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HRO 2020\การบริหารตำแหน่ง ล่าสุด\การบริหารตำแหน่งว่าง\67 บริหารตำแหน่งว่าง\"/>
    </mc:Choice>
  </mc:AlternateContent>
  <xr:revisionPtr revIDLastSave="0" documentId="13_ncr:1_{CCC7DB59-69B8-458D-95D8-97E0DE8470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ขอใช้ตน.ว่าง PURE !!" sheetId="1" r:id="rId1"/>
    <sheet name="แบบฟอร์มขอใช้ตน.ว่าง และตัดโอนต" sheetId="2" r:id="rId2"/>
    <sheet name="กรณีปรับปรุงตำแหน่ง" sheetId="3" r:id="rId3"/>
    <sheet name="Sheet4" sheetId="22" state="hidden" r:id="rId4"/>
  </sheets>
  <externalReferences>
    <externalReference r:id="rId5"/>
  </externalReferences>
  <definedNames>
    <definedName name="_xlnm._FilterDatabase" localSheetId="2" hidden="1">กรณีปรับปรุงตำแหน่ง!$A$7:$BF$679</definedName>
    <definedName name="_xlnm._FilterDatabase" localSheetId="0" hidden="1">'ขอใช้ตน.ว่าง PURE !!'!$A$6:$AP$3570</definedName>
    <definedName name="_xlnm._FilterDatabase" localSheetId="1" hidden="1">'แบบฟอร์มขอใช้ตน.ว่าง และตัดโอนต'!$A$7:$AZ$239</definedName>
  </definedNames>
  <calcPr calcId="181029"/>
  <pivotCaches>
    <pivotCache cacheId="3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82" i="3" l="1"/>
  <c r="C681" i="3"/>
  <c r="C251" i="2"/>
  <c r="C3727" i="1"/>
  <c r="C3726" i="1"/>
  <c r="C3725" i="1"/>
  <c r="C3724" i="1"/>
  <c r="C3723" i="1"/>
  <c r="C3722" i="1"/>
  <c r="C3721" i="1"/>
  <c r="C3720" i="1"/>
  <c r="C3719" i="1"/>
  <c r="C3718" i="1"/>
  <c r="C3717" i="1"/>
  <c r="C3716" i="1"/>
  <c r="C3715" i="1"/>
  <c r="C3714" i="1"/>
  <c r="C3713" i="1"/>
  <c r="C3712" i="1"/>
  <c r="C3711" i="1"/>
  <c r="C3710" i="1"/>
  <c r="C3709" i="1"/>
  <c r="C3708" i="1"/>
  <c r="C3707" i="1"/>
  <c r="C3706" i="1"/>
  <c r="C3705" i="1"/>
  <c r="C3704" i="1"/>
  <c r="C3703" i="1"/>
  <c r="C3702" i="1"/>
  <c r="C3701" i="1"/>
  <c r="C3700" i="1"/>
  <c r="C3699" i="1"/>
  <c r="C3698" i="1"/>
  <c r="C3697" i="1"/>
  <c r="C3696" i="1"/>
  <c r="C3695" i="1"/>
  <c r="C3694" i="1"/>
  <c r="C3693" i="1"/>
  <c r="C3692" i="1"/>
  <c r="C3691" i="1"/>
  <c r="C3690" i="1"/>
  <c r="C3689" i="1"/>
  <c r="C3688" i="1"/>
  <c r="C3687" i="1"/>
  <c r="C3686" i="1"/>
  <c r="C3685" i="1"/>
  <c r="C3684" i="1"/>
  <c r="C3683" i="1"/>
  <c r="C3682" i="1"/>
  <c r="C3681" i="1"/>
  <c r="C3680" i="1"/>
  <c r="C3679" i="1"/>
  <c r="C3678" i="1"/>
  <c r="C3677" i="1"/>
  <c r="C3676" i="1"/>
  <c r="C3675" i="1"/>
  <c r="C3674" i="1"/>
  <c r="C3673" i="1"/>
  <c r="C3672" i="1"/>
  <c r="C3671" i="1"/>
  <c r="C3670" i="1"/>
  <c r="C3669" i="1"/>
  <c r="C3668" i="1"/>
  <c r="C3667" i="1"/>
  <c r="C3666" i="1"/>
  <c r="C3665" i="1"/>
  <c r="C3664" i="1"/>
  <c r="C680" i="3"/>
  <c r="C674" i="3"/>
  <c r="C679" i="3"/>
  <c r="C678" i="3"/>
  <c r="C677" i="3"/>
  <c r="C676" i="3"/>
  <c r="C675" i="3"/>
  <c r="C673" i="3"/>
  <c r="C672" i="3"/>
  <c r="C671" i="3"/>
  <c r="C670" i="3"/>
  <c r="C669" i="3"/>
  <c r="C668" i="3"/>
  <c r="C667" i="3"/>
  <c r="C666" i="3"/>
  <c r="C665" i="3"/>
  <c r="C664" i="3"/>
  <c r="C663" i="3"/>
  <c r="C662" i="3"/>
  <c r="C661" i="3"/>
  <c r="C660" i="3"/>
  <c r="C659" i="3"/>
  <c r="C658" i="3"/>
  <c r="C657" i="3"/>
  <c r="C247" i="2"/>
  <c r="C246" i="2"/>
  <c r="C245" i="2"/>
  <c r="C244" i="2"/>
  <c r="C243" i="2"/>
  <c r="C242" i="2"/>
  <c r="C241" i="2"/>
  <c r="C240" i="2"/>
  <c r="C3554" i="1"/>
  <c r="C3553" i="1"/>
  <c r="C3552" i="1"/>
  <c r="C3551" i="1"/>
  <c r="C3550" i="1"/>
  <c r="C3549" i="1"/>
  <c r="C3548" i="1"/>
  <c r="C3547" i="1"/>
  <c r="C3546" i="1"/>
  <c r="C3545" i="1"/>
  <c r="C3544" i="1"/>
  <c r="C3543" i="1"/>
  <c r="C3542" i="1"/>
  <c r="C3541" i="1"/>
  <c r="C3540" i="1"/>
  <c r="C3539" i="1"/>
  <c r="C3538" i="1"/>
  <c r="C3537" i="1"/>
  <c r="C3536" i="1"/>
  <c r="C3535" i="1"/>
  <c r="C3534" i="1"/>
  <c r="C3533" i="1"/>
  <c r="C3532" i="1"/>
  <c r="C3531" i="1"/>
  <c r="C3530" i="1"/>
  <c r="C3529" i="1"/>
  <c r="C3528" i="1"/>
  <c r="C3527" i="1"/>
  <c r="C3526" i="1"/>
  <c r="C3525" i="1"/>
  <c r="C3524" i="1"/>
  <c r="C3523" i="1"/>
  <c r="C3522" i="1"/>
  <c r="C3521" i="1"/>
  <c r="C3520" i="1"/>
  <c r="C3519" i="1"/>
  <c r="C3518" i="1"/>
  <c r="C3517" i="1"/>
  <c r="C3516" i="1"/>
  <c r="C3515" i="1"/>
  <c r="C3514" i="1"/>
  <c r="C3513" i="1"/>
  <c r="C3512" i="1"/>
  <c r="C3511" i="1"/>
  <c r="C3510" i="1"/>
  <c r="C3509" i="1"/>
  <c r="C3508" i="1"/>
  <c r="C3507" i="1"/>
  <c r="C3506" i="1"/>
  <c r="C3505" i="1"/>
  <c r="C3504" i="1"/>
  <c r="C3503" i="1"/>
  <c r="C3502" i="1"/>
  <c r="C3501" i="1"/>
  <c r="C3500" i="1"/>
  <c r="C3499" i="1"/>
  <c r="C3498" i="1"/>
  <c r="C3497" i="1"/>
  <c r="C3496" i="1"/>
  <c r="C3495" i="1"/>
  <c r="C3494" i="1"/>
  <c r="C3493" i="1"/>
  <c r="C3492" i="1"/>
  <c r="C3491" i="1"/>
  <c r="C3490" i="1"/>
  <c r="C3489" i="1"/>
  <c r="C3488" i="1"/>
  <c r="C3487" i="1"/>
  <c r="C3486" i="1"/>
  <c r="C3485" i="1"/>
  <c r="C3484" i="1"/>
  <c r="C3483" i="1"/>
  <c r="C3482" i="1"/>
  <c r="C3481" i="1"/>
  <c r="C3480" i="1"/>
  <c r="C3479" i="1"/>
  <c r="C3478" i="1"/>
  <c r="C3477" i="1"/>
  <c r="C3476" i="1"/>
  <c r="C3475" i="1"/>
  <c r="C3474" i="1"/>
  <c r="C3473" i="1"/>
  <c r="C3472" i="1"/>
  <c r="C3471" i="1"/>
  <c r="C3470" i="1"/>
  <c r="C3469" i="1"/>
  <c r="C3468" i="1"/>
  <c r="C3467" i="1"/>
  <c r="C3466" i="1"/>
  <c r="C3465" i="1"/>
  <c r="C3464" i="1"/>
  <c r="C3463" i="1"/>
  <c r="C3462" i="1"/>
  <c r="C3461" i="1"/>
  <c r="C3460" i="1"/>
  <c r="C3459" i="1"/>
  <c r="C3458" i="1"/>
  <c r="C3457" i="1"/>
  <c r="C3456" i="1"/>
  <c r="C3455" i="1"/>
  <c r="C3454" i="1"/>
  <c r="C3453" i="1"/>
  <c r="C3452" i="1"/>
  <c r="C3451" i="1"/>
  <c r="C3450" i="1"/>
  <c r="C3449" i="1"/>
  <c r="C3448" i="1"/>
  <c r="C3447" i="1"/>
  <c r="C3446" i="1"/>
  <c r="C3445" i="1"/>
  <c r="C3444" i="1"/>
  <c r="C3443" i="1"/>
  <c r="C3442" i="1"/>
  <c r="C3441" i="1"/>
  <c r="C3440" i="1"/>
  <c r="C3439" i="1"/>
  <c r="C3438" i="1"/>
  <c r="C3437" i="1"/>
  <c r="C3436" i="1"/>
  <c r="C3435" i="1"/>
  <c r="C3434" i="1"/>
  <c r="C3433" i="1"/>
  <c r="C3432" i="1"/>
  <c r="C3431" i="1"/>
  <c r="C3430" i="1"/>
  <c r="C3429" i="1"/>
  <c r="C3428" i="1"/>
  <c r="C3427" i="1"/>
  <c r="C3426" i="1"/>
  <c r="C3425" i="1"/>
  <c r="C3424" i="1"/>
  <c r="C3423" i="1"/>
  <c r="C3422" i="1"/>
  <c r="C3421" i="1"/>
  <c r="C3420" i="1"/>
  <c r="C3419" i="1"/>
  <c r="C3418" i="1"/>
  <c r="C3417" i="1"/>
  <c r="C3416" i="1"/>
  <c r="C3415" i="1"/>
  <c r="C3414" i="1"/>
  <c r="C3413" i="1"/>
  <c r="C3412" i="1"/>
  <c r="C3411" i="1"/>
  <c r="C3410" i="1"/>
  <c r="C3409" i="1"/>
  <c r="C3408" i="1"/>
  <c r="C3407" i="1"/>
  <c r="C656" i="3"/>
  <c r="C655" i="3"/>
  <c r="C3406" i="1" l="1"/>
  <c r="C3405" i="1"/>
  <c r="C3404" i="1"/>
  <c r="C3403" i="1"/>
  <c r="C3402" i="1"/>
  <c r="C3401" i="1"/>
  <c r="C3400" i="1"/>
  <c r="C3399" i="1"/>
  <c r="C3398" i="1"/>
  <c r="C3397" i="1"/>
  <c r="C3396" i="1"/>
  <c r="C3395" i="1"/>
  <c r="C3394" i="1"/>
  <c r="C3393" i="1"/>
  <c r="C3392" i="1"/>
  <c r="C3391" i="1"/>
  <c r="C3390" i="1"/>
  <c r="C3389" i="1"/>
  <c r="C3388" i="1"/>
  <c r="C3387" i="1"/>
  <c r="C3386" i="1"/>
  <c r="C3385" i="1"/>
  <c r="C3384" i="1"/>
  <c r="C3383" i="1"/>
  <c r="C3382" i="1"/>
  <c r="C3381" i="1"/>
  <c r="C3380" i="1"/>
  <c r="C3379" i="1"/>
  <c r="C3378" i="1"/>
  <c r="C3377" i="1"/>
  <c r="C3376" i="1"/>
  <c r="C3375" i="1"/>
  <c r="C3374" i="1"/>
  <c r="C3373" i="1"/>
  <c r="C3372" i="1"/>
  <c r="C3371" i="1"/>
  <c r="C3370" i="1"/>
  <c r="C3369" i="1"/>
  <c r="C3368" i="1"/>
  <c r="C3367" i="1"/>
  <c r="C3366" i="1"/>
  <c r="C3365" i="1"/>
  <c r="C3364" i="1"/>
  <c r="C3363" i="1"/>
  <c r="C3362" i="1"/>
  <c r="C3361" i="1"/>
  <c r="C3360" i="1"/>
  <c r="C3359" i="1"/>
  <c r="C3358" i="1"/>
  <c r="C3357" i="1"/>
  <c r="C3356" i="1"/>
  <c r="C3355" i="1"/>
  <c r="C3354" i="1"/>
  <c r="C3353" i="1"/>
  <c r="C3352" i="1"/>
  <c r="C3351" i="1"/>
  <c r="C3350" i="1"/>
  <c r="C3349" i="1"/>
  <c r="C3348" i="1"/>
  <c r="C3347" i="1"/>
  <c r="C3346" i="1"/>
  <c r="C3345" i="1"/>
  <c r="C3344" i="1"/>
  <c r="C8" i="3"/>
  <c r="C3334" i="1"/>
  <c r="C3343" i="1"/>
  <c r="C3342" i="1"/>
  <c r="C3341" i="1"/>
  <c r="C3340" i="1"/>
  <c r="C3339" i="1"/>
  <c r="C3338" i="1"/>
  <c r="C3337" i="1"/>
  <c r="C3336" i="1"/>
  <c r="C3335" i="1"/>
  <c r="C654" i="3"/>
  <c r="C653" i="3"/>
  <c r="C652" i="3"/>
  <c r="C651" i="3"/>
  <c r="C650" i="3"/>
  <c r="C649" i="3"/>
  <c r="C648" i="3"/>
  <c r="C647" i="3"/>
  <c r="C646" i="3"/>
  <c r="C645" i="3"/>
  <c r="C644" i="3"/>
  <c r="C643" i="3"/>
  <c r="C642" i="3"/>
  <c r="C641" i="3"/>
  <c r="C640" i="3"/>
  <c r="C639" i="3"/>
  <c r="C638" i="3"/>
  <c r="C637" i="3"/>
  <c r="C636" i="3"/>
  <c r="C635" i="3"/>
  <c r="C634" i="3"/>
  <c r="C239" i="2"/>
  <c r="C3333" i="1"/>
  <c r="C3332" i="1"/>
  <c r="C3331" i="1"/>
  <c r="C3330" i="1"/>
  <c r="C3329" i="1"/>
  <c r="C3328" i="1"/>
  <c r="C3327" i="1"/>
  <c r="C3326" i="1"/>
  <c r="C3325" i="1"/>
  <c r="C3324" i="1"/>
  <c r="C3323" i="1"/>
  <c r="C3322" i="1"/>
  <c r="C3321" i="1"/>
  <c r="C3320" i="1"/>
  <c r="C3319" i="1"/>
  <c r="C3318" i="1"/>
  <c r="C3317" i="1"/>
  <c r="C3316" i="1"/>
  <c r="C3315" i="1"/>
  <c r="C3314" i="1"/>
  <c r="C3313" i="1"/>
  <c r="C3312" i="1"/>
  <c r="C3311" i="1"/>
  <c r="C3310" i="1"/>
  <c r="C3309" i="1"/>
  <c r="C3308" i="1"/>
  <c r="C3307" i="1"/>
  <c r="C3306" i="1"/>
  <c r="C3305" i="1"/>
  <c r="C3304" i="1"/>
  <c r="C3303" i="1"/>
  <c r="C3302" i="1"/>
  <c r="C3301" i="1"/>
  <c r="C3300" i="1"/>
  <c r="C3299" i="1"/>
  <c r="C3298" i="1"/>
  <c r="C3297" i="1"/>
  <c r="C3296" i="1"/>
  <c r="C3295" i="1"/>
  <c r="C3294" i="1"/>
  <c r="C3293" i="1"/>
  <c r="C3292" i="1"/>
  <c r="C3291" i="1"/>
  <c r="C3290" i="1"/>
  <c r="C3289" i="1"/>
  <c r="C3288" i="1"/>
  <c r="C3287" i="1"/>
  <c r="C3286" i="1"/>
  <c r="C3285" i="1"/>
  <c r="C3284" i="1"/>
  <c r="C3283" i="1"/>
  <c r="C3282" i="1"/>
  <c r="C3281" i="1"/>
  <c r="C3280" i="1"/>
  <c r="C3279" i="1"/>
  <c r="C3278" i="1"/>
  <c r="C3277" i="1"/>
  <c r="C3276" i="1"/>
  <c r="C3275" i="1"/>
  <c r="C3274" i="1"/>
  <c r="C3273" i="1"/>
  <c r="C3272" i="1"/>
  <c r="C3271" i="1"/>
  <c r="C3270" i="1"/>
  <c r="C3269" i="1"/>
  <c r="C3268" i="1"/>
  <c r="C3267" i="1"/>
  <c r="C3266" i="1"/>
  <c r="C3265" i="1"/>
  <c r="C3264" i="1"/>
  <c r="C3263" i="1"/>
  <c r="C3262" i="1"/>
  <c r="C3261" i="1"/>
  <c r="C3260" i="1"/>
  <c r="C3259" i="1"/>
  <c r="C3258" i="1"/>
  <c r="C3257" i="1"/>
  <c r="C3256" i="1"/>
  <c r="C3255" i="1"/>
  <c r="C3254" i="1"/>
  <c r="C3253" i="1"/>
  <c r="C3252" i="1"/>
  <c r="C3251" i="1"/>
  <c r="C3250" i="1"/>
  <c r="C3249" i="1"/>
  <c r="C3248" i="1"/>
  <c r="C3247" i="1"/>
  <c r="C3246" i="1"/>
  <c r="C3245" i="1"/>
  <c r="C3244" i="1"/>
  <c r="C3243" i="1"/>
  <c r="C3242" i="1"/>
  <c r="C3241" i="1"/>
  <c r="C3240" i="1"/>
  <c r="C3239" i="1"/>
  <c r="C3238" i="1"/>
  <c r="C3237" i="1"/>
  <c r="C3236" i="1"/>
  <c r="C3235" i="1"/>
  <c r="C3234" i="1"/>
  <c r="C3233" i="1"/>
  <c r="C3232" i="1"/>
  <c r="C3231" i="1"/>
  <c r="C3230" i="1"/>
  <c r="C3229" i="1"/>
  <c r="C3228" i="1"/>
  <c r="C3227" i="1"/>
  <c r="C3226" i="1"/>
  <c r="C3225" i="1"/>
  <c r="C3224" i="1"/>
  <c r="C3223" i="1"/>
  <c r="C3222" i="1"/>
  <c r="C3221" i="1"/>
  <c r="C3220" i="1"/>
  <c r="C3219" i="1"/>
  <c r="C3218" i="1"/>
  <c r="C3217" i="1"/>
  <c r="C3216" i="1"/>
  <c r="C3215" i="1"/>
  <c r="C3214" i="1"/>
  <c r="C3213" i="1"/>
  <c r="C3212" i="1"/>
  <c r="C3211" i="1"/>
  <c r="C3210" i="1"/>
  <c r="C3209" i="1"/>
  <c r="C3208" i="1"/>
  <c r="C3207" i="1"/>
  <c r="C3206" i="1"/>
  <c r="C3205" i="1"/>
  <c r="C3204" i="1"/>
  <c r="C3203" i="1"/>
  <c r="C3202" i="1"/>
  <c r="C3201" i="1"/>
  <c r="C3200" i="1"/>
  <c r="C3199" i="1"/>
  <c r="C3198" i="1"/>
  <c r="C3197" i="1"/>
  <c r="C3196" i="1"/>
  <c r="C3195" i="1"/>
  <c r="C3194" i="1"/>
  <c r="C633" i="3"/>
  <c r="C632" i="3"/>
  <c r="C631" i="3"/>
  <c r="C630" i="3"/>
  <c r="C629" i="3"/>
  <c r="C628" i="3"/>
  <c r="C627" i="3"/>
  <c r="C626" i="3"/>
  <c r="C625" i="3"/>
  <c r="C624" i="3"/>
  <c r="C238" i="2"/>
  <c r="C237" i="2"/>
  <c r="C236" i="2"/>
  <c r="C3193" i="1" l="1"/>
  <c r="AS3193" i="1" s="1"/>
  <c r="C3157" i="1"/>
  <c r="AR3157" i="1" s="1"/>
  <c r="C3158" i="1"/>
  <c r="C3159" i="1"/>
  <c r="C3160" i="1"/>
  <c r="C3161" i="1"/>
  <c r="C3162" i="1"/>
  <c r="C3163" i="1"/>
  <c r="C3164" i="1"/>
  <c r="C3165" i="1"/>
  <c r="C3166" i="1"/>
  <c r="C3167" i="1"/>
  <c r="C3168" i="1"/>
  <c r="C3169" i="1"/>
  <c r="AR3169" i="1" s="1"/>
  <c r="C3170" i="1"/>
  <c r="AS3170" i="1" s="1"/>
  <c r="C3171" i="1"/>
  <c r="AR3171" i="1" s="1"/>
  <c r="C3172" i="1"/>
  <c r="AR3172" i="1" s="1"/>
  <c r="C3173" i="1"/>
  <c r="C3174" i="1"/>
  <c r="AS3174" i="1" s="1"/>
  <c r="C3175" i="1"/>
  <c r="AR3175" i="1" s="1"/>
  <c r="C3176" i="1"/>
  <c r="AS3176" i="1" s="1"/>
  <c r="C3177" i="1"/>
  <c r="AV3177" i="1" s="1"/>
  <c r="C3178" i="1"/>
  <c r="AS3178" i="1" s="1"/>
  <c r="C3179" i="1"/>
  <c r="AR3179" i="1" s="1"/>
  <c r="C3180" i="1"/>
  <c r="AR3180" i="1" s="1"/>
  <c r="C3181" i="1"/>
  <c r="C3182" i="1"/>
  <c r="AS3182" i="1" s="1"/>
  <c r="C3183" i="1"/>
  <c r="AR3183" i="1" s="1"/>
  <c r="C3184" i="1"/>
  <c r="AT3184" i="1" s="1"/>
  <c r="C3185" i="1"/>
  <c r="AR3185" i="1" s="1"/>
  <c r="C3186" i="1"/>
  <c r="AS3186" i="1" s="1"/>
  <c r="C3187" i="1"/>
  <c r="AR3187" i="1" s="1"/>
  <c r="C3188" i="1"/>
  <c r="AR3188" i="1" s="1"/>
  <c r="C3189" i="1"/>
  <c r="C3190" i="1"/>
  <c r="AR3190" i="1" s="1"/>
  <c r="C3191" i="1"/>
  <c r="AT3191" i="1" s="1"/>
  <c r="C3192" i="1"/>
  <c r="AT3192" i="1" s="1"/>
  <c r="C623" i="3"/>
  <c r="C622" i="3"/>
  <c r="C621" i="3"/>
  <c r="C620" i="3"/>
  <c r="C619" i="3"/>
  <c r="C618" i="3"/>
  <c r="C617" i="3"/>
  <c r="C616" i="3"/>
  <c r="C615" i="3"/>
  <c r="C614" i="3"/>
  <c r="C613" i="3"/>
  <c r="C612" i="3"/>
  <c r="C611" i="3"/>
  <c r="C610" i="3"/>
  <c r="C609" i="3"/>
  <c r="C608" i="3"/>
  <c r="C607" i="3"/>
  <c r="C606" i="3"/>
  <c r="C605" i="3"/>
  <c r="C235" i="2"/>
  <c r="C234" i="2"/>
  <c r="C233" i="2"/>
  <c r="C232" i="2"/>
  <c r="C231" i="2"/>
  <c r="C230" i="2"/>
  <c r="C229" i="2"/>
  <c r="C228" i="2"/>
  <c r="C3156" i="1"/>
  <c r="AS3156" i="1" s="1"/>
  <c r="C3155" i="1"/>
  <c r="AR3155" i="1" s="1"/>
  <c r="C3154" i="1"/>
  <c r="AS3154" i="1" s="1"/>
  <c r="C3153" i="1"/>
  <c r="AR3153" i="1" s="1"/>
  <c r="C3152" i="1"/>
  <c r="AR3152" i="1" s="1"/>
  <c r="C3151" i="1"/>
  <c r="AR3151" i="1" s="1"/>
  <c r="C3150" i="1"/>
  <c r="AR3150" i="1" s="1"/>
  <c r="C3149" i="1"/>
  <c r="AT3149" i="1" s="1"/>
  <c r="C3148" i="1"/>
  <c r="AT3148" i="1" s="1"/>
  <c r="C3147" i="1"/>
  <c r="AR3147" i="1" s="1"/>
  <c r="C3146" i="1"/>
  <c r="AT3146" i="1" s="1"/>
  <c r="C3145" i="1"/>
  <c r="AT3145" i="1" s="1"/>
  <c r="C3144" i="1"/>
  <c r="AR3144" i="1" s="1"/>
  <c r="C3143" i="1"/>
  <c r="AS3143" i="1" s="1"/>
  <c r="C3142" i="1"/>
  <c r="AR3142" i="1" s="1"/>
  <c r="C3141" i="1"/>
  <c r="AT3141" i="1" s="1"/>
  <c r="C3140" i="1"/>
  <c r="AR3140" i="1" s="1"/>
  <c r="C3139" i="1"/>
  <c r="AR3139" i="1" s="1"/>
  <c r="C3138" i="1"/>
  <c r="AT3138" i="1" s="1"/>
  <c r="C3137" i="1"/>
  <c r="AR3137" i="1" s="1"/>
  <c r="C3136" i="1"/>
  <c r="AR3136" i="1" s="1"/>
  <c r="C3135" i="1"/>
  <c r="AR3135" i="1" s="1"/>
  <c r="C3134" i="1"/>
  <c r="AT3134" i="1" s="1"/>
  <c r="C3133" i="1"/>
  <c r="AT3133" i="1" s="1"/>
  <c r="C3132" i="1"/>
  <c r="AV3132" i="1" s="1"/>
  <c r="C3131" i="1"/>
  <c r="AT3131" i="1" s="1"/>
  <c r="C3130" i="1"/>
  <c r="AV3130" i="1" s="1"/>
  <c r="C3129" i="1"/>
  <c r="AV3129" i="1" s="1"/>
  <c r="C3128" i="1"/>
  <c r="AR3128" i="1" s="1"/>
  <c r="C3127" i="1"/>
  <c r="AR3127" i="1" s="1"/>
  <c r="C3126" i="1"/>
  <c r="AR3126" i="1" s="1"/>
  <c r="C3125" i="1"/>
  <c r="AT3125" i="1" s="1"/>
  <c r="C3124" i="1"/>
  <c r="AV3124" i="1" s="1"/>
  <c r="C3123" i="1"/>
  <c r="AR3123" i="1" s="1"/>
  <c r="C3122" i="1"/>
  <c r="AV3122" i="1" s="1"/>
  <c r="C3121" i="1"/>
  <c r="AR3121" i="1" s="1"/>
  <c r="C3120" i="1"/>
  <c r="AR3120" i="1" s="1"/>
  <c r="C3119" i="1"/>
  <c r="AT3119" i="1" s="1"/>
  <c r="C3118" i="1"/>
  <c r="AR3118" i="1" s="1"/>
  <c r="C3117" i="1"/>
  <c r="AT3117" i="1" s="1"/>
  <c r="C3116" i="1"/>
  <c r="AR3116" i="1" s="1"/>
  <c r="C3115" i="1"/>
  <c r="AR3115" i="1" s="1"/>
  <c r="C3114" i="1"/>
  <c r="AR3114" i="1" s="1"/>
  <c r="C3113" i="1"/>
  <c r="AV3113" i="1" s="1"/>
  <c r="C3112" i="1"/>
  <c r="AR3112" i="1" s="1"/>
  <c r="C3111" i="1"/>
  <c r="AR3111" i="1" s="1"/>
  <c r="C3110" i="1"/>
  <c r="AS3110" i="1" s="1"/>
  <c r="C3109" i="1"/>
  <c r="AT3109" i="1" s="1"/>
  <c r="C3108" i="1"/>
  <c r="AS3108" i="1" s="1"/>
  <c r="C3107" i="1"/>
  <c r="AR3107" i="1" s="1"/>
  <c r="C3106" i="1"/>
  <c r="AR3106" i="1" s="1"/>
  <c r="C3105" i="1"/>
  <c r="AR3105" i="1" s="1"/>
  <c r="C3104" i="1"/>
  <c r="AR3104" i="1" s="1"/>
  <c r="C3103" i="1"/>
  <c r="AR3103" i="1" s="1"/>
  <c r="C3102" i="1"/>
  <c r="AR3102" i="1" s="1"/>
  <c r="C3101" i="1"/>
  <c r="AT3101" i="1" s="1"/>
  <c r="C3100" i="1"/>
  <c r="AR3100" i="1" s="1"/>
  <c r="C3099" i="1"/>
  <c r="AV3099" i="1" s="1"/>
  <c r="C3098" i="1"/>
  <c r="AV3098" i="1" s="1"/>
  <c r="C3097" i="1"/>
  <c r="AR3097" i="1" s="1"/>
  <c r="C3096" i="1"/>
  <c r="AS3096" i="1" s="1"/>
  <c r="C3095" i="1"/>
  <c r="AS3095" i="1" s="1"/>
  <c r="C3094" i="1"/>
  <c r="AT3094" i="1" s="1"/>
  <c r="C3093" i="1"/>
  <c r="AT3093" i="1" s="1"/>
  <c r="C3092" i="1"/>
  <c r="AS3092" i="1" s="1"/>
  <c r="C3091" i="1"/>
  <c r="AT3091" i="1" s="1"/>
  <c r="C3090" i="1"/>
  <c r="AV3090" i="1" s="1"/>
  <c r="C3089" i="1"/>
  <c r="AR3089" i="1" s="1"/>
  <c r="C3088" i="1"/>
  <c r="AV3088" i="1" s="1"/>
  <c r="C3087" i="1"/>
  <c r="AR3087" i="1" s="1"/>
  <c r="C3086" i="1"/>
  <c r="AR3086" i="1" s="1"/>
  <c r="C3085" i="1"/>
  <c r="AT3085" i="1" s="1"/>
  <c r="C3084" i="1"/>
  <c r="AR3084" i="1" s="1"/>
  <c r="C3083" i="1"/>
  <c r="AR3083" i="1" s="1"/>
  <c r="C3082" i="1"/>
  <c r="AR3082" i="1" s="1"/>
  <c r="C3081" i="1"/>
  <c r="AT3081" i="1" s="1"/>
  <c r="C3080" i="1"/>
  <c r="AS3080" i="1" s="1"/>
  <c r="C3079" i="1"/>
  <c r="AS3079" i="1" s="1"/>
  <c r="C3078" i="1"/>
  <c r="AV3078" i="1" s="1"/>
  <c r="C3077" i="1"/>
  <c r="AT3077" i="1" s="1"/>
  <c r="C3076" i="1"/>
  <c r="AR3076" i="1" s="1"/>
  <c r="C3075" i="1"/>
  <c r="AR3075" i="1" s="1"/>
  <c r="C3074" i="1"/>
  <c r="AR3074" i="1" s="1"/>
  <c r="C3073" i="1"/>
  <c r="AT3073" i="1" s="1"/>
  <c r="C3072" i="1"/>
  <c r="AR3072" i="1" s="1"/>
  <c r="C3071" i="1"/>
  <c r="AV3071" i="1" s="1"/>
  <c r="C3070" i="1"/>
  <c r="AR3070" i="1" s="1"/>
  <c r="C3069" i="1"/>
  <c r="AT3069" i="1" s="1"/>
  <c r="C3068" i="1"/>
  <c r="AV3068" i="1" s="1"/>
  <c r="C3067" i="1"/>
  <c r="AS3067" i="1" s="1"/>
  <c r="C3066" i="1"/>
  <c r="AV3066" i="1" s="1"/>
  <c r="C3065" i="1"/>
  <c r="AV3065" i="1" s="1"/>
  <c r="AT3129" i="1"/>
  <c r="AR3138" i="1"/>
  <c r="AS3138" i="1"/>
  <c r="AT3140" i="1"/>
  <c r="AR3145" i="1"/>
  <c r="AS3145" i="1"/>
  <c r="AV3146" i="1"/>
  <c r="AT3147" i="1"/>
  <c r="AR3148" i="1"/>
  <c r="AV3148" i="1"/>
  <c r="AT3154" i="1"/>
  <c r="AS3155" i="1"/>
  <c r="AR3173" i="1"/>
  <c r="AS3173" i="1"/>
  <c r="AT3173" i="1"/>
  <c r="AV3173" i="1"/>
  <c r="AS3175" i="1"/>
  <c r="AT3175" i="1"/>
  <c r="AR3181" i="1"/>
  <c r="AS3181" i="1"/>
  <c r="AT3181" i="1"/>
  <c r="AV3181" i="1"/>
  <c r="AT3183" i="1"/>
  <c r="AR3189" i="1"/>
  <c r="AS3189" i="1"/>
  <c r="AT3189" i="1"/>
  <c r="AV3189" i="1"/>
  <c r="AR3191" i="1"/>
  <c r="AS3191" i="1"/>
  <c r="AV3191" i="1"/>
  <c r="AR3193" i="1"/>
  <c r="AR3194" i="1"/>
  <c r="AS3194" i="1"/>
  <c r="AT3194" i="1"/>
  <c r="AV3194" i="1"/>
  <c r="AR3195" i="1"/>
  <c r="AS3195" i="1"/>
  <c r="AT3195" i="1"/>
  <c r="AV3195" i="1"/>
  <c r="AR3196" i="1"/>
  <c r="AS3196" i="1"/>
  <c r="AT3196" i="1"/>
  <c r="AV3196" i="1"/>
  <c r="AR3197" i="1"/>
  <c r="AS3197" i="1"/>
  <c r="AT3197" i="1"/>
  <c r="AV3197" i="1"/>
  <c r="AR3198" i="1"/>
  <c r="AS3198" i="1"/>
  <c r="AT3198" i="1"/>
  <c r="AV3198" i="1"/>
  <c r="AR3199" i="1"/>
  <c r="AS3199" i="1"/>
  <c r="AT3199" i="1"/>
  <c r="AV3199" i="1"/>
  <c r="AR3200" i="1"/>
  <c r="AS3200" i="1"/>
  <c r="AT3200" i="1"/>
  <c r="AV3200" i="1"/>
  <c r="AR3201" i="1"/>
  <c r="AS3201" i="1"/>
  <c r="AT3201" i="1"/>
  <c r="AV3201" i="1"/>
  <c r="AR3202" i="1"/>
  <c r="AS3202" i="1"/>
  <c r="AT3202" i="1"/>
  <c r="AV3202" i="1"/>
  <c r="AR3203" i="1"/>
  <c r="AS3203" i="1"/>
  <c r="AT3203" i="1"/>
  <c r="AV3203" i="1"/>
  <c r="AR3204" i="1"/>
  <c r="AS3204" i="1"/>
  <c r="AT3204" i="1"/>
  <c r="AV3204" i="1"/>
  <c r="AR3205" i="1"/>
  <c r="AS3205" i="1"/>
  <c r="AT3205" i="1"/>
  <c r="AV3205" i="1"/>
  <c r="AR3206" i="1"/>
  <c r="AS3206" i="1"/>
  <c r="AT3206" i="1"/>
  <c r="AV3206" i="1"/>
  <c r="AR3207" i="1"/>
  <c r="AS3207" i="1"/>
  <c r="AT3207" i="1"/>
  <c r="AV3207" i="1"/>
  <c r="AR3208" i="1"/>
  <c r="AS3208" i="1"/>
  <c r="AT3208" i="1"/>
  <c r="AV3208" i="1"/>
  <c r="AR3209" i="1"/>
  <c r="AS3209" i="1"/>
  <c r="AT3209" i="1"/>
  <c r="AV3209" i="1"/>
  <c r="AR3210" i="1"/>
  <c r="AS3210" i="1"/>
  <c r="AT3210" i="1"/>
  <c r="AV3210" i="1"/>
  <c r="AR3211" i="1"/>
  <c r="AS3211" i="1"/>
  <c r="AT3211" i="1"/>
  <c r="AV3211" i="1"/>
  <c r="AR3212" i="1"/>
  <c r="AS3212" i="1"/>
  <c r="AT3212" i="1"/>
  <c r="AV3212" i="1"/>
  <c r="AR3213" i="1"/>
  <c r="AS3213" i="1"/>
  <c r="AT3213" i="1"/>
  <c r="AV3213" i="1"/>
  <c r="AR3214" i="1"/>
  <c r="AS3214" i="1"/>
  <c r="AT3214" i="1"/>
  <c r="AV3214" i="1"/>
  <c r="AR3215" i="1"/>
  <c r="AS3215" i="1"/>
  <c r="AT3215" i="1"/>
  <c r="AV3215" i="1"/>
  <c r="AR3216" i="1"/>
  <c r="AS3216" i="1"/>
  <c r="AT3216" i="1"/>
  <c r="AV3216" i="1"/>
  <c r="AR3217" i="1"/>
  <c r="AS3217" i="1"/>
  <c r="AT3217" i="1"/>
  <c r="AV3217" i="1"/>
  <c r="AR3218" i="1"/>
  <c r="AS3218" i="1"/>
  <c r="AT3218" i="1"/>
  <c r="AV3218" i="1"/>
  <c r="AR3219" i="1"/>
  <c r="AS3219" i="1"/>
  <c r="AT3219" i="1"/>
  <c r="AV3219" i="1"/>
  <c r="AR3220" i="1"/>
  <c r="AS3220" i="1"/>
  <c r="AT3220" i="1"/>
  <c r="AV3220" i="1"/>
  <c r="AR3221" i="1"/>
  <c r="AS3221" i="1"/>
  <c r="AT3221" i="1"/>
  <c r="AV3221" i="1"/>
  <c r="AR3222" i="1"/>
  <c r="AS3222" i="1"/>
  <c r="AT3222" i="1"/>
  <c r="AV3222" i="1"/>
  <c r="AR3223" i="1"/>
  <c r="AS3223" i="1"/>
  <c r="AT3223" i="1"/>
  <c r="AV3223" i="1"/>
  <c r="AR3224" i="1"/>
  <c r="AS3224" i="1"/>
  <c r="AT3224" i="1"/>
  <c r="AV3224" i="1"/>
  <c r="AR3225" i="1"/>
  <c r="AS3225" i="1"/>
  <c r="AT3225" i="1"/>
  <c r="AV3225" i="1"/>
  <c r="AR3226" i="1"/>
  <c r="AS3226" i="1"/>
  <c r="AT3226" i="1"/>
  <c r="AV3226" i="1"/>
  <c r="AR3227" i="1"/>
  <c r="AS3227" i="1"/>
  <c r="AT3227" i="1"/>
  <c r="AV3227" i="1"/>
  <c r="AR3228" i="1"/>
  <c r="AS3228" i="1"/>
  <c r="AT3228" i="1"/>
  <c r="AV3228" i="1"/>
  <c r="AR3229" i="1"/>
  <c r="AS3229" i="1"/>
  <c r="AT3229" i="1"/>
  <c r="AV3229" i="1"/>
  <c r="AR3230" i="1"/>
  <c r="AS3230" i="1"/>
  <c r="AT3230" i="1"/>
  <c r="AV3230" i="1"/>
  <c r="AR3231" i="1"/>
  <c r="AS3231" i="1"/>
  <c r="AT3231" i="1"/>
  <c r="AV3231" i="1"/>
  <c r="AR3232" i="1"/>
  <c r="AS3232" i="1"/>
  <c r="AT3232" i="1"/>
  <c r="AV3232" i="1"/>
  <c r="AR3233" i="1"/>
  <c r="AS3233" i="1"/>
  <c r="AT3233" i="1"/>
  <c r="AV3233" i="1"/>
  <c r="AR3234" i="1"/>
  <c r="AS3234" i="1"/>
  <c r="AT3234" i="1"/>
  <c r="AV3234" i="1"/>
  <c r="AR3235" i="1"/>
  <c r="AS3235" i="1"/>
  <c r="AT3235" i="1"/>
  <c r="AV3235" i="1"/>
  <c r="AR3236" i="1"/>
  <c r="AS3236" i="1"/>
  <c r="AT3236" i="1"/>
  <c r="AV3236" i="1"/>
  <c r="AR3237" i="1"/>
  <c r="AS3237" i="1"/>
  <c r="AT3237" i="1"/>
  <c r="AV3237" i="1"/>
  <c r="AR3238" i="1"/>
  <c r="AS3238" i="1"/>
  <c r="AT3238" i="1"/>
  <c r="AV3238" i="1"/>
  <c r="AR3239" i="1"/>
  <c r="AS3239" i="1"/>
  <c r="AT3239" i="1"/>
  <c r="AV3239" i="1"/>
  <c r="AR3240" i="1"/>
  <c r="AS3240" i="1"/>
  <c r="AT3240" i="1"/>
  <c r="AV3240" i="1"/>
  <c r="AR3241" i="1"/>
  <c r="AS3241" i="1"/>
  <c r="AT3241" i="1"/>
  <c r="AV3241" i="1"/>
  <c r="AR3242" i="1"/>
  <c r="AS3242" i="1"/>
  <c r="AT3242" i="1"/>
  <c r="AV3242" i="1"/>
  <c r="AR3243" i="1"/>
  <c r="AS3243" i="1"/>
  <c r="AT3243" i="1"/>
  <c r="AV3243" i="1"/>
  <c r="AR3244" i="1"/>
  <c r="AS3244" i="1"/>
  <c r="AT3244" i="1"/>
  <c r="AV3244" i="1"/>
  <c r="AR3245" i="1"/>
  <c r="AS3245" i="1"/>
  <c r="AT3245" i="1"/>
  <c r="AV3245" i="1"/>
  <c r="AR3246" i="1"/>
  <c r="AS3246" i="1"/>
  <c r="AT3246" i="1"/>
  <c r="AV3246" i="1"/>
  <c r="AR3247" i="1"/>
  <c r="AS3247" i="1"/>
  <c r="AT3247" i="1"/>
  <c r="AV3247" i="1"/>
  <c r="AR3248" i="1"/>
  <c r="AS3248" i="1"/>
  <c r="AT3248" i="1"/>
  <c r="AV3248" i="1"/>
  <c r="AR3249" i="1"/>
  <c r="AS3249" i="1"/>
  <c r="AT3249" i="1"/>
  <c r="AV3249" i="1"/>
  <c r="AR3250" i="1"/>
  <c r="AS3250" i="1"/>
  <c r="AT3250" i="1"/>
  <c r="AV3250" i="1"/>
  <c r="AR3251" i="1"/>
  <c r="AS3251" i="1"/>
  <c r="AT3251" i="1"/>
  <c r="AV3251" i="1"/>
  <c r="AR3252" i="1"/>
  <c r="AS3252" i="1"/>
  <c r="AT3252" i="1"/>
  <c r="AV3252" i="1"/>
  <c r="AR3253" i="1"/>
  <c r="AS3253" i="1"/>
  <c r="AT3253" i="1"/>
  <c r="AV3253" i="1"/>
  <c r="AR3254" i="1"/>
  <c r="AS3254" i="1"/>
  <c r="AT3254" i="1"/>
  <c r="AV3254" i="1"/>
  <c r="AR3255" i="1"/>
  <c r="AS3255" i="1"/>
  <c r="AT3255" i="1"/>
  <c r="AV3255" i="1"/>
  <c r="AR3256" i="1"/>
  <c r="AS3256" i="1"/>
  <c r="AT3256" i="1"/>
  <c r="AV3256" i="1"/>
  <c r="AR3257" i="1"/>
  <c r="AS3257" i="1"/>
  <c r="AT3257" i="1"/>
  <c r="AV3257" i="1"/>
  <c r="AR3258" i="1"/>
  <c r="AS3258" i="1"/>
  <c r="AT3258" i="1"/>
  <c r="AV3258" i="1"/>
  <c r="AR3259" i="1"/>
  <c r="AS3259" i="1"/>
  <c r="AT3259" i="1"/>
  <c r="AV3259" i="1"/>
  <c r="AR3260" i="1"/>
  <c r="AS3260" i="1"/>
  <c r="AT3260" i="1"/>
  <c r="AV3260" i="1"/>
  <c r="AR3261" i="1"/>
  <c r="AS3261" i="1"/>
  <c r="AT3261" i="1"/>
  <c r="AV3261" i="1"/>
  <c r="AR3262" i="1"/>
  <c r="AS3262" i="1"/>
  <c r="AT3262" i="1"/>
  <c r="AV3262" i="1"/>
  <c r="AR3263" i="1"/>
  <c r="AS3263" i="1"/>
  <c r="AT3263" i="1"/>
  <c r="AV3263" i="1"/>
  <c r="AR3264" i="1"/>
  <c r="AS3264" i="1"/>
  <c r="AT3264" i="1"/>
  <c r="AV3264" i="1"/>
  <c r="AR3265" i="1"/>
  <c r="AS3265" i="1"/>
  <c r="AT3265" i="1"/>
  <c r="AV3265" i="1"/>
  <c r="AR3266" i="1"/>
  <c r="AS3266" i="1"/>
  <c r="AT3266" i="1"/>
  <c r="AV3266" i="1"/>
  <c r="AR3267" i="1"/>
  <c r="AS3267" i="1"/>
  <c r="AT3267" i="1"/>
  <c r="AV3267" i="1"/>
  <c r="AR3268" i="1"/>
  <c r="AS3268" i="1"/>
  <c r="AT3268" i="1"/>
  <c r="AV3268" i="1"/>
  <c r="AR3269" i="1"/>
  <c r="AS3269" i="1"/>
  <c r="AT3269" i="1"/>
  <c r="AV3269" i="1"/>
  <c r="AR3270" i="1"/>
  <c r="AS3270" i="1"/>
  <c r="AT3270" i="1"/>
  <c r="AV3270" i="1"/>
  <c r="AR3271" i="1"/>
  <c r="AS3271" i="1"/>
  <c r="AT3271" i="1"/>
  <c r="AV3271" i="1"/>
  <c r="AR3272" i="1"/>
  <c r="AS3272" i="1"/>
  <c r="AT3272" i="1"/>
  <c r="AV3272" i="1"/>
  <c r="AR3273" i="1"/>
  <c r="AS3273" i="1"/>
  <c r="AT3273" i="1"/>
  <c r="AV3273" i="1"/>
  <c r="AR3274" i="1"/>
  <c r="AS3274" i="1"/>
  <c r="AT3274" i="1"/>
  <c r="AV3274" i="1"/>
  <c r="AR3275" i="1"/>
  <c r="AS3275" i="1"/>
  <c r="AT3275" i="1"/>
  <c r="AV3275" i="1"/>
  <c r="AR3276" i="1"/>
  <c r="AS3276" i="1"/>
  <c r="AT3276" i="1"/>
  <c r="AV3276" i="1"/>
  <c r="AR3277" i="1"/>
  <c r="AS3277" i="1"/>
  <c r="AT3277" i="1"/>
  <c r="AV3277" i="1"/>
  <c r="AR3278" i="1"/>
  <c r="AS3278" i="1"/>
  <c r="AT3278" i="1"/>
  <c r="AV3278" i="1"/>
  <c r="AR3279" i="1"/>
  <c r="AS3279" i="1"/>
  <c r="AT3279" i="1"/>
  <c r="AV3279" i="1"/>
  <c r="AR3280" i="1"/>
  <c r="AS3280" i="1"/>
  <c r="AT3280" i="1"/>
  <c r="AV3280" i="1"/>
  <c r="AR3281" i="1"/>
  <c r="AS3281" i="1"/>
  <c r="AT3281" i="1"/>
  <c r="AV3281" i="1"/>
  <c r="AR3282" i="1"/>
  <c r="AS3282" i="1"/>
  <c r="AT3282" i="1"/>
  <c r="AV3282" i="1"/>
  <c r="AR3283" i="1"/>
  <c r="AS3283" i="1"/>
  <c r="AT3283" i="1"/>
  <c r="AV3283" i="1"/>
  <c r="AR3284" i="1"/>
  <c r="AS3284" i="1"/>
  <c r="AT3284" i="1"/>
  <c r="AV3284" i="1"/>
  <c r="AR3285" i="1"/>
  <c r="AS3285" i="1"/>
  <c r="AT3285" i="1"/>
  <c r="AV3285" i="1"/>
  <c r="AR3286" i="1"/>
  <c r="AS3286" i="1"/>
  <c r="AT3286" i="1"/>
  <c r="AV3286" i="1"/>
  <c r="AR3287" i="1"/>
  <c r="AS3287" i="1"/>
  <c r="AT3287" i="1"/>
  <c r="AV3287" i="1"/>
  <c r="AR3288" i="1"/>
  <c r="AS3288" i="1"/>
  <c r="AT3288" i="1"/>
  <c r="AV3288" i="1"/>
  <c r="AR3289" i="1"/>
  <c r="AS3289" i="1"/>
  <c r="AT3289" i="1"/>
  <c r="AV3289" i="1"/>
  <c r="AR3290" i="1"/>
  <c r="AS3290" i="1"/>
  <c r="AT3290" i="1"/>
  <c r="AV3290" i="1"/>
  <c r="AR3291" i="1"/>
  <c r="AS3291" i="1"/>
  <c r="AT3291" i="1"/>
  <c r="AV3291" i="1"/>
  <c r="AR3292" i="1"/>
  <c r="AS3292" i="1"/>
  <c r="AT3292" i="1"/>
  <c r="AV3292" i="1"/>
  <c r="AR3293" i="1"/>
  <c r="AS3293" i="1"/>
  <c r="AT3293" i="1"/>
  <c r="AV3293" i="1"/>
  <c r="AR3294" i="1"/>
  <c r="AS3294" i="1"/>
  <c r="AT3294" i="1"/>
  <c r="AV3294" i="1"/>
  <c r="AR3295" i="1"/>
  <c r="AS3295" i="1"/>
  <c r="AT3295" i="1"/>
  <c r="AV3295" i="1"/>
  <c r="AR3296" i="1"/>
  <c r="AS3296" i="1"/>
  <c r="AT3296" i="1"/>
  <c r="AV3296" i="1"/>
  <c r="AR3297" i="1"/>
  <c r="AS3297" i="1"/>
  <c r="AT3297" i="1"/>
  <c r="AV3297" i="1"/>
  <c r="AR3298" i="1"/>
  <c r="AS3298" i="1"/>
  <c r="AT3298" i="1"/>
  <c r="AV3298" i="1"/>
  <c r="AR3299" i="1"/>
  <c r="AS3299" i="1"/>
  <c r="AT3299" i="1"/>
  <c r="AV3299" i="1"/>
  <c r="AR3300" i="1"/>
  <c r="AS3300" i="1"/>
  <c r="AT3300" i="1"/>
  <c r="AV3300" i="1"/>
  <c r="AR3301" i="1"/>
  <c r="AS3301" i="1"/>
  <c r="AT3301" i="1"/>
  <c r="AV3301" i="1"/>
  <c r="AR3302" i="1"/>
  <c r="AS3302" i="1"/>
  <c r="AT3302" i="1"/>
  <c r="AV3302" i="1"/>
  <c r="AR3303" i="1"/>
  <c r="AS3303" i="1"/>
  <c r="AT3303" i="1"/>
  <c r="AV3303" i="1"/>
  <c r="AR3304" i="1"/>
  <c r="AS3304" i="1"/>
  <c r="AT3304" i="1"/>
  <c r="AV3304" i="1"/>
  <c r="AR3305" i="1"/>
  <c r="AS3305" i="1"/>
  <c r="AT3305" i="1"/>
  <c r="AV3305" i="1"/>
  <c r="AR3306" i="1"/>
  <c r="AS3306" i="1"/>
  <c r="AT3306" i="1"/>
  <c r="AV3306" i="1"/>
  <c r="AR3307" i="1"/>
  <c r="AS3307" i="1"/>
  <c r="AT3307" i="1"/>
  <c r="AV3307" i="1"/>
  <c r="AR3308" i="1"/>
  <c r="AS3308" i="1"/>
  <c r="AT3308" i="1"/>
  <c r="AV3308" i="1"/>
  <c r="AR3309" i="1"/>
  <c r="AS3309" i="1"/>
  <c r="AT3309" i="1"/>
  <c r="AV3309" i="1"/>
  <c r="AR3310" i="1"/>
  <c r="AS3310" i="1"/>
  <c r="AT3310" i="1"/>
  <c r="AV3310" i="1"/>
  <c r="AR3311" i="1"/>
  <c r="AS3311" i="1"/>
  <c r="AT3311" i="1"/>
  <c r="AV3311" i="1"/>
  <c r="AR3312" i="1"/>
  <c r="AS3312" i="1"/>
  <c r="AT3312" i="1"/>
  <c r="AV3312" i="1"/>
  <c r="AR3313" i="1"/>
  <c r="AS3313" i="1"/>
  <c r="AT3313" i="1"/>
  <c r="AV3313" i="1"/>
  <c r="AR3314" i="1"/>
  <c r="AS3314" i="1"/>
  <c r="AT3314" i="1"/>
  <c r="AV3314" i="1"/>
  <c r="AR3315" i="1"/>
  <c r="AS3315" i="1"/>
  <c r="AT3315" i="1"/>
  <c r="AV3315" i="1"/>
  <c r="AR3316" i="1"/>
  <c r="AS3316" i="1"/>
  <c r="AT3316" i="1"/>
  <c r="AV3316" i="1"/>
  <c r="AR3317" i="1"/>
  <c r="AS3317" i="1"/>
  <c r="AT3317" i="1"/>
  <c r="AV3317" i="1"/>
  <c r="AR3318" i="1"/>
  <c r="AS3318" i="1"/>
  <c r="AT3318" i="1"/>
  <c r="AV3318" i="1"/>
  <c r="AR3319" i="1"/>
  <c r="AS3319" i="1"/>
  <c r="AT3319" i="1"/>
  <c r="AV3319" i="1"/>
  <c r="AR3320" i="1"/>
  <c r="AS3320" i="1"/>
  <c r="AT3320" i="1"/>
  <c r="AV3320" i="1"/>
  <c r="AR3321" i="1"/>
  <c r="AS3321" i="1"/>
  <c r="AT3321" i="1"/>
  <c r="AV3321" i="1"/>
  <c r="AR3322" i="1"/>
  <c r="AS3322" i="1"/>
  <c r="AT3322" i="1"/>
  <c r="AV3322" i="1"/>
  <c r="AR3323" i="1"/>
  <c r="AS3323" i="1"/>
  <c r="AT3323" i="1"/>
  <c r="AV3323" i="1"/>
  <c r="AR3324" i="1"/>
  <c r="AS3324" i="1"/>
  <c r="AT3324" i="1"/>
  <c r="AV3324" i="1"/>
  <c r="AR3325" i="1"/>
  <c r="AS3325" i="1"/>
  <c r="AT3325" i="1"/>
  <c r="AV3325" i="1"/>
  <c r="AR3326" i="1"/>
  <c r="AS3326" i="1"/>
  <c r="AT3326" i="1"/>
  <c r="AV3326" i="1"/>
  <c r="AR3327" i="1"/>
  <c r="AS3327" i="1"/>
  <c r="AT3327" i="1"/>
  <c r="AV3327" i="1"/>
  <c r="AR3328" i="1"/>
  <c r="AS3328" i="1"/>
  <c r="AT3328" i="1"/>
  <c r="AV3328" i="1"/>
  <c r="AR3329" i="1"/>
  <c r="AS3329" i="1"/>
  <c r="AT3329" i="1"/>
  <c r="AV3329" i="1"/>
  <c r="AR3330" i="1"/>
  <c r="AS3330" i="1"/>
  <c r="AT3330" i="1"/>
  <c r="AV3330" i="1"/>
  <c r="AR3331" i="1"/>
  <c r="AS3331" i="1"/>
  <c r="AT3331" i="1"/>
  <c r="AV3331" i="1"/>
  <c r="AR3332" i="1"/>
  <c r="AS3332" i="1"/>
  <c r="AT3332" i="1"/>
  <c r="AV3332" i="1"/>
  <c r="AR3333" i="1"/>
  <c r="AS3333" i="1"/>
  <c r="AT3333" i="1"/>
  <c r="AV3333" i="1"/>
  <c r="AR3334" i="1"/>
  <c r="AS3334" i="1"/>
  <c r="AT3334" i="1"/>
  <c r="AV3334" i="1"/>
  <c r="AR3335" i="1"/>
  <c r="AS3335" i="1"/>
  <c r="AT3335" i="1"/>
  <c r="AV3335" i="1"/>
  <c r="AR3336" i="1"/>
  <c r="AS3336" i="1"/>
  <c r="AT3336" i="1"/>
  <c r="AV3336" i="1"/>
  <c r="AR3337" i="1"/>
  <c r="AS3337" i="1"/>
  <c r="AT3337" i="1"/>
  <c r="AV3337" i="1"/>
  <c r="AR3338" i="1"/>
  <c r="AS3338" i="1"/>
  <c r="AT3338" i="1"/>
  <c r="AV3338" i="1"/>
  <c r="AR3339" i="1"/>
  <c r="AS3339" i="1"/>
  <c r="AT3339" i="1"/>
  <c r="AV3339" i="1"/>
  <c r="AR3340" i="1"/>
  <c r="AS3340" i="1"/>
  <c r="AT3340" i="1"/>
  <c r="AV3340" i="1"/>
  <c r="AR3341" i="1"/>
  <c r="AS3341" i="1"/>
  <c r="AT3341" i="1"/>
  <c r="AV3341" i="1"/>
  <c r="AR3342" i="1"/>
  <c r="AS3342" i="1"/>
  <c r="AT3342" i="1"/>
  <c r="AV3342" i="1"/>
  <c r="AR3343" i="1"/>
  <c r="AS3343" i="1"/>
  <c r="AT3343" i="1"/>
  <c r="AV3343" i="1"/>
  <c r="AR3344" i="1"/>
  <c r="AS3344" i="1"/>
  <c r="AT3344" i="1"/>
  <c r="AV3344" i="1"/>
  <c r="AR3345" i="1"/>
  <c r="AS3345" i="1"/>
  <c r="AT3345" i="1"/>
  <c r="AV3345" i="1"/>
  <c r="AR3346" i="1"/>
  <c r="AS3346" i="1"/>
  <c r="AT3346" i="1"/>
  <c r="AV3346" i="1"/>
  <c r="AR3347" i="1"/>
  <c r="AS3347" i="1"/>
  <c r="AT3347" i="1"/>
  <c r="AV3347" i="1"/>
  <c r="AR3348" i="1"/>
  <c r="AS3348" i="1"/>
  <c r="AT3348" i="1"/>
  <c r="AV3348" i="1"/>
  <c r="AR3349" i="1"/>
  <c r="AS3349" i="1"/>
  <c r="AT3349" i="1"/>
  <c r="AV3349" i="1"/>
  <c r="AR3350" i="1"/>
  <c r="AS3350" i="1"/>
  <c r="AT3350" i="1"/>
  <c r="AV3350" i="1"/>
  <c r="AR3351" i="1"/>
  <c r="AS3351" i="1"/>
  <c r="AT3351" i="1"/>
  <c r="AV3351" i="1"/>
  <c r="AR3352" i="1"/>
  <c r="AS3352" i="1"/>
  <c r="AT3352" i="1"/>
  <c r="AV3352" i="1"/>
  <c r="AR3353" i="1"/>
  <c r="AS3353" i="1"/>
  <c r="AT3353" i="1"/>
  <c r="AV3353" i="1"/>
  <c r="AR3354" i="1"/>
  <c r="AS3354" i="1"/>
  <c r="AT3354" i="1"/>
  <c r="AV3354" i="1"/>
  <c r="AR3355" i="1"/>
  <c r="AS3355" i="1"/>
  <c r="AT3355" i="1"/>
  <c r="AV3355" i="1"/>
  <c r="AR3356" i="1"/>
  <c r="AS3356" i="1"/>
  <c r="AT3356" i="1"/>
  <c r="AV3356" i="1"/>
  <c r="AR3357" i="1"/>
  <c r="AS3357" i="1"/>
  <c r="AT3357" i="1"/>
  <c r="AV3357" i="1"/>
  <c r="AR3358" i="1"/>
  <c r="AS3358" i="1"/>
  <c r="AT3358" i="1"/>
  <c r="AV3358" i="1"/>
  <c r="AR3359" i="1"/>
  <c r="AS3359" i="1"/>
  <c r="AT3359" i="1"/>
  <c r="AV3359" i="1"/>
  <c r="AR3360" i="1"/>
  <c r="AS3360" i="1"/>
  <c r="AT3360" i="1"/>
  <c r="AV3360" i="1"/>
  <c r="AR3361" i="1"/>
  <c r="AS3361" i="1"/>
  <c r="AT3361" i="1"/>
  <c r="AV3361" i="1"/>
  <c r="AR3362" i="1"/>
  <c r="AS3362" i="1"/>
  <c r="AT3362" i="1"/>
  <c r="AV3362" i="1"/>
  <c r="AR3363" i="1"/>
  <c r="AS3363" i="1"/>
  <c r="AT3363" i="1"/>
  <c r="AV3363" i="1"/>
  <c r="AR3364" i="1"/>
  <c r="AS3364" i="1"/>
  <c r="AT3364" i="1"/>
  <c r="AV3364" i="1"/>
  <c r="AR3365" i="1"/>
  <c r="AS3365" i="1"/>
  <c r="AT3365" i="1"/>
  <c r="AV3365" i="1"/>
  <c r="AR3366" i="1"/>
  <c r="AS3366" i="1"/>
  <c r="AT3366" i="1"/>
  <c r="AV3366" i="1"/>
  <c r="AR3367" i="1"/>
  <c r="AS3367" i="1"/>
  <c r="AT3367" i="1"/>
  <c r="AV3367" i="1"/>
  <c r="AR3368" i="1"/>
  <c r="AS3368" i="1"/>
  <c r="AT3368" i="1"/>
  <c r="AV3368" i="1"/>
  <c r="AR3369" i="1"/>
  <c r="AS3369" i="1"/>
  <c r="AT3369" i="1"/>
  <c r="AV3369" i="1"/>
  <c r="AR3370" i="1"/>
  <c r="AS3370" i="1"/>
  <c r="AT3370" i="1"/>
  <c r="AV3370" i="1"/>
  <c r="AR3371" i="1"/>
  <c r="AS3371" i="1"/>
  <c r="AT3371" i="1"/>
  <c r="AV3371" i="1"/>
  <c r="AR3372" i="1"/>
  <c r="AS3372" i="1"/>
  <c r="AT3372" i="1"/>
  <c r="AV3372" i="1"/>
  <c r="AR3373" i="1"/>
  <c r="AS3373" i="1"/>
  <c r="AT3373" i="1"/>
  <c r="AV3373" i="1"/>
  <c r="AR3374" i="1"/>
  <c r="AS3374" i="1"/>
  <c r="AT3374" i="1"/>
  <c r="AV3374" i="1"/>
  <c r="AR3375" i="1"/>
  <c r="AS3375" i="1"/>
  <c r="AT3375" i="1"/>
  <c r="AV3375" i="1"/>
  <c r="AR3376" i="1"/>
  <c r="AS3376" i="1"/>
  <c r="AT3376" i="1"/>
  <c r="AV3376" i="1"/>
  <c r="AR3377" i="1"/>
  <c r="AS3377" i="1"/>
  <c r="AT3377" i="1"/>
  <c r="AV3377" i="1"/>
  <c r="AR3378" i="1"/>
  <c r="AS3378" i="1"/>
  <c r="AT3378" i="1"/>
  <c r="AV3378" i="1"/>
  <c r="AR3379" i="1"/>
  <c r="AS3379" i="1"/>
  <c r="AT3379" i="1"/>
  <c r="AV3379" i="1"/>
  <c r="AR3380" i="1"/>
  <c r="AS3380" i="1"/>
  <c r="AT3380" i="1"/>
  <c r="AV3380" i="1"/>
  <c r="AR3381" i="1"/>
  <c r="AS3381" i="1"/>
  <c r="AT3381" i="1"/>
  <c r="AV3381" i="1"/>
  <c r="AR3382" i="1"/>
  <c r="AS3382" i="1"/>
  <c r="AT3382" i="1"/>
  <c r="AV3382" i="1"/>
  <c r="AR3383" i="1"/>
  <c r="AS3383" i="1"/>
  <c r="AT3383" i="1"/>
  <c r="AV3383" i="1"/>
  <c r="AR3384" i="1"/>
  <c r="AS3384" i="1"/>
  <c r="AT3384" i="1"/>
  <c r="AV3384" i="1"/>
  <c r="AR3385" i="1"/>
  <c r="AS3385" i="1"/>
  <c r="AT3385" i="1"/>
  <c r="AV3385" i="1"/>
  <c r="AR3386" i="1"/>
  <c r="AS3386" i="1"/>
  <c r="AT3386" i="1"/>
  <c r="AV3386" i="1"/>
  <c r="AR3387" i="1"/>
  <c r="AS3387" i="1"/>
  <c r="AT3387" i="1"/>
  <c r="AV3387" i="1"/>
  <c r="AR3388" i="1"/>
  <c r="AS3388" i="1"/>
  <c r="AT3388" i="1"/>
  <c r="AV3388" i="1"/>
  <c r="AR3389" i="1"/>
  <c r="AS3389" i="1"/>
  <c r="AT3389" i="1"/>
  <c r="AV3389" i="1"/>
  <c r="AR3390" i="1"/>
  <c r="AS3390" i="1"/>
  <c r="AT3390" i="1"/>
  <c r="AV3390" i="1"/>
  <c r="AR3391" i="1"/>
  <c r="AS3391" i="1"/>
  <c r="AT3391" i="1"/>
  <c r="AV3391" i="1"/>
  <c r="AR3392" i="1"/>
  <c r="AS3392" i="1"/>
  <c r="AT3392" i="1"/>
  <c r="AV3392" i="1"/>
  <c r="AR3393" i="1"/>
  <c r="AS3393" i="1"/>
  <c r="AT3393" i="1"/>
  <c r="AV3393" i="1"/>
  <c r="AR3394" i="1"/>
  <c r="AS3394" i="1"/>
  <c r="AT3394" i="1"/>
  <c r="AV3394" i="1"/>
  <c r="AR3395" i="1"/>
  <c r="AS3395" i="1"/>
  <c r="AT3395" i="1"/>
  <c r="AV3395" i="1"/>
  <c r="AR3396" i="1"/>
  <c r="AS3396" i="1"/>
  <c r="AT3396" i="1"/>
  <c r="AV3396" i="1"/>
  <c r="AR3397" i="1"/>
  <c r="AS3397" i="1"/>
  <c r="AT3397" i="1"/>
  <c r="AV3397" i="1"/>
  <c r="AR3398" i="1"/>
  <c r="AS3398" i="1"/>
  <c r="AT3398" i="1"/>
  <c r="AV3398" i="1"/>
  <c r="AR3399" i="1"/>
  <c r="AS3399" i="1"/>
  <c r="AT3399" i="1"/>
  <c r="AV3399" i="1"/>
  <c r="AR3400" i="1"/>
  <c r="AS3400" i="1"/>
  <c r="AT3400" i="1"/>
  <c r="AV3400" i="1"/>
  <c r="AR3401" i="1"/>
  <c r="AS3401" i="1"/>
  <c r="AT3401" i="1"/>
  <c r="AV3401" i="1"/>
  <c r="AR3402" i="1"/>
  <c r="AS3402" i="1"/>
  <c r="AT3402" i="1"/>
  <c r="AV3402" i="1"/>
  <c r="AR3403" i="1"/>
  <c r="AS3403" i="1"/>
  <c r="AT3403" i="1"/>
  <c r="AV3403" i="1"/>
  <c r="AR3404" i="1"/>
  <c r="AS3404" i="1"/>
  <c r="AT3404" i="1"/>
  <c r="AV3404" i="1"/>
  <c r="AR3405" i="1"/>
  <c r="AS3405" i="1"/>
  <c r="AT3405" i="1"/>
  <c r="AV3405" i="1"/>
  <c r="AR3406" i="1"/>
  <c r="AS3406" i="1"/>
  <c r="AT3406" i="1"/>
  <c r="AV3406" i="1"/>
  <c r="AR3407" i="1"/>
  <c r="AS3407" i="1"/>
  <c r="AT3407" i="1"/>
  <c r="AV3407" i="1"/>
  <c r="AR3408" i="1"/>
  <c r="AS3408" i="1"/>
  <c r="AT3408" i="1"/>
  <c r="AV3408" i="1"/>
  <c r="AR3409" i="1"/>
  <c r="AS3409" i="1"/>
  <c r="AT3409" i="1"/>
  <c r="AV3409" i="1"/>
  <c r="AR3410" i="1"/>
  <c r="AS3410" i="1"/>
  <c r="AT3410" i="1"/>
  <c r="AV3410" i="1"/>
  <c r="AR3411" i="1"/>
  <c r="AS3411" i="1"/>
  <c r="AT3411" i="1"/>
  <c r="AV3411" i="1"/>
  <c r="AR3412" i="1"/>
  <c r="AS3412" i="1"/>
  <c r="AT3412" i="1"/>
  <c r="AV3412" i="1"/>
  <c r="AR3413" i="1"/>
  <c r="AS3413" i="1"/>
  <c r="AT3413" i="1"/>
  <c r="AV3413" i="1"/>
  <c r="AR3414" i="1"/>
  <c r="AS3414" i="1"/>
  <c r="AT3414" i="1"/>
  <c r="AV3414" i="1"/>
  <c r="AR3415" i="1"/>
  <c r="AS3415" i="1"/>
  <c r="AT3415" i="1"/>
  <c r="AV3415" i="1"/>
  <c r="AR3416" i="1"/>
  <c r="AS3416" i="1"/>
  <c r="AT3416" i="1"/>
  <c r="AV3416" i="1"/>
  <c r="AR3417" i="1"/>
  <c r="AS3417" i="1"/>
  <c r="AT3417" i="1"/>
  <c r="AV3417" i="1"/>
  <c r="AR3418" i="1"/>
  <c r="AS3418" i="1"/>
  <c r="AT3418" i="1"/>
  <c r="AV3418" i="1"/>
  <c r="AR3419" i="1"/>
  <c r="AS3419" i="1"/>
  <c r="AT3419" i="1"/>
  <c r="AV3419" i="1"/>
  <c r="AR3420" i="1"/>
  <c r="AS3420" i="1"/>
  <c r="AT3420" i="1"/>
  <c r="AV3420" i="1"/>
  <c r="AR3421" i="1"/>
  <c r="AS3421" i="1"/>
  <c r="AT3421" i="1"/>
  <c r="AV3421" i="1"/>
  <c r="AR3422" i="1"/>
  <c r="AS3422" i="1"/>
  <c r="AT3422" i="1"/>
  <c r="AV3422" i="1"/>
  <c r="AR3423" i="1"/>
  <c r="AS3423" i="1"/>
  <c r="AT3423" i="1"/>
  <c r="AV3423" i="1"/>
  <c r="AR3424" i="1"/>
  <c r="AS3424" i="1"/>
  <c r="AT3424" i="1"/>
  <c r="AV3424" i="1"/>
  <c r="AR3425" i="1"/>
  <c r="AS3425" i="1"/>
  <c r="AT3425" i="1"/>
  <c r="AV3425" i="1"/>
  <c r="AR3426" i="1"/>
  <c r="AS3426" i="1"/>
  <c r="AT3426" i="1"/>
  <c r="AV3426" i="1"/>
  <c r="AR3427" i="1"/>
  <c r="AS3427" i="1"/>
  <c r="AT3427" i="1"/>
  <c r="AV3427" i="1"/>
  <c r="AR3428" i="1"/>
  <c r="AS3428" i="1"/>
  <c r="AT3428" i="1"/>
  <c r="AV3428" i="1"/>
  <c r="AR3429" i="1"/>
  <c r="AS3429" i="1"/>
  <c r="AT3429" i="1"/>
  <c r="AV3429" i="1"/>
  <c r="AR3430" i="1"/>
  <c r="AS3430" i="1"/>
  <c r="AT3430" i="1"/>
  <c r="AV3430" i="1"/>
  <c r="AR3431" i="1"/>
  <c r="AS3431" i="1"/>
  <c r="AT3431" i="1"/>
  <c r="AV3431" i="1"/>
  <c r="AR3432" i="1"/>
  <c r="AS3432" i="1"/>
  <c r="AT3432" i="1"/>
  <c r="AV3432" i="1"/>
  <c r="AR3433" i="1"/>
  <c r="AS3433" i="1"/>
  <c r="AT3433" i="1"/>
  <c r="AV3433" i="1"/>
  <c r="AR3434" i="1"/>
  <c r="AS3434" i="1"/>
  <c r="AT3434" i="1"/>
  <c r="AV3434" i="1"/>
  <c r="AR3435" i="1"/>
  <c r="AS3435" i="1"/>
  <c r="AT3435" i="1"/>
  <c r="AV3435" i="1"/>
  <c r="AR3436" i="1"/>
  <c r="AS3436" i="1"/>
  <c r="AT3436" i="1"/>
  <c r="AV3436" i="1"/>
  <c r="AR3437" i="1"/>
  <c r="AS3437" i="1"/>
  <c r="AT3437" i="1"/>
  <c r="AV3437" i="1"/>
  <c r="AR3438" i="1"/>
  <c r="AS3438" i="1"/>
  <c r="AT3438" i="1"/>
  <c r="AV3438" i="1"/>
  <c r="AR3439" i="1"/>
  <c r="AS3439" i="1"/>
  <c r="AT3439" i="1"/>
  <c r="AV3439" i="1"/>
  <c r="AR3440" i="1"/>
  <c r="AS3440" i="1"/>
  <c r="AT3440" i="1"/>
  <c r="AV3440" i="1"/>
  <c r="AR3441" i="1"/>
  <c r="AS3441" i="1"/>
  <c r="AT3441" i="1"/>
  <c r="AV3441" i="1"/>
  <c r="AR3442" i="1"/>
  <c r="AS3442" i="1"/>
  <c r="AT3442" i="1"/>
  <c r="AV3442" i="1"/>
  <c r="AR3443" i="1"/>
  <c r="AS3443" i="1"/>
  <c r="AT3443" i="1"/>
  <c r="AV3443" i="1"/>
  <c r="AR3444" i="1"/>
  <c r="AS3444" i="1"/>
  <c r="AT3444" i="1"/>
  <c r="AV3444" i="1"/>
  <c r="AR3445" i="1"/>
  <c r="AS3445" i="1"/>
  <c r="AT3445" i="1"/>
  <c r="AV3445" i="1"/>
  <c r="AR3446" i="1"/>
  <c r="AS3446" i="1"/>
  <c r="AT3446" i="1"/>
  <c r="AV3446" i="1"/>
  <c r="AR3447" i="1"/>
  <c r="AS3447" i="1"/>
  <c r="AT3447" i="1"/>
  <c r="AV3447" i="1"/>
  <c r="AR3448" i="1"/>
  <c r="AS3448" i="1"/>
  <c r="AT3448" i="1"/>
  <c r="AV3448" i="1"/>
  <c r="AR3449" i="1"/>
  <c r="AS3449" i="1"/>
  <c r="AT3449" i="1"/>
  <c r="AV3449" i="1"/>
  <c r="AR3450" i="1"/>
  <c r="AS3450" i="1"/>
  <c r="AT3450" i="1"/>
  <c r="AV3450" i="1"/>
  <c r="AR3451" i="1"/>
  <c r="AS3451" i="1"/>
  <c r="AT3451" i="1"/>
  <c r="AV3451" i="1"/>
  <c r="AR3452" i="1"/>
  <c r="AS3452" i="1"/>
  <c r="AT3452" i="1"/>
  <c r="AV3452" i="1"/>
  <c r="AR3453" i="1"/>
  <c r="AS3453" i="1"/>
  <c r="AT3453" i="1"/>
  <c r="AV3453" i="1"/>
  <c r="AR3454" i="1"/>
  <c r="AS3454" i="1"/>
  <c r="AT3454" i="1"/>
  <c r="AV3454" i="1"/>
  <c r="AR3455" i="1"/>
  <c r="AS3455" i="1"/>
  <c r="AT3455" i="1"/>
  <c r="AV3455" i="1"/>
  <c r="AR3456" i="1"/>
  <c r="AS3456" i="1"/>
  <c r="AT3456" i="1"/>
  <c r="AV3456" i="1"/>
  <c r="AR3457" i="1"/>
  <c r="AS3457" i="1"/>
  <c r="AT3457" i="1"/>
  <c r="AV3457" i="1"/>
  <c r="AR3458" i="1"/>
  <c r="AS3458" i="1"/>
  <c r="AT3458" i="1"/>
  <c r="AV3458" i="1"/>
  <c r="AR3459" i="1"/>
  <c r="AS3459" i="1"/>
  <c r="AT3459" i="1"/>
  <c r="AV3459" i="1"/>
  <c r="AR3460" i="1"/>
  <c r="AS3460" i="1"/>
  <c r="AT3460" i="1"/>
  <c r="AV3460" i="1"/>
  <c r="AR3461" i="1"/>
  <c r="AS3461" i="1"/>
  <c r="AT3461" i="1"/>
  <c r="AV3461" i="1"/>
  <c r="AR3462" i="1"/>
  <c r="AS3462" i="1"/>
  <c r="AT3462" i="1"/>
  <c r="AV3462" i="1"/>
  <c r="AR3463" i="1"/>
  <c r="AS3463" i="1"/>
  <c r="AT3463" i="1"/>
  <c r="AV3463" i="1"/>
  <c r="AR3464" i="1"/>
  <c r="AS3464" i="1"/>
  <c r="AT3464" i="1"/>
  <c r="AV3464" i="1"/>
  <c r="AR3465" i="1"/>
  <c r="AS3465" i="1"/>
  <c r="AT3465" i="1"/>
  <c r="AV3465" i="1"/>
  <c r="AR3466" i="1"/>
  <c r="AS3466" i="1"/>
  <c r="AT3466" i="1"/>
  <c r="AV3466" i="1"/>
  <c r="AR3467" i="1"/>
  <c r="AS3467" i="1"/>
  <c r="AT3467" i="1"/>
  <c r="AV3467" i="1"/>
  <c r="AR3468" i="1"/>
  <c r="AS3468" i="1"/>
  <c r="AT3468" i="1"/>
  <c r="AV3468" i="1"/>
  <c r="AR3469" i="1"/>
  <c r="AS3469" i="1"/>
  <c r="AT3469" i="1"/>
  <c r="AV3469" i="1"/>
  <c r="AR3470" i="1"/>
  <c r="AS3470" i="1"/>
  <c r="AT3470" i="1"/>
  <c r="AV3470" i="1"/>
  <c r="AR3471" i="1"/>
  <c r="AS3471" i="1"/>
  <c r="AT3471" i="1"/>
  <c r="AV3471" i="1"/>
  <c r="AR3472" i="1"/>
  <c r="AS3472" i="1"/>
  <c r="AT3472" i="1"/>
  <c r="AV3472" i="1"/>
  <c r="AR3473" i="1"/>
  <c r="AS3473" i="1"/>
  <c r="AT3473" i="1"/>
  <c r="AV3473" i="1"/>
  <c r="AR3474" i="1"/>
  <c r="AS3474" i="1"/>
  <c r="AT3474" i="1"/>
  <c r="AV3474" i="1"/>
  <c r="AR3475" i="1"/>
  <c r="AS3475" i="1"/>
  <c r="AT3475" i="1"/>
  <c r="AV3475" i="1"/>
  <c r="AR3476" i="1"/>
  <c r="AS3476" i="1"/>
  <c r="AT3476" i="1"/>
  <c r="AV3476" i="1"/>
  <c r="AR3477" i="1"/>
  <c r="AS3477" i="1"/>
  <c r="AT3477" i="1"/>
  <c r="AV3477" i="1"/>
  <c r="AR3478" i="1"/>
  <c r="AS3478" i="1"/>
  <c r="AT3478" i="1"/>
  <c r="AV3478" i="1"/>
  <c r="AR3479" i="1"/>
  <c r="AS3479" i="1"/>
  <c r="AT3479" i="1"/>
  <c r="AV3479" i="1"/>
  <c r="AR3480" i="1"/>
  <c r="AS3480" i="1"/>
  <c r="AT3480" i="1"/>
  <c r="AV3480" i="1"/>
  <c r="AR3481" i="1"/>
  <c r="AS3481" i="1"/>
  <c r="AT3481" i="1"/>
  <c r="AV3481" i="1"/>
  <c r="AR3482" i="1"/>
  <c r="AS3482" i="1"/>
  <c r="AT3482" i="1"/>
  <c r="AV3482" i="1"/>
  <c r="AR3483" i="1"/>
  <c r="AS3483" i="1"/>
  <c r="AT3483" i="1"/>
  <c r="AV3483" i="1"/>
  <c r="AR3484" i="1"/>
  <c r="AS3484" i="1"/>
  <c r="AT3484" i="1"/>
  <c r="AV3484" i="1"/>
  <c r="AR3485" i="1"/>
  <c r="AS3485" i="1"/>
  <c r="AT3485" i="1"/>
  <c r="AV3485" i="1"/>
  <c r="AR3486" i="1"/>
  <c r="AS3486" i="1"/>
  <c r="AT3486" i="1"/>
  <c r="AV3486" i="1"/>
  <c r="AR3487" i="1"/>
  <c r="AS3487" i="1"/>
  <c r="AT3487" i="1"/>
  <c r="AV3487" i="1"/>
  <c r="AR3488" i="1"/>
  <c r="AS3488" i="1"/>
  <c r="AT3488" i="1"/>
  <c r="AV3488" i="1"/>
  <c r="AR3489" i="1"/>
  <c r="AS3489" i="1"/>
  <c r="AT3489" i="1"/>
  <c r="AV3489" i="1"/>
  <c r="AR3490" i="1"/>
  <c r="AS3490" i="1"/>
  <c r="AT3490" i="1"/>
  <c r="AV3490" i="1"/>
  <c r="AR3491" i="1"/>
  <c r="AS3491" i="1"/>
  <c r="AT3491" i="1"/>
  <c r="AV3491" i="1"/>
  <c r="AR3492" i="1"/>
  <c r="AS3492" i="1"/>
  <c r="AT3492" i="1"/>
  <c r="AV3492" i="1"/>
  <c r="AR3493" i="1"/>
  <c r="AS3493" i="1"/>
  <c r="AT3493" i="1"/>
  <c r="AV3493" i="1"/>
  <c r="AR3494" i="1"/>
  <c r="AS3494" i="1"/>
  <c r="AT3494" i="1"/>
  <c r="AV3494" i="1"/>
  <c r="AR3495" i="1"/>
  <c r="AS3495" i="1"/>
  <c r="AT3495" i="1"/>
  <c r="AV3495" i="1"/>
  <c r="AR3496" i="1"/>
  <c r="AS3496" i="1"/>
  <c r="AT3496" i="1"/>
  <c r="AV3496" i="1"/>
  <c r="AR3497" i="1"/>
  <c r="AS3497" i="1"/>
  <c r="AT3497" i="1"/>
  <c r="AV3497" i="1"/>
  <c r="AR3498" i="1"/>
  <c r="AS3498" i="1"/>
  <c r="AT3498" i="1"/>
  <c r="AV3498" i="1"/>
  <c r="AR3499" i="1"/>
  <c r="AS3499" i="1"/>
  <c r="AT3499" i="1"/>
  <c r="AV3499" i="1"/>
  <c r="AR3500" i="1"/>
  <c r="AS3500" i="1"/>
  <c r="AT3500" i="1"/>
  <c r="AV3500" i="1"/>
  <c r="AR3501" i="1"/>
  <c r="AS3501" i="1"/>
  <c r="AT3501" i="1"/>
  <c r="AV3501" i="1"/>
  <c r="AR3502" i="1"/>
  <c r="AS3502" i="1"/>
  <c r="AT3502" i="1"/>
  <c r="AV3502" i="1"/>
  <c r="AR3503" i="1"/>
  <c r="AS3503" i="1"/>
  <c r="AT3503" i="1"/>
  <c r="AV3503" i="1"/>
  <c r="AR3504" i="1"/>
  <c r="AS3504" i="1"/>
  <c r="AT3504" i="1"/>
  <c r="AV3504" i="1"/>
  <c r="AR3505" i="1"/>
  <c r="AS3505" i="1"/>
  <c r="AT3505" i="1"/>
  <c r="AV3505" i="1"/>
  <c r="AR3506" i="1"/>
  <c r="AS3506" i="1"/>
  <c r="AT3506" i="1"/>
  <c r="AV3506" i="1"/>
  <c r="AR3507" i="1"/>
  <c r="AS3507" i="1"/>
  <c r="AT3507" i="1"/>
  <c r="AV3507" i="1"/>
  <c r="AR3508" i="1"/>
  <c r="AS3508" i="1"/>
  <c r="AT3508" i="1"/>
  <c r="AV3508" i="1"/>
  <c r="AR3509" i="1"/>
  <c r="AS3509" i="1"/>
  <c r="AT3509" i="1"/>
  <c r="AV3509" i="1"/>
  <c r="AR3510" i="1"/>
  <c r="AS3510" i="1"/>
  <c r="AT3510" i="1"/>
  <c r="AV3510" i="1"/>
  <c r="AR3511" i="1"/>
  <c r="AS3511" i="1"/>
  <c r="AT3511" i="1"/>
  <c r="AV3511" i="1"/>
  <c r="AR3512" i="1"/>
  <c r="AS3512" i="1"/>
  <c r="AT3512" i="1"/>
  <c r="AV3512" i="1"/>
  <c r="AR3513" i="1"/>
  <c r="AS3513" i="1"/>
  <c r="AT3513" i="1"/>
  <c r="AV3513" i="1"/>
  <c r="AR3514" i="1"/>
  <c r="AS3514" i="1"/>
  <c r="AT3514" i="1"/>
  <c r="AV3514" i="1"/>
  <c r="AR3515" i="1"/>
  <c r="AS3515" i="1"/>
  <c r="AT3515" i="1"/>
  <c r="AV3515" i="1"/>
  <c r="AR3516" i="1"/>
  <c r="AS3516" i="1"/>
  <c r="AT3516" i="1"/>
  <c r="AV3516" i="1"/>
  <c r="AR3517" i="1"/>
  <c r="AS3517" i="1"/>
  <c r="AT3517" i="1"/>
  <c r="AV3517" i="1"/>
  <c r="AR3518" i="1"/>
  <c r="AS3518" i="1"/>
  <c r="AT3518" i="1"/>
  <c r="AV3518" i="1"/>
  <c r="AR3519" i="1"/>
  <c r="AS3519" i="1"/>
  <c r="AT3519" i="1"/>
  <c r="AV3519" i="1"/>
  <c r="AR3520" i="1"/>
  <c r="AS3520" i="1"/>
  <c r="AT3520" i="1"/>
  <c r="AV3520" i="1"/>
  <c r="AR3521" i="1"/>
  <c r="AS3521" i="1"/>
  <c r="AT3521" i="1"/>
  <c r="AV3521" i="1"/>
  <c r="AR3522" i="1"/>
  <c r="AS3522" i="1"/>
  <c r="AT3522" i="1"/>
  <c r="AV3522" i="1"/>
  <c r="AR3523" i="1"/>
  <c r="AS3523" i="1"/>
  <c r="AT3523" i="1"/>
  <c r="AV3523" i="1"/>
  <c r="AR3524" i="1"/>
  <c r="AS3524" i="1"/>
  <c r="AT3524" i="1"/>
  <c r="AV3524" i="1"/>
  <c r="AR3525" i="1"/>
  <c r="AS3525" i="1"/>
  <c r="AT3525" i="1"/>
  <c r="AV3525" i="1"/>
  <c r="AR3526" i="1"/>
  <c r="AS3526" i="1"/>
  <c r="AT3526" i="1"/>
  <c r="AV3526" i="1"/>
  <c r="AR3527" i="1"/>
  <c r="AS3527" i="1"/>
  <c r="AT3527" i="1"/>
  <c r="AV3527" i="1"/>
  <c r="AR3528" i="1"/>
  <c r="AS3528" i="1"/>
  <c r="AT3528" i="1"/>
  <c r="AV3528" i="1"/>
  <c r="AR3529" i="1"/>
  <c r="AS3529" i="1"/>
  <c r="AT3529" i="1"/>
  <c r="AV3529" i="1"/>
  <c r="AR3530" i="1"/>
  <c r="AS3530" i="1"/>
  <c r="AT3530" i="1"/>
  <c r="AV3530" i="1"/>
  <c r="AR3531" i="1"/>
  <c r="AS3531" i="1"/>
  <c r="AT3531" i="1"/>
  <c r="AV3531" i="1"/>
  <c r="AR3532" i="1"/>
  <c r="AS3532" i="1"/>
  <c r="AT3532" i="1"/>
  <c r="AV3532" i="1"/>
  <c r="AR3533" i="1"/>
  <c r="AS3533" i="1"/>
  <c r="AT3533" i="1"/>
  <c r="AV3533" i="1"/>
  <c r="AR3534" i="1"/>
  <c r="AS3534" i="1"/>
  <c r="AT3534" i="1"/>
  <c r="AV3534" i="1"/>
  <c r="AR3535" i="1"/>
  <c r="AS3535" i="1"/>
  <c r="AT3535" i="1"/>
  <c r="AV3535" i="1"/>
  <c r="AR3536" i="1"/>
  <c r="AS3536" i="1"/>
  <c r="AT3536" i="1"/>
  <c r="AV3536" i="1"/>
  <c r="AR3537" i="1"/>
  <c r="AS3537" i="1"/>
  <c r="AT3537" i="1"/>
  <c r="AV3537" i="1"/>
  <c r="AR3538" i="1"/>
  <c r="AS3538" i="1"/>
  <c r="AT3538" i="1"/>
  <c r="AV3538" i="1"/>
  <c r="AR3539" i="1"/>
  <c r="AS3539" i="1"/>
  <c r="AT3539" i="1"/>
  <c r="AV3539" i="1"/>
  <c r="AR3540" i="1"/>
  <c r="AS3540" i="1"/>
  <c r="AT3540" i="1"/>
  <c r="AV3540" i="1"/>
  <c r="AR3541" i="1"/>
  <c r="AS3541" i="1"/>
  <c r="AT3541" i="1"/>
  <c r="AV3541" i="1"/>
  <c r="AR3542" i="1"/>
  <c r="AS3542" i="1"/>
  <c r="AT3542" i="1"/>
  <c r="AV3542" i="1"/>
  <c r="AR3543" i="1"/>
  <c r="AS3543" i="1"/>
  <c r="AT3543" i="1"/>
  <c r="AV3543" i="1"/>
  <c r="AR3544" i="1"/>
  <c r="AS3544" i="1"/>
  <c r="AT3544" i="1"/>
  <c r="AV3544" i="1"/>
  <c r="AR3545" i="1"/>
  <c r="AS3545" i="1"/>
  <c r="AT3545" i="1"/>
  <c r="AV3545" i="1"/>
  <c r="AR3546" i="1"/>
  <c r="AS3546" i="1"/>
  <c r="AT3546" i="1"/>
  <c r="AV3546" i="1"/>
  <c r="AR3547" i="1"/>
  <c r="AS3547" i="1"/>
  <c r="AT3547" i="1"/>
  <c r="AV3547" i="1"/>
  <c r="AR3548" i="1"/>
  <c r="AS3548" i="1"/>
  <c r="AT3548" i="1"/>
  <c r="AV3548" i="1"/>
  <c r="AR3549" i="1"/>
  <c r="AS3549" i="1"/>
  <c r="AT3549" i="1"/>
  <c r="AV3549" i="1"/>
  <c r="AR3550" i="1"/>
  <c r="AS3550" i="1"/>
  <c r="AT3550" i="1"/>
  <c r="AV3550" i="1"/>
  <c r="AR3551" i="1"/>
  <c r="AS3551" i="1"/>
  <c r="AT3551" i="1"/>
  <c r="AV3551" i="1"/>
  <c r="AR3552" i="1"/>
  <c r="AS3552" i="1"/>
  <c r="AT3552" i="1"/>
  <c r="AV3552" i="1"/>
  <c r="AR3553" i="1"/>
  <c r="AS3553" i="1"/>
  <c r="AT3553" i="1"/>
  <c r="AV3553" i="1"/>
  <c r="AR3554" i="1"/>
  <c r="AS3554" i="1"/>
  <c r="AT3554" i="1"/>
  <c r="AV3554" i="1"/>
  <c r="AR3591" i="1"/>
  <c r="AS3591" i="1"/>
  <c r="AT3591" i="1"/>
  <c r="AV3591" i="1"/>
  <c r="AR3592" i="1"/>
  <c r="AS3592" i="1"/>
  <c r="AT3592" i="1"/>
  <c r="AV3592" i="1"/>
  <c r="AR3593" i="1"/>
  <c r="AS3593" i="1"/>
  <c r="AT3593" i="1"/>
  <c r="AV3593" i="1"/>
  <c r="AR3594" i="1"/>
  <c r="AS3594" i="1"/>
  <c r="AT3594" i="1"/>
  <c r="AV3594" i="1"/>
  <c r="AR3595" i="1"/>
  <c r="AS3595" i="1"/>
  <c r="AT3595" i="1"/>
  <c r="AV3595" i="1"/>
  <c r="AR3596" i="1"/>
  <c r="AS3596" i="1"/>
  <c r="AT3596" i="1"/>
  <c r="AV3596" i="1"/>
  <c r="AR3597" i="1"/>
  <c r="AS3597" i="1"/>
  <c r="AT3597" i="1"/>
  <c r="AV3597" i="1"/>
  <c r="AR3598" i="1"/>
  <c r="AS3598" i="1"/>
  <c r="AT3598" i="1"/>
  <c r="AV3598" i="1"/>
  <c r="AR3599" i="1"/>
  <c r="AS3599" i="1"/>
  <c r="AT3599" i="1"/>
  <c r="AV3599" i="1"/>
  <c r="AR3600" i="1"/>
  <c r="AS3600" i="1"/>
  <c r="AT3600" i="1"/>
  <c r="AV3600" i="1"/>
  <c r="AR3601" i="1"/>
  <c r="AS3601" i="1"/>
  <c r="AT3601" i="1"/>
  <c r="AV3601" i="1"/>
  <c r="AR3602" i="1"/>
  <c r="AS3602" i="1"/>
  <c r="AT3602" i="1"/>
  <c r="AV3602" i="1"/>
  <c r="AR3603" i="1"/>
  <c r="AS3603" i="1"/>
  <c r="AT3603" i="1"/>
  <c r="AV3603" i="1"/>
  <c r="AR3604" i="1"/>
  <c r="AS3604" i="1"/>
  <c r="AT3604" i="1"/>
  <c r="AV3604" i="1"/>
  <c r="AR3605" i="1"/>
  <c r="AS3605" i="1"/>
  <c r="AT3605" i="1"/>
  <c r="AV3605" i="1"/>
  <c r="AR3606" i="1"/>
  <c r="AS3606" i="1"/>
  <c r="AT3606" i="1"/>
  <c r="AV3606" i="1"/>
  <c r="AR3607" i="1"/>
  <c r="AS3607" i="1"/>
  <c r="AT3607" i="1"/>
  <c r="AV3607" i="1"/>
  <c r="AR3608" i="1"/>
  <c r="AS3608" i="1"/>
  <c r="AT3608" i="1"/>
  <c r="AV3608" i="1"/>
  <c r="AR3609" i="1"/>
  <c r="AS3609" i="1"/>
  <c r="AT3609" i="1"/>
  <c r="AV3609" i="1"/>
  <c r="AR3610" i="1"/>
  <c r="AS3610" i="1"/>
  <c r="AT3610" i="1"/>
  <c r="AV3610" i="1"/>
  <c r="AR3611" i="1"/>
  <c r="AS3611" i="1"/>
  <c r="AT3611" i="1"/>
  <c r="AV3611" i="1"/>
  <c r="AR3612" i="1"/>
  <c r="AS3612" i="1"/>
  <c r="AT3612" i="1"/>
  <c r="AV3612" i="1"/>
  <c r="AR3613" i="1"/>
  <c r="AS3613" i="1"/>
  <c r="AT3613" i="1"/>
  <c r="AV3613" i="1"/>
  <c r="AR3614" i="1"/>
  <c r="AS3614" i="1"/>
  <c r="AT3614" i="1"/>
  <c r="AV3614" i="1"/>
  <c r="AR3615" i="1"/>
  <c r="AS3615" i="1"/>
  <c r="AT3615" i="1"/>
  <c r="AV3615" i="1"/>
  <c r="AR3616" i="1"/>
  <c r="AS3616" i="1"/>
  <c r="AT3616" i="1"/>
  <c r="AV3616" i="1"/>
  <c r="AR3617" i="1"/>
  <c r="AS3617" i="1"/>
  <c r="AT3617" i="1"/>
  <c r="AV3617" i="1"/>
  <c r="AR3618" i="1"/>
  <c r="AS3618" i="1"/>
  <c r="AT3618" i="1"/>
  <c r="AV3618" i="1"/>
  <c r="AR3619" i="1"/>
  <c r="AS3619" i="1"/>
  <c r="AT3619" i="1"/>
  <c r="AV3619" i="1"/>
  <c r="AR3620" i="1"/>
  <c r="AS3620" i="1"/>
  <c r="AT3620" i="1"/>
  <c r="AV3620" i="1"/>
  <c r="AR3621" i="1"/>
  <c r="AS3621" i="1"/>
  <c r="AT3621" i="1"/>
  <c r="AV3621" i="1"/>
  <c r="AR3622" i="1"/>
  <c r="AS3622" i="1"/>
  <c r="AT3622" i="1"/>
  <c r="AV3622" i="1"/>
  <c r="AR3623" i="1"/>
  <c r="AS3623" i="1"/>
  <c r="AT3623" i="1"/>
  <c r="AV3623" i="1"/>
  <c r="AR3624" i="1"/>
  <c r="AS3624" i="1"/>
  <c r="AT3624" i="1"/>
  <c r="AV3624" i="1"/>
  <c r="AR3625" i="1"/>
  <c r="AS3625" i="1"/>
  <c r="AT3625" i="1"/>
  <c r="AV3625" i="1"/>
  <c r="AR3626" i="1"/>
  <c r="AS3626" i="1"/>
  <c r="AT3626" i="1"/>
  <c r="AV3626" i="1"/>
  <c r="AR3627" i="1"/>
  <c r="AS3627" i="1"/>
  <c r="AT3627" i="1"/>
  <c r="AV3627" i="1"/>
  <c r="AR3628" i="1"/>
  <c r="AS3628" i="1"/>
  <c r="AT3628" i="1"/>
  <c r="AV3628" i="1"/>
  <c r="AR3629" i="1"/>
  <c r="AS3629" i="1"/>
  <c r="AT3629" i="1"/>
  <c r="AV3629" i="1"/>
  <c r="AR3630" i="1"/>
  <c r="AS3630" i="1"/>
  <c r="AT3630" i="1"/>
  <c r="AV3630" i="1"/>
  <c r="AR3631" i="1"/>
  <c r="AS3631" i="1"/>
  <c r="AT3631" i="1"/>
  <c r="AV3631" i="1"/>
  <c r="AR3632" i="1"/>
  <c r="AS3632" i="1"/>
  <c r="AT3632" i="1"/>
  <c r="AV3632" i="1"/>
  <c r="AR3633" i="1"/>
  <c r="AS3633" i="1"/>
  <c r="AT3633" i="1"/>
  <c r="AV3633" i="1"/>
  <c r="AR3634" i="1"/>
  <c r="AS3634" i="1"/>
  <c r="AT3634" i="1"/>
  <c r="AV3634" i="1"/>
  <c r="AR3635" i="1"/>
  <c r="AS3635" i="1"/>
  <c r="AT3635" i="1"/>
  <c r="AV3635" i="1"/>
  <c r="AR3636" i="1"/>
  <c r="AS3636" i="1"/>
  <c r="AT3636" i="1"/>
  <c r="AV3636" i="1"/>
  <c r="AR3637" i="1"/>
  <c r="AS3637" i="1"/>
  <c r="AT3637" i="1"/>
  <c r="AV3637" i="1"/>
  <c r="AR3638" i="1"/>
  <c r="AS3638" i="1"/>
  <c r="AT3638" i="1"/>
  <c r="AV3638" i="1"/>
  <c r="AR3639" i="1"/>
  <c r="AS3639" i="1"/>
  <c r="AT3639" i="1"/>
  <c r="AV3639" i="1"/>
  <c r="AR3640" i="1"/>
  <c r="AS3640" i="1"/>
  <c r="AT3640" i="1"/>
  <c r="AV3640" i="1"/>
  <c r="AR3641" i="1"/>
  <c r="AS3641" i="1"/>
  <c r="AT3641" i="1"/>
  <c r="AV3641" i="1"/>
  <c r="AR3642" i="1"/>
  <c r="AS3642" i="1"/>
  <c r="AT3642" i="1"/>
  <c r="AV3642" i="1"/>
  <c r="AR3643" i="1"/>
  <c r="AS3643" i="1"/>
  <c r="AT3643" i="1"/>
  <c r="AV3643" i="1"/>
  <c r="AR3644" i="1"/>
  <c r="AS3644" i="1"/>
  <c r="AT3644" i="1"/>
  <c r="AV3644" i="1"/>
  <c r="AR3645" i="1"/>
  <c r="AS3645" i="1"/>
  <c r="AT3645" i="1"/>
  <c r="AV3645" i="1"/>
  <c r="AR3646" i="1"/>
  <c r="AS3646" i="1"/>
  <c r="AT3646" i="1"/>
  <c r="AV3646" i="1"/>
  <c r="AR3647" i="1"/>
  <c r="AS3647" i="1"/>
  <c r="AT3647" i="1"/>
  <c r="AV3647" i="1"/>
  <c r="AR3648" i="1"/>
  <c r="AS3648" i="1"/>
  <c r="AT3648" i="1"/>
  <c r="AV3648" i="1"/>
  <c r="AR3649" i="1"/>
  <c r="AS3649" i="1"/>
  <c r="AT3649" i="1"/>
  <c r="AV3649" i="1"/>
  <c r="AR3650" i="1"/>
  <c r="AS3650" i="1"/>
  <c r="AT3650" i="1"/>
  <c r="AV3650" i="1"/>
  <c r="AR3651" i="1"/>
  <c r="AS3651" i="1"/>
  <c r="AT3651" i="1"/>
  <c r="AV3651" i="1"/>
  <c r="AR3652" i="1"/>
  <c r="AS3652" i="1"/>
  <c r="AT3652" i="1"/>
  <c r="AV3652" i="1"/>
  <c r="AR3653" i="1"/>
  <c r="AS3653" i="1"/>
  <c r="AT3653" i="1"/>
  <c r="AV3653" i="1"/>
  <c r="AR3654" i="1"/>
  <c r="AS3654" i="1"/>
  <c r="AT3654" i="1"/>
  <c r="AV3654" i="1"/>
  <c r="AR3655" i="1"/>
  <c r="AS3655" i="1"/>
  <c r="AT3655" i="1"/>
  <c r="AV3655" i="1"/>
  <c r="AR3656" i="1"/>
  <c r="AS3656" i="1"/>
  <c r="AT3656" i="1"/>
  <c r="AV3656" i="1"/>
  <c r="AR3657" i="1"/>
  <c r="AS3657" i="1"/>
  <c r="AT3657" i="1"/>
  <c r="AV3657" i="1"/>
  <c r="AR3658" i="1"/>
  <c r="AS3658" i="1"/>
  <c r="AT3658" i="1"/>
  <c r="AV3658" i="1"/>
  <c r="AR3659" i="1"/>
  <c r="AS3659" i="1"/>
  <c r="AT3659" i="1"/>
  <c r="AV3659" i="1"/>
  <c r="AR3660" i="1"/>
  <c r="AS3660" i="1"/>
  <c r="AT3660" i="1"/>
  <c r="AV3660" i="1"/>
  <c r="AR3661" i="1"/>
  <c r="AS3661" i="1"/>
  <c r="AT3661" i="1"/>
  <c r="AV3661" i="1"/>
  <c r="AR3662" i="1"/>
  <c r="AS3662" i="1"/>
  <c r="AT3662" i="1"/>
  <c r="AV3662" i="1"/>
  <c r="AR3663" i="1"/>
  <c r="AS3663" i="1"/>
  <c r="AT3663" i="1"/>
  <c r="AV3663" i="1"/>
  <c r="AR3664" i="1"/>
  <c r="AS3664" i="1"/>
  <c r="AT3664" i="1"/>
  <c r="AV3664" i="1"/>
  <c r="AR3665" i="1"/>
  <c r="AS3665" i="1"/>
  <c r="AT3665" i="1"/>
  <c r="AV3665" i="1"/>
  <c r="AR3666" i="1"/>
  <c r="AS3666" i="1"/>
  <c r="AT3666" i="1"/>
  <c r="AV3666" i="1"/>
  <c r="AR3667" i="1"/>
  <c r="AS3667" i="1"/>
  <c r="AT3667" i="1"/>
  <c r="AV3667" i="1"/>
  <c r="AR3668" i="1"/>
  <c r="AS3668" i="1"/>
  <c r="AT3668" i="1"/>
  <c r="AV3668" i="1"/>
  <c r="AR3669" i="1"/>
  <c r="AS3669" i="1"/>
  <c r="AT3669" i="1"/>
  <c r="AV3669" i="1"/>
  <c r="AR3670" i="1"/>
  <c r="AS3670" i="1"/>
  <c r="AT3670" i="1"/>
  <c r="AV3670" i="1"/>
  <c r="AR3671" i="1"/>
  <c r="AS3671" i="1"/>
  <c r="AT3671" i="1"/>
  <c r="AV3671" i="1"/>
  <c r="AR3672" i="1"/>
  <c r="AS3672" i="1"/>
  <c r="AT3672" i="1"/>
  <c r="AV3672" i="1"/>
  <c r="AR3673" i="1"/>
  <c r="AS3673" i="1"/>
  <c r="AT3673" i="1"/>
  <c r="AV3673" i="1"/>
  <c r="AR3674" i="1"/>
  <c r="AS3674" i="1"/>
  <c r="AT3674" i="1"/>
  <c r="AV3674" i="1"/>
  <c r="AR3675" i="1"/>
  <c r="AS3675" i="1"/>
  <c r="AT3675" i="1"/>
  <c r="AV3675" i="1"/>
  <c r="AR3676" i="1"/>
  <c r="AS3676" i="1"/>
  <c r="AT3676" i="1"/>
  <c r="AV3676" i="1"/>
  <c r="AR3677" i="1"/>
  <c r="AS3677" i="1"/>
  <c r="AT3677" i="1"/>
  <c r="AV3677" i="1"/>
  <c r="AR3678" i="1"/>
  <c r="AS3678" i="1"/>
  <c r="AT3678" i="1"/>
  <c r="AV3678" i="1"/>
  <c r="AR3679" i="1"/>
  <c r="AS3679" i="1"/>
  <c r="AT3679" i="1"/>
  <c r="AV3679" i="1"/>
  <c r="AR3680" i="1"/>
  <c r="AS3680" i="1"/>
  <c r="AT3680" i="1"/>
  <c r="AV3680" i="1"/>
  <c r="AR3681" i="1"/>
  <c r="AS3681" i="1"/>
  <c r="AT3681" i="1"/>
  <c r="AV3681" i="1"/>
  <c r="AR3682" i="1"/>
  <c r="AS3682" i="1"/>
  <c r="AT3682" i="1"/>
  <c r="AV3682" i="1"/>
  <c r="AR3683" i="1"/>
  <c r="AS3683" i="1"/>
  <c r="AT3683" i="1"/>
  <c r="AV3683" i="1"/>
  <c r="AR3684" i="1"/>
  <c r="AS3684" i="1"/>
  <c r="AT3684" i="1"/>
  <c r="AV3684" i="1"/>
  <c r="AR3685" i="1"/>
  <c r="AS3685" i="1"/>
  <c r="AT3685" i="1"/>
  <c r="AV3685" i="1"/>
  <c r="AR3686" i="1"/>
  <c r="AS3686" i="1"/>
  <c r="AT3686" i="1"/>
  <c r="AV3686" i="1"/>
  <c r="AR3687" i="1"/>
  <c r="AS3687" i="1"/>
  <c r="AT3687" i="1"/>
  <c r="AV3687" i="1"/>
  <c r="AR3688" i="1"/>
  <c r="AS3688" i="1"/>
  <c r="AT3688" i="1"/>
  <c r="AV3688" i="1"/>
  <c r="AR3689" i="1"/>
  <c r="AS3689" i="1"/>
  <c r="AT3689" i="1"/>
  <c r="AV3689" i="1"/>
  <c r="AR3690" i="1"/>
  <c r="AS3690" i="1"/>
  <c r="AT3690" i="1"/>
  <c r="AV3690" i="1"/>
  <c r="AR3691" i="1"/>
  <c r="AS3691" i="1"/>
  <c r="AT3691" i="1"/>
  <c r="AV3691" i="1"/>
  <c r="AR3692" i="1"/>
  <c r="AS3692" i="1"/>
  <c r="AT3692" i="1"/>
  <c r="AV3692" i="1"/>
  <c r="AR3693" i="1"/>
  <c r="AS3693" i="1"/>
  <c r="AT3693" i="1"/>
  <c r="AV3693" i="1"/>
  <c r="AR3694" i="1"/>
  <c r="AS3694" i="1"/>
  <c r="AT3694" i="1"/>
  <c r="AV3694" i="1"/>
  <c r="AR3695" i="1"/>
  <c r="AS3695" i="1"/>
  <c r="AT3695" i="1"/>
  <c r="AV3695" i="1"/>
  <c r="AR3696" i="1"/>
  <c r="AS3696" i="1"/>
  <c r="AT3696" i="1"/>
  <c r="AV3696" i="1"/>
  <c r="AR3697" i="1"/>
  <c r="AS3697" i="1"/>
  <c r="AT3697" i="1"/>
  <c r="AV3697" i="1"/>
  <c r="AR3698" i="1"/>
  <c r="AS3698" i="1"/>
  <c r="AT3698" i="1"/>
  <c r="AV3698" i="1"/>
  <c r="AR3699" i="1"/>
  <c r="AS3699" i="1"/>
  <c r="AT3699" i="1"/>
  <c r="AV3699" i="1"/>
  <c r="AR3700" i="1"/>
  <c r="AS3700" i="1"/>
  <c r="AT3700" i="1"/>
  <c r="AV3700" i="1"/>
  <c r="AR3701" i="1"/>
  <c r="AS3701" i="1"/>
  <c r="AT3701" i="1"/>
  <c r="AV3701" i="1"/>
  <c r="AR3702" i="1"/>
  <c r="AS3702" i="1"/>
  <c r="AT3702" i="1"/>
  <c r="AV3702" i="1"/>
  <c r="AR3703" i="1"/>
  <c r="AS3703" i="1"/>
  <c r="AT3703" i="1"/>
  <c r="AV3703" i="1"/>
  <c r="AR3704" i="1"/>
  <c r="AS3704" i="1"/>
  <c r="AT3704" i="1"/>
  <c r="AV3704" i="1"/>
  <c r="AR3705" i="1"/>
  <c r="AS3705" i="1"/>
  <c r="AT3705" i="1"/>
  <c r="AV3705" i="1"/>
  <c r="AR3706" i="1"/>
  <c r="AS3706" i="1"/>
  <c r="AT3706" i="1"/>
  <c r="AV3706" i="1"/>
  <c r="AR3707" i="1"/>
  <c r="AS3707" i="1"/>
  <c r="AT3707" i="1"/>
  <c r="AV3707" i="1"/>
  <c r="AR3708" i="1"/>
  <c r="AS3708" i="1"/>
  <c r="AT3708" i="1"/>
  <c r="AV3708" i="1"/>
  <c r="AR3709" i="1"/>
  <c r="AS3709" i="1"/>
  <c r="AT3709" i="1"/>
  <c r="AV3709" i="1"/>
  <c r="AR3710" i="1"/>
  <c r="AS3710" i="1"/>
  <c r="AT3710" i="1"/>
  <c r="AV3710" i="1"/>
  <c r="AR3711" i="1"/>
  <c r="AS3711" i="1"/>
  <c r="AT3711" i="1"/>
  <c r="AV3711" i="1"/>
  <c r="AR3712" i="1"/>
  <c r="AS3712" i="1"/>
  <c r="AT3712" i="1"/>
  <c r="AV3712" i="1"/>
  <c r="AR3713" i="1"/>
  <c r="AS3713" i="1"/>
  <c r="AT3713" i="1"/>
  <c r="AV3713" i="1"/>
  <c r="AR3714" i="1"/>
  <c r="AS3714" i="1"/>
  <c r="AT3714" i="1"/>
  <c r="AV3714" i="1"/>
  <c r="AR3715" i="1"/>
  <c r="AS3715" i="1"/>
  <c r="AT3715" i="1"/>
  <c r="AV3715" i="1"/>
  <c r="AR3716" i="1"/>
  <c r="AS3716" i="1"/>
  <c r="AT3716" i="1"/>
  <c r="AV3716" i="1"/>
  <c r="AR3717" i="1"/>
  <c r="AS3717" i="1"/>
  <c r="AT3717" i="1"/>
  <c r="AV3717" i="1"/>
  <c r="AR3718" i="1"/>
  <c r="AS3718" i="1"/>
  <c r="AT3718" i="1"/>
  <c r="AV3718" i="1"/>
  <c r="AR3719" i="1"/>
  <c r="AS3719" i="1"/>
  <c r="AT3719" i="1"/>
  <c r="AV3719" i="1"/>
  <c r="AR3720" i="1"/>
  <c r="AS3720" i="1"/>
  <c r="AT3720" i="1"/>
  <c r="AV3720" i="1"/>
  <c r="AR3721" i="1"/>
  <c r="AS3721" i="1"/>
  <c r="AT3721" i="1"/>
  <c r="AV3721" i="1"/>
  <c r="AR3722" i="1"/>
  <c r="AS3722" i="1"/>
  <c r="AT3722" i="1"/>
  <c r="AV3722" i="1"/>
  <c r="AR3723" i="1"/>
  <c r="AS3723" i="1"/>
  <c r="AT3723" i="1"/>
  <c r="AV3723" i="1"/>
  <c r="AR3724" i="1"/>
  <c r="AS3724" i="1"/>
  <c r="AT3724" i="1"/>
  <c r="AV3724" i="1"/>
  <c r="AR3725" i="1"/>
  <c r="AS3725" i="1"/>
  <c r="AT3725" i="1"/>
  <c r="AV3725" i="1"/>
  <c r="AR3726" i="1"/>
  <c r="AS3726" i="1"/>
  <c r="AT3726" i="1"/>
  <c r="AV3726" i="1"/>
  <c r="AR3727" i="1"/>
  <c r="AS3727" i="1"/>
  <c r="AT3727" i="1"/>
  <c r="AV3727" i="1"/>
  <c r="AR3728" i="1"/>
  <c r="AS3728" i="1"/>
  <c r="AT3728" i="1"/>
  <c r="AV3728" i="1"/>
  <c r="AR3729" i="1"/>
  <c r="AS3729" i="1"/>
  <c r="AT3729" i="1"/>
  <c r="AV3729" i="1"/>
  <c r="AR3730" i="1"/>
  <c r="AS3730" i="1"/>
  <c r="AT3730" i="1"/>
  <c r="AV3730" i="1"/>
  <c r="AR3731" i="1"/>
  <c r="AS3731" i="1"/>
  <c r="AT3731" i="1"/>
  <c r="AV3731" i="1"/>
  <c r="AR3732" i="1"/>
  <c r="AS3732" i="1"/>
  <c r="AT3732" i="1"/>
  <c r="AV3732" i="1"/>
  <c r="AR3733" i="1"/>
  <c r="AS3733" i="1"/>
  <c r="AT3733" i="1"/>
  <c r="AV3733" i="1"/>
  <c r="AR3734" i="1"/>
  <c r="AS3734" i="1"/>
  <c r="AT3734" i="1"/>
  <c r="AV3734" i="1"/>
  <c r="AR3735" i="1"/>
  <c r="AS3735" i="1"/>
  <c r="AT3735" i="1"/>
  <c r="AV3735" i="1"/>
  <c r="AR3736" i="1"/>
  <c r="AS3736" i="1"/>
  <c r="AT3736" i="1"/>
  <c r="AV3736" i="1"/>
  <c r="AR3737" i="1"/>
  <c r="AS3737" i="1"/>
  <c r="AT3737" i="1"/>
  <c r="AV3737" i="1"/>
  <c r="AR3738" i="1"/>
  <c r="AS3738" i="1"/>
  <c r="AT3738" i="1"/>
  <c r="AV3738" i="1"/>
  <c r="AR3739" i="1"/>
  <c r="AS3739" i="1"/>
  <c r="AT3739" i="1"/>
  <c r="AV3739" i="1"/>
  <c r="AR3740" i="1"/>
  <c r="AS3740" i="1"/>
  <c r="AT3740" i="1"/>
  <c r="AV3740" i="1"/>
  <c r="AR3741" i="1"/>
  <c r="AS3741" i="1"/>
  <c r="AT3741" i="1"/>
  <c r="AV3741" i="1"/>
  <c r="AR3742" i="1"/>
  <c r="AS3742" i="1"/>
  <c r="AT3742" i="1"/>
  <c r="AV3742" i="1"/>
  <c r="AR3743" i="1"/>
  <c r="AS3743" i="1"/>
  <c r="AT3743" i="1"/>
  <c r="AV3743" i="1"/>
  <c r="AR3744" i="1"/>
  <c r="AS3744" i="1"/>
  <c r="AT3744" i="1"/>
  <c r="AV3744" i="1"/>
  <c r="AR3745" i="1"/>
  <c r="AS3745" i="1"/>
  <c r="AT3745" i="1"/>
  <c r="AV3745" i="1"/>
  <c r="AR3746" i="1"/>
  <c r="AS3746" i="1"/>
  <c r="AT3746" i="1"/>
  <c r="AV3746" i="1"/>
  <c r="AR3747" i="1"/>
  <c r="AS3747" i="1"/>
  <c r="AT3747" i="1"/>
  <c r="AV3747" i="1"/>
  <c r="AR3748" i="1"/>
  <c r="AS3748" i="1"/>
  <c r="AT3748" i="1"/>
  <c r="AV3748" i="1"/>
  <c r="AR3749" i="1"/>
  <c r="AS3749" i="1"/>
  <c r="AT3749" i="1"/>
  <c r="AV3749" i="1"/>
  <c r="AR3750" i="1"/>
  <c r="AS3750" i="1"/>
  <c r="AT3750" i="1"/>
  <c r="AV3750" i="1"/>
  <c r="AR3751" i="1"/>
  <c r="AS3751" i="1"/>
  <c r="AT3751" i="1"/>
  <c r="AV3751" i="1"/>
  <c r="AR3752" i="1"/>
  <c r="AS3752" i="1"/>
  <c r="AT3752" i="1"/>
  <c r="AV3752" i="1"/>
  <c r="AR3753" i="1"/>
  <c r="AS3753" i="1"/>
  <c r="AT3753" i="1"/>
  <c r="AV3753" i="1"/>
  <c r="AR3754" i="1"/>
  <c r="AS3754" i="1"/>
  <c r="AT3754" i="1"/>
  <c r="AV3754" i="1"/>
  <c r="AR3755" i="1"/>
  <c r="AS3755" i="1"/>
  <c r="AT3755" i="1"/>
  <c r="AV3755" i="1"/>
  <c r="AR3756" i="1"/>
  <c r="AS3756" i="1"/>
  <c r="AT3756" i="1"/>
  <c r="AV3756" i="1"/>
  <c r="AR3757" i="1"/>
  <c r="AS3757" i="1"/>
  <c r="AT3757" i="1"/>
  <c r="AV3757" i="1"/>
  <c r="AR3758" i="1"/>
  <c r="AS3758" i="1"/>
  <c r="AT3758" i="1"/>
  <c r="AV3758" i="1"/>
  <c r="AR3759" i="1"/>
  <c r="AS3759" i="1"/>
  <c r="AT3759" i="1"/>
  <c r="AV3759" i="1"/>
  <c r="AR3760" i="1"/>
  <c r="AS3760" i="1"/>
  <c r="AT3760" i="1"/>
  <c r="AV3760" i="1"/>
  <c r="AR3761" i="1"/>
  <c r="AS3761" i="1"/>
  <c r="AT3761" i="1"/>
  <c r="AV3761" i="1"/>
  <c r="AR3762" i="1"/>
  <c r="AS3762" i="1"/>
  <c r="AT3762" i="1"/>
  <c r="AV3762" i="1"/>
  <c r="AR3763" i="1"/>
  <c r="AS3763" i="1"/>
  <c r="AT3763" i="1"/>
  <c r="AV3763" i="1"/>
  <c r="AR3764" i="1"/>
  <c r="AS3764" i="1"/>
  <c r="AT3764" i="1"/>
  <c r="AV3764" i="1"/>
  <c r="AR3765" i="1"/>
  <c r="AS3765" i="1"/>
  <c r="AT3765" i="1"/>
  <c r="AV3765" i="1"/>
  <c r="AR3766" i="1"/>
  <c r="AS3766" i="1"/>
  <c r="AT3766" i="1"/>
  <c r="AV3766" i="1"/>
  <c r="AR3767" i="1"/>
  <c r="AS3767" i="1"/>
  <c r="AT3767" i="1"/>
  <c r="AV3767" i="1"/>
  <c r="AR3768" i="1"/>
  <c r="AS3768" i="1"/>
  <c r="AT3768" i="1"/>
  <c r="AV3768" i="1"/>
  <c r="AR3769" i="1"/>
  <c r="AS3769" i="1"/>
  <c r="AT3769" i="1"/>
  <c r="AV3769" i="1"/>
  <c r="AR3770" i="1"/>
  <c r="AS3770" i="1"/>
  <c r="AT3770" i="1"/>
  <c r="AV3770" i="1"/>
  <c r="AR3771" i="1"/>
  <c r="AS3771" i="1"/>
  <c r="AT3771" i="1"/>
  <c r="AV3771" i="1"/>
  <c r="AR3772" i="1"/>
  <c r="AS3772" i="1"/>
  <c r="AT3772" i="1"/>
  <c r="AV3772" i="1"/>
  <c r="AR3773" i="1"/>
  <c r="AS3773" i="1"/>
  <c r="AT3773" i="1"/>
  <c r="AV3773" i="1"/>
  <c r="AR3774" i="1"/>
  <c r="AS3774" i="1"/>
  <c r="AT3774" i="1"/>
  <c r="AV3774" i="1"/>
  <c r="AR3775" i="1"/>
  <c r="AS3775" i="1"/>
  <c r="AT3775" i="1"/>
  <c r="AV3775" i="1"/>
  <c r="AR3776" i="1"/>
  <c r="AS3776" i="1"/>
  <c r="AT3776" i="1"/>
  <c r="AV3776" i="1"/>
  <c r="AR3777" i="1"/>
  <c r="AS3777" i="1"/>
  <c r="AT3777" i="1"/>
  <c r="AV3777" i="1"/>
  <c r="AR3778" i="1"/>
  <c r="AS3778" i="1"/>
  <c r="AT3778" i="1"/>
  <c r="AV3778" i="1"/>
  <c r="AR3779" i="1"/>
  <c r="AS3779" i="1"/>
  <c r="AT3779" i="1"/>
  <c r="AV3779" i="1"/>
  <c r="AR3780" i="1"/>
  <c r="AS3780" i="1"/>
  <c r="AT3780" i="1"/>
  <c r="AV3780" i="1"/>
  <c r="AR3781" i="1"/>
  <c r="AS3781" i="1"/>
  <c r="AT3781" i="1"/>
  <c r="AV3781" i="1"/>
  <c r="AR3782" i="1"/>
  <c r="AS3782" i="1"/>
  <c r="AT3782" i="1"/>
  <c r="AV3782" i="1"/>
  <c r="AR3783" i="1"/>
  <c r="AS3783" i="1"/>
  <c r="AT3783" i="1"/>
  <c r="AV3783" i="1"/>
  <c r="AR3784" i="1"/>
  <c r="AS3784" i="1"/>
  <c r="AT3784" i="1"/>
  <c r="AV3784" i="1"/>
  <c r="AR3785" i="1"/>
  <c r="AS3785" i="1"/>
  <c r="AT3785" i="1"/>
  <c r="AV3785" i="1"/>
  <c r="AR3786" i="1"/>
  <c r="AS3786" i="1"/>
  <c r="AT3786" i="1"/>
  <c r="AV3786" i="1"/>
  <c r="AR3787" i="1"/>
  <c r="AS3787" i="1"/>
  <c r="AT3787" i="1"/>
  <c r="AV3787" i="1"/>
  <c r="AR3788" i="1"/>
  <c r="AS3788" i="1"/>
  <c r="AT3788" i="1"/>
  <c r="AV3788" i="1"/>
  <c r="AR3789" i="1"/>
  <c r="AS3789" i="1"/>
  <c r="AT3789" i="1"/>
  <c r="AV3789" i="1"/>
  <c r="AR3790" i="1"/>
  <c r="AS3790" i="1"/>
  <c r="AT3790" i="1"/>
  <c r="AV3790" i="1"/>
  <c r="AR3791" i="1"/>
  <c r="AS3791" i="1"/>
  <c r="AT3791" i="1"/>
  <c r="AV3791" i="1"/>
  <c r="AR3792" i="1"/>
  <c r="AS3792" i="1"/>
  <c r="AT3792" i="1"/>
  <c r="AV3792" i="1"/>
  <c r="AR3793" i="1"/>
  <c r="AS3793" i="1"/>
  <c r="AT3793" i="1"/>
  <c r="AV3793" i="1"/>
  <c r="AR3794" i="1"/>
  <c r="AS3794" i="1"/>
  <c r="AT3794" i="1"/>
  <c r="AV3794" i="1"/>
  <c r="AR3795" i="1"/>
  <c r="AS3795" i="1"/>
  <c r="AT3795" i="1"/>
  <c r="AV3795" i="1"/>
  <c r="AR3796" i="1"/>
  <c r="AS3796" i="1"/>
  <c r="AT3796" i="1"/>
  <c r="AV3796" i="1"/>
  <c r="AR3797" i="1"/>
  <c r="AS3797" i="1"/>
  <c r="AT3797" i="1"/>
  <c r="AV3797" i="1"/>
  <c r="AR3798" i="1"/>
  <c r="AS3798" i="1"/>
  <c r="AT3798" i="1"/>
  <c r="AV3798" i="1"/>
  <c r="AR3799" i="1"/>
  <c r="AS3799" i="1"/>
  <c r="AT3799" i="1"/>
  <c r="AV3799" i="1"/>
  <c r="AR3800" i="1"/>
  <c r="AS3800" i="1"/>
  <c r="AT3800" i="1"/>
  <c r="AV3800" i="1"/>
  <c r="AR3801" i="1"/>
  <c r="AS3801" i="1"/>
  <c r="AT3801" i="1"/>
  <c r="AV3801" i="1"/>
  <c r="AR3802" i="1"/>
  <c r="AS3802" i="1"/>
  <c r="AT3802" i="1"/>
  <c r="AV3802" i="1"/>
  <c r="AR3803" i="1"/>
  <c r="AS3803" i="1"/>
  <c r="AT3803" i="1"/>
  <c r="AV3803" i="1"/>
  <c r="AR3804" i="1"/>
  <c r="AS3804" i="1"/>
  <c r="AT3804" i="1"/>
  <c r="AV3804" i="1"/>
  <c r="AR3805" i="1"/>
  <c r="AS3805" i="1"/>
  <c r="AT3805" i="1"/>
  <c r="AV3805" i="1"/>
  <c r="AR3806" i="1"/>
  <c r="AS3806" i="1"/>
  <c r="AT3806" i="1"/>
  <c r="AV3806" i="1"/>
  <c r="AR3807" i="1"/>
  <c r="AS3807" i="1"/>
  <c r="AT3807" i="1"/>
  <c r="AV3807" i="1"/>
  <c r="AR3808" i="1"/>
  <c r="AS3808" i="1"/>
  <c r="AT3808" i="1"/>
  <c r="AV3808" i="1"/>
  <c r="AR3809" i="1"/>
  <c r="AS3809" i="1"/>
  <c r="AT3809" i="1"/>
  <c r="AV3809" i="1"/>
  <c r="AR3810" i="1"/>
  <c r="AS3810" i="1"/>
  <c r="AT3810" i="1"/>
  <c r="AV3810" i="1"/>
  <c r="AR3811" i="1"/>
  <c r="AS3811" i="1"/>
  <c r="AT3811" i="1"/>
  <c r="AV3811" i="1"/>
  <c r="AR3812" i="1"/>
  <c r="AS3812" i="1"/>
  <c r="AT3812" i="1"/>
  <c r="AV3812" i="1"/>
  <c r="AR3813" i="1"/>
  <c r="AS3813" i="1"/>
  <c r="AT3813" i="1"/>
  <c r="AV3813" i="1"/>
  <c r="AR3814" i="1"/>
  <c r="AS3814" i="1"/>
  <c r="AT3814" i="1"/>
  <c r="AV3814" i="1"/>
  <c r="AR3815" i="1"/>
  <c r="AS3815" i="1"/>
  <c r="AT3815" i="1"/>
  <c r="AV3815" i="1"/>
  <c r="AR3816" i="1"/>
  <c r="AS3816" i="1"/>
  <c r="AT3816" i="1"/>
  <c r="AV3816" i="1"/>
  <c r="AR3817" i="1"/>
  <c r="AS3817" i="1"/>
  <c r="AT3817" i="1"/>
  <c r="AV3817" i="1"/>
  <c r="AR3818" i="1"/>
  <c r="AS3818" i="1"/>
  <c r="AT3818" i="1"/>
  <c r="AV3818" i="1"/>
  <c r="AR3819" i="1"/>
  <c r="AS3819" i="1"/>
  <c r="AT3819" i="1"/>
  <c r="AV3819" i="1"/>
  <c r="AR3820" i="1"/>
  <c r="AS3820" i="1"/>
  <c r="AT3820" i="1"/>
  <c r="AV3820" i="1"/>
  <c r="AR3821" i="1"/>
  <c r="AS3821" i="1"/>
  <c r="AT3821" i="1"/>
  <c r="AV3821" i="1"/>
  <c r="AR3822" i="1"/>
  <c r="AS3822" i="1"/>
  <c r="AT3822" i="1"/>
  <c r="AV3822" i="1"/>
  <c r="AR3823" i="1"/>
  <c r="AS3823" i="1"/>
  <c r="AT3823" i="1"/>
  <c r="AV3823" i="1"/>
  <c r="AR3824" i="1"/>
  <c r="AS3824" i="1"/>
  <c r="AT3824" i="1"/>
  <c r="AV3824" i="1"/>
  <c r="AR3825" i="1"/>
  <c r="AS3825" i="1"/>
  <c r="AT3825" i="1"/>
  <c r="AV3825" i="1"/>
  <c r="AR3826" i="1"/>
  <c r="AS3826" i="1"/>
  <c r="AT3826" i="1"/>
  <c r="AV3826" i="1"/>
  <c r="AR3827" i="1"/>
  <c r="AS3827" i="1"/>
  <c r="AT3827" i="1"/>
  <c r="AV3827" i="1"/>
  <c r="AR3828" i="1"/>
  <c r="AS3828" i="1"/>
  <c r="AT3828" i="1"/>
  <c r="AV3828" i="1"/>
  <c r="AR3829" i="1"/>
  <c r="AS3829" i="1"/>
  <c r="AT3829" i="1"/>
  <c r="AV3829" i="1"/>
  <c r="AR3830" i="1"/>
  <c r="AS3830" i="1"/>
  <c r="AT3830" i="1"/>
  <c r="AV3830" i="1"/>
  <c r="AR3831" i="1"/>
  <c r="AS3831" i="1"/>
  <c r="AT3831" i="1"/>
  <c r="AV3831" i="1"/>
  <c r="AR3832" i="1"/>
  <c r="AS3832" i="1"/>
  <c r="AT3832" i="1"/>
  <c r="AV3832" i="1"/>
  <c r="AR3833" i="1"/>
  <c r="AS3833" i="1"/>
  <c r="AT3833" i="1"/>
  <c r="AV3833" i="1"/>
  <c r="AR3834" i="1"/>
  <c r="AS3834" i="1"/>
  <c r="AT3834" i="1"/>
  <c r="AV3834" i="1"/>
  <c r="AR3835" i="1"/>
  <c r="AS3835" i="1"/>
  <c r="AT3835" i="1"/>
  <c r="AV3835" i="1"/>
  <c r="AR3836" i="1"/>
  <c r="AS3836" i="1"/>
  <c r="AT3836" i="1"/>
  <c r="AV3836" i="1"/>
  <c r="AR3837" i="1"/>
  <c r="AS3837" i="1"/>
  <c r="AT3837" i="1"/>
  <c r="AV3837" i="1"/>
  <c r="AR3838" i="1"/>
  <c r="AS3838" i="1"/>
  <c r="AT3838" i="1"/>
  <c r="AV3838" i="1"/>
  <c r="AR3839" i="1"/>
  <c r="AS3839" i="1"/>
  <c r="AT3839" i="1"/>
  <c r="AV3839" i="1"/>
  <c r="AR3840" i="1"/>
  <c r="AS3840" i="1"/>
  <c r="AT3840" i="1"/>
  <c r="AV3840" i="1"/>
  <c r="AR3841" i="1"/>
  <c r="AS3841" i="1"/>
  <c r="AT3841" i="1"/>
  <c r="AV3841" i="1"/>
  <c r="AR3842" i="1"/>
  <c r="AS3842" i="1"/>
  <c r="AT3842" i="1"/>
  <c r="AV3842" i="1"/>
  <c r="AR3843" i="1"/>
  <c r="AS3843" i="1"/>
  <c r="AT3843" i="1"/>
  <c r="AV3843" i="1"/>
  <c r="AR3844" i="1"/>
  <c r="AS3844" i="1"/>
  <c r="AT3844" i="1"/>
  <c r="AV3844" i="1"/>
  <c r="AR3845" i="1"/>
  <c r="AS3845" i="1"/>
  <c r="AT3845" i="1"/>
  <c r="AV3845" i="1"/>
  <c r="AR3846" i="1"/>
  <c r="AS3846" i="1"/>
  <c r="AT3846" i="1"/>
  <c r="AV3846" i="1"/>
  <c r="AR3847" i="1"/>
  <c r="AS3847" i="1"/>
  <c r="AT3847" i="1"/>
  <c r="AV3847" i="1"/>
  <c r="AR3848" i="1"/>
  <c r="AS3848" i="1"/>
  <c r="AT3848" i="1"/>
  <c r="AV3848" i="1"/>
  <c r="AR3849" i="1"/>
  <c r="AS3849" i="1"/>
  <c r="AT3849" i="1"/>
  <c r="AV3849" i="1"/>
  <c r="AR3850" i="1"/>
  <c r="AS3850" i="1"/>
  <c r="AT3850" i="1"/>
  <c r="AV3850" i="1"/>
  <c r="AR3851" i="1"/>
  <c r="AS3851" i="1"/>
  <c r="AT3851" i="1"/>
  <c r="AV3851" i="1"/>
  <c r="AR3852" i="1"/>
  <c r="AS3852" i="1"/>
  <c r="AT3852" i="1"/>
  <c r="AV3852" i="1"/>
  <c r="AR3853" i="1"/>
  <c r="AS3853" i="1"/>
  <c r="AT3853" i="1"/>
  <c r="AV3853" i="1"/>
  <c r="AR3854" i="1"/>
  <c r="AS3854" i="1"/>
  <c r="AT3854" i="1"/>
  <c r="AV3854" i="1"/>
  <c r="AR3855" i="1"/>
  <c r="AS3855" i="1"/>
  <c r="AT3855" i="1"/>
  <c r="AV3855" i="1"/>
  <c r="AR3856" i="1"/>
  <c r="AS3856" i="1"/>
  <c r="AT3856" i="1"/>
  <c r="AV3856" i="1"/>
  <c r="AR3857" i="1"/>
  <c r="AS3857" i="1"/>
  <c r="AT3857" i="1"/>
  <c r="AV3857" i="1"/>
  <c r="AR3858" i="1"/>
  <c r="AS3858" i="1"/>
  <c r="AT3858" i="1"/>
  <c r="AV3858" i="1"/>
  <c r="AR3859" i="1"/>
  <c r="AS3859" i="1"/>
  <c r="AT3859" i="1"/>
  <c r="AV3859" i="1"/>
  <c r="AR3860" i="1"/>
  <c r="AS3860" i="1"/>
  <c r="AT3860" i="1"/>
  <c r="AV3860" i="1"/>
  <c r="AR3861" i="1"/>
  <c r="AS3861" i="1"/>
  <c r="AT3861" i="1"/>
  <c r="AV3861" i="1"/>
  <c r="AR3862" i="1"/>
  <c r="AS3862" i="1"/>
  <c r="AT3862" i="1"/>
  <c r="AV3862" i="1"/>
  <c r="AR3863" i="1"/>
  <c r="AS3863" i="1"/>
  <c r="AT3863" i="1"/>
  <c r="AV3863" i="1"/>
  <c r="AR3864" i="1"/>
  <c r="AS3864" i="1"/>
  <c r="AT3864" i="1"/>
  <c r="AV3864" i="1"/>
  <c r="AR3865" i="1"/>
  <c r="AS3865" i="1"/>
  <c r="AT3865" i="1"/>
  <c r="AV3865" i="1"/>
  <c r="AR3866" i="1"/>
  <c r="AS3866" i="1"/>
  <c r="AT3866" i="1"/>
  <c r="AV3866" i="1"/>
  <c r="AR3867" i="1"/>
  <c r="AS3867" i="1"/>
  <c r="AT3867" i="1"/>
  <c r="AV3867" i="1"/>
  <c r="AR3868" i="1"/>
  <c r="AS3868" i="1"/>
  <c r="AT3868" i="1"/>
  <c r="AV3868" i="1"/>
  <c r="AR3869" i="1"/>
  <c r="AS3869" i="1"/>
  <c r="AT3869" i="1"/>
  <c r="AV3869" i="1"/>
  <c r="AR3870" i="1"/>
  <c r="AS3870" i="1"/>
  <c r="AT3870" i="1"/>
  <c r="AV3870" i="1"/>
  <c r="AR3871" i="1"/>
  <c r="AS3871" i="1"/>
  <c r="AT3871" i="1"/>
  <c r="AV3871" i="1"/>
  <c r="AR3872" i="1"/>
  <c r="AS3872" i="1"/>
  <c r="AT3872" i="1"/>
  <c r="AV3872" i="1"/>
  <c r="AR3873" i="1"/>
  <c r="AS3873" i="1"/>
  <c r="AT3873" i="1"/>
  <c r="AV3873" i="1"/>
  <c r="AR3874" i="1"/>
  <c r="AS3874" i="1"/>
  <c r="AT3874" i="1"/>
  <c r="AV3874" i="1"/>
  <c r="AR3875" i="1"/>
  <c r="AS3875" i="1"/>
  <c r="AT3875" i="1"/>
  <c r="AV3875" i="1"/>
  <c r="AR3876" i="1"/>
  <c r="AS3876" i="1"/>
  <c r="AT3876" i="1"/>
  <c r="AV3876" i="1"/>
  <c r="AR3877" i="1"/>
  <c r="AS3877" i="1"/>
  <c r="AT3877" i="1"/>
  <c r="AV3877" i="1"/>
  <c r="AR3878" i="1"/>
  <c r="AS3878" i="1"/>
  <c r="AT3878" i="1"/>
  <c r="AV3878" i="1"/>
  <c r="AR3879" i="1"/>
  <c r="AS3879" i="1"/>
  <c r="AT3879" i="1"/>
  <c r="AV3879" i="1"/>
  <c r="AR3880" i="1"/>
  <c r="AS3880" i="1"/>
  <c r="AT3880" i="1"/>
  <c r="AV3880" i="1"/>
  <c r="AR3881" i="1"/>
  <c r="AS3881" i="1"/>
  <c r="AT3881" i="1"/>
  <c r="AV3881" i="1"/>
  <c r="AR3882" i="1"/>
  <c r="AS3882" i="1"/>
  <c r="AT3882" i="1"/>
  <c r="AV3882" i="1"/>
  <c r="AR3883" i="1"/>
  <c r="AS3883" i="1"/>
  <c r="AT3883" i="1"/>
  <c r="AV3883" i="1"/>
  <c r="AR3884" i="1"/>
  <c r="AS3884" i="1"/>
  <c r="AT3884" i="1"/>
  <c r="AV3884" i="1"/>
  <c r="AR3885" i="1"/>
  <c r="AS3885" i="1"/>
  <c r="AT3885" i="1"/>
  <c r="AV3885" i="1"/>
  <c r="AR3886" i="1"/>
  <c r="AS3886" i="1"/>
  <c r="AT3886" i="1"/>
  <c r="AV3886" i="1"/>
  <c r="AR3887" i="1"/>
  <c r="AS3887" i="1"/>
  <c r="AT3887" i="1"/>
  <c r="AV3887" i="1"/>
  <c r="AR3888" i="1"/>
  <c r="AS3888" i="1"/>
  <c r="AT3888" i="1"/>
  <c r="AV3888" i="1"/>
  <c r="AR3889" i="1"/>
  <c r="AS3889" i="1"/>
  <c r="AT3889" i="1"/>
  <c r="AV3889" i="1"/>
  <c r="AR3890" i="1"/>
  <c r="AS3890" i="1"/>
  <c r="AT3890" i="1"/>
  <c r="AV3890" i="1"/>
  <c r="AR3891" i="1"/>
  <c r="AS3891" i="1"/>
  <c r="AT3891" i="1"/>
  <c r="AV3891" i="1"/>
  <c r="AR3892" i="1"/>
  <c r="AS3892" i="1"/>
  <c r="AT3892" i="1"/>
  <c r="AV3892" i="1"/>
  <c r="AR3893" i="1"/>
  <c r="AS3893" i="1"/>
  <c r="AT3893" i="1"/>
  <c r="AV3893" i="1"/>
  <c r="AR3894" i="1"/>
  <c r="AS3894" i="1"/>
  <c r="AT3894" i="1"/>
  <c r="AV3894" i="1"/>
  <c r="AR3895" i="1"/>
  <c r="AS3895" i="1"/>
  <c r="AT3895" i="1"/>
  <c r="AV3895" i="1"/>
  <c r="AR3896" i="1"/>
  <c r="AS3896" i="1"/>
  <c r="AT3896" i="1"/>
  <c r="AV3896" i="1"/>
  <c r="AR3897" i="1"/>
  <c r="AS3897" i="1"/>
  <c r="AT3897" i="1"/>
  <c r="AV3897" i="1"/>
  <c r="AR3898" i="1"/>
  <c r="AS3898" i="1"/>
  <c r="AT3898" i="1"/>
  <c r="AV3898" i="1"/>
  <c r="AR3899" i="1"/>
  <c r="AS3899" i="1"/>
  <c r="AT3899" i="1"/>
  <c r="AV3899" i="1"/>
  <c r="C537" i="3"/>
  <c r="BM537" i="3" s="1"/>
  <c r="C536" i="3"/>
  <c r="C535" i="3"/>
  <c r="C534" i="3"/>
  <c r="BJ534" i="3" s="1"/>
  <c r="C533" i="3"/>
  <c r="BM533" i="3" s="1"/>
  <c r="C532" i="3"/>
  <c r="C531" i="3"/>
  <c r="BJ531" i="3" s="1"/>
  <c r="C530" i="3"/>
  <c r="C529" i="3"/>
  <c r="C528" i="3"/>
  <c r="C527" i="3"/>
  <c r="C526" i="3"/>
  <c r="BM526" i="3" s="1"/>
  <c r="C525" i="3"/>
  <c r="C524" i="3"/>
  <c r="BJ524" i="3" s="1"/>
  <c r="C523" i="3"/>
  <c r="BJ523" i="3" s="1"/>
  <c r="C522" i="3"/>
  <c r="C521" i="3"/>
  <c r="BM521" i="3" s="1"/>
  <c r="C520" i="3"/>
  <c r="C519" i="3"/>
  <c r="C518" i="3"/>
  <c r="BI518" i="3" s="1"/>
  <c r="C329" i="3"/>
  <c r="C328" i="3"/>
  <c r="C327" i="3"/>
  <c r="C326" i="3"/>
  <c r="C325" i="3"/>
  <c r="C324" i="3"/>
  <c r="C323" i="3"/>
  <c r="C322" i="3"/>
  <c r="C321" i="3"/>
  <c r="C320" i="3"/>
  <c r="C319" i="3"/>
  <c r="C318" i="3"/>
  <c r="C317" i="3"/>
  <c r="C316" i="3"/>
  <c r="C315" i="3"/>
  <c r="C314" i="3"/>
  <c r="BM314" i="3" s="1"/>
  <c r="C313" i="3"/>
  <c r="C312" i="3"/>
  <c r="C311" i="3"/>
  <c r="C310" i="3"/>
  <c r="C517" i="3"/>
  <c r="C516" i="3"/>
  <c r="C515" i="3"/>
  <c r="C514" i="3"/>
  <c r="C513" i="3"/>
  <c r="BJ513" i="3" s="1"/>
  <c r="C512" i="3"/>
  <c r="C511" i="3"/>
  <c r="C510" i="3"/>
  <c r="BI510" i="3" s="1"/>
  <c r="C509" i="3"/>
  <c r="C508" i="3"/>
  <c r="C507" i="3"/>
  <c r="C506" i="3"/>
  <c r="C505" i="3"/>
  <c r="C504" i="3"/>
  <c r="C503" i="3"/>
  <c r="BI503" i="3" s="1"/>
  <c r="C502" i="3"/>
  <c r="BI502" i="3" s="1"/>
  <c r="C501" i="3"/>
  <c r="C500" i="3"/>
  <c r="C499" i="3"/>
  <c r="C498" i="3"/>
  <c r="C497" i="3"/>
  <c r="BM497" i="3" s="1"/>
  <c r="C496" i="3"/>
  <c r="C495" i="3"/>
  <c r="BI495" i="3" s="1"/>
  <c r="C309" i="3"/>
  <c r="C308" i="3"/>
  <c r="BI308" i="3" s="1"/>
  <c r="C307" i="3"/>
  <c r="C306" i="3"/>
  <c r="C305" i="3"/>
  <c r="C304" i="3"/>
  <c r="C303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195" i="3"/>
  <c r="C494" i="3"/>
  <c r="C493" i="3"/>
  <c r="C492" i="3"/>
  <c r="BI492" i="3" s="1"/>
  <c r="C491" i="3"/>
  <c r="C490" i="3"/>
  <c r="C489" i="3"/>
  <c r="BJ489" i="3" s="1"/>
  <c r="C488" i="3"/>
  <c r="BM488" i="3" s="1"/>
  <c r="C487" i="3"/>
  <c r="C486" i="3"/>
  <c r="C485" i="3"/>
  <c r="C484" i="3"/>
  <c r="BI484" i="3" s="1"/>
  <c r="C483" i="3"/>
  <c r="C482" i="3"/>
  <c r="C481" i="3"/>
  <c r="BJ481" i="3" s="1"/>
  <c r="C480" i="3"/>
  <c r="BM480" i="3" s="1"/>
  <c r="C479" i="3"/>
  <c r="C478" i="3"/>
  <c r="C477" i="3"/>
  <c r="C476" i="3"/>
  <c r="BJ476" i="3" s="1"/>
  <c r="C475" i="3"/>
  <c r="BJ475" i="3" s="1"/>
  <c r="C474" i="3"/>
  <c r="C473" i="3"/>
  <c r="BJ473" i="3" s="1"/>
  <c r="C472" i="3"/>
  <c r="C471" i="3"/>
  <c r="C470" i="3"/>
  <c r="C469" i="3"/>
  <c r="C468" i="3"/>
  <c r="BI468" i="3" s="1"/>
  <c r="C467" i="3"/>
  <c r="BJ467" i="3" s="1"/>
  <c r="C466" i="3"/>
  <c r="C465" i="3"/>
  <c r="BJ465" i="3" s="1"/>
  <c r="C464" i="3"/>
  <c r="C463" i="3"/>
  <c r="BI463" i="3" s="1"/>
  <c r="C462" i="3"/>
  <c r="C302" i="3"/>
  <c r="C301" i="3"/>
  <c r="C30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70" i="3"/>
  <c r="C445" i="3"/>
  <c r="C446" i="3"/>
  <c r="BI446" i="3" s="1"/>
  <c r="C447" i="3"/>
  <c r="C448" i="3"/>
  <c r="C449" i="3"/>
  <c r="C450" i="3"/>
  <c r="C451" i="3"/>
  <c r="C452" i="3"/>
  <c r="C453" i="3"/>
  <c r="C454" i="3"/>
  <c r="BI454" i="3" s="1"/>
  <c r="C455" i="3"/>
  <c r="C456" i="3"/>
  <c r="C457" i="3"/>
  <c r="C458" i="3"/>
  <c r="C459" i="3"/>
  <c r="C460" i="3"/>
  <c r="BJ460" i="3" s="1"/>
  <c r="C461" i="3"/>
  <c r="C444" i="3"/>
  <c r="BI444" i="3" s="1"/>
  <c r="C299" i="3"/>
  <c r="C298" i="3"/>
  <c r="C297" i="3"/>
  <c r="C296" i="3"/>
  <c r="C295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50" i="3"/>
  <c r="C438" i="3"/>
  <c r="BI438" i="3" s="1"/>
  <c r="C439" i="3"/>
  <c r="C440" i="3"/>
  <c r="BK440" i="3" s="1"/>
  <c r="C441" i="3"/>
  <c r="C442" i="3"/>
  <c r="C443" i="3"/>
  <c r="BM443" i="3" s="1"/>
  <c r="C437" i="3"/>
  <c r="BM437" i="3" s="1"/>
  <c r="C294" i="3"/>
  <c r="C293" i="3"/>
  <c r="C292" i="3"/>
  <c r="C291" i="3"/>
  <c r="C290" i="3"/>
  <c r="C289" i="3"/>
  <c r="BI289" i="3" s="1"/>
  <c r="C288" i="3"/>
  <c r="C287" i="3"/>
  <c r="C286" i="3"/>
  <c r="C285" i="3"/>
  <c r="C284" i="3"/>
  <c r="C283" i="3"/>
  <c r="C282" i="3"/>
  <c r="C281" i="3"/>
  <c r="C28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436" i="3"/>
  <c r="C435" i="3"/>
  <c r="C434" i="3"/>
  <c r="BI434" i="3" s="1"/>
  <c r="C433" i="3"/>
  <c r="BM433" i="3" s="1"/>
  <c r="C432" i="3"/>
  <c r="C431" i="3"/>
  <c r="C430" i="3"/>
  <c r="C429" i="3"/>
  <c r="C428" i="3"/>
  <c r="BM428" i="3" s="1"/>
  <c r="C427" i="3"/>
  <c r="C426" i="3"/>
  <c r="C425" i="3"/>
  <c r="BJ425" i="3" s="1"/>
  <c r="C424" i="3"/>
  <c r="BI424" i="3" s="1"/>
  <c r="C423" i="3"/>
  <c r="C422" i="3"/>
  <c r="C421" i="3"/>
  <c r="C420" i="3"/>
  <c r="C419" i="3"/>
  <c r="C418" i="3"/>
  <c r="C417" i="3"/>
  <c r="C416" i="3"/>
  <c r="BM416" i="3" s="1"/>
  <c r="C415" i="3"/>
  <c r="BM415" i="3" s="1"/>
  <c r="C279" i="3"/>
  <c r="C278" i="3"/>
  <c r="C277" i="3"/>
  <c r="C276" i="3"/>
  <c r="C275" i="3"/>
  <c r="C274" i="3"/>
  <c r="C273" i="3"/>
  <c r="C272" i="3"/>
  <c r="C115" i="3"/>
  <c r="C114" i="3"/>
  <c r="C113" i="3"/>
  <c r="C112" i="3"/>
  <c r="C111" i="3"/>
  <c r="C110" i="3"/>
  <c r="C109" i="3"/>
  <c r="C108" i="3"/>
  <c r="C240" i="1"/>
  <c r="C271" i="3"/>
  <c r="C270" i="3"/>
  <c r="C269" i="3"/>
  <c r="C268" i="3"/>
  <c r="C267" i="3"/>
  <c r="C266" i="3"/>
  <c r="C265" i="3"/>
  <c r="C264" i="3"/>
  <c r="C263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414" i="3"/>
  <c r="C413" i="3"/>
  <c r="BI413" i="3" s="1"/>
  <c r="C412" i="3"/>
  <c r="BM412" i="3" s="1"/>
  <c r="C411" i="3"/>
  <c r="C410" i="3"/>
  <c r="C409" i="3"/>
  <c r="C408" i="3"/>
  <c r="C407" i="3"/>
  <c r="C406" i="3"/>
  <c r="C405" i="3"/>
  <c r="C404" i="3"/>
  <c r="C403" i="3"/>
  <c r="BI403" i="3" s="1"/>
  <c r="C402" i="3"/>
  <c r="C401" i="3"/>
  <c r="C400" i="3"/>
  <c r="C399" i="3"/>
  <c r="C398" i="3"/>
  <c r="BM398" i="3" s="1"/>
  <c r="C397" i="3"/>
  <c r="C396" i="3"/>
  <c r="C395" i="3"/>
  <c r="C394" i="3"/>
  <c r="BI394" i="3" s="1"/>
  <c r="C262" i="3"/>
  <c r="C261" i="3"/>
  <c r="C260" i="3"/>
  <c r="C259" i="3"/>
  <c r="C258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BJ52" i="3" s="1"/>
  <c r="C53" i="3"/>
  <c r="C54" i="3"/>
  <c r="C55" i="3"/>
  <c r="C56" i="3"/>
  <c r="C57" i="3"/>
  <c r="C33" i="3"/>
  <c r="C590" i="3"/>
  <c r="BI590" i="3" s="1"/>
  <c r="C591" i="3"/>
  <c r="BK591" i="3" s="1"/>
  <c r="C592" i="3"/>
  <c r="BI592" i="3" s="1"/>
  <c r="C593" i="3"/>
  <c r="C594" i="3"/>
  <c r="BI594" i="3" s="1"/>
  <c r="C595" i="3"/>
  <c r="BJ595" i="3" s="1"/>
  <c r="C596" i="3"/>
  <c r="BI596" i="3" s="1"/>
  <c r="C597" i="3"/>
  <c r="BJ597" i="3" s="1"/>
  <c r="C598" i="3"/>
  <c r="BI598" i="3" s="1"/>
  <c r="C599" i="3"/>
  <c r="BJ599" i="3" s="1"/>
  <c r="C600" i="3"/>
  <c r="BI600" i="3" s="1"/>
  <c r="C589" i="3"/>
  <c r="C582" i="3"/>
  <c r="C583" i="3"/>
  <c r="BM583" i="3" s="1"/>
  <c r="C584" i="3"/>
  <c r="C585" i="3"/>
  <c r="BK585" i="3" s="1"/>
  <c r="C586" i="3"/>
  <c r="BI586" i="3" s="1"/>
  <c r="C587" i="3"/>
  <c r="BM587" i="3" s="1"/>
  <c r="C588" i="3"/>
  <c r="BI588" i="3" s="1"/>
  <c r="C580" i="3"/>
  <c r="BJ580" i="3" s="1"/>
  <c r="C581" i="3"/>
  <c r="C579" i="3"/>
  <c r="BM579" i="3" s="1"/>
  <c r="C561" i="3"/>
  <c r="C562" i="3"/>
  <c r="BJ562" i="3" s="1"/>
  <c r="C563" i="3"/>
  <c r="BM563" i="3" s="1"/>
  <c r="C564" i="3"/>
  <c r="BJ564" i="3" s="1"/>
  <c r="C565" i="3"/>
  <c r="C566" i="3"/>
  <c r="C567" i="3"/>
  <c r="C568" i="3"/>
  <c r="BJ568" i="3" s="1"/>
  <c r="C569" i="3"/>
  <c r="BM569" i="3" s="1"/>
  <c r="C570" i="3"/>
  <c r="BK570" i="3" s="1"/>
  <c r="C571" i="3"/>
  <c r="C572" i="3"/>
  <c r="C573" i="3"/>
  <c r="BM573" i="3" s="1"/>
  <c r="C574" i="3"/>
  <c r="BK574" i="3" s="1"/>
  <c r="C575" i="3"/>
  <c r="C576" i="3"/>
  <c r="BJ576" i="3" s="1"/>
  <c r="C577" i="3"/>
  <c r="C578" i="3"/>
  <c r="C560" i="3"/>
  <c r="C555" i="3"/>
  <c r="C556" i="3"/>
  <c r="BK556" i="3" s="1"/>
  <c r="C557" i="3"/>
  <c r="C558" i="3"/>
  <c r="C559" i="3"/>
  <c r="C554" i="3"/>
  <c r="C340" i="3"/>
  <c r="C341" i="3"/>
  <c r="C342" i="3"/>
  <c r="BI342" i="3" s="1"/>
  <c r="C343" i="3"/>
  <c r="C344" i="3"/>
  <c r="C345" i="3"/>
  <c r="C346" i="3"/>
  <c r="C347" i="3"/>
  <c r="C348" i="3"/>
  <c r="C349" i="3"/>
  <c r="C350" i="3"/>
  <c r="BI350" i="3" s="1"/>
  <c r="C351" i="3"/>
  <c r="C352" i="3"/>
  <c r="C353" i="3"/>
  <c r="C354" i="3"/>
  <c r="C355" i="3"/>
  <c r="C356" i="3"/>
  <c r="C357" i="3"/>
  <c r="C358" i="3"/>
  <c r="C359" i="3"/>
  <c r="BK359" i="3" s="1"/>
  <c r="C360" i="3"/>
  <c r="C361" i="3"/>
  <c r="C362" i="3"/>
  <c r="BI362" i="3" s="1"/>
  <c r="C363" i="3"/>
  <c r="C364" i="3"/>
  <c r="C365" i="3"/>
  <c r="BK365" i="3" s="1"/>
  <c r="C366" i="3"/>
  <c r="C367" i="3"/>
  <c r="BK367" i="3" s="1"/>
  <c r="C368" i="3"/>
  <c r="C369" i="3"/>
  <c r="C370" i="3"/>
  <c r="C371" i="3"/>
  <c r="C372" i="3"/>
  <c r="C339" i="3"/>
  <c r="BK339" i="3" s="1"/>
  <c r="C551" i="3"/>
  <c r="C552" i="3"/>
  <c r="BJ552" i="3" s="1"/>
  <c r="C550" i="3"/>
  <c r="C336" i="3"/>
  <c r="C337" i="3"/>
  <c r="C338" i="3"/>
  <c r="C335" i="3"/>
  <c r="C334" i="3"/>
  <c r="C333" i="3"/>
  <c r="C332" i="3"/>
  <c r="C553" i="3"/>
  <c r="BM553" i="3" s="1"/>
  <c r="C549" i="3"/>
  <c r="C548" i="3"/>
  <c r="BJ548" i="3" s="1"/>
  <c r="C547" i="3"/>
  <c r="C546" i="3"/>
  <c r="BJ546" i="3" s="1"/>
  <c r="C545" i="3"/>
  <c r="C544" i="3"/>
  <c r="C543" i="3"/>
  <c r="C542" i="3"/>
  <c r="BK542" i="3" s="1"/>
  <c r="C541" i="3"/>
  <c r="C540" i="3"/>
  <c r="BJ540" i="3" s="1"/>
  <c r="C539" i="3"/>
  <c r="C538" i="3"/>
  <c r="C331" i="3"/>
  <c r="C330" i="3"/>
  <c r="C602" i="3"/>
  <c r="BI602" i="3" s="1"/>
  <c r="C603" i="3"/>
  <c r="BJ603" i="3" s="1"/>
  <c r="C604" i="3"/>
  <c r="BI604" i="3" s="1"/>
  <c r="C601" i="3"/>
  <c r="BJ601" i="3" s="1"/>
  <c r="C374" i="3"/>
  <c r="C375" i="3"/>
  <c r="C376" i="3"/>
  <c r="C377" i="3"/>
  <c r="C378" i="3"/>
  <c r="C379" i="3"/>
  <c r="C380" i="3"/>
  <c r="C381" i="3"/>
  <c r="BJ381" i="3" s="1"/>
  <c r="C382" i="3"/>
  <c r="BM382" i="3" s="1"/>
  <c r="C383" i="3"/>
  <c r="C384" i="3"/>
  <c r="C385" i="3"/>
  <c r="C386" i="3"/>
  <c r="C387" i="3"/>
  <c r="C388" i="3"/>
  <c r="C389" i="3"/>
  <c r="C390" i="3"/>
  <c r="C391" i="3"/>
  <c r="C392" i="3"/>
  <c r="C393" i="3"/>
  <c r="C373" i="3"/>
  <c r="C257" i="3"/>
  <c r="C256" i="3"/>
  <c r="C255" i="3"/>
  <c r="C254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BK8" i="3"/>
  <c r="C227" i="2"/>
  <c r="BD227" i="2" s="1"/>
  <c r="C9" i="2"/>
  <c r="BD9" i="2" s="1"/>
  <c r="C10" i="2"/>
  <c r="C11" i="2"/>
  <c r="BD11" i="2" s="1"/>
  <c r="C12" i="2"/>
  <c r="C13" i="2"/>
  <c r="C14" i="2"/>
  <c r="C15" i="2"/>
  <c r="BD15" i="2" s="1"/>
  <c r="C16" i="2"/>
  <c r="C17" i="2"/>
  <c r="BD17" i="2" s="1"/>
  <c r="C18" i="2"/>
  <c r="C19" i="2"/>
  <c r="C20" i="2"/>
  <c r="C21" i="2"/>
  <c r="C22" i="2"/>
  <c r="C23" i="2"/>
  <c r="BD23" i="2" s="1"/>
  <c r="C24" i="2"/>
  <c r="C25" i="2"/>
  <c r="BD25" i="2" s="1"/>
  <c r="C26" i="2"/>
  <c r="C27" i="2"/>
  <c r="BD27" i="2" s="1"/>
  <c r="C28" i="2"/>
  <c r="C29" i="2"/>
  <c r="C30" i="2"/>
  <c r="C31" i="2"/>
  <c r="BD31" i="2" s="1"/>
  <c r="C32" i="2"/>
  <c r="C33" i="2"/>
  <c r="BD33" i="2" s="1"/>
  <c r="C34" i="2"/>
  <c r="C35" i="2"/>
  <c r="C36" i="2"/>
  <c r="C37" i="2"/>
  <c r="C38" i="2"/>
  <c r="C39" i="2"/>
  <c r="BD39" i="2" s="1"/>
  <c r="C40" i="2"/>
  <c r="C41" i="2"/>
  <c r="BD41" i="2" s="1"/>
  <c r="C42" i="2"/>
  <c r="C43" i="2"/>
  <c r="BD43" i="2" s="1"/>
  <c r="C44" i="2"/>
  <c r="C45" i="2"/>
  <c r="C46" i="2"/>
  <c r="C47" i="2"/>
  <c r="BD47" i="2" s="1"/>
  <c r="C48" i="2"/>
  <c r="C49" i="2"/>
  <c r="BD49" i="2" s="1"/>
  <c r="C50" i="2"/>
  <c r="C51" i="2"/>
  <c r="C52" i="2"/>
  <c r="C53" i="2"/>
  <c r="C54" i="2"/>
  <c r="C55" i="2"/>
  <c r="BD55" i="2" s="1"/>
  <c r="C56" i="2"/>
  <c r="C57" i="2"/>
  <c r="BD57" i="2" s="1"/>
  <c r="C58" i="2"/>
  <c r="C59" i="2"/>
  <c r="BD59" i="2" s="1"/>
  <c r="C60" i="2"/>
  <c r="C61" i="2"/>
  <c r="C62" i="2"/>
  <c r="C63" i="2"/>
  <c r="BD63" i="2" s="1"/>
  <c r="C64" i="2"/>
  <c r="C65" i="2"/>
  <c r="C66" i="2"/>
  <c r="C67" i="2"/>
  <c r="C68" i="2"/>
  <c r="C69" i="2"/>
  <c r="C70" i="2"/>
  <c r="C71" i="2"/>
  <c r="BD71" i="2" s="1"/>
  <c r="C72" i="2"/>
  <c r="C73" i="2"/>
  <c r="BD73" i="2" s="1"/>
  <c r="C74" i="2"/>
  <c r="C75" i="2"/>
  <c r="BD75" i="2" s="1"/>
  <c r="C76" i="2"/>
  <c r="C77" i="2"/>
  <c r="C78" i="2"/>
  <c r="C79" i="2"/>
  <c r="BD79" i="2" s="1"/>
  <c r="C80" i="2"/>
  <c r="C81" i="2"/>
  <c r="BD81" i="2" s="1"/>
  <c r="C82" i="2"/>
  <c r="C83" i="2"/>
  <c r="C84" i="2"/>
  <c r="C85" i="2"/>
  <c r="C86" i="2"/>
  <c r="C87" i="2"/>
  <c r="BD87" i="2" s="1"/>
  <c r="C88" i="2"/>
  <c r="C89" i="2"/>
  <c r="BD89" i="2" s="1"/>
  <c r="C90" i="2"/>
  <c r="C91" i="2"/>
  <c r="BD91" i="2" s="1"/>
  <c r="C92" i="2"/>
  <c r="C93" i="2"/>
  <c r="C94" i="2"/>
  <c r="C95" i="2"/>
  <c r="BD95" i="2" s="1"/>
  <c r="C96" i="2"/>
  <c r="C97" i="2"/>
  <c r="BD97" i="2" s="1"/>
  <c r="C98" i="2"/>
  <c r="C99" i="2"/>
  <c r="C100" i="2"/>
  <c r="C101" i="2"/>
  <c r="C102" i="2"/>
  <c r="C103" i="2"/>
  <c r="BD103" i="2" s="1"/>
  <c r="C104" i="2"/>
  <c r="C105" i="2"/>
  <c r="BG105" i="2" s="1"/>
  <c r="C106" i="2"/>
  <c r="C107" i="2"/>
  <c r="C108" i="2"/>
  <c r="C109" i="2"/>
  <c r="C110" i="2"/>
  <c r="BD110" i="2" s="1"/>
  <c r="C111" i="2"/>
  <c r="BD111" i="2" s="1"/>
  <c r="C112" i="2"/>
  <c r="BD112" i="2" s="1"/>
  <c r="C113" i="2"/>
  <c r="BD113" i="2" s="1"/>
  <c r="C114" i="2"/>
  <c r="BD114" i="2" s="1"/>
  <c r="C115" i="2"/>
  <c r="BD115" i="2" s="1"/>
  <c r="C116" i="2"/>
  <c r="C117" i="2"/>
  <c r="C118" i="2"/>
  <c r="BD118" i="2" s="1"/>
  <c r="C119" i="2"/>
  <c r="BD119" i="2" s="1"/>
  <c r="C120" i="2"/>
  <c r="BG120" i="2" s="1"/>
  <c r="C121" i="2"/>
  <c r="BD121" i="2" s="1"/>
  <c r="C122" i="2"/>
  <c r="BD122" i="2" s="1"/>
  <c r="C123" i="2"/>
  <c r="BD123" i="2" s="1"/>
  <c r="C124" i="2"/>
  <c r="C125" i="2"/>
  <c r="C126" i="2"/>
  <c r="BD126" i="2" s="1"/>
  <c r="C127" i="2"/>
  <c r="BD127" i="2" s="1"/>
  <c r="C128" i="2"/>
  <c r="BD128" i="2" s="1"/>
  <c r="C129" i="2"/>
  <c r="BD129" i="2" s="1"/>
  <c r="C130" i="2"/>
  <c r="BD130" i="2" s="1"/>
  <c r="C131" i="2"/>
  <c r="BD131" i="2" s="1"/>
  <c r="C132" i="2"/>
  <c r="C133" i="2"/>
  <c r="C134" i="2"/>
  <c r="BG134" i="2" s="1"/>
  <c r="C135" i="2"/>
  <c r="BD135" i="2" s="1"/>
  <c r="C136" i="2"/>
  <c r="BG136" i="2" s="1"/>
  <c r="C137" i="2"/>
  <c r="BD137" i="2" s="1"/>
  <c r="C138" i="2"/>
  <c r="BD138" i="2" s="1"/>
  <c r="C139" i="2"/>
  <c r="BD139" i="2" s="1"/>
  <c r="C140" i="2"/>
  <c r="C141" i="2"/>
  <c r="C142" i="2"/>
  <c r="BD142" i="2" s="1"/>
  <c r="C143" i="2"/>
  <c r="BD143" i="2" s="1"/>
  <c r="C144" i="2"/>
  <c r="BD144" i="2" s="1"/>
  <c r="C145" i="2"/>
  <c r="BD145" i="2" s="1"/>
  <c r="C146" i="2"/>
  <c r="BD146" i="2" s="1"/>
  <c r="C147" i="2"/>
  <c r="BD147" i="2" s="1"/>
  <c r="C148" i="2"/>
  <c r="C149" i="2"/>
  <c r="C150" i="2"/>
  <c r="C151" i="2"/>
  <c r="BD151" i="2" s="1"/>
  <c r="C152" i="2"/>
  <c r="BG152" i="2" s="1"/>
  <c r="C153" i="2"/>
  <c r="BD153" i="2" s="1"/>
  <c r="C154" i="2"/>
  <c r="BD154" i="2" s="1"/>
  <c r="C155" i="2"/>
  <c r="BD155" i="2" s="1"/>
  <c r="C156" i="2"/>
  <c r="C157" i="2"/>
  <c r="C158" i="2"/>
  <c r="C159" i="2"/>
  <c r="BD159" i="2" s="1"/>
  <c r="C160" i="2"/>
  <c r="BD160" i="2" s="1"/>
  <c r="C161" i="2"/>
  <c r="BD161" i="2" s="1"/>
  <c r="C162" i="2"/>
  <c r="BD162" i="2" s="1"/>
  <c r="C163" i="2"/>
  <c r="BC163" i="2" s="1"/>
  <c r="C164" i="2"/>
  <c r="C165" i="2"/>
  <c r="BC165" i="2" s="1"/>
  <c r="C166" i="2"/>
  <c r="BD166" i="2" s="1"/>
  <c r="C167" i="2"/>
  <c r="BC167" i="2" s="1"/>
  <c r="C168" i="2"/>
  <c r="BD168" i="2" s="1"/>
  <c r="C169" i="2"/>
  <c r="BC169" i="2" s="1"/>
  <c r="C170" i="2"/>
  <c r="C171" i="2"/>
  <c r="BC171" i="2" s="1"/>
  <c r="C172" i="2"/>
  <c r="BD172" i="2" s="1"/>
  <c r="C173" i="2"/>
  <c r="BC173" i="2" s="1"/>
  <c r="C174" i="2"/>
  <c r="C175" i="2"/>
  <c r="BC175" i="2" s="1"/>
  <c r="C176" i="2"/>
  <c r="BG176" i="2" s="1"/>
  <c r="C177" i="2"/>
  <c r="BC177" i="2" s="1"/>
  <c r="C178" i="2"/>
  <c r="BD178" i="2" s="1"/>
  <c r="C179" i="2"/>
  <c r="BD179" i="2" s="1"/>
  <c r="C180" i="2"/>
  <c r="BC180" i="2" s="1"/>
  <c r="C181" i="2"/>
  <c r="BD181" i="2" s="1"/>
  <c r="C182" i="2"/>
  <c r="BC182" i="2" s="1"/>
  <c r="C183" i="2"/>
  <c r="BD183" i="2" s="1"/>
  <c r="C184" i="2"/>
  <c r="BC184" i="2" s="1"/>
  <c r="C185" i="2"/>
  <c r="BD185" i="2" s="1"/>
  <c r="C186" i="2"/>
  <c r="BC186" i="2" s="1"/>
  <c r="C187" i="2"/>
  <c r="BD187" i="2" s="1"/>
  <c r="C188" i="2"/>
  <c r="BC188" i="2" s="1"/>
  <c r="C189" i="2"/>
  <c r="BD189" i="2" s="1"/>
  <c r="C190" i="2"/>
  <c r="BC190" i="2" s="1"/>
  <c r="C191" i="2"/>
  <c r="BD191" i="2" s="1"/>
  <c r="C192" i="2"/>
  <c r="BC192" i="2" s="1"/>
  <c r="C193" i="2"/>
  <c r="BD193" i="2" s="1"/>
  <c r="C194" i="2"/>
  <c r="BC194" i="2" s="1"/>
  <c r="C195" i="2"/>
  <c r="BD195" i="2" s="1"/>
  <c r="C196" i="2"/>
  <c r="BC196" i="2" s="1"/>
  <c r="C197" i="2"/>
  <c r="BD197" i="2" s="1"/>
  <c r="C198" i="2"/>
  <c r="BC198" i="2" s="1"/>
  <c r="C199" i="2"/>
  <c r="BD199" i="2" s="1"/>
  <c r="C200" i="2"/>
  <c r="BC200" i="2" s="1"/>
  <c r="C201" i="2"/>
  <c r="BD201" i="2" s="1"/>
  <c r="C202" i="2"/>
  <c r="BC202" i="2" s="1"/>
  <c r="C203" i="2"/>
  <c r="BD203" i="2" s="1"/>
  <c r="C204" i="2"/>
  <c r="BC204" i="2" s="1"/>
  <c r="C205" i="2"/>
  <c r="BD205" i="2" s="1"/>
  <c r="C206" i="2"/>
  <c r="BC206" i="2" s="1"/>
  <c r="C207" i="2"/>
  <c r="BD207" i="2" s="1"/>
  <c r="C208" i="2"/>
  <c r="BC208" i="2" s="1"/>
  <c r="C209" i="2"/>
  <c r="BD209" i="2" s="1"/>
  <c r="C210" i="2"/>
  <c r="BC210" i="2" s="1"/>
  <c r="C211" i="2"/>
  <c r="BD211" i="2" s="1"/>
  <c r="C212" i="2"/>
  <c r="BC212" i="2" s="1"/>
  <c r="C213" i="2"/>
  <c r="BD213" i="2" s="1"/>
  <c r="C214" i="2"/>
  <c r="BC214" i="2" s="1"/>
  <c r="C215" i="2"/>
  <c r="BD215" i="2" s="1"/>
  <c r="C216" i="2"/>
  <c r="BC216" i="2" s="1"/>
  <c r="C217" i="2"/>
  <c r="BD217" i="2" s="1"/>
  <c r="C218" i="2"/>
  <c r="BC218" i="2" s="1"/>
  <c r="C219" i="2"/>
  <c r="BD219" i="2" s="1"/>
  <c r="C220" i="2"/>
  <c r="BC220" i="2" s="1"/>
  <c r="C221" i="2"/>
  <c r="BD221" i="2" s="1"/>
  <c r="C222" i="2"/>
  <c r="BC222" i="2" s="1"/>
  <c r="C223" i="2"/>
  <c r="BD223" i="2" s="1"/>
  <c r="C224" i="2"/>
  <c r="BC224" i="2" s="1"/>
  <c r="C225" i="2"/>
  <c r="BD225" i="2" s="1"/>
  <c r="C226" i="2"/>
  <c r="BC226" i="2" s="1"/>
  <c r="C8" i="2"/>
  <c r="BG8" i="2" s="1"/>
  <c r="C389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AT1317" i="1" s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AS1489" i="1" s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AS1545" i="1" s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AS1673" i="1" s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AV1761" i="1" s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801" i="1"/>
  <c r="C1802" i="1"/>
  <c r="C1803" i="1"/>
  <c r="C1804" i="1"/>
  <c r="AR1804" i="1" s="1"/>
  <c r="C1805" i="1"/>
  <c r="C1806" i="1"/>
  <c r="C1807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1831" i="1"/>
  <c r="C1832" i="1"/>
  <c r="C1833" i="1"/>
  <c r="C1834" i="1"/>
  <c r="C1835" i="1"/>
  <c r="C1836" i="1"/>
  <c r="C1837" i="1"/>
  <c r="C1838" i="1"/>
  <c r="C1839" i="1"/>
  <c r="C1840" i="1"/>
  <c r="C1841" i="1"/>
  <c r="C1842" i="1"/>
  <c r="C1843" i="1"/>
  <c r="C1844" i="1"/>
  <c r="C1845" i="1"/>
  <c r="C1846" i="1"/>
  <c r="C1847" i="1"/>
  <c r="C1848" i="1"/>
  <c r="C1849" i="1"/>
  <c r="C1850" i="1"/>
  <c r="C1851" i="1"/>
  <c r="C1852" i="1"/>
  <c r="C1853" i="1"/>
  <c r="C1854" i="1"/>
  <c r="C1855" i="1"/>
  <c r="C1856" i="1"/>
  <c r="C1857" i="1"/>
  <c r="C1858" i="1"/>
  <c r="C1859" i="1"/>
  <c r="C1860" i="1"/>
  <c r="C1861" i="1"/>
  <c r="C1862" i="1"/>
  <c r="C1863" i="1"/>
  <c r="C1864" i="1"/>
  <c r="C1865" i="1"/>
  <c r="C1866" i="1"/>
  <c r="C1867" i="1"/>
  <c r="C1868" i="1"/>
  <c r="C1869" i="1"/>
  <c r="C1870" i="1"/>
  <c r="C1871" i="1"/>
  <c r="C1872" i="1"/>
  <c r="C1873" i="1"/>
  <c r="C1874" i="1"/>
  <c r="C1875" i="1"/>
  <c r="C1876" i="1"/>
  <c r="C1877" i="1"/>
  <c r="C1878" i="1"/>
  <c r="C1879" i="1"/>
  <c r="C1880" i="1"/>
  <c r="C1881" i="1"/>
  <c r="C1882" i="1"/>
  <c r="C1883" i="1"/>
  <c r="C1884" i="1"/>
  <c r="C1885" i="1"/>
  <c r="C1886" i="1"/>
  <c r="C1887" i="1"/>
  <c r="C1888" i="1"/>
  <c r="C1889" i="1"/>
  <c r="AS1889" i="1" s="1"/>
  <c r="C1890" i="1"/>
  <c r="C1891" i="1"/>
  <c r="C1892" i="1"/>
  <c r="C1893" i="1"/>
  <c r="C1894" i="1"/>
  <c r="C1895" i="1"/>
  <c r="C1896" i="1"/>
  <c r="C1897" i="1"/>
  <c r="C1898" i="1"/>
  <c r="C1899" i="1"/>
  <c r="C1900" i="1"/>
  <c r="C1901" i="1"/>
  <c r="C1902" i="1"/>
  <c r="C1903" i="1"/>
  <c r="C1904" i="1"/>
  <c r="C1905" i="1"/>
  <c r="C1906" i="1"/>
  <c r="C1907" i="1"/>
  <c r="C1908" i="1"/>
  <c r="C1909" i="1"/>
  <c r="C1910" i="1"/>
  <c r="C1911" i="1"/>
  <c r="C1912" i="1"/>
  <c r="C1913" i="1"/>
  <c r="C1914" i="1"/>
  <c r="C1915" i="1"/>
  <c r="C1916" i="1"/>
  <c r="AT1916" i="1" s="1"/>
  <c r="C1917" i="1"/>
  <c r="C1918" i="1"/>
  <c r="C1919" i="1"/>
  <c r="C1920" i="1"/>
  <c r="C1921" i="1"/>
  <c r="C1922" i="1"/>
  <c r="C1923" i="1"/>
  <c r="C1924" i="1"/>
  <c r="C1925" i="1"/>
  <c r="C1926" i="1"/>
  <c r="C1927" i="1"/>
  <c r="C1928" i="1"/>
  <c r="C1929" i="1"/>
  <c r="C1930" i="1"/>
  <c r="C1931" i="1"/>
  <c r="C1932" i="1"/>
  <c r="C1933" i="1"/>
  <c r="C1934" i="1"/>
  <c r="C1935" i="1"/>
  <c r="C1936" i="1"/>
  <c r="C1937" i="1"/>
  <c r="C1938" i="1"/>
  <c r="C1939" i="1"/>
  <c r="C1940" i="1"/>
  <c r="C1941" i="1"/>
  <c r="C1942" i="1"/>
  <c r="C1943" i="1"/>
  <c r="C1944" i="1"/>
  <c r="C1945" i="1"/>
  <c r="C1946" i="1"/>
  <c r="C1947" i="1"/>
  <c r="C1948" i="1"/>
  <c r="AT1948" i="1" s="1"/>
  <c r="C1949" i="1"/>
  <c r="C1950" i="1"/>
  <c r="C1951" i="1"/>
  <c r="C1952" i="1"/>
  <c r="C1953" i="1"/>
  <c r="C1954" i="1"/>
  <c r="C1955" i="1"/>
  <c r="C1956" i="1"/>
  <c r="C1957" i="1"/>
  <c r="C1958" i="1"/>
  <c r="C1959" i="1"/>
  <c r="AS1959" i="1" s="1"/>
  <c r="C1960" i="1"/>
  <c r="C1961" i="1"/>
  <c r="C1962" i="1"/>
  <c r="C1963" i="1"/>
  <c r="C1964" i="1"/>
  <c r="C1965" i="1"/>
  <c r="C1966" i="1"/>
  <c r="C1967" i="1"/>
  <c r="C1968" i="1"/>
  <c r="C1969" i="1"/>
  <c r="C1970" i="1"/>
  <c r="C1971" i="1"/>
  <c r="C1972" i="1"/>
  <c r="C1973" i="1"/>
  <c r="C1974" i="1"/>
  <c r="C1975" i="1"/>
  <c r="C1976" i="1"/>
  <c r="C1977" i="1"/>
  <c r="C1978" i="1"/>
  <c r="C1979" i="1"/>
  <c r="C1980" i="1"/>
  <c r="C1981" i="1"/>
  <c r="C1982" i="1"/>
  <c r="C1983" i="1"/>
  <c r="C1984" i="1"/>
  <c r="C1985" i="1"/>
  <c r="C1986" i="1"/>
  <c r="C1987" i="1"/>
  <c r="C1988" i="1"/>
  <c r="C1989" i="1"/>
  <c r="C1990" i="1"/>
  <c r="C1991" i="1"/>
  <c r="C1992" i="1"/>
  <c r="C1993" i="1"/>
  <c r="C1994" i="1"/>
  <c r="C1995" i="1"/>
  <c r="C1996" i="1"/>
  <c r="C1997" i="1"/>
  <c r="C1998" i="1"/>
  <c r="C1999" i="1"/>
  <c r="C2000" i="1"/>
  <c r="C2001" i="1"/>
  <c r="AS2001" i="1" s="1"/>
  <c r="C2002" i="1"/>
  <c r="C2003" i="1"/>
  <c r="C2004" i="1"/>
  <c r="C2005" i="1"/>
  <c r="C2006" i="1"/>
  <c r="C2007" i="1"/>
  <c r="C2008" i="1"/>
  <c r="C2009" i="1"/>
  <c r="C2010" i="1"/>
  <c r="C2011" i="1"/>
  <c r="C2012" i="1"/>
  <c r="C2013" i="1"/>
  <c r="C2014" i="1"/>
  <c r="C2015" i="1"/>
  <c r="C2016" i="1"/>
  <c r="C2017" i="1"/>
  <c r="C2018" i="1"/>
  <c r="C2019" i="1"/>
  <c r="C2020" i="1"/>
  <c r="C2021" i="1"/>
  <c r="C2022" i="1"/>
  <c r="C2023" i="1"/>
  <c r="C2024" i="1"/>
  <c r="C2025" i="1"/>
  <c r="C2026" i="1"/>
  <c r="C2027" i="1"/>
  <c r="C2028" i="1"/>
  <c r="C2029" i="1"/>
  <c r="C2030" i="1"/>
  <c r="C2031" i="1"/>
  <c r="C2032" i="1"/>
  <c r="C2033" i="1"/>
  <c r="AS2033" i="1" s="1"/>
  <c r="C2034" i="1"/>
  <c r="C2035" i="1"/>
  <c r="C2036" i="1"/>
  <c r="C2037" i="1"/>
  <c r="C2038" i="1"/>
  <c r="C2039" i="1"/>
  <c r="C2040" i="1"/>
  <c r="C2041" i="1"/>
  <c r="C2042" i="1"/>
  <c r="C2043" i="1"/>
  <c r="C2044" i="1"/>
  <c r="AT2044" i="1" s="1"/>
  <c r="C2045" i="1"/>
  <c r="C2046" i="1"/>
  <c r="C2047" i="1"/>
  <c r="C2048" i="1"/>
  <c r="C2049" i="1"/>
  <c r="C2050" i="1"/>
  <c r="C2051" i="1"/>
  <c r="C2052" i="1"/>
  <c r="C2053" i="1"/>
  <c r="C2054" i="1"/>
  <c r="C2055" i="1"/>
  <c r="C2056" i="1"/>
  <c r="C2057" i="1"/>
  <c r="C2058" i="1"/>
  <c r="C2059" i="1"/>
  <c r="C2060" i="1"/>
  <c r="C2061" i="1"/>
  <c r="C2062" i="1"/>
  <c r="C2063" i="1"/>
  <c r="C2064" i="1"/>
  <c r="C2065" i="1"/>
  <c r="C2066" i="1"/>
  <c r="C2067" i="1"/>
  <c r="C2068" i="1"/>
  <c r="C2069" i="1"/>
  <c r="C2070" i="1"/>
  <c r="C2071" i="1"/>
  <c r="C2072" i="1"/>
  <c r="C2073" i="1"/>
  <c r="C2074" i="1"/>
  <c r="C2075" i="1"/>
  <c r="C2076" i="1"/>
  <c r="AT2076" i="1" s="1"/>
  <c r="C2077" i="1"/>
  <c r="C2078" i="1"/>
  <c r="C2079" i="1"/>
  <c r="C2080" i="1"/>
  <c r="C2081" i="1"/>
  <c r="C2082" i="1"/>
  <c r="C2083" i="1"/>
  <c r="C2084" i="1"/>
  <c r="C2085" i="1"/>
  <c r="C2086" i="1"/>
  <c r="C2087" i="1"/>
  <c r="C2088" i="1"/>
  <c r="C2089" i="1"/>
  <c r="C2090" i="1"/>
  <c r="C2091" i="1"/>
  <c r="C2092" i="1"/>
  <c r="C2093" i="1"/>
  <c r="C2094" i="1"/>
  <c r="C2095" i="1"/>
  <c r="C2096" i="1"/>
  <c r="C2097" i="1"/>
  <c r="C2098" i="1"/>
  <c r="C2099" i="1"/>
  <c r="C2100" i="1"/>
  <c r="C2101" i="1"/>
  <c r="C2102" i="1"/>
  <c r="C2103" i="1"/>
  <c r="C2104" i="1"/>
  <c r="C2105" i="1"/>
  <c r="C2106" i="1"/>
  <c r="C2107" i="1"/>
  <c r="C2108" i="1"/>
  <c r="C2109" i="1"/>
  <c r="C2110" i="1"/>
  <c r="C2111" i="1"/>
  <c r="C2112" i="1"/>
  <c r="C2113" i="1"/>
  <c r="C2114" i="1"/>
  <c r="C2115" i="1"/>
  <c r="C2116" i="1"/>
  <c r="C2117" i="1"/>
  <c r="C2118" i="1"/>
  <c r="C2119" i="1"/>
  <c r="C2120" i="1"/>
  <c r="C2121" i="1"/>
  <c r="C2122" i="1"/>
  <c r="C2123" i="1"/>
  <c r="C2124" i="1"/>
  <c r="C2125" i="1"/>
  <c r="C2126" i="1"/>
  <c r="C2127" i="1"/>
  <c r="C2128" i="1"/>
  <c r="C2129" i="1"/>
  <c r="C2130" i="1"/>
  <c r="C2131" i="1"/>
  <c r="C2132" i="1"/>
  <c r="C2133" i="1"/>
  <c r="C2134" i="1"/>
  <c r="C2135" i="1"/>
  <c r="C2136" i="1"/>
  <c r="C2137" i="1"/>
  <c r="C2138" i="1"/>
  <c r="C2139" i="1"/>
  <c r="C2140" i="1"/>
  <c r="C2141" i="1"/>
  <c r="C2142" i="1"/>
  <c r="C2143" i="1"/>
  <c r="C2144" i="1"/>
  <c r="C2145" i="1"/>
  <c r="C2146" i="1"/>
  <c r="C2147" i="1"/>
  <c r="C2148" i="1"/>
  <c r="C2149" i="1"/>
  <c r="C2150" i="1"/>
  <c r="C2151" i="1"/>
  <c r="C2152" i="1"/>
  <c r="C2153" i="1"/>
  <c r="C2154" i="1"/>
  <c r="C2155" i="1"/>
  <c r="C2156" i="1"/>
  <c r="AS2156" i="1" s="1"/>
  <c r="C2157" i="1"/>
  <c r="C2158" i="1"/>
  <c r="C2159" i="1"/>
  <c r="C2160" i="1"/>
  <c r="C2161" i="1"/>
  <c r="C2162" i="1"/>
  <c r="C2163" i="1"/>
  <c r="C2164" i="1"/>
  <c r="C2165" i="1"/>
  <c r="C2166" i="1"/>
  <c r="C2167" i="1"/>
  <c r="C2168" i="1"/>
  <c r="C2169" i="1"/>
  <c r="C2170" i="1"/>
  <c r="C2171" i="1"/>
  <c r="C2172" i="1"/>
  <c r="C2173" i="1"/>
  <c r="C2174" i="1"/>
  <c r="C2175" i="1"/>
  <c r="C2176" i="1"/>
  <c r="C2177" i="1"/>
  <c r="C2178" i="1"/>
  <c r="C2179" i="1"/>
  <c r="C2180" i="1"/>
  <c r="C2181" i="1"/>
  <c r="C2182" i="1"/>
  <c r="AT2182" i="1" s="1"/>
  <c r="C2183" i="1"/>
  <c r="C2184" i="1"/>
  <c r="C2185" i="1"/>
  <c r="C2186" i="1"/>
  <c r="C2187" i="1"/>
  <c r="C2188" i="1"/>
  <c r="C2189" i="1"/>
  <c r="C2190" i="1"/>
  <c r="C2191" i="1"/>
  <c r="C2192" i="1"/>
  <c r="C2193" i="1"/>
  <c r="C2194" i="1"/>
  <c r="C2195" i="1"/>
  <c r="C2196" i="1"/>
  <c r="C2197" i="1"/>
  <c r="C2198" i="1"/>
  <c r="C2199" i="1"/>
  <c r="C2200" i="1"/>
  <c r="C2201" i="1"/>
  <c r="AR2201" i="1" s="1"/>
  <c r="C2202" i="1"/>
  <c r="C2203" i="1"/>
  <c r="C2204" i="1"/>
  <c r="C2205" i="1"/>
  <c r="C2206" i="1"/>
  <c r="C2207" i="1"/>
  <c r="C2208" i="1"/>
  <c r="C2209" i="1"/>
  <c r="C2210" i="1"/>
  <c r="C2211" i="1"/>
  <c r="C2212" i="1"/>
  <c r="C2213" i="1"/>
  <c r="C2214" i="1"/>
  <c r="C2215" i="1"/>
  <c r="C2216" i="1"/>
  <c r="C2217" i="1"/>
  <c r="C2218" i="1"/>
  <c r="C2219" i="1"/>
  <c r="C2220" i="1"/>
  <c r="C2221" i="1"/>
  <c r="C2222" i="1"/>
  <c r="C2223" i="1"/>
  <c r="C2224" i="1"/>
  <c r="C2225" i="1"/>
  <c r="C2226" i="1"/>
  <c r="C2227" i="1"/>
  <c r="C2228" i="1"/>
  <c r="C2229" i="1"/>
  <c r="C2230" i="1"/>
  <c r="C2231" i="1"/>
  <c r="C2232" i="1"/>
  <c r="C2233" i="1"/>
  <c r="C2234" i="1"/>
  <c r="C2235" i="1"/>
  <c r="C2236" i="1"/>
  <c r="C2237" i="1"/>
  <c r="C2238" i="1"/>
  <c r="C2239" i="1"/>
  <c r="C2240" i="1"/>
  <c r="C2241" i="1"/>
  <c r="C2242" i="1"/>
  <c r="C2243" i="1"/>
  <c r="C2244" i="1"/>
  <c r="C2245" i="1"/>
  <c r="C2246" i="1"/>
  <c r="C2247" i="1"/>
  <c r="C2248" i="1"/>
  <c r="C2249" i="1"/>
  <c r="AV2249" i="1" s="1"/>
  <c r="C2250" i="1"/>
  <c r="C2251" i="1"/>
  <c r="C2252" i="1"/>
  <c r="C2253" i="1"/>
  <c r="C2254" i="1"/>
  <c r="C2255" i="1"/>
  <c r="C2256" i="1"/>
  <c r="C2257" i="1"/>
  <c r="C2258" i="1"/>
  <c r="C2259" i="1"/>
  <c r="C2260" i="1"/>
  <c r="C2261" i="1"/>
  <c r="C2262" i="1"/>
  <c r="C2263" i="1"/>
  <c r="C2264" i="1"/>
  <c r="C2265" i="1"/>
  <c r="C2266" i="1"/>
  <c r="C2267" i="1"/>
  <c r="C2268" i="1"/>
  <c r="C2269" i="1"/>
  <c r="C2270" i="1"/>
  <c r="C2271" i="1"/>
  <c r="C2272" i="1"/>
  <c r="C2273" i="1"/>
  <c r="C2274" i="1"/>
  <c r="C2275" i="1"/>
  <c r="C2276" i="1"/>
  <c r="C2277" i="1"/>
  <c r="C2278" i="1"/>
  <c r="C2279" i="1"/>
  <c r="C2280" i="1"/>
  <c r="C2281" i="1"/>
  <c r="C2282" i="1"/>
  <c r="C2283" i="1"/>
  <c r="C2284" i="1"/>
  <c r="C2285" i="1"/>
  <c r="C2286" i="1"/>
  <c r="C2287" i="1"/>
  <c r="AS2287" i="1" s="1"/>
  <c r="C2288" i="1"/>
  <c r="C2289" i="1"/>
  <c r="C2290" i="1"/>
  <c r="C2291" i="1"/>
  <c r="C2292" i="1"/>
  <c r="C2293" i="1"/>
  <c r="C2294" i="1"/>
  <c r="C2295" i="1"/>
  <c r="C2296" i="1"/>
  <c r="C2297" i="1"/>
  <c r="C2298" i="1"/>
  <c r="C2299" i="1"/>
  <c r="C2300" i="1"/>
  <c r="AS2300" i="1" s="1"/>
  <c r="C2301" i="1"/>
  <c r="C2302" i="1"/>
  <c r="C2303" i="1"/>
  <c r="C2304" i="1"/>
  <c r="C2305" i="1"/>
  <c r="AV2305" i="1" s="1"/>
  <c r="C2306" i="1"/>
  <c r="C2307" i="1"/>
  <c r="C2308" i="1"/>
  <c r="C2309" i="1"/>
  <c r="C2310" i="1"/>
  <c r="C2311" i="1"/>
  <c r="C2312" i="1"/>
  <c r="C2313" i="1"/>
  <c r="C2314" i="1"/>
  <c r="C2315" i="1"/>
  <c r="C2316" i="1"/>
  <c r="AS2316" i="1" s="1"/>
  <c r="C2317" i="1"/>
  <c r="C2318" i="1"/>
  <c r="C2319" i="1"/>
  <c r="C2320" i="1"/>
  <c r="C2321" i="1"/>
  <c r="C2322" i="1"/>
  <c r="C2323" i="1"/>
  <c r="C2324" i="1"/>
  <c r="C2325" i="1"/>
  <c r="C2326" i="1"/>
  <c r="C2327" i="1"/>
  <c r="C2328" i="1"/>
  <c r="C2329" i="1"/>
  <c r="C2330" i="1"/>
  <c r="C2331" i="1"/>
  <c r="C2332" i="1"/>
  <c r="AS2332" i="1" s="1"/>
  <c r="C2333" i="1"/>
  <c r="C2334" i="1"/>
  <c r="C2335" i="1"/>
  <c r="C2336" i="1"/>
  <c r="C2337" i="1"/>
  <c r="C2338" i="1"/>
  <c r="C2339" i="1"/>
  <c r="C2340" i="1"/>
  <c r="C2341" i="1"/>
  <c r="C2342" i="1"/>
  <c r="C2343" i="1"/>
  <c r="C2344" i="1"/>
  <c r="C2345" i="1"/>
  <c r="C2346" i="1"/>
  <c r="C2347" i="1"/>
  <c r="C2348" i="1"/>
  <c r="AS2348" i="1" s="1"/>
  <c r="C2349" i="1"/>
  <c r="C2350" i="1"/>
  <c r="C2351" i="1"/>
  <c r="C2352" i="1"/>
  <c r="C2353" i="1"/>
  <c r="C2354" i="1"/>
  <c r="C2355" i="1"/>
  <c r="C2356" i="1"/>
  <c r="C2357" i="1"/>
  <c r="C2358" i="1"/>
  <c r="C2359" i="1"/>
  <c r="C2360" i="1"/>
  <c r="C2361" i="1"/>
  <c r="C2362" i="1"/>
  <c r="C2363" i="1"/>
  <c r="C2364" i="1"/>
  <c r="C2365" i="1"/>
  <c r="C2366" i="1"/>
  <c r="C2367" i="1"/>
  <c r="C2368" i="1"/>
  <c r="C2369" i="1"/>
  <c r="C2370" i="1"/>
  <c r="C2371" i="1"/>
  <c r="C2372" i="1"/>
  <c r="C2373" i="1"/>
  <c r="C2374" i="1"/>
  <c r="AT2374" i="1" s="1"/>
  <c r="C2375" i="1"/>
  <c r="AV2375" i="1" s="1"/>
  <c r="C2376" i="1"/>
  <c r="C2377" i="1"/>
  <c r="C2378" i="1"/>
  <c r="C2379" i="1"/>
  <c r="C2380" i="1"/>
  <c r="C2381" i="1"/>
  <c r="C2382" i="1"/>
  <c r="C2383" i="1"/>
  <c r="C2384" i="1"/>
  <c r="C2385" i="1"/>
  <c r="C2386" i="1"/>
  <c r="C2387" i="1"/>
  <c r="C2388" i="1"/>
  <c r="C2389" i="1"/>
  <c r="C2390" i="1"/>
  <c r="AS2390" i="1" s="1"/>
  <c r="C2391" i="1"/>
  <c r="C2392" i="1"/>
  <c r="C2393" i="1"/>
  <c r="C2394" i="1"/>
  <c r="C2395" i="1"/>
  <c r="C2396" i="1"/>
  <c r="C2397" i="1"/>
  <c r="C2398" i="1"/>
  <c r="C2399" i="1"/>
  <c r="C2400" i="1"/>
  <c r="C2401" i="1"/>
  <c r="C2402" i="1"/>
  <c r="C2403" i="1"/>
  <c r="C2404" i="1"/>
  <c r="C2405" i="1"/>
  <c r="C2406" i="1"/>
  <c r="AS2406" i="1" s="1"/>
  <c r="C2407" i="1"/>
  <c r="C2408" i="1"/>
  <c r="C2409" i="1"/>
  <c r="C2410" i="1"/>
  <c r="C2411" i="1"/>
  <c r="C2412" i="1"/>
  <c r="AT2412" i="1" s="1"/>
  <c r="C2413" i="1"/>
  <c r="C2414" i="1"/>
  <c r="C2415" i="1"/>
  <c r="C2416" i="1"/>
  <c r="C2417" i="1"/>
  <c r="AV2417" i="1" s="1"/>
  <c r="C2418" i="1"/>
  <c r="C2419" i="1"/>
  <c r="C2420" i="1"/>
  <c r="C2421" i="1"/>
  <c r="C2422" i="1"/>
  <c r="C2423" i="1"/>
  <c r="C2424" i="1"/>
  <c r="C2425" i="1"/>
  <c r="C2426" i="1"/>
  <c r="C2427" i="1"/>
  <c r="C2428" i="1"/>
  <c r="AS2428" i="1" s="1"/>
  <c r="C2429" i="1"/>
  <c r="C2430" i="1"/>
  <c r="C2431" i="1"/>
  <c r="C2432" i="1"/>
  <c r="C2433" i="1"/>
  <c r="AV2433" i="1" s="1"/>
  <c r="C2434" i="1"/>
  <c r="C2435" i="1"/>
  <c r="C2436" i="1"/>
  <c r="C2437" i="1"/>
  <c r="C2438" i="1"/>
  <c r="C2439" i="1"/>
  <c r="C2440" i="1"/>
  <c r="C2441" i="1"/>
  <c r="C2442" i="1"/>
  <c r="C2443" i="1"/>
  <c r="C2444" i="1"/>
  <c r="AS2444" i="1" s="1"/>
  <c r="C2445" i="1"/>
  <c r="C2446" i="1"/>
  <c r="C2447" i="1"/>
  <c r="C2448" i="1"/>
  <c r="C2449" i="1"/>
  <c r="C2450" i="1"/>
  <c r="C2451" i="1"/>
  <c r="C2452" i="1"/>
  <c r="C2453" i="1"/>
  <c r="C2454" i="1"/>
  <c r="C2455" i="1"/>
  <c r="C2456" i="1"/>
  <c r="C2457" i="1"/>
  <c r="C2458" i="1"/>
  <c r="C2459" i="1"/>
  <c r="C2460" i="1"/>
  <c r="AS2460" i="1" s="1"/>
  <c r="C2461" i="1"/>
  <c r="C2462" i="1"/>
  <c r="C2463" i="1"/>
  <c r="C2464" i="1"/>
  <c r="C2465" i="1"/>
  <c r="C2466" i="1"/>
  <c r="C2467" i="1"/>
  <c r="C2468" i="1"/>
  <c r="C2469" i="1"/>
  <c r="C2470" i="1"/>
  <c r="C2471" i="1"/>
  <c r="C2472" i="1"/>
  <c r="C2473" i="1"/>
  <c r="C2474" i="1"/>
  <c r="C2475" i="1"/>
  <c r="C2476" i="1"/>
  <c r="AS2476" i="1" s="1"/>
  <c r="C2477" i="1"/>
  <c r="C2478" i="1"/>
  <c r="C2479" i="1"/>
  <c r="C2480" i="1"/>
  <c r="C2481" i="1"/>
  <c r="C2482" i="1"/>
  <c r="C2483" i="1"/>
  <c r="C2484" i="1"/>
  <c r="C2485" i="1"/>
  <c r="C2486" i="1"/>
  <c r="C2487" i="1"/>
  <c r="C2488" i="1"/>
  <c r="C2489" i="1"/>
  <c r="C2490" i="1"/>
  <c r="C2491" i="1"/>
  <c r="C2492" i="1"/>
  <c r="C2493" i="1"/>
  <c r="C2494" i="1"/>
  <c r="C2495" i="1"/>
  <c r="C2496" i="1"/>
  <c r="C2497" i="1"/>
  <c r="C2498" i="1"/>
  <c r="C2499" i="1"/>
  <c r="C2500" i="1"/>
  <c r="C2501" i="1"/>
  <c r="C2502" i="1"/>
  <c r="AT2502" i="1" s="1"/>
  <c r="C2503" i="1"/>
  <c r="C2504" i="1"/>
  <c r="C2505" i="1"/>
  <c r="C2506" i="1"/>
  <c r="C2507" i="1"/>
  <c r="C2508" i="1"/>
  <c r="C2509" i="1"/>
  <c r="C2510" i="1"/>
  <c r="C2511" i="1"/>
  <c r="C2512" i="1"/>
  <c r="C2513" i="1"/>
  <c r="C2514" i="1"/>
  <c r="C2515" i="1"/>
  <c r="C2516" i="1"/>
  <c r="C2517" i="1"/>
  <c r="C2518" i="1"/>
  <c r="AS2518" i="1" s="1"/>
  <c r="C2519" i="1"/>
  <c r="C2520" i="1"/>
  <c r="C2521" i="1"/>
  <c r="C2522" i="1"/>
  <c r="C2523" i="1"/>
  <c r="C2524" i="1"/>
  <c r="C2525" i="1"/>
  <c r="C2526" i="1"/>
  <c r="C2527" i="1"/>
  <c r="C2528" i="1"/>
  <c r="C2529" i="1"/>
  <c r="C2530" i="1"/>
  <c r="C2531" i="1"/>
  <c r="C2532" i="1"/>
  <c r="C2533" i="1"/>
  <c r="C2534" i="1"/>
  <c r="AS2534" i="1" s="1"/>
  <c r="C2535" i="1"/>
  <c r="C2536" i="1"/>
  <c r="C2537" i="1"/>
  <c r="C2538" i="1"/>
  <c r="C2539" i="1"/>
  <c r="C2540" i="1"/>
  <c r="AT2540" i="1" s="1"/>
  <c r="C2541" i="1"/>
  <c r="C2542" i="1"/>
  <c r="C2543" i="1"/>
  <c r="C2544" i="1"/>
  <c r="C2545" i="1"/>
  <c r="AV2545" i="1" s="1"/>
  <c r="C2546" i="1"/>
  <c r="C2547" i="1"/>
  <c r="C2548" i="1"/>
  <c r="C2549" i="1"/>
  <c r="C2550" i="1"/>
  <c r="C2551" i="1"/>
  <c r="C2552" i="1"/>
  <c r="C2553" i="1"/>
  <c r="C2554" i="1"/>
  <c r="C2555" i="1"/>
  <c r="C2556" i="1"/>
  <c r="AS2556" i="1" s="1"/>
  <c r="C2557" i="1"/>
  <c r="C2558" i="1"/>
  <c r="C2559" i="1"/>
  <c r="C2560" i="1"/>
  <c r="C2561" i="1"/>
  <c r="AV2561" i="1" s="1"/>
  <c r="C2562" i="1"/>
  <c r="C2563" i="1"/>
  <c r="C2564" i="1"/>
  <c r="C2565" i="1"/>
  <c r="C2566" i="1"/>
  <c r="C2567" i="1"/>
  <c r="C2568" i="1"/>
  <c r="C2569" i="1"/>
  <c r="C2570" i="1"/>
  <c r="C2571" i="1"/>
  <c r="C2572" i="1"/>
  <c r="AS2572" i="1" s="1"/>
  <c r="C2573" i="1"/>
  <c r="C2574" i="1"/>
  <c r="C2575" i="1"/>
  <c r="C2576" i="1"/>
  <c r="C2577" i="1"/>
  <c r="C2578" i="1"/>
  <c r="C2579" i="1"/>
  <c r="C2580" i="1"/>
  <c r="AV2580" i="1" s="1"/>
  <c r="C2581" i="1"/>
  <c r="C2582" i="1"/>
  <c r="C2583" i="1"/>
  <c r="C2584" i="1"/>
  <c r="C2585" i="1"/>
  <c r="C2586" i="1"/>
  <c r="C2587" i="1"/>
  <c r="C2588" i="1"/>
  <c r="AV2588" i="1" s="1"/>
  <c r="C2589" i="1"/>
  <c r="C2590" i="1"/>
  <c r="C2591" i="1"/>
  <c r="C2592" i="1"/>
  <c r="C2593" i="1"/>
  <c r="C2594" i="1"/>
  <c r="C2595" i="1"/>
  <c r="C2596" i="1"/>
  <c r="AV2596" i="1" s="1"/>
  <c r="C2597" i="1"/>
  <c r="C2598" i="1"/>
  <c r="C2599" i="1"/>
  <c r="C2600" i="1"/>
  <c r="C2601" i="1"/>
  <c r="C2602" i="1"/>
  <c r="C2603" i="1"/>
  <c r="C2604" i="1"/>
  <c r="AV2604" i="1" s="1"/>
  <c r="C2605" i="1"/>
  <c r="C2606" i="1"/>
  <c r="C2607" i="1"/>
  <c r="C2608" i="1"/>
  <c r="C2609" i="1"/>
  <c r="C2610" i="1"/>
  <c r="C2611" i="1"/>
  <c r="C2612" i="1"/>
  <c r="AV2612" i="1" s="1"/>
  <c r="C2613" i="1"/>
  <c r="C2614" i="1"/>
  <c r="C2615" i="1"/>
  <c r="C2616" i="1"/>
  <c r="C2617" i="1"/>
  <c r="C2618" i="1"/>
  <c r="C2619" i="1"/>
  <c r="C2620" i="1"/>
  <c r="AV2620" i="1" s="1"/>
  <c r="C2621" i="1"/>
  <c r="C2622" i="1"/>
  <c r="C2623" i="1"/>
  <c r="C2624" i="1"/>
  <c r="C2625" i="1"/>
  <c r="C2626" i="1"/>
  <c r="C2627" i="1"/>
  <c r="C2628" i="1"/>
  <c r="AV2628" i="1" s="1"/>
  <c r="C2629" i="1"/>
  <c r="C2630" i="1"/>
  <c r="C2631" i="1"/>
  <c r="C2632" i="1"/>
  <c r="C2633" i="1"/>
  <c r="C2634" i="1"/>
  <c r="C2635" i="1"/>
  <c r="C2636" i="1"/>
  <c r="AT2636" i="1" s="1"/>
  <c r="C2637" i="1"/>
  <c r="C2638" i="1"/>
  <c r="C2639" i="1"/>
  <c r="C2640" i="1"/>
  <c r="C2641" i="1"/>
  <c r="AT2641" i="1" s="1"/>
  <c r="C2642" i="1"/>
  <c r="C2643" i="1"/>
  <c r="C2644" i="1"/>
  <c r="C2645" i="1"/>
  <c r="C2646" i="1"/>
  <c r="C2647" i="1"/>
  <c r="C2648" i="1"/>
  <c r="C2649" i="1"/>
  <c r="C2650" i="1"/>
  <c r="C2651" i="1"/>
  <c r="C2652" i="1"/>
  <c r="AT2652" i="1" s="1"/>
  <c r="C2653" i="1"/>
  <c r="C2654" i="1"/>
  <c r="C2655" i="1"/>
  <c r="C2656" i="1"/>
  <c r="C2657" i="1"/>
  <c r="AS2657" i="1" s="1"/>
  <c r="C2658" i="1"/>
  <c r="C2659" i="1"/>
  <c r="C2660" i="1"/>
  <c r="AR2660" i="1" s="1"/>
  <c r="C2661" i="1"/>
  <c r="C2662" i="1"/>
  <c r="AV2662" i="1" s="1"/>
  <c r="C2663" i="1"/>
  <c r="C2664" i="1"/>
  <c r="C2665" i="1"/>
  <c r="C2666" i="1"/>
  <c r="C2667" i="1"/>
  <c r="C2668" i="1"/>
  <c r="AT2668" i="1" s="1"/>
  <c r="C2669" i="1"/>
  <c r="C2670" i="1"/>
  <c r="C2671" i="1"/>
  <c r="AV2671" i="1" s="1"/>
  <c r="C2672" i="1"/>
  <c r="C2673" i="1"/>
  <c r="C2674" i="1"/>
  <c r="C2675" i="1"/>
  <c r="C2676" i="1"/>
  <c r="C2677" i="1"/>
  <c r="C2678" i="1"/>
  <c r="AS2678" i="1" s="1"/>
  <c r="C2679" i="1"/>
  <c r="C2680" i="1"/>
  <c r="C2681" i="1"/>
  <c r="AS2681" i="1" s="1"/>
  <c r="C2682" i="1"/>
  <c r="C2683" i="1"/>
  <c r="C2684" i="1"/>
  <c r="AS2684" i="1" s="1"/>
  <c r="C2685" i="1"/>
  <c r="C2686" i="1"/>
  <c r="C2687" i="1"/>
  <c r="C2688" i="1"/>
  <c r="C2689" i="1"/>
  <c r="C2690" i="1"/>
  <c r="C2691" i="1"/>
  <c r="C2692" i="1"/>
  <c r="C2693" i="1"/>
  <c r="C2694" i="1"/>
  <c r="AS2694" i="1" s="1"/>
  <c r="C2695" i="1"/>
  <c r="C2696" i="1"/>
  <c r="C2697" i="1"/>
  <c r="AS2697" i="1" s="1"/>
  <c r="C2698" i="1"/>
  <c r="C2699" i="1"/>
  <c r="C2700" i="1"/>
  <c r="AS2700" i="1" s="1"/>
  <c r="C2701" i="1"/>
  <c r="C2702" i="1"/>
  <c r="C2703" i="1"/>
  <c r="AT2703" i="1" s="1"/>
  <c r="C2704" i="1"/>
  <c r="C2705" i="1"/>
  <c r="C2706" i="1"/>
  <c r="C2707" i="1"/>
  <c r="C2708" i="1"/>
  <c r="C2709" i="1"/>
  <c r="C2710" i="1"/>
  <c r="C2711" i="1"/>
  <c r="C2712" i="1"/>
  <c r="C2713" i="1"/>
  <c r="C2714" i="1"/>
  <c r="C2715" i="1"/>
  <c r="C2716" i="1"/>
  <c r="C2717" i="1"/>
  <c r="C2718" i="1"/>
  <c r="C2719" i="1"/>
  <c r="C2720" i="1"/>
  <c r="C2721" i="1"/>
  <c r="C2722" i="1"/>
  <c r="C2723" i="1"/>
  <c r="C2724" i="1"/>
  <c r="C2725" i="1"/>
  <c r="C2726" i="1"/>
  <c r="C2727" i="1"/>
  <c r="C2728" i="1"/>
  <c r="C2729" i="1"/>
  <c r="C2730" i="1"/>
  <c r="C2731" i="1"/>
  <c r="C2732" i="1"/>
  <c r="AR2732" i="1" s="1"/>
  <c r="C2733" i="1"/>
  <c r="C2734" i="1"/>
  <c r="AR2734" i="1" s="1"/>
  <c r="C2735" i="1"/>
  <c r="C2736" i="1"/>
  <c r="C2737" i="1"/>
  <c r="AR2737" i="1" s="1"/>
  <c r="C2738" i="1"/>
  <c r="C2739" i="1"/>
  <c r="C2740" i="1"/>
  <c r="AR2740" i="1" s="1"/>
  <c r="C2741" i="1"/>
  <c r="C2742" i="1"/>
  <c r="AR2742" i="1" s="1"/>
  <c r="C2743" i="1"/>
  <c r="C2744" i="1"/>
  <c r="C2745" i="1"/>
  <c r="AR2745" i="1" s="1"/>
  <c r="C2746" i="1"/>
  <c r="C2747" i="1"/>
  <c r="C2748" i="1"/>
  <c r="AR2748" i="1" s="1"/>
  <c r="C2749" i="1"/>
  <c r="C2750" i="1"/>
  <c r="AR2750" i="1" s="1"/>
  <c r="C2751" i="1"/>
  <c r="C2752" i="1"/>
  <c r="C2753" i="1"/>
  <c r="AR2753" i="1" s="1"/>
  <c r="C2754" i="1"/>
  <c r="C2755" i="1"/>
  <c r="C2756" i="1"/>
  <c r="AR2756" i="1" s="1"/>
  <c r="C2757" i="1"/>
  <c r="C2758" i="1"/>
  <c r="AR2758" i="1" s="1"/>
  <c r="C2759" i="1"/>
  <c r="C2760" i="1"/>
  <c r="C2761" i="1"/>
  <c r="AR2761" i="1" s="1"/>
  <c r="C2762" i="1"/>
  <c r="C2763" i="1"/>
  <c r="C2764" i="1"/>
  <c r="AR2764" i="1" s="1"/>
  <c r="C2765" i="1"/>
  <c r="C2766" i="1"/>
  <c r="AR2766" i="1" s="1"/>
  <c r="C2767" i="1"/>
  <c r="C2768" i="1"/>
  <c r="C2769" i="1"/>
  <c r="AR2769" i="1" s="1"/>
  <c r="C2770" i="1"/>
  <c r="C2771" i="1"/>
  <c r="C2772" i="1"/>
  <c r="AR2772" i="1" s="1"/>
  <c r="C2773" i="1"/>
  <c r="C2774" i="1"/>
  <c r="AR2774" i="1" s="1"/>
  <c r="C2775" i="1"/>
  <c r="C2776" i="1"/>
  <c r="C2777" i="1"/>
  <c r="AR2777" i="1" s="1"/>
  <c r="C2778" i="1"/>
  <c r="C2779" i="1"/>
  <c r="C2780" i="1"/>
  <c r="AR2780" i="1" s="1"/>
  <c r="C2781" i="1"/>
  <c r="C2782" i="1"/>
  <c r="AR2782" i="1" s="1"/>
  <c r="C2783" i="1"/>
  <c r="C2784" i="1"/>
  <c r="C2785" i="1"/>
  <c r="AR2785" i="1" s="1"/>
  <c r="C2786" i="1"/>
  <c r="C2787" i="1"/>
  <c r="C2788" i="1"/>
  <c r="AR2788" i="1" s="1"/>
  <c r="C2789" i="1"/>
  <c r="C2790" i="1"/>
  <c r="AR2790" i="1" s="1"/>
  <c r="C2791" i="1"/>
  <c r="C2792" i="1"/>
  <c r="C2793" i="1"/>
  <c r="AR2793" i="1" s="1"/>
  <c r="C2794" i="1"/>
  <c r="C2795" i="1"/>
  <c r="C2796" i="1"/>
  <c r="AR2796" i="1" s="1"/>
  <c r="C2797" i="1"/>
  <c r="C2798" i="1"/>
  <c r="AR2798" i="1" s="1"/>
  <c r="C2799" i="1"/>
  <c r="C2800" i="1"/>
  <c r="C2801" i="1"/>
  <c r="AR2801" i="1" s="1"/>
  <c r="C2802" i="1"/>
  <c r="C2803" i="1"/>
  <c r="C2804" i="1"/>
  <c r="AR2804" i="1" s="1"/>
  <c r="C2805" i="1"/>
  <c r="C2806" i="1"/>
  <c r="AR2806" i="1" s="1"/>
  <c r="C2807" i="1"/>
  <c r="C2808" i="1"/>
  <c r="C2809" i="1"/>
  <c r="AR2809" i="1" s="1"/>
  <c r="C2810" i="1"/>
  <c r="C2811" i="1"/>
  <c r="C2812" i="1"/>
  <c r="AR2812" i="1" s="1"/>
  <c r="C2813" i="1"/>
  <c r="C2814" i="1"/>
  <c r="AR2814" i="1" s="1"/>
  <c r="C2815" i="1"/>
  <c r="C2816" i="1"/>
  <c r="C2817" i="1"/>
  <c r="AR2817" i="1" s="1"/>
  <c r="C2818" i="1"/>
  <c r="C2819" i="1"/>
  <c r="C2820" i="1"/>
  <c r="AR2820" i="1" s="1"/>
  <c r="C2821" i="1"/>
  <c r="C2822" i="1"/>
  <c r="AR2822" i="1" s="1"/>
  <c r="C2823" i="1"/>
  <c r="C2824" i="1"/>
  <c r="C2825" i="1"/>
  <c r="AR2825" i="1" s="1"/>
  <c r="C2826" i="1"/>
  <c r="C2827" i="1"/>
  <c r="C2828" i="1"/>
  <c r="AR2828" i="1" s="1"/>
  <c r="C2829" i="1"/>
  <c r="C2830" i="1"/>
  <c r="AR2830" i="1" s="1"/>
  <c r="C2831" i="1"/>
  <c r="C2832" i="1"/>
  <c r="C2833" i="1"/>
  <c r="AR2833" i="1" s="1"/>
  <c r="C2834" i="1"/>
  <c r="C2835" i="1"/>
  <c r="C2836" i="1"/>
  <c r="AR2836" i="1" s="1"/>
  <c r="C2837" i="1"/>
  <c r="C2838" i="1"/>
  <c r="AR2838" i="1" s="1"/>
  <c r="C2839" i="1"/>
  <c r="C2840" i="1"/>
  <c r="C2841" i="1"/>
  <c r="AR2841" i="1" s="1"/>
  <c r="C2842" i="1"/>
  <c r="C2843" i="1"/>
  <c r="C2844" i="1"/>
  <c r="AR2844" i="1" s="1"/>
  <c r="C2845" i="1"/>
  <c r="C2846" i="1"/>
  <c r="AR2846" i="1" s="1"/>
  <c r="C2847" i="1"/>
  <c r="C2848" i="1"/>
  <c r="C2849" i="1"/>
  <c r="AR2849" i="1" s="1"/>
  <c r="C2850" i="1"/>
  <c r="C2851" i="1"/>
  <c r="C2852" i="1"/>
  <c r="AR2852" i="1" s="1"/>
  <c r="C2853" i="1"/>
  <c r="C2854" i="1"/>
  <c r="AR2854" i="1" s="1"/>
  <c r="C2855" i="1"/>
  <c r="C2856" i="1"/>
  <c r="C2857" i="1"/>
  <c r="AR2857" i="1" s="1"/>
  <c r="C2858" i="1"/>
  <c r="C2859" i="1"/>
  <c r="C2860" i="1"/>
  <c r="AR2860" i="1" s="1"/>
  <c r="C2861" i="1"/>
  <c r="C2862" i="1"/>
  <c r="AR2862" i="1" s="1"/>
  <c r="C2863" i="1"/>
  <c r="C2864" i="1"/>
  <c r="C2865" i="1"/>
  <c r="AR2865" i="1" s="1"/>
  <c r="C2866" i="1"/>
  <c r="C2867" i="1"/>
  <c r="C2868" i="1"/>
  <c r="AR2868" i="1" s="1"/>
  <c r="C2869" i="1"/>
  <c r="C2870" i="1"/>
  <c r="AR2870" i="1" s="1"/>
  <c r="C2871" i="1"/>
  <c r="C2872" i="1"/>
  <c r="C2873" i="1"/>
  <c r="AR2873" i="1" s="1"/>
  <c r="C2874" i="1"/>
  <c r="C2875" i="1"/>
  <c r="C2876" i="1"/>
  <c r="AR2876" i="1" s="1"/>
  <c r="C2877" i="1"/>
  <c r="C2878" i="1"/>
  <c r="AR2878" i="1" s="1"/>
  <c r="C2879" i="1"/>
  <c r="C2880" i="1"/>
  <c r="C2881" i="1"/>
  <c r="AR2881" i="1" s="1"/>
  <c r="C2882" i="1"/>
  <c r="C2883" i="1"/>
  <c r="C2884" i="1"/>
  <c r="AR2884" i="1" s="1"/>
  <c r="C2885" i="1"/>
  <c r="C2886" i="1"/>
  <c r="AR2886" i="1" s="1"/>
  <c r="C2887" i="1"/>
  <c r="C2888" i="1"/>
  <c r="C2889" i="1"/>
  <c r="AR2889" i="1" s="1"/>
  <c r="C2890" i="1"/>
  <c r="C2891" i="1"/>
  <c r="C2892" i="1"/>
  <c r="AR2892" i="1" s="1"/>
  <c r="C2893" i="1"/>
  <c r="C2894" i="1"/>
  <c r="AR2894" i="1" s="1"/>
  <c r="C2895" i="1"/>
  <c r="C2896" i="1"/>
  <c r="C2897" i="1"/>
  <c r="AR2897" i="1" s="1"/>
  <c r="C2898" i="1"/>
  <c r="C2899" i="1"/>
  <c r="C2900" i="1"/>
  <c r="AR2900" i="1" s="1"/>
  <c r="C2901" i="1"/>
  <c r="C2902" i="1"/>
  <c r="AR2902" i="1" s="1"/>
  <c r="C2903" i="1"/>
  <c r="C2904" i="1"/>
  <c r="C2905" i="1"/>
  <c r="AR2905" i="1" s="1"/>
  <c r="C2906" i="1"/>
  <c r="C2907" i="1"/>
  <c r="C2908" i="1"/>
  <c r="AR2908" i="1" s="1"/>
  <c r="C2909" i="1"/>
  <c r="C2910" i="1"/>
  <c r="AR2910" i="1" s="1"/>
  <c r="C2911" i="1"/>
  <c r="C2912" i="1"/>
  <c r="C2913" i="1"/>
  <c r="AR2913" i="1" s="1"/>
  <c r="C2914" i="1"/>
  <c r="C2915" i="1"/>
  <c r="C2916" i="1"/>
  <c r="AR2916" i="1" s="1"/>
  <c r="C2917" i="1"/>
  <c r="C2918" i="1"/>
  <c r="AR2918" i="1" s="1"/>
  <c r="C2919" i="1"/>
  <c r="C2920" i="1"/>
  <c r="C2921" i="1"/>
  <c r="AR2921" i="1" s="1"/>
  <c r="C2922" i="1"/>
  <c r="C2923" i="1"/>
  <c r="C2924" i="1"/>
  <c r="AR2924" i="1" s="1"/>
  <c r="C2925" i="1"/>
  <c r="C2926" i="1"/>
  <c r="AR2926" i="1" s="1"/>
  <c r="C2927" i="1"/>
  <c r="C2928" i="1"/>
  <c r="C2929" i="1"/>
  <c r="AR2929" i="1" s="1"/>
  <c r="C2930" i="1"/>
  <c r="C2931" i="1"/>
  <c r="C2932" i="1"/>
  <c r="AR2932" i="1" s="1"/>
  <c r="C2933" i="1"/>
  <c r="C2934" i="1"/>
  <c r="AR2934" i="1" s="1"/>
  <c r="C2935" i="1"/>
  <c r="C2936" i="1"/>
  <c r="C2937" i="1"/>
  <c r="AR2937" i="1" s="1"/>
  <c r="C2938" i="1"/>
  <c r="C2939" i="1"/>
  <c r="C2940" i="1"/>
  <c r="AR2940" i="1" s="1"/>
  <c r="C2941" i="1"/>
  <c r="C2942" i="1"/>
  <c r="AR2942" i="1" s="1"/>
  <c r="C2943" i="1"/>
  <c r="C2944" i="1"/>
  <c r="C2945" i="1"/>
  <c r="AR2945" i="1" s="1"/>
  <c r="C2946" i="1"/>
  <c r="C2947" i="1"/>
  <c r="C2948" i="1"/>
  <c r="AR2948" i="1" s="1"/>
  <c r="C2949" i="1"/>
  <c r="C2950" i="1"/>
  <c r="AR2950" i="1" s="1"/>
  <c r="C2951" i="1"/>
  <c r="C2952" i="1"/>
  <c r="C2953" i="1"/>
  <c r="AR2953" i="1" s="1"/>
  <c r="C2954" i="1"/>
  <c r="C2955" i="1"/>
  <c r="C2956" i="1"/>
  <c r="AR2956" i="1" s="1"/>
  <c r="C2957" i="1"/>
  <c r="C2958" i="1"/>
  <c r="AR2958" i="1" s="1"/>
  <c r="C2959" i="1"/>
  <c r="C2960" i="1"/>
  <c r="C2961" i="1"/>
  <c r="AR2961" i="1" s="1"/>
  <c r="C2962" i="1"/>
  <c r="C2963" i="1"/>
  <c r="C2964" i="1"/>
  <c r="AR2964" i="1" s="1"/>
  <c r="C2965" i="1"/>
  <c r="C2966" i="1"/>
  <c r="AR2966" i="1" s="1"/>
  <c r="C2967" i="1"/>
  <c r="C2968" i="1"/>
  <c r="C2969" i="1"/>
  <c r="AR2969" i="1" s="1"/>
  <c r="C2970" i="1"/>
  <c r="C2971" i="1"/>
  <c r="C2972" i="1"/>
  <c r="AR2972" i="1" s="1"/>
  <c r="C2973" i="1"/>
  <c r="C2974" i="1"/>
  <c r="AR2974" i="1" s="1"/>
  <c r="C2975" i="1"/>
  <c r="C2976" i="1"/>
  <c r="C2977" i="1"/>
  <c r="AR2977" i="1" s="1"/>
  <c r="C2978" i="1"/>
  <c r="C2979" i="1"/>
  <c r="C2980" i="1"/>
  <c r="AR2980" i="1" s="1"/>
  <c r="C2981" i="1"/>
  <c r="C2982" i="1"/>
  <c r="AR2982" i="1" s="1"/>
  <c r="C2983" i="1"/>
  <c r="C2984" i="1"/>
  <c r="C2985" i="1"/>
  <c r="AR2985" i="1" s="1"/>
  <c r="C2986" i="1"/>
  <c r="C2987" i="1"/>
  <c r="C2988" i="1"/>
  <c r="AR2988" i="1" s="1"/>
  <c r="C2989" i="1"/>
  <c r="C2990" i="1"/>
  <c r="AR2990" i="1" s="1"/>
  <c r="C2991" i="1"/>
  <c r="C2992" i="1"/>
  <c r="C2993" i="1"/>
  <c r="AR2993" i="1" s="1"/>
  <c r="C2994" i="1"/>
  <c r="C2995" i="1"/>
  <c r="C2996" i="1"/>
  <c r="AR2996" i="1" s="1"/>
  <c r="C2997" i="1"/>
  <c r="C2998" i="1"/>
  <c r="AR2998" i="1" s="1"/>
  <c r="C2999" i="1"/>
  <c r="C3000" i="1"/>
  <c r="C3001" i="1"/>
  <c r="AR3001" i="1" s="1"/>
  <c r="C3002" i="1"/>
  <c r="C3003" i="1"/>
  <c r="C3004" i="1"/>
  <c r="AR3004" i="1" s="1"/>
  <c r="C3005" i="1"/>
  <c r="C3006" i="1"/>
  <c r="AR3006" i="1" s="1"/>
  <c r="C3007" i="1"/>
  <c r="C3008" i="1"/>
  <c r="C3009" i="1"/>
  <c r="AR3009" i="1" s="1"/>
  <c r="C3010" i="1"/>
  <c r="C3011" i="1"/>
  <c r="C3012" i="1"/>
  <c r="AR3012" i="1" s="1"/>
  <c r="C3013" i="1"/>
  <c r="C3014" i="1"/>
  <c r="AR3014" i="1" s="1"/>
  <c r="C3015" i="1"/>
  <c r="C3016" i="1"/>
  <c r="C3017" i="1"/>
  <c r="AR3017" i="1" s="1"/>
  <c r="C3018" i="1"/>
  <c r="C3019" i="1"/>
  <c r="C3020" i="1"/>
  <c r="AR3020" i="1" s="1"/>
  <c r="C3021" i="1"/>
  <c r="C3022" i="1"/>
  <c r="AR3022" i="1" s="1"/>
  <c r="C3023" i="1"/>
  <c r="C3024" i="1"/>
  <c r="C3025" i="1"/>
  <c r="AR3025" i="1" s="1"/>
  <c r="C3026" i="1"/>
  <c r="C3027" i="1"/>
  <c r="C3028" i="1"/>
  <c r="AR3028" i="1" s="1"/>
  <c r="C3029" i="1"/>
  <c r="C3030" i="1"/>
  <c r="AR3030" i="1" s="1"/>
  <c r="C3031" i="1"/>
  <c r="C3032" i="1"/>
  <c r="C3033" i="1"/>
  <c r="AR3033" i="1" s="1"/>
  <c r="C3034" i="1"/>
  <c r="C3035" i="1"/>
  <c r="C3036" i="1"/>
  <c r="AR3036" i="1" s="1"/>
  <c r="C3037" i="1"/>
  <c r="C3038" i="1"/>
  <c r="AR3038" i="1" s="1"/>
  <c r="C3039" i="1"/>
  <c r="C3040" i="1"/>
  <c r="C3041" i="1"/>
  <c r="AR3041" i="1" s="1"/>
  <c r="C3042" i="1"/>
  <c r="C3043" i="1"/>
  <c r="C3044" i="1"/>
  <c r="AR3044" i="1" s="1"/>
  <c r="C3045" i="1"/>
  <c r="C3046" i="1"/>
  <c r="AR3046" i="1" s="1"/>
  <c r="C3047" i="1"/>
  <c r="C3048" i="1"/>
  <c r="C3049" i="1"/>
  <c r="AR3049" i="1" s="1"/>
  <c r="C3050" i="1"/>
  <c r="C3051" i="1"/>
  <c r="C3052" i="1"/>
  <c r="AR3052" i="1" s="1"/>
  <c r="C3053" i="1"/>
  <c r="C3054" i="1"/>
  <c r="AR3054" i="1" s="1"/>
  <c r="C3055" i="1"/>
  <c r="C3056" i="1"/>
  <c r="C3057" i="1"/>
  <c r="AR3057" i="1" s="1"/>
  <c r="C3058" i="1"/>
  <c r="C3059" i="1"/>
  <c r="C3060" i="1"/>
  <c r="AR3060" i="1" s="1"/>
  <c r="C3061" i="1"/>
  <c r="C3062" i="1"/>
  <c r="AR3062" i="1" s="1"/>
  <c r="C3063" i="1"/>
  <c r="C3064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AT517" i="1" s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7" i="1"/>
  <c r="AV3138" i="1" l="1"/>
  <c r="AT3130" i="1"/>
  <c r="AS3146" i="1"/>
  <c r="AR3130" i="1"/>
  <c r="AS3129" i="1"/>
  <c r="AS3148" i="1"/>
  <c r="AS3140" i="1"/>
  <c r="AV3156" i="1"/>
  <c r="AS3124" i="1"/>
  <c r="AT3156" i="1"/>
  <c r="AR3124" i="1"/>
  <c r="AV3193" i="1"/>
  <c r="AR3156" i="1"/>
  <c r="AT3132" i="1"/>
  <c r="AT3193" i="1"/>
  <c r="AS3132" i="1"/>
  <c r="AV3115" i="1"/>
  <c r="AT3124" i="1"/>
  <c r="AV3140" i="1"/>
  <c r="AR3132" i="1"/>
  <c r="AT3116" i="1"/>
  <c r="AV3105" i="1"/>
  <c r="AR3108" i="1"/>
  <c r="AT3176" i="1"/>
  <c r="AS3106" i="1"/>
  <c r="AT3122" i="1"/>
  <c r="AV3108" i="1"/>
  <c r="AV3116" i="1"/>
  <c r="AT3084" i="1"/>
  <c r="AS3116" i="1"/>
  <c r="AS3100" i="1"/>
  <c r="AS3151" i="1"/>
  <c r="AR3079" i="1"/>
  <c r="AT3151" i="1"/>
  <c r="AV3095" i="1"/>
  <c r="AT3071" i="1"/>
  <c r="AV3151" i="1"/>
  <c r="AT3108" i="1"/>
  <c r="AV3100" i="1"/>
  <c r="AS3192" i="1"/>
  <c r="AR3192" i="1"/>
  <c r="AR3184" i="1"/>
  <c r="AS3098" i="1"/>
  <c r="AV3185" i="1"/>
  <c r="AT3095" i="1"/>
  <c r="AS3071" i="1"/>
  <c r="AS3185" i="1"/>
  <c r="AT3177" i="1"/>
  <c r="AR3143" i="1"/>
  <c r="AV3135" i="1"/>
  <c r="AR3122" i="1"/>
  <c r="AT3114" i="1"/>
  <c r="AR3095" i="1"/>
  <c r="AS3177" i="1"/>
  <c r="AT3135" i="1"/>
  <c r="AS3119" i="1"/>
  <c r="AV3111" i="1"/>
  <c r="AV3103" i="1"/>
  <c r="AV3087" i="1"/>
  <c r="AR3177" i="1"/>
  <c r="AR3154" i="1"/>
  <c r="AS3135" i="1"/>
  <c r="AV3127" i="1"/>
  <c r="AR3119" i="1"/>
  <c r="AT3111" i="1"/>
  <c r="AS3103" i="1"/>
  <c r="AT3087" i="1"/>
  <c r="AS3183" i="1"/>
  <c r="AV3176" i="1"/>
  <c r="AV3169" i="1"/>
  <c r="AV3153" i="1"/>
  <c r="AS3111" i="1"/>
  <c r="AS3087" i="1"/>
  <c r="AT3092" i="1"/>
  <c r="AT3090" i="1"/>
  <c r="AR3090" i="1"/>
  <c r="AR3186" i="1"/>
  <c r="AT3107" i="1"/>
  <c r="AT3185" i="1"/>
  <c r="AT3103" i="1"/>
  <c r="AR3071" i="1"/>
  <c r="AR3176" i="1"/>
  <c r="AT3169" i="1"/>
  <c r="AV3143" i="1"/>
  <c r="AT3127" i="1"/>
  <c r="AV3079" i="1"/>
  <c r="AV3192" i="1"/>
  <c r="AV3184" i="1"/>
  <c r="AS3169" i="1"/>
  <c r="AT3143" i="1"/>
  <c r="AS3127" i="1"/>
  <c r="AV3119" i="1"/>
  <c r="AT3079" i="1"/>
  <c r="AS3184" i="1"/>
  <c r="AR3178" i="1"/>
  <c r="AV3186" i="1"/>
  <c r="AR3170" i="1"/>
  <c r="AT3186" i="1"/>
  <c r="AV3178" i="1"/>
  <c r="AT3178" i="1"/>
  <c r="AV3170" i="1"/>
  <c r="AT3113" i="1"/>
  <c r="AT3170" i="1"/>
  <c r="AS3113" i="1"/>
  <c r="AR3088" i="1"/>
  <c r="AR3182" i="1"/>
  <c r="AR3174" i="1"/>
  <c r="AV3183" i="1"/>
  <c r="AV3175" i="1"/>
  <c r="AV3155" i="1"/>
  <c r="AR3146" i="1"/>
  <c r="AS3130" i="1"/>
  <c r="AS3122" i="1"/>
  <c r="AS3114" i="1"/>
  <c r="AR3098" i="1"/>
  <c r="AS3090" i="1"/>
  <c r="AS3082" i="1"/>
  <c r="AT3155" i="1"/>
  <c r="AV3147" i="1"/>
  <c r="AV3190" i="1"/>
  <c r="AS3188" i="1"/>
  <c r="AS3147" i="1"/>
  <c r="AV3139" i="1"/>
  <c r="AV3131" i="1"/>
  <c r="AT3115" i="1"/>
  <c r="AV3106" i="1"/>
  <c r="AT3190" i="1"/>
  <c r="AV3182" i="1"/>
  <c r="AV3174" i="1"/>
  <c r="AV3154" i="1"/>
  <c r="AT3139" i="1"/>
  <c r="AS3131" i="1"/>
  <c r="AV3123" i="1"/>
  <c r="AS3115" i="1"/>
  <c r="AT3106" i="1"/>
  <c r="AS3190" i="1"/>
  <c r="AT3182" i="1"/>
  <c r="AT3174" i="1"/>
  <c r="AS3139" i="1"/>
  <c r="AR3131" i="1"/>
  <c r="AT3123" i="1"/>
  <c r="AS3123" i="1"/>
  <c r="AV3114" i="1"/>
  <c r="AT3098" i="1"/>
  <c r="AR3092" i="1"/>
  <c r="AV3180" i="1"/>
  <c r="AT3180" i="1"/>
  <c r="AS3180" i="1"/>
  <c r="AV3172" i="1"/>
  <c r="AT3172" i="1"/>
  <c r="AV3188" i="1"/>
  <c r="AS3172" i="1"/>
  <c r="AT3188" i="1"/>
  <c r="AV3187" i="1"/>
  <c r="AV3179" i="1"/>
  <c r="AV3171" i="1"/>
  <c r="AT3187" i="1"/>
  <c r="AT3179" i="1"/>
  <c r="AT3171" i="1"/>
  <c r="AS3187" i="1"/>
  <c r="AS3179" i="1"/>
  <c r="AS3171" i="1"/>
  <c r="AV3157" i="1"/>
  <c r="AT3157" i="1"/>
  <c r="AS3157" i="1"/>
  <c r="AV3074" i="1"/>
  <c r="AT3082" i="1"/>
  <c r="AT3153" i="1"/>
  <c r="AV3144" i="1"/>
  <c r="AR3129" i="1"/>
  <c r="AR3113" i="1"/>
  <c r="AT3105" i="1"/>
  <c r="AV3097" i="1"/>
  <c r="AV3081" i="1"/>
  <c r="AV3073" i="1"/>
  <c r="AS3153" i="1"/>
  <c r="AV3137" i="1"/>
  <c r="AV3128" i="1"/>
  <c r="AV3121" i="1"/>
  <c r="AV3112" i="1"/>
  <c r="AS3105" i="1"/>
  <c r="AT3097" i="1"/>
  <c r="AV3089" i="1"/>
  <c r="AS3081" i="1"/>
  <c r="AS3073" i="1"/>
  <c r="AT3137" i="1"/>
  <c r="AT3121" i="1"/>
  <c r="AS3107" i="1"/>
  <c r="AS3099" i="1"/>
  <c r="AS3097" i="1"/>
  <c r="AT3089" i="1"/>
  <c r="AR3081" i="1"/>
  <c r="AR3073" i="1"/>
  <c r="AV3152" i="1"/>
  <c r="AS3137" i="1"/>
  <c r="AS3121" i="1"/>
  <c r="AT3104" i="1"/>
  <c r="AR3099" i="1"/>
  <c r="AS3089" i="1"/>
  <c r="AT3072" i="1"/>
  <c r="AV3145" i="1"/>
  <c r="AT3096" i="1"/>
  <c r="AV3091" i="1"/>
  <c r="AV3083" i="1"/>
  <c r="AV3136" i="1"/>
  <c r="AV3120" i="1"/>
  <c r="AR3096" i="1"/>
  <c r="AS3091" i="1"/>
  <c r="AT3088" i="1"/>
  <c r="AV3082" i="1"/>
  <c r="AT3074" i="1"/>
  <c r="AR3091" i="1"/>
  <c r="AT3099" i="1"/>
  <c r="AV3075" i="1"/>
  <c r="AV3107" i="1"/>
  <c r="AS3074" i="1"/>
  <c r="AV3067" i="1"/>
  <c r="AT3083" i="1"/>
  <c r="AT3075" i="1"/>
  <c r="AT3067" i="1"/>
  <c r="AS3083" i="1"/>
  <c r="AS3075" i="1"/>
  <c r="AR3067" i="1"/>
  <c r="AV3096" i="1"/>
  <c r="AS3088" i="1"/>
  <c r="AS3072" i="1"/>
  <c r="AV3104" i="1"/>
  <c r="AV3080" i="1"/>
  <c r="AT3152" i="1"/>
  <c r="AT3144" i="1"/>
  <c r="AT3136" i="1"/>
  <c r="AT3128" i="1"/>
  <c r="AT3120" i="1"/>
  <c r="AT3112" i="1"/>
  <c r="AS3104" i="1"/>
  <c r="AT3080" i="1"/>
  <c r="AS3152" i="1"/>
  <c r="AS3144" i="1"/>
  <c r="AS3136" i="1"/>
  <c r="AS3128" i="1"/>
  <c r="AS3120" i="1"/>
  <c r="AS3112" i="1"/>
  <c r="AR3080" i="1"/>
  <c r="AV3072" i="1"/>
  <c r="AS3078" i="1"/>
  <c r="BC213" i="2"/>
  <c r="BC181" i="2"/>
  <c r="AT3066" i="1"/>
  <c r="AT3068" i="1"/>
  <c r="AS3066" i="1"/>
  <c r="AS3149" i="1"/>
  <c r="AS3141" i="1"/>
  <c r="AR3094" i="1"/>
  <c r="AS3125" i="1"/>
  <c r="AS3117" i="1"/>
  <c r="AV3102" i="1"/>
  <c r="AV3142" i="1"/>
  <c r="AT3100" i="1"/>
  <c r="AV3092" i="1"/>
  <c r="AV3084" i="1"/>
  <c r="AV3076" i="1"/>
  <c r="AS3068" i="1"/>
  <c r="AR3066" i="1"/>
  <c r="AT3076" i="1"/>
  <c r="AR3068" i="1"/>
  <c r="AR3134" i="1"/>
  <c r="AS3084" i="1"/>
  <c r="AS3076" i="1"/>
  <c r="AT3118" i="1"/>
  <c r="AS3134" i="1"/>
  <c r="AV3118" i="1"/>
  <c r="AR3110" i="1"/>
  <c r="AS3094" i="1"/>
  <c r="AT3078" i="1"/>
  <c r="AT3142" i="1"/>
  <c r="AS3133" i="1"/>
  <c r="AS3118" i="1"/>
  <c r="AT3102" i="1"/>
  <c r="AV3086" i="1"/>
  <c r="AR3078" i="1"/>
  <c r="AV3070" i="1"/>
  <c r="AT3065" i="1"/>
  <c r="AS3142" i="1"/>
  <c r="AV3126" i="1"/>
  <c r="AS3102" i="1"/>
  <c r="AT3086" i="1"/>
  <c r="AT3070" i="1"/>
  <c r="AV3150" i="1"/>
  <c r="AT3126" i="1"/>
  <c r="AS3086" i="1"/>
  <c r="AS3070" i="1"/>
  <c r="AT3150" i="1"/>
  <c r="AS3126" i="1"/>
  <c r="AV3110" i="1"/>
  <c r="AS3101" i="1"/>
  <c r="AS3150" i="1"/>
  <c r="AV3134" i="1"/>
  <c r="AT3110" i="1"/>
  <c r="AV3094" i="1"/>
  <c r="AS3085" i="1"/>
  <c r="AS3109" i="1"/>
  <c r="AS3065" i="1"/>
  <c r="AS3069" i="1"/>
  <c r="AR3065" i="1"/>
  <c r="AS3093" i="1"/>
  <c r="AS3077" i="1"/>
  <c r="AV3038" i="1"/>
  <c r="AV3006" i="1"/>
  <c r="AV2974" i="1"/>
  <c r="AV2942" i="1"/>
  <c r="AV2910" i="1"/>
  <c r="AV2878" i="1"/>
  <c r="AV2846" i="1"/>
  <c r="AV2814" i="1"/>
  <c r="AV2782" i="1"/>
  <c r="AV2750" i="1"/>
  <c r="AT2697" i="1"/>
  <c r="AT2518" i="1"/>
  <c r="AT2316" i="1"/>
  <c r="AR3149" i="1"/>
  <c r="AR3141" i="1"/>
  <c r="AR3133" i="1"/>
  <c r="AR3125" i="1"/>
  <c r="AR3117" i="1"/>
  <c r="AR3109" i="1"/>
  <c r="AR3101" i="1"/>
  <c r="AR3093" i="1"/>
  <c r="AR3085" i="1"/>
  <c r="AR3077" i="1"/>
  <c r="AR3069" i="1"/>
  <c r="AV3036" i="1"/>
  <c r="AV3004" i="1"/>
  <c r="AV2972" i="1"/>
  <c r="AV2940" i="1"/>
  <c r="AV2908" i="1"/>
  <c r="AV2876" i="1"/>
  <c r="AV2844" i="1"/>
  <c r="AV2812" i="1"/>
  <c r="AV2780" i="1"/>
  <c r="AV2748" i="1"/>
  <c r="AS2628" i="1"/>
  <c r="AT2390" i="1"/>
  <c r="AV3062" i="1"/>
  <c r="AV3030" i="1"/>
  <c r="AV2998" i="1"/>
  <c r="AV2966" i="1"/>
  <c r="AV2934" i="1"/>
  <c r="AV2902" i="1"/>
  <c r="AV2870" i="1"/>
  <c r="AV2838" i="1"/>
  <c r="AV2806" i="1"/>
  <c r="AV2774" i="1"/>
  <c r="AV2742" i="1"/>
  <c r="AR2628" i="1"/>
  <c r="AV3060" i="1"/>
  <c r="AV3028" i="1"/>
  <c r="AV2996" i="1"/>
  <c r="AV2964" i="1"/>
  <c r="AV2932" i="1"/>
  <c r="AV2900" i="1"/>
  <c r="AV2868" i="1"/>
  <c r="AV2836" i="1"/>
  <c r="AV2804" i="1"/>
  <c r="AV2772" i="1"/>
  <c r="AV2740" i="1"/>
  <c r="AT2604" i="1"/>
  <c r="AV3054" i="1"/>
  <c r="AV3022" i="1"/>
  <c r="AV2990" i="1"/>
  <c r="AV2958" i="1"/>
  <c r="AV2926" i="1"/>
  <c r="AV2894" i="1"/>
  <c r="AV2862" i="1"/>
  <c r="AV2830" i="1"/>
  <c r="AV2798" i="1"/>
  <c r="AV2766" i="1"/>
  <c r="AV2734" i="1"/>
  <c r="AS2596" i="1"/>
  <c r="AT2460" i="1"/>
  <c r="AV3052" i="1"/>
  <c r="AV3020" i="1"/>
  <c r="AV2988" i="1"/>
  <c r="AV2956" i="1"/>
  <c r="AV2924" i="1"/>
  <c r="AV2892" i="1"/>
  <c r="AV2860" i="1"/>
  <c r="AV2828" i="1"/>
  <c r="AV2796" i="1"/>
  <c r="AV2764" i="1"/>
  <c r="AV2732" i="1"/>
  <c r="AR2596" i="1"/>
  <c r="AV3149" i="1"/>
  <c r="AV3141" i="1"/>
  <c r="AV3133" i="1"/>
  <c r="AV3125" i="1"/>
  <c r="AV3117" i="1"/>
  <c r="AV3109" i="1"/>
  <c r="AV3101" i="1"/>
  <c r="AV3093" i="1"/>
  <c r="AV3085" i="1"/>
  <c r="AV3077" i="1"/>
  <c r="AV3069" i="1"/>
  <c r="AV3046" i="1"/>
  <c r="AV3014" i="1"/>
  <c r="AV2982" i="1"/>
  <c r="AV2950" i="1"/>
  <c r="AV2918" i="1"/>
  <c r="AV2886" i="1"/>
  <c r="AV2854" i="1"/>
  <c r="AV2822" i="1"/>
  <c r="AV2790" i="1"/>
  <c r="AV2758" i="1"/>
  <c r="AS2660" i="1"/>
  <c r="AT2572" i="1"/>
  <c r="AT2444" i="1"/>
  <c r="AT2332" i="1"/>
  <c r="AV3044" i="1"/>
  <c r="AV3012" i="1"/>
  <c r="AV2980" i="1"/>
  <c r="AV2948" i="1"/>
  <c r="AV2916" i="1"/>
  <c r="AV2884" i="1"/>
  <c r="AV2852" i="1"/>
  <c r="AV2820" i="1"/>
  <c r="AV2788" i="1"/>
  <c r="AV2756" i="1"/>
  <c r="AT2657" i="1"/>
  <c r="AR1092" i="1"/>
  <c r="AS1092" i="1"/>
  <c r="AT1092" i="1"/>
  <c r="AV1092" i="1"/>
  <c r="AR1044" i="1"/>
  <c r="AS1044" i="1"/>
  <c r="AT1044" i="1"/>
  <c r="AV1044" i="1"/>
  <c r="AR988" i="1"/>
  <c r="AT988" i="1"/>
  <c r="AS988" i="1"/>
  <c r="AV988" i="1"/>
  <c r="AR932" i="1"/>
  <c r="AT932" i="1"/>
  <c r="AV932" i="1"/>
  <c r="AS932" i="1"/>
  <c r="AR876" i="1"/>
  <c r="AT876" i="1"/>
  <c r="AS876" i="1"/>
  <c r="AV876" i="1"/>
  <c r="AV812" i="1"/>
  <c r="AR812" i="1"/>
  <c r="AS812" i="1"/>
  <c r="AT812" i="1"/>
  <c r="AV756" i="1"/>
  <c r="AR756" i="1"/>
  <c r="AS756" i="1"/>
  <c r="AT756" i="1"/>
  <c r="AR708" i="1"/>
  <c r="AT708" i="1"/>
  <c r="AV708" i="1"/>
  <c r="AS708" i="1"/>
  <c r="AR652" i="1"/>
  <c r="AT652" i="1"/>
  <c r="AV652" i="1"/>
  <c r="AS652" i="1"/>
  <c r="AR596" i="1"/>
  <c r="AT596" i="1"/>
  <c r="AV596" i="1"/>
  <c r="AS596" i="1"/>
  <c r="AR540" i="1"/>
  <c r="AT540" i="1"/>
  <c r="AV540" i="1"/>
  <c r="AS540" i="1"/>
  <c r="AR484" i="1"/>
  <c r="AT484" i="1"/>
  <c r="AV484" i="1"/>
  <c r="AS484" i="1"/>
  <c r="AV436" i="1"/>
  <c r="AR436" i="1"/>
  <c r="AS436" i="1"/>
  <c r="AT436" i="1"/>
  <c r="AR379" i="1"/>
  <c r="AS379" i="1"/>
  <c r="AT379" i="1"/>
  <c r="AV379" i="1"/>
  <c r="AS323" i="1"/>
  <c r="AT323" i="1"/>
  <c r="AR323" i="1"/>
  <c r="AV323" i="1"/>
  <c r="AS267" i="1"/>
  <c r="AV267" i="1"/>
  <c r="AR267" i="1"/>
  <c r="AT267" i="1"/>
  <c r="AR210" i="1"/>
  <c r="AS210" i="1"/>
  <c r="AV210" i="1"/>
  <c r="AT210" i="1"/>
  <c r="AT162" i="1"/>
  <c r="AR162" i="1"/>
  <c r="AS162" i="1"/>
  <c r="AV162" i="1"/>
  <c r="AT98" i="1"/>
  <c r="AS98" i="1"/>
  <c r="AR98" i="1"/>
  <c r="AV98" i="1"/>
  <c r="AS26" i="1"/>
  <c r="AR26" i="1"/>
  <c r="AT26" i="1"/>
  <c r="AV26" i="1"/>
  <c r="AS3003" i="1"/>
  <c r="AT3003" i="1"/>
  <c r="AV3003" i="1"/>
  <c r="AR3003" i="1"/>
  <c r="AS2819" i="1"/>
  <c r="AT2819" i="1"/>
  <c r="AV2819" i="1"/>
  <c r="AR2819" i="1"/>
  <c r="AS2763" i="1"/>
  <c r="AT2763" i="1"/>
  <c r="AV2763" i="1"/>
  <c r="AR2763" i="1"/>
  <c r="AT2715" i="1"/>
  <c r="AV2715" i="1"/>
  <c r="AS2715" i="1"/>
  <c r="AR2715" i="1"/>
  <c r="AR2659" i="1"/>
  <c r="AS2659" i="1"/>
  <c r="AT2659" i="1"/>
  <c r="AV2659" i="1"/>
  <c r="AR2603" i="1"/>
  <c r="AS2603" i="1"/>
  <c r="AT2603" i="1"/>
  <c r="AV2603" i="1"/>
  <c r="AR2547" i="1"/>
  <c r="AS2547" i="1"/>
  <c r="AT2547" i="1"/>
  <c r="AV2547" i="1"/>
  <c r="AR2491" i="1"/>
  <c r="AS2491" i="1"/>
  <c r="AT2491" i="1"/>
  <c r="AV2491" i="1"/>
  <c r="AR2443" i="1"/>
  <c r="AS2443" i="1"/>
  <c r="AT2443" i="1"/>
  <c r="AV2443" i="1"/>
  <c r="AR2387" i="1"/>
  <c r="AS2387" i="1"/>
  <c r="AT2387" i="1"/>
  <c r="AV2387" i="1"/>
  <c r="AR2331" i="1"/>
  <c r="AS2331" i="1"/>
  <c r="AT2331" i="1"/>
  <c r="AV2331" i="1"/>
  <c r="AS2275" i="1"/>
  <c r="AT2275" i="1"/>
  <c r="AV2275" i="1"/>
  <c r="AR2275" i="1"/>
  <c r="AT2235" i="1"/>
  <c r="AR2235" i="1"/>
  <c r="AS2235" i="1"/>
  <c r="AV2235" i="1"/>
  <c r="AT2187" i="1"/>
  <c r="AR2187" i="1"/>
  <c r="AS2187" i="1"/>
  <c r="AV2187" i="1"/>
  <c r="AT2131" i="1"/>
  <c r="AS2131" i="1"/>
  <c r="AV2131" i="1"/>
  <c r="AR2131" i="1"/>
  <c r="AT2091" i="1"/>
  <c r="AS2091" i="1"/>
  <c r="AV2091" i="1"/>
  <c r="AR2091" i="1"/>
  <c r="AT2051" i="1"/>
  <c r="AV2051" i="1"/>
  <c r="AR2051" i="1"/>
  <c r="AS2051" i="1"/>
  <c r="AT2003" i="1"/>
  <c r="AV2003" i="1"/>
  <c r="AR2003" i="1"/>
  <c r="AS2003" i="1"/>
  <c r="AT1947" i="1"/>
  <c r="AV1947" i="1"/>
  <c r="AS1947" i="1"/>
  <c r="AR1947" i="1"/>
  <c r="AT1891" i="1"/>
  <c r="AV1891" i="1"/>
  <c r="AR1891" i="1"/>
  <c r="AS1891" i="1"/>
  <c r="AT1859" i="1"/>
  <c r="AV1859" i="1"/>
  <c r="AR1859" i="1"/>
  <c r="AS1859" i="1"/>
  <c r="AT1811" i="1"/>
  <c r="AV1811" i="1"/>
  <c r="AR1811" i="1"/>
  <c r="AS1811" i="1"/>
  <c r="AR1763" i="1"/>
  <c r="AT1763" i="1"/>
  <c r="AV1763" i="1"/>
  <c r="AS1763" i="1"/>
  <c r="AR1707" i="1"/>
  <c r="AV1707" i="1"/>
  <c r="AS1707" i="1"/>
  <c r="AT1707" i="1"/>
  <c r="AR1643" i="1"/>
  <c r="AS1643" i="1"/>
  <c r="AV1643" i="1"/>
  <c r="AT1643" i="1"/>
  <c r="AV1587" i="1"/>
  <c r="AR1587" i="1"/>
  <c r="AS1587" i="1"/>
  <c r="AT1587" i="1"/>
  <c r="AV1539" i="1"/>
  <c r="AR1539" i="1"/>
  <c r="AS1539" i="1"/>
  <c r="AT1539" i="1"/>
  <c r="AV1483" i="1"/>
  <c r="AR1483" i="1"/>
  <c r="AS1483" i="1"/>
  <c r="AT1483" i="1"/>
  <c r="AV1427" i="1"/>
  <c r="AR1427" i="1"/>
  <c r="AS1427" i="1"/>
  <c r="AT1427" i="1"/>
  <c r="AV1371" i="1"/>
  <c r="AR1371" i="1"/>
  <c r="AS1371" i="1"/>
  <c r="AT1371" i="1"/>
  <c r="AV1275" i="1"/>
  <c r="AR1275" i="1"/>
  <c r="AS1275" i="1"/>
  <c r="AT1275" i="1"/>
  <c r="AR1124" i="1"/>
  <c r="AS1124" i="1"/>
  <c r="AT1124" i="1"/>
  <c r="AV1124" i="1"/>
  <c r="AR1068" i="1"/>
  <c r="AS1068" i="1"/>
  <c r="AT1068" i="1"/>
  <c r="AV1068" i="1"/>
  <c r="AS1012" i="1"/>
  <c r="AT1012" i="1"/>
  <c r="AV1012" i="1"/>
  <c r="AR1012" i="1"/>
  <c r="AR964" i="1"/>
  <c r="AT964" i="1"/>
  <c r="AS964" i="1"/>
  <c r="AV964" i="1"/>
  <c r="AR908" i="1"/>
  <c r="AT908" i="1"/>
  <c r="AS908" i="1"/>
  <c r="AV908" i="1"/>
  <c r="AR860" i="1"/>
  <c r="AT860" i="1"/>
  <c r="AS860" i="1"/>
  <c r="AV860" i="1"/>
  <c r="AV804" i="1"/>
  <c r="AT804" i="1"/>
  <c r="AR804" i="1"/>
  <c r="AS804" i="1"/>
  <c r="AR748" i="1"/>
  <c r="AT748" i="1"/>
  <c r="AS748" i="1"/>
  <c r="AV748" i="1"/>
  <c r="AR692" i="1"/>
  <c r="AT692" i="1"/>
  <c r="AV692" i="1"/>
  <c r="AS692" i="1"/>
  <c r="AR644" i="1"/>
  <c r="AT644" i="1"/>
  <c r="AV644" i="1"/>
  <c r="AS644" i="1"/>
  <c r="AR588" i="1"/>
  <c r="AT588" i="1"/>
  <c r="AV588" i="1"/>
  <c r="AS588" i="1"/>
  <c r="AR532" i="1"/>
  <c r="AT532" i="1"/>
  <c r="AV532" i="1"/>
  <c r="AS532" i="1"/>
  <c r="AV468" i="1"/>
  <c r="AR468" i="1"/>
  <c r="AS468" i="1"/>
  <c r="AT468" i="1"/>
  <c r="AS412" i="1"/>
  <c r="AV412" i="1"/>
  <c r="AT412" i="1"/>
  <c r="AR412" i="1"/>
  <c r="AS363" i="1"/>
  <c r="AT363" i="1"/>
  <c r="AR363" i="1"/>
  <c r="AV363" i="1"/>
  <c r="AT307" i="1"/>
  <c r="AV307" i="1"/>
  <c r="AR307" i="1"/>
  <c r="AS307" i="1"/>
  <c r="AS251" i="1"/>
  <c r="AV251" i="1"/>
  <c r="AR251" i="1"/>
  <c r="AT251" i="1"/>
  <c r="AR194" i="1"/>
  <c r="AS194" i="1"/>
  <c r="AV194" i="1"/>
  <c r="AT194" i="1"/>
  <c r="AT138" i="1"/>
  <c r="AR138" i="1"/>
  <c r="AS138" i="1"/>
  <c r="AV138" i="1"/>
  <c r="AT90" i="1"/>
  <c r="AS90" i="1"/>
  <c r="AR90" i="1"/>
  <c r="AV90" i="1"/>
  <c r="AS42" i="1"/>
  <c r="AR42" i="1"/>
  <c r="AT42" i="1"/>
  <c r="AV42" i="1"/>
  <c r="AS3043" i="1"/>
  <c r="AT3043" i="1"/>
  <c r="AV3043" i="1"/>
  <c r="AR3043" i="1"/>
  <c r="AS2987" i="1"/>
  <c r="AT2987" i="1"/>
  <c r="AV2987" i="1"/>
  <c r="AR2987" i="1"/>
  <c r="AS2947" i="1"/>
  <c r="AT2947" i="1"/>
  <c r="AV2947" i="1"/>
  <c r="AR2947" i="1"/>
  <c r="AS2899" i="1"/>
  <c r="AT2899" i="1"/>
  <c r="AV2899" i="1"/>
  <c r="AR2899" i="1"/>
  <c r="AS2859" i="1"/>
  <c r="AT2859" i="1"/>
  <c r="AV2859" i="1"/>
  <c r="AR2859" i="1"/>
  <c r="AS2803" i="1"/>
  <c r="AT2803" i="1"/>
  <c r="AV2803" i="1"/>
  <c r="AR2803" i="1"/>
  <c r="AS2747" i="1"/>
  <c r="AT2747" i="1"/>
  <c r="AV2747" i="1"/>
  <c r="AR2747" i="1"/>
  <c r="AT2691" i="1"/>
  <c r="AV2691" i="1"/>
  <c r="AS2691" i="1"/>
  <c r="AR2691" i="1"/>
  <c r="AR2643" i="1"/>
  <c r="AS2643" i="1"/>
  <c r="AT2643" i="1"/>
  <c r="AV2643" i="1"/>
  <c r="AR2587" i="1"/>
  <c r="AS2587" i="1"/>
  <c r="AT2587" i="1"/>
  <c r="AV2587" i="1"/>
  <c r="AR2531" i="1"/>
  <c r="AS2531" i="1"/>
  <c r="AT2531" i="1"/>
  <c r="AV2531" i="1"/>
  <c r="AR2475" i="1"/>
  <c r="AS2475" i="1"/>
  <c r="AT2475" i="1"/>
  <c r="AV2475" i="1"/>
  <c r="AR2419" i="1"/>
  <c r="AS2419" i="1"/>
  <c r="AT2419" i="1"/>
  <c r="AV2419" i="1"/>
  <c r="AR2363" i="1"/>
  <c r="AS2363" i="1"/>
  <c r="AT2363" i="1"/>
  <c r="AV2363" i="1"/>
  <c r="AR2315" i="1"/>
  <c r="AS2315" i="1"/>
  <c r="AT2315" i="1"/>
  <c r="AV2315" i="1"/>
  <c r="AS2259" i="1"/>
  <c r="AT2259" i="1"/>
  <c r="AV2259" i="1"/>
  <c r="AR2259" i="1"/>
  <c r="AT2203" i="1"/>
  <c r="AR2203" i="1"/>
  <c r="AS2203" i="1"/>
  <c r="AV2203" i="1"/>
  <c r="AT2147" i="1"/>
  <c r="AR2147" i="1"/>
  <c r="AS2147" i="1"/>
  <c r="AV2147" i="1"/>
  <c r="AT2115" i="1"/>
  <c r="AS2115" i="1"/>
  <c r="AV2115" i="1"/>
  <c r="AR2115" i="1"/>
  <c r="AT2067" i="1"/>
  <c r="AV2067" i="1"/>
  <c r="AR2067" i="1"/>
  <c r="AS2067" i="1"/>
  <c r="AT2019" i="1"/>
  <c r="AV2019" i="1"/>
  <c r="AR2019" i="1"/>
  <c r="AS2019" i="1"/>
  <c r="AT1971" i="1"/>
  <c r="AV1971" i="1"/>
  <c r="AR1971" i="1"/>
  <c r="AS1971" i="1"/>
  <c r="AT1923" i="1"/>
  <c r="AV1923" i="1"/>
  <c r="AR1923" i="1"/>
  <c r="AS1923" i="1"/>
  <c r="AT1875" i="1"/>
  <c r="AV1875" i="1"/>
  <c r="AR1875" i="1"/>
  <c r="AS1875" i="1"/>
  <c r="AT1827" i="1"/>
  <c r="AV1827" i="1"/>
  <c r="AR1827" i="1"/>
  <c r="AS1827" i="1"/>
  <c r="AR1779" i="1"/>
  <c r="AT1779" i="1"/>
  <c r="AV1779" i="1"/>
  <c r="AS1779" i="1"/>
  <c r="AR1723" i="1"/>
  <c r="AV1723" i="1"/>
  <c r="AT1723" i="1"/>
  <c r="AS1723" i="1"/>
  <c r="AR1675" i="1"/>
  <c r="AT1675" i="1"/>
  <c r="AS1675" i="1"/>
  <c r="AV1675" i="1"/>
  <c r="AV1619" i="1"/>
  <c r="AR1619" i="1"/>
  <c r="AS1619" i="1"/>
  <c r="AT1619" i="1"/>
  <c r="AV1571" i="1"/>
  <c r="AR1571" i="1"/>
  <c r="AS1571" i="1"/>
  <c r="AT1571" i="1"/>
  <c r="AV1523" i="1"/>
  <c r="AR1523" i="1"/>
  <c r="AS1523" i="1"/>
  <c r="AT1523" i="1"/>
  <c r="AV1475" i="1"/>
  <c r="AR1475" i="1"/>
  <c r="AS1475" i="1"/>
  <c r="AT1475" i="1"/>
  <c r="AV1419" i="1"/>
  <c r="AR1419" i="1"/>
  <c r="AS1419" i="1"/>
  <c r="AT1419" i="1"/>
  <c r="AV1379" i="1"/>
  <c r="AR1379" i="1"/>
  <c r="AS1379" i="1"/>
  <c r="AT1379" i="1"/>
  <c r="AV1323" i="1"/>
  <c r="AR1323" i="1"/>
  <c r="AS1323" i="1"/>
  <c r="AT1323" i="1"/>
  <c r="AV1283" i="1"/>
  <c r="AR1283" i="1"/>
  <c r="AS1283" i="1"/>
  <c r="AT1283" i="1"/>
  <c r="AV1227" i="1"/>
  <c r="AR1227" i="1"/>
  <c r="AS1227" i="1"/>
  <c r="AT1227" i="1"/>
  <c r="AV1179" i="1"/>
  <c r="AS1179" i="1"/>
  <c r="AT1179" i="1"/>
  <c r="AR1179" i="1"/>
  <c r="AV1147" i="1"/>
  <c r="AS1147" i="1"/>
  <c r="AT1147" i="1"/>
  <c r="AR1147" i="1"/>
  <c r="AR1131" i="1"/>
  <c r="AS1131" i="1"/>
  <c r="AV1131" i="1"/>
  <c r="AT1131" i="1"/>
  <c r="AT1091" i="1"/>
  <c r="AR1091" i="1"/>
  <c r="AS1091" i="1"/>
  <c r="AV1091" i="1"/>
  <c r="AT1043" i="1"/>
  <c r="AV1043" i="1"/>
  <c r="AS1043" i="1"/>
  <c r="AR1043" i="1"/>
  <c r="AV995" i="1"/>
  <c r="AR995" i="1"/>
  <c r="AS995" i="1"/>
  <c r="AT995" i="1"/>
  <c r="AV947" i="1"/>
  <c r="AR947" i="1"/>
  <c r="AS947" i="1"/>
  <c r="AT947" i="1"/>
  <c r="AV875" i="1"/>
  <c r="AT875" i="1"/>
  <c r="AR875" i="1"/>
  <c r="AS875" i="1"/>
  <c r="AR827" i="1"/>
  <c r="AS827" i="1"/>
  <c r="AT827" i="1"/>
  <c r="AV827" i="1"/>
  <c r="AR779" i="1"/>
  <c r="AS779" i="1"/>
  <c r="AT779" i="1"/>
  <c r="AV779" i="1"/>
  <c r="AR731" i="1"/>
  <c r="AS731" i="1"/>
  <c r="AT731" i="1"/>
  <c r="AV731" i="1"/>
  <c r="AR683" i="1"/>
  <c r="AV683" i="1"/>
  <c r="AS683" i="1"/>
  <c r="AT683" i="1"/>
  <c r="AR651" i="1"/>
  <c r="AS651" i="1"/>
  <c r="AT651" i="1"/>
  <c r="AV651" i="1"/>
  <c r="AR603" i="1"/>
  <c r="AS603" i="1"/>
  <c r="AT603" i="1"/>
  <c r="AV603" i="1"/>
  <c r="AR555" i="1"/>
  <c r="AS555" i="1"/>
  <c r="AT555" i="1"/>
  <c r="AV555" i="1"/>
  <c r="AR507" i="1"/>
  <c r="AS507" i="1"/>
  <c r="AT507" i="1"/>
  <c r="AV507" i="1"/>
  <c r="AR467" i="1"/>
  <c r="AT467" i="1"/>
  <c r="AV467" i="1"/>
  <c r="AS467" i="1"/>
  <c r="AR419" i="1"/>
  <c r="AT419" i="1"/>
  <c r="AS419" i="1"/>
  <c r="AV419" i="1"/>
  <c r="AS378" i="1"/>
  <c r="AT378" i="1"/>
  <c r="AV378" i="1"/>
  <c r="AR378" i="1"/>
  <c r="AS338" i="1"/>
  <c r="AT338" i="1"/>
  <c r="AV338" i="1"/>
  <c r="AR338" i="1"/>
  <c r="AV298" i="1"/>
  <c r="AS298" i="1"/>
  <c r="AT298" i="1"/>
  <c r="AR298" i="1"/>
  <c r="AV258" i="1"/>
  <c r="AR258" i="1"/>
  <c r="AS258" i="1"/>
  <c r="AT258" i="1"/>
  <c r="AR217" i="1"/>
  <c r="AS217" i="1"/>
  <c r="AV217" i="1"/>
  <c r="AT217" i="1"/>
  <c r="AR169" i="1"/>
  <c r="AS169" i="1"/>
  <c r="AV169" i="1"/>
  <c r="AT169" i="1"/>
  <c r="AR129" i="1"/>
  <c r="AS129" i="1"/>
  <c r="AV129" i="1"/>
  <c r="AT129" i="1"/>
  <c r="AV89" i="1"/>
  <c r="AT89" i="1"/>
  <c r="AS89" i="1"/>
  <c r="AR89" i="1"/>
  <c r="AR49" i="1"/>
  <c r="AV49" i="1"/>
  <c r="AS49" i="1"/>
  <c r="AT49" i="1"/>
  <c r="AR3058" i="1"/>
  <c r="AS3058" i="1"/>
  <c r="AT3058" i="1"/>
  <c r="AV3058" i="1"/>
  <c r="AR3026" i="1"/>
  <c r="AS3026" i="1"/>
  <c r="AT3026" i="1"/>
  <c r="AV3026" i="1"/>
  <c r="AR2978" i="1"/>
  <c r="AS2978" i="1"/>
  <c r="AT2978" i="1"/>
  <c r="AV2978" i="1"/>
  <c r="AR2930" i="1"/>
  <c r="AS2930" i="1"/>
  <c r="AT2930" i="1"/>
  <c r="AV2930" i="1"/>
  <c r="AR2890" i="1"/>
  <c r="AS2890" i="1"/>
  <c r="AT2890" i="1"/>
  <c r="AV2890" i="1"/>
  <c r="AR2850" i="1"/>
  <c r="AS2850" i="1"/>
  <c r="AT2850" i="1"/>
  <c r="AV2850" i="1"/>
  <c r="AR2802" i="1"/>
  <c r="AS2802" i="1"/>
  <c r="AT2802" i="1"/>
  <c r="AV2802" i="1"/>
  <c r="AR2762" i="1"/>
  <c r="AS2762" i="1"/>
  <c r="AT2762" i="1"/>
  <c r="AV2762" i="1"/>
  <c r="AT2722" i="1"/>
  <c r="AV2722" i="1"/>
  <c r="AR2722" i="1"/>
  <c r="AS2722" i="1"/>
  <c r="AR2682" i="1"/>
  <c r="AT2682" i="1"/>
  <c r="AV2682" i="1"/>
  <c r="AS2682" i="1"/>
  <c r="AV2634" i="1"/>
  <c r="AR2634" i="1"/>
  <c r="AS2634" i="1"/>
  <c r="AT2634" i="1"/>
  <c r="AV2594" i="1"/>
  <c r="AR2594" i="1"/>
  <c r="AS2594" i="1"/>
  <c r="AT2594" i="1"/>
  <c r="AV2546" i="1"/>
  <c r="AR2546" i="1"/>
  <c r="AT2546" i="1"/>
  <c r="AS2546" i="1"/>
  <c r="AV2498" i="1"/>
  <c r="AR2498" i="1"/>
  <c r="AT2498" i="1"/>
  <c r="AS2498" i="1"/>
  <c r="AV2450" i="1"/>
  <c r="AR2450" i="1"/>
  <c r="AT2450" i="1"/>
  <c r="AS2450" i="1"/>
  <c r="AV2394" i="1"/>
  <c r="AR2394" i="1"/>
  <c r="AS2394" i="1"/>
  <c r="AT2394" i="1"/>
  <c r="AV2338" i="1"/>
  <c r="AR2338" i="1"/>
  <c r="AT2338" i="1"/>
  <c r="AS2338" i="1"/>
  <c r="AR2194" i="1"/>
  <c r="AV2194" i="1"/>
  <c r="AS2194" i="1"/>
  <c r="AT2194" i="1"/>
  <c r="AR2162" i="1"/>
  <c r="AV2162" i="1"/>
  <c r="AS2162" i="1"/>
  <c r="AT2162" i="1"/>
  <c r="AR2106" i="1"/>
  <c r="AS2106" i="1"/>
  <c r="AV2106" i="1"/>
  <c r="AT2106" i="1"/>
  <c r="AR2058" i="1"/>
  <c r="AS2058" i="1"/>
  <c r="AV2058" i="1"/>
  <c r="AT2058" i="1"/>
  <c r="AR2026" i="1"/>
  <c r="AS2026" i="1"/>
  <c r="AV2026" i="1"/>
  <c r="AT2026" i="1"/>
  <c r="AR1978" i="1"/>
  <c r="AS1978" i="1"/>
  <c r="AV1978" i="1"/>
  <c r="AT1978" i="1"/>
  <c r="AR1922" i="1"/>
  <c r="AS1922" i="1"/>
  <c r="AV1922" i="1"/>
  <c r="AT1922" i="1"/>
  <c r="AR1866" i="1"/>
  <c r="AS1866" i="1"/>
  <c r="AV1866" i="1"/>
  <c r="AT1866" i="1"/>
  <c r="AR1826" i="1"/>
  <c r="AS1826" i="1"/>
  <c r="AV1826" i="1"/>
  <c r="AT1826" i="1"/>
  <c r="AS1786" i="1"/>
  <c r="AV1786" i="1"/>
  <c r="AR1786" i="1"/>
  <c r="AT1786" i="1"/>
  <c r="AS1746" i="1"/>
  <c r="AT1746" i="1"/>
  <c r="AV1746" i="1"/>
  <c r="AR1746" i="1"/>
  <c r="AS1698" i="1"/>
  <c r="AT1698" i="1"/>
  <c r="AV1698" i="1"/>
  <c r="AR1698" i="1"/>
  <c r="AS1690" i="1"/>
  <c r="AT1690" i="1"/>
  <c r="AV1690" i="1"/>
  <c r="AR1690" i="1"/>
  <c r="AS1650" i="1"/>
  <c r="AR1650" i="1"/>
  <c r="AV1650" i="1"/>
  <c r="AT1650" i="1"/>
  <c r="AS1602" i="1"/>
  <c r="AT1602" i="1"/>
  <c r="AR1602" i="1"/>
  <c r="AV1602" i="1"/>
  <c r="AR1570" i="1"/>
  <c r="AS1570" i="1"/>
  <c r="AT1570" i="1"/>
  <c r="AV1570" i="1"/>
  <c r="AR1530" i="1"/>
  <c r="AS1530" i="1"/>
  <c r="AT1530" i="1"/>
  <c r="AV1530" i="1"/>
  <c r="AR1490" i="1"/>
  <c r="AS1490" i="1"/>
  <c r="AT1490" i="1"/>
  <c r="AV1490" i="1"/>
  <c r="AR1442" i="1"/>
  <c r="AS1442" i="1"/>
  <c r="AT1442" i="1"/>
  <c r="AV1442" i="1"/>
  <c r="AR1402" i="1"/>
  <c r="AS1402" i="1"/>
  <c r="AT1402" i="1"/>
  <c r="AV1402" i="1"/>
  <c r="AR1362" i="1"/>
  <c r="AS1362" i="1"/>
  <c r="AT1362" i="1"/>
  <c r="AV1362" i="1"/>
  <c r="AR1322" i="1"/>
  <c r="AS1322" i="1"/>
  <c r="AT1322" i="1"/>
  <c r="AV1322" i="1"/>
  <c r="AR1282" i="1"/>
  <c r="AS1282" i="1"/>
  <c r="AT1282" i="1"/>
  <c r="AV1282" i="1"/>
  <c r="AR1242" i="1"/>
  <c r="AS1242" i="1"/>
  <c r="AT1242" i="1"/>
  <c r="AV1242" i="1"/>
  <c r="AR1186" i="1"/>
  <c r="AS1186" i="1"/>
  <c r="AT1186" i="1"/>
  <c r="AV1186" i="1"/>
  <c r="AR1100" i="1"/>
  <c r="AS1100" i="1"/>
  <c r="AT1100" i="1"/>
  <c r="AV1100" i="1"/>
  <c r="AS1028" i="1"/>
  <c r="AT1028" i="1"/>
  <c r="AV1028" i="1"/>
  <c r="AR1028" i="1"/>
  <c r="AR956" i="1"/>
  <c r="AT956" i="1"/>
  <c r="AS956" i="1"/>
  <c r="AV956" i="1"/>
  <c r="AR884" i="1"/>
  <c r="AT884" i="1"/>
  <c r="AS884" i="1"/>
  <c r="AV884" i="1"/>
  <c r="AV820" i="1"/>
  <c r="AR820" i="1"/>
  <c r="AS820" i="1"/>
  <c r="AT820" i="1"/>
  <c r="AR764" i="1"/>
  <c r="AT764" i="1"/>
  <c r="AS764" i="1"/>
  <c r="AV764" i="1"/>
  <c r="AR700" i="1"/>
  <c r="AT700" i="1"/>
  <c r="AV700" i="1"/>
  <c r="AS700" i="1"/>
  <c r="AR636" i="1"/>
  <c r="AT636" i="1"/>
  <c r="AV636" i="1"/>
  <c r="AS636" i="1"/>
  <c r="AR564" i="1"/>
  <c r="AT564" i="1"/>
  <c r="AV564" i="1"/>
  <c r="AS564" i="1"/>
  <c r="AR492" i="1"/>
  <c r="AT492" i="1"/>
  <c r="AV492" i="1"/>
  <c r="AS492" i="1"/>
  <c r="AS420" i="1"/>
  <c r="AV420" i="1"/>
  <c r="AR420" i="1"/>
  <c r="AT420" i="1"/>
  <c r="AS347" i="1"/>
  <c r="AT347" i="1"/>
  <c r="AR347" i="1"/>
  <c r="AV347" i="1"/>
  <c r="AT283" i="1"/>
  <c r="AV283" i="1"/>
  <c r="AR283" i="1"/>
  <c r="AS283" i="1"/>
  <c r="AS218" i="1"/>
  <c r="AR218" i="1"/>
  <c r="AT218" i="1"/>
  <c r="AV218" i="1"/>
  <c r="AT146" i="1"/>
  <c r="AR146" i="1"/>
  <c r="AS146" i="1"/>
  <c r="AV146" i="1"/>
  <c r="AS74" i="1"/>
  <c r="AR74" i="1"/>
  <c r="AV74" i="1"/>
  <c r="AT74" i="1"/>
  <c r="AS18" i="1"/>
  <c r="AR18" i="1"/>
  <c r="AT18" i="1"/>
  <c r="AV18" i="1"/>
  <c r="AS3019" i="1"/>
  <c r="AT3019" i="1"/>
  <c r="AV3019" i="1"/>
  <c r="AR3019" i="1"/>
  <c r="AS2955" i="1"/>
  <c r="AT2955" i="1"/>
  <c r="AV2955" i="1"/>
  <c r="AR2955" i="1"/>
  <c r="AS2907" i="1"/>
  <c r="AT2907" i="1"/>
  <c r="AV2907" i="1"/>
  <c r="AR2907" i="1"/>
  <c r="AS2843" i="1"/>
  <c r="AT2843" i="1"/>
  <c r="AV2843" i="1"/>
  <c r="AR2843" i="1"/>
  <c r="AS2771" i="1"/>
  <c r="AT2771" i="1"/>
  <c r="AV2771" i="1"/>
  <c r="AR2771" i="1"/>
  <c r="AR2699" i="1"/>
  <c r="AS2699" i="1"/>
  <c r="AT2699" i="1"/>
  <c r="AV2699" i="1"/>
  <c r="AS2635" i="1"/>
  <c r="AT2635" i="1"/>
  <c r="AV2635" i="1"/>
  <c r="AR2635" i="1"/>
  <c r="AR2571" i="1"/>
  <c r="AS2571" i="1"/>
  <c r="AT2571" i="1"/>
  <c r="AV2571" i="1"/>
  <c r="AR2499" i="1"/>
  <c r="AS2499" i="1"/>
  <c r="AT2499" i="1"/>
  <c r="AV2499" i="1"/>
  <c r="AR2435" i="1"/>
  <c r="AS2435" i="1"/>
  <c r="AT2435" i="1"/>
  <c r="AV2435" i="1"/>
  <c r="AR2371" i="1"/>
  <c r="AS2371" i="1"/>
  <c r="AT2371" i="1"/>
  <c r="AV2371" i="1"/>
  <c r="AR2299" i="1"/>
  <c r="AS2299" i="1"/>
  <c r="AT2299" i="1"/>
  <c r="AV2299" i="1"/>
  <c r="AT2219" i="1"/>
  <c r="AR2219" i="1"/>
  <c r="AS2219" i="1"/>
  <c r="AV2219" i="1"/>
  <c r="AT2155" i="1"/>
  <c r="AR2155" i="1"/>
  <c r="AS2155" i="1"/>
  <c r="AV2155" i="1"/>
  <c r="AT2083" i="1"/>
  <c r="AV2083" i="1"/>
  <c r="AR2083" i="1"/>
  <c r="AS2083" i="1"/>
  <c r="AT2027" i="1"/>
  <c r="AV2027" i="1"/>
  <c r="AS2027" i="1"/>
  <c r="AR2027" i="1"/>
  <c r="AT1955" i="1"/>
  <c r="AV1955" i="1"/>
  <c r="AR1955" i="1"/>
  <c r="AS1955" i="1"/>
  <c r="AT1899" i="1"/>
  <c r="AV1899" i="1"/>
  <c r="AS1899" i="1"/>
  <c r="AR1899" i="1"/>
  <c r="AT1851" i="1"/>
  <c r="AV1851" i="1"/>
  <c r="AS1851" i="1"/>
  <c r="AR1851" i="1"/>
  <c r="AR1795" i="1"/>
  <c r="AS1795" i="1"/>
  <c r="AT1795" i="1"/>
  <c r="AV1795" i="1"/>
  <c r="AR1731" i="1"/>
  <c r="AV1731" i="1"/>
  <c r="AS1731" i="1"/>
  <c r="AT1731" i="1"/>
  <c r="AR1659" i="1"/>
  <c r="AS1659" i="1"/>
  <c r="AV1659" i="1"/>
  <c r="AT1659" i="1"/>
  <c r="AV1595" i="1"/>
  <c r="AT1595" i="1"/>
  <c r="AR1595" i="1"/>
  <c r="AS1595" i="1"/>
  <c r="AV1531" i="1"/>
  <c r="AR1531" i="1"/>
  <c r="AS1531" i="1"/>
  <c r="AT1531" i="1"/>
  <c r="AV1443" i="1"/>
  <c r="AR1443" i="1"/>
  <c r="AS1443" i="1"/>
  <c r="AT1443" i="1"/>
  <c r="AV1355" i="1"/>
  <c r="AR1355" i="1"/>
  <c r="AS1355" i="1"/>
  <c r="AT1355" i="1"/>
  <c r="AV1235" i="1"/>
  <c r="AR1235" i="1"/>
  <c r="AS1235" i="1"/>
  <c r="AT1235" i="1"/>
  <c r="AT1075" i="1"/>
  <c r="AV1075" i="1"/>
  <c r="AR1075" i="1"/>
  <c r="AS1075" i="1"/>
  <c r="AV1027" i="1"/>
  <c r="AS1027" i="1"/>
  <c r="AR1027" i="1"/>
  <c r="AT1027" i="1"/>
  <c r="AV979" i="1"/>
  <c r="AR979" i="1"/>
  <c r="AS979" i="1"/>
  <c r="AT979" i="1"/>
  <c r="AV931" i="1"/>
  <c r="AR931" i="1"/>
  <c r="AS931" i="1"/>
  <c r="AT931" i="1"/>
  <c r="AV883" i="1"/>
  <c r="AR883" i="1"/>
  <c r="AS883" i="1"/>
  <c r="AT883" i="1"/>
  <c r="AR843" i="1"/>
  <c r="AS843" i="1"/>
  <c r="AT843" i="1"/>
  <c r="AV843" i="1"/>
  <c r="AR803" i="1"/>
  <c r="AS803" i="1"/>
  <c r="AT803" i="1"/>
  <c r="AV803" i="1"/>
  <c r="AR747" i="1"/>
  <c r="AS747" i="1"/>
  <c r="AT747" i="1"/>
  <c r="AV747" i="1"/>
  <c r="AS691" i="1"/>
  <c r="AT691" i="1"/>
  <c r="AV691" i="1"/>
  <c r="AR691" i="1"/>
  <c r="AR635" i="1"/>
  <c r="AS635" i="1"/>
  <c r="AT635" i="1"/>
  <c r="AV635" i="1"/>
  <c r="AR587" i="1"/>
  <c r="AS587" i="1"/>
  <c r="AT587" i="1"/>
  <c r="AV587" i="1"/>
  <c r="AR539" i="1"/>
  <c r="AS539" i="1"/>
  <c r="AT539" i="1"/>
  <c r="AV539" i="1"/>
  <c r="AR491" i="1"/>
  <c r="AS491" i="1"/>
  <c r="AT491" i="1"/>
  <c r="AV491" i="1"/>
  <c r="AR427" i="1"/>
  <c r="AS427" i="1"/>
  <c r="AT427" i="1"/>
  <c r="AV427" i="1"/>
  <c r="AS362" i="1"/>
  <c r="AT362" i="1"/>
  <c r="AV362" i="1"/>
  <c r="AR362" i="1"/>
  <c r="AV290" i="1"/>
  <c r="AS290" i="1"/>
  <c r="AT290" i="1"/>
  <c r="AR290" i="1"/>
  <c r="AV242" i="1"/>
  <c r="AR242" i="1"/>
  <c r="AS242" i="1"/>
  <c r="AT242" i="1"/>
  <c r="AR193" i="1"/>
  <c r="AV193" i="1"/>
  <c r="AT193" i="1"/>
  <c r="AS193" i="1"/>
  <c r="AR153" i="1"/>
  <c r="AS153" i="1"/>
  <c r="AV153" i="1"/>
  <c r="AT153" i="1"/>
  <c r="AR105" i="1"/>
  <c r="AS105" i="1"/>
  <c r="AV105" i="1"/>
  <c r="AT105" i="1"/>
  <c r="AR65" i="1"/>
  <c r="AV65" i="1"/>
  <c r="AS65" i="1"/>
  <c r="AT65" i="1"/>
  <c r="AR17" i="1"/>
  <c r="AV17" i="1"/>
  <c r="AS17" i="1"/>
  <c r="AT17" i="1"/>
  <c r="AR3002" i="1"/>
  <c r="AS3002" i="1"/>
  <c r="AT3002" i="1"/>
  <c r="AV3002" i="1"/>
  <c r="AR2938" i="1"/>
  <c r="AS2938" i="1"/>
  <c r="AT2938" i="1"/>
  <c r="AV2938" i="1"/>
  <c r="AR2866" i="1"/>
  <c r="AS2866" i="1"/>
  <c r="AT2866" i="1"/>
  <c r="AV2866" i="1"/>
  <c r="AR2810" i="1"/>
  <c r="AS2810" i="1"/>
  <c r="AT2810" i="1"/>
  <c r="AV2810" i="1"/>
  <c r="AR2746" i="1"/>
  <c r="AS2746" i="1"/>
  <c r="AT2746" i="1"/>
  <c r="AV2746" i="1"/>
  <c r="AR2674" i="1"/>
  <c r="AT2674" i="1"/>
  <c r="AV2674" i="1"/>
  <c r="AS2674" i="1"/>
  <c r="AV2602" i="1"/>
  <c r="AR2602" i="1"/>
  <c r="AS2602" i="1"/>
  <c r="AT2602" i="1"/>
  <c r="AV2538" i="1"/>
  <c r="AR2538" i="1"/>
  <c r="AS2538" i="1"/>
  <c r="AT2538" i="1"/>
  <c r="AV2474" i="1"/>
  <c r="AR2474" i="1"/>
  <c r="AS2474" i="1"/>
  <c r="AT2474" i="1"/>
  <c r="AV2418" i="1"/>
  <c r="AR2418" i="1"/>
  <c r="AT2418" i="1"/>
  <c r="AS2418" i="1"/>
  <c r="AV2362" i="1"/>
  <c r="AR2362" i="1"/>
  <c r="AS2362" i="1"/>
  <c r="AT2362" i="1"/>
  <c r="AV2306" i="1"/>
  <c r="AR2306" i="1"/>
  <c r="AT2306" i="1"/>
  <c r="AS2306" i="1"/>
  <c r="AR2266" i="1"/>
  <c r="AV2266" i="1"/>
  <c r="AS2266" i="1"/>
  <c r="AT2266" i="1"/>
  <c r="AR2202" i="1"/>
  <c r="AV2202" i="1"/>
  <c r="AT2202" i="1"/>
  <c r="AS2202" i="1"/>
  <c r="AR2138" i="1"/>
  <c r="AV2138" i="1"/>
  <c r="AT2138" i="1"/>
  <c r="AS2138" i="1"/>
  <c r="AR2074" i="1"/>
  <c r="AS2074" i="1"/>
  <c r="AV2074" i="1"/>
  <c r="AT2074" i="1"/>
  <c r="AR2010" i="1"/>
  <c r="AS2010" i="1"/>
  <c r="AV2010" i="1"/>
  <c r="AT2010" i="1"/>
  <c r="AR1946" i="1"/>
  <c r="AS1946" i="1"/>
  <c r="AV1946" i="1"/>
  <c r="AT1946" i="1"/>
  <c r="AR1890" i="1"/>
  <c r="AS1890" i="1"/>
  <c r="AV1890" i="1"/>
  <c r="AT1890" i="1"/>
  <c r="AR1818" i="1"/>
  <c r="AS1818" i="1"/>
  <c r="AV1818" i="1"/>
  <c r="AT1818" i="1"/>
  <c r="AS1738" i="1"/>
  <c r="AT1738" i="1"/>
  <c r="AV1738" i="1"/>
  <c r="AR1738" i="1"/>
  <c r="AS1618" i="1"/>
  <c r="AT1618" i="1"/>
  <c r="AR1618" i="1"/>
  <c r="AV1618" i="1"/>
  <c r="AR1434" i="1"/>
  <c r="AS1434" i="1"/>
  <c r="AT1434" i="1"/>
  <c r="AV1434" i="1"/>
  <c r="AR1132" i="1"/>
  <c r="AS1132" i="1"/>
  <c r="AT1132" i="1"/>
  <c r="AV1132" i="1"/>
  <c r="AR1076" i="1"/>
  <c r="AS1076" i="1"/>
  <c r="AT1076" i="1"/>
  <c r="AV1076" i="1"/>
  <c r="AS1020" i="1"/>
  <c r="AT1020" i="1"/>
  <c r="AV1020" i="1"/>
  <c r="AR1020" i="1"/>
  <c r="AR972" i="1"/>
  <c r="AT972" i="1"/>
  <c r="AS972" i="1"/>
  <c r="AV972" i="1"/>
  <c r="AR916" i="1"/>
  <c r="AT916" i="1"/>
  <c r="AS916" i="1"/>
  <c r="AV916" i="1"/>
  <c r="AV852" i="1"/>
  <c r="AS852" i="1"/>
  <c r="AT852" i="1"/>
  <c r="AR852" i="1"/>
  <c r="AV788" i="1"/>
  <c r="AR788" i="1"/>
  <c r="AS788" i="1"/>
  <c r="AT788" i="1"/>
  <c r="AR724" i="1"/>
  <c r="AT724" i="1"/>
  <c r="AV724" i="1"/>
  <c r="AS724" i="1"/>
  <c r="AR668" i="1"/>
  <c r="AT668" i="1"/>
  <c r="AV668" i="1"/>
  <c r="AS668" i="1"/>
  <c r="AR612" i="1"/>
  <c r="AT612" i="1"/>
  <c r="AV612" i="1"/>
  <c r="AS612" i="1"/>
  <c r="AR556" i="1"/>
  <c r="AT556" i="1"/>
  <c r="AV556" i="1"/>
  <c r="AS556" i="1"/>
  <c r="AR508" i="1"/>
  <c r="AT508" i="1"/>
  <c r="AV508" i="1"/>
  <c r="AS508" i="1"/>
  <c r="AV452" i="1"/>
  <c r="AR452" i="1"/>
  <c r="AS452" i="1"/>
  <c r="AT452" i="1"/>
  <c r="AS396" i="1"/>
  <c r="AT396" i="1"/>
  <c r="AV396" i="1"/>
  <c r="AR396" i="1"/>
  <c r="AS339" i="1"/>
  <c r="AT339" i="1"/>
  <c r="AR339" i="1"/>
  <c r="AV339" i="1"/>
  <c r="AT291" i="1"/>
  <c r="AV291" i="1"/>
  <c r="AR291" i="1"/>
  <c r="AS291" i="1"/>
  <c r="AV234" i="1"/>
  <c r="AR234" i="1"/>
  <c r="AS234" i="1"/>
  <c r="AT234" i="1"/>
  <c r="AR178" i="1"/>
  <c r="AS178" i="1"/>
  <c r="AV178" i="1"/>
  <c r="AT178" i="1"/>
  <c r="AT122" i="1"/>
  <c r="AR122" i="1"/>
  <c r="AV122" i="1"/>
  <c r="AS122" i="1"/>
  <c r="AS66" i="1"/>
  <c r="AR66" i="1"/>
  <c r="AT66" i="1"/>
  <c r="AV66" i="1"/>
  <c r="AS10" i="1"/>
  <c r="AR10" i="1"/>
  <c r="AT10" i="1"/>
  <c r="AV10" i="1"/>
  <c r="AS3027" i="1"/>
  <c r="AT3027" i="1"/>
  <c r="AV3027" i="1"/>
  <c r="AR3027" i="1"/>
  <c r="AS2971" i="1"/>
  <c r="AT2971" i="1"/>
  <c r="AV2971" i="1"/>
  <c r="AR2971" i="1"/>
  <c r="AS2931" i="1"/>
  <c r="AT2931" i="1"/>
  <c r="AV2931" i="1"/>
  <c r="AR2931" i="1"/>
  <c r="AS2883" i="1"/>
  <c r="AT2883" i="1"/>
  <c r="AV2883" i="1"/>
  <c r="AR2883" i="1"/>
  <c r="AS2835" i="1"/>
  <c r="AT2835" i="1"/>
  <c r="AV2835" i="1"/>
  <c r="AR2835" i="1"/>
  <c r="AS2787" i="1"/>
  <c r="AT2787" i="1"/>
  <c r="AV2787" i="1"/>
  <c r="AR2787" i="1"/>
  <c r="AS2731" i="1"/>
  <c r="AT2731" i="1"/>
  <c r="AV2731" i="1"/>
  <c r="AR2731" i="1"/>
  <c r="AT2675" i="1"/>
  <c r="AV2675" i="1"/>
  <c r="AR2675" i="1"/>
  <c r="AS2675" i="1"/>
  <c r="AR2619" i="1"/>
  <c r="AS2619" i="1"/>
  <c r="AT2619" i="1"/>
  <c r="AV2619" i="1"/>
  <c r="AR2563" i="1"/>
  <c r="AS2563" i="1"/>
  <c r="AT2563" i="1"/>
  <c r="AV2563" i="1"/>
  <c r="AR2515" i="1"/>
  <c r="AS2515" i="1"/>
  <c r="AT2515" i="1"/>
  <c r="AV2515" i="1"/>
  <c r="AR2459" i="1"/>
  <c r="AS2459" i="1"/>
  <c r="AT2459" i="1"/>
  <c r="AV2459" i="1"/>
  <c r="AR2403" i="1"/>
  <c r="AS2403" i="1"/>
  <c r="AT2403" i="1"/>
  <c r="AV2403" i="1"/>
  <c r="AR2347" i="1"/>
  <c r="AS2347" i="1"/>
  <c r="AT2347" i="1"/>
  <c r="AV2347" i="1"/>
  <c r="AS2291" i="1"/>
  <c r="AT2291" i="1"/>
  <c r="AV2291" i="1"/>
  <c r="AR2291" i="1"/>
  <c r="AT2243" i="1"/>
  <c r="AR2243" i="1"/>
  <c r="AV2243" i="1"/>
  <c r="AS2243" i="1"/>
  <c r="AT2163" i="1"/>
  <c r="AR2163" i="1"/>
  <c r="AS2163" i="1"/>
  <c r="AV2163" i="1"/>
  <c r="AT1979" i="1"/>
  <c r="AV1979" i="1"/>
  <c r="AS1979" i="1"/>
  <c r="AR1979" i="1"/>
  <c r="AT1907" i="1"/>
  <c r="AV1907" i="1"/>
  <c r="AR1907" i="1"/>
  <c r="AS1907" i="1"/>
  <c r="AT1835" i="1"/>
  <c r="AV1835" i="1"/>
  <c r="AS1835" i="1"/>
  <c r="AR1835" i="1"/>
  <c r="AR1787" i="1"/>
  <c r="AS1787" i="1"/>
  <c r="AV1787" i="1"/>
  <c r="AT1787" i="1"/>
  <c r="AR1739" i="1"/>
  <c r="AV1739" i="1"/>
  <c r="AS1739" i="1"/>
  <c r="AT1739" i="1"/>
  <c r="AR1683" i="1"/>
  <c r="AT1683" i="1"/>
  <c r="AS1683" i="1"/>
  <c r="AV1683" i="1"/>
  <c r="AR1627" i="1"/>
  <c r="AS1627" i="1"/>
  <c r="AT1627" i="1"/>
  <c r="AV1627" i="1"/>
  <c r="AV1563" i="1"/>
  <c r="AR1563" i="1"/>
  <c r="AS1563" i="1"/>
  <c r="AT1563" i="1"/>
  <c r="AV1499" i="1"/>
  <c r="AR1499" i="1"/>
  <c r="AS1499" i="1"/>
  <c r="AT1499" i="1"/>
  <c r="AV1451" i="1"/>
  <c r="AR1451" i="1"/>
  <c r="AS1451" i="1"/>
  <c r="AT1451" i="1"/>
  <c r="AV1395" i="1"/>
  <c r="AR1395" i="1"/>
  <c r="AS1395" i="1"/>
  <c r="AT1395" i="1"/>
  <c r="AV1339" i="1"/>
  <c r="AR1339" i="1"/>
  <c r="AS1339" i="1"/>
  <c r="AT1339" i="1"/>
  <c r="AV1299" i="1"/>
  <c r="AR1299" i="1"/>
  <c r="AS1299" i="1"/>
  <c r="AT1299" i="1"/>
  <c r="AV1251" i="1"/>
  <c r="AR1251" i="1"/>
  <c r="AS1251" i="1"/>
  <c r="AT1251" i="1"/>
  <c r="AV1203" i="1"/>
  <c r="AR1203" i="1"/>
  <c r="AS1203" i="1"/>
  <c r="AT1203" i="1"/>
  <c r="AV1171" i="1"/>
  <c r="AR1171" i="1"/>
  <c r="AT1171" i="1"/>
  <c r="AS1171" i="1"/>
  <c r="AT1107" i="1"/>
  <c r="AV1107" i="1"/>
  <c r="AR1107" i="1"/>
  <c r="AS1107" i="1"/>
  <c r="AT1059" i="1"/>
  <c r="AR1059" i="1"/>
  <c r="AS1059" i="1"/>
  <c r="AV1059" i="1"/>
  <c r="AV1019" i="1"/>
  <c r="AR1019" i="1"/>
  <c r="AS1019" i="1"/>
  <c r="AT1019" i="1"/>
  <c r="AV971" i="1"/>
  <c r="AT971" i="1"/>
  <c r="AR971" i="1"/>
  <c r="AS971" i="1"/>
  <c r="AV923" i="1"/>
  <c r="AT923" i="1"/>
  <c r="AR923" i="1"/>
  <c r="AS923" i="1"/>
  <c r="AV899" i="1"/>
  <c r="AR899" i="1"/>
  <c r="AT899" i="1"/>
  <c r="AS899" i="1"/>
  <c r="AV867" i="1"/>
  <c r="AR867" i="1"/>
  <c r="AS867" i="1"/>
  <c r="AT867" i="1"/>
  <c r="AR835" i="1"/>
  <c r="AS835" i="1"/>
  <c r="AT835" i="1"/>
  <c r="AV835" i="1"/>
  <c r="AR795" i="1"/>
  <c r="AS795" i="1"/>
  <c r="AT795" i="1"/>
  <c r="AV795" i="1"/>
  <c r="AR755" i="1"/>
  <c r="AS755" i="1"/>
  <c r="AT755" i="1"/>
  <c r="AV755" i="1"/>
  <c r="AR715" i="1"/>
  <c r="AV715" i="1"/>
  <c r="AT715" i="1"/>
  <c r="AS715" i="1"/>
  <c r="AR667" i="1"/>
  <c r="AS667" i="1"/>
  <c r="AT667" i="1"/>
  <c r="AV667" i="1"/>
  <c r="AR619" i="1"/>
  <c r="AS619" i="1"/>
  <c r="AT619" i="1"/>
  <c r="AV619" i="1"/>
  <c r="AR571" i="1"/>
  <c r="AS571" i="1"/>
  <c r="AT571" i="1"/>
  <c r="AV571" i="1"/>
  <c r="AS531" i="1"/>
  <c r="AT531" i="1"/>
  <c r="AV531" i="1"/>
  <c r="AR531" i="1"/>
  <c r="AS483" i="1"/>
  <c r="AT483" i="1"/>
  <c r="AV483" i="1"/>
  <c r="AR483" i="1"/>
  <c r="AR443" i="1"/>
  <c r="AT443" i="1"/>
  <c r="AS443" i="1"/>
  <c r="AV443" i="1"/>
  <c r="AR395" i="1"/>
  <c r="AS395" i="1"/>
  <c r="AV395" i="1"/>
  <c r="AT395" i="1"/>
  <c r="AS354" i="1"/>
  <c r="AT354" i="1"/>
  <c r="AV354" i="1"/>
  <c r="AR354" i="1"/>
  <c r="AS314" i="1"/>
  <c r="AT314" i="1"/>
  <c r="AR314" i="1"/>
  <c r="AV314" i="1"/>
  <c r="AV274" i="1"/>
  <c r="AR274" i="1"/>
  <c r="AS274" i="1"/>
  <c r="AT274" i="1"/>
  <c r="AS233" i="1"/>
  <c r="AR233" i="1"/>
  <c r="AT233" i="1"/>
  <c r="AV233" i="1"/>
  <c r="AR185" i="1"/>
  <c r="AV185" i="1"/>
  <c r="AS185" i="1"/>
  <c r="AT185" i="1"/>
  <c r="AR137" i="1"/>
  <c r="AS137" i="1"/>
  <c r="AV137" i="1"/>
  <c r="AT137" i="1"/>
  <c r="AV97" i="1"/>
  <c r="AR97" i="1"/>
  <c r="AT97" i="1"/>
  <c r="AS97" i="1"/>
  <c r="AR57" i="1"/>
  <c r="AV57" i="1"/>
  <c r="AS57" i="1"/>
  <c r="AT57" i="1"/>
  <c r="AR33" i="1"/>
  <c r="AV33" i="1"/>
  <c r="AS33" i="1"/>
  <c r="AT33" i="1"/>
  <c r="AR3042" i="1"/>
  <c r="AS3042" i="1"/>
  <c r="AT3042" i="1"/>
  <c r="AV3042" i="1"/>
  <c r="AR2994" i="1"/>
  <c r="AS2994" i="1"/>
  <c r="AT2994" i="1"/>
  <c r="AV2994" i="1"/>
  <c r="AR2962" i="1"/>
  <c r="AS2962" i="1"/>
  <c r="AT2962" i="1"/>
  <c r="AV2962" i="1"/>
  <c r="AR2914" i="1"/>
  <c r="AS2914" i="1"/>
  <c r="AT2914" i="1"/>
  <c r="AV2914" i="1"/>
  <c r="AR2874" i="1"/>
  <c r="AS2874" i="1"/>
  <c r="AT2874" i="1"/>
  <c r="AV2874" i="1"/>
  <c r="AR2834" i="1"/>
  <c r="AS2834" i="1"/>
  <c r="AT2834" i="1"/>
  <c r="AV2834" i="1"/>
  <c r="AR2786" i="1"/>
  <c r="AS2786" i="1"/>
  <c r="AT2786" i="1"/>
  <c r="AV2786" i="1"/>
  <c r="AR2738" i="1"/>
  <c r="AS2738" i="1"/>
  <c r="AT2738" i="1"/>
  <c r="AV2738" i="1"/>
  <c r="AR2698" i="1"/>
  <c r="AT2698" i="1"/>
  <c r="AV2698" i="1"/>
  <c r="AS2698" i="1"/>
  <c r="AV2658" i="1"/>
  <c r="AS2658" i="1"/>
  <c r="AR2658" i="1"/>
  <c r="AT2658" i="1"/>
  <c r="AV2618" i="1"/>
  <c r="AR2618" i="1"/>
  <c r="AS2618" i="1"/>
  <c r="AT2618" i="1"/>
  <c r="AV2570" i="1"/>
  <c r="AR2570" i="1"/>
  <c r="AS2570" i="1"/>
  <c r="AT2570" i="1"/>
  <c r="AV2522" i="1"/>
  <c r="AR2522" i="1"/>
  <c r="AS2522" i="1"/>
  <c r="AT2522" i="1"/>
  <c r="AV2490" i="1"/>
  <c r="AR2490" i="1"/>
  <c r="AS2490" i="1"/>
  <c r="AT2490" i="1"/>
  <c r="AV2442" i="1"/>
  <c r="AR2442" i="1"/>
  <c r="AS2442" i="1"/>
  <c r="AT2442" i="1"/>
  <c r="AV2402" i="1"/>
  <c r="AR2402" i="1"/>
  <c r="AT2402" i="1"/>
  <c r="AS2402" i="1"/>
  <c r="AV2370" i="1"/>
  <c r="AR2370" i="1"/>
  <c r="AT2370" i="1"/>
  <c r="AS2370" i="1"/>
  <c r="AV2322" i="1"/>
  <c r="AR2322" i="1"/>
  <c r="AT2322" i="1"/>
  <c r="AS2322" i="1"/>
  <c r="AR2282" i="1"/>
  <c r="AV2282" i="1"/>
  <c r="AS2282" i="1"/>
  <c r="AT2282" i="1"/>
  <c r="AR2250" i="1"/>
  <c r="AV2250" i="1"/>
  <c r="AT2250" i="1"/>
  <c r="AS2250" i="1"/>
  <c r="AR2226" i="1"/>
  <c r="AV2226" i="1"/>
  <c r="AS2226" i="1"/>
  <c r="AT2226" i="1"/>
  <c r="AR2170" i="1"/>
  <c r="AV2170" i="1"/>
  <c r="AT2170" i="1"/>
  <c r="AS2170" i="1"/>
  <c r="AR2130" i="1"/>
  <c r="AS2130" i="1"/>
  <c r="AV2130" i="1"/>
  <c r="AT2130" i="1"/>
  <c r="AR2098" i="1"/>
  <c r="AS2098" i="1"/>
  <c r="AV2098" i="1"/>
  <c r="AT2098" i="1"/>
  <c r="AR2050" i="1"/>
  <c r="AS2050" i="1"/>
  <c r="AV2050" i="1"/>
  <c r="AT2050" i="1"/>
  <c r="AR2002" i="1"/>
  <c r="AS2002" i="1"/>
  <c r="AV2002" i="1"/>
  <c r="AT2002" i="1"/>
  <c r="AR1970" i="1"/>
  <c r="AS1970" i="1"/>
  <c r="AV1970" i="1"/>
  <c r="AT1970" i="1"/>
  <c r="AR1938" i="1"/>
  <c r="AS1938" i="1"/>
  <c r="AV1938" i="1"/>
  <c r="AT1938" i="1"/>
  <c r="AR1898" i="1"/>
  <c r="AS1898" i="1"/>
  <c r="AV1898" i="1"/>
  <c r="AT1898" i="1"/>
  <c r="AR1858" i="1"/>
  <c r="AS1858" i="1"/>
  <c r="AV1858" i="1"/>
  <c r="AT1858" i="1"/>
  <c r="AS1810" i="1"/>
  <c r="AR1810" i="1"/>
  <c r="AV1810" i="1"/>
  <c r="AT1810" i="1"/>
  <c r="AS1770" i="1"/>
  <c r="AV1770" i="1"/>
  <c r="AR1770" i="1"/>
  <c r="AT1770" i="1"/>
  <c r="AS1722" i="1"/>
  <c r="AT1722" i="1"/>
  <c r="AV1722" i="1"/>
  <c r="AR1722" i="1"/>
  <c r="AS1666" i="1"/>
  <c r="AR1666" i="1"/>
  <c r="AV1666" i="1"/>
  <c r="AT1666" i="1"/>
  <c r="AS1634" i="1"/>
  <c r="AT1634" i="1"/>
  <c r="AV1634" i="1"/>
  <c r="AR1634" i="1"/>
  <c r="AS1586" i="1"/>
  <c r="AT1586" i="1"/>
  <c r="AR1586" i="1"/>
  <c r="AV1586" i="1"/>
  <c r="AR1546" i="1"/>
  <c r="AS1546" i="1"/>
  <c r="AT1546" i="1"/>
  <c r="AV1546" i="1"/>
  <c r="AR1514" i="1"/>
  <c r="AS1514" i="1"/>
  <c r="AT1514" i="1"/>
  <c r="AV1514" i="1"/>
  <c r="AR1474" i="1"/>
  <c r="AS1474" i="1"/>
  <c r="AT1474" i="1"/>
  <c r="AV1474" i="1"/>
  <c r="AR1418" i="1"/>
  <c r="AS1418" i="1"/>
  <c r="AT1418" i="1"/>
  <c r="AV1418" i="1"/>
  <c r="AR1378" i="1"/>
  <c r="AS1378" i="1"/>
  <c r="AT1378" i="1"/>
  <c r="AV1378" i="1"/>
  <c r="AR1346" i="1"/>
  <c r="AS1346" i="1"/>
  <c r="AT1346" i="1"/>
  <c r="AV1346" i="1"/>
  <c r="AR1306" i="1"/>
  <c r="AS1306" i="1"/>
  <c r="AT1306" i="1"/>
  <c r="AV1306" i="1"/>
  <c r="AR1266" i="1"/>
  <c r="AS1266" i="1"/>
  <c r="AT1266" i="1"/>
  <c r="AV1266" i="1"/>
  <c r="AR1226" i="1"/>
  <c r="AS1226" i="1"/>
  <c r="AT1226" i="1"/>
  <c r="AV1226" i="1"/>
  <c r="AR1202" i="1"/>
  <c r="AS1202" i="1"/>
  <c r="AT1202" i="1"/>
  <c r="AV1202" i="1"/>
  <c r="AS1170" i="1"/>
  <c r="AT1170" i="1"/>
  <c r="AV1170" i="1"/>
  <c r="AR1170" i="1"/>
  <c r="AR1138" i="1"/>
  <c r="AS1138" i="1"/>
  <c r="AT1138" i="1"/>
  <c r="AV1138" i="1"/>
  <c r="AS1137" i="1"/>
  <c r="AT1137" i="1"/>
  <c r="AV1137" i="1"/>
  <c r="AR1137" i="1"/>
  <c r="AV1113" i="1"/>
  <c r="AR1113" i="1"/>
  <c r="AS1113" i="1"/>
  <c r="AT1113" i="1"/>
  <c r="AV1089" i="1"/>
  <c r="AR1089" i="1"/>
  <c r="AS1089" i="1"/>
  <c r="AT1089" i="1"/>
  <c r="AV1065" i="1"/>
  <c r="AR1065" i="1"/>
  <c r="AS1065" i="1"/>
  <c r="AT1065" i="1"/>
  <c r="AV1041" i="1"/>
  <c r="AT1041" i="1"/>
  <c r="AR1041" i="1"/>
  <c r="AS1041" i="1"/>
  <c r="AV1025" i="1"/>
  <c r="AS1025" i="1"/>
  <c r="AT1025" i="1"/>
  <c r="AR1025" i="1"/>
  <c r="AV1009" i="1"/>
  <c r="AR1009" i="1"/>
  <c r="AS1009" i="1"/>
  <c r="AT1009" i="1"/>
  <c r="AV993" i="1"/>
  <c r="AT993" i="1"/>
  <c r="AR993" i="1"/>
  <c r="AS993" i="1"/>
  <c r="AV977" i="1"/>
  <c r="AT977" i="1"/>
  <c r="AS977" i="1"/>
  <c r="AR977" i="1"/>
  <c r="AV961" i="1"/>
  <c r="AR961" i="1"/>
  <c r="AT961" i="1"/>
  <c r="AS961" i="1"/>
  <c r="AV945" i="1"/>
  <c r="AS945" i="1"/>
  <c r="AT945" i="1"/>
  <c r="AR945" i="1"/>
  <c r="AV929" i="1"/>
  <c r="AT929" i="1"/>
  <c r="AS929" i="1"/>
  <c r="AR929" i="1"/>
  <c r="AV913" i="1"/>
  <c r="AR913" i="1"/>
  <c r="AS913" i="1"/>
  <c r="AT913" i="1"/>
  <c r="AV897" i="1"/>
  <c r="AR897" i="1"/>
  <c r="AS897" i="1"/>
  <c r="AT897" i="1"/>
  <c r="AV889" i="1"/>
  <c r="AR889" i="1"/>
  <c r="AS889" i="1"/>
  <c r="AT889" i="1"/>
  <c r="AV873" i="1"/>
  <c r="AR873" i="1"/>
  <c r="AS873" i="1"/>
  <c r="AT873" i="1"/>
  <c r="AV857" i="1"/>
  <c r="AR857" i="1"/>
  <c r="AS857" i="1"/>
  <c r="AT857" i="1"/>
  <c r="AR841" i="1"/>
  <c r="AS841" i="1"/>
  <c r="AT841" i="1"/>
  <c r="AV841" i="1"/>
  <c r="AR825" i="1"/>
  <c r="AS825" i="1"/>
  <c r="AT825" i="1"/>
  <c r="AV825" i="1"/>
  <c r="AR809" i="1"/>
  <c r="AS809" i="1"/>
  <c r="AT809" i="1"/>
  <c r="AV809" i="1"/>
  <c r="AR793" i="1"/>
  <c r="AS793" i="1"/>
  <c r="AT793" i="1"/>
  <c r="AV793" i="1"/>
  <c r="AR777" i="1"/>
  <c r="AS777" i="1"/>
  <c r="AT777" i="1"/>
  <c r="AV777" i="1"/>
  <c r="AR761" i="1"/>
  <c r="AS761" i="1"/>
  <c r="AT761" i="1"/>
  <c r="AV761" i="1"/>
  <c r="AR745" i="1"/>
  <c r="AS745" i="1"/>
  <c r="AT745" i="1"/>
  <c r="AV745" i="1"/>
  <c r="AR729" i="1"/>
  <c r="AS729" i="1"/>
  <c r="AT729" i="1"/>
  <c r="AV729" i="1"/>
  <c r="AR721" i="1"/>
  <c r="AS721" i="1"/>
  <c r="AT721" i="1"/>
  <c r="AV721" i="1"/>
  <c r="AR705" i="1"/>
  <c r="AS705" i="1"/>
  <c r="AT705" i="1"/>
  <c r="AV705" i="1"/>
  <c r="AR689" i="1"/>
  <c r="AS689" i="1"/>
  <c r="AT689" i="1"/>
  <c r="AV689" i="1"/>
  <c r="AR673" i="1"/>
  <c r="AS673" i="1"/>
  <c r="AT673" i="1"/>
  <c r="AV673" i="1"/>
  <c r="AR657" i="1"/>
  <c r="AS657" i="1"/>
  <c r="AT657" i="1"/>
  <c r="AV657" i="1"/>
  <c r="AR641" i="1"/>
  <c r="AS641" i="1"/>
  <c r="AT641" i="1"/>
  <c r="AV641" i="1"/>
  <c r="AR625" i="1"/>
  <c r="AS625" i="1"/>
  <c r="AT625" i="1"/>
  <c r="AV625" i="1"/>
  <c r="AR609" i="1"/>
  <c r="AS609" i="1"/>
  <c r="AT609" i="1"/>
  <c r="AV609" i="1"/>
  <c r="AT601" i="1"/>
  <c r="AV601" i="1"/>
  <c r="AR601" i="1"/>
  <c r="AS601" i="1"/>
  <c r="AT585" i="1"/>
  <c r="AV585" i="1"/>
  <c r="AS585" i="1"/>
  <c r="AR585" i="1"/>
  <c r="AT569" i="1"/>
  <c r="AV569" i="1"/>
  <c r="AR569" i="1"/>
  <c r="AS569" i="1"/>
  <c r="AT553" i="1"/>
  <c r="AV553" i="1"/>
  <c r="AS553" i="1"/>
  <c r="AR553" i="1"/>
  <c r="AT537" i="1"/>
  <c r="AV537" i="1"/>
  <c r="AR537" i="1"/>
  <c r="AS537" i="1"/>
  <c r="AT521" i="1"/>
  <c r="AV521" i="1"/>
  <c r="AR521" i="1"/>
  <c r="AS521" i="1"/>
  <c r="AT505" i="1"/>
  <c r="AV505" i="1"/>
  <c r="AR505" i="1"/>
  <c r="AS505" i="1"/>
  <c r="AT489" i="1"/>
  <c r="AV489" i="1"/>
  <c r="AR489" i="1"/>
  <c r="AS489" i="1"/>
  <c r="AR473" i="1"/>
  <c r="AT473" i="1"/>
  <c r="AV473" i="1"/>
  <c r="AS473" i="1"/>
  <c r="AR457" i="1"/>
  <c r="AT457" i="1"/>
  <c r="AV457" i="1"/>
  <c r="AS457" i="1"/>
  <c r="AR441" i="1"/>
  <c r="AT441" i="1"/>
  <c r="AV441" i="1"/>
  <c r="AS441" i="1"/>
  <c r="AR425" i="1"/>
  <c r="AV425" i="1"/>
  <c r="AS425" i="1"/>
  <c r="AT425" i="1"/>
  <c r="AR409" i="1"/>
  <c r="AV409" i="1"/>
  <c r="AS409" i="1"/>
  <c r="AT409" i="1"/>
  <c r="AV393" i="1"/>
  <c r="AR393" i="1"/>
  <c r="AS393" i="1"/>
  <c r="AT393" i="1"/>
  <c r="AS384" i="1"/>
  <c r="AT384" i="1"/>
  <c r="AR384" i="1"/>
  <c r="AV384" i="1"/>
  <c r="AS368" i="1"/>
  <c r="AT368" i="1"/>
  <c r="AV368" i="1"/>
  <c r="AR368" i="1"/>
  <c r="AS352" i="1"/>
  <c r="AT352" i="1"/>
  <c r="AV352" i="1"/>
  <c r="AR352" i="1"/>
  <c r="AS336" i="1"/>
  <c r="AT336" i="1"/>
  <c r="AV336" i="1"/>
  <c r="AR336" i="1"/>
  <c r="AS320" i="1"/>
  <c r="AT320" i="1"/>
  <c r="AR320" i="1"/>
  <c r="AV320" i="1"/>
  <c r="AV304" i="1"/>
  <c r="AR304" i="1"/>
  <c r="AS304" i="1"/>
  <c r="AT304" i="1"/>
  <c r="AV288" i="1"/>
  <c r="AR288" i="1"/>
  <c r="AS288" i="1"/>
  <c r="AT288" i="1"/>
  <c r="AV280" i="1"/>
  <c r="AR280" i="1"/>
  <c r="AS280" i="1"/>
  <c r="AT280" i="1"/>
  <c r="AV264" i="1"/>
  <c r="AR264" i="1"/>
  <c r="AT264" i="1"/>
  <c r="AS264" i="1"/>
  <c r="AV248" i="1"/>
  <c r="AR248" i="1"/>
  <c r="AT248" i="1"/>
  <c r="AS248" i="1"/>
  <c r="AS239" i="1"/>
  <c r="AR239" i="1"/>
  <c r="AT239" i="1"/>
  <c r="AV239" i="1"/>
  <c r="AS231" i="1"/>
  <c r="AR231" i="1"/>
  <c r="AT231" i="1"/>
  <c r="AV231" i="1"/>
  <c r="AR223" i="1"/>
  <c r="AT223" i="1"/>
  <c r="AS223" i="1"/>
  <c r="AV223" i="1"/>
  <c r="AR215" i="1"/>
  <c r="AT215" i="1"/>
  <c r="AV215" i="1"/>
  <c r="AS215" i="1"/>
  <c r="AR207" i="1"/>
  <c r="AS207" i="1"/>
  <c r="AT207" i="1"/>
  <c r="AV207" i="1"/>
  <c r="AR199" i="1"/>
  <c r="AS199" i="1"/>
  <c r="AV199" i="1"/>
  <c r="AT199" i="1"/>
  <c r="AR191" i="1"/>
  <c r="AS191" i="1"/>
  <c r="AT191" i="1"/>
  <c r="AV191" i="1"/>
  <c r="AR183" i="1"/>
  <c r="AS183" i="1"/>
  <c r="AT183" i="1"/>
  <c r="AV183" i="1"/>
  <c r="AR167" i="1"/>
  <c r="AT167" i="1"/>
  <c r="AV167" i="1"/>
  <c r="AS167" i="1"/>
  <c r="AV159" i="1"/>
  <c r="AT159" i="1"/>
  <c r="AS159" i="1"/>
  <c r="AR159" i="1"/>
  <c r="AR151" i="1"/>
  <c r="AT151" i="1"/>
  <c r="AV151" i="1"/>
  <c r="AS151" i="1"/>
  <c r="AV143" i="1"/>
  <c r="AR143" i="1"/>
  <c r="AS143" i="1"/>
  <c r="AT143" i="1"/>
  <c r="AR135" i="1"/>
  <c r="AT135" i="1"/>
  <c r="AV135" i="1"/>
  <c r="AS135" i="1"/>
  <c r="AV127" i="1"/>
  <c r="AT127" i="1"/>
  <c r="AS127" i="1"/>
  <c r="AR127" i="1"/>
  <c r="AR119" i="1"/>
  <c r="AT119" i="1"/>
  <c r="AV119" i="1"/>
  <c r="AS119" i="1"/>
  <c r="AV111" i="1"/>
  <c r="AR111" i="1"/>
  <c r="AS111" i="1"/>
  <c r="AT111" i="1"/>
  <c r="AR103" i="1"/>
  <c r="AT103" i="1"/>
  <c r="AV103" i="1"/>
  <c r="AS103" i="1"/>
  <c r="AS95" i="1"/>
  <c r="AT95" i="1"/>
  <c r="AR95" i="1"/>
  <c r="AV95" i="1"/>
  <c r="AS87" i="1"/>
  <c r="AT87" i="1"/>
  <c r="AV87" i="1"/>
  <c r="AR87" i="1"/>
  <c r="AR79" i="1"/>
  <c r="AS79" i="1"/>
  <c r="AV79" i="1"/>
  <c r="AT79" i="1"/>
  <c r="AR71" i="1"/>
  <c r="AS71" i="1"/>
  <c r="AV71" i="1"/>
  <c r="AT71" i="1"/>
  <c r="AR1084" i="1"/>
  <c r="AS1084" i="1"/>
  <c r="AT1084" i="1"/>
  <c r="AV1084" i="1"/>
  <c r="AT1036" i="1"/>
  <c r="AV1036" i="1"/>
  <c r="AR1036" i="1"/>
  <c r="AS1036" i="1"/>
  <c r="AR980" i="1"/>
  <c r="AT980" i="1"/>
  <c r="AS980" i="1"/>
  <c r="AV980" i="1"/>
  <c r="AR924" i="1"/>
  <c r="AT924" i="1"/>
  <c r="AS924" i="1"/>
  <c r="AV924" i="1"/>
  <c r="AR868" i="1"/>
  <c r="AT868" i="1"/>
  <c r="AV868" i="1"/>
  <c r="AS868" i="1"/>
  <c r="AV828" i="1"/>
  <c r="AR828" i="1"/>
  <c r="AS828" i="1"/>
  <c r="AT828" i="1"/>
  <c r="AV772" i="1"/>
  <c r="AR772" i="1"/>
  <c r="AS772" i="1"/>
  <c r="AT772" i="1"/>
  <c r="AV732" i="1"/>
  <c r="AT732" i="1"/>
  <c r="AR732" i="1"/>
  <c r="AS732" i="1"/>
  <c r="AR684" i="1"/>
  <c r="AT684" i="1"/>
  <c r="AV684" i="1"/>
  <c r="AS684" i="1"/>
  <c r="AR628" i="1"/>
  <c r="AT628" i="1"/>
  <c r="AV628" i="1"/>
  <c r="AS628" i="1"/>
  <c r="AR580" i="1"/>
  <c r="AT580" i="1"/>
  <c r="AV580" i="1"/>
  <c r="AS580" i="1"/>
  <c r="AR524" i="1"/>
  <c r="AT524" i="1"/>
  <c r="AV524" i="1"/>
  <c r="AS524" i="1"/>
  <c r="AV476" i="1"/>
  <c r="AR476" i="1"/>
  <c r="AS476" i="1"/>
  <c r="AT476" i="1"/>
  <c r="AS428" i="1"/>
  <c r="AV428" i="1"/>
  <c r="AR428" i="1"/>
  <c r="AT428" i="1"/>
  <c r="AR371" i="1"/>
  <c r="AS371" i="1"/>
  <c r="AT371" i="1"/>
  <c r="AV371" i="1"/>
  <c r="AS315" i="1"/>
  <c r="AT315" i="1"/>
  <c r="AR315" i="1"/>
  <c r="AV315" i="1"/>
  <c r="AS259" i="1"/>
  <c r="AV259" i="1"/>
  <c r="AR259" i="1"/>
  <c r="AT259" i="1"/>
  <c r="AR202" i="1"/>
  <c r="AS202" i="1"/>
  <c r="AV202" i="1"/>
  <c r="AT202" i="1"/>
  <c r="AT154" i="1"/>
  <c r="AR154" i="1"/>
  <c r="AS154" i="1"/>
  <c r="AV154" i="1"/>
  <c r="AT106" i="1"/>
  <c r="AR106" i="1"/>
  <c r="AS106" i="1"/>
  <c r="AV106" i="1"/>
  <c r="AS50" i="1"/>
  <c r="AR50" i="1"/>
  <c r="AT50" i="1"/>
  <c r="AV50" i="1"/>
  <c r="AS3051" i="1"/>
  <c r="AT3051" i="1"/>
  <c r="AV3051" i="1"/>
  <c r="AR3051" i="1"/>
  <c r="AS2995" i="1"/>
  <c r="AT2995" i="1"/>
  <c r="AV2995" i="1"/>
  <c r="AR2995" i="1"/>
  <c r="AS2915" i="1"/>
  <c r="AT2915" i="1"/>
  <c r="AV2915" i="1"/>
  <c r="AR2915" i="1"/>
  <c r="AS2867" i="1"/>
  <c r="AT2867" i="1"/>
  <c r="AV2867" i="1"/>
  <c r="AR2867" i="1"/>
  <c r="AS2811" i="1"/>
  <c r="AT2811" i="1"/>
  <c r="AV2811" i="1"/>
  <c r="AR2811" i="1"/>
  <c r="AS2755" i="1"/>
  <c r="AT2755" i="1"/>
  <c r="AV2755" i="1"/>
  <c r="AR2755" i="1"/>
  <c r="AT2707" i="1"/>
  <c r="AV2707" i="1"/>
  <c r="AR2707" i="1"/>
  <c r="AS2707" i="1"/>
  <c r="AS2651" i="1"/>
  <c r="AT2651" i="1"/>
  <c r="AV2651" i="1"/>
  <c r="AR2651" i="1"/>
  <c r="AR2595" i="1"/>
  <c r="AS2595" i="1"/>
  <c r="AT2595" i="1"/>
  <c r="AV2595" i="1"/>
  <c r="AR2539" i="1"/>
  <c r="AS2539" i="1"/>
  <c r="AT2539" i="1"/>
  <c r="AV2539" i="1"/>
  <c r="AR2483" i="1"/>
  <c r="AS2483" i="1"/>
  <c r="AT2483" i="1"/>
  <c r="AV2483" i="1"/>
  <c r="AR2427" i="1"/>
  <c r="AS2427" i="1"/>
  <c r="AT2427" i="1"/>
  <c r="AV2427" i="1"/>
  <c r="AR2379" i="1"/>
  <c r="AS2379" i="1"/>
  <c r="AT2379" i="1"/>
  <c r="AV2379" i="1"/>
  <c r="AR2323" i="1"/>
  <c r="AS2323" i="1"/>
  <c r="AT2323" i="1"/>
  <c r="AV2323" i="1"/>
  <c r="AS2267" i="1"/>
  <c r="AT2267" i="1"/>
  <c r="AV2267" i="1"/>
  <c r="AR2267" i="1"/>
  <c r="AT2211" i="1"/>
  <c r="AR2211" i="1"/>
  <c r="AS2211" i="1"/>
  <c r="AV2211" i="1"/>
  <c r="AT2179" i="1"/>
  <c r="AR2179" i="1"/>
  <c r="AS2179" i="1"/>
  <c r="AV2179" i="1"/>
  <c r="AT2123" i="1"/>
  <c r="AS2123" i="1"/>
  <c r="AV2123" i="1"/>
  <c r="AR2123" i="1"/>
  <c r="AT2075" i="1"/>
  <c r="AV2075" i="1"/>
  <c r="AS2075" i="1"/>
  <c r="AR2075" i="1"/>
  <c r="AT2035" i="1"/>
  <c r="AV2035" i="1"/>
  <c r="AR2035" i="1"/>
  <c r="AS2035" i="1"/>
  <c r="AT1987" i="1"/>
  <c r="AV1987" i="1"/>
  <c r="AR1987" i="1"/>
  <c r="AS1987" i="1"/>
  <c r="AT1939" i="1"/>
  <c r="AV1939" i="1"/>
  <c r="AR1939" i="1"/>
  <c r="AS1939" i="1"/>
  <c r="AT1883" i="1"/>
  <c r="AV1883" i="1"/>
  <c r="AS1883" i="1"/>
  <c r="AR1883" i="1"/>
  <c r="AT1843" i="1"/>
  <c r="AV1843" i="1"/>
  <c r="AR1843" i="1"/>
  <c r="AS1843" i="1"/>
  <c r="AR1803" i="1"/>
  <c r="AS1803" i="1"/>
  <c r="AV1803" i="1"/>
  <c r="AT1803" i="1"/>
  <c r="AR1755" i="1"/>
  <c r="AV1755" i="1"/>
  <c r="AT1755" i="1"/>
  <c r="AS1755" i="1"/>
  <c r="AR1699" i="1"/>
  <c r="AV1699" i="1"/>
  <c r="AS1699" i="1"/>
  <c r="AT1699" i="1"/>
  <c r="AT1651" i="1"/>
  <c r="AV1651" i="1"/>
  <c r="AR1651" i="1"/>
  <c r="AS1651" i="1"/>
  <c r="AV1603" i="1"/>
  <c r="AR1603" i="1"/>
  <c r="AS1603" i="1"/>
  <c r="AT1603" i="1"/>
  <c r="AV1547" i="1"/>
  <c r="AR1547" i="1"/>
  <c r="AS1547" i="1"/>
  <c r="AT1547" i="1"/>
  <c r="AV1491" i="1"/>
  <c r="AR1491" i="1"/>
  <c r="AS1491" i="1"/>
  <c r="AT1491" i="1"/>
  <c r="AV1435" i="1"/>
  <c r="AR1435" i="1"/>
  <c r="AS1435" i="1"/>
  <c r="AT1435" i="1"/>
  <c r="AV1387" i="1"/>
  <c r="AR1387" i="1"/>
  <c r="AS1387" i="1"/>
  <c r="AT1387" i="1"/>
  <c r="AV1331" i="1"/>
  <c r="AR1331" i="1"/>
  <c r="AS1331" i="1"/>
  <c r="AT1331" i="1"/>
  <c r="AV1291" i="1"/>
  <c r="AR1291" i="1"/>
  <c r="AS1291" i="1"/>
  <c r="AT1291" i="1"/>
  <c r="AV1243" i="1"/>
  <c r="AR1243" i="1"/>
  <c r="AS1243" i="1"/>
  <c r="AT1243" i="1"/>
  <c r="AV1195" i="1"/>
  <c r="AR1195" i="1"/>
  <c r="AS1195" i="1"/>
  <c r="AT1195" i="1"/>
  <c r="AV1155" i="1"/>
  <c r="AR1155" i="1"/>
  <c r="AT1155" i="1"/>
  <c r="AS1155" i="1"/>
  <c r="AS1115" i="1"/>
  <c r="AT1115" i="1"/>
  <c r="AV1115" i="1"/>
  <c r="AR1115" i="1"/>
  <c r="AT1067" i="1"/>
  <c r="AS1067" i="1"/>
  <c r="AV1067" i="1"/>
  <c r="AR1067" i="1"/>
  <c r="AV1003" i="1"/>
  <c r="AR1003" i="1"/>
  <c r="AS1003" i="1"/>
  <c r="AT1003" i="1"/>
  <c r="AV955" i="1"/>
  <c r="AT955" i="1"/>
  <c r="AS955" i="1"/>
  <c r="AR955" i="1"/>
  <c r="AV907" i="1"/>
  <c r="AT907" i="1"/>
  <c r="AR907" i="1"/>
  <c r="AS907" i="1"/>
  <c r="AV859" i="1"/>
  <c r="AT859" i="1"/>
  <c r="AR859" i="1"/>
  <c r="AS859" i="1"/>
  <c r="AR811" i="1"/>
  <c r="AS811" i="1"/>
  <c r="AT811" i="1"/>
  <c r="AV811" i="1"/>
  <c r="AR763" i="1"/>
  <c r="AS763" i="1"/>
  <c r="AT763" i="1"/>
  <c r="AV763" i="1"/>
  <c r="AR699" i="1"/>
  <c r="AS699" i="1"/>
  <c r="AT699" i="1"/>
  <c r="AV699" i="1"/>
  <c r="AS627" i="1"/>
  <c r="AT627" i="1"/>
  <c r="AV627" i="1"/>
  <c r="AR627" i="1"/>
  <c r="AS579" i="1"/>
  <c r="AT579" i="1"/>
  <c r="AV579" i="1"/>
  <c r="AR579" i="1"/>
  <c r="AR523" i="1"/>
  <c r="AS523" i="1"/>
  <c r="AT523" i="1"/>
  <c r="AV523" i="1"/>
  <c r="AR459" i="1"/>
  <c r="AT459" i="1"/>
  <c r="AS459" i="1"/>
  <c r="AV459" i="1"/>
  <c r="AR403" i="1"/>
  <c r="AT403" i="1"/>
  <c r="AS403" i="1"/>
  <c r="AV403" i="1"/>
  <c r="AS322" i="1"/>
  <c r="AT322" i="1"/>
  <c r="AR322" i="1"/>
  <c r="AV322" i="1"/>
  <c r="AR209" i="1"/>
  <c r="AV209" i="1"/>
  <c r="AS209" i="1"/>
  <c r="AT209" i="1"/>
  <c r="AR9" i="1"/>
  <c r="AS9" i="1"/>
  <c r="AV9" i="1"/>
  <c r="AT9" i="1"/>
  <c r="AR3010" i="1"/>
  <c r="AS3010" i="1"/>
  <c r="AT3010" i="1"/>
  <c r="AV3010" i="1"/>
  <c r="AR2946" i="1"/>
  <c r="AS2946" i="1"/>
  <c r="AT2946" i="1"/>
  <c r="AV2946" i="1"/>
  <c r="AR2898" i="1"/>
  <c r="AS2898" i="1"/>
  <c r="AT2898" i="1"/>
  <c r="AV2898" i="1"/>
  <c r="AR2818" i="1"/>
  <c r="AS2818" i="1"/>
  <c r="AT2818" i="1"/>
  <c r="AV2818" i="1"/>
  <c r="AR2770" i="1"/>
  <c r="AS2770" i="1"/>
  <c r="AT2770" i="1"/>
  <c r="AV2770" i="1"/>
  <c r="AR2706" i="1"/>
  <c r="AT2706" i="1"/>
  <c r="AV2706" i="1"/>
  <c r="AS2706" i="1"/>
  <c r="AV2642" i="1"/>
  <c r="AR2642" i="1"/>
  <c r="AS2642" i="1"/>
  <c r="AT2642" i="1"/>
  <c r="AV2578" i="1"/>
  <c r="AR2578" i="1"/>
  <c r="AS2578" i="1"/>
  <c r="AT2578" i="1"/>
  <c r="AV2530" i="1"/>
  <c r="AR2530" i="1"/>
  <c r="AT2530" i="1"/>
  <c r="AS2530" i="1"/>
  <c r="AV2466" i="1"/>
  <c r="AR2466" i="1"/>
  <c r="AT2466" i="1"/>
  <c r="AS2466" i="1"/>
  <c r="AV2410" i="1"/>
  <c r="AR2410" i="1"/>
  <c r="AS2410" i="1"/>
  <c r="AT2410" i="1"/>
  <c r="AV2354" i="1"/>
  <c r="AR2354" i="1"/>
  <c r="AT2354" i="1"/>
  <c r="AS2354" i="1"/>
  <c r="AV2298" i="1"/>
  <c r="AR2298" i="1"/>
  <c r="AS2298" i="1"/>
  <c r="AT2298" i="1"/>
  <c r="AR2258" i="1"/>
  <c r="AV2258" i="1"/>
  <c r="AS2258" i="1"/>
  <c r="AT2258" i="1"/>
  <c r="AR2210" i="1"/>
  <c r="AV2210" i="1"/>
  <c r="AS2210" i="1"/>
  <c r="AT2210" i="1"/>
  <c r="AR2146" i="1"/>
  <c r="AV2146" i="1"/>
  <c r="AS2146" i="1"/>
  <c r="AT2146" i="1"/>
  <c r="AR2082" i="1"/>
  <c r="AS2082" i="1"/>
  <c r="AV2082" i="1"/>
  <c r="AT2082" i="1"/>
  <c r="AR2018" i="1"/>
  <c r="AS2018" i="1"/>
  <c r="AV2018" i="1"/>
  <c r="AT2018" i="1"/>
  <c r="AR1962" i="1"/>
  <c r="AS1962" i="1"/>
  <c r="AV1962" i="1"/>
  <c r="AT1962" i="1"/>
  <c r="AR1906" i="1"/>
  <c r="AS1906" i="1"/>
  <c r="AV1906" i="1"/>
  <c r="AT1906" i="1"/>
  <c r="AR1850" i="1"/>
  <c r="AS1850" i="1"/>
  <c r="AV1850" i="1"/>
  <c r="AT1850" i="1"/>
  <c r="AS1778" i="1"/>
  <c r="AV1778" i="1"/>
  <c r="AR1778" i="1"/>
  <c r="AT1778" i="1"/>
  <c r="AS1730" i="1"/>
  <c r="AT1730" i="1"/>
  <c r="AV1730" i="1"/>
  <c r="AR1730" i="1"/>
  <c r="AS1658" i="1"/>
  <c r="AT1658" i="1"/>
  <c r="AV1658" i="1"/>
  <c r="AR1658" i="1"/>
  <c r="AS1610" i="1"/>
  <c r="AT1610" i="1"/>
  <c r="AV1610" i="1"/>
  <c r="AR1610" i="1"/>
  <c r="AR1554" i="1"/>
  <c r="AS1554" i="1"/>
  <c r="AT1554" i="1"/>
  <c r="AV1554" i="1"/>
  <c r="AR1498" i="1"/>
  <c r="AS1498" i="1"/>
  <c r="AT1498" i="1"/>
  <c r="AV1498" i="1"/>
  <c r="AR1458" i="1"/>
  <c r="AS1458" i="1"/>
  <c r="AT1458" i="1"/>
  <c r="AV1458" i="1"/>
  <c r="AR1394" i="1"/>
  <c r="AS1394" i="1"/>
  <c r="AT1394" i="1"/>
  <c r="AV1394" i="1"/>
  <c r="AR1338" i="1"/>
  <c r="AS1338" i="1"/>
  <c r="AT1338" i="1"/>
  <c r="AV1338" i="1"/>
  <c r="AR1298" i="1"/>
  <c r="AS1298" i="1"/>
  <c r="AT1298" i="1"/>
  <c r="AV1298" i="1"/>
  <c r="AR1250" i="1"/>
  <c r="AS1250" i="1"/>
  <c r="AT1250" i="1"/>
  <c r="AV1250" i="1"/>
  <c r="AR1194" i="1"/>
  <c r="AS1194" i="1"/>
  <c r="AT1194" i="1"/>
  <c r="AV1194" i="1"/>
  <c r="AR1162" i="1"/>
  <c r="AT1162" i="1"/>
  <c r="AV1162" i="1"/>
  <c r="AS1162" i="1"/>
  <c r="AR1146" i="1"/>
  <c r="AT1146" i="1"/>
  <c r="AV1146" i="1"/>
  <c r="AS1146" i="1"/>
  <c r="AR1121" i="1"/>
  <c r="AS1121" i="1"/>
  <c r="AT1121" i="1"/>
  <c r="AV1121" i="1"/>
  <c r="AR1105" i="1"/>
  <c r="AS1105" i="1"/>
  <c r="AT1105" i="1"/>
  <c r="AV1105" i="1"/>
  <c r="AV1081" i="1"/>
  <c r="AR1081" i="1"/>
  <c r="AS1081" i="1"/>
  <c r="AT1081" i="1"/>
  <c r="AR1057" i="1"/>
  <c r="AV1057" i="1"/>
  <c r="AS1057" i="1"/>
  <c r="AT1057" i="1"/>
  <c r="AV1033" i="1"/>
  <c r="AR1033" i="1"/>
  <c r="AS1033" i="1"/>
  <c r="AT1033" i="1"/>
  <c r="AV1001" i="1"/>
  <c r="AR1001" i="1"/>
  <c r="AS1001" i="1"/>
  <c r="AT1001" i="1"/>
  <c r="AV985" i="1"/>
  <c r="AR985" i="1"/>
  <c r="AS985" i="1"/>
  <c r="AT985" i="1"/>
  <c r="AV969" i="1"/>
  <c r="AR969" i="1"/>
  <c r="AS969" i="1"/>
  <c r="AT969" i="1"/>
  <c r="AV953" i="1"/>
  <c r="AR953" i="1"/>
  <c r="AS953" i="1"/>
  <c r="AT953" i="1"/>
  <c r="AV937" i="1"/>
  <c r="AR937" i="1"/>
  <c r="AS937" i="1"/>
  <c r="AT937" i="1"/>
  <c r="AV921" i="1"/>
  <c r="AR921" i="1"/>
  <c r="AS921" i="1"/>
  <c r="AT921" i="1"/>
  <c r="AV905" i="1"/>
  <c r="AR905" i="1"/>
  <c r="AS905" i="1"/>
  <c r="AT905" i="1"/>
  <c r="AV881" i="1"/>
  <c r="AS881" i="1"/>
  <c r="AT881" i="1"/>
  <c r="AR881" i="1"/>
  <c r="AV865" i="1"/>
  <c r="AT865" i="1"/>
  <c r="AR865" i="1"/>
  <c r="AS865" i="1"/>
  <c r="AR849" i="1"/>
  <c r="AS849" i="1"/>
  <c r="AT849" i="1"/>
  <c r="AV849" i="1"/>
  <c r="AR833" i="1"/>
  <c r="AS833" i="1"/>
  <c r="AT833" i="1"/>
  <c r="AV833" i="1"/>
  <c r="AR817" i="1"/>
  <c r="AS817" i="1"/>
  <c r="AV817" i="1"/>
  <c r="AT817" i="1"/>
  <c r="AR801" i="1"/>
  <c r="AS801" i="1"/>
  <c r="AT801" i="1"/>
  <c r="AV801" i="1"/>
  <c r="AR785" i="1"/>
  <c r="AS785" i="1"/>
  <c r="AT785" i="1"/>
  <c r="AV785" i="1"/>
  <c r="AR769" i="1"/>
  <c r="AS769" i="1"/>
  <c r="AT769" i="1"/>
  <c r="AV769" i="1"/>
  <c r="AR753" i="1"/>
  <c r="AS753" i="1"/>
  <c r="AT753" i="1"/>
  <c r="AV753" i="1"/>
  <c r="AR737" i="1"/>
  <c r="AS737" i="1"/>
  <c r="AT737" i="1"/>
  <c r="AV737" i="1"/>
  <c r="AT713" i="1"/>
  <c r="AV713" i="1"/>
  <c r="AS713" i="1"/>
  <c r="AR713" i="1"/>
  <c r="AT697" i="1"/>
  <c r="AV697" i="1"/>
  <c r="AR697" i="1"/>
  <c r="AS697" i="1"/>
  <c r="AT681" i="1"/>
  <c r="AV681" i="1"/>
  <c r="AS681" i="1"/>
  <c r="AR681" i="1"/>
  <c r="AT665" i="1"/>
  <c r="AV665" i="1"/>
  <c r="AR665" i="1"/>
  <c r="AS665" i="1"/>
  <c r="AT649" i="1"/>
  <c r="AV649" i="1"/>
  <c r="AS649" i="1"/>
  <c r="AR649" i="1"/>
  <c r="AT633" i="1"/>
  <c r="AV633" i="1"/>
  <c r="AS633" i="1"/>
  <c r="AR633" i="1"/>
  <c r="AT617" i="1"/>
  <c r="AV617" i="1"/>
  <c r="AS617" i="1"/>
  <c r="AR617" i="1"/>
  <c r="AR593" i="1"/>
  <c r="AS593" i="1"/>
  <c r="AV593" i="1"/>
  <c r="AT593" i="1"/>
  <c r="AR577" i="1"/>
  <c r="AS577" i="1"/>
  <c r="AT577" i="1"/>
  <c r="AV577" i="1"/>
  <c r="AR561" i="1"/>
  <c r="AS561" i="1"/>
  <c r="AT561" i="1"/>
  <c r="AV561" i="1"/>
  <c r="AR545" i="1"/>
  <c r="AS545" i="1"/>
  <c r="AT545" i="1"/>
  <c r="AV545" i="1"/>
  <c r="AR529" i="1"/>
  <c r="AS529" i="1"/>
  <c r="AT529" i="1"/>
  <c r="AV529" i="1"/>
  <c r="AR513" i="1"/>
  <c r="AS513" i="1"/>
  <c r="AT513" i="1"/>
  <c r="AV513" i="1"/>
  <c r="AR497" i="1"/>
  <c r="AS497" i="1"/>
  <c r="AT497" i="1"/>
  <c r="AV497" i="1"/>
  <c r="AR481" i="1"/>
  <c r="AS481" i="1"/>
  <c r="AT481" i="1"/>
  <c r="AV481" i="1"/>
  <c r="AR465" i="1"/>
  <c r="AT465" i="1"/>
  <c r="AV465" i="1"/>
  <c r="AS465" i="1"/>
  <c r="AR449" i="1"/>
  <c r="AT449" i="1"/>
  <c r="AV449" i="1"/>
  <c r="AS449" i="1"/>
  <c r="AR433" i="1"/>
  <c r="AS433" i="1"/>
  <c r="AT433" i="1"/>
  <c r="AV433" i="1"/>
  <c r="AR417" i="1"/>
  <c r="AS417" i="1"/>
  <c r="AT417" i="1"/>
  <c r="AV417" i="1"/>
  <c r="AV401" i="1"/>
  <c r="AR401" i="1"/>
  <c r="AS401" i="1"/>
  <c r="AT401" i="1"/>
  <c r="AS376" i="1"/>
  <c r="AT376" i="1"/>
  <c r="AR376" i="1"/>
  <c r="AV376" i="1"/>
  <c r="AS360" i="1"/>
  <c r="AT360" i="1"/>
  <c r="AV360" i="1"/>
  <c r="AR360" i="1"/>
  <c r="AS344" i="1"/>
  <c r="AT344" i="1"/>
  <c r="AV344" i="1"/>
  <c r="AR344" i="1"/>
  <c r="AS328" i="1"/>
  <c r="AT328" i="1"/>
  <c r="AV328" i="1"/>
  <c r="AR328" i="1"/>
  <c r="AV312" i="1"/>
  <c r="AR312" i="1"/>
  <c r="AS312" i="1"/>
  <c r="AT312" i="1"/>
  <c r="AV296" i="1"/>
  <c r="AR296" i="1"/>
  <c r="AS296" i="1"/>
  <c r="AT296" i="1"/>
  <c r="AV272" i="1"/>
  <c r="AR272" i="1"/>
  <c r="AT272" i="1"/>
  <c r="AS272" i="1"/>
  <c r="AV256" i="1"/>
  <c r="AR256" i="1"/>
  <c r="AT256" i="1"/>
  <c r="AS256" i="1"/>
  <c r="AV175" i="1"/>
  <c r="AR175" i="1"/>
  <c r="AS175" i="1"/>
  <c r="AT175" i="1"/>
  <c r="AR1116" i="1"/>
  <c r="AS1116" i="1"/>
  <c r="AT1116" i="1"/>
  <c r="AV1116" i="1"/>
  <c r="AR1060" i="1"/>
  <c r="AS1060" i="1"/>
  <c r="AT1060" i="1"/>
  <c r="AV1060" i="1"/>
  <c r="AR1004" i="1"/>
  <c r="AS1004" i="1"/>
  <c r="AT1004" i="1"/>
  <c r="AV1004" i="1"/>
  <c r="AR948" i="1"/>
  <c r="AT948" i="1"/>
  <c r="AS948" i="1"/>
  <c r="AV948" i="1"/>
  <c r="AR900" i="1"/>
  <c r="AT900" i="1"/>
  <c r="AS900" i="1"/>
  <c r="AV900" i="1"/>
  <c r="AV844" i="1"/>
  <c r="AR844" i="1"/>
  <c r="AS844" i="1"/>
  <c r="AT844" i="1"/>
  <c r="AV796" i="1"/>
  <c r="AS796" i="1"/>
  <c r="AT796" i="1"/>
  <c r="AR796" i="1"/>
  <c r="AV740" i="1"/>
  <c r="AR740" i="1"/>
  <c r="AS740" i="1"/>
  <c r="AT740" i="1"/>
  <c r="AR676" i="1"/>
  <c r="AT676" i="1"/>
  <c r="AV676" i="1"/>
  <c r="AS676" i="1"/>
  <c r="AR620" i="1"/>
  <c r="AT620" i="1"/>
  <c r="AV620" i="1"/>
  <c r="AS620" i="1"/>
  <c r="AR572" i="1"/>
  <c r="AT572" i="1"/>
  <c r="AV572" i="1"/>
  <c r="AS572" i="1"/>
  <c r="AR516" i="1"/>
  <c r="AT516" i="1"/>
  <c r="AV516" i="1"/>
  <c r="AS516" i="1"/>
  <c r="AV460" i="1"/>
  <c r="AR460" i="1"/>
  <c r="AS460" i="1"/>
  <c r="AT460" i="1"/>
  <c r="AS404" i="1"/>
  <c r="AV404" i="1"/>
  <c r="AR404" i="1"/>
  <c r="AT404" i="1"/>
  <c r="AS355" i="1"/>
  <c r="AT355" i="1"/>
  <c r="AR355" i="1"/>
  <c r="AV355" i="1"/>
  <c r="AT299" i="1"/>
  <c r="AV299" i="1"/>
  <c r="AS299" i="1"/>
  <c r="AR299" i="1"/>
  <c r="AS243" i="1"/>
  <c r="AR243" i="1"/>
  <c r="AV243" i="1"/>
  <c r="AT243" i="1"/>
  <c r="AR186" i="1"/>
  <c r="AS186" i="1"/>
  <c r="AV186" i="1"/>
  <c r="AT186" i="1"/>
  <c r="AT130" i="1"/>
  <c r="AR130" i="1"/>
  <c r="AS130" i="1"/>
  <c r="AV130" i="1"/>
  <c r="AS82" i="1"/>
  <c r="AR82" i="1"/>
  <c r="AV82" i="1"/>
  <c r="AT82" i="1"/>
  <c r="AS34" i="1"/>
  <c r="AR34" i="1"/>
  <c r="AT34" i="1"/>
  <c r="AV34" i="1"/>
  <c r="AS3035" i="1"/>
  <c r="AT3035" i="1"/>
  <c r="AV3035" i="1"/>
  <c r="AR3035" i="1"/>
  <c r="AS2979" i="1"/>
  <c r="AT2979" i="1"/>
  <c r="AV2979" i="1"/>
  <c r="AR2979" i="1"/>
  <c r="AS2939" i="1"/>
  <c r="AT2939" i="1"/>
  <c r="AV2939" i="1"/>
  <c r="AR2939" i="1"/>
  <c r="AS2891" i="1"/>
  <c r="AT2891" i="1"/>
  <c r="AV2891" i="1"/>
  <c r="AR2891" i="1"/>
  <c r="AS2851" i="1"/>
  <c r="AT2851" i="1"/>
  <c r="AV2851" i="1"/>
  <c r="AR2851" i="1"/>
  <c r="AS2795" i="1"/>
  <c r="AT2795" i="1"/>
  <c r="AV2795" i="1"/>
  <c r="AR2795" i="1"/>
  <c r="AS2739" i="1"/>
  <c r="AT2739" i="1"/>
  <c r="AV2739" i="1"/>
  <c r="AR2739" i="1"/>
  <c r="AR2683" i="1"/>
  <c r="AS2683" i="1"/>
  <c r="AT2683" i="1"/>
  <c r="AV2683" i="1"/>
  <c r="AR2627" i="1"/>
  <c r="AS2627" i="1"/>
  <c r="AT2627" i="1"/>
  <c r="AV2627" i="1"/>
  <c r="AR2579" i="1"/>
  <c r="AS2579" i="1"/>
  <c r="AT2579" i="1"/>
  <c r="AV2579" i="1"/>
  <c r="AR2523" i="1"/>
  <c r="AS2523" i="1"/>
  <c r="AT2523" i="1"/>
  <c r="AV2523" i="1"/>
  <c r="AR2467" i="1"/>
  <c r="AS2467" i="1"/>
  <c r="AT2467" i="1"/>
  <c r="AV2467" i="1"/>
  <c r="AR2411" i="1"/>
  <c r="AS2411" i="1"/>
  <c r="AT2411" i="1"/>
  <c r="AV2411" i="1"/>
  <c r="AR2355" i="1"/>
  <c r="AS2355" i="1"/>
  <c r="AT2355" i="1"/>
  <c r="AV2355" i="1"/>
  <c r="AR2307" i="1"/>
  <c r="AS2307" i="1"/>
  <c r="AT2307" i="1"/>
  <c r="AV2307" i="1"/>
  <c r="AT2251" i="1"/>
  <c r="AR2251" i="1"/>
  <c r="AS2251" i="1"/>
  <c r="AV2251" i="1"/>
  <c r="AT2195" i="1"/>
  <c r="AR2195" i="1"/>
  <c r="AS2195" i="1"/>
  <c r="AV2195" i="1"/>
  <c r="AT2139" i="1"/>
  <c r="AR2139" i="1"/>
  <c r="AS2139" i="1"/>
  <c r="AV2139" i="1"/>
  <c r="AT2107" i="1"/>
  <c r="AS2107" i="1"/>
  <c r="AV2107" i="1"/>
  <c r="AR2107" i="1"/>
  <c r="AT2059" i="1"/>
  <c r="AV2059" i="1"/>
  <c r="AS2059" i="1"/>
  <c r="AR2059" i="1"/>
  <c r="AT2011" i="1"/>
  <c r="AV2011" i="1"/>
  <c r="AS2011" i="1"/>
  <c r="AR2011" i="1"/>
  <c r="AT1963" i="1"/>
  <c r="AV1963" i="1"/>
  <c r="AS1963" i="1"/>
  <c r="AR1963" i="1"/>
  <c r="AT1915" i="1"/>
  <c r="AV1915" i="1"/>
  <c r="AS1915" i="1"/>
  <c r="AR1915" i="1"/>
  <c r="AT1867" i="1"/>
  <c r="AV1867" i="1"/>
  <c r="AS1867" i="1"/>
  <c r="AR1867" i="1"/>
  <c r="AT1819" i="1"/>
  <c r="AV1819" i="1"/>
  <c r="AS1819" i="1"/>
  <c r="AR1819" i="1"/>
  <c r="AR1771" i="1"/>
  <c r="AS1771" i="1"/>
  <c r="AV1771" i="1"/>
  <c r="AT1771" i="1"/>
  <c r="AR1715" i="1"/>
  <c r="AV1715" i="1"/>
  <c r="AS1715" i="1"/>
  <c r="AT1715" i="1"/>
  <c r="AT1667" i="1"/>
  <c r="AV1667" i="1"/>
  <c r="AR1667" i="1"/>
  <c r="AS1667" i="1"/>
  <c r="AV1611" i="1"/>
  <c r="AT1611" i="1"/>
  <c r="AS1611" i="1"/>
  <c r="AR1611" i="1"/>
  <c r="AV1555" i="1"/>
  <c r="AR1555" i="1"/>
  <c r="AS1555" i="1"/>
  <c r="AT1555" i="1"/>
  <c r="AV1507" i="1"/>
  <c r="AR1507" i="1"/>
  <c r="AS1507" i="1"/>
  <c r="AT1507" i="1"/>
  <c r="AV1467" i="1"/>
  <c r="AR1467" i="1"/>
  <c r="AS1467" i="1"/>
  <c r="AT1467" i="1"/>
  <c r="AV1411" i="1"/>
  <c r="AR1411" i="1"/>
  <c r="AS1411" i="1"/>
  <c r="AT1411" i="1"/>
  <c r="AV1363" i="1"/>
  <c r="AR1363" i="1"/>
  <c r="AS1363" i="1"/>
  <c r="AT1363" i="1"/>
  <c r="AV1315" i="1"/>
  <c r="AR1315" i="1"/>
  <c r="AS1315" i="1"/>
  <c r="AT1315" i="1"/>
  <c r="AV1267" i="1"/>
  <c r="AR1267" i="1"/>
  <c r="AS1267" i="1"/>
  <c r="AT1267" i="1"/>
  <c r="AV1219" i="1"/>
  <c r="AR1219" i="1"/>
  <c r="AS1219" i="1"/>
  <c r="AT1219" i="1"/>
  <c r="AV1187" i="1"/>
  <c r="AR1187" i="1"/>
  <c r="AS1187" i="1"/>
  <c r="AT1187" i="1"/>
  <c r="AT1139" i="1"/>
  <c r="AS1139" i="1"/>
  <c r="AR1139" i="1"/>
  <c r="AV1139" i="1"/>
  <c r="AT1123" i="1"/>
  <c r="AR1123" i="1"/>
  <c r="AS1123" i="1"/>
  <c r="AV1123" i="1"/>
  <c r="AT1083" i="1"/>
  <c r="AR1083" i="1"/>
  <c r="AS1083" i="1"/>
  <c r="AV1083" i="1"/>
  <c r="AV1035" i="1"/>
  <c r="AR1035" i="1"/>
  <c r="AS1035" i="1"/>
  <c r="AT1035" i="1"/>
  <c r="AV987" i="1"/>
  <c r="AT987" i="1"/>
  <c r="AR987" i="1"/>
  <c r="AS987" i="1"/>
  <c r="AV939" i="1"/>
  <c r="AT939" i="1"/>
  <c r="AR939" i="1"/>
  <c r="AS939" i="1"/>
  <c r="AR771" i="1"/>
  <c r="AS771" i="1"/>
  <c r="AT771" i="1"/>
  <c r="AV771" i="1"/>
  <c r="AS723" i="1"/>
  <c r="AT723" i="1"/>
  <c r="AV723" i="1"/>
  <c r="AR723" i="1"/>
  <c r="AS675" i="1"/>
  <c r="AT675" i="1"/>
  <c r="AV675" i="1"/>
  <c r="AR675" i="1"/>
  <c r="AS643" i="1"/>
  <c r="AT643" i="1"/>
  <c r="AV643" i="1"/>
  <c r="AR643" i="1"/>
  <c r="AS595" i="1"/>
  <c r="AT595" i="1"/>
  <c r="AV595" i="1"/>
  <c r="AR595" i="1"/>
  <c r="AS547" i="1"/>
  <c r="AT547" i="1"/>
  <c r="AV547" i="1"/>
  <c r="AR547" i="1"/>
  <c r="AS499" i="1"/>
  <c r="AT499" i="1"/>
  <c r="AV499" i="1"/>
  <c r="AR499" i="1"/>
  <c r="AR451" i="1"/>
  <c r="AT451" i="1"/>
  <c r="AS451" i="1"/>
  <c r="AV451" i="1"/>
  <c r="AR411" i="1"/>
  <c r="AS411" i="1"/>
  <c r="AT411" i="1"/>
  <c r="AV411" i="1"/>
  <c r="AS370" i="1"/>
  <c r="AT370" i="1"/>
  <c r="AV370" i="1"/>
  <c r="AR370" i="1"/>
  <c r="AS330" i="1"/>
  <c r="AT330" i="1"/>
  <c r="AV330" i="1"/>
  <c r="AR330" i="1"/>
  <c r="AV282" i="1"/>
  <c r="AS282" i="1"/>
  <c r="AT282" i="1"/>
  <c r="AR282" i="1"/>
  <c r="AV250" i="1"/>
  <c r="AR250" i="1"/>
  <c r="AS250" i="1"/>
  <c r="AT250" i="1"/>
  <c r="AR201" i="1"/>
  <c r="AV201" i="1"/>
  <c r="AS201" i="1"/>
  <c r="AT201" i="1"/>
  <c r="AR161" i="1"/>
  <c r="AS161" i="1"/>
  <c r="AT161" i="1"/>
  <c r="AV161" i="1"/>
  <c r="AR121" i="1"/>
  <c r="AS121" i="1"/>
  <c r="AV121" i="1"/>
  <c r="AT121" i="1"/>
  <c r="AT81" i="1"/>
  <c r="AV81" i="1"/>
  <c r="AS81" i="1"/>
  <c r="AR81" i="1"/>
  <c r="AR41" i="1"/>
  <c r="AV41" i="1"/>
  <c r="AS41" i="1"/>
  <c r="AT41" i="1"/>
  <c r="AR3050" i="1"/>
  <c r="AS3050" i="1"/>
  <c r="AT3050" i="1"/>
  <c r="AV3050" i="1"/>
  <c r="AR3018" i="1"/>
  <c r="AS3018" i="1"/>
  <c r="AT3018" i="1"/>
  <c r="AV3018" i="1"/>
  <c r="AR2970" i="1"/>
  <c r="AS2970" i="1"/>
  <c r="AT2970" i="1"/>
  <c r="AV2970" i="1"/>
  <c r="AR2922" i="1"/>
  <c r="AS2922" i="1"/>
  <c r="AT2922" i="1"/>
  <c r="AV2922" i="1"/>
  <c r="AR2882" i="1"/>
  <c r="AS2882" i="1"/>
  <c r="AT2882" i="1"/>
  <c r="AV2882" i="1"/>
  <c r="AR2842" i="1"/>
  <c r="AS2842" i="1"/>
  <c r="AT2842" i="1"/>
  <c r="AV2842" i="1"/>
  <c r="AR2794" i="1"/>
  <c r="AS2794" i="1"/>
  <c r="AT2794" i="1"/>
  <c r="AV2794" i="1"/>
  <c r="AR2754" i="1"/>
  <c r="AS2754" i="1"/>
  <c r="AT2754" i="1"/>
  <c r="AV2754" i="1"/>
  <c r="AT2714" i="1"/>
  <c r="AV2714" i="1"/>
  <c r="AR2714" i="1"/>
  <c r="AS2714" i="1"/>
  <c r="AV2666" i="1"/>
  <c r="AR2666" i="1"/>
  <c r="AS2666" i="1"/>
  <c r="AT2666" i="1"/>
  <c r="AV2626" i="1"/>
  <c r="AR2626" i="1"/>
  <c r="AS2626" i="1"/>
  <c r="AT2626" i="1"/>
  <c r="AV2586" i="1"/>
  <c r="AR2586" i="1"/>
  <c r="AS2586" i="1"/>
  <c r="AT2586" i="1"/>
  <c r="AV2554" i="1"/>
  <c r="AR2554" i="1"/>
  <c r="AS2554" i="1"/>
  <c r="AT2554" i="1"/>
  <c r="AV2506" i="1"/>
  <c r="AR2506" i="1"/>
  <c r="AS2506" i="1"/>
  <c r="AT2506" i="1"/>
  <c r="AV2458" i="1"/>
  <c r="AR2458" i="1"/>
  <c r="AS2458" i="1"/>
  <c r="AT2458" i="1"/>
  <c r="AV2426" i="1"/>
  <c r="AR2426" i="1"/>
  <c r="AS2426" i="1"/>
  <c r="AT2426" i="1"/>
  <c r="AV2378" i="1"/>
  <c r="AR2378" i="1"/>
  <c r="AS2378" i="1"/>
  <c r="AT2378" i="1"/>
  <c r="AV2330" i="1"/>
  <c r="AR2330" i="1"/>
  <c r="AS2330" i="1"/>
  <c r="AT2330" i="1"/>
  <c r="AR2290" i="1"/>
  <c r="AV2290" i="1"/>
  <c r="AS2290" i="1"/>
  <c r="AT2290" i="1"/>
  <c r="AR2234" i="1"/>
  <c r="AV2234" i="1"/>
  <c r="AT2234" i="1"/>
  <c r="AS2234" i="1"/>
  <c r="AR2186" i="1"/>
  <c r="AV2186" i="1"/>
  <c r="AT2186" i="1"/>
  <c r="AS2186" i="1"/>
  <c r="AR2154" i="1"/>
  <c r="AV2154" i="1"/>
  <c r="AT2154" i="1"/>
  <c r="AS2154" i="1"/>
  <c r="AR2114" i="1"/>
  <c r="AS2114" i="1"/>
  <c r="AV2114" i="1"/>
  <c r="AT2114" i="1"/>
  <c r="AR2066" i="1"/>
  <c r="AS2066" i="1"/>
  <c r="AV2066" i="1"/>
  <c r="AT2066" i="1"/>
  <c r="AR2034" i="1"/>
  <c r="AS2034" i="1"/>
  <c r="AV2034" i="1"/>
  <c r="AT2034" i="1"/>
  <c r="AR1986" i="1"/>
  <c r="AS1986" i="1"/>
  <c r="AV1986" i="1"/>
  <c r="AT1986" i="1"/>
  <c r="AR1930" i="1"/>
  <c r="AS1930" i="1"/>
  <c r="AV1930" i="1"/>
  <c r="AT1930" i="1"/>
  <c r="AR1874" i="1"/>
  <c r="AS1874" i="1"/>
  <c r="AV1874" i="1"/>
  <c r="AT1874" i="1"/>
  <c r="AR1842" i="1"/>
  <c r="AS1842" i="1"/>
  <c r="AV1842" i="1"/>
  <c r="AT1842" i="1"/>
  <c r="AS1802" i="1"/>
  <c r="AT1802" i="1"/>
  <c r="AV1802" i="1"/>
  <c r="AR1802" i="1"/>
  <c r="AS1762" i="1"/>
  <c r="AV1762" i="1"/>
  <c r="AR1762" i="1"/>
  <c r="AT1762" i="1"/>
  <c r="AS1714" i="1"/>
  <c r="AT1714" i="1"/>
  <c r="AV1714" i="1"/>
  <c r="AR1714" i="1"/>
  <c r="AS1674" i="1"/>
  <c r="AT1674" i="1"/>
  <c r="AV1674" i="1"/>
  <c r="AR1674" i="1"/>
  <c r="AS1642" i="1"/>
  <c r="AT1642" i="1"/>
  <c r="AV1642" i="1"/>
  <c r="AR1642" i="1"/>
  <c r="AS1594" i="1"/>
  <c r="AT1594" i="1"/>
  <c r="AV1594" i="1"/>
  <c r="AR1594" i="1"/>
  <c r="AR1562" i="1"/>
  <c r="AS1562" i="1"/>
  <c r="AT1562" i="1"/>
  <c r="AV1562" i="1"/>
  <c r="AR1522" i="1"/>
  <c r="AS1522" i="1"/>
  <c r="AT1522" i="1"/>
  <c r="AV1522" i="1"/>
  <c r="AR1482" i="1"/>
  <c r="AS1482" i="1"/>
  <c r="AT1482" i="1"/>
  <c r="AV1482" i="1"/>
  <c r="AR1450" i="1"/>
  <c r="AS1450" i="1"/>
  <c r="AT1450" i="1"/>
  <c r="AV1450" i="1"/>
  <c r="AR1410" i="1"/>
  <c r="AS1410" i="1"/>
  <c r="AT1410" i="1"/>
  <c r="AV1410" i="1"/>
  <c r="AR1370" i="1"/>
  <c r="AS1370" i="1"/>
  <c r="AT1370" i="1"/>
  <c r="AV1370" i="1"/>
  <c r="AR1330" i="1"/>
  <c r="AS1330" i="1"/>
  <c r="AT1330" i="1"/>
  <c r="AV1330" i="1"/>
  <c r="AR1290" i="1"/>
  <c r="AS1290" i="1"/>
  <c r="AT1290" i="1"/>
  <c r="AV1290" i="1"/>
  <c r="AR1258" i="1"/>
  <c r="AS1258" i="1"/>
  <c r="AT1258" i="1"/>
  <c r="AV1258" i="1"/>
  <c r="AR1218" i="1"/>
  <c r="AS1218" i="1"/>
  <c r="AT1218" i="1"/>
  <c r="AV1218" i="1"/>
  <c r="AS1154" i="1"/>
  <c r="AT1154" i="1"/>
  <c r="AV1154" i="1"/>
  <c r="AR1154" i="1"/>
  <c r="AV1129" i="1"/>
  <c r="AT1129" i="1"/>
  <c r="AR1129" i="1"/>
  <c r="AS1129" i="1"/>
  <c r="AV1097" i="1"/>
  <c r="AR1097" i="1"/>
  <c r="AS1097" i="1"/>
  <c r="AT1097" i="1"/>
  <c r="AV1073" i="1"/>
  <c r="AR1073" i="1"/>
  <c r="AS1073" i="1"/>
  <c r="AT1073" i="1"/>
  <c r="AV1049" i="1"/>
  <c r="AR1049" i="1"/>
  <c r="AS1049" i="1"/>
  <c r="AT1049" i="1"/>
  <c r="AV1017" i="1"/>
  <c r="AR1017" i="1"/>
  <c r="AS1017" i="1"/>
  <c r="AT1017" i="1"/>
  <c r="AR1135" i="1"/>
  <c r="AT1135" i="1"/>
  <c r="AS1135" i="1"/>
  <c r="AV1135" i="1"/>
  <c r="AR1127" i="1"/>
  <c r="AS1127" i="1"/>
  <c r="AT1127" i="1"/>
  <c r="AV1127" i="1"/>
  <c r="AR1119" i="1"/>
  <c r="AS1119" i="1"/>
  <c r="AT1119" i="1"/>
  <c r="AV1119" i="1"/>
  <c r="AR1111" i="1"/>
  <c r="AT1111" i="1"/>
  <c r="AV1111" i="1"/>
  <c r="AS1111" i="1"/>
  <c r="AV1103" i="1"/>
  <c r="AR1103" i="1"/>
  <c r="AT1103" i="1"/>
  <c r="AS1103" i="1"/>
  <c r="AR1095" i="1"/>
  <c r="AS1095" i="1"/>
  <c r="AT1095" i="1"/>
  <c r="AV1095" i="1"/>
  <c r="AR1087" i="1"/>
  <c r="AS1087" i="1"/>
  <c r="AV1087" i="1"/>
  <c r="AT1087" i="1"/>
  <c r="AR1079" i="1"/>
  <c r="AV1079" i="1"/>
  <c r="AS1079" i="1"/>
  <c r="AT1079" i="1"/>
  <c r="AR1071" i="1"/>
  <c r="AT1071" i="1"/>
  <c r="AV1071" i="1"/>
  <c r="AS1071" i="1"/>
  <c r="AR1063" i="1"/>
  <c r="AS1063" i="1"/>
  <c r="AT1063" i="1"/>
  <c r="AV1063" i="1"/>
  <c r="AR1055" i="1"/>
  <c r="AS1055" i="1"/>
  <c r="AT1055" i="1"/>
  <c r="AV1055" i="1"/>
  <c r="AR1047" i="1"/>
  <c r="AS1047" i="1"/>
  <c r="AT1047" i="1"/>
  <c r="AV1047" i="1"/>
  <c r="AV1039" i="1"/>
  <c r="AT1039" i="1"/>
  <c r="AR1039" i="1"/>
  <c r="AS1039" i="1"/>
  <c r="AV1031" i="1"/>
  <c r="AR1031" i="1"/>
  <c r="AS1031" i="1"/>
  <c r="AT1031" i="1"/>
  <c r="AV1023" i="1"/>
  <c r="AT1023" i="1"/>
  <c r="AS1023" i="1"/>
  <c r="AR1023" i="1"/>
  <c r="AV1015" i="1"/>
  <c r="AR1015" i="1"/>
  <c r="AS1015" i="1"/>
  <c r="AT1015" i="1"/>
  <c r="AV1007" i="1"/>
  <c r="AT1007" i="1"/>
  <c r="AR1007" i="1"/>
  <c r="AS1007" i="1"/>
  <c r="AV999" i="1"/>
  <c r="AS999" i="1"/>
  <c r="AT999" i="1"/>
  <c r="AR999" i="1"/>
  <c r="AV991" i="1"/>
  <c r="AR991" i="1"/>
  <c r="AS991" i="1"/>
  <c r="AT991" i="1"/>
  <c r="AV983" i="1"/>
  <c r="AT983" i="1"/>
  <c r="AR983" i="1"/>
  <c r="AS983" i="1"/>
  <c r="AV975" i="1"/>
  <c r="AR975" i="1"/>
  <c r="AS975" i="1"/>
  <c r="AT975" i="1"/>
  <c r="AV967" i="1"/>
  <c r="AR967" i="1"/>
  <c r="AS967" i="1"/>
  <c r="AT967" i="1"/>
  <c r="AV959" i="1"/>
  <c r="AR959" i="1"/>
  <c r="AS959" i="1"/>
  <c r="AT959" i="1"/>
  <c r="AV951" i="1"/>
  <c r="AR951" i="1"/>
  <c r="AS951" i="1"/>
  <c r="AT951" i="1"/>
  <c r="AV943" i="1"/>
  <c r="AR943" i="1"/>
  <c r="AS943" i="1"/>
  <c r="AT943" i="1"/>
  <c r="AV935" i="1"/>
  <c r="AS935" i="1"/>
  <c r="AR935" i="1"/>
  <c r="AT935" i="1"/>
  <c r="AV927" i="1"/>
  <c r="AR927" i="1"/>
  <c r="AS927" i="1"/>
  <c r="AT927" i="1"/>
  <c r="AV919" i="1"/>
  <c r="AT919" i="1"/>
  <c r="AR919" i="1"/>
  <c r="AS919" i="1"/>
  <c r="AV911" i="1"/>
  <c r="AR911" i="1"/>
  <c r="AS911" i="1"/>
  <c r="AT911" i="1"/>
  <c r="AV903" i="1"/>
  <c r="AR903" i="1"/>
  <c r="AS903" i="1"/>
  <c r="AT903" i="1"/>
  <c r="AV895" i="1"/>
  <c r="AR895" i="1"/>
  <c r="AS895" i="1"/>
  <c r="AT895" i="1"/>
  <c r="AV887" i="1"/>
  <c r="AR887" i="1"/>
  <c r="AS887" i="1"/>
  <c r="AT887" i="1"/>
  <c r="AV879" i="1"/>
  <c r="AR879" i="1"/>
  <c r="AS879" i="1"/>
  <c r="AT879" i="1"/>
  <c r="AV871" i="1"/>
  <c r="AS871" i="1"/>
  <c r="AT871" i="1"/>
  <c r="AR871" i="1"/>
  <c r="AV863" i="1"/>
  <c r="AR863" i="1"/>
  <c r="AS863" i="1"/>
  <c r="AT863" i="1"/>
  <c r="AR855" i="1"/>
  <c r="AS855" i="1"/>
  <c r="AV855" i="1"/>
  <c r="AT855" i="1"/>
  <c r="AR847" i="1"/>
  <c r="AS847" i="1"/>
  <c r="AV847" i="1"/>
  <c r="AT847" i="1"/>
  <c r="AR839" i="1"/>
  <c r="AS839" i="1"/>
  <c r="AV839" i="1"/>
  <c r="AT839" i="1"/>
  <c r="AR831" i="1"/>
  <c r="AS831" i="1"/>
  <c r="AV831" i="1"/>
  <c r="AT831" i="1"/>
  <c r="AR823" i="1"/>
  <c r="AS823" i="1"/>
  <c r="AV823" i="1"/>
  <c r="AT823" i="1"/>
  <c r="AR815" i="1"/>
  <c r="AS815" i="1"/>
  <c r="AV815" i="1"/>
  <c r="AT815" i="1"/>
  <c r="AR807" i="1"/>
  <c r="AS807" i="1"/>
  <c r="AV807" i="1"/>
  <c r="AT807" i="1"/>
  <c r="AR799" i="1"/>
  <c r="AS799" i="1"/>
  <c r="AV799" i="1"/>
  <c r="AT799" i="1"/>
  <c r="AR791" i="1"/>
  <c r="AS791" i="1"/>
  <c r="AV791" i="1"/>
  <c r="AT791" i="1"/>
  <c r="AR783" i="1"/>
  <c r="AS783" i="1"/>
  <c r="AV783" i="1"/>
  <c r="AT783" i="1"/>
  <c r="AR775" i="1"/>
  <c r="AS775" i="1"/>
  <c r="AV775" i="1"/>
  <c r="AT775" i="1"/>
  <c r="AR767" i="1"/>
  <c r="AS767" i="1"/>
  <c r="AT767" i="1"/>
  <c r="AV767" i="1"/>
  <c r="AR759" i="1"/>
  <c r="AS759" i="1"/>
  <c r="AT759" i="1"/>
  <c r="AV759" i="1"/>
  <c r="AR751" i="1"/>
  <c r="AS751" i="1"/>
  <c r="AT751" i="1"/>
  <c r="AV751" i="1"/>
  <c r="AR743" i="1"/>
  <c r="AS743" i="1"/>
  <c r="AT743" i="1"/>
  <c r="AV743" i="1"/>
  <c r="AR735" i="1"/>
  <c r="AS735" i="1"/>
  <c r="AT735" i="1"/>
  <c r="AV735" i="1"/>
  <c r="AR727" i="1"/>
  <c r="AS727" i="1"/>
  <c r="AT727" i="1"/>
  <c r="AV727" i="1"/>
  <c r="AV719" i="1"/>
  <c r="AR719" i="1"/>
  <c r="AT719" i="1"/>
  <c r="AS719" i="1"/>
  <c r="AR711" i="1"/>
  <c r="AS711" i="1"/>
  <c r="AT711" i="1"/>
  <c r="AV711" i="1"/>
  <c r="AR1108" i="1"/>
  <c r="AS1108" i="1"/>
  <c r="AT1108" i="1"/>
  <c r="AV1108" i="1"/>
  <c r="AR1052" i="1"/>
  <c r="AS1052" i="1"/>
  <c r="AT1052" i="1"/>
  <c r="AV1052" i="1"/>
  <c r="AR996" i="1"/>
  <c r="AT996" i="1"/>
  <c r="AV996" i="1"/>
  <c r="AS996" i="1"/>
  <c r="AR940" i="1"/>
  <c r="AT940" i="1"/>
  <c r="AS940" i="1"/>
  <c r="AV940" i="1"/>
  <c r="AR892" i="1"/>
  <c r="AT892" i="1"/>
  <c r="AS892" i="1"/>
  <c r="AV892" i="1"/>
  <c r="AV836" i="1"/>
  <c r="AR836" i="1"/>
  <c r="AS836" i="1"/>
  <c r="AT836" i="1"/>
  <c r="AV780" i="1"/>
  <c r="AR780" i="1"/>
  <c r="AS780" i="1"/>
  <c r="AT780" i="1"/>
  <c r="AR716" i="1"/>
  <c r="AT716" i="1"/>
  <c r="AV716" i="1"/>
  <c r="AS716" i="1"/>
  <c r="AR660" i="1"/>
  <c r="AT660" i="1"/>
  <c r="AV660" i="1"/>
  <c r="AS660" i="1"/>
  <c r="AR604" i="1"/>
  <c r="AT604" i="1"/>
  <c r="AV604" i="1"/>
  <c r="AS604" i="1"/>
  <c r="AR548" i="1"/>
  <c r="AT548" i="1"/>
  <c r="AV548" i="1"/>
  <c r="AS548" i="1"/>
  <c r="AR500" i="1"/>
  <c r="AT500" i="1"/>
  <c r="AV500" i="1"/>
  <c r="AS500" i="1"/>
  <c r="AV444" i="1"/>
  <c r="AR444" i="1"/>
  <c r="AS444" i="1"/>
  <c r="AT444" i="1"/>
  <c r="AR387" i="1"/>
  <c r="AT387" i="1"/>
  <c r="AV387" i="1"/>
  <c r="AS387" i="1"/>
  <c r="AS331" i="1"/>
  <c r="AT331" i="1"/>
  <c r="AR331" i="1"/>
  <c r="AV331" i="1"/>
  <c r="AS275" i="1"/>
  <c r="AV275" i="1"/>
  <c r="AT275" i="1"/>
  <c r="AR275" i="1"/>
  <c r="AS226" i="1"/>
  <c r="AV226" i="1"/>
  <c r="AR226" i="1"/>
  <c r="AT226" i="1"/>
  <c r="AT170" i="1"/>
  <c r="AR170" i="1"/>
  <c r="AS170" i="1"/>
  <c r="AV170" i="1"/>
  <c r="AT114" i="1"/>
  <c r="AR114" i="1"/>
  <c r="AS114" i="1"/>
  <c r="AV114" i="1"/>
  <c r="AS58" i="1"/>
  <c r="AR58" i="1"/>
  <c r="AV58" i="1"/>
  <c r="AT58" i="1"/>
  <c r="AS3059" i="1"/>
  <c r="AT3059" i="1"/>
  <c r="AV3059" i="1"/>
  <c r="AR3059" i="1"/>
  <c r="AS3011" i="1"/>
  <c r="AT3011" i="1"/>
  <c r="AV3011" i="1"/>
  <c r="AR3011" i="1"/>
  <c r="AS2963" i="1"/>
  <c r="AT2963" i="1"/>
  <c r="AV2963" i="1"/>
  <c r="AR2963" i="1"/>
  <c r="AS2923" i="1"/>
  <c r="AT2923" i="1"/>
  <c r="AV2923" i="1"/>
  <c r="AR2923" i="1"/>
  <c r="AS2875" i="1"/>
  <c r="AT2875" i="1"/>
  <c r="AV2875" i="1"/>
  <c r="AR2875" i="1"/>
  <c r="AS2827" i="1"/>
  <c r="AT2827" i="1"/>
  <c r="AV2827" i="1"/>
  <c r="AR2827" i="1"/>
  <c r="AS2779" i="1"/>
  <c r="AT2779" i="1"/>
  <c r="AV2779" i="1"/>
  <c r="AR2779" i="1"/>
  <c r="AT2723" i="1"/>
  <c r="AV2723" i="1"/>
  <c r="AR2723" i="1"/>
  <c r="AS2723" i="1"/>
  <c r="AT2667" i="1"/>
  <c r="AR2667" i="1"/>
  <c r="AS2667" i="1"/>
  <c r="AV2667" i="1"/>
  <c r="AR2611" i="1"/>
  <c r="AS2611" i="1"/>
  <c r="AT2611" i="1"/>
  <c r="AV2611" i="1"/>
  <c r="AR2555" i="1"/>
  <c r="AS2555" i="1"/>
  <c r="AT2555" i="1"/>
  <c r="AV2555" i="1"/>
  <c r="AR2507" i="1"/>
  <c r="AS2507" i="1"/>
  <c r="AT2507" i="1"/>
  <c r="AV2507" i="1"/>
  <c r="AR2451" i="1"/>
  <c r="AS2451" i="1"/>
  <c r="AT2451" i="1"/>
  <c r="AV2451" i="1"/>
  <c r="AR2395" i="1"/>
  <c r="AS2395" i="1"/>
  <c r="AT2395" i="1"/>
  <c r="AV2395" i="1"/>
  <c r="AR2339" i="1"/>
  <c r="AS2339" i="1"/>
  <c r="AT2339" i="1"/>
  <c r="AV2339" i="1"/>
  <c r="AS2283" i="1"/>
  <c r="AT2283" i="1"/>
  <c r="AV2283" i="1"/>
  <c r="AR2283" i="1"/>
  <c r="AT2227" i="1"/>
  <c r="AR2227" i="1"/>
  <c r="AS2227" i="1"/>
  <c r="AV2227" i="1"/>
  <c r="AT2171" i="1"/>
  <c r="AR2171" i="1"/>
  <c r="AS2171" i="1"/>
  <c r="AV2171" i="1"/>
  <c r="AT2099" i="1"/>
  <c r="AS2099" i="1"/>
  <c r="AV2099" i="1"/>
  <c r="AR2099" i="1"/>
  <c r="AT2043" i="1"/>
  <c r="AV2043" i="1"/>
  <c r="AS2043" i="1"/>
  <c r="AR2043" i="1"/>
  <c r="AT1995" i="1"/>
  <c r="AV1995" i="1"/>
  <c r="AS1995" i="1"/>
  <c r="AR1995" i="1"/>
  <c r="AT1931" i="1"/>
  <c r="AV1931" i="1"/>
  <c r="AS1931" i="1"/>
  <c r="AR1931" i="1"/>
  <c r="AR1747" i="1"/>
  <c r="AV1747" i="1"/>
  <c r="AS1747" i="1"/>
  <c r="AT1747" i="1"/>
  <c r="AR1691" i="1"/>
  <c r="AT1691" i="1"/>
  <c r="AS1691" i="1"/>
  <c r="AV1691" i="1"/>
  <c r="AR1635" i="1"/>
  <c r="AS1635" i="1"/>
  <c r="AT1635" i="1"/>
  <c r="AV1635" i="1"/>
  <c r="AV1579" i="1"/>
  <c r="AR1579" i="1"/>
  <c r="AS1579" i="1"/>
  <c r="AT1579" i="1"/>
  <c r="AV1515" i="1"/>
  <c r="AR1515" i="1"/>
  <c r="AS1515" i="1"/>
  <c r="AT1515" i="1"/>
  <c r="AV1459" i="1"/>
  <c r="AR1459" i="1"/>
  <c r="AS1459" i="1"/>
  <c r="AT1459" i="1"/>
  <c r="AV1403" i="1"/>
  <c r="AR1403" i="1"/>
  <c r="AS1403" i="1"/>
  <c r="AT1403" i="1"/>
  <c r="AV1347" i="1"/>
  <c r="AR1347" i="1"/>
  <c r="AS1347" i="1"/>
  <c r="AT1347" i="1"/>
  <c r="AV1307" i="1"/>
  <c r="AR1307" i="1"/>
  <c r="AS1307" i="1"/>
  <c r="AT1307" i="1"/>
  <c r="AV1259" i="1"/>
  <c r="AR1259" i="1"/>
  <c r="AS1259" i="1"/>
  <c r="AT1259" i="1"/>
  <c r="AV1211" i="1"/>
  <c r="AR1211" i="1"/>
  <c r="AS1211" i="1"/>
  <c r="AT1211" i="1"/>
  <c r="AV1163" i="1"/>
  <c r="AS1163" i="1"/>
  <c r="AT1163" i="1"/>
  <c r="AR1163" i="1"/>
  <c r="AR1099" i="1"/>
  <c r="AS1099" i="1"/>
  <c r="AT1099" i="1"/>
  <c r="AV1099" i="1"/>
  <c r="AT1051" i="1"/>
  <c r="AR1051" i="1"/>
  <c r="AS1051" i="1"/>
  <c r="AV1051" i="1"/>
  <c r="AV1011" i="1"/>
  <c r="AR1011" i="1"/>
  <c r="AS1011" i="1"/>
  <c r="AT1011" i="1"/>
  <c r="AV963" i="1"/>
  <c r="AR963" i="1"/>
  <c r="AT963" i="1"/>
  <c r="AS963" i="1"/>
  <c r="AV915" i="1"/>
  <c r="AR915" i="1"/>
  <c r="AS915" i="1"/>
  <c r="AT915" i="1"/>
  <c r="AV891" i="1"/>
  <c r="AT891" i="1"/>
  <c r="AS891" i="1"/>
  <c r="AR891" i="1"/>
  <c r="AR851" i="1"/>
  <c r="AS851" i="1"/>
  <c r="AT851" i="1"/>
  <c r="AV851" i="1"/>
  <c r="AR819" i="1"/>
  <c r="AS819" i="1"/>
  <c r="AT819" i="1"/>
  <c r="AV819" i="1"/>
  <c r="AR787" i="1"/>
  <c r="AS787" i="1"/>
  <c r="AT787" i="1"/>
  <c r="AV787" i="1"/>
  <c r="AR739" i="1"/>
  <c r="AS739" i="1"/>
  <c r="AT739" i="1"/>
  <c r="AV739" i="1"/>
  <c r="AS707" i="1"/>
  <c r="AT707" i="1"/>
  <c r="AV707" i="1"/>
  <c r="AR707" i="1"/>
  <c r="AS659" i="1"/>
  <c r="AT659" i="1"/>
  <c r="AV659" i="1"/>
  <c r="AR659" i="1"/>
  <c r="AS611" i="1"/>
  <c r="AT611" i="1"/>
  <c r="AV611" i="1"/>
  <c r="AR611" i="1"/>
  <c r="AS563" i="1"/>
  <c r="AT563" i="1"/>
  <c r="AV563" i="1"/>
  <c r="AR563" i="1"/>
  <c r="AS515" i="1"/>
  <c r="AT515" i="1"/>
  <c r="AV515" i="1"/>
  <c r="AR515" i="1"/>
  <c r="AR475" i="1"/>
  <c r="AT475" i="1"/>
  <c r="AS475" i="1"/>
  <c r="AV475" i="1"/>
  <c r="AR435" i="1"/>
  <c r="AT435" i="1"/>
  <c r="AS435" i="1"/>
  <c r="AV435" i="1"/>
  <c r="AS386" i="1"/>
  <c r="AT386" i="1"/>
  <c r="AV386" i="1"/>
  <c r="AR386" i="1"/>
  <c r="AS346" i="1"/>
  <c r="AT346" i="1"/>
  <c r="AV346" i="1"/>
  <c r="AR346" i="1"/>
  <c r="AV306" i="1"/>
  <c r="AS306" i="1"/>
  <c r="AT306" i="1"/>
  <c r="AR306" i="1"/>
  <c r="AV266" i="1"/>
  <c r="AR266" i="1"/>
  <c r="AS266" i="1"/>
  <c r="AT266" i="1"/>
  <c r="AR225" i="1"/>
  <c r="AV225" i="1"/>
  <c r="AT225" i="1"/>
  <c r="AS225" i="1"/>
  <c r="AR177" i="1"/>
  <c r="AV177" i="1"/>
  <c r="AS177" i="1"/>
  <c r="AT177" i="1"/>
  <c r="AR145" i="1"/>
  <c r="AV145" i="1"/>
  <c r="AS145" i="1"/>
  <c r="AT145" i="1"/>
  <c r="AR113" i="1"/>
  <c r="AV113" i="1"/>
  <c r="AS113" i="1"/>
  <c r="AT113" i="1"/>
  <c r="AT73" i="1"/>
  <c r="AV73" i="1"/>
  <c r="AS73" i="1"/>
  <c r="AR73" i="1"/>
  <c r="AR25" i="1"/>
  <c r="AV25" i="1"/>
  <c r="AS25" i="1"/>
  <c r="AT25" i="1"/>
  <c r="AR3034" i="1"/>
  <c r="AS3034" i="1"/>
  <c r="AT3034" i="1"/>
  <c r="AV3034" i="1"/>
  <c r="AR2986" i="1"/>
  <c r="AS2986" i="1"/>
  <c r="AT2986" i="1"/>
  <c r="AV2986" i="1"/>
  <c r="AR2954" i="1"/>
  <c r="AS2954" i="1"/>
  <c r="AT2954" i="1"/>
  <c r="AV2954" i="1"/>
  <c r="AR2906" i="1"/>
  <c r="AS2906" i="1"/>
  <c r="AT2906" i="1"/>
  <c r="AV2906" i="1"/>
  <c r="AR2858" i="1"/>
  <c r="AS2858" i="1"/>
  <c r="AT2858" i="1"/>
  <c r="AV2858" i="1"/>
  <c r="AR2826" i="1"/>
  <c r="AS2826" i="1"/>
  <c r="AT2826" i="1"/>
  <c r="AV2826" i="1"/>
  <c r="AR2778" i="1"/>
  <c r="AS2778" i="1"/>
  <c r="AT2778" i="1"/>
  <c r="AV2778" i="1"/>
  <c r="AT2730" i="1"/>
  <c r="AR2730" i="1"/>
  <c r="AS2730" i="1"/>
  <c r="AV2730" i="1"/>
  <c r="AR2690" i="1"/>
  <c r="AT2690" i="1"/>
  <c r="AV2690" i="1"/>
  <c r="AS2690" i="1"/>
  <c r="AV2650" i="1"/>
  <c r="AR2650" i="1"/>
  <c r="AS2650" i="1"/>
  <c r="AT2650" i="1"/>
  <c r="AV2610" i="1"/>
  <c r="AR2610" i="1"/>
  <c r="AS2610" i="1"/>
  <c r="AT2610" i="1"/>
  <c r="AV2562" i="1"/>
  <c r="AR2562" i="1"/>
  <c r="AT2562" i="1"/>
  <c r="AS2562" i="1"/>
  <c r="AV2514" i="1"/>
  <c r="AR2514" i="1"/>
  <c r="AT2514" i="1"/>
  <c r="AS2514" i="1"/>
  <c r="AV2482" i="1"/>
  <c r="AR2482" i="1"/>
  <c r="AT2482" i="1"/>
  <c r="AS2482" i="1"/>
  <c r="AV2434" i="1"/>
  <c r="AR2434" i="1"/>
  <c r="AT2434" i="1"/>
  <c r="AS2434" i="1"/>
  <c r="AV2386" i="1"/>
  <c r="AR2386" i="1"/>
  <c r="AT2386" i="1"/>
  <c r="AS2386" i="1"/>
  <c r="AV2346" i="1"/>
  <c r="AR2346" i="1"/>
  <c r="AS2346" i="1"/>
  <c r="AT2346" i="1"/>
  <c r="AV2314" i="1"/>
  <c r="AR2314" i="1"/>
  <c r="AS2314" i="1"/>
  <c r="AT2314" i="1"/>
  <c r="AR2274" i="1"/>
  <c r="AV2274" i="1"/>
  <c r="AS2274" i="1"/>
  <c r="AT2274" i="1"/>
  <c r="AR2242" i="1"/>
  <c r="AV2242" i="1"/>
  <c r="AS2242" i="1"/>
  <c r="AT2242" i="1"/>
  <c r="AR2218" i="1"/>
  <c r="AV2218" i="1"/>
  <c r="AT2218" i="1"/>
  <c r="AS2218" i="1"/>
  <c r="AR2178" i="1"/>
  <c r="AV2178" i="1"/>
  <c r="AS2178" i="1"/>
  <c r="AT2178" i="1"/>
  <c r="AR2122" i="1"/>
  <c r="AS2122" i="1"/>
  <c r="AV2122" i="1"/>
  <c r="AT2122" i="1"/>
  <c r="AR2090" i="1"/>
  <c r="AS2090" i="1"/>
  <c r="AV2090" i="1"/>
  <c r="AT2090" i="1"/>
  <c r="AR2042" i="1"/>
  <c r="AS2042" i="1"/>
  <c r="AV2042" i="1"/>
  <c r="AT2042" i="1"/>
  <c r="AR1994" i="1"/>
  <c r="AS1994" i="1"/>
  <c r="AV1994" i="1"/>
  <c r="AT1994" i="1"/>
  <c r="AR1954" i="1"/>
  <c r="AS1954" i="1"/>
  <c r="AV1954" i="1"/>
  <c r="AT1954" i="1"/>
  <c r="AR1914" i="1"/>
  <c r="AS1914" i="1"/>
  <c r="AV1914" i="1"/>
  <c r="AT1914" i="1"/>
  <c r="AR1882" i="1"/>
  <c r="AS1882" i="1"/>
  <c r="AV1882" i="1"/>
  <c r="AT1882" i="1"/>
  <c r="AR1834" i="1"/>
  <c r="AS1834" i="1"/>
  <c r="AV1834" i="1"/>
  <c r="AT1834" i="1"/>
  <c r="AS1794" i="1"/>
  <c r="AV1794" i="1"/>
  <c r="AT1794" i="1"/>
  <c r="AR1794" i="1"/>
  <c r="AS1754" i="1"/>
  <c r="AT1754" i="1"/>
  <c r="AV1754" i="1"/>
  <c r="AR1754" i="1"/>
  <c r="AS1706" i="1"/>
  <c r="AT1706" i="1"/>
  <c r="AV1706" i="1"/>
  <c r="AR1706" i="1"/>
  <c r="AS1682" i="1"/>
  <c r="AT1682" i="1"/>
  <c r="AV1682" i="1"/>
  <c r="AR1682" i="1"/>
  <c r="AS1626" i="1"/>
  <c r="AT1626" i="1"/>
  <c r="AR1626" i="1"/>
  <c r="AV1626" i="1"/>
  <c r="AR1578" i="1"/>
  <c r="AS1578" i="1"/>
  <c r="AT1578" i="1"/>
  <c r="AV1578" i="1"/>
  <c r="AR1538" i="1"/>
  <c r="AS1538" i="1"/>
  <c r="AT1538" i="1"/>
  <c r="AV1538" i="1"/>
  <c r="AR1506" i="1"/>
  <c r="AS1506" i="1"/>
  <c r="AT1506" i="1"/>
  <c r="AV1506" i="1"/>
  <c r="AR1466" i="1"/>
  <c r="AS1466" i="1"/>
  <c r="AT1466" i="1"/>
  <c r="AV1466" i="1"/>
  <c r="AR1426" i="1"/>
  <c r="AS1426" i="1"/>
  <c r="AT1426" i="1"/>
  <c r="AV1426" i="1"/>
  <c r="AR1386" i="1"/>
  <c r="AS1386" i="1"/>
  <c r="AT1386" i="1"/>
  <c r="AV1386" i="1"/>
  <c r="AR1354" i="1"/>
  <c r="AS1354" i="1"/>
  <c r="AT1354" i="1"/>
  <c r="AV1354" i="1"/>
  <c r="AR1314" i="1"/>
  <c r="AS1314" i="1"/>
  <c r="AT1314" i="1"/>
  <c r="AV1314" i="1"/>
  <c r="AR1274" i="1"/>
  <c r="AS1274" i="1"/>
  <c r="AT1274" i="1"/>
  <c r="AV1274" i="1"/>
  <c r="AR1234" i="1"/>
  <c r="AS1234" i="1"/>
  <c r="AT1234" i="1"/>
  <c r="AV1234" i="1"/>
  <c r="AR1210" i="1"/>
  <c r="AS1210" i="1"/>
  <c r="AT1210" i="1"/>
  <c r="AV1210" i="1"/>
  <c r="AR1178" i="1"/>
  <c r="AT1178" i="1"/>
  <c r="AS1178" i="1"/>
  <c r="AV1178" i="1"/>
  <c r="AR1134" i="1"/>
  <c r="AS1134" i="1"/>
  <c r="AT1134" i="1"/>
  <c r="AV1134" i="1"/>
  <c r="AR1126" i="1"/>
  <c r="AS1126" i="1"/>
  <c r="AT1126" i="1"/>
  <c r="AV1126" i="1"/>
  <c r="AR1118" i="1"/>
  <c r="AS1118" i="1"/>
  <c r="AT1118" i="1"/>
  <c r="AV1118" i="1"/>
  <c r="AR1110" i="1"/>
  <c r="AS1110" i="1"/>
  <c r="AT1110" i="1"/>
  <c r="AV1110" i="1"/>
  <c r="AR1102" i="1"/>
  <c r="AS1102" i="1"/>
  <c r="AT1102" i="1"/>
  <c r="AV1102" i="1"/>
  <c r="AR1094" i="1"/>
  <c r="AS1094" i="1"/>
  <c r="AT1094" i="1"/>
  <c r="AV1094" i="1"/>
  <c r="AR1086" i="1"/>
  <c r="AS1086" i="1"/>
  <c r="AT1086" i="1"/>
  <c r="AV1086" i="1"/>
  <c r="AR1078" i="1"/>
  <c r="AS1078" i="1"/>
  <c r="AT1078" i="1"/>
  <c r="AV1078" i="1"/>
  <c r="AR1070" i="1"/>
  <c r="AS1070" i="1"/>
  <c r="AT1070" i="1"/>
  <c r="AV1070" i="1"/>
  <c r="AR1062" i="1"/>
  <c r="AS1062" i="1"/>
  <c r="AT1062" i="1"/>
  <c r="AV1062" i="1"/>
  <c r="AR1054" i="1"/>
  <c r="AS1054" i="1"/>
  <c r="AT1054" i="1"/>
  <c r="AV1054" i="1"/>
  <c r="AR1046" i="1"/>
  <c r="AS1046" i="1"/>
  <c r="AT1046" i="1"/>
  <c r="AV1046" i="1"/>
  <c r="AR1038" i="1"/>
  <c r="AT1038" i="1"/>
  <c r="AS1038" i="1"/>
  <c r="AV1038" i="1"/>
  <c r="AT1030" i="1"/>
  <c r="AV1030" i="1"/>
  <c r="AR1030" i="1"/>
  <c r="AS1030" i="1"/>
  <c r="AR1022" i="1"/>
  <c r="AS1022" i="1"/>
  <c r="AT1022" i="1"/>
  <c r="AV1022" i="1"/>
  <c r="AT1014" i="1"/>
  <c r="AV1014" i="1"/>
  <c r="AS1014" i="1"/>
  <c r="AR1014" i="1"/>
  <c r="AR1006" i="1"/>
  <c r="AS1006" i="1"/>
  <c r="AT1006" i="1"/>
  <c r="AV1006" i="1"/>
  <c r="AR998" i="1"/>
  <c r="AT998" i="1"/>
  <c r="AS998" i="1"/>
  <c r="AV998" i="1"/>
  <c r="AR990" i="1"/>
  <c r="AT990" i="1"/>
  <c r="AS990" i="1"/>
  <c r="AV990" i="1"/>
  <c r="AR982" i="1"/>
  <c r="AT982" i="1"/>
  <c r="AS982" i="1"/>
  <c r="AV982" i="1"/>
  <c r="AR974" i="1"/>
  <c r="AT974" i="1"/>
  <c r="AS974" i="1"/>
  <c r="AV974" i="1"/>
  <c r="AR966" i="1"/>
  <c r="AT966" i="1"/>
  <c r="AS966" i="1"/>
  <c r="AV966" i="1"/>
  <c r="AR958" i="1"/>
  <c r="AT958" i="1"/>
  <c r="AS958" i="1"/>
  <c r="AV958" i="1"/>
  <c r="AR950" i="1"/>
  <c r="AT950" i="1"/>
  <c r="AS950" i="1"/>
  <c r="AV950" i="1"/>
  <c r="AR942" i="1"/>
  <c r="AT942" i="1"/>
  <c r="AV942" i="1"/>
  <c r="AS942" i="1"/>
  <c r="AR934" i="1"/>
  <c r="AT934" i="1"/>
  <c r="AS934" i="1"/>
  <c r="AV934" i="1"/>
  <c r="AR926" i="1"/>
  <c r="AT926" i="1"/>
  <c r="AS926" i="1"/>
  <c r="AV926" i="1"/>
  <c r="AR918" i="1"/>
  <c r="AT918" i="1"/>
  <c r="AS918" i="1"/>
  <c r="AV918" i="1"/>
  <c r="AR910" i="1"/>
  <c r="AT910" i="1"/>
  <c r="AS910" i="1"/>
  <c r="AV910" i="1"/>
  <c r="AR902" i="1"/>
  <c r="AT902" i="1"/>
  <c r="AS902" i="1"/>
  <c r="AV902" i="1"/>
  <c r="AR894" i="1"/>
  <c r="AT894" i="1"/>
  <c r="AS894" i="1"/>
  <c r="AV894" i="1"/>
  <c r="AR886" i="1"/>
  <c r="AT886" i="1"/>
  <c r="AS886" i="1"/>
  <c r="AV886" i="1"/>
  <c r="AR878" i="1"/>
  <c r="AT878" i="1"/>
  <c r="AV878" i="1"/>
  <c r="AS878" i="1"/>
  <c r="AR870" i="1"/>
  <c r="AT870" i="1"/>
  <c r="AS870" i="1"/>
  <c r="AV870" i="1"/>
  <c r="AR862" i="1"/>
  <c r="AT862" i="1"/>
  <c r="AS862" i="1"/>
  <c r="AV862" i="1"/>
  <c r="AR854" i="1"/>
  <c r="AV854" i="1"/>
  <c r="AS854" i="1"/>
  <c r="AT854" i="1"/>
  <c r="AR846" i="1"/>
  <c r="AS846" i="1"/>
  <c r="AT846" i="1"/>
  <c r="AV846" i="1"/>
  <c r="AR838" i="1"/>
  <c r="AV838" i="1"/>
  <c r="AS838" i="1"/>
  <c r="AT838" i="1"/>
  <c r="AR830" i="1"/>
  <c r="AT830" i="1"/>
  <c r="AV830" i="1"/>
  <c r="AS830" i="1"/>
  <c r="AR822" i="1"/>
  <c r="AS822" i="1"/>
  <c r="AT822" i="1"/>
  <c r="AV822" i="1"/>
  <c r="AR814" i="1"/>
  <c r="AS814" i="1"/>
  <c r="AT814" i="1"/>
  <c r="AV814" i="1"/>
  <c r="AR806" i="1"/>
  <c r="AS806" i="1"/>
  <c r="AT806" i="1"/>
  <c r="AV806" i="1"/>
  <c r="AR798" i="1"/>
  <c r="AS798" i="1"/>
  <c r="AT798" i="1"/>
  <c r="AV798" i="1"/>
  <c r="AR790" i="1"/>
  <c r="AS790" i="1"/>
  <c r="AT790" i="1"/>
  <c r="AV790" i="1"/>
  <c r="AR782" i="1"/>
  <c r="AS782" i="1"/>
  <c r="AT782" i="1"/>
  <c r="AV782" i="1"/>
  <c r="AR774" i="1"/>
  <c r="AV774" i="1"/>
  <c r="AT774" i="1"/>
  <c r="AS774" i="1"/>
  <c r="AT766" i="1"/>
  <c r="AV766" i="1"/>
  <c r="AR766" i="1"/>
  <c r="AS766" i="1"/>
  <c r="AS758" i="1"/>
  <c r="AR758" i="1"/>
  <c r="AV758" i="1"/>
  <c r="AT758" i="1"/>
  <c r="AT750" i="1"/>
  <c r="AV750" i="1"/>
  <c r="AR750" i="1"/>
  <c r="AS750" i="1"/>
  <c r="AS742" i="1"/>
  <c r="AR742" i="1"/>
  <c r="AT742" i="1"/>
  <c r="AV742" i="1"/>
  <c r="AV734" i="1"/>
  <c r="AR734" i="1"/>
  <c r="AT734" i="1"/>
  <c r="AS734" i="1"/>
  <c r="AR726" i="1"/>
  <c r="AT726" i="1"/>
  <c r="AV726" i="1"/>
  <c r="AS726" i="1"/>
  <c r="AR718" i="1"/>
  <c r="AT718" i="1"/>
  <c r="AV718" i="1"/>
  <c r="AS718" i="1"/>
  <c r="AR710" i="1"/>
  <c r="AT710" i="1"/>
  <c r="AV710" i="1"/>
  <c r="AS710" i="1"/>
  <c r="AR702" i="1"/>
  <c r="AT702" i="1"/>
  <c r="AV702" i="1"/>
  <c r="AS702" i="1"/>
  <c r="AR694" i="1"/>
  <c r="AT694" i="1"/>
  <c r="AV694" i="1"/>
  <c r="AS694" i="1"/>
  <c r="AR686" i="1"/>
  <c r="AT686" i="1"/>
  <c r="AV686" i="1"/>
  <c r="AS686" i="1"/>
  <c r="AR678" i="1"/>
  <c r="AT678" i="1"/>
  <c r="AV678" i="1"/>
  <c r="AS678" i="1"/>
  <c r="AR670" i="1"/>
  <c r="AT670" i="1"/>
  <c r="AV670" i="1"/>
  <c r="AS670" i="1"/>
  <c r="AR662" i="1"/>
  <c r="AT662" i="1"/>
  <c r="AV662" i="1"/>
  <c r="AS662" i="1"/>
  <c r="AR654" i="1"/>
  <c r="AT654" i="1"/>
  <c r="AV654" i="1"/>
  <c r="AS654" i="1"/>
  <c r="AR646" i="1"/>
  <c r="AT646" i="1"/>
  <c r="AV646" i="1"/>
  <c r="AS646" i="1"/>
  <c r="AR638" i="1"/>
  <c r="AT638" i="1"/>
  <c r="AV638" i="1"/>
  <c r="AS638" i="1"/>
  <c r="AR630" i="1"/>
  <c r="AT630" i="1"/>
  <c r="AV630" i="1"/>
  <c r="AS630" i="1"/>
  <c r="AR622" i="1"/>
  <c r="AT622" i="1"/>
  <c r="AV622" i="1"/>
  <c r="AS622" i="1"/>
  <c r="AR614" i="1"/>
  <c r="AT614" i="1"/>
  <c r="AV614" i="1"/>
  <c r="AS614" i="1"/>
  <c r="AR606" i="1"/>
  <c r="AT606" i="1"/>
  <c r="AV606" i="1"/>
  <c r="AS606" i="1"/>
  <c r="AR598" i="1"/>
  <c r="AT598" i="1"/>
  <c r="AV598" i="1"/>
  <c r="AS598" i="1"/>
  <c r="AR590" i="1"/>
  <c r="AT590" i="1"/>
  <c r="AV590" i="1"/>
  <c r="AS590" i="1"/>
  <c r="AR582" i="1"/>
  <c r="AT582" i="1"/>
  <c r="AV582" i="1"/>
  <c r="AS582" i="1"/>
  <c r="AR574" i="1"/>
  <c r="AT574" i="1"/>
  <c r="AV574" i="1"/>
  <c r="AS574" i="1"/>
  <c r="AR566" i="1"/>
  <c r="AT566" i="1"/>
  <c r="AV566" i="1"/>
  <c r="AS566" i="1"/>
  <c r="AR558" i="1"/>
  <c r="AT558" i="1"/>
  <c r="AV558" i="1"/>
  <c r="AS558" i="1"/>
  <c r="AR550" i="1"/>
  <c r="AT550" i="1"/>
  <c r="AV550" i="1"/>
  <c r="AS550" i="1"/>
  <c r="AR542" i="1"/>
  <c r="AT542" i="1"/>
  <c r="AV542" i="1"/>
  <c r="AS542" i="1"/>
  <c r="AR534" i="1"/>
  <c r="AT534" i="1"/>
  <c r="AV534" i="1"/>
  <c r="AS534" i="1"/>
  <c r="AR526" i="1"/>
  <c r="AT526" i="1"/>
  <c r="AV526" i="1"/>
  <c r="AS526" i="1"/>
  <c r="AR518" i="1"/>
  <c r="AT518" i="1"/>
  <c r="AV518" i="1"/>
  <c r="AS518" i="1"/>
  <c r="AR510" i="1"/>
  <c r="AT510" i="1"/>
  <c r="AV510" i="1"/>
  <c r="AS510" i="1"/>
  <c r="AR502" i="1"/>
  <c r="AT502" i="1"/>
  <c r="AV502" i="1"/>
  <c r="AS502" i="1"/>
  <c r="AR494" i="1"/>
  <c r="AT494" i="1"/>
  <c r="AV494" i="1"/>
  <c r="AS494" i="1"/>
  <c r="AR486" i="1"/>
  <c r="AT486" i="1"/>
  <c r="AV486" i="1"/>
  <c r="AS486" i="1"/>
  <c r="AR478" i="1"/>
  <c r="AT478" i="1"/>
  <c r="AV478" i="1"/>
  <c r="AS478" i="1"/>
  <c r="AV470" i="1"/>
  <c r="AR470" i="1"/>
  <c r="AT470" i="1"/>
  <c r="AS470" i="1"/>
  <c r="AV462" i="1"/>
  <c r="AR462" i="1"/>
  <c r="AT462" i="1"/>
  <c r="AS462" i="1"/>
  <c r="AV454" i="1"/>
  <c r="AR454" i="1"/>
  <c r="AT454" i="1"/>
  <c r="AS454" i="1"/>
  <c r="AV446" i="1"/>
  <c r="AR446" i="1"/>
  <c r="AT446" i="1"/>
  <c r="AS446" i="1"/>
  <c r="AV438" i="1"/>
  <c r="AR438" i="1"/>
  <c r="AT438" i="1"/>
  <c r="AS438" i="1"/>
  <c r="AS430" i="1"/>
  <c r="AV430" i="1"/>
  <c r="AR430" i="1"/>
  <c r="AT430" i="1"/>
  <c r="AS422" i="1"/>
  <c r="AV422" i="1"/>
  <c r="AT422" i="1"/>
  <c r="AR422" i="1"/>
  <c r="AS414" i="1"/>
  <c r="AV414" i="1"/>
  <c r="AR414" i="1"/>
  <c r="AT414" i="1"/>
  <c r="AS406" i="1"/>
  <c r="AV406" i="1"/>
  <c r="AT406" i="1"/>
  <c r="AR406" i="1"/>
  <c r="AS398" i="1"/>
  <c r="AT398" i="1"/>
  <c r="AR398" i="1"/>
  <c r="AV398" i="1"/>
  <c r="AS390" i="1"/>
  <c r="AT390" i="1"/>
  <c r="AV390" i="1"/>
  <c r="AR390" i="1"/>
  <c r="AS381" i="1"/>
  <c r="AT381" i="1"/>
  <c r="AV381" i="1"/>
  <c r="AR381" i="1"/>
  <c r="AS373" i="1"/>
  <c r="AT373" i="1"/>
  <c r="AV373" i="1"/>
  <c r="AR373" i="1"/>
  <c r="AS365" i="1"/>
  <c r="AT365" i="1"/>
  <c r="AV365" i="1"/>
  <c r="AR365" i="1"/>
  <c r="AS357" i="1"/>
  <c r="AT357" i="1"/>
  <c r="AV357" i="1"/>
  <c r="AR357" i="1"/>
  <c r="AS349" i="1"/>
  <c r="AT349" i="1"/>
  <c r="AV349" i="1"/>
  <c r="AR349" i="1"/>
  <c r="AS341" i="1"/>
  <c r="AT341" i="1"/>
  <c r="AV341" i="1"/>
  <c r="AR341" i="1"/>
  <c r="AS333" i="1"/>
  <c r="AT333" i="1"/>
  <c r="AV333" i="1"/>
  <c r="AR333" i="1"/>
  <c r="AS325" i="1"/>
  <c r="AT325" i="1"/>
  <c r="AV325" i="1"/>
  <c r="AR325" i="1"/>
  <c r="AS317" i="1"/>
  <c r="AT317" i="1"/>
  <c r="AR317" i="1"/>
  <c r="AV317" i="1"/>
  <c r="AV309" i="1"/>
  <c r="AR309" i="1"/>
  <c r="AS309" i="1"/>
  <c r="AT309" i="1"/>
  <c r="AR301" i="1"/>
  <c r="AV301" i="1"/>
  <c r="AS301" i="1"/>
  <c r="AT301" i="1"/>
  <c r="AV293" i="1"/>
  <c r="AR293" i="1"/>
  <c r="AS293" i="1"/>
  <c r="AT293" i="1"/>
  <c r="AR285" i="1"/>
  <c r="AV285" i="1"/>
  <c r="AT285" i="1"/>
  <c r="AS285" i="1"/>
  <c r="AS277" i="1"/>
  <c r="AT277" i="1"/>
  <c r="AR277" i="1"/>
  <c r="AV277" i="1"/>
  <c r="AS269" i="1"/>
  <c r="AT269" i="1"/>
  <c r="AV269" i="1"/>
  <c r="AR269" i="1"/>
  <c r="AS261" i="1"/>
  <c r="AT261" i="1"/>
  <c r="AV261" i="1"/>
  <c r="AR261" i="1"/>
  <c r="AS253" i="1"/>
  <c r="AT253" i="1"/>
  <c r="AV253" i="1"/>
  <c r="AR253" i="1"/>
  <c r="AS245" i="1"/>
  <c r="AT245" i="1"/>
  <c r="AV245" i="1"/>
  <c r="AR245" i="1"/>
  <c r="AV236" i="1"/>
  <c r="AR236" i="1"/>
  <c r="AS236" i="1"/>
  <c r="AT236" i="1"/>
  <c r="AV228" i="1"/>
  <c r="AR228" i="1"/>
  <c r="AS228" i="1"/>
  <c r="AT228" i="1"/>
  <c r="AS220" i="1"/>
  <c r="AV220" i="1"/>
  <c r="AR220" i="1"/>
  <c r="AT220" i="1"/>
  <c r="AR212" i="1"/>
  <c r="AS212" i="1"/>
  <c r="AV212" i="1"/>
  <c r="AT212" i="1"/>
  <c r="AR204" i="1"/>
  <c r="AS204" i="1"/>
  <c r="AV204" i="1"/>
  <c r="AT204" i="1"/>
  <c r="AR196" i="1"/>
  <c r="AS196" i="1"/>
  <c r="AV196" i="1"/>
  <c r="AT196" i="1"/>
  <c r="AR188" i="1"/>
  <c r="AS188" i="1"/>
  <c r="AV188" i="1"/>
  <c r="AT188" i="1"/>
  <c r="AR180" i="1"/>
  <c r="AS180" i="1"/>
  <c r="AV180" i="1"/>
  <c r="AT180" i="1"/>
  <c r="AT172" i="1"/>
  <c r="AR172" i="1"/>
  <c r="AS172" i="1"/>
  <c r="AV172" i="1"/>
  <c r="AT164" i="1"/>
  <c r="AS164" i="1"/>
  <c r="AV164" i="1"/>
  <c r="AR164" i="1"/>
  <c r="AT156" i="1"/>
  <c r="AR156" i="1"/>
  <c r="AS156" i="1"/>
  <c r="AV156" i="1"/>
  <c r="AT148" i="1"/>
  <c r="AS148" i="1"/>
  <c r="AV148" i="1"/>
  <c r="AR148" i="1"/>
  <c r="AT140" i="1"/>
  <c r="AR140" i="1"/>
  <c r="AS140" i="1"/>
  <c r="AV140" i="1"/>
  <c r="AT132" i="1"/>
  <c r="AS132" i="1"/>
  <c r="AV132" i="1"/>
  <c r="AR132" i="1"/>
  <c r="AT124" i="1"/>
  <c r="AR124" i="1"/>
  <c r="AS124" i="1"/>
  <c r="AV124" i="1"/>
  <c r="AT116" i="1"/>
  <c r="AS116" i="1"/>
  <c r="AV116" i="1"/>
  <c r="AR116" i="1"/>
  <c r="AT108" i="1"/>
  <c r="AR108" i="1"/>
  <c r="AS108" i="1"/>
  <c r="AV108" i="1"/>
  <c r="AT100" i="1"/>
  <c r="AS100" i="1"/>
  <c r="AV100" i="1"/>
  <c r="AR100" i="1"/>
  <c r="AT92" i="1"/>
  <c r="AS92" i="1"/>
  <c r="AV92" i="1"/>
  <c r="AR92" i="1"/>
  <c r="AS84" i="1"/>
  <c r="AR84" i="1"/>
  <c r="AT84" i="1"/>
  <c r="AV84" i="1"/>
  <c r="AS76" i="1"/>
  <c r="AR76" i="1"/>
  <c r="AT76" i="1"/>
  <c r="AV76" i="1"/>
  <c r="AS68" i="1"/>
  <c r="AR68" i="1"/>
  <c r="AT68" i="1"/>
  <c r="AV68" i="1"/>
  <c r="AS60" i="1"/>
  <c r="AR60" i="1"/>
  <c r="AT60" i="1"/>
  <c r="AV60" i="1"/>
  <c r="AS52" i="1"/>
  <c r="AR52" i="1"/>
  <c r="AT52" i="1"/>
  <c r="AV52" i="1"/>
  <c r="AS44" i="1"/>
  <c r="AR44" i="1"/>
  <c r="AT44" i="1"/>
  <c r="AV44" i="1"/>
  <c r="AS36" i="1"/>
  <c r="AR36" i="1"/>
  <c r="AT36" i="1"/>
  <c r="AV36" i="1"/>
  <c r="AS28" i="1"/>
  <c r="AR28" i="1"/>
  <c r="AT28" i="1"/>
  <c r="AV28" i="1"/>
  <c r="AS20" i="1"/>
  <c r="AR20" i="1"/>
  <c r="AT20" i="1"/>
  <c r="AV20" i="1"/>
  <c r="AS12" i="1"/>
  <c r="AR12" i="1"/>
  <c r="AT12" i="1"/>
  <c r="AV12" i="1"/>
  <c r="AS3061" i="1"/>
  <c r="AT3061" i="1"/>
  <c r="AV3061" i="1"/>
  <c r="AR3061" i="1"/>
  <c r="AS3053" i="1"/>
  <c r="AT3053" i="1"/>
  <c r="AV3053" i="1"/>
  <c r="AR3053" i="1"/>
  <c r="AS3045" i="1"/>
  <c r="AT3045" i="1"/>
  <c r="AV3045" i="1"/>
  <c r="AR3045" i="1"/>
  <c r="AS3037" i="1"/>
  <c r="AT3037" i="1"/>
  <c r="AV3037" i="1"/>
  <c r="AR3037" i="1"/>
  <c r="AS3029" i="1"/>
  <c r="AT3029" i="1"/>
  <c r="AV3029" i="1"/>
  <c r="AR3029" i="1"/>
  <c r="AS3021" i="1"/>
  <c r="AT3021" i="1"/>
  <c r="AV3021" i="1"/>
  <c r="AR3021" i="1"/>
  <c r="AS3013" i="1"/>
  <c r="AT3013" i="1"/>
  <c r="AV3013" i="1"/>
  <c r="AR3013" i="1"/>
  <c r="AS3005" i="1"/>
  <c r="AT3005" i="1"/>
  <c r="AV3005" i="1"/>
  <c r="AR3005" i="1"/>
  <c r="AS2997" i="1"/>
  <c r="AT2997" i="1"/>
  <c r="AV2997" i="1"/>
  <c r="AR2997" i="1"/>
  <c r="AS2989" i="1"/>
  <c r="AT2989" i="1"/>
  <c r="AV2989" i="1"/>
  <c r="AR2989" i="1"/>
  <c r="AS2981" i="1"/>
  <c r="AT2981" i="1"/>
  <c r="AV2981" i="1"/>
  <c r="AR2981" i="1"/>
  <c r="AS2973" i="1"/>
  <c r="AT2973" i="1"/>
  <c r="AV2973" i="1"/>
  <c r="AR2973" i="1"/>
  <c r="AS2965" i="1"/>
  <c r="AT2965" i="1"/>
  <c r="AV2965" i="1"/>
  <c r="AR2965" i="1"/>
  <c r="AS2957" i="1"/>
  <c r="AT2957" i="1"/>
  <c r="AV2957" i="1"/>
  <c r="AR2957" i="1"/>
  <c r="AS2949" i="1"/>
  <c r="AT2949" i="1"/>
  <c r="AV2949" i="1"/>
  <c r="AR2949" i="1"/>
  <c r="AS2941" i="1"/>
  <c r="AT2941" i="1"/>
  <c r="AV2941" i="1"/>
  <c r="AR2941" i="1"/>
  <c r="AS2933" i="1"/>
  <c r="AT2933" i="1"/>
  <c r="AV2933" i="1"/>
  <c r="AR2933" i="1"/>
  <c r="AS2925" i="1"/>
  <c r="AT2925" i="1"/>
  <c r="AV2925" i="1"/>
  <c r="AR2925" i="1"/>
  <c r="AS2917" i="1"/>
  <c r="AT2917" i="1"/>
  <c r="AV2917" i="1"/>
  <c r="AR2917" i="1"/>
  <c r="AS2909" i="1"/>
  <c r="AT2909" i="1"/>
  <c r="AV2909" i="1"/>
  <c r="AR2909" i="1"/>
  <c r="AS2901" i="1"/>
  <c r="AT2901" i="1"/>
  <c r="AV2901" i="1"/>
  <c r="AR2901" i="1"/>
  <c r="AS2893" i="1"/>
  <c r="AT2893" i="1"/>
  <c r="AV2893" i="1"/>
  <c r="AR2893" i="1"/>
  <c r="AS2885" i="1"/>
  <c r="AT2885" i="1"/>
  <c r="AV2885" i="1"/>
  <c r="AR2885" i="1"/>
  <c r="AS2877" i="1"/>
  <c r="AT2877" i="1"/>
  <c r="AV2877" i="1"/>
  <c r="AR2877" i="1"/>
  <c r="AS2869" i="1"/>
  <c r="AT2869" i="1"/>
  <c r="AV2869" i="1"/>
  <c r="AR2869" i="1"/>
  <c r="AS2861" i="1"/>
  <c r="AT2861" i="1"/>
  <c r="AV2861" i="1"/>
  <c r="AR2861" i="1"/>
  <c r="AS2853" i="1"/>
  <c r="AT2853" i="1"/>
  <c r="AV2853" i="1"/>
  <c r="AR2853" i="1"/>
  <c r="AS2845" i="1"/>
  <c r="AT2845" i="1"/>
  <c r="AV2845" i="1"/>
  <c r="AR2845" i="1"/>
  <c r="AS2837" i="1"/>
  <c r="AT2837" i="1"/>
  <c r="AV2837" i="1"/>
  <c r="AR2837" i="1"/>
  <c r="AS2829" i="1"/>
  <c r="AT2829" i="1"/>
  <c r="AV2829" i="1"/>
  <c r="AR2829" i="1"/>
  <c r="AS2821" i="1"/>
  <c r="AT2821" i="1"/>
  <c r="AV2821" i="1"/>
  <c r="AR2821" i="1"/>
  <c r="AS2813" i="1"/>
  <c r="AT2813" i="1"/>
  <c r="AV2813" i="1"/>
  <c r="AR2813" i="1"/>
  <c r="AS2805" i="1"/>
  <c r="AT2805" i="1"/>
  <c r="AV2805" i="1"/>
  <c r="AR2805" i="1"/>
  <c r="AS2797" i="1"/>
  <c r="AT2797" i="1"/>
  <c r="AV2797" i="1"/>
  <c r="AR2797" i="1"/>
  <c r="AS2789" i="1"/>
  <c r="AT2789" i="1"/>
  <c r="AV2789" i="1"/>
  <c r="AR2789" i="1"/>
  <c r="AS2781" i="1"/>
  <c r="AT2781" i="1"/>
  <c r="AV2781" i="1"/>
  <c r="AR2781" i="1"/>
  <c r="AS2773" i="1"/>
  <c r="AT2773" i="1"/>
  <c r="AV2773" i="1"/>
  <c r="AR2773" i="1"/>
  <c r="AS2765" i="1"/>
  <c r="AT2765" i="1"/>
  <c r="AV2765" i="1"/>
  <c r="AR2765" i="1"/>
  <c r="AS2757" i="1"/>
  <c r="AT2757" i="1"/>
  <c r="AV2757" i="1"/>
  <c r="AR2757" i="1"/>
  <c r="AS2749" i="1"/>
  <c r="AT2749" i="1"/>
  <c r="AV2749" i="1"/>
  <c r="AR2749" i="1"/>
  <c r="AS2741" i="1"/>
  <c r="AT2741" i="1"/>
  <c r="AV2741" i="1"/>
  <c r="AR2741" i="1"/>
  <c r="AS2733" i="1"/>
  <c r="AT2733" i="1"/>
  <c r="AV2733" i="1"/>
  <c r="AR2733" i="1"/>
  <c r="AR2725" i="1"/>
  <c r="AS2725" i="1"/>
  <c r="AV2725" i="1"/>
  <c r="AT2725" i="1"/>
  <c r="AR2717" i="1"/>
  <c r="AS2717" i="1"/>
  <c r="AT2717" i="1"/>
  <c r="AV2717" i="1"/>
  <c r="AR2709" i="1"/>
  <c r="AS2709" i="1"/>
  <c r="AT2709" i="1"/>
  <c r="AV2709" i="1"/>
  <c r="AS2701" i="1"/>
  <c r="AT2701" i="1"/>
  <c r="AV2701" i="1"/>
  <c r="AR2701" i="1"/>
  <c r="AR2693" i="1"/>
  <c r="AS2693" i="1"/>
  <c r="AT2693" i="1"/>
  <c r="AV2693" i="1"/>
  <c r="AS2685" i="1"/>
  <c r="AT2685" i="1"/>
  <c r="AV2685" i="1"/>
  <c r="AR2685" i="1"/>
  <c r="AR2677" i="1"/>
  <c r="AS2677" i="1"/>
  <c r="AT2677" i="1"/>
  <c r="AV2677" i="1"/>
  <c r="AV2669" i="1"/>
  <c r="AR2669" i="1"/>
  <c r="AS2669" i="1"/>
  <c r="AT2669" i="1"/>
  <c r="AS2661" i="1"/>
  <c r="AT2661" i="1"/>
  <c r="AV2661" i="1"/>
  <c r="AR2661" i="1"/>
  <c r="AV2653" i="1"/>
  <c r="AR2653" i="1"/>
  <c r="AS2653" i="1"/>
  <c r="AT2653" i="1"/>
  <c r="AR2645" i="1"/>
  <c r="AS2645" i="1"/>
  <c r="AT2645" i="1"/>
  <c r="AV2645" i="1"/>
  <c r="AT2637" i="1"/>
  <c r="AV2637" i="1"/>
  <c r="AR2637" i="1"/>
  <c r="AS2637" i="1"/>
  <c r="AR2629" i="1"/>
  <c r="AS2629" i="1"/>
  <c r="AT2629" i="1"/>
  <c r="AV2629" i="1"/>
  <c r="AR2621" i="1"/>
  <c r="AS2621" i="1"/>
  <c r="AT2621" i="1"/>
  <c r="AV2621" i="1"/>
  <c r="AR2613" i="1"/>
  <c r="AS2613" i="1"/>
  <c r="AT2613" i="1"/>
  <c r="AV2613" i="1"/>
  <c r="AR2605" i="1"/>
  <c r="AS2605" i="1"/>
  <c r="AT2605" i="1"/>
  <c r="AV2605" i="1"/>
  <c r="AR2597" i="1"/>
  <c r="AS2597" i="1"/>
  <c r="AT2597" i="1"/>
  <c r="AV2597" i="1"/>
  <c r="AR2589" i="1"/>
  <c r="AS2589" i="1"/>
  <c r="AT2589" i="1"/>
  <c r="AV2589" i="1"/>
  <c r="AR2581" i="1"/>
  <c r="AS2581" i="1"/>
  <c r="AT2581" i="1"/>
  <c r="AV2581" i="1"/>
  <c r="AR2573" i="1"/>
  <c r="AS2573" i="1"/>
  <c r="AT2573" i="1"/>
  <c r="AV2573" i="1"/>
  <c r="AR2565" i="1"/>
  <c r="AS2565" i="1"/>
  <c r="AT2565" i="1"/>
  <c r="AV2565" i="1"/>
  <c r="AR2557" i="1"/>
  <c r="AS2557" i="1"/>
  <c r="AT2557" i="1"/>
  <c r="AV2557" i="1"/>
  <c r="AR2549" i="1"/>
  <c r="AS2549" i="1"/>
  <c r="AT2549" i="1"/>
  <c r="AV2549" i="1"/>
  <c r="AR2541" i="1"/>
  <c r="AS2541" i="1"/>
  <c r="AT2541" i="1"/>
  <c r="AV2541" i="1"/>
  <c r="AR2533" i="1"/>
  <c r="AS2533" i="1"/>
  <c r="AT2533" i="1"/>
  <c r="AV2533" i="1"/>
  <c r="AR2525" i="1"/>
  <c r="AS2525" i="1"/>
  <c r="AT2525" i="1"/>
  <c r="AV2525" i="1"/>
  <c r="AR2517" i="1"/>
  <c r="AS2517" i="1"/>
  <c r="AT2517" i="1"/>
  <c r="AV2517" i="1"/>
  <c r="AR2509" i="1"/>
  <c r="AS2509" i="1"/>
  <c r="AT2509" i="1"/>
  <c r="AV2509" i="1"/>
  <c r="AR2501" i="1"/>
  <c r="AS2501" i="1"/>
  <c r="AT2501" i="1"/>
  <c r="AV2501" i="1"/>
  <c r="AR2493" i="1"/>
  <c r="AS2493" i="1"/>
  <c r="AT2493" i="1"/>
  <c r="AV2493" i="1"/>
  <c r="AR2485" i="1"/>
  <c r="AS2485" i="1"/>
  <c r="AT2485" i="1"/>
  <c r="AV2485" i="1"/>
  <c r="AR2477" i="1"/>
  <c r="AS2477" i="1"/>
  <c r="AT2477" i="1"/>
  <c r="AV2477" i="1"/>
  <c r="AR2469" i="1"/>
  <c r="AS2469" i="1"/>
  <c r="AT2469" i="1"/>
  <c r="AV2469" i="1"/>
  <c r="AR2461" i="1"/>
  <c r="AS2461" i="1"/>
  <c r="AT2461" i="1"/>
  <c r="AV2461" i="1"/>
  <c r="AR2453" i="1"/>
  <c r="AS2453" i="1"/>
  <c r="AT2453" i="1"/>
  <c r="AV2453" i="1"/>
  <c r="AR2445" i="1"/>
  <c r="AS2445" i="1"/>
  <c r="AT2445" i="1"/>
  <c r="AV2445" i="1"/>
  <c r="AR2437" i="1"/>
  <c r="AS2437" i="1"/>
  <c r="AT2437" i="1"/>
  <c r="AV2437" i="1"/>
  <c r="AR2429" i="1"/>
  <c r="AS2429" i="1"/>
  <c r="AT2429" i="1"/>
  <c r="AV2429" i="1"/>
  <c r="AR2421" i="1"/>
  <c r="AS2421" i="1"/>
  <c r="AT2421" i="1"/>
  <c r="AV2421" i="1"/>
  <c r="AR2413" i="1"/>
  <c r="AS2413" i="1"/>
  <c r="AT2413" i="1"/>
  <c r="AV2413" i="1"/>
  <c r="AR2405" i="1"/>
  <c r="AS2405" i="1"/>
  <c r="AT2405" i="1"/>
  <c r="AV2405" i="1"/>
  <c r="AR2397" i="1"/>
  <c r="AS2397" i="1"/>
  <c r="AT2397" i="1"/>
  <c r="AV2397" i="1"/>
  <c r="AR2389" i="1"/>
  <c r="AS2389" i="1"/>
  <c r="AT2389" i="1"/>
  <c r="AV2389" i="1"/>
  <c r="AR2381" i="1"/>
  <c r="AS2381" i="1"/>
  <c r="AT2381" i="1"/>
  <c r="AV2381" i="1"/>
  <c r="AR2373" i="1"/>
  <c r="AS2373" i="1"/>
  <c r="AT2373" i="1"/>
  <c r="AV2373" i="1"/>
  <c r="AR2365" i="1"/>
  <c r="AS2365" i="1"/>
  <c r="AT2365" i="1"/>
  <c r="AV2365" i="1"/>
  <c r="AR2357" i="1"/>
  <c r="AS2357" i="1"/>
  <c r="AT2357" i="1"/>
  <c r="AV2357" i="1"/>
  <c r="AR2349" i="1"/>
  <c r="AS2349" i="1"/>
  <c r="AT2349" i="1"/>
  <c r="AV2349" i="1"/>
  <c r="AR2341" i="1"/>
  <c r="AS2341" i="1"/>
  <c r="AT2341" i="1"/>
  <c r="AV2341" i="1"/>
  <c r="AR2333" i="1"/>
  <c r="AS2333" i="1"/>
  <c r="AT2333" i="1"/>
  <c r="AV2333" i="1"/>
  <c r="AR2325" i="1"/>
  <c r="AS2325" i="1"/>
  <c r="AT2325" i="1"/>
  <c r="AV2325" i="1"/>
  <c r="AR2317" i="1"/>
  <c r="AS2317" i="1"/>
  <c r="AT2317" i="1"/>
  <c r="AV2317" i="1"/>
  <c r="AR2309" i="1"/>
  <c r="AS2309" i="1"/>
  <c r="AT2309" i="1"/>
  <c r="AV2309" i="1"/>
  <c r="AR2301" i="1"/>
  <c r="AS2301" i="1"/>
  <c r="AT2301" i="1"/>
  <c r="AV2301" i="1"/>
  <c r="AV2293" i="1"/>
  <c r="AR2293" i="1"/>
  <c r="AS2293" i="1"/>
  <c r="AT2293" i="1"/>
  <c r="AV2285" i="1"/>
  <c r="AR2285" i="1"/>
  <c r="AS2285" i="1"/>
  <c r="AT2285" i="1"/>
  <c r="AV2277" i="1"/>
  <c r="AR2277" i="1"/>
  <c r="AS2277" i="1"/>
  <c r="AT2277" i="1"/>
  <c r="AV2269" i="1"/>
  <c r="AR2269" i="1"/>
  <c r="AS2269" i="1"/>
  <c r="AT2269" i="1"/>
  <c r="AV2261" i="1"/>
  <c r="AR2261" i="1"/>
  <c r="AS2261" i="1"/>
  <c r="AT2261" i="1"/>
  <c r="AT2253" i="1"/>
  <c r="AV2253" i="1"/>
  <c r="AR2253" i="1"/>
  <c r="AS2253" i="1"/>
  <c r="AT2245" i="1"/>
  <c r="AR2245" i="1"/>
  <c r="AS2245" i="1"/>
  <c r="AV2245" i="1"/>
  <c r="AT2237" i="1"/>
  <c r="AV2237" i="1"/>
  <c r="AR2237" i="1"/>
  <c r="AS2237" i="1"/>
  <c r="AT2229" i="1"/>
  <c r="AR2229" i="1"/>
  <c r="AS2229" i="1"/>
  <c r="AV2229" i="1"/>
  <c r="AT2221" i="1"/>
  <c r="AV2221" i="1"/>
  <c r="AR2221" i="1"/>
  <c r="AS2221" i="1"/>
  <c r="AT2213" i="1"/>
  <c r="AR2213" i="1"/>
  <c r="AS2213" i="1"/>
  <c r="AV2213" i="1"/>
  <c r="AT2205" i="1"/>
  <c r="AV2205" i="1"/>
  <c r="AR2205" i="1"/>
  <c r="AS2205" i="1"/>
  <c r="AT2197" i="1"/>
  <c r="AR2197" i="1"/>
  <c r="AS2197" i="1"/>
  <c r="AV2197" i="1"/>
  <c r="AT2189" i="1"/>
  <c r="AV2189" i="1"/>
  <c r="AR2189" i="1"/>
  <c r="AS2189" i="1"/>
  <c r="AT2181" i="1"/>
  <c r="AR2181" i="1"/>
  <c r="AS2181" i="1"/>
  <c r="AV2181" i="1"/>
  <c r="AT2173" i="1"/>
  <c r="AV2173" i="1"/>
  <c r="AR2173" i="1"/>
  <c r="AS2173" i="1"/>
  <c r="AT2165" i="1"/>
  <c r="AR2165" i="1"/>
  <c r="AS2165" i="1"/>
  <c r="AV2165" i="1"/>
  <c r="AT2157" i="1"/>
  <c r="AV2157" i="1"/>
  <c r="AR2157" i="1"/>
  <c r="AS2157" i="1"/>
  <c r="AT2149" i="1"/>
  <c r="AR2149" i="1"/>
  <c r="AS2149" i="1"/>
  <c r="AV2149" i="1"/>
  <c r="AT2141" i="1"/>
  <c r="AV2141" i="1"/>
  <c r="AS2141" i="1"/>
  <c r="AR2141" i="1"/>
  <c r="AT2133" i="1"/>
  <c r="AR2133" i="1"/>
  <c r="AV2133" i="1"/>
  <c r="AS2133" i="1"/>
  <c r="AT2125" i="1"/>
  <c r="AR2125" i="1"/>
  <c r="AV2125" i="1"/>
  <c r="AS2125" i="1"/>
  <c r="AT2117" i="1"/>
  <c r="AR2117" i="1"/>
  <c r="AV2117" i="1"/>
  <c r="AS2117" i="1"/>
  <c r="AT2109" i="1"/>
  <c r="AR2109" i="1"/>
  <c r="AV2109" i="1"/>
  <c r="AS2109" i="1"/>
  <c r="AT2101" i="1"/>
  <c r="AR2101" i="1"/>
  <c r="AV2101" i="1"/>
  <c r="AS2101" i="1"/>
  <c r="AT2093" i="1"/>
  <c r="AR2093" i="1"/>
  <c r="AV2093" i="1"/>
  <c r="AS2093" i="1"/>
  <c r="AT2085" i="1"/>
  <c r="AR2085" i="1"/>
  <c r="AV2085" i="1"/>
  <c r="AS2085" i="1"/>
  <c r="AT2077" i="1"/>
  <c r="AV2077" i="1"/>
  <c r="AS2077" i="1"/>
  <c r="AR2077" i="1"/>
  <c r="AT2069" i="1"/>
  <c r="AV2069" i="1"/>
  <c r="AR2069" i="1"/>
  <c r="AS2069" i="1"/>
  <c r="AT2061" i="1"/>
  <c r="AV2061" i="1"/>
  <c r="AS2061" i="1"/>
  <c r="AR2061" i="1"/>
  <c r="AT2053" i="1"/>
  <c r="AV2053" i="1"/>
  <c r="AR2053" i="1"/>
  <c r="AS2053" i="1"/>
  <c r="AT2045" i="1"/>
  <c r="AV2045" i="1"/>
  <c r="AS2045" i="1"/>
  <c r="AR2045" i="1"/>
  <c r="AT2037" i="1"/>
  <c r="AV2037" i="1"/>
  <c r="AR2037" i="1"/>
  <c r="AS2037" i="1"/>
  <c r="AT2029" i="1"/>
  <c r="AV2029" i="1"/>
  <c r="AS2029" i="1"/>
  <c r="AR2029" i="1"/>
  <c r="AT2021" i="1"/>
  <c r="AV2021" i="1"/>
  <c r="AR2021" i="1"/>
  <c r="AS2021" i="1"/>
  <c r="AT2013" i="1"/>
  <c r="AV2013" i="1"/>
  <c r="AS2013" i="1"/>
  <c r="AR2013" i="1"/>
  <c r="AT2005" i="1"/>
  <c r="AV2005" i="1"/>
  <c r="AR2005" i="1"/>
  <c r="AS2005" i="1"/>
  <c r="AT1997" i="1"/>
  <c r="AV1997" i="1"/>
  <c r="AS1997" i="1"/>
  <c r="AR1997" i="1"/>
  <c r="AT1989" i="1"/>
  <c r="AV1989" i="1"/>
  <c r="AR1989" i="1"/>
  <c r="AS1989" i="1"/>
  <c r="AT1981" i="1"/>
  <c r="AV1981" i="1"/>
  <c r="AS1981" i="1"/>
  <c r="AR1981" i="1"/>
  <c r="AT1973" i="1"/>
  <c r="AV1973" i="1"/>
  <c r="AR1973" i="1"/>
  <c r="AS1973" i="1"/>
  <c r="AT1965" i="1"/>
  <c r="AV1965" i="1"/>
  <c r="AS1965" i="1"/>
  <c r="AR1965" i="1"/>
  <c r="AT1957" i="1"/>
  <c r="AV1957" i="1"/>
  <c r="AR1957" i="1"/>
  <c r="AS1957" i="1"/>
  <c r="AT1949" i="1"/>
  <c r="AV1949" i="1"/>
  <c r="AS1949" i="1"/>
  <c r="AR1949" i="1"/>
  <c r="AT1941" i="1"/>
  <c r="AV1941" i="1"/>
  <c r="AR1941" i="1"/>
  <c r="AS1941" i="1"/>
  <c r="AT1933" i="1"/>
  <c r="AV1933" i="1"/>
  <c r="AS1933" i="1"/>
  <c r="AR1933" i="1"/>
  <c r="AT1925" i="1"/>
  <c r="AV1925" i="1"/>
  <c r="AR1925" i="1"/>
  <c r="AS1925" i="1"/>
  <c r="AR63" i="1"/>
  <c r="AV63" i="1"/>
  <c r="AT63" i="1"/>
  <c r="AS63" i="1"/>
  <c r="AR55" i="1"/>
  <c r="AV55" i="1"/>
  <c r="AT55" i="1"/>
  <c r="AS55" i="1"/>
  <c r="AR47" i="1"/>
  <c r="AV47" i="1"/>
  <c r="AS47" i="1"/>
  <c r="AT47" i="1"/>
  <c r="AR39" i="1"/>
  <c r="AV39" i="1"/>
  <c r="AS39" i="1"/>
  <c r="AT39" i="1"/>
  <c r="AR31" i="1"/>
  <c r="AV31" i="1"/>
  <c r="AS31" i="1"/>
  <c r="AT31" i="1"/>
  <c r="AR23" i="1"/>
  <c r="AV23" i="1"/>
  <c r="AS23" i="1"/>
  <c r="AT23" i="1"/>
  <c r="AR15" i="1"/>
  <c r="AV15" i="1"/>
  <c r="AS15" i="1"/>
  <c r="AT15" i="1"/>
  <c r="AR3064" i="1"/>
  <c r="AS3064" i="1"/>
  <c r="AT3064" i="1"/>
  <c r="AV3064" i="1"/>
  <c r="AR3056" i="1"/>
  <c r="AS3056" i="1"/>
  <c r="AT3056" i="1"/>
  <c r="AV3056" i="1"/>
  <c r="AR3048" i="1"/>
  <c r="AS3048" i="1"/>
  <c r="AT3048" i="1"/>
  <c r="AV3048" i="1"/>
  <c r="AR3040" i="1"/>
  <c r="AS3040" i="1"/>
  <c r="AT3040" i="1"/>
  <c r="AV3040" i="1"/>
  <c r="AR3032" i="1"/>
  <c r="AS3032" i="1"/>
  <c r="AT3032" i="1"/>
  <c r="AV3032" i="1"/>
  <c r="AR3024" i="1"/>
  <c r="AS3024" i="1"/>
  <c r="AT3024" i="1"/>
  <c r="AV3024" i="1"/>
  <c r="AR3016" i="1"/>
  <c r="AS3016" i="1"/>
  <c r="AT3016" i="1"/>
  <c r="AV3016" i="1"/>
  <c r="AR3008" i="1"/>
  <c r="AS3008" i="1"/>
  <c r="AT3008" i="1"/>
  <c r="AV3008" i="1"/>
  <c r="AR3000" i="1"/>
  <c r="AS3000" i="1"/>
  <c r="AT3000" i="1"/>
  <c r="AV3000" i="1"/>
  <c r="AR2992" i="1"/>
  <c r="AS2992" i="1"/>
  <c r="AT2992" i="1"/>
  <c r="AV2992" i="1"/>
  <c r="AR2984" i="1"/>
  <c r="AS2984" i="1"/>
  <c r="AT2984" i="1"/>
  <c r="AV2984" i="1"/>
  <c r="AR2976" i="1"/>
  <c r="AS2976" i="1"/>
  <c r="AT2976" i="1"/>
  <c r="AV2976" i="1"/>
  <c r="AR2968" i="1"/>
  <c r="AS2968" i="1"/>
  <c r="AT2968" i="1"/>
  <c r="AV2968" i="1"/>
  <c r="AR2960" i="1"/>
  <c r="AS2960" i="1"/>
  <c r="AT2960" i="1"/>
  <c r="AV2960" i="1"/>
  <c r="AR2952" i="1"/>
  <c r="AS2952" i="1"/>
  <c r="AT2952" i="1"/>
  <c r="AV2952" i="1"/>
  <c r="AR2944" i="1"/>
  <c r="AS2944" i="1"/>
  <c r="AT2944" i="1"/>
  <c r="AV2944" i="1"/>
  <c r="AR2936" i="1"/>
  <c r="AS2936" i="1"/>
  <c r="AT2936" i="1"/>
  <c r="AV2936" i="1"/>
  <c r="AR2928" i="1"/>
  <c r="AS2928" i="1"/>
  <c r="AT2928" i="1"/>
  <c r="AV2928" i="1"/>
  <c r="AR2920" i="1"/>
  <c r="AS2920" i="1"/>
  <c r="AT2920" i="1"/>
  <c r="AV2920" i="1"/>
  <c r="AR2912" i="1"/>
  <c r="AS2912" i="1"/>
  <c r="AT2912" i="1"/>
  <c r="AV2912" i="1"/>
  <c r="AR2904" i="1"/>
  <c r="AS2904" i="1"/>
  <c r="AT2904" i="1"/>
  <c r="AV2904" i="1"/>
  <c r="AR2896" i="1"/>
  <c r="AS2896" i="1"/>
  <c r="AT2896" i="1"/>
  <c r="AV2896" i="1"/>
  <c r="AR2888" i="1"/>
  <c r="AS2888" i="1"/>
  <c r="AT2888" i="1"/>
  <c r="AV2888" i="1"/>
  <c r="AR2880" i="1"/>
  <c r="AS2880" i="1"/>
  <c r="AT2880" i="1"/>
  <c r="AV2880" i="1"/>
  <c r="AR2872" i="1"/>
  <c r="AS2872" i="1"/>
  <c r="AT2872" i="1"/>
  <c r="AV2872" i="1"/>
  <c r="AR2864" i="1"/>
  <c r="AS2864" i="1"/>
  <c r="AT2864" i="1"/>
  <c r="AV2864" i="1"/>
  <c r="AR2856" i="1"/>
  <c r="AS2856" i="1"/>
  <c r="AT2856" i="1"/>
  <c r="AV2856" i="1"/>
  <c r="AR2848" i="1"/>
  <c r="AS2848" i="1"/>
  <c r="AT2848" i="1"/>
  <c r="AV2848" i="1"/>
  <c r="AR2840" i="1"/>
  <c r="AS2840" i="1"/>
  <c r="AT2840" i="1"/>
  <c r="AV2840" i="1"/>
  <c r="AR2832" i="1"/>
  <c r="AS2832" i="1"/>
  <c r="AT2832" i="1"/>
  <c r="AV2832" i="1"/>
  <c r="AR2824" i="1"/>
  <c r="AS2824" i="1"/>
  <c r="AT2824" i="1"/>
  <c r="AV2824" i="1"/>
  <c r="AR2816" i="1"/>
  <c r="AS2816" i="1"/>
  <c r="AT2816" i="1"/>
  <c r="AV2816" i="1"/>
  <c r="AR2808" i="1"/>
  <c r="AS2808" i="1"/>
  <c r="AT2808" i="1"/>
  <c r="AV2808" i="1"/>
  <c r="AR2800" i="1"/>
  <c r="AS2800" i="1"/>
  <c r="AT2800" i="1"/>
  <c r="AV2800" i="1"/>
  <c r="AR2792" i="1"/>
  <c r="AS2792" i="1"/>
  <c r="AT2792" i="1"/>
  <c r="AV2792" i="1"/>
  <c r="AR2784" i="1"/>
  <c r="AS2784" i="1"/>
  <c r="AT2784" i="1"/>
  <c r="AV2784" i="1"/>
  <c r="AR2776" i="1"/>
  <c r="AS2776" i="1"/>
  <c r="AT2776" i="1"/>
  <c r="AV2776" i="1"/>
  <c r="AR2768" i="1"/>
  <c r="AS2768" i="1"/>
  <c r="AT2768" i="1"/>
  <c r="AV2768" i="1"/>
  <c r="AR2760" i="1"/>
  <c r="AS2760" i="1"/>
  <c r="AT2760" i="1"/>
  <c r="AV2760" i="1"/>
  <c r="AR2752" i="1"/>
  <c r="AS2752" i="1"/>
  <c r="AT2752" i="1"/>
  <c r="AV2752" i="1"/>
  <c r="AR2744" i="1"/>
  <c r="AS2744" i="1"/>
  <c r="AT2744" i="1"/>
  <c r="AV2744" i="1"/>
  <c r="AR2736" i="1"/>
  <c r="AS2736" i="1"/>
  <c r="AT2736" i="1"/>
  <c r="AV2736" i="1"/>
  <c r="AT2728" i="1"/>
  <c r="AV2728" i="1"/>
  <c r="AR2728" i="1"/>
  <c r="AS2728" i="1"/>
  <c r="AT2720" i="1"/>
  <c r="AV2720" i="1"/>
  <c r="AR2720" i="1"/>
  <c r="AT2712" i="1"/>
  <c r="AV2712" i="1"/>
  <c r="AR2712" i="1"/>
  <c r="AS2712" i="1"/>
  <c r="AR2704" i="1"/>
  <c r="AT2704" i="1"/>
  <c r="AV2704" i="1"/>
  <c r="AS2704" i="1"/>
  <c r="AR2696" i="1"/>
  <c r="AT2696" i="1"/>
  <c r="AV2696" i="1"/>
  <c r="AS2696" i="1"/>
  <c r="AR2688" i="1"/>
  <c r="AT2688" i="1"/>
  <c r="AV2688" i="1"/>
  <c r="AS2688" i="1"/>
  <c r="AR2680" i="1"/>
  <c r="AT2680" i="1"/>
  <c r="AV2680" i="1"/>
  <c r="AS2680" i="1"/>
  <c r="AR2672" i="1"/>
  <c r="AT2672" i="1"/>
  <c r="AV2672" i="1"/>
  <c r="AS2672" i="1"/>
  <c r="AV2664" i="1"/>
  <c r="AR2664" i="1"/>
  <c r="AT2664" i="1"/>
  <c r="AV2656" i="1"/>
  <c r="AR2656" i="1"/>
  <c r="AT2656" i="1"/>
  <c r="AS2656" i="1"/>
  <c r="AV2648" i="1"/>
  <c r="AT2648" i="1"/>
  <c r="AS2648" i="1"/>
  <c r="AV2640" i="1"/>
  <c r="AR2640" i="1"/>
  <c r="AS2640" i="1"/>
  <c r="AT2640" i="1"/>
  <c r="AV2632" i="1"/>
  <c r="AR2632" i="1"/>
  <c r="AS2632" i="1"/>
  <c r="AT2632" i="1"/>
  <c r="AV2624" i="1"/>
  <c r="AR2624" i="1"/>
  <c r="AS2624" i="1"/>
  <c r="AT2624" i="1"/>
  <c r="AV2616" i="1"/>
  <c r="AR2616" i="1"/>
  <c r="AT2616" i="1"/>
  <c r="AV2608" i="1"/>
  <c r="AS2608" i="1"/>
  <c r="AT2608" i="1"/>
  <c r="AR2608" i="1"/>
  <c r="AV2600" i="1"/>
  <c r="AR2600" i="1"/>
  <c r="AS2600" i="1"/>
  <c r="AT2600" i="1"/>
  <c r="AV2592" i="1"/>
  <c r="AR2592" i="1"/>
  <c r="AS2592" i="1"/>
  <c r="AT2592" i="1"/>
  <c r="AV2584" i="1"/>
  <c r="AR2584" i="1"/>
  <c r="AS2584" i="1"/>
  <c r="AT2584" i="1"/>
  <c r="AV2576" i="1"/>
  <c r="AS2576" i="1"/>
  <c r="AT2576" i="1"/>
  <c r="AR2576" i="1"/>
  <c r="AV2568" i="1"/>
  <c r="AR2568" i="1"/>
  <c r="AS2568" i="1"/>
  <c r="AT2568" i="1"/>
  <c r="AV2560" i="1"/>
  <c r="AR2560" i="1"/>
  <c r="AS2560" i="1"/>
  <c r="AT2560" i="1"/>
  <c r="AV2552" i="1"/>
  <c r="AR2552" i="1"/>
  <c r="AS2552" i="1"/>
  <c r="AT2552" i="1"/>
  <c r="AV2544" i="1"/>
  <c r="AR2544" i="1"/>
  <c r="AS2544" i="1"/>
  <c r="AT2544" i="1"/>
  <c r="AV2536" i="1"/>
  <c r="AR2536" i="1"/>
  <c r="AS2536" i="1"/>
  <c r="AT2536" i="1"/>
  <c r="AV2528" i="1"/>
  <c r="AR2528" i="1"/>
  <c r="AS2528" i="1"/>
  <c r="AT2528" i="1"/>
  <c r="AV2520" i="1"/>
  <c r="AR2520" i="1"/>
  <c r="AS2520" i="1"/>
  <c r="AT2520" i="1"/>
  <c r="AV2512" i="1"/>
  <c r="AR2512" i="1"/>
  <c r="AS2512" i="1"/>
  <c r="AT2512" i="1"/>
  <c r="AV2504" i="1"/>
  <c r="AR2504" i="1"/>
  <c r="AS2504" i="1"/>
  <c r="AT2504" i="1"/>
  <c r="AV2496" i="1"/>
  <c r="AR2496" i="1"/>
  <c r="AS2496" i="1"/>
  <c r="AT2496" i="1"/>
  <c r="AV2488" i="1"/>
  <c r="AR2488" i="1"/>
  <c r="AS2488" i="1"/>
  <c r="AT2488" i="1"/>
  <c r="AV2480" i="1"/>
  <c r="AR2480" i="1"/>
  <c r="AS2480" i="1"/>
  <c r="AT2480" i="1"/>
  <c r="AV2472" i="1"/>
  <c r="AR2472" i="1"/>
  <c r="AS2472" i="1"/>
  <c r="AT2472" i="1"/>
  <c r="AV2464" i="1"/>
  <c r="AR2464" i="1"/>
  <c r="AS2464" i="1"/>
  <c r="AT2464" i="1"/>
  <c r="AV2456" i="1"/>
  <c r="AR2456" i="1"/>
  <c r="AS2456" i="1"/>
  <c r="AT2456" i="1"/>
  <c r="AV2448" i="1"/>
  <c r="AR2448" i="1"/>
  <c r="AS2448" i="1"/>
  <c r="AT2448" i="1"/>
  <c r="AV2440" i="1"/>
  <c r="AR2440" i="1"/>
  <c r="AS2440" i="1"/>
  <c r="AT2440" i="1"/>
  <c r="AV2432" i="1"/>
  <c r="AR2432" i="1"/>
  <c r="AS2432" i="1"/>
  <c r="AT2432" i="1"/>
  <c r="AV2424" i="1"/>
  <c r="AR2424" i="1"/>
  <c r="AS2424" i="1"/>
  <c r="AT2424" i="1"/>
  <c r="AV2416" i="1"/>
  <c r="AR2416" i="1"/>
  <c r="AS2416" i="1"/>
  <c r="AT2416" i="1"/>
  <c r="AV2408" i="1"/>
  <c r="AR2408" i="1"/>
  <c r="AS2408" i="1"/>
  <c r="AT2408" i="1"/>
  <c r="AV2400" i="1"/>
  <c r="AR2400" i="1"/>
  <c r="AS2400" i="1"/>
  <c r="AT2400" i="1"/>
  <c r="AV2392" i="1"/>
  <c r="AR2392" i="1"/>
  <c r="AS2392" i="1"/>
  <c r="AT2392" i="1"/>
  <c r="AV2384" i="1"/>
  <c r="AR2384" i="1"/>
  <c r="AS2384" i="1"/>
  <c r="AT2384" i="1"/>
  <c r="AV2376" i="1"/>
  <c r="AR2376" i="1"/>
  <c r="AS2376" i="1"/>
  <c r="AT2376" i="1"/>
  <c r="AV2368" i="1"/>
  <c r="AR2368" i="1"/>
  <c r="AS2368" i="1"/>
  <c r="AT2368" i="1"/>
  <c r="AV2360" i="1"/>
  <c r="AR2360" i="1"/>
  <c r="AS2360" i="1"/>
  <c r="AT2360" i="1"/>
  <c r="AV2352" i="1"/>
  <c r="AR2352" i="1"/>
  <c r="AS2352" i="1"/>
  <c r="AT2352" i="1"/>
  <c r="AV2344" i="1"/>
  <c r="AR2344" i="1"/>
  <c r="AS2344" i="1"/>
  <c r="AT2344" i="1"/>
  <c r="AV2336" i="1"/>
  <c r="AR2336" i="1"/>
  <c r="AS2336" i="1"/>
  <c r="AT2336" i="1"/>
  <c r="AV2328" i="1"/>
  <c r="AR2328" i="1"/>
  <c r="AS2328" i="1"/>
  <c r="AT2328" i="1"/>
  <c r="AV2320" i="1"/>
  <c r="AR2320" i="1"/>
  <c r="AS2320" i="1"/>
  <c r="AV2312" i="1"/>
  <c r="AR2312" i="1"/>
  <c r="AS2312" i="1"/>
  <c r="AT2312" i="1"/>
  <c r="AV2304" i="1"/>
  <c r="AR2304" i="1"/>
  <c r="AS2304" i="1"/>
  <c r="AT2304" i="1"/>
  <c r="AR2296" i="1"/>
  <c r="AV2296" i="1"/>
  <c r="AT2296" i="1"/>
  <c r="AS2296" i="1"/>
  <c r="AR2288" i="1"/>
  <c r="AV2288" i="1"/>
  <c r="AT2288" i="1"/>
  <c r="AS2288" i="1"/>
  <c r="AR2280" i="1"/>
  <c r="AV2280" i="1"/>
  <c r="AT2280" i="1"/>
  <c r="AS2280" i="1"/>
  <c r="AR2272" i="1"/>
  <c r="AV2272" i="1"/>
  <c r="AT2272" i="1"/>
  <c r="AS2272" i="1"/>
  <c r="AR2264" i="1"/>
  <c r="AV2264" i="1"/>
  <c r="AT2264" i="1"/>
  <c r="AS2264" i="1"/>
  <c r="AR2256" i="1"/>
  <c r="AV2256" i="1"/>
  <c r="AT2256" i="1"/>
  <c r="AS2256" i="1"/>
  <c r="AR2248" i="1"/>
  <c r="AV2248" i="1"/>
  <c r="AS2248" i="1"/>
  <c r="AT2248" i="1"/>
  <c r="AR2240" i="1"/>
  <c r="AV2240" i="1"/>
  <c r="AS2240" i="1"/>
  <c r="AT2240" i="1"/>
  <c r="AR2232" i="1"/>
  <c r="AV2232" i="1"/>
  <c r="AS2232" i="1"/>
  <c r="AT2232" i="1"/>
  <c r="AR2224" i="1"/>
  <c r="AV2224" i="1"/>
  <c r="AS2224" i="1"/>
  <c r="AT2224" i="1"/>
  <c r="AR2216" i="1"/>
  <c r="AV2216" i="1"/>
  <c r="AS2216" i="1"/>
  <c r="AT2216" i="1"/>
  <c r="AR2208" i="1"/>
  <c r="AV2208" i="1"/>
  <c r="AS2208" i="1"/>
  <c r="AT2208" i="1"/>
  <c r="AR2200" i="1"/>
  <c r="AV2200" i="1"/>
  <c r="AS2200" i="1"/>
  <c r="AT2200" i="1"/>
  <c r="AR2192" i="1"/>
  <c r="AV2192" i="1"/>
  <c r="AT2192" i="1"/>
  <c r="AS2192" i="1"/>
  <c r="AR2184" i="1"/>
  <c r="AV2184" i="1"/>
  <c r="AS2184" i="1"/>
  <c r="AT2184" i="1"/>
  <c r="AR2176" i="1"/>
  <c r="AV2176" i="1"/>
  <c r="AS2176" i="1"/>
  <c r="AT2176" i="1"/>
  <c r="AR2168" i="1"/>
  <c r="AV2168" i="1"/>
  <c r="AS2168" i="1"/>
  <c r="AT2168" i="1"/>
  <c r="AR2160" i="1"/>
  <c r="AV2160" i="1"/>
  <c r="AS2160" i="1"/>
  <c r="AT2160" i="1"/>
  <c r="AR2152" i="1"/>
  <c r="AV2152" i="1"/>
  <c r="AS2152" i="1"/>
  <c r="AT2152" i="1"/>
  <c r="AR2144" i="1"/>
  <c r="AV2144" i="1"/>
  <c r="AS2144" i="1"/>
  <c r="AT2144" i="1"/>
  <c r="AR2136" i="1"/>
  <c r="AV2136" i="1"/>
  <c r="AS2136" i="1"/>
  <c r="AT2136" i="1"/>
  <c r="AR2128" i="1"/>
  <c r="AS2128" i="1"/>
  <c r="AV2128" i="1"/>
  <c r="AT2128" i="1"/>
  <c r="AR2120" i="1"/>
  <c r="AS2120" i="1"/>
  <c r="AV2120" i="1"/>
  <c r="AT2120" i="1"/>
  <c r="AR2112" i="1"/>
  <c r="AS2112" i="1"/>
  <c r="AV2112" i="1"/>
  <c r="AT2112" i="1"/>
  <c r="AR2104" i="1"/>
  <c r="AS2104" i="1"/>
  <c r="AV2104" i="1"/>
  <c r="AT2104" i="1"/>
  <c r="AR2096" i="1"/>
  <c r="AS2096" i="1"/>
  <c r="AV2096" i="1"/>
  <c r="AT2096" i="1"/>
  <c r="AR2088" i="1"/>
  <c r="AS2088" i="1"/>
  <c r="AV2088" i="1"/>
  <c r="AT2088" i="1"/>
  <c r="AR2080" i="1"/>
  <c r="AS2080" i="1"/>
  <c r="AV2080" i="1"/>
  <c r="AT2080" i="1"/>
  <c r="AR2072" i="1"/>
  <c r="AS2072" i="1"/>
  <c r="AV2072" i="1"/>
  <c r="AT2072" i="1"/>
  <c r="AR2064" i="1"/>
  <c r="AS2064" i="1"/>
  <c r="AV2064" i="1"/>
  <c r="AT2064" i="1"/>
  <c r="AR2056" i="1"/>
  <c r="AS2056" i="1"/>
  <c r="AV2056" i="1"/>
  <c r="AT2056" i="1"/>
  <c r="AR2048" i="1"/>
  <c r="AS2048" i="1"/>
  <c r="AV2048" i="1"/>
  <c r="AT2048" i="1"/>
  <c r="AR2040" i="1"/>
  <c r="AS2040" i="1"/>
  <c r="AV2040" i="1"/>
  <c r="AT2040" i="1"/>
  <c r="AR2032" i="1"/>
  <c r="AS2032" i="1"/>
  <c r="AV2032" i="1"/>
  <c r="AT2032" i="1"/>
  <c r="AR2024" i="1"/>
  <c r="AS2024" i="1"/>
  <c r="AV2024" i="1"/>
  <c r="AT2024" i="1"/>
  <c r="AR2016" i="1"/>
  <c r="AS2016" i="1"/>
  <c r="AV2016" i="1"/>
  <c r="AT2016" i="1"/>
  <c r="AR2008" i="1"/>
  <c r="AS2008" i="1"/>
  <c r="AV2008" i="1"/>
  <c r="AT2008" i="1"/>
  <c r="AR2000" i="1"/>
  <c r="AS2000" i="1"/>
  <c r="AV2000" i="1"/>
  <c r="AT2000" i="1"/>
  <c r="AR1992" i="1"/>
  <c r="AS1992" i="1"/>
  <c r="AV1992" i="1"/>
  <c r="AT1992" i="1"/>
  <c r="AR1984" i="1"/>
  <c r="AS1984" i="1"/>
  <c r="AV1984" i="1"/>
  <c r="AT1984" i="1"/>
  <c r="AR1976" i="1"/>
  <c r="AS1976" i="1"/>
  <c r="AV1976" i="1"/>
  <c r="AT1976" i="1"/>
  <c r="AR1968" i="1"/>
  <c r="AS1968" i="1"/>
  <c r="AV1968" i="1"/>
  <c r="AT1968" i="1"/>
  <c r="AR1960" i="1"/>
  <c r="AS1960" i="1"/>
  <c r="AV1960" i="1"/>
  <c r="AT1960" i="1"/>
  <c r="AR1952" i="1"/>
  <c r="AS1952" i="1"/>
  <c r="AV1952" i="1"/>
  <c r="AT1952" i="1"/>
  <c r="AR1944" i="1"/>
  <c r="AS1944" i="1"/>
  <c r="AV1944" i="1"/>
  <c r="AT1944" i="1"/>
  <c r="AR1936" i="1"/>
  <c r="AS1936" i="1"/>
  <c r="AV1936" i="1"/>
  <c r="AT1936" i="1"/>
  <c r="AR1928" i="1"/>
  <c r="AS1928" i="1"/>
  <c r="AV1928" i="1"/>
  <c r="AT1928" i="1"/>
  <c r="AR1920" i="1"/>
  <c r="AS1920" i="1"/>
  <c r="AV1920" i="1"/>
  <c r="AT1920" i="1"/>
  <c r="AR1912" i="1"/>
  <c r="AS1912" i="1"/>
  <c r="AV1912" i="1"/>
  <c r="AT1912" i="1"/>
  <c r="AR1904" i="1"/>
  <c r="AS1904" i="1"/>
  <c r="AV1904" i="1"/>
  <c r="AT1904" i="1"/>
  <c r="AR1896" i="1"/>
  <c r="AS1896" i="1"/>
  <c r="AV1896" i="1"/>
  <c r="AT1896" i="1"/>
  <c r="AR1888" i="1"/>
  <c r="AS1888" i="1"/>
  <c r="AV1888" i="1"/>
  <c r="AT1888" i="1"/>
  <c r="AR1880" i="1"/>
  <c r="AS1880" i="1"/>
  <c r="AV1880" i="1"/>
  <c r="AT1880" i="1"/>
  <c r="AR1872" i="1"/>
  <c r="AS1872" i="1"/>
  <c r="AV1872" i="1"/>
  <c r="AT1872" i="1"/>
  <c r="AR1864" i="1"/>
  <c r="AS1864" i="1"/>
  <c r="AV1864" i="1"/>
  <c r="AT1864" i="1"/>
  <c r="AR1856" i="1"/>
  <c r="AS1856" i="1"/>
  <c r="AV1856" i="1"/>
  <c r="AT1856" i="1"/>
  <c r="AR1848" i="1"/>
  <c r="AS1848" i="1"/>
  <c r="AV1848" i="1"/>
  <c r="AT1848" i="1"/>
  <c r="AR1840" i="1"/>
  <c r="AS1840" i="1"/>
  <c r="AV1840" i="1"/>
  <c r="AT1840" i="1"/>
  <c r="AR1832" i="1"/>
  <c r="AS1832" i="1"/>
  <c r="AV1832" i="1"/>
  <c r="AT1832" i="1"/>
  <c r="AR1824" i="1"/>
  <c r="AS1824" i="1"/>
  <c r="AV1824" i="1"/>
  <c r="AT1824" i="1"/>
  <c r="AR1816" i="1"/>
  <c r="AS1816" i="1"/>
  <c r="AV1816" i="1"/>
  <c r="AT1816" i="1"/>
  <c r="AS1808" i="1"/>
  <c r="AT1808" i="1"/>
  <c r="AV1808" i="1"/>
  <c r="AR1808" i="1"/>
  <c r="AS1800" i="1"/>
  <c r="AV1800" i="1"/>
  <c r="AR1800" i="1"/>
  <c r="AT1800" i="1"/>
  <c r="AS1792" i="1"/>
  <c r="AV1792" i="1"/>
  <c r="AR1792" i="1"/>
  <c r="AT1792" i="1"/>
  <c r="AS1784" i="1"/>
  <c r="AV1784" i="1"/>
  <c r="AT1784" i="1"/>
  <c r="AR1784" i="1"/>
  <c r="AS1776" i="1"/>
  <c r="AV1776" i="1"/>
  <c r="AR1776" i="1"/>
  <c r="AT1776" i="1"/>
  <c r="AS1768" i="1"/>
  <c r="AV1768" i="1"/>
  <c r="AT1768" i="1"/>
  <c r="AR1768" i="1"/>
  <c r="AS1760" i="1"/>
  <c r="AT1760" i="1"/>
  <c r="AV1760" i="1"/>
  <c r="AR1760" i="1"/>
  <c r="AS1752" i="1"/>
  <c r="AT1752" i="1"/>
  <c r="AV1752" i="1"/>
  <c r="AR1752" i="1"/>
  <c r="AS1744" i="1"/>
  <c r="AT1744" i="1"/>
  <c r="AV1744" i="1"/>
  <c r="AR1744" i="1"/>
  <c r="AS1736" i="1"/>
  <c r="AT1736" i="1"/>
  <c r="AV1736" i="1"/>
  <c r="AR1736" i="1"/>
  <c r="AS1728" i="1"/>
  <c r="AT1728" i="1"/>
  <c r="AV1728" i="1"/>
  <c r="AR1728" i="1"/>
  <c r="AS1720" i="1"/>
  <c r="AT1720" i="1"/>
  <c r="AV1720" i="1"/>
  <c r="AR1720" i="1"/>
  <c r="AS1712" i="1"/>
  <c r="AT1712" i="1"/>
  <c r="AV1712" i="1"/>
  <c r="AR1712" i="1"/>
  <c r="AS1704" i="1"/>
  <c r="AT1704" i="1"/>
  <c r="AV1704" i="1"/>
  <c r="AR1704" i="1"/>
  <c r="AS1696" i="1"/>
  <c r="AT1696" i="1"/>
  <c r="AV1696" i="1"/>
  <c r="AR1696" i="1"/>
  <c r="AS1688" i="1"/>
  <c r="AT1688" i="1"/>
  <c r="AV1688" i="1"/>
  <c r="AR1688" i="1"/>
  <c r="AS1680" i="1"/>
  <c r="AT1680" i="1"/>
  <c r="AV1680" i="1"/>
  <c r="AR1680" i="1"/>
  <c r="AS1672" i="1"/>
  <c r="AR1672" i="1"/>
  <c r="AT1672" i="1"/>
  <c r="AV1672" i="1"/>
  <c r="AS1664" i="1"/>
  <c r="AT1664" i="1"/>
  <c r="AR1664" i="1"/>
  <c r="AV1664" i="1"/>
  <c r="AS1656" i="1"/>
  <c r="AR1656" i="1"/>
  <c r="AT1656" i="1"/>
  <c r="AV1656" i="1"/>
  <c r="AS1648" i="1"/>
  <c r="AT1648" i="1"/>
  <c r="AR1648" i="1"/>
  <c r="AV1648" i="1"/>
  <c r="AS1640" i="1"/>
  <c r="AR1640" i="1"/>
  <c r="AT1640" i="1"/>
  <c r="AV1640" i="1"/>
  <c r="AS1632" i="1"/>
  <c r="AT1632" i="1"/>
  <c r="AR1632" i="1"/>
  <c r="AV1632" i="1"/>
  <c r="AS1624" i="1"/>
  <c r="AT1624" i="1"/>
  <c r="AR1624" i="1"/>
  <c r="AV1624" i="1"/>
  <c r="AS1616" i="1"/>
  <c r="AT1616" i="1"/>
  <c r="AR1616" i="1"/>
  <c r="AV1616" i="1"/>
  <c r="AS1608" i="1"/>
  <c r="AT1608" i="1"/>
  <c r="AV1608" i="1"/>
  <c r="AR1608" i="1"/>
  <c r="AS1600" i="1"/>
  <c r="AT1600" i="1"/>
  <c r="AR1600" i="1"/>
  <c r="AV1600" i="1"/>
  <c r="AS1592" i="1"/>
  <c r="AT1592" i="1"/>
  <c r="AV1592" i="1"/>
  <c r="AR1592" i="1"/>
  <c r="AR1584" i="1"/>
  <c r="AS1584" i="1"/>
  <c r="AT1584" i="1"/>
  <c r="AV1584" i="1"/>
  <c r="AR1576" i="1"/>
  <c r="AS1576" i="1"/>
  <c r="AT1576" i="1"/>
  <c r="AV1576" i="1"/>
  <c r="AR1568" i="1"/>
  <c r="AS1568" i="1"/>
  <c r="AT1568" i="1"/>
  <c r="AV1568" i="1"/>
  <c r="AR1560" i="1"/>
  <c r="AS1560" i="1"/>
  <c r="AT1560" i="1"/>
  <c r="AV1560" i="1"/>
  <c r="AR1552" i="1"/>
  <c r="AS1552" i="1"/>
  <c r="AT1552" i="1"/>
  <c r="AV1552" i="1"/>
  <c r="AR1544" i="1"/>
  <c r="AS1544" i="1"/>
  <c r="AT1544" i="1"/>
  <c r="AV1544" i="1"/>
  <c r="AR1536" i="1"/>
  <c r="AS1536" i="1"/>
  <c r="AT1536" i="1"/>
  <c r="AV1536" i="1"/>
  <c r="AR1528" i="1"/>
  <c r="AS1528" i="1"/>
  <c r="AT1528" i="1"/>
  <c r="AV1528" i="1"/>
  <c r="AR1520" i="1"/>
  <c r="AS1520" i="1"/>
  <c r="AT1520" i="1"/>
  <c r="AV1520" i="1"/>
  <c r="AR1512" i="1"/>
  <c r="AS1512" i="1"/>
  <c r="AT1512" i="1"/>
  <c r="AV1512" i="1"/>
  <c r="AR1504" i="1"/>
  <c r="AS1504" i="1"/>
  <c r="AT1504" i="1"/>
  <c r="AV1504" i="1"/>
  <c r="AR1496" i="1"/>
  <c r="AS1496" i="1"/>
  <c r="AT1496" i="1"/>
  <c r="AV1496" i="1"/>
  <c r="AR1488" i="1"/>
  <c r="AS1488" i="1"/>
  <c r="AT1488" i="1"/>
  <c r="AV1488" i="1"/>
  <c r="AR1480" i="1"/>
  <c r="AS1480" i="1"/>
  <c r="AT1480" i="1"/>
  <c r="AV1480" i="1"/>
  <c r="AR1472" i="1"/>
  <c r="AS1472" i="1"/>
  <c r="AT1472" i="1"/>
  <c r="AV1472" i="1"/>
  <c r="AR1464" i="1"/>
  <c r="AS1464" i="1"/>
  <c r="AT1464" i="1"/>
  <c r="AV1464" i="1"/>
  <c r="AR1456" i="1"/>
  <c r="AS1456" i="1"/>
  <c r="AT1456" i="1"/>
  <c r="AV1456" i="1"/>
  <c r="AR1448" i="1"/>
  <c r="AS1448" i="1"/>
  <c r="AT1448" i="1"/>
  <c r="AV1448" i="1"/>
  <c r="AR1440" i="1"/>
  <c r="AS1440" i="1"/>
  <c r="AT1440" i="1"/>
  <c r="AV1440" i="1"/>
  <c r="AR1432" i="1"/>
  <c r="AS1432" i="1"/>
  <c r="AT1432" i="1"/>
  <c r="AV1432" i="1"/>
  <c r="AR1424" i="1"/>
  <c r="AS1424" i="1"/>
  <c r="AT1424" i="1"/>
  <c r="AV1424" i="1"/>
  <c r="AR1416" i="1"/>
  <c r="AS1416" i="1"/>
  <c r="AT1416" i="1"/>
  <c r="AV1416" i="1"/>
  <c r="AR1408" i="1"/>
  <c r="AS1408" i="1"/>
  <c r="AT1408" i="1"/>
  <c r="AV1408" i="1"/>
  <c r="AR1400" i="1"/>
  <c r="AS1400" i="1"/>
  <c r="AT1400" i="1"/>
  <c r="AV1400" i="1"/>
  <c r="AR1392" i="1"/>
  <c r="AS1392" i="1"/>
  <c r="AT1392" i="1"/>
  <c r="AV1392" i="1"/>
  <c r="AR1384" i="1"/>
  <c r="AS1384" i="1"/>
  <c r="AT1384" i="1"/>
  <c r="AV1384" i="1"/>
  <c r="AR1376" i="1"/>
  <c r="AS1376" i="1"/>
  <c r="AT1376" i="1"/>
  <c r="AV1376" i="1"/>
  <c r="AR1368" i="1"/>
  <c r="AS1368" i="1"/>
  <c r="AT1368" i="1"/>
  <c r="AV1368" i="1"/>
  <c r="AR1360" i="1"/>
  <c r="AS1360" i="1"/>
  <c r="AT1360" i="1"/>
  <c r="AV1360" i="1"/>
  <c r="AR1352" i="1"/>
  <c r="AS1352" i="1"/>
  <c r="AT1352" i="1"/>
  <c r="AV1352" i="1"/>
  <c r="AR1344" i="1"/>
  <c r="AS1344" i="1"/>
  <c r="AT1344" i="1"/>
  <c r="AV1344" i="1"/>
  <c r="AR1336" i="1"/>
  <c r="AS1336" i="1"/>
  <c r="AT1336" i="1"/>
  <c r="AV1336" i="1"/>
  <c r="AR1328" i="1"/>
  <c r="AS1328" i="1"/>
  <c r="AT1328" i="1"/>
  <c r="AV1328" i="1"/>
  <c r="AR1320" i="1"/>
  <c r="AS1320" i="1"/>
  <c r="AT1320" i="1"/>
  <c r="AV1320" i="1"/>
  <c r="AR1312" i="1"/>
  <c r="AS1312" i="1"/>
  <c r="AT1312" i="1"/>
  <c r="AV1312" i="1"/>
  <c r="AR1304" i="1"/>
  <c r="AS1304" i="1"/>
  <c r="AT1304" i="1"/>
  <c r="AV1304" i="1"/>
  <c r="AR1296" i="1"/>
  <c r="AS1296" i="1"/>
  <c r="AT1296" i="1"/>
  <c r="AV1296" i="1"/>
  <c r="AR1288" i="1"/>
  <c r="AS1288" i="1"/>
  <c r="AT1288" i="1"/>
  <c r="AV1288" i="1"/>
  <c r="AR1280" i="1"/>
  <c r="AS1280" i="1"/>
  <c r="AT1280" i="1"/>
  <c r="AV1280" i="1"/>
  <c r="AR1272" i="1"/>
  <c r="AS1272" i="1"/>
  <c r="AT1272" i="1"/>
  <c r="AV1272" i="1"/>
  <c r="AR1264" i="1"/>
  <c r="AS1264" i="1"/>
  <c r="AT1264" i="1"/>
  <c r="AV1264" i="1"/>
  <c r="AR1256" i="1"/>
  <c r="AS1256" i="1"/>
  <c r="AT1256" i="1"/>
  <c r="AV1256" i="1"/>
  <c r="AR1248" i="1"/>
  <c r="AS1248" i="1"/>
  <c r="AT1248" i="1"/>
  <c r="AV1248" i="1"/>
  <c r="AR1240" i="1"/>
  <c r="AS1240" i="1"/>
  <c r="AT1240" i="1"/>
  <c r="AV1240" i="1"/>
  <c r="AR1232" i="1"/>
  <c r="AS1232" i="1"/>
  <c r="AT1232" i="1"/>
  <c r="AV1232" i="1"/>
  <c r="AR1224" i="1"/>
  <c r="AS1224" i="1"/>
  <c r="AT1224" i="1"/>
  <c r="AV1224" i="1"/>
  <c r="AR1216" i="1"/>
  <c r="AS1216" i="1"/>
  <c r="AT1216" i="1"/>
  <c r="AV1216" i="1"/>
  <c r="AR1208" i="1"/>
  <c r="AS1208" i="1"/>
  <c r="AT1208" i="1"/>
  <c r="AV1208" i="1"/>
  <c r="AR1200" i="1"/>
  <c r="AS1200" i="1"/>
  <c r="AT1200" i="1"/>
  <c r="AV1200" i="1"/>
  <c r="AR1192" i="1"/>
  <c r="AS1192" i="1"/>
  <c r="AT1192" i="1"/>
  <c r="AV1192" i="1"/>
  <c r="AR1184" i="1"/>
  <c r="AS1184" i="1"/>
  <c r="AT1184" i="1"/>
  <c r="AV1184" i="1"/>
  <c r="AS1176" i="1"/>
  <c r="AV1176" i="1"/>
  <c r="AR1176" i="1"/>
  <c r="AT1176" i="1"/>
  <c r="AR1168" i="1"/>
  <c r="AS1168" i="1"/>
  <c r="AT1168" i="1"/>
  <c r="AV1168" i="1"/>
  <c r="AS1160" i="1"/>
  <c r="AR1160" i="1"/>
  <c r="AT1160" i="1"/>
  <c r="AV1160" i="1"/>
  <c r="AR1152" i="1"/>
  <c r="AS1152" i="1"/>
  <c r="AT1152" i="1"/>
  <c r="AV1152" i="1"/>
  <c r="AS1144" i="1"/>
  <c r="AT1144" i="1"/>
  <c r="AR1144" i="1"/>
  <c r="AV1144" i="1"/>
  <c r="AR1136" i="1"/>
  <c r="AS1136" i="1"/>
  <c r="AT1136" i="1"/>
  <c r="AV1136" i="1"/>
  <c r="AR1128" i="1"/>
  <c r="AS1128" i="1"/>
  <c r="AT1128" i="1"/>
  <c r="AV1128" i="1"/>
  <c r="AR1120" i="1"/>
  <c r="AS1120" i="1"/>
  <c r="AT1120" i="1"/>
  <c r="AV1120" i="1"/>
  <c r="AR1112" i="1"/>
  <c r="AS1112" i="1"/>
  <c r="AT1112" i="1"/>
  <c r="AV1112" i="1"/>
  <c r="AR1104" i="1"/>
  <c r="AS1104" i="1"/>
  <c r="AT1104" i="1"/>
  <c r="AV1104" i="1"/>
  <c r="AR1096" i="1"/>
  <c r="AS1096" i="1"/>
  <c r="AT1096" i="1"/>
  <c r="AV1096" i="1"/>
  <c r="AR1088" i="1"/>
  <c r="AS1088" i="1"/>
  <c r="AT1088" i="1"/>
  <c r="AV1088" i="1"/>
  <c r="AR1080" i="1"/>
  <c r="AS1080" i="1"/>
  <c r="AT1080" i="1"/>
  <c r="AV1080" i="1"/>
  <c r="AR1072" i="1"/>
  <c r="AS1072" i="1"/>
  <c r="AT1072" i="1"/>
  <c r="AV1072" i="1"/>
  <c r="AR1064" i="1"/>
  <c r="AS1064" i="1"/>
  <c r="AT1064" i="1"/>
  <c r="AV1064" i="1"/>
  <c r="AR1056" i="1"/>
  <c r="AS1056" i="1"/>
  <c r="AT1056" i="1"/>
  <c r="AV1056" i="1"/>
  <c r="AR1048" i="1"/>
  <c r="AS1048" i="1"/>
  <c r="AT1048" i="1"/>
  <c r="AV1048" i="1"/>
  <c r="AR1040" i="1"/>
  <c r="AS1040" i="1"/>
  <c r="AT1040" i="1"/>
  <c r="AV1040" i="1"/>
  <c r="AV1032" i="1"/>
  <c r="AT1032" i="1"/>
  <c r="AR1032" i="1"/>
  <c r="AS1032" i="1"/>
  <c r="AR1024" i="1"/>
  <c r="AS1024" i="1"/>
  <c r="AT1024" i="1"/>
  <c r="AV1024" i="1"/>
  <c r="AV1016" i="1"/>
  <c r="AS1016" i="1"/>
  <c r="AR1016" i="1"/>
  <c r="AT1016" i="1"/>
  <c r="AR1008" i="1"/>
  <c r="AS1008" i="1"/>
  <c r="AV1008" i="1"/>
  <c r="AT1008" i="1"/>
  <c r="AR1000" i="1"/>
  <c r="AT1000" i="1"/>
  <c r="AV1000" i="1"/>
  <c r="AS1000" i="1"/>
  <c r="AR992" i="1"/>
  <c r="AT992" i="1"/>
  <c r="AS992" i="1"/>
  <c r="AV992" i="1"/>
  <c r="AR984" i="1"/>
  <c r="AT984" i="1"/>
  <c r="AV984" i="1"/>
  <c r="AS984" i="1"/>
  <c r="AR976" i="1"/>
  <c r="AT976" i="1"/>
  <c r="AV976" i="1"/>
  <c r="AS976" i="1"/>
  <c r="AR968" i="1"/>
  <c r="AT968" i="1"/>
  <c r="AV968" i="1"/>
  <c r="AS968" i="1"/>
  <c r="AR960" i="1"/>
  <c r="AT960" i="1"/>
  <c r="AS960" i="1"/>
  <c r="AV960" i="1"/>
  <c r="AR952" i="1"/>
  <c r="AT952" i="1"/>
  <c r="AV952" i="1"/>
  <c r="AS952" i="1"/>
  <c r="AR944" i="1"/>
  <c r="AT944" i="1"/>
  <c r="AS944" i="1"/>
  <c r="AV944" i="1"/>
  <c r="AR936" i="1"/>
  <c r="AT936" i="1"/>
  <c r="AV936" i="1"/>
  <c r="AS936" i="1"/>
  <c r="AR928" i="1"/>
  <c r="AT928" i="1"/>
  <c r="AS928" i="1"/>
  <c r="AV928" i="1"/>
  <c r="AR920" i="1"/>
  <c r="AT920" i="1"/>
  <c r="AV920" i="1"/>
  <c r="AS920" i="1"/>
  <c r="AR912" i="1"/>
  <c r="AT912" i="1"/>
  <c r="AV912" i="1"/>
  <c r="AS912" i="1"/>
  <c r="AR904" i="1"/>
  <c r="AT904" i="1"/>
  <c r="AV904" i="1"/>
  <c r="AS904" i="1"/>
  <c r="AR896" i="1"/>
  <c r="AT896" i="1"/>
  <c r="AV896" i="1"/>
  <c r="AS896" i="1"/>
  <c r="AR888" i="1"/>
  <c r="AT888" i="1"/>
  <c r="AV888" i="1"/>
  <c r="AS888" i="1"/>
  <c r="AR880" i="1"/>
  <c r="AT880" i="1"/>
  <c r="AV880" i="1"/>
  <c r="AS880" i="1"/>
  <c r="AR872" i="1"/>
  <c r="AT872" i="1"/>
  <c r="AV872" i="1"/>
  <c r="AS872" i="1"/>
  <c r="AR864" i="1"/>
  <c r="AT864" i="1"/>
  <c r="AS864" i="1"/>
  <c r="AV864" i="1"/>
  <c r="AR856" i="1"/>
  <c r="AT856" i="1"/>
  <c r="AV856" i="1"/>
  <c r="AS856" i="1"/>
  <c r="AR848" i="1"/>
  <c r="AT848" i="1"/>
  <c r="AS848" i="1"/>
  <c r="AV848" i="1"/>
  <c r="AR840" i="1"/>
  <c r="AT840" i="1"/>
  <c r="AS840" i="1"/>
  <c r="AV840" i="1"/>
  <c r="AR832" i="1"/>
  <c r="AT832" i="1"/>
  <c r="AS832" i="1"/>
  <c r="AV832" i="1"/>
  <c r="AR824" i="1"/>
  <c r="AT824" i="1"/>
  <c r="AS824" i="1"/>
  <c r="AV824" i="1"/>
  <c r="AR816" i="1"/>
  <c r="AT816" i="1"/>
  <c r="AS816" i="1"/>
  <c r="AV816" i="1"/>
  <c r="AR808" i="1"/>
  <c r="AT808" i="1"/>
  <c r="AS808" i="1"/>
  <c r="AV808" i="1"/>
  <c r="AR800" i="1"/>
  <c r="AT800" i="1"/>
  <c r="AV800" i="1"/>
  <c r="AS800" i="1"/>
  <c r="AS2616" i="1"/>
  <c r="AT1917" i="1"/>
  <c r="AV1917" i="1"/>
  <c r="AS1917" i="1"/>
  <c r="AR1917" i="1"/>
  <c r="AT1901" i="1"/>
  <c r="AV1901" i="1"/>
  <c r="AS1901" i="1"/>
  <c r="AR1901" i="1"/>
  <c r="AT1885" i="1"/>
  <c r="AV1885" i="1"/>
  <c r="AS1885" i="1"/>
  <c r="AR1885" i="1"/>
  <c r="AT1869" i="1"/>
  <c r="AV1869" i="1"/>
  <c r="AS1869" i="1"/>
  <c r="AR1869" i="1"/>
  <c r="AT1853" i="1"/>
  <c r="AV1853" i="1"/>
  <c r="AS1853" i="1"/>
  <c r="AR1853" i="1"/>
  <c r="AT1837" i="1"/>
  <c r="AV1837" i="1"/>
  <c r="AS1837" i="1"/>
  <c r="AR1837" i="1"/>
  <c r="AT1821" i="1"/>
  <c r="AV1821" i="1"/>
  <c r="AS1821" i="1"/>
  <c r="AR1821" i="1"/>
  <c r="AR1805" i="1"/>
  <c r="AS1805" i="1"/>
  <c r="AT1805" i="1"/>
  <c r="AV1805" i="1"/>
  <c r="AR1789" i="1"/>
  <c r="AS1789" i="1"/>
  <c r="AT1789" i="1"/>
  <c r="AV1789" i="1"/>
  <c r="AR1773" i="1"/>
  <c r="AS1773" i="1"/>
  <c r="AT1773" i="1"/>
  <c r="AV1773" i="1"/>
  <c r="AR1757" i="1"/>
  <c r="AS1757" i="1"/>
  <c r="AT1757" i="1"/>
  <c r="AV1757" i="1"/>
  <c r="AR1749" i="1"/>
  <c r="AS1749" i="1"/>
  <c r="AT1749" i="1"/>
  <c r="AV1749" i="1"/>
  <c r="AR1733" i="1"/>
  <c r="AS1733" i="1"/>
  <c r="AT1733" i="1"/>
  <c r="AV1733" i="1"/>
  <c r="AR1725" i="1"/>
  <c r="AS1725" i="1"/>
  <c r="AT1725" i="1"/>
  <c r="AV1725" i="1"/>
  <c r="AR1709" i="1"/>
  <c r="AS1709" i="1"/>
  <c r="AT1709" i="1"/>
  <c r="AV1709" i="1"/>
  <c r="AT1909" i="1"/>
  <c r="AV1909" i="1"/>
  <c r="AR1909" i="1"/>
  <c r="AS1909" i="1"/>
  <c r="AT1893" i="1"/>
  <c r="AV1893" i="1"/>
  <c r="AR1893" i="1"/>
  <c r="AS1893" i="1"/>
  <c r="AT1877" i="1"/>
  <c r="AV1877" i="1"/>
  <c r="AR1877" i="1"/>
  <c r="AS1877" i="1"/>
  <c r="AT1861" i="1"/>
  <c r="AV1861" i="1"/>
  <c r="AR1861" i="1"/>
  <c r="AS1861" i="1"/>
  <c r="AT1845" i="1"/>
  <c r="AV1845" i="1"/>
  <c r="AR1845" i="1"/>
  <c r="AS1845" i="1"/>
  <c r="AT1829" i="1"/>
  <c r="AV1829" i="1"/>
  <c r="AR1829" i="1"/>
  <c r="AS1829" i="1"/>
  <c r="AT1813" i="1"/>
  <c r="AV1813" i="1"/>
  <c r="AR1813" i="1"/>
  <c r="AS1813" i="1"/>
  <c r="AS1797" i="1"/>
  <c r="AT1797" i="1"/>
  <c r="AV1797" i="1"/>
  <c r="AR1797" i="1"/>
  <c r="AR1781" i="1"/>
  <c r="AT1781" i="1"/>
  <c r="AS1781" i="1"/>
  <c r="AV1781" i="1"/>
  <c r="AR1765" i="1"/>
  <c r="AT1765" i="1"/>
  <c r="AV1765" i="1"/>
  <c r="AS1765" i="1"/>
  <c r="AR1741" i="1"/>
  <c r="AS1741" i="1"/>
  <c r="AT1741" i="1"/>
  <c r="AV1741" i="1"/>
  <c r="AR1717" i="1"/>
  <c r="AS1717" i="1"/>
  <c r="AT1717" i="1"/>
  <c r="AV1717" i="1"/>
  <c r="AS2664" i="1"/>
  <c r="AT2320" i="1"/>
  <c r="AS2720" i="1"/>
  <c r="AR2648" i="1"/>
  <c r="AR792" i="1"/>
  <c r="AT792" i="1"/>
  <c r="AS792" i="1"/>
  <c r="AV792" i="1"/>
  <c r="AR784" i="1"/>
  <c r="AT784" i="1"/>
  <c r="AS784" i="1"/>
  <c r="AV784" i="1"/>
  <c r="AR776" i="1"/>
  <c r="AT776" i="1"/>
  <c r="AS776" i="1"/>
  <c r="AV776" i="1"/>
  <c r="AR768" i="1"/>
  <c r="AS768" i="1"/>
  <c r="AT768" i="1"/>
  <c r="AV768" i="1"/>
  <c r="AS760" i="1"/>
  <c r="AT760" i="1"/>
  <c r="AR760" i="1"/>
  <c r="AV760" i="1"/>
  <c r="AR752" i="1"/>
  <c r="AS752" i="1"/>
  <c r="AT752" i="1"/>
  <c r="AV752" i="1"/>
  <c r="AS744" i="1"/>
  <c r="AT744" i="1"/>
  <c r="AV744" i="1"/>
  <c r="AR744" i="1"/>
  <c r="AV736" i="1"/>
  <c r="AR736" i="1"/>
  <c r="AS736" i="1"/>
  <c r="AT736" i="1"/>
  <c r="AV728" i="1"/>
  <c r="AR728" i="1"/>
  <c r="AS728" i="1"/>
  <c r="AT728" i="1"/>
  <c r="AR720" i="1"/>
  <c r="AT720" i="1"/>
  <c r="AV720" i="1"/>
  <c r="AS720" i="1"/>
  <c r="AR712" i="1"/>
  <c r="AT712" i="1"/>
  <c r="AV712" i="1"/>
  <c r="AS712" i="1"/>
  <c r="AR704" i="1"/>
  <c r="AT704" i="1"/>
  <c r="AV704" i="1"/>
  <c r="AS704" i="1"/>
  <c r="AR696" i="1"/>
  <c r="AT696" i="1"/>
  <c r="AV696" i="1"/>
  <c r="AS696" i="1"/>
  <c r="AR688" i="1"/>
  <c r="AT688" i="1"/>
  <c r="AV688" i="1"/>
  <c r="AS688" i="1"/>
  <c r="AR680" i="1"/>
  <c r="AT680" i="1"/>
  <c r="AV680" i="1"/>
  <c r="AS680" i="1"/>
  <c r="AR672" i="1"/>
  <c r="AT672" i="1"/>
  <c r="AV672" i="1"/>
  <c r="AS672" i="1"/>
  <c r="AR664" i="1"/>
  <c r="AT664" i="1"/>
  <c r="AV664" i="1"/>
  <c r="AS664" i="1"/>
  <c r="AR656" i="1"/>
  <c r="AT656" i="1"/>
  <c r="AV656" i="1"/>
  <c r="AS656" i="1"/>
  <c r="AR648" i="1"/>
  <c r="AT648" i="1"/>
  <c r="AV648" i="1"/>
  <c r="AS648" i="1"/>
  <c r="AR640" i="1"/>
  <c r="AT640" i="1"/>
  <c r="AV640" i="1"/>
  <c r="AS640" i="1"/>
  <c r="AR632" i="1"/>
  <c r="AT632" i="1"/>
  <c r="AV632" i="1"/>
  <c r="AS632" i="1"/>
  <c r="AR624" i="1"/>
  <c r="AT624" i="1"/>
  <c r="AV624" i="1"/>
  <c r="AS624" i="1"/>
  <c r="AR616" i="1"/>
  <c r="AT616" i="1"/>
  <c r="AV616" i="1"/>
  <c r="AS616" i="1"/>
  <c r="AR608" i="1"/>
  <c r="AT608" i="1"/>
  <c r="AV608" i="1"/>
  <c r="AS608" i="1"/>
  <c r="AR600" i="1"/>
  <c r="AT600" i="1"/>
  <c r="AV600" i="1"/>
  <c r="AS600" i="1"/>
  <c r="AR592" i="1"/>
  <c r="AT592" i="1"/>
  <c r="AV592" i="1"/>
  <c r="AS592" i="1"/>
  <c r="AR584" i="1"/>
  <c r="AT584" i="1"/>
  <c r="AV584" i="1"/>
  <c r="AS584" i="1"/>
  <c r="AR576" i="1"/>
  <c r="AT576" i="1"/>
  <c r="AV576" i="1"/>
  <c r="AS576" i="1"/>
  <c r="AR568" i="1"/>
  <c r="AT568" i="1"/>
  <c r="AV568" i="1"/>
  <c r="AS568" i="1"/>
  <c r="AR560" i="1"/>
  <c r="AT560" i="1"/>
  <c r="AV560" i="1"/>
  <c r="AS560" i="1"/>
  <c r="AR552" i="1"/>
  <c r="AT552" i="1"/>
  <c r="AV552" i="1"/>
  <c r="AS552" i="1"/>
  <c r="AR544" i="1"/>
  <c r="AT544" i="1"/>
  <c r="AV544" i="1"/>
  <c r="AS544" i="1"/>
  <c r="AR536" i="1"/>
  <c r="AT536" i="1"/>
  <c r="AV536" i="1"/>
  <c r="AS536" i="1"/>
  <c r="AR528" i="1"/>
  <c r="AT528" i="1"/>
  <c r="AV528" i="1"/>
  <c r="AS528" i="1"/>
  <c r="AR520" i="1"/>
  <c r="AT520" i="1"/>
  <c r="AV520" i="1"/>
  <c r="AS520" i="1"/>
  <c r="AR512" i="1"/>
  <c r="AT512" i="1"/>
  <c r="AV512" i="1"/>
  <c r="AS512" i="1"/>
  <c r="AR504" i="1"/>
  <c r="AT504" i="1"/>
  <c r="AV504" i="1"/>
  <c r="AS504" i="1"/>
  <c r="AR496" i="1"/>
  <c r="AT496" i="1"/>
  <c r="AV496" i="1"/>
  <c r="AS496" i="1"/>
  <c r="AR488" i="1"/>
  <c r="AT488" i="1"/>
  <c r="AV488" i="1"/>
  <c r="AS488" i="1"/>
  <c r="AR480" i="1"/>
  <c r="AT480" i="1"/>
  <c r="AV480" i="1"/>
  <c r="AS480" i="1"/>
  <c r="AV472" i="1"/>
  <c r="AT472" i="1"/>
  <c r="AR472" i="1"/>
  <c r="AS472" i="1"/>
  <c r="AV464" i="1"/>
  <c r="AT464" i="1"/>
  <c r="AR464" i="1"/>
  <c r="AS464" i="1"/>
  <c r="AV456" i="1"/>
  <c r="AT456" i="1"/>
  <c r="AR456" i="1"/>
  <c r="AS456" i="1"/>
  <c r="AV448" i="1"/>
  <c r="AT448" i="1"/>
  <c r="AR448" i="1"/>
  <c r="AS448" i="1"/>
  <c r="AV440" i="1"/>
  <c r="AT440" i="1"/>
  <c r="AR440" i="1"/>
  <c r="AS440" i="1"/>
  <c r="AS432" i="1"/>
  <c r="AV432" i="1"/>
  <c r="AR432" i="1"/>
  <c r="AT432" i="1"/>
  <c r="AS424" i="1"/>
  <c r="AV424" i="1"/>
  <c r="AR424" i="1"/>
  <c r="AT424" i="1"/>
  <c r="AS416" i="1"/>
  <c r="AV416" i="1"/>
  <c r="AR416" i="1"/>
  <c r="AT416" i="1"/>
  <c r="AS408" i="1"/>
  <c r="AV408" i="1"/>
  <c r="AR408" i="1"/>
  <c r="AT408" i="1"/>
  <c r="AS400" i="1"/>
  <c r="AT400" i="1"/>
  <c r="AR400" i="1"/>
  <c r="AV400" i="1"/>
  <c r="AS392" i="1"/>
  <c r="AT392" i="1"/>
  <c r="AR392" i="1"/>
  <c r="AV392" i="1"/>
  <c r="AS383" i="1"/>
  <c r="AV383" i="1"/>
  <c r="AR383" i="1"/>
  <c r="AT383" i="1"/>
  <c r="AS375" i="1"/>
  <c r="AV375" i="1"/>
  <c r="AR375" i="1"/>
  <c r="AT375" i="1"/>
  <c r="AS367" i="1"/>
  <c r="AT367" i="1"/>
  <c r="AR367" i="1"/>
  <c r="AV367" i="1"/>
  <c r="AS359" i="1"/>
  <c r="AT359" i="1"/>
  <c r="AR359" i="1"/>
  <c r="AV359" i="1"/>
  <c r="AS351" i="1"/>
  <c r="AT351" i="1"/>
  <c r="AR351" i="1"/>
  <c r="AV351" i="1"/>
  <c r="AS343" i="1"/>
  <c r="AT343" i="1"/>
  <c r="AR343" i="1"/>
  <c r="AV343" i="1"/>
  <c r="AS335" i="1"/>
  <c r="AT335" i="1"/>
  <c r="AR335" i="1"/>
  <c r="AV335" i="1"/>
  <c r="AS327" i="1"/>
  <c r="AT327" i="1"/>
  <c r="AR327" i="1"/>
  <c r="AV327" i="1"/>
  <c r="AS319" i="1"/>
  <c r="AT319" i="1"/>
  <c r="AR319" i="1"/>
  <c r="AV319" i="1"/>
  <c r="AR311" i="1"/>
  <c r="AS311" i="1"/>
  <c r="AT311" i="1"/>
  <c r="AV311" i="1"/>
  <c r="AR303" i="1"/>
  <c r="AS303" i="1"/>
  <c r="AV303" i="1"/>
  <c r="AT303" i="1"/>
  <c r="AR295" i="1"/>
  <c r="AS295" i="1"/>
  <c r="AT295" i="1"/>
  <c r="AV295" i="1"/>
  <c r="AR287" i="1"/>
  <c r="AS287" i="1"/>
  <c r="AT287" i="1"/>
  <c r="AV287" i="1"/>
  <c r="AV279" i="1"/>
  <c r="AR279" i="1"/>
  <c r="AS279" i="1"/>
  <c r="AT279" i="1"/>
  <c r="AS271" i="1"/>
  <c r="AR271" i="1"/>
  <c r="AT271" i="1"/>
  <c r="AV271" i="1"/>
  <c r="AS263" i="1"/>
  <c r="AR263" i="1"/>
  <c r="AT263" i="1"/>
  <c r="AV263" i="1"/>
  <c r="AS255" i="1"/>
  <c r="AR255" i="1"/>
  <c r="AT255" i="1"/>
  <c r="AV255" i="1"/>
  <c r="AS247" i="1"/>
  <c r="AR247" i="1"/>
  <c r="AT247" i="1"/>
  <c r="AV247" i="1"/>
  <c r="AV238" i="1"/>
  <c r="AR238" i="1"/>
  <c r="AS238" i="1"/>
  <c r="AT238" i="1"/>
  <c r="AV230" i="1"/>
  <c r="AR230" i="1"/>
  <c r="AS230" i="1"/>
  <c r="AT230" i="1"/>
  <c r="AS222" i="1"/>
  <c r="AT222" i="1"/>
  <c r="AR222" i="1"/>
  <c r="AV222" i="1"/>
  <c r="AS214" i="1"/>
  <c r="AT214" i="1"/>
  <c r="AR214" i="1"/>
  <c r="AV214" i="1"/>
  <c r="AR206" i="1"/>
  <c r="AS206" i="1"/>
  <c r="AV206" i="1"/>
  <c r="AT206" i="1"/>
  <c r="AR198" i="1"/>
  <c r="AS198" i="1"/>
  <c r="AV198" i="1"/>
  <c r="AT198" i="1"/>
  <c r="AR190" i="1"/>
  <c r="AS190" i="1"/>
  <c r="AV190" i="1"/>
  <c r="AT190" i="1"/>
  <c r="AR182" i="1"/>
  <c r="AS182" i="1"/>
  <c r="AV182" i="1"/>
  <c r="AT182" i="1"/>
  <c r="AT174" i="1"/>
  <c r="AS174" i="1"/>
  <c r="AV174" i="1"/>
  <c r="AR174" i="1"/>
  <c r="AT166" i="1"/>
  <c r="AV166" i="1"/>
  <c r="AS166" i="1"/>
  <c r="AR166" i="1"/>
  <c r="AT158" i="1"/>
  <c r="AS158" i="1"/>
  <c r="AV158" i="1"/>
  <c r="AR158" i="1"/>
  <c r="AT150" i="1"/>
  <c r="AV150" i="1"/>
  <c r="AS150" i="1"/>
  <c r="AR150" i="1"/>
  <c r="AT142" i="1"/>
  <c r="AS142" i="1"/>
  <c r="AV142" i="1"/>
  <c r="AR142" i="1"/>
  <c r="AT134" i="1"/>
  <c r="AV134" i="1"/>
  <c r="AS134" i="1"/>
  <c r="AR134" i="1"/>
  <c r="AT126" i="1"/>
  <c r="AS126" i="1"/>
  <c r="AV126" i="1"/>
  <c r="AR126" i="1"/>
  <c r="AT118" i="1"/>
  <c r="AV118" i="1"/>
  <c r="AS118" i="1"/>
  <c r="AR118" i="1"/>
  <c r="AT110" i="1"/>
  <c r="AS110" i="1"/>
  <c r="AV110" i="1"/>
  <c r="AR110" i="1"/>
  <c r="AT102" i="1"/>
  <c r="AV102" i="1"/>
  <c r="AR102" i="1"/>
  <c r="AS102" i="1"/>
  <c r="AT94" i="1"/>
  <c r="AS94" i="1"/>
  <c r="AR94" i="1"/>
  <c r="AV94" i="1"/>
  <c r="AT86" i="1"/>
  <c r="AR86" i="1"/>
  <c r="AS86" i="1"/>
  <c r="AV86" i="1"/>
  <c r="AS78" i="1"/>
  <c r="AR78" i="1"/>
  <c r="AV78" i="1"/>
  <c r="AT78" i="1"/>
  <c r="AS70" i="1"/>
  <c r="AR70" i="1"/>
  <c r="AV70" i="1"/>
  <c r="AT70" i="1"/>
  <c r="AS62" i="1"/>
  <c r="AR62" i="1"/>
  <c r="AT62" i="1"/>
  <c r="AV62" i="1"/>
  <c r="AS54" i="1"/>
  <c r="AR54" i="1"/>
  <c r="AT54" i="1"/>
  <c r="AV54" i="1"/>
  <c r="AS46" i="1"/>
  <c r="AR46" i="1"/>
  <c r="AT46" i="1"/>
  <c r="AV46" i="1"/>
  <c r="AS38" i="1"/>
  <c r="AR38" i="1"/>
  <c r="AT38" i="1"/>
  <c r="AV38" i="1"/>
  <c r="AS30" i="1"/>
  <c r="AR30" i="1"/>
  <c r="AV30" i="1"/>
  <c r="AT30" i="1"/>
  <c r="AS22" i="1"/>
  <c r="AR22" i="1"/>
  <c r="AT22" i="1"/>
  <c r="AV22" i="1"/>
  <c r="AS14" i="1"/>
  <c r="AR14" i="1"/>
  <c r="AV14" i="1"/>
  <c r="AT14" i="1"/>
  <c r="AS3063" i="1"/>
  <c r="AT3063" i="1"/>
  <c r="AV3063" i="1"/>
  <c r="AS3055" i="1"/>
  <c r="AT3055" i="1"/>
  <c r="AV3055" i="1"/>
  <c r="AS3047" i="1"/>
  <c r="AT3047" i="1"/>
  <c r="AV3047" i="1"/>
  <c r="AS3039" i="1"/>
  <c r="AT3039" i="1"/>
  <c r="AV3039" i="1"/>
  <c r="AS3031" i="1"/>
  <c r="AT3031" i="1"/>
  <c r="AV3031" i="1"/>
  <c r="AS3023" i="1"/>
  <c r="AT3023" i="1"/>
  <c r="AV3023" i="1"/>
  <c r="AS3015" i="1"/>
  <c r="AT3015" i="1"/>
  <c r="AV3015" i="1"/>
  <c r="AS3007" i="1"/>
  <c r="AT3007" i="1"/>
  <c r="AV3007" i="1"/>
  <c r="AS2999" i="1"/>
  <c r="AT2999" i="1"/>
  <c r="AV2999" i="1"/>
  <c r="AS2991" i="1"/>
  <c r="AT2991" i="1"/>
  <c r="AV2991" i="1"/>
  <c r="AS2983" i="1"/>
  <c r="AT2983" i="1"/>
  <c r="AV2983" i="1"/>
  <c r="AS2975" i="1"/>
  <c r="AT2975" i="1"/>
  <c r="AV2975" i="1"/>
  <c r="AS2967" i="1"/>
  <c r="AT2967" i="1"/>
  <c r="AV2967" i="1"/>
  <c r="AS2959" i="1"/>
  <c r="AT2959" i="1"/>
  <c r="AV2959" i="1"/>
  <c r="AS2951" i="1"/>
  <c r="AT2951" i="1"/>
  <c r="AV2951" i="1"/>
  <c r="AS2943" i="1"/>
  <c r="AT2943" i="1"/>
  <c r="AV2943" i="1"/>
  <c r="AS2935" i="1"/>
  <c r="AT2935" i="1"/>
  <c r="AV2935" i="1"/>
  <c r="AS2927" i="1"/>
  <c r="AT2927" i="1"/>
  <c r="AV2927" i="1"/>
  <c r="AS2919" i="1"/>
  <c r="AT2919" i="1"/>
  <c r="AV2919" i="1"/>
  <c r="AS2911" i="1"/>
  <c r="AT2911" i="1"/>
  <c r="AV2911" i="1"/>
  <c r="AS2903" i="1"/>
  <c r="AT2903" i="1"/>
  <c r="AV2903" i="1"/>
  <c r="AS2895" i="1"/>
  <c r="AT2895" i="1"/>
  <c r="AV2895" i="1"/>
  <c r="AS2887" i="1"/>
  <c r="AT2887" i="1"/>
  <c r="AV2887" i="1"/>
  <c r="AS2879" i="1"/>
  <c r="AT2879" i="1"/>
  <c r="AV2879" i="1"/>
  <c r="AS2871" i="1"/>
  <c r="AT2871" i="1"/>
  <c r="AV2871" i="1"/>
  <c r="AS2863" i="1"/>
  <c r="AT2863" i="1"/>
  <c r="AV2863" i="1"/>
  <c r="AS2855" i="1"/>
  <c r="AT2855" i="1"/>
  <c r="AV2855" i="1"/>
  <c r="AS2847" i="1"/>
  <c r="AT2847" i="1"/>
  <c r="AV2847" i="1"/>
  <c r="AS2839" i="1"/>
  <c r="AT2839" i="1"/>
  <c r="AV2839" i="1"/>
  <c r="AS2831" i="1"/>
  <c r="AT2831" i="1"/>
  <c r="AV2831" i="1"/>
  <c r="AS2823" i="1"/>
  <c r="AT2823" i="1"/>
  <c r="AV2823" i="1"/>
  <c r="AS2815" i="1"/>
  <c r="AT2815" i="1"/>
  <c r="AV2815" i="1"/>
  <c r="AS2807" i="1"/>
  <c r="AT2807" i="1"/>
  <c r="AV2807" i="1"/>
  <c r="AS2799" i="1"/>
  <c r="AT2799" i="1"/>
  <c r="AV2799" i="1"/>
  <c r="AS2791" i="1"/>
  <c r="AT2791" i="1"/>
  <c r="AV2791" i="1"/>
  <c r="AS2783" i="1"/>
  <c r="AT2783" i="1"/>
  <c r="AV2783" i="1"/>
  <c r="AS2775" i="1"/>
  <c r="AT2775" i="1"/>
  <c r="AV2775" i="1"/>
  <c r="AS2767" i="1"/>
  <c r="AT2767" i="1"/>
  <c r="AV2767" i="1"/>
  <c r="AS2759" i="1"/>
  <c r="AT2759" i="1"/>
  <c r="AV2759" i="1"/>
  <c r="AS2751" i="1"/>
  <c r="AT2751" i="1"/>
  <c r="AV2751" i="1"/>
  <c r="AS2743" i="1"/>
  <c r="AT2743" i="1"/>
  <c r="AV2743" i="1"/>
  <c r="AS2735" i="1"/>
  <c r="AT2735" i="1"/>
  <c r="AV2735" i="1"/>
  <c r="AR2727" i="1"/>
  <c r="AS2727" i="1"/>
  <c r="AT2727" i="1"/>
  <c r="AV2727" i="1"/>
  <c r="AR2719" i="1"/>
  <c r="AS2719" i="1"/>
  <c r="AT2719" i="1"/>
  <c r="AV2719" i="1"/>
  <c r="AR2711" i="1"/>
  <c r="AS2711" i="1"/>
  <c r="AT2711" i="1"/>
  <c r="AV2711" i="1"/>
  <c r="AR2703" i="1"/>
  <c r="AS2703" i="1"/>
  <c r="AR2695" i="1"/>
  <c r="AS2695" i="1"/>
  <c r="AT2695" i="1"/>
  <c r="AV2695" i="1"/>
  <c r="AR2687" i="1"/>
  <c r="AS2687" i="1"/>
  <c r="AR2679" i="1"/>
  <c r="AS2679" i="1"/>
  <c r="AT2679" i="1"/>
  <c r="AV2679" i="1"/>
  <c r="AR2671" i="1"/>
  <c r="AS2671" i="1"/>
  <c r="AR2663" i="1"/>
  <c r="AT2663" i="1"/>
  <c r="AV2663" i="1"/>
  <c r="AS2663" i="1"/>
  <c r="AR2655" i="1"/>
  <c r="AS2655" i="1"/>
  <c r="AT2655" i="1"/>
  <c r="AV2655" i="1"/>
  <c r="AR2647" i="1"/>
  <c r="AS2647" i="1"/>
  <c r="AT2647" i="1"/>
  <c r="AV2647" i="1"/>
  <c r="AV2639" i="1"/>
  <c r="AR2639" i="1"/>
  <c r="AS2639" i="1"/>
  <c r="AT2639" i="1"/>
  <c r="AR2631" i="1"/>
  <c r="AS2631" i="1"/>
  <c r="AT2631" i="1"/>
  <c r="AV2631" i="1"/>
  <c r="AR2623" i="1"/>
  <c r="AS2623" i="1"/>
  <c r="AT2623" i="1"/>
  <c r="AV2623" i="1"/>
  <c r="AR2615" i="1"/>
  <c r="AS2615" i="1"/>
  <c r="AT2615" i="1"/>
  <c r="AV2615" i="1"/>
  <c r="AR2607" i="1"/>
  <c r="AS2607" i="1"/>
  <c r="AT2607" i="1"/>
  <c r="AV2607" i="1"/>
  <c r="AR2599" i="1"/>
  <c r="AS2599" i="1"/>
  <c r="AT2599" i="1"/>
  <c r="AV2599" i="1"/>
  <c r="AR2591" i="1"/>
  <c r="AS2591" i="1"/>
  <c r="AT2591" i="1"/>
  <c r="AV2591" i="1"/>
  <c r="AR2583" i="1"/>
  <c r="AS2583" i="1"/>
  <c r="AT2583" i="1"/>
  <c r="AV2583" i="1"/>
  <c r="AR2575" i="1"/>
  <c r="AS2575" i="1"/>
  <c r="AT2575" i="1"/>
  <c r="AV2575" i="1"/>
  <c r="AR2567" i="1"/>
  <c r="AS2567" i="1"/>
  <c r="AT2567" i="1"/>
  <c r="AV2567" i="1"/>
  <c r="AR2559" i="1"/>
  <c r="AS2559" i="1"/>
  <c r="AT2559" i="1"/>
  <c r="AV2559" i="1"/>
  <c r="AR2551" i="1"/>
  <c r="AS2551" i="1"/>
  <c r="AT2551" i="1"/>
  <c r="AV2551" i="1"/>
  <c r="AR2543" i="1"/>
  <c r="AS2543" i="1"/>
  <c r="AT2543" i="1"/>
  <c r="AV2543" i="1"/>
  <c r="AR2535" i="1"/>
  <c r="AS2535" i="1"/>
  <c r="AT2535" i="1"/>
  <c r="AV2535" i="1"/>
  <c r="AR2527" i="1"/>
  <c r="AS2527" i="1"/>
  <c r="AT2527" i="1"/>
  <c r="AV2527" i="1"/>
  <c r="AR2519" i="1"/>
  <c r="AS2519" i="1"/>
  <c r="AT2519" i="1"/>
  <c r="AV2519" i="1"/>
  <c r="AR2511" i="1"/>
  <c r="AS2511" i="1"/>
  <c r="AT2511" i="1"/>
  <c r="AV2511" i="1"/>
  <c r="AR2503" i="1"/>
  <c r="AS2503" i="1"/>
  <c r="AT2503" i="1"/>
  <c r="AR2495" i="1"/>
  <c r="AS2495" i="1"/>
  <c r="AT2495" i="1"/>
  <c r="AV2495" i="1"/>
  <c r="AR2487" i="1"/>
  <c r="AS2487" i="1"/>
  <c r="AT2487" i="1"/>
  <c r="AR2479" i="1"/>
  <c r="AS2479" i="1"/>
  <c r="AT2479" i="1"/>
  <c r="AV2479" i="1"/>
  <c r="AR2471" i="1"/>
  <c r="AS2471" i="1"/>
  <c r="AT2471" i="1"/>
  <c r="AV2471" i="1"/>
  <c r="AR2463" i="1"/>
  <c r="AS2463" i="1"/>
  <c r="AT2463" i="1"/>
  <c r="AV2463" i="1"/>
  <c r="AR2455" i="1"/>
  <c r="AS2455" i="1"/>
  <c r="AT2455" i="1"/>
  <c r="AV2455" i="1"/>
  <c r="AR2447" i="1"/>
  <c r="AS2447" i="1"/>
  <c r="AT2447" i="1"/>
  <c r="AV2447" i="1"/>
  <c r="AR2439" i="1"/>
  <c r="AS2439" i="1"/>
  <c r="AT2439" i="1"/>
  <c r="AV2439" i="1"/>
  <c r="AR2431" i="1"/>
  <c r="AS2431" i="1"/>
  <c r="AT2431" i="1"/>
  <c r="AV2431" i="1"/>
  <c r="AR2423" i="1"/>
  <c r="AS2423" i="1"/>
  <c r="AT2423" i="1"/>
  <c r="AV2423" i="1"/>
  <c r="AR2415" i="1"/>
  <c r="AS2415" i="1"/>
  <c r="AT2415" i="1"/>
  <c r="AV2415" i="1"/>
  <c r="AR2407" i="1"/>
  <c r="AS2407" i="1"/>
  <c r="AT2407" i="1"/>
  <c r="AV2407" i="1"/>
  <c r="AR2399" i="1"/>
  <c r="AS2399" i="1"/>
  <c r="AT2399" i="1"/>
  <c r="AV2399" i="1"/>
  <c r="AR2391" i="1"/>
  <c r="AS2391" i="1"/>
  <c r="AT2391" i="1"/>
  <c r="AV2391" i="1"/>
  <c r="AR2383" i="1"/>
  <c r="AS2383" i="1"/>
  <c r="AT2383" i="1"/>
  <c r="AV2383" i="1"/>
  <c r="AR2375" i="1"/>
  <c r="AS2375" i="1"/>
  <c r="AT2375" i="1"/>
  <c r="AR2367" i="1"/>
  <c r="AS2367" i="1"/>
  <c r="AT2367" i="1"/>
  <c r="AV2367" i="1"/>
  <c r="AR2359" i="1"/>
  <c r="AS2359" i="1"/>
  <c r="AT2359" i="1"/>
  <c r="AR2351" i="1"/>
  <c r="AS2351" i="1"/>
  <c r="AT2351" i="1"/>
  <c r="AV2351" i="1"/>
  <c r="AR2343" i="1"/>
  <c r="AS2343" i="1"/>
  <c r="AT2343" i="1"/>
  <c r="AV2343" i="1"/>
  <c r="AR2335" i="1"/>
  <c r="AS2335" i="1"/>
  <c r="AT2335" i="1"/>
  <c r="AV2335" i="1"/>
  <c r="AR2327" i="1"/>
  <c r="AS2327" i="1"/>
  <c r="AT2327" i="1"/>
  <c r="AV2327" i="1"/>
  <c r="AR2319" i="1"/>
  <c r="AS2319" i="1"/>
  <c r="AT2319" i="1"/>
  <c r="AV2319" i="1"/>
  <c r="AR2311" i="1"/>
  <c r="AS2311" i="1"/>
  <c r="AT2311" i="1"/>
  <c r="AV2311" i="1"/>
  <c r="AR2303" i="1"/>
  <c r="AS2303" i="1"/>
  <c r="AT2303" i="1"/>
  <c r="AV2303" i="1"/>
  <c r="AR2295" i="1"/>
  <c r="AT2295" i="1"/>
  <c r="AV2295" i="1"/>
  <c r="AS2295" i="1"/>
  <c r="AR2287" i="1"/>
  <c r="AT2287" i="1"/>
  <c r="AR2279" i="1"/>
  <c r="AT2279" i="1"/>
  <c r="AS2279" i="1"/>
  <c r="AV2279" i="1"/>
  <c r="AR2271" i="1"/>
  <c r="AT2271" i="1"/>
  <c r="AS2271" i="1"/>
  <c r="AR2263" i="1"/>
  <c r="AT2263" i="1"/>
  <c r="AS2263" i="1"/>
  <c r="AV2263" i="1"/>
  <c r="AR2255" i="1"/>
  <c r="AT2255" i="1"/>
  <c r="AS2255" i="1"/>
  <c r="AV2255" i="1"/>
  <c r="AT2247" i="1"/>
  <c r="AS2247" i="1"/>
  <c r="AV2247" i="1"/>
  <c r="AR2247" i="1"/>
  <c r="AT2239" i="1"/>
  <c r="AR2239" i="1"/>
  <c r="AV2239" i="1"/>
  <c r="AS2239" i="1"/>
  <c r="AT2231" i="1"/>
  <c r="AS2231" i="1"/>
  <c r="AV2231" i="1"/>
  <c r="AR2231" i="1"/>
  <c r="AT2223" i="1"/>
  <c r="AR2223" i="1"/>
  <c r="AV2223" i="1"/>
  <c r="AS2223" i="1"/>
  <c r="AT2215" i="1"/>
  <c r="AS2215" i="1"/>
  <c r="AV2215" i="1"/>
  <c r="AR2215" i="1"/>
  <c r="AT2207" i="1"/>
  <c r="AR2207" i="1"/>
  <c r="AV2207" i="1"/>
  <c r="AT2199" i="1"/>
  <c r="AS2199" i="1"/>
  <c r="AV2199" i="1"/>
  <c r="AR2199" i="1"/>
  <c r="AT2191" i="1"/>
  <c r="AR2191" i="1"/>
  <c r="AV2191" i="1"/>
  <c r="AS2191" i="1"/>
  <c r="AT2183" i="1"/>
  <c r="AS2183" i="1"/>
  <c r="AV2183" i="1"/>
  <c r="AR2183" i="1"/>
  <c r="AT2175" i="1"/>
  <c r="AR2175" i="1"/>
  <c r="AV2175" i="1"/>
  <c r="AS2175" i="1"/>
  <c r="AT2167" i="1"/>
  <c r="AS2167" i="1"/>
  <c r="AV2167" i="1"/>
  <c r="AR2167" i="1"/>
  <c r="AT2159" i="1"/>
  <c r="AR2159" i="1"/>
  <c r="AV2159" i="1"/>
  <c r="AS2159" i="1"/>
  <c r="AT2151" i="1"/>
  <c r="AS2151" i="1"/>
  <c r="AV2151" i="1"/>
  <c r="AR2151" i="1"/>
  <c r="AT2143" i="1"/>
  <c r="AR2143" i="1"/>
  <c r="AV2143" i="1"/>
  <c r="AS2143" i="1"/>
  <c r="AT2135" i="1"/>
  <c r="AS2135" i="1"/>
  <c r="AV2135" i="1"/>
  <c r="AR2135" i="1"/>
  <c r="AT2127" i="1"/>
  <c r="AS2127" i="1"/>
  <c r="AV2127" i="1"/>
  <c r="AR2127" i="1"/>
  <c r="AT2119" i="1"/>
  <c r="AS2119" i="1"/>
  <c r="AV2119" i="1"/>
  <c r="AR2119" i="1"/>
  <c r="AT2111" i="1"/>
  <c r="AS2111" i="1"/>
  <c r="AV2111" i="1"/>
  <c r="AR2111" i="1"/>
  <c r="AT2103" i="1"/>
  <c r="AS2103" i="1"/>
  <c r="AV2103" i="1"/>
  <c r="AR2103" i="1"/>
  <c r="AT2095" i="1"/>
  <c r="AS2095" i="1"/>
  <c r="AV2095" i="1"/>
  <c r="AR2095" i="1"/>
  <c r="AT2087" i="1"/>
  <c r="AS2087" i="1"/>
  <c r="AV2087" i="1"/>
  <c r="AR2087" i="1"/>
  <c r="AT2079" i="1"/>
  <c r="AV2079" i="1"/>
  <c r="AR2079" i="1"/>
  <c r="AS2079" i="1"/>
  <c r="AT2071" i="1"/>
  <c r="AV2071" i="1"/>
  <c r="AR2071" i="1"/>
  <c r="AS2071" i="1"/>
  <c r="AT2063" i="1"/>
  <c r="AV2063" i="1"/>
  <c r="AR2063" i="1"/>
  <c r="AS2063" i="1"/>
  <c r="AT2055" i="1"/>
  <c r="AV2055" i="1"/>
  <c r="AR2055" i="1"/>
  <c r="AS2055" i="1"/>
  <c r="AT2047" i="1"/>
  <c r="AV2047" i="1"/>
  <c r="AR2047" i="1"/>
  <c r="AS2047" i="1"/>
  <c r="AT2039" i="1"/>
  <c r="AV2039" i="1"/>
  <c r="AR2039" i="1"/>
  <c r="AS2039" i="1"/>
  <c r="AT2031" i="1"/>
  <c r="AV2031" i="1"/>
  <c r="AR2031" i="1"/>
  <c r="AS2031" i="1"/>
  <c r="AT2023" i="1"/>
  <c r="AV2023" i="1"/>
  <c r="AR2023" i="1"/>
  <c r="AS2023" i="1"/>
  <c r="AT2015" i="1"/>
  <c r="AV2015" i="1"/>
  <c r="AR2015" i="1"/>
  <c r="AS2015" i="1"/>
  <c r="AT2007" i="1"/>
  <c r="AV2007" i="1"/>
  <c r="AR2007" i="1"/>
  <c r="AS2007" i="1"/>
  <c r="AT1999" i="1"/>
  <c r="AV1999" i="1"/>
  <c r="AR1999" i="1"/>
  <c r="AS1999" i="1"/>
  <c r="AT1991" i="1"/>
  <c r="AV1991" i="1"/>
  <c r="AS1991" i="1"/>
  <c r="AR1991" i="1"/>
  <c r="AT1983" i="1"/>
  <c r="AV1983" i="1"/>
  <c r="AR1983" i="1"/>
  <c r="AS1983" i="1"/>
  <c r="AT1975" i="1"/>
  <c r="AV1975" i="1"/>
  <c r="AR1975" i="1"/>
  <c r="AS1975" i="1"/>
  <c r="AT1967" i="1"/>
  <c r="AV1967" i="1"/>
  <c r="AR1967" i="1"/>
  <c r="AS1967" i="1"/>
  <c r="AT1959" i="1"/>
  <c r="AV1959" i="1"/>
  <c r="AR1959" i="1"/>
  <c r="AT1951" i="1"/>
  <c r="AV1951" i="1"/>
  <c r="AR1951" i="1"/>
  <c r="AS1951" i="1"/>
  <c r="AT1943" i="1"/>
  <c r="AV1943" i="1"/>
  <c r="AR1943" i="1"/>
  <c r="AS1943" i="1"/>
  <c r="AT1935" i="1"/>
  <c r="AV1935" i="1"/>
  <c r="AR1935" i="1"/>
  <c r="AS1935" i="1"/>
  <c r="AT1927" i="1"/>
  <c r="AV1927" i="1"/>
  <c r="AR1927" i="1"/>
  <c r="AS1927" i="1"/>
  <c r="AT1919" i="1"/>
  <c r="AV1919" i="1"/>
  <c r="AR1919" i="1"/>
  <c r="AS1919" i="1"/>
  <c r="AT1911" i="1"/>
  <c r="AV1911" i="1"/>
  <c r="AR1911" i="1"/>
  <c r="AS1911" i="1"/>
  <c r="AT1903" i="1"/>
  <c r="AV1903" i="1"/>
  <c r="AR1903" i="1"/>
  <c r="AS1903" i="1"/>
  <c r="AT1895" i="1"/>
  <c r="AV1895" i="1"/>
  <c r="AR1895" i="1"/>
  <c r="AS1895" i="1"/>
  <c r="AT1887" i="1"/>
  <c r="AV1887" i="1"/>
  <c r="AR1887" i="1"/>
  <c r="AS1887" i="1"/>
  <c r="AT1879" i="1"/>
  <c r="AV1879" i="1"/>
  <c r="AR1879" i="1"/>
  <c r="AS1879" i="1"/>
  <c r="AT1871" i="1"/>
  <c r="AV1871" i="1"/>
  <c r="AR1871" i="1"/>
  <c r="AS1871" i="1"/>
  <c r="AT1863" i="1"/>
  <c r="AV1863" i="1"/>
  <c r="AS1863" i="1"/>
  <c r="AR1863" i="1"/>
  <c r="AT1855" i="1"/>
  <c r="AV1855" i="1"/>
  <c r="AR1855" i="1"/>
  <c r="AS1855" i="1"/>
  <c r="AT1847" i="1"/>
  <c r="AV1847" i="1"/>
  <c r="AT1839" i="1"/>
  <c r="AV1839" i="1"/>
  <c r="AR1839" i="1"/>
  <c r="AS1839" i="1"/>
  <c r="AT1831" i="1"/>
  <c r="AV1831" i="1"/>
  <c r="AR1831" i="1"/>
  <c r="AS1831" i="1"/>
  <c r="AT1823" i="1"/>
  <c r="AV1823" i="1"/>
  <c r="AR1823" i="1"/>
  <c r="AS1823" i="1"/>
  <c r="AT1815" i="1"/>
  <c r="AV1815" i="1"/>
  <c r="AR1815" i="1"/>
  <c r="AR1807" i="1"/>
  <c r="AS1807" i="1"/>
  <c r="AT1807" i="1"/>
  <c r="AV1807" i="1"/>
  <c r="AV1799" i="1"/>
  <c r="AR1799" i="1"/>
  <c r="AS1799" i="1"/>
  <c r="AT1799" i="1"/>
  <c r="AV1791" i="1"/>
  <c r="AR1791" i="1"/>
  <c r="AS1791" i="1"/>
  <c r="AT1791" i="1"/>
  <c r="AR1783" i="1"/>
  <c r="AS1783" i="1"/>
  <c r="AT1783" i="1"/>
  <c r="AV1783" i="1"/>
  <c r="AR1775" i="1"/>
  <c r="AS1775" i="1"/>
  <c r="AT1775" i="1"/>
  <c r="AV1775" i="1"/>
  <c r="AR1767" i="1"/>
  <c r="AS1767" i="1"/>
  <c r="AT1767" i="1"/>
  <c r="AV1767" i="1"/>
  <c r="AR1759" i="1"/>
  <c r="AV1759" i="1"/>
  <c r="AS1759" i="1"/>
  <c r="AT1759" i="1"/>
  <c r="AR1751" i="1"/>
  <c r="AV1751" i="1"/>
  <c r="AT1751" i="1"/>
  <c r="AS1751" i="1"/>
  <c r="AR1743" i="1"/>
  <c r="AV1743" i="1"/>
  <c r="AS1743" i="1"/>
  <c r="AT1743" i="1"/>
  <c r="AR1735" i="1"/>
  <c r="AV1735" i="1"/>
  <c r="AS1735" i="1"/>
  <c r="AT1735" i="1"/>
  <c r="AR1727" i="1"/>
  <c r="AV1727" i="1"/>
  <c r="AS1727" i="1"/>
  <c r="AT1727" i="1"/>
  <c r="AR1719" i="1"/>
  <c r="AV1719" i="1"/>
  <c r="AT1719" i="1"/>
  <c r="AS1719" i="1"/>
  <c r="AR1711" i="1"/>
  <c r="AV1711" i="1"/>
  <c r="AS1711" i="1"/>
  <c r="AT1711" i="1"/>
  <c r="AR1703" i="1"/>
  <c r="AV1703" i="1"/>
  <c r="AS1703" i="1"/>
  <c r="AT1703" i="1"/>
  <c r="AR1695" i="1"/>
  <c r="AT1695" i="1"/>
  <c r="AV1695" i="1"/>
  <c r="AS1695" i="1"/>
  <c r="AR1687" i="1"/>
  <c r="AT1687" i="1"/>
  <c r="AS1687" i="1"/>
  <c r="AV1687" i="1"/>
  <c r="AR1679" i="1"/>
  <c r="AT1679" i="1"/>
  <c r="AV1679" i="1"/>
  <c r="AS1679" i="1"/>
  <c r="AS1671" i="1"/>
  <c r="AR1671" i="1"/>
  <c r="AV1671" i="1"/>
  <c r="AT1671" i="1"/>
  <c r="AR1663" i="1"/>
  <c r="AS1663" i="1"/>
  <c r="AT1663" i="1"/>
  <c r="AV1663" i="1"/>
  <c r="AS1655" i="1"/>
  <c r="AV1655" i="1"/>
  <c r="AR1655" i="1"/>
  <c r="AT1655" i="1"/>
  <c r="AR1647" i="1"/>
  <c r="AS1647" i="1"/>
  <c r="AT1647" i="1"/>
  <c r="AV1647" i="1"/>
  <c r="AS1639" i="1"/>
  <c r="AR1639" i="1"/>
  <c r="AT1639" i="1"/>
  <c r="AV1639" i="1"/>
  <c r="AS1631" i="1"/>
  <c r="AR1631" i="1"/>
  <c r="AT1631" i="1"/>
  <c r="AV1631" i="1"/>
  <c r="AS1623" i="1"/>
  <c r="AT1623" i="1"/>
  <c r="AV1623" i="1"/>
  <c r="AR1623" i="1"/>
  <c r="AV1615" i="1"/>
  <c r="AR1615" i="1"/>
  <c r="AS1615" i="1"/>
  <c r="AT1615" i="1"/>
  <c r="AV1607" i="1"/>
  <c r="AS1607" i="1"/>
  <c r="AR1607" i="1"/>
  <c r="AT1607" i="1"/>
  <c r="AV1599" i="1"/>
  <c r="AR1599" i="1"/>
  <c r="AS1599" i="1"/>
  <c r="AT1599" i="1"/>
  <c r="AV1591" i="1"/>
  <c r="AS1591" i="1"/>
  <c r="AR1591" i="1"/>
  <c r="AT1591" i="1"/>
  <c r="AV1583" i="1"/>
  <c r="AR1583" i="1"/>
  <c r="AS1583" i="1"/>
  <c r="AT1583" i="1"/>
  <c r="AV1575" i="1"/>
  <c r="AR1575" i="1"/>
  <c r="AS1575" i="1"/>
  <c r="AT1575" i="1"/>
  <c r="AV1567" i="1"/>
  <c r="AR1567" i="1"/>
  <c r="AS1567" i="1"/>
  <c r="AT1567" i="1"/>
  <c r="AV1559" i="1"/>
  <c r="AR1559" i="1"/>
  <c r="AS1559" i="1"/>
  <c r="AT1559" i="1"/>
  <c r="AV1551" i="1"/>
  <c r="AR1551" i="1"/>
  <c r="AS1551" i="1"/>
  <c r="AT1551" i="1"/>
  <c r="AV1543" i="1"/>
  <c r="AR1543" i="1"/>
  <c r="AS1543" i="1"/>
  <c r="AT1543" i="1"/>
  <c r="AV1535" i="1"/>
  <c r="AR1535" i="1"/>
  <c r="AS1535" i="1"/>
  <c r="AT1535" i="1"/>
  <c r="AV1527" i="1"/>
  <c r="AR1527" i="1"/>
  <c r="AS1527" i="1"/>
  <c r="AT1527" i="1"/>
  <c r="AV1519" i="1"/>
  <c r="AR1519" i="1"/>
  <c r="AS1519" i="1"/>
  <c r="AT1519" i="1"/>
  <c r="AV1511" i="1"/>
  <c r="AR1511" i="1"/>
  <c r="AS1511" i="1"/>
  <c r="AT1511" i="1"/>
  <c r="AV1503" i="1"/>
  <c r="AR1503" i="1"/>
  <c r="AS1503" i="1"/>
  <c r="AT1503" i="1"/>
  <c r="AV1495" i="1"/>
  <c r="AR1495" i="1"/>
  <c r="AS1495" i="1"/>
  <c r="AT1495" i="1"/>
  <c r="AV1487" i="1"/>
  <c r="AR1487" i="1"/>
  <c r="AS1487" i="1"/>
  <c r="AT1487" i="1"/>
  <c r="AV1479" i="1"/>
  <c r="AR1479" i="1"/>
  <c r="AS1479" i="1"/>
  <c r="AT1479" i="1"/>
  <c r="AV1471" i="1"/>
  <c r="AR1471" i="1"/>
  <c r="AS1471" i="1"/>
  <c r="AT1471" i="1"/>
  <c r="AV1463" i="1"/>
  <c r="AR1463" i="1"/>
  <c r="AS1463" i="1"/>
  <c r="AT1463" i="1"/>
  <c r="AV1455" i="1"/>
  <c r="AR1455" i="1"/>
  <c r="AS1455" i="1"/>
  <c r="AT1455" i="1"/>
  <c r="AV1447" i="1"/>
  <c r="AR1447" i="1"/>
  <c r="AS1447" i="1"/>
  <c r="AT1447" i="1"/>
  <c r="AV1439" i="1"/>
  <c r="AR1439" i="1"/>
  <c r="AS1439" i="1"/>
  <c r="AT1439" i="1"/>
  <c r="AV1431" i="1"/>
  <c r="AR1431" i="1"/>
  <c r="AS1431" i="1"/>
  <c r="AT1431" i="1"/>
  <c r="AV1423" i="1"/>
  <c r="AR1423" i="1"/>
  <c r="AS1423" i="1"/>
  <c r="AT1423" i="1"/>
  <c r="AV1415" i="1"/>
  <c r="AR1415" i="1"/>
  <c r="AS1415" i="1"/>
  <c r="AT1415" i="1"/>
  <c r="AV1407" i="1"/>
  <c r="AR1407" i="1"/>
  <c r="AS1407" i="1"/>
  <c r="AT1407" i="1"/>
  <c r="AV1399" i="1"/>
  <c r="AR1399" i="1"/>
  <c r="AS1399" i="1"/>
  <c r="AT1399" i="1"/>
  <c r="AV1391" i="1"/>
  <c r="AR1391" i="1"/>
  <c r="AS1391" i="1"/>
  <c r="AT1391" i="1"/>
  <c r="AV1383" i="1"/>
  <c r="AR1383" i="1"/>
  <c r="AS1383" i="1"/>
  <c r="AT1383" i="1"/>
  <c r="AV1375" i="1"/>
  <c r="AR1375" i="1"/>
  <c r="AS1375" i="1"/>
  <c r="AT1375" i="1"/>
  <c r="AV1367" i="1"/>
  <c r="AR1367" i="1"/>
  <c r="AS1367" i="1"/>
  <c r="AT1367" i="1"/>
  <c r="AV1359" i="1"/>
  <c r="AR1359" i="1"/>
  <c r="AS1359" i="1"/>
  <c r="AT1359" i="1"/>
  <c r="AV1351" i="1"/>
  <c r="AR1351" i="1"/>
  <c r="AS1351" i="1"/>
  <c r="AT1351" i="1"/>
  <c r="AV1343" i="1"/>
  <c r="AR1343" i="1"/>
  <c r="AS1343" i="1"/>
  <c r="AT1343" i="1"/>
  <c r="AV1335" i="1"/>
  <c r="AR1335" i="1"/>
  <c r="AS1335" i="1"/>
  <c r="AT1335" i="1"/>
  <c r="AV1327" i="1"/>
  <c r="AR1327" i="1"/>
  <c r="AS1327" i="1"/>
  <c r="AT1327" i="1"/>
  <c r="AV1319" i="1"/>
  <c r="AR1319" i="1"/>
  <c r="AS1319" i="1"/>
  <c r="AT1319" i="1"/>
  <c r="AV1311" i="1"/>
  <c r="AR1311" i="1"/>
  <c r="AS1311" i="1"/>
  <c r="AT1311" i="1"/>
  <c r="AV1303" i="1"/>
  <c r="AR1303" i="1"/>
  <c r="AS1303" i="1"/>
  <c r="AT1303" i="1"/>
  <c r="AV1295" i="1"/>
  <c r="AR1295" i="1"/>
  <c r="AS1295" i="1"/>
  <c r="AT1295" i="1"/>
  <c r="AV1287" i="1"/>
  <c r="AR1287" i="1"/>
  <c r="AS1287" i="1"/>
  <c r="AT1287" i="1"/>
  <c r="AV1279" i="1"/>
  <c r="AR1279" i="1"/>
  <c r="AS1279" i="1"/>
  <c r="AT1279" i="1"/>
  <c r="AV1271" i="1"/>
  <c r="AR1271" i="1"/>
  <c r="AS1271" i="1"/>
  <c r="AT1271" i="1"/>
  <c r="AV1263" i="1"/>
  <c r="AR1263" i="1"/>
  <c r="AS1263" i="1"/>
  <c r="AT1263" i="1"/>
  <c r="AV1255" i="1"/>
  <c r="AR1255" i="1"/>
  <c r="AS1255" i="1"/>
  <c r="AT1255" i="1"/>
  <c r="AV1247" i="1"/>
  <c r="AR1247" i="1"/>
  <c r="AS1247" i="1"/>
  <c r="AT1247" i="1"/>
  <c r="AV1239" i="1"/>
  <c r="AR1239" i="1"/>
  <c r="AS1239" i="1"/>
  <c r="AT1239" i="1"/>
  <c r="AV1231" i="1"/>
  <c r="AR1231" i="1"/>
  <c r="AS1231" i="1"/>
  <c r="AT1231" i="1"/>
  <c r="AV1223" i="1"/>
  <c r="AR1223" i="1"/>
  <c r="AS1223" i="1"/>
  <c r="AT1223" i="1"/>
  <c r="AV1215" i="1"/>
  <c r="AR1215" i="1"/>
  <c r="AS1215" i="1"/>
  <c r="AT1215" i="1"/>
  <c r="AV1207" i="1"/>
  <c r="AR1207" i="1"/>
  <c r="AS1207" i="1"/>
  <c r="AT1207" i="1"/>
  <c r="AV1199" i="1"/>
  <c r="AR1199" i="1"/>
  <c r="AS1199" i="1"/>
  <c r="AT1199" i="1"/>
  <c r="AV1191" i="1"/>
  <c r="AR1191" i="1"/>
  <c r="AS1191" i="1"/>
  <c r="AT1191" i="1"/>
  <c r="AV1183" i="1"/>
  <c r="AR1183" i="1"/>
  <c r="AS1183" i="1"/>
  <c r="AT1183" i="1"/>
  <c r="AV1175" i="1"/>
  <c r="AR1175" i="1"/>
  <c r="AS1175" i="1"/>
  <c r="AT1175" i="1"/>
  <c r="AV1167" i="1"/>
  <c r="AR1167" i="1"/>
  <c r="AS1167" i="1"/>
  <c r="AT1167" i="1"/>
  <c r="AV1159" i="1"/>
  <c r="AR1159" i="1"/>
  <c r="AS1159" i="1"/>
  <c r="AT1159" i="1"/>
  <c r="AV1151" i="1"/>
  <c r="AR1151" i="1"/>
  <c r="AS1151" i="1"/>
  <c r="AT1151" i="1"/>
  <c r="AV1143" i="1"/>
  <c r="AR1143" i="1"/>
  <c r="AS1143" i="1"/>
  <c r="AT1143" i="1"/>
  <c r="AV2687" i="1"/>
  <c r="AV2641" i="1"/>
  <c r="AV2503" i="1"/>
  <c r="AV2271" i="1"/>
  <c r="AT2687" i="1"/>
  <c r="AS1133" i="1"/>
  <c r="AT1133" i="1"/>
  <c r="AV1133" i="1"/>
  <c r="AR1133" i="1"/>
  <c r="AV1125" i="1"/>
  <c r="AR1125" i="1"/>
  <c r="AS1125" i="1"/>
  <c r="AT1125" i="1"/>
  <c r="AS1117" i="1"/>
  <c r="AR1117" i="1"/>
  <c r="AT1117" i="1"/>
  <c r="AV1117" i="1"/>
  <c r="AR1109" i="1"/>
  <c r="AS1109" i="1"/>
  <c r="AT1109" i="1"/>
  <c r="AV1109" i="1"/>
  <c r="AS1101" i="1"/>
  <c r="AR1101" i="1"/>
  <c r="AT1101" i="1"/>
  <c r="AV1101" i="1"/>
  <c r="AS1093" i="1"/>
  <c r="AR1093" i="1"/>
  <c r="AT1093" i="1"/>
  <c r="AV1093" i="1"/>
  <c r="AS1085" i="1"/>
  <c r="AR1085" i="1"/>
  <c r="AT1085" i="1"/>
  <c r="AV1085" i="1"/>
  <c r="AS1077" i="1"/>
  <c r="AR1077" i="1"/>
  <c r="AT1077" i="1"/>
  <c r="AV1077" i="1"/>
  <c r="AS1069" i="1"/>
  <c r="AR1069" i="1"/>
  <c r="AT1069" i="1"/>
  <c r="AV1069" i="1"/>
  <c r="AS1061" i="1"/>
  <c r="AR1061" i="1"/>
  <c r="AT1061" i="1"/>
  <c r="AV1061" i="1"/>
  <c r="AS1053" i="1"/>
  <c r="AT1053" i="1"/>
  <c r="AV1053" i="1"/>
  <c r="AR1053" i="1"/>
  <c r="AS1045" i="1"/>
  <c r="AR1045" i="1"/>
  <c r="AT1045" i="1"/>
  <c r="AV1045" i="1"/>
  <c r="AV1037" i="1"/>
  <c r="AS1037" i="1"/>
  <c r="AT1037" i="1"/>
  <c r="AR1037" i="1"/>
  <c r="AV1029" i="1"/>
  <c r="AS1029" i="1"/>
  <c r="AT1029" i="1"/>
  <c r="AR1029" i="1"/>
  <c r="AV1021" i="1"/>
  <c r="AS1021" i="1"/>
  <c r="AT1021" i="1"/>
  <c r="AR1021" i="1"/>
  <c r="AV1013" i="1"/>
  <c r="AR1013" i="1"/>
  <c r="AS1013" i="1"/>
  <c r="AT1013" i="1"/>
  <c r="AV1005" i="1"/>
  <c r="AS1005" i="1"/>
  <c r="AT1005" i="1"/>
  <c r="AR1005" i="1"/>
  <c r="AV997" i="1"/>
  <c r="AS997" i="1"/>
  <c r="AT997" i="1"/>
  <c r="AR997" i="1"/>
  <c r="AV989" i="1"/>
  <c r="AS989" i="1"/>
  <c r="AT989" i="1"/>
  <c r="AR989" i="1"/>
  <c r="AV981" i="1"/>
  <c r="AS981" i="1"/>
  <c r="AT981" i="1"/>
  <c r="AR981" i="1"/>
  <c r="AV973" i="1"/>
  <c r="AT973" i="1"/>
  <c r="AR973" i="1"/>
  <c r="AS973" i="1"/>
  <c r="AV965" i="1"/>
  <c r="AS965" i="1"/>
  <c r="AT965" i="1"/>
  <c r="AR965" i="1"/>
  <c r="AV957" i="1"/>
  <c r="AR957" i="1"/>
  <c r="AS957" i="1"/>
  <c r="AT957" i="1"/>
  <c r="AV949" i="1"/>
  <c r="AS949" i="1"/>
  <c r="AT949" i="1"/>
  <c r="AR949" i="1"/>
  <c r="AV941" i="1"/>
  <c r="AR941" i="1"/>
  <c r="AS941" i="1"/>
  <c r="AT941" i="1"/>
  <c r="AV933" i="1"/>
  <c r="AS933" i="1"/>
  <c r="AT933" i="1"/>
  <c r="AR933" i="1"/>
  <c r="AV925" i="1"/>
  <c r="AS925" i="1"/>
  <c r="AR925" i="1"/>
  <c r="AT925" i="1"/>
  <c r="AV917" i="1"/>
  <c r="AS917" i="1"/>
  <c r="AT917" i="1"/>
  <c r="AR917" i="1"/>
  <c r="AV909" i="1"/>
  <c r="AT909" i="1"/>
  <c r="AR909" i="1"/>
  <c r="AS909" i="1"/>
  <c r="AV901" i="1"/>
  <c r="AS901" i="1"/>
  <c r="AT901" i="1"/>
  <c r="AR901" i="1"/>
  <c r="AV893" i="1"/>
  <c r="AR893" i="1"/>
  <c r="AS893" i="1"/>
  <c r="AT893" i="1"/>
  <c r="AV885" i="1"/>
  <c r="AS885" i="1"/>
  <c r="AT885" i="1"/>
  <c r="AR885" i="1"/>
  <c r="AV877" i="1"/>
  <c r="AR877" i="1"/>
  <c r="AS877" i="1"/>
  <c r="AT877" i="1"/>
  <c r="AV869" i="1"/>
  <c r="AS869" i="1"/>
  <c r="AT869" i="1"/>
  <c r="AR869" i="1"/>
  <c r="AV861" i="1"/>
  <c r="AS861" i="1"/>
  <c r="AT861" i="1"/>
  <c r="AR861" i="1"/>
  <c r="AR853" i="1"/>
  <c r="AS853" i="1"/>
  <c r="AT853" i="1"/>
  <c r="AV853" i="1"/>
  <c r="AR845" i="1"/>
  <c r="AS845" i="1"/>
  <c r="AT845" i="1"/>
  <c r="AV845" i="1"/>
  <c r="AR837" i="1"/>
  <c r="AS837" i="1"/>
  <c r="AT837" i="1"/>
  <c r="AV837" i="1"/>
  <c r="AR829" i="1"/>
  <c r="AS829" i="1"/>
  <c r="AT829" i="1"/>
  <c r="AV829" i="1"/>
  <c r="AR821" i="1"/>
  <c r="AS821" i="1"/>
  <c r="AT821" i="1"/>
  <c r="AV821" i="1"/>
  <c r="AT2671" i="1"/>
  <c r="AV2487" i="1"/>
  <c r="AT2681" i="1"/>
  <c r="AS1847" i="1"/>
  <c r="AV2359" i="1"/>
  <c r="AR1847" i="1"/>
  <c r="AR7" i="1"/>
  <c r="AV7" i="1"/>
  <c r="AS7" i="1"/>
  <c r="AT7" i="1"/>
  <c r="AR1130" i="1"/>
  <c r="AS1130" i="1"/>
  <c r="AT1130" i="1"/>
  <c r="AV1130" i="1"/>
  <c r="AR1122" i="1"/>
  <c r="AS1122" i="1"/>
  <c r="AT1122" i="1"/>
  <c r="AV1122" i="1"/>
  <c r="AR1114" i="1"/>
  <c r="AS1114" i="1"/>
  <c r="AT1114" i="1"/>
  <c r="AV1114" i="1"/>
  <c r="AR1106" i="1"/>
  <c r="AS1106" i="1"/>
  <c r="AT1106" i="1"/>
  <c r="AV1106" i="1"/>
  <c r="AR1098" i="1"/>
  <c r="AS1098" i="1"/>
  <c r="AT1098" i="1"/>
  <c r="AV1098" i="1"/>
  <c r="AR1090" i="1"/>
  <c r="AS1090" i="1"/>
  <c r="AT1090" i="1"/>
  <c r="AV1090" i="1"/>
  <c r="AR1082" i="1"/>
  <c r="AS1082" i="1"/>
  <c r="AT1082" i="1"/>
  <c r="AV1082" i="1"/>
  <c r="AR1074" i="1"/>
  <c r="AS1074" i="1"/>
  <c r="AT1074" i="1"/>
  <c r="AV1074" i="1"/>
  <c r="AR1066" i="1"/>
  <c r="AS1066" i="1"/>
  <c r="AT1066" i="1"/>
  <c r="AV1066" i="1"/>
  <c r="AR1058" i="1"/>
  <c r="AS1058" i="1"/>
  <c r="AT1058" i="1"/>
  <c r="AV1058" i="1"/>
  <c r="AR1050" i="1"/>
  <c r="AS1050" i="1"/>
  <c r="AT1050" i="1"/>
  <c r="AV1050" i="1"/>
  <c r="AR1042" i="1"/>
  <c r="AS1042" i="1"/>
  <c r="AT1042" i="1"/>
  <c r="AV1042" i="1"/>
  <c r="AT1034" i="1"/>
  <c r="AR1034" i="1"/>
  <c r="AS1034" i="1"/>
  <c r="AV1034" i="1"/>
  <c r="AR1026" i="1"/>
  <c r="AS1026" i="1"/>
  <c r="AT1026" i="1"/>
  <c r="AV1026" i="1"/>
  <c r="AS1018" i="1"/>
  <c r="AT1018" i="1"/>
  <c r="AR1018" i="1"/>
  <c r="AV1018" i="1"/>
  <c r="AR1010" i="1"/>
  <c r="AS1010" i="1"/>
  <c r="AT1010" i="1"/>
  <c r="AV1010" i="1"/>
  <c r="AR1002" i="1"/>
  <c r="AT1002" i="1"/>
  <c r="AV1002" i="1"/>
  <c r="AS1002" i="1"/>
  <c r="AR994" i="1"/>
  <c r="AT994" i="1"/>
  <c r="AS994" i="1"/>
  <c r="AV994" i="1"/>
  <c r="AR986" i="1"/>
  <c r="AT986" i="1"/>
  <c r="AV986" i="1"/>
  <c r="AS986" i="1"/>
  <c r="AR978" i="1"/>
  <c r="AT978" i="1"/>
  <c r="AS978" i="1"/>
  <c r="AV978" i="1"/>
  <c r="AR970" i="1"/>
  <c r="AT970" i="1"/>
  <c r="AV970" i="1"/>
  <c r="AS970" i="1"/>
  <c r="AR962" i="1"/>
  <c r="AT962" i="1"/>
  <c r="AS962" i="1"/>
  <c r="AV962" i="1"/>
  <c r="AR954" i="1"/>
  <c r="AT954" i="1"/>
  <c r="AS954" i="1"/>
  <c r="AV954" i="1"/>
  <c r="AR946" i="1"/>
  <c r="AT946" i="1"/>
  <c r="AS946" i="1"/>
  <c r="AV946" i="1"/>
  <c r="AR938" i="1"/>
  <c r="AT938" i="1"/>
  <c r="AS938" i="1"/>
  <c r="AV938" i="1"/>
  <c r="AR930" i="1"/>
  <c r="AT930" i="1"/>
  <c r="AS930" i="1"/>
  <c r="AV930" i="1"/>
  <c r="AR922" i="1"/>
  <c r="AT922" i="1"/>
  <c r="AV922" i="1"/>
  <c r="AS922" i="1"/>
  <c r="AR914" i="1"/>
  <c r="AT914" i="1"/>
  <c r="AS914" i="1"/>
  <c r="AV914" i="1"/>
  <c r="AR906" i="1"/>
  <c r="AT906" i="1"/>
  <c r="AS906" i="1"/>
  <c r="AV906" i="1"/>
  <c r="AR898" i="1"/>
  <c r="AT898" i="1"/>
  <c r="AS898" i="1"/>
  <c r="AV898" i="1"/>
  <c r="AR890" i="1"/>
  <c r="AT890" i="1"/>
  <c r="AS890" i="1"/>
  <c r="AV890" i="1"/>
  <c r="AR882" i="1"/>
  <c r="AT882" i="1"/>
  <c r="AS882" i="1"/>
  <c r="AV882" i="1"/>
  <c r="AR874" i="1"/>
  <c r="AT874" i="1"/>
  <c r="AS874" i="1"/>
  <c r="AV874" i="1"/>
  <c r="AR866" i="1"/>
  <c r="AT866" i="1"/>
  <c r="AS866" i="1"/>
  <c r="AV866" i="1"/>
  <c r="AR858" i="1"/>
  <c r="AT858" i="1"/>
  <c r="AV858" i="1"/>
  <c r="AS858" i="1"/>
  <c r="AS850" i="1"/>
  <c r="AT850" i="1"/>
  <c r="AR850" i="1"/>
  <c r="AV850" i="1"/>
  <c r="AS842" i="1"/>
  <c r="AT842" i="1"/>
  <c r="AV842" i="1"/>
  <c r="AR842" i="1"/>
  <c r="AS834" i="1"/>
  <c r="AT834" i="1"/>
  <c r="AV834" i="1"/>
  <c r="AR834" i="1"/>
  <c r="AS826" i="1"/>
  <c r="AT826" i="1"/>
  <c r="AR826" i="1"/>
  <c r="AV826" i="1"/>
  <c r="AS818" i="1"/>
  <c r="AT818" i="1"/>
  <c r="AR818" i="1"/>
  <c r="AV818" i="1"/>
  <c r="AS810" i="1"/>
  <c r="AT810" i="1"/>
  <c r="AR810" i="1"/>
  <c r="AV810" i="1"/>
  <c r="AS802" i="1"/>
  <c r="AT802" i="1"/>
  <c r="AR802" i="1"/>
  <c r="AV802" i="1"/>
  <c r="AS794" i="1"/>
  <c r="AT794" i="1"/>
  <c r="AR794" i="1"/>
  <c r="AV794" i="1"/>
  <c r="AS786" i="1"/>
  <c r="AT786" i="1"/>
  <c r="AV786" i="1"/>
  <c r="AR786" i="1"/>
  <c r="AS778" i="1"/>
  <c r="AT778" i="1"/>
  <c r="AR778" i="1"/>
  <c r="AV778" i="1"/>
  <c r="AR770" i="1"/>
  <c r="AS770" i="1"/>
  <c r="AV770" i="1"/>
  <c r="AT770" i="1"/>
  <c r="AR762" i="1"/>
  <c r="AS762" i="1"/>
  <c r="AT762" i="1"/>
  <c r="AV762" i="1"/>
  <c r="AR754" i="1"/>
  <c r="AS754" i="1"/>
  <c r="AV754" i="1"/>
  <c r="AT754" i="1"/>
  <c r="AR746" i="1"/>
  <c r="AS746" i="1"/>
  <c r="AT746" i="1"/>
  <c r="AV746" i="1"/>
  <c r="AV738" i="1"/>
  <c r="AR738" i="1"/>
  <c r="AT738" i="1"/>
  <c r="AS738" i="1"/>
  <c r="AV730" i="1"/>
  <c r="AR730" i="1"/>
  <c r="AT730" i="1"/>
  <c r="AS730" i="1"/>
  <c r="AR722" i="1"/>
  <c r="AT722" i="1"/>
  <c r="AV722" i="1"/>
  <c r="AS722" i="1"/>
  <c r="AR714" i="1"/>
  <c r="AT714" i="1"/>
  <c r="AV714" i="1"/>
  <c r="AS714" i="1"/>
  <c r="AR706" i="1"/>
  <c r="AT706" i="1"/>
  <c r="AV706" i="1"/>
  <c r="AS706" i="1"/>
  <c r="AR698" i="1"/>
  <c r="AT698" i="1"/>
  <c r="AV698" i="1"/>
  <c r="AS698" i="1"/>
  <c r="AR690" i="1"/>
  <c r="AT690" i="1"/>
  <c r="AV690" i="1"/>
  <c r="AS690" i="1"/>
  <c r="AR682" i="1"/>
  <c r="AT682" i="1"/>
  <c r="AV682" i="1"/>
  <c r="AS682" i="1"/>
  <c r="AR674" i="1"/>
  <c r="AT674" i="1"/>
  <c r="AV674" i="1"/>
  <c r="AS674" i="1"/>
  <c r="AR666" i="1"/>
  <c r="AT666" i="1"/>
  <c r="AV666" i="1"/>
  <c r="AS666" i="1"/>
  <c r="AR658" i="1"/>
  <c r="AT658" i="1"/>
  <c r="AV658" i="1"/>
  <c r="AS658" i="1"/>
  <c r="AR650" i="1"/>
  <c r="AT650" i="1"/>
  <c r="AV650" i="1"/>
  <c r="AS650" i="1"/>
  <c r="AR642" i="1"/>
  <c r="AT642" i="1"/>
  <c r="AV642" i="1"/>
  <c r="AS642" i="1"/>
  <c r="AR634" i="1"/>
  <c r="AT634" i="1"/>
  <c r="AV634" i="1"/>
  <c r="AS634" i="1"/>
  <c r="AR626" i="1"/>
  <c r="AT626" i="1"/>
  <c r="AV626" i="1"/>
  <c r="AS626" i="1"/>
  <c r="AR618" i="1"/>
  <c r="AT618" i="1"/>
  <c r="AV618" i="1"/>
  <c r="AS618" i="1"/>
  <c r="AR610" i="1"/>
  <c r="AT610" i="1"/>
  <c r="AV610" i="1"/>
  <c r="AS610" i="1"/>
  <c r="AR602" i="1"/>
  <c r="AT602" i="1"/>
  <c r="AV602" i="1"/>
  <c r="AS602" i="1"/>
  <c r="AR594" i="1"/>
  <c r="AT594" i="1"/>
  <c r="AV594" i="1"/>
  <c r="AS594" i="1"/>
  <c r="AR586" i="1"/>
  <c r="AT586" i="1"/>
  <c r="AV586" i="1"/>
  <c r="AS586" i="1"/>
  <c r="AR578" i="1"/>
  <c r="AT578" i="1"/>
  <c r="AV578" i="1"/>
  <c r="AS578" i="1"/>
  <c r="AR570" i="1"/>
  <c r="AT570" i="1"/>
  <c r="AV570" i="1"/>
  <c r="AS570" i="1"/>
  <c r="AR562" i="1"/>
  <c r="AT562" i="1"/>
  <c r="AV562" i="1"/>
  <c r="AS562" i="1"/>
  <c r="AR554" i="1"/>
  <c r="AT554" i="1"/>
  <c r="AV554" i="1"/>
  <c r="AS554" i="1"/>
  <c r="AR546" i="1"/>
  <c r="AT546" i="1"/>
  <c r="AV546" i="1"/>
  <c r="AS546" i="1"/>
  <c r="AR538" i="1"/>
  <c r="AT538" i="1"/>
  <c r="AV538" i="1"/>
  <c r="AS538" i="1"/>
  <c r="AR530" i="1"/>
  <c r="AT530" i="1"/>
  <c r="AV530" i="1"/>
  <c r="AS530" i="1"/>
  <c r="AR522" i="1"/>
  <c r="AT522" i="1"/>
  <c r="AV522" i="1"/>
  <c r="AS522" i="1"/>
  <c r="AR514" i="1"/>
  <c r="AT514" i="1"/>
  <c r="AV514" i="1"/>
  <c r="AS514" i="1"/>
  <c r="AR506" i="1"/>
  <c r="AT506" i="1"/>
  <c r="AV506" i="1"/>
  <c r="AS506" i="1"/>
  <c r="AR498" i="1"/>
  <c r="AT498" i="1"/>
  <c r="AV498" i="1"/>
  <c r="AS498" i="1"/>
  <c r="AR490" i="1"/>
  <c r="AT490" i="1"/>
  <c r="AV490" i="1"/>
  <c r="AS490" i="1"/>
  <c r="AR482" i="1"/>
  <c r="AT482" i="1"/>
  <c r="AV482" i="1"/>
  <c r="AS482" i="1"/>
  <c r="AV474" i="1"/>
  <c r="AR474" i="1"/>
  <c r="AS474" i="1"/>
  <c r="AT474" i="1"/>
  <c r="AV466" i="1"/>
  <c r="AR466" i="1"/>
  <c r="AS466" i="1"/>
  <c r="AT466" i="1"/>
  <c r="AV458" i="1"/>
  <c r="AR458" i="1"/>
  <c r="AS458" i="1"/>
  <c r="AT458" i="1"/>
  <c r="AV450" i="1"/>
  <c r="AT450" i="1"/>
  <c r="AR450" i="1"/>
  <c r="AS450" i="1"/>
  <c r="AV442" i="1"/>
  <c r="AS442" i="1"/>
  <c r="AT442" i="1"/>
  <c r="AR442" i="1"/>
  <c r="AS434" i="1"/>
  <c r="AV434" i="1"/>
  <c r="AR434" i="1"/>
  <c r="AT434" i="1"/>
  <c r="AS426" i="1"/>
  <c r="AV426" i="1"/>
  <c r="AT426" i="1"/>
  <c r="AR426" i="1"/>
  <c r="AS418" i="1"/>
  <c r="AV418" i="1"/>
  <c r="AR418" i="1"/>
  <c r="AT418" i="1"/>
  <c r="AS410" i="1"/>
  <c r="AV410" i="1"/>
  <c r="AT410" i="1"/>
  <c r="AR410" i="1"/>
  <c r="AS402" i="1"/>
  <c r="AT402" i="1"/>
  <c r="AV402" i="1"/>
  <c r="AR402" i="1"/>
  <c r="AS394" i="1"/>
  <c r="AT394" i="1"/>
  <c r="AV394" i="1"/>
  <c r="AR394" i="1"/>
  <c r="AV385" i="1"/>
  <c r="AR385" i="1"/>
  <c r="AS385" i="1"/>
  <c r="AT385" i="1"/>
  <c r="AV377" i="1"/>
  <c r="AT377" i="1"/>
  <c r="AR377" i="1"/>
  <c r="AS377" i="1"/>
  <c r="AS369" i="1"/>
  <c r="AT369" i="1"/>
  <c r="AV369" i="1"/>
  <c r="AR369" i="1"/>
  <c r="AS361" i="1"/>
  <c r="AT361" i="1"/>
  <c r="AV361" i="1"/>
  <c r="AR361" i="1"/>
  <c r="AS353" i="1"/>
  <c r="AT353" i="1"/>
  <c r="AV353" i="1"/>
  <c r="AR353" i="1"/>
  <c r="AS345" i="1"/>
  <c r="AT345" i="1"/>
  <c r="AV345" i="1"/>
  <c r="AR345" i="1"/>
  <c r="AS337" i="1"/>
  <c r="AT337" i="1"/>
  <c r="AV337" i="1"/>
  <c r="AR337" i="1"/>
  <c r="AS329" i="1"/>
  <c r="AT329" i="1"/>
  <c r="AV329" i="1"/>
  <c r="AR329" i="1"/>
  <c r="AS321" i="1"/>
  <c r="AT321" i="1"/>
  <c r="AR321" i="1"/>
  <c r="AV321" i="1"/>
  <c r="AS313" i="1"/>
  <c r="AT313" i="1"/>
  <c r="AR313" i="1"/>
  <c r="AV313" i="1"/>
  <c r="AS305" i="1"/>
  <c r="AT305" i="1"/>
  <c r="AR305" i="1"/>
  <c r="AV305" i="1"/>
  <c r="AS297" i="1"/>
  <c r="AT297" i="1"/>
  <c r="AR297" i="1"/>
  <c r="AV297" i="1"/>
  <c r="AS289" i="1"/>
  <c r="AT289" i="1"/>
  <c r="AR289" i="1"/>
  <c r="AV289" i="1"/>
  <c r="AS281" i="1"/>
  <c r="AT281" i="1"/>
  <c r="AR281" i="1"/>
  <c r="AV281" i="1"/>
  <c r="AS273" i="1"/>
  <c r="AR273" i="1"/>
  <c r="AT273" i="1"/>
  <c r="AV273" i="1"/>
  <c r="AS265" i="1"/>
  <c r="AR265" i="1"/>
  <c r="AT265" i="1"/>
  <c r="AV265" i="1"/>
  <c r="AS257" i="1"/>
  <c r="AR257" i="1"/>
  <c r="AT257" i="1"/>
  <c r="AV257" i="1"/>
  <c r="AS249" i="1"/>
  <c r="AR249" i="1"/>
  <c r="AV249" i="1"/>
  <c r="AT249" i="1"/>
  <c r="AS241" i="1"/>
  <c r="AR241" i="1"/>
  <c r="AT241" i="1"/>
  <c r="AV241" i="1"/>
  <c r="AV232" i="1"/>
  <c r="AR232" i="1"/>
  <c r="AT232" i="1"/>
  <c r="AS232" i="1"/>
  <c r="AS224" i="1"/>
  <c r="AT224" i="1"/>
  <c r="AR224" i="1"/>
  <c r="AV224" i="1"/>
  <c r="AS216" i="1"/>
  <c r="AT216" i="1"/>
  <c r="AR216" i="1"/>
  <c r="AV216" i="1"/>
  <c r="AR208" i="1"/>
  <c r="AS208" i="1"/>
  <c r="AV208" i="1"/>
  <c r="AT208" i="1"/>
  <c r="AR200" i="1"/>
  <c r="AS200" i="1"/>
  <c r="AV200" i="1"/>
  <c r="AT200" i="1"/>
  <c r="AR192" i="1"/>
  <c r="AS192" i="1"/>
  <c r="AV192" i="1"/>
  <c r="AT192" i="1"/>
  <c r="AR184" i="1"/>
  <c r="AS184" i="1"/>
  <c r="AV184" i="1"/>
  <c r="AT184" i="1"/>
  <c r="AT176" i="1"/>
  <c r="AR176" i="1"/>
  <c r="AV176" i="1"/>
  <c r="AS176" i="1"/>
  <c r="AT168" i="1"/>
  <c r="AV168" i="1"/>
  <c r="AR168" i="1"/>
  <c r="AS168" i="1"/>
  <c r="AT160" i="1"/>
  <c r="AR160" i="1"/>
  <c r="AV160" i="1"/>
  <c r="AS160" i="1"/>
  <c r="AT152" i="1"/>
  <c r="AR152" i="1"/>
  <c r="AS152" i="1"/>
  <c r="AV152" i="1"/>
  <c r="AT144" i="1"/>
  <c r="AR144" i="1"/>
  <c r="AV144" i="1"/>
  <c r="AS144" i="1"/>
  <c r="AT136" i="1"/>
  <c r="AV136" i="1"/>
  <c r="AR136" i="1"/>
  <c r="AS136" i="1"/>
  <c r="AT128" i="1"/>
  <c r="AR128" i="1"/>
  <c r="AV128" i="1"/>
  <c r="AS128" i="1"/>
  <c r="AT120" i="1"/>
  <c r="AR120" i="1"/>
  <c r="AS120" i="1"/>
  <c r="AV120" i="1"/>
  <c r="AT112" i="1"/>
  <c r="AR112" i="1"/>
  <c r="AV112" i="1"/>
  <c r="AS112" i="1"/>
  <c r="AT104" i="1"/>
  <c r="AV104" i="1"/>
  <c r="AR104" i="1"/>
  <c r="AS104" i="1"/>
  <c r="AT96" i="1"/>
  <c r="AS96" i="1"/>
  <c r="AR96" i="1"/>
  <c r="AV96" i="1"/>
  <c r="AT88" i="1"/>
  <c r="AS88" i="1"/>
  <c r="AR88" i="1"/>
  <c r="AV88" i="1"/>
  <c r="AS80" i="1"/>
  <c r="AR80" i="1"/>
  <c r="AT80" i="1"/>
  <c r="AV80" i="1"/>
  <c r="AS72" i="1"/>
  <c r="AR72" i="1"/>
  <c r="AT72" i="1"/>
  <c r="AV72" i="1"/>
  <c r="AS64" i="1"/>
  <c r="AR64" i="1"/>
  <c r="AT64" i="1"/>
  <c r="AV64" i="1"/>
  <c r="AS56" i="1"/>
  <c r="AR56" i="1"/>
  <c r="AT56" i="1"/>
  <c r="AV56" i="1"/>
  <c r="AS48" i="1"/>
  <c r="AR48" i="1"/>
  <c r="AT48" i="1"/>
  <c r="AV48" i="1"/>
  <c r="AS40" i="1"/>
  <c r="AR40" i="1"/>
  <c r="AT40" i="1"/>
  <c r="AV40" i="1"/>
  <c r="AS32" i="1"/>
  <c r="AR32" i="1"/>
  <c r="AT32" i="1"/>
  <c r="AV32" i="1"/>
  <c r="AS24" i="1"/>
  <c r="AR24" i="1"/>
  <c r="AT24" i="1"/>
  <c r="AV24" i="1"/>
  <c r="AS16" i="1"/>
  <c r="AR16" i="1"/>
  <c r="AT16" i="1"/>
  <c r="AV16" i="1"/>
  <c r="AT8" i="1"/>
  <c r="AV8" i="1"/>
  <c r="AR8" i="1"/>
  <c r="AS8" i="1"/>
  <c r="AS3057" i="1"/>
  <c r="AT3057" i="1"/>
  <c r="AV3057" i="1"/>
  <c r="AS3049" i="1"/>
  <c r="AT3049" i="1"/>
  <c r="AV3049" i="1"/>
  <c r="AS3041" i="1"/>
  <c r="AT3041" i="1"/>
  <c r="AV3041" i="1"/>
  <c r="AS3033" i="1"/>
  <c r="AT3033" i="1"/>
  <c r="AV3033" i="1"/>
  <c r="AS3025" i="1"/>
  <c r="AT3025" i="1"/>
  <c r="AV3025" i="1"/>
  <c r="AS3017" i="1"/>
  <c r="AT3017" i="1"/>
  <c r="AV3017" i="1"/>
  <c r="AS3009" i="1"/>
  <c r="AT3009" i="1"/>
  <c r="AV3009" i="1"/>
  <c r="AS3001" i="1"/>
  <c r="AT3001" i="1"/>
  <c r="AV3001" i="1"/>
  <c r="AS2993" i="1"/>
  <c r="AT2993" i="1"/>
  <c r="AV2993" i="1"/>
  <c r="AS2985" i="1"/>
  <c r="AT2985" i="1"/>
  <c r="AV2985" i="1"/>
  <c r="AS2977" i="1"/>
  <c r="AT2977" i="1"/>
  <c r="AV2977" i="1"/>
  <c r="AS2969" i="1"/>
  <c r="AT2969" i="1"/>
  <c r="AV2969" i="1"/>
  <c r="AS2961" i="1"/>
  <c r="AT2961" i="1"/>
  <c r="AV2961" i="1"/>
  <c r="AS2953" i="1"/>
  <c r="AT2953" i="1"/>
  <c r="AV2953" i="1"/>
  <c r="AS2945" i="1"/>
  <c r="AT2945" i="1"/>
  <c r="AV2945" i="1"/>
  <c r="AS2937" i="1"/>
  <c r="AT2937" i="1"/>
  <c r="AV2937" i="1"/>
  <c r="AS2929" i="1"/>
  <c r="AT2929" i="1"/>
  <c r="AV2929" i="1"/>
  <c r="AS2921" i="1"/>
  <c r="AT2921" i="1"/>
  <c r="AV2921" i="1"/>
  <c r="AS2913" i="1"/>
  <c r="AT2913" i="1"/>
  <c r="AV2913" i="1"/>
  <c r="AS2905" i="1"/>
  <c r="AT2905" i="1"/>
  <c r="AV2905" i="1"/>
  <c r="AS2897" i="1"/>
  <c r="AT2897" i="1"/>
  <c r="AV2897" i="1"/>
  <c r="AS2889" i="1"/>
  <c r="AT2889" i="1"/>
  <c r="AV2889" i="1"/>
  <c r="AS2881" i="1"/>
  <c r="AT2881" i="1"/>
  <c r="AV2881" i="1"/>
  <c r="AS2873" i="1"/>
  <c r="AT2873" i="1"/>
  <c r="AV2873" i="1"/>
  <c r="AS2865" i="1"/>
  <c r="AT2865" i="1"/>
  <c r="AV2865" i="1"/>
  <c r="AS2857" i="1"/>
  <c r="AT2857" i="1"/>
  <c r="AV2857" i="1"/>
  <c r="AS2849" i="1"/>
  <c r="AT2849" i="1"/>
  <c r="AV2849" i="1"/>
  <c r="AS2841" i="1"/>
  <c r="AT2841" i="1"/>
  <c r="AV2841" i="1"/>
  <c r="AS2833" i="1"/>
  <c r="AT2833" i="1"/>
  <c r="AV2833" i="1"/>
  <c r="AS2825" i="1"/>
  <c r="AT2825" i="1"/>
  <c r="AV2825" i="1"/>
  <c r="AS2817" i="1"/>
  <c r="AT2817" i="1"/>
  <c r="AV2817" i="1"/>
  <c r="AS2809" i="1"/>
  <c r="AT2809" i="1"/>
  <c r="AV2809" i="1"/>
  <c r="AS2801" i="1"/>
  <c r="AT2801" i="1"/>
  <c r="AV2801" i="1"/>
  <c r="AS2793" i="1"/>
  <c r="AT2793" i="1"/>
  <c r="AV2793" i="1"/>
  <c r="AS2785" i="1"/>
  <c r="AT2785" i="1"/>
  <c r="AV2785" i="1"/>
  <c r="AS2777" i="1"/>
  <c r="AT2777" i="1"/>
  <c r="AV2777" i="1"/>
  <c r="AS2769" i="1"/>
  <c r="AT2769" i="1"/>
  <c r="AV2769" i="1"/>
  <c r="AS2761" i="1"/>
  <c r="AT2761" i="1"/>
  <c r="AV2761" i="1"/>
  <c r="AS2753" i="1"/>
  <c r="AT2753" i="1"/>
  <c r="AV2753" i="1"/>
  <c r="AS2745" i="1"/>
  <c r="AT2745" i="1"/>
  <c r="AV2745" i="1"/>
  <c r="AS2737" i="1"/>
  <c r="AT2737" i="1"/>
  <c r="AV2737" i="1"/>
  <c r="AR2729" i="1"/>
  <c r="AS2729" i="1"/>
  <c r="AT2729" i="1"/>
  <c r="AV2729" i="1"/>
  <c r="AR2721" i="1"/>
  <c r="AS2721" i="1"/>
  <c r="AT2721" i="1"/>
  <c r="AV2721" i="1"/>
  <c r="AR2713" i="1"/>
  <c r="AS2713" i="1"/>
  <c r="AT2713" i="1"/>
  <c r="AV2713" i="1"/>
  <c r="AR2705" i="1"/>
  <c r="AS2705" i="1"/>
  <c r="AT2705" i="1"/>
  <c r="AV2705" i="1"/>
  <c r="AV2697" i="1"/>
  <c r="AR2697" i="1"/>
  <c r="AR2689" i="1"/>
  <c r="AS2689" i="1"/>
  <c r="AT2689" i="1"/>
  <c r="AV2689" i="1"/>
  <c r="AV2681" i="1"/>
  <c r="AR2681" i="1"/>
  <c r="AR2673" i="1"/>
  <c r="AS2673" i="1"/>
  <c r="AT2673" i="1"/>
  <c r="AV2673" i="1"/>
  <c r="AS2665" i="1"/>
  <c r="AV2665" i="1"/>
  <c r="AR2665" i="1"/>
  <c r="AT2665" i="1"/>
  <c r="AR2657" i="1"/>
  <c r="AV2657" i="1"/>
  <c r="AR2649" i="1"/>
  <c r="AS2649" i="1"/>
  <c r="AT2649" i="1"/>
  <c r="AV2649" i="1"/>
  <c r="AR2641" i="1"/>
  <c r="AS2641" i="1"/>
  <c r="AR2633" i="1"/>
  <c r="AS2633" i="1"/>
  <c r="AT2633" i="1"/>
  <c r="AV2633" i="1"/>
  <c r="AR2625" i="1"/>
  <c r="AS2625" i="1"/>
  <c r="AT2625" i="1"/>
  <c r="AV2625" i="1"/>
  <c r="AR2617" i="1"/>
  <c r="AS2617" i="1"/>
  <c r="AT2617" i="1"/>
  <c r="AV2617" i="1"/>
  <c r="AR2609" i="1"/>
  <c r="AS2609" i="1"/>
  <c r="AT2609" i="1"/>
  <c r="AV2609" i="1"/>
  <c r="AR2601" i="1"/>
  <c r="AS2601" i="1"/>
  <c r="AT2601" i="1"/>
  <c r="AV2601" i="1"/>
  <c r="AR2593" i="1"/>
  <c r="AS2593" i="1"/>
  <c r="AT2593" i="1"/>
  <c r="AV2593" i="1"/>
  <c r="AR2585" i="1"/>
  <c r="AS2585" i="1"/>
  <c r="AT2585" i="1"/>
  <c r="AV2585" i="1"/>
  <c r="AR2577" i="1"/>
  <c r="AS2577" i="1"/>
  <c r="AT2577" i="1"/>
  <c r="AV2577" i="1"/>
  <c r="AR2569" i="1"/>
  <c r="AS2569" i="1"/>
  <c r="AT2569" i="1"/>
  <c r="AV2569" i="1"/>
  <c r="AR2561" i="1"/>
  <c r="AS2561" i="1"/>
  <c r="AT2561" i="1"/>
  <c r="AR2553" i="1"/>
  <c r="AS2553" i="1"/>
  <c r="AT2553" i="1"/>
  <c r="AV2553" i="1"/>
  <c r="AR2545" i="1"/>
  <c r="AS2545" i="1"/>
  <c r="AT2545" i="1"/>
  <c r="AR2537" i="1"/>
  <c r="AS2537" i="1"/>
  <c r="AT2537" i="1"/>
  <c r="AV2537" i="1"/>
  <c r="AR2529" i="1"/>
  <c r="AS2529" i="1"/>
  <c r="AT2529" i="1"/>
  <c r="AV2529" i="1"/>
  <c r="AR2521" i="1"/>
  <c r="AS2521" i="1"/>
  <c r="AT2521" i="1"/>
  <c r="AV2521" i="1"/>
  <c r="AR2513" i="1"/>
  <c r="AS2513" i="1"/>
  <c r="AT2513" i="1"/>
  <c r="AV2513" i="1"/>
  <c r="AR2505" i="1"/>
  <c r="AS2505" i="1"/>
  <c r="AT2505" i="1"/>
  <c r="AV2505" i="1"/>
  <c r="AR2497" i="1"/>
  <c r="AS2497" i="1"/>
  <c r="AT2497" i="1"/>
  <c r="AV2497" i="1"/>
  <c r="AR2489" i="1"/>
  <c r="AS2489" i="1"/>
  <c r="AT2489" i="1"/>
  <c r="AV2489" i="1"/>
  <c r="AR2481" i="1"/>
  <c r="AS2481" i="1"/>
  <c r="AT2481" i="1"/>
  <c r="AV2481" i="1"/>
  <c r="AR2473" i="1"/>
  <c r="AS2473" i="1"/>
  <c r="AT2473" i="1"/>
  <c r="AV2473" i="1"/>
  <c r="AR2465" i="1"/>
  <c r="AS2465" i="1"/>
  <c r="AT2465" i="1"/>
  <c r="AV2465" i="1"/>
  <c r="AR2457" i="1"/>
  <c r="AS2457" i="1"/>
  <c r="AT2457" i="1"/>
  <c r="AV2457" i="1"/>
  <c r="AR2449" i="1"/>
  <c r="AS2449" i="1"/>
  <c r="AT2449" i="1"/>
  <c r="AV2449" i="1"/>
  <c r="AR2441" i="1"/>
  <c r="AS2441" i="1"/>
  <c r="AT2441" i="1"/>
  <c r="AV2441" i="1"/>
  <c r="AR2433" i="1"/>
  <c r="AS2433" i="1"/>
  <c r="AT2433" i="1"/>
  <c r="AR2425" i="1"/>
  <c r="AS2425" i="1"/>
  <c r="AT2425" i="1"/>
  <c r="AV2425" i="1"/>
  <c r="AR2417" i="1"/>
  <c r="AS2417" i="1"/>
  <c r="AT2417" i="1"/>
  <c r="AR2409" i="1"/>
  <c r="AS2409" i="1"/>
  <c r="AT2409" i="1"/>
  <c r="AV2409" i="1"/>
  <c r="AR2401" i="1"/>
  <c r="AS2401" i="1"/>
  <c r="AT2401" i="1"/>
  <c r="AV2401" i="1"/>
  <c r="AR2393" i="1"/>
  <c r="AS2393" i="1"/>
  <c r="AT2393" i="1"/>
  <c r="AV2393" i="1"/>
  <c r="AR2385" i="1"/>
  <c r="AS2385" i="1"/>
  <c r="AT2385" i="1"/>
  <c r="AV2385" i="1"/>
  <c r="AR2377" i="1"/>
  <c r="AS2377" i="1"/>
  <c r="AT2377" i="1"/>
  <c r="AV2377" i="1"/>
  <c r="AR2369" i="1"/>
  <c r="AS2369" i="1"/>
  <c r="AT2369" i="1"/>
  <c r="AV2369" i="1"/>
  <c r="AR2361" i="1"/>
  <c r="AS2361" i="1"/>
  <c r="AT2361" i="1"/>
  <c r="AV2361" i="1"/>
  <c r="AR2353" i="1"/>
  <c r="AS2353" i="1"/>
  <c r="AT2353" i="1"/>
  <c r="AV2353" i="1"/>
  <c r="AR2345" i="1"/>
  <c r="AS2345" i="1"/>
  <c r="AT2345" i="1"/>
  <c r="AV2345" i="1"/>
  <c r="AR2337" i="1"/>
  <c r="AS2337" i="1"/>
  <c r="AT2337" i="1"/>
  <c r="AV2337" i="1"/>
  <c r="AR2329" i="1"/>
  <c r="AS2329" i="1"/>
  <c r="AT2329" i="1"/>
  <c r="AV2329" i="1"/>
  <c r="AR2321" i="1"/>
  <c r="AS2321" i="1"/>
  <c r="AT2321" i="1"/>
  <c r="AV2321" i="1"/>
  <c r="AR2313" i="1"/>
  <c r="AS2313" i="1"/>
  <c r="AT2313" i="1"/>
  <c r="AV2313" i="1"/>
  <c r="AR2305" i="1"/>
  <c r="AS2305" i="1"/>
  <c r="AT2305" i="1"/>
  <c r="AR2297" i="1"/>
  <c r="AS2297" i="1"/>
  <c r="AT2297" i="1"/>
  <c r="AV2297" i="1"/>
  <c r="AR2289" i="1"/>
  <c r="AS2289" i="1"/>
  <c r="AT2289" i="1"/>
  <c r="AV2289" i="1"/>
  <c r="AR2281" i="1"/>
  <c r="AS2281" i="1"/>
  <c r="AT2281" i="1"/>
  <c r="AV2281" i="1"/>
  <c r="AR2273" i="1"/>
  <c r="AS2273" i="1"/>
  <c r="AT2273" i="1"/>
  <c r="AV2273" i="1"/>
  <c r="AR2265" i="1"/>
  <c r="AS2265" i="1"/>
  <c r="AT2265" i="1"/>
  <c r="AV2265" i="1"/>
  <c r="AR2257" i="1"/>
  <c r="AS2257" i="1"/>
  <c r="AT2257" i="1"/>
  <c r="AV2257" i="1"/>
  <c r="AT2249" i="1"/>
  <c r="AS2249" i="1"/>
  <c r="AR2249" i="1"/>
  <c r="AT2241" i="1"/>
  <c r="AR2241" i="1"/>
  <c r="AS2241" i="1"/>
  <c r="AV2241" i="1"/>
  <c r="AT2233" i="1"/>
  <c r="AS2233" i="1"/>
  <c r="AR2233" i="1"/>
  <c r="AV2233" i="1"/>
  <c r="AT2225" i="1"/>
  <c r="AR2225" i="1"/>
  <c r="AS2225" i="1"/>
  <c r="AV2225" i="1"/>
  <c r="AT2217" i="1"/>
  <c r="AS2217" i="1"/>
  <c r="AR2217" i="1"/>
  <c r="AV2217" i="1"/>
  <c r="AT2209" i="1"/>
  <c r="AR2209" i="1"/>
  <c r="AS2209" i="1"/>
  <c r="AV2209" i="1"/>
  <c r="AT2201" i="1"/>
  <c r="AS2201" i="1"/>
  <c r="AV2201" i="1"/>
  <c r="AT2193" i="1"/>
  <c r="AR2193" i="1"/>
  <c r="AS2193" i="1"/>
  <c r="AV2193" i="1"/>
  <c r="AT2185" i="1"/>
  <c r="AS2185" i="1"/>
  <c r="AR2185" i="1"/>
  <c r="AV2185" i="1"/>
  <c r="AT2177" i="1"/>
  <c r="AR2177" i="1"/>
  <c r="AS2177" i="1"/>
  <c r="AV2177" i="1"/>
  <c r="AT2169" i="1"/>
  <c r="AS2169" i="1"/>
  <c r="AR2169" i="1"/>
  <c r="AV2169" i="1"/>
  <c r="AT2161" i="1"/>
  <c r="AR2161" i="1"/>
  <c r="AS2161" i="1"/>
  <c r="AV2161" i="1"/>
  <c r="AT2153" i="1"/>
  <c r="AS2153" i="1"/>
  <c r="AR2153" i="1"/>
  <c r="AV2153" i="1"/>
  <c r="AT2145" i="1"/>
  <c r="AR2145" i="1"/>
  <c r="AS2145" i="1"/>
  <c r="AV2145" i="1"/>
  <c r="AT2137" i="1"/>
  <c r="AS2137" i="1"/>
  <c r="AR2137" i="1"/>
  <c r="AV2137" i="1"/>
  <c r="AT2129" i="1"/>
  <c r="AR2129" i="1"/>
  <c r="AV2129" i="1"/>
  <c r="AS2129" i="1"/>
  <c r="AT2121" i="1"/>
  <c r="AR2121" i="1"/>
  <c r="AV2121" i="1"/>
  <c r="AS2121" i="1"/>
  <c r="AT2113" i="1"/>
  <c r="AR2113" i="1"/>
  <c r="AV2113" i="1"/>
  <c r="AS2113" i="1"/>
  <c r="AT2105" i="1"/>
  <c r="AR2105" i="1"/>
  <c r="AV2105" i="1"/>
  <c r="AS2105" i="1"/>
  <c r="AT2097" i="1"/>
  <c r="AR2097" i="1"/>
  <c r="AV2097" i="1"/>
  <c r="AS2097" i="1"/>
  <c r="AT2089" i="1"/>
  <c r="AR2089" i="1"/>
  <c r="AV2089" i="1"/>
  <c r="AS2089" i="1"/>
  <c r="AT2081" i="1"/>
  <c r="AV2081" i="1"/>
  <c r="AR2081" i="1"/>
  <c r="AS2081" i="1"/>
  <c r="AT2073" i="1"/>
  <c r="AV2073" i="1"/>
  <c r="AR2073" i="1"/>
  <c r="AS2073" i="1"/>
  <c r="AT2065" i="1"/>
  <c r="AV2065" i="1"/>
  <c r="AR2065" i="1"/>
  <c r="AS2065" i="1"/>
  <c r="AT2057" i="1"/>
  <c r="AV2057" i="1"/>
  <c r="AR2057" i="1"/>
  <c r="AS2057" i="1"/>
  <c r="AT2049" i="1"/>
  <c r="AV2049" i="1"/>
  <c r="AR2049" i="1"/>
  <c r="AS2049" i="1"/>
  <c r="AT2041" i="1"/>
  <c r="AV2041" i="1"/>
  <c r="AR2041" i="1"/>
  <c r="AS2041" i="1"/>
  <c r="AT2033" i="1"/>
  <c r="AV2033" i="1"/>
  <c r="AR2033" i="1"/>
  <c r="AT2025" i="1"/>
  <c r="AV2025" i="1"/>
  <c r="AR2025" i="1"/>
  <c r="AS2025" i="1"/>
  <c r="AT2017" i="1"/>
  <c r="AV2017" i="1"/>
  <c r="AR2017" i="1"/>
  <c r="AS2017" i="1"/>
  <c r="AT2009" i="1"/>
  <c r="AV2009" i="1"/>
  <c r="AR2009" i="1"/>
  <c r="AS2009" i="1"/>
  <c r="AT2001" i="1"/>
  <c r="AV2001" i="1"/>
  <c r="AR2001" i="1"/>
  <c r="AT1993" i="1"/>
  <c r="AV1993" i="1"/>
  <c r="AR1993" i="1"/>
  <c r="AS1993" i="1"/>
  <c r="AT1985" i="1"/>
  <c r="AV1985" i="1"/>
  <c r="AR1985" i="1"/>
  <c r="AS1985" i="1"/>
  <c r="AT1977" i="1"/>
  <c r="AV1977" i="1"/>
  <c r="AR1977" i="1"/>
  <c r="AS1977" i="1"/>
  <c r="AT1969" i="1"/>
  <c r="AV1969" i="1"/>
  <c r="AR1969" i="1"/>
  <c r="AS1969" i="1"/>
  <c r="AT1961" i="1"/>
  <c r="AV1961" i="1"/>
  <c r="AR1961" i="1"/>
  <c r="AS1961" i="1"/>
  <c r="AT1953" i="1"/>
  <c r="AV1953" i="1"/>
  <c r="AR1953" i="1"/>
  <c r="AS1953" i="1"/>
  <c r="AT1945" i="1"/>
  <c r="AV1945" i="1"/>
  <c r="AR1945" i="1"/>
  <c r="AS1945" i="1"/>
  <c r="AT1937" i="1"/>
  <c r="AV1937" i="1"/>
  <c r="AR1937" i="1"/>
  <c r="AS1937" i="1"/>
  <c r="AT1929" i="1"/>
  <c r="AV1929" i="1"/>
  <c r="AR1929" i="1"/>
  <c r="AS1929" i="1"/>
  <c r="AT1921" i="1"/>
  <c r="AV1921" i="1"/>
  <c r="AR1921" i="1"/>
  <c r="AS1921" i="1"/>
  <c r="AT1913" i="1"/>
  <c r="AV1913" i="1"/>
  <c r="AR1913" i="1"/>
  <c r="AS1913" i="1"/>
  <c r="AT1905" i="1"/>
  <c r="AV1905" i="1"/>
  <c r="AR1905" i="1"/>
  <c r="AS1905" i="1"/>
  <c r="AT1897" i="1"/>
  <c r="AV1897" i="1"/>
  <c r="AR1897" i="1"/>
  <c r="AS1897" i="1"/>
  <c r="AT1889" i="1"/>
  <c r="AV1889" i="1"/>
  <c r="AR1889" i="1"/>
  <c r="AT1881" i="1"/>
  <c r="AV1881" i="1"/>
  <c r="AR1881" i="1"/>
  <c r="AS1881" i="1"/>
  <c r="AT1873" i="1"/>
  <c r="AV1873" i="1"/>
  <c r="AR1873" i="1"/>
  <c r="AS1873" i="1"/>
  <c r="AT1865" i="1"/>
  <c r="AV1865" i="1"/>
  <c r="AR1865" i="1"/>
  <c r="AS1865" i="1"/>
  <c r="AT1857" i="1"/>
  <c r="AV1857" i="1"/>
  <c r="AR1857" i="1"/>
  <c r="AS1857" i="1"/>
  <c r="AT1849" i="1"/>
  <c r="AV1849" i="1"/>
  <c r="AR1849" i="1"/>
  <c r="AS1849" i="1"/>
  <c r="AT1841" i="1"/>
  <c r="AV1841" i="1"/>
  <c r="AR1841" i="1"/>
  <c r="AS1841" i="1"/>
  <c r="AT1833" i="1"/>
  <c r="AV1833" i="1"/>
  <c r="AR1833" i="1"/>
  <c r="AS1833" i="1"/>
  <c r="AT1825" i="1"/>
  <c r="AV1825" i="1"/>
  <c r="AR1825" i="1"/>
  <c r="AS1825" i="1"/>
  <c r="AT1817" i="1"/>
  <c r="AV1817" i="1"/>
  <c r="AR1817" i="1"/>
  <c r="AS1817" i="1"/>
  <c r="AS1809" i="1"/>
  <c r="AT1809" i="1"/>
  <c r="AV1809" i="1"/>
  <c r="AR1809" i="1"/>
  <c r="AR1801" i="1"/>
  <c r="AT1801" i="1"/>
  <c r="AS1801" i="1"/>
  <c r="AV1801" i="1"/>
  <c r="AR1793" i="1"/>
  <c r="AT1793" i="1"/>
  <c r="AS1793" i="1"/>
  <c r="AV1793" i="1"/>
  <c r="AR1785" i="1"/>
  <c r="AV1785" i="1"/>
  <c r="AS1785" i="1"/>
  <c r="AT1785" i="1"/>
  <c r="AR1777" i="1"/>
  <c r="AS1777" i="1"/>
  <c r="AT1777" i="1"/>
  <c r="AV1777" i="1"/>
  <c r="AR1769" i="1"/>
  <c r="AV1769" i="1"/>
  <c r="AS1769" i="1"/>
  <c r="AT1769" i="1"/>
  <c r="AR1761" i="1"/>
  <c r="AS1761" i="1"/>
  <c r="AT1761" i="1"/>
  <c r="AR1753" i="1"/>
  <c r="AS1753" i="1"/>
  <c r="AT1753" i="1"/>
  <c r="AV1753" i="1"/>
  <c r="AR1745" i="1"/>
  <c r="AS1745" i="1"/>
  <c r="AT1745" i="1"/>
  <c r="AV1745" i="1"/>
  <c r="AR1737" i="1"/>
  <c r="AS1737" i="1"/>
  <c r="AT1737" i="1"/>
  <c r="AV1737" i="1"/>
  <c r="AR1729" i="1"/>
  <c r="AS1729" i="1"/>
  <c r="AT1729" i="1"/>
  <c r="AV1729" i="1"/>
  <c r="AR1721" i="1"/>
  <c r="AS1721" i="1"/>
  <c r="AT1721" i="1"/>
  <c r="AV1721" i="1"/>
  <c r="AR1713" i="1"/>
  <c r="AS1713" i="1"/>
  <c r="AT1713" i="1"/>
  <c r="AV1713" i="1"/>
  <c r="AR1705" i="1"/>
  <c r="AS1705" i="1"/>
  <c r="AT1705" i="1"/>
  <c r="AV1705" i="1"/>
  <c r="AR1697" i="1"/>
  <c r="AS1697" i="1"/>
  <c r="AT1697" i="1"/>
  <c r="AV1697" i="1"/>
  <c r="AR1689" i="1"/>
  <c r="AT1689" i="1"/>
  <c r="AV1689" i="1"/>
  <c r="AS1689" i="1"/>
  <c r="AR1681" i="1"/>
  <c r="AT1681" i="1"/>
  <c r="AS1681" i="1"/>
  <c r="AV1681" i="1"/>
  <c r="AR1673" i="1"/>
  <c r="AT1673" i="1"/>
  <c r="AV1673" i="1"/>
  <c r="AS1665" i="1"/>
  <c r="AT1665" i="1"/>
  <c r="AV1665" i="1"/>
  <c r="AR1665" i="1"/>
  <c r="AR1657" i="1"/>
  <c r="AT1657" i="1"/>
  <c r="AS1657" i="1"/>
  <c r="AV1657" i="1"/>
  <c r="AS1649" i="1"/>
  <c r="AT1649" i="1"/>
  <c r="AV1649" i="1"/>
  <c r="AR1649" i="1"/>
  <c r="AR1641" i="1"/>
  <c r="AT1641" i="1"/>
  <c r="AV1641" i="1"/>
  <c r="AS1641" i="1"/>
  <c r="AR1633" i="1"/>
  <c r="AS1633" i="1"/>
  <c r="AV1633" i="1"/>
  <c r="AT1633" i="1"/>
  <c r="AR1625" i="1"/>
  <c r="AS1625" i="1"/>
  <c r="AV1625" i="1"/>
  <c r="AT1625" i="1"/>
  <c r="AV1617" i="1"/>
  <c r="AR1617" i="1"/>
  <c r="AS1617" i="1"/>
  <c r="AT1617" i="1"/>
  <c r="AV1609" i="1"/>
  <c r="AR1609" i="1"/>
  <c r="AS1609" i="1"/>
  <c r="AT1609" i="1"/>
  <c r="AV1601" i="1"/>
  <c r="AR1601" i="1"/>
  <c r="AS1601" i="1"/>
  <c r="AT1601" i="1"/>
  <c r="AV1593" i="1"/>
  <c r="AR1593" i="1"/>
  <c r="AS1593" i="1"/>
  <c r="AT1593" i="1"/>
  <c r="AV1585" i="1"/>
  <c r="AR1585" i="1"/>
  <c r="AT1585" i="1"/>
  <c r="AS1585" i="1"/>
  <c r="AV1577" i="1"/>
  <c r="AR1577" i="1"/>
  <c r="AT1577" i="1"/>
  <c r="AS1577" i="1"/>
  <c r="AV1569" i="1"/>
  <c r="AR1569" i="1"/>
  <c r="AS1569" i="1"/>
  <c r="AT1569" i="1"/>
  <c r="AV1561" i="1"/>
  <c r="AR1561" i="1"/>
  <c r="AS1561" i="1"/>
  <c r="AT1561" i="1"/>
  <c r="AV1553" i="1"/>
  <c r="AR1553" i="1"/>
  <c r="AT1553" i="1"/>
  <c r="AS1553" i="1"/>
  <c r="AV1545" i="1"/>
  <c r="AR1545" i="1"/>
  <c r="AT1545" i="1"/>
  <c r="AV1537" i="1"/>
  <c r="AR1537" i="1"/>
  <c r="AS1537" i="1"/>
  <c r="AT1537" i="1"/>
  <c r="AV1529" i="1"/>
  <c r="AR1529" i="1"/>
  <c r="AS1529" i="1"/>
  <c r="AT1529" i="1"/>
  <c r="AV1521" i="1"/>
  <c r="AR1521" i="1"/>
  <c r="AT1521" i="1"/>
  <c r="AS1521" i="1"/>
  <c r="AV1513" i="1"/>
  <c r="AR1513" i="1"/>
  <c r="AS1513" i="1"/>
  <c r="AT1513" i="1"/>
  <c r="AV1505" i="1"/>
  <c r="AR1505" i="1"/>
  <c r="AS1505" i="1"/>
  <c r="AT1505" i="1"/>
  <c r="AV1497" i="1"/>
  <c r="AR1497" i="1"/>
  <c r="AS1497" i="1"/>
  <c r="AT1497" i="1"/>
  <c r="AV1489" i="1"/>
  <c r="AR1489" i="1"/>
  <c r="AT1489" i="1"/>
  <c r="AV1481" i="1"/>
  <c r="AR1481" i="1"/>
  <c r="AT1481" i="1"/>
  <c r="AS1481" i="1"/>
  <c r="AV1473" i="1"/>
  <c r="AR1473" i="1"/>
  <c r="AS1473" i="1"/>
  <c r="AT1473" i="1"/>
  <c r="AV1465" i="1"/>
  <c r="AR1465" i="1"/>
  <c r="AS1465" i="1"/>
  <c r="AT1465" i="1"/>
  <c r="AV1457" i="1"/>
  <c r="AR1457" i="1"/>
  <c r="AT1457" i="1"/>
  <c r="AS1457" i="1"/>
  <c r="AV1449" i="1"/>
  <c r="AR1449" i="1"/>
  <c r="AS1449" i="1"/>
  <c r="AT1449" i="1"/>
  <c r="AV1441" i="1"/>
  <c r="AR1441" i="1"/>
  <c r="AS1441" i="1"/>
  <c r="AT1441" i="1"/>
  <c r="AV1433" i="1"/>
  <c r="AR1433" i="1"/>
  <c r="AS1433" i="1"/>
  <c r="AT1433" i="1"/>
  <c r="AV1425" i="1"/>
  <c r="AR1425" i="1"/>
  <c r="AT1425" i="1"/>
  <c r="AS1425" i="1"/>
  <c r="AV1417" i="1"/>
  <c r="AR1417" i="1"/>
  <c r="AS1417" i="1"/>
  <c r="AT1417" i="1"/>
  <c r="AV1409" i="1"/>
  <c r="AR1409" i="1"/>
  <c r="AS1409" i="1"/>
  <c r="AT1409" i="1"/>
  <c r="AV1401" i="1"/>
  <c r="AR1401" i="1"/>
  <c r="AS1401" i="1"/>
  <c r="AT1401" i="1"/>
  <c r="AV1393" i="1"/>
  <c r="AR1393" i="1"/>
  <c r="AT1393" i="1"/>
  <c r="AS1393" i="1"/>
  <c r="AV1385" i="1"/>
  <c r="AR1385" i="1"/>
  <c r="AS1385" i="1"/>
  <c r="AT1385" i="1"/>
  <c r="AV1377" i="1"/>
  <c r="AR1377" i="1"/>
  <c r="AS1377" i="1"/>
  <c r="AT1377" i="1"/>
  <c r="AV1369" i="1"/>
  <c r="AR1369" i="1"/>
  <c r="AS1369" i="1"/>
  <c r="AT1369" i="1"/>
  <c r="AV1361" i="1"/>
  <c r="AR1361" i="1"/>
  <c r="AT1361" i="1"/>
  <c r="AS1361" i="1"/>
  <c r="AV1353" i="1"/>
  <c r="AR1353" i="1"/>
  <c r="AS1353" i="1"/>
  <c r="AT1353" i="1"/>
  <c r="AV1345" i="1"/>
  <c r="AR1345" i="1"/>
  <c r="AS1345" i="1"/>
  <c r="AT1345" i="1"/>
  <c r="AV1337" i="1"/>
  <c r="AR1337" i="1"/>
  <c r="AS1337" i="1"/>
  <c r="AT1337" i="1"/>
  <c r="AV1329" i="1"/>
  <c r="AR1329" i="1"/>
  <c r="AT1329" i="1"/>
  <c r="AS1329" i="1"/>
  <c r="AV1321" i="1"/>
  <c r="AR1321" i="1"/>
  <c r="AT1321" i="1"/>
  <c r="AV1313" i="1"/>
  <c r="AR1313" i="1"/>
  <c r="AS1313" i="1"/>
  <c r="AT1313" i="1"/>
  <c r="AV1305" i="1"/>
  <c r="AR1305" i="1"/>
  <c r="AS1305" i="1"/>
  <c r="AT1305" i="1"/>
  <c r="AV1297" i="1"/>
  <c r="AR1297" i="1"/>
  <c r="AT1297" i="1"/>
  <c r="AS1297" i="1"/>
  <c r="AV1289" i="1"/>
  <c r="AR1289" i="1"/>
  <c r="AS1289" i="1"/>
  <c r="AT1289" i="1"/>
  <c r="AV1281" i="1"/>
  <c r="AR1281" i="1"/>
  <c r="AS1281" i="1"/>
  <c r="AT1281" i="1"/>
  <c r="AV1273" i="1"/>
  <c r="AR1273" i="1"/>
  <c r="AS1273" i="1"/>
  <c r="AT1273" i="1"/>
  <c r="AV1265" i="1"/>
  <c r="AR1265" i="1"/>
  <c r="AT1265" i="1"/>
  <c r="AS1265" i="1"/>
  <c r="AV1257" i="1"/>
  <c r="AR1257" i="1"/>
  <c r="AS1257" i="1"/>
  <c r="AT1257" i="1"/>
  <c r="AV1249" i="1"/>
  <c r="AR1249" i="1"/>
  <c r="AS1249" i="1"/>
  <c r="AT1249" i="1"/>
  <c r="AV1241" i="1"/>
  <c r="AR1241" i="1"/>
  <c r="AS1241" i="1"/>
  <c r="AT1241" i="1"/>
  <c r="AV1233" i="1"/>
  <c r="AR1233" i="1"/>
  <c r="AT1233" i="1"/>
  <c r="AS1233" i="1"/>
  <c r="AV1225" i="1"/>
  <c r="AR1225" i="1"/>
  <c r="AT1225" i="1"/>
  <c r="AS1225" i="1"/>
  <c r="AV1217" i="1"/>
  <c r="AR1217" i="1"/>
  <c r="AS1217" i="1"/>
  <c r="AT1217" i="1"/>
  <c r="AV1209" i="1"/>
  <c r="AR1209" i="1"/>
  <c r="AS1209" i="1"/>
  <c r="AT1209" i="1"/>
  <c r="AV1201" i="1"/>
  <c r="AR1201" i="1"/>
  <c r="AT1201" i="1"/>
  <c r="AS1201" i="1"/>
  <c r="AV1193" i="1"/>
  <c r="AR1193" i="1"/>
  <c r="AS1193" i="1"/>
  <c r="AT1193" i="1"/>
  <c r="AV1185" i="1"/>
  <c r="AR1185" i="1"/>
  <c r="AS1185" i="1"/>
  <c r="AT1185" i="1"/>
  <c r="AV1177" i="1"/>
  <c r="AR1177" i="1"/>
  <c r="AS1177" i="1"/>
  <c r="AT1177" i="1"/>
  <c r="AV1169" i="1"/>
  <c r="AS1169" i="1"/>
  <c r="AR1169" i="1"/>
  <c r="AT1169" i="1"/>
  <c r="AV1161" i="1"/>
  <c r="AR1161" i="1"/>
  <c r="AS1161" i="1"/>
  <c r="AT1161" i="1"/>
  <c r="AV1153" i="1"/>
  <c r="AS1153" i="1"/>
  <c r="AR1153" i="1"/>
  <c r="AT1153" i="1"/>
  <c r="AV1145" i="1"/>
  <c r="AR1145" i="1"/>
  <c r="AS1145" i="1"/>
  <c r="AT1145" i="1"/>
  <c r="AS389" i="1"/>
  <c r="AT389" i="1"/>
  <c r="AR389" i="1"/>
  <c r="AV389" i="1"/>
  <c r="AR3063" i="1"/>
  <c r="AR3055" i="1"/>
  <c r="AR3047" i="1"/>
  <c r="AR3039" i="1"/>
  <c r="AR3031" i="1"/>
  <c r="AR3023" i="1"/>
  <c r="AR3015" i="1"/>
  <c r="AR3007" i="1"/>
  <c r="AR2999" i="1"/>
  <c r="AR2991" i="1"/>
  <c r="AR2983" i="1"/>
  <c r="AR2975" i="1"/>
  <c r="AR2967" i="1"/>
  <c r="AR2959" i="1"/>
  <c r="AR2951" i="1"/>
  <c r="AR2943" i="1"/>
  <c r="AR2935" i="1"/>
  <c r="AR2927" i="1"/>
  <c r="AR2919" i="1"/>
  <c r="AR2911" i="1"/>
  <c r="AR2903" i="1"/>
  <c r="AR2895" i="1"/>
  <c r="AR2887" i="1"/>
  <c r="AR2879" i="1"/>
  <c r="AR2871" i="1"/>
  <c r="AR2863" i="1"/>
  <c r="AR2855" i="1"/>
  <c r="AR2847" i="1"/>
  <c r="AR2839" i="1"/>
  <c r="AR2831" i="1"/>
  <c r="AR2823" i="1"/>
  <c r="AR2815" i="1"/>
  <c r="AR2807" i="1"/>
  <c r="AR2799" i="1"/>
  <c r="AR2791" i="1"/>
  <c r="AR2783" i="1"/>
  <c r="AR2775" i="1"/>
  <c r="AR2767" i="1"/>
  <c r="AR2759" i="1"/>
  <c r="AR2751" i="1"/>
  <c r="AR2743" i="1"/>
  <c r="AR2735" i="1"/>
  <c r="AV2703" i="1"/>
  <c r="AV2287" i="1"/>
  <c r="AS2207" i="1"/>
  <c r="AS1815" i="1"/>
  <c r="AS1321" i="1"/>
  <c r="AV703" i="1"/>
  <c r="AR703" i="1"/>
  <c r="AS703" i="1"/>
  <c r="AT703" i="1"/>
  <c r="AR695" i="1"/>
  <c r="AS695" i="1"/>
  <c r="AT695" i="1"/>
  <c r="AV695" i="1"/>
  <c r="AV687" i="1"/>
  <c r="AR687" i="1"/>
  <c r="AT687" i="1"/>
  <c r="AS687" i="1"/>
  <c r="AR679" i="1"/>
  <c r="AS679" i="1"/>
  <c r="AT679" i="1"/>
  <c r="AV679" i="1"/>
  <c r="AV671" i="1"/>
  <c r="AR671" i="1"/>
  <c r="AS671" i="1"/>
  <c r="AT671" i="1"/>
  <c r="AR663" i="1"/>
  <c r="AS663" i="1"/>
  <c r="AT663" i="1"/>
  <c r="AV663" i="1"/>
  <c r="AV655" i="1"/>
  <c r="AR655" i="1"/>
  <c r="AT655" i="1"/>
  <c r="AS655" i="1"/>
  <c r="AR647" i="1"/>
  <c r="AS647" i="1"/>
  <c r="AT647" i="1"/>
  <c r="AV647" i="1"/>
  <c r="AV639" i="1"/>
  <c r="AR639" i="1"/>
  <c r="AS639" i="1"/>
  <c r="AT639" i="1"/>
  <c r="AR631" i="1"/>
  <c r="AS631" i="1"/>
  <c r="AT631" i="1"/>
  <c r="AV631" i="1"/>
  <c r="AV623" i="1"/>
  <c r="AR623" i="1"/>
  <c r="AT623" i="1"/>
  <c r="AS623" i="1"/>
  <c r="AR615" i="1"/>
  <c r="AS615" i="1"/>
  <c r="AT615" i="1"/>
  <c r="AV615" i="1"/>
  <c r="AV607" i="1"/>
  <c r="AR607" i="1"/>
  <c r="AS607" i="1"/>
  <c r="AT607" i="1"/>
  <c r="AR599" i="1"/>
  <c r="AS599" i="1"/>
  <c r="AT599" i="1"/>
  <c r="AV599" i="1"/>
  <c r="AV591" i="1"/>
  <c r="AR591" i="1"/>
  <c r="AT591" i="1"/>
  <c r="AS591" i="1"/>
  <c r="AR583" i="1"/>
  <c r="AS583" i="1"/>
  <c r="AT583" i="1"/>
  <c r="AV583" i="1"/>
  <c r="AV575" i="1"/>
  <c r="AR575" i="1"/>
  <c r="AS575" i="1"/>
  <c r="AT575" i="1"/>
  <c r="AR567" i="1"/>
  <c r="AS567" i="1"/>
  <c r="AT567" i="1"/>
  <c r="AV567" i="1"/>
  <c r="AV559" i="1"/>
  <c r="AR559" i="1"/>
  <c r="AT559" i="1"/>
  <c r="AS559" i="1"/>
  <c r="AR551" i="1"/>
  <c r="AS551" i="1"/>
  <c r="AT551" i="1"/>
  <c r="AV551" i="1"/>
  <c r="AV543" i="1"/>
  <c r="AR543" i="1"/>
  <c r="AS543" i="1"/>
  <c r="AT543" i="1"/>
  <c r="AR535" i="1"/>
  <c r="AS535" i="1"/>
  <c r="AT535" i="1"/>
  <c r="AV535" i="1"/>
  <c r="AV527" i="1"/>
  <c r="AR527" i="1"/>
  <c r="AT527" i="1"/>
  <c r="AS527" i="1"/>
  <c r="AR519" i="1"/>
  <c r="AS519" i="1"/>
  <c r="AT519" i="1"/>
  <c r="AV519" i="1"/>
  <c r="AV511" i="1"/>
  <c r="AR511" i="1"/>
  <c r="AS511" i="1"/>
  <c r="AT511" i="1"/>
  <c r="AR503" i="1"/>
  <c r="AS503" i="1"/>
  <c r="AT503" i="1"/>
  <c r="AV503" i="1"/>
  <c r="AV495" i="1"/>
  <c r="AR495" i="1"/>
  <c r="AS495" i="1"/>
  <c r="AT495" i="1"/>
  <c r="AR487" i="1"/>
  <c r="AS487" i="1"/>
  <c r="AT487" i="1"/>
  <c r="AV487" i="1"/>
  <c r="AV479" i="1"/>
  <c r="AR479" i="1"/>
  <c r="AT479" i="1"/>
  <c r="AS479" i="1"/>
  <c r="AR471" i="1"/>
  <c r="AS471" i="1"/>
  <c r="AT471" i="1"/>
  <c r="AV471" i="1"/>
  <c r="AR463" i="1"/>
  <c r="AS463" i="1"/>
  <c r="AV463" i="1"/>
  <c r="AT463" i="1"/>
  <c r="AR455" i="1"/>
  <c r="AS455" i="1"/>
  <c r="AT455" i="1"/>
  <c r="AV455" i="1"/>
  <c r="AR447" i="1"/>
  <c r="AS447" i="1"/>
  <c r="AT447" i="1"/>
  <c r="AV447" i="1"/>
  <c r="AR439" i="1"/>
  <c r="AS439" i="1"/>
  <c r="AT439" i="1"/>
  <c r="AV439" i="1"/>
  <c r="AR431" i="1"/>
  <c r="AS431" i="1"/>
  <c r="AT431" i="1"/>
  <c r="AV431" i="1"/>
  <c r="AR423" i="1"/>
  <c r="AT423" i="1"/>
  <c r="AV423" i="1"/>
  <c r="AS423" i="1"/>
  <c r="AR415" i="1"/>
  <c r="AS415" i="1"/>
  <c r="AT415" i="1"/>
  <c r="AV415" i="1"/>
  <c r="AR407" i="1"/>
  <c r="AT407" i="1"/>
  <c r="AV407" i="1"/>
  <c r="AS407" i="1"/>
  <c r="AS399" i="1"/>
  <c r="AV399" i="1"/>
  <c r="AR399" i="1"/>
  <c r="AT399" i="1"/>
  <c r="AS391" i="1"/>
  <c r="AV391" i="1"/>
  <c r="AT391" i="1"/>
  <c r="AR391" i="1"/>
  <c r="AS382" i="1"/>
  <c r="AT382" i="1"/>
  <c r="AR382" i="1"/>
  <c r="AV382" i="1"/>
  <c r="AS374" i="1"/>
  <c r="AT374" i="1"/>
  <c r="AV374" i="1"/>
  <c r="AR374" i="1"/>
  <c r="AS366" i="1"/>
  <c r="AT366" i="1"/>
  <c r="AV366" i="1"/>
  <c r="AR366" i="1"/>
  <c r="AS358" i="1"/>
  <c r="AT358" i="1"/>
  <c r="AV358" i="1"/>
  <c r="AR358" i="1"/>
  <c r="AS350" i="1"/>
  <c r="AT350" i="1"/>
  <c r="AV350" i="1"/>
  <c r="AR350" i="1"/>
  <c r="AS342" i="1"/>
  <c r="AT342" i="1"/>
  <c r="AV342" i="1"/>
  <c r="AR342" i="1"/>
  <c r="AS334" i="1"/>
  <c r="AT334" i="1"/>
  <c r="AV334" i="1"/>
  <c r="AR334" i="1"/>
  <c r="AS326" i="1"/>
  <c r="AT326" i="1"/>
  <c r="AV326" i="1"/>
  <c r="AR326" i="1"/>
  <c r="AS318" i="1"/>
  <c r="AT318" i="1"/>
  <c r="AR318" i="1"/>
  <c r="AV318" i="1"/>
  <c r="AV310" i="1"/>
  <c r="AR310" i="1"/>
  <c r="AS310" i="1"/>
  <c r="AT310" i="1"/>
  <c r="AV302" i="1"/>
  <c r="AR302" i="1"/>
  <c r="AS302" i="1"/>
  <c r="AT302" i="1"/>
  <c r="AV294" i="1"/>
  <c r="AR294" i="1"/>
  <c r="AT294" i="1"/>
  <c r="AS294" i="1"/>
  <c r="AV286" i="1"/>
  <c r="AR286" i="1"/>
  <c r="AS286" i="1"/>
  <c r="AT286" i="1"/>
  <c r="AV278" i="1"/>
  <c r="AR278" i="1"/>
  <c r="AT278" i="1"/>
  <c r="AS278" i="1"/>
  <c r="AV270" i="1"/>
  <c r="AR270" i="1"/>
  <c r="AS270" i="1"/>
  <c r="AT270" i="1"/>
  <c r="AV262" i="1"/>
  <c r="AR262" i="1"/>
  <c r="AT262" i="1"/>
  <c r="AS262" i="1"/>
  <c r="AV254" i="1"/>
  <c r="AR254" i="1"/>
  <c r="AS254" i="1"/>
  <c r="AT254" i="1"/>
  <c r="AV246" i="1"/>
  <c r="AR246" i="1"/>
  <c r="AS246" i="1"/>
  <c r="AT246" i="1"/>
  <c r="AS237" i="1"/>
  <c r="AT237" i="1"/>
  <c r="AV237" i="1"/>
  <c r="AR237" i="1"/>
  <c r="AS229" i="1"/>
  <c r="AT229" i="1"/>
  <c r="AV229" i="1"/>
  <c r="AR229" i="1"/>
  <c r="AR221" i="1"/>
  <c r="AV221" i="1"/>
  <c r="AS221" i="1"/>
  <c r="AT221" i="1"/>
  <c r="AR213" i="1"/>
  <c r="AV213" i="1"/>
  <c r="AS213" i="1"/>
  <c r="AT213" i="1"/>
  <c r="AR205" i="1"/>
  <c r="AV205" i="1"/>
  <c r="AS205" i="1"/>
  <c r="AT205" i="1"/>
  <c r="AR197" i="1"/>
  <c r="AV197" i="1"/>
  <c r="AT197" i="1"/>
  <c r="AS197" i="1"/>
  <c r="AR189" i="1"/>
  <c r="AV189" i="1"/>
  <c r="AS189" i="1"/>
  <c r="AT189" i="1"/>
  <c r="AR181" i="1"/>
  <c r="AV181" i="1"/>
  <c r="AS181" i="1"/>
  <c r="AT181" i="1"/>
  <c r="AT173" i="1"/>
  <c r="AV173" i="1"/>
  <c r="AS173" i="1"/>
  <c r="AR173" i="1"/>
  <c r="AS165" i="1"/>
  <c r="AT165" i="1"/>
  <c r="AV165" i="1"/>
  <c r="AR165" i="1"/>
  <c r="AT157" i="1"/>
  <c r="AV157" i="1"/>
  <c r="AR157" i="1"/>
  <c r="AS157" i="1"/>
  <c r="AS149" i="1"/>
  <c r="AT149" i="1"/>
  <c r="AR149" i="1"/>
  <c r="AV149" i="1"/>
  <c r="AT141" i="1"/>
  <c r="AV141" i="1"/>
  <c r="AS141" i="1"/>
  <c r="AR141" i="1"/>
  <c r="AS133" i="1"/>
  <c r="AT133" i="1"/>
  <c r="AV133" i="1"/>
  <c r="AR133" i="1"/>
  <c r="AT125" i="1"/>
  <c r="AV125" i="1"/>
  <c r="AR125" i="1"/>
  <c r="AS125" i="1"/>
  <c r="AS117" i="1"/>
  <c r="AT117" i="1"/>
  <c r="AR117" i="1"/>
  <c r="AV117" i="1"/>
  <c r="AT109" i="1"/>
  <c r="AV109" i="1"/>
  <c r="AS109" i="1"/>
  <c r="AR109" i="1"/>
  <c r="AS101" i="1"/>
  <c r="AT101" i="1"/>
  <c r="AV101" i="1"/>
  <c r="AR101" i="1"/>
  <c r="AR93" i="1"/>
  <c r="AT93" i="1"/>
  <c r="AV93" i="1"/>
  <c r="AS93" i="1"/>
  <c r="AS85" i="1"/>
  <c r="AT85" i="1"/>
  <c r="AV85" i="1"/>
  <c r="AR85" i="1"/>
  <c r="AS77" i="1"/>
  <c r="AT77" i="1"/>
  <c r="AR77" i="1"/>
  <c r="AV77" i="1"/>
  <c r="AV69" i="1"/>
  <c r="AR69" i="1"/>
  <c r="AS69" i="1"/>
  <c r="AT69" i="1"/>
  <c r="AR61" i="1"/>
  <c r="AV61" i="1"/>
  <c r="AS61" i="1"/>
  <c r="AT61" i="1"/>
  <c r="AR53" i="1"/>
  <c r="AV53" i="1"/>
  <c r="AS53" i="1"/>
  <c r="AT53" i="1"/>
  <c r="AR45" i="1"/>
  <c r="AV45" i="1"/>
  <c r="AS45" i="1"/>
  <c r="AT45" i="1"/>
  <c r="AR37" i="1"/>
  <c r="AV37" i="1"/>
  <c r="AS37" i="1"/>
  <c r="AT37" i="1"/>
  <c r="AR29" i="1"/>
  <c r="AV29" i="1"/>
  <c r="AS29" i="1"/>
  <c r="AT29" i="1"/>
  <c r="AR21" i="1"/>
  <c r="AV21" i="1"/>
  <c r="AS21" i="1"/>
  <c r="AT21" i="1"/>
  <c r="AR13" i="1"/>
  <c r="AV13" i="1"/>
  <c r="AS13" i="1"/>
  <c r="AT13" i="1"/>
  <c r="AT2726" i="1"/>
  <c r="AV2726" i="1"/>
  <c r="AT2718" i="1"/>
  <c r="AV2718" i="1"/>
  <c r="AT2710" i="1"/>
  <c r="AV2710" i="1"/>
  <c r="AR2702" i="1"/>
  <c r="AT2702" i="1"/>
  <c r="AV2702" i="1"/>
  <c r="AR2694" i="1"/>
  <c r="AT2694" i="1"/>
  <c r="AV2694" i="1"/>
  <c r="AR2686" i="1"/>
  <c r="AT2686" i="1"/>
  <c r="AV2686" i="1"/>
  <c r="AR2678" i="1"/>
  <c r="AT2678" i="1"/>
  <c r="AV2678" i="1"/>
  <c r="AV2670" i="1"/>
  <c r="AS2670" i="1"/>
  <c r="AT2670" i="1"/>
  <c r="AV2654" i="1"/>
  <c r="AS2654" i="1"/>
  <c r="AT2654" i="1"/>
  <c r="AV2646" i="1"/>
  <c r="AT2646" i="1"/>
  <c r="AV2638" i="1"/>
  <c r="AR2638" i="1"/>
  <c r="AS2638" i="1"/>
  <c r="AT2638" i="1"/>
  <c r="AV2630" i="1"/>
  <c r="AR2630" i="1"/>
  <c r="AS2630" i="1"/>
  <c r="AT2630" i="1"/>
  <c r="AV2622" i="1"/>
  <c r="AR2622" i="1"/>
  <c r="AS2622" i="1"/>
  <c r="AT2622" i="1"/>
  <c r="AV2614" i="1"/>
  <c r="AR2614" i="1"/>
  <c r="AS2614" i="1"/>
  <c r="AT2614" i="1"/>
  <c r="AV2606" i="1"/>
  <c r="AR2606" i="1"/>
  <c r="AS2606" i="1"/>
  <c r="AT2606" i="1"/>
  <c r="AV2598" i="1"/>
  <c r="AR2598" i="1"/>
  <c r="AS2598" i="1"/>
  <c r="AT2598" i="1"/>
  <c r="AV2590" i="1"/>
  <c r="AR2590" i="1"/>
  <c r="AS2590" i="1"/>
  <c r="AT2590" i="1"/>
  <c r="AV2582" i="1"/>
  <c r="AR2582" i="1"/>
  <c r="AS2582" i="1"/>
  <c r="AT2582" i="1"/>
  <c r="AV2574" i="1"/>
  <c r="AR2574" i="1"/>
  <c r="AS2574" i="1"/>
  <c r="AT2574" i="1"/>
  <c r="AV2566" i="1"/>
  <c r="AR2566" i="1"/>
  <c r="AV2558" i="1"/>
  <c r="AR2558" i="1"/>
  <c r="AS2558" i="1"/>
  <c r="AT2558" i="1"/>
  <c r="AV2550" i="1"/>
  <c r="AR2550" i="1"/>
  <c r="AV2542" i="1"/>
  <c r="AR2542" i="1"/>
  <c r="AS2542" i="1"/>
  <c r="AT2542" i="1"/>
  <c r="AV2534" i="1"/>
  <c r="AR2534" i="1"/>
  <c r="AV2526" i="1"/>
  <c r="AR2526" i="1"/>
  <c r="AS2526" i="1"/>
  <c r="AT2526" i="1"/>
  <c r="AV2518" i="1"/>
  <c r="AR2518" i="1"/>
  <c r="AV2510" i="1"/>
  <c r="AR2510" i="1"/>
  <c r="AS2510" i="1"/>
  <c r="AT2510" i="1"/>
  <c r="AV2502" i="1"/>
  <c r="AR2502" i="1"/>
  <c r="AV2494" i="1"/>
  <c r="AR2494" i="1"/>
  <c r="AS2494" i="1"/>
  <c r="AT2494" i="1"/>
  <c r="AV2486" i="1"/>
  <c r="AR2486" i="1"/>
  <c r="AV2478" i="1"/>
  <c r="AR2478" i="1"/>
  <c r="AS2478" i="1"/>
  <c r="AT2478" i="1"/>
  <c r="AV2470" i="1"/>
  <c r="AR2470" i="1"/>
  <c r="AV2462" i="1"/>
  <c r="AR2462" i="1"/>
  <c r="AS2462" i="1"/>
  <c r="AT2462" i="1"/>
  <c r="AV2454" i="1"/>
  <c r="AR2454" i="1"/>
  <c r="AV2446" i="1"/>
  <c r="AR2446" i="1"/>
  <c r="AS2446" i="1"/>
  <c r="AT2446" i="1"/>
  <c r="AV2438" i="1"/>
  <c r="AR2438" i="1"/>
  <c r="AV2430" i="1"/>
  <c r="AR2430" i="1"/>
  <c r="AS2430" i="1"/>
  <c r="AT2430" i="1"/>
  <c r="AV2422" i="1"/>
  <c r="AR2422" i="1"/>
  <c r="AV2414" i="1"/>
  <c r="AR2414" i="1"/>
  <c r="AS2414" i="1"/>
  <c r="AT2414" i="1"/>
  <c r="AV2406" i="1"/>
  <c r="AR2406" i="1"/>
  <c r="AV2398" i="1"/>
  <c r="AR2398" i="1"/>
  <c r="AS2398" i="1"/>
  <c r="AT2398" i="1"/>
  <c r="AV2390" i="1"/>
  <c r="AR2390" i="1"/>
  <c r="AV2382" i="1"/>
  <c r="AR2382" i="1"/>
  <c r="AS2382" i="1"/>
  <c r="AT2382" i="1"/>
  <c r="AV2374" i="1"/>
  <c r="AR2374" i="1"/>
  <c r="AV2366" i="1"/>
  <c r="AR2366" i="1"/>
  <c r="AS2366" i="1"/>
  <c r="AT2366" i="1"/>
  <c r="AV2358" i="1"/>
  <c r="AR2358" i="1"/>
  <c r="AV2350" i="1"/>
  <c r="AR2350" i="1"/>
  <c r="AS2350" i="1"/>
  <c r="AT2350" i="1"/>
  <c r="AV2342" i="1"/>
  <c r="AR2342" i="1"/>
  <c r="AV2334" i="1"/>
  <c r="AR2334" i="1"/>
  <c r="AS2334" i="1"/>
  <c r="AT2334" i="1"/>
  <c r="AV2326" i="1"/>
  <c r="AR2326" i="1"/>
  <c r="AV2318" i="1"/>
  <c r="AR2318" i="1"/>
  <c r="AS2318" i="1"/>
  <c r="AT2318" i="1"/>
  <c r="AV2310" i="1"/>
  <c r="AR2310" i="1"/>
  <c r="AV2302" i="1"/>
  <c r="AR2302" i="1"/>
  <c r="AS2302" i="1"/>
  <c r="AT2302" i="1"/>
  <c r="AR2294" i="1"/>
  <c r="AV2294" i="1"/>
  <c r="AS2294" i="1"/>
  <c r="AT2294" i="1"/>
  <c r="AR2286" i="1"/>
  <c r="AV2286" i="1"/>
  <c r="AS2286" i="1"/>
  <c r="AT2286" i="1"/>
  <c r="AR2278" i="1"/>
  <c r="AV2278" i="1"/>
  <c r="AS2278" i="1"/>
  <c r="AT2278" i="1"/>
  <c r="AR2270" i="1"/>
  <c r="AV2270" i="1"/>
  <c r="AS2270" i="1"/>
  <c r="AT2270" i="1"/>
  <c r="AR2262" i="1"/>
  <c r="AV2262" i="1"/>
  <c r="AS2262" i="1"/>
  <c r="AT2262" i="1"/>
  <c r="AR2254" i="1"/>
  <c r="AV2254" i="1"/>
  <c r="AS2254" i="1"/>
  <c r="AT2254" i="1"/>
  <c r="AR2246" i="1"/>
  <c r="AV2246" i="1"/>
  <c r="AS2246" i="1"/>
  <c r="AT2246" i="1"/>
  <c r="AR2238" i="1"/>
  <c r="AV2238" i="1"/>
  <c r="AS2238" i="1"/>
  <c r="AT2238" i="1"/>
  <c r="AR2230" i="1"/>
  <c r="AV2230" i="1"/>
  <c r="AS2230" i="1"/>
  <c r="AT2230" i="1"/>
  <c r="AR2222" i="1"/>
  <c r="AV2222" i="1"/>
  <c r="AS2222" i="1"/>
  <c r="AT2222" i="1"/>
  <c r="AR2214" i="1"/>
  <c r="AV2214" i="1"/>
  <c r="AS2214" i="1"/>
  <c r="AT2214" i="1"/>
  <c r="AR2206" i="1"/>
  <c r="AV2206" i="1"/>
  <c r="AS2206" i="1"/>
  <c r="AT2206" i="1"/>
  <c r="AR2198" i="1"/>
  <c r="AV2198" i="1"/>
  <c r="AS2198" i="1"/>
  <c r="AR2190" i="1"/>
  <c r="AV2190" i="1"/>
  <c r="AS2190" i="1"/>
  <c r="AT2190" i="1"/>
  <c r="AR2182" i="1"/>
  <c r="AV2182" i="1"/>
  <c r="AS2182" i="1"/>
  <c r="AR2174" i="1"/>
  <c r="AV2174" i="1"/>
  <c r="AS2174" i="1"/>
  <c r="AT2174" i="1"/>
  <c r="AR2166" i="1"/>
  <c r="AV2166" i="1"/>
  <c r="AS2166" i="1"/>
  <c r="AR2158" i="1"/>
  <c r="AV2158" i="1"/>
  <c r="AS2158" i="1"/>
  <c r="AT2158" i="1"/>
  <c r="AR2150" i="1"/>
  <c r="AV2150" i="1"/>
  <c r="AS2150" i="1"/>
  <c r="AT2150" i="1"/>
  <c r="AR2142" i="1"/>
  <c r="AV2142" i="1"/>
  <c r="AS2142" i="1"/>
  <c r="AT2142" i="1"/>
  <c r="AR2134" i="1"/>
  <c r="AS2134" i="1"/>
  <c r="AV2134" i="1"/>
  <c r="AT2134" i="1"/>
  <c r="AR2126" i="1"/>
  <c r="AS2126" i="1"/>
  <c r="AV2126" i="1"/>
  <c r="AT2126" i="1"/>
  <c r="AR2118" i="1"/>
  <c r="AS2118" i="1"/>
  <c r="AV2118" i="1"/>
  <c r="AR2110" i="1"/>
  <c r="AS2110" i="1"/>
  <c r="AV2110" i="1"/>
  <c r="AR2102" i="1"/>
  <c r="AS2102" i="1"/>
  <c r="AV2102" i="1"/>
  <c r="AT2102" i="1"/>
  <c r="AR2094" i="1"/>
  <c r="AS2094" i="1"/>
  <c r="AV2094" i="1"/>
  <c r="AT2094" i="1"/>
  <c r="AR2086" i="1"/>
  <c r="AS2086" i="1"/>
  <c r="AV2086" i="1"/>
  <c r="AR2078" i="1"/>
  <c r="AS2078" i="1"/>
  <c r="AV2078" i="1"/>
  <c r="AT2078" i="1"/>
  <c r="AR2070" i="1"/>
  <c r="AS2070" i="1"/>
  <c r="AV2070" i="1"/>
  <c r="AT2070" i="1"/>
  <c r="AR2062" i="1"/>
  <c r="AS2062" i="1"/>
  <c r="AV2062" i="1"/>
  <c r="AT2062" i="1"/>
  <c r="AR2054" i="1"/>
  <c r="AS2054" i="1"/>
  <c r="AV2054" i="1"/>
  <c r="AT2054" i="1"/>
  <c r="AR2046" i="1"/>
  <c r="AS2046" i="1"/>
  <c r="AV2046" i="1"/>
  <c r="AT2046" i="1"/>
  <c r="AR2038" i="1"/>
  <c r="AS2038" i="1"/>
  <c r="AV2038" i="1"/>
  <c r="AT2038" i="1"/>
  <c r="AR2030" i="1"/>
  <c r="AS2030" i="1"/>
  <c r="AV2030" i="1"/>
  <c r="AT2030" i="1"/>
  <c r="AR2022" i="1"/>
  <c r="AS2022" i="1"/>
  <c r="AV2022" i="1"/>
  <c r="AT2022" i="1"/>
  <c r="AR2014" i="1"/>
  <c r="AS2014" i="1"/>
  <c r="AV2014" i="1"/>
  <c r="AT2014" i="1"/>
  <c r="AR2006" i="1"/>
  <c r="AS2006" i="1"/>
  <c r="AV2006" i="1"/>
  <c r="AT2006" i="1"/>
  <c r="AR1998" i="1"/>
  <c r="AS1998" i="1"/>
  <c r="AV1998" i="1"/>
  <c r="AT1998" i="1"/>
  <c r="AR1990" i="1"/>
  <c r="AS1990" i="1"/>
  <c r="AV1990" i="1"/>
  <c r="AT1990" i="1"/>
  <c r="AR1982" i="1"/>
  <c r="AS1982" i="1"/>
  <c r="AV1982" i="1"/>
  <c r="AT1982" i="1"/>
  <c r="AR1974" i="1"/>
  <c r="AS1974" i="1"/>
  <c r="AV1974" i="1"/>
  <c r="AT1974" i="1"/>
  <c r="AR1966" i="1"/>
  <c r="AS1966" i="1"/>
  <c r="AV1966" i="1"/>
  <c r="AT1966" i="1"/>
  <c r="AR1958" i="1"/>
  <c r="AS1958" i="1"/>
  <c r="AV1958" i="1"/>
  <c r="AT1958" i="1"/>
  <c r="AR1950" i="1"/>
  <c r="AS1950" i="1"/>
  <c r="AV1950" i="1"/>
  <c r="AT1950" i="1"/>
  <c r="AR1942" i="1"/>
  <c r="AS1942" i="1"/>
  <c r="AV1942" i="1"/>
  <c r="AT1942" i="1"/>
  <c r="AR1934" i="1"/>
  <c r="AS1934" i="1"/>
  <c r="AV1934" i="1"/>
  <c r="AT1934" i="1"/>
  <c r="AR1926" i="1"/>
  <c r="AS1926" i="1"/>
  <c r="AV1926" i="1"/>
  <c r="AT1926" i="1"/>
  <c r="AR1918" i="1"/>
  <c r="AS1918" i="1"/>
  <c r="AV1918" i="1"/>
  <c r="AT1918" i="1"/>
  <c r="AR1910" i="1"/>
  <c r="AS1910" i="1"/>
  <c r="AV1910" i="1"/>
  <c r="AT1910" i="1"/>
  <c r="AR1902" i="1"/>
  <c r="AS1902" i="1"/>
  <c r="AV1902" i="1"/>
  <c r="AT1902" i="1"/>
  <c r="AR1894" i="1"/>
  <c r="AS1894" i="1"/>
  <c r="AV1894" i="1"/>
  <c r="AT1894" i="1"/>
  <c r="AR1886" i="1"/>
  <c r="AS1886" i="1"/>
  <c r="AV1886" i="1"/>
  <c r="AT1886" i="1"/>
  <c r="AR1878" i="1"/>
  <c r="AS1878" i="1"/>
  <c r="AV1878" i="1"/>
  <c r="AT1878" i="1"/>
  <c r="AR1870" i="1"/>
  <c r="AS1870" i="1"/>
  <c r="AV1870" i="1"/>
  <c r="AT1870" i="1"/>
  <c r="AR1862" i="1"/>
  <c r="AS1862" i="1"/>
  <c r="AV1862" i="1"/>
  <c r="AT1862" i="1"/>
  <c r="AR1854" i="1"/>
  <c r="AS1854" i="1"/>
  <c r="AV1854" i="1"/>
  <c r="AT1854" i="1"/>
  <c r="AR1846" i="1"/>
  <c r="AS1846" i="1"/>
  <c r="AV1846" i="1"/>
  <c r="AT1846" i="1"/>
  <c r="AR1838" i="1"/>
  <c r="AS1838" i="1"/>
  <c r="AV1838" i="1"/>
  <c r="AT1838" i="1"/>
  <c r="AR1830" i="1"/>
  <c r="AS1830" i="1"/>
  <c r="AV1830" i="1"/>
  <c r="AT1830" i="1"/>
  <c r="AR1822" i="1"/>
  <c r="AS1822" i="1"/>
  <c r="AV1822" i="1"/>
  <c r="AT1822" i="1"/>
  <c r="AR1814" i="1"/>
  <c r="AS1814" i="1"/>
  <c r="AV1814" i="1"/>
  <c r="AT1814" i="1"/>
  <c r="AS1806" i="1"/>
  <c r="AR1806" i="1"/>
  <c r="AT1806" i="1"/>
  <c r="AV1806" i="1"/>
  <c r="AS1798" i="1"/>
  <c r="AV1798" i="1"/>
  <c r="AR1798" i="1"/>
  <c r="AT1798" i="1"/>
  <c r="AS1790" i="1"/>
  <c r="AV1790" i="1"/>
  <c r="AR1790" i="1"/>
  <c r="AT1790" i="1"/>
  <c r="AS1782" i="1"/>
  <c r="AV1782" i="1"/>
  <c r="AT1782" i="1"/>
  <c r="AR1782" i="1"/>
  <c r="AS1774" i="1"/>
  <c r="AV1774" i="1"/>
  <c r="AR1774" i="1"/>
  <c r="AT1774" i="1"/>
  <c r="AS1766" i="1"/>
  <c r="AV1766" i="1"/>
  <c r="AT1766" i="1"/>
  <c r="AR1766" i="1"/>
  <c r="AS1758" i="1"/>
  <c r="AT1758" i="1"/>
  <c r="AV1758" i="1"/>
  <c r="AR1758" i="1"/>
  <c r="AS1750" i="1"/>
  <c r="AT1750" i="1"/>
  <c r="AV1750" i="1"/>
  <c r="AR1750" i="1"/>
  <c r="AS1742" i="1"/>
  <c r="AT1742" i="1"/>
  <c r="AV1742" i="1"/>
  <c r="AR1742" i="1"/>
  <c r="AS1734" i="1"/>
  <c r="AT1734" i="1"/>
  <c r="AV1734" i="1"/>
  <c r="AR1734" i="1"/>
  <c r="AS1726" i="1"/>
  <c r="AT1726" i="1"/>
  <c r="AV1726" i="1"/>
  <c r="AR1726" i="1"/>
  <c r="AS1718" i="1"/>
  <c r="AT1718" i="1"/>
  <c r="AV1718" i="1"/>
  <c r="AR1718" i="1"/>
  <c r="AS1710" i="1"/>
  <c r="AT1710" i="1"/>
  <c r="AV1710" i="1"/>
  <c r="AR1710" i="1"/>
  <c r="AS1702" i="1"/>
  <c r="AT1702" i="1"/>
  <c r="AV1702" i="1"/>
  <c r="AR1702" i="1"/>
  <c r="AS1694" i="1"/>
  <c r="AT1694" i="1"/>
  <c r="AV1694" i="1"/>
  <c r="AR1694" i="1"/>
  <c r="AS1686" i="1"/>
  <c r="AT1686" i="1"/>
  <c r="AV1686" i="1"/>
  <c r="AR1686" i="1"/>
  <c r="AS1678" i="1"/>
  <c r="AT1678" i="1"/>
  <c r="AV1678" i="1"/>
  <c r="AR1678" i="1"/>
  <c r="AS1670" i="1"/>
  <c r="AR1670" i="1"/>
  <c r="AT1670" i="1"/>
  <c r="AV1670" i="1"/>
  <c r="AS1662" i="1"/>
  <c r="AR1662" i="1"/>
  <c r="AT1662" i="1"/>
  <c r="AV1662" i="1"/>
  <c r="AS1654" i="1"/>
  <c r="AR1654" i="1"/>
  <c r="AT1654" i="1"/>
  <c r="AV1654" i="1"/>
  <c r="AS1646" i="1"/>
  <c r="AR1646" i="1"/>
  <c r="AT1646" i="1"/>
  <c r="AV1646" i="1"/>
  <c r="AS1638" i="1"/>
  <c r="AT1638" i="1"/>
  <c r="AR1638" i="1"/>
  <c r="AV1638" i="1"/>
  <c r="AS1630" i="1"/>
  <c r="AT1630" i="1"/>
  <c r="AR1630" i="1"/>
  <c r="AV1630" i="1"/>
  <c r="AS1622" i="1"/>
  <c r="AT1622" i="1"/>
  <c r="AR1622" i="1"/>
  <c r="AV1622" i="1"/>
  <c r="AS1614" i="1"/>
  <c r="AT1614" i="1"/>
  <c r="AV1614" i="1"/>
  <c r="AS1606" i="1"/>
  <c r="AT1606" i="1"/>
  <c r="AR1606" i="1"/>
  <c r="AV1606" i="1"/>
  <c r="AS1598" i="1"/>
  <c r="AT1598" i="1"/>
  <c r="AR1598" i="1"/>
  <c r="AV1598" i="1"/>
  <c r="AS1590" i="1"/>
  <c r="AT1590" i="1"/>
  <c r="AR1590" i="1"/>
  <c r="AV1590" i="1"/>
  <c r="AR1582" i="1"/>
  <c r="AS1582" i="1"/>
  <c r="AT1582" i="1"/>
  <c r="AV1582" i="1"/>
  <c r="AR1574" i="1"/>
  <c r="AS1574" i="1"/>
  <c r="AT1574" i="1"/>
  <c r="AV1574" i="1"/>
  <c r="AR1566" i="1"/>
  <c r="AS1566" i="1"/>
  <c r="AT1566" i="1"/>
  <c r="AV1566" i="1"/>
  <c r="AR1558" i="1"/>
  <c r="AS1558" i="1"/>
  <c r="AT1558" i="1"/>
  <c r="AV1558" i="1"/>
  <c r="AR1550" i="1"/>
  <c r="AS1550" i="1"/>
  <c r="AT1550" i="1"/>
  <c r="AV1550" i="1"/>
  <c r="AR1542" i="1"/>
  <c r="AS1542" i="1"/>
  <c r="AT1542" i="1"/>
  <c r="AV1542" i="1"/>
  <c r="AR1534" i="1"/>
  <c r="AS1534" i="1"/>
  <c r="AT1534" i="1"/>
  <c r="AV1534" i="1"/>
  <c r="AR1526" i="1"/>
  <c r="AS1526" i="1"/>
  <c r="AT1526" i="1"/>
  <c r="AV1526" i="1"/>
  <c r="AR1518" i="1"/>
  <c r="AS1518" i="1"/>
  <c r="AT1518" i="1"/>
  <c r="AV1518" i="1"/>
  <c r="AR1510" i="1"/>
  <c r="AS1510" i="1"/>
  <c r="AT1510" i="1"/>
  <c r="AV1510" i="1"/>
  <c r="AR1502" i="1"/>
  <c r="AS1502" i="1"/>
  <c r="AT1502" i="1"/>
  <c r="AV1502" i="1"/>
  <c r="AR1494" i="1"/>
  <c r="AS1494" i="1"/>
  <c r="AT1494" i="1"/>
  <c r="AV1494" i="1"/>
  <c r="AR1486" i="1"/>
  <c r="AS1486" i="1"/>
  <c r="AT1486" i="1"/>
  <c r="AV1486" i="1"/>
  <c r="AR1478" i="1"/>
  <c r="AS1478" i="1"/>
  <c r="AT1478" i="1"/>
  <c r="AV1478" i="1"/>
  <c r="AR1470" i="1"/>
  <c r="AS1470" i="1"/>
  <c r="AT1470" i="1"/>
  <c r="AV1470" i="1"/>
  <c r="AR1462" i="1"/>
  <c r="AS1462" i="1"/>
  <c r="AT1462" i="1"/>
  <c r="AV1462" i="1"/>
  <c r="AR1454" i="1"/>
  <c r="AS1454" i="1"/>
  <c r="AT1454" i="1"/>
  <c r="AV1454" i="1"/>
  <c r="AR1446" i="1"/>
  <c r="AS1446" i="1"/>
  <c r="AT1446" i="1"/>
  <c r="AV1446" i="1"/>
  <c r="AR1438" i="1"/>
  <c r="AS1438" i="1"/>
  <c r="AT1438" i="1"/>
  <c r="AV1438" i="1"/>
  <c r="AR1430" i="1"/>
  <c r="AS1430" i="1"/>
  <c r="AT1430" i="1"/>
  <c r="AV1430" i="1"/>
  <c r="AR1422" i="1"/>
  <c r="AS1422" i="1"/>
  <c r="AT1422" i="1"/>
  <c r="AV1422" i="1"/>
  <c r="AR1414" i="1"/>
  <c r="AS1414" i="1"/>
  <c r="AT1414" i="1"/>
  <c r="AV1414" i="1"/>
  <c r="AR1406" i="1"/>
  <c r="AS1406" i="1"/>
  <c r="AT1406" i="1"/>
  <c r="AV1406" i="1"/>
  <c r="AR1398" i="1"/>
  <c r="AS1398" i="1"/>
  <c r="AT1398" i="1"/>
  <c r="AV1398" i="1"/>
  <c r="AR1390" i="1"/>
  <c r="AS1390" i="1"/>
  <c r="AT1390" i="1"/>
  <c r="AV1390" i="1"/>
  <c r="AR1382" i="1"/>
  <c r="AS1382" i="1"/>
  <c r="AT1382" i="1"/>
  <c r="AV1382" i="1"/>
  <c r="AR1374" i="1"/>
  <c r="AS1374" i="1"/>
  <c r="AT1374" i="1"/>
  <c r="AV1374" i="1"/>
  <c r="AR1366" i="1"/>
  <c r="AS1366" i="1"/>
  <c r="AT1366" i="1"/>
  <c r="AV1366" i="1"/>
  <c r="AR1358" i="1"/>
  <c r="AS1358" i="1"/>
  <c r="AT1358" i="1"/>
  <c r="AV1358" i="1"/>
  <c r="AR1350" i="1"/>
  <c r="AS1350" i="1"/>
  <c r="AT1350" i="1"/>
  <c r="AV1350" i="1"/>
  <c r="AR1342" i="1"/>
  <c r="AS1342" i="1"/>
  <c r="AT1342" i="1"/>
  <c r="AV1342" i="1"/>
  <c r="AR1334" i="1"/>
  <c r="AS1334" i="1"/>
  <c r="AT1334" i="1"/>
  <c r="AV1334" i="1"/>
  <c r="AR1326" i="1"/>
  <c r="AS1326" i="1"/>
  <c r="AT1326" i="1"/>
  <c r="AV1326" i="1"/>
  <c r="AR1318" i="1"/>
  <c r="AS1318" i="1"/>
  <c r="AT1318" i="1"/>
  <c r="AV1318" i="1"/>
  <c r="AR1310" i="1"/>
  <c r="AS1310" i="1"/>
  <c r="AT1310" i="1"/>
  <c r="AV1310" i="1"/>
  <c r="AR1302" i="1"/>
  <c r="AS1302" i="1"/>
  <c r="AT1302" i="1"/>
  <c r="AV1302" i="1"/>
  <c r="AR1294" i="1"/>
  <c r="AS1294" i="1"/>
  <c r="AT1294" i="1"/>
  <c r="AV1294" i="1"/>
  <c r="AR1286" i="1"/>
  <c r="AS1286" i="1"/>
  <c r="AT1286" i="1"/>
  <c r="AV1286" i="1"/>
  <c r="AR1278" i="1"/>
  <c r="AS1278" i="1"/>
  <c r="AT1278" i="1"/>
  <c r="AV1278" i="1"/>
  <c r="AR1270" i="1"/>
  <c r="AS1270" i="1"/>
  <c r="AT1270" i="1"/>
  <c r="AV1270" i="1"/>
  <c r="AR1262" i="1"/>
  <c r="AS1262" i="1"/>
  <c r="AT1262" i="1"/>
  <c r="AV1262" i="1"/>
  <c r="AR1254" i="1"/>
  <c r="AS1254" i="1"/>
  <c r="AT1254" i="1"/>
  <c r="AV1254" i="1"/>
  <c r="AR1246" i="1"/>
  <c r="AS1246" i="1"/>
  <c r="AT1246" i="1"/>
  <c r="AV1246" i="1"/>
  <c r="AR1238" i="1"/>
  <c r="AS1238" i="1"/>
  <c r="AT1238" i="1"/>
  <c r="AV1238" i="1"/>
  <c r="AR1230" i="1"/>
  <c r="AS1230" i="1"/>
  <c r="AT1230" i="1"/>
  <c r="AV1230" i="1"/>
  <c r="AR1222" i="1"/>
  <c r="AS1222" i="1"/>
  <c r="AT1222" i="1"/>
  <c r="AV1222" i="1"/>
  <c r="AR1214" i="1"/>
  <c r="AS1214" i="1"/>
  <c r="AT1214" i="1"/>
  <c r="AV1214" i="1"/>
  <c r="AR1206" i="1"/>
  <c r="AS1206" i="1"/>
  <c r="AT1206" i="1"/>
  <c r="AV1206" i="1"/>
  <c r="AR1198" i="1"/>
  <c r="AS1198" i="1"/>
  <c r="AT1198" i="1"/>
  <c r="AV1198" i="1"/>
  <c r="AR1190" i="1"/>
  <c r="AS1190" i="1"/>
  <c r="AT1190" i="1"/>
  <c r="AV1190" i="1"/>
  <c r="AR1182" i="1"/>
  <c r="AS1182" i="1"/>
  <c r="AT1182" i="1"/>
  <c r="AV1182" i="1"/>
  <c r="AV1174" i="1"/>
  <c r="AR1174" i="1"/>
  <c r="AT1174" i="1"/>
  <c r="AS1174" i="1"/>
  <c r="AR1166" i="1"/>
  <c r="AS1166" i="1"/>
  <c r="AT1166" i="1"/>
  <c r="AV1166" i="1"/>
  <c r="AV1158" i="1"/>
  <c r="AR1158" i="1"/>
  <c r="AT1158" i="1"/>
  <c r="AS1158" i="1"/>
  <c r="AR1150" i="1"/>
  <c r="AS1150" i="1"/>
  <c r="AT1150" i="1"/>
  <c r="AV1150" i="1"/>
  <c r="AV1142" i="1"/>
  <c r="AR1142" i="1"/>
  <c r="AS1142" i="1"/>
  <c r="AT1142" i="1"/>
  <c r="AV240" i="1"/>
  <c r="AR240" i="1"/>
  <c r="AT240" i="1"/>
  <c r="AS240" i="1"/>
  <c r="AT3062" i="1"/>
  <c r="AT3060" i="1"/>
  <c r="AT3054" i="1"/>
  <c r="AT3052" i="1"/>
  <c r="AT3046" i="1"/>
  <c r="AT3044" i="1"/>
  <c r="AT3038" i="1"/>
  <c r="AT3036" i="1"/>
  <c r="AT3030" i="1"/>
  <c r="AT3028" i="1"/>
  <c r="AT3022" i="1"/>
  <c r="AT3020" i="1"/>
  <c r="AT3014" i="1"/>
  <c r="AT3012" i="1"/>
  <c r="AT3006" i="1"/>
  <c r="AT3004" i="1"/>
  <c r="AT2998" i="1"/>
  <c r="AT2996" i="1"/>
  <c r="AT2990" i="1"/>
  <c r="AT2988" i="1"/>
  <c r="AT2982" i="1"/>
  <c r="AT2980" i="1"/>
  <c r="AT2974" i="1"/>
  <c r="AT2972" i="1"/>
  <c r="AT2966" i="1"/>
  <c r="AT2964" i="1"/>
  <c r="AT2958" i="1"/>
  <c r="AT2956" i="1"/>
  <c r="AT2950" i="1"/>
  <c r="AT2948" i="1"/>
  <c r="AT2942" i="1"/>
  <c r="AT2940" i="1"/>
  <c r="AT2934" i="1"/>
  <c r="AT2932" i="1"/>
  <c r="AT2926" i="1"/>
  <c r="AT2924" i="1"/>
  <c r="AT2918" i="1"/>
  <c r="AT2916" i="1"/>
  <c r="AT2910" i="1"/>
  <c r="AT2908" i="1"/>
  <c r="AT2902" i="1"/>
  <c r="AT2900" i="1"/>
  <c r="AT2894" i="1"/>
  <c r="AT2892" i="1"/>
  <c r="AT2886" i="1"/>
  <c r="AT2884" i="1"/>
  <c r="AT2878" i="1"/>
  <c r="AT2876" i="1"/>
  <c r="AT2870" i="1"/>
  <c r="AT2868" i="1"/>
  <c r="AT2862" i="1"/>
  <c r="AT2860" i="1"/>
  <c r="AT2854" i="1"/>
  <c r="AT2852" i="1"/>
  <c r="AT2846" i="1"/>
  <c r="AT2844" i="1"/>
  <c r="AT2838" i="1"/>
  <c r="AT2836" i="1"/>
  <c r="AT2830" i="1"/>
  <c r="AT2828" i="1"/>
  <c r="AT2822" i="1"/>
  <c r="AT2820" i="1"/>
  <c r="AT2814" i="1"/>
  <c r="AT2812" i="1"/>
  <c r="AT2806" i="1"/>
  <c r="AT2804" i="1"/>
  <c r="AT2798" i="1"/>
  <c r="AT2796" i="1"/>
  <c r="AT2790" i="1"/>
  <c r="AT2788" i="1"/>
  <c r="AT2782" i="1"/>
  <c r="AT2780" i="1"/>
  <c r="AT2774" i="1"/>
  <c r="AT2772" i="1"/>
  <c r="AT2766" i="1"/>
  <c r="AT2764" i="1"/>
  <c r="AT2758" i="1"/>
  <c r="AT2756" i="1"/>
  <c r="AT2750" i="1"/>
  <c r="AT2748" i="1"/>
  <c r="AT2742" i="1"/>
  <c r="AT2740" i="1"/>
  <c r="AT2734" i="1"/>
  <c r="AT2732" i="1"/>
  <c r="AS2646" i="1"/>
  <c r="AS2604" i="1"/>
  <c r="AT2556" i="1"/>
  <c r="AS2502" i="1"/>
  <c r="AT2486" i="1"/>
  <c r="AT2428" i="1"/>
  <c r="AS2374" i="1"/>
  <c r="AT2358" i="1"/>
  <c r="AT2300" i="1"/>
  <c r="AR1701" i="1"/>
  <c r="AS1701" i="1"/>
  <c r="AT1701" i="1"/>
  <c r="AR1693" i="1"/>
  <c r="AT1693" i="1"/>
  <c r="AV1693" i="1"/>
  <c r="AS1693" i="1"/>
  <c r="AR1685" i="1"/>
  <c r="AT1685" i="1"/>
  <c r="AS1685" i="1"/>
  <c r="AV1685" i="1"/>
  <c r="AR1677" i="1"/>
  <c r="AT1677" i="1"/>
  <c r="AV1677" i="1"/>
  <c r="AS1677" i="1"/>
  <c r="AV1669" i="1"/>
  <c r="AR1669" i="1"/>
  <c r="AS1669" i="1"/>
  <c r="AT1669" i="1"/>
  <c r="AR1661" i="1"/>
  <c r="AS1661" i="1"/>
  <c r="AT1661" i="1"/>
  <c r="AV1661" i="1"/>
  <c r="AV1653" i="1"/>
  <c r="AR1653" i="1"/>
  <c r="AT1653" i="1"/>
  <c r="AS1653" i="1"/>
  <c r="AR1645" i="1"/>
  <c r="AS1645" i="1"/>
  <c r="AT1645" i="1"/>
  <c r="AV1645" i="1"/>
  <c r="AT1637" i="1"/>
  <c r="AV1637" i="1"/>
  <c r="AS1637" i="1"/>
  <c r="AR1637" i="1"/>
  <c r="AT1629" i="1"/>
  <c r="AV1629" i="1"/>
  <c r="AR1629" i="1"/>
  <c r="AS1629" i="1"/>
  <c r="AV1621" i="1"/>
  <c r="AS1621" i="1"/>
  <c r="AT1621" i="1"/>
  <c r="AV1613" i="1"/>
  <c r="AR1613" i="1"/>
  <c r="AT1613" i="1"/>
  <c r="AS1613" i="1"/>
  <c r="AV1605" i="1"/>
  <c r="AS1605" i="1"/>
  <c r="AT1605" i="1"/>
  <c r="AR1605" i="1"/>
  <c r="AV1597" i="1"/>
  <c r="AR1597" i="1"/>
  <c r="AT1597" i="1"/>
  <c r="AS1597" i="1"/>
  <c r="AV1589" i="1"/>
  <c r="AS1589" i="1"/>
  <c r="AT1589" i="1"/>
  <c r="AR1589" i="1"/>
  <c r="AV1581" i="1"/>
  <c r="AR1581" i="1"/>
  <c r="AS1581" i="1"/>
  <c r="AT1581" i="1"/>
  <c r="AV1573" i="1"/>
  <c r="AR1573" i="1"/>
  <c r="AS1573" i="1"/>
  <c r="AT1573" i="1"/>
  <c r="AV1565" i="1"/>
  <c r="AR1565" i="1"/>
  <c r="AS1565" i="1"/>
  <c r="AV1557" i="1"/>
  <c r="AR1557" i="1"/>
  <c r="AT1557" i="1"/>
  <c r="AS1557" i="1"/>
  <c r="AV1549" i="1"/>
  <c r="AR1549" i="1"/>
  <c r="AS1549" i="1"/>
  <c r="AT1549" i="1"/>
  <c r="AV1541" i="1"/>
  <c r="AR1541" i="1"/>
  <c r="AS1541" i="1"/>
  <c r="AT1541" i="1"/>
  <c r="AV1533" i="1"/>
  <c r="AR1533" i="1"/>
  <c r="AS1533" i="1"/>
  <c r="AT1533" i="1"/>
  <c r="AV1525" i="1"/>
  <c r="AR1525" i="1"/>
  <c r="AT1525" i="1"/>
  <c r="AS1525" i="1"/>
  <c r="AV1517" i="1"/>
  <c r="AR1517" i="1"/>
  <c r="AS1517" i="1"/>
  <c r="AT1517" i="1"/>
  <c r="AV1509" i="1"/>
  <c r="AR1509" i="1"/>
  <c r="AS1509" i="1"/>
  <c r="AT1509" i="1"/>
  <c r="AV1501" i="1"/>
  <c r="AR1501" i="1"/>
  <c r="AS1501" i="1"/>
  <c r="AT1501" i="1"/>
  <c r="AV1493" i="1"/>
  <c r="AR1493" i="1"/>
  <c r="AT1493" i="1"/>
  <c r="AS1493" i="1"/>
  <c r="AV1485" i="1"/>
  <c r="AR1485" i="1"/>
  <c r="AS1485" i="1"/>
  <c r="AT1485" i="1"/>
  <c r="AV1477" i="1"/>
  <c r="AR1477" i="1"/>
  <c r="AS1477" i="1"/>
  <c r="AT1477" i="1"/>
  <c r="AV1469" i="1"/>
  <c r="AR1469" i="1"/>
  <c r="AS1469" i="1"/>
  <c r="AT1469" i="1"/>
  <c r="AV1461" i="1"/>
  <c r="AR1461" i="1"/>
  <c r="AT1461" i="1"/>
  <c r="AV1453" i="1"/>
  <c r="AR1453" i="1"/>
  <c r="AS1453" i="1"/>
  <c r="AT1453" i="1"/>
  <c r="AV1445" i="1"/>
  <c r="AR1445" i="1"/>
  <c r="AS1445" i="1"/>
  <c r="AT1445" i="1"/>
  <c r="AV1437" i="1"/>
  <c r="AR1437" i="1"/>
  <c r="AS1437" i="1"/>
  <c r="AT1437" i="1"/>
  <c r="AV1429" i="1"/>
  <c r="AR1429" i="1"/>
  <c r="AT1429" i="1"/>
  <c r="AS1429" i="1"/>
  <c r="AV1421" i="1"/>
  <c r="AR1421" i="1"/>
  <c r="AS1421" i="1"/>
  <c r="AT1421" i="1"/>
  <c r="AV1413" i="1"/>
  <c r="AR1413" i="1"/>
  <c r="AS1413" i="1"/>
  <c r="AT1413" i="1"/>
  <c r="AV1405" i="1"/>
  <c r="AR1405" i="1"/>
  <c r="AS1405" i="1"/>
  <c r="AV1397" i="1"/>
  <c r="AR1397" i="1"/>
  <c r="AT1397" i="1"/>
  <c r="AS1397" i="1"/>
  <c r="AV1389" i="1"/>
  <c r="AR1389" i="1"/>
  <c r="AS1389" i="1"/>
  <c r="AT1389" i="1"/>
  <c r="AV1381" i="1"/>
  <c r="AR1381" i="1"/>
  <c r="AS1381" i="1"/>
  <c r="AT1381" i="1"/>
  <c r="AV1373" i="1"/>
  <c r="AR1373" i="1"/>
  <c r="AS1373" i="1"/>
  <c r="AT1373" i="1"/>
  <c r="AV1365" i="1"/>
  <c r="AR1365" i="1"/>
  <c r="AT1365" i="1"/>
  <c r="AS1365" i="1"/>
  <c r="AV1357" i="1"/>
  <c r="AR1357" i="1"/>
  <c r="AS1357" i="1"/>
  <c r="AT1357" i="1"/>
  <c r="AV1349" i="1"/>
  <c r="AR1349" i="1"/>
  <c r="AS1349" i="1"/>
  <c r="AT1349" i="1"/>
  <c r="AV1341" i="1"/>
  <c r="AR1341" i="1"/>
  <c r="AS1341" i="1"/>
  <c r="AT1341" i="1"/>
  <c r="AV1333" i="1"/>
  <c r="AR1333" i="1"/>
  <c r="AT1333" i="1"/>
  <c r="AS1333" i="1"/>
  <c r="AV1325" i="1"/>
  <c r="AR1325" i="1"/>
  <c r="AS1325" i="1"/>
  <c r="AT1325" i="1"/>
  <c r="AV1317" i="1"/>
  <c r="AR1317" i="1"/>
  <c r="AS1317" i="1"/>
  <c r="AV1309" i="1"/>
  <c r="AR1309" i="1"/>
  <c r="AS1309" i="1"/>
  <c r="AT1309" i="1"/>
  <c r="AV1301" i="1"/>
  <c r="AR1301" i="1"/>
  <c r="AT1301" i="1"/>
  <c r="AS1301" i="1"/>
  <c r="AV1293" i="1"/>
  <c r="AR1293" i="1"/>
  <c r="AS1293" i="1"/>
  <c r="AT1293" i="1"/>
  <c r="AV1285" i="1"/>
  <c r="AR1285" i="1"/>
  <c r="AS1285" i="1"/>
  <c r="AT1285" i="1"/>
  <c r="AV1277" i="1"/>
  <c r="AR1277" i="1"/>
  <c r="AS1277" i="1"/>
  <c r="AT1277" i="1"/>
  <c r="AV1269" i="1"/>
  <c r="AR1269" i="1"/>
  <c r="AT1269" i="1"/>
  <c r="AS1269" i="1"/>
  <c r="AV1261" i="1"/>
  <c r="AR1261" i="1"/>
  <c r="AS1261" i="1"/>
  <c r="AT1261" i="1"/>
  <c r="AV1253" i="1"/>
  <c r="AR1253" i="1"/>
  <c r="AS1253" i="1"/>
  <c r="AV1245" i="1"/>
  <c r="AR1245" i="1"/>
  <c r="AS1245" i="1"/>
  <c r="AT1245" i="1"/>
  <c r="AV1237" i="1"/>
  <c r="AR1237" i="1"/>
  <c r="AT1237" i="1"/>
  <c r="AS1237" i="1"/>
  <c r="AV1229" i="1"/>
  <c r="AR1229" i="1"/>
  <c r="AS1229" i="1"/>
  <c r="AT1229" i="1"/>
  <c r="AV1221" i="1"/>
  <c r="AR1221" i="1"/>
  <c r="AS1221" i="1"/>
  <c r="AT1221" i="1"/>
  <c r="AV1213" i="1"/>
  <c r="AR1213" i="1"/>
  <c r="AS1213" i="1"/>
  <c r="AT1213" i="1"/>
  <c r="AV1205" i="1"/>
  <c r="AR1205" i="1"/>
  <c r="AT1205" i="1"/>
  <c r="AS1205" i="1"/>
  <c r="AV1197" i="1"/>
  <c r="AR1197" i="1"/>
  <c r="AS1197" i="1"/>
  <c r="AT1197" i="1"/>
  <c r="AV1189" i="1"/>
  <c r="AR1189" i="1"/>
  <c r="AS1189" i="1"/>
  <c r="AT1189" i="1"/>
  <c r="AV1181" i="1"/>
  <c r="AT1181" i="1"/>
  <c r="AR1181" i="1"/>
  <c r="AS1181" i="1"/>
  <c r="AV1173" i="1"/>
  <c r="AR1173" i="1"/>
  <c r="AS1173" i="1"/>
  <c r="AT1173" i="1"/>
  <c r="AV1165" i="1"/>
  <c r="AT1165" i="1"/>
  <c r="AR1165" i="1"/>
  <c r="AS1165" i="1"/>
  <c r="AV1157" i="1"/>
  <c r="AR1157" i="1"/>
  <c r="AS1157" i="1"/>
  <c r="AT1157" i="1"/>
  <c r="AV1149" i="1"/>
  <c r="AT1149" i="1"/>
  <c r="AR1149" i="1"/>
  <c r="AS1149" i="1"/>
  <c r="AV1141" i="1"/>
  <c r="AR1141" i="1"/>
  <c r="AS1141" i="1"/>
  <c r="AT1141" i="1"/>
  <c r="AS3062" i="1"/>
  <c r="AS3060" i="1"/>
  <c r="AS3054" i="1"/>
  <c r="AS3052" i="1"/>
  <c r="AS3046" i="1"/>
  <c r="AS3044" i="1"/>
  <c r="AS3038" i="1"/>
  <c r="AS3036" i="1"/>
  <c r="AS3030" i="1"/>
  <c r="AS3028" i="1"/>
  <c r="AS3022" i="1"/>
  <c r="AS3020" i="1"/>
  <c r="AS3014" i="1"/>
  <c r="AS3012" i="1"/>
  <c r="AS3006" i="1"/>
  <c r="AS3004" i="1"/>
  <c r="AS2998" i="1"/>
  <c r="AS2996" i="1"/>
  <c r="AS2990" i="1"/>
  <c r="AS2988" i="1"/>
  <c r="AS2982" i="1"/>
  <c r="AS2980" i="1"/>
  <c r="AS2974" i="1"/>
  <c r="AS2972" i="1"/>
  <c r="AS2966" i="1"/>
  <c r="AS2964" i="1"/>
  <c r="AS2958" i="1"/>
  <c r="AS2956" i="1"/>
  <c r="AS2950" i="1"/>
  <c r="AS2948" i="1"/>
  <c r="AS2942" i="1"/>
  <c r="AS2940" i="1"/>
  <c r="AS2934" i="1"/>
  <c r="AS2932" i="1"/>
  <c r="AS2926" i="1"/>
  <c r="AS2924" i="1"/>
  <c r="AS2918" i="1"/>
  <c r="AS2916" i="1"/>
  <c r="AS2910" i="1"/>
  <c r="AS2908" i="1"/>
  <c r="AS2902" i="1"/>
  <c r="AS2900" i="1"/>
  <c r="AS2894" i="1"/>
  <c r="AS2892" i="1"/>
  <c r="AS2886" i="1"/>
  <c r="AS2884" i="1"/>
  <c r="AS2878" i="1"/>
  <c r="AS2876" i="1"/>
  <c r="AS2870" i="1"/>
  <c r="AS2868" i="1"/>
  <c r="AS2862" i="1"/>
  <c r="AS2860" i="1"/>
  <c r="AS2854" i="1"/>
  <c r="AS2852" i="1"/>
  <c r="AS2846" i="1"/>
  <c r="AS2844" i="1"/>
  <c r="AS2838" i="1"/>
  <c r="AS2836" i="1"/>
  <c r="AS2830" i="1"/>
  <c r="AS2828" i="1"/>
  <c r="AS2822" i="1"/>
  <c r="AS2820" i="1"/>
  <c r="AS2814" i="1"/>
  <c r="AS2812" i="1"/>
  <c r="AS2806" i="1"/>
  <c r="AS2804" i="1"/>
  <c r="AS2798" i="1"/>
  <c r="AS2796" i="1"/>
  <c r="AS2790" i="1"/>
  <c r="AS2788" i="1"/>
  <c r="AS2782" i="1"/>
  <c r="AS2780" i="1"/>
  <c r="AS2774" i="1"/>
  <c r="AS2772" i="1"/>
  <c r="AS2766" i="1"/>
  <c r="AS2764" i="1"/>
  <c r="AS2758" i="1"/>
  <c r="AS2756" i="1"/>
  <c r="AS2750" i="1"/>
  <c r="AS2748" i="1"/>
  <c r="AS2742" i="1"/>
  <c r="AS2740" i="1"/>
  <c r="AS2734" i="1"/>
  <c r="AS2732" i="1"/>
  <c r="AR2646" i="1"/>
  <c r="AT2612" i="1"/>
  <c r="AR2604" i="1"/>
  <c r="AT2580" i="1"/>
  <c r="AS2486" i="1"/>
  <c r="AT2470" i="1"/>
  <c r="AS2358" i="1"/>
  <c r="AT2342" i="1"/>
  <c r="AT2198" i="1"/>
  <c r="AS1461" i="1"/>
  <c r="AT1253" i="1"/>
  <c r="AR813" i="1"/>
  <c r="AS813" i="1"/>
  <c r="AT813" i="1"/>
  <c r="AV813" i="1"/>
  <c r="AR805" i="1"/>
  <c r="AS805" i="1"/>
  <c r="AT805" i="1"/>
  <c r="AV805" i="1"/>
  <c r="AR797" i="1"/>
  <c r="AS797" i="1"/>
  <c r="AT797" i="1"/>
  <c r="AV797" i="1"/>
  <c r="AR789" i="1"/>
  <c r="AS789" i="1"/>
  <c r="AT789" i="1"/>
  <c r="AV789" i="1"/>
  <c r="AR781" i="1"/>
  <c r="AS781" i="1"/>
  <c r="AT781" i="1"/>
  <c r="AV781" i="1"/>
  <c r="AR773" i="1"/>
  <c r="AS773" i="1"/>
  <c r="AT773" i="1"/>
  <c r="AV773" i="1"/>
  <c r="AR765" i="1"/>
  <c r="AS765" i="1"/>
  <c r="AT765" i="1"/>
  <c r="AV765" i="1"/>
  <c r="AR757" i="1"/>
  <c r="AS757" i="1"/>
  <c r="AT757" i="1"/>
  <c r="AV757" i="1"/>
  <c r="AR749" i="1"/>
  <c r="AS749" i="1"/>
  <c r="AT749" i="1"/>
  <c r="AV749" i="1"/>
  <c r="AR741" i="1"/>
  <c r="AS741" i="1"/>
  <c r="AT741" i="1"/>
  <c r="AV741" i="1"/>
  <c r="AR733" i="1"/>
  <c r="AS733" i="1"/>
  <c r="AT733" i="1"/>
  <c r="AV733" i="1"/>
  <c r="AR725" i="1"/>
  <c r="AS725" i="1"/>
  <c r="AV725" i="1"/>
  <c r="AT725" i="1"/>
  <c r="AR717" i="1"/>
  <c r="AS717" i="1"/>
  <c r="AT717" i="1"/>
  <c r="AV717" i="1"/>
  <c r="AR709" i="1"/>
  <c r="AS709" i="1"/>
  <c r="AT709" i="1"/>
  <c r="AV709" i="1"/>
  <c r="AR701" i="1"/>
  <c r="AS701" i="1"/>
  <c r="AT701" i="1"/>
  <c r="AV701" i="1"/>
  <c r="AR693" i="1"/>
  <c r="AS693" i="1"/>
  <c r="AV693" i="1"/>
  <c r="AT693" i="1"/>
  <c r="AR685" i="1"/>
  <c r="AS685" i="1"/>
  <c r="AT685" i="1"/>
  <c r="AV685" i="1"/>
  <c r="AR677" i="1"/>
  <c r="AS677" i="1"/>
  <c r="AT677" i="1"/>
  <c r="AV677" i="1"/>
  <c r="AR669" i="1"/>
  <c r="AS669" i="1"/>
  <c r="AT669" i="1"/>
  <c r="AV669" i="1"/>
  <c r="AR661" i="1"/>
  <c r="AS661" i="1"/>
  <c r="AV661" i="1"/>
  <c r="AT661" i="1"/>
  <c r="AR653" i="1"/>
  <c r="AS653" i="1"/>
  <c r="AT653" i="1"/>
  <c r="AV653" i="1"/>
  <c r="AS645" i="1"/>
  <c r="AT645" i="1"/>
  <c r="AV645" i="1"/>
  <c r="AR645" i="1"/>
  <c r="AR637" i="1"/>
  <c r="AS637" i="1"/>
  <c r="AT637" i="1"/>
  <c r="AV637" i="1"/>
  <c r="AR629" i="1"/>
  <c r="AS629" i="1"/>
  <c r="AV629" i="1"/>
  <c r="AT629" i="1"/>
  <c r="AR621" i="1"/>
  <c r="AS621" i="1"/>
  <c r="AT621" i="1"/>
  <c r="AV621" i="1"/>
  <c r="AT613" i="1"/>
  <c r="AV613" i="1"/>
  <c r="AR613" i="1"/>
  <c r="AS613" i="1"/>
  <c r="AR605" i="1"/>
  <c r="AS605" i="1"/>
  <c r="AT605" i="1"/>
  <c r="AV605" i="1"/>
  <c r="AR597" i="1"/>
  <c r="AS597" i="1"/>
  <c r="AV597" i="1"/>
  <c r="AT597" i="1"/>
  <c r="AR589" i="1"/>
  <c r="AS589" i="1"/>
  <c r="AT589" i="1"/>
  <c r="AV589" i="1"/>
  <c r="AV581" i="1"/>
  <c r="AR581" i="1"/>
  <c r="AT581" i="1"/>
  <c r="AS581" i="1"/>
  <c r="AR573" i="1"/>
  <c r="AS573" i="1"/>
  <c r="AT573" i="1"/>
  <c r="AV573" i="1"/>
  <c r="AR565" i="1"/>
  <c r="AS565" i="1"/>
  <c r="AV565" i="1"/>
  <c r="AT565" i="1"/>
  <c r="AR557" i="1"/>
  <c r="AS557" i="1"/>
  <c r="AT557" i="1"/>
  <c r="AV557" i="1"/>
  <c r="AR549" i="1"/>
  <c r="AS549" i="1"/>
  <c r="AT549" i="1"/>
  <c r="AV549" i="1"/>
  <c r="AR541" i="1"/>
  <c r="AS541" i="1"/>
  <c r="AT541" i="1"/>
  <c r="AV541" i="1"/>
  <c r="AR533" i="1"/>
  <c r="AS533" i="1"/>
  <c r="AV533" i="1"/>
  <c r="AT533" i="1"/>
  <c r="AR525" i="1"/>
  <c r="AS525" i="1"/>
  <c r="AT525" i="1"/>
  <c r="AV525" i="1"/>
  <c r="AR517" i="1"/>
  <c r="AV517" i="1"/>
  <c r="AS517" i="1"/>
  <c r="AR509" i="1"/>
  <c r="AS509" i="1"/>
  <c r="AT509" i="1"/>
  <c r="AV509" i="1"/>
  <c r="AR501" i="1"/>
  <c r="AS501" i="1"/>
  <c r="AT501" i="1"/>
  <c r="AV501" i="1"/>
  <c r="AR493" i="1"/>
  <c r="AS493" i="1"/>
  <c r="AT493" i="1"/>
  <c r="AV493" i="1"/>
  <c r="AR485" i="1"/>
  <c r="AS485" i="1"/>
  <c r="AT485" i="1"/>
  <c r="AV485" i="1"/>
  <c r="AR477" i="1"/>
  <c r="AS477" i="1"/>
  <c r="AT477" i="1"/>
  <c r="AV477" i="1"/>
  <c r="AR469" i="1"/>
  <c r="AS469" i="1"/>
  <c r="AT469" i="1"/>
  <c r="AV469" i="1"/>
  <c r="AR461" i="1"/>
  <c r="AS461" i="1"/>
  <c r="AT461" i="1"/>
  <c r="AV461" i="1"/>
  <c r="AR453" i="1"/>
  <c r="AS453" i="1"/>
  <c r="AT453" i="1"/>
  <c r="AV453" i="1"/>
  <c r="AR445" i="1"/>
  <c r="AS445" i="1"/>
  <c r="AT445" i="1"/>
  <c r="AV445" i="1"/>
  <c r="AR437" i="1"/>
  <c r="AV437" i="1"/>
  <c r="AS437" i="1"/>
  <c r="AT437" i="1"/>
  <c r="AR429" i="1"/>
  <c r="AS429" i="1"/>
  <c r="AV429" i="1"/>
  <c r="AT429" i="1"/>
  <c r="AR421" i="1"/>
  <c r="AS421" i="1"/>
  <c r="AT421" i="1"/>
  <c r="AV421" i="1"/>
  <c r="AR413" i="1"/>
  <c r="AS413" i="1"/>
  <c r="AV413" i="1"/>
  <c r="AT413" i="1"/>
  <c r="AR405" i="1"/>
  <c r="AS405" i="1"/>
  <c r="AT405" i="1"/>
  <c r="AV405" i="1"/>
  <c r="AS397" i="1"/>
  <c r="AT397" i="1"/>
  <c r="AR397" i="1"/>
  <c r="AV397" i="1"/>
  <c r="AS388" i="1"/>
  <c r="AT388" i="1"/>
  <c r="AV388" i="1"/>
  <c r="AR388" i="1"/>
  <c r="AS380" i="1"/>
  <c r="AT380" i="1"/>
  <c r="AV380" i="1"/>
  <c r="AR380" i="1"/>
  <c r="AS372" i="1"/>
  <c r="AT372" i="1"/>
  <c r="AV372" i="1"/>
  <c r="AR372" i="1"/>
  <c r="AS364" i="1"/>
  <c r="AT364" i="1"/>
  <c r="AV364" i="1"/>
  <c r="AR364" i="1"/>
  <c r="AS356" i="1"/>
  <c r="AT356" i="1"/>
  <c r="AR356" i="1"/>
  <c r="AV356" i="1"/>
  <c r="AS348" i="1"/>
  <c r="AT348" i="1"/>
  <c r="AR348" i="1"/>
  <c r="AV348" i="1"/>
  <c r="AS340" i="1"/>
  <c r="AT340" i="1"/>
  <c r="AR340" i="1"/>
  <c r="AV340" i="1"/>
  <c r="AS332" i="1"/>
  <c r="AT332" i="1"/>
  <c r="AR332" i="1"/>
  <c r="AV332" i="1"/>
  <c r="AS324" i="1"/>
  <c r="AT324" i="1"/>
  <c r="AR324" i="1"/>
  <c r="AV324" i="1"/>
  <c r="AS316" i="1"/>
  <c r="AT316" i="1"/>
  <c r="AV316" i="1"/>
  <c r="AR316" i="1"/>
  <c r="AV308" i="1"/>
  <c r="AT308" i="1"/>
  <c r="AS308" i="1"/>
  <c r="AR308" i="1"/>
  <c r="AV300" i="1"/>
  <c r="AT300" i="1"/>
  <c r="AR300" i="1"/>
  <c r="AS300" i="1"/>
  <c r="AV292" i="1"/>
  <c r="AT292" i="1"/>
  <c r="AR292" i="1"/>
  <c r="AS292" i="1"/>
  <c r="AV284" i="1"/>
  <c r="AT284" i="1"/>
  <c r="AR284" i="1"/>
  <c r="AS284" i="1"/>
  <c r="AV276" i="1"/>
  <c r="AR276" i="1"/>
  <c r="AS276" i="1"/>
  <c r="AT276" i="1"/>
  <c r="AV268" i="1"/>
  <c r="AR268" i="1"/>
  <c r="AS268" i="1"/>
  <c r="AT268" i="1"/>
  <c r="AV260" i="1"/>
  <c r="AR260" i="1"/>
  <c r="AS260" i="1"/>
  <c r="AT260" i="1"/>
  <c r="AV252" i="1"/>
  <c r="AR252" i="1"/>
  <c r="AS252" i="1"/>
  <c r="AT252" i="1"/>
  <c r="AV244" i="1"/>
  <c r="AR244" i="1"/>
  <c r="AS244" i="1"/>
  <c r="AT244" i="1"/>
  <c r="AS235" i="1"/>
  <c r="AV235" i="1"/>
  <c r="AR235" i="1"/>
  <c r="AT235" i="1"/>
  <c r="AS227" i="1"/>
  <c r="AR227" i="1"/>
  <c r="AV227" i="1"/>
  <c r="AT227" i="1"/>
  <c r="AR219" i="1"/>
  <c r="AS219" i="1"/>
  <c r="AV219" i="1"/>
  <c r="AT219" i="1"/>
  <c r="AR211" i="1"/>
  <c r="AS211" i="1"/>
  <c r="AT211" i="1"/>
  <c r="AV211" i="1"/>
  <c r="AR203" i="1"/>
  <c r="AS203" i="1"/>
  <c r="AV203" i="1"/>
  <c r="AT203" i="1"/>
  <c r="AR195" i="1"/>
  <c r="AS195" i="1"/>
  <c r="AT195" i="1"/>
  <c r="AV195" i="1"/>
  <c r="AR187" i="1"/>
  <c r="AS187" i="1"/>
  <c r="AT187" i="1"/>
  <c r="AV187" i="1"/>
  <c r="AR179" i="1"/>
  <c r="AS179" i="1"/>
  <c r="AT179" i="1"/>
  <c r="AV179" i="1"/>
  <c r="AS171" i="1"/>
  <c r="AT171" i="1"/>
  <c r="AV171" i="1"/>
  <c r="AR171" i="1"/>
  <c r="AR163" i="1"/>
  <c r="AS163" i="1"/>
  <c r="AV163" i="1"/>
  <c r="AT163" i="1"/>
  <c r="AS155" i="1"/>
  <c r="AT155" i="1"/>
  <c r="AR155" i="1"/>
  <c r="AV155" i="1"/>
  <c r="AR147" i="1"/>
  <c r="AS147" i="1"/>
  <c r="AT147" i="1"/>
  <c r="AV147" i="1"/>
  <c r="AS139" i="1"/>
  <c r="AT139" i="1"/>
  <c r="AV139" i="1"/>
  <c r="AR139" i="1"/>
  <c r="AR131" i="1"/>
  <c r="AS131" i="1"/>
  <c r="AT131" i="1"/>
  <c r="AV131" i="1"/>
  <c r="AS123" i="1"/>
  <c r="AT123" i="1"/>
  <c r="AR123" i="1"/>
  <c r="AV123" i="1"/>
  <c r="AR115" i="1"/>
  <c r="AS115" i="1"/>
  <c r="AT115" i="1"/>
  <c r="AV115" i="1"/>
  <c r="AS107" i="1"/>
  <c r="AT107" i="1"/>
  <c r="AV107" i="1"/>
  <c r="AR107" i="1"/>
  <c r="AR99" i="1"/>
  <c r="AS99" i="1"/>
  <c r="AT99" i="1"/>
  <c r="AV99" i="1"/>
  <c r="AR91" i="1"/>
  <c r="AS91" i="1"/>
  <c r="AT91" i="1"/>
  <c r="AV91" i="1"/>
  <c r="AR83" i="1"/>
  <c r="AV83" i="1"/>
  <c r="AT83" i="1"/>
  <c r="AS83" i="1"/>
  <c r="AR75" i="1"/>
  <c r="AS75" i="1"/>
  <c r="AV75" i="1"/>
  <c r="AT75" i="1"/>
  <c r="AR67" i="1"/>
  <c r="AV67" i="1"/>
  <c r="AT67" i="1"/>
  <c r="AS67" i="1"/>
  <c r="AR59" i="1"/>
  <c r="AV59" i="1"/>
  <c r="AT59" i="1"/>
  <c r="AS59" i="1"/>
  <c r="AR51" i="1"/>
  <c r="AV51" i="1"/>
  <c r="AS51" i="1"/>
  <c r="AT51" i="1"/>
  <c r="AR43" i="1"/>
  <c r="AV43" i="1"/>
  <c r="AS43" i="1"/>
  <c r="AT43" i="1"/>
  <c r="AR35" i="1"/>
  <c r="AV35" i="1"/>
  <c r="AS35" i="1"/>
  <c r="AT35" i="1"/>
  <c r="AR27" i="1"/>
  <c r="AV27" i="1"/>
  <c r="AS27" i="1"/>
  <c r="AT27" i="1"/>
  <c r="AR19" i="1"/>
  <c r="AV19" i="1"/>
  <c r="AS19" i="1"/>
  <c r="AT19" i="1"/>
  <c r="AR11" i="1"/>
  <c r="AV11" i="1"/>
  <c r="AS11" i="1"/>
  <c r="AT11" i="1"/>
  <c r="AT2724" i="1"/>
  <c r="AV2724" i="1"/>
  <c r="AT2716" i="1"/>
  <c r="AV2716" i="1"/>
  <c r="AT2708" i="1"/>
  <c r="AV2708" i="1"/>
  <c r="AR2700" i="1"/>
  <c r="AT2700" i="1"/>
  <c r="AV2700" i="1"/>
  <c r="AR2692" i="1"/>
  <c r="AT2692" i="1"/>
  <c r="AV2692" i="1"/>
  <c r="AR2684" i="1"/>
  <c r="AT2684" i="1"/>
  <c r="AV2684" i="1"/>
  <c r="AR2676" i="1"/>
  <c r="AT2676" i="1"/>
  <c r="AV2676" i="1"/>
  <c r="AV2668" i="1"/>
  <c r="AR2668" i="1"/>
  <c r="AS2668" i="1"/>
  <c r="AV2660" i="1"/>
  <c r="AT2660" i="1"/>
  <c r="AV2652" i="1"/>
  <c r="AR2652" i="1"/>
  <c r="AS2652" i="1"/>
  <c r="AV2644" i="1"/>
  <c r="AS2644" i="1"/>
  <c r="AT2644" i="1"/>
  <c r="AV2636" i="1"/>
  <c r="AR2636" i="1"/>
  <c r="AS2636" i="1"/>
  <c r="AV2572" i="1"/>
  <c r="AR2572" i="1"/>
  <c r="AV2564" i="1"/>
  <c r="AR2564" i="1"/>
  <c r="AS2564" i="1"/>
  <c r="AT2564" i="1"/>
  <c r="AV2556" i="1"/>
  <c r="AR2556" i="1"/>
  <c r="AV2548" i="1"/>
  <c r="AR2548" i="1"/>
  <c r="AS2548" i="1"/>
  <c r="AT2548" i="1"/>
  <c r="AV2540" i="1"/>
  <c r="AR2540" i="1"/>
  <c r="AV2532" i="1"/>
  <c r="AR2532" i="1"/>
  <c r="AS2532" i="1"/>
  <c r="AT2532" i="1"/>
  <c r="AV2524" i="1"/>
  <c r="AR2524" i="1"/>
  <c r="AV2516" i="1"/>
  <c r="AR2516" i="1"/>
  <c r="AS2516" i="1"/>
  <c r="AT2516" i="1"/>
  <c r="AV2508" i="1"/>
  <c r="AR2508" i="1"/>
  <c r="AV2500" i="1"/>
  <c r="AR2500" i="1"/>
  <c r="AS2500" i="1"/>
  <c r="AT2500" i="1"/>
  <c r="AV2492" i="1"/>
  <c r="AR2492" i="1"/>
  <c r="AV2484" i="1"/>
  <c r="AR2484" i="1"/>
  <c r="AS2484" i="1"/>
  <c r="AT2484" i="1"/>
  <c r="AV2476" i="1"/>
  <c r="AR2476" i="1"/>
  <c r="AV2468" i="1"/>
  <c r="AR2468" i="1"/>
  <c r="AS2468" i="1"/>
  <c r="AT2468" i="1"/>
  <c r="AV2460" i="1"/>
  <c r="AR2460" i="1"/>
  <c r="AV2452" i="1"/>
  <c r="AR2452" i="1"/>
  <c r="AS2452" i="1"/>
  <c r="AT2452" i="1"/>
  <c r="AV2444" i="1"/>
  <c r="AR2444" i="1"/>
  <c r="AV2436" i="1"/>
  <c r="AR2436" i="1"/>
  <c r="AS2436" i="1"/>
  <c r="AT2436" i="1"/>
  <c r="AV2428" i="1"/>
  <c r="AR2428" i="1"/>
  <c r="AV2420" i="1"/>
  <c r="AR2420" i="1"/>
  <c r="AS2420" i="1"/>
  <c r="AT2420" i="1"/>
  <c r="AV2412" i="1"/>
  <c r="AR2412" i="1"/>
  <c r="AV2404" i="1"/>
  <c r="AR2404" i="1"/>
  <c r="AS2404" i="1"/>
  <c r="AT2404" i="1"/>
  <c r="AV2396" i="1"/>
  <c r="AR2396" i="1"/>
  <c r="AV2388" i="1"/>
  <c r="AR2388" i="1"/>
  <c r="AS2388" i="1"/>
  <c r="AT2388" i="1"/>
  <c r="AV2380" i="1"/>
  <c r="AR2380" i="1"/>
  <c r="AV2372" i="1"/>
  <c r="AR2372" i="1"/>
  <c r="AS2372" i="1"/>
  <c r="AT2372" i="1"/>
  <c r="AV2364" i="1"/>
  <c r="AR2364" i="1"/>
  <c r="AV2356" i="1"/>
  <c r="AR2356" i="1"/>
  <c r="AS2356" i="1"/>
  <c r="AT2356" i="1"/>
  <c r="AV2348" i="1"/>
  <c r="AR2348" i="1"/>
  <c r="AV2340" i="1"/>
  <c r="AR2340" i="1"/>
  <c r="AS2340" i="1"/>
  <c r="AT2340" i="1"/>
  <c r="AV2332" i="1"/>
  <c r="AR2332" i="1"/>
  <c r="AV2324" i="1"/>
  <c r="AR2324" i="1"/>
  <c r="AS2324" i="1"/>
  <c r="AT2324" i="1"/>
  <c r="AV2316" i="1"/>
  <c r="AR2316" i="1"/>
  <c r="AV2308" i="1"/>
  <c r="AR2308" i="1"/>
  <c r="AS2308" i="1"/>
  <c r="AT2308" i="1"/>
  <c r="AV2300" i="1"/>
  <c r="AR2300" i="1"/>
  <c r="AR2292" i="1"/>
  <c r="AV2292" i="1"/>
  <c r="AS2292" i="1"/>
  <c r="AT2292" i="1"/>
  <c r="AR2284" i="1"/>
  <c r="AV2284" i="1"/>
  <c r="AS2284" i="1"/>
  <c r="AT2284" i="1"/>
  <c r="AR2276" i="1"/>
  <c r="AV2276" i="1"/>
  <c r="AS2276" i="1"/>
  <c r="AT2276" i="1"/>
  <c r="AR2268" i="1"/>
  <c r="AV2268" i="1"/>
  <c r="AS2268" i="1"/>
  <c r="AT2268" i="1"/>
  <c r="AR2260" i="1"/>
  <c r="AV2260" i="1"/>
  <c r="AS2260" i="1"/>
  <c r="AT2260" i="1"/>
  <c r="AR2252" i="1"/>
  <c r="AV2252" i="1"/>
  <c r="AT2252" i="1"/>
  <c r="AR2244" i="1"/>
  <c r="AV2244" i="1"/>
  <c r="AS2244" i="1"/>
  <c r="AT2244" i="1"/>
  <c r="AR2236" i="1"/>
  <c r="AV2236" i="1"/>
  <c r="AT2236" i="1"/>
  <c r="AS2236" i="1"/>
  <c r="AR2228" i="1"/>
  <c r="AV2228" i="1"/>
  <c r="AS2228" i="1"/>
  <c r="AT2228" i="1"/>
  <c r="AR2220" i="1"/>
  <c r="AV2220" i="1"/>
  <c r="AT2220" i="1"/>
  <c r="AS2220" i="1"/>
  <c r="AR2212" i="1"/>
  <c r="AV2212" i="1"/>
  <c r="AS2212" i="1"/>
  <c r="AT2212" i="1"/>
  <c r="AR2204" i="1"/>
  <c r="AV2204" i="1"/>
  <c r="AT2204" i="1"/>
  <c r="AS2204" i="1"/>
  <c r="AR2196" i="1"/>
  <c r="AV2196" i="1"/>
  <c r="AS2196" i="1"/>
  <c r="AT2196" i="1"/>
  <c r="AR2188" i="1"/>
  <c r="AV2188" i="1"/>
  <c r="AT2188" i="1"/>
  <c r="AS2188" i="1"/>
  <c r="AR2180" i="1"/>
  <c r="AV2180" i="1"/>
  <c r="AS2180" i="1"/>
  <c r="AT2180" i="1"/>
  <c r="AR2172" i="1"/>
  <c r="AV2172" i="1"/>
  <c r="AT2172" i="1"/>
  <c r="AS2172" i="1"/>
  <c r="AR2164" i="1"/>
  <c r="AV2164" i="1"/>
  <c r="AS2164" i="1"/>
  <c r="AT2164" i="1"/>
  <c r="AR2156" i="1"/>
  <c r="AV2156" i="1"/>
  <c r="AT2156" i="1"/>
  <c r="AR2148" i="1"/>
  <c r="AV2148" i="1"/>
  <c r="AS2148" i="1"/>
  <c r="AT2148" i="1"/>
  <c r="AR2140" i="1"/>
  <c r="AV2140" i="1"/>
  <c r="AT2140" i="1"/>
  <c r="AR2132" i="1"/>
  <c r="AS2132" i="1"/>
  <c r="AV2132" i="1"/>
  <c r="AT2132" i="1"/>
  <c r="AR2124" i="1"/>
  <c r="AS2124" i="1"/>
  <c r="AV2124" i="1"/>
  <c r="AT2124" i="1"/>
  <c r="AR2116" i="1"/>
  <c r="AS2116" i="1"/>
  <c r="AV2116" i="1"/>
  <c r="AT2116" i="1"/>
  <c r="AR2108" i="1"/>
  <c r="AS2108" i="1"/>
  <c r="AV2108" i="1"/>
  <c r="AT2108" i="1"/>
  <c r="AR2100" i="1"/>
  <c r="AS2100" i="1"/>
  <c r="AV2100" i="1"/>
  <c r="AT2100" i="1"/>
  <c r="AR2092" i="1"/>
  <c r="AS2092" i="1"/>
  <c r="AV2092" i="1"/>
  <c r="AT2092" i="1"/>
  <c r="AR2084" i="1"/>
  <c r="AS2084" i="1"/>
  <c r="AV2084" i="1"/>
  <c r="AT2084" i="1"/>
  <c r="AR2076" i="1"/>
  <c r="AS2076" i="1"/>
  <c r="AV2076" i="1"/>
  <c r="AR2068" i="1"/>
  <c r="AS2068" i="1"/>
  <c r="AV2068" i="1"/>
  <c r="AT2068" i="1"/>
  <c r="AR2060" i="1"/>
  <c r="AS2060" i="1"/>
  <c r="AV2060" i="1"/>
  <c r="AR2052" i="1"/>
  <c r="AS2052" i="1"/>
  <c r="AV2052" i="1"/>
  <c r="AT2052" i="1"/>
  <c r="AR2044" i="1"/>
  <c r="AS2044" i="1"/>
  <c r="AV2044" i="1"/>
  <c r="AR2036" i="1"/>
  <c r="AS2036" i="1"/>
  <c r="AV2036" i="1"/>
  <c r="AT2036" i="1"/>
  <c r="AR2028" i="1"/>
  <c r="AS2028" i="1"/>
  <c r="AV2028" i="1"/>
  <c r="AT2028" i="1"/>
  <c r="AR2020" i="1"/>
  <c r="AS2020" i="1"/>
  <c r="AV2020" i="1"/>
  <c r="AT2020" i="1"/>
  <c r="AR2012" i="1"/>
  <c r="AS2012" i="1"/>
  <c r="AV2012" i="1"/>
  <c r="AT2012" i="1"/>
  <c r="AR2004" i="1"/>
  <c r="AS2004" i="1"/>
  <c r="AV2004" i="1"/>
  <c r="AT2004" i="1"/>
  <c r="AR1996" i="1"/>
  <c r="AS1996" i="1"/>
  <c r="AV1996" i="1"/>
  <c r="AT1996" i="1"/>
  <c r="AR1988" i="1"/>
  <c r="AS1988" i="1"/>
  <c r="AV1988" i="1"/>
  <c r="AT1988" i="1"/>
  <c r="AR1980" i="1"/>
  <c r="AS1980" i="1"/>
  <c r="AV1980" i="1"/>
  <c r="AT1980" i="1"/>
  <c r="AR1972" i="1"/>
  <c r="AS1972" i="1"/>
  <c r="AV1972" i="1"/>
  <c r="AT1972" i="1"/>
  <c r="AR1964" i="1"/>
  <c r="AS1964" i="1"/>
  <c r="AV1964" i="1"/>
  <c r="AT1964" i="1"/>
  <c r="AR1956" i="1"/>
  <c r="AS1956" i="1"/>
  <c r="AV1956" i="1"/>
  <c r="AT1956" i="1"/>
  <c r="AR1948" i="1"/>
  <c r="AS1948" i="1"/>
  <c r="AV1948" i="1"/>
  <c r="AR1940" i="1"/>
  <c r="AS1940" i="1"/>
  <c r="AV1940" i="1"/>
  <c r="AT1940" i="1"/>
  <c r="AR1932" i="1"/>
  <c r="AS1932" i="1"/>
  <c r="AV1932" i="1"/>
  <c r="AR1924" i="1"/>
  <c r="AS1924" i="1"/>
  <c r="AV1924" i="1"/>
  <c r="AT1924" i="1"/>
  <c r="AR1916" i="1"/>
  <c r="AS1916" i="1"/>
  <c r="AV1916" i="1"/>
  <c r="AR1908" i="1"/>
  <c r="AS1908" i="1"/>
  <c r="AV1908" i="1"/>
  <c r="AT1908" i="1"/>
  <c r="AR1900" i="1"/>
  <c r="AS1900" i="1"/>
  <c r="AV1900" i="1"/>
  <c r="AT1900" i="1"/>
  <c r="AR1892" i="1"/>
  <c r="AS1892" i="1"/>
  <c r="AV1892" i="1"/>
  <c r="AT1892" i="1"/>
  <c r="AR1884" i="1"/>
  <c r="AS1884" i="1"/>
  <c r="AV1884" i="1"/>
  <c r="AT1884" i="1"/>
  <c r="AR1876" i="1"/>
  <c r="AS1876" i="1"/>
  <c r="AV1876" i="1"/>
  <c r="AT1876" i="1"/>
  <c r="AR1868" i="1"/>
  <c r="AS1868" i="1"/>
  <c r="AV1868" i="1"/>
  <c r="AT1868" i="1"/>
  <c r="AR1860" i="1"/>
  <c r="AS1860" i="1"/>
  <c r="AV1860" i="1"/>
  <c r="AT1860" i="1"/>
  <c r="AR1852" i="1"/>
  <c r="AS1852" i="1"/>
  <c r="AV1852" i="1"/>
  <c r="AT1852" i="1"/>
  <c r="AR1844" i="1"/>
  <c r="AS1844" i="1"/>
  <c r="AV1844" i="1"/>
  <c r="AT1844" i="1"/>
  <c r="AR1836" i="1"/>
  <c r="AS1836" i="1"/>
  <c r="AV1836" i="1"/>
  <c r="AT1836" i="1"/>
  <c r="AR1828" i="1"/>
  <c r="AS1828" i="1"/>
  <c r="AV1828" i="1"/>
  <c r="AT1828" i="1"/>
  <c r="AR1820" i="1"/>
  <c r="AS1820" i="1"/>
  <c r="AV1820" i="1"/>
  <c r="AR1812" i="1"/>
  <c r="AS1812" i="1"/>
  <c r="AV1812" i="1"/>
  <c r="AT1812" i="1"/>
  <c r="AS1804" i="1"/>
  <c r="AV1804" i="1"/>
  <c r="AT1804" i="1"/>
  <c r="AS1796" i="1"/>
  <c r="AV1796" i="1"/>
  <c r="AR1796" i="1"/>
  <c r="AT1796" i="1"/>
  <c r="AS1788" i="1"/>
  <c r="AV1788" i="1"/>
  <c r="AR1788" i="1"/>
  <c r="AT1788" i="1"/>
  <c r="AS1780" i="1"/>
  <c r="AV1780" i="1"/>
  <c r="AR1780" i="1"/>
  <c r="AT1780" i="1"/>
  <c r="AS1772" i="1"/>
  <c r="AV1772" i="1"/>
  <c r="AR1772" i="1"/>
  <c r="AT1772" i="1"/>
  <c r="AS1764" i="1"/>
  <c r="AV1764" i="1"/>
  <c r="AR1764" i="1"/>
  <c r="AT1764" i="1"/>
  <c r="AS1756" i="1"/>
  <c r="AT1756" i="1"/>
  <c r="AV1756" i="1"/>
  <c r="AR1756" i="1"/>
  <c r="AS1748" i="1"/>
  <c r="AT1748" i="1"/>
  <c r="AV1748" i="1"/>
  <c r="AR1748" i="1"/>
  <c r="AS1740" i="1"/>
  <c r="AT1740" i="1"/>
  <c r="AV1740" i="1"/>
  <c r="AR1740" i="1"/>
  <c r="AS1732" i="1"/>
  <c r="AT1732" i="1"/>
  <c r="AV1732" i="1"/>
  <c r="AR1732" i="1"/>
  <c r="AS1724" i="1"/>
  <c r="AT1724" i="1"/>
  <c r="AV1724" i="1"/>
  <c r="AR1724" i="1"/>
  <c r="AS1716" i="1"/>
  <c r="AT1716" i="1"/>
  <c r="AV1716" i="1"/>
  <c r="AR1716" i="1"/>
  <c r="AS1708" i="1"/>
  <c r="AT1708" i="1"/>
  <c r="AV1708" i="1"/>
  <c r="AR1708" i="1"/>
  <c r="AS1700" i="1"/>
  <c r="AT1700" i="1"/>
  <c r="AV1700" i="1"/>
  <c r="AR1700" i="1"/>
  <c r="AS1692" i="1"/>
  <c r="AT1692" i="1"/>
  <c r="AV1692" i="1"/>
  <c r="AR1692" i="1"/>
  <c r="AS1684" i="1"/>
  <c r="AT1684" i="1"/>
  <c r="AV1684" i="1"/>
  <c r="AR1684" i="1"/>
  <c r="AS1676" i="1"/>
  <c r="AT1676" i="1"/>
  <c r="AV1676" i="1"/>
  <c r="AR1676" i="1"/>
  <c r="AS1668" i="1"/>
  <c r="AR1668" i="1"/>
  <c r="AT1668" i="1"/>
  <c r="AV1668" i="1"/>
  <c r="AS1660" i="1"/>
  <c r="AV1660" i="1"/>
  <c r="AR1660" i="1"/>
  <c r="AT1660" i="1"/>
  <c r="AS1652" i="1"/>
  <c r="AR1652" i="1"/>
  <c r="AT1652" i="1"/>
  <c r="AV1652" i="1"/>
  <c r="AS1644" i="1"/>
  <c r="AV1644" i="1"/>
  <c r="AR1644" i="1"/>
  <c r="AT1644" i="1"/>
  <c r="AS1636" i="1"/>
  <c r="AT1636" i="1"/>
  <c r="AV1636" i="1"/>
  <c r="AR1636" i="1"/>
  <c r="AS1628" i="1"/>
  <c r="AT1628" i="1"/>
  <c r="AV1628" i="1"/>
  <c r="AR1628" i="1"/>
  <c r="AS1620" i="1"/>
  <c r="AT1620" i="1"/>
  <c r="AR1620" i="1"/>
  <c r="AV1620" i="1"/>
  <c r="AS1612" i="1"/>
  <c r="AT1612" i="1"/>
  <c r="AR1612" i="1"/>
  <c r="AV1612" i="1"/>
  <c r="AS1604" i="1"/>
  <c r="AT1604" i="1"/>
  <c r="AR1604" i="1"/>
  <c r="AV1604" i="1"/>
  <c r="AS1596" i="1"/>
  <c r="AT1596" i="1"/>
  <c r="AR1596" i="1"/>
  <c r="AV1596" i="1"/>
  <c r="AS1588" i="1"/>
  <c r="AT1588" i="1"/>
  <c r="AR1588" i="1"/>
  <c r="AV1588" i="1"/>
  <c r="AR1580" i="1"/>
  <c r="AS1580" i="1"/>
  <c r="AT1580" i="1"/>
  <c r="AV1580" i="1"/>
  <c r="AR1572" i="1"/>
  <c r="AS1572" i="1"/>
  <c r="AT1572" i="1"/>
  <c r="AV1572" i="1"/>
  <c r="AR1564" i="1"/>
  <c r="AS1564" i="1"/>
  <c r="AT1564" i="1"/>
  <c r="AV1564" i="1"/>
  <c r="AR1556" i="1"/>
  <c r="AS1556" i="1"/>
  <c r="AT1556" i="1"/>
  <c r="AV1556" i="1"/>
  <c r="AR1548" i="1"/>
  <c r="AS1548" i="1"/>
  <c r="AT1548" i="1"/>
  <c r="AV1548" i="1"/>
  <c r="AR1540" i="1"/>
  <c r="AS1540" i="1"/>
  <c r="AT1540" i="1"/>
  <c r="AV1540" i="1"/>
  <c r="AR1532" i="1"/>
  <c r="AS1532" i="1"/>
  <c r="AT1532" i="1"/>
  <c r="AV1532" i="1"/>
  <c r="AR1524" i="1"/>
  <c r="AS1524" i="1"/>
  <c r="AT1524" i="1"/>
  <c r="AV1524" i="1"/>
  <c r="AR1516" i="1"/>
  <c r="AS1516" i="1"/>
  <c r="AT1516" i="1"/>
  <c r="AV1516" i="1"/>
  <c r="AR1508" i="1"/>
  <c r="AS1508" i="1"/>
  <c r="AT1508" i="1"/>
  <c r="AV1508" i="1"/>
  <c r="AR1500" i="1"/>
  <c r="AS1500" i="1"/>
  <c r="AT1500" i="1"/>
  <c r="AV1500" i="1"/>
  <c r="AR1492" i="1"/>
  <c r="AS1492" i="1"/>
  <c r="AT1492" i="1"/>
  <c r="AV1492" i="1"/>
  <c r="AR1484" i="1"/>
  <c r="AS1484" i="1"/>
  <c r="AT1484" i="1"/>
  <c r="AV1484" i="1"/>
  <c r="AR1476" i="1"/>
  <c r="AS1476" i="1"/>
  <c r="AT1476" i="1"/>
  <c r="AV1476" i="1"/>
  <c r="AR1468" i="1"/>
  <c r="AS1468" i="1"/>
  <c r="AT1468" i="1"/>
  <c r="AV1468" i="1"/>
  <c r="AR1460" i="1"/>
  <c r="AS1460" i="1"/>
  <c r="AT1460" i="1"/>
  <c r="AV1460" i="1"/>
  <c r="AR1452" i="1"/>
  <c r="AS1452" i="1"/>
  <c r="AT1452" i="1"/>
  <c r="AV1452" i="1"/>
  <c r="AR1444" i="1"/>
  <c r="AS1444" i="1"/>
  <c r="AT1444" i="1"/>
  <c r="AV1444" i="1"/>
  <c r="AR1436" i="1"/>
  <c r="AS1436" i="1"/>
  <c r="AT1436" i="1"/>
  <c r="AV1436" i="1"/>
  <c r="AR1428" i="1"/>
  <c r="AS1428" i="1"/>
  <c r="AT1428" i="1"/>
  <c r="AV1428" i="1"/>
  <c r="AR1420" i="1"/>
  <c r="AS1420" i="1"/>
  <c r="AT1420" i="1"/>
  <c r="AV1420" i="1"/>
  <c r="AR1412" i="1"/>
  <c r="AS1412" i="1"/>
  <c r="AT1412" i="1"/>
  <c r="AV1412" i="1"/>
  <c r="AR1404" i="1"/>
  <c r="AS1404" i="1"/>
  <c r="AT1404" i="1"/>
  <c r="AR1396" i="1"/>
  <c r="AS1396" i="1"/>
  <c r="AT1396" i="1"/>
  <c r="AR1388" i="1"/>
  <c r="AS1388" i="1"/>
  <c r="AT1388" i="1"/>
  <c r="AV1388" i="1"/>
  <c r="AR1380" i="1"/>
  <c r="AS1380" i="1"/>
  <c r="AT1380" i="1"/>
  <c r="AV1380" i="1"/>
  <c r="AR1372" i="1"/>
  <c r="AS1372" i="1"/>
  <c r="AT1372" i="1"/>
  <c r="AV1372" i="1"/>
  <c r="AR1364" i="1"/>
  <c r="AS1364" i="1"/>
  <c r="AT1364" i="1"/>
  <c r="AV1364" i="1"/>
  <c r="AR1356" i="1"/>
  <c r="AS1356" i="1"/>
  <c r="AT1356" i="1"/>
  <c r="AV1356" i="1"/>
  <c r="AR1348" i="1"/>
  <c r="AS1348" i="1"/>
  <c r="AT1348" i="1"/>
  <c r="AV1348" i="1"/>
  <c r="AR1340" i="1"/>
  <c r="AS1340" i="1"/>
  <c r="AT1340" i="1"/>
  <c r="AR1332" i="1"/>
  <c r="AS1332" i="1"/>
  <c r="AT1332" i="1"/>
  <c r="AV1332" i="1"/>
  <c r="AR1324" i="1"/>
  <c r="AS1324" i="1"/>
  <c r="AT1324" i="1"/>
  <c r="AV1324" i="1"/>
  <c r="AR1316" i="1"/>
  <c r="AS1316" i="1"/>
  <c r="AT1316" i="1"/>
  <c r="AV1316" i="1"/>
  <c r="AR1308" i="1"/>
  <c r="AS1308" i="1"/>
  <c r="AT1308" i="1"/>
  <c r="AV1308" i="1"/>
  <c r="AR1300" i="1"/>
  <c r="AS1300" i="1"/>
  <c r="AT1300" i="1"/>
  <c r="AV1300" i="1"/>
  <c r="AR1292" i="1"/>
  <c r="AS1292" i="1"/>
  <c r="AT1292" i="1"/>
  <c r="AV1292" i="1"/>
  <c r="AR1284" i="1"/>
  <c r="AS1284" i="1"/>
  <c r="AT1284" i="1"/>
  <c r="AV1284" i="1"/>
  <c r="AR1276" i="1"/>
  <c r="AS1276" i="1"/>
  <c r="AT1276" i="1"/>
  <c r="AV1276" i="1"/>
  <c r="AR1268" i="1"/>
  <c r="AS1268" i="1"/>
  <c r="AT1268" i="1"/>
  <c r="AV1268" i="1"/>
  <c r="AR1260" i="1"/>
  <c r="AS1260" i="1"/>
  <c r="AT1260" i="1"/>
  <c r="AV1260" i="1"/>
  <c r="AR1252" i="1"/>
  <c r="AS1252" i="1"/>
  <c r="AT1252" i="1"/>
  <c r="AV1252" i="1"/>
  <c r="AR1244" i="1"/>
  <c r="AS1244" i="1"/>
  <c r="AT1244" i="1"/>
  <c r="AV1244" i="1"/>
  <c r="AR1236" i="1"/>
  <c r="AS1236" i="1"/>
  <c r="AT1236" i="1"/>
  <c r="AR1228" i="1"/>
  <c r="AS1228" i="1"/>
  <c r="AT1228" i="1"/>
  <c r="AV1228" i="1"/>
  <c r="AR1220" i="1"/>
  <c r="AS1220" i="1"/>
  <c r="AT1220" i="1"/>
  <c r="AV1220" i="1"/>
  <c r="AR1212" i="1"/>
  <c r="AS1212" i="1"/>
  <c r="AT1212" i="1"/>
  <c r="AV1212" i="1"/>
  <c r="AR1204" i="1"/>
  <c r="AS1204" i="1"/>
  <c r="AT1204" i="1"/>
  <c r="AV1204" i="1"/>
  <c r="AR1196" i="1"/>
  <c r="AS1196" i="1"/>
  <c r="AT1196" i="1"/>
  <c r="AV1196" i="1"/>
  <c r="AR1188" i="1"/>
  <c r="AS1188" i="1"/>
  <c r="AT1188" i="1"/>
  <c r="AV1188" i="1"/>
  <c r="AR1180" i="1"/>
  <c r="AS1180" i="1"/>
  <c r="AV1180" i="1"/>
  <c r="AT1172" i="1"/>
  <c r="AV1172" i="1"/>
  <c r="AR1172" i="1"/>
  <c r="AS1172" i="1"/>
  <c r="AR1164" i="1"/>
  <c r="AS1164" i="1"/>
  <c r="AV1164" i="1"/>
  <c r="AT1164" i="1"/>
  <c r="AT1156" i="1"/>
  <c r="AV1156" i="1"/>
  <c r="AS1156" i="1"/>
  <c r="AR1156" i="1"/>
  <c r="AR1148" i="1"/>
  <c r="AS1148" i="1"/>
  <c r="AV1148" i="1"/>
  <c r="AT1148" i="1"/>
  <c r="AT1140" i="1"/>
  <c r="AS1140" i="1"/>
  <c r="AV1140" i="1"/>
  <c r="AR1140" i="1"/>
  <c r="AS2724" i="1"/>
  <c r="AS2716" i="1"/>
  <c r="AS2708" i="1"/>
  <c r="AS2702" i="1"/>
  <c r="AS2686" i="1"/>
  <c r="AR2670" i="1"/>
  <c r="AT2662" i="1"/>
  <c r="AS2612" i="1"/>
  <c r="AS2580" i="1"/>
  <c r="AS2540" i="1"/>
  <c r="AT2524" i="1"/>
  <c r="AS2470" i="1"/>
  <c r="AT2454" i="1"/>
  <c r="AS2412" i="1"/>
  <c r="AT2396" i="1"/>
  <c r="AS2342" i="1"/>
  <c r="AT2326" i="1"/>
  <c r="AT2060" i="1"/>
  <c r="AR1621" i="1"/>
  <c r="AT1405" i="1"/>
  <c r="AV1236" i="1"/>
  <c r="AR2724" i="1"/>
  <c r="AR2716" i="1"/>
  <c r="AR2708" i="1"/>
  <c r="AS2692" i="1"/>
  <c r="AS2676" i="1"/>
  <c r="AS2662" i="1"/>
  <c r="AR2644" i="1"/>
  <c r="AT2620" i="1"/>
  <c r="AR2612" i="1"/>
  <c r="AT2588" i="1"/>
  <c r="AR2580" i="1"/>
  <c r="AT2566" i="1"/>
  <c r="AS2524" i="1"/>
  <c r="AT2508" i="1"/>
  <c r="AS2454" i="1"/>
  <c r="AT2438" i="1"/>
  <c r="AS2396" i="1"/>
  <c r="AT2380" i="1"/>
  <c r="AS2326" i="1"/>
  <c r="AT2310" i="1"/>
  <c r="AT2166" i="1"/>
  <c r="AR1614" i="1"/>
  <c r="AV1404" i="1"/>
  <c r="AT1180" i="1"/>
  <c r="AS2726" i="1"/>
  <c r="AS2718" i="1"/>
  <c r="AS2710" i="1"/>
  <c r="AR2662" i="1"/>
  <c r="AS2620" i="1"/>
  <c r="AS2588" i="1"/>
  <c r="AS2566" i="1"/>
  <c r="AT2550" i="1"/>
  <c r="AS2508" i="1"/>
  <c r="AT2492" i="1"/>
  <c r="AS2438" i="1"/>
  <c r="AT2422" i="1"/>
  <c r="AS2380" i="1"/>
  <c r="AT2364" i="1"/>
  <c r="AS2310" i="1"/>
  <c r="AT2118" i="1"/>
  <c r="AT1820" i="1"/>
  <c r="AV1701" i="1"/>
  <c r="AT1565" i="1"/>
  <c r="AV1396" i="1"/>
  <c r="AR2726" i="1"/>
  <c r="AR2718" i="1"/>
  <c r="AR2710" i="1"/>
  <c r="AR2654" i="1"/>
  <c r="AT2628" i="1"/>
  <c r="AR2620" i="1"/>
  <c r="AT2596" i="1"/>
  <c r="AR2588" i="1"/>
  <c r="AS2550" i="1"/>
  <c r="AT2534" i="1"/>
  <c r="AS2492" i="1"/>
  <c r="AT2476" i="1"/>
  <c r="AS2422" i="1"/>
  <c r="AT2406" i="1"/>
  <c r="AS2364" i="1"/>
  <c r="AT2348" i="1"/>
  <c r="AS2252" i="1"/>
  <c r="AS2140" i="1"/>
  <c r="AT2110" i="1"/>
  <c r="AT2086" i="1"/>
  <c r="AT1932" i="1"/>
  <c r="AV1340" i="1"/>
  <c r="BC207" i="2"/>
  <c r="BG175" i="2"/>
  <c r="BC205" i="2"/>
  <c r="BG172" i="2"/>
  <c r="BC199" i="2"/>
  <c r="BC197" i="2"/>
  <c r="BC223" i="2"/>
  <c r="BC191" i="2"/>
  <c r="BC221" i="2"/>
  <c r="BC189" i="2"/>
  <c r="BC215" i="2"/>
  <c r="BC183" i="2"/>
  <c r="BC158" i="2"/>
  <c r="BE158" i="2"/>
  <c r="BC102" i="2"/>
  <c r="BD102" i="2"/>
  <c r="BE102" i="2"/>
  <c r="BG102" i="2"/>
  <c r="BC70" i="2"/>
  <c r="BD70" i="2"/>
  <c r="BE70" i="2"/>
  <c r="BG70" i="2"/>
  <c r="BC30" i="2"/>
  <c r="BD30" i="2"/>
  <c r="BE30" i="2"/>
  <c r="BG30" i="2"/>
  <c r="BC150" i="2"/>
  <c r="BE150" i="2"/>
  <c r="BC78" i="2"/>
  <c r="BD78" i="2"/>
  <c r="BE78" i="2"/>
  <c r="BG78" i="2"/>
  <c r="BC225" i="2"/>
  <c r="BC217" i="2"/>
  <c r="BC209" i="2"/>
  <c r="BC201" i="2"/>
  <c r="BC193" i="2"/>
  <c r="BC185" i="2"/>
  <c r="BC179" i="2"/>
  <c r="BD163" i="2"/>
  <c r="BE157" i="2"/>
  <c r="BC157" i="2"/>
  <c r="BE149" i="2"/>
  <c r="BC149" i="2"/>
  <c r="BE141" i="2"/>
  <c r="BC141" i="2"/>
  <c r="BE133" i="2"/>
  <c r="BC133" i="2"/>
  <c r="BE125" i="2"/>
  <c r="BC125" i="2"/>
  <c r="BE117" i="2"/>
  <c r="BC117" i="2"/>
  <c r="BE109" i="2"/>
  <c r="BC109" i="2"/>
  <c r="BE101" i="2"/>
  <c r="BG101" i="2"/>
  <c r="BC101" i="2"/>
  <c r="BE93" i="2"/>
  <c r="BG93" i="2"/>
  <c r="BC93" i="2"/>
  <c r="BE85" i="2"/>
  <c r="BG85" i="2"/>
  <c r="BC85" i="2"/>
  <c r="BE77" i="2"/>
  <c r="BG77" i="2"/>
  <c r="BC77" i="2"/>
  <c r="BE69" i="2"/>
  <c r="BG69" i="2"/>
  <c r="BC69" i="2"/>
  <c r="BE61" i="2"/>
  <c r="BG61" i="2"/>
  <c r="BC61" i="2"/>
  <c r="BE53" i="2"/>
  <c r="BG53" i="2"/>
  <c r="BC53" i="2"/>
  <c r="BE45" i="2"/>
  <c r="BG45" i="2"/>
  <c r="BC45" i="2"/>
  <c r="BE37" i="2"/>
  <c r="BG37" i="2"/>
  <c r="BC37" i="2"/>
  <c r="BE29" i="2"/>
  <c r="BG29" i="2"/>
  <c r="BC29" i="2"/>
  <c r="BE21" i="2"/>
  <c r="BG21" i="2"/>
  <c r="BC21" i="2"/>
  <c r="BE13" i="2"/>
  <c r="BG13" i="2"/>
  <c r="BC13" i="2"/>
  <c r="BC8" i="2"/>
  <c r="BG226" i="2"/>
  <c r="BG224" i="2"/>
  <c r="BG222" i="2"/>
  <c r="BG220" i="2"/>
  <c r="BG218" i="2"/>
  <c r="BG216" i="2"/>
  <c r="BG214" i="2"/>
  <c r="BG212" i="2"/>
  <c r="BG210" i="2"/>
  <c r="BG208" i="2"/>
  <c r="BG206" i="2"/>
  <c r="BG204" i="2"/>
  <c r="BG202" i="2"/>
  <c r="BG200" i="2"/>
  <c r="BG198" i="2"/>
  <c r="BG196" i="2"/>
  <c r="BG194" i="2"/>
  <c r="BG192" i="2"/>
  <c r="BG190" i="2"/>
  <c r="BG188" i="2"/>
  <c r="BG186" i="2"/>
  <c r="BG184" i="2"/>
  <c r="BG182" i="2"/>
  <c r="BG180" i="2"/>
  <c r="BG178" i="2"/>
  <c r="BE175" i="2"/>
  <c r="BD169" i="2"/>
  <c r="BG165" i="2"/>
  <c r="BG162" i="2"/>
  <c r="BG158" i="2"/>
  <c r="BG154" i="2"/>
  <c r="BG150" i="2"/>
  <c r="BG146" i="2"/>
  <c r="BG142" i="2"/>
  <c r="BG138" i="2"/>
  <c r="BG130" i="2"/>
  <c r="BG126" i="2"/>
  <c r="BG122" i="2"/>
  <c r="BG118" i="2"/>
  <c r="BG114" i="2"/>
  <c r="BG110" i="2"/>
  <c r="BD105" i="2"/>
  <c r="BC134" i="2"/>
  <c r="BE134" i="2"/>
  <c r="BC86" i="2"/>
  <c r="BD86" i="2"/>
  <c r="BE86" i="2"/>
  <c r="BG86" i="2"/>
  <c r="BC22" i="2"/>
  <c r="BD22" i="2"/>
  <c r="BE22" i="2"/>
  <c r="BG22" i="2"/>
  <c r="BC227" i="2"/>
  <c r="BC219" i="2"/>
  <c r="BC211" i="2"/>
  <c r="BC203" i="2"/>
  <c r="BC195" i="2"/>
  <c r="BC187" i="2"/>
  <c r="BE169" i="2"/>
  <c r="BC172" i="2"/>
  <c r="BE172" i="2"/>
  <c r="BC164" i="2"/>
  <c r="BE164" i="2"/>
  <c r="BC156" i="2"/>
  <c r="BE156" i="2"/>
  <c r="BC148" i="2"/>
  <c r="BE148" i="2"/>
  <c r="BC140" i="2"/>
  <c r="BE140" i="2"/>
  <c r="BC132" i="2"/>
  <c r="BE132" i="2"/>
  <c r="BC124" i="2"/>
  <c r="BE124" i="2"/>
  <c r="BC116" i="2"/>
  <c r="BE116" i="2"/>
  <c r="BC108" i="2"/>
  <c r="BD108" i="2"/>
  <c r="BE108" i="2"/>
  <c r="BC100" i="2"/>
  <c r="BD100" i="2"/>
  <c r="BE100" i="2"/>
  <c r="BG100" i="2"/>
  <c r="BC92" i="2"/>
  <c r="BD92" i="2"/>
  <c r="BE92" i="2"/>
  <c r="BG92" i="2"/>
  <c r="BC84" i="2"/>
  <c r="BD84" i="2"/>
  <c r="BE84" i="2"/>
  <c r="BG84" i="2"/>
  <c r="BC76" i="2"/>
  <c r="BD76" i="2"/>
  <c r="BE76" i="2"/>
  <c r="BG76" i="2"/>
  <c r="BC68" i="2"/>
  <c r="BD68" i="2"/>
  <c r="BE68" i="2"/>
  <c r="BG68" i="2"/>
  <c r="BC60" i="2"/>
  <c r="BD60" i="2"/>
  <c r="BE60" i="2"/>
  <c r="BG60" i="2"/>
  <c r="BC52" i="2"/>
  <c r="BD52" i="2"/>
  <c r="BE52" i="2"/>
  <c r="BG52" i="2"/>
  <c r="BC44" i="2"/>
  <c r="BD44" i="2"/>
  <c r="BE44" i="2"/>
  <c r="BG44" i="2"/>
  <c r="BC36" i="2"/>
  <c r="BD36" i="2"/>
  <c r="BE36" i="2"/>
  <c r="BG36" i="2"/>
  <c r="BC28" i="2"/>
  <c r="BD28" i="2"/>
  <c r="BE28" i="2"/>
  <c r="BG28" i="2"/>
  <c r="BC20" i="2"/>
  <c r="BD20" i="2"/>
  <c r="BE20" i="2"/>
  <c r="BG20" i="2"/>
  <c r="BC12" i="2"/>
  <c r="BD12" i="2"/>
  <c r="BE12" i="2"/>
  <c r="BG12" i="2"/>
  <c r="BD8" i="2"/>
  <c r="BE226" i="2"/>
  <c r="BE224" i="2"/>
  <c r="BE222" i="2"/>
  <c r="BE220" i="2"/>
  <c r="BE218" i="2"/>
  <c r="BE216" i="2"/>
  <c r="BE214" i="2"/>
  <c r="BE212" i="2"/>
  <c r="BE210" i="2"/>
  <c r="BE208" i="2"/>
  <c r="BE206" i="2"/>
  <c r="BE204" i="2"/>
  <c r="BE202" i="2"/>
  <c r="BE200" i="2"/>
  <c r="BE198" i="2"/>
  <c r="BE196" i="2"/>
  <c r="BE194" i="2"/>
  <c r="BE192" i="2"/>
  <c r="BE190" i="2"/>
  <c r="BE188" i="2"/>
  <c r="BE186" i="2"/>
  <c r="BE184" i="2"/>
  <c r="BE182" i="2"/>
  <c r="BE180" i="2"/>
  <c r="BD175" i="2"/>
  <c r="BG171" i="2"/>
  <c r="BG168" i="2"/>
  <c r="BE165" i="2"/>
  <c r="BD158" i="2"/>
  <c r="BD150" i="2"/>
  <c r="BD134" i="2"/>
  <c r="BC174" i="2"/>
  <c r="BE174" i="2"/>
  <c r="BC118" i="2"/>
  <c r="BE118" i="2"/>
  <c r="BC54" i="2"/>
  <c r="BD54" i="2"/>
  <c r="BE54" i="2"/>
  <c r="BG54" i="2"/>
  <c r="BE155" i="2"/>
  <c r="BC155" i="2"/>
  <c r="BE147" i="2"/>
  <c r="BC147" i="2"/>
  <c r="BE139" i="2"/>
  <c r="BC139" i="2"/>
  <c r="BE131" i="2"/>
  <c r="BC131" i="2"/>
  <c r="BE123" i="2"/>
  <c r="BC123" i="2"/>
  <c r="BE115" i="2"/>
  <c r="BC115" i="2"/>
  <c r="BE107" i="2"/>
  <c r="BC107" i="2"/>
  <c r="BE99" i="2"/>
  <c r="BG99" i="2"/>
  <c r="BC99" i="2"/>
  <c r="BE91" i="2"/>
  <c r="BG91" i="2"/>
  <c r="BC91" i="2"/>
  <c r="BE83" i="2"/>
  <c r="BG83" i="2"/>
  <c r="BC83" i="2"/>
  <c r="BE75" i="2"/>
  <c r="BG75" i="2"/>
  <c r="BC75" i="2"/>
  <c r="BE67" i="2"/>
  <c r="BG67" i="2"/>
  <c r="BC67" i="2"/>
  <c r="BE59" i="2"/>
  <c r="BG59" i="2"/>
  <c r="BC59" i="2"/>
  <c r="BE51" i="2"/>
  <c r="BG51" i="2"/>
  <c r="BC51" i="2"/>
  <c r="BE43" i="2"/>
  <c r="BG43" i="2"/>
  <c r="BC43" i="2"/>
  <c r="BE35" i="2"/>
  <c r="BG35" i="2"/>
  <c r="BC35" i="2"/>
  <c r="BE27" i="2"/>
  <c r="BG27" i="2"/>
  <c r="BC27" i="2"/>
  <c r="BE19" i="2"/>
  <c r="BG19" i="2"/>
  <c r="BC19" i="2"/>
  <c r="BE11" i="2"/>
  <c r="BG11" i="2"/>
  <c r="BC11" i="2"/>
  <c r="BE8" i="2"/>
  <c r="BD226" i="2"/>
  <c r="BD224" i="2"/>
  <c r="BD222" i="2"/>
  <c r="BD220" i="2"/>
  <c r="BD218" i="2"/>
  <c r="BD216" i="2"/>
  <c r="BD214" i="2"/>
  <c r="BD212" i="2"/>
  <c r="BD210" i="2"/>
  <c r="BD208" i="2"/>
  <c r="BD206" i="2"/>
  <c r="BD204" i="2"/>
  <c r="BD202" i="2"/>
  <c r="BD200" i="2"/>
  <c r="BD198" i="2"/>
  <c r="BD196" i="2"/>
  <c r="BD194" i="2"/>
  <c r="BD192" i="2"/>
  <c r="BD190" i="2"/>
  <c r="BD188" i="2"/>
  <c r="BD186" i="2"/>
  <c r="BD184" i="2"/>
  <c r="BD182" i="2"/>
  <c r="BD180" i="2"/>
  <c r="BG177" i="2"/>
  <c r="BG174" i="2"/>
  <c r="BE171" i="2"/>
  <c r="BD165" i="2"/>
  <c r="BG161" i="2"/>
  <c r="BG157" i="2"/>
  <c r="BG153" i="2"/>
  <c r="BG149" i="2"/>
  <c r="BG145" i="2"/>
  <c r="BG141" i="2"/>
  <c r="BG137" i="2"/>
  <c r="BG133" i="2"/>
  <c r="BG129" i="2"/>
  <c r="BG125" i="2"/>
  <c r="BG121" i="2"/>
  <c r="BG117" i="2"/>
  <c r="BG113" i="2"/>
  <c r="BG109" i="2"/>
  <c r="BD101" i="2"/>
  <c r="BD85" i="2"/>
  <c r="BD69" i="2"/>
  <c r="BD53" i="2"/>
  <c r="BD37" i="2"/>
  <c r="BD21" i="2"/>
  <c r="BC166" i="2"/>
  <c r="BE166" i="2"/>
  <c r="BC110" i="2"/>
  <c r="BE110" i="2"/>
  <c r="BC46" i="2"/>
  <c r="BD46" i="2"/>
  <c r="BE46" i="2"/>
  <c r="BG46" i="2"/>
  <c r="BC154" i="2"/>
  <c r="BE154" i="2"/>
  <c r="BC122" i="2"/>
  <c r="BE122" i="2"/>
  <c r="BC90" i="2"/>
  <c r="BD90" i="2"/>
  <c r="BE90" i="2"/>
  <c r="BG90" i="2"/>
  <c r="BC50" i="2"/>
  <c r="BD50" i="2"/>
  <c r="BE50" i="2"/>
  <c r="BG50" i="2"/>
  <c r="BC26" i="2"/>
  <c r="BD26" i="2"/>
  <c r="BE26" i="2"/>
  <c r="BG26" i="2"/>
  <c r="BE177" i="2"/>
  <c r="BD174" i="2"/>
  <c r="BD171" i="2"/>
  <c r="BG167" i="2"/>
  <c r="BG164" i="2"/>
  <c r="BD157" i="2"/>
  <c r="BD149" i="2"/>
  <c r="BD141" i="2"/>
  <c r="BD133" i="2"/>
  <c r="BD125" i="2"/>
  <c r="BD117" i="2"/>
  <c r="BD109" i="2"/>
  <c r="BD99" i="2"/>
  <c r="BD83" i="2"/>
  <c r="BD67" i="2"/>
  <c r="BD51" i="2"/>
  <c r="BD35" i="2"/>
  <c r="BD19" i="2"/>
  <c r="BC170" i="2"/>
  <c r="BE170" i="2"/>
  <c r="BC138" i="2"/>
  <c r="BE138" i="2"/>
  <c r="BC106" i="2"/>
  <c r="BD106" i="2"/>
  <c r="BE106" i="2"/>
  <c r="BG106" i="2"/>
  <c r="BC74" i="2"/>
  <c r="BD74" i="2"/>
  <c r="BE74" i="2"/>
  <c r="BG74" i="2"/>
  <c r="BC42" i="2"/>
  <c r="BD42" i="2"/>
  <c r="BE42" i="2"/>
  <c r="BG42" i="2"/>
  <c r="BC10" i="2"/>
  <c r="BD10" i="2"/>
  <c r="BE10" i="2"/>
  <c r="BG10" i="2"/>
  <c r="BE153" i="2"/>
  <c r="BC153" i="2"/>
  <c r="BE129" i="2"/>
  <c r="BC129" i="2"/>
  <c r="BE105" i="2"/>
  <c r="BC105" i="2"/>
  <c r="BE89" i="2"/>
  <c r="BG89" i="2"/>
  <c r="BC89" i="2"/>
  <c r="BE65" i="2"/>
  <c r="BG65" i="2"/>
  <c r="BC65" i="2"/>
  <c r="BE41" i="2"/>
  <c r="BG41" i="2"/>
  <c r="BC41" i="2"/>
  <c r="BE25" i="2"/>
  <c r="BG25" i="2"/>
  <c r="BC25" i="2"/>
  <c r="BG227" i="2"/>
  <c r="BG225" i="2"/>
  <c r="BG223" i="2"/>
  <c r="BG221" i="2"/>
  <c r="BG219" i="2"/>
  <c r="BG217" i="2"/>
  <c r="BG215" i="2"/>
  <c r="BG213" i="2"/>
  <c r="BG211" i="2"/>
  <c r="BG209" i="2"/>
  <c r="BG207" i="2"/>
  <c r="BG205" i="2"/>
  <c r="BG203" i="2"/>
  <c r="BG201" i="2"/>
  <c r="BG199" i="2"/>
  <c r="BG197" i="2"/>
  <c r="BG195" i="2"/>
  <c r="BG193" i="2"/>
  <c r="BG191" i="2"/>
  <c r="BG189" i="2"/>
  <c r="BG187" i="2"/>
  <c r="BG185" i="2"/>
  <c r="BG183" i="2"/>
  <c r="BG181" i="2"/>
  <c r="BG179" i="2"/>
  <c r="BD177" i="2"/>
  <c r="BG173" i="2"/>
  <c r="BG170" i="2"/>
  <c r="BE167" i="2"/>
  <c r="BD164" i="2"/>
  <c r="BG160" i="2"/>
  <c r="BG156" i="2"/>
  <c r="BG148" i="2"/>
  <c r="BG144" i="2"/>
  <c r="BG140" i="2"/>
  <c r="BG132" i="2"/>
  <c r="BG128" i="2"/>
  <c r="BG124" i="2"/>
  <c r="BG116" i="2"/>
  <c r="BG112" i="2"/>
  <c r="BG108" i="2"/>
  <c r="BD65" i="2"/>
  <c r="BC126" i="2"/>
  <c r="BE126" i="2"/>
  <c r="BC38" i="2"/>
  <c r="BD38" i="2"/>
  <c r="BE38" i="2"/>
  <c r="BG38" i="2"/>
  <c r="BC178" i="2"/>
  <c r="BE178" i="2"/>
  <c r="BC146" i="2"/>
  <c r="BE146" i="2"/>
  <c r="BC114" i="2"/>
  <c r="BE114" i="2"/>
  <c r="BC82" i="2"/>
  <c r="BD82" i="2"/>
  <c r="BE82" i="2"/>
  <c r="BG82" i="2"/>
  <c r="BC58" i="2"/>
  <c r="BD58" i="2"/>
  <c r="BE58" i="2"/>
  <c r="BG58" i="2"/>
  <c r="BC34" i="2"/>
  <c r="BD34" i="2"/>
  <c r="BE34" i="2"/>
  <c r="BG34" i="2"/>
  <c r="BE145" i="2"/>
  <c r="BC145" i="2"/>
  <c r="BE121" i="2"/>
  <c r="BC121" i="2"/>
  <c r="BE97" i="2"/>
  <c r="BG97" i="2"/>
  <c r="BC97" i="2"/>
  <c r="BE73" i="2"/>
  <c r="BG73" i="2"/>
  <c r="BC73" i="2"/>
  <c r="BE57" i="2"/>
  <c r="BG57" i="2"/>
  <c r="BC57" i="2"/>
  <c r="BE33" i="2"/>
  <c r="BG33" i="2"/>
  <c r="BC33" i="2"/>
  <c r="BE17" i="2"/>
  <c r="BG17" i="2"/>
  <c r="BC17" i="2"/>
  <c r="BC168" i="2"/>
  <c r="BE168" i="2"/>
  <c r="BC152" i="2"/>
  <c r="BE152" i="2"/>
  <c r="BC136" i="2"/>
  <c r="BE136" i="2"/>
  <c r="BC120" i="2"/>
  <c r="BE120" i="2"/>
  <c r="BC104" i="2"/>
  <c r="BD104" i="2"/>
  <c r="BE104" i="2"/>
  <c r="BG104" i="2"/>
  <c r="BC88" i="2"/>
  <c r="BD88" i="2"/>
  <c r="BE88" i="2"/>
  <c r="BG88" i="2"/>
  <c r="BC72" i="2"/>
  <c r="BD72" i="2"/>
  <c r="BE72" i="2"/>
  <c r="BG72" i="2"/>
  <c r="BC64" i="2"/>
  <c r="BD64" i="2"/>
  <c r="BE64" i="2"/>
  <c r="BG64" i="2"/>
  <c r="BC56" i="2"/>
  <c r="BD56" i="2"/>
  <c r="BE56" i="2"/>
  <c r="BG56" i="2"/>
  <c r="BC48" i="2"/>
  <c r="BD48" i="2"/>
  <c r="BE48" i="2"/>
  <c r="BG48" i="2"/>
  <c r="BC40" i="2"/>
  <c r="BD40" i="2"/>
  <c r="BE40" i="2"/>
  <c r="BG40" i="2"/>
  <c r="BC32" i="2"/>
  <c r="BD32" i="2"/>
  <c r="BE32" i="2"/>
  <c r="BG32" i="2"/>
  <c r="BC24" i="2"/>
  <c r="BD24" i="2"/>
  <c r="BE24" i="2"/>
  <c r="BG24" i="2"/>
  <c r="BE227" i="2"/>
  <c r="BE225" i="2"/>
  <c r="BE223" i="2"/>
  <c r="BE221" i="2"/>
  <c r="BE219" i="2"/>
  <c r="BE217" i="2"/>
  <c r="BE215" i="2"/>
  <c r="BE213" i="2"/>
  <c r="BE211" i="2"/>
  <c r="BE209" i="2"/>
  <c r="BE207" i="2"/>
  <c r="BE205" i="2"/>
  <c r="BE203" i="2"/>
  <c r="BE201" i="2"/>
  <c r="BE199" i="2"/>
  <c r="BE197" i="2"/>
  <c r="BE195" i="2"/>
  <c r="BE193" i="2"/>
  <c r="BE191" i="2"/>
  <c r="BE189" i="2"/>
  <c r="BE187" i="2"/>
  <c r="BE185" i="2"/>
  <c r="BE183" i="2"/>
  <c r="BE181" i="2"/>
  <c r="BE179" i="2"/>
  <c r="BE173" i="2"/>
  <c r="BD170" i="2"/>
  <c r="BD167" i="2"/>
  <c r="BG163" i="2"/>
  <c r="BD156" i="2"/>
  <c r="BD152" i="2"/>
  <c r="BD148" i="2"/>
  <c r="BD140" i="2"/>
  <c r="BD136" i="2"/>
  <c r="BD132" i="2"/>
  <c r="BD124" i="2"/>
  <c r="BD120" i="2"/>
  <c r="BD116" i="2"/>
  <c r="BG107" i="2"/>
  <c r="BC142" i="2"/>
  <c r="BE142" i="2"/>
  <c r="BC94" i="2"/>
  <c r="BD94" i="2"/>
  <c r="BE94" i="2"/>
  <c r="BG94" i="2"/>
  <c r="BC62" i="2"/>
  <c r="BD62" i="2"/>
  <c r="BE62" i="2"/>
  <c r="BG62" i="2"/>
  <c r="BC14" i="2"/>
  <c r="BD14" i="2"/>
  <c r="BE14" i="2"/>
  <c r="BG14" i="2"/>
  <c r="BC162" i="2"/>
  <c r="BE162" i="2"/>
  <c r="BC130" i="2"/>
  <c r="BE130" i="2"/>
  <c r="BC98" i="2"/>
  <c r="BD98" i="2"/>
  <c r="BE98" i="2"/>
  <c r="BG98" i="2"/>
  <c r="BC66" i="2"/>
  <c r="BD66" i="2"/>
  <c r="BE66" i="2"/>
  <c r="BG66" i="2"/>
  <c r="BC18" i="2"/>
  <c r="BD18" i="2"/>
  <c r="BE18" i="2"/>
  <c r="BG18" i="2"/>
  <c r="BE161" i="2"/>
  <c r="BC161" i="2"/>
  <c r="BE137" i="2"/>
  <c r="BC137" i="2"/>
  <c r="BE113" i="2"/>
  <c r="BC113" i="2"/>
  <c r="BE81" i="2"/>
  <c r="BG81" i="2"/>
  <c r="BC81" i="2"/>
  <c r="BE49" i="2"/>
  <c r="BG49" i="2"/>
  <c r="BC49" i="2"/>
  <c r="BE9" i="2"/>
  <c r="BG9" i="2"/>
  <c r="BC9" i="2"/>
  <c r="BC176" i="2"/>
  <c r="BE176" i="2"/>
  <c r="BC160" i="2"/>
  <c r="BE160" i="2"/>
  <c r="BC144" i="2"/>
  <c r="BE144" i="2"/>
  <c r="BC128" i="2"/>
  <c r="BE128" i="2"/>
  <c r="BC112" i="2"/>
  <c r="BE112" i="2"/>
  <c r="BC96" i="2"/>
  <c r="BD96" i="2"/>
  <c r="BE96" i="2"/>
  <c r="BG96" i="2"/>
  <c r="BC80" i="2"/>
  <c r="BD80" i="2"/>
  <c r="BE80" i="2"/>
  <c r="BG80" i="2"/>
  <c r="BC16" i="2"/>
  <c r="BD16" i="2"/>
  <c r="BE16" i="2"/>
  <c r="BG16" i="2"/>
  <c r="BE159" i="2"/>
  <c r="BC159" i="2"/>
  <c r="BE151" i="2"/>
  <c r="BC151" i="2"/>
  <c r="BE143" i="2"/>
  <c r="BC143" i="2"/>
  <c r="BE135" i="2"/>
  <c r="BC135" i="2"/>
  <c r="BE127" i="2"/>
  <c r="BC127" i="2"/>
  <c r="BE119" i="2"/>
  <c r="BC119" i="2"/>
  <c r="BE111" i="2"/>
  <c r="BC111" i="2"/>
  <c r="BE103" i="2"/>
  <c r="BG103" i="2"/>
  <c r="BC103" i="2"/>
  <c r="BE95" i="2"/>
  <c r="BG95" i="2"/>
  <c r="BC95" i="2"/>
  <c r="BE87" i="2"/>
  <c r="BG87" i="2"/>
  <c r="BC87" i="2"/>
  <c r="BE79" i="2"/>
  <c r="BG79" i="2"/>
  <c r="BC79" i="2"/>
  <c r="BE71" i="2"/>
  <c r="BG71" i="2"/>
  <c r="BC71" i="2"/>
  <c r="BE63" i="2"/>
  <c r="BG63" i="2"/>
  <c r="BC63" i="2"/>
  <c r="BE55" i="2"/>
  <c r="BG55" i="2"/>
  <c r="BC55" i="2"/>
  <c r="BE47" i="2"/>
  <c r="BG47" i="2"/>
  <c r="BC47" i="2"/>
  <c r="BE39" i="2"/>
  <c r="BG39" i="2"/>
  <c r="BC39" i="2"/>
  <c r="BE31" i="2"/>
  <c r="BG31" i="2"/>
  <c r="BC31" i="2"/>
  <c r="BE23" i="2"/>
  <c r="BG23" i="2"/>
  <c r="BC23" i="2"/>
  <c r="BE15" i="2"/>
  <c r="BG15" i="2"/>
  <c r="BC15" i="2"/>
  <c r="BD176" i="2"/>
  <c r="BD173" i="2"/>
  <c r="BG169" i="2"/>
  <c r="BG166" i="2"/>
  <c r="BE163" i="2"/>
  <c r="BG159" i="2"/>
  <c r="BG155" i="2"/>
  <c r="BG151" i="2"/>
  <c r="BG147" i="2"/>
  <c r="BG143" i="2"/>
  <c r="BG139" i="2"/>
  <c r="BG135" i="2"/>
  <c r="BG131" i="2"/>
  <c r="BG127" i="2"/>
  <c r="BG123" i="2"/>
  <c r="BG119" i="2"/>
  <c r="BG115" i="2"/>
  <c r="BG111" i="2"/>
  <c r="BD107" i="2"/>
  <c r="BD93" i="2"/>
  <c r="BD77" i="2"/>
  <c r="BD61" i="2"/>
  <c r="BD45" i="2"/>
  <c r="BD29" i="2"/>
  <c r="BD13" i="2"/>
  <c r="BK401" i="3"/>
  <c r="BI401" i="3"/>
  <c r="BJ401" i="3"/>
  <c r="BM401" i="3"/>
  <c r="BI84" i="3"/>
  <c r="BM84" i="3"/>
  <c r="BK84" i="3"/>
  <c r="BJ84" i="3"/>
  <c r="BJ278" i="3"/>
  <c r="BK278" i="3"/>
  <c r="BI278" i="3"/>
  <c r="BM278" i="3"/>
  <c r="BM148" i="3"/>
  <c r="BI148" i="3"/>
  <c r="BJ148" i="3"/>
  <c r="BK148" i="3"/>
  <c r="BJ299" i="3"/>
  <c r="BI299" i="3"/>
  <c r="BK299" i="3"/>
  <c r="BM299" i="3"/>
  <c r="BK479" i="3"/>
  <c r="BJ479" i="3"/>
  <c r="BM479" i="3"/>
  <c r="BI222" i="3"/>
  <c r="BJ222" i="3"/>
  <c r="BM222" i="3"/>
  <c r="BK222" i="3"/>
  <c r="BK509" i="3"/>
  <c r="BI509" i="3"/>
  <c r="BJ509" i="3"/>
  <c r="BM509" i="3"/>
  <c r="BK529" i="3"/>
  <c r="BI529" i="3"/>
  <c r="BI16" i="3"/>
  <c r="BK16" i="3"/>
  <c r="BM16" i="3"/>
  <c r="BJ16" i="3"/>
  <c r="BM538" i="3"/>
  <c r="BI538" i="3"/>
  <c r="BK364" i="3"/>
  <c r="BM364" i="3"/>
  <c r="BI364" i="3"/>
  <c r="BJ364" i="3"/>
  <c r="BM578" i="3"/>
  <c r="BI578" i="3"/>
  <c r="BK33" i="3"/>
  <c r="BI33" i="3"/>
  <c r="BJ33" i="3"/>
  <c r="BM33" i="3"/>
  <c r="BJ404" i="3"/>
  <c r="BK404" i="3"/>
  <c r="BI404" i="3"/>
  <c r="BK79" i="3"/>
  <c r="BI79" i="3"/>
  <c r="BJ79" i="3"/>
  <c r="BM79" i="3"/>
  <c r="BK109" i="3"/>
  <c r="BI109" i="3"/>
  <c r="BJ109" i="3"/>
  <c r="BM109" i="3"/>
  <c r="BK127" i="3"/>
  <c r="BI127" i="3"/>
  <c r="BJ127" i="3"/>
  <c r="BM127" i="3"/>
  <c r="BI167" i="3"/>
  <c r="BJ167" i="3"/>
  <c r="BK167" i="3"/>
  <c r="BM167" i="3"/>
  <c r="BK452" i="3"/>
  <c r="BM452" i="3"/>
  <c r="BK466" i="3"/>
  <c r="BI466" i="3"/>
  <c r="BJ466" i="3"/>
  <c r="BM466" i="3"/>
  <c r="BM251" i="3"/>
  <c r="BI251" i="3"/>
  <c r="BJ251" i="3"/>
  <c r="BK251" i="3"/>
  <c r="BK219" i="3"/>
  <c r="BM219" i="3"/>
  <c r="BI219" i="3"/>
  <c r="BJ219" i="3"/>
  <c r="BK496" i="3"/>
  <c r="BI496" i="3"/>
  <c r="BJ496" i="3"/>
  <c r="BJ312" i="3"/>
  <c r="BK312" i="3"/>
  <c r="BI312" i="3"/>
  <c r="BM312" i="3"/>
  <c r="BK532" i="3"/>
  <c r="BM532" i="3"/>
  <c r="BI254" i="3"/>
  <c r="BJ254" i="3"/>
  <c r="BM254" i="3"/>
  <c r="BK254" i="3"/>
  <c r="BI547" i="3"/>
  <c r="BJ547" i="3"/>
  <c r="BK547" i="3"/>
  <c r="BJ355" i="3"/>
  <c r="BM355" i="3"/>
  <c r="BK355" i="3"/>
  <c r="BI577" i="3"/>
  <c r="BJ577" i="3"/>
  <c r="BK577" i="3"/>
  <c r="BM584" i="3"/>
  <c r="BI584" i="3"/>
  <c r="BI258" i="3"/>
  <c r="BJ258" i="3"/>
  <c r="BM258" i="3"/>
  <c r="BK258" i="3"/>
  <c r="BI72" i="3"/>
  <c r="BK72" i="3"/>
  <c r="BM72" i="3"/>
  <c r="BJ72" i="3"/>
  <c r="BI104" i="3"/>
  <c r="BM104" i="3"/>
  <c r="BJ104" i="3"/>
  <c r="BK104" i="3"/>
  <c r="BK417" i="3"/>
  <c r="BI417" i="3"/>
  <c r="BM417" i="3"/>
  <c r="BM128" i="3"/>
  <c r="BI128" i="3"/>
  <c r="BJ128" i="3"/>
  <c r="BK128" i="3"/>
  <c r="BK441" i="3"/>
  <c r="BJ441" i="3"/>
  <c r="BM441" i="3"/>
  <c r="BK451" i="3"/>
  <c r="BI451" i="3"/>
  <c r="BM451" i="3"/>
  <c r="BJ300" i="3"/>
  <c r="BK300" i="3"/>
  <c r="BI300" i="3"/>
  <c r="BM300" i="3"/>
  <c r="BK491" i="3"/>
  <c r="BI491" i="3"/>
  <c r="BM491" i="3"/>
  <c r="BI226" i="3"/>
  <c r="BJ226" i="3"/>
  <c r="BM226" i="3"/>
  <c r="BK226" i="3"/>
  <c r="BJ304" i="3"/>
  <c r="BK304" i="3"/>
  <c r="BI304" i="3"/>
  <c r="BM304" i="3"/>
  <c r="BJ329" i="3"/>
  <c r="BI329" i="3"/>
  <c r="BK329" i="3"/>
  <c r="BM329" i="3"/>
  <c r="BK11" i="3"/>
  <c r="BI11" i="3"/>
  <c r="BJ11" i="3"/>
  <c r="BM11" i="3"/>
  <c r="BK19" i="3"/>
  <c r="BI19" i="3"/>
  <c r="BJ19" i="3"/>
  <c r="BM19" i="3"/>
  <c r="BK27" i="3"/>
  <c r="BI27" i="3"/>
  <c r="BJ27" i="3"/>
  <c r="BM27" i="3"/>
  <c r="BI256" i="3"/>
  <c r="BJ256" i="3"/>
  <c r="BM256" i="3"/>
  <c r="BK256" i="3"/>
  <c r="BJ388" i="3"/>
  <c r="BK388" i="3"/>
  <c r="BI388" i="3"/>
  <c r="BM388" i="3"/>
  <c r="BJ380" i="3"/>
  <c r="BK380" i="3"/>
  <c r="BI380" i="3"/>
  <c r="BM380" i="3"/>
  <c r="BI541" i="3"/>
  <c r="BJ541" i="3"/>
  <c r="BK541" i="3"/>
  <c r="BI549" i="3"/>
  <c r="BJ549" i="3"/>
  <c r="BK549" i="3"/>
  <c r="BJ336" i="3"/>
  <c r="BI336" i="3"/>
  <c r="BK336" i="3"/>
  <c r="BM336" i="3"/>
  <c r="BJ369" i="3"/>
  <c r="BI369" i="3"/>
  <c r="BK369" i="3"/>
  <c r="BM369" i="3"/>
  <c r="BJ361" i="3"/>
  <c r="BI361" i="3"/>
  <c r="BK361" i="3"/>
  <c r="BM361" i="3"/>
  <c r="BJ353" i="3"/>
  <c r="BI353" i="3"/>
  <c r="BK353" i="3"/>
  <c r="BM353" i="3"/>
  <c r="BJ345" i="3"/>
  <c r="BI345" i="3"/>
  <c r="BK345" i="3"/>
  <c r="BM345" i="3"/>
  <c r="BM558" i="3"/>
  <c r="BI558" i="3"/>
  <c r="BI575" i="3"/>
  <c r="BJ575" i="3"/>
  <c r="BK575" i="3"/>
  <c r="BI567" i="3"/>
  <c r="BJ567" i="3"/>
  <c r="BK567" i="3"/>
  <c r="BI581" i="3"/>
  <c r="BJ581" i="3"/>
  <c r="BK581" i="3"/>
  <c r="BM582" i="3"/>
  <c r="BI582" i="3"/>
  <c r="BK55" i="3"/>
  <c r="BI55" i="3"/>
  <c r="BJ55" i="3"/>
  <c r="BM55" i="3"/>
  <c r="BK47" i="3"/>
  <c r="BI47" i="3"/>
  <c r="BJ47" i="3"/>
  <c r="BM47" i="3"/>
  <c r="BK39" i="3"/>
  <c r="BI39" i="3"/>
  <c r="BJ39" i="3"/>
  <c r="BM39" i="3"/>
  <c r="BI260" i="3"/>
  <c r="BJ260" i="3"/>
  <c r="BM260" i="3"/>
  <c r="BK260" i="3"/>
  <c r="BK399" i="3"/>
  <c r="BJ399" i="3"/>
  <c r="BI399" i="3"/>
  <c r="BK407" i="3"/>
  <c r="BJ407" i="3"/>
  <c r="BM407" i="3"/>
  <c r="BI58" i="3"/>
  <c r="BK58" i="3"/>
  <c r="BM58" i="3"/>
  <c r="BJ58" i="3"/>
  <c r="BI66" i="3"/>
  <c r="BK66" i="3"/>
  <c r="BM66" i="3"/>
  <c r="BJ66" i="3"/>
  <c r="BI74" i="3"/>
  <c r="BK74" i="3"/>
  <c r="BM74" i="3"/>
  <c r="BJ74" i="3"/>
  <c r="BI82" i="3"/>
  <c r="BK82" i="3"/>
  <c r="BM82" i="3"/>
  <c r="BJ82" i="3"/>
  <c r="BI90" i="3"/>
  <c r="BM90" i="3"/>
  <c r="BJ90" i="3"/>
  <c r="BK90" i="3"/>
  <c r="BI98" i="3"/>
  <c r="BM98" i="3"/>
  <c r="BJ98" i="3"/>
  <c r="BK98" i="3"/>
  <c r="BI106" i="3"/>
  <c r="BM106" i="3"/>
  <c r="BJ106" i="3"/>
  <c r="BK106" i="3"/>
  <c r="BK269" i="3"/>
  <c r="BM269" i="3"/>
  <c r="BI269" i="3"/>
  <c r="BJ269" i="3"/>
  <c r="BI112" i="3"/>
  <c r="BM112" i="3"/>
  <c r="BK112" i="3"/>
  <c r="BJ112" i="3"/>
  <c r="BJ276" i="3"/>
  <c r="BK276" i="3"/>
  <c r="BM276" i="3"/>
  <c r="BI276" i="3"/>
  <c r="BK419" i="3"/>
  <c r="BI419" i="3"/>
  <c r="BJ419" i="3"/>
  <c r="BK427" i="3"/>
  <c r="BI427" i="3"/>
  <c r="BJ427" i="3"/>
  <c r="BM427" i="3"/>
  <c r="BK435" i="3"/>
  <c r="BI435" i="3"/>
  <c r="BJ435" i="3"/>
  <c r="BM435" i="3"/>
  <c r="BI122" i="3"/>
  <c r="BM122" i="3"/>
  <c r="BJ122" i="3"/>
  <c r="BK122" i="3"/>
  <c r="BM130" i="3"/>
  <c r="BK130" i="3"/>
  <c r="BJ130" i="3"/>
  <c r="BI130" i="3"/>
  <c r="BM138" i="3"/>
  <c r="BJ138" i="3"/>
  <c r="BI138" i="3"/>
  <c r="BK138" i="3"/>
  <c r="BM146" i="3"/>
  <c r="BI146" i="3"/>
  <c r="BJ146" i="3"/>
  <c r="BK146" i="3"/>
  <c r="BJ284" i="3"/>
  <c r="BK284" i="3"/>
  <c r="BI284" i="3"/>
  <c r="BM284" i="3"/>
  <c r="BJ292" i="3"/>
  <c r="BK292" i="3"/>
  <c r="BM292" i="3"/>
  <c r="BI292" i="3"/>
  <c r="BK439" i="3"/>
  <c r="BM439" i="3"/>
  <c r="BI439" i="3"/>
  <c r="BJ439" i="3"/>
  <c r="BM164" i="3"/>
  <c r="BI164" i="3"/>
  <c r="BJ164" i="3"/>
  <c r="BK164" i="3"/>
  <c r="BM156" i="3"/>
  <c r="BK156" i="3"/>
  <c r="BI156" i="3"/>
  <c r="BJ156" i="3"/>
  <c r="BJ297" i="3"/>
  <c r="BI297" i="3"/>
  <c r="BK297" i="3"/>
  <c r="BM297" i="3"/>
  <c r="BK457" i="3"/>
  <c r="BI457" i="3"/>
  <c r="BK449" i="3"/>
  <c r="BI449" i="3"/>
  <c r="BI192" i="3"/>
  <c r="BJ192" i="3"/>
  <c r="BK192" i="3"/>
  <c r="BM192" i="3"/>
  <c r="BI184" i="3"/>
  <c r="BJ184" i="3"/>
  <c r="BK184" i="3"/>
  <c r="BM184" i="3"/>
  <c r="BM176" i="3"/>
  <c r="BI176" i="3"/>
  <c r="BJ176" i="3"/>
  <c r="BK176" i="3"/>
  <c r="BJ302" i="3"/>
  <c r="BK302" i="3"/>
  <c r="BI302" i="3"/>
  <c r="BM302" i="3"/>
  <c r="BK469" i="3"/>
  <c r="BI469" i="3"/>
  <c r="BJ469" i="3"/>
  <c r="BM469" i="3"/>
  <c r="BK477" i="3"/>
  <c r="BI477" i="3"/>
  <c r="BJ477" i="3"/>
  <c r="BM477" i="3"/>
  <c r="BK485" i="3"/>
  <c r="BI485" i="3"/>
  <c r="BJ485" i="3"/>
  <c r="BM485" i="3"/>
  <c r="BK493" i="3"/>
  <c r="BI493" i="3"/>
  <c r="BJ493" i="3"/>
  <c r="BM493" i="3"/>
  <c r="BI248" i="3"/>
  <c r="BJ248" i="3"/>
  <c r="BM248" i="3"/>
  <c r="BK248" i="3"/>
  <c r="BI240" i="3"/>
  <c r="BJ240" i="3"/>
  <c r="BM240" i="3"/>
  <c r="BK240" i="3"/>
  <c r="BI232" i="3"/>
  <c r="BJ232" i="3"/>
  <c r="BM232" i="3"/>
  <c r="BK232" i="3"/>
  <c r="BI224" i="3"/>
  <c r="BJ224" i="3"/>
  <c r="BM224" i="3"/>
  <c r="BK224" i="3"/>
  <c r="BI216" i="3"/>
  <c r="BJ216" i="3"/>
  <c r="BM216" i="3"/>
  <c r="BK216" i="3"/>
  <c r="BI208" i="3"/>
  <c r="BJ208" i="3"/>
  <c r="BM208" i="3"/>
  <c r="BK208" i="3"/>
  <c r="BI200" i="3"/>
  <c r="BJ200" i="3"/>
  <c r="BK200" i="3"/>
  <c r="BM200" i="3"/>
  <c r="BJ306" i="3"/>
  <c r="BK306" i="3"/>
  <c r="BM306" i="3"/>
  <c r="BI306" i="3"/>
  <c r="BK499" i="3"/>
  <c r="BI499" i="3"/>
  <c r="BM499" i="3"/>
  <c r="BK507" i="3"/>
  <c r="BI507" i="3"/>
  <c r="BM507" i="3"/>
  <c r="BK515" i="3"/>
  <c r="BI515" i="3"/>
  <c r="BM515" i="3"/>
  <c r="BJ315" i="3"/>
  <c r="BI315" i="3"/>
  <c r="BK315" i="3"/>
  <c r="BM315" i="3"/>
  <c r="BJ323" i="3"/>
  <c r="BI323" i="3"/>
  <c r="BM323" i="3"/>
  <c r="BK323" i="3"/>
  <c r="BK519" i="3"/>
  <c r="BJ519" i="3"/>
  <c r="BM519" i="3"/>
  <c r="BK527" i="3"/>
  <c r="BJ527" i="3"/>
  <c r="BM527" i="3"/>
  <c r="BI535" i="3"/>
  <c r="BJ535" i="3"/>
  <c r="BK535" i="3"/>
  <c r="BJ8" i="3"/>
  <c r="BM602" i="3"/>
  <c r="BJ600" i="3"/>
  <c r="BK597" i="3"/>
  <c r="BM594" i="3"/>
  <c r="BM591" i="3"/>
  <c r="BK588" i="3"/>
  <c r="BK558" i="3"/>
  <c r="BI532" i="3"/>
  <c r="BM510" i="3"/>
  <c r="BM496" i="3"/>
  <c r="BM481" i="3"/>
  <c r="BM446" i="3"/>
  <c r="BM404" i="3"/>
  <c r="BM367" i="3"/>
  <c r="BJ378" i="3"/>
  <c r="BK378" i="3"/>
  <c r="BM378" i="3"/>
  <c r="BI262" i="3"/>
  <c r="BJ262" i="3"/>
  <c r="BM262" i="3"/>
  <c r="BK262" i="3"/>
  <c r="BI100" i="3"/>
  <c r="BM100" i="3"/>
  <c r="BK100" i="3"/>
  <c r="BJ100" i="3"/>
  <c r="BK421" i="3"/>
  <c r="BM421" i="3"/>
  <c r="BJ286" i="3"/>
  <c r="BK286" i="3"/>
  <c r="BI286" i="3"/>
  <c r="BM286" i="3"/>
  <c r="BK447" i="3"/>
  <c r="BJ447" i="3"/>
  <c r="BM447" i="3"/>
  <c r="BK487" i="3"/>
  <c r="BJ487" i="3"/>
  <c r="BM487" i="3"/>
  <c r="BI230" i="3"/>
  <c r="BJ230" i="3"/>
  <c r="BM230" i="3"/>
  <c r="BK230" i="3"/>
  <c r="BK501" i="3"/>
  <c r="BI501" i="3"/>
  <c r="BJ501" i="3"/>
  <c r="BM501" i="3"/>
  <c r="BJ325" i="3"/>
  <c r="BI325" i="3"/>
  <c r="BK325" i="3"/>
  <c r="BM325" i="3"/>
  <c r="BK391" i="3"/>
  <c r="BJ391" i="3"/>
  <c r="BJ335" i="3"/>
  <c r="BM335" i="3"/>
  <c r="BI335" i="3"/>
  <c r="BK335" i="3"/>
  <c r="BI34" i="3"/>
  <c r="BK34" i="3"/>
  <c r="BM34" i="3"/>
  <c r="BJ34" i="3"/>
  <c r="BK71" i="3"/>
  <c r="BI71" i="3"/>
  <c r="BJ71" i="3"/>
  <c r="BM71" i="3"/>
  <c r="BK103" i="3"/>
  <c r="BI103" i="3"/>
  <c r="BJ103" i="3"/>
  <c r="BM103" i="3"/>
  <c r="BJ416" i="3"/>
  <c r="BK416" i="3"/>
  <c r="BI416" i="3"/>
  <c r="BK135" i="3"/>
  <c r="BI135" i="3"/>
  <c r="BJ135" i="3"/>
  <c r="BM135" i="3"/>
  <c r="BI442" i="3"/>
  <c r="BJ442" i="3"/>
  <c r="BK442" i="3"/>
  <c r="BK460" i="3"/>
  <c r="BM460" i="3"/>
  <c r="BI171" i="3"/>
  <c r="BJ171" i="3"/>
  <c r="BK171" i="3"/>
  <c r="BM171" i="3"/>
  <c r="BK482" i="3"/>
  <c r="BI482" i="3"/>
  <c r="BJ482" i="3"/>
  <c r="BM482" i="3"/>
  <c r="BI227" i="3"/>
  <c r="BJ227" i="3"/>
  <c r="BM227" i="3"/>
  <c r="BK227" i="3"/>
  <c r="BK203" i="3"/>
  <c r="BM203" i="3"/>
  <c r="BJ203" i="3"/>
  <c r="BI203" i="3"/>
  <c r="BK512" i="3"/>
  <c r="BI512" i="3"/>
  <c r="BJ512" i="3"/>
  <c r="BK524" i="3"/>
  <c r="BM524" i="3"/>
  <c r="BK9" i="3"/>
  <c r="BM9" i="3"/>
  <c r="BI9" i="3"/>
  <c r="BJ9" i="3"/>
  <c r="BJ390" i="3"/>
  <c r="BK390" i="3"/>
  <c r="BM390" i="3"/>
  <c r="BI539" i="3"/>
  <c r="BJ539" i="3"/>
  <c r="BK539" i="3"/>
  <c r="BJ371" i="3"/>
  <c r="BK371" i="3"/>
  <c r="BI371" i="3"/>
  <c r="BM554" i="3"/>
  <c r="BI554" i="3"/>
  <c r="BI561" i="3"/>
  <c r="BJ561" i="3"/>
  <c r="BK561" i="3"/>
  <c r="BK49" i="3"/>
  <c r="BI49" i="3"/>
  <c r="BJ49" i="3"/>
  <c r="BM49" i="3"/>
  <c r="BK405" i="3"/>
  <c r="BM405" i="3"/>
  <c r="BI405" i="3"/>
  <c r="BJ405" i="3"/>
  <c r="BI64" i="3"/>
  <c r="BK64" i="3"/>
  <c r="BM64" i="3"/>
  <c r="BJ64" i="3"/>
  <c r="BI96" i="3"/>
  <c r="BM96" i="3"/>
  <c r="BK96" i="3"/>
  <c r="BJ96" i="3"/>
  <c r="BM274" i="3"/>
  <c r="BI274" i="3"/>
  <c r="BJ274" i="3"/>
  <c r="BK274" i="3"/>
  <c r="BI120" i="3"/>
  <c r="BM120" i="3"/>
  <c r="BJ120" i="3"/>
  <c r="BK120" i="3"/>
  <c r="BJ282" i="3"/>
  <c r="BK282" i="3"/>
  <c r="BI282" i="3"/>
  <c r="BM282" i="3"/>
  <c r="BM166" i="3"/>
  <c r="BJ166" i="3"/>
  <c r="BK166" i="3"/>
  <c r="BI166" i="3"/>
  <c r="BK459" i="3"/>
  <c r="BI459" i="3"/>
  <c r="BM459" i="3"/>
  <c r="BM178" i="3"/>
  <c r="BI178" i="3"/>
  <c r="BJ178" i="3"/>
  <c r="BK178" i="3"/>
  <c r="BK483" i="3"/>
  <c r="BI483" i="3"/>
  <c r="BM483" i="3"/>
  <c r="BI234" i="3"/>
  <c r="BJ234" i="3"/>
  <c r="BM234" i="3"/>
  <c r="BK234" i="3"/>
  <c r="BI202" i="3"/>
  <c r="BJ202" i="3"/>
  <c r="BK202" i="3"/>
  <c r="BM202" i="3"/>
  <c r="BK505" i="3"/>
  <c r="BI505" i="3"/>
  <c r="BJ321" i="3"/>
  <c r="BI321" i="3"/>
  <c r="BK321" i="3"/>
  <c r="BM321" i="3"/>
  <c r="BK525" i="3"/>
  <c r="BI525" i="3"/>
  <c r="BJ525" i="3"/>
  <c r="BM525" i="3"/>
  <c r="BI12" i="3"/>
  <c r="BK12" i="3"/>
  <c r="BM12" i="3"/>
  <c r="BI20" i="3"/>
  <c r="BK20" i="3"/>
  <c r="BM20" i="3"/>
  <c r="BJ20" i="3"/>
  <c r="BI28" i="3"/>
  <c r="BK28" i="3"/>
  <c r="BM28" i="3"/>
  <c r="BJ28" i="3"/>
  <c r="BI257" i="3"/>
  <c r="BK257" i="3"/>
  <c r="BM257" i="3"/>
  <c r="BJ257" i="3"/>
  <c r="BK387" i="3"/>
  <c r="BM387" i="3"/>
  <c r="BK379" i="3"/>
  <c r="BJ379" i="3"/>
  <c r="BM379" i="3"/>
  <c r="BM542" i="3"/>
  <c r="BI542" i="3"/>
  <c r="BI553" i="3"/>
  <c r="BJ553" i="3"/>
  <c r="BK553" i="3"/>
  <c r="BM550" i="3"/>
  <c r="BI550" i="3"/>
  <c r="BI368" i="3"/>
  <c r="BJ368" i="3"/>
  <c r="BK368" i="3"/>
  <c r="BM368" i="3"/>
  <c r="BJ360" i="3"/>
  <c r="BI360" i="3"/>
  <c r="BK360" i="3"/>
  <c r="BJ352" i="3"/>
  <c r="BI352" i="3"/>
  <c r="BK352" i="3"/>
  <c r="BJ344" i="3"/>
  <c r="BI344" i="3"/>
  <c r="BM344" i="3"/>
  <c r="BI557" i="3"/>
  <c r="BJ557" i="3"/>
  <c r="BK557" i="3"/>
  <c r="BM574" i="3"/>
  <c r="BI574" i="3"/>
  <c r="BM566" i="3"/>
  <c r="BI566" i="3"/>
  <c r="BM580" i="3"/>
  <c r="BI580" i="3"/>
  <c r="BI589" i="3"/>
  <c r="BJ589" i="3"/>
  <c r="BI593" i="3"/>
  <c r="BJ593" i="3"/>
  <c r="BI54" i="3"/>
  <c r="BK54" i="3"/>
  <c r="BM54" i="3"/>
  <c r="BJ54" i="3"/>
  <c r="BI46" i="3"/>
  <c r="BK46" i="3"/>
  <c r="BM46" i="3"/>
  <c r="BJ46" i="3"/>
  <c r="BI38" i="3"/>
  <c r="BK38" i="3"/>
  <c r="BM38" i="3"/>
  <c r="BJ38" i="3"/>
  <c r="BK261" i="3"/>
  <c r="BM261" i="3"/>
  <c r="BI261" i="3"/>
  <c r="BJ261" i="3"/>
  <c r="BJ400" i="3"/>
  <c r="BK400" i="3"/>
  <c r="BM400" i="3"/>
  <c r="BJ408" i="3"/>
  <c r="BK408" i="3"/>
  <c r="BK59" i="3"/>
  <c r="BI59" i="3"/>
  <c r="BJ59" i="3"/>
  <c r="BM59" i="3"/>
  <c r="BK67" i="3"/>
  <c r="BI67" i="3"/>
  <c r="BJ67" i="3"/>
  <c r="BM67" i="3"/>
  <c r="BK75" i="3"/>
  <c r="BI75" i="3"/>
  <c r="BJ75" i="3"/>
  <c r="BM75" i="3"/>
  <c r="BK83" i="3"/>
  <c r="BI83" i="3"/>
  <c r="BJ83" i="3"/>
  <c r="BM83" i="3"/>
  <c r="BK91" i="3"/>
  <c r="BI91" i="3"/>
  <c r="BJ91" i="3"/>
  <c r="BM91" i="3"/>
  <c r="BK99" i="3"/>
  <c r="BI99" i="3"/>
  <c r="BJ99" i="3"/>
  <c r="BM99" i="3"/>
  <c r="BK107" i="3"/>
  <c r="BI107" i="3"/>
  <c r="BJ107" i="3"/>
  <c r="BM107" i="3"/>
  <c r="BI270" i="3"/>
  <c r="BJ270" i="3"/>
  <c r="BM270" i="3"/>
  <c r="BK270" i="3"/>
  <c r="BK113" i="3"/>
  <c r="BI113" i="3"/>
  <c r="BJ113" i="3"/>
  <c r="BM113" i="3"/>
  <c r="BJ277" i="3"/>
  <c r="BM277" i="3"/>
  <c r="BI277" i="3"/>
  <c r="BK277" i="3"/>
  <c r="BJ420" i="3"/>
  <c r="BK420" i="3"/>
  <c r="BI420" i="3"/>
  <c r="BM420" i="3"/>
  <c r="BJ428" i="3"/>
  <c r="BK428" i="3"/>
  <c r="BI428" i="3"/>
  <c r="BJ436" i="3"/>
  <c r="BI436" i="3"/>
  <c r="BK436" i="3"/>
  <c r="BK123" i="3"/>
  <c r="BI123" i="3"/>
  <c r="BJ123" i="3"/>
  <c r="BM123" i="3"/>
  <c r="BK131" i="3"/>
  <c r="BI131" i="3"/>
  <c r="BJ131" i="3"/>
  <c r="BM131" i="3"/>
  <c r="BI139" i="3"/>
  <c r="BJ139" i="3"/>
  <c r="BK139" i="3"/>
  <c r="BM139" i="3"/>
  <c r="BK147" i="3"/>
  <c r="BM147" i="3"/>
  <c r="BI147" i="3"/>
  <c r="BJ147" i="3"/>
  <c r="BJ285" i="3"/>
  <c r="BI285" i="3"/>
  <c r="BK285" i="3"/>
  <c r="BM285" i="3"/>
  <c r="BJ293" i="3"/>
  <c r="BM293" i="3"/>
  <c r="BI293" i="3"/>
  <c r="BK438" i="3"/>
  <c r="BJ438" i="3"/>
  <c r="BM438" i="3"/>
  <c r="BK163" i="3"/>
  <c r="BI163" i="3"/>
  <c r="BM163" i="3"/>
  <c r="BJ163" i="3"/>
  <c r="BI155" i="3"/>
  <c r="BJ155" i="3"/>
  <c r="BK155" i="3"/>
  <c r="BM155" i="3"/>
  <c r="BJ298" i="3"/>
  <c r="BK298" i="3"/>
  <c r="BI298" i="3"/>
  <c r="BM298" i="3"/>
  <c r="BK456" i="3"/>
  <c r="BI456" i="3"/>
  <c r="BJ456" i="3"/>
  <c r="BK448" i="3"/>
  <c r="BI448" i="3"/>
  <c r="BJ448" i="3"/>
  <c r="BK191" i="3"/>
  <c r="BI191" i="3"/>
  <c r="BJ191" i="3"/>
  <c r="BM191" i="3"/>
  <c r="BK183" i="3"/>
  <c r="BM183" i="3"/>
  <c r="BI183" i="3"/>
  <c r="BJ183" i="3"/>
  <c r="BI175" i="3"/>
  <c r="BK175" i="3"/>
  <c r="BM175" i="3"/>
  <c r="BJ175" i="3"/>
  <c r="BK462" i="3"/>
  <c r="BJ462" i="3"/>
  <c r="BK470" i="3"/>
  <c r="BJ470" i="3"/>
  <c r="BK478" i="3"/>
  <c r="BJ478" i="3"/>
  <c r="BK486" i="3"/>
  <c r="BJ486" i="3"/>
  <c r="BK494" i="3"/>
  <c r="BJ494" i="3"/>
  <c r="BJ247" i="3"/>
  <c r="BK247" i="3"/>
  <c r="BM247" i="3"/>
  <c r="BI239" i="3"/>
  <c r="BJ239" i="3"/>
  <c r="BK239" i="3"/>
  <c r="BM239" i="3"/>
  <c r="BJ231" i="3"/>
  <c r="BI231" i="3"/>
  <c r="BK231" i="3"/>
  <c r="BM231" i="3"/>
  <c r="BI223" i="3"/>
  <c r="BJ223" i="3"/>
  <c r="BK223" i="3"/>
  <c r="BM223" i="3"/>
  <c r="BJ215" i="3"/>
  <c r="BI215" i="3"/>
  <c r="BK215" i="3"/>
  <c r="BI207" i="3"/>
  <c r="BJ207" i="3"/>
  <c r="BK207" i="3"/>
  <c r="BM207" i="3"/>
  <c r="BK199" i="3"/>
  <c r="BM199" i="3"/>
  <c r="BJ199" i="3"/>
  <c r="BI199" i="3"/>
  <c r="BJ307" i="3"/>
  <c r="BI307" i="3"/>
  <c r="BK307" i="3"/>
  <c r="BM307" i="3"/>
  <c r="BK500" i="3"/>
  <c r="BM500" i="3"/>
  <c r="BK508" i="3"/>
  <c r="BM508" i="3"/>
  <c r="BK516" i="3"/>
  <c r="BM516" i="3"/>
  <c r="BJ316" i="3"/>
  <c r="BK316" i="3"/>
  <c r="BI316" i="3"/>
  <c r="BM316" i="3"/>
  <c r="BJ324" i="3"/>
  <c r="BM324" i="3"/>
  <c r="BI324" i="3"/>
  <c r="BK324" i="3"/>
  <c r="BK520" i="3"/>
  <c r="BI520" i="3"/>
  <c r="BJ520" i="3"/>
  <c r="BK528" i="3"/>
  <c r="BI528" i="3"/>
  <c r="BJ528" i="3"/>
  <c r="BM536" i="3"/>
  <c r="BI536" i="3"/>
  <c r="BM8" i="3"/>
  <c r="BK602" i="3"/>
  <c r="BM599" i="3"/>
  <c r="BI597" i="3"/>
  <c r="BK594" i="3"/>
  <c r="BJ588" i="3"/>
  <c r="BK584" i="3"/>
  <c r="BJ574" i="3"/>
  <c r="BK568" i="3"/>
  <c r="BJ558" i="3"/>
  <c r="BK552" i="3"/>
  <c r="BM547" i="3"/>
  <c r="BJ542" i="3"/>
  <c r="BK536" i="3"/>
  <c r="BI524" i="3"/>
  <c r="BJ516" i="3"/>
  <c r="BM502" i="3"/>
  <c r="BM473" i="3"/>
  <c r="BI460" i="3"/>
  <c r="BJ452" i="3"/>
  <c r="BM425" i="3"/>
  <c r="BM403" i="3"/>
  <c r="BM391" i="3"/>
  <c r="BK344" i="3"/>
  <c r="BJ12" i="3"/>
  <c r="BM604" i="3"/>
  <c r="BJ602" i="3"/>
  <c r="BK599" i="3"/>
  <c r="BM596" i="3"/>
  <c r="BJ594" i="3"/>
  <c r="BM590" i="3"/>
  <c r="BJ584" i="3"/>
  <c r="BK578" i="3"/>
  <c r="BK562" i="3"/>
  <c r="BM557" i="3"/>
  <c r="BK546" i="3"/>
  <c r="BM541" i="3"/>
  <c r="BJ536" i="3"/>
  <c r="BM529" i="3"/>
  <c r="BI516" i="3"/>
  <c r="BJ508" i="3"/>
  <c r="BM494" i="3"/>
  <c r="BI487" i="3"/>
  <c r="BM465" i="3"/>
  <c r="BJ459" i="3"/>
  <c r="BI452" i="3"/>
  <c r="BM436" i="3"/>
  <c r="BI391" i="3"/>
  <c r="BI379" i="3"/>
  <c r="BK293" i="3"/>
  <c r="BK21" i="3"/>
  <c r="BI21" i="3"/>
  <c r="BJ21" i="3"/>
  <c r="BM21" i="3"/>
  <c r="BI543" i="3"/>
  <c r="BJ543" i="3"/>
  <c r="BK543" i="3"/>
  <c r="BJ351" i="3"/>
  <c r="BM351" i="3"/>
  <c r="BI351" i="3"/>
  <c r="BK351" i="3"/>
  <c r="BI565" i="3"/>
  <c r="BJ565" i="3"/>
  <c r="BK565" i="3"/>
  <c r="BK45" i="3"/>
  <c r="BI45" i="3"/>
  <c r="BJ45" i="3"/>
  <c r="BM45" i="3"/>
  <c r="BI76" i="3"/>
  <c r="BK76" i="3"/>
  <c r="BM76" i="3"/>
  <c r="BJ76" i="3"/>
  <c r="BI114" i="3"/>
  <c r="BM114" i="3"/>
  <c r="BJ114" i="3"/>
  <c r="BK114" i="3"/>
  <c r="BM140" i="3"/>
  <c r="BK140" i="3"/>
  <c r="BI140" i="3"/>
  <c r="BJ140" i="3"/>
  <c r="BM154" i="3"/>
  <c r="BJ154" i="3"/>
  <c r="BI154" i="3"/>
  <c r="BK154" i="3"/>
  <c r="BK471" i="3"/>
  <c r="BJ471" i="3"/>
  <c r="BM471" i="3"/>
  <c r="BI198" i="3"/>
  <c r="BJ198" i="3"/>
  <c r="BK198" i="3"/>
  <c r="BM198" i="3"/>
  <c r="BI14" i="3"/>
  <c r="BK14" i="3"/>
  <c r="BM14" i="3"/>
  <c r="BJ14" i="3"/>
  <c r="BI22" i="3"/>
  <c r="BK22" i="3"/>
  <c r="BM22" i="3"/>
  <c r="BJ22" i="3"/>
  <c r="BI30" i="3"/>
  <c r="BK30" i="3"/>
  <c r="BM30" i="3"/>
  <c r="BJ30" i="3"/>
  <c r="BK393" i="3"/>
  <c r="BI393" i="3"/>
  <c r="BJ393" i="3"/>
  <c r="BM393" i="3"/>
  <c r="BK385" i="3"/>
  <c r="BI385" i="3"/>
  <c r="BJ385" i="3"/>
  <c r="BJ377" i="3"/>
  <c r="BK377" i="3"/>
  <c r="BM377" i="3"/>
  <c r="BJ330" i="3"/>
  <c r="BK330" i="3"/>
  <c r="BM330" i="3"/>
  <c r="BI330" i="3"/>
  <c r="BM544" i="3"/>
  <c r="BI544" i="3"/>
  <c r="BJ333" i="3"/>
  <c r="BI333" i="3"/>
  <c r="BK333" i="3"/>
  <c r="BI551" i="3"/>
  <c r="BJ551" i="3"/>
  <c r="BK551" i="3"/>
  <c r="BM366" i="3"/>
  <c r="BI366" i="3"/>
  <c r="BJ366" i="3"/>
  <c r="BK366" i="3"/>
  <c r="BJ358" i="3"/>
  <c r="BK358" i="3"/>
  <c r="BM358" i="3"/>
  <c r="BI358" i="3"/>
  <c r="BJ350" i="3"/>
  <c r="BK350" i="3"/>
  <c r="BM350" i="3"/>
  <c r="BJ342" i="3"/>
  <c r="BK342" i="3"/>
  <c r="BM342" i="3"/>
  <c r="BI555" i="3"/>
  <c r="BJ555" i="3"/>
  <c r="BK555" i="3"/>
  <c r="BM572" i="3"/>
  <c r="BI572" i="3"/>
  <c r="BM564" i="3"/>
  <c r="BI564" i="3"/>
  <c r="BI587" i="3"/>
  <c r="BJ587" i="3"/>
  <c r="BI591" i="3"/>
  <c r="BJ591" i="3"/>
  <c r="BI52" i="3"/>
  <c r="BK52" i="3"/>
  <c r="BM52" i="3"/>
  <c r="BI44" i="3"/>
  <c r="BK44" i="3"/>
  <c r="BM44" i="3"/>
  <c r="BJ44" i="3"/>
  <c r="BJ394" i="3"/>
  <c r="BK394" i="3"/>
  <c r="BM394" i="3"/>
  <c r="BJ402" i="3"/>
  <c r="BK402" i="3"/>
  <c r="BM402" i="3"/>
  <c r="BI402" i="3"/>
  <c r="BJ410" i="3"/>
  <c r="BK410" i="3"/>
  <c r="BM410" i="3"/>
  <c r="BI410" i="3"/>
  <c r="BK61" i="3"/>
  <c r="BI61" i="3"/>
  <c r="BJ61" i="3"/>
  <c r="BM61" i="3"/>
  <c r="BK69" i="3"/>
  <c r="BI69" i="3"/>
  <c r="BJ69" i="3"/>
  <c r="BM69" i="3"/>
  <c r="BK77" i="3"/>
  <c r="BI77" i="3"/>
  <c r="BJ77" i="3"/>
  <c r="BM77" i="3"/>
  <c r="BK85" i="3"/>
  <c r="BI85" i="3"/>
  <c r="BJ85" i="3"/>
  <c r="BM85" i="3"/>
  <c r="BK93" i="3"/>
  <c r="BI93" i="3"/>
  <c r="BJ93" i="3"/>
  <c r="BM93" i="3"/>
  <c r="BK101" i="3"/>
  <c r="BI101" i="3"/>
  <c r="BJ101" i="3"/>
  <c r="BM101" i="3"/>
  <c r="BI264" i="3"/>
  <c r="BJ264" i="3"/>
  <c r="BM264" i="3"/>
  <c r="BK264" i="3"/>
  <c r="BK115" i="3"/>
  <c r="BI115" i="3"/>
  <c r="BJ115" i="3"/>
  <c r="BM115" i="3"/>
  <c r="BJ279" i="3"/>
  <c r="BI279" i="3"/>
  <c r="BM279" i="3"/>
  <c r="BK279" i="3"/>
  <c r="BJ422" i="3"/>
  <c r="BK422" i="3"/>
  <c r="BI422" i="3"/>
  <c r="BM422" i="3"/>
  <c r="BJ430" i="3"/>
  <c r="BK430" i="3"/>
  <c r="BM430" i="3"/>
  <c r="BK117" i="3"/>
  <c r="BI117" i="3"/>
  <c r="BJ117" i="3"/>
  <c r="BM117" i="3"/>
  <c r="BK125" i="3"/>
  <c r="BI125" i="3"/>
  <c r="BJ125" i="3"/>
  <c r="BM125" i="3"/>
  <c r="BK133" i="3"/>
  <c r="BI133" i="3"/>
  <c r="BJ133" i="3"/>
  <c r="BM133" i="3"/>
  <c r="BJ141" i="3"/>
  <c r="BK141" i="3"/>
  <c r="BM141" i="3"/>
  <c r="BI141" i="3"/>
  <c r="BM149" i="3"/>
  <c r="BI149" i="3"/>
  <c r="BJ149" i="3"/>
  <c r="BK149" i="3"/>
  <c r="BJ287" i="3"/>
  <c r="BK287" i="3"/>
  <c r="BM287" i="3"/>
  <c r="BI287" i="3"/>
  <c r="BK437" i="3"/>
  <c r="BJ437" i="3"/>
  <c r="BI437" i="3"/>
  <c r="BI169" i="3"/>
  <c r="BJ169" i="3"/>
  <c r="BK169" i="3"/>
  <c r="BM169" i="3"/>
  <c r="BJ161" i="3"/>
  <c r="BM161" i="3"/>
  <c r="BI161" i="3"/>
  <c r="BK161" i="3"/>
  <c r="BI153" i="3"/>
  <c r="BJ153" i="3"/>
  <c r="BK153" i="3"/>
  <c r="BM153" i="3"/>
  <c r="BJ444" i="3"/>
  <c r="BK444" i="3"/>
  <c r="BM444" i="3"/>
  <c r="BK454" i="3"/>
  <c r="BJ454" i="3"/>
  <c r="BK446" i="3"/>
  <c r="BJ446" i="3"/>
  <c r="BK189" i="3"/>
  <c r="BJ189" i="3"/>
  <c r="BM189" i="3"/>
  <c r="BI189" i="3"/>
  <c r="BK181" i="3"/>
  <c r="BI181" i="3"/>
  <c r="BM181" i="3"/>
  <c r="BJ181" i="3"/>
  <c r="BJ173" i="3"/>
  <c r="BK173" i="3"/>
  <c r="BM173" i="3"/>
  <c r="BI173" i="3"/>
  <c r="BK464" i="3"/>
  <c r="BI464" i="3"/>
  <c r="BJ464" i="3"/>
  <c r="BK472" i="3"/>
  <c r="BI472" i="3"/>
  <c r="BJ472" i="3"/>
  <c r="BK480" i="3"/>
  <c r="BI480" i="3"/>
  <c r="BJ480" i="3"/>
  <c r="BK488" i="3"/>
  <c r="BI488" i="3"/>
  <c r="BJ488" i="3"/>
  <c r="BK253" i="3"/>
  <c r="BI253" i="3"/>
  <c r="BJ253" i="3"/>
  <c r="BM253" i="3"/>
  <c r="BK245" i="3"/>
  <c r="BM245" i="3"/>
  <c r="BI245" i="3"/>
  <c r="BJ245" i="3"/>
  <c r="BI237" i="3"/>
  <c r="BK237" i="3"/>
  <c r="BM237" i="3"/>
  <c r="BJ237" i="3"/>
  <c r="BJ229" i="3"/>
  <c r="BK229" i="3"/>
  <c r="BM229" i="3"/>
  <c r="BI229" i="3"/>
  <c r="BI221" i="3"/>
  <c r="BK221" i="3"/>
  <c r="BJ221" i="3"/>
  <c r="BM221" i="3"/>
  <c r="BJ213" i="3"/>
  <c r="BK213" i="3"/>
  <c r="BM213" i="3"/>
  <c r="BI213" i="3"/>
  <c r="BI205" i="3"/>
  <c r="BK205" i="3"/>
  <c r="BJ205" i="3"/>
  <c r="BM205" i="3"/>
  <c r="BK197" i="3"/>
  <c r="BI197" i="3"/>
  <c r="BM197" i="3"/>
  <c r="BJ197" i="3"/>
  <c r="BJ309" i="3"/>
  <c r="BM309" i="3"/>
  <c r="BI309" i="3"/>
  <c r="BK309" i="3"/>
  <c r="BK502" i="3"/>
  <c r="BJ502" i="3"/>
  <c r="BK510" i="3"/>
  <c r="BJ510" i="3"/>
  <c r="BJ310" i="3"/>
  <c r="BK310" i="3"/>
  <c r="BI310" i="3"/>
  <c r="BM310" i="3"/>
  <c r="BJ318" i="3"/>
  <c r="BK318" i="3"/>
  <c r="BI318" i="3"/>
  <c r="BM318" i="3"/>
  <c r="BJ326" i="3"/>
  <c r="BK326" i="3"/>
  <c r="BM326" i="3"/>
  <c r="BI326" i="3"/>
  <c r="BK522" i="3"/>
  <c r="BI522" i="3"/>
  <c r="BJ522" i="3"/>
  <c r="BM522" i="3"/>
  <c r="BK530" i="3"/>
  <c r="BI530" i="3"/>
  <c r="BJ530" i="3"/>
  <c r="BM530" i="3"/>
  <c r="BK604" i="3"/>
  <c r="BM601" i="3"/>
  <c r="BI599" i="3"/>
  <c r="BK596" i="3"/>
  <c r="BM593" i="3"/>
  <c r="BK590" i="3"/>
  <c r="BK587" i="3"/>
  <c r="BJ578" i="3"/>
  <c r="BK572" i="3"/>
  <c r="BM567" i="3"/>
  <c r="BM551" i="3"/>
  <c r="BK540" i="3"/>
  <c r="BM535" i="3"/>
  <c r="BJ529" i="3"/>
  <c r="BJ515" i="3"/>
  <c r="BI508" i="3"/>
  <c r="BJ500" i="3"/>
  <c r="BI494" i="3"/>
  <c r="BM486" i="3"/>
  <c r="BI479" i="3"/>
  <c r="BM472" i="3"/>
  <c r="BM457" i="3"/>
  <c r="BJ451" i="3"/>
  <c r="BI400" i="3"/>
  <c r="BI390" i="3"/>
  <c r="BI378" i="3"/>
  <c r="BJ373" i="3"/>
  <c r="BK373" i="3"/>
  <c r="BJ367" i="3"/>
  <c r="BI367" i="3"/>
  <c r="BM556" i="3"/>
  <c r="BI556" i="3"/>
  <c r="BK53" i="3"/>
  <c r="BI53" i="3"/>
  <c r="BJ53" i="3"/>
  <c r="BM53" i="3"/>
  <c r="BI68" i="3"/>
  <c r="BK68" i="3"/>
  <c r="BM68" i="3"/>
  <c r="BJ68" i="3"/>
  <c r="BJ271" i="3"/>
  <c r="BK271" i="3"/>
  <c r="BI271" i="3"/>
  <c r="BM271" i="3"/>
  <c r="BM132" i="3"/>
  <c r="BI132" i="3"/>
  <c r="BJ132" i="3"/>
  <c r="BK132" i="3"/>
  <c r="BM162" i="3"/>
  <c r="BI162" i="3"/>
  <c r="BJ162" i="3"/>
  <c r="BK162" i="3"/>
  <c r="BI182" i="3"/>
  <c r="BJ182" i="3"/>
  <c r="BK182" i="3"/>
  <c r="BM182" i="3"/>
  <c r="BK195" i="3"/>
  <c r="BI195" i="3"/>
  <c r="BJ195" i="3"/>
  <c r="BM195" i="3"/>
  <c r="BI214" i="3"/>
  <c r="BJ214" i="3"/>
  <c r="BM214" i="3"/>
  <c r="BK214" i="3"/>
  <c r="BK517" i="3"/>
  <c r="BI517" i="3"/>
  <c r="BJ517" i="3"/>
  <c r="BM517" i="3"/>
  <c r="BK521" i="3"/>
  <c r="BI521" i="3"/>
  <c r="BI36" i="3"/>
  <c r="BK36" i="3"/>
  <c r="BM36" i="3"/>
  <c r="BJ36" i="3"/>
  <c r="BK15" i="3"/>
  <c r="BI15" i="3"/>
  <c r="BJ15" i="3"/>
  <c r="BM15" i="3"/>
  <c r="BK23" i="3"/>
  <c r="BI23" i="3"/>
  <c r="BJ23" i="3"/>
  <c r="BM23" i="3"/>
  <c r="BK31" i="3"/>
  <c r="BI31" i="3"/>
  <c r="BJ31" i="3"/>
  <c r="BM31" i="3"/>
  <c r="BJ392" i="3"/>
  <c r="BK392" i="3"/>
  <c r="BI392" i="3"/>
  <c r="BM392" i="3"/>
  <c r="BJ384" i="3"/>
  <c r="BK384" i="3"/>
  <c r="BI384" i="3"/>
  <c r="BM384" i="3"/>
  <c r="BJ376" i="3"/>
  <c r="BK376" i="3"/>
  <c r="BM376" i="3"/>
  <c r="BI376" i="3"/>
  <c r="BJ331" i="3"/>
  <c r="BM331" i="3"/>
  <c r="BI331" i="3"/>
  <c r="BI545" i="3"/>
  <c r="BJ545" i="3"/>
  <c r="BK545" i="3"/>
  <c r="BJ334" i="3"/>
  <c r="BK334" i="3"/>
  <c r="BM334" i="3"/>
  <c r="BI334" i="3"/>
  <c r="BJ339" i="3"/>
  <c r="BM339" i="3"/>
  <c r="BI339" i="3"/>
  <c r="BJ365" i="3"/>
  <c r="BM365" i="3"/>
  <c r="BI365" i="3"/>
  <c r="BJ357" i="3"/>
  <c r="BI357" i="3"/>
  <c r="BK357" i="3"/>
  <c r="BM357" i="3"/>
  <c r="BJ349" i="3"/>
  <c r="BI349" i="3"/>
  <c r="BK349" i="3"/>
  <c r="BM349" i="3"/>
  <c r="BJ341" i="3"/>
  <c r="BI341" i="3"/>
  <c r="BK341" i="3"/>
  <c r="BM341" i="3"/>
  <c r="BM560" i="3"/>
  <c r="BI560" i="3"/>
  <c r="BI571" i="3"/>
  <c r="BJ571" i="3"/>
  <c r="BK571" i="3"/>
  <c r="BI563" i="3"/>
  <c r="BJ563" i="3"/>
  <c r="BK563" i="3"/>
  <c r="BK51" i="3"/>
  <c r="BI51" i="3"/>
  <c r="BJ51" i="3"/>
  <c r="BM51" i="3"/>
  <c r="BK43" i="3"/>
  <c r="BI43" i="3"/>
  <c r="BJ43" i="3"/>
  <c r="BM43" i="3"/>
  <c r="BK35" i="3"/>
  <c r="BI35" i="3"/>
  <c r="BJ35" i="3"/>
  <c r="BM35" i="3"/>
  <c r="BK395" i="3"/>
  <c r="BI395" i="3"/>
  <c r="BK403" i="3"/>
  <c r="BJ403" i="3"/>
  <c r="BK411" i="3"/>
  <c r="BI411" i="3"/>
  <c r="BM411" i="3"/>
  <c r="BI62" i="3"/>
  <c r="BK62" i="3"/>
  <c r="BM62" i="3"/>
  <c r="BJ62" i="3"/>
  <c r="BI70" i="3"/>
  <c r="BK70" i="3"/>
  <c r="BM70" i="3"/>
  <c r="BJ70" i="3"/>
  <c r="BI78" i="3"/>
  <c r="BK78" i="3"/>
  <c r="BM78" i="3"/>
  <c r="BJ78" i="3"/>
  <c r="BI86" i="3"/>
  <c r="BM86" i="3"/>
  <c r="BJ86" i="3"/>
  <c r="BK86" i="3"/>
  <c r="BI94" i="3"/>
  <c r="BM94" i="3"/>
  <c r="BK94" i="3"/>
  <c r="BJ94" i="3"/>
  <c r="BI102" i="3"/>
  <c r="BM102" i="3"/>
  <c r="BJ102" i="3"/>
  <c r="BK102" i="3"/>
  <c r="BI265" i="3"/>
  <c r="BJ265" i="3"/>
  <c r="BK265" i="3"/>
  <c r="BM265" i="3"/>
  <c r="BI108" i="3"/>
  <c r="BM108" i="3"/>
  <c r="BJ108" i="3"/>
  <c r="BK108" i="3"/>
  <c r="BI272" i="3"/>
  <c r="BJ272" i="3"/>
  <c r="BM272" i="3"/>
  <c r="BK272" i="3"/>
  <c r="BK415" i="3"/>
  <c r="BJ415" i="3"/>
  <c r="BI415" i="3"/>
  <c r="BK423" i="3"/>
  <c r="BJ423" i="3"/>
  <c r="BI423" i="3"/>
  <c r="BM423" i="3"/>
  <c r="BK431" i="3"/>
  <c r="BJ431" i="3"/>
  <c r="BI431" i="3"/>
  <c r="BM431" i="3"/>
  <c r="BI118" i="3"/>
  <c r="BM118" i="3"/>
  <c r="BJ118" i="3"/>
  <c r="BK118" i="3"/>
  <c r="BM126" i="3"/>
  <c r="BK126" i="3"/>
  <c r="BI126" i="3"/>
  <c r="BJ126" i="3"/>
  <c r="BM134" i="3"/>
  <c r="BK134" i="3"/>
  <c r="BJ134" i="3"/>
  <c r="BI134" i="3"/>
  <c r="BM142" i="3"/>
  <c r="BI142" i="3"/>
  <c r="BJ142" i="3"/>
  <c r="BK142" i="3"/>
  <c r="BJ280" i="3"/>
  <c r="BK280" i="3"/>
  <c r="BI280" i="3"/>
  <c r="BJ288" i="3"/>
  <c r="BK288" i="3"/>
  <c r="BI288" i="3"/>
  <c r="BM288" i="3"/>
  <c r="BK443" i="3"/>
  <c r="BI443" i="3"/>
  <c r="BJ443" i="3"/>
  <c r="BM168" i="3"/>
  <c r="BI168" i="3"/>
  <c r="BK168" i="3"/>
  <c r="BJ168" i="3"/>
  <c r="BM160" i="3"/>
  <c r="BI160" i="3"/>
  <c r="BJ160" i="3"/>
  <c r="BK160" i="3"/>
  <c r="BM152" i="3"/>
  <c r="BI152" i="3"/>
  <c r="BK152" i="3"/>
  <c r="BJ152" i="3"/>
  <c r="BK461" i="3"/>
  <c r="BI461" i="3"/>
  <c r="BJ461" i="3"/>
  <c r="BM461" i="3"/>
  <c r="BK453" i="3"/>
  <c r="BI453" i="3"/>
  <c r="BJ453" i="3"/>
  <c r="BM453" i="3"/>
  <c r="BK445" i="3"/>
  <c r="BJ445" i="3"/>
  <c r="BI445" i="3"/>
  <c r="BM445" i="3"/>
  <c r="BI188" i="3"/>
  <c r="BJ188" i="3"/>
  <c r="BK188" i="3"/>
  <c r="BM188" i="3"/>
  <c r="BI180" i="3"/>
  <c r="BJ180" i="3"/>
  <c r="BK180" i="3"/>
  <c r="BM180" i="3"/>
  <c r="BM172" i="3"/>
  <c r="BK172" i="3"/>
  <c r="BJ172" i="3"/>
  <c r="BI172" i="3"/>
  <c r="BK465" i="3"/>
  <c r="BI465" i="3"/>
  <c r="BK473" i="3"/>
  <c r="BI473" i="3"/>
  <c r="BK481" i="3"/>
  <c r="BI481" i="3"/>
  <c r="BK489" i="3"/>
  <c r="BI489" i="3"/>
  <c r="BI252" i="3"/>
  <c r="BJ252" i="3"/>
  <c r="BM252" i="3"/>
  <c r="BK252" i="3"/>
  <c r="BI244" i="3"/>
  <c r="BJ244" i="3"/>
  <c r="BM244" i="3"/>
  <c r="BK244" i="3"/>
  <c r="BI236" i="3"/>
  <c r="BJ236" i="3"/>
  <c r="BM236" i="3"/>
  <c r="BK236" i="3"/>
  <c r="BI228" i="3"/>
  <c r="BJ228" i="3"/>
  <c r="BM228" i="3"/>
  <c r="BK228" i="3"/>
  <c r="BI220" i="3"/>
  <c r="BJ220" i="3"/>
  <c r="BM220" i="3"/>
  <c r="BK220" i="3"/>
  <c r="BI212" i="3"/>
  <c r="BJ212" i="3"/>
  <c r="BM212" i="3"/>
  <c r="BK212" i="3"/>
  <c r="BI204" i="3"/>
  <c r="BJ204" i="3"/>
  <c r="BM204" i="3"/>
  <c r="BK204" i="3"/>
  <c r="BI196" i="3"/>
  <c r="BJ196" i="3"/>
  <c r="BK196" i="3"/>
  <c r="BM196" i="3"/>
  <c r="BK495" i="3"/>
  <c r="BJ495" i="3"/>
  <c r="BM495" i="3"/>
  <c r="BK503" i="3"/>
  <c r="BJ503" i="3"/>
  <c r="BM503" i="3"/>
  <c r="BK511" i="3"/>
  <c r="BJ511" i="3"/>
  <c r="BM511" i="3"/>
  <c r="BJ311" i="3"/>
  <c r="BI311" i="3"/>
  <c r="BM311" i="3"/>
  <c r="BK311" i="3"/>
  <c r="BJ319" i="3"/>
  <c r="BK319" i="3"/>
  <c r="BM319" i="3"/>
  <c r="BJ327" i="3"/>
  <c r="BM327" i="3"/>
  <c r="BI327" i="3"/>
  <c r="BK327" i="3"/>
  <c r="BK523" i="3"/>
  <c r="BI523" i="3"/>
  <c r="BM523" i="3"/>
  <c r="BK531" i="3"/>
  <c r="BI531" i="3"/>
  <c r="BM531" i="3"/>
  <c r="BJ604" i="3"/>
  <c r="BK601" i="3"/>
  <c r="BM598" i="3"/>
  <c r="BJ596" i="3"/>
  <c r="BK593" i="3"/>
  <c r="BJ590" i="3"/>
  <c r="BM586" i="3"/>
  <c r="BK582" i="3"/>
  <c r="BM577" i="3"/>
  <c r="BJ572" i="3"/>
  <c r="BK566" i="3"/>
  <c r="BM561" i="3"/>
  <c r="BJ556" i="3"/>
  <c r="BK550" i="3"/>
  <c r="BM545" i="3"/>
  <c r="BK534" i="3"/>
  <c r="BM528" i="3"/>
  <c r="BJ521" i="3"/>
  <c r="BM513" i="3"/>
  <c r="BJ507" i="3"/>
  <c r="BI500" i="3"/>
  <c r="BJ492" i="3"/>
  <c r="BI486" i="3"/>
  <c r="BM478" i="3"/>
  <c r="BI471" i="3"/>
  <c r="BM464" i="3"/>
  <c r="BJ457" i="3"/>
  <c r="BM449" i="3"/>
  <c r="BM442" i="3"/>
  <c r="BJ421" i="3"/>
  <c r="BJ411" i="3"/>
  <c r="BM399" i="3"/>
  <c r="BJ387" i="3"/>
  <c r="BI377" i="3"/>
  <c r="BM360" i="3"/>
  <c r="BM333" i="3"/>
  <c r="BM280" i="3"/>
  <c r="BJ386" i="3"/>
  <c r="BK386" i="3"/>
  <c r="BM386" i="3"/>
  <c r="BI386" i="3"/>
  <c r="BJ343" i="3"/>
  <c r="BM343" i="3"/>
  <c r="BI343" i="3"/>
  <c r="BK343" i="3"/>
  <c r="BK409" i="3"/>
  <c r="BI409" i="3"/>
  <c r="BJ409" i="3"/>
  <c r="BM409" i="3"/>
  <c r="BI116" i="3"/>
  <c r="BM116" i="3"/>
  <c r="BK116" i="3"/>
  <c r="BJ116" i="3"/>
  <c r="BM174" i="3"/>
  <c r="BI174" i="3"/>
  <c r="BJ174" i="3"/>
  <c r="BK174" i="3"/>
  <c r="BJ317" i="3"/>
  <c r="BI317" i="3"/>
  <c r="BK317" i="3"/>
  <c r="BM317" i="3"/>
  <c r="BJ375" i="3"/>
  <c r="BK375" i="3"/>
  <c r="BI375" i="3"/>
  <c r="BM375" i="3"/>
  <c r="BJ356" i="3"/>
  <c r="BI356" i="3"/>
  <c r="BK356" i="3"/>
  <c r="BM356" i="3"/>
  <c r="BM562" i="3"/>
  <c r="BI562" i="3"/>
  <c r="BJ396" i="3"/>
  <c r="BK396" i="3"/>
  <c r="BI396" i="3"/>
  <c r="BM396" i="3"/>
  <c r="BK87" i="3"/>
  <c r="BI87" i="3"/>
  <c r="BJ87" i="3"/>
  <c r="BM87" i="3"/>
  <c r="BJ432" i="3"/>
  <c r="BK432" i="3"/>
  <c r="BI432" i="3"/>
  <c r="BJ289" i="3"/>
  <c r="BK289" i="3"/>
  <c r="BM289" i="3"/>
  <c r="BM170" i="3"/>
  <c r="BJ170" i="3"/>
  <c r="BI170" i="3"/>
  <c r="BK170" i="3"/>
  <c r="BI243" i="3"/>
  <c r="BM243" i="3"/>
  <c r="BJ243" i="3"/>
  <c r="BJ320" i="3"/>
  <c r="BI320" i="3"/>
  <c r="BK320" i="3"/>
  <c r="BM320" i="3"/>
  <c r="BM603" i="3"/>
  <c r="BI601" i="3"/>
  <c r="BK598" i="3"/>
  <c r="BM595" i="3"/>
  <c r="BM592" i="3"/>
  <c r="BM589" i="3"/>
  <c r="BK586" i="3"/>
  <c r="BJ582" i="3"/>
  <c r="BK576" i="3"/>
  <c r="BM571" i="3"/>
  <c r="BJ566" i="3"/>
  <c r="BK560" i="3"/>
  <c r="BM555" i="3"/>
  <c r="BJ550" i="3"/>
  <c r="BK544" i="3"/>
  <c r="BM539" i="3"/>
  <c r="BI527" i="3"/>
  <c r="BM520" i="3"/>
  <c r="BM505" i="3"/>
  <c r="BJ499" i="3"/>
  <c r="BJ484" i="3"/>
  <c r="BI478" i="3"/>
  <c r="BM470" i="3"/>
  <c r="BM456" i="3"/>
  <c r="BJ449" i="3"/>
  <c r="BI441" i="3"/>
  <c r="BM432" i="3"/>
  <c r="BI421" i="3"/>
  <c r="BM408" i="3"/>
  <c r="BI387" i="3"/>
  <c r="BM373" i="3"/>
  <c r="BK331" i="3"/>
  <c r="BI247" i="3"/>
  <c r="BK13" i="3"/>
  <c r="BI13" i="3"/>
  <c r="BJ13" i="3"/>
  <c r="BM13" i="3"/>
  <c r="BJ332" i="3"/>
  <c r="BI332" i="3"/>
  <c r="BK332" i="3"/>
  <c r="BM332" i="3"/>
  <c r="BJ359" i="3"/>
  <c r="BM359" i="3"/>
  <c r="BI359" i="3"/>
  <c r="BI573" i="3"/>
  <c r="BJ573" i="3"/>
  <c r="BK573" i="3"/>
  <c r="BK37" i="3"/>
  <c r="BI37" i="3"/>
  <c r="BJ37" i="3"/>
  <c r="BM37" i="3"/>
  <c r="BI92" i="3"/>
  <c r="BM92" i="3"/>
  <c r="BJ92" i="3"/>
  <c r="BK92" i="3"/>
  <c r="BK429" i="3"/>
  <c r="BM429" i="3"/>
  <c r="BI429" i="3"/>
  <c r="BJ294" i="3"/>
  <c r="BK294" i="3"/>
  <c r="BI294" i="3"/>
  <c r="BM294" i="3"/>
  <c r="BK455" i="3"/>
  <c r="BJ455" i="3"/>
  <c r="BM455" i="3"/>
  <c r="BK463" i="3"/>
  <c r="BJ463" i="3"/>
  <c r="BM463" i="3"/>
  <c r="BI238" i="3"/>
  <c r="BJ238" i="3"/>
  <c r="BM238" i="3"/>
  <c r="BK238" i="3"/>
  <c r="BJ308" i="3"/>
  <c r="BK308" i="3"/>
  <c r="BM308" i="3"/>
  <c r="BI537" i="3"/>
  <c r="BJ537" i="3"/>
  <c r="BK537" i="3"/>
  <c r="BI24" i="3"/>
  <c r="BK24" i="3"/>
  <c r="BM24" i="3"/>
  <c r="BJ24" i="3"/>
  <c r="BK383" i="3"/>
  <c r="BJ383" i="3"/>
  <c r="BM383" i="3"/>
  <c r="BJ372" i="3"/>
  <c r="BK372" i="3"/>
  <c r="BM372" i="3"/>
  <c r="BI372" i="3"/>
  <c r="BJ340" i="3"/>
  <c r="BI340" i="3"/>
  <c r="BK340" i="3"/>
  <c r="BM340" i="3"/>
  <c r="BI585" i="3"/>
  <c r="BJ585" i="3"/>
  <c r="BI42" i="3"/>
  <c r="BK42" i="3"/>
  <c r="BM42" i="3"/>
  <c r="BJ42" i="3"/>
  <c r="BJ412" i="3"/>
  <c r="BK412" i="3"/>
  <c r="BI412" i="3"/>
  <c r="BK95" i="3"/>
  <c r="BI95" i="3"/>
  <c r="BJ95" i="3"/>
  <c r="BM95" i="3"/>
  <c r="BI273" i="3"/>
  <c r="BJ273" i="3"/>
  <c r="BK273" i="3"/>
  <c r="BM273" i="3"/>
  <c r="BK119" i="3"/>
  <c r="BI119" i="3"/>
  <c r="BJ119" i="3"/>
  <c r="BM119" i="3"/>
  <c r="BJ281" i="3"/>
  <c r="BI281" i="3"/>
  <c r="BK281" i="3"/>
  <c r="BM281" i="3"/>
  <c r="BI151" i="3"/>
  <c r="BJ151" i="3"/>
  <c r="BM151" i="3"/>
  <c r="BK151" i="3"/>
  <c r="BK187" i="3"/>
  <c r="BJ187" i="3"/>
  <c r="BI187" i="3"/>
  <c r="BM187" i="3"/>
  <c r="BK474" i="3"/>
  <c r="BI474" i="3"/>
  <c r="BJ474" i="3"/>
  <c r="BM474" i="3"/>
  <c r="BK235" i="3"/>
  <c r="BM235" i="3"/>
  <c r="BI235" i="3"/>
  <c r="BJ235" i="3"/>
  <c r="BI211" i="3"/>
  <c r="BJ211" i="3"/>
  <c r="BM211" i="3"/>
  <c r="BK211" i="3"/>
  <c r="BK504" i="3"/>
  <c r="BI504" i="3"/>
  <c r="BJ504" i="3"/>
  <c r="BJ328" i="3"/>
  <c r="BI328" i="3"/>
  <c r="BK328" i="3"/>
  <c r="BK25" i="3"/>
  <c r="BI25" i="3"/>
  <c r="BJ25" i="3"/>
  <c r="BM25" i="3"/>
  <c r="BJ374" i="3"/>
  <c r="BK374" i="3"/>
  <c r="BM374" i="3"/>
  <c r="BI374" i="3"/>
  <c r="BJ338" i="3"/>
  <c r="BK338" i="3"/>
  <c r="BM338" i="3"/>
  <c r="BI338" i="3"/>
  <c r="BJ347" i="3"/>
  <c r="BM347" i="3"/>
  <c r="BI347" i="3"/>
  <c r="BK347" i="3"/>
  <c r="BI569" i="3"/>
  <c r="BJ569" i="3"/>
  <c r="BK569" i="3"/>
  <c r="BK57" i="3"/>
  <c r="BI57" i="3"/>
  <c r="BJ57" i="3"/>
  <c r="BM57" i="3"/>
  <c r="BK41" i="3"/>
  <c r="BI41" i="3"/>
  <c r="BJ41" i="3"/>
  <c r="BM41" i="3"/>
  <c r="BK413" i="3"/>
  <c r="BM413" i="3"/>
  <c r="BJ413" i="3"/>
  <c r="BI88" i="3"/>
  <c r="BM88" i="3"/>
  <c r="BJ88" i="3"/>
  <c r="BK88" i="3"/>
  <c r="BI110" i="3"/>
  <c r="BM110" i="3"/>
  <c r="BJ110" i="3"/>
  <c r="BK110" i="3"/>
  <c r="BK433" i="3"/>
  <c r="BI433" i="3"/>
  <c r="BJ433" i="3"/>
  <c r="BM136" i="3"/>
  <c r="BI136" i="3"/>
  <c r="BJ136" i="3"/>
  <c r="BK136" i="3"/>
  <c r="BJ290" i="3"/>
  <c r="BK290" i="3"/>
  <c r="BM290" i="3"/>
  <c r="BI290" i="3"/>
  <c r="BJ295" i="3"/>
  <c r="BI295" i="3"/>
  <c r="BM295" i="3"/>
  <c r="BK295" i="3"/>
  <c r="BI186" i="3"/>
  <c r="BJ186" i="3"/>
  <c r="BK186" i="3"/>
  <c r="BM186" i="3"/>
  <c r="BK475" i="3"/>
  <c r="BI475" i="3"/>
  <c r="BM475" i="3"/>
  <c r="BI250" i="3"/>
  <c r="BJ250" i="3"/>
  <c r="BM250" i="3"/>
  <c r="BK250" i="3"/>
  <c r="BI218" i="3"/>
  <c r="BJ218" i="3"/>
  <c r="BM218" i="3"/>
  <c r="BK218" i="3"/>
  <c r="BK513" i="3"/>
  <c r="BI513" i="3"/>
  <c r="BK603" i="3"/>
  <c r="BM600" i="3"/>
  <c r="BJ598" i="3"/>
  <c r="BK595" i="3"/>
  <c r="BK592" i="3"/>
  <c r="BK589" i="3"/>
  <c r="BJ586" i="3"/>
  <c r="BM581" i="3"/>
  <c r="BM565" i="3"/>
  <c r="BJ560" i="3"/>
  <c r="BK554" i="3"/>
  <c r="BM549" i="3"/>
  <c r="BJ544" i="3"/>
  <c r="BK538" i="3"/>
  <c r="BI519" i="3"/>
  <c r="BM512" i="3"/>
  <c r="BJ505" i="3"/>
  <c r="BJ491" i="3"/>
  <c r="BI470" i="3"/>
  <c r="BM462" i="3"/>
  <c r="BI455" i="3"/>
  <c r="BM448" i="3"/>
  <c r="BI430" i="3"/>
  <c r="BM419" i="3"/>
  <c r="BI408" i="3"/>
  <c r="BM395" i="3"/>
  <c r="BM385" i="3"/>
  <c r="BI373" i="3"/>
  <c r="BI355" i="3"/>
  <c r="BM328" i="3"/>
  <c r="BK243" i="3"/>
  <c r="BK29" i="3"/>
  <c r="BI29" i="3"/>
  <c r="BJ29" i="3"/>
  <c r="BM29" i="3"/>
  <c r="BM552" i="3"/>
  <c r="BI552" i="3"/>
  <c r="BI60" i="3"/>
  <c r="BK60" i="3"/>
  <c r="BM60" i="3"/>
  <c r="BJ60" i="3"/>
  <c r="BJ263" i="3"/>
  <c r="BI263" i="3"/>
  <c r="BK263" i="3"/>
  <c r="BM263" i="3"/>
  <c r="BI124" i="3"/>
  <c r="BM124" i="3"/>
  <c r="BJ124" i="3"/>
  <c r="BK124" i="3"/>
  <c r="BM150" i="3"/>
  <c r="BJ150" i="3"/>
  <c r="BK150" i="3"/>
  <c r="BI150" i="3"/>
  <c r="BI190" i="3"/>
  <c r="BJ190" i="3"/>
  <c r="BK190" i="3"/>
  <c r="BM190" i="3"/>
  <c r="BI246" i="3"/>
  <c r="BJ246" i="3"/>
  <c r="BM246" i="3"/>
  <c r="BK246" i="3"/>
  <c r="BI206" i="3"/>
  <c r="BJ206" i="3"/>
  <c r="BM206" i="3"/>
  <c r="BK206" i="3"/>
  <c r="BI32" i="3"/>
  <c r="BK32" i="3"/>
  <c r="BM32" i="3"/>
  <c r="BJ32" i="3"/>
  <c r="BM546" i="3"/>
  <c r="BI546" i="3"/>
  <c r="BJ348" i="3"/>
  <c r="BI348" i="3"/>
  <c r="BK348" i="3"/>
  <c r="BM348" i="3"/>
  <c r="BM570" i="3"/>
  <c r="BI570" i="3"/>
  <c r="BI50" i="3"/>
  <c r="BK50" i="3"/>
  <c r="BM50" i="3"/>
  <c r="BJ50" i="3"/>
  <c r="BK63" i="3"/>
  <c r="BI63" i="3"/>
  <c r="BJ63" i="3"/>
  <c r="BM63" i="3"/>
  <c r="BI266" i="3"/>
  <c r="BJ266" i="3"/>
  <c r="BM266" i="3"/>
  <c r="BK266" i="3"/>
  <c r="BJ424" i="3"/>
  <c r="BK424" i="3"/>
  <c r="BM424" i="3"/>
  <c r="BI143" i="3"/>
  <c r="BK143" i="3"/>
  <c r="BM143" i="3"/>
  <c r="BJ143" i="3"/>
  <c r="BI159" i="3"/>
  <c r="BK159" i="3"/>
  <c r="BM159" i="3"/>
  <c r="BJ159" i="3"/>
  <c r="BK179" i="3"/>
  <c r="BI179" i="3"/>
  <c r="BJ179" i="3"/>
  <c r="BM179" i="3"/>
  <c r="BK490" i="3"/>
  <c r="BI490" i="3"/>
  <c r="BJ490" i="3"/>
  <c r="BM490" i="3"/>
  <c r="BJ303" i="3"/>
  <c r="BK303" i="3"/>
  <c r="BM303" i="3"/>
  <c r="BI303" i="3"/>
  <c r="BK17" i="3"/>
  <c r="BI17" i="3"/>
  <c r="BJ17" i="3"/>
  <c r="BM17" i="3"/>
  <c r="BJ382" i="3"/>
  <c r="BK382" i="3"/>
  <c r="BI382" i="3"/>
  <c r="BJ363" i="3"/>
  <c r="BK363" i="3"/>
  <c r="BM363" i="3"/>
  <c r="BI363" i="3"/>
  <c r="BK397" i="3"/>
  <c r="BM397" i="3"/>
  <c r="BI397" i="3"/>
  <c r="BJ397" i="3"/>
  <c r="BI80" i="3"/>
  <c r="BK80" i="3"/>
  <c r="BM80" i="3"/>
  <c r="BJ80" i="3"/>
  <c r="BM267" i="3"/>
  <c r="BI267" i="3"/>
  <c r="BK267" i="3"/>
  <c r="BJ267" i="3"/>
  <c r="BK425" i="3"/>
  <c r="BI425" i="3"/>
  <c r="BM144" i="3"/>
  <c r="BI144" i="3"/>
  <c r="BJ144" i="3"/>
  <c r="BK144" i="3"/>
  <c r="BM158" i="3"/>
  <c r="BI158" i="3"/>
  <c r="BJ158" i="3"/>
  <c r="BK158" i="3"/>
  <c r="BI194" i="3"/>
  <c r="BJ194" i="3"/>
  <c r="BK194" i="3"/>
  <c r="BM194" i="3"/>
  <c r="BK467" i="3"/>
  <c r="BI467" i="3"/>
  <c r="BM467" i="3"/>
  <c r="BI242" i="3"/>
  <c r="BJ242" i="3"/>
  <c r="BM242" i="3"/>
  <c r="BK242" i="3"/>
  <c r="BI210" i="3"/>
  <c r="BJ210" i="3"/>
  <c r="BM210" i="3"/>
  <c r="BK210" i="3"/>
  <c r="BK497" i="3"/>
  <c r="BI497" i="3"/>
  <c r="BJ313" i="3"/>
  <c r="BI313" i="3"/>
  <c r="BK313" i="3"/>
  <c r="BM313" i="3"/>
  <c r="BI533" i="3"/>
  <c r="BJ533" i="3"/>
  <c r="BK533" i="3"/>
  <c r="BI10" i="3"/>
  <c r="BJ10" i="3"/>
  <c r="BK10" i="3"/>
  <c r="BM10" i="3"/>
  <c r="BI18" i="3"/>
  <c r="BK18" i="3"/>
  <c r="BM18" i="3"/>
  <c r="BJ18" i="3"/>
  <c r="BI26" i="3"/>
  <c r="BK26" i="3"/>
  <c r="BM26" i="3"/>
  <c r="BJ26" i="3"/>
  <c r="BJ255" i="3"/>
  <c r="BK255" i="3"/>
  <c r="BI255" i="3"/>
  <c r="BM255" i="3"/>
  <c r="BK389" i="3"/>
  <c r="BM389" i="3"/>
  <c r="BI389" i="3"/>
  <c r="BJ389" i="3"/>
  <c r="BK381" i="3"/>
  <c r="BM381" i="3"/>
  <c r="BI381" i="3"/>
  <c r="BM540" i="3"/>
  <c r="BI540" i="3"/>
  <c r="BM548" i="3"/>
  <c r="BI548" i="3"/>
  <c r="BJ337" i="3"/>
  <c r="BI337" i="3"/>
  <c r="BK337" i="3"/>
  <c r="BM337" i="3"/>
  <c r="BJ370" i="3"/>
  <c r="BK370" i="3"/>
  <c r="BM370" i="3"/>
  <c r="BI370" i="3"/>
  <c r="BJ362" i="3"/>
  <c r="BK362" i="3"/>
  <c r="BM362" i="3"/>
  <c r="BJ354" i="3"/>
  <c r="BK354" i="3"/>
  <c r="BM354" i="3"/>
  <c r="BI354" i="3"/>
  <c r="BJ346" i="3"/>
  <c r="BK346" i="3"/>
  <c r="BM346" i="3"/>
  <c r="BI346" i="3"/>
  <c r="BI559" i="3"/>
  <c r="BJ559" i="3"/>
  <c r="BK559" i="3"/>
  <c r="BM576" i="3"/>
  <c r="BI576" i="3"/>
  <c r="BM568" i="3"/>
  <c r="BI568" i="3"/>
  <c r="BI579" i="3"/>
  <c r="BJ579" i="3"/>
  <c r="BK579" i="3"/>
  <c r="BI583" i="3"/>
  <c r="BJ583" i="3"/>
  <c r="BK583" i="3"/>
  <c r="BI56" i="3"/>
  <c r="BK56" i="3"/>
  <c r="BM56" i="3"/>
  <c r="BJ56" i="3"/>
  <c r="BI48" i="3"/>
  <c r="BK48" i="3"/>
  <c r="BM48" i="3"/>
  <c r="BJ48" i="3"/>
  <c r="BI40" i="3"/>
  <c r="BK40" i="3"/>
  <c r="BM40" i="3"/>
  <c r="BJ40" i="3"/>
  <c r="BI259" i="3"/>
  <c r="BM259" i="3"/>
  <c r="BK259" i="3"/>
  <c r="BJ259" i="3"/>
  <c r="BJ398" i="3"/>
  <c r="BK398" i="3"/>
  <c r="BI398" i="3"/>
  <c r="BJ406" i="3"/>
  <c r="BK406" i="3"/>
  <c r="BI406" i="3"/>
  <c r="BM406" i="3"/>
  <c r="BJ414" i="3"/>
  <c r="BK414" i="3"/>
  <c r="BI414" i="3"/>
  <c r="BM414" i="3"/>
  <c r="BK65" i="3"/>
  <c r="BI65" i="3"/>
  <c r="BJ65" i="3"/>
  <c r="BM65" i="3"/>
  <c r="BK73" i="3"/>
  <c r="BI73" i="3"/>
  <c r="BJ73" i="3"/>
  <c r="BM73" i="3"/>
  <c r="BK81" i="3"/>
  <c r="BI81" i="3"/>
  <c r="BJ81" i="3"/>
  <c r="BM81" i="3"/>
  <c r="BK89" i="3"/>
  <c r="BI89" i="3"/>
  <c r="BJ89" i="3"/>
  <c r="BM89" i="3"/>
  <c r="BK97" i="3"/>
  <c r="BI97" i="3"/>
  <c r="BJ97" i="3"/>
  <c r="BM97" i="3"/>
  <c r="BK105" i="3"/>
  <c r="BI105" i="3"/>
  <c r="BJ105" i="3"/>
  <c r="BM105" i="3"/>
  <c r="BI268" i="3"/>
  <c r="BJ268" i="3"/>
  <c r="BM268" i="3"/>
  <c r="BK268" i="3"/>
  <c r="BK111" i="3"/>
  <c r="BI111" i="3"/>
  <c r="BJ111" i="3"/>
  <c r="BM111" i="3"/>
  <c r="BJ275" i="3"/>
  <c r="BI275" i="3"/>
  <c r="BK275" i="3"/>
  <c r="BM275" i="3"/>
  <c r="BJ418" i="3"/>
  <c r="BK418" i="3"/>
  <c r="BM418" i="3"/>
  <c r="BI418" i="3"/>
  <c r="BJ426" i="3"/>
  <c r="BK426" i="3"/>
  <c r="BM426" i="3"/>
  <c r="BI426" i="3"/>
  <c r="BJ434" i="3"/>
  <c r="BK434" i="3"/>
  <c r="BM434" i="3"/>
  <c r="BK121" i="3"/>
  <c r="BI121" i="3"/>
  <c r="BJ121" i="3"/>
  <c r="BM121" i="3"/>
  <c r="BK129" i="3"/>
  <c r="BI129" i="3"/>
  <c r="BJ129" i="3"/>
  <c r="BM129" i="3"/>
  <c r="BK137" i="3"/>
  <c r="BI137" i="3"/>
  <c r="BJ137" i="3"/>
  <c r="BM137" i="3"/>
  <c r="BJ145" i="3"/>
  <c r="BM145" i="3"/>
  <c r="BK145" i="3"/>
  <c r="BI145" i="3"/>
  <c r="BJ283" i="3"/>
  <c r="BI283" i="3"/>
  <c r="BK283" i="3"/>
  <c r="BM283" i="3"/>
  <c r="BJ291" i="3"/>
  <c r="BI291" i="3"/>
  <c r="BK291" i="3"/>
  <c r="BM291" i="3"/>
  <c r="BM440" i="3"/>
  <c r="BJ440" i="3"/>
  <c r="BM165" i="3"/>
  <c r="BI165" i="3"/>
  <c r="BJ165" i="3"/>
  <c r="BK165" i="3"/>
  <c r="BJ157" i="3"/>
  <c r="BK157" i="3"/>
  <c r="BM157" i="3"/>
  <c r="BI157" i="3"/>
  <c r="BJ296" i="3"/>
  <c r="BK296" i="3"/>
  <c r="BI296" i="3"/>
  <c r="BM296" i="3"/>
  <c r="BK458" i="3"/>
  <c r="BI458" i="3"/>
  <c r="BJ458" i="3"/>
  <c r="BM458" i="3"/>
  <c r="BK450" i="3"/>
  <c r="BI450" i="3"/>
  <c r="BJ450" i="3"/>
  <c r="BM450" i="3"/>
  <c r="BK193" i="3"/>
  <c r="BI193" i="3"/>
  <c r="BJ193" i="3"/>
  <c r="BM193" i="3"/>
  <c r="BK185" i="3"/>
  <c r="BI185" i="3"/>
  <c r="BJ185" i="3"/>
  <c r="BM185" i="3"/>
  <c r="BJ177" i="3"/>
  <c r="BM177" i="3"/>
  <c r="BI177" i="3"/>
  <c r="BK177" i="3"/>
  <c r="BJ301" i="3"/>
  <c r="BI301" i="3"/>
  <c r="BK301" i="3"/>
  <c r="BM301" i="3"/>
  <c r="BK468" i="3"/>
  <c r="BM468" i="3"/>
  <c r="BK476" i="3"/>
  <c r="BM476" i="3"/>
  <c r="BK484" i="3"/>
  <c r="BM484" i="3"/>
  <c r="BK492" i="3"/>
  <c r="BM492" i="3"/>
  <c r="BI249" i="3"/>
  <c r="BJ249" i="3"/>
  <c r="BK249" i="3"/>
  <c r="BM249" i="3"/>
  <c r="BI241" i="3"/>
  <c r="BJ241" i="3"/>
  <c r="BM241" i="3"/>
  <c r="BK241" i="3"/>
  <c r="BI233" i="3"/>
  <c r="BJ233" i="3"/>
  <c r="BK233" i="3"/>
  <c r="BM233" i="3"/>
  <c r="BM225" i="3"/>
  <c r="BI225" i="3"/>
  <c r="BK225" i="3"/>
  <c r="BJ225" i="3"/>
  <c r="BI217" i="3"/>
  <c r="BJ217" i="3"/>
  <c r="BK217" i="3"/>
  <c r="BM217" i="3"/>
  <c r="BM209" i="3"/>
  <c r="BI209" i="3"/>
  <c r="BJ209" i="3"/>
  <c r="BK209" i="3"/>
  <c r="BI201" i="3"/>
  <c r="BJ201" i="3"/>
  <c r="BM201" i="3"/>
  <c r="BK201" i="3"/>
  <c r="BJ305" i="3"/>
  <c r="BK305" i="3"/>
  <c r="BM305" i="3"/>
  <c r="BI305" i="3"/>
  <c r="BK498" i="3"/>
  <c r="BI498" i="3"/>
  <c r="BJ498" i="3"/>
  <c r="BM498" i="3"/>
  <c r="BK506" i="3"/>
  <c r="BI506" i="3"/>
  <c r="BJ506" i="3"/>
  <c r="BM506" i="3"/>
  <c r="BK514" i="3"/>
  <c r="BI514" i="3"/>
  <c r="BJ514" i="3"/>
  <c r="BM514" i="3"/>
  <c r="BJ314" i="3"/>
  <c r="BK314" i="3"/>
  <c r="BI314" i="3"/>
  <c r="BJ322" i="3"/>
  <c r="BI322" i="3"/>
  <c r="BK322" i="3"/>
  <c r="BM322" i="3"/>
  <c r="BK518" i="3"/>
  <c r="BJ518" i="3"/>
  <c r="BK526" i="3"/>
  <c r="BJ526" i="3"/>
  <c r="BM534" i="3"/>
  <c r="BI534" i="3"/>
  <c r="BI8" i="3"/>
  <c r="BI603" i="3"/>
  <c r="BK600" i="3"/>
  <c r="BM597" i="3"/>
  <c r="BI595" i="3"/>
  <c r="BJ592" i="3"/>
  <c r="BM588" i="3"/>
  <c r="BM585" i="3"/>
  <c r="BK580" i="3"/>
  <c r="BM575" i="3"/>
  <c r="BJ570" i="3"/>
  <c r="BK564" i="3"/>
  <c r="BM559" i="3"/>
  <c r="BJ554" i="3"/>
  <c r="BK548" i="3"/>
  <c r="BM543" i="3"/>
  <c r="BJ538" i="3"/>
  <c r="BJ532" i="3"/>
  <c r="BI526" i="3"/>
  <c r="BM518" i="3"/>
  <c r="BI511" i="3"/>
  <c r="BM504" i="3"/>
  <c r="BJ497" i="3"/>
  <c r="BM489" i="3"/>
  <c r="BJ483" i="3"/>
  <c r="BI476" i="3"/>
  <c r="BJ468" i="3"/>
  <c r="BI462" i="3"/>
  <c r="BM454" i="3"/>
  <c r="BI447" i="3"/>
  <c r="BI440" i="3"/>
  <c r="BJ429" i="3"/>
  <c r="BJ417" i="3"/>
  <c r="BI407" i="3"/>
  <c r="BJ395" i="3"/>
  <c r="BI383" i="3"/>
  <c r="BM371" i="3"/>
  <c r="BM352" i="3"/>
  <c r="BI319" i="3"/>
  <c r="BM215" i="3"/>
  <c r="AC59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G88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ตำแหน่งเกษียณอายุราชการ ปี65</t>
        </r>
      </text>
    </comment>
    <comment ref="F927" authorId="0" shapeId="0" xr:uid="{1FCD5E54-A934-450D-9C74-D12041AEB593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ขอใช้ซ้ำ อสุมัติ รอบ 6/64 </t>
        </r>
      </text>
    </comment>
    <comment ref="F939" authorId="0" shapeId="0" xr:uid="{9407794E-31DB-4840-88AC-9D323397A770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นภ 0032.201/4225
ลว 2 พ.ย. 64 ฉบับเดิม</t>
        </r>
      </text>
    </comment>
    <comment ref="W943" authorId="0" shapeId="0" xr:uid="{4E9CBD85-1A9B-4F75-AF88-12CB5DB921F9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จพ.สธ 6 นวก.สธ 16 
รวมเป็น 22</t>
        </r>
      </text>
    </comment>
    <comment ref="G961" authorId="0" shapeId="0" xr:uid="{06FDBC3C-23E1-4461-B66C-9D10C6B09F38}">
      <text>
        <r>
          <rPr>
            <b/>
            <sz val="9"/>
            <color indexed="81"/>
            <rFont val="Tahoma"/>
            <family val="2"/>
          </rPr>
          <t>คีย์คำขอไม่ได้ รอสป.แก้ไข</t>
        </r>
      </text>
    </comment>
    <comment ref="G1084" authorId="0" shapeId="0" xr:uid="{4BEECE4D-9740-4E8B-A039-C53590F978D4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คีย์คำขอไม่ได้</t>
        </r>
      </text>
    </comment>
    <comment ref="F1175" authorId="0" shapeId="0" xr:uid="{2C4114E6-8F91-427A-A344-FB8C944E0AC9}">
      <text>
        <r>
          <rPr>
            <b/>
            <sz val="9"/>
            <color indexed="81"/>
            <rFont val="Tahoma"/>
            <family val="2"/>
          </rPr>
          <t>ซ้ำ ที่ อด 0032.010/291
ลว 17 ม.ค. 65</t>
        </r>
      </text>
    </comment>
    <comment ref="P1197" authorId="0" shapeId="0" xr:uid="{446B0A32-80E6-48EA-ABBA-CCBCD182BE9D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แก้ไขจากรับย้าย/รับโอน เป็นยุบ</t>
        </r>
      </text>
    </comment>
    <comment ref="G1246" authorId="0" shapeId="0" xr:uid="{6E041581-944E-4262-B539-8DF9C918320E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บันทึกคำขอไม่ได้</t>
        </r>
      </text>
    </comment>
    <comment ref="F1371" authorId="0" shapeId="0" xr:uid="{0CC97C1F-E1AC-4A98-AD2B-EF6E503FA3D2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ยังไม่บันทึกคำขอ</t>
        </r>
      </text>
    </comment>
    <comment ref="F1374" authorId="0" shapeId="0" xr:uid="{D1CC56D8-0D98-40CB-9289-DFC411C99518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ที่ อด 0033.010/2906
26 เม.ย. 65 แจ้งยุบกำหนดให้ รพ.อุดร</t>
        </r>
      </text>
    </comment>
    <comment ref="F1380" authorId="0" shapeId="0" xr:uid="{67F65D20-1D53-42F7-99DC-63E8754446CD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เดิม ที่ อด 0033.010/3229
10 พ.ค. 65 บรรจุผู้ได้รับคัดเลือก</t>
        </r>
      </text>
    </comment>
    <comment ref="F1478" authorId="0" shapeId="0" xr:uid="{C8D3540B-968A-4070-9515-F175D74185B2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ยังไม่มีคำขอในระบบ</t>
        </r>
      </text>
    </comment>
    <comment ref="F1483" authorId="0" shapeId="0" xr:uid="{700FC37B-38E1-471F-9A7A-8A9DA1DDF3BE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ที่ อด 0033.010/2906
26 เม.ย. 65 แจ้งยุบกำหนดให้ รพ.อุดร</t>
        </r>
      </text>
    </comment>
    <comment ref="G1497" authorId="0" shapeId="0" xr:uid="{A85F6362-66B4-49A5-AD74-05560D9C0BE1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ตำแหน่งมีคนครอง</t>
        </r>
      </text>
    </comment>
    <comment ref="F1510" authorId="0" shapeId="0" xr:uid="{22835819-8604-465B-AEFB-79F2AD3127EB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ไม่พบคำขอ</t>
        </r>
      </text>
    </comment>
    <comment ref="F1514" authorId="0" shapeId="0" xr:uid="{02F514DA-AD53-4C86-9403-3A60AEF3C19C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ไม่พบคำขอ</t>
        </r>
      </text>
    </comment>
    <comment ref="F1520" authorId="0" shapeId="0" xr:uid="{27D27C13-93DD-4CB3-96BA-98846D4919AA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ไม่พบคำขอ</t>
        </r>
      </text>
    </comment>
    <comment ref="F1523" authorId="0" shapeId="0" xr:uid="{96E660D5-6AC8-41A3-BB2F-8BA9AB2F0B0C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ไม่พบคำขอในยระบบ</t>
        </r>
      </text>
    </comment>
    <comment ref="F1595" authorId="0" shapeId="0" xr:uid="{9B73DC3E-942A-4D8B-BE43-43DD31ABB148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ยังไม่มีคำขอในระบบ</t>
        </r>
      </text>
    </comment>
    <comment ref="F1600" authorId="0" shapeId="0" xr:uid="{0DDA27DD-A36C-457E-8A01-0815CEAE3604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ที่ อด 0033.010/2906
26 เม.ย. 65 แจ้งยุบกำหนดให้ รพ.อุดร</t>
        </r>
      </text>
    </comment>
    <comment ref="F1610" authorId="0" shapeId="0" xr:uid="{6FD607A8-CC86-4B0B-891A-C15B83367FDC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ไม่บันทึกคำขอ</t>
        </r>
      </text>
    </comment>
    <comment ref="F1616" authorId="0" shapeId="0" xr:uid="{BE00A36A-6B61-4A8A-93EA-FA6FC815395B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ไม่บันทึกคำขอ</t>
        </r>
      </text>
    </comment>
    <comment ref="F1665" authorId="0" shapeId="0" xr:uid="{4607BA61-8679-4144-8220-47911316944F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ผ่านพิจารณาในระบบไม่ได้</t>
        </r>
      </text>
    </comment>
    <comment ref="G1671" authorId="0" shapeId="0" xr:uid="{FAF760C2-638B-466D-871D-0F68F6345B00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ยังไม่บันทึกคำขอ</t>
        </r>
      </text>
    </comment>
    <comment ref="G1675" authorId="0" shapeId="0" xr:uid="{0B7361C8-23AD-4671-8993-B0A391C862D7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บันทักคำขอในระบบไม่ได้ รอสป.แก้ไขในระบบ</t>
        </r>
      </text>
    </comment>
    <comment ref="G1677" authorId="0" shapeId="0" xr:uid="{6E241103-F20F-4C00-993E-FE35F9B4BC47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ยังไม่บันทึกคำ</t>
        </r>
      </text>
    </comment>
    <comment ref="G1678" authorId="0" shapeId="0" xr:uid="{15B1E591-46A0-4CF0-A9BF-C231375350F4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ยังไม่บันทึกคำขอ</t>
        </r>
      </text>
    </comment>
    <comment ref="G1679" authorId="0" shapeId="0" xr:uid="{47BE6F76-7950-4AE5-9E3C-7D6CEE0A3D92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ยังไม่บันทึกคำขอ</t>
        </r>
      </text>
    </comment>
    <comment ref="G1982" authorId="0" shapeId="0" xr:uid="{679E5AD3-E59F-4669-8B66-08804C3EE1D4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ยังไม่คีย์คำขอ</t>
        </r>
      </text>
    </comment>
    <comment ref="G1993" authorId="0" shapeId="0" xr:uid="{A38F3921-E40E-4A86-ACD8-287E682DEC4D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ยังไม่บันทึกคำขอ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F73" authorId="0" shapeId="0" xr:uid="{C959750D-4A31-45B8-9193-9CD6B89B3E6D}">
      <text>
        <r>
          <rPr>
            <b/>
            <sz val="9"/>
            <color indexed="81"/>
            <rFont val="Tahoma"/>
            <family val="2"/>
          </rPr>
          <t>ซ้ำ ที่ อด 0032.010/291
ลว 17 ม.ค. 65</t>
        </r>
      </text>
    </comment>
    <comment ref="F92" authorId="0" shapeId="0" xr:uid="{28C891D2-600A-408C-9CF6-8D59D3C41F23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ยกเลิกการตัดโอยตามหนังสือ ด่วนที่สุด .010/6914 ลว 6 ต.ค.65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F259" authorId="0" shapeId="0" xr:uid="{16549F5E-12A4-4076-A397-D72B7C36273E}">
      <text>
        <r>
          <rPr>
            <b/>
            <sz val="9"/>
            <color indexed="81"/>
            <rFont val="Tahoma"/>
            <family val="2"/>
          </rPr>
          <t>สน 0032/19193
ลว 20 ต.ค 64</t>
        </r>
      </text>
    </comment>
    <comment ref="Y265" authorId="0" shapeId="0" xr:uid="{6E1E293D-48C6-4892-8A83-F6B0CE60E0DB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เปลี่ยนจากรับย้าย/รับโอน เป็นบรรจุผู้ได้รับคัดเลือก</t>
        </r>
      </text>
    </comment>
    <comment ref="G283" authorId="0" shapeId="0" xr:uid="{B1B2877A-46B4-45DC-B76D-3D66B4786E92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ไม่พบคำขอในระบบ</t>
        </r>
      </text>
    </comment>
    <comment ref="G304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คีย์ผิดแจ้งแจ่มตีกลับคำขออ</t>
        </r>
      </text>
    </comment>
    <comment ref="G339" authorId="0" shapeId="0" xr:uid="{44A53DDD-BADC-4BCE-81FD-DC9B275D4409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ยังไม่บันทึกคำขอ</t>
        </r>
      </text>
    </comment>
    <comment ref="G372" authorId="0" shapeId="0" xr:uid="{78FF5E09-9172-4D3E-AFF8-D2AACBDD37BD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ไม่มีคำขอในระบบ</t>
        </r>
      </text>
    </comment>
    <comment ref="G421" authorId="0" shapeId="0" xr:uid="{FA4B8928-2134-446E-BC8F-C70354065A84}">
      <text>
        <r>
          <rPr>
            <b/>
            <sz val="9"/>
            <color indexed="81"/>
            <rFont val="Tahoma"/>
            <family val="2"/>
          </rPr>
          <t>ยังไม่คีย์คำขอ</t>
        </r>
      </text>
    </comment>
    <comment ref="G430" authorId="0" shapeId="0" xr:uid="{A0D47585-B962-4137-AD58-1F0489EB8E47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ผ่านพิจารณาไม่ได้</t>
        </r>
      </text>
    </comment>
  </commentList>
</comments>
</file>

<file path=xl/sharedStrings.xml><?xml version="1.0" encoding="utf-8"?>
<sst xmlns="http://schemas.openxmlformats.org/spreadsheetml/2006/main" count="70663" uniqueCount="6679">
  <si>
    <t>แบบรายงานผลการพิจารณาการขอใช้ตำแหน่งว่างของเขตสุขภาพที่ xx</t>
  </si>
  <si>
    <t>ผู้รายงาน ...</t>
  </si>
  <si>
    <t>นาง/นาย/นางสาว ......</t>
  </si>
  <si>
    <t>วันที่ส่ง.....</t>
  </si>
  <si>
    <t>ลำดับ</t>
  </si>
  <si>
    <t>เขต</t>
  </si>
  <si>
    <t>ข้อมูลตำแหน่งว่าง (ที่ต้องการดำเนินการ)</t>
  </si>
  <si>
    <t>เงื่อนไข
ในการขอใช้</t>
  </si>
  <si>
    <t>ผู้ที่จะมาดำรงตำแหน่ง</t>
  </si>
  <si>
    <t>หมายเหตุ
(ถ้ามี โปรดระบุ)</t>
  </si>
  <si>
    <r>
      <rPr>
        <b/>
        <sz val="16"/>
        <rFont val="TH SarabunPSK"/>
        <family val="2"/>
      </rPr>
      <t>ข้อมูลประกอบการพิจารณา (</t>
    </r>
    <r>
      <rPr>
        <sz val="16"/>
        <rFont val="TH SarabunPSK"/>
        <family val="2"/>
      </rPr>
      <t>√)</t>
    </r>
  </si>
  <si>
    <t>ผลการพิจารณาการใช้ตำแหน่ง
(ทำเครื่องหมาย √ )</t>
  </si>
  <si>
    <t>การดำเนินการบันทึกคำขอเกี่ยวกับตำแหน่งที่เกี่ยวข้อง
ในระบบ HROPS</t>
  </si>
  <si>
    <t>ดำเนินการให้แล้วเสร็จภายในวันที่</t>
  </si>
  <si>
    <t>รายงานผลการใช้ตำแหน่งว่าง</t>
  </si>
  <si>
    <r>
      <rPr>
        <b/>
        <sz val="16"/>
        <rFont val="TH SarabunPSK"/>
        <family val="2"/>
      </rPr>
      <t xml:space="preserve">วันที่รายงานผลการใช้ตำแหน่งว่าง
</t>
    </r>
    <r>
      <rPr>
        <sz val="16"/>
        <rFont val="TH SarabunPSK"/>
        <family val="2"/>
      </rPr>
      <t>(รูปแบบ ว/ด/ปปปป)</t>
    </r>
  </si>
  <si>
    <t>กรณีไม่สามารถดำเนินการได้ หรือมีปัญหา 
ให้ระบุสาเหตุ/เหตุผล
ในช่องนี้</t>
  </si>
  <si>
    <t>ส่วนกลาง</t>
  </si>
  <si>
    <t>เลขที่หนังสือ</t>
  </si>
  <si>
    <t>ตำแหน่งเลขที่</t>
  </si>
  <si>
    <t>ชื่อทางการบริหาร</t>
  </si>
  <si>
    <t>ประเภท</t>
  </si>
  <si>
    <t>ชื่อสายงาน</t>
  </si>
  <si>
    <t>ช่วงระดับตำแหน่ง</t>
  </si>
  <si>
    <t>ส่วนราชการ</t>
  </si>
  <si>
    <t>กรอบอัตรากำลัง</t>
  </si>
  <si>
    <t>ตรวจสอบกรอบอัตรากำลัง</t>
  </si>
  <si>
    <t>ระบุเลขที่หนังสือขออนุมัติ
ขยายกรอบขั้นต่ำ 
โดยไม่เกินกรอบขั้นสูง</t>
  </si>
  <si>
    <t>สป.นำตำแหน่งไปบริหารในภาพรวมแล้ว</t>
  </si>
  <si>
    <t>อนุญาต</t>
  </si>
  <si>
    <t>ไม่อนุญาต</t>
  </si>
  <si>
    <t>หมายเหตุ
(ระบุเหตุผล ถ้ามี)</t>
  </si>
  <si>
    <t>การตรวจสอบ
/รับทราบ</t>
  </si>
  <si>
    <t>ผู้ตรวจสอบ</t>
  </si>
  <si>
    <t>วันที่ตรวจสอบ
/รับทราบ</t>
  </si>
  <si>
    <t>จากระดับ</t>
  </si>
  <si>
    <t>ถึงระดับ</t>
  </si>
  <si>
    <t xml:space="preserve">จังหวัด
</t>
  </si>
  <si>
    <t>ชื่อหน่วยงาน</t>
  </si>
  <si>
    <t>งาน / กลุ่มงาน</t>
  </si>
  <si>
    <t>คำนำหน้าชื่อ</t>
  </si>
  <si>
    <t>ชื่อ</t>
  </si>
  <si>
    <t>สกุล</t>
  </si>
  <si>
    <t>ขั้นต่ำ</t>
  </si>
  <si>
    <t>ขั้นสูง</t>
  </si>
  <si>
    <t>มีจริง</t>
  </si>
  <si>
    <t>ไม่เกิน</t>
  </si>
  <si>
    <t>เกินกรอบขั้นต่ำ</t>
  </si>
  <si>
    <t>เกินกรอบขั้นสูง</t>
  </si>
  <si>
    <t>จังหวัด
ทำคำขอ</t>
  </si>
  <si>
    <t>เขตผ่านการพิจารณา</t>
  </si>
  <si>
    <t xml:space="preserve">เขตอนุมัติ
</t>
  </si>
  <si>
    <r>
      <rPr>
        <b/>
        <sz val="16"/>
        <rFont val="TH SarabunPSK"/>
        <family val="2"/>
      </rPr>
      <t xml:space="preserve">วันที่อนุมัติให้ใช้ตำแหน่ง
</t>
    </r>
    <r>
      <rPr>
        <sz val="16"/>
        <rFont val="TH SarabunPSK"/>
        <family val="2"/>
      </rPr>
      <t>(รูปแบบ ว/ด/ปปปป)</t>
    </r>
  </si>
  <si>
    <t xml:space="preserve">(ภายใน 3 เดือน
นับจากวันที่อนุมัติให้ใช้ตน.)
</t>
  </si>
  <si>
    <t>วิชาการ</t>
  </si>
  <si>
    <t>นักวิชาการสาธารณสุข</t>
  </si>
  <si>
    <t>ชำนาญการพิเศษ</t>
  </si>
  <si>
    <t>นครพนม</t>
  </si>
  <si>
    <t>รับย้าย</t>
  </si>
  <si>
    <t>เลื่อน</t>
  </si>
  <si>
    <t>ทั่วไป</t>
  </si>
  <si>
    <t>ปฏิบัติงาน</t>
  </si>
  <si>
    <t>ชำนาญงาน</t>
  </si>
  <si>
    <t>รับโอน</t>
  </si>
  <si>
    <t>นางสาว</t>
  </si>
  <si>
    <t>กลุ่มงานบริหารทั่วไป</t>
  </si>
  <si>
    <t>นาย</t>
  </si>
  <si>
    <t>เจ้าพนักงานสาธารณสุข</t>
  </si>
  <si>
    <t>บึงกาฬ</t>
  </si>
  <si>
    <t>พยาบาลวิชาชีพ</t>
  </si>
  <si>
    <t>ปฏิบัติการ</t>
  </si>
  <si>
    <t>ชำนาญการ</t>
  </si>
  <si>
    <t>บรรจุผู้ได้รับคัดเลือก</t>
  </si>
  <si>
    <t>รับย้าย/รับโอน</t>
  </si>
  <si>
    <t>งานการพยาบาลผู้ป่วยใน กลุ่มงานการพยาบาล</t>
  </si>
  <si>
    <t>กลุ่มงานเภสัชกรรมและคุ้มครองผู้บริโภค</t>
  </si>
  <si>
    <t>กลุ่มงานเวชปฏิบัติครอบครัว</t>
  </si>
  <si>
    <t>เภสัชกร</t>
  </si>
  <si>
    <t>งานการพยาบาลผู้ป่วยอุบัติเหตุฉุกเฉินและนิติเวช กลุ่มงานการพยาบาล</t>
  </si>
  <si>
    <t>กลุ่มงานบริการด้านปฐมภูมิและองค์รวม</t>
  </si>
  <si>
    <t>สกลนคร</t>
  </si>
  <si>
    <t>นักเทคนิคการแพทย์</t>
  </si>
  <si>
    <t>หนองคาย</t>
  </si>
  <si>
    <t>หนองบัวลำภู</t>
  </si>
  <si>
    <t>อุดรธานี</t>
  </si>
  <si>
    <t>นักวิชาการเงินและบัญชี</t>
  </si>
  <si>
    <t>[เขตสุขภาพ ดำเนินการ]</t>
  </si>
  <si>
    <t>[ส่วนกลาง ดำเนินการ]</t>
  </si>
  <si>
    <t>กรณีขอใช้ตำแหน่งว่างและตัดโอนตำแหน่ง</t>
  </si>
  <si>
    <t>ข้อมูลประกอบการพิจารณา (√)</t>
  </si>
  <si>
    <t>ผลการพิจารณาการตัดโอนตำแหน่ง</t>
  </si>
  <si>
    <t>วันที่ค่า blank</t>
  </si>
  <si>
    <t>สถานะการใช้ตำแหน่ง</t>
  </si>
  <si>
    <r>
      <rPr>
        <b/>
        <sz val="16"/>
        <color rgb="FF000000"/>
        <rFont val="TH SarabunPSK"/>
        <family val="2"/>
      </rPr>
      <t xml:space="preserve">วันที่รายงานผลการใช้ตำแหน่งว่าง
</t>
    </r>
    <r>
      <rPr>
        <sz val="10"/>
        <color rgb="FF0000FF"/>
        <rFont val="Arial"/>
        <family val="2"/>
      </rPr>
      <t>(รูปแบบ ว/ด/ปี ค.ศ.)</t>
    </r>
  </si>
  <si>
    <t>การตรวจสอบ</t>
  </si>
  <si>
    <t>ส่วนราชการ (ใหม่)</t>
  </si>
  <si>
    <r>
      <rPr>
        <sz val="10"/>
        <color rgb="FF000000"/>
        <rFont val="Arial"/>
        <family val="2"/>
      </rPr>
      <t>วันที่ตรวจสอบ
/รับทราบ</t>
    </r>
    <r>
      <rPr>
        <sz val="10"/>
        <color rgb="FF000000"/>
        <rFont val="Arial"/>
        <family val="2"/>
      </rPr>
      <t xml:space="preserve">
(รูปแบบ ว/ด/ปี ค.ศ.)</t>
    </r>
  </si>
  <si>
    <r>
      <rPr>
        <b/>
        <sz val="16"/>
        <color rgb="FF000000"/>
        <rFont val="TH SarabunPSK"/>
        <family val="2"/>
      </rPr>
      <t xml:space="preserve">จังหวัด
</t>
    </r>
    <r>
      <rPr>
        <sz val="14"/>
        <color rgb="FFFF0000"/>
        <rFont val="Arial"/>
        <family val="2"/>
      </rPr>
      <t>(ไม่ต้องระบุ จะแสดงอัตโนมัติ)</t>
    </r>
  </si>
  <si>
    <t>งาน/กลุ่มงาน</t>
  </si>
  <si>
    <t>อยู่ระหว่างเสนอ 
อ.ก.พ. สป.</t>
  </si>
  <si>
    <t>ผ่าน</t>
  </si>
  <si>
    <t>ไม่ผ่าน</t>
  </si>
  <si>
    <t>มติ อ.ก.พ. ครั้งที่
(เช่น 5/2562)</t>
  </si>
  <si>
    <r>
      <rPr>
        <b/>
        <sz val="16"/>
        <color rgb="FF000000"/>
        <rFont val="TH SarabunPSK"/>
        <family val="2"/>
      </rPr>
      <t xml:space="preserve">วันที่มติมีผล
</t>
    </r>
    <r>
      <rPr>
        <sz val="12"/>
        <color rgb="FF0000FF"/>
        <rFont val="Arial"/>
        <family val="2"/>
      </rPr>
      <t>(รูปแบบ ว/ด/ปี ค.ศ.)</t>
    </r>
  </si>
  <si>
    <t>หมายเหตุ</t>
  </si>
  <si>
    <r>
      <rPr>
        <sz val="15"/>
        <rFont val="Arial"/>
        <family val="2"/>
      </rPr>
      <t>(ภายใน 3 เดือน 
นับจากวันที่มติมีผล)</t>
    </r>
    <r>
      <rPr>
        <sz val="10"/>
        <color rgb="FF000000"/>
        <rFont val="Arial"/>
        <family val="2"/>
      </rPr>
      <t xml:space="preserve">
</t>
    </r>
  </si>
  <si>
    <t>กรณีขอใช้ตำแหน่งว่างและปรับปรุงกำหนดตำแหน่ง</t>
  </si>
  <si>
    <t>ผลการพิจารณา กรณีปรับปรุงตำแหน่ง</t>
  </si>
  <si>
    <t>วันที่รายงานผลการใช้ตำแหน่งว่าง
(รูปแบบ ว/ด/ปี ค.ศ.)</t>
  </si>
  <si>
    <t>ชื่อสายงาน (ใหม่)</t>
  </si>
  <si>
    <t xml:space="preserve">ส่วนราชการ </t>
  </si>
  <si>
    <t>ตำแหน่งว่างยุบเลิก</t>
  </si>
  <si>
    <t>วันที่ตรวจสอบ
/รับทราบ
(รูปแบบ ว/ด/ปี ค.ศ.)</t>
  </si>
  <si>
    <t>ตำแหน่งทางการบริหาร</t>
  </si>
  <si>
    <t>สายงาน</t>
  </si>
  <si>
    <t>อยู่ระหว่างเสนอ 
อ.ก.พ. กระทรวง</t>
  </si>
  <si>
    <t>กลุ่มงานการแพทย์แผนไทยและการแพทย์ทางเลือก</t>
  </si>
  <si>
    <t>ผู้อำนวยการโรงพยาบาลส่งเสริมสุขภาพตำบล</t>
  </si>
  <si>
    <t>รพศ.อุดรธานี</t>
  </si>
  <si>
    <t>ประเภทหน่วยงาน</t>
  </si>
  <si>
    <t>เลย</t>
  </si>
  <si>
    <t>รพท.</t>
  </si>
  <si>
    <t>สสจ.</t>
  </si>
  <si>
    <t>รพศ.</t>
  </si>
  <si>
    <t>กลุ่มงานการเงิน</t>
  </si>
  <si>
    <t>ยุบรวมกำหนดตำแหน่ง</t>
  </si>
  <si>
    <t>⁄</t>
  </si>
  <si>
    <t>งานการพยาบาลผู้ป่วยนอก กลุ่มงานการพยาบาล</t>
  </si>
  <si>
    <t>รพศ.สกลนคร</t>
  </si>
  <si>
    <t>กลุ่มงานบริหารงานทั่วไป</t>
  </si>
  <si>
    <t>กลุ่มงานการพยาบาลผู้ป่วยหนัก กลุ่มการพยาบาล</t>
  </si>
  <si>
    <t>กลุ่มงานการพยาบาลวิสัญญี กลุ่มการพยาบาล</t>
  </si>
  <si>
    <t>กลุ่มงานประกันสุขภาพ</t>
  </si>
  <si>
    <t>รพช.หนองแสง</t>
  </si>
  <si>
    <t>กันยุบรวมกำหนดตำแหน่งสูงขึ้น</t>
  </si>
  <si>
    <t>นายแพทย์</t>
  </si>
  <si>
    <t xml:space="preserve">รับย้าย </t>
  </si>
  <si>
    <t>(ว่าง)</t>
  </si>
  <si>
    <t>ผลรวมทั้งหมด</t>
  </si>
  <si>
    <t>นับจำนวน ของ เงื่อนไข
ในการขอใช้</t>
  </si>
  <si>
    <t>อด 0032.1/8985
ลว 11 ต.ค. 64</t>
  </si>
  <si>
    <t>กลุ่มงานการพยาบาลผู้ป่วยออร์โธปิดิกส์ กลุ่มการพยาบาล</t>
  </si>
  <si>
    <t>กลุ่มงานการพยาบาลตรวจรักษาพิเศษ กลุ่มการพยาบาล</t>
  </si>
  <si>
    <t>กลุ่มงานเทคนิคการแพทย์และพยาธิวิทยาคลินิก</t>
  </si>
  <si>
    <t>/</t>
  </si>
  <si>
    <t>ลย 0032.006/15963
ลว 8 ต.ค. 64</t>
  </si>
  <si>
    <t>รพช.ภูกระดึง</t>
  </si>
  <si>
    <t>กลุ่มงานควบคุมโรคติดต่อ</t>
  </si>
  <si>
    <t>สสจ.เลย</t>
  </si>
  <si>
    <t>ตำแหน่งเกษียณอายุราชการ ปี 65
ต้องผ่านการบริหารตำแหน่งเกษียณ และสป.แจ้งคืนตำแหน่ง ถึงจะสามารถนำมาบริหารจัดการได้</t>
  </si>
  <si>
    <t>รพช.ภูเรือ</t>
  </si>
  <si>
    <t>รพช.วังสะพุง</t>
  </si>
  <si>
    <t>รพ.สต.บ้านทรายขาว 
หมู่ที่11 ตำบลทรายขาว สสอ.วังสะพุง จ.เลย</t>
  </si>
  <si>
    <t>สน 0032/18857
ลว 14 ต.ค. 64</t>
  </si>
  <si>
    <t xml:space="preserve">สสจ.สกลนคร </t>
  </si>
  <si>
    <t>นค 0032/16040
ลว 8 ต.ค. 2564</t>
  </si>
  <si>
    <t>กลุ่มงานส่งเสริมสุขภาพและป้องกันโรค</t>
  </si>
  <si>
    <t>สสอ.ท่าบ่อ จ.หนองคาย</t>
  </si>
  <si>
    <t>สุพันธ์</t>
  </si>
  <si>
    <t xml:space="preserve">รพ.สต.บ้านหนองนาง ตำบลบ้านถ่อน สสอ.ท่าบ่อ จ.หนองคาย </t>
  </si>
  <si>
    <t>แต่งตั้งผู้ที่ได้รับคัดเลือก</t>
  </si>
  <si>
    <t xml:space="preserve">เตโช </t>
  </si>
  <si>
    <t>สน 0032.201.2/10601
ลว 4 ต.ค. 64</t>
  </si>
  <si>
    <t>นิชาพร</t>
  </si>
  <si>
    <t>ศรีนุต</t>
  </si>
  <si>
    <t>กลุ่มงานสังคมสงเคราะห์</t>
  </si>
  <si>
    <t>นักสังคมสงเคราะห์</t>
  </si>
  <si>
    <t>นค 0032.201/6003
ลว 29 ก.ย. 64</t>
  </si>
  <si>
    <t>รพท.หนองคาย</t>
  </si>
  <si>
    <t>กลุ่มงานอายุรกรรม</t>
  </si>
  <si>
    <t>บรรจุกลับ</t>
  </si>
  <si>
    <t>กิตติ</t>
  </si>
  <si>
    <t>สุรพัฒนานนท์</t>
  </si>
  <si>
    <t>กลุ่มงานศัลยกรรม</t>
  </si>
  <si>
    <t>ขออนุมัติใช้ตำแหน่งว่างไปยัง สป.</t>
  </si>
  <si>
    <t>นพ 0032.201.2/14044
ลว 14 ก.ย. 64</t>
  </si>
  <si>
    <t>รพท.นครพนม</t>
  </si>
  <si>
    <t xml:space="preserve">รณชัย  </t>
  </si>
  <si>
    <t>พยอมชื่น</t>
  </si>
  <si>
    <t>ย้ายเปลี่ยนสายงาน</t>
  </si>
  <si>
    <t xml:space="preserve">ขรก.โควิด </t>
  </si>
  <si>
    <t>แพทย์แผนไทย</t>
  </si>
  <si>
    <t xml:space="preserve">รพร.ธาตุพนม </t>
  </si>
  <si>
    <t>ยุบรวมเพื่อกำหนดตำแหน่งเลขที่ 238501 จพ.สาธารณสุข เป็นแพทย์แผนไทย</t>
  </si>
  <si>
    <t>∕</t>
  </si>
  <si>
    <t>เลขตั้งใหม่นำมายุบไม่ได้</t>
  </si>
  <si>
    <t>ด่วนที่สุด อด 0032.010/7359
ลว 17 ก.ย. 64</t>
  </si>
  <si>
    <t>สน 0032/17137
ลว 16 ก.ย. 64</t>
  </si>
  <si>
    <t xml:space="preserve">รพช.พังโคน </t>
  </si>
  <si>
    <t>ณัฐวุฒิ</t>
  </si>
  <si>
    <t>ปราบภัย</t>
  </si>
  <si>
    <t>รับย้าย ขรก. จาก กองสมุนไพรเพื่อเศรษฐกิจกรมการแพทย์แผนไทย และแพทย์ทางเลือก</t>
  </si>
  <si>
    <t>ลย 0032.006/15001
ลว 23 ก.ย. 64</t>
  </si>
  <si>
    <t>รพ.สต.บ้านน้ำเย็น ตำบลกกสะทอน 
สสอ.ด่านซ้าย จ.เลย</t>
  </si>
  <si>
    <t>งานการพยาบาลผู้ป่วยใน 
กลุ่มงานการพยาบาล</t>
  </si>
  <si>
    <t>รพช.เอราวัณ</t>
  </si>
  <si>
    <t>บก 0032.010/3203
ลว 6 ต.ค. 64</t>
  </si>
  <si>
    <t>กลุ่มงานส่งเสริมป้องกันควบคุมโรค</t>
  </si>
  <si>
    <t xml:space="preserve">รพ.สต.ตำบลหนองเดิ่น สสอ.บุ่งคล้า จ.บึงกาฬ </t>
  </si>
  <si>
    <t>สุชานรี</t>
  </si>
  <si>
    <t>รำเพยพล</t>
  </si>
  <si>
    <t>สังกัด โรงพยาบาลส่งเสริมสุขภาพตำบลบ้านกุดเลา ตำบลโนนทอง สำนักงานสาธารณสุขอำเภอหนองเรือ จังหวัดขอนแก่น</t>
  </si>
  <si>
    <t>รพช.พรเจริญ</t>
  </si>
  <si>
    <t>กลุ่มงานพัฒนาคุณภาพและรูปแบบบริการ</t>
  </si>
  <si>
    <t>สสจ.บึงกาฬ</t>
  </si>
  <si>
    <t>กลุ่มงานบริหารสาธารณสุข</t>
  </si>
  <si>
    <t>รพ.สต.ตำบลบุ่งคล้า สสอ.บุ่งคล้า จ.บึงกาฬ</t>
  </si>
  <si>
    <t>นราวุธ</t>
  </si>
  <si>
    <t>โคศรีเพชร</t>
  </si>
  <si>
    <t xml:space="preserve">ตำแหน่งผู้อำนวยการโรงพยาบาลส่งเสริมสุขภาพตำบล (นักวิชาการสาธารณสุขชำนาญการ) โรงพยาบาลส่งเสริมสุขภาพตำบลบัวตูม สำนักงานสาธารณสุขอำเภอโซ่พิสัย จังหวัดบึงกาฬ </t>
  </si>
  <si>
    <t>บก 0032.010/3320
ลว 19 ต.ค. 64</t>
  </si>
  <si>
    <t>เจ้าพนักงานธุรการ</t>
  </si>
  <si>
    <t>กลุ่มงานบริหารทรัพยากรบุคคล</t>
  </si>
  <si>
    <t>นักทรัพยากรบุคคล</t>
  </si>
  <si>
    <t>นภาภัช</t>
  </si>
  <si>
    <t>กินณะรีโดน</t>
  </si>
  <si>
    <t>นางสาวนภาภัช กินณะรีโดน นักทรัพยากรบุคคลปฏิบัติการ สสจ.นครราชสีมา</t>
  </si>
  <si>
    <t>งานการพยาบาลผู้ป่วยอุบัติเหตุฉุกเฉินและนิติเวช 
กลุ่มงานการพยาบาล</t>
  </si>
  <si>
    <t>แต่งตั้งไม่ก่อนวันที่ อ.ก.พ.สป 
มีมติอนุมัติ</t>
  </si>
  <si>
    <t>นพ 0032.201.2/
14044
ลว 14 ก.ย. 64</t>
  </si>
  <si>
    <t>แต่งตั้งไม่ก่อนวันที่
อ.ก.พ.กระทรวงสาธารณสุข มีมติอนุมัติ</t>
  </si>
  <si>
    <t>สธ 0233.03/3276 ลว 9 พ.ย. 64</t>
  </si>
  <si>
    <t>ใช้อัตราตั้งใหม่มาปรับปรุงและกำหนดตำแหน่ง</t>
  </si>
  <si>
    <t xml:space="preserve"> 9 พ.ย. 64</t>
  </si>
  <si>
    <t xml:space="preserve">รพ.สต.บ้านหนองนาง 
ตำบลบ้านถ่อน สสอ.ท่าบ่อ 
จ.หนองคาย </t>
  </si>
  <si>
    <t xml:space="preserve">ผู้ได้รับคัดเลือก นายสุพันธ์ เตโช 
ผอ.รพ. (นวก.สาธารณสุชชำนาญการ) 
สังกัด รพ.สต.บ้านโคกอุดม ตำบลอุดมพร 
สสอ.เฝ้าไร่ จ.หนองคาย </t>
  </si>
  <si>
    <t xml:space="preserve">ครั้งที่ </t>
  </si>
  <si>
    <t>ครั้ง</t>
  </si>
  <si>
    <t>2/65</t>
  </si>
  <si>
    <t>นพ 0032.201.2/16123
ลว 4 พ.ย. 64</t>
  </si>
  <si>
    <t>กลุ่มงานบัญชี</t>
  </si>
  <si>
    <t>ประวิช</t>
  </si>
  <si>
    <t>จำรัสจันทร์</t>
  </si>
  <si>
    <t>รับโอนข้าราชการ จากสำนักงานสรรพากรจังหวัดนครพนม</t>
  </si>
  <si>
    <t>นพ 0032.201.2/16460
ลว 9 พ.ย. 64</t>
  </si>
  <si>
    <t>เจ้าพนักงานการเงินและบัญชี</t>
  </si>
  <si>
    <t>กลุ่มงานการพยาบาลผู้ป่วยสูติ-นรีเวช กลุ่มการพยาบาล</t>
  </si>
  <si>
    <t>กลุ่มงานการพยาบาลผู้ป่วยนอก กลุ่มการพยาบาล</t>
  </si>
  <si>
    <t>กลุ่มงานการพยาบาลผู้ป่วยศัลยกรรม กลุ่มการพยาบาล</t>
  </si>
  <si>
    <t>กลุ่มงานการพยาบาลผู้ป่วยอายุรกรรม กลุ่มการพยาบาล</t>
  </si>
  <si>
    <t>กลุ่มงานการพยาบาลผู้ป่วยห้องผ่าตัด กลุ่มการพยาบาล</t>
  </si>
  <si>
    <t>บก 0032.301 (01) /4479
ลว 4 พ.ย. 64</t>
  </si>
  <si>
    <t>นายแพทย์
(ด้านเวชกรรมป้องกัน)</t>
  </si>
  <si>
    <t>เชี่ยวชาญ</t>
  </si>
  <si>
    <t xml:space="preserve">รพท.บึงกาฬ </t>
  </si>
  <si>
    <t>ศศินี</t>
  </si>
  <si>
    <t>แก้วลา</t>
  </si>
  <si>
    <t>บรรจุกลับ ในระดับชำนาญการ</t>
  </si>
  <si>
    <t>ไม่สามารถนำตำแหน่งระดับเชี่ยวชาญ มาบรรจุกลับ ในระดับ ชำนาญการได้</t>
  </si>
  <si>
    <t>บก 0032.010/3616 
ลว 12 พ.ย. 64</t>
  </si>
  <si>
    <t xml:space="preserve">ผู้อำนวยการโรงพยาบาล
ส่งเสริมสุขภาพตำบล
</t>
  </si>
  <si>
    <t>รพ.สต.บ้านนาคำแคน ตำบลนาแสง สสอ.ศรีวิไล จ.บึงกาฬ</t>
  </si>
  <si>
    <t>กลุ่มงานอนามัยสิ่งแวดล้อมและอาชีวอนามัย</t>
  </si>
  <si>
    <t>บก 0032.010/3558 
ลว 9 พ.ย. 64</t>
  </si>
  <si>
    <t xml:space="preserve">นายแพทย์
</t>
  </si>
  <si>
    <t>รพช.เซกา สสจ.บึงกาฬ</t>
  </si>
  <si>
    <t>กลุ่มงานการแพทย์</t>
  </si>
  <si>
    <t>คกก.บริหารตำแหน่ง เขต 8 การประชุมครั้งที่ 2/65 ลว 19 พ.ย. 64 เห็นชอบให้ขออนุมัติใช้ตำแหน่งสายงานนายแพทย์ ไปยัง สป.</t>
  </si>
  <si>
    <t>ลย 0032.006/17341
ลว 3 พ.ย. 64</t>
  </si>
  <si>
    <t xml:space="preserve">รพ.สต.บ้านนาดอกคำ ตำบลนาดอกคำ สสอ.นาด้วง จ.เลย </t>
  </si>
  <si>
    <t>บรรจุกลับจากทหาร</t>
  </si>
  <si>
    <t>วัชรพงษ์</t>
  </si>
  <si>
    <t>ทองคำ</t>
  </si>
  <si>
    <t xml:space="preserve">กันบรรจุกลับจากทหารเนื่องจาก นายวัชรพงษ์ ทองคำ ผู้ครองตำแหน่งเดิม ลาออกไปรับราชการทหาร เมื่อวันที่ 1 พ.ย. 64 </t>
  </si>
  <si>
    <t>ขออนุมัติใช้ตำแหน่งตั้งใหม่ ตามมติ 
ครม. 15 เม.ย. 63 
ไปยัง สป. ตามหนังสือ ที่ สธ 0233.03/3281 
ลว. 10 พ.ย. 63</t>
  </si>
  <si>
    <t>ลย 0032.006/17699
ลว 10 พ.ย. 64</t>
  </si>
  <si>
    <t xml:space="preserve">รพช.วังสะพุง สสจ.เลย </t>
  </si>
  <si>
    <r>
      <t xml:space="preserve">1. ตำแหน่งเกษียณอายุราชการ 65
2. ว่างจากการลาออก
</t>
    </r>
    <r>
      <rPr>
        <sz val="16"/>
        <color rgb="FFFF0000"/>
        <rFont val="TH SarabunPSK"/>
        <family val="2"/>
      </rPr>
      <t xml:space="preserve">3. รอแนวทาง สป. บริหารเลขเกษียณปี 65 </t>
    </r>
    <r>
      <rPr>
        <sz val="16"/>
        <color theme="1"/>
        <rFont val="TH SarabunPSK"/>
        <family val="2"/>
      </rPr>
      <t xml:space="preserve">
</t>
    </r>
  </si>
  <si>
    <t>รพช.วังสะพุง สสจ.เลย</t>
  </si>
  <si>
    <t>งานการพยาบาลหน่วยควบคุมการติดเชื้อและงานจ่ายกลาง กลุ่มงานการพยาบาล</t>
  </si>
  <si>
    <t>ขออนุมัติใช้กรอบขั้นสูง</t>
  </si>
  <si>
    <t xml:space="preserve">รพ.สต.บ้านธาตุ ตำบลธาตุ สสอ.เชียงคาน จ.เลย </t>
  </si>
  <si>
    <t>บรรจุได้รับคัดเลือก</t>
  </si>
  <si>
    <t>สสอ.เชียงคาน จ.เลย</t>
  </si>
  <si>
    <t>รพช.เชียงคาน สสจ.เลย</t>
  </si>
  <si>
    <t>สน 0032/19202
ลว 20 ต.ค. 64</t>
  </si>
  <si>
    <t xml:space="preserve">รพ.สต.บ้านหนองหลวง หมู่ที่ 6 ตำบลนิคมน้ำอูน สสอ.นิคมน้ำอูน 
จ.สกลนคร </t>
  </si>
  <si>
    <t>อุกฤษฏ์</t>
  </si>
  <si>
    <t>สีหาเพชร</t>
  </si>
  <si>
    <t>รับย้าย ขรก. สังกัด รพ.สต.บ้านหนองม่วง ตำบลเมืองแก สสอ.ท่าตูม จ.สุรินทร์</t>
  </si>
  <si>
    <t>สน 0032/20088
ลว 3 พ.ย. 64</t>
  </si>
  <si>
    <t>รพ.สต.บ้านหนองหลวง หมู่ที่ 6 ตำบลนิคมน้ำอูน สสอ.นิคมน้ำอูน 
จ.สกลนคร</t>
  </si>
  <si>
    <t>สน 0032/20087
ลว 3 พ.ย. 64</t>
  </si>
  <si>
    <t>รพ.สต.บ้านโพนสวาง ตำบลต้นผึ้ง สสอ.พังโคน จ.สกลนคร</t>
  </si>
  <si>
    <t>สน 0032/20332
ลว 8 พ.ย. 64</t>
  </si>
  <si>
    <t>รพ.สต.บ้านพอกน้อยพัฒนา  ตำบลพอกน้อย สสอ.พรรณานิคม 
จ.สกลนคร</t>
  </si>
  <si>
    <t>ยุบรวมกำหนดตำแหน่งเลขที่ 71404 จาก จพ.วิทยาศาสตร์การแพทย์ เป็น นักเทคนิคการแพทย์</t>
  </si>
  <si>
    <t>นักรังสีการแพทย์</t>
  </si>
  <si>
    <t xml:space="preserve">รพช.พระอาจารย์ฝั้น อาจาโร (พรรณานิคม) สสจ.สกลนคร </t>
  </si>
  <si>
    <t>กลุ่มงานรังสีวิทยา</t>
  </si>
  <si>
    <t>จีระศักดิ์</t>
  </si>
  <si>
    <t>งอยผาลา</t>
  </si>
  <si>
    <t xml:space="preserve">รับย้ายเปลี่ยนสายงาน เนื่องจาก นายจีระศักดิ์ งอยผาลา มีวุฒิเพิ่มขึ้นในสาขา รังสีเทคนิค </t>
  </si>
  <si>
    <t>สน 0032/20675
ลว 11 พ.ย. 64</t>
  </si>
  <si>
    <t>รพช.พังโคน สสจ.สกลนคร</t>
  </si>
  <si>
    <t>นาง</t>
  </si>
  <si>
    <t xml:space="preserve">วราภรณ์ </t>
  </si>
  <si>
    <t>คำศิริ</t>
  </si>
  <si>
    <t>รับย้ายข้าราชการสังกัด 
รพร.บ้านดุง สสจ.อุดรธานี</t>
  </si>
  <si>
    <t>เจ้าพนักงานพัสดุ</t>
  </si>
  <si>
    <t>รพช.โคกศรีสุพรรณ สสจ.สกลนคร</t>
  </si>
  <si>
    <t xml:space="preserve">ชนัญชิดา </t>
  </si>
  <si>
    <t>วงค์เครือศร</t>
  </si>
  <si>
    <t>รับย้าย ขรก. สังกัด รพศ.สมุทรปราการ สสจ.สมุทรปราการ</t>
  </si>
  <si>
    <t>สน 0032.301.4/6032
ลว 2 พ.ย. 64</t>
  </si>
  <si>
    <t>รพร.สว่างแดนดิน</t>
  </si>
  <si>
    <t>กลุ่มงานการพยาบาลผู้ป่วยกุมารเวชกรรม 
กลุ่มการพยาบาล</t>
  </si>
  <si>
    <t xml:space="preserve">ได้รับการเกลี่ยอัตรากำลังเพิ่ม จำนวน 13 อัตรา </t>
  </si>
  <si>
    <t>สน 0032.301.4/3025
ลว 5 พ.ย. 64</t>
  </si>
  <si>
    <t>รพท.วานรนิวาส</t>
  </si>
  <si>
    <t>งานอาชีวป้องกันและควบคุมโรค กลุ่มงานอาชีวเวชกรรม</t>
  </si>
  <si>
    <t>กรกช</t>
  </si>
  <si>
    <t>สอนสิงห์ไชย</t>
  </si>
  <si>
    <t xml:space="preserve"> ขรก. โควิด ที่มีวุฒิ พยา่บาลศาสตร์บัณฑิตและใบประกอบวิชาชีพ</t>
  </si>
  <si>
    <t>ขอใช้มาซ้ำ ได้รับอนุมัติ ในรอบที่ 6/64 หนังสือเลขที่ สธ 0233.03/2315 ลว 5 ส.ค. 64</t>
  </si>
  <si>
    <t xml:space="preserve"> สธ 0233.03/2315 ลว 5 ส.ค. 64</t>
  </si>
  <si>
    <t>สน 0032.201.2/11334
ลว 2 พ.ย. 64</t>
  </si>
  <si>
    <t>กลุ่มงานการพยาบาลด้านการควบคุมและป้องกันการติดเชื้อ กลุ่มการพยาบาล</t>
  </si>
  <si>
    <t>กลุ่มงานการพยาบาล
ผู้ป่วยนอก กลุ่มการพยาบาล</t>
  </si>
  <si>
    <t>เลขเกียณอายุราชการ ปี 65</t>
  </si>
  <si>
    <t>นค 0032/17573 
ลว 10 พ.ย. 64</t>
  </si>
  <si>
    <t>เจ้าพนักงานทันตสาธารณสุข</t>
  </si>
  <si>
    <t xml:space="preserve">รพช.ศรีเชียงใหม่ สสจ.หนองคาย </t>
  </si>
  <si>
    <t>กลุ่มงานทันตกรรม</t>
  </si>
  <si>
    <t>จรัญ</t>
  </si>
  <si>
    <t>นามวงศ์ษา</t>
  </si>
  <si>
    <t>รับย้าย ขรก. จากสังกัด รพ.สต.บ้านปลาไหล สสอ.วาริชภูมิ จ.สกลนคร</t>
  </si>
  <si>
    <t>นภ 0032.201/4225
ลว 2 พ.ย. 64</t>
  </si>
  <si>
    <t>รพท.หนองบัวลำภู</t>
  </si>
  <si>
    <t>ยุบรวมกำหนดตำแหน่งสูงขึ้น</t>
  </si>
  <si>
    <t>ยุบรวมกำหนดตำแหน่งเลขที่ 59801 จาก หัวหน้าพยาบาล(พยาบาลวิชาชีพชำนาญการพิเศษ) เป็น ระดับ เชี่ยวชาญ</t>
  </si>
  <si>
    <t>ไม่ให้นำตำแหน่งสายงานพยาบาลมายุบ เนื่องจากเป็นตำแหน่งที่ยังมีลูงจ้างยังไม่ได้รับการบรรจุ และเป็นตำแหน่งที่มีการขออัตราตั้งใหม่ ไปที่ กพ.</t>
  </si>
  <si>
    <t>นภ 0032.201/4518 
ลว. 19 พ.ย. 64</t>
  </si>
  <si>
    <t>ยุบเพื่อกำหนดตำแหน่ง 59718 เป็น นวก. สาธารณสุข ระดับชำนาญการพิเศษ</t>
  </si>
  <si>
    <t>รพ.สต.บ้านหนองบัวเหนือ หมู่ที่ 8 ตำบลโนนทัน สสอ.เมืองหนองบัวลำภู จ.หนองบัวลำภู</t>
  </si>
  <si>
    <t>กันยุบกำหนดตำแหน่งสูงขึ้น</t>
  </si>
  <si>
    <t>ยุบกำหนดตำแหน่ง หัวหน้าพยาบาล (พยาบาลวิชาชีพ) ตล. 59801 เป็นระดับเชี่ยวชาญ</t>
  </si>
  <si>
    <t>นภ 0032/14941
ลว 26 ต.ค. 64</t>
  </si>
  <si>
    <t>สสจ.หนองบัวลำภู</t>
  </si>
  <si>
    <t>เกษียณอายุราชการ ปี 2564</t>
  </si>
  <si>
    <t>อด 0032.010/8213
ลว 20 ต.ค. 64</t>
  </si>
  <si>
    <t>กลุ่มงานส่งเสริมป้องกัน
ควบคุมโรค</t>
  </si>
  <si>
    <t>เกษสุดา</t>
  </si>
  <si>
    <t>มูลตรีแก้ว</t>
  </si>
  <si>
    <t>รับย้าย ขรก. สังกัด รพ.สต.บ้านผือ 
ตำบลนาหนัง สสอ.โพนพิสัย จ.หนองคาย</t>
  </si>
  <si>
    <t>อด 0032.010/8378
ลว 28 ต.ค. 64</t>
  </si>
  <si>
    <t>รพช.บ้านผือ 
สสจ.อุดรธานี</t>
  </si>
  <si>
    <t>พันธมน</t>
  </si>
  <si>
    <t>นภามาศ</t>
  </si>
  <si>
    <t>รับย้าย ขรก. จากสังกัด รพ.สต.ตำบลศรีถ้อย สสอ.แม่สลวย จ.เชียงราย</t>
  </si>
  <si>
    <t xml:space="preserve">คกก.บริหารตำแหน่ง เขต 8 การประชุมครั้งที่ 2/65 มีมติให้หน่วยงานขออนุมัติใช้กรอบอัตรากำลังเกินขั้นสูงไป สป. และอนุมัติในหลักการให้สามารถใช้ตำแหน่งได้ ภายใต้ สป. แจ้งผลอนุมัติให้ใช้กรอบอัตรากำลังเกินขั้นสูงเท่านั้น </t>
  </si>
  <si>
    <t>รพร.บ้านดุง 
สสจ.อุดรธานี</t>
  </si>
  <si>
    <t>สุนทรีกร</t>
  </si>
  <si>
    <t>วรรณรส</t>
  </si>
  <si>
    <t>รับย้าย ขรก. จากสังกัด รพ.วาริชภูมิ สสจ.สกลนคร</t>
  </si>
  <si>
    <t>อด 0032.010/8214
ลว 20 ต.ค. 64</t>
  </si>
  <si>
    <t>รพช.นายูง สสจ.อุดรธานี</t>
  </si>
  <si>
    <t>กลุ่มงานเทคนิคการแพทย์</t>
  </si>
  <si>
    <t>อัญชลี</t>
  </si>
  <si>
    <t>ไชยศรี</t>
  </si>
  <si>
    <t xml:space="preserve">รับย้าย ขรก. จากสังกัด รพ.ตราด </t>
  </si>
  <si>
    <t>รพช.ศรีธาตุ สสจ.อุดรธานี</t>
  </si>
  <si>
    <t>อนุชศรา</t>
  </si>
  <si>
    <t>ใจซื่อ</t>
  </si>
  <si>
    <t>รับย้าย ขรก. สังกัด รพ.บึงสามพัน 
สสจ.เพชรบูรณ์</t>
  </si>
  <si>
    <t>รพช.หนองหาน 
สสจ.อุดรธานี</t>
  </si>
  <si>
    <t>ลีชา</t>
  </si>
  <si>
    <t>เจ๊ะดอ</t>
  </si>
  <si>
    <t>รับย้าย ขรก. สังกัด รพ.สต. บ้านละเวง 
หมู่ที่ 4 ตำบลมะยูง อ.ศรีสาคร 
สสอ.ศรีสาคร จ.นราธิวาส</t>
  </si>
  <si>
    <t>ด่วนที่สุด 0032.010/9063
ลว 19 พ.ญ. 64</t>
  </si>
  <si>
    <t>นิติกร</t>
  </si>
  <si>
    <t>สสจ.อุดรธานี</t>
  </si>
  <si>
    <t>กลุ่มงานอำนวยการ ภารกิจสนับสนุนการดำเนินงาน
เขตสุขภาพ</t>
  </si>
  <si>
    <t>เพ็ญพิชชา</t>
  </si>
  <si>
    <t>สุริยะจันทร์</t>
  </si>
  <si>
    <t>ข้าราชการพลเรือนสามัญ ตำแหน่งพนักงานคุมประพฤติปฏิบัติการ กลุ่มคณะกรรมการบริหารการแก้ไข บำบัด ฟื้นฟูเด็กและเยาวชนที่กระทำผิด กองพัฒนาระบบงานยุติธรรมเด็กและเยาวชน กรมพินิจและคุ้มครองเด็กและเยาวชน กระทรวงยุติธรรม</t>
  </si>
  <si>
    <t>อด 0032.010/8859
ลว 12 พ.ย. 64</t>
  </si>
  <si>
    <t>รพช.เพ็ญ 
สสจ.อุดรธานี</t>
  </si>
  <si>
    <t>ปุณณภา</t>
  </si>
  <si>
    <t>ศิริธร</t>
  </si>
  <si>
    <t>ข้าราชการ สังกัด ศูนย์วิทยาศาสตร์การแพทย์ที่ 8 อุดรธานี</t>
  </si>
  <si>
    <t xml:space="preserve">แต่งตั้งได้ไม่ก่อนวันที่ 2 ธ.ค. 64 </t>
  </si>
  <si>
    <t>อด 0032.301/3203
ลว 1 พ.ย. 64</t>
  </si>
  <si>
    <t>รพท.กุมภวาปี</t>
  </si>
  <si>
    <t>กลุ่มงานการพยาบาลผู้ป่วยอุบัติเหตุและฉุกเฉิน 
กลุ่มการพยาบาล</t>
  </si>
  <si>
    <t>งานคุ้มครองผู้บริโภค 
กลุ่มงานเวชกรรมสังคม</t>
  </si>
  <si>
    <t>อด 0032.1/9814
ลว 8 พ.ย. 64</t>
  </si>
  <si>
    <t>กลุ่มงานการพยาบาลผู้ป่วยอุบัติเหตุและฉุกเฉิน กลุ่มการพยาบาล</t>
  </si>
  <si>
    <t>อด 0032.1/10161
ลว 19 พ.ย. 64</t>
  </si>
  <si>
    <t>ชไมพร</t>
  </si>
  <si>
    <t>สามารถ</t>
  </si>
  <si>
    <t>ข้าราชการสังกัด รพ.ระยอง</t>
  </si>
  <si>
    <t>1/65</t>
  </si>
  <si>
    <t>รพ.สต.บ้านปากปวน ตำบลปากปวน สสอ.วังสะพุง จ.เลย</t>
  </si>
  <si>
    <t>เจ้าพนักงานเภสัชกรรม</t>
  </si>
  <si>
    <t>กลุ่มงานคุ้มครองผู้บริโภคและเภสัชสาธารณสุข</t>
  </si>
  <si>
    <t>แต่งตั้งไม่ก่อนวันที่ อ.ก.พ. กระทรวงสาธารณสุข มีมติอนุมัติปรับปรุง</t>
  </si>
  <si>
    <t>สน 0032/19516
ลว 26 ต.ค. 64</t>
  </si>
  <si>
    <t>เจ้าพนักงานวิทยาศาสตร์การแพทย์</t>
  </si>
  <si>
    <t xml:space="preserve">รพช.กุดบาก สสจ.สกลนคร </t>
  </si>
  <si>
    <t>รพช.กุดบาก</t>
  </si>
  <si>
    <t>เชษฐา</t>
  </si>
  <si>
    <t>วงศ์กาฬสินธุ์</t>
  </si>
  <si>
    <t>มีวุฒิสูงขึ้น ตาม ว80</t>
  </si>
  <si>
    <t>นภ 0032.201/4152
ลว 28 ต.ค. 64</t>
  </si>
  <si>
    <t>กลุ่มงานพัฒนาทรัพยากรบุคคล</t>
  </si>
  <si>
    <t>ด่วนที่สุด อด 0032.010/8716
ลว 9 พ.ย. 64</t>
  </si>
  <si>
    <t xml:space="preserve">รพ.สต.บ้านเหล่าสีเสียด ตำบลตูมใต้ สสอ.กุมภวาปี จ.อุดรธานี </t>
  </si>
  <si>
    <t xml:space="preserve">รพ.สต.บ้านเวียงคำ 
ตำบลเวียงคำ 
สสอ.กุมภวาปี จ.อุดรธานี </t>
  </si>
  <si>
    <t>แต่งตั้งผู้ได้รับคัดเลือก</t>
  </si>
  <si>
    <t>สกล</t>
  </si>
  <si>
    <t>อุ่นตรงจิตร</t>
  </si>
  <si>
    <t xml:space="preserve">ผู้ได้รับคัดเลือกให้ดำรงตำแหน่งผู้อำนวยการโรงพยาบาลส่งเสริมสุขภาพตำบล
รพ.สต.บ้านเวียงคำ ตำบลเวียงคำ 
สสอ.กุมภวาปี จ.อุดรธานี </t>
  </si>
  <si>
    <t>3/65</t>
  </si>
  <si>
    <t>อด 0032.010/8927
 ลว. 16 พ.ย. 64</t>
  </si>
  <si>
    <t>63366</t>
  </si>
  <si>
    <t>65036</t>
  </si>
  <si>
    <t>65096</t>
  </si>
  <si>
    <t>14544</t>
  </si>
  <si>
    <t>64570</t>
  </si>
  <si>
    <t>64846</t>
  </si>
  <si>
    <t>8</t>
  </si>
  <si>
    <t>นักวิเคราะห์นโยบายและแผน</t>
  </si>
  <si>
    <t>กลุ่มงานพัฒนายุทธศาสตร์สาธารณสุข</t>
  </si>
  <si>
    <t>สาธารณสุขอำเภอ</t>
  </si>
  <si>
    <t>สสอ.หนองแสง 
จ.อุดรธานี</t>
  </si>
  <si>
    <t>สสอ.สร้างคอม
จ.อุดรธานี</t>
  </si>
  <si>
    <t>สสอ.ศรีธาตุ
จ.อุดรธานี</t>
  </si>
  <si>
    <t>รพ.สต.คำไฮ ต.ผาสุก
สสอ.วังสามหมอ</t>
  </si>
  <si>
    <t>อด 0032.010/9100
ลว. 22 พ.ย. 64</t>
  </si>
  <si>
    <t>63503</t>
  </si>
  <si>
    <t>63399</t>
  </si>
  <si>
    <t>รพช.หนองวัวซอ</t>
  </si>
  <si>
    <t>กลุ่มงานด้านปฐมภูมิและองค์รวม</t>
  </si>
  <si>
    <t>พัชรา</t>
  </si>
  <si>
    <t>วังพิมูล</t>
  </si>
  <si>
    <t>รพ.พระนั่งเกล้า จ.นนทบุรี</t>
  </si>
  <si>
    <t>วชิระ</t>
  </si>
  <si>
    <t>รัตนเพชร</t>
  </si>
  <si>
    <t>64007</t>
  </si>
  <si>
    <t>65052</t>
  </si>
  <si>
    <t>อด 0032.010/9293
ลว. 26 พ.ย. 64</t>
  </si>
  <si>
    <t>นักจัดการงานทั่วไป</t>
  </si>
  <si>
    <t>รพีพร</t>
  </si>
  <si>
    <t>เงินพักตร์</t>
  </si>
  <si>
    <t>สสอ.นายูง</t>
  </si>
  <si>
    <t>อด 0032.010/9160
24 พ.ย. 64</t>
  </si>
  <si>
    <t>152021</t>
  </si>
  <si>
    <t>63459</t>
  </si>
  <si>
    <t>63892</t>
  </si>
  <si>
    <t>53514</t>
  </si>
  <si>
    <t>64142</t>
  </si>
  <si>
    <t>64047</t>
  </si>
  <si>
    <t>63463</t>
  </si>
  <si>
    <t>งานการพยาบาลผู้ป่วยนอก
กลุ่มงานการพยาบาล</t>
  </si>
  <si>
    <t>รพช.หนองวัวซอ
สสจ.อุดรธานี</t>
  </si>
  <si>
    <t>อด 0032.1/10196
ลว. 22 พ.ย. 64</t>
  </si>
  <si>
    <t>68499</t>
  </si>
  <si>
    <t>65435</t>
  </si>
  <si>
    <t>65144</t>
  </si>
  <si>
    <t>65147</t>
  </si>
  <si>
    <t>65476</t>
  </si>
  <si>
    <t>63796</t>
  </si>
  <si>
    <t>65511</t>
  </si>
  <si>
    <t>65519</t>
  </si>
  <si>
    <t>65575</t>
  </si>
  <si>
    <t>65711</t>
  </si>
  <si>
    <t>65799</t>
  </si>
  <si>
    <t>65843</t>
  </si>
  <si>
    <t>26207</t>
  </si>
  <si>
    <t>จพ.สาธารณสุข</t>
  </si>
  <si>
    <t>งานป้องกันควบคุมโรคและระบาดวิทยา
กลุ่มงานเวชกรรมสังคม</t>
  </si>
  <si>
    <t>กลุ่มงานเวชศาสตร์ฉุกเฉิน</t>
  </si>
  <si>
    <t>อด 0032.1/10208
ลว. 22 พ.ย. 64</t>
  </si>
  <si>
    <t>นพ 032.201.2/17318
ลว. 25 พ.ย. 64</t>
  </si>
  <si>
    <t>85338</t>
  </si>
  <si>
    <t>85331</t>
  </si>
  <si>
    <t>สุนันทา</t>
  </si>
  <si>
    <t>วงศ์แสนไชย</t>
  </si>
  <si>
    <t>บก 0032.010/3787
ลว. 25 พ.ย. 64</t>
  </si>
  <si>
    <t>68420</t>
  </si>
  <si>
    <t>รพช.บุ่งคล้า
สสจ.บึงกาฬ</t>
  </si>
  <si>
    <t>89865</t>
  </si>
  <si>
    <t>65344</t>
  </si>
  <si>
    <t>เจ้าพนักงานรังสีการแพทย์</t>
  </si>
  <si>
    <t>รพศ.อุดรธานี
สสจ.อุดรธานี</t>
  </si>
  <si>
    <t>บรรจุผู้ได้รับการคัดเลือก</t>
  </si>
  <si>
    <t>บก 0032.301(01)/4753
ลว. 24 พ.ย. 64</t>
  </si>
  <si>
    <t>67874</t>
  </si>
  <si>
    <t>68417</t>
  </si>
  <si>
    <t>รพท.บึงกาฬ</t>
  </si>
  <si>
    <t>กุล่มงานวิจัยและพัฒนาการพยาบาล
กลุ่มการพยาบาล</t>
  </si>
  <si>
    <t>กลุ่มงานการพยาบาลผู้ป่วยนอก
กลุ่มการพยาบาล</t>
  </si>
  <si>
    <t>67918</t>
  </si>
  <si>
    <t>พยาบาลเทคนิค</t>
  </si>
  <si>
    <t>รพท.บึงกาฬ
สสจ.บึงกาฬ</t>
  </si>
  <si>
    <t>นค 0032.010/4545
ลว 14 ธ.ค.  64</t>
  </si>
  <si>
    <t>68826</t>
  </si>
  <si>
    <t>68623</t>
  </si>
  <si>
    <t>68742</t>
  </si>
  <si>
    <t>อาวุโส</t>
  </si>
  <si>
    <t>นค 0032/17562
ลว. 10 พ.ย. 64</t>
  </si>
  <si>
    <t>175904</t>
  </si>
  <si>
    <t>รพช.สระใคร 
สสจ.หนองคาย</t>
  </si>
  <si>
    <t>นภาพร</t>
  </si>
  <si>
    <t>สิงหัส</t>
  </si>
  <si>
    <t>68842
68852
90670</t>
  </si>
  <si>
    <t xml:space="preserve">ใช้วงเงินคงเหลือ 
จากการยุบ จพ.สธ. เพื่อปรับปรังฯ ภก.ชกพ. จ.หนองคาย
 ตล.68842
68852
90670 </t>
  </si>
  <si>
    <t>อด 0032.1/10611
ลว 3 ธ.ค. 64</t>
  </si>
  <si>
    <t>65723</t>
  </si>
  <si>
    <t>65514</t>
  </si>
  <si>
    <t>65189</t>
  </si>
  <si>
    <t>ปฎิบัติการ</t>
  </si>
  <si>
    <t xml:space="preserve">รพศ.อุดรธานี
 สสจ.อุดรธานี </t>
  </si>
  <si>
    <t>นภ 0032.201/4700
ลว. 9 ธ.ค. 64</t>
  </si>
  <si>
    <t>170176</t>
  </si>
  <si>
    <t>ทันตแพทย์</t>
  </si>
  <si>
    <t>วสันต์</t>
  </si>
  <si>
    <t>วชิรดิลก</t>
  </si>
  <si>
    <t>นค 0032.201/7399
ลว. 7 ธ.ค. 64</t>
  </si>
  <si>
    <t>240333</t>
  </si>
  <si>
    <t>68919</t>
  </si>
  <si>
    <t>69137</t>
  </si>
  <si>
    <t>68980</t>
  </si>
  <si>
    <t>68874</t>
  </si>
  <si>
    <t>นายช่างเทคนิค</t>
  </si>
  <si>
    <t>กลุ่มงานเภสัชกรรม</t>
  </si>
  <si>
    <t>บรรจุผู้สอบแข่งขัน</t>
  </si>
  <si>
    <t>กลุ่มงานโครงสร้างพื้นฐานและวิศวกรรมทางการแพทย์</t>
  </si>
  <si>
    <t>อด 0032.010/9598
ลว. 8 ธ.ค. 64</t>
  </si>
  <si>
    <t>64867</t>
  </si>
  <si>
    <t>63784</t>
  </si>
  <si>
    <t>63514</t>
  </si>
  <si>
    <t xml:space="preserve">รพ.สต.บ้านห้วยบง 
ตำบลหนองหว้า 
สสอ.กุมภวาปี จ.อุดรธานี </t>
  </si>
  <si>
    <t>รพช.ประจักษ์ศิลปาคม 
สสจ.อุดรธานี</t>
  </si>
  <si>
    <t>รพช.หนองวัวซอ 
สสจ.อุดรธานี</t>
  </si>
  <si>
    <t>ชนัญชิดา</t>
  </si>
  <si>
    <t>สายอ่อน</t>
  </si>
  <si>
    <t>สุพัตรา</t>
  </si>
  <si>
    <t>แสงธิมา</t>
  </si>
  <si>
    <t>รพช.ทุ่งฝน
 สสจ.อุดรธานี</t>
  </si>
  <si>
    <t xml:space="preserve">รพช.หนองวัวซอ 
สสจ.อุดรธานี </t>
  </si>
  <si>
    <t>รพ.สต.บ้านโนนสะอาด สสอ.วังสามหมอ
 จ.อุดรธานี</t>
  </si>
  <si>
    <t>ขวัญแก้ว</t>
  </si>
  <si>
    <t>คำกรุ</t>
  </si>
  <si>
    <t xml:space="preserve">นค 0032.010/4565
 ลว. 15 ธ.ค. 64 </t>
  </si>
  <si>
    <t>59518</t>
  </si>
  <si>
    <t>รพช.สังคม
สสจ.หนองคาย</t>
  </si>
  <si>
    <t>วีระศักดิ์</t>
  </si>
  <si>
    <t>ใจบุญ</t>
  </si>
  <si>
    <t>อด 0032.010/9721
ลว. 14 ธ.ค. 64</t>
  </si>
  <si>
    <t>64129</t>
  </si>
  <si>
    <t>64405</t>
  </si>
  <si>
    <t>64125</t>
  </si>
  <si>
    <t>รพช.หนองแสง สสจ.อุดรธานี</t>
  </si>
  <si>
    <t>ลย 0032.006/19656
ลว. 15 ธ.ค. 64</t>
  </si>
  <si>
    <t>66550</t>
  </si>
  <si>
    <t>225754</t>
  </si>
  <si>
    <t>94676</t>
  </si>
  <si>
    <t>กลุ่มงานทรัพยากรบุคคล</t>
  </si>
  <si>
    <t>รพท.เลย สสจ.เลย</t>
  </si>
  <si>
    <t>บก 0032.010/3915
ลว. 9 ธ.ค. 64</t>
  </si>
  <si>
    <t>225555</t>
  </si>
  <si>
    <t>225558</t>
  </si>
  <si>
    <t>รพช.ปากคาด
 สสจ.บึงกาฬ</t>
  </si>
  <si>
    <t>ลย 0032.006/18633
ลว. 25 พ.ย. 64</t>
  </si>
  <si>
    <t>66818</t>
  </si>
  <si>
    <t>66540</t>
  </si>
  <si>
    <t>66649</t>
  </si>
  <si>
    <t>66966</t>
  </si>
  <si>
    <t>66203</t>
  </si>
  <si>
    <t>66428</t>
  </si>
  <si>
    <t>66175</t>
  </si>
  <si>
    <t>66676</t>
  </si>
  <si>
    <t>66217</t>
  </si>
  <si>
    <t>66545</t>
  </si>
  <si>
    <t>67102</t>
  </si>
  <si>
    <t>66720</t>
  </si>
  <si>
    <t>66574</t>
  </si>
  <si>
    <t>66883</t>
  </si>
  <si>
    <t>หัวหน้าพยาบาล</t>
  </si>
  <si>
    <t>รพช.วังสะพุง
สสจ.เลย</t>
  </si>
  <si>
    <t>กลุ่มงานการพยาบาล</t>
  </si>
  <si>
    <t xml:space="preserve">รพ.สต.บ้านห้วยกระทิง ตำบลน้ำหมาน สสอ.เมืองเลย จ.เลย </t>
  </si>
  <si>
    <t xml:space="preserve">รพ.สต.บ้านโนนป่าซาง ตำบลโนนป่าซาง สสอ.ผาขาว จ.เลย </t>
  </si>
  <si>
    <t>ลย 0032.006/18822
ลว. 30 พ.ย. 64</t>
  </si>
  <si>
    <t>67299</t>
  </si>
  <si>
    <t xml:space="preserve"> สสจ.เลย</t>
  </si>
  <si>
    <t>พิมพ์พิชา</t>
  </si>
  <si>
    <t>ทองหล่อ</t>
  </si>
  <si>
    <t>บก 0032.010/3888
ลว. 2 ธ.ค. 64</t>
  </si>
  <si>
    <t>68664</t>
  </si>
  <si>
    <t>67845</t>
  </si>
  <si>
    <t>นักวิชาสาธารณสุข</t>
  </si>
  <si>
    <t xml:space="preserve"> บรรจุผู้ได้รับคัดเลือก</t>
  </si>
  <si>
    <t>สน 0032.201.2/12276
ลว. 9 ธ.ค. 64</t>
  </si>
  <si>
    <t>85566</t>
  </si>
  <si>
    <t>บก 0032.301(01)/4937
ลว. 8 ธ.ค. 64</t>
  </si>
  <si>
    <t>133182</t>
  </si>
  <si>
    <t>นภ 0032.201/4625
ลว. 3 ธ.ค. 64</t>
  </si>
  <si>
    <t>211288</t>
  </si>
  <si>
    <t>ชนะชน</t>
  </si>
  <si>
    <t>นาปาน</t>
  </si>
  <si>
    <t>สน 0032.301.4/6714
ลว. 3 ธ.ค. 64</t>
  </si>
  <si>
    <t>205603</t>
  </si>
  <si>
    <t>สน 0032.201.2/12234
ลว. 8 ธ.ค. 64</t>
  </si>
  <si>
    <t>73325</t>
  </si>
  <si>
    <t>71370</t>
  </si>
  <si>
    <t>72869</t>
  </si>
  <si>
    <t>72924</t>
  </si>
  <si>
    <t>72915</t>
  </si>
  <si>
    <t>72945</t>
  </si>
  <si>
    <t>73002</t>
  </si>
  <si>
    <t>อด 0032.010/9099
ลว. 22 พ.ย. 64</t>
  </si>
  <si>
    <t xml:space="preserve">รพช.หนองวัวซอ สสจ.อุดรธานี </t>
  </si>
  <si>
    <t xml:space="preserve">รพท.บึงกาฬ
</t>
  </si>
  <si>
    <t>รพช.ภูกระดึง 
สสจ.เลย</t>
  </si>
  <si>
    <t>สน 0032/20290
ลว 5 พ.ย. 64
สน 0032/20086
ลว 3 พ.ย. 64</t>
  </si>
  <si>
    <t>สน 0032/21512
ลว 19 พ.ย. 64</t>
  </si>
  <si>
    <t>ปฏิบัติ
งาน</t>
  </si>
  <si>
    <t>ปฏิบัติ
การ</t>
  </si>
  <si>
    <t>ปฎิบัติ
การ</t>
  </si>
  <si>
    <t>งานการพยาบาล
ผู้ป่วยใน 
กลุ่มงานการพยาบาล</t>
  </si>
  <si>
    <t>รพ.สต.ตำบลบัวตูม สสอ.โซ่พิสัย
 จ.บึงกาฬ</t>
  </si>
  <si>
    <t>รพช.ปากชม
 สสจ.เลย</t>
  </si>
  <si>
    <t>รพช.วังสะพุง 
สสจ.เลย</t>
  </si>
  <si>
    <t>รพช.ภูเรือ 
สสจ.เลย</t>
  </si>
  <si>
    <t>กลุ่มงานควบคุมโรค
ไม่ติดต่อ สุขภาพจิตและยาเสพติด</t>
  </si>
  <si>
    <t xml:space="preserve">รพช.ท่าลี่ 
สสจ.เลย </t>
  </si>
  <si>
    <t xml:space="preserve">รพช.เชียงคาน 
สสจ.เลย </t>
  </si>
  <si>
    <t xml:space="preserve">รพ.สต.บ้านหินตั้ง ตำบลจอมศรี 
สสอ.เชียงคาน
 จ.เลย </t>
  </si>
  <si>
    <t>รพ.สต.บ้านเพีย ตำบลน้ำสวย
 สสอ.เมืองเลย 
จ.เลย</t>
  </si>
  <si>
    <t>กลุ่มงานการพยาบาลผู้ป่วยสูติ-นรีเวช 
กลุ่มการพยาบาล</t>
  </si>
  <si>
    <t>กลุ่มงานการพยาบาลผู้ป่วยนอก 
กลุ่มการพยาบาล</t>
  </si>
  <si>
    <t>งานเวชปฏิบัติครอบครัวและชุมชนและศูนย์สุขภาพ
ชุมชนเขตเมือง 
กลุ่มงาน
เวชกรรมสังคม</t>
  </si>
  <si>
    <t>สอ.เฉลิมพระเกียรติ 60 พรรษา
 นวมินทราชินี 
จ.หนองคาย
 สสอ.เฝ้าไร่ 
จ.หนองคาย</t>
  </si>
  <si>
    <t>รพ.สต.ตำบลชุมช้าง สสอ.โพนพิสัย 
จ.หนองคาย</t>
  </si>
  <si>
    <t xml:space="preserve">รพ.สต.หนอง
ปลาปาก 
สสอ.ศรีเชียงใหม่ 
จ.หนองคาย </t>
  </si>
  <si>
    <t>กลุ่มงานการพยาบาลจิตเวช 
กลุ่มการพยาบาล</t>
  </si>
  <si>
    <t>กลุ่มงานการพยาบาลผู้ป่วยหนัก 
กลุ่มการพยาบาล</t>
  </si>
  <si>
    <t>รพ.สต.ทุ่งตาลเลียน หมู่ที่ 1 
ตำบลตาลเลียน สสอ.กุดจับ
จ.อุดรธานี</t>
  </si>
  <si>
    <t>งานการพยาบาล
ผู้คลอด 
กลุ่มงานการพยาบาล</t>
  </si>
  <si>
    <t>รพ.สต.ตำบล
บ้านขาว 
สสอ.เมืองอุดรธานี จ.อุดรธานี</t>
  </si>
  <si>
    <t>กลุ่มงานการพยาบาลผู้ป่วยอุบัติเหตุและฉุกเฉิน
 กลุ่มการพยาบาล</t>
  </si>
  <si>
    <t>บรรจุได้
รับคัดเลือก</t>
  </si>
  <si>
    <t>ไม่แต่งตั้งก่อนวันที่ 
1 ม.ค. 65</t>
  </si>
  <si>
    <t>ไม่แต่งตั้งก่อน
วันที่ 1 ม.ค. 65</t>
  </si>
  <si>
    <t>สธ 0233.03/4 
ลงวันที่ 4 ม.ค. 65</t>
  </si>
  <si>
    <t>4 ม.ค. 65</t>
  </si>
  <si>
    <t>รพ.สต.ตำบล
บ้านเชียง 
สสอ.หนองหาน 
จ.อุดรธานี</t>
  </si>
  <si>
    <t>ไม่แต่งตั้งก่อนวันที่ 
อ.ก.พ.สป.มีมติตัดโอนตำแหน่ง</t>
  </si>
  <si>
    <t>7443</t>
  </si>
  <si>
    <t>รับย้าย/
รับโอน</t>
  </si>
  <si>
    <t>ใช้วงเงินกลางเขต 8</t>
  </si>
  <si>
    <t>ไม่แต่งตั้งก่อนวันที่ 
อ.ก.พ.กระทรวงสาธารณสุข
.มีมติปรับปรุงตำแหน่ง</t>
  </si>
  <si>
    <t>ที่ นพ 0032.201.2/18750
ลว. 23 ธ.ค. 64</t>
  </si>
  <si>
    <t>85438</t>
  </si>
  <si>
    <t>รพท.นครพนม
สสจ.นครพนม</t>
  </si>
  <si>
    <t>กลุ่มงานการพยาบาลวิสัญญี 
กลุ่มการพยาบาล</t>
  </si>
  <si>
    <t>85262</t>
  </si>
  <si>
    <t>85402</t>
  </si>
  <si>
    <t>กลุ่มงานการพยาบาลผู้ป่วยห้องผ่าตัด 
กลุ่มการพยาบาล</t>
  </si>
  <si>
    <t>บรรจุผู้ได้รับ
คัดเลือก</t>
  </si>
  <si>
    <t>ที่ นพ 0032.201.2/18982
ลว. 27 ธ.ค. 64</t>
  </si>
  <si>
    <t>85260</t>
  </si>
  <si>
    <t>นักวิชาการสถิติ</t>
  </si>
  <si>
    <t>กลุ่มงานสารสนเทศทางการแพทย์</t>
  </si>
  <si>
    <t>บรรจุผู้สอบ
แข่งขัน</t>
  </si>
  <si>
    <t>85382</t>
  </si>
  <si>
    <t>จพ.เภสัชกรรม</t>
  </si>
  <si>
    <t>ที่ นพ 0032.001.03/107
6 ม.ค. 65</t>
  </si>
  <si>
    <t>84077</t>
  </si>
  <si>
    <t>สสจ.นครพนม</t>
  </si>
  <si>
    <t>นางสาว </t>
  </si>
  <si>
    <t> จิตร
ลัดดา</t>
  </si>
  <si>
    <t>สุทธิ
สุวรรณ </t>
  </si>
  <si>
    <t>ที่ นพ 0032.001.03/213
11 ม.ค. 65</t>
  </si>
  <si>
    <t>84661</t>
  </si>
  <si>
    <t>รพช.โพนสวรรค์
สสจ.นครพนม</t>
  </si>
  <si>
    <t>กินรี</t>
  </si>
  <si>
    <t>นามนา</t>
  </si>
  <si>
    <t>84712</t>
  </si>
  <si>
    <t>เจ้าพนักงาน
เภสัชกรรม</t>
  </si>
  <si>
    <t>รพช.ศรีสงคราม
สสจ.นครพนม</t>
  </si>
  <si>
    <t>197841</t>
  </si>
  <si>
    <t>รพช.บ้านแพง
สสจ.นครพนม</t>
  </si>
  <si>
    <t>84829</t>
  </si>
  <si>
    <t>รพ.สต.ตำบลหนองเทาใหญ่ สสอ.ปลาปาก
จ.นครพนม</t>
  </si>
  <si>
    <t>84959</t>
  </si>
  <si>
    <t>รพ.สต.บ้าน
ทรายมูล 
ต.น้ำก่ำ
สสอ.ธาตุพนม
จ.นครพนม</t>
  </si>
  <si>
    <t>85001</t>
  </si>
  <si>
    <t>รพ.สต.ตำบลนางาม
สสอ.เรณูนคร
จ.นครพนม</t>
  </si>
  <si>
    <t>85004</t>
  </si>
  <si>
    <t>รพ.สต.ตำบลโคกหินแฮ่
สสอ.เรณูนคร
จ.นครพนม</t>
  </si>
  <si>
    <t>85021</t>
  </si>
  <si>
    <t>รพ.สต.บ้านโนนอนามัย ต.เรณูใต้
สสอ.เรณูนคร
จ.นครพนม</t>
  </si>
  <si>
    <t>85041</t>
  </si>
  <si>
    <t>รพ.สต.ตำบลพิมาน
สสอ.นาแก
จ.นครพนม</t>
  </si>
  <si>
    <t>85189</t>
  </si>
  <si>
    <t>รพ.สต.โพนตูม ตำบลนาหัวบ่อ
สสอ.โพนสวรรค์
จ.นครพนม</t>
  </si>
  <si>
    <t>85060</t>
  </si>
  <si>
    <t>85161</t>
  </si>
  <si>
    <t>สสอ.นาหว้า
จ.นครพนม</t>
  </si>
  <si>
    <t>84878</t>
  </si>
  <si>
    <t>รพ.สต.บ้านนาหลวง ต.ท่าค้อ
สสอ.เมือง
จ.นครพนม</t>
  </si>
  <si>
    <t>85017</t>
  </si>
  <si>
    <t>รพ.สต.บ้านคำผาสุก
สสอ.เรณูนคร
จ.นครพนม</t>
  </si>
  <si>
    <t>รพช.เรณูนคร
สสจ.นครพนม</t>
  </si>
  <si>
    <t>กลุ่มงานประกันสุขภาพยุทธศาสตร์และสารสนเทศทางการแพทย์</t>
  </si>
  <si>
    <t>197878</t>
  </si>
  <si>
    <t>รพ.สต.บ้านโพนแพง ต.โพนแพง
สสอ.ธาตุพนม
จ.นครพนม</t>
  </si>
  <si>
    <t>84628</t>
  </si>
  <si>
    <t>รพช.นาหว้า
สสจ.นครพนม</t>
  </si>
  <si>
    <t>ชวิศา</t>
  </si>
  <si>
    <t>ชัยบิน</t>
  </si>
  <si>
    <t>84372</t>
  </si>
  <si>
    <t>รพร.ธาตุพนม
สสจ.นครพนม</t>
  </si>
  <si>
    <t>65873</t>
  </si>
  <si>
    <t>รพช.นาทม
สสจ.นครพนม</t>
  </si>
  <si>
    <t>งานการพยาบาลผู้คลอด กลุ่มงานการพยาบาล</t>
  </si>
  <si>
    <t>84898</t>
  </si>
  <si>
    <t>รพ.สต.ตำบลไผ่ล้อม
สสอ.บ้านแพง
จ.นครพนม</t>
  </si>
  <si>
    <t>84923</t>
  </si>
  <si>
    <t>รพ.สต.บ้าน
นาพระชัย 
ต.หนองแวง
สสจ.บ้านแพง
จ.นครพนม</t>
  </si>
  <si>
    <t>85102</t>
  </si>
  <si>
    <t>รพ.สต.บ้านแค 
ต.สามผง
สสอ.ศรีสงคราม
จ.นครพนม</t>
  </si>
  <si>
    <t>85160</t>
  </si>
  <si>
    <t>รพ.สต.บ้านโคกสะอาด
สสอ.นาหว้า
จ.นครพนม</t>
  </si>
  <si>
    <t>197852</t>
  </si>
  <si>
    <t>84785</t>
  </si>
  <si>
    <t>175892</t>
  </si>
  <si>
    <t>รพงสต.บ้านนาขาม
 ต.วังยาง 
สสอ.วังยาง
จ.นครพนม</t>
  </si>
  <si>
    <t>84842</t>
  </si>
  <si>
    <t>สสอ.ท่าอุเทน
จ.นครพนม</t>
  </si>
  <si>
    <t>49428</t>
  </si>
  <si>
    <t>84088</t>
  </si>
  <si>
    <t>รพ.สต.บ้านคำพอก 
หมูที่ 9 ต.คำเตย
สสอ.เมืองนครพนม
จ.นครพนม</t>
  </si>
  <si>
    <t>84781</t>
  </si>
  <si>
    <t>รพ.สต.ตำบลคำเตย
สสอ.เมืองนครพนม
จ.นครพนม</t>
  </si>
  <si>
    <t>84867</t>
  </si>
  <si>
    <t>รพ.สต.ดงติ้ว 
ตำบลบ้านกลาง
สสอ.เมืองนครพนม
จ.นครพนม</t>
  </si>
  <si>
    <t>84886</t>
  </si>
  <si>
    <t>รพ.สต.โพนจาน
 ต.โพนจาน
สสอ.โพนสวรรค์</t>
  </si>
  <si>
    <t>ศักดิ์สิทธิ์</t>
  </si>
  <si>
    <t>แสน
นามวงศ์</t>
  </si>
  <si>
    <t>84894</t>
  </si>
  <si>
    <t>รพ.สต.บ้าน
ท่าดอกแก้ว
สสอ.ท่าอุเทน
จ.นครพนม</t>
  </si>
  <si>
    <t>84736</t>
  </si>
  <si>
    <t>กลุ่มกฎหมาย</t>
  </si>
  <si>
    <t>มิตรทัย</t>
  </si>
  <si>
    <t>แก้วคำ</t>
  </si>
  <si>
    <t>ที่ นพ 0032.001.03/304
11 ม.ค. 65</t>
  </si>
  <si>
    <t>155807</t>
  </si>
  <si>
    <t>รพ.สต.ตำบล
โพนทอง 
สสอ.บ้านแพง
 จ.นครพนม</t>
  </si>
  <si>
    <t>สุธีธิดา</t>
  </si>
  <si>
    <t>เสียงล้ำ</t>
  </si>
  <si>
    <t>ที่ บก 0032.010/4095
ลว. 28 ธ.ค. 64</t>
  </si>
  <si>
    <t>225545</t>
  </si>
  <si>
    <t>รพช.โซ่พิสัย
สสจ.บึงกาฬ</t>
  </si>
  <si>
    <t>งานการพยาบาล
ผู้ป่วยใน
กลุ่มงานการพยาบาล</t>
  </si>
  <si>
    <t>68743</t>
  </si>
  <si>
    <t>รพ.สต.บ้านโคกกระแซ
สสอ.เซกา จ.บึงกาฬ</t>
  </si>
  <si>
    <t>ที่ บก 0032.010/74
10 ม.ค. 65</t>
  </si>
  <si>
    <t>136541</t>
  </si>
  <si>
    <t>กลุ่มงานพัฒนาคุณภาพและรูปแบบบริการ
สสจ.บึงกาฬ</t>
  </si>
  <si>
    <t>ยุบตำแหน่งรวมกำหนดตำแหน่ง</t>
  </si>
  <si>
    <t>ที่ ลย 0032.201.1.05/5703
ลว. 27 ธ.ค. 64</t>
  </si>
  <si>
    <t>225631</t>
  </si>
  <si>
    <t>รพท.เลย
สสจ.เลย</t>
  </si>
  <si>
    <t>67450</t>
  </si>
  <si>
    <t>67447</t>
  </si>
  <si>
    <t>กลุ่มงานการพยาบาลผู้ป่วยอุบัติเหตุและฉุกเฉิน
กลุ่มการพยาบาล</t>
  </si>
  <si>
    <t>67305</t>
  </si>
  <si>
    <t>67157</t>
  </si>
  <si>
    <t>จพ.การเงินและบัญชี</t>
  </si>
  <si>
    <t>67158</t>
  </si>
  <si>
    <t>จพ.พัสดุ</t>
  </si>
  <si>
    <t>กลุ่มงานพัสดุ</t>
  </si>
  <si>
    <t>239326</t>
  </si>
  <si>
    <t>ที่ สน 0032.201.2/92
10 ม.ค. 65</t>
  </si>
  <si>
    <t>175857</t>
  </si>
  <si>
    <t>ที่ นภ 0032/20674
30 ธ.ค. 64</t>
  </si>
  <si>
    <t>59499</t>
  </si>
  <si>
    <t>ผู้อำนวยการสถานีอนามัยเฉลิมพระเกียรติ</t>
  </si>
  <si>
    <t>หนองบัว
ลำภู</t>
  </si>
  <si>
    <t>สอน. 60 พรรษา
นวมินทราชินี
จ.หนองบัวลำภู</t>
  </si>
  <si>
    <t>59317</t>
  </si>
  <si>
    <t>รพ.สต.ป่าไม้งาม
สสอ.เมือง
จ.อุดรธานี</t>
  </si>
  <si>
    <t>59383</t>
  </si>
  <si>
    <t>รพช.นากลาง
สสจ.หนองบัวลำภู</t>
  </si>
  <si>
    <t>59305</t>
  </si>
  <si>
    <t>รพ.สต.บ้านโนนสงวน
สสอ.ศรีบุญเรือง
จ.หนองบัวลำภู</t>
  </si>
  <si>
    <t>226398</t>
  </si>
  <si>
    <t>รพช.ศรีบุญเรือง
สสจ.หนองบัวลำภู</t>
  </si>
  <si>
    <t>188382</t>
  </si>
  <si>
    <t>รพ.สต.บ้านปางกู่
สสอ.โนนสัง
จ.หนองบัวลำภู</t>
  </si>
  <si>
    <t>198356</t>
  </si>
  <si>
    <t>รพ.สต.บ้านศรีวิชัย
สสอ.ศรีบุญเรือง
จ.หนองบัวลำภู</t>
  </si>
  <si>
    <t>59159</t>
  </si>
  <si>
    <t>กลุ่มงานพัฒนาคุณภาพรูปแบบบริการ</t>
  </si>
  <si>
    <t>59639</t>
  </si>
  <si>
    <t>รพ.สต.บ้านหนองกุงแก้ว
สสอ.ศรีบุญเรือง
จ.หนองบัวลำภู</t>
  </si>
  <si>
    <t>59692</t>
  </si>
  <si>
    <t>สสอ.เมืองหนองบัวลำภู
จ.หนองบัวลำภู</t>
  </si>
  <si>
    <t>169931</t>
  </si>
  <si>
    <t>รพ.สต.บ้านป่าไม้งาม
สสอ.เมืองหนองบัวลำภู
จ.หนองบัวลำภู</t>
  </si>
  <si>
    <t>26128</t>
  </si>
  <si>
    <t xml:space="preserve">รพช.นากลาง สสจ.หนองบัวลำภู </t>
  </si>
  <si>
    <t>นค 0032.201/267 
13 ม.ค. 65</t>
  </si>
  <si>
    <t>งานเวชปฏิบัติครอบครัวและชุมชนและศูนยืสุขภาพชุมชนเขตเมือง กลุ่มงานเวชกรรมสังคม</t>
  </si>
  <si>
    <t>สุมารี</t>
  </si>
  <si>
    <t>พิศสมบัติ</t>
  </si>
  <si>
    <t>รับโอนข้าราชการ จากสถาบันพยาธิวิทยา กรมการแพทย์</t>
  </si>
  <si>
    <t xml:space="preserve">กลุ่มงานการพยาบาลผู้ป่วยหนัก กลุ่มการพยาบาล </t>
  </si>
  <si>
    <t>59552</t>
  </si>
  <si>
    <t>จพ.ทันตสาธารณสุข</t>
  </si>
  <si>
    <t>ยุบตำแหน่งรวม
กำหนดตำแหน่ง</t>
  </si>
  <si>
    <t>ที่ อด 0032.010/10123
ลว. 28 ธ.ค. 64</t>
  </si>
  <si>
    <t>63365</t>
  </si>
  <si>
    <t>63416</t>
  </si>
  <si>
    <t>กลุ่มงานยุทธศาสตร์และสารสนเทศ 
ภารกิจสนับสนุนการดำเนินงานเขตสุขภาพ</t>
  </si>
  <si>
    <t>63756</t>
  </si>
  <si>
    <t>จพ.ธุรการ</t>
  </si>
  <si>
    <t>64352</t>
  </si>
  <si>
    <t>รพช.สร้างคอม
สสจ.อุดรธานี</t>
  </si>
  <si>
    <t>ที่ อด 0032.010/10161
ลว. 29 ธ.ค. 64</t>
  </si>
  <si>
    <t>63586</t>
  </si>
  <si>
    <t>รพช.โนนสะอาด
สสจ.อุดรธานี</t>
  </si>
  <si>
    <t>ที่ อด 0032.010/123
10 ม.ค. 65</t>
  </si>
  <si>
    <t>64415</t>
  </si>
  <si>
    <t>รพช.หนองแสง
สสจ.อุดรธานี</t>
  </si>
  <si>
    <t>ที่ อด 0032.010/115
10 ม.ค. 65</t>
  </si>
  <si>
    <t>เมธาวี</t>
  </si>
  <si>
    <t>ปาละศรี</t>
  </si>
  <si>
    <t>เปลี่ยนแปลงเงื่อนไข
จาก บรรจุผู้ได้รับคัดเลือก
เป็น รับย้าย</t>
  </si>
  <si>
    <t>จุฬาลักษณ์</t>
  </si>
  <si>
    <t>ตันเจริญ</t>
  </si>
  <si>
    <t>ที่ อด 0032.1/10900
16 ธ.ค. 64</t>
  </si>
  <si>
    <t>65623</t>
  </si>
  <si>
    <t>65536</t>
  </si>
  <si>
    <t>226557</t>
  </si>
  <si>
    <t>166517</t>
  </si>
  <si>
    <t>ที่ อด 0032.1/0137
10 ม.ค. 65</t>
  </si>
  <si>
    <t>65720</t>
  </si>
  <si>
    <t>กลุ่มงานการพยาบาลตรวจรักษาพิเศษ 
กลุ่มการพยาบาล</t>
  </si>
  <si>
    <t>ที่ อด 0032.1/0138
10 ม.ค. 65</t>
  </si>
  <si>
    <t>65817</t>
  </si>
  <si>
    <t>ที่ อด 0032.301/12
6 ม.ค. 65</t>
  </si>
  <si>
    <t>63632</t>
  </si>
  <si>
    <t>63569</t>
  </si>
  <si>
    <t>โภชนากร</t>
  </si>
  <si>
    <t>กลุ่มงานโภชนศาสตร์</t>
  </si>
  <si>
    <t>245593</t>
  </si>
  <si>
    <t>นักโภชนาการ</t>
  </si>
  <si>
    <t>188364</t>
  </si>
  <si>
    <t>4/65</t>
  </si>
  <si>
    <t>อัตราข้าราชการตั้งใหม่ตามมติครม. 15 เม.ย. 63
วุฒิสอบแข่งขัน 
สป.สงวนบริหารในภาพรวม</t>
  </si>
  <si>
    <t xml:space="preserve">อัตราตั้งใหม่ ตำแหน่งเลขที่ 170000 เป็นต้นไปไม่สามารถนำมายุบเลิกได้
</t>
  </si>
  <si>
    <t>สธ 0233.03/251
ลงวันที่ 27 ม.ค. 65</t>
  </si>
  <si>
    <t>27 ม.ค. 65</t>
  </si>
  <si>
    <t>รพช.นาแก
สสจ.นครพนม</t>
  </si>
  <si>
    <t>กลุ่มงานทันตสาธารณสุข</t>
  </si>
  <si>
    <t>รพ.สต.บ้าน
ทรายมูล
ตำบลน้ำก่ำ
 สสอ.ธาตุพนม
จ.นครพนม</t>
  </si>
  <si>
    <t>ที่ นภ 0032.201/42
10 ม.ค. 65</t>
  </si>
  <si>
    <t>กลุ่มงานการพยาบาลผู้ป่วยศัลยกรรม 
กลุ่มงานการพยาบาล</t>
  </si>
  <si>
    <t>งานการพยาบาล
ผู้ป่วยนอก
กลุ่มการพยาบาล</t>
  </si>
  <si>
    <t>รพ.สต.ไคสี
 สสอ.เมืองบึงกาฬ
จ.บึงกาฬ</t>
  </si>
  <si>
    <t>ลย 0032.201.1.05/5703
ลว. 27 ธ.ค. 64</t>
  </si>
  <si>
    <t>67187</t>
  </si>
  <si>
    <t>ที่ นภ 0032/20674
ลว. 30 ธ.ค. 64</t>
  </si>
  <si>
    <t>59209</t>
  </si>
  <si>
    <t>จพ.วิทยาศาสตร์การแพทย์</t>
  </si>
  <si>
    <t>แต่งตั้ง</t>
  </si>
  <si>
    <t>อมร
รัตน์</t>
  </si>
  <si>
    <t>หาร
ศรี</t>
  </si>
  <si>
    <t>59455</t>
  </si>
  <si>
    <t>รพช.โนนสัง
สสจ.หนองบัวลำภู</t>
  </si>
  <si>
    <t>59846</t>
  </si>
  <si>
    <t>กลุ่มงานการพยาบาลผู้ป่วยอายุรกรรม
กลุ่มการพยาบาล</t>
  </si>
  <si>
    <t>งานการพยาบาลผู้ป่วยนอก
กลุ่มการพยาบาล</t>
  </si>
  <si>
    <t>ที่ อด 0032.010/10208
ลว. 29 ธ.ค. 64</t>
  </si>
  <si>
    <t>65960</t>
  </si>
  <si>
    <t>รพ.สต.บ้านก้อง หมู่ 1 ต.บ้านก้อง
สสอ.นายูง จ.อุดรธานี</t>
  </si>
  <si>
    <t>รพ.สต.บ้านคีรีวงกต ต.นาแค
สสอ.นายูง จ.อุดรธานี</t>
  </si>
  <si>
    <t>นาง
สาว</t>
  </si>
  <si>
    <t>สร้อยนภา</t>
  </si>
  <si>
    <t>เนา
ศรี</t>
  </si>
  <si>
    <t>64671</t>
  </si>
  <si>
    <t>รพ.สต.บ้านท่าลี่ ต.ท่าลี่
สสอ.กุมภวาปี จ.อุดรธานี</t>
  </si>
  <si>
    <t>64960</t>
  </si>
  <si>
    <t>รพ.สต.บ้านศรีสว่างวัฒนา ตำบลสีออ
สสอ.กุมภวาปี จ.อุดรธานี</t>
  </si>
  <si>
    <t>ชลิดา</t>
  </si>
  <si>
    <t>คำวะเนตร</t>
  </si>
  <si>
    <r>
      <t xml:space="preserve">วันที่มติมีผล
</t>
    </r>
    <r>
      <rPr>
        <sz val="16"/>
        <color rgb="FF0000FF"/>
        <rFont val="Arial"/>
        <family val="2"/>
      </rPr>
      <t>(รูปแบบ ว/ด/ปี ค.ศ.)</t>
    </r>
  </si>
  <si>
    <r>
      <rPr>
        <sz val="16"/>
        <rFont val="Arial"/>
        <family val="2"/>
      </rPr>
      <t>(ภายใน 3 เดือน 
นับจากวันที่มติมีผล)</t>
    </r>
    <r>
      <rPr>
        <sz val="16"/>
        <color rgb="FF000000"/>
        <rFont val="Arial"/>
        <family val="2"/>
      </rPr>
      <t xml:space="preserve">
</t>
    </r>
  </si>
  <si>
    <t>5/65</t>
  </si>
  <si>
    <t>ที่ นพ 0032.001.03/745
26 ม.ค. 65</t>
  </si>
  <si>
    <t>84055</t>
  </si>
  <si>
    <t>ที่ บก 0032.301(01)/230
19 ม.ค. 65</t>
  </si>
  <si>
    <t>67950</t>
  </si>
  <si>
    <t>งานส่งเสริมสุขภาพและฟื้นฟู กลุ่มงานเวชกรรมสังคม</t>
  </si>
  <si>
    <t>ที่ บก 0032.010/412
3 ก.พ. 65</t>
  </si>
  <si>
    <t>65434</t>
  </si>
  <si>
    <t>กลุ่มงานส่งเสริมสุขภาพ</t>
  </si>
  <si>
    <t>66947</t>
  </si>
  <si>
    <t>ที่ ลย 0032.006/2069
7 ก.พ. 64</t>
  </si>
  <si>
    <t>66103</t>
  </si>
  <si>
    <t>ที่ สน 0032/767
7 ก.พ. 65</t>
  </si>
  <si>
    <t>188186</t>
  </si>
  <si>
    <t xml:space="preserve">รพช.พังโคน สสจ.สกลนคร </t>
  </si>
  <si>
    <t>71581</t>
  </si>
  <si>
    <t>สุดารัตน์</t>
  </si>
  <si>
    <t>โฮม
วงศ์</t>
  </si>
  <si>
    <t>71564</t>
  </si>
  <si>
    <t>เสมอภาค</t>
  </si>
  <si>
    <t>ที่ สน 0032/559</t>
  </si>
  <si>
    <t>153634</t>
  </si>
  <si>
    <t xml:space="preserve">รพช.นิคมน้ำอูน สสจ.สกลนคร </t>
  </si>
  <si>
    <t>วรรณ
รญา</t>
  </si>
  <si>
    <t>ไชยชนะ</t>
  </si>
  <si>
    <t>ทื่ สน 0032/1737
28 ม.ค. 65</t>
  </si>
  <si>
    <t>71688</t>
  </si>
  <si>
    <t>71446</t>
  </si>
  <si>
    <t>รพช.พระอาจารย์ฝั้น อาจาโร (พรรณานิคม) สสจ.สกลนคร</t>
  </si>
  <si>
    <t>72146</t>
  </si>
  <si>
    <t>รพช.เต่างอย สสจ.สกลนคร</t>
  </si>
  <si>
    <t>175835</t>
  </si>
  <si>
    <t>เจ้าพนักงานเวชสถิติ</t>
  </si>
  <si>
    <t>รพช.ส่องดาว สสจ.สกลนคร</t>
  </si>
  <si>
    <t>กลุ่มงานประกันสุขภาพ ยุทธศาสตร์และสารสนเทศทางการแพทย์</t>
  </si>
  <si>
    <t>ที่ สน 0032/575
28 ม.ค. 65</t>
  </si>
  <si>
    <t>71699</t>
  </si>
  <si>
    <t>71707</t>
  </si>
  <si>
    <t>มาลินี</t>
  </si>
  <si>
    <t>ลามคำ</t>
  </si>
  <si>
    <t>รับโอน ขรก. สังกัด ศูนย์อนามัยที่ 8 อุดรธานี</t>
  </si>
  <si>
    <t>72273</t>
  </si>
  <si>
    <t xml:space="preserve">รพ.สต.บ้านถ่อน ตำบลบ้านถ่อน สสอ.สว่างแดนดิน จ.สกลนคร </t>
  </si>
  <si>
    <t>พัชริศา</t>
  </si>
  <si>
    <t>นาสำแดง</t>
  </si>
  <si>
    <t>รับย้าย ขรก. สังกัด 
รพ.สต.หนองชน 
สสอ.นาทม จ.นครพนม</t>
  </si>
  <si>
    <t>71847</t>
  </si>
  <si>
    <t>รพ.สต.บ้านเพีย ตำบลหนองบัวสิม สสอ.คำตากล้า
 จ.สกลนคร</t>
  </si>
  <si>
    <t>นาตญา</t>
  </si>
  <si>
    <t>ยะมุงคุณ</t>
  </si>
  <si>
    <t>รับย้าย ขรก. 
สังกัด รพ.กุดบาก</t>
  </si>
  <si>
    <t>71472</t>
  </si>
  <si>
    <t>พีรภรณ์</t>
  </si>
  <si>
    <t>โสมี</t>
  </si>
  <si>
    <t>รับย้าย ขรก. 
สังกัด รพ.วานรนิวาส</t>
  </si>
  <si>
    <t>71929</t>
  </si>
  <si>
    <t>รพช.อากาศอำนวย สสจ.สกลนคร</t>
  </si>
  <si>
    <t>ที่ สน 0032/1961
2 ก.พ. 65</t>
  </si>
  <si>
    <t>175784</t>
  </si>
  <si>
    <t>รพช.โคกศรีสุพรรณ 
สสจ.สกลนคร</t>
  </si>
  <si>
    <t xml:space="preserve">วีรยุทธ </t>
  </si>
  <si>
    <t>โคตรชัย</t>
  </si>
  <si>
    <t xml:space="preserve">รับย้าย ขรก. รพ.พระอาจารย์ฝั้น อาจาโร </t>
  </si>
  <si>
    <t>ที่ สน 0032/1894
1 ก.พ. 65</t>
  </si>
  <si>
    <t>71336</t>
  </si>
  <si>
    <t>รพช.กุสุมาลย์ สสจ.สกลนคร</t>
  </si>
  <si>
    <t>ที่ สน 0032/2118
4 ก.พ. 65</t>
  </si>
  <si>
    <t>153468</t>
  </si>
  <si>
    <t>รพช.วาริชภูมิ สสจ.สกลนคร</t>
  </si>
  <si>
    <t>71666</t>
  </si>
  <si>
    <t>รพช.โพนนาแก้ว 
สสจ.สกลนคร</t>
  </si>
  <si>
    <t>71877</t>
  </si>
  <si>
    <t xml:space="preserve">รพช.บ้านม่วง สสจ.สกลนคร </t>
  </si>
  <si>
    <t>ที่ สน 0032.201.2/341
17 ม.ค. 65</t>
  </si>
  <si>
    <t>72971</t>
  </si>
  <si>
    <t>รพศ.สกลนคร 
สสจ.สกลนคร</t>
  </si>
  <si>
    <t>ที่ สน 0032.201.2/1052
10 ก.พ. 65</t>
  </si>
  <si>
    <t>72866</t>
  </si>
  <si>
    <t>งานการพยาบาลที่บ้านและชุมชน 
กลุ่มงานการพยาบาลชุมชน</t>
  </si>
  <si>
    <t>73097</t>
  </si>
  <si>
    <t>73225</t>
  </si>
  <si>
    <t>225912</t>
  </si>
  <si>
    <t>กลุ่มงานการพยาบาลผู้คลอด 
กลุ่มการพยาบาล</t>
  </si>
  <si>
    <t>ที่ สน 0032.201.2/593
28 ม.ค. 65</t>
  </si>
  <si>
    <t>72833</t>
  </si>
  <si>
    <t>นักวิชาการพัสดุ</t>
  </si>
  <si>
    <t>ที่ สน 0032.301.4/104
18 ม.ค. 65</t>
  </si>
  <si>
    <t>226076</t>
  </si>
  <si>
    <t>กลุ่มงานการพยาบาลผู้ป่วย
อายุรกรรม 
กลุ่มการพยาบาล</t>
  </si>
  <si>
    <t>วรรธนศิลป์</t>
  </si>
  <si>
    <t>จดจำ</t>
  </si>
  <si>
    <t>ที่ สน 0032.301.4/347
10 ก.พ. 65</t>
  </si>
  <si>
    <t>71768</t>
  </si>
  <si>
    <t>ที่ สน 0032.301.4/140
19 ม.ค. 65</t>
  </si>
  <si>
    <t>198160</t>
  </si>
  <si>
    <t>กลุ่มงานการแพทย์แผนไทยและ
การแพทย์ทางเลือก</t>
  </si>
  <si>
    <t>ที่ สน 0032.301.4/776
9 ก.พ. 65</t>
  </si>
  <si>
    <t>141439</t>
  </si>
  <si>
    <t>ณิชาภัทร</t>
  </si>
  <si>
    <t>จันเพ็ญ</t>
  </si>
  <si>
    <t>ที่ สน 0032.301.4/633
3 ก.พ. 65</t>
  </si>
  <si>
    <t>110159</t>
  </si>
  <si>
    <t>กลุ่มงานการพยาบาลผู้ป่วยศัลยกรรม 
กลุ่มการพยาบาล</t>
  </si>
  <si>
    <t>226109</t>
  </si>
  <si>
    <t>208382</t>
  </si>
  <si>
    <t>ที่ สน 0032.301.4/641
4 ก.พ. 65</t>
  </si>
  <si>
    <t>วงศ์วิวัฒน์</t>
  </si>
  <si>
    <t>บุตรอุดม</t>
  </si>
  <si>
    <t>กลับจากรับราชการทหาร 
1 ก.พ. 66</t>
  </si>
  <si>
    <t>ที่ นภ 0032.201/392
8 ก.พ. 65</t>
  </si>
  <si>
    <t>ลัดดาพร</t>
  </si>
  <si>
    <t>ศรีพันลม</t>
  </si>
  <si>
    <t>สุภาภรณ์</t>
  </si>
  <si>
    <t>ศรีสรรค์</t>
  </si>
  <si>
    <t>ที่ นภ 0032/1959
ลว 18 ก.พ. 65</t>
  </si>
  <si>
    <t>รพ.สต.บ้านห้วยมะหลี่ หมูที่ 6 ตำบลโนนเมือง สสอ.โนนสัง จ.หนองบัวลำภู</t>
  </si>
  <si>
    <t>สิริบังอร</t>
  </si>
  <si>
    <t>ปิ่นคำ</t>
  </si>
  <si>
    <t>ที่ นค 0032.010/685
ลว 18 ก.พ. 65</t>
  </si>
  <si>
    <t>รพช.สังคม 
สสจ.หนองคาย</t>
  </si>
  <si>
    <t>กลุ่มงานบริการด้านปฐมภูมิ
และองค์รวม</t>
  </si>
  <si>
    <t>รพช.สังคม
 สสจ.หนองคาย</t>
  </si>
  <si>
    <t>รพร.ท่าบ่อ  
สสจ.หนองคาย</t>
  </si>
  <si>
    <t>รพช.โพนพิสัย 
สสจ.หนองคาย</t>
  </si>
  <si>
    <t>งานการพยาบาลผู้ป่วยผ่าตัด
และวิสัญญีพยาบาล 
กลุ่มงานการพยาบาล</t>
  </si>
  <si>
    <t xml:space="preserve">รพช.สระใคร 
สสจ.หนองคาย </t>
  </si>
  <si>
    <t>งานการพยาบาลผู้ป่วยนอก
 กลุ่มงานการพยาบาล</t>
  </si>
  <si>
    <t>รพช.เฝ้าไร่ 
สสจ.หนองคาย</t>
  </si>
  <si>
    <t>ที่ อด 0032.010/191
11 ม.ค. 65</t>
  </si>
  <si>
    <t xml:space="preserve">รพช.เพ็ญ
 สสจ.อุดรธานี </t>
  </si>
  <si>
    <t>งานการพยาบาลผู้คลอด 
กลุ่มงานการพยาบาล</t>
  </si>
  <si>
    <t>ที่ อด 0032.010/549
27 ม.ค. 65</t>
  </si>
  <si>
    <t>รพช.วังสามหมอ สสจ.อุดรธานี</t>
  </si>
  <si>
    <t>ขออนุมัติใช้กรอบอัตรากำลังขั้นสูง</t>
  </si>
  <si>
    <t>รพช.สร้างคอม สสจ.อุดรธานี</t>
  </si>
  <si>
    <t>ที่ อด 0032.010/949
9 ก.พ. 65</t>
  </si>
  <si>
    <t xml:space="preserve">รพ.สต.ตำบล
โนนสูง 
สสอ.เมืองอุดรธานี 
จ.อุดรธานี </t>
  </si>
  <si>
    <t>กลุ่มงานเวชปฏิบัติ
ครอบครัว</t>
  </si>
  <si>
    <t>ที่ อด 0032.010/553
27 ม.ค. 65</t>
  </si>
  <si>
    <t>รพ.สต.บ้าน
กุดลิงง้อ ตำบลนาดี
 สสอ.เมืองอุดรธานี จ.อุดรธานี</t>
  </si>
  <si>
    <t>วรโชติ
นัทที</t>
  </si>
  <si>
    <t>1. รับย้ายข้าราชการสังกัด 
รพร.บ้านดุง สสจ.อุดรธานี
2. ขออนุมัติใช้กรอบอัตรากำลังขั้นสูง</t>
  </si>
  <si>
    <t>ที่ อด 0032.010/879
7 ก.พ. 65</t>
  </si>
  <si>
    <t>รพช.กู่แก้ว สสจ.อุดรธานี</t>
  </si>
  <si>
    <t>ปิยะมาศ</t>
  </si>
  <si>
    <t>ภูจอมแก้ว</t>
  </si>
  <si>
    <t>รับโอน ขรก. สังกัด ศูนย์ศึกษา
และพัฒนาชุมชนอุดรธานี</t>
  </si>
  <si>
    <t>ที่ อด 0032.010/953
9 ก.พ. 65</t>
  </si>
  <si>
    <t>รพช.กุดจับ สสจ.อุดรธานี</t>
  </si>
  <si>
    <t>กลุ่มงานเทคนิค
การแพทย์</t>
  </si>
  <si>
    <t>รพช.ไชยวาน สสจ.อุดรธานี</t>
  </si>
  <si>
    <t>รพ.สต.ตำบลหนองไฮ สสอ.เมืองอุดรธานี จ.อุดรธานี</t>
  </si>
  <si>
    <t xml:space="preserve">รพ.สต.บ้านม่วง หมู่ที่ 11 ตำบลจำปาโมง สสอ.บ้านผือ จ.อุดรธานี </t>
  </si>
  <si>
    <t>กลุ่มงานบริหาร
สาธารณสุข</t>
  </si>
  <si>
    <t>รพช.ไชยวาน 
สสจ.อุดรธานี</t>
  </si>
  <si>
    <t>รพ.สต.เชียงดี ตำบลโนนทอง สสอ.นายูง จ.อุดรธานี</t>
  </si>
  <si>
    <t xml:space="preserve">รพ.สต.บ้านโนนสะอาด สสอ.บ้านดุง จ.อุดรธานี </t>
  </si>
  <si>
    <t>รพ.สต.บ้านหนองแคน ตำบลหนองหลัก สสอ.ไชยวาน จ.อุดรธานี</t>
  </si>
  <si>
    <t xml:space="preserve">รพ.สต.บ้านเทื่อม ตำบลเขือน้ำ 
สสอ.บ้านผือ 
จ.อุดรธานี </t>
  </si>
  <si>
    <t>รพช.สร้างคอม 
สสจ.อุดรธานี</t>
  </si>
  <si>
    <t>รพช.พิบูลย์รักษ์ 
สสจ.อุดรธานี</t>
  </si>
  <si>
    <t xml:space="preserve">รพ.สต.ห้วยยาง ตำบลโพนสูง 
สสอ.ไชยวาน 
จ.อุดรธานี </t>
  </si>
  <si>
    <t>กลุ่มงานบริหา
รสาธารณสุข</t>
  </si>
  <si>
    <t>รพ.สต.เชียงดี
ตำบลโนนทอง 
สสอ.นายูง 
จ.อุดรธานี</t>
  </si>
  <si>
    <t>งานการพยาบาลผู้ป่วยอุบัติเหตุฉุกเฉิน
และนิติเวช กลุ่มงานการพยาบาล</t>
  </si>
  <si>
    <t xml:space="preserve"> </t>
  </si>
  <si>
    <t>รพช.กู่แก้ว
 สสจ.อุดรธานี</t>
  </si>
  <si>
    <t>งานการพยาบาลผู้ป่วยนอก 
กลุ่มงานการพยาบาล</t>
  </si>
  <si>
    <t>อด 0032.010/468
25 ม.ค. 65</t>
  </si>
  <si>
    <t>ที่ อด 0032.301/282
4 ก.พ. 65</t>
  </si>
  <si>
    <t>กลุ่มงานการพยาบาลผู้ป่วยนอก
 กลุ่มการพยาบาล</t>
  </si>
  <si>
    <t>ที่ อด 0032.1/717
27 ม.ค. 65
ที่ อด 0032.1/1364
ลว 18 ก.พ. 65</t>
  </si>
  <si>
    <t>ที่ อด 0032.1/1363
ลว 18 ก.พ. 65</t>
  </si>
  <si>
    <t>เจ้าพนักงงานพัสดุ</t>
  </si>
  <si>
    <t xml:space="preserve">ภากาญจน์ </t>
  </si>
  <si>
    <t>อุปโคตร</t>
  </si>
  <si>
    <t xml:space="preserve">รพร.บ้านดุง
 สสจ.อุดรธานี </t>
  </si>
  <si>
    <t>รพ.สต.ตำบลนายูง สสอ.นายูง 
จ.อุดรธานี</t>
  </si>
  <si>
    <t>รพ.สต.โนนสมบูรณ์ ตำบลห้วย
สามพาด 
สสอ.ประจักษ์ศิลปาคม 
จ.อุดรธานี</t>
  </si>
  <si>
    <t>ที่ ลย 0032.201.1.05/2071
7 ก.พ. 65</t>
  </si>
  <si>
    <t>197991</t>
  </si>
  <si>
    <t>รพช.ภูกระดึง สสจ.เลย</t>
  </si>
  <si>
    <t>งานการพยาบาลผู้ป่วยอุบัติเหตุฉุกเฉินและนิติเวช
กลุ่มงานการพยาบาล</t>
  </si>
  <si>
    <t>นายแพทย์/
นักวิชาการสาธารณสุข</t>
  </si>
  <si>
    <t>รพ.สต.บ้านหนองแวง หมู่ 1 ตำบลหนองแวง สสอ.บ้านผือ จ.อุดรธานี</t>
  </si>
  <si>
    <t>กลุ่มงานส่งเสริม
ป้องกันควบคุมโรค</t>
  </si>
  <si>
    <t>รับย้ายเปลี่ยนสายงาน ขรก.มีวุฒิเพิ่มขึ้น
และมีผลสอบแข่งขัน</t>
  </si>
  <si>
    <t>ยุบรวมกำหนดตำแหน่ง จพ.วิทย์ 
ตล.198507
 เป็น นักเทคนิคการแพทย์</t>
  </si>
  <si>
    <t>กันยุบรวมกำหนดตำแหน่งสูงขึ้น
ตล.65139 เป็นระดับชำนาญการพิเศษ</t>
  </si>
  <si>
    <t>ชออนุมัติใช้กรอบอัตรากำลังเกินขั้นสูง</t>
  </si>
  <si>
    <t>เลขตั้งใหม่ไม่สามารถนำมายุบเลิกได้</t>
  </si>
  <si>
    <t>ตำแหน่งนายแพทย์ 
สป.สงวนบริหารภาพรวม ตาม ว457</t>
  </si>
  <si>
    <t>อัตราตั้งใหม่ ตามมติครม. 15 เม.ย. 63 
สายงานวุฒิสอบแข่งขัน สป. กันบริหาร
จัดการในภาพรวม
 ตามว853</t>
  </si>
  <si>
    <t>ที่ สน 0032/1891
1 ก.พ. 65</t>
  </si>
  <si>
    <t>71259</t>
  </si>
  <si>
    <t xml:space="preserve">รพ.สต.ตำบลหนองบัว 
สสอ.เมืองอุดรธานี 
จ.อุดรธานี </t>
  </si>
  <si>
    <t xml:space="preserve">รพช.นายูง
 สสจ.อุดรธานี </t>
  </si>
  <si>
    <t>จันทิรา</t>
  </si>
  <si>
    <t>วงศ์ชาลี</t>
  </si>
  <si>
    <t>ที่ อด 0032.010/291
17 ม.ค. 65</t>
  </si>
  <si>
    <t>รพ.สต.ห้วยยาง ตำบลโพนสูง สสอ.ไชยวาน จ.อุดรธานี</t>
  </si>
  <si>
    <t xml:space="preserve">รพ.สต.บ้าน
หนองแวง 
ตำบลไชยวาน 
สสอ.ไชยวาน 
จ.อุดรธานี </t>
  </si>
  <si>
    <t xml:space="preserve">รพ.สต.หนองบัวบาน ตำบลหนองแซง สสอ.หนองวัวซอ 
จ.อุดรธานี </t>
  </si>
  <si>
    <t xml:space="preserve">รพ.สต.บ้านโนนหวายใต้ 
หมู่ที่ 5  ตำบลโนนหวาย 
สสอ.หนองวัวซอ 
จ.อุดรธานี </t>
  </si>
  <si>
    <t xml:space="preserve">รพช.โซ่พิสัย
 สสจ.บึงกาฬ </t>
  </si>
  <si>
    <t>กลุ่มงาน
ทันตกรรม</t>
  </si>
  <si>
    <t>นักวิชาการคอมพิวเตอร์</t>
  </si>
  <si>
    <t>ลย 0032.006/2123
8 ก.พ. 65
ลย 0032.006/2977
18 ก.พ. 65</t>
  </si>
  <si>
    <t xml:space="preserve">รพช.ภูกระดึง สสจ.เลย </t>
  </si>
  <si>
    <t>66940</t>
  </si>
  <si>
    <t>รพ.สต.บ้านผึ้ง 
ตำบลวังยาว 
สสอ.ด่านซ้าย 
จ.เลย</t>
  </si>
  <si>
    <t xml:space="preserve">รพร.ด่านซ้าย สสจ.เลย </t>
  </si>
  <si>
    <t>ลย 0032.006/2123
8 ก.พ. 65</t>
  </si>
  <si>
    <t>67094</t>
  </si>
  <si>
    <t>สอ.บ้านพวยเด้ง ตำบลท่าช้างคล้อง สสอ.ผาขาว จ.เลย</t>
  </si>
  <si>
    <t xml:space="preserve">รพช.นาแห้ว สสจ.เลย </t>
  </si>
  <si>
    <t>66878</t>
  </si>
  <si>
    <t xml:space="preserve">รพ.สต.บ้านท่าดีหมี ตำบลปากตม
 สสอ.เชียงคาน จ.เลย </t>
  </si>
  <si>
    <t>รพช.ปากชม สสจ.เลย</t>
  </si>
  <si>
    <t>66977</t>
  </si>
  <si>
    <t>รพ.สต.บ้านยาง ตำบลท่าลี่ สสอ.ท่าลี่ จ.เลย</t>
  </si>
  <si>
    <t xml:space="preserve">รพช.ท่าลี่ สสจ.เลย </t>
  </si>
  <si>
    <t>ลย 0032.006/2070
7 ก.พ. 65</t>
  </si>
  <si>
    <t>66107</t>
  </si>
  <si>
    <t>นักวิชาการสาธารณสุข
(ด้านบริการวิชาการ)</t>
  </si>
  <si>
    <t>นักวิชาการสาธารณสุข
(ด้านบริหารสาธารณสุข)</t>
  </si>
  <si>
    <t>แจ้งเลขยุบเพิ่มเติม</t>
  </si>
  <si>
    <t>72816</t>
  </si>
  <si>
    <t>72815</t>
  </si>
  <si>
    <t>นักประชาสัมพันธ์</t>
  </si>
  <si>
    <t>ที่ สน 0032.201.2/342
17 ม.ค. 65</t>
  </si>
  <si>
    <t>175860</t>
  </si>
  <si>
    <t>ที่ อด 0032.010/468
25 ม.ค. 65</t>
  </si>
  <si>
    <t>198507</t>
  </si>
  <si>
    <t>รพช.พิบูลย์รักษ์ สสจ.อุดรธานี</t>
  </si>
  <si>
    <t>64829</t>
  </si>
  <si>
    <t>กัญญาภัค</t>
  </si>
  <si>
    <t>สีชัยชิด</t>
  </si>
  <si>
    <t>ที่ อด 0032.010/292
17 ม.ค. 65</t>
  </si>
  <si>
    <t>175481</t>
  </si>
  <si>
    <t xml:space="preserve">รพ.สต.บ้านก้อง หมู่ 1 ตำบลบ้านก้อง
สสอ.นายูง 
จ.อุดรธานี </t>
  </si>
  <si>
    <t>รพ.สต.ทุ่งตาลเลียน หมู่ที่ 1 ตำบลตาลเลียน สสอ.กุดจับ 
จ.อุดรธานี</t>
  </si>
  <si>
    <t>ศตวรรษ</t>
  </si>
  <si>
    <t xml:space="preserve"> คงจา</t>
  </si>
  <si>
    <t xml:space="preserve">รพ.สต.ทุ่งตาลเลียน หมู่ที่ 1 ตำบลตาลเลียน สสอ.กุดจับ
 จ.อุดรธานี </t>
  </si>
  <si>
    <t xml:space="preserve">รพ.สต.ทุ่งตาลเลียน หมู่ที่ 1 ตำบลตาลเลียน สสอ.กุดจับ 
จ.อุดรธานี </t>
  </si>
  <si>
    <t>189073</t>
  </si>
  <si>
    <t>รพช.วังสามหมอ 
สสจ.อุดรธานี</t>
  </si>
  <si>
    <t xml:space="preserve">รพ.สต.คำไฮ 
ตำบลผาสุก 
สสอ.วังสามหมอ 
จ.อุดรธานี </t>
  </si>
  <si>
    <t>จรัญจวน</t>
  </si>
  <si>
    <t>ไทยนอก</t>
  </si>
  <si>
    <t xml:space="preserve">รพ.สต.คำไฮ ตำบลผาสุก 
สสอ.วังสามหมอ
 จ.อุดรธานี </t>
  </si>
  <si>
    <t>สธ 0233.03/684 
ลว 14 มี.ค. 65</t>
  </si>
  <si>
    <t>14 มี.ค. 65</t>
  </si>
  <si>
    <t>6/65</t>
  </si>
  <si>
    <t>ที่ นพ 0032.001.03
8 ก.พ. 65</t>
  </si>
  <si>
    <t>รพช.ปลาปาก 
สสจ.นครพนม</t>
  </si>
  <si>
    <t>งานการพยาบาลผู้ป่วยใน
 กลุ่มงานการพยาบาล</t>
  </si>
  <si>
    <t>เรืออากาศโทหญิง</t>
  </si>
  <si>
    <t>สาริญา</t>
  </si>
  <si>
    <t>กาศรุณ</t>
  </si>
  <si>
    <t>รับโอน ขรก. สังกัด 
รพ.ทหารอากาศ (สีกัน) 
กรมการแพทย์ทหารอากาศ</t>
  </si>
  <si>
    <t>ที่ นพ 0032.001.03/1353
11 ก.พ. 65</t>
  </si>
  <si>
    <t>รพช.ท่าอุเทน
 สสจ.นครพนม</t>
  </si>
  <si>
    <t>งานการพยาบาลผู้ป่วยผ่าตัดและวิสัญญีพยาบาล กลุ่มงานการพยาบาล</t>
  </si>
  <si>
    <t>รพช.นาแก
 สสจ.นครพนม</t>
  </si>
  <si>
    <t>งานการพยาบาลผู้คลอด
กลุ่มงานการพยาบาล</t>
  </si>
  <si>
    <t>รพช.ศรีสงคราม 
สสจ.นครพนม</t>
  </si>
  <si>
    <t xml:space="preserve">งานการพยาบาลผู้ป่วยนอก
กลุ่มการพยาบาล
</t>
  </si>
  <si>
    <t>นัดจัดการงานทั่วไป</t>
  </si>
  <si>
    <t>อำนาจ</t>
  </si>
  <si>
    <t>ภูวิชัย</t>
  </si>
  <si>
    <t xml:space="preserve">รพ.สต.ตำบลบ้านกลาง สสอ.เมืองนครพนม
 จ.นครพนม </t>
  </si>
  <si>
    <t>รพ.สต.บ้านนาหัวบ่อ 
สสอ.โพนสวรรค์ 
จ.นครพนม</t>
  </si>
  <si>
    <t>รพ.สต.บ้านนาเลียง ตำบลนาเลียง 
สสอ.นาแก
 จ.นครพนม</t>
  </si>
  <si>
    <t>ที่ นพ 0032.001.03/2421
14 มี.ค. 65</t>
  </si>
  <si>
    <t xml:space="preserve">รพช.เรณูนคร
 สสจ.นครพนม </t>
  </si>
  <si>
    <t>กลุ่มงานเภสัชกรรม
และคุ้มครองผู้บริโภค</t>
  </si>
  <si>
    <t>ที่ บก 0032.010/701
2 มี.ค. 65</t>
  </si>
  <si>
    <t>ที่ บก 0032.010/675
1 มี.ค. 65</t>
  </si>
  <si>
    <t>รพ.สต.ตำบลโคกก่อง สสอ.เมืองบึงกาฬ 
จ.บึงกาฬ</t>
  </si>
  <si>
    <t>ที่ บก 0032.010/850
10 มี.ค. 65</t>
  </si>
  <si>
    <t>ที่ ลย 0032.201.1.05/523
9 ก.พ. 65</t>
  </si>
  <si>
    <t>รพท.เลย</t>
  </si>
  <si>
    <t>กลุ่มงานการพยาบาลผู้ป่วยกุมารเวชกรรม
 กลุ่มการพยาบาล</t>
  </si>
  <si>
    <t>ตำแหน่งระดับเชี่ยวชาญ
 ไม่ต้องดำเนินการขอใช้
ตำแหน่งว่าง</t>
  </si>
  <si>
    <t>ที่ ลย 0032.006/2778
18 ก.พ. 65</t>
  </si>
  <si>
    <t>รพ.สต.บ้านห้วยกระทิง ตำบลน้ำหมาน สสอ.เมืองเลย จ.เลย</t>
  </si>
  <si>
    <t>ยุบกำหนดตำแหน่งนักวิชาการสาธารณสุข
 ตล.66107 เป็นระดับเชี่ยวชาญ</t>
  </si>
  <si>
    <t>ที่ ลย 0032.006/3421
2 มี.ค. 65</t>
  </si>
  <si>
    <t>กลุ่มงานกฏหมาย</t>
  </si>
  <si>
    <t>ที่ สน 0032/3876
ลว 4 มีนาคม 2565</t>
  </si>
  <si>
    <t xml:space="preserve">รพช.นิคมน้ำอูน
 สสจ.สกลนคร </t>
  </si>
  <si>
    <t>กลุ่มงานบริการด้าน
ปฐมภูมิและองค์รวม</t>
  </si>
  <si>
    <t>รัชตพงษ์</t>
  </si>
  <si>
    <t>วงศ์พระไกร</t>
  </si>
  <si>
    <t>รับโอน ขรก. สังกัด 
สำนักงานปลัดองค์การบริหารส่วนตำบลแมดนาท่ม
 อ.โคกศีสุพรรณ จ.สกลนคร</t>
  </si>
  <si>
    <t>ที่ สน 0032/2755
ลว 15 กุมภาพันธ์ 2565</t>
  </si>
  <si>
    <t>กลุ่มงานอนามัยสิ่งแวดล้อมและ
อาชีวอนามัย</t>
  </si>
  <si>
    <t>เสกสรร</t>
  </si>
  <si>
    <t>รักษาแสง</t>
  </si>
  <si>
    <t>รับย้าย ขรก. สังกัด 
รพ.พระอาจารย์ฝั้น อาจาโร
 สสจ.สกลนคร</t>
  </si>
  <si>
    <t>ที่ สน 0032.201.2/2179
10 มี.ค. 65</t>
  </si>
  <si>
    <t xml:space="preserve">รพศ.สกลนคร </t>
  </si>
  <si>
    <t>ที่ นค 0032/3347  
11 มี.ค. 65</t>
  </si>
  <si>
    <t>สสจ.หนองคาย</t>
  </si>
  <si>
    <t>ณัฏฐนันท์</t>
  </si>
  <si>
    <t xml:space="preserve"> จันทรมนตรี</t>
  </si>
  <si>
    <t>รับย้าย ขรก. 
สังกัด 
รพ.สต.ชุมช้าง 
สสอ.โพนพิสัย
 จ.หนองคาย</t>
  </si>
  <si>
    <t>สสอ.โพนพิสัย
 จ.หนองคาย</t>
  </si>
  <si>
    <t>กลุ่มงานพัฒนาวิชาการและคุณภาพบริการ</t>
  </si>
  <si>
    <t xml:space="preserve"> รับย้าย/รับโอน</t>
  </si>
  <si>
    <t xml:space="preserve">รพ.สต.บ้านหนองกุ้งใต้ ตำบลกุดบง 
สสอ.โพนพิสัย
 จ.หนองคาย </t>
  </si>
  <si>
    <t xml:space="preserve">รพ.สต.ตำบลรัตนวาปี สสอ.รัตนวาปี 
จ.หนองคาย </t>
  </si>
  <si>
    <t>รพ.สต.ตำบลโคกคอน สสอ.ท่าบ่อ 
จ.หนองคาย</t>
  </si>
  <si>
    <t xml:space="preserve">รพ.สต.ตำบลโคกคอน สสอ.ท่าบ่อ 
จ.หนองคาย </t>
  </si>
  <si>
    <t>ที่ นค 0032.010/590
ลว 15 ก.พ. 65</t>
  </si>
  <si>
    <t xml:space="preserve">รพร.ท่าบ่อ 
สสจ.หนองคาย </t>
  </si>
  <si>
    <t>ที่ นค 0032.010/591
ลว 15 ก.พ. 65</t>
  </si>
  <si>
    <t>รพ.สต.อุดมพร
 สสอ.เฝ้าไร่ 
จ.หนองคาย</t>
  </si>
  <si>
    <t>พรรณทิวา</t>
  </si>
  <si>
    <t xml:space="preserve"> สุขเสริม</t>
  </si>
  <si>
    <t>รับย้ายเปลี่ยนสายงาน ขรก. ที่มีวุฒิสูงขึ้น
และมีผลสอบแข่งขัน</t>
  </si>
  <si>
    <t>ที่ นค 0032/3106
7 มี.ค. 65</t>
  </si>
  <si>
    <t>รพ.สต.บ้านนาฮี ตำบลค่ายบกหวาน สสอ.เมืองหนองคาย จ.หนองคาย</t>
  </si>
  <si>
    <t>ยุบกำหนดตำแหน่งสูงขึ้น ตล. 68712 67646 67612 และ 59793 เป็นระดับ ชำนาญการพิเศษ</t>
  </si>
  <si>
    <t>รพ.สต.ตำบลบ้านว่าน สสอ.ท่าบ่อ
จ.หนองคาย</t>
  </si>
  <si>
    <t xml:space="preserve">รพ.สต.หินโงม 
ตำบลหินโงม 
สสอ.เมืองหนองคาย จ.หนองคาย </t>
  </si>
  <si>
    <t>ที่ นภ 0032/2704
ลว 3 มี.ค. 65</t>
  </si>
  <si>
    <t>รพ.สต.บ้านห้วยมะหลี่ หมูที่ 6 ตำบลโนนเมือง สสอ.โนนสัง 
จ.หนองบัวลำภู</t>
  </si>
  <si>
    <t>ยุบกำหนดตำแหน่งสูงขึ้น ตล. 59787 เป็นระดับเชี่ยวชาญ และ ตล. 151531 เป็นระดับชำนาญการพิเศษ</t>
  </si>
  <si>
    <t>ที่ นภ 0032/2702
ลว 3 มี.ค. 66</t>
  </si>
  <si>
    <t>รพช.นากลาง สสจ.หนองบัวลำภู</t>
  </si>
  <si>
    <t>รพช.สุวรรณคูหา
 สสจ.หนองบัวลำภู</t>
  </si>
  <si>
    <t>ที่ นภ 0032.201/672
ลว 3 มี.ค. 65</t>
  </si>
  <si>
    <t>ที่ นภ 0032.201/674
ลว 3 มี.ค. 66</t>
  </si>
  <si>
    <t>กลุ่มงานการพยาบาลผู้ป่วยกุมารเวชกรรม กลุ่มการพยาบาล</t>
  </si>
  <si>
    <t>ที่ อด 0032.010/1741
ลว 9 มี.ค. 65</t>
  </si>
  <si>
    <t>รพช.หนองแสง
 สสจ.อุดรธานี</t>
  </si>
  <si>
    <t>ปฐมพร</t>
  </si>
  <si>
    <t>พันธุ์สิห์</t>
  </si>
  <si>
    <t>ขอเปลี่ยนแปลงบุคคลรับย้ายจากดเดิสเป็น
นางปฐมพร พันธุ์สิงห์</t>
  </si>
  <si>
    <t>ที่ อด 0032.010/1500
ลว 2 มี.ค. 66</t>
  </si>
  <si>
    <t xml:space="preserve">รพ.สต.หนองใส หมู่ที่ 3 ตำบลหนองนาคำ 
สสอ.เมืองอุดรธานี
 จ.อุดรธานี </t>
  </si>
  <si>
    <t>จุราวรรณ</t>
  </si>
  <si>
    <t>รับโอน ขรก. สังกัด
 รพ.มะเร็งอุดรธานี</t>
  </si>
  <si>
    <t>ที่ อด 0032.010/1513
ลว 2 มี.ค. 67</t>
  </si>
  <si>
    <t>พรสุรีย์</t>
  </si>
  <si>
    <t>ดอนเกิด</t>
  </si>
  <si>
    <t>รับย้าย ขรก. สังกัด
 รพ.หนองคาย</t>
  </si>
  <si>
    <t>รพช.โนนสะอาด 
สสจ.อุดรธานี</t>
  </si>
  <si>
    <t>วิสุทธิ์</t>
  </si>
  <si>
    <t>หิรัญพงศ์ชัย</t>
  </si>
  <si>
    <t>รับย้าย ขรก. สังกัด 
รพ.โพนพิสัย จ.หนองคาย</t>
  </si>
  <si>
    <t>กิตติยา</t>
  </si>
  <si>
    <t>พรมสอน</t>
  </si>
  <si>
    <t>ที่ นค 0032.201/1599
7 มี.ค. 65</t>
  </si>
  <si>
    <t>งานเวชปฏิบัติครอบครัวและชุมชนและศูนย์สุขภาพชุมชนเขตเมือง กลุ่มงานเวชกรรมสังคม</t>
  </si>
  <si>
    <t>ยุบกำหนดตำแหน่งสูงขึ้น
ทัตแพทย์เชี่ยวชาญ</t>
  </si>
  <si>
    <t>ขออนุมัติเกินกรอบอัตรากำลังขั้นสูง 
ไปยังสำนักงานปลัดกระทรวง
สาธารณสุข</t>
  </si>
  <si>
    <t>ตำแหน่งระดับเชี่ยวชาญ
 ไม่ต้องดำเนินการขอใช้ตำแหน่งว่าง</t>
  </si>
  <si>
    <t>ตำแหน่งเลขที่ 170000 ขึ้นไป
ไม่สามารถนำมายุบได้</t>
  </si>
  <si>
    <t>7/65</t>
  </si>
  <si>
    <t>รพช.บ้านแพง
 สสจ.นครพนม</t>
  </si>
  <si>
    <t>รพช.นาหว้า
 สสจ.นครพนม</t>
  </si>
  <si>
    <t>รพช.เรณูนคร
 สสจ.นครพนม</t>
  </si>
  <si>
    <t>งานการพยาบาลหน่วย
ควบคุมการติดเชื้อ
และงานจ่ายกลาง 
กลุ่มงานการพยาบาล</t>
  </si>
  <si>
    <t>รพ.สต.บ้านม่วง
หมู่ที่ 7
 ตำบลเวินพระบาท 
สสอ.ท่าอุเทน
 จ.นครพนม</t>
  </si>
  <si>
    <t>รพ.สต.บ้านตาลหนองเทา สสอ.ท่าอุเทน
 จ.นครพนม</t>
  </si>
  <si>
    <t xml:space="preserve">รพช.ศรีสงคราม 
สสจ.นครพนม </t>
  </si>
  <si>
    <t>รพ.สต.บ้านนาโพธิ์ 
ตำบลโพนสว่าง
 สสอ.ศรีสงคราม 
จ.นครพนม</t>
  </si>
  <si>
    <t>งานการพยาบาลผู้ป่วยอุบัติเหตุฉุกเฉิน
และนิติเวช 
กลุ่มงานการพยาบาล</t>
  </si>
  <si>
    <t xml:space="preserve">รพ.สต.บ้านเหล่า 
ตำบลนาคำ 
สสอ.ศรีสงคราม
จ.นครพนม </t>
  </si>
  <si>
    <t>งานการพยาบาลผู้ป่วยผ่าตัดและ
วิสัญญีพยาบาล 
กลุ่มงานการพยาบาล</t>
  </si>
  <si>
    <t>รพ.สต.ภูกระแต
 ตำบลนาเดื่อ 
สสอ.ศรีสงคราม 
จ.นครพนม</t>
  </si>
  <si>
    <t>กลุ่มงานการพยาบาล
ผู้ป่วยออร์โธปิดิกส์ 
กลุ่มการพยาบาล</t>
  </si>
  <si>
    <t>ที่ สน 0032/3350
24 ก.พ. 65</t>
  </si>
  <si>
    <t>รพ.สต.บ้านดงมะไฟสามัคคี  ตำบลขมิ้น สสอ.เมืองสกลนคร จ.สกลนคร</t>
  </si>
  <si>
    <t xml:space="preserve">สสอ.เมืองสกลนคร จ.สกลนคร </t>
  </si>
  <si>
    <t>อรรถสิทธิ์</t>
  </si>
  <si>
    <t>รังศรีแก้ว</t>
  </si>
  <si>
    <t>รับย้าย ขรก. สังกัด รพ.สต.บ้านต้อน ตำบลสร้างค้อ 
สสอ.ภูพาน 
จ.สกลนคร</t>
  </si>
  <si>
    <t>งานพยาบาลผู้จัดการสุขภาพชุมชน 
กลุ่มงานการพยาบาลชุมชน</t>
  </si>
  <si>
    <t>ลุ่มงานการพยาบาล
ผู้ป่วยอายุรกรรม 
กลุ่มการพยาบาล</t>
  </si>
  <si>
    <t>แต่งตั้งไม่ก่อนวันที่
 อ.ก.พ. สป. 
มีมติตัดโอนตำแหน่ง</t>
  </si>
  <si>
    <t>มติ อ.ก.พ. สำนักงานปลัดกระทรวงสาธารณสุข ครั้งที่ 2/65 
เมื่อวันที่ 14 กุมภาพันธ์ 2565
ตัดโอนไปที่ รพ.สต.บ้านก้อง หมู่ 1 ตำบลบ้านก้อง 
สสอ.นายูง จ.อุดรธานี</t>
  </si>
  <si>
    <t>เจ้าพนักงานสถิติ</t>
  </si>
  <si>
    <t>1. ขออนัติใช้กรอบอัตรากำลังขั้นสูง
2. แต่งตั้งไม่ก่อนวันที่ 
อ.ก.พ.กระทรวงสาธารณสุข มีมติปรับปรุงกำหนดตำแหน่ง</t>
  </si>
  <si>
    <t>1. ขออนัติใช้กรอบอัตรากำลังเกินขั้นสูง
2. แต่งตั้งไม่ก่อนวันที่ 
อ.ก.พ.กระทรวงสาธารณสุข มีมติปรับปรุงกำหนดตำแหน่ง</t>
  </si>
  <si>
    <t>แต่งตั้งไม่ก่อนวันที่
 อ.ก.พ.กระทรวงสาธารณสุข มีมติปรับปรุงกำหนดตำแหน่ง</t>
  </si>
  <si>
    <t xml:space="preserve"> รับย้าย</t>
  </si>
  <si>
    <t>เอกพล</t>
  </si>
  <si>
    <t>นิลเกตุ</t>
  </si>
  <si>
    <t>ข้าราชการมีวุฒิสูงขึ้น</t>
  </si>
  <si>
    <t>ที่ นค 0032/3348
11 มี.ค. 65
ที่ นค 0033/4491
31 มี.ค. 65</t>
  </si>
  <si>
    <t>ที่ นค 0032/3348
11 มี.ค. 65</t>
  </si>
  <si>
    <t>สธ 0233.03/981
ลว 20 เม.ย. 65</t>
  </si>
  <si>
    <t>ที่ บก 0032.010/1159
11 เม.ย. 65</t>
  </si>
  <si>
    <t>รพช.ศรีวิไล
 สสจ.บึงกาฬ</t>
  </si>
  <si>
    <t>ที่ บก 0032.010/1155
11 เม.ย. 65</t>
  </si>
  <si>
    <t>ที่ บก 0032.301(01)/1136
18 มี.ค. 65</t>
  </si>
  <si>
    <t>งานอาชีวป้องกันและ
ควบคุมโรค 
กลุ่มงานอาชีวเวชกรรม</t>
  </si>
  <si>
    <t xml:space="preserve">นาย </t>
  </si>
  <si>
    <t>ณัฐพงษ์</t>
  </si>
  <si>
    <t>เผ่าไพศาล</t>
  </si>
  <si>
    <t>ที่ ลย 0032.006/5395
5 มี.ค. 65</t>
  </si>
  <si>
    <t>รพ.สต.บ้านสานตม ตำบลสานตม
 สสอ.ภูเรือ จ.เลย</t>
  </si>
  <si>
    <t xml:space="preserve">รพช.ภูหลวง
 สสจ.เลย </t>
  </si>
  <si>
    <t>ที่ สน 0033/6050
7 เม.ย. 65</t>
  </si>
  <si>
    <t>รพช.วาริชภูมิ
 สสจ.สกลนคร</t>
  </si>
  <si>
    <t>ดนัย</t>
  </si>
  <si>
    <t>ไชยอินทร์</t>
  </si>
  <si>
    <t>รับย้ายข้าราชการจาก รพ.บ้านม่วง</t>
  </si>
  <si>
    <t>รพช.กุสุมาลย์
 สสจ.สกลนคร</t>
  </si>
  <si>
    <t>ที่ สน 0032/5718
31 มี.ค. 65</t>
  </si>
  <si>
    <t>ตำแหน่งเกษียณ ปี 65
ดำเนินการขอใช้ตำแหน่งล่วงหน้าได้ 
6 เดือน</t>
  </si>
  <si>
    <t>สสอ.เจริญศิลป์
 จ.สกลนคร</t>
  </si>
  <si>
    <t xml:space="preserve">สสอ.อากาศอำนวย
 จ.สกลนคร </t>
  </si>
  <si>
    <t>ที่ สน 0032/5311
25 มี.ค. 65</t>
  </si>
  <si>
    <t xml:space="preserve">รพ.สต.บ้านฮางโฮง ตำบลฮางโฮง 
สสอ.เมืองสกลนคร
จ.สกลนคร </t>
  </si>
  <si>
    <t>กองแก้ว</t>
  </si>
  <si>
    <t>รับย้ายข้าราชการจาก รพ.สกลนคร</t>
  </si>
  <si>
    <t>ที่ สน 0032/4696
17 มี.ค. 65</t>
  </si>
  <si>
    <t>สสอ.เต่างอย
 จ.สกลนคร</t>
  </si>
  <si>
    <t>รัยย้าย</t>
  </si>
  <si>
    <t xml:space="preserve">ฉัตรวรุณ </t>
  </si>
  <si>
    <t xml:space="preserve"> จำปาวัน</t>
  </si>
  <si>
    <t>ผอ.รพ.สต.บ้านเชียงเครือโพธิ์ชัย ตำบลเชียงเครือ สสอ.เมืองสกลนคร</t>
  </si>
  <si>
    <t>รพ.สต.บ้านฮางโฮง ตำบลฮางโฮง 
สสอ.เมืองสกลนคร
จ.สกลนคร</t>
  </si>
  <si>
    <t xml:space="preserve">วิภาวรรณ  </t>
  </si>
  <si>
    <t>จันทร์เขียว</t>
  </si>
  <si>
    <t>รับย้าย ขรก. สังกัด รพ.สต.บ้านคำสะอาด ตำบลคำสะอาด
 สสอ.สว่างแดนดิน จ.สกลนคร</t>
  </si>
  <si>
    <t>รพ.สต.บ้านแมด 
ตำบลดงชน
 สสอ.เมืองสกลนคร 
จ.สกลนคร</t>
  </si>
  <si>
    <t>วนัสสุดา</t>
  </si>
  <si>
    <t xml:space="preserve">  ศรีนา</t>
  </si>
  <si>
    <t xml:space="preserve"> ผอ.รพ.สต.บ้านดงขุมข้าว ตำบลพังขว้าง สสอ.เมืองสกลนคร 
จ.สกลนคร</t>
  </si>
  <si>
    <t xml:space="preserve">รพ.สต.บ้านโพนสวาง ตำบลต้นผึ้ง
 สสอ.พังโคน
 จ.สกลนคร </t>
  </si>
  <si>
    <t>พัฒพงศ์</t>
  </si>
  <si>
    <t>ฟองอ่อน</t>
  </si>
  <si>
    <t>รับโอน ขรก.
สังกัด ศูนย์อนามัยที่ 8 อุดรธานี</t>
  </si>
  <si>
    <t>รพ.สต.บ้านดงห้วยเปลือย ตำบลดงหม้อทอง 
สสอ.บ้านม่วง 
จ.สกลนคร</t>
  </si>
  <si>
    <t xml:space="preserve">นางสาว </t>
  </si>
  <si>
    <t>ศุภโกศล</t>
  </si>
  <si>
    <t>รับย้าย ขรก รพ.วานรนิวาส</t>
  </si>
  <si>
    <t>ที่ สน 0032/4698
17 มี.ค. 65</t>
  </si>
  <si>
    <t>รพช.กุดบาก
 สสจ.สกลนคร</t>
  </si>
  <si>
    <t>ที่ สน 0033.201.2/2864
8 เม.ย. 65</t>
  </si>
  <si>
    <t>ที่ นค 0033/5181
19 เม.ย. 65</t>
  </si>
  <si>
    <t xml:space="preserve">สอ.ตำบลเวียงคุก สสอ.เมืองหนองคาย จ.หนองคาย </t>
  </si>
  <si>
    <t>ที่ นค 0033/5182
19 เม.ย. 65</t>
  </si>
  <si>
    <t>รพ.สต.เหล่าต่างคำ สสอ.โพนพิสัย
 จ.หนองคาย</t>
  </si>
  <si>
    <t>กันยุบรวมกำหนด
ตำแหน่งสูงขึ้น</t>
  </si>
  <si>
    <t>ยุบเพื่อกำหนดตำแหน่งพยาบาลวิชาชีพเป็นระดับชำนาญการพิเศษ 
หัวหน้ากลุ่มงานด้านปฐมภูมิและองค์รวม โรงพยาบาลโพนพิสัย</t>
  </si>
  <si>
    <t>ที่ อด 0032.010/2058
21 มี.ค. 65</t>
  </si>
  <si>
    <t xml:space="preserve">รพช.วังสามหมอ 
สสจ.อุดรธานี </t>
  </si>
  <si>
    <t>ที่ อด 0032.010/2497
5 เม.ย. 65</t>
  </si>
  <si>
    <t xml:space="preserve">รพช.ศรีธาตุ
สสจ.อุดรธานี </t>
  </si>
  <si>
    <t xml:space="preserve">รพช.หนองแสง 
สสจ.อุดรธานี </t>
  </si>
  <si>
    <t>ที่ อด 0032.010/2498
5 เม.ย. 65</t>
  </si>
  <si>
    <t xml:space="preserve">รพช.สร้างคอม
 สสจ.อุดรธานี </t>
  </si>
  <si>
    <t xml:space="preserve">สสจ.อุดรธานี </t>
  </si>
  <si>
    <t>ที่ อด 0032.010/2566
8 เม.ย. 65</t>
  </si>
  <si>
    <t xml:space="preserve">สสอ.เมืองอุดรธานี 
จ.อุดรธานี </t>
  </si>
  <si>
    <t>ศิริรัตน์</t>
  </si>
  <si>
    <t>เชี่ยวขจร</t>
  </si>
  <si>
    <t>รพ.สต.นาเรียง หมู่ที่ 5 ตำบลตาดทอง 
สสอ.ศรีธาตุ 
จ.อุดรธานี</t>
  </si>
  <si>
    <t>ที่ อด 0033.301/754
7 เม.ย. 65</t>
  </si>
  <si>
    <t xml:space="preserve">รพท.กุมภวาปี </t>
  </si>
  <si>
    <t>กลุ่มงานการพยาบาล
ผู้คลอด กลุ่มการพยาบาล</t>
  </si>
  <si>
    <t>ที่ อด 0032.1/2926
4 เม.ย. 65</t>
  </si>
  <si>
    <t>นักกายอุปกรณ์</t>
  </si>
  <si>
    <t>กลุ่มงานเวชกรรมฟื้นฟู</t>
  </si>
  <si>
    <t>ที่ อด 0033.1/3185
18 เม.ย. 65</t>
  </si>
  <si>
    <t>งานพยาบาลผู้จัดการสุขภาพชุมชน
 กลุ่มงานการพยาบาลชุมชน</t>
  </si>
  <si>
    <t>งานส่งเสริมสุขภาพและฟื้นฟูสภาพวัยทำงาน 
กลุ่มงานอาชีวเวชกรรม</t>
  </si>
  <si>
    <t>ที่ อด 0033.1/3273
20 เม.ย. 65</t>
  </si>
  <si>
    <t>ช่างกายอุปกรณ์</t>
  </si>
  <si>
    <t>ยุบกำหนดตำแหน่งพยาบาลวิชาชีพ ตล 65652 และ 63477 เป็นระดับชำนาญการพิเศษ</t>
  </si>
  <si>
    <t xml:space="preserve">อนุมัติให้ยุบ รอบที่ 6/65 </t>
  </si>
  <si>
    <t>ที่ นค 0032.201/2343
5 เม.ย. 65</t>
  </si>
  <si>
    <t>รพ.หนองคาย</t>
  </si>
  <si>
    <t>งานเวชปฏิบัติครอบครัวและชุมชนและศูนย์สุขภาพชุมชนเขตเมือง
 กลุ่มงานเวชกรรมสังคม</t>
  </si>
  <si>
    <t>รพ.สต.ตำบลกวนวัน 
สสอ.เมืองหนองคาย
 จ.หนองคาย</t>
  </si>
  <si>
    <t>ที่ นค 0032.201/2342
5 เม.ย. 65</t>
  </si>
  <si>
    <t xml:space="preserve">ปิยนุช </t>
  </si>
  <si>
    <t>อุยพิตัง</t>
  </si>
  <si>
    <t>ข้าราชการมีวุฒิสูงขึ้น และมีผลสอบแข่งขัน</t>
  </si>
  <si>
    <t>แต่งตั้งไม่ก่อนวันที่
 อ.ก.พ. กระทรวงสาธารณสุข
มีมติปรับปรุงตำแหน่งว</t>
  </si>
  <si>
    <t>ที่ อด 0032.010/2593
11 เม.ย. 65</t>
  </si>
  <si>
    <t xml:space="preserve">รพ.สต.บ้านโนนหวายใต้ หมู่ที่ 5  ตำบลโนนหวาย 
สสอ.หนองวัวซอ จ.อุดรธานี </t>
  </si>
  <si>
    <t xml:space="preserve">รพ.สต.หนองบัวบาน ตำบลหนองแซง สสอ.หนองวัวซอ
 จ.อุดรธานี </t>
  </si>
  <si>
    <t>ทองลิด</t>
  </si>
  <si>
    <t xml:space="preserve"> จันทะวาง</t>
  </si>
  <si>
    <t>เจ้าพนักงสาธารณสุข</t>
  </si>
  <si>
    <t>สธ 0233.03/1339
ลว 24  พ.ค. 65</t>
  </si>
  <si>
    <t>8/65</t>
  </si>
  <si>
    <t>ที่ บก 0033.010/1476
9 พ.ค. 65</t>
  </si>
  <si>
    <t>รพช.เซกา</t>
  </si>
  <si>
    <t xml:space="preserve">รพช.ปากคาด
</t>
  </si>
  <si>
    <t>ที่ บก 0033.010/1695
27 พ.ค.65</t>
  </si>
  <si>
    <t>รพ.สต.นาสวรรค์
สสอ.เมืองบึงกาฬ
จ.บึงกาฬ</t>
  </si>
  <si>
    <t>รพ.สต.หนองพันทา
สสอ.โซ่พิสัย
จ.บึงกาฬ</t>
  </si>
  <si>
    <t>ตำแหน่งคืนเกษียณ 65</t>
  </si>
  <si>
    <t>แต่งตั้งไม่ก่อนวันที่
 1 ตุลาคม 2565</t>
  </si>
  <si>
    <t>ที่ บก 0033.301(01)/1987
27 พ.ค.65</t>
  </si>
  <si>
    <t>ที่ ลย 0032.006/6640
3 พ.ค. 65</t>
  </si>
  <si>
    <t xml:space="preserve"> รพช.ภูหลวง</t>
  </si>
  <si>
    <t>รพช.เชียงคาน</t>
  </si>
  <si>
    <t>รพช.นาแห้ว</t>
  </si>
  <si>
    <t xml:space="preserve">รพช.เชียงคาน </t>
  </si>
  <si>
    <t xml:space="preserve">รพ.สต.บ้านเพชรเจริญ  ตำบลเมือง สสอ.เมืองเลย จ.เลย </t>
  </si>
  <si>
    <t>รพร.ด่านซ้าย</t>
  </si>
  <si>
    <t xml:space="preserve"> นางสาว</t>
  </si>
  <si>
    <t>จรัสดาว</t>
  </si>
  <si>
    <t>รังสรรค์</t>
  </si>
  <si>
    <t xml:space="preserve">รพช.ภูหลวง </t>
  </si>
  <si>
    <t>รพ.สต.บ้านท่าสะอาด ตำบลท่าสะอาด สสอ.นาด้วง จ.เลย</t>
  </si>
  <si>
    <t xml:space="preserve">รพร.ด่านซ้าย </t>
  </si>
  <si>
    <t>กลุ่มการพยาบาล</t>
  </si>
  <si>
    <t>รพ.สต.บ้านเพิ่มสุข  ตำบลผาขาว
 สสอ.ผาขาว 
จ.เลย</t>
  </si>
  <si>
    <t>รพ.สต.บ้านหนองผำ ตำบลนาดินดำ 
สสอ.เมืองเลย 
จ.เลย</t>
  </si>
  <si>
    <t>รพ.สต.บ้านผาแบ่น ตำบลบุฮม สสอ.เชียงคาน จ.เลย</t>
  </si>
  <si>
    <t>รพ.สต.บ้านคอนสา ตำบลเชียงกลม สสอ.ปากชม จ.เลย</t>
  </si>
  <si>
    <t xml:space="preserve"> รพ.สต.บ้านโคกงาม ตำบลโคกงาม สสอ.ด่านซ้าย จ.เลย</t>
  </si>
  <si>
    <t>รพ.สต.บ้านหนองผือ ตำบลนาหอ สสอ.ด่านซ้าย จ.เลย</t>
  </si>
  <si>
    <t xml:space="preserve">รพ.สต.บ้านโคกสว่าง หมู่ 6 ตำบลโคกขมิ้น สสอ.วังสะพุง จ.เลย </t>
  </si>
  <si>
    <t>ที่ สน 0033/8448
20 พ.ค. 65</t>
  </si>
  <si>
    <t xml:space="preserve">รพช.พระอาจารย์ฝั้น อาจาโร (พรรณานิคม) </t>
  </si>
  <si>
    <t>ที่ สน 0033/7452
3 พ.ค. 65</t>
  </si>
  <si>
    <t>รพ.สต.บ้านถ่อน ตำบลบ้านถ่อน สสอ.สว่างแดนดิน จ.สกลนคร</t>
  </si>
  <si>
    <t>รพ.สต.บ้านโคกเลาะ ตำบลขมิ้น 
สสอ.เมืองสกลนคร จ.สกลนคร</t>
  </si>
  <si>
    <t xml:space="preserve"> รพ.สต.บ้านหนองโดก ตำบลช้างมิ่ง สสอ.พรรณานิคม จ.สกลนคร </t>
  </si>
  <si>
    <t xml:space="preserve"> รพ.สต.บ้านบะหว้า ตำบลบะหว้า สสอ.อากาศอำนวย จ.สกลนคร</t>
  </si>
  <si>
    <t>รพ.สต.บ้านนาฮี ตำบลนาฮี 
สสอ.อากาศอำนวย จ.สกลนคร</t>
  </si>
  <si>
    <t xml:space="preserve">รพ.สต.บ้านโคกสุวรรณ ต.ตาลโกน สสอ.สว่างแดนดิน จ.สกลนคร </t>
  </si>
  <si>
    <t xml:space="preserve">รพ.สต.บ้านคำสะอาด ตำบลคำสะอาด สสอ.สว่างแดนดิน จ.สกลนคร </t>
  </si>
  <si>
    <t xml:space="preserve"> รพ.สต.บ้านโพนบก ตำบลบ้านแป้น สสก.โพนนาแก้ว 
จ.สกลนคร</t>
  </si>
  <si>
    <t xml:space="preserve">รพช.ส่องดาว </t>
  </si>
  <si>
    <t>ที่ สน 0033/2615
11 พ.ค. 65</t>
  </si>
  <si>
    <t>ขรก. ย้ายกลับภูมิลำเนา ตำแหน่งะว่าง 
ณ วันที่ 1 สิงหาคม 2565</t>
  </si>
  <si>
    <t>แต่งตั้งไม่ก่อนวันที่ 
1 สิงหาคม 2565</t>
  </si>
  <si>
    <t>ที่ สน 0033.201.2/3523
5 พ.ค. 65</t>
  </si>
  <si>
    <t>กลุ่มงานสุขศึกษา</t>
  </si>
  <si>
    <t>ที่ สน 0033.201.2/3534
5 พ.ค. 65</t>
  </si>
  <si>
    <t>กลุ่มงานการพยาบาลชุมชน</t>
  </si>
  <si>
    <t>ที่ สน 0033.201.2/3625
9 พ.ค. 65</t>
  </si>
  <si>
    <t>ที่ สน 0033.301.4/7
11 พ.ค. 65</t>
  </si>
  <si>
    <t>ที่ นค 0033/5949
5 พ.ค. 65</t>
  </si>
  <si>
    <t xml:space="preserve">รพ.สต.บ้านท่าสำราญ ตำบลน้ำโมง
 สสอ.ท่าบ่อ 
จ.หนองคาย </t>
  </si>
  <si>
    <t xml:space="preserve">ยุบรวมกำหนดตำแหน่ง ทันตแพทย์เชี่ยวชาญ สสจ.บึงกาฬ  
ตล.182026
</t>
  </si>
  <si>
    <t>ที่ นค 0033/6764
23 พ.ค. 65</t>
  </si>
  <si>
    <t>สสอ.สังคม 
จ.หนองคาย</t>
  </si>
  <si>
    <t>เปลี่ยนแปลงเงื่อนไขจากรับย้าย เป็นเลื่อน</t>
  </si>
  <si>
    <t>ที่ นค 0033.201/2801
2 พ.ค. 65</t>
  </si>
  <si>
    <t>งานคลินิกอาชีวเวชกรรม กลุ่มงานอาชีวเวชกรรม</t>
  </si>
  <si>
    <t>กลุ่มงานการพยาบาลผู้ป่วย โสต ศอ นาสิก จักษุ กลุ่มการพยาบาล</t>
  </si>
  <si>
    <t>ที่ นภ 0033/5612
3 พ.ค. 65</t>
  </si>
  <si>
    <t>รพ.สต.บ้านโคกกลาง หมู่ 4  ตำบลป่าไม้งาม สสอ.เมืองหนองบัวลำภู จ.หนองบัวลำภู</t>
  </si>
  <si>
    <t xml:space="preserve">รพช.ศรีบุญเรือง </t>
  </si>
  <si>
    <t>นางศศิธร</t>
  </si>
  <si>
    <t>ศรีภูธร</t>
  </si>
  <si>
    <t>รับย้ายเปลี่ยนสายงาน ตาม ว80</t>
  </si>
  <si>
    <t>จุดโต</t>
  </si>
  <si>
    <t>รพ.สต.บ้านนาเจริญ หมู่ 8 ตำบลวังทอง สสอ.นาวัง
 จ.หนองบัวลำภู</t>
  </si>
  <si>
    <t>ที่ นภ 0033/5613
3 พ.ค.65</t>
  </si>
  <si>
    <t>รพ.สต.บ้านกุดผึ้ง หมู่ที่ 1 ตำบลกุดผึ้ง สสอ.สุวรรณคูหา จ.หนองบัวลำภู</t>
  </si>
  <si>
    <t>สสอ.ศรีบุญเรือง</t>
  </si>
  <si>
    <t>ตำแหน่งคืนเกษ๊ยณ 65</t>
  </si>
  <si>
    <t xml:space="preserve"> รพ.สต.บ้านกุดกระสู้ หมู่ที่ 2 ตำบลเก่ากลอย สสอ.นากลาง จ.หนองบัวลำภู</t>
  </si>
  <si>
    <t xml:space="preserve"> รพ.สต.บ้านศรีวิชัย หมู่ที่ 10 ตำบลศรีบุญเรือง สสอ.ศรีบุญเรือง จ.หนองบัวลำภู </t>
  </si>
  <si>
    <t>รพ.สต.บ้านป่าไม้งาม หมู่ที่ 2 ตำบลป่าไม้งาม สสอ.เมืองหนองบัวลำภู จ.หนองบัวลำภู</t>
  </si>
  <si>
    <t xml:space="preserve"> รพ.สต.บ้านก้าวหน้า หมู่ที่ 12 ตำบลกุดดู่ 
สสอ.โนนสัง 
จ.หนองบัวลำภู</t>
  </si>
  <si>
    <t xml:space="preserve"> รพ.สต.บ้านค้อ หมู่ที่ 1 ตำบลบ้านค้อ สสอ.โนนสัง 
จ.หนองบัวลำภู</t>
  </si>
  <si>
    <t>รพ.สต.บ้านหนองบัวน้อย หมู่ 4 ตำบลนาด่าน สสอ.สุวรรณคูหา
 จ.หนองบัวลำภู</t>
  </si>
  <si>
    <t xml:space="preserve"> รพ.สต.บ้านวังปลาป้อม หมู่ที่ 3
 ตำบลวังปลาป้อม 
สสอ.นาวัง 
จ.หนองบัวลำภู</t>
  </si>
  <si>
    <t>ที่ นภ 0033.201/1496
6 พ.ค. 65</t>
  </si>
  <si>
    <t>ชำนญการพิเศษ</t>
  </si>
  <si>
    <t xml:space="preserve"> หัวหน้าพยาบาล</t>
  </si>
  <si>
    <t>ที่ อด 0033.010/
2902
26 เม.ย. 65</t>
  </si>
  <si>
    <t>รพ.สต.บ้านห้วยบง ตำบลหนองหว้า สสอ.กุมภวาปี จ.อุดรธานี</t>
  </si>
  <si>
    <t>ขอเปลี่ยนแปลงเงื่อนไขจากรับย้าย นางเกษสุดา มูลตรีแก้ว เป็น บรรจุผู้ได้รับคัดเลือก</t>
  </si>
  <si>
    <t>ที่ อด 0033.010/2906
26 เม.ย. 65</t>
  </si>
  <si>
    <t xml:space="preserve">รพ.สต.ตำบลหนองกุงศรี สสอ.โนนสะอาด จ.อุดรธานี </t>
  </si>
  <si>
    <t>ที่ อด 0033.010/
2906
26 เม.ย. 65</t>
  </si>
  <si>
    <t>รพ.สต.บ้านทุ่งใหญ่ หมู่ที่ 2 ตำบลทุ่งใหญ่ สสอ.ทุ่งฝน 
จ.อุดรธานี</t>
  </si>
  <si>
    <t xml:space="preserve">ที่ อด 0033.010/2906
26 เม.ย. 65
ที่ อด 0033.010/2979
29 เม.ย. 65
</t>
  </si>
  <si>
    <t xml:space="preserve">รพช.หนองแสง </t>
  </si>
  <si>
    <t>ยุบรวมกำหนดตำแหน่งนักรังสีการแพทย์ระดับเชี่ยวชาญ ตล. 65347</t>
  </si>
  <si>
    <t>ที่ อด 0033.010/2983
29 เม.ย. 65</t>
  </si>
  <si>
    <t>ทัศนีย์</t>
  </si>
  <si>
    <t>ใสลำเพาะ</t>
  </si>
  <si>
    <t>ที่ อด 0033.010/2979
29 เม.ย. 65</t>
  </si>
  <si>
    <t>รพ.สต.ตำบล
หนองไฮ 
สสอ.เมืองอุดรธานี จ.อุดรธานี</t>
  </si>
  <si>
    <t xml:space="preserve">ยุบรวมกำหนดตำแหน่งพยาบาลวิชาชีพชำนาญการพิเศษ ตล. 64271, 63450, 152182 และสาธารณสุขอำเภอ (นวก.สธ) ชำนาญการพิเศษ ตล.64556 </t>
  </si>
  <si>
    <t>กลุ่มงานควบคุมโรคไม่ติดต่อ สุขภาพจิตและยาเสพติด</t>
  </si>
  <si>
    <t>ยุบรวมกำหนดตำแหน่งสูงขึ้น ตล.64868, 64636, 65107, 64666, 64672 เป็นระดับชำนาญการพิเศษ</t>
  </si>
  <si>
    <t xml:space="preserve">สสอ.โนนสะอาด </t>
  </si>
  <si>
    <t>ยุบรวมกำหนดตำแหน่ง 64448, 152113, 64287, 182797, 182791, 201385 เป็นระดับชำนาญการพิเศษ</t>
  </si>
  <si>
    <t>รพ.สต.ดงหวาย ตำบลหายโศก สสอ.บ้านผือ 
จ.อุดรธานี</t>
  </si>
  <si>
    <t>ที่ อด 0033.010/3456
19 พ.ค. 65</t>
  </si>
  <si>
    <t xml:space="preserve">รพช.บ้านผือ 
</t>
  </si>
  <si>
    <t>อัจฉรา</t>
  </si>
  <si>
    <t>อิทธิ
พลกัง
วาล</t>
  </si>
  <si>
    <t>ที่ อด 0033.010/3247
10 พ.ค. 65</t>
  </si>
  <si>
    <t xml:space="preserve">รพช.หนองวัวซอ </t>
  </si>
  <si>
    <t xml:space="preserve">รพช.สร้างคอม </t>
  </si>
  <si>
    <t>สสอ.วังสามหมอ</t>
  </si>
  <si>
    <t xml:space="preserve">รพ.สต.บ้านเมืองพาน 
ตำบลเมืองพาน 
สสอ.บ้านผือ 
จ.อุดรธานี </t>
  </si>
  <si>
    <t>รพ.สต.นาบัว ตำบลนาบัว 
สสอ.เพ็ญ จ.อุดรธานี</t>
  </si>
  <si>
    <t xml:space="preserve">รพ.สต.ตำบลโนนสูง 
สสอ.เมืองอุดรธานี จ.อุดรธานี </t>
  </si>
  <si>
    <t>รพ.สต.ตำบลกุดสระ 
สสอ.เมืองอุดรธานี 
จ.อุดรธานี</t>
  </si>
  <si>
    <t xml:space="preserve">รพ.สต.ตำบลบ้านเลื่อม 
สสอ.เมืองอุดรธานี จ.อุดรธานี </t>
  </si>
  <si>
    <t xml:space="preserve">รพ.สต.บ้านแม่นนท์ 
ตำบลหนองไผ่ 
สสอ.เมืองอุดรธานี จ.อุดรธานี </t>
  </si>
  <si>
    <t xml:space="preserve">รพ.สต.โสกน้ำขาว ตำบลหนองไฮ 
สสอ.เมืองอุดรธานี จ.อุดรธานี </t>
  </si>
  <si>
    <t>รพ.สต.บ้านนากว้าง 
ตำบลนากว้าง 
สสอ.เมืองอุดรธานี จ.อุดรธานี</t>
  </si>
  <si>
    <t xml:space="preserve">รพ.สต.บ้านโคกผักหอม 
ตำบลอูบมุง
 สสอ.หนองวัวซอ
 จ.อุดรธานี </t>
  </si>
  <si>
    <t xml:space="preserve">รพ.สต.ตำบลพังงู สสอ.หนองหาน
 จ.อุดรธานี </t>
  </si>
  <si>
    <t xml:space="preserve">รพ.สต.ท่าสี ตำบลแสงสว่าง
 สสอ.หนองแสง
 จ.อุดรธานี </t>
  </si>
  <si>
    <t>ที่ อด 0033.1/3585
29 เม.ย. 65</t>
  </si>
  <si>
    <t xml:space="preserve">รพศ.อุดรธานี </t>
  </si>
  <si>
    <t xml:space="preserve"> กันยุบรวมกำหนดตำแหน่งสูงขึ้น</t>
  </si>
  <si>
    <t>ยุบรวมกำหนดตำแหน่งนัจิตวิทยาคลินิก
ตล. 186843 และ
พยาบาลวิชาชีพเชี่ยวชาญ ตล 65658 และชำนาญการพิเศษ ตล. 63477</t>
  </si>
  <si>
    <t>ที่ อด 0033.1/3693
29 เม.ย. 65</t>
  </si>
  <si>
    <t>แต่งตั้งไม่ก่อนวันที่ 
1 ตุลาคม 2565</t>
  </si>
  <si>
    <t>ที่ อด 0033.1/3771
2 พ.ค. 65</t>
  </si>
  <si>
    <t>เจ้าพนักงาน
ทันตสาธารณสุข</t>
  </si>
  <si>
    <t>รพร.บ้านดุง</t>
  </si>
  <si>
    <t xml:space="preserve">รพช.เจริญศิลป์ </t>
  </si>
  <si>
    <t>พิชญาภัค</t>
  </si>
  <si>
    <t>สายนุ้ย</t>
  </si>
  <si>
    <t>รับย้าย ขรก. จาก รพ.กระบี่</t>
  </si>
  <si>
    <t>ตำแหน่งเกษียณ ปี 65
 สป.ยังไม่คืนเกษียณ</t>
  </si>
  <si>
    <t>สธ 0233.03/1570
ลว 15 มิ.ย. 65</t>
  </si>
  <si>
    <t>รพช.บึงโขงหลง</t>
  </si>
  <si>
    <t xml:space="preserve">รพ.สต.บ้านโพนทอง ตำบลอุ่มจาน สสอ.ประจักษ์ศิลปาคม 
จ.อุดรธานี </t>
  </si>
  <si>
    <t>แต่งตั้งไม่ก่อนวันที่ อ.ก.พ.สำนักงานปลัดกระทรวงสาธารณสุข มีมติตัดโอนตำแหน่ง</t>
  </si>
  <si>
    <t>รพ.สต.ตำบลนาสิงห์ สสอ.ศรีวิไล จ.บึงกาฬ</t>
  </si>
  <si>
    <t>หนอง
คาย</t>
  </si>
  <si>
    <t xml:space="preserve">รพ.สต.บ้านท่าสำราญ 
ตำบลน้ำโมง สสอ.ท่าบ่อ 
จ.หนองคาย </t>
  </si>
  <si>
    <t>ที่ สน 0033.201.2/3455
2 พ.ค. 65</t>
  </si>
  <si>
    <t>รพช.กุสุมาลย์</t>
  </si>
  <si>
    <t xml:space="preserve">ที่ อด 0033.010/2938
27 เม.ย. 65
</t>
  </si>
  <si>
    <t xml:space="preserve">รพ.สต.บ้านต้อง ตำบล
หนองสระปลา 
สสอ.หนองหาน จ.อุดรธานี </t>
  </si>
  <si>
    <t>ศราวุฒิ</t>
  </si>
  <si>
    <t>พรมสาย</t>
  </si>
  <si>
    <t>ที่ ลย 0032.006/6641
3 พ.ค. 65</t>
  </si>
  <si>
    <t>รพช.ผาขาว</t>
  </si>
  <si>
    <t>ชำนาญ
งาน</t>
  </si>
  <si>
    <t>วาส
นา</t>
  </si>
  <si>
    <t>คำชู</t>
  </si>
  <si>
    <t>รับย้ายให้ตรงกับปฏิบัติงานจริง</t>
  </si>
  <si>
    <t>แต่งตั้งไม่ก่อนวันที่
 อ.ก.พ.กระทรวงสาธารณสุขมีมติปรับปรุงตำแหน่ง</t>
  </si>
  <si>
    <t>ที่ สน 0033.301.4/2468
3 พ.ค. 65</t>
  </si>
  <si>
    <t>วิชา
การ</t>
  </si>
  <si>
    <t>นักจิต
วิทยา</t>
  </si>
  <si>
    <t>กุ่มงานจิตเวชและยาเสพติด</t>
  </si>
  <si>
    <t>นักจิตวิทยาคลินิก</t>
  </si>
  <si>
    <t xml:space="preserve">เจริญชัย </t>
  </si>
  <si>
    <t>พองพรหม</t>
  </si>
  <si>
    <t>ได้รับใบประ
กอบวิชาชีพ</t>
  </si>
  <si>
    <t>เจ้าพนักงานสาธารณ
สุข</t>
  </si>
  <si>
    <t xml:space="preserve">รพ.สต.บ้านโพธิไพศาล  ตำบลโพธิไพศาล 
สสอ.กุสุมาลย์ 
จ.สกลนคร </t>
  </si>
  <si>
    <t xml:space="preserve">รพ.สต.บ้านโพธิไพศาล  ตำบลโพธิไพศาล
 สสอ.กุสุมาลย์
 จ.สกลนคร </t>
  </si>
  <si>
    <t>ใช้ตำแหน่งว่าง
ยุบเลิกได้เมื่อ 
อ.ก.พ.กระทรวงฯ มีมติปรับปรุงตำแหน่ง เป็น จพ.สาธารณสุข 
ยุบรวมกำหนดตำแหน่งสูงขึ้น
 ตล. 72926 พยาบาลวิชาชีพชำนาญการพิเศษ 
รพ.สกลนคร</t>
  </si>
  <si>
    <t>รพ.สต.บ้านโสมเยี่ยม 
ตำบลโสมเยี่ยม 
สสอ.น้ำโสม 
จ.อุดรธานี</t>
  </si>
  <si>
    <t>รพ.สต.บ้านโสมเยี่ยม ตำบลโสมเยี่ยม
 สสอ.น้ำโสม
 จ.อุดรธานี</t>
  </si>
  <si>
    <t>ใช้ตำแหน่งว่างยุบเลิกได้เมื่อ อ.ก.พ.กระทรวงฯ มีมติปรับปรุงตำแหน่ง 
เป็น จพ.สาธารณสุข และยุบรวมกำหนดตำแหน่งพยาบาลวิชาชีพชำนาญการพิเศษ ตล. 64271, 63450 และ 152182</t>
  </si>
  <si>
    <t>รพ.สต.บ้านเวียงคำ 
ตำบลเวียงคำ 
สสอ.กุมภวาปี
 จ.อุดรธานี</t>
  </si>
  <si>
    <t>รพ.สต.บ้านเวียงคำ ตำบลเวียงคำ
 สสอ.กุมภวาปี
 จ.อุดรธานี</t>
  </si>
  <si>
    <t>ใช้ตำแหน่งว่างยุบเลิกได้เมื่อ อ.ก.พ.กระทรวงฯ มีมติปรับปรุงตำแหน่ง เป็น จพ.สาธารณสุข และยุบรวมกำหนดตำแหน่งพยาบาลวิชาชีพชำนาญการพิเศษ 
ตล. 64271, 63450 
และ 152182</t>
  </si>
  <si>
    <t>รพ.สต.หนองใหญ่ 
ตำบลบ้านจั่น 
สสอ.เมืองอุดรธานี 
จ.อุดรธานี</t>
  </si>
  <si>
    <t>รพ.สต.หนองใหญ่ ตำบลบ้านจั่น 
สสอ.เมืองอุดรธานี
 จ.อุดรธานี</t>
  </si>
  <si>
    <t>ใช้ตำแหน่งว่างยุบเลิกได้เมื่อ อ.ก.พ.กระทรวงฯ มีมติปรับปรุงตำแหน่ง
 เป็น จพ.สาธารณสุข 
และยุบรวมกำหนดตำแหน่งนักวิชาการสาธารณสุขระดับเชี่ยวชาญ ตล 63351</t>
  </si>
  <si>
    <t xml:space="preserve">รพ.สต.บ้านโนนสมบูรณ์ หมู่ที่ 9 ตำบลน้ำโสม 
สสอ.น้ำโสม 
จ.อุดรธานี </t>
  </si>
  <si>
    <t xml:space="preserve">รพ.สต.บ้านโนนสมบูรณ์ หมู่ที่ 9 ตำบลน้ำโสม สสอ.น้ำโสม จ.อุดรธานี </t>
  </si>
  <si>
    <t>ใช้ตำแหน่งว่างยุบเลิกได้เมื่อ อ.ก.พ.กระทรวงฯ มีมติปรับปรุงตำแหน่ง เป็น จพ.สาธารณสุข และยุบรวมกำหนดตำแหน่งระดับชำนาญการพิเศษ ตล 64448, 152113, 64287, 182791 และ 201385</t>
  </si>
  <si>
    <t>9/65</t>
  </si>
  <si>
    <t>นพ 0033.001.03/5317
9 มิ.ย. 65</t>
  </si>
  <si>
    <t>รพช.ศรีสงคราม</t>
  </si>
  <si>
    <t>รพช.โพนสวรรค์</t>
  </si>
  <si>
    <t xml:space="preserve">ณัฐพงศ์  </t>
  </si>
  <si>
    <t>แวงวัน</t>
  </si>
  <si>
    <t xml:space="preserve">รพ.สต.นาดอกไม้ 
ตำบลกุตาไก้ 
สสอ.ปลาปาก
 จ.นครพนม </t>
  </si>
  <si>
    <t>นวลอนงค์</t>
  </si>
  <si>
    <t>ตุ้มอ่อน</t>
  </si>
  <si>
    <t xml:space="preserve">รพ.สต.บ้านท่าเรือ
 ตำบลนาหว้า 
สสอ.นาหว้า
 จ.นครพนม </t>
  </si>
  <si>
    <t>รพร.ธาตุพนม</t>
  </si>
  <si>
    <t>กมลชนก</t>
  </si>
  <si>
    <t>พัดมา</t>
  </si>
  <si>
    <t>รพช.นาแก</t>
  </si>
  <si>
    <t>สสอ.ปลาปาก</t>
  </si>
  <si>
    <t xml:space="preserve">สสอ.ท่าอุเทน
</t>
  </si>
  <si>
    <t>สสอ.โพนสวรรค์</t>
  </si>
  <si>
    <t>รพ.สต.ตำบลท่าลาด 
สสอ.เรณูนคร 
จ.นครพนม</t>
  </si>
  <si>
    <t>รพ.สต.ตำบลโคกหินแฮ่ 
สสอ.เรณูนคร
 จ.นครพนม</t>
  </si>
  <si>
    <t>รพ.สต.ตำบลบ้านกลาง 
สสอ.เมืองนครพนม
 จ.นครพนม</t>
  </si>
  <si>
    <t xml:space="preserve"> รพ.สต.บ้านท่าหนามแก้ว ตำบลพะทาย 
สสอ.ท่าอุเทน
 จ.นครพนม</t>
  </si>
  <si>
    <t xml:space="preserve"> รพ.สต.บ้านพะทาย 
ตำบลพะทาย 
สสอ.ท่าอุเทน 
จ.นครพนม</t>
  </si>
  <si>
    <t>รพ.สต.บ้านหนองไฮ 
ตำบลรามราช 
สสอ.ท่าอุเทน 
จ.นครพนม</t>
  </si>
  <si>
    <t>รพ.สต.บ้านโพนแพง
 ตำบลโพนแพง
 สสอ.ธาตุพนม
 จ.นครพนม</t>
  </si>
  <si>
    <t xml:space="preserve"> รพ.สต.ตำบลนาถ่อน 
สสอ.ธาตุพนม
 จ.นครพนม</t>
  </si>
  <si>
    <t xml:space="preserve"> รพ.สต.บ้านนาบัว 
ตำบลเรณูใต้
 สสอ.เรณูนคร 
จ.นครพนม</t>
  </si>
  <si>
    <t>รพ.สต.ตำบลนาคู่ 
สสอ.นาแก 
จ.นครพนม</t>
  </si>
  <si>
    <t>รพ.สต.ตำบลสามผง
 สสอ.ศรีสงคราม
 จ.นครพนม</t>
  </si>
  <si>
    <t xml:space="preserve">รพ.สต.บ้านนาใน 
สสอ.โพนสวรรค์ 
จ.นครพนม </t>
  </si>
  <si>
    <t xml:space="preserve"> รพช.ศรีสงคราม
 สสจ.นครพนม</t>
  </si>
  <si>
    <t xml:space="preserve"> รพ.สต.ตำบลนาหนาด 
สสอ.ธาตุพนม
 จ.นครพนม</t>
  </si>
  <si>
    <t>นพ 0033.201.2/9072
13 มิ.ย. 65</t>
  </si>
  <si>
    <t>กลุ่มงานการพยาบาลผู้คลอด กลุ่มการพยาบาล</t>
  </si>
  <si>
    <t>บก 0033.301(01)/2000
31 พ.ค. 65</t>
  </si>
  <si>
    <t>บก 0033.010/1835
7 มิ.ย. 65</t>
  </si>
  <si>
    <t>รพช.ปากคาด</t>
  </si>
  <si>
    <t xml:space="preserve">ภาว่าน </t>
  </si>
  <si>
    <t>ไกรสมมะ</t>
  </si>
  <si>
    <t xml:space="preserve"> รับย้ายเปลี่ยนสายงาน ขรก. 
 ผู้มีผลสอบในตำแหน่งนักจัดการงานทั่วไป ตามประกาศกรมควบคุมโรค
 ลงวันที่ 3 สิงหาคม 2563</t>
  </si>
  <si>
    <t>บก 0033.010/1932
14 มิ.ย. 65</t>
  </si>
  <si>
    <t xml:space="preserve">รพช.เซกา </t>
  </si>
  <si>
    <t>ประภาภรณ์</t>
  </si>
  <si>
    <t>โคตมี</t>
  </si>
  <si>
    <t>รับย้าย ขรก. สังกัด รพช.เซกา</t>
  </si>
  <si>
    <t>รพช.บุ่งคล้า</t>
  </si>
  <si>
    <t>กำหนดตำแหน่งหัวหน้ากลุ่มงานควบคุมโรคไม่ติดต่อ สุขภาพจิตและยาเสพติด ระดับชำนาญการพิเศษ 
สสจ.บึงกาฬ</t>
  </si>
  <si>
    <t>บก 0033.010/1957
15 มิ.ย. 65</t>
  </si>
  <si>
    <t>รพ.สต.ตำบลไคสี 
สสอ.เมืองบึงกาฬ 
จ.บึงกาฬ</t>
  </si>
  <si>
    <t>ลย 0032.006/7873
30 พ.ค. 65</t>
  </si>
  <si>
    <t>รพช.หนองหิน</t>
  </si>
  <si>
    <t>บรรจุผู้ได้คัดเลือก</t>
  </si>
  <si>
    <t xml:space="preserve">สสจ.เลย </t>
  </si>
  <si>
    <t>รพช.ปากชม</t>
  </si>
  <si>
    <t>สน 0033.301.4/3057
2 มิ.ย. 65</t>
  </si>
  <si>
    <t>สน 0033.201.2/4386
7 มิ.ย. 65</t>
  </si>
  <si>
    <t>เยาวลักษณ์</t>
  </si>
  <si>
    <t>มุงคุณ</t>
  </si>
  <si>
    <t>รับย้าย ขรก. สังกัด รพ.มหาราช นครราชสีมา</t>
  </si>
  <si>
    <t>สน 0033.201.2/4399
8 มิ.ย. 65</t>
  </si>
  <si>
    <t>สน 0033/9212
31 พ.ค. 65</t>
  </si>
  <si>
    <t>รพช.พังโคน</t>
  </si>
  <si>
    <t>พิมพ์พร</t>
  </si>
  <si>
    <t>ลีนาลาศ</t>
  </si>
  <si>
    <t>รับย้าย ขรก. จากสังกัด รพ.คำตากล้า</t>
  </si>
  <si>
    <t>สน 0033/9633
8 มิ.ย. 65</t>
  </si>
  <si>
    <t>รพช.พระอาจารย์แบน 
ธนากโร</t>
  </si>
  <si>
    <t>สน 0033/9444
6 มิ.ย. 65</t>
  </si>
  <si>
    <t xml:space="preserve">รพช.กุดบาก </t>
  </si>
  <si>
    <t>รุ่งนภา</t>
  </si>
  <si>
    <t>ชาภูคำ</t>
  </si>
  <si>
    <t>รับย้ายขรก. สังกัด รพ.สกลนคร</t>
  </si>
  <si>
    <t xml:space="preserve">รพ.สต.บ้านโนนแต้ 
ตำบลธาตุ 
สสอ.วานรนิวาส 
จ.สกลนคร </t>
  </si>
  <si>
    <t xml:space="preserve">รพ.สต.บ้านนางเติ่ง ตำบลโคกภู สสอ.ภูพาน จ.สกลนคร </t>
  </si>
  <si>
    <t>สน 0033/9766
10 มิ.ย. 65</t>
  </si>
  <si>
    <t>รพช.ส่องดาว</t>
  </si>
  <si>
    <t>ตวงรัตน์</t>
  </si>
  <si>
    <t>ณรงค์ธรรม</t>
  </si>
  <si>
    <t>รับย้าย ขรก. จากสังกัด
 รพ.ไม้แก่น สสจ.ปัตตานี</t>
  </si>
  <si>
    <t>นค 0033.201/3691
8 มิ.ย. 65</t>
  </si>
  <si>
    <t>นค 0033/8088
17 มิ.ย. 65</t>
  </si>
  <si>
    <t>รพ.สต.ตำบลน้ำโมง สสอ.ท่าบ่อ จ.หนองคาย</t>
  </si>
  <si>
    <t xml:space="preserve">เครือวัลย์ </t>
  </si>
  <si>
    <t>ใจหาญ</t>
  </si>
  <si>
    <t>รับย้ายข้าราชการ สังกัด รพ.สต.บ้านคำรุ่งเรือง หมู่ที่ 11 ตำบลบ้านโพธิ์ 
สสอ.โพนพิสัย จ.หนองคาย</t>
  </si>
  <si>
    <t>นค 0033/7241
1 มิ.ย. 65</t>
  </si>
  <si>
    <t xml:space="preserve">รพ.สต.ตำบลสีกาย 
สสอ.เมืองหนองคาย 
จ.หนองคาย </t>
  </si>
  <si>
    <t>ยุบเพื่อกำหนดตำแหน่ง ผอ.รพ.สต. สูงขึ้นเป็นระดับชำนาญการพิเศษและอาวุโส เลข 68489, 68618, 68500, 68705, 68473, 68478, 68507, 68533, 68629, 68862</t>
  </si>
  <si>
    <t xml:space="preserve">รพ.สต.บ้านห้วยไฮ
 สสอ.ศรีเชียงใหม่
 จ.หนองคาย </t>
  </si>
  <si>
    <t>ยุบเพื่อกำหนดตำแหน่ง ผอ.รพ.สต. สูงขึ้นเป็นระดับชำนาญการพิเศษและอาวุโส 
เลข 68489, 68618, 68500, 68705, 68473, 68478, 68507, 68533, 
68629, 68862</t>
  </si>
  <si>
    <t xml:space="preserve">รพ.สต.ตำบลกวนวัน 
สสอ.เมืองหนองคาย 
จ.หนองคาย </t>
  </si>
  <si>
    <t>รพ.สต.ตำบลโคกคอน 
สสอ.ท่าบ่อ 
จ.หนองคาย</t>
  </si>
  <si>
    <t xml:space="preserve">รพ.สต.ตำบลฝาง 
สสอ.สระใคร
 จ.หนองคาย </t>
  </si>
  <si>
    <t>นค 0033/7622
9 มิ.ย. 65</t>
  </si>
  <si>
    <t xml:space="preserve">รพช.สังคม </t>
  </si>
  <si>
    <t>สสอ.สระใคร</t>
  </si>
  <si>
    <t>รพ.สต.ตำบลสร้างนางขาว สสอ.โพนพิสัย
 จ.หนองคาย</t>
  </si>
  <si>
    <t>รพ.สต.บ้านห้วยไฮ 
สสอ.ศรีเชียงใหม่ 
จ.หนองคาย</t>
  </si>
  <si>
    <t xml:space="preserve"> รพ.สต.ตำบลเมืองหมี 
สสอ.เมืองหนองคาย
 จ.หนองคาย</t>
  </si>
  <si>
    <t xml:space="preserve"> รพ.สต.ดอนไผ่ 
สสอ.โพธิ์ตาก
 จ.หนองคาย </t>
  </si>
  <si>
    <t>นค 0033/7624
9 มิ.ย. 65</t>
  </si>
  <si>
    <t xml:space="preserve">รพ.สต.วังหลวง 
สสอ.เฝ้าไร่ 
จ.หนองคาย </t>
  </si>
  <si>
    <t>คู่ทรัพย์</t>
  </si>
  <si>
    <t>มาตร
ณาคุณ</t>
  </si>
  <si>
    <t>รับย้ายข้าราชการสังกัด 
รพช.สระใคร สสจ.หนองคาย</t>
  </si>
  <si>
    <t>นค 0033/8129 
20 มิ.ย. 65</t>
  </si>
  <si>
    <t xml:space="preserve">สอ.ตำบลคอกช้าง 
สสอ.สระใคร 
จ.หนองคาย </t>
  </si>
  <si>
    <t>นค 0033/8221 
21 มิ.ย. 65</t>
  </si>
  <si>
    <t>รพ.สต.บ้านผือ 
ต.นาหนัง 
สสอ.โพนพิสัย 
จ.หนองคาย</t>
  </si>
  <si>
    <t>ศิริวรรณ</t>
  </si>
  <si>
    <t>พันลำ</t>
  </si>
  <si>
    <t>รับย้ายข้าราชการสังกัด 
รพศ.ขอนแก่น สสจ.หนองคาย</t>
  </si>
  <si>
    <t>นค 0033/8385
24 มิ.ย. 65</t>
  </si>
  <si>
    <t>รพ.สต.ตำบลบ้านว่าน สสอ.ท่าบ่อ 
จ.หนองคาย</t>
  </si>
  <si>
    <t>อด 0033.301/1255
2 มิ.ย. 65</t>
  </si>
  <si>
    <t>อด 0033.1/5051
14 มิ.ย. 65</t>
  </si>
  <si>
    <t>งานการพยาบาลชุมชนในการบำบัดรักษายาเสพติด 
กลุ่มงานการพยาบาลชุมชน</t>
  </si>
  <si>
    <t>ยุบรวมกำหนดตำแหน่งสูงขึ้น 
รายน.ส.อาภาภรณ์ พรหมโท 
เลขตำแหน่ง 65420 
ตำแหน่งเจ้าพนักงานเวชกรรมฟื้นฟูปฏิบัติงาน
ได้รับวุฒิสูงขึ้น
กำหนดตำแหน่งเป็นนักกิจกรรมบำบัด</t>
  </si>
  <si>
    <t>อด 0033.010/3833
31 พ.ค. 65</t>
  </si>
  <si>
    <t>งานการพยาบาลผู้ป่วยผ่าตัดและวิสัญญีพยาบาล
 กลุ่มงานการพยาบาล</t>
  </si>
  <si>
    <t>จันจิรา</t>
  </si>
  <si>
    <t>อด 0033.1/5342
23 มิ.ย. 65</t>
  </si>
  <si>
    <t>กลุ่มงานการพยาบาล
ผู้ป่วย โสต ศอ นาสิก จักษุ กลุ่มการพยาบาล</t>
  </si>
  <si>
    <t>อด 0033.010/4157
10 มิ.ย.65</t>
  </si>
  <si>
    <t>รพช.ทุ่งฝน</t>
  </si>
  <si>
    <t>รพ.สต.บ้านกลางใหญ่ ตำบลกลางใหญ่ 
สสอ.บ้านผือ จ.อุดรธานี</t>
  </si>
  <si>
    <t>รพช.หนองหาน</t>
  </si>
  <si>
    <t>งานการพยาบาลผู้คลอด
 กลุ่มงานการพยาบาล</t>
  </si>
  <si>
    <t>รพช.บ้านผือ</t>
  </si>
  <si>
    <t>งานการพยาบาลผู้ป่วยอุบัติเหตุฉุกเฉินและนิติเวช
 กลุ่มงานการพยาบาล</t>
  </si>
  <si>
    <t xml:space="preserve">รพ.สต.เหล่าตำแย หมู่ที่ 6 ตำบลตาลเลียน 
สสอ.กุดจับ จ.อุดรธานี </t>
  </si>
  <si>
    <t>รพ.สต.คอนสาย สสอ.กู่แก้ว จ.อุดรธานี</t>
  </si>
  <si>
    <t>รพ.สต.บ้านเชียงแหว ตำบลเชียงแหว
 สสอ.กุมภวาปี 
จ.อุดรธานี</t>
  </si>
  <si>
    <t>รพ.สต.บ้านธาตุ ตำบลหายโศก สสอ.บ้านผือ
 จ.อุดรธานี</t>
  </si>
  <si>
    <t>รพ.สต.บ้านหนองสว่าง สสอ.บ้านดุง
 จ.อุดรธานี</t>
  </si>
  <si>
    <t>อด 0033.010/4158
10 มิ.ย.65</t>
  </si>
  <si>
    <t>รพช.ไชยวาน</t>
  </si>
  <si>
    <t>อด 0033.010/4161
10 มิ.ย. 65</t>
  </si>
  <si>
    <t xml:space="preserve">รพ.สต.บ้านโพนทอง ตำบลอุ่มจาน
 สสอ.ประจักษ์ศิลปาคม จ.อุดรธานี </t>
  </si>
  <si>
    <t>ยุบรวมตำแหน่ง ผอ.รพ.สต. เป็นชำนาญการพิเศษ ตล.64102, 64852, 64721, 64711, 64821, 64824, 64536, 65538, 64843, 64496, 64709, 64638, 64521, 64621, 64738, 64921, 64560, 64713, 64792, 67595</t>
  </si>
  <si>
    <t xml:space="preserve">รพ.สต.บ้านนาแค 
ตำบลนาแค 
สสอ.นายูง
 จ.อุดรธานี </t>
  </si>
  <si>
    <t xml:space="preserve">รพ.สต.บ้านทุ่งใหญ่ หมู่ที่ 2 ตำบลทุ่งใหญ่ สสอ.ทุ่งฝน
 จ.อุดรธานี </t>
  </si>
  <si>
    <t xml:space="preserve">รพ.สต.บ้านผือ หมู่ 6 ตำบลพันดอน
 สสอ.กุมภวาปี 
จ.อุดรธานี </t>
  </si>
  <si>
    <t xml:space="preserve">รพ.สต.บ้านหนองแวงจุมพล ตำบลกุดหมากไฟ สสอ.หนองวัวซอ 
จ.อุดรธานี </t>
  </si>
  <si>
    <t xml:space="preserve">รพ.สต.ตำบลโนนสูง 
สสอ.เมืองอุดรธานี 
จ.อุดรธานี </t>
  </si>
  <si>
    <t xml:space="preserve">รพ.สต.บ้านเวียงคำ 
ตำบลเวียงคำ
 สสอ.กุมภวาปี 
จ.อุดรธานี </t>
  </si>
  <si>
    <t xml:space="preserve">รพ.สต.ตำบลถ่อนนาลับ สสอ.บ้านดุง 
จ.อุดรธานี </t>
  </si>
  <si>
    <t xml:space="preserve">รพ.สต.บ้านหนอง
แวงใหญ่ หมู่ 2 
ตำบลโคกกลาง 
สสอ.โนนสะอาด 
จ.อุดรธานี </t>
  </si>
  <si>
    <t>รพ.สต.ตำบลถ่อนนาลับ สสอ.บ้านดุง จ.อุดรธานี</t>
  </si>
  <si>
    <t>รพ.สต.ตำบลหนองกุงศรี สสอ.โนนสะอาด
 จ.อุดรธานี</t>
  </si>
  <si>
    <t>ยุบรวมตำแหน่ง ตล.63351, 63401, 63386</t>
  </si>
  <si>
    <t xml:space="preserve">สสอ.นายูง </t>
  </si>
  <si>
    <t>ยุบรวมกำหนดตำแหน่ง ตล.64708,175482,64504</t>
  </si>
  <si>
    <t>อด 0033.010/4220
14 มิ.ย. 65</t>
  </si>
  <si>
    <t>สสอ.หนองแสง</t>
  </si>
  <si>
    <t>ยุบรวมกำหนดตำแหน่ง ตล. 198547, 84670, 235514,238570,238586,  198571, 198502,175482</t>
  </si>
  <si>
    <t xml:space="preserve">รพ.สต.บ้านทุ่งใหญ่ 
หมู่ที่ 2 ตำบลทุ่งใหญ่ สสอ.ทุ่งฝน จ.อุดรธานี </t>
  </si>
  <si>
    <t>ตำแหน่งคืนเกษียณ ปี 65 
แต่งตั้งไม่ก่อนวันที่ 1 ต.ค. 65</t>
  </si>
  <si>
    <t>ตำแหน่งเกษียณ ปี 65
สป.ยังไม่คืนเกษียณ</t>
  </si>
  <si>
    <t>อด 0033.010/4409
21 มิ.ย. 65</t>
  </si>
  <si>
    <t>รพ.บ้านผือ 
สสจ.อุดรธานี</t>
  </si>
  <si>
    <t>ตนุภัทร</t>
  </si>
  <si>
    <t>โรจนะวนิชสาลี</t>
  </si>
  <si>
    <t>แต่งตั้งไม่ก่อนวันที่
 อ.ก.พ.สำนักงานปลัดกระทรวงสาธารณสุข มีมติตัดโอนตำแหน่ง</t>
  </si>
  <si>
    <t>ลย 0032.006/9098
20 มิ.ย. 65</t>
  </si>
  <si>
    <t>กลุมงานเภสัชกรรมและ
คุมครองผูบริโภค</t>
  </si>
  <si>
    <t>นค 0033/8237 
ลว. 21 มิ.ย. 65</t>
  </si>
  <si>
    <t>ผู้อำนายการโรงพยาบาลส่งเสริมสุขภาพตำบล</t>
  </si>
  <si>
    <t>หนองคายย</t>
  </si>
  <si>
    <t>รพ.สต.บ้านหนองนาง 
สสอ.ท่าบ่อ
 จ.หนองคาย</t>
  </si>
  <si>
    <t>รพ.สต.บ้าน
หนองนาง 
สสอ.ท่าบ่อ 
จ.หนองคาย</t>
  </si>
  <si>
    <t>เตโช</t>
  </si>
  <si>
    <t>ปฏัติการ</t>
  </si>
  <si>
    <t>อด 0033.010/4163
10 มิ.ย. 65</t>
  </si>
  <si>
    <t>รพ.สต.บ้านกุดลิงง้อ ตำบลนาดี 
สสอ.เมืองอุดรธานี 
จ.อุดรธานี</t>
  </si>
  <si>
    <t>รพ.สต.บ้านหนองสว่าง สสอ.บ้านดุง 
จ.อุดรธานี</t>
  </si>
  <si>
    <t xml:space="preserve">นิชาภัทร </t>
  </si>
  <si>
    <t>วรโชตินัทที</t>
  </si>
  <si>
    <t>รพ.สต.บ้านหนองสว่าง
 สสอ.บ้านดุง
 จ.อุดรธานี</t>
  </si>
  <si>
    <t>รพ.สต.เหล่าตำแย หมู่ที่ 6 ตำบลตาลเลียน สสอ.กุดจับ 
จ.อุดรธานี</t>
  </si>
  <si>
    <t>รานนท์</t>
  </si>
  <si>
    <t>หารมนตรี</t>
  </si>
  <si>
    <t>รพ.สต.ทุ่งตาลเลียน หมู่ที่ 1 ตำบลตาลเลียน สสอ.กุดจับ
 จ.อุดรธานี</t>
  </si>
  <si>
    <t xml:space="preserve">รพ.สต.บ้านนาตาด หมู่ที่ 4 ตำบลบะยาว สสอ.วังสามหมอ
 จ.อุดรธานี </t>
  </si>
  <si>
    <t xml:space="preserve">รพ.สต.บ้านนาตาด หมู่ที่ 4 ตำบลบะยาว สสอ.วังสามหมอ จ.อุดรธานี </t>
  </si>
  <si>
    <t xml:space="preserve">ธนปติ </t>
  </si>
  <si>
    <t>ศรีหริ่ง</t>
  </si>
  <si>
    <t>เจ้าพนักงาน
สาธารณสุข</t>
  </si>
  <si>
    <t xml:space="preserve">รพ.สต.บ้านยา ตำบลบ้านยา 
สสอ.หนองหาน 
จ.อุดรธานี </t>
  </si>
  <si>
    <t xml:space="preserve">รพ.สต.บ้านเชียง สสอ.หนองหาน
 จ.อุดรธานี </t>
  </si>
  <si>
    <t>รพช.สร้างคอม</t>
  </si>
  <si>
    <t xml:space="preserve">จิราวรรณ </t>
  </si>
  <si>
    <t>สมสนุก</t>
  </si>
  <si>
    <t>นักวิทยาศาสตร์การแพทย์</t>
  </si>
  <si>
    <t>รพช.ศรีธาตุ</t>
  </si>
  <si>
    <t>อวยพร</t>
  </si>
  <si>
    <t>นาสินสร้อย</t>
  </si>
  <si>
    <t xml:space="preserve">รพช.เพ็ญ </t>
  </si>
  <si>
    <t>สุนิศา</t>
  </si>
  <si>
    <t>ลุจิรง</t>
  </si>
  <si>
    <t xml:space="preserve">พัชราภรณ์ </t>
  </si>
  <si>
    <t>อรรคราช</t>
  </si>
  <si>
    <t xml:space="preserve">รพ.สต.ตำบลนาไหม สสอ.บ้านดุง 
จ.อุดรธานี </t>
  </si>
  <si>
    <t xml:space="preserve">รพ.สต.บ้านนาเจริญ หมู่ที่ 13 ต.บ้านจันทร์ สสอ.บ้านดุง 
จ.อุดรธานี </t>
  </si>
  <si>
    <t xml:space="preserve">พูลศักดิ์ </t>
  </si>
  <si>
    <t>ดวนดี</t>
  </si>
  <si>
    <t xml:space="preserve">รพช.ประจักษ์
ศิลปาคม </t>
  </si>
  <si>
    <t xml:space="preserve">รพช.ประจักษ์ศิลปาคม </t>
  </si>
  <si>
    <t>ชฎาภรณ์</t>
  </si>
  <si>
    <t>อุบลแสน</t>
  </si>
  <si>
    <t xml:space="preserve"> รพ.สต.บ้านห้วยทราย สสอ.นายูง
 จ.อุดรธานี</t>
  </si>
  <si>
    <t xml:space="preserve"> รพ.สต.บ้านห้วยทราย สสอ.นายูง จ.อุดรธานี</t>
  </si>
  <si>
    <t>สกาวเดือน</t>
  </si>
  <si>
    <t>พิมพ์คำ</t>
  </si>
  <si>
    <t>ปฏิบติงาน</t>
  </si>
  <si>
    <t>รพช.พิบูลย์รักษ์</t>
  </si>
  <si>
    <t>ปฏิบติการ</t>
  </si>
  <si>
    <t>รพ.หาขาว</t>
  </si>
  <si>
    <t>รพ.สร้างคอม</t>
  </si>
  <si>
    <t>รพ.หนองหิน</t>
  </si>
  <si>
    <t>สธ 0233.03/1939
ลว 19 ก.ค. 65</t>
  </si>
  <si>
    <t>ชลกนก</t>
  </si>
  <si>
    <t>อนุวรรณ์</t>
  </si>
  <si>
    <t>รพ.น้ำโสม</t>
  </si>
  <si>
    <t>10/65</t>
  </si>
  <si>
    <t xml:space="preserve"> นพ 0033.201.2/10467
1 ก.ค. 65</t>
  </si>
  <si>
    <t>บรรจุผู้ได้รับเลือก</t>
  </si>
  <si>
    <t>กลุ่มงานการพยาบาลผู้ป่วยอายุรกรรม 
กลุ่มการพยาบาล</t>
  </si>
  <si>
    <t>บก 0033.301(01)/2305
24 มิ.ย. 65</t>
  </si>
  <si>
    <t>กลุ่มงานการพยาบาลตรวจรักษาพิเศษ
 กลุ่มการพยาบาล</t>
  </si>
  <si>
    <t>กลุ่มงานการพยาบาลผู้ป่วยห้องผ่าตัด
 กลุ่มการพยาบาล</t>
  </si>
  <si>
    <t>บก 0033.010/2106
30 มิ.ย. 65</t>
  </si>
  <si>
    <t xml:space="preserve">รพ.สต.บ้านห้วยก้านเหลือง สสอ.ปากคาด จ.บึงกาฬ </t>
  </si>
  <si>
    <t xml:space="preserve">รพ.สต.ตำบลนาสิงห์ สสอ.ศรีวิไล
 จ.บึงกาฬ </t>
  </si>
  <si>
    <t>ลย 0032.006/8892
15 มิ.ย. 65</t>
  </si>
  <si>
    <t>งานการพยาบาล
ผู้ป่วยนอก 
กลุ่มงานการพยาบาล</t>
  </si>
  <si>
    <t>ลย 0032.006/8891
15 มิ.ย. 65</t>
  </si>
  <si>
    <t>รพช.นาด้วง</t>
  </si>
  <si>
    <t xml:space="preserve">รพช.ท่าลี่ 
</t>
  </si>
  <si>
    <t>ลย 0032.006/10458
19 ก.ค. 65</t>
  </si>
  <si>
    <t>กำหนดตำแหน่ง ตล. 67482,66156 เป็นชำนาญการพิเศษ</t>
  </si>
  <si>
    <t xml:space="preserve">กำหนดตำแหน่ง ตล.67133,66909,67108 เป็นชำนาญการพิเศษ  </t>
  </si>
  <si>
    <t>สสอ.ปากชม จ.เลย</t>
  </si>
  <si>
    <t xml:space="preserve">กำหนดตำแหน่ง ตล. 67108,66921,67099 เป็นชำนาญการพิเศษ  </t>
  </si>
  <si>
    <t>รพ.สต.บ้านห้วยส้มใต้ ตำบลผานกเค้า สสอ.ภูกระดึง จ.เลย</t>
  </si>
  <si>
    <t xml:space="preserve">กำหนดตำแหน่ง ตล.67099,67112,66880 เป็นชำนาญการพิเศษ  </t>
  </si>
  <si>
    <t>รพ.สต.บ้านใหม่พัฒนา ตำบล
แก่งศรีภูมิ
 สสอ.ภูหลวง
 จ.เลย</t>
  </si>
  <si>
    <t>กำหนดตำแหน่ง ตล.66880,67121,66219 เป็นชำนาญการพิเศษ</t>
  </si>
  <si>
    <t>ลย 0032.006/10449
19 ก.ค. 65</t>
  </si>
  <si>
    <t xml:space="preserve">รพ.สต.บ้านเพีย ตำบลน้ำสวย สสอ.เมืองเลย จ.เลย </t>
  </si>
  <si>
    <t xml:space="preserve">รพ.สต.บ้านปากหมัน ตำบลปากหมัน สสอ.ด่านซ้าย จ.เลย </t>
  </si>
  <si>
    <t xml:space="preserve">รพช.เอราวัณ </t>
  </si>
  <si>
    <t>กำหนดตำแหน่ง ตล. 66282,66219,67022เป็นระดับสูงขึ้น</t>
  </si>
  <si>
    <t>รพ.สต.บ้านเหล่ากอหก ตำบลเหล่ากอหก สสอ.นาแห้ว จ.เลย</t>
  </si>
  <si>
    <t>รพ.สต.บ้านปากโป่ง ตำบลปากหมัน สสอ.ด่านซ้าย จ.เลย</t>
  </si>
  <si>
    <t>รพ.สต.บ้านน้ำเย็น ตำบลกกสะทอน สสอ.ด่านซ้าย จ.เลย</t>
  </si>
  <si>
    <t>สน 0033/11474
5 ก.ค. 65</t>
  </si>
  <si>
    <t>รพช.อากาศอำนวย</t>
  </si>
  <si>
    <t>งานการพยาบาล
ผู้ป่วยใน กลุ่มงานการพยาบาล</t>
  </si>
  <si>
    <t>กันตนา</t>
  </si>
  <si>
    <t>ตงธิ</t>
  </si>
  <si>
    <t>รับย้าย ขรก. จาก ศูนย์บริการสาธารณสุข 5 จุฬาลงกรณ์
 สำนักอนามัย</t>
  </si>
  <si>
    <t>นิภารัตน์</t>
  </si>
  <si>
    <t>วงศ์พันธ์</t>
  </si>
  <si>
    <t>รับย้าย ขรก. จาก รพ.สกลนคร</t>
  </si>
  <si>
    <t xml:space="preserve">รพช.คำตากล้า </t>
  </si>
  <si>
    <t>สน 0033/11475
5 ก.ค. 65</t>
  </si>
  <si>
    <t>นิภาพร</t>
  </si>
  <si>
    <t>ช่างเสนา</t>
  </si>
  <si>
    <t>ขอเปลี่ยนแปลงเงื่อนไขจากรับย้ายเป็น รับโอน ขรก. 
จาก รพ.นพรัตน์ราชธานี 
กรมการแพทย์</t>
  </si>
  <si>
    <t>สน 0033/12340
21 ก.ค. 65</t>
  </si>
  <si>
    <t>พรนภา</t>
  </si>
  <si>
    <t>ศรีศิลา</t>
  </si>
  <si>
    <t>ขอเปลี่ยนแปลงเงื่อนไขจากรับโอน เป็น รับย้าย ขรก. 
จากรพ.นาหว้า สสจ.นครพนม</t>
  </si>
  <si>
    <t>สน 0033.201.2/5202
5 ก.ค. 65</t>
  </si>
  <si>
    <t>รพ.สกลนคร</t>
  </si>
  <si>
    <t>สน 0033.301.4/3798
1 ก.ค. 65</t>
  </si>
  <si>
    <t>กลุ่มงานการพยาบาลผู้ป่วยสูติ-นรีเวช
 กลุ่มการพยาบาล</t>
  </si>
  <si>
    <t>นค 0033/8701
30 มิ.ย. 65</t>
  </si>
  <si>
    <t>นักวิชการสาธารณสุข</t>
  </si>
  <si>
    <t>สสอ.ท่าบ่อ
จ.หนองคาย</t>
  </si>
  <si>
    <t>นค 0033/9130
8 ก.ค. 65</t>
  </si>
  <si>
    <t>รพช.สระใคร</t>
  </si>
  <si>
    <t>รพ.สต.ตำบลเวียงคุก สสอ.เมืองหนองคาย 
จ.หนองคาย</t>
  </si>
  <si>
    <t>รพช.ศรีเชียงใหม่</t>
  </si>
  <si>
    <t>รพร.ท่าบ่อ</t>
  </si>
  <si>
    <t>9</t>
  </si>
  <si>
    <t>นค 0033/9626
22 ก.ค. 65</t>
  </si>
  <si>
    <t>รพ.สต.บ้านผือ
ตำบลนาหนัง
สสอ.โพนพิสัย
จ.หนองคาย</t>
  </si>
  <si>
    <t>นค 0033.201/4634
21 ก.ค. 65</t>
  </si>
  <si>
    <t>นภ 0033/8656
5 ก.ค. 65</t>
  </si>
  <si>
    <t xml:space="preserve">รพช.นากลาง </t>
  </si>
  <si>
    <t xml:space="preserve"> รพช.ศรีบุญเรือง</t>
  </si>
  <si>
    <t>บรรจุผุ้สอบแข่งขัน</t>
  </si>
  <si>
    <t>รพช.นากลาง</t>
  </si>
  <si>
    <t xml:space="preserve">รพช.สุวรรณคูหา
 </t>
  </si>
  <si>
    <t>นภ 0033.201/2372
8 ก.ค. 65</t>
  </si>
  <si>
    <t>รพ.หนองบัวลำภู</t>
  </si>
  <si>
    <t>กลุ่มงานการพยาบาลผู้ป่วยอายุรกรรม
 กลุ่มการพยาบาล</t>
  </si>
  <si>
    <t>อด 0033.010/4358
20 มิ.ย. 65</t>
  </si>
  <si>
    <t>ยุบรวมกำหนดตำแหน่งพยาบาลวิชาชีพชำนาญการพิเศษ ตล.64042, 63904, 152236, 152246,64452</t>
  </si>
  <si>
    <t xml:space="preserve">สสอ.ศรีธาตุ
 จ.อุดรธานี </t>
  </si>
  <si>
    <t>อด 0033.010/4768
5 ก.ค. 65</t>
  </si>
  <si>
    <t>เสนอ อ.ก.พ. สำนักงานปลัดกระทรวงสาธารณสุข ปี 2565 
ครั้งที่ 7 วันที่ 25/7/2565
(ถอดตำแหน่งทางการบริหาร)</t>
  </si>
  <si>
    <t>อด 0033.010/4736
4 ก.ค. 65</t>
  </si>
  <si>
    <t>เจ้าพนักงาทันตสาธารณสุข</t>
  </si>
  <si>
    <t>รพ.สต.ตำบลบ้านหยวก สสอ.น้ำโสม
 จ.อุดรธานี</t>
  </si>
  <si>
    <t>อด 0033.010/4888
8 ก.ค. 65</t>
  </si>
  <si>
    <t>รพ.สต.ซำปารัง 
สสอ.กู่แก้ว 
จ.อุดรธานี</t>
  </si>
  <si>
    <t>รพ.สต.บ้านจำปา ตำบลเชียงยืน
 สสอ.เมืองอุดรธานี จ.อุดรธานี</t>
  </si>
  <si>
    <t>รพ.สต.ทุ่งตาลเลียน หมู่ที่ 1 ตำบลตาลเลียน สสอ.กุดจับ จ.อุดรธานี</t>
  </si>
  <si>
    <t xml:space="preserve">สอ.เฉลิมพระเกียรติ 60 พรรษา นวมินทราชินี จ.อุดรธานี สสอ.ประจักษ์ศิลปาคม จ.อุดรธานี </t>
  </si>
  <si>
    <t>ยุบรวมกำหนดตำแหน่งสูงขึ้น ตล.64519, 64991, 64593, 64617, 64685, 64677, 64681, 64518,64728, 65108, 64865, 64037,64864, 64924, 64577</t>
  </si>
  <si>
    <t>รพ.สต.ศรีสง่าเมือง สสอ.ศรีธาตุ จ.อุดรธานี</t>
  </si>
  <si>
    <t xml:space="preserve">รพ.สต.โนนสมบูรณ์ ตำบลห้วยสามพาด สสอ.ประจักษ์ศิลปาคม จ.อุดรธานี </t>
  </si>
  <si>
    <t>รพ.สต.บ้านศรีเจริญ หมู่ที่ 6  ตำบลอ้อมกอ สสอ.บ้านดุง 
จ.อุดรธานี</t>
  </si>
  <si>
    <t>รพ.สต.หนองบัวบาน ตำบลหนองแซง สสอ.หนองวัวซอ จ.อุดรธานี</t>
  </si>
  <si>
    <t>อด 0033.010/4949
12 ก.ค. 65อด 0033.010/5030
18 ก.ค. 65</t>
  </si>
  <si>
    <t xml:space="preserve">รพ.สต.บ้านโนนตูม ตำบลนาข่า 
สสอ.เมืองอุดรธานี
 จ.อุดรธานี </t>
  </si>
  <si>
    <t>อด 0033.301/1490
22 มิ.ย. 65</t>
  </si>
  <si>
    <t>รพ.กุมภวาปี</t>
  </si>
  <si>
    <t>งานป้องกันควบคุมโรคและระบาดวิทยา กลุ่มงานเวชกรรมสังคม</t>
  </si>
  <si>
    <t>กำหนดตำแหน่งเลขที่ 63564 ตำแหน่งนักจัดการงานทั่วไปชำนาญการเพื่อกำหนดตำแหน่งสูงขึ้น</t>
  </si>
  <si>
    <t>กลุ่มงานการแพทนย์แผนไทยและการแพทย์ทางเลือก</t>
  </si>
  <si>
    <t>รพ.สต.บ้านโนนภูทอง หมู่ที่ 1 ตำบลวังทอง สสอ.นาวัง 
จ.หนองบัวลำภู</t>
  </si>
  <si>
    <t>รพ.สต.บ้านท่าลาด หมู่ที่ 4
 ตำบลหนองเรือ
 สสอ.โนนสัง
 จ.หนองบัวลำภู</t>
  </si>
  <si>
    <t>รพ.สต.บ้านป่าแดงงาม หมู่ที่ 7 ตำบลกุดแห่ 
สสอ.นากลาง
 จ.หนองบัวลำภู</t>
  </si>
  <si>
    <t>รพ.สต.บ้านนากอก หมู่ที่ 1 
ตำบลนากอก
 สสอ.ศรีบุญเรือง
 จ.หนองบัวลำภู</t>
  </si>
  <si>
    <t>อด 0033.010/4782
5 ก.ค. 65
อด 0033.010/4783
5 ก.ค. 65</t>
  </si>
  <si>
    <t xml:space="preserve">รพร.บ้านดุง </t>
  </si>
  <si>
    <t>ใช้ตำแหน่งว่างเพื่ยุบรวมกำหนดตำแหน่งสูงขึ้น ได้ไม่ก่อนวันที่ อ.ก.พ.กระทรวงสาธารณสุข มีมติปรับปรุงตำแหน่ง</t>
  </si>
  <si>
    <t xml:space="preserve">ขออนุมัติซ้ำ ครั้ง 9/65 </t>
  </si>
  <si>
    <t>อัตราตั้งใหม่ตามมติ
 ครม. 15 เม.ย. 63 
วุฒิสอบแข่งขัน สป.สงวนไว้บริหารภาพรวม 
ตาม ว853</t>
  </si>
  <si>
    <t>ชะลอการใช้ตำแหน่งว่าง ใน รพ.สต. ถ่ายโอนไป อบจ.รอแนวทางการบริหารตำแหน่ง ใน รพ.สต. ถ่ายโอน จาก สป.</t>
  </si>
  <si>
    <t>ขอยุบรวมกำหนดตำแหน่งที่สูงขึ้น ในตำแหน่งเลขที่ 71872 พยาบาลวิชาชีพชำนาญการพิเศษ กลุ่มงานส่งเสริมสุขภาพ
 เสนอ อ.ก.พ.กระทรวงสาธารณสุข ปี 2565 ครั้งที่ 5 วันที่ 27/07/2565</t>
  </si>
  <si>
    <t>สธ 0233.03/2084
ลว 3 ส.ค. 65</t>
  </si>
  <si>
    <t xml:space="preserve"> นพ 0033.001.03/6577
12 ก.ค. 65</t>
  </si>
  <si>
    <t>รพ.สต.ตำบลโพนทอง สสอ.บ้านแพง 
จ.นครพนม</t>
  </si>
  <si>
    <t>รพ.บ้านแพง</t>
  </si>
  <si>
    <t>งานการพยาบาล
ผู้ป่วยใน
กลุ่มการพยาบาล</t>
  </si>
  <si>
    <t>เสี้ยงล้ำ</t>
  </si>
  <si>
    <t xml:space="preserve">รพ.สต.บ้านโนนแต้ ตำบลธาตุ สสอ.วานรนิวาส จ.สกลนคร </t>
  </si>
  <si>
    <t>สสอ.วานรนิวาส 
จ.สกลนคร</t>
  </si>
  <si>
    <t>กมลพร</t>
  </si>
  <si>
    <t>คำประชา</t>
  </si>
  <si>
    <t>รับย้าย ขรก. สังกัด รพ.วานรนิวาส</t>
  </si>
  <si>
    <t>อด 0033.301/1675
4 ก.ค. 65</t>
  </si>
  <si>
    <t>รพ.สต.ตำบลบ้านม่วง
สสอ.บ้านดุง
จ.อุดรธานี</t>
  </si>
  <si>
    <t>อด 0033.010/4782
5 ก.ค. 65</t>
  </si>
  <si>
    <t>สสอ.สร้างคอม จ.อุดรธานี</t>
  </si>
  <si>
    <t xml:space="preserve">รพ.สต.คำไฮ 
ตำบลผาสุก 
สสอ.
วังสามหมอ 
จ.อุดรธานี </t>
  </si>
  <si>
    <t>ที่ นภ0033/10231
22 ก.ค. 65</t>
  </si>
  <si>
    <t xml:space="preserve">รพ.สต.บ้านโคกนกพัฒนา หมู่ 7 
ตำบลบุญทัน 
สสอ.สุวรรณคูหา
 จ.หนองบัวลำภู </t>
  </si>
  <si>
    <t xml:space="preserve">สสอ.สุวรรณ
คูหา
 จ.หนอง
บัวลำภู </t>
  </si>
  <si>
    <t>ยุบเพื่อกำหนดตำแหน่งสูงขึ้น 1. ตำแหน่ง ผอ.รพ.สต. ศอน.( 59499) 2. ตำแหน่งเภสัช ชำนาญการพิเศษ รพ.โนนสัง  (151117)</t>
  </si>
  <si>
    <t xml:space="preserve">อุดรธานี </t>
  </si>
  <si>
    <t xml:space="preserve">หนอง
บัวลำภู </t>
  </si>
  <si>
    <t>ยุบเลิกตำแหน่งเพื่อกำหนดตำแหน่งสูงขึ้น
ได้ไม่ก่อน
 อ.ก.พ.สำนักงานปลัดกระทรวงสาธารณสุข มีมติตัดโอนตำแหน่ง</t>
  </si>
  <si>
    <t>สน 0033/3847
5 ก.ค. 65</t>
  </si>
  <si>
    <t>รพ.สต.บ้านทับสอ ตำบลงิ้วด่อน 
สสอ.เมืองสกลนคร
 จ.สกลนคร</t>
  </si>
  <si>
    <t>รพ.สต.บ้านทับสอ ตำบลงิ้วด่อน สสอ.เมืองสกลนคร
 จ.สกลนคร</t>
  </si>
  <si>
    <t>ส่งเสริมป้องกันควบคุมโรค</t>
  </si>
  <si>
    <t>กำหนดตำแหน่งเภสัชกรชำนาญการพิเศษ
 รพ.โพนนาแก้ว</t>
  </si>
  <si>
    <t>กลุ่มงานยุทธศาสตร์และแผนงานโครงการ</t>
  </si>
  <si>
    <t>สธ 0233.03/2084
ลว 3 ส..ค. 65</t>
  </si>
  <si>
    <t>11/65</t>
  </si>
  <si>
    <t>นพ 0033.001.03/7691
11 ส.ค. 65</t>
  </si>
  <si>
    <t xml:space="preserve">รพช.บ้านแพง 
สสจ.นครพนม </t>
  </si>
  <si>
    <t>ตำแหน่งจัดสรรตาม ว170</t>
  </si>
  <si>
    <t>นพ 0033.201.2/1232
27 ก.ค. 65</t>
  </si>
  <si>
    <t>เจ้าพนักงานสาธารณสุข
 (เวชกิจฉุกเฉิน)</t>
  </si>
  <si>
    <t xml:space="preserve">ยุบรวมกำหนดตำแหน่งสหรับ 
ตล.85338 และ ตล. 85249
วงเงินคงเหลือใช้ในการกำหนดตำแหน่งพยาบาลวิชาชีพ
ชำนาญการพิเศษ 
</t>
  </si>
  <si>
    <t>บก 0033.010/2526
3 ส.ค. 65</t>
  </si>
  <si>
    <t xml:space="preserve">รพ.สต.บ้านนาขาม ตำบลศรีชมภู สสอ.โซ่พิสัย จ.บึงกาฬ </t>
  </si>
  <si>
    <t xml:space="preserve">รพ.สต.บ้านโคกโขง ตำบลป่งไฮ สสอ.เซกา จ.บึงกาฬ </t>
  </si>
  <si>
    <t xml:space="preserve">รพ.สต.บ้านท่าเชียงเครือ ตำบลป่งไฮ สสอ.เซกา จ.บึงกาฬ </t>
  </si>
  <si>
    <t>นค 0033.201/5363
18 ส.ค. 65</t>
  </si>
  <si>
    <t>ขอเปลี่ยนแปลงเงื่อนไขจากรับย้าย/รับโอน เป็น บรรจุผู้สอบแข่งขัน</t>
  </si>
  <si>
    <t>นค 0033/10226
8 ส.ค. 65</t>
  </si>
  <si>
    <t>นค 0033.10229
8 ส.ค. 65</t>
  </si>
  <si>
    <t>รพ.สต.บ้านคำรุ่งเรือง หมู่ที่ 11 ตำบลบ้านโพธิ์ สสอ.โพนพิสัย
 จ.หนองคาย</t>
  </si>
  <si>
    <t xml:space="preserve">วรรณิศา </t>
  </si>
  <si>
    <t>ชาธิรัตน์</t>
  </si>
  <si>
    <t>นค 0033/10962
22 ส.ค. 65</t>
  </si>
  <si>
    <t>รพช.รัตนวาปี
 สสจ.หนองคาย</t>
  </si>
  <si>
    <t>นค 0033/10963
22 ส.ค. 65</t>
  </si>
  <si>
    <t>รพช.ศรีเชียงใหม่
 สสจ.หนองคาย</t>
  </si>
  <si>
    <t>ยุภา</t>
  </si>
  <si>
    <t>หลวงโคตร</t>
  </si>
  <si>
    <t>รับย้ายเปลี่ยนสายงานข้าราชการราย นางสาวยุภา หลวงโคตร เจ้าพนักงานสาธารณสุขปฏิบัติงาน ผู้มีวุฒิเพิ่มขึ้นในหลักสูตรปริญญาพยาบาลศาสตรบัณฑิต และได้ใบประกอบวิชาชีพการพยาบาลและการผดุงครรภ์ ชั้นหนึ่ง</t>
  </si>
  <si>
    <t>นค 0033/10965
22 ส.ค. 65</t>
  </si>
  <si>
    <t>อินทะวงศ์</t>
  </si>
  <si>
    <t>รับโอนข้าราชการพลเรือนสามัญสังกัดโรงพยาบาลราชวิถี 
กรมการแพทย์</t>
  </si>
  <si>
    <t>นค 0033/10972
22 ส.ค. 65</t>
  </si>
  <si>
    <t>รพ.สต.บ้านผาตั้ง ตำบลผาตั้ง สสอ.สังคม
 จ.หนองคาย</t>
  </si>
  <si>
    <t>รพช.สระใคร
 สสจ.หนองคาย</t>
  </si>
  <si>
    <t>สสอ.สังคม
 จ.หนองคาย</t>
  </si>
  <si>
    <t>รพช.เฝ้าไร่
 สสจ.หนองคาย</t>
  </si>
  <si>
    <t>รพ.สต.ตำบลรัตนวาปี สสอ.รัตนวาปี 
จ.หนองคาย</t>
  </si>
  <si>
    <t>ลย 0032.006/11689
10 ส.ค. 65</t>
  </si>
  <si>
    <t>รพ.สต.บ้านนาแก ตำบลผาบิ้ง สสอ.วังสะพุง จ.เลย</t>
  </si>
  <si>
    <t>เจ้าพนักงานสาธารณสุข (เวชกิจฉุกเฉิน)</t>
  </si>
  <si>
    <t xml:space="preserve">รพช.หนองหิน 
สสจ.เลย </t>
  </si>
  <si>
    <t>รพ.สต.บ้านเพีย 
ตำบลน้ำสวย 
สสอ.เมืองเลย 
จ.เลย</t>
  </si>
  <si>
    <t>ลย 0033.201.1.05/3313
5 ส.ค. 65</t>
  </si>
  <si>
    <t>ลย 0033.201.1.05/2944
18 ก.ค. 65</t>
  </si>
  <si>
    <t>งานการพยาบาลชุมชนในการบำบัดรักษายาเสพติด กลุ่มงานการพยาบาลชุมชน</t>
  </si>
  <si>
    <t>กลุ่มงานการพยาบาลด้านการควบคุมและป้องกันการติดเชื้อ
 กลุ่มการพยาบาล</t>
  </si>
  <si>
    <t>สน 0032.201.2/5932
9 ส.ค. 65</t>
  </si>
  <si>
    <t xml:space="preserve">สกลนคร </t>
  </si>
  <si>
    <t>สน 0033.201.2/5931
9 ส.ค. 65</t>
  </si>
  <si>
    <t>งานพัฒนาระบบบริการปฐมภูมิและสนับสนุนเครือข่าย กลุ่มงานเวชกรรมสังคม</t>
  </si>
  <si>
    <t>สน 0033.301.4/4477
3 ส.ค. 65</t>
  </si>
  <si>
    <t>สน 0033.301.4/2071
27 ก.ค. 65</t>
  </si>
  <si>
    <t>นภ 0033.201/2782
8 ส.ค. 65</t>
  </si>
  <si>
    <t>อด 0033.1/6627
3 ส.ค. 65</t>
  </si>
  <si>
    <t>นักเวชศาสตร์การสื่อความหมาย</t>
  </si>
  <si>
    <t>กลุ่มงานโสต ศอ นาสิก</t>
  </si>
  <si>
    <t>อด 0033.1/6777
8 ส.ค. 65</t>
  </si>
  <si>
    <t>ยุบรวมกำหนดตำแหน่ง(398)</t>
  </si>
  <si>
    <t>อด 0033.010/5505
8 ส.ค.65</t>
  </si>
  <si>
    <t>รพ.หนองแสง
สสจ.อุดรธานี</t>
  </si>
  <si>
    <t>อด 0033.010/5715
17 ส.ค. 65</t>
  </si>
  <si>
    <t>รพ.สต.ตำบลบ้านยวด สสอ.สร้างคอม จ.อุดรธานี</t>
  </si>
  <si>
    <t>ตำแหน่งคืนเกษียณ65</t>
  </si>
  <si>
    <t xml:space="preserve">กำหนดตำแหน่ง ตล.65391 </t>
  </si>
  <si>
    <t>ตำแหน่งตั้งใหม่ตั้งแต่ ตล 173000 ขึ้นไปยุบไม่ได้</t>
  </si>
  <si>
    <t>ใช้ไม่ได้ เนื่องจากเป็นตำแหน่งเกษียณอายุราชการ ปี 65
ที่สป.ยังไม่แจ้งคืนตำแหน่ง</t>
  </si>
  <si>
    <t>สธ 0233.03/2440 
ลว 5 ก.ย. 2565</t>
  </si>
  <si>
    <t>นพ 0033.001.03/7692
ลว 11 ส.ค. 65</t>
  </si>
  <si>
    <t>รพ.สต.บ้านนามน ตำบลบ้านผึ้ง สสอ.เมืองนครพนม จ.นครพนม</t>
  </si>
  <si>
    <t xml:space="preserve">รพช.นาหว้า สสจ.นครพนม </t>
  </si>
  <si>
    <t>รพ.นครพนม</t>
  </si>
  <si>
    <t xml:space="preserve">รพท.เลย </t>
  </si>
  <si>
    <t>นักกิจกรรมบำบัด</t>
  </si>
  <si>
    <t>อาภาภรณ์</t>
  </si>
  <si>
    <t>พรหมโท</t>
  </si>
  <si>
    <t>ขรก.มีวุฒิสูงขึ้น</t>
  </si>
  <si>
    <t xml:space="preserve">สสอ.น้ำโสม จ.อุดรธานี </t>
  </si>
  <si>
    <t xml:space="preserve">ยุบกำหนดตำแหน่งพยาบาลวิชาชีพ ตล 65391 </t>
  </si>
  <si>
    <t xml:space="preserve">รพ.สต.ทุ่งตาลเลียน หมู่ที่ 1 ตำบลตาลเลียน 
สสอ.กุดจับ จ.อุดรธานี </t>
  </si>
  <si>
    <t>รพ.บึงกาฬ</t>
  </si>
  <si>
    <t>รพ.เพ็ญ</t>
  </si>
  <si>
    <t>รพ.นายูง</t>
  </si>
  <si>
    <t>สสจ.สกลนคร</t>
  </si>
  <si>
    <t>12/65</t>
  </si>
  <si>
    <t>นพ 0033.001.03/9451
26 ก.ย. 65</t>
  </si>
  <si>
    <t>ชำนาญงานการพิเศษ</t>
  </si>
  <si>
    <t xml:space="preserve">นครพนม </t>
  </si>
  <si>
    <t>บก 0033.010/3075
15 ก.ย. 65</t>
  </si>
  <si>
    <t>บก 0033.301(01)/4006
26 ก.ย. 65</t>
  </si>
  <si>
    <t xml:space="preserve">สสอ.โซ่พิสัย
 จ.บึงกาฬ </t>
  </si>
  <si>
    <t>ยุบกำหนดตำแหน่งพยาบาลชำนาญการพิเศษ ตล. 67925 และ 67882</t>
  </si>
  <si>
    <t>สน 0033/15256
ส.ค. 65</t>
  </si>
  <si>
    <t>พรพิมล</t>
  </si>
  <si>
    <t>มุสิกะพันธ์</t>
  </si>
  <si>
    <t>รับย้ายเปลี่ยนสายงานขรก.มีวุฒิเพิ่มขึ้น (ว.80)</t>
  </si>
  <si>
    <t>สน 0033/15274
6 ก.ย. 65</t>
  </si>
  <si>
    <t>รพช.เจริญศิลป์ 
สสจ.สกลนคร</t>
  </si>
  <si>
    <t>สน 0033/15276
6 ก.ย. 65</t>
  </si>
  <si>
    <t>เสมียร</t>
  </si>
  <si>
    <t>คำแพงมัก</t>
  </si>
  <si>
    <t>รับโอน ขรก.จากสำนักปลัดองค์การบริหารส่วนตำบลอากาศอำนวย อบต.อากาศอำนวย 
อ.อากาศอำนวย จ.สกลนคร</t>
  </si>
  <si>
    <t>สน 0033.301.4/2667
26 ก.ย. 65</t>
  </si>
  <si>
    <t>รพ.วานรนิวาส</t>
  </si>
  <si>
    <t>กำหนดตำแหน่งพยาบาลวิชาชีพชำนาญการพิเศษ จำนวน 5 อัตรา</t>
  </si>
  <si>
    <t>นค 0033/12278
15 ก.ย. 65</t>
  </si>
  <si>
    <t>รพ.สต.ตำบลสังคม สสอ.สังคม 
จ.หนองคาย</t>
  </si>
  <si>
    <t xml:space="preserve">เบญจลักษณ์  </t>
  </si>
  <si>
    <t>จันทะนิตย์</t>
  </si>
  <si>
    <t>รับย้ายเปลี่ยนสายงาน ขรก.
 ที่มีวุฒิสูงขึ้น
และมีผลสอบแข่งขัน</t>
  </si>
  <si>
    <t>นค 0033/12554
21 ก.ย. 65</t>
  </si>
  <si>
    <t>บรรจุผู้สอบแข่งขันได้</t>
  </si>
  <si>
    <t>ขอเปลี่ยนแปลงเงื่อนไขจาก
รับย้าย/รับโอน เป็น
 บรรจุผู้สอบแข่งขันได้</t>
  </si>
  <si>
    <t xml:space="preserve">นค 0033.201/6155
15 ก.ย. 65
</t>
  </si>
  <si>
    <t>เปลี่ยนแปลงเงื่อนไขการขอใช้ จากรับโอน รับย้าย เป็นยุบรวมปรับปรุงกำหนดตำแหน่ง ดังนี้ 1. ปรับปรุงเป็นทันตแพทย์เชี่ยวชาญ เลขที่ 69026 กลุ่มงานทันตกรรม
 รพ.หนองคาย สสจ.หนองคาย  
2. ปรับปรุง จพ.การเงินและบัญชี เป็น นวก.เงินและบัญชี เลขที่ 68885 กลุ่มงานการเงิน รพ.หนองคาย สสจ.หนองคาย  3.ปรับปรุงนักจิตวิทยา เป็นนักจิตวิทยาคลินิก เลขที่ 241071 กลุ่มงานจิตเวชและยาเสพติด 
รพ.หนองคาย สสจ.หนองคาย</t>
  </si>
  <si>
    <t>นค 0033.201/6260
21 ก.ย. 65</t>
  </si>
  <si>
    <t>เปลี่ยนแปลงเงื่อนไขจากบรรจุผู้สอบแข่งขัน เป็นรับย้าย</t>
  </si>
  <si>
    <t>นภ 0033/11828
5 ก.ย. 65</t>
  </si>
  <si>
    <t xml:space="preserve">สสอ.นาวัง 
จ.หนองบัวลำภู </t>
  </si>
  <si>
    <t>ยุบกำหนดตำแหน่ง พยาบาวิชาชีพชำนาญการพิเศษ เลขที่ 59447 กลุ่มงานปฐมภูมิและองค์รวม รพ.สุวรรณคูหา</t>
  </si>
  <si>
    <t>อด 0033.010/6325
7 ก.ย. 65</t>
  </si>
  <si>
    <t xml:space="preserve">รพ.สต.หนองใหญ่ ตำบลบ้านจั่น 
สสอ.เมืองอุดรธานี
 จ.อุดรธานี </t>
  </si>
  <si>
    <t>กำหนดตำแหน่ง ตล. 64694 64838 64773 65106 และ 64541 เป็นพยาบาลวิชาชีพ</t>
  </si>
  <si>
    <t>อด 0033.010/6011
29 ส.ค. 65</t>
  </si>
  <si>
    <t xml:space="preserve">สสอ.หนองแสง 
จ.อุดรธานี </t>
  </si>
  <si>
    <t>แสงเทียน</t>
  </si>
  <si>
    <t>ทองพันธ์</t>
  </si>
  <si>
    <t>อด 0033.010/6112
1 ก.ย. 65</t>
  </si>
  <si>
    <t xml:space="preserve">รพ.สต.ตำบลบะยาว สสอ.วังสามหมอ 
จ.อุดรธานี </t>
  </si>
  <si>
    <t>ยุบปรับปรุงกำหนดตำแหน่งเป็นระดับชำนาญการพิเศษ
ตล. 151127 152000 64097 49210 และ 151967</t>
  </si>
  <si>
    <t>รพ.สต.บ้านนาตาด หมู่ที่ 4 ตำบลบะยาว สสอ.วังสามหมอ จ.อุดรธานี</t>
  </si>
  <si>
    <t>รพ.สต.นาเรียง หมู่ที่ 5 ตำบลตาดทอง สสอ.ศรีธาตุ
 จ.อุดรธานี</t>
  </si>
  <si>
    <t>รพ.สต.คำไฮ 
ตำบลผาสุก 
สสอ.วังสามหมอ
จ.อุดรธานี</t>
  </si>
  <si>
    <t xml:space="preserve">ยุบกำหนดตำแหน่งให้ เลขที่ 65041 81666 64896 64966 </t>
  </si>
  <si>
    <t>รพ.สต.ตำบลนายูง สสอ.ศรีธาตุ 
จ.อุดรธานี</t>
  </si>
  <si>
    <t>ยุบกำหนตตำแหน่ง ผอ.รพ.สต.เลขที่ 64711 64821 64824 64536</t>
  </si>
  <si>
    <t>อด 0033.1/7747
7 ก.ย. 65</t>
  </si>
  <si>
    <t>กลุ่มงานการพยาบาลผู้ป่วยอุบัติเหตุ
และฉุกเฉิน
 กลุ่มการพยาบาล</t>
  </si>
  <si>
    <t>อด 0033.301/2361
6 ก.ย. 65</t>
  </si>
  <si>
    <t>กลุ่มงานการพยาบาลผู้ป่วยหนัก
 กลุ่มการพยาบาล</t>
  </si>
  <si>
    <t>อด 0033.301/2707
26 ก.ย. 65</t>
  </si>
  <si>
    <t>ยุบรวมตำแหน่งเลขที่ 63617 
เพื่อกำหนดตำแหน่ง
นักเทคนิคการแพทย์ 
ระดับชำนาญการพิเศษ</t>
  </si>
  <si>
    <t>ผู้ครองตำแหน่ง 
ลาออกจากราชการ
มีผล 15 ต.ค. 2565</t>
  </si>
  <si>
    <t>แต่งตั้งไม่ก่อนวันที่
 15 ตุลาคม 2565</t>
  </si>
  <si>
    <t xml:space="preserve">รพ.สต.ตำบลสามพร้าว สสอ.เมืองอุดรธานี
 จ.อุดรธานี </t>
  </si>
  <si>
    <t>ขอใช้ซ้ำ</t>
  </si>
  <si>
    <t>สน 0033/15471
25 ส.ค. 65</t>
  </si>
  <si>
    <t>ธาดา</t>
  </si>
  <si>
    <t>ศูนย์จันทร์</t>
  </si>
  <si>
    <t>สสจ.สกลนครขอยกเลิกการขอใช้
เนื่องจาก อ.ก.พ.สป มีมติตัดโอนผู้ไม่ปะสงค์ถ่ายโอนฯ เรียบร้อยแล้ว</t>
  </si>
  <si>
    <t>รพ.สต.บ้านโป่งเปือย ตำบลหนองเข็ง 
สสอ.เมืองบึงกาฬ 
จ.บึงกาฬ</t>
  </si>
  <si>
    <t>แต่งตั้งไม่ก่อนวันที่ อ.ก.พ. กระทรวงสาธารณสุข มีมติปรับปรุงฯ</t>
  </si>
  <si>
    <t>บก 0033.010/2559
4 ส.ค. 65</t>
  </si>
  <si>
    <t xml:space="preserve">รพ.สต.ตำบลวิศิษฐ์ สสอ.เมืองบึงกาฬ
 จ.บึงกาฬ </t>
  </si>
  <si>
    <t>รับย้ายผู้ได้รับการคัดเลือก</t>
  </si>
  <si>
    <t>กัลยา</t>
  </si>
  <si>
    <t>ไชยฤทธิ์</t>
  </si>
  <si>
    <t xml:space="preserve"> รพ.สต.บ้านโคกสะอาด ตำบลหอคำ สสอ.เมืองบึงกาฬ
 จ.บึงกาฬ</t>
  </si>
  <si>
    <t>รพ.สต.บ้านโคกสะอาด ตำบลหอคำ สสอ.เมืองบึงกาฬ จ.บึงกาฬ</t>
  </si>
  <si>
    <t>สุมิตรา</t>
  </si>
  <si>
    <t>แกมนิล</t>
  </si>
  <si>
    <t>รพ.สต.บ้านนาคำแคน ตำบลนาแสง 
สสอ.ศรีวิไล จ.บึงกาฬ</t>
  </si>
  <si>
    <t>รพ.สต.ตำบลนาแสง สสอ.ศรีวิไล จ.บึงกาฬ</t>
  </si>
  <si>
    <t xml:space="preserve">นาถดา </t>
  </si>
  <si>
    <t>ภูอ่าว</t>
  </si>
  <si>
    <t>บก 0033.010/3032
12 ก.ย. 65</t>
  </si>
  <si>
    <t>รพ.สต.ตำบลนาสวรรค์ สสอ.เมืองบึงกาฬ จ.บึงกาฬ</t>
  </si>
  <si>
    <t>นิธิวดี</t>
  </si>
  <si>
    <t xml:space="preserve"> โมลี</t>
  </si>
  <si>
    <t>สน0033/14126
19 ส.ค. 65</t>
  </si>
  <si>
    <t xml:space="preserve">รพ.สต.บ้านจำปาดง  ตำบลกุดเรือคำ สสอ.วานรนิวาส 
จ.สกลนคร </t>
  </si>
  <si>
    <t xml:space="preserve">รพ.สต.บ้าน
ห้วยหิน 
ตำบลหนองแวง สสอ.วานรนิวาส
 จ.สกลนคร </t>
  </si>
  <si>
    <t>ตำแหน่งว่างในรพ.สต.ถ่ายโอนใช้ไม่ได้</t>
  </si>
  <si>
    <t>นค 0033/12553
21 ก.ย. 65</t>
  </si>
  <si>
    <t>รพ.สต.ตำบลเซิม สสอ.โพนพิสัย จ.หนองคาย</t>
  </si>
  <si>
    <t>รพ.สต.ตำบลเซิม สสอ.โพนพิสัย
 จ.หนองคาย</t>
  </si>
  <si>
    <t xml:space="preserve">บัวทอง  </t>
  </si>
  <si>
    <t>มังคละแสน</t>
  </si>
  <si>
    <t>รพ.สต.ตำบลนาหนัง สสอ.โพนพิสัย จ.หนองคาย</t>
  </si>
  <si>
    <t>รพ.สต.ตำบลชุมช้าง สสอ.โพนพิสัย จ.หนองคาย</t>
  </si>
  <si>
    <t xml:space="preserve">สุภัค </t>
  </si>
  <si>
    <t>ติยะประวัติ</t>
  </si>
  <si>
    <t xml:space="preserve">รพ.สต.ตำบลชุมช้าง สสอ.โพนพิสัย จ.หนองคาย </t>
  </si>
  <si>
    <t>รพ.สต.ตำบลบ้านโพธิ์ สสอ.โพนพิสัย จ.หนองคาย</t>
  </si>
  <si>
    <t>นวพรรณ</t>
  </si>
  <si>
    <t>สิงห์ภูกัน</t>
  </si>
  <si>
    <t>รพ.สต.หนองปลาปาก สสอ.ศรีเชียงใหม่ จ.หนองคาย</t>
  </si>
  <si>
    <t>อุสรา</t>
  </si>
  <si>
    <t>รัตนกร</t>
  </si>
  <si>
    <t xml:space="preserve">รพ.สต.หนองปลาปาก สสอ.ศรีเชียงใหม่ จ.หนองคาย </t>
  </si>
  <si>
    <t xml:space="preserve">รพ.สต.ตำบลบ้านต้อน สสอ.รัตนวาปี จ.หนองคาย </t>
  </si>
  <si>
    <t>จิรศักดิ์</t>
  </si>
  <si>
    <t>วงค์คำ</t>
  </si>
  <si>
    <t>นักจิตวิทยา</t>
  </si>
  <si>
    <t>กลุ่มงานจิตเวชและยาเสพติด</t>
  </si>
  <si>
    <t>อารีย์</t>
  </si>
  <si>
    <t>ศรีบุญ</t>
  </si>
  <si>
    <t>นภ 0033/11832
5 ก.ย. 65</t>
  </si>
  <si>
    <t>รพช.โนนสัง สสจ.หนองบัวลำภู</t>
  </si>
  <si>
    <t>อด 0033.010/6324
7 ก.ย. 65</t>
  </si>
  <si>
    <t>รพ.สต.ท่าลุ่มภู ตำบลบุ่งแก้ว 
สสอ.โนนสะอาด
 จ.อุดรธานี</t>
  </si>
  <si>
    <t>รพช.นายูง
สสจ.อุดรธานี</t>
  </si>
  <si>
    <t>งานการพยาบาลผู้ป่วยใน
กลุ่มการพยาบาล</t>
  </si>
  <si>
    <t>รพ.สต.คำเมย ตำบลหัวนาคำ สสอ.ศรีธาตุ
 จ.อุดรธานี</t>
  </si>
  <si>
    <t>รพ.สต.บ้านหนองแวง
 ตำบลไชยวาน สสอ.ไชยวาน 
จ.อุดรธานี</t>
  </si>
  <si>
    <t xml:space="preserve">รพ.สต.ค้อใหญ่ สสอ.กู่แก้ว 
จ.อุดรธานี </t>
  </si>
  <si>
    <t>รพ.สต.บ้านเหล่าหมากจันทร์ ตำบลท่าลี่ 
สสอ.กุมภวาปี 
จ.อุดรธานี</t>
  </si>
  <si>
    <t>สสอ.บ้านผือ 
จ.อุดรธานี</t>
  </si>
  <si>
    <t>รพ.สต.โนนสะอาด ตำบลเขือน้ำ สสอ.บ้านผือ 
จ.อุดรธานี</t>
  </si>
  <si>
    <t xml:space="preserve">รพ.สต.ท่าลุ่มภู ตำบลบุ่งแก้ว สสอ.โนนสะอาด จ.อุดรธานี </t>
  </si>
  <si>
    <t>รพช.กุดจับ 
สสจ.อุดรธานี</t>
  </si>
  <si>
    <t>รพช.หนองวัวซอ สสจ.อุดรธานี</t>
  </si>
  <si>
    <t xml:space="preserve">รพช.กุดจับ 
สสจ.อุดรธานี </t>
  </si>
  <si>
    <t xml:space="preserve">รพช.เพ็ญ
สสจ.อุดรธานี </t>
  </si>
  <si>
    <t>อด 0033.010/5917
25 ส.ค. 65</t>
  </si>
  <si>
    <t xml:space="preserve">รพ.สต.บ้านทุ่งใหญ่ หมู่ที่ 2 ตำบลทุ่งใหญ่ สสอ.ทุ่งฝน จ.อุดรธานี </t>
  </si>
  <si>
    <t>กรวิชญ์</t>
  </si>
  <si>
    <t>เฮ้าเส็ง</t>
  </si>
  <si>
    <t>สธ 0233.03/2860
18 ต.ค. 65</t>
  </si>
  <si>
    <t>1/66</t>
  </si>
  <si>
    <t>บก 0033.010/3310
11 ต.ค. 65</t>
  </si>
  <si>
    <t>รพ.สต.บ้านนาเหว่อ ตำบลบัวตูม 
สสอ.โซ่พิสัย
จ.บึงกาฬ</t>
  </si>
  <si>
    <t>รพ.สต.ตำบลห่อคำ
 สสอ.โซ่พิสัย
จ.บึงกาฬ</t>
  </si>
  <si>
    <t>รพ.โซ่พิสัย</t>
  </si>
  <si>
    <t>งานการพยาบาลผู้ป่วย
ห้องผ่าตัดและวิสัญญีพยาบาล
กลุ่มการพยาบาล</t>
  </si>
  <si>
    <t>ลย 0032.006/13490
30 ก.ย. 65</t>
  </si>
  <si>
    <t>รพช.ภูเรือ สสจ.เลย</t>
  </si>
  <si>
    <t>รพช.ท่าลี่ สสจ.เลย</t>
  </si>
  <si>
    <t xml:space="preserve">รพ.สต.บ้านปากปวน ตำบลปากปวน สสอ.วังสะพุง จ.เลย </t>
  </si>
  <si>
    <t>รพ.สต.บ้านห้วย
ผักเน่า ตำบล
ลาดค่าง 
สสอ.ภูเรือ จ.เลย</t>
  </si>
  <si>
    <t>ยุบให้ 66473,67022 เป็น ชำนาญการพิเศษ</t>
  </si>
  <si>
    <t>สสอ.ท่าลี่ จ.เลย</t>
  </si>
  <si>
    <t>รพร.ด่านซ้าย สสจ.เลย</t>
  </si>
  <si>
    <t xml:space="preserve">รพ.สต.บ้านนาแขม ตำบลนาแขม สสอ.เมืองเลย จ.เลย </t>
  </si>
  <si>
    <t xml:space="preserve">สสอ.วังสะพุง จ.เลย </t>
  </si>
  <si>
    <t>ยุบกำหนดตำแหน่ง ตล.66085,66096 เป็นชำนาญการพิเศษ</t>
  </si>
  <si>
    <t>สน 0033.301.4/6022
4 ต.ค. 65</t>
  </si>
  <si>
    <t>สน 0033.301.4/6066
6 ต.ค. 65</t>
  </si>
  <si>
    <t>สน 0033.301.4/6109
7 ต.ค. 65</t>
  </si>
  <si>
    <t>สน 0033.201.2/7996
11 ต.ค. 66</t>
  </si>
  <si>
    <t>ขอเปลี่ยนแปลงเงื่อนไขจากรับย้าย เป็น บรรจุผู้ได้รับการคัดเลือก</t>
  </si>
  <si>
    <t>สน 0033.201.2/7843
5 ต.ค. 66</t>
  </si>
  <si>
    <t>กลุ่มงานการพยาบาลผู้ป่วยสูติ-นรีเวช</t>
  </si>
  <si>
    <t>สน 0033/17831
ต.ค. 65</t>
  </si>
  <si>
    <t>สสอ.กุสุมาลย์ 
จ.สกลนคร</t>
  </si>
  <si>
    <t>สน 0033/18530
20 ต.ค. 65</t>
  </si>
  <si>
    <t>นักวิชาการสาธารณสุข
(ด้านส่งเสริมและพัฒนา)</t>
  </si>
  <si>
    <t>นค 0033.201/6919
17 ต.ค. 65</t>
  </si>
  <si>
    <t>กลุ่มงานพัฒนาคุณภาพบริการและมาตรฐาน</t>
  </si>
  <si>
    <t>งานส่งเสริมสุขภาพและฟื้นฟูสภาพวัยทำงาน กลุ่มงานอาชีวเวชกรรม</t>
  </si>
  <si>
    <t>งานตรวจสุขภาพ กลุ่มงานอาชีวเวชกรรม</t>
  </si>
  <si>
    <t>ตำแหน่งจะว่างจากการลาออก 1 พ.ย. 65</t>
  </si>
  <si>
    <t>แต่งตั้งไม่ก่อนวันที่ 1 พ.ย. 65</t>
  </si>
  <si>
    <t>นค 0033/13501
6 ต.ค. 65</t>
  </si>
  <si>
    <t xml:space="preserve">รพ.สต.ตำบลเวียงคุก สสอ.เมืองหนองคาย 
จ.หนองคาย </t>
  </si>
  <si>
    <t>นุชรี</t>
  </si>
  <si>
    <t xml:space="preserve">ธรรมขันธ์ </t>
  </si>
  <si>
    <t>รับย้ายข้าราชการจาก รพช.ปากคาด 
สสจ.บึงกาฬ</t>
  </si>
  <si>
    <t>นภ 0033/13155
3 ต.ค. 65</t>
  </si>
  <si>
    <t>รพช.นาวัง เฉลิมพระเกียรติ 80 พรรษา 
สสจ.หนองบัวลำภู</t>
  </si>
  <si>
    <t>เจ้าพนักงานการเงิน
และบัญชี</t>
  </si>
  <si>
    <t>รพช.โนนสัง 
สสจ.หนองบัวลำภู</t>
  </si>
  <si>
    <t>รพช.นากลาง
 สสจ.หนองบัวลำภู</t>
  </si>
  <si>
    <t xml:space="preserve">สสจ.หนองบัวลำภู </t>
  </si>
  <si>
    <t>อด 0033.1/8877
5 ต.ค. 65</t>
  </si>
  <si>
    <t>เกินกรอบอัตรากำลังขั้นสูง</t>
  </si>
  <si>
    <t>อด 0033.010/6629
23 ก.ย. 65</t>
  </si>
  <si>
    <t>รพ.สต.บ้านดอนหายโศก ตำบลดอนหายโศก
 สสอ.หนองหาน
 จ.อุดรธานี</t>
  </si>
  <si>
    <t>ยุบกำหนดตำแหน่งเลขที่ 235514 198500 198502 เป็นตำแหน่งนักเทคนิคการแพทย์ และพยาบาลวิชาชีพ</t>
  </si>
  <si>
    <t>ยุบกำหนดตำแหน่ง 188524 188547 175482 เป็นตำแหน่งพยาบาลวิชาชีพ</t>
  </si>
  <si>
    <t>รพ.สต.บ้านโนนสมบูรณ์ หมู่ที่ 9 ตำบลน้ำโสม สสอ.น้ำโสม จ.อุดรธานี</t>
  </si>
  <si>
    <t>ยุบกำหนดตำแหน่ง 175482 198558 เป็นตำแหน่งพยาบาลวิชาชีพ</t>
  </si>
  <si>
    <t>อด 0033.010/6812
30 ก.ย. 65</t>
  </si>
  <si>
    <t>รพ.สต.น้ำพ่น ตำบลน้ำพ่น สสอ.หนองวัวซอ จ.อุดรธานี</t>
  </si>
  <si>
    <t>รพ.สต.ค้อใหญ่ สสอ.กู่แก้ว จ.อุดรธานี</t>
  </si>
  <si>
    <t>รพช.โนนสะอาด สสจ.อุดรธานี</t>
  </si>
  <si>
    <t>อด 0033.010/6858
4 ต.ค. 65</t>
  </si>
  <si>
    <t>อด 0033.010/6947
7 ต.ค. 65</t>
  </si>
  <si>
    <t>รพช.หนองหาน สสจ.อุดรธานี</t>
  </si>
  <si>
    <t>สสอ.กุมภวาปี
 จ.อุดรธานี</t>
  </si>
  <si>
    <t>รพช.น้ำโสม 
สสจ.อุดรธานี</t>
  </si>
  <si>
    <t>รพ.สต.ตำบลเชียงยืน สสอ.เมืองอุดรธานี 
จ.อุดรธานี</t>
  </si>
  <si>
    <t>รพร.บ้านดุง สสจ.อุดรธานี</t>
  </si>
  <si>
    <t>เจษฎาพร</t>
  </si>
  <si>
    <t>พันธัง</t>
  </si>
  <si>
    <t>อด 0033.010/7166
18 ต.ค. 65</t>
  </si>
  <si>
    <t xml:space="preserve">อด 0033.010/7312
21 ต.ค. 65  </t>
  </si>
  <si>
    <t>นค 0033/13500
6 ต.ค. 65</t>
  </si>
  <si>
    <t>รพ.สต.ตำบลโพธิ์ชัย 
สสอ.เมืองหนองคาย
จ.หนองคาย</t>
  </si>
  <si>
    <t xml:space="preserve">พัชรพร </t>
  </si>
  <si>
    <t>สร้อยจิต</t>
  </si>
  <si>
    <t>รับย้ายข้าราชการจาก รพช.โพธิ์ตาก
***ตำแหน่งเกษียณอายุราชการ ปี 2566</t>
  </si>
  <si>
    <t>ตำแหน่งเกษียณอายุราชการ 
ปี 2566</t>
  </si>
  <si>
    <t>ตำแหน่งเกษียณอายุราชการ ปี 2566</t>
  </si>
  <si>
    <t xml:space="preserve">วุฒิไกร </t>
  </si>
  <si>
    <t>ยศกำธร</t>
  </si>
  <si>
    <t>ตำแหน่งมีคนครอง</t>
  </si>
  <si>
    <t>สธ 0233.03/3008
2 พ.ย. 65</t>
  </si>
  <si>
    <t>ลย 0032.006/13491
30 ก.ย. 65</t>
  </si>
  <si>
    <t xml:space="preserve">รพช.หนองหิน สสจ.เลย </t>
  </si>
  <si>
    <t xml:space="preserve">รพ.สต.หนองใหญ่ ตำบลบ้านจั่น สสอ.เมืองอุดรธานี จ.อุดรธานี </t>
  </si>
  <si>
    <t>งานการพยาบาลผู้ป่วยใน 
กลุ่มการพยาบาล</t>
  </si>
  <si>
    <t xml:space="preserve">รพ.สต.ตำบลโคกสะอาด สสอ.เมืองอุดรธานี จ.อุดรธานี </t>
  </si>
  <si>
    <t xml:space="preserve">รพ.สต.ตำบลกุดสระ สสอ.เมืองอุดรธานี จ.อุดรธานี </t>
  </si>
  <si>
    <t xml:space="preserve">รพ.สต.บ้านกุดลิงง้อ ตำบลนาดี สสอ.เมืองอุดรธานี จ.อุดรธานี </t>
  </si>
  <si>
    <t xml:space="preserve">รพ.สต.บ้านแม่นนท์ ตำบลหนองไผ่ สสอ.เมืองอุดรธานี จ.อุดรธานี </t>
  </si>
  <si>
    <t>ลย 0032.006/13531
3 ต.ค. 65</t>
  </si>
  <si>
    <t>รพ.สต.บ้านทับกี่ ตำบลอิปุ่ม สสอ.ด่านซ้าย จ.เลย</t>
  </si>
  <si>
    <t>รพ.สต.บ้านน้ำเย็น ตำบลกกสะทอน 
สสอ.ด่านซ้าย 
จ.เลย</t>
  </si>
  <si>
    <t>อรทัย</t>
  </si>
  <si>
    <t>ศรีคำ</t>
  </si>
  <si>
    <t>แต่งตั้งไม่ก่อนวันที่ อ.ก.พ.กระทรวงฯ มีมติปรับปรุงตำแหน่ง</t>
  </si>
  <si>
    <t>อาภากร</t>
  </si>
  <si>
    <t>ประชากูล</t>
  </si>
  <si>
    <t>เสาวกาญ</t>
  </si>
  <si>
    <t>นันทะนา</t>
  </si>
  <si>
    <t>จุฑาทิพย์</t>
  </si>
  <si>
    <t>ภูเขียวศักดิ์</t>
  </si>
  <si>
    <t>รพ.สต.บ้านท่าสะอาด ตำบลท่าสะอาด 
สสอ.นาด้วง จ.เลย</t>
  </si>
  <si>
    <t>รพ.สต.บ้านขอนแก่น ตำบลนาโป่ง สสอ.เมืองเลย จ.เลย</t>
  </si>
  <si>
    <t>รพ.สต.บ้านโพนป่าแดง ตำบลเสี้ยว สสอ.เมืองเลย จ.เลย</t>
  </si>
  <si>
    <t>รพ.สต.บ้านนาจาน ตำบลปากตม สสอ.เชียงคาน จ.เลย</t>
  </si>
  <si>
    <t>รพ.สต.บ้านทรายขาว หมู่ที่11 ตำบลทรายขาว สสอ.วังสะพุง จ.เลย</t>
  </si>
  <si>
    <t>สน 0033.201.2/7843
5 ต.ค. 65</t>
  </si>
  <si>
    <t xml:space="preserve">กลุ่มงานการพยาบาลผู้ป่วยอุบัติเหตุและฉุกเฉิน
กลุ่มการพยาบาล
</t>
  </si>
  <si>
    <t>เจ้าพนักงานโสตทัศนศึกษา</t>
  </si>
  <si>
    <t xml:space="preserve"> รับย้าย/
รับโอน</t>
  </si>
  <si>
    <t>ขออนุมัติใช้กรอบอัตรากำลังขั้นสูง
พร้อมแจ้งเลขยุบเลิก</t>
  </si>
  <si>
    <t>อด 0033.1/8878
5 ต.ค. 65</t>
  </si>
  <si>
    <t>รพช.นายูง 
สสจ.อุดรธานี</t>
  </si>
  <si>
    <t>รพช.บ้านผือ สสจ.อุดรธานี</t>
  </si>
  <si>
    <t xml:space="preserve">มัชฌิญา </t>
  </si>
  <si>
    <t>ชิยางคะบุตร</t>
  </si>
  <si>
    <t>รพ.สต.บ้านหนองแวง ตำบลไชยวาน สสอ.ไชยวาน จ.อุดรธานี</t>
  </si>
  <si>
    <t xml:space="preserve">รพ.สต.บ้านหนองแวง ตำบลไชยวาน สสอ.ไชยวาน จ.อุดรธานี </t>
  </si>
  <si>
    <t xml:space="preserve">สุรีวรรณ </t>
  </si>
  <si>
    <t>ทัพซ้าย</t>
  </si>
  <si>
    <t>รพ.สต.บ้านเชียงแหว ตำบลเชียงแหว สสอ.กุมภวาปี จ.อุดรธานี</t>
  </si>
  <si>
    <t>พิมพา</t>
  </si>
  <si>
    <t xml:space="preserve"> ดีบุตรสี</t>
  </si>
  <si>
    <t xml:space="preserve">รพ.สต.บ้านนาเหล่า หมู่ที่ 11 ตำบลหนองกุงศรี 
สสอ.โนนสะอาด 
จ.อุดรธานี </t>
  </si>
  <si>
    <t xml:space="preserve">รพ.สต.บ้านนาเหล่า 
หมู่ที่ 11 ตำบลหนองกุงศรี สสอ.โนนสะอาด 
จ.อุดรธานี </t>
  </si>
  <si>
    <t xml:space="preserve">อโณทัย </t>
  </si>
  <si>
    <t>ไชยหาญ</t>
  </si>
  <si>
    <t xml:space="preserve"> 1/64</t>
  </si>
  <si>
    <t xml:space="preserve">บก 0032.301(01)/3688
ลว 9 ต.ค. 63 </t>
  </si>
  <si>
    <t xml:space="preserve">รพท.บึงกาฬ สสจ.บึงกาฬ </t>
  </si>
  <si>
    <t>กลุ่มงานศัลยกรรมออร์โธปิดิกส์</t>
  </si>
  <si>
    <t>ปรีเปรม</t>
  </si>
  <si>
    <t>ศรีหล่มศักดิ์</t>
  </si>
  <si>
    <t>บันทึกแล้ว</t>
  </si>
  <si>
    <t>ผ่านการพิจารณาแล้ว</t>
  </si>
  <si>
    <t>สธ. 0233.03/2913 
ลว 9 ธ.ค. 63</t>
  </si>
  <si>
    <t xml:space="preserve">บก 0032.010/2896
ลว 28 ต.ค. 63 </t>
  </si>
  <si>
    <t>รพช.โซ่พิสัย สสจ.บึงกาฬ</t>
  </si>
  <si>
    <t>อัตรามีคนครอง</t>
  </si>
  <si>
    <t>ไม่ผ่านการพิจาณา</t>
  </si>
  <si>
    <t xml:space="preserve">สธ. 0233.03/2913 
ลว 9 ธ.ค. 63
</t>
  </si>
  <si>
    <t xml:space="preserve">บก 0032.010/2814
ลว 16 ต.ค. 63 </t>
  </si>
  <si>
    <t xml:space="preserve">สสจ.บึงกาฬ </t>
  </si>
  <si>
    <t>ประเสริฐ</t>
  </si>
  <si>
    <t>ด้วงพันลำ</t>
  </si>
  <si>
    <t xml:space="preserve">1. ชะลอการใช้ตำแหน่ง 
ว643 ลว 24  ก.ย. 63
2. อนุมัติในหลักการ ภายใต้เงื่อนไขไม่นำตำแหน่งไป บริหารในภาพรวม ครั้งที่1/64 18 พ.ย. 63
3. ขออนุมัติใช้ตำแหน่งชะลอ 24 สายงาน ไปยังสป.
4. ขออนุมัติไปยัง สป. ตามหนังสือ ที่ สธ 0233.03/2828 ลว 3 ธ.ค. 63
</t>
  </si>
  <si>
    <t xml:space="preserve">ลย 0032.006/14751
ลว 18 ก.ย. 63 </t>
  </si>
  <si>
    <t xml:space="preserve">รพ.สต.บ้านเหล่ากอหก ตำบลเหล่ากอหก สสอ.นาแห้ว จ.เลย </t>
  </si>
  <si>
    <t xml:space="preserve">1. ชะลอการใช้ตำแหน่ง 
ว643 ลว 24  ก.ย. 63
2. อนุมัติในหลักการ ภายใต้เงื่อนไข สป. ไม่นำตำแหน่งไปบริหารในภาพรวม
3. ขออนุมัติใช้ตำแหน่งชะลอ 24 สายงาน ไปยังสป.
</t>
  </si>
  <si>
    <t>รพ.สต.บ้านกกบก ตำบลหนองงิ้ว สสอ.วังสะพุง จ.เลย</t>
  </si>
  <si>
    <t xml:space="preserve">ลย 0032.006/14750
18 ก.ย. 63 </t>
  </si>
  <si>
    <t xml:space="preserve">เลย </t>
  </si>
  <si>
    <t xml:space="preserve">รพ.สต.บ้านโนนสว่าง หมู่ 3 ต.ศรีสงคราม สสอ.วังสะพุง จ.เลย </t>
  </si>
  <si>
    <t xml:space="preserve">สน 0032.201.2/10264
ลว 22 ก.ย. 63 </t>
  </si>
  <si>
    <t xml:space="preserve">รพศ.สกลนคร สสจ.สกลนคร </t>
  </si>
  <si>
    <t>สุทธิพัฒน์</t>
  </si>
  <si>
    <t>สาพิมาน</t>
  </si>
  <si>
    <t xml:space="preserve">สธ. 0233.03/2913 
ลว 9 ธ.ค. 63
ลว </t>
  </si>
  <si>
    <t xml:space="preserve">สน 0032/19642
ลว 6 ต.ค. 63 </t>
  </si>
  <si>
    <t>เสาวณี</t>
  </si>
  <si>
    <t>อ่อนก้อน</t>
  </si>
  <si>
    <t xml:space="preserve">สน 0032/19636
ลว 6 ต.ค. 63 </t>
  </si>
  <si>
    <t>เบญญาภา</t>
  </si>
  <si>
    <t>โคตรชนะ</t>
  </si>
  <si>
    <t xml:space="preserve">สน 0032/18896
ลว 10 ก.ย. 63 </t>
  </si>
  <si>
    <t>รพช.เจริญศิลป์ สสจ.สกลนคร</t>
  </si>
  <si>
    <t>สน 0032/20252
ลว 20 ต.ค. 63</t>
  </si>
  <si>
    <t xml:space="preserve">รพช.วานรนิวาส สสจ.สกลนคร </t>
  </si>
  <si>
    <t>นิติยา</t>
  </si>
  <si>
    <t>ไลยะรัตน์</t>
  </si>
  <si>
    <t>ไม่พบข้อมูลมีจริงในระบบ</t>
  </si>
  <si>
    <t xml:space="preserve">สน 0032.301.4/6424
ลว 9 ต.ค. 63 </t>
  </si>
  <si>
    <t xml:space="preserve">รพร.สว่างแดนดิน สสจ.สกลนคร </t>
  </si>
  <si>
    <t>ยังไม่ได้รับคืนเลขเกษียณ จึงไม่สามารถใช้เลขดังกล่าวได้</t>
  </si>
  <si>
    <t xml:space="preserve">สน 0032.201.2/10263
ลว 22 ก.ย. 63 </t>
  </si>
  <si>
    <t>รพศ.สกลนคร สสจ.สกลนคร</t>
  </si>
  <si>
    <t>สป.ยังไม่คืนเลขเกษียณ</t>
  </si>
  <si>
    <t xml:space="preserve">นค 0032/19883
ลว 6 ต.ค. 63 </t>
  </si>
  <si>
    <t xml:space="preserve">สสจ.หนองคาย </t>
  </si>
  <si>
    <t>บุญจันทร์</t>
  </si>
  <si>
    <t xml:space="preserve">นภ 0032/22817
ลว 21 ก.ย. 63 </t>
  </si>
  <si>
    <t>นายช่างโยธา</t>
  </si>
  <si>
    <t>รพ.ศรีบุญเรือง  สสจ.หนองบัวลำภู</t>
  </si>
  <si>
    <t xml:space="preserve">นภ 0032/22815
ลว 21 ก.ย. 63 </t>
  </si>
  <si>
    <t xml:space="preserve">รพช.ศรีบุญเรือง สสจ.หนองบัวลำภู </t>
  </si>
  <si>
    <t>คมสันต์</t>
  </si>
  <si>
    <t>เตือนจันทึก</t>
  </si>
  <si>
    <t xml:space="preserve">นภ 0032/22816
ลว 21 ก.ย. 63 </t>
  </si>
  <si>
    <t>ไม่สามารถเปลี่ยนแปลงเงื่อนไขได้เนื่องจากเป็นตำแหน่งเปิดสอบโครงการที่ 2/2563</t>
  </si>
  <si>
    <t>ไม่สามารถเปลี่ยนแปลงเงื่อนไขได้ เนื่องจากเป็นตำแหน่งเปิดสอบโครงการที่ 2/2563</t>
  </si>
  <si>
    <t xml:space="preserve">บก 0032.010/2847
ลว 26 ต.ค. 63 </t>
  </si>
  <si>
    <t>รพช.ปากคาด สสจ.บึงกาฬ</t>
  </si>
  <si>
    <t>ไม่สามารถเปลี่ยนแปลงเงื่อนไขได้ เนื่องจากเป็นตำแหน่งเปิดสอบโครงการที่ 2/2564</t>
  </si>
  <si>
    <t>อด 0032.301/3691
ลว 2 ต.ค. 63</t>
  </si>
  <si>
    <t>รพท.กุมภวาปี สสจ.อุดรธานี</t>
  </si>
  <si>
    <t>อด 0032.010/7244
ลว 9 ต.ค. 63</t>
  </si>
  <si>
    <t xml:space="preserve">รพช.เพ็ญ สสจ.อุดรธานี </t>
  </si>
  <si>
    <t>วรารัตน์</t>
  </si>
  <si>
    <t>เชื้อเวียง</t>
  </si>
  <si>
    <t>สน 0032/20248
ลว 20 ต.ค. 63</t>
  </si>
  <si>
    <t xml:space="preserve">กลุ่มงานส่งเสริมสุขภาพ </t>
  </si>
  <si>
    <t>สน 0032/20251
ลว 20 ต.ค. 63</t>
  </si>
  <si>
    <t>กลุ่มงานควบคุมโรคไม่ติดต่อ</t>
  </si>
  <si>
    <t>บก 0032.301(01)/4192
ลว 12 พ.ย. 63</t>
  </si>
  <si>
    <t xml:space="preserve">รพ.บึงกาฬ </t>
  </si>
  <si>
    <t>อด 0032.010/7687
ลว 30 ต.ค. 63</t>
  </si>
  <si>
    <t>รพ.ห้วยเกิ้ง สสจ.อุดรธานี</t>
  </si>
  <si>
    <t xml:space="preserve"> นางสาวจันทร์จิรา ตระกูลอนันต์สิทธฺ์
แพทย์ ปี 63 สอบใบประกอบวิชาชีพเวชกรรมไม่ผ่าน</t>
  </si>
  <si>
    <t>รพ.สต.บ้านต้อง ตำบลหนองสระปลา สสอ.หนองหาน จ.อุดรธานี</t>
  </si>
  <si>
    <t xml:space="preserve">รพ.สต.นาเตย ตำบลโนนทอง สสอ.บ้านผือ จ.อุดรธานี </t>
  </si>
  <si>
    <t xml:space="preserve"> 2/64</t>
  </si>
  <si>
    <t>นพ 0032.001.03/9418
ลว. 6 พ.ย. 63</t>
  </si>
  <si>
    <t>สสอ.เรณูนคร จ.นครพนม</t>
  </si>
  <si>
    <t>สสอ.เรณูนคร</t>
  </si>
  <si>
    <t>คัดเลือกเลื่อนระดับสูงขึ้น</t>
  </si>
  <si>
    <t>สธ 0233.03/556
19 ก.พ. 64</t>
  </si>
  <si>
    <t>สสอ.ศรีสงคราม จ.นครพนม</t>
  </si>
  <si>
    <t>สสอ.ศรีสงคราม</t>
  </si>
  <si>
    <t>รพร.ธาตุพนม สสจ.นครพนม</t>
  </si>
  <si>
    <t>รพ.สต.นาหลวง ต.ท่าค้อ สสอ.เมืองนครพนม จ.นครพนม</t>
  </si>
  <si>
    <t>รพ.สต.บ้านนามน ต.น้ำฝึ้ง สสอ.เมืองนครพนม จ.นครพนม</t>
  </si>
  <si>
    <t>รพ.สต.บ้านคำพอก หมู่ที่ 9 ต.คำเตย สสอ.เมืองนครพนม จ.นครพนม</t>
  </si>
  <si>
    <t>รพ.สต.บ้านดง สสอ.ท่าอุเทน จ.นครพนม</t>
  </si>
  <si>
    <t>รพ.สต.บ้านนาขาม ต.ท่าลาด สสอ.เรณูนคร จ.นครพนม</t>
  </si>
  <si>
    <t>รพ.สต.บ้านนายอใหญ่ สสอ.เรณูนคร จ.นครพนม</t>
  </si>
  <si>
    <t>รพ.สต.พระซอง สสอ.นาแก จ.นครพนม</t>
  </si>
  <si>
    <t>รพ.สต.บ้านท่าบ่อ ม.4 ต.ท่าบ่อ สสอ.ศรีสงคราม จ.นครพนม</t>
  </si>
  <si>
    <t>รพ.สต.โพนบก ต.โพนบก สสอ.โพนสวรรค์ จ.นครพนม</t>
  </si>
  <si>
    <t>รพ.สต.บ้านนาใน สสอ.โพนสวรรค์ จ.นครพนม</t>
  </si>
  <si>
    <t>รพ.สต.รามราช สสอ.ท่าอุเทน จ.นครพนม</t>
  </si>
  <si>
    <t>รพ.สต.นางาม สสอ.เรณูนคร จ.นครพนม</t>
  </si>
  <si>
    <t>รพ.สต.นาราชควาย สสอ.เมือง จ.นครพนม</t>
  </si>
  <si>
    <t>รพ.สต.บ้านโคกสว่าง ต.โคกสว่าง สสอ.ปลาปาก จ.นครพนม</t>
  </si>
  <si>
    <t>รพ.สต.บ้านนางัว ต.ไผ่ล้อม สสอ.บ้านแพง จ.นครพนม</t>
  </si>
  <si>
    <t>รพ.สต.หนองแวง สสอ.บ้านแพง จ.นครพนม</t>
  </si>
  <si>
    <t>รพ.สต.พนอม สสอ.ท่าอุเทน จ.นครพนม</t>
  </si>
  <si>
    <t>นพ 0032.001.03/10078
ลว. 26 พ.ย. 63</t>
  </si>
  <si>
    <t>รพช.ปลาปาก สสจ.นครพนม</t>
  </si>
  <si>
    <t>ฐิตามา</t>
  </si>
  <si>
    <t>เจียรพัฒนาคม</t>
  </si>
  <si>
    <t>นพ 0032.201.2/18256
ลว. 16 ธ.ค. 63</t>
  </si>
  <si>
    <t>บรรณารักษ์</t>
  </si>
  <si>
    <t>รพ.นครพนม สสจ.นครพนม</t>
  </si>
  <si>
    <t>บก 0032.301(01)/4193
ลว. 12 พ.ย. 63</t>
  </si>
  <si>
    <t>รพ.บึงกาฬ สสจ.บึงกาฬ</t>
  </si>
  <si>
    <t>ชะลอการใช้ตำแหน่งใน 24 สายงาน บรรจุโควิด</t>
  </si>
  <si>
    <t>สธ 0233.03/401
9 ก.พ. 64 (ส่ง สป.)</t>
  </si>
  <si>
    <t>งานเวชปฏิบัติครอบครัวและชุมชนและศูนย์สุขภาพชุมชนเขตเมือง</t>
  </si>
  <si>
    <t>ตำแหน่งยุบเกียณ 63 ทดแทนด้วย พรก.</t>
  </si>
  <si>
    <t>บก 0032.010/3488
ลว. 9 ธ.ค. 63</t>
  </si>
  <si>
    <t>บก 0032.010/3619
ลว. 23 ธ.ค. 63</t>
  </si>
  <si>
    <t>รพ.โซ่พิสัย สสจ.บึงกาฬ</t>
  </si>
  <si>
    <t>สุรชาติ</t>
  </si>
  <si>
    <t>ไชยมัชชิม</t>
  </si>
  <si>
    <t>รพ.สต.บ้านดอนเสียด ต.บ้านต้อง สสอ.เซกา จ.บึงกาฬ</t>
  </si>
  <si>
    <t>รพ.สต.โพธิ์หมากแข้ง สสอ.บึงโขงหลง จ.บึงกาฬ</t>
  </si>
  <si>
    <t>นักกายภาพบำบัด</t>
  </si>
  <si>
    <t>รพ.พรเจริญ สสจ.บึงกาฬ</t>
  </si>
  <si>
    <t>บก 0032.010/227 21 ม.ค. 64</t>
  </si>
  <si>
    <t>ปฎิบัติงาน</t>
  </si>
  <si>
    <t>รพ.บึงโขงหลง</t>
  </si>
  <si>
    <t>ปรีชา</t>
  </si>
  <si>
    <t>เพชรสมบัติ</t>
  </si>
  <si>
    <t>ไม่เป็นไปตามหลักเกณฑ์ตามหนังสือด่วนที่สุด ที่ 
สธ 0208.02/ว 59 ลงวันที่ 29 มกราคม 2564
 - เนื่องจากข้าราชการผู้ที่จะรับโอน ไม่ได้เป็นข้าราชการกระทรวงสาธารณสุข</t>
  </si>
  <si>
    <t>บก 0032.010/84
11 ม.ค. 64</t>
  </si>
  <si>
    <t xml:space="preserve">รพช.ปากคาด สสจ.บึงกาฬ </t>
  </si>
  <si>
    <t>ลย 0032.006/19801
ลว. 8 ธ.ค. 63</t>
  </si>
  <si>
    <t>รับเลื่อนระดับ</t>
  </si>
  <si>
    <t>รพ.สต.บ้านนาแก ต.ผาบิ้ง สสอ.วังสะพุง จ.เลย</t>
  </si>
  <si>
    <t>งานการพยาบาลผู้ป่วยใน
กลุ่มงานการพยาบาล</t>
  </si>
  <si>
    <t>1. ชะลอการใช้ตำแหน่งใน 24 สายงาน บรรจุโควิด
2. เลขบรรจุโควิด</t>
  </si>
  <si>
    <t xml:space="preserve">ลย 0032.006/636
13 ม.ค. 64 </t>
  </si>
  <si>
    <t>รพ.สต.บ้านท่าบม หมู่ 9 สสอ.เชียงคาน  จ.เลย</t>
  </si>
  <si>
    <t>รพ.สต.บ้านห้วยอาลัย ต.ชมเจริญ สสอ.ปากชม จ.เลย</t>
  </si>
  <si>
    <t>รพ.สต.บ้านหลักร้อยหกสิบ หมู่ที่ 10 ต.หนองหิน สสอ.หนองหิน จ.เลย</t>
  </si>
  <si>
    <t>ทั่ส</t>
  </si>
  <si>
    <t>รพ.สต.บ้านปลาบ่า ต.ปลาบ่า สสอ.ภูเรือ จ.เลย</t>
  </si>
  <si>
    <t>รพ.สต.บ้านแก่งม่วง ต.อาฮี สสอ.ท่าลี่ จ.เลย</t>
  </si>
  <si>
    <t>รพ.สต.บ้านซำบุ่น ต.ผาสามยอด สสอ.เอราวัณ จ.เลย</t>
  </si>
  <si>
    <t>ลย 0032.201.1.05/430
ลว 27 ม.ค. 64</t>
  </si>
  <si>
    <t>รพ.เลย</t>
  </si>
  <si>
    <t xml:space="preserve">งานเวชปฏิบัติครอบครัวและชุมชนและศูนย์สุขภาพชุมชนเขตเมือง
กลุ่มงานเวชกรรมสังคม
</t>
  </si>
  <si>
    <t>สน 0032/22181
ลว. 17 พ.ย. 63</t>
  </si>
  <si>
    <t>รพ.เต่างอย สสจ.สกลนคร</t>
  </si>
  <si>
    <t>วิชุดา</t>
  </si>
  <si>
    <t>นิลชัย</t>
  </si>
  <si>
    <t>สน 0032/22058
ลว. 16 พ.ย. 63</t>
  </si>
  <si>
    <t>รพ.พระอาจารย์ฝั้น อาจาโร สสจ.สกลนคร</t>
  </si>
  <si>
    <t>พรไพลิน</t>
  </si>
  <si>
    <t>เกิดเพ็ชร</t>
  </si>
  <si>
    <t>ขอใช้กรณีพิเศษไป สป.แล้ว
รอผลพิจารณาจาก สป.</t>
  </si>
  <si>
    <t>สน 0032/22174
ลว. 17 พ.ย. 63</t>
  </si>
  <si>
    <t>รพ.คำตากล้า สสจ.สกลนคร</t>
  </si>
  <si>
    <t>งานพยาบาลผู้ป่วยนอก กลุ่มงานการพยาบาล</t>
  </si>
  <si>
    <t>รุ่งเพชร</t>
  </si>
  <si>
    <t>นันทะบุตร</t>
  </si>
  <si>
    <t>สน 0032/22038
ลว. 13 พ.ย. 63</t>
  </si>
  <si>
    <t>จิราพร</t>
  </si>
  <si>
    <t>การีชุม</t>
  </si>
  <si>
    <t>สน 0032/22727
ลว. 4 ธ.ค. 63</t>
  </si>
  <si>
    <t>สน 0032/22726
ลว. 4 ธ.ค. 63</t>
  </si>
  <si>
    <t>สน 0032/22474
ลว. 24 พ.ย. 63</t>
  </si>
  <si>
    <t>รพ.สต.บ้านบะฮีเหนือ ต.บะฮี สสอ.พรรณานิคม จ.สกลนคร</t>
  </si>
  <si>
    <t>สน 0032/22558
25 พ.ย. 63</t>
  </si>
  <si>
    <t>สมจิตร</t>
  </si>
  <si>
    <t>ราชหาด</t>
  </si>
  <si>
    <t>สน 0032.301.4/8005
ลว. 15 ธ.ค. 63</t>
  </si>
  <si>
    <t>รพร.สว่างแดนดิน สสจ.สกลนคร</t>
  </si>
  <si>
    <t>สน 0032/24292
ลว. 17 ธ.ค. 63</t>
  </si>
  <si>
    <t>สสอ.เจริญศิลป์ จ.สกลนคร</t>
  </si>
  <si>
    <t>รับเลื่อน</t>
  </si>
  <si>
    <t>สน 0032/24290
ลว. 17 ธ.ค. 63</t>
  </si>
  <si>
    <t>สสอ.ส่องดาว จ.สกลนคร</t>
  </si>
  <si>
    <t>สน 0032/24288
17 ธ.ค. 63</t>
  </si>
  <si>
    <t>สสอ.โคกศรีสุพรรณ จ.สกลนคร</t>
  </si>
  <si>
    <t>สน 0032/22474
24 พ.ย. 63</t>
  </si>
  <si>
    <t xml:space="preserve">รพ.สต.บ้านพอกน้อยพัฒนา  ตำบลพอกน้อย สสอ.พรรณานิคม จ.สกลนคร </t>
  </si>
  <si>
    <t>สน 0032/23543
7 ธ.ค. 63</t>
  </si>
  <si>
    <t>โคตรสมบัติ</t>
  </si>
  <si>
    <t>สน 0032/23786
15 ธ.ค. 63</t>
  </si>
  <si>
    <t>สน 0032/22180
ลว. 17 พ.ย. 63</t>
  </si>
  <si>
    <t>อุบล</t>
  </si>
  <si>
    <t>ณิชชาชัยกุล</t>
  </si>
  <si>
    <t>สน 0032.201.2/544
ลว 22 ม.ค. 64</t>
  </si>
  <si>
    <t>กลุ่มงานการพยาบาลผู้ป่วยหนัก
กลุ่มการพยาบาล</t>
  </si>
  <si>
    <t>สน 0032.301.4/527
ลว 27 ม.ค. 64</t>
  </si>
  <si>
    <t xml:space="preserve">รพร.สว่างแดนดิน </t>
  </si>
  <si>
    <t>สน 0032/21001
ลว 30 ต.ค. 63</t>
  </si>
  <si>
    <t>กลุมงานบริหารทั่วไป</t>
  </si>
  <si>
    <t>นค 0032.201/7276
ลว. 30 พ.ย. 63</t>
  </si>
  <si>
    <t>รพ.หนองคาย สสจ.หนองคาย</t>
  </si>
  <si>
    <t>นค 0032/46 19 ม.ค. 64</t>
  </si>
  <si>
    <t>รพ.เฝ้าไร่</t>
  </si>
  <si>
    <t>นค 0032/25201
30 ธ.ค. 64</t>
  </si>
  <si>
    <t>รพร.ท่าบ่อ สสจ.หนองคาย</t>
  </si>
  <si>
    <t>ลี้ประเสริฐ</t>
  </si>
  <si>
    <t>สสจ.หนองคาย ดำเนินการบรรจุผู้ได้รับคัดเลือก ก่อนมีมติอนุมัติให้ใช้ตำแหน่งว่าง ทำให้เขตผ่านคำขอในระบบไม่ได้ เนื่องจากเลขมีคนครองแล้ว</t>
  </si>
  <si>
    <t>นค 0032/106
ลว 27 ม.ค. 64</t>
  </si>
  <si>
    <t>รพ.โพนพิสัย สสจ.หนองคาย</t>
  </si>
  <si>
    <t>รพ.สต.ตำบลโพนทอง สสอ.โพธิ์ตาก</t>
  </si>
  <si>
    <t>นภ 0032/25533
ลว. 12 พ.ย. 63</t>
  </si>
  <si>
    <t>รพช.นาวังเฉลิมพระเกียรติ 80 พรรษา สสจ.หนองบัวลำภู</t>
  </si>
  <si>
    <t>วิวรรธน์</t>
  </si>
  <si>
    <t>เกียรติสิน</t>
  </si>
  <si>
    <t>รพ.สต.บ้านโนนสงวน สสอ.ศรีบุญเรือง
จ.หนองบัวลำภู</t>
  </si>
  <si>
    <t>ชวนพิศ</t>
  </si>
  <si>
    <t>จันทสิงห์</t>
  </si>
  <si>
    <t>รพช.ศรีบุญเรือง สสจ.หนองบัวลำภู</t>
  </si>
  <si>
    <t>เพ็ญธิดา</t>
  </si>
  <si>
    <t>ปุนตุง</t>
  </si>
  <si>
    <t>รพช.สุวรรณคูหา สสจ.หนองบัวลำภู</t>
  </si>
  <si>
    <t>ดาริกา</t>
  </si>
  <si>
    <t>มณฑา</t>
  </si>
  <si>
    <t>รพ.สต.บ้านดอนเกล็ด สสอ.ศรีบุญเรือง สสจ.หนองบัวลำภู</t>
  </si>
  <si>
    <t>พรรณี</t>
  </si>
  <si>
    <t>ทันทะแสง</t>
  </si>
  <si>
    <t>นภ 0032/362
ลว. 18 ม.ค. 64</t>
  </si>
  <si>
    <t>นภ 0032/1293
ลว 27 ม.ค.64</t>
  </si>
  <si>
    <t>นภ 0032/1292
ลว 27 ม.ค. 64</t>
  </si>
  <si>
    <t>รพ.ศรีบุญเรือง สสจ.หนองบัวลำภู</t>
  </si>
  <si>
    <t>สุกิต</t>
  </si>
  <si>
    <t>กิตติศิริวัฒนกุล</t>
  </si>
  <si>
    <t>นภ 0032/1291
ลว 27 ม.ค. 64</t>
  </si>
  <si>
    <t>วนัสภรณ์</t>
  </si>
  <si>
    <t>อินทะโร</t>
  </si>
  <si>
    <t>อด 0032.010/207
11 ม.ค.64</t>
  </si>
  <si>
    <t>รพช.เพ็ญ สสจ.อุดรธานี</t>
  </si>
  <si>
    <t>ยลลดา</t>
  </si>
  <si>
    <t>วิชิตนาค</t>
  </si>
  <si>
    <t>อด 0032.010/9
5 ม.ค. 64</t>
  </si>
  <si>
    <t>อด 0032.010/9581
 29 ธ.ค. 63</t>
  </si>
  <si>
    <t xml:space="preserve">รพช.บ้านผือ สสจ.อุดรธานี </t>
  </si>
  <si>
    <t>ชวิศ</t>
  </si>
  <si>
    <t>พรายงาม</t>
  </si>
  <si>
    <t>อด 0032.010/4
4 ม.ค. 64</t>
  </si>
  <si>
    <t xml:space="preserve">รพร.บ้านดุง สสจ.อุดรธานี </t>
  </si>
  <si>
    <t xml:space="preserve">สุนันทา </t>
  </si>
  <si>
    <t>แสนวงษ์</t>
  </si>
  <si>
    <t>สธ 0233.03/พิเศษ
ลว 25 ม.ค. 64</t>
  </si>
  <si>
    <t xml:space="preserve">​ภารกิจสนับสนุนการดาเนินงานเขต </t>
  </si>
  <si>
    <t>อด 0032.010/681
25 ม.ค. 2564</t>
  </si>
  <si>
    <t>ประชา</t>
  </si>
  <si>
    <t>ขุนโพธิ์</t>
  </si>
  <si>
    <t>อด 0032.010/737
ลว 26 ม.ค. 64</t>
  </si>
  <si>
    <t>รพ.บ้านผือ สสจ.อุดรธานี</t>
  </si>
  <si>
    <t>กลุ่มงานอำนวยการ 
ภารกิจสนับสนุนการดำเนินงานเขตสุขภาพ</t>
  </si>
  <si>
    <t xml:space="preserve"> 3/64</t>
  </si>
  <si>
    <t>นพ 0032.201.2/2869
ลว 19 ก.พ. 64</t>
  </si>
  <si>
    <t>สธ 0233.03/1507
ลว 14 พ.ค. 64</t>
  </si>
  <si>
    <t>นพ 0032.001.03/2403
ลว 19 มี.ค. 64</t>
  </si>
  <si>
    <t>รพช.วังยาง สสจ.นครพนม</t>
  </si>
  <si>
    <t>เบญจวรรณ</t>
  </si>
  <si>
    <t>จิตอำนวย</t>
  </si>
  <si>
    <t>บก 0032.010/480
ลว 10 ก.พ. 64</t>
  </si>
  <si>
    <t>นพ 0032.001.03/2399
ลว 19 มี.ค. 64</t>
  </si>
  <si>
    <t xml:space="preserve"> รพ.สต.บ้านกุรุคุ ตำบลกุรุคุ
 สสอ.เมืองนครพนม
 จ.นครพนม</t>
  </si>
  <si>
    <t>ยุบกำหนดตำแหน่งสูงขึ้น</t>
  </si>
  <si>
    <t>บก 0032.301(01)/923
ลว 3 มี.ค. 64</t>
  </si>
  <si>
    <t>บก 0032.010/2896 ลว. 28 ต.ค.63</t>
  </si>
  <si>
    <t xml:space="preserve">กลุ่มงานบริหารทั่วไป </t>
  </si>
  <si>
    <t>เจ้าพนักงานเงินและบัญชี</t>
  </si>
  <si>
    <t>บก 0032.010/2847 ลว. 26 ต.ค.63</t>
  </si>
  <si>
    <t>รพ.ปากคาด</t>
  </si>
  <si>
    <t xml:space="preserve">กลุ่มงานการพยาบาล </t>
  </si>
  <si>
    <t>รพ.สต.ตำบลคำนาดี 
สสอ.เมืองบึงกาฬ จ.บึงกาฬ</t>
  </si>
  <si>
    <t xml:space="preserve">รพ.สต.ตำบลป่งไฮ สสอ.เซกา จ.บึงกาฬ </t>
  </si>
  <si>
    <t>บก 0032.010/294
ลว 27 ม.ค. 64</t>
  </si>
  <si>
    <t>บก 0032.301(01)/563
ลว 4 ก.พ. 64</t>
  </si>
  <si>
    <t xml:space="preserve">พยาบาลวิชาชีพ </t>
  </si>
  <si>
    <t>เงื่อนไข ขัด ว1002</t>
  </si>
  <si>
    <t>งานเวชปฏิบัติครอบครัวและชุมชนและศูนย์สุขภาพชุมชนเขตเมือง 
กลุ่มงานเวชกรรมสังคม</t>
  </si>
  <si>
    <t>บก 0032.010/298
ลว 27 ม.ค. 65</t>
  </si>
  <si>
    <t>รพช.ศรีวิไล สสจ.บึงกาฬ</t>
  </si>
  <si>
    <t>บก 0032.010/803
ลว 8 มี.ค. 64</t>
  </si>
  <si>
    <t>รพ.พรเจริญ</t>
  </si>
  <si>
    <t>พงษ์ดนัย</t>
  </si>
  <si>
    <t>แก้วนิสสัย</t>
  </si>
  <si>
    <t>บก 0032.010/970 ลว. 16 มี.ค.63</t>
  </si>
  <si>
    <t>รพ.เซกา</t>
  </si>
  <si>
    <t xml:space="preserve">งานการพยาบาลผู้ป่วยใน กลุ่มงานการพยาบาล </t>
  </si>
  <si>
    <t>บก 0032.010/537 ลว. 7 ก.พ.63</t>
  </si>
  <si>
    <t>พยาบาลวิชาชีพ (ด้านการพยาบาล)</t>
  </si>
  <si>
    <t xml:space="preserve">สสอ.ปากคาด </t>
  </si>
  <si>
    <t>บก 0032.010/141 ลว. 10 ม.ค.63</t>
  </si>
  <si>
    <t>บก 0032.010/298
ลว 27 ม.ค. 64</t>
  </si>
  <si>
    <t xml:space="preserve">กลุ่มงานประกันสุขภาพ </t>
  </si>
  <si>
    <t>บก 0032.010/879 ลว. 9 มี.ค.63</t>
  </si>
  <si>
    <t xml:space="preserve">รพ.สต.หนองหัวช้าง สสอ.พรเจริญ </t>
  </si>
  <si>
    <t xml:space="preserve">กลุ่มงานส่งเสริมป้องกันควบคุมโรค </t>
  </si>
  <si>
    <t xml:space="preserve">สสอ.บึงโขงหลง </t>
  </si>
  <si>
    <t xml:space="preserve">กลุ่มงานส่งเสริมสุขภาพและป้องกันโรค </t>
  </si>
  <si>
    <t xml:space="preserve">กลุ่มงานเภสัชกรรมและคุ้มครองผู้บริโภค </t>
  </si>
  <si>
    <t>มติที่ประชุม คกก.บริหารตำแหน่ง เขตสุขภาพที่ 8 ครั้งที่ 3/2564 ลว. 26 มี.ค. 64 
เห็นชอบให้ขออนุมัติใช้เงื่อนไข รับโอน ต่างกระทรวง และกรณีสายงานที่ไม่เกี่ยวข้องกับตำแหน่งที่รับโอน ไปยัง สป. พิจารณา</t>
  </si>
  <si>
    <t>สธ 0233.03/1428
ลว 7 พ.ค. 64</t>
  </si>
  <si>
    <t>บก 0032.010/937 ลว. 13 มี.ค.63</t>
  </si>
  <si>
    <t xml:space="preserve">งานการพยาบาลผู้ป่วยอุบัติเหตุฉุกเฉินและนิติเวช  กลุ่มงานการพยาบาล </t>
  </si>
  <si>
    <t>อนุทิน</t>
  </si>
  <si>
    <t>ปัดมะนัด</t>
  </si>
  <si>
    <t>มติที่ประชุม คกก.บริหารตำแหน่ง เขตสุขภาพที่ 8 ครั้งที่ 3/2564 ลว. 26 มี.ค. 64 
เห็นชอบให้ขออนุมัติใช้เงื่อนไข รับโอน ต่างกระทรวงสาธารณสุข ไปยัง สป. พิจารณา</t>
  </si>
  <si>
    <t>รพช.บุ่งคล้า สสจ.บึงกาฬ</t>
  </si>
  <si>
    <t>รพ.สต.บ้านดอนปอ ต.หนองเข็ง  
สสอ.เมืองบึงกาฬ จ.อุดรธานี</t>
  </si>
  <si>
    <t xml:space="preserve">นักวิชาการสาธารณสุข </t>
  </si>
  <si>
    <t>กลุ่มงานงานพัฒนาคุณภาพและรูปแบบบริการ สสจ.เลย</t>
  </si>
  <si>
    <t>ลย 0032.006/3979
ลว 9 มี.ค. 64</t>
  </si>
  <si>
    <t xml:space="preserve">เชาว์ธวัจน์  </t>
  </si>
  <si>
    <t xml:space="preserve">ราชพัฒ </t>
  </si>
  <si>
    <t>ลย 0032.006/4795
ลว 22 มี.ค. 64</t>
  </si>
  <si>
    <t xml:space="preserve">รพช.นาด้วง สสจ.เลย </t>
  </si>
  <si>
    <t>รพ.สต.บ้านกกบก ต.หนองงิ้ว</t>
  </si>
  <si>
    <t>รพ.สต.บ้านก้างปลา สสอ.เมืองเลย</t>
  </si>
  <si>
    <t>รพ.สต.บ้านเหล่ากอหก</t>
  </si>
  <si>
    <t>ลย 0032.006/4926
ลว 24 มีนาคม 2564</t>
  </si>
  <si>
    <t>รพ.สต.บ้านห้วยเหียม ต.หาดคัมภีร์ สสอ.ปากชม</t>
  </si>
  <si>
    <t>ลย 0032.201.1.05/1007
ลว 3 มี.ค. 64</t>
  </si>
  <si>
    <t>กลุ่มงานกุมารเวชกรรม</t>
  </si>
  <si>
    <t>สุจิตรา</t>
  </si>
  <si>
    <t>สมสงวน</t>
  </si>
  <si>
    <t>สสอ.นาด้วง</t>
  </si>
  <si>
    <t>รพ.สต.บ้านโนน สว่าง หมู่ 3 ต. ศรีสงคราม สสอ.วังสะพุง</t>
  </si>
  <si>
    <t>กลุ่มงานบริหาร สาธารณสุข</t>
  </si>
  <si>
    <t>ลย 0032.006/4794
ลว 22 มี.ค. 64</t>
  </si>
  <si>
    <t>รพ.สต.บ้านห้วยอาลัย</t>
  </si>
  <si>
    <t>เมชญา</t>
  </si>
  <si>
    <t>สุวรรณชาติ</t>
  </si>
  <si>
    <t xml:space="preserve">รพ.สต.บ้านห้วยอาลัย ตำบลชมเจริญ 
สสอ.ปากชม จ.เลย </t>
  </si>
  <si>
    <t>จักรพงษ์</t>
  </si>
  <si>
    <t>นาโพธิ์</t>
  </si>
  <si>
    <t>ลย 0032.201.1.05/1521
ลว 31 มี.ค. 64</t>
  </si>
  <si>
    <t>สน 0032.301.4/1357
ลว 8 มี.ค. 64</t>
  </si>
  <si>
    <t>กลุ่มงานการพยาบาลผู้ป่วยห้องผ่าตัด
กลุมการพยาลบาล</t>
  </si>
  <si>
    <t>สน 0032/5245
ลว 12 มี.ค. 64</t>
  </si>
  <si>
    <t xml:space="preserve">รพ.สต.บ้านหนองท่ม ตำบลปลาโหล 
สสอ.วาริชภูมิ จ.สกลนคร </t>
  </si>
  <si>
    <t>สน 0032/5246
ลว 12 มี.ค. 64</t>
  </si>
  <si>
    <t>รพ.สต.บ้านดอนส้มโฮง  ตำบลค้อเขียว 
สสอ.วาริชภูมิ จ.สกลนคร</t>
  </si>
  <si>
    <t>สน 0032.301.4/1103
ลว 22 ก.พ. 64</t>
  </si>
  <si>
    <t>สน 0032.201.2/2665
ลว 10 มี.ค. 64</t>
  </si>
  <si>
    <t>สน 0032/5536
ลว 16 มี.ค. 64</t>
  </si>
  <si>
    <t>ลักขณา</t>
  </si>
  <si>
    <t>สีนวลแล</t>
  </si>
  <si>
    <t>สน 0032/6569
ลว 31 มี.ค. 64</t>
  </si>
  <si>
    <t>รพ.สต.บ้านวัฒนา ตำบลวัฒนา สสอ.ส่องดาว 
จ.สกลนคร</t>
  </si>
  <si>
    <t>สน 0032.201.2/3487
ลว 26 มี.ค. 64</t>
  </si>
  <si>
    <t>บัวขันธ์</t>
  </si>
  <si>
    <t>นค 0032/128
ลว 29 ม.ค. 64</t>
  </si>
  <si>
    <t>รพ.สังคม
สสจ.หนองคาย</t>
  </si>
  <si>
    <t>ไม่พบข้อมูลในระบบ</t>
  </si>
  <si>
    <t>รพ.สต.ตำบลกวนวัน 
สสอ.เมืองหนองคาย จ.หนองคาย</t>
  </si>
  <si>
    <t xml:space="preserve">รพ.สต.ตำบลหาดคำ 
สสอ.เมืองหนองคาย จ.หนองคาย </t>
  </si>
  <si>
    <t>รพ.สต.บ้านท่าสำราญ ตำบลน้ำโมง 
สสอ.ท่าบ่อ จ.หนองคาย</t>
  </si>
  <si>
    <t xml:space="preserve">รพ.สต.บ้านบัว ตำบลชุมช้าง 
สสอ.โพนพิสัย จ.หนองคาย </t>
  </si>
  <si>
    <t>รพ.ศรีเชียงใหม่
สสจ.หนองคาย</t>
  </si>
  <si>
    <t>นค 0032.201/1906
ลว 25 มี.ค. 2564</t>
  </si>
  <si>
    <t xml:space="preserve">กลุ่มงานเวชกรรมฟื้นฟู      </t>
  </si>
  <si>
    <t xml:space="preserve">กลุ่มงานเภสัชกรรม    </t>
  </si>
  <si>
    <t>ขอกันบรรจุกลับ จากการลาออกจากราชการไปรับราชการทหาร</t>
  </si>
  <si>
    <t>นายปริญญา</t>
  </si>
  <si>
    <t>ชัยชมภู</t>
  </si>
  <si>
    <t xml:space="preserve">กลุ่มงานการพยาบาลวิสัญญี กลุ่มการพยาบาล </t>
  </si>
  <si>
    <t>มณีวรรณ</t>
  </si>
  <si>
    <t>หนูปัดทะยา</t>
  </si>
  <si>
    <t xml:space="preserve">กลุ่มงานการพยาบาลตรวจรักษาพิเศษ กลุ่มการพยาบาล </t>
  </si>
  <si>
    <t>จิราภา</t>
  </si>
  <si>
    <t>ปิติพัฒนวงศ์</t>
  </si>
  <si>
    <t>กลุ่มงานการพยาบาลผู้ป่วยนอก กลุ่มการพยาบาล รพท.หนองคาย</t>
  </si>
  <si>
    <t>ชิดชนก</t>
  </si>
  <si>
    <t>เหง้าแก้ว</t>
  </si>
  <si>
    <t>นค 0032/2189
ลว 28 ก.พ. 64</t>
  </si>
  <si>
    <t xml:space="preserve">กลุ่มงานการพยาบาลผู้ป่วยสูติ-นรีเวช กลุ่มการพยาบาล </t>
  </si>
  <si>
    <t>นันทิยา</t>
  </si>
  <si>
    <t>ศรีวิชา</t>
  </si>
  <si>
    <t>กลุ่มงานการพยาบาลผู้ป่วยอุบัติเหตุและฉุกเฉิน กลุ่มการพยาบาล รพท.หนองคาย</t>
  </si>
  <si>
    <t>ผาระนัด</t>
  </si>
  <si>
    <t>บุดดี</t>
  </si>
  <si>
    <t xml:space="preserve"> นค 0032/3080 
ลว. 23 มี.ค. 64 </t>
  </si>
  <si>
    <t>รพช.ศรีเชียงใหม่ 
สสจ.หนองคาย</t>
  </si>
  <si>
    <t xml:space="preserve">กลุ่มงานการพยาบาลผู้ป่วยอายุรกรรม กลุ่มการพยาบาล </t>
  </si>
  <si>
    <t>ภานุพงษ์</t>
  </si>
  <si>
    <t>คูสกุล</t>
  </si>
  <si>
    <t xml:space="preserve">กลุ่มงานการพยาบาลผู้ป่วยห้องผ่าตัด กลุ่มการพยาบาล </t>
  </si>
  <si>
    <t>เจนจิรา</t>
  </si>
  <si>
    <t>ชาวชายโขง</t>
  </si>
  <si>
    <t>กุสุมา</t>
  </si>
  <si>
    <t>ยืนนาน</t>
  </si>
  <si>
    <t>รพ.สต.ตำบลบ้านต้อน 
สสอ.รัตนวาปี จ.หนองคาย</t>
  </si>
  <si>
    <t xml:space="preserve">กลุ่มงานรังวีวิทยา     </t>
  </si>
  <si>
    <t>รับย้าย รับโอน</t>
  </si>
  <si>
    <t>นค 0032.201/689
ลว 1 ก.พ. 64</t>
  </si>
  <si>
    <t>รพ.สต.ตำบลเซิม 
สสอ.โพนพิสัย จ.หนองคาย</t>
  </si>
  <si>
    <t>รพร.ท่าบ่อ
สสจ.หนองคาย</t>
  </si>
  <si>
    <t>นภ 0032.201/1265
ลว 25 มี.ค. 64</t>
  </si>
  <si>
    <t>√</t>
  </si>
  <si>
    <t>อด 0032.010/794
ลว 28 ม.ค. 64</t>
  </si>
  <si>
    <t xml:space="preserve"> สงวนไว้บริหารในภาพรวม สป. </t>
  </si>
  <si>
    <t>อด 0032.1/2122
ลว 12 มี.ค. 64</t>
  </si>
  <si>
    <t>รพ.อุดรธานี</t>
  </si>
  <si>
    <t>วุฒิเดช</t>
  </si>
  <si>
    <t>นิราสคำ</t>
  </si>
  <si>
    <t>อด 0032.301/765
ลว 4 มี.ค. 64</t>
  </si>
  <si>
    <t xml:space="preserve">รพ.สต.บ้านกุดหมากไฟ ตำบลกุดหมากไฟ 
สสอ.หนองวัวซอ จ.อุดรธานี </t>
  </si>
  <si>
    <t>รพ.สต.บ้านแสงสว่าง ตำบลแสงสว่าง 
สสอ.หนองแสง จ.อุดรธานี</t>
  </si>
  <si>
    <t>อด 0032.1/2121
ลว 12 มี.ค. 64</t>
  </si>
  <si>
    <t>สุนทร</t>
  </si>
  <si>
    <t>พรหมวงศา</t>
  </si>
  <si>
    <t>ไม่พบข้อมูลตำแหน่งในระบบ</t>
  </si>
  <si>
    <t>อด 0032.010/2452
ลว 25 มี.ค. 64</t>
  </si>
  <si>
    <t>อด 0032.010/2105
ลว 10 มี.ค. 64</t>
  </si>
  <si>
    <t xml:space="preserve">รพ.สต.บ้านคำน้อย ตำบลผาสุก สสอ.วังสามหมอ จ.อุดรธานี </t>
  </si>
  <si>
    <t>อด 0032.010/2397
ลว 24 มี.ค. 64</t>
  </si>
  <si>
    <t xml:space="preserve">รพช.ทุ่งฝน สสจ.อุดรธานี </t>
  </si>
  <si>
    <t>ชุลีพร</t>
  </si>
  <si>
    <t>สียงหวาน</t>
  </si>
  <si>
    <t>ฉัตรฤดี</t>
  </si>
  <si>
    <t>ฮ่มซ้าย</t>
  </si>
  <si>
    <t xml:space="preserve">รพช.กุดจับ สสจ.อุดรธานี </t>
  </si>
  <si>
    <t>อภิชาต</t>
  </si>
  <si>
    <t>ดาทะราช</t>
  </si>
  <si>
    <t>โพธิ์ภัย</t>
  </si>
  <si>
    <t>ธัญญรัตน์</t>
  </si>
  <si>
    <t>ชินยศ</t>
  </si>
  <si>
    <t>งานพยาบาลหน่วยควบคุมการติดเชื้อและงานจ่ายกลาง กลุ่มงานการพยาบาล</t>
  </si>
  <si>
    <t>กัญญ์ปภัส</t>
  </si>
  <si>
    <t>แก้วสีขาวรัฐดี</t>
  </si>
  <si>
    <t xml:space="preserve">รพช.โนนสะอาด สสจ.อุดรธานี </t>
  </si>
  <si>
    <t>กัญญารัตน์</t>
  </si>
  <si>
    <t>บุดดีคำ</t>
  </si>
  <si>
    <t>จารุวรรณ</t>
  </si>
  <si>
    <t>สุขเจริญ</t>
  </si>
  <si>
    <t xml:space="preserve">รพ.สต.ทมป่าข่า ตำบลทมนางาม สสอ.โนนสะอาด จ.อุดรธานี </t>
  </si>
  <si>
    <t>ชาญวิทย์</t>
  </si>
  <si>
    <t>สารีโท</t>
  </si>
  <si>
    <t>รพ.สต.เชียงหวาง ตำบลเชียงหวาง 
สสอ.เพ็ญ จ.อุดรธานี</t>
  </si>
  <si>
    <t>วายุภักดิ์</t>
  </si>
  <si>
    <t>ธรรมสงฆ์</t>
  </si>
  <si>
    <t xml:space="preserve">รพช.หนองหาน สสจ.อุดรธานี </t>
  </si>
  <si>
    <t>สอนนาแซง</t>
  </si>
  <si>
    <t>ปัจมาพร</t>
  </si>
  <si>
    <t>ศรีอาษา</t>
  </si>
  <si>
    <t>นิชาภัทร</t>
  </si>
  <si>
    <t>สสอ.ทุ่งฝน จ.อุดรธานี</t>
  </si>
  <si>
    <t>เทพรัตน์</t>
  </si>
  <si>
    <t>มาลาแสง</t>
  </si>
  <si>
    <t xml:space="preserve">รพ.สต.บ้านม่วง หมู่ที่ 11 ตำบลจำปาโมง 
สสอ.บ้านผือ จ.อุดรธานี </t>
  </si>
  <si>
    <t xml:space="preserve"> รพ.สต.บ้านหนองเม็ก ตำบลโนนหวาย
 สสอ.หนองวัวซอ จ.อุดรธานี </t>
  </si>
  <si>
    <t xml:space="preserve"> 4/64</t>
  </si>
  <si>
    <t xml:space="preserve">นพ 0032.201.2/6262
29 เม.ย. 64 </t>
  </si>
  <si>
    <t>-</t>
  </si>
  <si>
    <t xml:space="preserve">รพท.นครพนม
 สสจ.นครพนม </t>
  </si>
  <si>
    <t>สธ 0233.03/1760
ลว 9 มิ.ย. 64</t>
  </si>
  <si>
    <t>นพ 0032.001.03/4043
ลว 19 พ.ค. 64</t>
  </si>
  <si>
    <t>ชำนาญการ
พิเศษ</t>
  </si>
  <si>
    <t>รพช.นาแก 
สสจ.นครพนม</t>
  </si>
  <si>
    <t xml:space="preserve">ลย 0032.006/7414
ลว 11 พ.ค. 64 </t>
  </si>
  <si>
    <t>รพ.สต.บ้านนาอ้อ 
ตำบลนาอ้อ 
สสอ.เมืองเลย จ.เลย</t>
  </si>
  <si>
    <t>รพ.สต.บ้านป่าก่อ 
ต.แสงภา  
สสอ.นาแห้ว จ.เลย</t>
  </si>
  <si>
    <t xml:space="preserve"> กลุ่มการพยาบาล</t>
  </si>
  <si>
    <t xml:space="preserve">สน 0032/8102
28 เม.ย. 64 </t>
  </si>
  <si>
    <t>รพ.พังโคน อ.พังโคน
 สสจ.สกลนคร</t>
  </si>
  <si>
    <t>รพ.วาริชภูมิ อ.วาริชภูมิ 
สสจ.สกลนคร</t>
  </si>
  <si>
    <t>รพ.คำตากล้า อ.คำตากล้า 
สสจ.สกลนคร</t>
  </si>
  <si>
    <t>รพ.บ้านม่วง อ.บ้านม่วง 
สสจ.สกลนคร</t>
  </si>
  <si>
    <t>รพ.ส่องดาว อ.ส่องดาว 
สสจ.สกลนคร</t>
  </si>
  <si>
    <t>รพ.สต.บ้านหนองสนม 
ตำบลเชียงเครือ 
สสอ.เมืองสกลนคร จ.สกลนคร</t>
  </si>
  <si>
    <t>รพ.สต.บ้านดงมะไฟ  
ตำบลดงมะไฟ 
สสอ.เมืองสกลนคร 
จ.สกลนคร</t>
  </si>
  <si>
    <t>รพ.สต.บ้านโคก ตำบลไร่ 
สสอ.พรรณานิคม จ.สกลนคร</t>
  </si>
  <si>
    <t>รพ.สต.บ้านคำบิด ตำบลคำบ่อ 
สสอ.วาริชภูมิ จ.สกลนคร</t>
  </si>
  <si>
    <t xml:space="preserve">รพ.สต.บ้านจำปาดง ตำบลกุดเรือคำ 
สสอ.วานรนิวาส จ.สกลนคร </t>
  </si>
  <si>
    <t xml:space="preserve">รพ.สต.บ้านหนองแวง ตำบลหนองแวงใต้ 
สสอ.วานรนิวาส จ.สกลนคร </t>
  </si>
  <si>
    <t>รพ.สต.บ้านโคกสง่า ตำบลดงหม้อทองใต้ 
สสอ.บ้านม่วง จ.สกลนคร</t>
  </si>
  <si>
    <t>รพ.สต.บ้านบงเหนือ  ตำบลบงเหนือ 
สสอ.สว่างแดนดิน จ.สกลนคร</t>
  </si>
  <si>
    <t>สสอ.บ้านม่วง อ.บ้านม่วง 
จ.สกลนคร</t>
  </si>
  <si>
    <t xml:space="preserve">สน 0032/8102
ลว 28 เม.ย. 64 </t>
  </si>
  <si>
    <t xml:space="preserve">สน 0032.301.4/2311
ลว 22 เม.ย. 64 </t>
  </si>
  <si>
    <t>นค 0032/7239 
ลว. 18 พ.ค. 64</t>
  </si>
  <si>
    <t>นักวิชาการสาธารณสุข
(ด้านบริการทางวิชาการ)</t>
  </si>
  <si>
    <t xml:space="preserve">สาธารณสุขอำเภอ </t>
  </si>
  <si>
    <t xml:space="preserve">สสอ.สังคม จ.หนองคาย </t>
  </si>
  <si>
    <t xml:space="preserve">รพ.สต.บ้านม่วง สสอ.สังคม 
จ.หนองคาย </t>
  </si>
  <si>
    <t>รพช.เฝ้าไร่ สสจ.หนองคาย</t>
  </si>
  <si>
    <t>รพช.โพนพิสัย สสจ.หนองคาย</t>
  </si>
  <si>
    <t xml:space="preserve">รพ.สต.เซิม สสอ.โพนพิสัย 
จ.หนองคาย </t>
  </si>
  <si>
    <t xml:space="preserve">รพ.สต.โพธิ์ชัย สสอ.เมืองหนองคาย
จ.หนองคาย </t>
  </si>
  <si>
    <t>รพ.สต.หนองกอมเกาะ 
สสอ.เมืองหนองคาย 
จ.หนองคาย</t>
  </si>
  <si>
    <t>รพ.สต.บ้านโพธิ์ สสอ.โพนพิสัย 
จ.หนองคาย</t>
  </si>
  <si>
    <t xml:space="preserve">รพ.สต.บ้านท่าสำราญ ต.น้ำโมง 
สสอ.ท่าบ่อ จ.หนองคาย 
</t>
  </si>
  <si>
    <t xml:space="preserve">นภ 0032/5174
ลว 22 เม.ย 64 </t>
  </si>
  <si>
    <t>นภ 0032/6679
ลว 21 พ.ค. 64</t>
  </si>
  <si>
    <t xml:space="preserve"> รพ.สต.บ้านนากอก หมู่ที่ 1 
ตำบลนากอก 
สสอ.ศรีบุญเรือง จ.หนองบัวลำภู</t>
  </si>
  <si>
    <t xml:space="preserve"> รพ.สต.บ้านวังม่วง หมู่ 3 
ตำบลเทพคีรี
 สสอ.นาวัง จ.หนองบัวลำภู </t>
  </si>
  <si>
    <t xml:space="preserve"> รพ.สต.บ้านโสกก้านเหลือง 
หมู่ที่ 5 ตำบลบ้านถิ่น 
สสอ.โนนสัง จ.หนองบัวลำภู</t>
  </si>
  <si>
    <t xml:space="preserve"> รพ.สต.บ้านหนองเหมือดแอ 
หมู่ที่ 11 ตำบลหนองเรือ
 สสอ.โนนสัง จ.หนองบัวลำภู</t>
  </si>
  <si>
    <t>รพช.ศรีบุญเรือง 
สสจ.หนองบัวลำภู</t>
  </si>
  <si>
    <t xml:space="preserve">กลุ่มการพยาบาล </t>
  </si>
  <si>
    <t xml:space="preserve">กลุ่มการประกันสุขภาพ </t>
  </si>
  <si>
    <t xml:space="preserve">อด 0032.1/2792 
ลว 30 มี.ค. 64 </t>
  </si>
  <si>
    <t xml:space="preserve">รพศ.อุดรธานี สสจ.อุดรธานี </t>
  </si>
  <si>
    <t>อด 0032.010/3811
ลว 18 พ.ค. 64</t>
  </si>
  <si>
    <t>รพช.ทุ่งฝน สสจ.อุดรธานี</t>
  </si>
  <si>
    <t>นักวิชาการสาธารณสุข 
(ด้านบริการทางวิชาการ)</t>
  </si>
  <si>
    <t>กลุ่มงานควบคุมโรคไม่ติดต่อสุขภาพจิต
และยาเสพติด</t>
  </si>
  <si>
    <t>สสอ.ไชยวาน จ.อุดรธานี</t>
  </si>
  <si>
    <t>สสอ.บ้านผือ จ.อุดรธานี</t>
  </si>
  <si>
    <t>สสอ.เมืองอุดรานี จ.อุดรธานี</t>
  </si>
  <si>
    <t>สสอ.หนองวัวซอ จ.อุดรธานี</t>
  </si>
  <si>
    <t xml:space="preserve"> รพ.สต.คำสีดา หมู่ที่ 3 
ตำบลนาชุมแสง 
สสอ.ทุ่งฝน จ.อุดรธานี</t>
  </si>
  <si>
    <t>รพ.สต.ดงหวาย หมู่ที่ 5 
ตำบลกุดจับ 
สสอ.กุดจับ จ.อุดรธานี</t>
  </si>
  <si>
    <t xml:space="preserve"> รพ.สต.ตำบลเชียงดา 
สสอ.สร้างคอม จ.อุดรธานี</t>
  </si>
  <si>
    <t>รพ.สต.ตำบลหนองแวง 
สสอ.น้ำโสม จ.อุดรธานี</t>
  </si>
  <si>
    <t xml:space="preserve"> รพ.สต.ทมป่าข่า ตำบลทมนางาม 
สสอ.โนนสะอาด 
จ.อุดรธานี</t>
  </si>
  <si>
    <t xml:space="preserve"> รพ.สต.ท่าลุ่มภู ตำบลบุ่งแก้ว 
สสอ.โนนสะอาด จ.อุดรธานี</t>
  </si>
  <si>
    <t xml:space="preserve"> รพ.สต.นาเรียง หมู่ที่ 5 
ตำบลตาดทอง 
สสอ.ศรีธาตุ จ.อุดรธานี </t>
  </si>
  <si>
    <t xml:space="preserve"> รพ.สต.น้ำพ่น ตำบลน้ำพ่น 
สสอ.หนองวัวซอ จ.อุดรธานี</t>
  </si>
  <si>
    <t>รพ.สต.บ้านก้อง หมู่ 1 
ตำบลบ้านก้อง 
สสอ.นายูง จ.อุดรธานี</t>
  </si>
  <si>
    <t xml:space="preserve"> รพ.สต.บ้านนาตาด หมู่ที่ 4 
ตำบลบะยาว 
สสอ.วังสามหมอ จ.อุดรธานี</t>
  </si>
  <si>
    <t xml:space="preserve"> รพ.สต.บ้านหนองแคน 
ตำบลหนองหลัก 
สสอ.ไชยวาน จ.อุดรธานี</t>
  </si>
  <si>
    <t xml:space="preserve"> รพ.สต.บ้านหนองแวง 
หมู่ 1 ตำบลหนองแวง 
สสอ.บ้านผือ จ.อุดรธานี </t>
  </si>
  <si>
    <t xml:space="preserve"> รพ.สต.โพนสวรรค์ 
สสอ.เพ็ญ จ.อุดรธานี </t>
  </si>
  <si>
    <t xml:space="preserve"> รพ.สต.หนองกุงทับม้า 
หมู่ 4 บ้านวังสมบูรณ์ 
สสอ.วังสามหมอ จ.อุดรธานี</t>
  </si>
  <si>
    <t xml:space="preserve"> รพ.สต.บ้านหนองบัวแดง 
ตำบลหนองไผ่
สสอ.หนองหาน จ.อุดรธานี</t>
  </si>
  <si>
    <t>รพ.สต.ตำบลหนองบัว 
สสอ.เมืองอุดรธานี 
จ.อุดรธานี</t>
  </si>
  <si>
    <t>ผู้อำนวยการโรงพยาบาล</t>
  </si>
  <si>
    <t>อำนวยการ</t>
  </si>
  <si>
    <t>ผู้อำนวยการเฉพาะด้าน(แพทย์)</t>
  </si>
  <si>
    <t>สูง</t>
  </si>
  <si>
    <t>รพร.สว่างแดนดิน 
สสจ.สกลนคร</t>
  </si>
  <si>
    <t>เขตไม่มีอำนาจพิจารณา</t>
  </si>
  <si>
    <t>สามารถดำเนินการคัดเลือกได้เลย โดยไม่ต้องขอใช้ตำแหน่ง</t>
  </si>
  <si>
    <t xml:space="preserve">บก 0032.010/1164
ลว 7 เม.ย. 64 </t>
  </si>
  <si>
    <t xml:space="preserve">รพช.ศรีวิไล สสจ.บึงกาฬ </t>
  </si>
  <si>
    <t>บก 0032.301(01)/1818
ลว 3 พ.ค. 64</t>
  </si>
  <si>
    <t xml:space="preserve">บก 0032.010/1520
ลว 13พ.ค. 64 </t>
  </si>
  <si>
    <t>รพ.สต.บ้านต้าย ต.นากั้ง 
สสอ.ปากคาด จ.บึงกาฬ</t>
  </si>
  <si>
    <t>สน 0032/857
ลว 5 พ.ค. 64</t>
  </si>
  <si>
    <t xml:space="preserve">รพ.สต.บ้านโคกสี  ตำบลโคกสี 
สสอ.สว่างแดนดิน จ.สกลนคร </t>
  </si>
  <si>
    <t>รพ.สต.บ้านบ่อร้างโคกสีนวล 
หมู่ที่ 11 ตำบลบงใต้ 
สสอ.สว่างแดนดิน จ.สกลนคร</t>
  </si>
  <si>
    <t xml:space="preserve">รพ.สต.บ้านโพธิไพศาล  
ตำบลโพธิไพศาล 
สสอ.กุสุมาลย์ จ.สกลนคร </t>
  </si>
  <si>
    <t>นค 0032.201/2971
ลว 13 พ.ค. 64</t>
  </si>
  <si>
    <t>งานตรวจสุขภาพ 
กลุ่มงานอาชีวเวชกรรม</t>
  </si>
  <si>
    <t xml:space="preserve">นพ 0032.201.2/6262
ลว 29 เม.ย. 64 </t>
  </si>
  <si>
    <t xml:space="preserve">รพท.นครพนม สสจ.นครพนม </t>
  </si>
  <si>
    <t xml:space="preserve">นพ 0032.201.2/3358
ลว 26 เม.ย. 64 </t>
  </si>
  <si>
    <t xml:space="preserve">รพ.บ้านแพง สสจ.นครพนม </t>
  </si>
  <si>
    <t>เสน่ห์</t>
  </si>
  <si>
    <t>พลีจันทร์</t>
  </si>
  <si>
    <t xml:space="preserve">สสจ.นครพนม </t>
  </si>
  <si>
    <t xml:space="preserve">รพ.นาหว้า สสจ.นครพนม </t>
  </si>
  <si>
    <t>วะชุม</t>
  </si>
  <si>
    <t>สน 0032.201.2/3930
ลว 7 เม.ย. 64</t>
  </si>
  <si>
    <t>รติมา</t>
  </si>
  <si>
    <t>ชาติสุข</t>
  </si>
  <si>
    <t xml:space="preserve">นค 0032/4635 
ลว 5 เม.ย. 64 </t>
  </si>
  <si>
    <t>รพช.โพธิ์ตาก สสจ.หนองคาย</t>
  </si>
  <si>
    <t>สีแสงจันทร์</t>
  </si>
  <si>
    <t>อด 0032.010/3942
ลว 19 พ.ค. 64</t>
  </si>
  <si>
    <t>รพช.กู่แก้ว</t>
  </si>
  <si>
    <t>นภ 0032/3721 
ลว 19 มี.ค. 64</t>
  </si>
  <si>
    <t xml:space="preserve">รพช.นาวัง 
เฉลิมพระเกียรติ 
80 พรรษา </t>
  </si>
  <si>
    <t>กลุ่มงานประกันสุขภาพ 
ยุทธศาสตร์และสารสนเทศ
ทางการแพทย์</t>
  </si>
  <si>
    <t xml:space="preserve">นพ 0032.001.03/3359
ลว 26 เม.ย. 64 </t>
  </si>
  <si>
    <t>รพ.โพนสวรรค์ 
สสจ.นครพนม</t>
  </si>
  <si>
    <t>บุตรบุรี</t>
  </si>
  <si>
    <t xml:space="preserve">นพ 0032.201.2/6880
ลว 7 พ.ค. 64 </t>
  </si>
  <si>
    <t xml:space="preserve">รพท.นครพนม 
สสจ.นครพนม </t>
  </si>
  <si>
    <t>ชนิกา</t>
  </si>
  <si>
    <t>พงษ์อภิธนาสิริ</t>
  </si>
  <si>
    <t>ศศิวิมล</t>
  </si>
  <si>
    <t>นครวงศ์</t>
  </si>
  <si>
    <t>บก 0032.010/1500
ลว 12 พ.ค. 64</t>
  </si>
  <si>
    <t>สสอ.บึงโขงหลง 
จ.บึงกาฬ</t>
  </si>
  <si>
    <t>กลุ่มงานส่งเสริมสุขภาพ
และป้องกันโรค</t>
  </si>
  <si>
    <t>รพ.สต.ตำบล
หนองหัวช้าง 
สสอ.พรเจริญ 
จ.บึงกาฬ</t>
  </si>
  <si>
    <t xml:space="preserve">ลย 0032.006/6070
ลว 19 เม.ย. 64 </t>
  </si>
  <si>
    <t xml:space="preserve">รพ.สต.บ้านน้ำเย็น 
ตำบลกกสะทอน 
สสอ.ด่านซ้าย 
จ.เลย </t>
  </si>
  <si>
    <t xml:space="preserve">รพ.สต.บ้านนามูลตุ่น 
ตำบลห้วยสีเสียด 
สสอ.ภูหลวง จ.เลย </t>
  </si>
  <si>
    <t xml:space="preserve">รพ.สต.บ้านเพชรเจริญ ตำบลเมือง 
สสอ.เมืองเลย 
จ.เลย </t>
  </si>
  <si>
    <t>ลย 0032.006/7669
ลว 17 พ.ค. 64</t>
  </si>
  <si>
    <t>กลุ่มงานอนามัยสิ่งแวดล้อม
และอาชีวอนามัย</t>
  </si>
  <si>
    <t>รพสต.นาข่า สสอ.ท่าบ่อ สสจ.หนองคาย</t>
  </si>
  <si>
    <t xml:space="preserve">กลุ่มงานเวชปฏิบัติครอบครัว </t>
  </si>
  <si>
    <t>วิไลพร</t>
  </si>
  <si>
    <t>ผาบชมภู</t>
  </si>
  <si>
    <t>สสอ.ท่าบ่อ 
จ.หนองคาย</t>
  </si>
  <si>
    <t>รพ.สต.บ้านโนนสะอาด ตำบลอุดมพร สสอ.เฝ้าไร่ 
จ.หนองคาย</t>
  </si>
  <si>
    <t>รพ.สต.ตำบลเวียงคุก 
สสอ.เมืองหนองคาย 
จ.หนองคาย</t>
  </si>
  <si>
    <t xml:space="preserve">นค 0032/4638
ลว 5 เม.ย. 64  </t>
  </si>
  <si>
    <t>รพ.สต.บ้านผือ 
ตำบลนาหนัง 
สสอ.โพนพิสัย 
จ.หนองคาย</t>
  </si>
  <si>
    <t xml:space="preserve">รพ.สต.ตำบลคอกช้าง 
สสอ.สระใคร 
จ.หนองคาย </t>
  </si>
  <si>
    <t xml:space="preserve">สสอ.รัตนวาปี 
จ.หนองคาย </t>
  </si>
  <si>
    <t>กลุ่มงานพัฒนาวิชาการ
และคุณภาพบริการ</t>
  </si>
  <si>
    <t xml:space="preserve">รพ.สต.ตำบลสระใคร 
สสอ.สระใคร 
จ.หนองคาย </t>
  </si>
  <si>
    <t>รพ.สต.ตำบลฝาง 
สสอ.สระใคร 
จ.หนองคาย</t>
  </si>
  <si>
    <t xml:space="preserve">รพ.สต.ตำบลบ้านว่าน 
สสอ.ท่าบ่อ 
จ.หนองคาย </t>
  </si>
  <si>
    <t xml:space="preserve">รพ.สต.ตำบลนาหนัง 
สสอ.โพนพิสัย 
จ.หนองคาย </t>
  </si>
  <si>
    <t>รพ.สต.บ้านนาฮี 
ตำบลค่ายบกหวาน 
สสอ.เมืองหนองคาย 
จ.หนองคาย</t>
  </si>
  <si>
    <t>รพ.สต.บ้านหินโงมเหนือ 
หมู่ที่ 9 ตำบลหินโงม 
สสอ.เมืองหนองคาย 
จ.หนองคาย</t>
  </si>
  <si>
    <t>นภ0032/3721
 ลว.19 มี.ค.64</t>
  </si>
  <si>
    <t>ควบคุมโรคไม่ติดต่อ</t>
  </si>
  <si>
    <t>กลุ่มงานพัฒนายุทธศาสตร์
สาธารณสุข</t>
  </si>
  <si>
    <t>กลุ่มงานควบคุม
โรคติดต่อ</t>
  </si>
  <si>
    <t>รพ.นาวังฯ</t>
  </si>
  <si>
    <t>รพ.นากลาง</t>
  </si>
  <si>
    <t xml:space="preserve">ศิริรัตน์ </t>
  </si>
  <si>
    <t>ศรีจันทร์
เวียง</t>
  </si>
  <si>
    <t>รพ.ศรีบุญเรือง</t>
  </si>
  <si>
    <t>กลุ่มงานเภสัชกรรมและ
คุ้มครองผู้บริโภค</t>
  </si>
  <si>
    <t>สสอ.นาวัง</t>
  </si>
  <si>
    <t>รพ.สต.บ้านหนองแก 
สสอ.ศรีบุญเรือง</t>
  </si>
  <si>
    <t>รพ.สต.บ้านโป่งแค 
สสอ.นากลาง</t>
  </si>
  <si>
    <t>รพ.สต.บ้านโคกม่วง 
สสอ.โนนสัง</t>
  </si>
  <si>
    <t>รพ.สต.บ้านโนนสมบูรณ์ 
สสอ.สุวรรณคูหา</t>
  </si>
  <si>
    <t>รพ.สต.บ้านนากอก 
สสอ.ศรีบุญเรือง</t>
  </si>
  <si>
    <t>เปรมฤดี</t>
  </si>
  <si>
    <t>บุญรอด</t>
  </si>
  <si>
    <t>รพ.สต.บ้านดอกเกล็ด 
สสอ.ศรีบุญเรือง</t>
  </si>
  <si>
    <t>รพ.สต.บ้านโคกกลาง 
สสอ.เมืองหนองบัวลำภู</t>
  </si>
  <si>
    <t>รพ.สต.บ้านหินตลาด 
สสอ.ศรีบุญเรือง</t>
  </si>
  <si>
    <t>ปฏิบ้ติงาน</t>
  </si>
  <si>
    <t>รพ.สต.บ้านนาแก 
สสอ.นาวัง</t>
  </si>
  <si>
    <t xml:space="preserve">ปฏิบัติการ </t>
  </si>
  <si>
    <t>รพ.สต.บ้านโนนสงวน  
สสอ.ศรีบุญเรือง</t>
  </si>
  <si>
    <t>รพ.สต.บ้านห้วย
มะหลี่ 
สสอ.โนนสัง</t>
  </si>
  <si>
    <t>รพ.สต.บ้านโสกก้านเหลือง  
สสอ.โนนสัง</t>
  </si>
  <si>
    <t>รพ.สต.บ้านห้วยลึก 
สสอ.เมืองหนองบัวลำภู</t>
  </si>
  <si>
    <t>รพ.สต.บ้านเซิน 
สสอ.สุวรรณคูหา</t>
  </si>
  <si>
    <t>รพ.สต.บ้านเชิน 
สสอ.สุวรรณคูหา</t>
  </si>
  <si>
    <t>ศิริบังอร</t>
  </si>
  <si>
    <t>รพ.สต.บ้านหนองแวง 
สสอ.โนนสัง</t>
  </si>
  <si>
    <t>ปฏิบัตงาน</t>
  </si>
  <si>
    <t>รพ.สต.บ้านโคกนกพัฒนา 
สสอ.สุวรรณคูหา</t>
  </si>
  <si>
    <t xml:space="preserve">อด 0032.1/3457
ลว 22 เม.ย. 64 </t>
  </si>
  <si>
    <t xml:space="preserve">รพศ.อุดรธานี 
สสจ.อุดรธานี </t>
  </si>
  <si>
    <t xml:space="preserve">อด 0032.1/3090
ลว 9 เม.ย. 64 </t>
  </si>
  <si>
    <t>รพศ.อุดรธานี 
สสจ.อุดรธานี</t>
  </si>
  <si>
    <t>งานพัฒนาคุณภาพการพยาบาลชุมชน 
กลุ่มงานการพยาบาลชุมชน</t>
  </si>
  <si>
    <t>ภัคชุดา</t>
  </si>
  <si>
    <t>บ่อคำเกิด</t>
  </si>
  <si>
    <t xml:space="preserve">อด 0032.010/3489
ลว 5 พ.ค. 64 </t>
  </si>
  <si>
    <t>ณัฐพลิน</t>
  </si>
  <si>
    <t>จันทชุม</t>
  </si>
  <si>
    <t>อด 0032.010/3357
ลว 30เม.ย. 64</t>
  </si>
  <si>
    <t>อด 0032.301/1472
ลว 11 พ.ค. 64</t>
  </si>
  <si>
    <t>อด 0032.010/3941
19 พ.ค. 64</t>
  </si>
  <si>
    <t xml:space="preserve">สสอ.สร้างคอม 
จ.อุดรธานี </t>
  </si>
  <si>
    <t>รพ.สต.บ้านยา 
ตำบลบ้านยา 
สสอ.หนองหาน 
จ.อุดรธานี</t>
  </si>
  <si>
    <t>สน 0032/2930
 ลว.19 พ.ค. 63</t>
  </si>
  <si>
    <t>รพ.สต.บ้านดงห้วยเปลือย 
ตำบลดงหม้อทอง 
สสอ.บ้านม่วง 
จ.สกลนคร</t>
  </si>
  <si>
    <t>ยุบกำหนด
ตำแหน่งสูงขึ้น</t>
  </si>
  <si>
    <t>นพ 0032.001.03/4006
ลว 18 พ.ค. 64</t>
  </si>
  <si>
    <t>รพ.สต.บ้านปากยาม 
หมู่ที่ 4 ตำบลสามผง 
สสอ.ศรีสงคราม 
จ.นครพนม</t>
  </si>
  <si>
    <t>งานพยาบาลหน่วยควบคุมการติดเชื้อและงานจ่ายกลาง 
กลุ่มงานการพยาบาล</t>
  </si>
  <si>
    <t>ไม่พบข้อมูลในระบบHROPS</t>
  </si>
  <si>
    <t>รพช.ภูกระดึง  
สสจ.เลย</t>
  </si>
  <si>
    <t>พล
วรรธน์</t>
  </si>
  <si>
    <t>ลาบุญตา</t>
  </si>
  <si>
    <t>รับโอนต่างกระ
ทรวง</t>
  </si>
  <si>
    <t xml:space="preserve"> 5/64</t>
  </si>
  <si>
    <t xml:space="preserve">นพ 0032.001.03/3728
ลว 7 พ.ค. 64
</t>
  </si>
  <si>
    <t>รพ.สต.บ้านนางัว ตำบลไผ่ล้อม 
สสอ.บ้านแพง จ.นครพนม</t>
  </si>
  <si>
    <t>พันจ่าเอก</t>
  </si>
  <si>
    <t>ทศพล</t>
  </si>
  <si>
    <t>วันทวงศ์</t>
  </si>
  <si>
    <t>สธ 0233.03/2033
ลว 7 ก.ค. 64</t>
  </si>
  <si>
    <t>บก 0032.010/1668
ลว 28 พ.ค. 64</t>
  </si>
  <si>
    <t xml:space="preserve">รพ.สต.ตำบลศรีชมภู สสอ.พรเจริญ จ.บึงกาฬ </t>
  </si>
  <si>
    <t xml:space="preserve">สธ 0233.03/2033
ลว 7 ก.ค. 64 </t>
  </si>
  <si>
    <t>บก 0032.010/1628
ลว 20 พ.ค. 64</t>
  </si>
  <si>
    <t xml:space="preserve">รพ.สต.บ้านโป่งเปือย ตำบลหนองเข็ง 
สสอ.เมืองบึงกาฬ จ.บึงกาฬ </t>
  </si>
  <si>
    <t>นค 0032/8830
ลว 28 พ.ค. 64</t>
  </si>
  <si>
    <t>องค์อร</t>
  </si>
  <si>
    <t>องอาจ</t>
  </si>
  <si>
    <t>อนุมัติในหลักการ</t>
  </si>
  <si>
    <t>1. ไม่พบข้อมูลตำแหน่งในระบบ ประสานกบค. ขอตำแหน่งคืน เนื่อง จากเป็นตน.คืนเกษ๊ยณ ปี 63
2. อนุมัติในหลักการให้ใช้ตำแหน่ง ภายใต้ สป. คืนตำแหน่งให้ส่วนราชการดังเดิม</t>
  </si>
  <si>
    <t>วัชราพรรณ</t>
  </si>
  <si>
    <t>ชัยสว่าง</t>
  </si>
  <si>
    <t>นค 0032/7239
ลว 18 พ.ค. 64</t>
  </si>
  <si>
    <t>ลย 0032.006/8827
ลว 4 มิ.ย. 64</t>
  </si>
  <si>
    <t>ลย 0032.201.1.05/2606
ลว 2 มิ.ย. 64</t>
  </si>
  <si>
    <t>สน 0032.201.2/6060
ลว 4 มิ.ย. 64</t>
  </si>
  <si>
    <t>สน 0032.201.2/6059
ลว 4 มิ.ย. 64</t>
  </si>
  <si>
    <t xml:space="preserve">สน 0032.301.4/3059
ลว 27 พ.ค. 64
</t>
  </si>
  <si>
    <t>บรรจุผู้รับคัดเลือก</t>
  </si>
  <si>
    <t>สป. ขอสงวนตำแหน่งขรก.โควิดไว้เพื่อบริหารจัดการในภาพรวม</t>
  </si>
  <si>
    <t>สน 0032/6756
ลว 2 เมษายน 2564</t>
  </si>
  <si>
    <t>สน 0032/9201
ลว 17 พ.ค. 64</t>
  </si>
  <si>
    <t>รับย้ายเปลี่ยนสายงาน</t>
  </si>
  <si>
    <t>ปรียานุช</t>
  </si>
  <si>
    <t>พรมเภา</t>
  </si>
  <si>
    <t>สน0032/9356
ลว 19 พ.ค. 64</t>
  </si>
  <si>
    <t>สน 0032/9197
ลว 17 พ.ค. 64</t>
  </si>
  <si>
    <t>สน 0032/9198
ลว 17 พ.ค. 64</t>
  </si>
  <si>
    <t>สน 0032/9164
ลว 17 พ.ค. 64</t>
  </si>
  <si>
    <t>รพช.นิคมน้ำอูน สสจ.สกลนคร</t>
  </si>
  <si>
    <t>สน 0032/9166
ลว 17 พ.ค. 64</t>
  </si>
  <si>
    <t>สน 0032/9161
ลว 17 พ.ค. 64</t>
  </si>
  <si>
    <t>สน 0032/9158
ลว 17 พ.ค. 64</t>
  </si>
  <si>
    <t xml:space="preserve">กนกรัตน์ </t>
  </si>
  <si>
    <t xml:space="preserve">ศรีนา </t>
  </si>
  <si>
    <t>สน 0032/9294
ลว 18 พ.ค. 64</t>
  </si>
  <si>
    <t xml:space="preserve">รพ.สต.บ้านหนองหลวง หมู่ที่ 6 ตำบลนิคมน้ำอูน สสอ.นิคมน้ำอูน จ.สกลนคร </t>
  </si>
  <si>
    <t>นภ 0032/7074
ลว 31 พ.ค. 64</t>
  </si>
  <si>
    <t xml:space="preserve">รพ.สต.บ้านห้วยโจด หมู่ที่ 4 ตำบลโนนขมิ้น สสอ.เมืองหนองบัวลำภู จ.หนองบัวลำภู </t>
  </si>
  <si>
    <t>สธ 0233.03/2033
ลว 7 ก.ค.  64</t>
  </si>
  <si>
    <t xml:space="preserve">รพ.สต.บ้านหนองกุงแก้ว หมู่ที่ 4 ตำบลหนองกุงแก้ว สสอ.ศรีบุญเรือง จ.หนองบัวลำภู </t>
  </si>
  <si>
    <t>รพ.สต.บ้านดงบาก หมู่ที่ 10 ตำบลนิคมพัฒนา สสอ.โนนสัง จ.หนองบัวลำภู</t>
  </si>
  <si>
    <t>รพ.สต.บ้านข้องโป้  หมู่ที่ 5 ตำบลบ้านขาม สสอ.เมืองหนองบัวลำภู จ.หนองบัวลำภู</t>
  </si>
  <si>
    <t>นายช่างศิลป์</t>
  </si>
  <si>
    <t>นภ 0032.201/2127
ลว 2 มิ.ย. 64</t>
  </si>
  <si>
    <t>เพ็ญธฺดา</t>
  </si>
  <si>
    <t>อด 0032.010/4290
ลว 1 มิ.ย. 64</t>
  </si>
  <si>
    <t>ดลยา</t>
  </si>
  <si>
    <t>วิชาชัย</t>
  </si>
  <si>
    <t>อนุมัติ ตามหนังสือที่ สธ 0233.03/1507 ลว 14 พ.ค. 64</t>
  </si>
  <si>
    <t>อด 0032.010/4205
ลว 28 พ.ค. 64</t>
  </si>
  <si>
    <t>อด 0032.010/4205
ลว  28 พ.ค. 64</t>
  </si>
  <si>
    <t>วราภรณ์</t>
  </si>
  <si>
    <t>สีหนาท</t>
  </si>
  <si>
    <t>สุวัจนีย์</t>
  </si>
  <si>
    <t>นามเขตต์</t>
  </si>
  <si>
    <t>อด 0032.010/3883
ลว 19 พ.ค. 64</t>
  </si>
  <si>
    <t>รับโอนต่างกระทรวง ขัดหลักเกณฑ์ ว1002</t>
  </si>
  <si>
    <t xml:space="preserve">รพช.ประจักษ์ศิลปาคม สสจ.อุดรธานี </t>
  </si>
  <si>
    <t>อด 0032.010/4266
ลว 31 พ.ค. 64</t>
  </si>
  <si>
    <t xml:space="preserve">รพช.ศรีธาตุ สสจ.อุดรธานี </t>
  </si>
  <si>
    <t>เขตไม่มีอำนาจพิจารณา
คัดเลือกตามหลักเกณฑ์ สป. โดยไม่ต้องขอใช้ตำแหน่งว่าง</t>
  </si>
  <si>
    <t>อด 0032.010/4204
ลว 28 พ.ค. 64</t>
  </si>
  <si>
    <t>พัชรินทร์</t>
  </si>
  <si>
    <t>ชาวหา</t>
  </si>
  <si>
    <t xml:space="preserve">รพช.น้ำโสม สสจ.อุดรธานี </t>
  </si>
  <si>
    <t>สุพรรณี</t>
  </si>
  <si>
    <t>ศรีสง่า</t>
  </si>
  <si>
    <t>ศศิภรณ์</t>
  </si>
  <si>
    <t>แพงยา</t>
  </si>
  <si>
    <t xml:space="preserve">รพ.สต.บ้านคีรีวงกต ตำบลนาแค สสอ.นายูง จ.อุดรธานี </t>
  </si>
  <si>
    <t>เยาวมาลย์</t>
  </si>
  <si>
    <t>แสนชั่ง</t>
  </si>
  <si>
    <t>กลุ่มงานบริหารการเงินและการคลัง ภารกิจสนับสนุนการดำเนินงานเขตสุขภาพ</t>
  </si>
  <si>
    <t>อนุมัติให้ใช้หนังสือ สธ 0233.03/556 ลงวันที่ 19/02/2564</t>
  </si>
  <si>
    <t xml:space="preserve">รพช.พิบูลย์รักษ์ สสจ.อุดรธานี </t>
  </si>
  <si>
    <t xml:space="preserve"> รพช.สร้างคอม สสจ.อุดรธานี</t>
  </si>
  <si>
    <t>รพ.สต.บ้านเหล่าหมากจันทร์ ตำบลท่าลี่ สสอ.กุมภวาปี จ.อุดรธานี</t>
  </si>
  <si>
    <t>รพ.สต.บ้านจำปา ตำบลเชียงยืน สสอ.เมืองอุดรธานี จ.อุดรธานี</t>
  </si>
  <si>
    <t>รพ.สต.บ้านกุดหมากไฟ ตำบลกุดหมากไฟ สสอ.หนองวัวซอ จ.อุดรธานี</t>
  </si>
  <si>
    <t>รพ.สต.บ้านเมืองพรึก ตำบลแชแล สสอ.กุมภวาปี จ.อุดรธานี</t>
  </si>
  <si>
    <t xml:space="preserve">รพ.สต.บ้านปะโค ตำบลปะโค สสอ.กุมภวาปี จ.อุดรธานี </t>
  </si>
  <si>
    <t>รพ.สต.บ้านท่าลี่ ตำบลท่าลี่ สสอ.กุมภวาปี จ.อุดรธานี</t>
  </si>
  <si>
    <t>สสอ.โนนสะอาด จ.อุดรธานี</t>
  </si>
  <si>
    <t>รพ.สต.บ้านหนองบัวแดง ตำบลหนองไผ่ 
สสอ.หนองหาน จ.อุดรธานี</t>
  </si>
  <si>
    <t>รพ.สต.บ้านดอนหายโศก ตำบลดอนหายโศก 
สสอ.หนองหาน จ.อุดรธานี</t>
  </si>
  <si>
    <t xml:space="preserve">รพ.สต.บ้านหนองบัวแดง ตำบลหนองไผ่ 
สสอ.หนองหาน จ.อุดรธานี </t>
  </si>
  <si>
    <t>อนุธิตา</t>
  </si>
  <si>
    <t>จำรักษา</t>
  </si>
  <si>
    <t xml:space="preserve">รพ.สต.บ้านทุ่งใหญ่ หมู่ที่ 2 ตำบลทุ่งใหญ่ 
สสอ.ทุ่งฝน จ.อุดรธานี </t>
  </si>
  <si>
    <t>รพ.สต.บ้านหนองแวง ตำบลไชยวาน 
สสอ.ไชยวาน จ.อุดรธานี</t>
  </si>
  <si>
    <t xml:space="preserve">รพ.สต.ห้วยยาง ตำบลโพนสูง 
สสอ.ไชยวาน จ.อุดรธานี </t>
  </si>
  <si>
    <t>รพ.สต.ตำบลนายูง สสอ.ศรีธาตุ จ.อุดรธานี</t>
  </si>
  <si>
    <t>รพ.สต.คำเมย ตำบลหัวนาคำ สสอ.ศรีธาตุ จ.อุดรธานี</t>
  </si>
  <si>
    <t xml:space="preserve">รพ.สต.ตำบลบะยาว สสอ.วังสามหมอ จ.อุดรธานี </t>
  </si>
  <si>
    <t>ฐิติพรรณ</t>
  </si>
  <si>
    <t>ธาตุทำเล</t>
  </si>
  <si>
    <t>รพ.สต.บ้านศรีเจริญ หมู่ที่ 6  ตำบลอ้อมกอ สสอ.บ้านดุง จ.อุดรธานี</t>
  </si>
  <si>
    <t>รพ.สต.บ้านโนนสะอาด สสอ.บ้านดุง จ.อุดรธานี</t>
  </si>
  <si>
    <t>รพ.สต.หนองหัวคู ตำบลหนองหัวคู สสอ.บ้านผือ จ.อุดรธานี</t>
  </si>
  <si>
    <t xml:space="preserve">เจ้าพนักงานโสตทัศนศึกษา
</t>
  </si>
  <si>
    <t>สสอ.น้ำโสม จ.อุดรธานี</t>
  </si>
  <si>
    <t>รพ.สต.บ้านโสมเยี่ยม ตำบลโสมเยี่ยม สสอ.น้ำโสม จ.อุดรธานี</t>
  </si>
  <si>
    <t>อด 0032.010/4291
ลว 1 มิ.ย. 64</t>
  </si>
  <si>
    <t xml:space="preserve"> รพ.สต.บ้านนาแค ตำบลนาแค สสอ.นายูง จ.อุดรธานี</t>
  </si>
  <si>
    <t xml:space="preserve">รพ.สต.ค้อใหญ่ สสอ.กู่แก้ว จ.อุดรธานี </t>
  </si>
  <si>
    <t xml:space="preserve">รพ.สต.ซำปารัง สสอ.กู่แก้ว จ.อุดรธานี </t>
  </si>
  <si>
    <t>สอ.เฉลิมพระเกียรติ 60 พรรษา นวมินทราชินี จ.อุดรธานี สสอ.ประจักษ์ศิลปาคม จ.อุดรธานี</t>
  </si>
  <si>
    <t>อนุมัติให้ใช้ตำแหน่ง ตามหนังสือ สธ 0233.03/2363 ลงวันที่ 30/09/2563</t>
  </si>
  <si>
    <t xml:space="preserve"> สธ 0233.03/2363 ลงวันที่ 30/09/2563</t>
  </si>
  <si>
    <t>นนท์คำวงค์</t>
  </si>
  <si>
    <t>กลุ่มงานอำนวยการ ภารกิจสนับสนุนการดำเนินงานเขตสุขภาพ</t>
  </si>
  <si>
    <t>วชิร</t>
  </si>
  <si>
    <t>รัตนเพ็ชร</t>
  </si>
  <si>
    <t>รพช.น้ำโสม สสจ.อุดรธานี</t>
  </si>
  <si>
    <t>ปัญจมาพร</t>
  </si>
  <si>
    <t>รัตนหน</t>
  </si>
  <si>
    <t>สุเพ็ชร</t>
  </si>
  <si>
    <t>คำภา</t>
  </si>
  <si>
    <t>ธัญลักษณ์</t>
  </si>
  <si>
    <t>กิตติธันยพัชร์</t>
  </si>
  <si>
    <t xml:space="preserve"> รพ.สต.บ้านน้ำฆ้อง ตำบลพันดอน สสอ.กุมภวาปี จ.อุดรธานี</t>
  </si>
  <si>
    <t xml:space="preserve">ภัชราภรณ์ </t>
  </si>
  <si>
    <t>มูลพานิชย์</t>
  </si>
  <si>
    <t>อด 0032.301/1709
ลว 2 มิ.ย. 64</t>
  </si>
  <si>
    <t>วรัญญู</t>
  </si>
  <si>
    <t>ไชยมาตย์</t>
  </si>
  <si>
    <t>อด 0032.1/5288
ลว 21 มิ.ย. 64</t>
  </si>
  <si>
    <t>วชิราภรณ์</t>
  </si>
  <si>
    <t>คงไชย</t>
  </si>
  <si>
    <t>อด 0032.1/4653
ลว 31 พ.ค. 64</t>
  </si>
  <si>
    <t>งานการพยาบาลที่บ้านและชุมชน กลุ่มงานการพยาบาลชุมชน</t>
  </si>
  <si>
    <t>อด 0032.1/4654
ลว 31 พ.ค. 64</t>
  </si>
  <si>
    <t>อด 0032.1/4806
ลว 2 มิ.ย. 64</t>
  </si>
  <si>
    <t>กลุ่มงานพยาธิวิทยากายวิภาค</t>
  </si>
  <si>
    <t>อด 0032.1/4807
ลว 2 มิ.ย. 64</t>
  </si>
  <si>
    <t>อด 0032.01/4266
ลว 31 พ.ค. 64</t>
  </si>
  <si>
    <t>ผู้อำนวยการโรงพยาบาล
ส่งเสริมสุขภาพตำบล</t>
  </si>
  <si>
    <t>รพ.สต.บ้านโนนสมบูรณ์ หมู่ที่ 9 
ตำบลน้ำโสม สสอ.น้ำโสม จ.อุดรธานี</t>
  </si>
  <si>
    <t xml:space="preserve"> อด 0032.010/4396
ลว 4 มิ.ย. 64</t>
  </si>
  <si>
    <t>แสนคำราง</t>
  </si>
  <si>
    <t>อด 0032.1/4935 
ลว.8 มิ.ย.64</t>
  </si>
  <si>
    <t>กลุ่มงานวิสัญญี</t>
  </si>
  <si>
    <t>ณัฐวิกา</t>
  </si>
  <si>
    <t>เพ็ญดี</t>
  </si>
  <si>
    <t>กลุ่มงานสูติ - นรีเวชกรรม</t>
  </si>
  <si>
    <t>โชคชัย</t>
  </si>
  <si>
    <t>โชติสมบูรณ์</t>
  </si>
  <si>
    <t xml:space="preserve">นพ 0032.201.02/8740
ลว 8 มิ.ย. 64
</t>
  </si>
  <si>
    <t>รพร.ธาตพนม สสจ.นครพนม</t>
  </si>
  <si>
    <t>อด 0032.010/4425
ลว 7 มิ.ย. 2564</t>
  </si>
  <si>
    <t>รพ.สต.โนนทอง ตำบลโนนทอง สสอ.นายูง จ.อุดรธานี</t>
  </si>
  <si>
    <t>นค 0032/9240
ลว 4 มิ.ย. 64</t>
  </si>
  <si>
    <t>67751</t>
  </si>
  <si>
    <t>พยาบาลวิชาชีพ 
(ด้านการพยาบาล)</t>
  </si>
  <si>
    <t>สสอ.เมืองหนองคาย จ.หนองคาย</t>
  </si>
  <si>
    <t>ยุบรวมกำหนด
ตำแหน่ง</t>
  </si>
  <si>
    <t>68787</t>
  </si>
  <si>
    <t>68192</t>
  </si>
  <si>
    <t>รพช.สังคม สสจ.หนองคาย</t>
  </si>
  <si>
    <t>67994</t>
  </si>
  <si>
    <t>นักรังสีการแพทย์ 
(ด้านบริการทางวิชาการ)</t>
  </si>
  <si>
    <t>รพช.ศรีเชียงใหม่ สสจ.หนองคาย</t>
  </si>
  <si>
    <t>59629</t>
  </si>
  <si>
    <t>119852</t>
  </si>
  <si>
    <t>รพ.สต.เวียงคุก สสอ.เมืองหนองคาย จ.หนองคาย</t>
  </si>
  <si>
    <t>65018</t>
  </si>
  <si>
    <t>รพ.สต.สองห้อง สสอ.เมืองหนองคาย จ.หนองคาย</t>
  </si>
  <si>
    <t>68627</t>
  </si>
  <si>
    <t>รพ.สต.เหล่าต่างคำ สสอ.โพนพิสัย จ.หนองคาย</t>
  </si>
  <si>
    <t>68552</t>
  </si>
  <si>
    <t>รพ.สต.กุดบง สสอ.โพนพิสัย จ.หนองคาย</t>
  </si>
  <si>
    <t>68646</t>
  </si>
  <si>
    <t>รพ.สต.บ้านคำรุ่งเรือง หมู่ที่ 11 ตำบลบ้านโพธิ์ สสอ.โพนพิสัย จ.หนองคาย</t>
  </si>
  <si>
    <t>รพ.สต.บ้านปากสวย ตำบลวัดหลวง สสอ.โพนพิสัย จ.หนองคาย</t>
  </si>
  <si>
    <t>67867</t>
  </si>
  <si>
    <t>สสอ.สระใคร จ.หนองคาย</t>
  </si>
  <si>
    <t>67740</t>
  </si>
  <si>
    <t>68674</t>
  </si>
  <si>
    <t>รพ.สต.คอกช้าง สสอ.สระใคร จ.หนองคาย</t>
  </si>
  <si>
    <t>90670</t>
  </si>
  <si>
    <t>รพ.สต.โพนทอง สสอ.โพธิ์ตาก จ.หนองคาย</t>
  </si>
  <si>
    <t>บก 0032.010/1757
ลว 4 มิ.ย. 64</t>
  </si>
  <si>
    <t>สน 0032.301.4/3224
ลว 8 มิ.ย. 64</t>
  </si>
  <si>
    <t>บก 0032.301(01)/2404
ลว 8 มิ.ย. 64</t>
  </si>
  <si>
    <t>ลย 0032.006/8996
ลว 8 มิ.ย. 64</t>
  </si>
  <si>
    <t xml:space="preserve">รพ.สต.บ้านกลาง ตำบลปลาบ่า สสอ.ภูเรือ จ.เลย </t>
  </si>
  <si>
    <t xml:space="preserve">รพ.สต.บ้านกกดู่ ตำบลกกดู่ สสอ.เมืองเลย จ.เลย </t>
  </si>
  <si>
    <t>อด 0032.010/4385
ลว 4 มิ.ย. 64</t>
  </si>
  <si>
    <t>มะลิ</t>
  </si>
  <si>
    <t>สิงห์เสนา</t>
  </si>
  <si>
    <t xml:space="preserve">อัขจฉรา </t>
  </si>
  <si>
    <t>นพ 0032.001.03/4660
ลว 8 มิ.ย. 64</t>
  </si>
  <si>
    <t>ทอนราช</t>
  </si>
  <si>
    <t xml:space="preserve">รพช.เรณูนคร สสจ.นครพนม </t>
  </si>
  <si>
    <t xml:space="preserve">รพ.สต.บ้านเวินพระบาท ตำบลเวินพระบาท 
สสอ.ท่าอุเทน จ.นครพนม </t>
  </si>
  <si>
    <t>รพ.สต.บ้านคำพี้หมู่ที่ 1 ตำบลก้านเหลือง 
สสอ.นาแก จ.นครพนม</t>
  </si>
  <si>
    <t>รพ.สต.บ้านนาหลวง ตำบลท่าค้อ 
สสอ.เมืองนครพนม จ.นครพนม</t>
  </si>
  <si>
    <t>รพ.สต.บ้านคำผาสุก สสอ.เรณูนคร จ.นครพนม</t>
  </si>
  <si>
    <t>รพ.สต.บ้านดงอินำ ตำบลพระซอง สสอ.นาแก จ.นครพนม</t>
  </si>
  <si>
    <t xml:space="preserve">รพช.ศรีสงคราม สสจ.นครพนม </t>
  </si>
  <si>
    <t>รพ.สต.สร้างแป้น หมู่ที่ 1 ตำบลเชียงเพ็ง สสอ.กุดจับ จ.อุดรธานี</t>
  </si>
  <si>
    <t>อรสา</t>
  </si>
  <si>
    <t>โคตรเพชร</t>
  </si>
  <si>
    <t xml:space="preserve">ขอใช้เลขมีคนครอง </t>
  </si>
  <si>
    <t>สุนันท์</t>
  </si>
  <si>
    <t>สุวรรณ</t>
  </si>
  <si>
    <t>รพ.สต.บ้านหันนางาม หมู่ 7 ตำบลหันนางาม 
สสอ.ศรีบุญเรือง จ.หนองบัวลำภู</t>
  </si>
  <si>
    <t xml:space="preserve">รพ.สต.บ้านหินฮาว (หมู่ที่ 6) ตำบลนาสี 
สสอ.สุวรรณคูหา จ.หนองบัวลำภู </t>
  </si>
  <si>
    <t xml:space="preserve"> 6/64</t>
  </si>
  <si>
    <t xml:space="preserve">สธ 0208.02/
ว457 
ลว 12 ก.ค. 64
</t>
  </si>
  <si>
    <t xml:space="preserve">รพท.นครพนม </t>
  </si>
  <si>
    <t xml:space="preserve">กลุ่มงานการพยาบาล
ผู้ป่วยออร์โธปิดิกส์ 
กลุ่มการพยาบาล </t>
  </si>
  <si>
    <t xml:space="preserve">ปิยะฉัตร </t>
  </si>
  <si>
    <t xml:space="preserve">กาฬหว้า </t>
  </si>
  <si>
    <t>สธ 0233.03/2315
ลว. 5 ส.ค. 64</t>
  </si>
  <si>
    <t xml:space="preserve">กลุ่มงานการพยาบาล
ผู้ป่วยอายุรกรรม 
กลุ่มการพยาบาล </t>
  </si>
  <si>
    <t xml:space="preserve">ศศิวิมล </t>
  </si>
  <si>
    <t xml:space="preserve">นครวงศ์ </t>
  </si>
  <si>
    <t xml:space="preserve">กลุ่มงานการพยาบาล
ผู้ป่วยศัลยกรรม
กลุ่มการพยาบาล </t>
  </si>
  <si>
    <t xml:space="preserve">ชนิกา </t>
  </si>
  <si>
    <t xml:space="preserve">พงษ์อภิธนาสิริ </t>
  </si>
  <si>
    <t xml:space="preserve">รพช.เรณูนคร </t>
  </si>
  <si>
    <t xml:space="preserve">งานการพยาบาลผู้ป่วยนอก
กลุ่มงานการพยาบาล </t>
  </si>
  <si>
    <t xml:space="preserve">พีรพัทธ </t>
  </si>
  <si>
    <t xml:space="preserve">อยู่คง </t>
  </si>
  <si>
    <t xml:space="preserve">รพ.สต.ตำบลโนนตาล </t>
  </si>
  <si>
    <t xml:space="preserve">กลุ่มงานเวชปฏิบัติครอบครัว 
กลุ่มงานเวชปฏิบัติครอบครัว </t>
  </si>
  <si>
    <t xml:space="preserve">กรรณิการ์ </t>
  </si>
  <si>
    <t xml:space="preserve">สุรินาม </t>
  </si>
  <si>
    <t xml:space="preserve">กลุ่มงานการพยาบาลผู้ป่วยนอก กลุ่มการพยาบาล </t>
  </si>
  <si>
    <t xml:space="preserve">พิมผกา </t>
  </si>
  <si>
    <t xml:space="preserve">วงษาเนาว์ </t>
  </si>
  <si>
    <t xml:space="preserve">กลุ่มงานบริการด้านปฐมภูมิ
และองค์รวม </t>
  </si>
  <si>
    <t xml:space="preserve">รัชฎาพร </t>
  </si>
  <si>
    <t xml:space="preserve">นะคะจัด </t>
  </si>
  <si>
    <t xml:space="preserve">รพช.ศรีสงคราม </t>
  </si>
  <si>
    <t xml:space="preserve">งานการพยาบาลผู้ป่วยใน 
กลุ่มงานการพยาบาล </t>
  </si>
  <si>
    <t xml:space="preserve">ปัทมาสน์ </t>
  </si>
  <si>
    <t xml:space="preserve">สุธรรม </t>
  </si>
  <si>
    <t xml:space="preserve">กลุ่มงานการพยาบาล
ผู้ป่วยห้องผ่าตัด 
กลุ่มการพยาบาล </t>
  </si>
  <si>
    <t xml:space="preserve">ดิศราพร </t>
  </si>
  <si>
    <t xml:space="preserve">เพ็ชรสมบัติ </t>
  </si>
  <si>
    <t xml:space="preserve">กลุ่มงานการพยาบาลผู้คลอด 
กลุ่มการพยาบาล </t>
  </si>
  <si>
    <t xml:space="preserve">วริศรา </t>
  </si>
  <si>
    <t xml:space="preserve">วงษ์หาบุตร </t>
  </si>
  <si>
    <t xml:space="preserve">กลุ่มงานการพยาบาล
ผู้ป่วยกุมารเวชกรรม
กลุ่มการพยาบาล </t>
  </si>
  <si>
    <t xml:space="preserve">วนิดา </t>
  </si>
  <si>
    <t xml:space="preserve">แสนศรีแก้ว </t>
  </si>
  <si>
    <t xml:space="preserve">รัตนภรณ์ </t>
  </si>
  <si>
    <t xml:space="preserve">ป้อมหิน </t>
  </si>
  <si>
    <t xml:space="preserve">รพช.วังสะพุง </t>
  </si>
  <si>
    <t xml:space="preserve">งานการพยาบาลผู้ป่วยใน
กลุ่มงานการพยาบาล </t>
  </si>
  <si>
    <t xml:space="preserve">สิริภรณ์ </t>
  </si>
  <si>
    <t xml:space="preserve">หอมวุฒิวงศ์ </t>
  </si>
  <si>
    <t xml:space="preserve">งานการพยาบาลผู้ป่วยนอก 
กลุ่มงานการพยาบาล </t>
  </si>
  <si>
    <t xml:space="preserve">ขนิษฐา </t>
  </si>
  <si>
    <t xml:space="preserve">โคตรปัญญา </t>
  </si>
  <si>
    <t xml:space="preserve">งานเวชปฏิบัติครอบครัวและชุมชนและศูนย์สุขภาพชุมชนเขตเมือง
กลุ่มงานเวชกรรมสังคม </t>
  </si>
  <si>
    <t xml:space="preserve">กนกวรรณ </t>
  </si>
  <si>
    <t xml:space="preserve">เที่ยงผดุง </t>
  </si>
  <si>
    <t xml:space="preserve">สุธาทิพย์ </t>
  </si>
  <si>
    <t xml:space="preserve">ท่าคา </t>
  </si>
  <si>
    <t xml:space="preserve">ธิติยา </t>
  </si>
  <si>
    <t xml:space="preserve">คามุงคุณ </t>
  </si>
  <si>
    <t xml:space="preserve">พรสุรีย์ </t>
  </si>
  <si>
    <t xml:space="preserve">ทีหลวง </t>
  </si>
  <si>
    <t xml:space="preserve">กลุ่มงานการพยาบาล
ผู้ป่วยศัลยกรรม 
กลุ่มการพยาบาล </t>
  </si>
  <si>
    <t xml:space="preserve">สุวัจนี </t>
  </si>
  <si>
    <t xml:space="preserve">นามเขตต์ </t>
  </si>
  <si>
    <t xml:space="preserve">กลุ่มงานการพยาบาล
ผู้ป่วยอุบัติเหตุและฉุกเฉิน
กลุ่มการพยาบาล </t>
  </si>
  <si>
    <t xml:space="preserve">กนกพร </t>
  </si>
  <si>
    <t xml:space="preserve">แก้วบัวดี </t>
  </si>
  <si>
    <t xml:space="preserve">รพช.หนองหิน </t>
  </si>
  <si>
    <t xml:space="preserve">วทัญญู </t>
  </si>
  <si>
    <t xml:space="preserve">ไชยมาตย์ </t>
  </si>
  <si>
    <t xml:space="preserve">กลุ่มงานการพยาบาลผู้ป่วยห้องผ่าตัด 
กลุ่มการพยาบาล </t>
  </si>
  <si>
    <t xml:space="preserve">พัชราพรรณ </t>
  </si>
  <si>
    <t xml:space="preserve">ตันภักดี </t>
  </si>
  <si>
    <t xml:space="preserve">พรไพลิน </t>
  </si>
  <si>
    <t xml:space="preserve">บัวขันธ์ </t>
  </si>
  <si>
    <t xml:space="preserve">กรกช </t>
  </si>
  <si>
    <t xml:space="preserve">สอนสิงห์ไชย </t>
  </si>
  <si>
    <t xml:space="preserve">รพร.ท่าบ่อ </t>
  </si>
  <si>
    <t xml:space="preserve">กลุ่มงานบริการด้านปฐมภูมิและองค์รวม </t>
  </si>
  <si>
    <t xml:space="preserve">วาสนา </t>
  </si>
  <si>
    <t xml:space="preserve">ไกสร </t>
  </si>
  <si>
    <t xml:space="preserve">ฐนกร </t>
  </si>
  <si>
    <t xml:space="preserve">ศรีใส </t>
  </si>
  <si>
    <t xml:space="preserve">รพท.หนองคาย </t>
  </si>
  <si>
    <t xml:space="preserve">งานเวชปฏิบัติครอบครัวและชุมชนและศูนย์สุขภาพชุมชน
เขตเมือง
กลุ่มงานเวชกรรมสังคม </t>
  </si>
  <si>
    <t xml:space="preserve">อมรเทพ </t>
  </si>
  <si>
    <t xml:space="preserve">เนธิชัย </t>
  </si>
  <si>
    <t xml:space="preserve">กันตนา </t>
  </si>
  <si>
    <t xml:space="preserve">รุจาคม </t>
  </si>
  <si>
    <t xml:space="preserve">ชไมพร </t>
  </si>
  <si>
    <t xml:space="preserve">ใครบุตร </t>
  </si>
  <si>
    <t xml:space="preserve">กลุ่มงานการพยาบาลผู้ป่วยศัลยกรรม
กลุ่มการพยาบาล </t>
  </si>
  <si>
    <t xml:space="preserve">ศิริกาญ </t>
  </si>
  <si>
    <t xml:space="preserve">ปัญเศษ </t>
  </si>
  <si>
    <t xml:space="preserve">พาพุทธา </t>
  </si>
  <si>
    <t xml:space="preserve">รพช.โพนพิสัย </t>
  </si>
  <si>
    <t xml:space="preserve">งานการพยาบาลผู้ป่วย
อุบัติเหตุฉุกเฉิน
และนิติเวช
กลุ่มการพยาบาล </t>
  </si>
  <si>
    <t xml:space="preserve">ฐากูร </t>
  </si>
  <si>
    <t xml:space="preserve">นามมนตรี </t>
  </si>
  <si>
    <t xml:space="preserve">รัชนีวรรณ </t>
  </si>
  <si>
    <t xml:space="preserve">กุลชร </t>
  </si>
  <si>
    <t>รพ.สต.บ้านหนอง
เหมือดแอ หมู่ที่
11 ตาบลหนอง</t>
  </si>
  <si>
    <t xml:space="preserve">กลุ่มงานเวชปฏิบัติครอบครัว
กลุ่มงานเวชปฏิบัติครอบครัว </t>
  </si>
  <si>
    <t xml:space="preserve">ประสานเนตร </t>
  </si>
  <si>
    <t>รพ.สต.ทมป่าข่า ตาบล
ทมนางาม</t>
  </si>
  <si>
    <t xml:space="preserve">กลุ่มงานส่งเสริม
ป้องกันควบคุมโรค </t>
  </si>
  <si>
    <t xml:space="preserve">ชาญวิทย์ </t>
  </si>
  <si>
    <t xml:space="preserve">สารีโท </t>
  </si>
  <si>
    <t>รพ.สต.สร้างแป้น หมู่ที่
1 ตาบลเชียงเพ็ง</t>
  </si>
  <si>
    <t xml:space="preserve">รวิสรา </t>
  </si>
  <si>
    <t xml:space="preserve">ศรีกงพาน </t>
  </si>
  <si>
    <t xml:space="preserve">กลุ่มงานการพยาบาล
ผู้ป่วยห้องผ่าตัด
กลุ่มการพยาบาล </t>
  </si>
  <si>
    <t xml:space="preserve">อุษณีย์ </t>
  </si>
  <si>
    <t>ลย 0032.201.1.05/
2939
ลว 22 มิ.ย. 64</t>
  </si>
  <si>
    <t>พยาบาลวิชาชีพ
(ด้านการพยาบาลห้องผ่าตัด)</t>
  </si>
  <si>
    <t>ตำแหน่งเกษียณ 64</t>
  </si>
  <si>
    <t>แต่งตั้งได้ไม่ก่อนวันที่ 
1 ต.ค. 64</t>
  </si>
  <si>
    <t>พยาบาลวิชาชีพ
(ด้านการพยาบาล)</t>
  </si>
  <si>
    <t>นค 0032.201/4384
ลว 9 ก.ค. 64</t>
  </si>
  <si>
    <t>บก 0032.010/1922
ลว 17 มิ.ย. 64</t>
  </si>
  <si>
    <t>นีกวิชาการสาธารณสุข</t>
  </si>
  <si>
    <t>สสอ.ศรีวิไล จ.บึงกาฬ</t>
  </si>
  <si>
    <t xml:space="preserve">บก 0032.010/2298
ลว 16 ก.ค. 64 </t>
  </si>
  <si>
    <t>ลย 0032.006/10612
ลว 5 ก.ค. 64</t>
  </si>
  <si>
    <t xml:space="preserve">สสอ.ปากชม จ.เลย </t>
  </si>
  <si>
    <t>อด 0032.010/5203
ลว 1  ก.ค. 64</t>
  </si>
  <si>
    <t>อด 0032.010/4994
ลว 25 มิ.ย. 64</t>
  </si>
  <si>
    <t xml:space="preserve">รพช.กู่แก้ว สสจ.อุดรธานี </t>
  </si>
  <si>
    <t>ศิวบดินทร์</t>
  </si>
  <si>
    <t>เวชบรรพต</t>
  </si>
  <si>
    <t>รับโอนข้าราชการสังกัดสำนักงานคณะกรรมการอาหารและยา</t>
  </si>
  <si>
    <t>สน 0032.201.2/6668
ลว 22 มิ.ย. 64</t>
  </si>
  <si>
    <t>เลขจะว่าง 
1 ส.ค. 64
เนื่องจากผู้ครองตำแหน่งนายวุฒิวงศ์ แดงกองโค ได้รับอนุมัติให้ย้าย
 1 ส.ค.64</t>
  </si>
  <si>
    <t>วันที่มีผลบังคับใช้ 
1 ส.ค. 64</t>
  </si>
  <si>
    <t>นค 0032/11459
ลว 13 ก.ค. 64</t>
  </si>
  <si>
    <t>ยุบรวมกำหนดตำแหน่งสูงขึ้น ตล 68141 152846 152744 7634 และ 67670</t>
  </si>
  <si>
    <t xml:space="preserve"> บก 0032.010/2304
ลว 16 ก.ค. 64</t>
  </si>
  <si>
    <t>ยุบกำหนดตำแหน่ง ตล165785 เป็นระดับชำนาญการพิเศษ</t>
  </si>
  <si>
    <t>ลย 0032.006/10086
ลว 28 เม.ย. 64</t>
  </si>
  <si>
    <t>รพ.สต.บ้านนาแปน ตำบลศรีฐาน 
สสอ.ภูกระดึง จ.เลย</t>
  </si>
  <si>
    <t>ยุบรวมกำหนดตำแหน่งเลขที่ 67113 66114 238528 และ238532 เป็นระดับสูงขึ้น</t>
  </si>
  <si>
    <t>ลย 0032.006/10086
ลว 28 มิ.ย. 64</t>
  </si>
  <si>
    <t xml:space="preserve">รพช.เอราวัณ 
สสจ.เลย </t>
  </si>
  <si>
    <t>ลย 0032.006/10211
ลว 29 มิ.ย. 64</t>
  </si>
  <si>
    <t xml:space="preserve">พลวรรธน์ </t>
  </si>
  <si>
    <t xml:space="preserve">รับโอน ข้าราชการ จากองค์การบริหารตำบลศรีบุญเรือง กรมส่งเสริมการปกครองส่วนท้องถิ่น </t>
  </si>
  <si>
    <t>สน 0032./10983
ลว 14 มิ.ย. 64</t>
  </si>
  <si>
    <t>รพ.สต.บ้านนาเพียงใหม่  ตำบลนาเพียง 
สสอ.กุสุมาลย์ 
จ.สกลนคร</t>
  </si>
  <si>
    <t>บุษบา</t>
  </si>
  <si>
    <t>พลชัยยา</t>
  </si>
  <si>
    <t>สน 0032/10984
ลว 14 มิ.ย. 64</t>
  </si>
  <si>
    <t>ชญาภา</t>
  </si>
  <si>
    <t>พูนอภินันท์</t>
  </si>
  <si>
    <t>สน 0032/12335
ลว 2 ก.ค. 64</t>
  </si>
  <si>
    <t>รพ.สต.บ้านภูวงน้อย  ตำบลคำบ่อ 
สสอ.วาริชภูมิ 
จ.สกลนคร</t>
  </si>
  <si>
    <t>คำชมภู</t>
  </si>
  <si>
    <t>สน 0032/12045
ลว 29 มิ.ย. 64</t>
  </si>
  <si>
    <t>สสกลนคร</t>
  </si>
  <si>
    <t xml:space="preserve">รพช.พระอาจารย์แบน ธนากโร 
สสจ.สกลนคร </t>
  </si>
  <si>
    <t>วรํญญา</t>
  </si>
  <si>
    <t>สอนคะภัทรโรจน์</t>
  </si>
  <si>
    <t>มีวุฒิพยาบาลศาสตร์ และได้รับใบประกอบ
วิชาชีพฯ (ว80)</t>
  </si>
  <si>
    <t>สน 0032.301.4/2005
ลว 20 ก.ค. 64</t>
  </si>
  <si>
    <t>ยุบกำหนดตำแหน่ง ตล. 71723 เป็นระดับชำนาญการพิเศษ</t>
  </si>
  <si>
    <t>รพร.ท่าบ่อ 
สสจ.หนองคาย</t>
  </si>
  <si>
    <t>ยุบรวมกำหนดตำแหน่งสูงขึ้น 
ตล 68141 152846 152744 7634 และ 67670</t>
  </si>
  <si>
    <t>รพ.สต.ตำบลดงเย็น 
สสอ.บ้านดุง 
จ.อุดรธานี</t>
  </si>
  <si>
    <t>ณิชา</t>
  </si>
  <si>
    <t>คันธี</t>
  </si>
  <si>
    <t>อด 0032.010/5440
ลว 12 ก.ค. 64</t>
  </si>
  <si>
    <t>รพช.เพ็ญ
สสจ.อุดรธานี</t>
  </si>
  <si>
    <t>อด 0032.010/5203
ลว 1 ก.ค. 64</t>
  </si>
  <si>
    <t>รพ.สต.บ้านห้วยบง ตำบลหนองหว้า 
สสอ.กุมภวาปี
 จ.อุดรธานี</t>
  </si>
  <si>
    <t>รพช.หนองแสง 
สสจ.อุดรธานี</t>
  </si>
  <si>
    <t>อนุมัติให้ใช้ตำแหน่ง รอบ 5/64 ขอเปลี่ยนแปลงเงื่อนไขการใช้ตำแหน่งว่าง จากรับโอนเป็นรับย้าย</t>
  </si>
  <si>
    <t>สน 0032.301.4/1843
ลว 5 ก.ค. 64</t>
  </si>
  <si>
    <t>เป็นผู้ครองตำแหน่งเดิมลาออกไปรับราชการทหาร</t>
  </si>
  <si>
    <t>1. สป. สงวนตำแหน่งไว้ใช้ในภาพรวม
2. อยู่ระว่างเสนอ สป. เพื่อขอตำแหน่งคืนกลับมาให้ 
รพท.วานรนิวาส
3. อนุมัติในหลักการ ภายใต้สป. คืนตำแหน่งให้ส่วนราชการ</t>
  </si>
  <si>
    <t xml:space="preserve"> 7/64</t>
  </si>
  <si>
    <t>นพ 0332.001.03/4927
ลว 15 ก.ค. 64</t>
  </si>
  <si>
    <t>สธ 0233.03/2495 ลว 20 ส.ค. 64</t>
  </si>
  <si>
    <t>20/08/64</t>
  </si>
  <si>
    <t>ชญานุศภัฒน์</t>
  </si>
  <si>
    <t>แก่นจันทร์</t>
  </si>
  <si>
    <t>ขรก. จาก กรมการแพทย์ กระทรวงสาธารณสุข</t>
  </si>
  <si>
    <t>นพ 0032.001.03/6138
ลว 22 ก.ค. 64</t>
  </si>
  <si>
    <t>จักรกฤษ</t>
  </si>
  <si>
    <t>ต้นเกษ</t>
  </si>
  <si>
    <t>นพ 0032.201.2/12455
ลว 17 ส.ค. 64</t>
  </si>
  <si>
    <t>บก 0032.010/2362
ลว 23 ก.ค. 64</t>
  </si>
  <si>
    <t>รพ.สต.โนนสมบูรณ์ สสอ.เมืองบึงกาฬ จ.บึงกาฬ</t>
  </si>
  <si>
    <t xml:space="preserve">ยุบทดแทนเกษียณ </t>
  </si>
  <si>
    <t>ยุบทดแทนเกษียณ ณ 30 ก.ย. 64</t>
  </si>
  <si>
    <t>บก 0032.301/3220
ลว 4 ส.ค. 64</t>
  </si>
  <si>
    <t>รพท.บึงกาฬ สสจ.บึงกาฬ</t>
  </si>
  <si>
    <t>งานเวชปฏิบัติครอบครัวและชุมชนและศูนย์สุขภาพชุมชนเมือง
 กลุ่มการพยาบาล</t>
  </si>
  <si>
    <t>บก 0032.010/2446
ลว 5 ส.ค. 64</t>
  </si>
  <si>
    <t xml:space="preserve">รพช.พรเจริญ สสจ.บึงกาฬ </t>
  </si>
  <si>
    <t xml:space="preserve">รพช.โซ่พิสัย สสจ.บึงกาฬ </t>
  </si>
  <si>
    <t xml:space="preserve">รพช.เซกา สสจ.บึงกาฬ </t>
  </si>
  <si>
    <t>บก 0032/2512
ลว 13 ส.ค. 64</t>
  </si>
  <si>
    <t>สสอ.ปากคาด จ.บึงกาฬ</t>
  </si>
  <si>
    <t>ศราวุธ</t>
  </si>
  <si>
    <t>แสงขาว</t>
  </si>
  <si>
    <t>รับย้าย ขรก.มีวุฒิเพิ่มขึ้น ว80</t>
  </si>
  <si>
    <t>รพช.บึงโขงหลง สสจ.บึงกาฬ</t>
  </si>
  <si>
    <t xml:space="preserve">รพช.บึงโขงหลง สสจ.บึงกาฬ </t>
  </si>
  <si>
    <t xml:space="preserve">รพ.สต.ตำบลศรีชมภู 
สสอ.พรเจริญ จ.บึงกาฬ </t>
  </si>
  <si>
    <t xml:space="preserve">รพ.สต.ตำบลไคสี 
สสอ.เมืองบึงกาฬ จ.บึงกาฬ </t>
  </si>
  <si>
    <t>กำหนดหน.กลุมงาน เป็น ชกพ.</t>
  </si>
  <si>
    <t>กันยุบกำหนดตำแหน่ง</t>
  </si>
  <si>
    <t>1. กำหนด ตล. 67727 เป็นนิติกร
2. กำหนด ตล. 32486 เป็นนักทรัพย์
3.  กำหนด ตล. 197915 เป็นนักเทคนิคการแพทย์</t>
  </si>
  <si>
    <t xml:space="preserve">รพ.สต.ตำบลหนองหัวช้าง สสอ.พรเจริญ จ.บึงกาฬ </t>
  </si>
  <si>
    <t>บก 0032/6727
ลว 27 ก.ค. 64</t>
  </si>
  <si>
    <t>ยุบรวมกำหนด ตล. 68628 เป็นแพทย์แผนไทย และ ผอ.รพ.สต. ตล.68731 เป็น ผอ.รพ.สต. (นวก.สธ.)</t>
  </si>
  <si>
    <t>รับโอนจาก อบต.ท่าดอกคำ อ.บึงโขงหลง จ.บึงกาฬ</t>
  </si>
  <si>
    <t>รพช.พรเจริญ สสจ.บึงกาฬ</t>
  </si>
  <si>
    <t>สิริพร</t>
  </si>
  <si>
    <t>คล่องตา</t>
  </si>
  <si>
    <t>กำหนด เภสัชกรชกพ. รพ.บุ่งคล้า</t>
  </si>
  <si>
    <t xml:space="preserve">รพ.สต.ตำบลนาสิงห์ สสอ.ศรีวิไล จ.บึงกาฬ </t>
  </si>
  <si>
    <t>เลขตั้งใหม่ยุบไม่ได้</t>
  </si>
  <si>
    <t>รพ.สต.ตำบลไคสี สสอ.เมืองบึงกาฬ จ.บึงกาฬ</t>
  </si>
  <si>
    <t xml:space="preserve">รพช.บุ่งคล้า สสจ.บึงกาฬ </t>
  </si>
  <si>
    <t xml:space="preserve">รพ.สต.ตำบลชัยพร สสอ.เมืองบึงกาฬ จ.บึงกาฬ </t>
  </si>
  <si>
    <t>สน 0032.201.2/8386
ลว 4 ส.ค. 64</t>
  </si>
  <si>
    <t>สน 0032/13912
 ลว 29 ก.ค. 64</t>
  </si>
  <si>
    <t xml:space="preserve">รพ.สต.บ้านนาคำ ตำบลนิคมน้ำอูน สสอ.นิคมน้ำอูน จ.สกลนคร </t>
  </si>
  <si>
    <t>ศุภมิตร</t>
  </si>
  <si>
    <t>พิมพ์ภูคำ</t>
  </si>
  <si>
    <t>รับย้ายเปลี่ยนสายงาน ขรก. มีวุฒิสาธารณสุขศสตร์ และมีผลสอบแข่งขันนักจัดการงานทั่วไป</t>
  </si>
  <si>
    <t>สน 0032.201.2/8388
ลว 4 ส.ค. 64</t>
  </si>
  <si>
    <t>สาวิตรี</t>
  </si>
  <si>
    <t>ทุมประเสน</t>
  </si>
  <si>
    <t>สน 0032.201.2/8387
ลว 4 ส.ค. 64</t>
  </si>
  <si>
    <t>อรอุมา</t>
  </si>
  <si>
    <t>พุ่มพวง</t>
  </si>
  <si>
    <t xml:space="preserve">ภาวินี </t>
  </si>
  <si>
    <t>หงษามนุษย์</t>
  </si>
  <si>
    <t>ณิชชา</t>
  </si>
  <si>
    <t>ปุยชัยภูมิ</t>
  </si>
  <si>
    <t>นค 0032/11522
ลว 6 ส.ค. 64</t>
  </si>
  <si>
    <t>นค 0032.201/4853
ลว 4 ส.ค. 64</t>
  </si>
  <si>
    <t xml:space="preserve"> รพท.หนองคาย สสจ.หนองคาย</t>
  </si>
  <si>
    <t>ยุบกำหนด ตล.6880 เป็นนักทรัพย์</t>
  </si>
  <si>
    <t>นค 0032/11523
ลว 6 ส.ค. 64</t>
  </si>
  <si>
    <t>รพช.สระใคร สสจ.หนองคาย</t>
  </si>
  <si>
    <t>นค 0032/11541
ลว 10 ส.ค. 64</t>
  </si>
  <si>
    <t>สสอ.รัตนวาปี จ.หนองคาย</t>
  </si>
  <si>
    <t>ยุบรวมกำหนดตำแหน่ง ภก.ชนพ. ในรพช. ตล. 51520 179682 74746 และ 201519</t>
  </si>
  <si>
    <t>รพ.สต.ตำบลสระใคร 
สสอ.สระใคร จ.หนองคาย</t>
  </si>
  <si>
    <t>นค 0032.201/4602
ลว 21 ก.ค. 64</t>
  </si>
  <si>
    <t>กฤษณะ</t>
  </si>
  <si>
    <t>มะมุลคำ</t>
  </si>
  <si>
    <t xml:space="preserve"> รพ.หนองคาย สสจ.หนองคาย</t>
  </si>
  <si>
    <t xml:space="preserve">กลุ่มงานเวชกรรมฟื้นฟู </t>
  </si>
  <si>
    <t xml:space="preserve">กลุ่มงานเภสัชกรรม </t>
  </si>
  <si>
    <t xml:space="preserve">รพ.สต.โพนทอง สสอ.โพธิ์ตาก 
จ.หนองคาย </t>
  </si>
  <si>
    <t>นภ 0032/11223
ลว 9 ส.ค. 64</t>
  </si>
  <si>
    <t>นภ 0032/11223
ลว 9 ส.ค. 65</t>
  </si>
  <si>
    <t>อด 0032.301/6058
ลว 2 ส.ค. 64</t>
  </si>
  <si>
    <t>สสอ.เมืองอุดรธานี</t>
  </si>
  <si>
    <t>กลุ่มงานบริหารการเงินและการคลัง
ภารกิจสนับสนุนการดำเนินงานเขตสุขภาพ</t>
  </si>
  <si>
    <t>อัตราว่างจากการเกษียณอายุราชการ 1 ต.ค. 2564</t>
  </si>
  <si>
    <t>อด 0032.1/6786
ลว 5 ส.ค. 64</t>
  </si>
  <si>
    <t>รพศ.อุดรธานี สสจ.อุดรธานี</t>
  </si>
  <si>
    <t>อด 0032.301/2222
ลว 23 ก.ค. 64</t>
  </si>
  <si>
    <t xml:space="preserve">รพท.กุมภวาปี สสจ.อุดรธานี </t>
  </si>
  <si>
    <t>อด 0032.1/6785
ลว 5 ส.ค. 64</t>
  </si>
  <si>
    <t>ยุบรวมกำหนดตำแหน่ง ตล 65461 และ 65381</t>
  </si>
  <si>
    <t>ยุบรวมกำหนดตำแหน่ง ตล 186843 และ 65415</t>
  </si>
  <si>
    <t>อด 0032.1/6787
ลว 5 ส.ค. 64</t>
  </si>
  <si>
    <t>อด 0032.301/2222
ลว 22 ก.ค. 64</t>
  </si>
  <si>
    <t>ณัฐพร</t>
  </si>
  <si>
    <t>จันทะเสน</t>
  </si>
  <si>
    <t>อด 0032.010/6205
ลว 5 ส.ค. 64</t>
  </si>
  <si>
    <t>รพ.สต.ดงบัง หมู่ที่ 3 ตำบลกุดจับ สสอ.กุดจับ จ.อุดรธานี</t>
  </si>
  <si>
    <t>เทพเจริญ</t>
  </si>
  <si>
    <t>อด 0032.1/6087
ลว 14 ก.ค. 64</t>
  </si>
  <si>
    <t>ณัฐกฤตา</t>
  </si>
  <si>
    <t>ชาวดอน</t>
  </si>
  <si>
    <t>อด 0032.301/2223
ลว 23 ก.ค. 64</t>
  </si>
  <si>
    <t xml:space="preserve"> 8/64</t>
  </si>
  <si>
    <t>นพ 0032.001.03/7555
ลว 9 ก.ย. 64</t>
  </si>
  <si>
    <t xml:space="preserve"> รพ.สต.ตำบลพุ่มแก สสอ.นาแก จ.นครพนม</t>
  </si>
  <si>
    <t>เลขเกษียณ 64</t>
  </si>
  <si>
    <t>สธ 0233.03/3145
ลว 26 ต.ค. 64</t>
  </si>
  <si>
    <t>26/10/64</t>
  </si>
  <si>
    <t xml:space="preserve"> รพ.สต.ดงติ้ว ตำบลบ้านกลาง สสอ.เมืองนครพนม จ.นครพนม</t>
  </si>
  <si>
    <t>1. อนุมัติในหลักการ 
2.แต่งตั้งไม่ก่อนวันที่สำนักงานปลัดกระทรวงสาธารณสุขแจ้งคืนตำแหน่ง
เกษียณ</t>
  </si>
  <si>
    <t>รพ.สต.บ้านดงน้อย ตำบลพิมาน สสอ.นาแก จ.นครพนม</t>
  </si>
  <si>
    <t>ชิน</t>
  </si>
  <si>
    <t>ศรีสา</t>
  </si>
  <si>
    <t>กลุ่มงานพัฒนายุทธศาสตร์
และสารสนเทศ</t>
  </si>
  <si>
    <t>เสาวนีย์</t>
  </si>
  <si>
    <t>ใจกล้า</t>
  </si>
  <si>
    <t>รพ.เรณูนคร
สสจ.นครพนม</t>
  </si>
  <si>
    <t>ลุมพร</t>
  </si>
  <si>
    <t>ศรีเหรัญ</t>
  </si>
  <si>
    <t>รพ.สต.ตำบลนาคำ
สสอ.ศรีสงคราม
จ.นครพนม</t>
  </si>
  <si>
    <t xml:space="preserve"> รพ.สต.พันห่าว สสอ.นาทม จ.นครพนม</t>
  </si>
  <si>
    <t xml:space="preserve"> รพ.สต.บ้านโนนสะอาด หมู่ที่ 4 ตำบลหนองย่างชิ้น สสอ.เรณูนคร จ.นครพนม</t>
  </si>
  <si>
    <t>รพ.สต.ตำบลท่าค้อ สสอ.เมืองนครพนม จ.นครพนม</t>
  </si>
  <si>
    <t>รพ.บ้านแพง
สสจ.นครพนม</t>
  </si>
  <si>
    <t>งานการพยาบาลผู้ป่วย
อุบัติเหตุฉุกเฉินและนิติเวช 
กลุ่มงานการพยาบาล</t>
  </si>
  <si>
    <t>อริศรา</t>
  </si>
  <si>
    <t>โสภาบุตร</t>
  </si>
  <si>
    <t>งานการพยาบาลผู้ป่วย
ผ่าตัดและวิสัญญีพยาบาล
กลุ่มงานการพยาบาล</t>
  </si>
  <si>
    <t xml:space="preserve">วลัยภรณ์ </t>
  </si>
  <si>
    <t>จองไว</t>
  </si>
  <si>
    <t>รฐมณ</t>
  </si>
  <si>
    <t>สิงหามาตร์</t>
  </si>
  <si>
    <t>ชรันดา</t>
  </si>
  <si>
    <t>ขันทะชา</t>
  </si>
  <si>
    <t>รพ.สต.บ้านนาบัว
ตำบลเรณูใต้
สสอ.เรณูนคร
จ.นครพนม</t>
  </si>
  <si>
    <t>ศรีสิงหเดช</t>
  </si>
  <si>
    <t>รพ.ท่าอุเทน
สสจ.นครพนม</t>
  </si>
  <si>
    <t>เบญจภรณ์</t>
  </si>
  <si>
    <t>จันทนพ</t>
  </si>
  <si>
    <t>รพ.สต.บ้านทรายมูล
ตำบลน้ำก่ำ
สสอ.ธาตุพนม
จ.นครพนม</t>
  </si>
  <si>
    <t>จริยา</t>
  </si>
  <si>
    <t>มาตราช</t>
  </si>
  <si>
    <t>รพ.สต.พนอม
สสอ.ท่าอุเทน
จ.นครพนม</t>
  </si>
  <si>
    <t>สุภัทรา</t>
  </si>
  <si>
    <t>บุพศิริ</t>
  </si>
  <si>
    <t>บันทึกคำขอในระบบไม่ได้</t>
  </si>
  <si>
    <t>รพ.ศรีสงคราม
สสจ.นครพนม</t>
  </si>
  <si>
    <t>รพ.นาแก
สสจ.นครพนม</t>
  </si>
  <si>
    <t>งานการพยาบาลผู้ป่วยอุบัติเหตุฉุกเฉินและนิตเวช
กลุ่มการพยาบาล</t>
  </si>
  <si>
    <t>ฐิตินาฏ</t>
  </si>
  <si>
    <t>ศิริปรีชากุล</t>
  </si>
  <si>
    <t>รพ.โพนสวรรค์
สสจ.นครพนม</t>
  </si>
  <si>
    <t>เบญจมาศ</t>
  </si>
  <si>
    <t>สนทอง</t>
  </si>
  <si>
    <t>งานการพยาบาลผู้ป่วยคลอด
กลุ่มงานการพยาบาล</t>
  </si>
  <si>
    <t>พรรณิดา</t>
  </si>
  <si>
    <t>พ่อคนตรง</t>
  </si>
  <si>
    <t>รพ.นาหว้า
สสจ.นครพนม</t>
  </si>
  <si>
    <t>นันทิตา</t>
  </si>
  <si>
    <t>ปากดี</t>
  </si>
  <si>
    <t>รพ.สต.ก้านเหลือง
สสอ.นาแก
จ.นครพนม</t>
  </si>
  <si>
    <t>เชื้อคำเพ็ง</t>
  </si>
  <si>
    <t>จุฑามาศ</t>
  </si>
  <si>
    <t>เดชขันธ์</t>
  </si>
  <si>
    <t>นพ 0032.001.03/7615
ลว 13 ก.ย. 64</t>
  </si>
  <si>
    <t>นรินทร์</t>
  </si>
  <si>
    <t>มณีรัตน์</t>
  </si>
  <si>
    <t>นายนรินทร์ มณีรัตน์ ปัจจุครองตำแหน่ง ผอ.รพ.นาทม ตล. 182659 อยู่ระหว่างลาศึกษา ไม่ประสงค์ปฏิบัติหน้า ผอ.รพ.นาทม</t>
  </si>
  <si>
    <t xml:space="preserve">มติที่ประชุม คกก. 8/2564 เห็นขอบเสนอขออนุมัติการใช้ตำแหน่งนายแพทย์ไปยังสำนักงานปลัดกระทรวงสาธารณสุข เนื่องจากเป็นตำแหน่งที่ สป.สงวน </t>
  </si>
  <si>
    <t xml:space="preserve">สธ 0233.03/2802 
23 ก.ย. 64 </t>
  </si>
  <si>
    <t>นพ 0032.201.2/13795
ลว 7 ก.ย. 64</t>
  </si>
  <si>
    <t>กำหนดตำแหน่งเลขที่ 85232 เป็น ชกพ.</t>
  </si>
  <si>
    <t>นพ 0032.201.2/12362
ลว 16 ส.ค. 64</t>
  </si>
  <si>
    <t>บก 0032.010/2842
ลว 9 ก.ย. 64</t>
  </si>
  <si>
    <t>รพ.บุ่งคล้า
สสจ.บึงกาฬ</t>
  </si>
  <si>
    <t xml:space="preserve">ขอเปลี่ยนแปลงเงื่อนไขจาก บรรจุผู้สอบแข่งขัน (อนุมัติรอบ 7/64) เป้น รับย้าย </t>
  </si>
  <si>
    <t>บก 0032.301(01)/3611
ลว 30 ส.ค. 64</t>
  </si>
  <si>
    <t>ลย 0032.201.05/4109
ลว 7 ก.ย. 64</t>
  </si>
  <si>
    <t>กำหนดตำแหน่งเลขที่
67264, 67262, 67282,และ67276</t>
  </si>
  <si>
    <t>เขตอนุมัติ รอบ 6/64 ตามหนังสือที่ 
สธ 0233.03/2033 ลว 7 ก.ค. 64</t>
  </si>
  <si>
    <t>ลย 0032.006/13974
ลว 6 ก.ย. 64</t>
  </si>
  <si>
    <t>ยุบรวมกำหนดตำแหน่ง ตล.67290 66290 และ66390</t>
  </si>
  <si>
    <t>ลย 0032.006/13972
ลว 6 ก.ย. 64</t>
  </si>
  <si>
    <t xml:space="preserve">รพ.สต.บ้านนาอาน ตำบลนาอาน สสอ.เมืองเลย จ.เลย </t>
  </si>
  <si>
    <t xml:space="preserve">รพ.สต.บ้านผึ้ง ตำบลวังยาว สสอ.ด่านซ้าย จ.เลย </t>
  </si>
  <si>
    <t xml:space="preserve">รพ.สต.บ้านตากแดด ตำบลหนองงิ้ว สสอ.วังสะพุง จ.เลย </t>
  </si>
  <si>
    <t>รพ.สต.บ้านพวยเด้ง ตำบลท่าช้างคล้อง สสอ.ผาขาว จ.เลย</t>
  </si>
  <si>
    <t xml:space="preserve">รพช.ภูกระดึง </t>
  </si>
  <si>
    <t>เจ้าพนักงานเวชกรรมฟื้นฟู</t>
  </si>
  <si>
    <t>ชาญการ</t>
  </si>
  <si>
    <t>กลุ่มงานเทคนิคการแพทย์
และพยาธิวิทยา</t>
  </si>
  <si>
    <t>นักเทคการแพทย์</t>
  </si>
  <si>
    <t xml:space="preserve">รพ.สต.บ้านกกจำปา ตำบลโป่ง สสอ.ด่านซ้าย จ.เลย </t>
  </si>
  <si>
    <t>รพ.สต.บ้านโนนสว่าง หมู่ 3 ต.ศรีสงคราม สสอ.วังสะพุง จ.เลย</t>
  </si>
  <si>
    <t xml:space="preserve">เป็นเลขที่ใช้ยุบกำหนดตำแหน่งเภสัชชำนาญการพิเศษ ตล.66366 (ใช้เลข66791จพ.สาสุขสสอ.ผาขาว ยุบแทน68744 เนื่องจากเป็นเลขนวก.ในรพ.สต.) </t>
  </si>
  <si>
    <t xml:space="preserve">รพ.สต.บ้านใหม่พัฒนา ตำบลแก่งศรีภูมิ สสอ.ภูหลวง จ.เลย </t>
  </si>
  <si>
    <t xml:space="preserve">สสอ.ผาขาว จ.เลย </t>
  </si>
  <si>
    <t xml:space="preserve">สสอ.เอราวัณ จ.เลย </t>
  </si>
  <si>
    <t>งานเวชปฏิบัติครอบครัวและชุมชนและศูนย์สุขภาพชุมชนเมือง
กลุ่มงานเวชกรรมสังคม</t>
  </si>
  <si>
    <t>กลุ่มงานการพยาบาล
ผู้ป่วยห้องผ่าตัด
กลุ่มการพยาบาล</t>
  </si>
  <si>
    <t>กลุ่มงานการพยาบาล
ผู้ป่วยออร์โธปิดิกส์
กลุ่มการพยาบาล</t>
  </si>
  <si>
    <t>กลุ่มงานการพยาบาล
วิสัญญี
กลุ่มการพยาบาล</t>
  </si>
  <si>
    <t>กลุ่มงานการพยาบาล
ผู้ป่วยนอก
กลุ่มการพยาบาล</t>
  </si>
  <si>
    <t>กลุ่มงานการพยาบาล
ด้านการควบคุม
และป้องกันการติดเชื้อ
กลุ่มการพยาบาล</t>
  </si>
  <si>
    <t>กลุ่มงานการพยาบาล
ผู้คลอด
กลุ่มการพยาบาล</t>
  </si>
  <si>
    <t>กลุ่มงานการพยาบาล
ผู้ป่วยอุบัติเหตุและฉุกเฉิน
กลุ่มการพยาบาล</t>
  </si>
  <si>
    <t>กลุ่มงานการพยาบาล
ผู้ป่วยศัลยกรรม
กลุ่มการพยาบาล</t>
  </si>
  <si>
    <t>กลุ่มงานการพยาบาล
ผู้ป่วยอายุรกรรม
กลุ่มการพยาบาล</t>
  </si>
  <si>
    <t>กลุ่มงานการพยาบาล
ผู้ป่วยกุมารเวชกรรม
กลุ่มการพยาบาล</t>
  </si>
  <si>
    <t xml:space="preserve">งานการพยาบาลชุมชนในการบำบัดรักษายาเสพติด
กลุ่มงานการพยาบาลชุมชน
</t>
  </si>
  <si>
    <t>กลุ่มงานการพยาบาล
ผู้ป่วยโสต ศอ นาสิก จักษุ
กลุ่มการพยาบาล</t>
  </si>
  <si>
    <t xml:space="preserve">รพ.สต.บ้านนาวัว ตำบลทรายขาว สสอ.วังสะพุง จ.เลย </t>
  </si>
  <si>
    <t xml:space="preserve">รพ.วังสะพุง </t>
  </si>
  <si>
    <t>ในหน้าคำขอ เป็นตำแหน่ง นักวิชาการสาธารณสุข แต่ในข้อมูลตำแหน่งเป็นเภสัชกร (สป.แจ้งว่าน่าจะเกิดจากย้ายฐานข้อมูล แล้วบรรทัดที่เป็นมติเปลี่ยนตำแหน่งเป็นเภสัชกร หายไป จะแจ้งให้ผู้รับผิดชอบหามติและแก้ไขให้)</t>
  </si>
  <si>
    <t>สน 0032.201.2/9496
ลว 30 ส.ค. 64</t>
  </si>
  <si>
    <t>ศิริพร</t>
  </si>
  <si>
    <t>ศรีไชยา</t>
  </si>
  <si>
    <t>สน 0032/16437
ลว 7 ก.ย. 64</t>
  </si>
  <si>
    <t>สอ.เฉลิมพระเกียรติ 60 พรรษา นวมินทราชินี จ.สกลนคร สสอ.วานรนิวาส จ.สกลนคร</t>
  </si>
  <si>
    <t>บุตรโต</t>
  </si>
  <si>
    <t>สังกัด รพ.ขอนก่น</t>
  </si>
  <si>
    <t>นค 0032/13696
ลว 8 ก.ย. 64</t>
  </si>
  <si>
    <t>รพ.สต.รัตนวาปี 
สสอ.รัตนวาปี 
จ.หนองคาย</t>
  </si>
  <si>
    <t>รพ.สต.โพนแพง
สสอ.รัตนวาปี
จ.หนองคาย</t>
  </si>
  <si>
    <t>รพ.สต.โพนสา
สสอ.ท่าบ่อ
จ.หนองคาย</t>
  </si>
  <si>
    <t>รพ.สระใคร
สสจ.หนองคาย</t>
  </si>
  <si>
    <t>นภ 0032/12660
ลว 31 ส.ค. 64</t>
  </si>
  <si>
    <t xml:space="preserve"> เจ้าพนักงานสาธารณสุข</t>
  </si>
  <si>
    <t xml:space="preserve">รพ.สต.บ้านท่าลาด หมู่ที่ 4 ตำบลหนองเรือ สสอ.โนนสัง 
จ.หนองบัวลำภู </t>
  </si>
  <si>
    <t>นภ 0032/12659
ลว 31 ส.ค. 64</t>
  </si>
  <si>
    <t xml:space="preserve">รพช.นาวัง เฉลิมพระเกียรติ 80 พรรษา </t>
  </si>
  <si>
    <t>รพ.สต.บ้านท่าลาด หมู่ที่ 4 ตำบลหนองเรือ 
สสอ.โนนสัง 
จ.หนองบัวลำภู</t>
  </si>
  <si>
    <t>นภ 0032.201/3356
 ลว 30 ส.ค. 64</t>
  </si>
  <si>
    <t xml:space="preserve">รพท.หนองบัวลำภู </t>
  </si>
  <si>
    <t>นภ 0032/12661
ลว 31 ส.ค. 64</t>
  </si>
  <si>
    <t>สสอ.นาวัง จ.หนองบัวลำภู</t>
  </si>
  <si>
    <t>กำหนดตำแหน่งดเลขที่ 69577 59547 และ25628</t>
  </si>
  <si>
    <t>ด่วนที่สุด อด 0032.010/7079
ลว 8 ก.ย. 64</t>
  </si>
  <si>
    <t>ณภัทร</t>
  </si>
  <si>
    <t>วิเศษชัย</t>
  </si>
  <si>
    <t>รพช.ห้วยเกิ้ง สสจ.อุดรธานี</t>
  </si>
  <si>
    <t>ร.ต.หญิง</t>
  </si>
  <si>
    <t>อลิตา</t>
  </si>
  <si>
    <t>พัฒน์ธวงศ์ไชย</t>
  </si>
  <si>
    <t>ด่วนที่สุด อด 0032.010/6483
ลว 18 ส.ค. 64</t>
  </si>
  <si>
    <t xml:space="preserve"> สสจ.อุดรธานี</t>
  </si>
  <si>
    <t>กำหนดตำแหน่งเลขที่ 63784 65107 64893 64754 65016 64870 64998 65088 และ 64692</t>
  </si>
  <si>
    <t xml:space="preserve">กำหนดตำแหน่งเลขที่  64692 64653 64679 152272 64912 64884 188548 และ 249574 </t>
  </si>
  <si>
    <t>อด 0032.1/7105
ลว 16 ส.ค. 64</t>
  </si>
  <si>
    <t>อด 0032.010/6408
ลว 16 ส.ค. 64</t>
  </si>
  <si>
    <t xml:space="preserve">ปุญญพัฒน์ </t>
  </si>
  <si>
    <t xml:space="preserve"> เจริญดี</t>
  </si>
  <si>
    <t>อด 0032.010/ 6484 
ลว 18 ส.ค. 64</t>
  </si>
  <si>
    <t>รพช.กุดจับ</t>
  </si>
  <si>
    <t>รพช.เพ็ญ</t>
  </si>
  <si>
    <t>รพ.สต.ตำบลบ้านหยวก สสอ.น้ำโสม จ.อุดรธานี</t>
  </si>
  <si>
    <t>รพช.ประจักษ์ศิลปาคม</t>
  </si>
  <si>
    <t xml:space="preserve">               รับโอน              </t>
  </si>
  <si>
    <t xml:space="preserve">ธัญญลักษ์  </t>
  </si>
  <si>
    <t>จิตต์อำมาตย์</t>
  </si>
  <si>
    <t>บันทึกคำขอไม่ได้ ติดคำขอเดิม กบค.</t>
  </si>
  <si>
    <t xml:space="preserve">อด 0032.010/6404 
 ลว 16 ส.ค. 64
</t>
  </si>
  <si>
    <t xml:space="preserve">กำหนดตำแหน่งเลขที่ 232514 238570 และ238586 </t>
  </si>
  <si>
    <t>อด 0032.010/7265 
 ลว 15 ก.ย. 64</t>
  </si>
  <si>
    <t xml:space="preserve">รพ.สต.ตำบลบ้านเชียง สสอ.หนองหาน
 จ.อุดรธานี </t>
  </si>
  <si>
    <t xml:space="preserve">สุพัตรา  </t>
  </si>
  <si>
    <t xml:space="preserve">นค 0032/21992
ลว 27 ต.ค. 63 </t>
  </si>
  <si>
    <t>รพ.สต.ตำบลมีชัย สสอ.เมืองหนองคาย จ.หนองคาย</t>
  </si>
  <si>
    <t>รพ.สต.หินโงม สสอ.เมืองหนองคาย จ.หนองคาย</t>
  </si>
  <si>
    <t>สป.ยังไม่คืน ตำแหน่งเกษียณ 63 (25%)</t>
  </si>
  <si>
    <t>มติ อ.ก.พ.สำนักงานปลัดกระทรวงสาธารณสุข ครั้งที่ 2/64</t>
  </si>
  <si>
    <t xml:space="preserve">ลย 0032.006/16478
ลว 15 ต.ค. 63 </t>
  </si>
  <si>
    <t>สสอ.เมืองเลย จ.เลย</t>
  </si>
  <si>
    <t>ชะลอการใช้ตำแหน่ง 
ว643 ลว 24  ก.ย. 63</t>
  </si>
  <si>
    <t xml:space="preserve"> มติ อ.ก.พ. สำนักงานปลัดกระทรวงสาธารณสุข ครั้งที่ 7/63</t>
  </si>
  <si>
    <t xml:space="preserve">ยกเลิกมติ 7/63 </t>
  </si>
  <si>
    <t>รพ.สต.บ้านโคกสว่าง หมู่ 6  ตำบลโคกขมิ้น 
สสอ.วังสะพุง จ.เลย</t>
  </si>
  <si>
    <t>ยกเลิกการตัดโอน</t>
  </si>
  <si>
    <t>ยกเลิกการตัดโอนเพื่อรับย้าย นางสาวิตรี ทองกลม</t>
  </si>
  <si>
    <t xml:space="preserve">อด 0032.301/3773
ลว 9 ต.ค. 63 </t>
  </si>
  <si>
    <t>รพ.หนองหาน สสจ.อุดรธานี</t>
  </si>
  <si>
    <t>รพ.กุมภวาปี สสจ.อุดรธานี</t>
  </si>
  <si>
    <t>ดรุณี</t>
  </si>
  <si>
    <t>เอ็มรัตน์</t>
  </si>
  <si>
    <t>. ขออนุมัติไปยัง สป. ตามหนังสือ ที่ สธ 0233.03/2828 ลว 3 ธ.ค. 63</t>
  </si>
  <si>
    <t>มติ อ.ก.พ.สำนักงานปลัดกระทรวงสาธารณสุข ครั้งที่ 6/65 เมื่อวันที่ 13 มิถุนายน 2565</t>
  </si>
  <si>
    <t>เปลี่ยนหน่วยงานในการตัดโอน
กลุ่มงานจักษุวิทยา
รพท.กุมภวาปี 
บรรจุกลับ นางสาวขวัญชนก คำเสียง</t>
  </si>
  <si>
    <t>ว80 มีวุฒิสูงขึ้น</t>
  </si>
  <si>
    <t>ยกเลิกการตัดโอน
เพื่อบรรจุผู้ได้รับคัดเลือก ราย นางสาววิภาดา ศักดิ์อุดมกุล</t>
  </si>
  <si>
    <t>มติ อ.ก.พ. สำนักงานปลัดกระทรวงสาธารณสุข 12/64 วันที่ 13 ธันวาคม 2564</t>
  </si>
  <si>
    <t>รพ.สต.บ้านเทื่อม ต.เขือน้ำ สสอ.บ้านผือ จ.อุดรธานี</t>
  </si>
  <si>
    <t>สิมสีพิมพ์</t>
  </si>
  <si>
    <t>ยกเลิกการตัดโอน
เพื่อบรรจุผู้ได้รับคัดเลือก ราย นางสุดารัตน์ ฉัตรธรรมนารถ</t>
  </si>
  <si>
    <t>งานการพยาบาลหน่วยควบคุมติดเชื้อและงานจ่ายกลาง กลุ่มงานการพยาบาล</t>
  </si>
  <si>
    <t>รพ.สต.บ้านนาเจริญ ต.บ้านจันทร์ สสอ.บ้านดุง จ.อุดรธานี</t>
  </si>
  <si>
    <t>ยกเลิกการตัดโอน
เพื่อรับย้าย ราย นางสาวกัญญ์ปภัส แก้วสีขาวรัฐดี</t>
  </si>
  <si>
    <t>รพ.สต.บ้านโนนสว่าง  สสอ.บ้านดุง จ.อุดรธานี</t>
  </si>
  <si>
    <t>ว80 มีวุฒิสูงขึ้น/และเป็น ผอ.รพ.สต.</t>
  </si>
  <si>
    <t>นพ 0032.201.2/17108
ลว. 30 พ.ย. 63</t>
  </si>
  <si>
    <t>สราวุธ</t>
  </si>
  <si>
    <t>แสวงดี</t>
  </si>
  <si>
    <t>ส่งสป.พิจารณา
สธ 0233.03/401
9 ก.พ. 64 (ส่ง สป.)</t>
  </si>
  <si>
    <t>มติ อ.ก.พ.กระทรวงสาธารณสุข ครั้งที่ 5/2565</t>
  </si>
  <si>
    <t>นภ 0032.201/5108
ลว. 17 ธ.ค. 63</t>
  </si>
  <si>
    <t>รพ.หนองบัวลำภู สสจ.หนองบัวลำภู</t>
  </si>
  <si>
    <t>กลุ่มงานวิสัญญีวิทยา</t>
  </si>
  <si>
    <t>บุษบงก์</t>
  </si>
  <si>
    <t>สุขเหมือน</t>
  </si>
  <si>
    <t>มติ อ.ก.พ. สำนักงานปลัดกระทรวงสาธารณสุข 6/64</t>
  </si>
  <si>
    <t xml:space="preserve">รพ.สต.ตำบลบึงโขงหลง 
สสอ.บึงโขงหลง จ.บึงกาฬ </t>
  </si>
  <si>
    <t>ก้อนคำ</t>
  </si>
  <si>
    <t>พลวงค์</t>
  </si>
  <si>
    <t>ผอ.รพ.สต.โคกกระแซ</t>
  </si>
  <si>
    <t>บก 0032.010/971
ลว 19 มี.ค. 64</t>
  </si>
  <si>
    <t>รพ.สต.ศรีชมภู สสอ.พรเจริญ</t>
  </si>
  <si>
    <t>ธิติยา</t>
  </si>
  <si>
    <t>คำมุงคุณ</t>
  </si>
  <si>
    <t>มติที่ประชุม ครั้งที่ 3/2564 ลว 26 มี.ค. 64 เห็นชอบให้ขอรับจัดสรรอัตราข้าราชการไปยัง สป. กรณีรีบย้ายเปลี่ยนสายงาน ขรก. โควิด เพิ่มเติม และหาก สป.ไม่จัดสรรตำแหน่งอนุมัติให้ใช้ตำแหน่งว่างเพื่อรับย้ายเปลี่ยนสายงานขรก.โควิด และตัดโอนตำแหน่งไปยังหน่วยงานที่ปฏิบัติงานจริง</t>
  </si>
  <si>
    <t>ยกเลิกการตัดโอนเพื่อบรรจุผู้ได้รับการคัดเลือกราย นางสาวพฤกษา ทศรถ</t>
  </si>
  <si>
    <t>สสอ.ปากคาด</t>
  </si>
  <si>
    <t>ดิศราพร</t>
  </si>
  <si>
    <t>เพ็ชรสมบัติ</t>
  </si>
  <si>
    <t>ยกเลิกการตัดโอนเพื่อบรรจุผู้ได้รับการคัดเลือกราย นายนนทวัฒน์ นาเวียง</t>
  </si>
  <si>
    <t>สุธาทิพย์</t>
  </si>
  <si>
    <t>ท่าคำ</t>
  </si>
  <si>
    <t>ยกเลิกการตัดโอนเพื่อบรรจุผู้ได้รับการคัดเลือกราย นายอภินันท์ จันปัดถา</t>
  </si>
  <si>
    <t>กนกวรรณ</t>
  </si>
  <si>
    <t>เที่ยงผดุง</t>
  </si>
  <si>
    <t>ยกเลิกการตัดโอนเพื่อบรรจุผู้ได้รับการคัดเลือกราย นางสาววราพร จำชาติ</t>
  </si>
  <si>
    <t>วนิดา</t>
  </si>
  <si>
    <t>แสนศรีแก้ว</t>
  </si>
  <si>
    <t>ยกเลิกการตัดโอน
เพื่อรับย้าย ราย  นางสาวสิริพร คล่องตา</t>
  </si>
  <si>
    <t>วริศรา</t>
  </si>
  <si>
    <t>วงษ์หาบุตร</t>
  </si>
  <si>
    <t>ยกเลิกการตัดโอน
เพื่อรับย้าย นายศรุต เเสงขาว</t>
  </si>
  <si>
    <t>นภ 0032.201/1272
ลว 25 มี.ค. 64</t>
  </si>
  <si>
    <t>สุกิจ</t>
  </si>
  <si>
    <t>สน 0032/6261
ลว 29 มี.ค. 64</t>
  </si>
  <si>
    <t xml:space="preserve">รพ.สต.บ้านคอนสาย ตำบลคอนสวรรค์ 
สสอ.วานรนิวาส จ.สกลนคร </t>
  </si>
  <si>
    <t>รพช.เจริญศิลป์</t>
  </si>
  <si>
    <t>ศิรินทรา</t>
  </si>
  <si>
    <t>ป้อมไชยา</t>
  </si>
  <si>
    <t>จพ.ทันตสาธารณสุข 
มีผลสอบแข่งขัน นวก.สธ. ว80</t>
  </si>
  <si>
    <t>มติ อ.ก.พ.สำนักงานปลัดกระทรวงสาธารณสุข ครั้งที่ 10/64 เมื่อวันที่ 11 ตุลาคม 2564</t>
  </si>
  <si>
    <t xml:space="preserve">นพ 0032.001.03/3664
ลว 6 พ.ค. 64 </t>
  </si>
  <si>
    <t xml:space="preserve">รพร.ธาตุพนม สสจ.นครพนม </t>
  </si>
  <si>
    <t>สมคิด</t>
  </si>
  <si>
    <t>สุริยวร</t>
  </si>
  <si>
    <t xml:space="preserve">มติ อ.ก.พ.สำนักงานปลัดกระทรวงสาธารณสุข ครั้งที่ 8/64 เมื่อวันที่ 9 สิงหาคม 2564 </t>
  </si>
  <si>
    <t>รพท.นครพนม สสจ.นครพนม</t>
  </si>
  <si>
    <t>กลุ่มการพยาบาลผู้ป่วยอุบัติเหตุและฉุกเฉิน กลุ่มการพยาบาล</t>
  </si>
  <si>
    <t>ปิยะฉัตร</t>
  </si>
  <si>
    <t>กาฬหว้า</t>
  </si>
  <si>
    <t>มติ อ.ก.พ. สำนักงานปลัดกระทรวงสาธารณสุข 7/64</t>
  </si>
  <si>
    <t>นพ 0032.201.2/7142
ลว 13 พ.ค. 64</t>
  </si>
  <si>
    <t>บรรจุ</t>
  </si>
  <si>
    <t>ปรเมศวร์</t>
  </si>
  <si>
    <t>ขอขจายเกียรติ</t>
  </si>
  <si>
    <t>ลย 0032.006/7669</t>
  </si>
  <si>
    <t>ศรินทร</t>
  </si>
  <si>
    <t>สุธงษา</t>
  </si>
  <si>
    <t xml:space="preserve">นค 0032/4653
ลว 8 เม.ย. 64 </t>
  </si>
  <si>
    <t>รพ.สต.ตำบลหาดคำ สสอ.เมืองหนองคาย จ.หนองคาย</t>
  </si>
  <si>
    <t>รพ.สต.ตำบลกอมเกาะ สสอ.เมืองหนองคาย จ.หนองคาย</t>
  </si>
  <si>
    <t>นค 0032./7225
ลว 14 พ.ค. 64</t>
  </si>
  <si>
    <t>รพ.โพนพิสัย</t>
  </si>
  <si>
    <t>งานผุ้ป่วยหนัก กลุ่มการพยาบาล</t>
  </si>
  <si>
    <t xml:space="preserve">ธณมน  </t>
  </si>
  <si>
    <t>บุญพงษ์</t>
  </si>
  <si>
    <t>ขรก.มีวุฒิเพิ่มขึ้น ตามว 80</t>
  </si>
  <si>
    <t>สน 0032/8650
ลว 7 พ.ค. 64</t>
  </si>
  <si>
    <t>รพ.พระอาจารย์แบน ธนากโร</t>
  </si>
  <si>
    <t>นค 0032/7237
ลว 18 พ.ค. 64</t>
  </si>
  <si>
    <t xml:space="preserve">รพช.โพนพิสัย 
สสจ.หนองคาย </t>
  </si>
  <si>
    <t>งานการพยาบาลผู้ป่วยหนัก 
กลุ่มงานการพยาบาล</t>
  </si>
  <si>
    <t>ธณมน</t>
  </si>
  <si>
    <t>ขรก. มีวุฒิเพิ่มขึ้น ตามว 80</t>
  </si>
  <si>
    <t>กลุ่มงานการพยาบาลผู้ป่วย
ออร์โธปิดิกส์ กลุ่มการพยาบาล</t>
  </si>
  <si>
    <t>อด 0032.301/1708
ลว 2 มิ.ย. 64</t>
  </si>
  <si>
    <t>งานพยาบาลผู้จัดการสุขภาพชุมชน กลุ่มงานการพยาบาลชุมชน</t>
  </si>
  <si>
    <t>ปียะนุช</t>
  </si>
  <si>
    <t>ไชยสาสน์</t>
  </si>
  <si>
    <t>67749</t>
  </si>
  <si>
    <t>67780</t>
  </si>
  <si>
    <t>งานวิจัยและพัฒนา กลุ่มงานการพยาบาล</t>
  </si>
  <si>
    <t>67744</t>
  </si>
  <si>
    <t>สน 0032/10612
ลว 8 มิ.ย. 64</t>
  </si>
  <si>
    <t>ต้องทำประเมินค่างานใหม่ เนื่องจากตำแหน่งถูกกำหนดจากค่างานคนละส่วนราชการ</t>
  </si>
  <si>
    <t>รพช.นาแห้ว 
สสจ.เลย</t>
  </si>
  <si>
    <t>ตุลภัทร</t>
  </si>
  <si>
    <t>บุบผัน</t>
  </si>
  <si>
    <t>อด 0032.010/5407
ลว 9 ก.ค. 64</t>
  </si>
  <si>
    <t>รพช.ห้วยเกิ้ง 
สสจ.อุดรธานี</t>
  </si>
  <si>
    <t>พ.ต.อ.</t>
  </si>
  <si>
    <t>ดวงฤทัย</t>
  </si>
  <si>
    <t>โนวฤทธิ์</t>
  </si>
  <si>
    <t>นภ 0032.201/2677
ลว 15 ก.ค. 64</t>
  </si>
  <si>
    <t>มติ คคก.บริหารตำแหน่ง เขต 8 
ครั้งที่ 6/64</t>
  </si>
  <si>
    <t>รพ.สต.บ้านผือ 
ตำบลนาหนัง
สสอ.โพนพิสัย
จ.หนองคาย</t>
  </si>
  <si>
    <t>กลุ่มงานเวช
ปฏิบัติ
ครอบครัว</t>
  </si>
  <si>
    <t>ภารกิจสนับสนุนการดำเนินงาน
เขตสุขภาพ
สสจ.อุดรธานี</t>
  </si>
  <si>
    <t>กลุ่มงานพัฒนาระบบบริการสุขภาพ</t>
  </si>
  <si>
    <t>สุรชัย</t>
  </si>
  <si>
    <t>รสโสดา</t>
  </si>
  <si>
    <t>รับโอนข้าราชการในสังกัด สคร.8 กรมควบคุมโรค</t>
  </si>
  <si>
    <t>อด 0032.1/3576
ลว 9 ก.ค. 64</t>
  </si>
  <si>
    <t>กลุ่มงานผู้ป่วยนอก</t>
  </si>
  <si>
    <t>กลุ่มงานจักษุวิทยา</t>
  </si>
  <si>
    <t>ฐิติยาภรณ์</t>
  </si>
  <si>
    <t>พนาวัฒนวงศ์</t>
  </si>
  <si>
    <t>รพ.สต.ตำบลบึงโขงหลง สสอ.บึงโขงหลง จ.บึงกาฬ</t>
  </si>
  <si>
    <t xml:space="preserve">บึงกาฬ </t>
  </si>
  <si>
    <t xml:space="preserve">รพร.ท่าบ่อ สสจ.หนองคาย </t>
  </si>
  <si>
    <t xml:space="preserve">กลุ่มงานเทคนิคการแพทย์ </t>
  </si>
  <si>
    <t xml:space="preserve">รพช.โพนพิสัย สสจ.หนองคาย </t>
  </si>
  <si>
    <t>นภ 0032.201/3074 
ลว 11 ส.ค. 64</t>
  </si>
  <si>
    <t>กลุ่มงานเวชกรรมสังคม</t>
  </si>
  <si>
    <t>เทพพิทักษ์</t>
  </si>
  <si>
    <t>รินรุด</t>
  </si>
  <si>
    <t xml:space="preserve">ลูกจ้างชั่วคราว </t>
  </si>
  <si>
    <t>งานเวชปฏิบัติครอบครัวและชุมชน และศูนย์สุขภาพชุมชุนเขตเมือง กลุ่มงานเวชกรรมสังคม</t>
  </si>
  <si>
    <t>ปิยะนุช</t>
  </si>
  <si>
    <t>ไชยสาส์น</t>
  </si>
  <si>
    <t>แต่งตั้งไม่เกินวันที่ อ.ก.พ. สำนักงานปลัดกระทรวงสาธารณสุข มีมติอนุมัติ</t>
  </si>
  <si>
    <t>รพช.ภูกเรือ</t>
  </si>
  <si>
    <t xml:space="preserve">อด 0032.010/6844
ลว 21 ก.ย. 63 </t>
  </si>
  <si>
    <t>64528,
188572</t>
  </si>
  <si>
    <t>คนครองตำแหน่งขอย้ายเปลี่ยนสายงานเนื่องจากมีผลสอบแข่งขัน บัญชี สป.</t>
  </si>
  <si>
    <t>กำหนดตำแหน่งสูงขึ้น</t>
  </si>
  <si>
    <t>อด 0032.010/7823
ลว 5 พ.ย. 63</t>
  </si>
  <si>
    <t>รพ.สต.ตำบลหินโงม สสอ.สร้างคอม 
จ.อุดรธานี</t>
  </si>
  <si>
    <t xml:space="preserve">รพ.สต.ตำบลบ้านยวด สสอ.สร้างคอม จ.อุดรธานี </t>
  </si>
  <si>
    <t xml:space="preserve">ทองจันทร์ </t>
  </si>
  <si>
    <t>อุปจันทร์โท</t>
  </si>
  <si>
    <t>ปรับปรุงตำแหน่งทางบริหาร</t>
  </si>
  <si>
    <t>ผู้ครองตำแหน่งได้รับคัดเลือกให้ดำรงตำแหน่ง ผอ.รพ.สต.</t>
  </si>
  <si>
    <t xml:space="preserve">ลย 0032.006/14757
ลว 18 ก.ย. 63 </t>
  </si>
  <si>
    <t>เจ้าพนักงานวิทยาศาสตร์</t>
  </si>
  <si>
    <t>รพช.ผาขาว สสจ.เลย</t>
  </si>
  <si>
    <t>รพช.หนองหิน สสจ.เลย</t>
  </si>
  <si>
    <t>66861
66823
68744</t>
  </si>
  <si>
    <t>ธนายุทธ</t>
  </si>
  <si>
    <t>ปลัดกอง</t>
  </si>
  <si>
    <t xml:space="preserve">ขออนุมัติไปยัง สป. ตามหนังสือ ที่ สธ 0233.03/2828 ลว 3 ธ.ค. 63
</t>
  </si>
  <si>
    <t>อด 0032.301/3700
ลว 5 ต.ค. 63</t>
  </si>
  <si>
    <t>สุขิตา</t>
  </si>
  <si>
    <t>จำปาวงษ์</t>
  </si>
  <si>
    <t>รพ.สต.บ้านนาแค ตำบลนาแค สสอ.นายูง จ.อุดรธานี</t>
  </si>
  <si>
    <t xml:space="preserve">ดรุณี </t>
  </si>
  <si>
    <t>พิมพ์โม้</t>
  </si>
  <si>
    <t xml:space="preserve">รพ.สต.ตำบลบ้านยวด สสอ.สร้างคอม 
จ.อุดรธานี </t>
  </si>
  <si>
    <t>กลุ่มบริหารสาธารณสุข</t>
  </si>
  <si>
    <t>ถอดตำแหน่งทางการบริหาร</t>
  </si>
  <si>
    <t>ถอดชื่อทางการบริหาร</t>
  </si>
  <si>
    <t xml:space="preserve">รพ.สต.บ้านนาแค ตำบลนาแค สสอ.นายูง จ.อุดรธานี </t>
  </si>
  <si>
    <t>รพช.นาด้วง สสจ.เลย</t>
  </si>
  <si>
    <t>วีระยุทธ</t>
  </si>
  <si>
    <t>บัวระภา</t>
  </si>
  <si>
    <t>ณัฐรดา</t>
  </si>
  <si>
    <t>โสประดิษฐ์</t>
  </si>
  <si>
    <t>รพ.สต.บ้านทรายขาว หมู่ 11 ต.ทรายขาว สสอ.วังสะพุง จ.เลย</t>
  </si>
  <si>
    <t xml:space="preserve">นค 0032/21993
ลว 27 ต.ค. 63 </t>
  </si>
  <si>
    <t>รพสต.บ้านปากสวย ตำบลวัดหลวง สสอ.โพนพิสัย จ.หนองคาย</t>
  </si>
  <si>
    <t>อัครินทร์</t>
  </si>
  <si>
    <t>สูฝน</t>
  </si>
  <si>
    <t xml:space="preserve">บก 0032.010/2794
ลว 14 ต.ค. 63 </t>
  </si>
  <si>
    <t>รพ.ศรีวิไล สสจ.บึงกาฬ</t>
  </si>
  <si>
    <t>รพ.สต.บ้านปากสวย ต.วัดหลวง สสอ.โพนพิสัย จ.หนองคาย</t>
  </si>
  <si>
    <t>ได้รับคืนเกษียณ ปี 2563 ตามว990</t>
  </si>
  <si>
    <t>รพ.สต.ตำบลเหล่าต่างคำ สสอ.โพนพิสัย จ.หนองคาย</t>
  </si>
  <si>
    <t>รพ.สต.ตำบลนาหนัง สสอ.โพนพิสัย 
จ.หนองคาย</t>
  </si>
  <si>
    <t xml:space="preserve">นายวุฒิภิวัตน์ </t>
  </si>
  <si>
    <t>คำหงษ์ษา</t>
  </si>
  <si>
    <t xml:space="preserve">ลย 0032.006/16479
ลว 15 ต.ค. 63 </t>
  </si>
  <si>
    <t>รัชดาวัลย์</t>
  </si>
  <si>
    <t>สมดี</t>
  </si>
  <si>
    <t>ตำแหน่งนี้ไม่ใช้เลขยุบ ไม่มีค่าใช้จ่ายเพิ่มขึ้น</t>
  </si>
  <si>
    <t>เลขเกษียณปี 2563 ยังไม่ได้รับคืน</t>
  </si>
  <si>
    <t>ณภาภัช</t>
  </si>
  <si>
    <t>กลุ่มงานนิติการ</t>
  </si>
  <si>
    <t>หนึ่งบุรุษ</t>
  </si>
  <si>
    <t>ค่อมบุสดี</t>
  </si>
  <si>
    <t>รพ.สต.บ้านโนนภูทอง หมู่ที่ 1 สสอ.นาวัง จ.หนองบัวลำภู</t>
  </si>
  <si>
    <t>รพ.สต.บ้านโป่งแค สสอ.นากลาง จ.หนองบัวลำภู</t>
  </si>
  <si>
    <t>ดลฤดี</t>
  </si>
  <si>
    <t>เงินขาว</t>
  </si>
  <si>
    <t>รพ.สต.บ้านพร้าว หมู่ที่ 1 สสอ.เมืองหนองบัวลำภู จ.หนองบัวลำภู</t>
  </si>
  <si>
    <t>รพ.สต.บ้านโคกม่วง สสอ.โนนสัง จ.หนองบัวลำภู</t>
  </si>
  <si>
    <t>ทิชากร</t>
  </si>
  <si>
    <t>แก้วอัคฮาด</t>
  </si>
  <si>
    <t>รพ.สต.บ้านยางหลวงเหนือ หมู่ 4 สสอ.เมืองหนองบัวลำภู จ.หนองบัวลำภู</t>
  </si>
  <si>
    <t>รพ.สต.บ้านห้วยลึก สสอ.เมืองหนองบัวลำภู จ.หนองบัวลำภู</t>
  </si>
  <si>
    <t>ไพลิน</t>
  </si>
  <si>
    <t>เปรยะโพธิเดชะ</t>
  </si>
  <si>
    <t>รพ.สต.บ้านโชคชัย หมู่ 8 สสอ.สุวรรณคูหา จ.หนองบัวลำภู</t>
  </si>
  <si>
    <t>รพ.สต.บ้านก่าน สสอ.นากลาง จ.หนองบัวลำภู</t>
  </si>
  <si>
    <t>มลิวัลย์</t>
  </si>
  <si>
    <t>ปันนาวี</t>
  </si>
  <si>
    <t>กลุ่มงานควบคุมโรคไม่ติดต่อและสุขภาพจิตและยาเสพติด</t>
  </si>
  <si>
    <t>สถานีอนามัยเฉลิมพระเกียรติ 60 พรรษา นวมินทราชินี สสอ.ประจักษ์ศิลปาคม จ.อุดรธานี</t>
  </si>
  <si>
    <t>แว่นแก้ว</t>
  </si>
  <si>
    <t>ยศตีนเทียน</t>
  </si>
  <si>
    <t>รพ.ศรีธาตุ สสจ.อุดรธานี</t>
  </si>
  <si>
    <t>รพ.สต.โนนสมบูรณ์ ต.ห้วยสามพาด สสอ.ประจักษ์ศิลปาคม จ.อุดรธานี</t>
  </si>
  <si>
    <t>สุวรรณวิชัย</t>
  </si>
  <si>
    <t xml:space="preserve"> รพ.สต.โนนสมบูรณ์ ตำบลห้วยสามพาด สสอ.ประจักษ์ศิลปาคม จ.อุดรธานี</t>
  </si>
  <si>
    <t>รพ.สต.คำเมย ต.หัวนาคำ สสอ.ศรีธาตุ จ.อุดรธานี</t>
  </si>
  <si>
    <t>กิตติพงษ์</t>
  </si>
  <si>
    <t>ศิลปชัย</t>
  </si>
  <si>
    <t>รพ.อุดรธานี สสจ.อุดรธานี</t>
  </si>
  <si>
    <t>พรทิพย์</t>
  </si>
  <si>
    <t>คำสงค์</t>
  </si>
  <si>
    <t>กลุ่มงานการพยาบาลอายุรกรรม กลุ่มการพยาบาล</t>
  </si>
  <si>
    <t>วัฒนา</t>
  </si>
  <si>
    <t>โพธิ์พา</t>
  </si>
  <si>
    <t>เปลี่ยนด้านความเชี่ยวชาญ จาก(ด้านการพยาบาลวิสัญญี) เป็น (ด้านการพยาบาล)</t>
  </si>
  <si>
    <t>ฉันทพิชญา</t>
  </si>
  <si>
    <t>เวียงอินทร์</t>
  </si>
  <si>
    <t>นาถลดา</t>
  </si>
  <si>
    <t>ธรรมสุจริต</t>
  </si>
  <si>
    <t>ปรับวุฒิจากผู้สำเร็จการศึกษา ป.ตรี เพิ่มเติม</t>
  </si>
  <si>
    <t>นงลักษณ์</t>
  </si>
  <si>
    <t>ไชยเลิศ</t>
  </si>
  <si>
    <t>ข้าราชการมีวุฒิเพิ่มขึ้น ตาม ว 80</t>
  </si>
  <si>
    <t>รพ.กุดบาก สสจ.สกลนคร</t>
  </si>
  <si>
    <t>กำหนดสูงขึ้น</t>
  </si>
  <si>
    <t xml:space="preserve">ปรีชา </t>
  </si>
  <si>
    <t>อนุสนธิ์</t>
  </si>
  <si>
    <t xml:space="preserve"> ราชิวงค์</t>
  </si>
  <si>
    <t xml:space="preserve">นภาพร </t>
  </si>
  <si>
    <t>เนวะมาตย์</t>
  </si>
  <si>
    <t>รัตนภรณ์</t>
  </si>
  <si>
    <t>ป้อมหิน</t>
  </si>
  <si>
    <t>มติที่ประชุมคกก.บริหารตำแหน่ง เขตสุขภาพที่ 8 ครี้งที่ 4/2564 เห็นชอบให้ขอรับจัดสรรอัตราข้าราชการ ตำแหน่งพยาบาลวิชาชีพ ไปยังสป. เพื่อรับย้ายเปลี่ยนสายงาน ขรก.โควิด19 และหากไม่ได้รับการจัดสรรให้ใช้ตำแหน่งว่างในการย้ายเปลี่ยนสายงาน</t>
  </si>
  <si>
    <t>รพ.บุ่งคล้า</t>
  </si>
  <si>
    <t>บุญทัน</t>
  </si>
  <si>
    <t>ศรีสุธรรม</t>
  </si>
  <si>
    <t xml:space="preserve">กลุ่มงานการแพทย์แผนไทยและการแพทย์ทางเลือก </t>
  </si>
  <si>
    <t>นัยนา</t>
  </si>
  <si>
    <t>พลพิทักษ์</t>
  </si>
  <si>
    <t>มีผลสอบตำแหน่งนิติกร</t>
  </si>
  <si>
    <t>มีผลสอบตำแหน่งนักทรัพยากรบุคคล</t>
  </si>
  <si>
    <t>มีวุฒิเพิ่มขึ้น</t>
  </si>
  <si>
    <t>นค 0032/4606
ลว 26 มี.ค. 64</t>
  </si>
  <si>
    <t xml:space="preserve">รพช.สังคม สสจ.หนองคาย </t>
  </si>
  <si>
    <t xml:space="preserve">เสนอ ขออนุมัติการปรับปรุงตำแหน่ง ไปยัง สป. พิจารณา </t>
  </si>
  <si>
    <t>อด 0032.010/942
ลว 3 ก.พ. 64</t>
  </si>
  <si>
    <t>รพ.สต.บ้านโสมเยี่ยม ต.โสมเยี่ยม สสอ.น้ำโสม จ.อุดรธานี</t>
  </si>
  <si>
    <t>ถาวร</t>
  </si>
  <si>
    <t>หลอดแพง</t>
  </si>
  <si>
    <t>ได้รับคัดเลือกจากคณะกรรมการ</t>
  </si>
  <si>
    <t>ปพิชญาณ์</t>
  </si>
  <si>
    <t>ภักดีราช</t>
  </si>
  <si>
    <t>รพ.สต.บ้านศรีเจริญ หมู่ที่ 6 ต.อ้อมกอ สสอ.บ้านดุง จ.อุดรธานี</t>
  </si>
  <si>
    <t>ลัดดา</t>
  </si>
  <si>
    <t>กั้นกลางกูล</t>
  </si>
  <si>
    <t>รพ.สต.บ้านศรีเจริญ หมู่ที่ 6 
ต.อ้อมกอ สสอ.บ้านดุง จ.อุดรธานี</t>
  </si>
  <si>
    <t xml:space="preserve">รพ.สต.นาล้อม หมู่ 5 ตำบลคำบง 
สสอ.บ้านผือ จ.อุดรธานี </t>
  </si>
  <si>
    <t xml:space="preserve">รพ.สต.นาล้อม หมู่ 5 ตำบลคำบง สสอ.บ้านผือ จ.อุดรธานี </t>
  </si>
  <si>
    <t>รพ.สต.หนองหัวคู ต.หนองหัวคู สสอ.บ้านผือ จ.อุดรธานี</t>
  </si>
  <si>
    <t>มานิตย์</t>
  </si>
  <si>
    <t>นิยมเหลา</t>
  </si>
  <si>
    <t>รพ.สต.หนองใหญ่ ต.บ้านจั่น สสอ.เมืองอุดรธานี จ.อุดรธานี</t>
  </si>
  <si>
    <t>รพ.สต.บ้านแม่นนท์ ต.หนองไผ่ สสอ.เมืองอุดรธานี จ.อุดรธานี</t>
  </si>
  <si>
    <t>เกษดาพร</t>
  </si>
  <si>
    <t>ศรีสุวอ</t>
  </si>
  <si>
    <t>รพ.สต.กุดสระ สสอ.เมืองอุดรธานี จ.อุดรธานี</t>
  </si>
  <si>
    <t>รพ.สต.บ้านจำปา ต.เชียงยืน สสอ.เมืองอุดรธานี จ.อุดรธานี</t>
  </si>
  <si>
    <t>อุไร</t>
  </si>
  <si>
    <t>แพงพรมมา</t>
  </si>
  <si>
    <t>รพ.สต.บ้านท่าลี่ ต.ท่าลี่ สสอ.กุมภวาปี จ.อุดรธานี</t>
  </si>
  <si>
    <t>รพ.สต.บ้านเมืองพรึก ต.แชแล สสอ.กุมภวาปี จ.อุดรธานี</t>
  </si>
  <si>
    <t>นิภาวรรณ</t>
  </si>
  <si>
    <t>วิเศษสา</t>
  </si>
  <si>
    <t>รพ.สต.บ้านปะโค ต.ปะโค สสอ.กุมภวาปี จ.อุดรธานี</t>
  </si>
  <si>
    <t>นันทกา</t>
  </si>
  <si>
    <t>ทองดวง</t>
  </si>
  <si>
    <t>รพ.สต.บ้านเหล่าหมากจันทร์ ต.ท่าลี่ สสอ.กุมภวาปี จ.อุดรธานี</t>
  </si>
  <si>
    <t>รพ.สต.บ้านบุ่งหมากลาน ต.ปะโค สสอ.กุมภวาปี จ.อุดรธานี</t>
  </si>
  <si>
    <t>วีรวัฒน์</t>
  </si>
  <si>
    <t>วรรณพราหมณ์</t>
  </si>
  <si>
    <t>รพ.สต.บ้านเหล่าสีเสียด ต.ตูมใต้ สสอ.กุมภวาปี จ.อุดรธานี</t>
  </si>
  <si>
    <t>วิกานดา</t>
  </si>
  <si>
    <t>ธุระพันธุ์</t>
  </si>
  <si>
    <t>รพ.สต.บ้านผือ หมู่ที่ 6 ต.พันดอน สสอ.กุมภวาปี จ.อุดรธานี</t>
  </si>
  <si>
    <t>อำคา</t>
  </si>
  <si>
    <t>แก้วประมูล</t>
  </si>
  <si>
    <t>ได้รับคัดเลือกจากคณะกรรมการ เนื่องจากไม่มีตำแหน่ง ผอ.รพ.สต.</t>
  </si>
  <si>
    <t>บรรดิษ</t>
  </si>
  <si>
    <t>สหัสสา</t>
  </si>
  <si>
    <t>รพ.สต.นายูง สสอ.ศรีธาตุ จ.อุดรธานี</t>
  </si>
  <si>
    <t>ปัทมา</t>
  </si>
  <si>
    <t>อภิวงศ์งาม</t>
  </si>
  <si>
    <t>รพ.สต.คำเมย ต.หัวนาคำ 
สสอ.ศรีธาตุ จ.อุดรธานี</t>
  </si>
  <si>
    <t>รพ.สต.บ้านคำโคกสูง 
สสอ.วังสามหมอ จ.อุดรธานี</t>
  </si>
  <si>
    <t>โสระศรี</t>
  </si>
  <si>
    <t>รพ.สต.บ้านหนองบัวแดง 
ต.หนองไผ่ สสอ.หนองหาน จ.อุดรธานี</t>
  </si>
  <si>
    <t>รพ.สต.บ้านหนองบัวแดง ต.หนองไผ่ สสอ.หนองหาน จ.อุดรธานี</t>
  </si>
  <si>
    <t>รพ.สต.สร้อยพร้าว สสอ.หนองหาน 
จ.อุดรธานี</t>
  </si>
  <si>
    <t>ไชยนาพันธ์</t>
  </si>
  <si>
    <t>รพ.สต.ห้วยยาง 
ต.โพนสูง สสอ.ไชยวาน จ.อุดรธานี</t>
  </si>
  <si>
    <t>รพ.สต.ห้วยยาง ต.โพนสูง สสอ.ไชยวาน จ.อุดรธานี</t>
  </si>
  <si>
    <t>รพ.สต.ห้วยยาง ต.โพนสูง 
สสอ.ไชยวาน จ.อุดรธานี</t>
  </si>
  <si>
    <t>พัฒนากร</t>
  </si>
  <si>
    <t>อุดมภัย</t>
  </si>
  <si>
    <t>รพ.สต.นาบัว ต.นาบัว สสอ.เพ็ญ จ.อุดรธานี</t>
  </si>
  <si>
    <t>รพ.สต.บ้านด่าน หมู่ที่ 5 ต.เชียงหวาง สสอ.เพ็ญ จ.อุดรธานี</t>
  </si>
  <si>
    <t>จรูญศรี</t>
  </si>
  <si>
    <t>ปัญญาดี</t>
  </si>
  <si>
    <t>รพ.สต.บะยาว สสอ.วังสามหมอ จ.อุดรธานี</t>
  </si>
  <si>
    <t>บรรจง</t>
  </si>
  <si>
    <t>พรมโคตร</t>
  </si>
  <si>
    <t>รพ.สต.บ้านโนนสมบูรณ์ หมู่ที่ 9 ต.น้ำโสม สสอ.น้ำโสม จ.อุดรธานี</t>
  </si>
  <si>
    <t>รพ.สต.บ้านทุ่ง หมู่ที่ 2 ต.บ้านไชย สสอ.บ้านดุง จ.อุดรธานี</t>
  </si>
  <si>
    <t>รพ.สต.บ้านกุดหมากไฟ ต.กุดหมากไฟ สสอ.หนงอวัวซอ จ.อุดรธานี</t>
  </si>
  <si>
    <t>รพ.สต.บ้านโคกผักหอม ต.อูมมุง</t>
  </si>
  <si>
    <t>นิยม</t>
  </si>
  <si>
    <t>ดีจันทร์</t>
  </si>
  <si>
    <t>ขรก.โควิด มีใบประกอบวิชาชีพ เทคนิคการแพทย์</t>
  </si>
  <si>
    <t>จิราวรรณ</t>
  </si>
  <si>
    <t xml:space="preserve"> สมสนุก</t>
  </si>
  <si>
    <t>มีวุฒิเพิ่มขึ้น (ว80)</t>
  </si>
  <si>
    <t>รพ.สต.บ้านยา ตำบลบ้านยา สสอ.หนองหาน จ.อุดรธานี</t>
  </si>
  <si>
    <t>รพ.สต. ตำบลบ้านเชียง 
สสอ.หนองหาน จ.อุดรธานี</t>
  </si>
  <si>
    <t>64887
188557</t>
  </si>
  <si>
    <t xml:space="preserve">ปภัสรา  </t>
  </si>
  <si>
    <t>ยันตะบุศย์</t>
  </si>
  <si>
    <t>กลุ่มงานการแพทย์แผนไทย
และการแพทย์ทางเลือก</t>
  </si>
  <si>
    <t>พัชราภรณ์</t>
  </si>
  <si>
    <t>ค่าใช้จ่ายทางบุคลากรเพิ่มขึ้น 5560 บาท</t>
  </si>
  <si>
    <t>ลย 0032.006/6069
ลว 19 เม.ย. 64</t>
  </si>
  <si>
    <t>1. ตำแหน่งมีคนครอง ผู้ครองตำแน่ง นายว่าที่ร้อยตรี เดชา สายบุญตั้ง
2. ค่าใช้จ่ายเพิ่มขึ้น 15830 บาท</t>
  </si>
  <si>
    <t>67107
152646</t>
  </si>
  <si>
    <t>1. ตำแหน่งมีคนครอง ผู้ครองตำแน่ง นางสมหญิง จันทะวัน
2. ค่าใช้จ่ายเพิ่มขึ้น 15830 บาท
3. ใช้วงเงินคงเหลือจากการยุบเลข 67107 จำนวน 12570 บาท 
4. ใช้วงเงินจากการยุบเลข 152646 จำนวน 3260 บาท</t>
  </si>
  <si>
    <t xml:space="preserve">1. ตำแหน่งมีคนครอง ผู้ครองตำแน่ง นางสาวฉมามาศ สัตถาผล
2.ค่าใช้จ่ายเพิ่มขึ้น 15830 บาท  ใช้วงเงินคงเหลือจากการยุบเลข 15264 
</t>
  </si>
  <si>
    <t>152646
22895</t>
  </si>
  <si>
    <t>1. ตำแหน่งมีคนครอง ผู้ครองตำแน่งนางสุภดี ต้อยมาเมือง
2. ค่าใช้จ่ายเพิ่มขึ้น 20030 บาท
3. ใช้วงเงินคงเหลือจากการยุบเลข 152646 จำนวน 9310 บาท 
4. ใช้วงเงินจากการยุบเลข 22895 จำนวน 10720 บาท</t>
  </si>
  <si>
    <t xml:space="preserve">1. ตำแหน่งมีคนครอง ผู้ครองตำแน่ง นนางสาววีรยา มาตย์สุริย์
2.ค่าใช้จ่ายเพิ่มขึ้น 4700 บาท  ใช้วงเงินคงเหลือจากการยุบเลข 22895
</t>
  </si>
  <si>
    <t xml:space="preserve">สสอ.หนองหิน จ.เลย </t>
  </si>
  <si>
    <t>รพ.นาแห้ว สสจ.เลย</t>
  </si>
  <si>
    <t xml:space="preserve">1. ค่าใช้จ่ายเพิ่มขึ้น 3500 บาท  ใช้วงเงินคงเหลือจากการยุบเลข 22895 </t>
  </si>
  <si>
    <t>กลุ่มกฏหมาย</t>
  </si>
  <si>
    <t>1. ค่าใช้จ่ายเพิ่มขึ้น 4500 บาท  ใช้วงเงินคงเหลือจากการยุบเลข 1920
2.ขาดวงเงินในการกำหนดตำแหน่ง จำนวน 2580 บาท</t>
  </si>
  <si>
    <t>นพ 0032.201.2/8564 
ลว 7 มิ.ย. 64</t>
  </si>
  <si>
    <t>สธ 0233.03/1983 ลว 1 ก.ค. 64</t>
  </si>
  <si>
    <t>บก 0032/4317
ลว 19 พ.ค. 64</t>
  </si>
  <si>
    <t>รพ.สต.บ้านห้วยก้านเหลือง สสอ.ปากคาด จ.บึงกาฬ</t>
  </si>
  <si>
    <t xml:space="preserve">วริศรียา </t>
  </si>
  <si>
    <t>นาคเสน</t>
  </si>
  <si>
    <t>ลย 0032.006/7371
ลว 11 พ.ค. 64</t>
  </si>
  <si>
    <t xml:space="preserve">รพ.สต.บ้านหลักร้อยหกสิบ หมู่ที่ 10 ตำบลหนองหิน สสอ.หนองหิน จ.เลย </t>
  </si>
  <si>
    <t>บุคคลที่ได้รับการคัดเลือก ดำรงตำแหน่งต่างสายงาน ดำเนินการตามว919</t>
  </si>
  <si>
    <t>รพ.สต.บ้านท่าบม หมู่ที่ 9 สสอ.เชียงคาน จ.เลย</t>
  </si>
  <si>
    <t xml:space="preserve">รพ.สต.บ้านแก่งม่วง 
ตำบลอาฮี สสอ.ท่าลี่ 
จ.เลย </t>
  </si>
  <si>
    <t>รพ.สต.บ้านโสกใหม่ หมู่ที่ 11 ตำบลเขาแก้ว สสอ.เชียงคาน
 จ.เลย</t>
  </si>
  <si>
    <t>รพ.สต.บ้านห้วยอาลัย 
ตำบลชมเจริญ 
สสอ.ปากชม จ.เลย</t>
  </si>
  <si>
    <t>รพ.สต.บ้านห้วยบ่อซืน ตำบล
ห้วยบ่อซืน 
สสอ.ปากชม จ.เลย</t>
  </si>
  <si>
    <t>ลย 0032.006/7370
ลว 11 พ.ค. 64</t>
  </si>
  <si>
    <t xml:space="preserve">ภาสกร </t>
  </si>
  <si>
    <t>สุระชัยปัญญา</t>
  </si>
  <si>
    <t>ผู้ครองตำแหน่งได้รับการคัดเลือกให้ดำรงตำแหน่ง ผอ.รพ.สต. ขอกำหนดตำแหน่งทางการบริหารตาม ว919</t>
  </si>
  <si>
    <t xml:space="preserve">รพ.สต.บ้านท่าบม หมู่ที่ 9 สสอ.เชียงคาน จ.เลย </t>
  </si>
  <si>
    <t xml:space="preserve">บุปผา </t>
  </si>
  <si>
    <t>ประเสริฐกุล</t>
  </si>
  <si>
    <t xml:space="preserve">พ.สต.บ้านโสกใหม่ 
หมู่ที่ 11 ตำบลเขาแก้ว 
สสอ.เชียงคาน จ.เลย </t>
  </si>
  <si>
    <t>รพ.สต.บ้านแก่งม่วง ตำบลอาฮี สสอ.ท่าลี่ จ.เลย</t>
  </si>
  <si>
    <t xml:space="preserve">ธรรศ </t>
  </si>
  <si>
    <t>จินดา</t>
  </si>
  <si>
    <t>รพ.สต.บ้านห้วยบ่อซืน ตำบลห้วยบ่อซืน 
สสอ.ปากชม จ.เลย</t>
  </si>
  <si>
    <t xml:space="preserve">รพ.สต.บ้านห้วยอาลัย ตำบลชมเจริญ สสอ.ปากชม จ.เลย </t>
  </si>
  <si>
    <t xml:space="preserve">เอกพล </t>
  </si>
  <si>
    <t>อาจโยธา</t>
  </si>
  <si>
    <t>กลุ่มงานการพยาบาลผู้ป่วย
อายุรกรรม กลุ่มการพยาบาล</t>
  </si>
  <si>
    <t>หน่วยงานไม่ระบุเงื่อนไขการใช้</t>
  </si>
  <si>
    <t>กลุ่มงานทันต
กรรม</t>
  </si>
  <si>
    <t>กลุ่มงานการพยาบาลผู้ป่วย
อายุรกรรม
กลุ่มการพยาบาล</t>
  </si>
  <si>
    <t xml:space="preserve">
</t>
  </si>
  <si>
    <t xml:space="preserve">รพ.สต.บ้านดงห้วยเปลือย ตำบลดงหม้อทอง 
สสอ.บ้านม่วง จ.สกลนคร </t>
  </si>
  <si>
    <t>รพช.กุดบาก สสจ.สกลนคร</t>
  </si>
  <si>
    <t>สน 0032/9160
ลว 17 พ.ค. 64</t>
  </si>
  <si>
    <t xml:space="preserve">รพ.สต.บ้านไฮ่ ตำบลไร่ สสอ.พรรณานิคม 
จ.สกลนคร </t>
  </si>
  <si>
    <t xml:space="preserve">รพ.สต.บ้านภูเพ็ก สสอ.พรรณานิคม จ.สกลนคร </t>
  </si>
  <si>
    <t>นค 0032/8844
ลว 31 พ.ค. 64</t>
  </si>
  <si>
    <t>คัดเลือก ผอ.รพ.</t>
  </si>
  <si>
    <t xml:space="preserve">รพช.ศรีเชียงใหม่ 
สสจ.หนองคาย </t>
  </si>
  <si>
    <t>ขอตัดโอนตำแหน่งขอปรับปรุงตำแหน่งเป็น พยาบาลวิชาชีพ และขอใช้รับย้าย/รับโอน</t>
  </si>
  <si>
    <t>สิริกาญจน์</t>
  </si>
  <si>
    <t>จันทร์ไทยธชา</t>
  </si>
  <si>
    <t>อด 0032.010/3597
ลว 7 พ.ค. 64</t>
  </si>
  <si>
    <t>ชุติมา</t>
  </si>
  <si>
    <t>ทวิทยานนท์</t>
  </si>
  <si>
    <t>ทิพวรรณ</t>
  </si>
  <si>
    <t>วงษ์น้อม</t>
  </si>
  <si>
    <t>อด 0032.010/4251
ลว 31 พ.ค. 64</t>
  </si>
  <si>
    <t>รพ.สต.บ้านแสงสว่าง 
ตำบลแสงสว่าง 
สสอ.หนองแสง 
จ.อุดรธานี</t>
  </si>
  <si>
    <t>รพ.สต.บ้านแสงสว่าง ตำบลแสงสว่าง สสอ.หนองแสง จ.อุดรธานี</t>
  </si>
  <si>
    <t>ตักจิน</t>
  </si>
  <si>
    <t>ด่านพงษ์</t>
  </si>
  <si>
    <t>ได้รับคัดเลือกให้ดำรงตำแหน่ง</t>
  </si>
  <si>
    <t>สสอ.กุดจับ 
จ.อุดรธานี</t>
  </si>
  <si>
    <t>อด 0032.010/4384
ลว 7 มิ.ย. 2564</t>
  </si>
  <si>
    <t>อด 0032.301/1716
ลว 4 มิ.ย. 64</t>
  </si>
  <si>
    <t>ลย 0032.006/10084
ลว 28 มิ.ย. 64</t>
  </si>
  <si>
    <t>นักวืชาการสาธารณสุข</t>
  </si>
  <si>
    <t xml:space="preserve">67118
197980
</t>
  </si>
  <si>
    <t>คัดเลือกบุคคลเข้าสู่ตำแหน่ง</t>
  </si>
  <si>
    <t>ตำแหน่งมีคนครอง ปัจจุบันมี นางกมนวรรณษ์  วัฒนศรีทานัง เป็นผู้ครองตำแหน่ง</t>
  </si>
  <si>
    <t>แต่งตั้งไม่ก่อนวันที่ อ.ก.พ.กระทรวงฯ. มีมติอนุมัติ</t>
  </si>
  <si>
    <t>ตำแหน่งมีคนครอง ปัจจุบันมี นายรัฐภูมิ 
มีวันคำ เป็นผู้ครองตำแหน่ง</t>
  </si>
  <si>
    <t>ลย 0032.006/10115
ลว 28 มิ.ย. 64</t>
  </si>
  <si>
    <t xml:space="preserve">เจ้าพนักงานสาธารณสุข </t>
  </si>
  <si>
    <t>รพช.วังสะพุง
 สสจ.เลย</t>
  </si>
  <si>
    <t xml:space="preserve">กัญญาณัฐ </t>
  </si>
  <si>
    <t>กำจร</t>
  </si>
  <si>
    <t>มีวุฒิแพทย์แผนไทย และได้รับใบประกอบวิชาชีพฯ (ว80)</t>
  </si>
  <si>
    <t>รพช.เชียงคาน 
สสจ.เลย</t>
  </si>
  <si>
    <t xml:space="preserve">จีรนันท์  </t>
  </si>
  <si>
    <t>เพ็งสกุล</t>
  </si>
  <si>
    <t>รพร.ด่านซ้าย 
สสจ.เลย</t>
  </si>
  <si>
    <t>สน 0032/11748 
ลว 10 มิ.ย. 64</t>
  </si>
  <si>
    <t>รพ.สต.บ้านนาเพียงใหม่  
ตำบลนาเพียง สสอ.กุสุมาลย์ 
จ.สกลนคร</t>
  </si>
  <si>
    <t xml:space="preserve">รพ.สต.บ้านโพธิไพศาล  ตำบลโพธิไพศาล 
สสอ.กุสุมาลย์
 จ.สกลนคร </t>
  </si>
  <si>
    <t xml:space="preserve">อุทัย </t>
  </si>
  <si>
    <t>ได้รับคัดเลือกให้ดำรงตำแหน่ง ผอ.รพ.สต.</t>
  </si>
  <si>
    <t xml:space="preserve">รพ.สต.บ้านโพธิไพศาล 
 ตำบลโพธิไพศาล 
สสอ.กุสุมาลย์ 
จ.สกลนคร </t>
  </si>
  <si>
    <t xml:space="preserve">รพ.สต.บ้านโพธิไพศาล  ตำบลโพธิไพศาล
 สสอ.กุสุมาลย์ 
จ.สกลนคร </t>
  </si>
  <si>
    <t>รพ.สต.บ้านตาล หมู่ที่ 10 
ตำบลโคกสี 
สสอ.สว่างแดนดิน 
จ.สกลนคร</t>
  </si>
  <si>
    <t xml:space="preserve">รพ.สต.บ้านบ่อร้างโคกสีนวล หมู่ที่ 11 ตำบลบงใต้ สสอ.สว่างแดนดิน จ.สกลนคร </t>
  </si>
  <si>
    <t>อธิพงษ์</t>
  </si>
  <si>
    <t>ภูผิว</t>
  </si>
  <si>
    <t>รพ.สต.บ้านบ่อร้างโคกสีนวล 
หมู่ที่ 11 
ตำบลบงใต้ 
สสอ.สว่างแดนดิน 
จ.สกลนคร</t>
  </si>
  <si>
    <t>รพ.สต.บ้านบ่อร้างโคกสีนวล หมู่ที่ 11 ตำบลบงใต้ สสอ.สว่างแดนดิน จ.สกลนคร</t>
  </si>
  <si>
    <t xml:space="preserve">รพ.สต.บ้านบะฮีเหนือ  ตำบลบะฮี สสอ.พรรณานิคม จ.สกลนคร </t>
  </si>
  <si>
    <t>รพ.สต.บ้านบะฮีเหนือ  ตำบลบะฮี 
สสอ.พรรณานิคม 
จ.สกลนคร</t>
  </si>
  <si>
    <t xml:space="preserve">ปฏิญญา </t>
  </si>
  <si>
    <t>กุลอัก</t>
  </si>
  <si>
    <t>รพ.สต.บ้านบะฮีเหนือ  ตำบลบะฮี สสอ.พรรณานิคม จ.สกลนคร</t>
  </si>
  <si>
    <t>สน 0032.301.4/1530 
ลว 7 มิ.ย. 64</t>
  </si>
  <si>
    <t>กลุ่มงาน
บริหารทั่วไป</t>
  </si>
  <si>
    <t>อด 0032.010/5204 
ลว 1 ก.ค.  64</t>
  </si>
  <si>
    <t>รพ.สต.บ้านผากลางนา ตำบลสามัคคี 
สสอ.น้ำโสม 
จ.อุดรธานี</t>
  </si>
  <si>
    <t xml:space="preserve">รพ.สต.บ้านโนนสมบูรณ์ หมู่ที่ 9 ตำบลน้ำโสม สสอ.น้ำโสม 
จ.อุดรธานี </t>
  </si>
  <si>
    <t xml:space="preserve">ทองวัน </t>
  </si>
  <si>
    <t>ประทุมรัตน์</t>
  </si>
  <si>
    <t xml:space="preserve">รพ.สต.บ้านโนนสมบูรณ์ 
หมู่ที่ 9 ตำบล
น้ำโสม 
สสอ.น้ำโสม 
จ.อุดรธานี </t>
  </si>
  <si>
    <t xml:space="preserve">รพ.สต.บ้านหนองแคน 
ตำบลหนองหลัก 
สสอ.ไชยวาน 
จ.อุดรธานี </t>
  </si>
  <si>
    <t xml:space="preserve">รพ.สต.บ้านหนองแวง ตำบลไชยวาน สสอ.ไชยวาน 
จ.อุดรธานี </t>
  </si>
  <si>
    <t xml:space="preserve">ณฐินีพร </t>
  </si>
  <si>
    <t>อาจแสงวรพัฒน์</t>
  </si>
  <si>
    <t xml:space="preserve">รพ.สต.บ้านหนองแวง 
ตำบลไชยวาน 
สสอ.ไชยวาน 
จ.อุดรธานี </t>
  </si>
  <si>
    <t xml:space="preserve">สสอ.กู่แก้ว 
จ.อุดรธานี </t>
  </si>
  <si>
    <t>กลุ่มงานส่งเสริมสุขภาพและ
ป้องกันโรค</t>
  </si>
  <si>
    <t xml:space="preserve">รพ.สต.ซำปารัง 
สสอ.กู่แก้ว 
จ.อุดรธานี </t>
  </si>
  <si>
    <t xml:space="preserve">สุรีรัตน์ </t>
  </si>
  <si>
    <t>เมืองแก้ว</t>
  </si>
  <si>
    <t>รพ.สต.ซำปารัง 
สสอ.กู่แก้ว จ.อุดรธานี</t>
  </si>
  <si>
    <t>รพ.สต.ดงบาก 
ตำบลหนองไผ่ 
สสอ.หนองหาน 
จ.อุดรธานี</t>
  </si>
  <si>
    <t>รพ.สต.บ้านดอนหายโศก ตำบลดอนหายโศก สสอ.หนองหาน
 จ.อุดรธานี</t>
  </si>
  <si>
    <t xml:space="preserve">ฉวีวรรณ </t>
  </si>
  <si>
    <t>หิรัญวงษ์</t>
  </si>
  <si>
    <t>รพ.สต.บ้านดอนหายโศก ตำบลดอนหายโศก 
สสอ.หนองหาน 
จ.อุดรธานี</t>
  </si>
  <si>
    <t>รพ.สต.บ้านดอนหายโศก ตำบลดอนหายโศก สสอ.หนองหาน 
จ.อุดรธานี</t>
  </si>
  <si>
    <t>พพยาบาลวิชาชีพ</t>
  </si>
  <si>
    <t>แต่งตั้งไม่ก่อนวันที่ 
อ.ก.พ.กระทรวงสาธารณสุข.
มีมติอนุมัติ</t>
  </si>
  <si>
    <t>รพ.สต.บ้านดอนปอ ตำบลหนองเข็ง สสอ.เมืองบึงกาฬ จ.บึงกาฬ</t>
  </si>
  <si>
    <t>อธิวัฒน์</t>
  </si>
  <si>
    <t>เฉยฉิว</t>
  </si>
  <si>
    <t xml:space="preserve">ผู้ได้รับคัดเลือก </t>
  </si>
  <si>
    <t xml:space="preserve">รพ.สต.บ้านต้อง สสอ.เซกา จ.บึงกาฬ </t>
  </si>
  <si>
    <t>รพ.สต.บ้านท่าเชียงเครือ ตำบลป่งไฮ สสอ.เซกา จ.บึงกาฬ</t>
  </si>
  <si>
    <t xml:space="preserve">ชุติภา  </t>
  </si>
  <si>
    <t>แก้วลือ</t>
  </si>
  <si>
    <t>ผู้ครองตำแหน่งนางสาวพิชญา วรรณสุทธิ์</t>
  </si>
  <si>
    <t>บก 0032.010/2468
ลว 5 ส.ค. 64</t>
  </si>
  <si>
    <t xml:space="preserve">บุญทัน </t>
  </si>
  <si>
    <t>ว80</t>
  </si>
  <si>
    <t xml:space="preserve">นัยนา  </t>
  </si>
  <si>
    <t>นค 0032/11483
ลว 23 ก.ค. 64</t>
  </si>
  <si>
    <t>ผู้ครองตำแหน่งนายรัฐภูมิ ปทุมราษฎร์</t>
  </si>
  <si>
    <t xml:space="preserve">กลุ่มงานทรัพยากรบุคคล </t>
  </si>
  <si>
    <t>เจ้าพนักงานทัตสาธารณสุข</t>
  </si>
  <si>
    <t xml:space="preserve">รพช.รัตนวาปี สสจ.หนองคาย </t>
  </si>
  <si>
    <t>68842
90670</t>
  </si>
  <si>
    <t>ผู้ครองตำแหน่งนางสาวกนิฏฐา ศรีโยธา</t>
  </si>
  <si>
    <t>ผู้ครองตำแหน่งนางสาวอุทุมภรณ์ นามดี</t>
  </si>
  <si>
    <t xml:space="preserve">ผู้ครองตำแหน่งนางสาวพิชญา วรรณสุทธิ์
</t>
  </si>
  <si>
    <t>เจ้าพนักงานวิทยาศาสต์การแพทย์</t>
  </si>
  <si>
    <t>ชำนาญการเศษ</t>
  </si>
  <si>
    <t>ผู้ครองตำแหน่งปัจจุบัน นายประสิทธิ์ ใจกล้า</t>
  </si>
  <si>
    <t>แต่งตั้งไม่เกินวันที่ อ.ก.พ. กระทรวงสาธารณสุข มีมติอนุมัติ</t>
  </si>
  <si>
    <t>ลย 0032.006/13973
ลว 6 ก.ย. 64</t>
  </si>
  <si>
    <t xml:space="preserve">รพ.สต.บ้านพรประเสริฐ ตำบลเอราวัณ สสอ.เอราวัณ จ.เลย </t>
  </si>
  <si>
    <t>รพ.ปากชม</t>
  </si>
  <si>
    <t xml:space="preserve">รพ.ภูเรือ </t>
  </si>
  <si>
    <t>รพ.เอราวัณ</t>
  </si>
  <si>
    <t>รพ.เชียงคาน</t>
  </si>
  <si>
    <t>รพ.สต.บ้านเพชรเจริญ  ตำบลเมือง สสอ.เมืองเลย จ.เลย</t>
  </si>
  <si>
    <t>เจ้าพนักงานเวสถิติ</t>
  </si>
  <si>
    <t>กลุ่มงานประกันสุขภาพ ยุทธศาสตร์และสารสนเทศ</t>
  </si>
  <si>
    <t>รพ.ประจักษ์ศิลปาคม</t>
  </si>
  <si>
    <t>รพ.ผาขาว</t>
  </si>
  <si>
    <t>สน 0032.301.4/5085
ลว 9 ก.ย. 64</t>
  </si>
  <si>
    <t xml:space="preserve">กลุ่มงานพัฒนาคุณภาพบริการและมาตรฐาน
</t>
  </si>
  <si>
    <t>จักร์พงษ์</t>
  </si>
  <si>
    <t>ศุภษร</t>
  </si>
  <si>
    <t>สน 0032.201.2/9249
 ลว 25 ส.ค. 64</t>
  </si>
  <si>
    <t>รพส.สกลนคร</t>
  </si>
  <si>
    <t>สน 0032/16660
ลว 9 ก.ย. 64</t>
  </si>
  <si>
    <t xml:space="preserve">รพ.สต.บ้านดงขุมข้าว ตำบลพังขว้าง สสอ.เมืองสกลนคร จ.สกลนคร </t>
  </si>
  <si>
    <t xml:space="preserve">รพ.สต.บ้านทับสอ ตำบลงิ้วด่อน สสอ.เมืองสกลนคร จ.สกลนคร </t>
  </si>
  <si>
    <t>แต่งตั้งผู้ได้รับการคัดเลือก</t>
  </si>
  <si>
    <t>สมพร</t>
  </si>
  <si>
    <t>อาจหาญ</t>
  </si>
  <si>
    <t>กลุ่มงานส่งเสริมป้องกันโรค</t>
  </si>
  <si>
    <t>นค 0032/13113
ลว 18 ส.ค. 64</t>
  </si>
  <si>
    <t>ชลพิชา</t>
  </si>
  <si>
    <t>สีปานแก้ว</t>
  </si>
  <si>
    <t>นภ 0032/1258
ลว 31 ส.ค. 64</t>
  </si>
  <si>
    <t>รพ.สต.บ้านหนองบัวโซม หมู่ที่ 3 ตำบลหนองสวรรค์ สสอ.เมืองหนองบัวลำภู 
จ.หนองบัวลำภู</t>
  </si>
  <si>
    <t>รพ.สต.บ้านหินฮาว (หมู่ที่ 6) ตำบลนาสี สสอ.สุวรรณคูหา จ.หนองบัวลำภู</t>
  </si>
  <si>
    <t>กองสุวรรณ</t>
  </si>
  <si>
    <t>รพ.สต.บ้านหินฮาว (หมู่ที่ 6) ตำบลนาสี สสอ.สุวรรณคูหา 
จ.หนองบัวลำภู</t>
  </si>
  <si>
    <t>รพ.สต.บ้านหนองบัวโซม หมู่ที่ 3 ตำบลหนองสวรรค์</t>
  </si>
  <si>
    <t>ตำแหน่งคืนเกษียณ ปี 64 
(คัดเลือกล่วงหน้า)</t>
  </si>
  <si>
    <t xml:space="preserve">รพ.สต.บ้านหันนางาม หมู่ 7 ตำบลหันนางาม สสอ.ศรีบุญเรือง จ.หนองบัวลำภู </t>
  </si>
  <si>
    <t xml:space="preserve">มาลัย </t>
  </si>
  <si>
    <t>วงษาธรรม</t>
  </si>
  <si>
    <t xml:space="preserve">รพ.สต.บ้านศรีวิชัย สสอ.ศรีบุญเรือง จ.หนองบัวลำภู </t>
  </si>
  <si>
    <t>รพช.สุวรรณคูหา</t>
  </si>
  <si>
    <t>รพ.สต.บ้านวังม่วง หมู่ 3 ตำบลเทพคีรี สสอ.นาวัง จ.หนองบัวลำภู</t>
  </si>
  <si>
    <t xml:space="preserve">จำปานาฎ  </t>
  </si>
  <si>
    <t>มงคลเคหา</t>
  </si>
  <si>
    <t xml:space="preserve">รพ.สต.บ้านวังปลาป้อม
สสอ.นาวัง จ.หนองบัวลำภู </t>
  </si>
  <si>
    <t>รพ.สต.บ้านป่าแดงงาม หมู่ที่ 7 ตำบลกุดแห่ สสอ.นากลาง จ.หนองบัวลำภู</t>
  </si>
  <si>
    <t>รพ.สต.บ้านนาหนองทุ่ม หมู่ที่ 13 ตำบลนากอก สสอ.ศรีบุญเรือง จ.หนองบัวลำภู</t>
  </si>
  <si>
    <t xml:space="preserve">สิรยาพร  </t>
  </si>
  <si>
    <t>วิชัยยา</t>
  </si>
  <si>
    <t xml:space="preserve">นภ 0032.201/3458
ลว 3 ก.ย. 67
</t>
  </si>
  <si>
    <t>ช่างภาพทางการแพทย์</t>
  </si>
  <si>
    <t>ย้ายเปลี่ยนสานยงาน</t>
  </si>
  <si>
    <t>ธนวรรธ์</t>
  </si>
  <si>
    <t xml:space="preserve">หนองบัวลำภู </t>
  </si>
  <si>
    <t xml:space="preserve">สสอ.นาวัง จ.หนองบัวลำภู </t>
  </si>
  <si>
    <t xml:space="preserve">รพ.สต.บ้านโคกกลาง
สสอ.เมืองหนองบัวลำภู
 จ.หนองบัวลำภู </t>
  </si>
  <si>
    <t>มติ คกก.บริหารตำแหน่งว่าง ครั้งที่ 8/64 
เมื่อวันที่ 17 ก.ย. 2564</t>
  </si>
  <si>
    <t>ภารกิจสนับสนุนการดำเนินงานของเขตสุขภาพ
กลุ่มงานบริหารทรัพยากรบุคคล</t>
  </si>
  <si>
    <t>วงเงินคงเหลือของเขตสุขภาพที่ 8</t>
  </si>
  <si>
    <t>อด 0032.1/7382
ลว 24  ส.ค. 64</t>
  </si>
  <si>
    <t xml:space="preserve">รพช.บ้านผือ </t>
  </si>
  <si>
    <t>สสอ.กู่แก้ว จ.อุดรธานี</t>
  </si>
  <si>
    <t>รพ.สต.ดงหวาย ตำบลหายโศก สสอ.บ้านผือ จ.อุดรธานี</t>
  </si>
  <si>
    <t>รพ.สต.หนองแวง ต.หนองแวงสสอ.น้ำโสม จ.อุดรธานี</t>
  </si>
  <si>
    <t xml:space="preserve"> รพ.สต.บ้านทุ่งใหญ่ หมู่ที่ 2 ตำบลทุ่งใหญ่ สสอ.ทุ่งฝน จ.อุดรธานี </t>
  </si>
  <si>
    <t>รพ.สต.หมูม่น สสอ.เมืองอุดรธานี
จ.อุดรธานี</t>
  </si>
  <si>
    <t xml:space="preserve">รพ.สต.หนองแสนตอ ตำบลสุมเส้า สสอ.เพ็ญ จ.อุดรธานี </t>
  </si>
  <si>
    <t>รพ.สต.กุดสระ สสอ.เมืองอุดรธานี
จ.อุดรธานี</t>
  </si>
  <si>
    <t>รพ.สต.ตำบลบ้านม่วง สสอ.บ้านดุง จ.อุดรธานี</t>
  </si>
  <si>
    <t>รพ.สต.หนองหมื่นท้าว 
สสอ.เมืองอุดรธานี
จ.อุดรธานี</t>
  </si>
  <si>
    <t>รพ.สต.บ้านผือ หมู่ 6 ตำบลพันดอน สสอ.กุมภวาปี จ.อุดรธานี</t>
  </si>
  <si>
    <t>รพ.สต.บ้านเมืองพรึก ต.แชแล
สสอ.กุมภวาปี
จ.อุดรธานี</t>
  </si>
  <si>
    <t>รพ.สต.นาทราย หมู่ 1 ตำบลนาทราย สสอ.พิบูลย์รักษ์ จ.อุดรธานี</t>
  </si>
  <si>
    <t>รพ.สต.ตำบลพันดอน
สสอ.กุมภวาปี
จ.อุดรธานี</t>
  </si>
  <si>
    <t>รพ.สต.ตำบลหนองกุงศรี สสอ.โนนสะอาด จ.อุดรธานี</t>
  </si>
  <si>
    <t>รพ.สต.บ้านเชียงแหว ต.เชียงแหว
สสอ.กุมภวาปี
จ.อุดรธานี</t>
  </si>
  <si>
    <t>63401
64400</t>
  </si>
  <si>
    <t>รพ.สต.บ้านปะโค ตำบลปะโค สสอ.กุมภวาปี จ.อุดรธานี</t>
  </si>
  <si>
    <t>รพ.สต.บ้านหนองแวงใหญ่ หมู่ 2 ตำบลโคกกลาง สสอ.โนนสะอาด จ.อุดรธานี</t>
  </si>
  <si>
    <t>รพ.สต.หนองนาคำ ต.หนองนาคำ สสอ.เมืองอุดรธานี
จ.อุดรธานี</t>
  </si>
  <si>
    <t xml:space="preserve">รพ.สต.ตำบลโนนสูง สสอ.เมืองอุดรธานี จ.อุดรธานี </t>
  </si>
  <si>
    <t>รพ.สต.บ้านโคก สสอ.สร้างคอม
จ.อุดรธานี</t>
  </si>
  <si>
    <t>รพ.สต.บ้านข้าวสาร ตำบลข้าวสาร สสอ.บ้านผือ จ.อุดรธานี</t>
  </si>
  <si>
    <t>รพ.กู่แก้ว</t>
  </si>
  <si>
    <t xml:space="preserve">รพ.สต.ตำบลถ่อนนาลับ สสอ.บ้านดุง จ.อุดรธานี </t>
  </si>
  <si>
    <t>รพ.สต.ตำบลบ้านขาว
 สสอ.เมืองอุดรธานี
จ.อุดรธานี</t>
  </si>
  <si>
    <t>รพ.กุดจับ</t>
  </si>
  <si>
    <t xml:space="preserve">รพช.วังสามหมอ </t>
  </si>
  <si>
    <t xml:space="preserve">สป.สงวนบริหารภาพรวม </t>
  </si>
  <si>
    <t xml:space="preserve">รพ.สต.บ้านต้อง ตำบลหนองสระปลา สสอ.หนองหาน จ.อุดรธานี </t>
  </si>
  <si>
    <t>รพ.สต.บ้านน้ำฆ้อง ตำบลพันดอน สสอ.กุมภวาปี จ.อุดรธานี</t>
  </si>
  <si>
    <t xml:space="preserve"> รพช.กุดจับ</t>
  </si>
  <si>
    <t xml:space="preserve"> เจ้าพนักงานรังสีการแพทย์ </t>
  </si>
  <si>
    <t xml:space="preserve"> รพช.บ้านผือ</t>
  </si>
  <si>
    <t>รพ.นาแห้ว</t>
  </si>
  <si>
    <t xml:space="preserve">อด 0032.010/6404  
 ลว 16 สค.64
</t>
  </si>
  <si>
    <t xml:space="preserve">รพ.หนองวัวซอ </t>
  </si>
  <si>
    <t xml:space="preserve">อวยพร  </t>
  </si>
  <si>
    <t xml:space="preserve">อด 0032.010/6404
 ลว 16 สค.64
</t>
  </si>
  <si>
    <t xml:space="preserve">สุนิศา  </t>
  </si>
  <si>
    <t>ลุจริง</t>
  </si>
  <si>
    <t xml:space="preserve">อด 0032.010/7264   ลว  15 ก.ย. 64
</t>
  </si>
  <si>
    <t>รพ.สต.ตาดทอง สสอ.ศรีธาตุ จ.อุดรธานี</t>
  </si>
  <si>
    <t>รพ.สต.นาเรียง หมู่ที่ 5 
ตำบลตาดทอง สสอ.ศรีธาตุ 
จ.อุดรธานี</t>
  </si>
  <si>
    <t>ตฤณ</t>
  </si>
  <si>
    <t>เสนาอาจ</t>
  </si>
  <si>
    <t>รพ.สต.นาเรียง หมู่ที่ 5 ตำบลตาดทอง 
สสอ.ศรีธาตุ จ.อุดรธานี</t>
  </si>
  <si>
    <t>รพ.สต.ตาดทอง สสอ.ศรีธาตุ 
จ.อุดรธานี</t>
  </si>
  <si>
    <t>ยุบทดแทนเกษียณ</t>
  </si>
  <si>
    <t>รพ.สต.บ้านคำน้อย ตำบลผาสุก       
สสอ.วังสามหมอ จ.อุดรธานี</t>
  </si>
  <si>
    <t>รพ.สต.บะยาว ตำบลบะยาว 
สสอ.วังสามหมอ จ.อุดรธานี</t>
  </si>
  <si>
    <t>อังคณา</t>
  </si>
  <si>
    <t>บุญรักษา</t>
  </si>
  <si>
    <t>รพ.สต.บะยาว ตำบลบะยาว                สสอ.วังสามหมอ จ.อุดรธานี</t>
  </si>
  <si>
    <t>รพ.สต.บ้านคำน้อย ตำบลผาสุก สสอ.วังสามหมอ จ.อุดรธานี</t>
  </si>
  <si>
    <t>รพ.สต.ท่าลุ่มภู ตำบลบุ่งแก้ว             
สสอ.โนนสะอาด จ.อุดรธานี</t>
  </si>
  <si>
    <t>รพ.สต.ท่าลุ่มภู ตำบลบุ่งแก้ว 
สสอ.โนนสะอาด จ.อุดรธานี</t>
  </si>
  <si>
    <t>ถาอุปชิต</t>
  </si>
  <si>
    <t>รพ.สต.ท่าลุ่มภู ตำบลบุ่งแก้ว
 สสอ.โนนสะอาด จ.อุดรธานี</t>
  </si>
  <si>
    <t>2/66</t>
  </si>
  <si>
    <t>นพ. 0033.201.2/19465
22 พ.ย. 65</t>
  </si>
  <si>
    <t>ตำแหน่งมีคนครอง
ลาออก 1 ส.ค. 65</t>
  </si>
  <si>
    <t>นพ 0033.001.03/11045
14 พ.ย. 65</t>
  </si>
  <si>
    <t xml:space="preserve">รพช.นาแก สสจ.นครพนม </t>
  </si>
  <si>
    <t>รพช.นาแก สสจ.นครพนม</t>
  </si>
  <si>
    <t xml:space="preserve">เพ็ญจันทร์ </t>
  </si>
  <si>
    <t xml:space="preserve"> สิทธิ</t>
  </si>
  <si>
    <t>รพช.ท่าอุเทน สสจ.นครพนม</t>
  </si>
  <si>
    <t>รพช.เรณูนคร สสจ.นครพนม</t>
  </si>
  <si>
    <t>สสอ.ท่าอุเทน จ.นครพนม</t>
  </si>
  <si>
    <t>รพ.สต.ตำบลไชยบุรี สสอ.ท่าอุเทน จ.นครพนม</t>
  </si>
  <si>
    <t>ย้ายเปลี่ยนสายงาน ขรก. มีวุฒิเพิ่มขึ้น</t>
  </si>
  <si>
    <t>รพช.บ้านแพง สสจ.นครพนม</t>
  </si>
  <si>
    <t>รพช.นาทม สสจ.นครพนม</t>
  </si>
  <si>
    <t xml:space="preserve">รพ.สต.บ้านหนองปลาดุก ตำบลบ้านผึ้ง สสอ.เมืองนครพนม จ.นครพนม </t>
  </si>
  <si>
    <t>สสอ.บ้านแพง จ.นครพนม</t>
  </si>
  <si>
    <t>รพ.สต.ภูกระแต ตำบลนาเดื่อ สสอ.ศรีสงคราม จ.นครพนม</t>
  </si>
  <si>
    <t xml:space="preserve">รพ.สต.บ้านดอนยาง สสอ.โพนสวรรค์ จ.นครพนม </t>
  </si>
  <si>
    <t>นาสมรูป</t>
  </si>
  <si>
    <t>ย้ายเปลี่ยนสายงาน ขรก. มีผลสอบแข่งขัน</t>
  </si>
  <si>
    <t>รพช.นาหว้า สสจ.นครพนม</t>
  </si>
  <si>
    <t>บก 0033.010/3702
15 พ.ย. 65</t>
  </si>
  <si>
    <t>รพ.สต.บ้านต้าย ตำบลนากั้ง สสอ.ปากคาด จ.บึงกาฬ</t>
  </si>
  <si>
    <t>ระบุตำแหน่งที่ยุบรวมกำหนดตำแหน่ง</t>
  </si>
  <si>
    <t>เกินกรอบขั้นสูง และไม่มีตำแหน่งข้าราชการ</t>
  </si>
  <si>
    <t xml:space="preserve">เกินกรอบขั้นสูง </t>
  </si>
  <si>
    <t>ลย 0033.006
31 ต.ค. 65</t>
  </si>
  <si>
    <t xml:space="preserve">รพช.เชียงคาน สสจ.เลย </t>
  </si>
  <si>
    <t>ลย 0033.201.1.05/4935
19 ต.ค. 65</t>
  </si>
  <si>
    <t>นค 0033/14389
27 ต.ค. 65</t>
  </si>
  <si>
    <t>รพ.สต.ตำบลสีกาย สสอ.เมืองหนองคาย จ.หนองคาย</t>
  </si>
  <si>
    <t xml:space="preserve">รพ.สต.ตำบลมีชัย สสอ.เมืองหนองคาย จ.หนองคาย </t>
  </si>
  <si>
    <t>รพ.สต.ตำบลกวนวัน สสอ.เมืองหนองคาย จ.หนองคาย</t>
  </si>
  <si>
    <t xml:space="preserve">รพ.สต.ตำบลสังคม 
สสอ.สังคม จ.หนองคาย </t>
  </si>
  <si>
    <t xml:space="preserve">รพ.สต.อุดมพร 
สสอ.เฝ้าไร่ จ.หนองคาย </t>
  </si>
  <si>
    <t>รพ.สต.โพธิ์ตาก 
สสอ.โพธิ์ตาก จ.หนองคาย</t>
  </si>
  <si>
    <t>รพช.รัตนวาปี สสจ.หนองคาย</t>
  </si>
  <si>
    <t xml:space="preserve">ศิริวรรณ </t>
  </si>
  <si>
    <t>รับย้าย ขรก. สังกัด รพศ.ขอนแก่น</t>
  </si>
  <si>
    <t>รพ.สต.บ้านดงสระพัง สสอ.โพนพิสัย จ.หนองคาย</t>
  </si>
  <si>
    <t>อรพรรณ</t>
  </si>
  <si>
    <t>ธารเอี่ยม</t>
  </si>
  <si>
    <t>รับย้าย ขรก. สังกัด รพ.สามชัย</t>
  </si>
  <si>
    <t>รพ.สต.บ้านหนองกุ้งใต้ ตำบลกุดบง สสอ.โพนพิสัย จ.หนองคาย</t>
  </si>
  <si>
    <t>รพ.สต.ตำบลกุดบง สสอ.โพนพิสัย จ.หนองคาย</t>
  </si>
  <si>
    <t xml:space="preserve">นักวิชาการสาธารณสุข
</t>
  </si>
  <si>
    <t xml:space="preserve">รพ.สต.ตำบลหนองกอมเกาะ สสอ.เมืองหนองคาย จ.หนองคาย </t>
  </si>
  <si>
    <t>ยุบรวมกำหนดตำแหน่ง ตล. 68701 และ 68848</t>
  </si>
  <si>
    <t xml:space="preserve">รพ.สต.บ้านท่าสำราญ ตำบลน้ำโมง สสอ.ท่าบ่อ จ.หนองคาย </t>
  </si>
  <si>
    <t>ยุบรวมกำหนดตำแหน่งสูงขึ้น ตล 68613 68683 และ 68701</t>
  </si>
  <si>
    <t>นค 0033/15723
22 พ.ย. 65</t>
  </si>
  <si>
    <t xml:space="preserve">รพ.สต.ตำบลกุดบง สสอ.โพนพิสัย จ.หนองคาย </t>
  </si>
  <si>
    <t>ยุบรวมกำหนดตำแหน่ง พยาบาลวิชาชีพชำนาญการพิเศษ ตล.68022</t>
  </si>
  <si>
    <t>นค 0033/15726
22 พ.ย. 65</t>
  </si>
  <si>
    <t xml:space="preserve">รพ.สต.บ้านคำรุ่งเรือง หมู่ที่ 11 ตำบลบ้านโพธิ์ สสอ.โพนพิสัย จ.หนองคาย </t>
  </si>
  <si>
    <t>ยุบรวมกำหนดตำแหน่ง พยาบาลวิชาชีพชำนาญการพิเศษ รพ.หนองคาย</t>
  </si>
  <si>
    <t>นค 0033/16045
28 พ.ย. 65</t>
  </si>
  <si>
    <t>226284</t>
  </si>
  <si>
    <t xml:space="preserve">พยาบาลวิชาชีพ
</t>
  </si>
  <si>
    <t>กลุ่มการพยาบาล 
กลุ่มงานการพยาบาลผู้ป่วยหนัก</t>
  </si>
  <si>
    <t>67953</t>
  </si>
  <si>
    <t xml:space="preserve">กลุ่มงานการพยาบาลผู้ป่วยนอก
กลุ่มการพยาบาล </t>
  </si>
  <si>
    <t>239349</t>
  </si>
  <si>
    <t xml:space="preserve">เภสัชกร
</t>
  </si>
  <si>
    <t>กลุ่มงานการ
พยาบาลผู้ป่วยอายุรกรรมกลุ่มการพยาบาล</t>
  </si>
  <si>
    <t>กลุ่มงานการ
พยาบาลผู้คลอด
กลุ่มการพยาบาล</t>
  </si>
  <si>
    <t>กลุ่มงานการ
พยาบาลผู้ป่วยอุบัติเหตุและฉุกเฉิน
กลุ่มการพยาบาล</t>
  </si>
  <si>
    <t>เกินกรอบอัตรากำลังขั้นต่ำ</t>
  </si>
  <si>
    <t>นภ 0033.201/3724
26 ต.ค. 65</t>
  </si>
  <si>
    <t>สน 0033/18426
20 ต.ค. 65</t>
  </si>
  <si>
    <t>รพช.พระอาจารย์
ฝั้น อาจาโร (พรรณานิคม) 
สสจ.สกลนคร</t>
  </si>
  <si>
    <t>ทินภัทร์</t>
  </si>
  <si>
    <t>สีแก้วอ้น</t>
  </si>
  <si>
    <t>รับโอน ขรก. รพ.กลาง สำนักการแพทย์</t>
  </si>
  <si>
    <t>สน 0033/18424
20 ต.ค. 65</t>
  </si>
  <si>
    <t xml:space="preserve">รพช.เจริญศิลป์ สสจ.สกลนคร </t>
  </si>
  <si>
    <t>ยุบกำหนดตำแหน่งพยาบาลวิชาชีพชำนาญการพิเศษ ตล. 71763</t>
  </si>
  <si>
    <t>สน 0033/19092
28 ต.ค. 65</t>
  </si>
  <si>
    <t xml:space="preserve">รพช.ส่องดาว 
สสจ.สกลนคร </t>
  </si>
  <si>
    <t xml:space="preserve">รพช.เต่างอย 
สสจ.สกลนคร </t>
  </si>
  <si>
    <t>ประวีสุดา</t>
  </si>
  <si>
    <t>ปุณณภาไพศาล</t>
  </si>
  <si>
    <t xml:space="preserve">1.เกินกรอบอัตรากำลังขั้นสูง
2. รับย้าย ขรก. สังกัดรพช.พระอาจารย์ฝั้น อาจาโร (พรรณานิคม) </t>
  </si>
  <si>
    <t xml:space="preserve">รพช.เต่างอย สสจ.สกลนคร </t>
  </si>
  <si>
    <t xml:space="preserve">รพช.วาริชภูมิ สสจ.สกลนคร </t>
  </si>
  <si>
    <t xml:space="preserve">เกินกรอบอัตรากำลังขั้นต่ำ
</t>
  </si>
  <si>
    <t>สน 0033/20691
24 พ.ย. 65</t>
  </si>
  <si>
    <t>สน 0033/20629
23 พ.ย. 65</t>
  </si>
  <si>
    <t>สน 0033/20512
21 พ.ย. 65</t>
  </si>
  <si>
    <t xml:space="preserve">รพช.โพนนาแก้ว 
สสจ.สกลนคร </t>
  </si>
  <si>
    <t>สน 0033/19760
8 พ.ย. 65</t>
  </si>
  <si>
    <t xml:space="preserve">เกินกรอบอัตรากำลังขั้นสูง
ไม่มีข้าราชการ
</t>
  </si>
  <si>
    <t>1. เกินกรอบอัตรากำลังขั้นต่ำ
2. ขอเปลี่ยนแปลงเงื่อนไขจากรับย้าย/รับโอน เป็น บรรจุผู้สอบแข่งขัน</t>
  </si>
  <si>
    <t xml:space="preserve">รพช.คำตากล้า 
สสจ.สกลนคร </t>
  </si>
  <si>
    <t>สน 0033.201.2/8920
7 พ.ย. 65</t>
  </si>
  <si>
    <t>อด 0033.301/3006
7 พ.ย. 65</t>
  </si>
  <si>
    <t xml:space="preserve">ศุมัญญา </t>
  </si>
  <si>
    <t>บุตตะหึงษ์</t>
  </si>
  <si>
    <t xml:space="preserve">ศราวุฒิ </t>
  </si>
  <si>
    <t>อด 0033.1/9781
3 พ.ย. 65</t>
  </si>
  <si>
    <t xml:space="preserve">เกินกรอบอัตรากำลังขั้นสูง
</t>
  </si>
  <si>
    <t>อด 0033.1/10036
11 พ.ย. 65</t>
  </si>
  <si>
    <t>ยุบรวมกำหนดตำแหน่ง ตล.65180
วิศวกรโยธา</t>
  </si>
  <si>
    <t>อด 0033.1/10060
11 พ.ย. 65</t>
  </si>
  <si>
    <t>อด 0033.1/10775
2 ธ.ค. 65</t>
  </si>
  <si>
    <t>ยุบรวมกำหนดตำแหน่งนายแพทย์ทรงคุณวุฒิ ตล.65314</t>
  </si>
  <si>
    <t xml:space="preserve">อด 0033.010/7316
21 ต.ค. 65  </t>
  </si>
  <si>
    <t xml:space="preserve">รพ.สต.ตำบลกุดสระ 
สสอ.เมืองอุดรธานี
 จ.อุดรธานี </t>
  </si>
  <si>
    <t>รพช.โนนสะอาด
 สสจ.อุดรธานี</t>
  </si>
  <si>
    <t xml:space="preserve">รพช.หนองหาน 
สสจ.อุดรธานี </t>
  </si>
  <si>
    <t>รพ.สต.บ้านสะแบง ตำบลสะแบง สสอ.หนองหาน
 จ.อุดรธานี</t>
  </si>
  <si>
    <t>รพ.สต.บ้านนาเหล่า หมู่ที่ 11 ตำบลหนองกุงศรี สสอ.โนนสะอาด จ.อุดรธานี</t>
  </si>
  <si>
    <t>ตำแหน่งจะว่าง
 1 ธ.ค. 65</t>
  </si>
  <si>
    <t>รพช.ประจักษ์ศิลปาคม สสจ.อุดรธานี</t>
  </si>
  <si>
    <t xml:space="preserve">อด 0033.010/7381
25 ต.ค. 65  </t>
  </si>
  <si>
    <t>รพ.สต.น้ำพ่น ตำบลน้ำพ่น สสอ.หนองวัวซอ 
จ.อุดรธานี</t>
  </si>
  <si>
    <t>เพื่อใช้ยุบกำหนดตำแหน่งสูงขึ้น 3 ตำแหน่ง  63430 นวก.การเงินและบัญชีชำนาญการพิเศษ 153584 เภสัชกรชำนาญการพิเศษ 63689 เจ้าพนักงานพัสดุอาวุโส</t>
  </si>
  <si>
    <t>สสอ.หนองหาน 
จ.อุดรธานี</t>
  </si>
  <si>
    <t xml:space="preserve">อด 0033.010/7428
26 ต.ค. 65  </t>
  </si>
  <si>
    <t>รพ.สต.บ้านธาตุ ตำบลหายโศก สสอ.บ้านผือ 
จ.อุดรธานี</t>
  </si>
  <si>
    <t xml:space="preserve">อด 0033.010/7412
26 ต.ค. 65  </t>
  </si>
  <si>
    <t>รพ.สต.ตำบลนาไหม สสอ.บ้านดุง จ.อุดรธานี</t>
  </si>
  <si>
    <t xml:space="preserve">ลำไพร </t>
  </si>
  <si>
    <t>นาบำรุง</t>
  </si>
  <si>
    <t xml:space="preserve">อด 0033.010/7448
26 ต.ค. 65  </t>
  </si>
  <si>
    <t xml:space="preserve">อด 0033.010/7501
28 ต.ค. 65  </t>
  </si>
  <si>
    <t xml:space="preserve">อด 0033.010/7658
1 พ.ย. 65  </t>
  </si>
  <si>
    <t>รพ.สต.ซำปารัง สสอ.กู่แก้ว จ.อุดรธานี</t>
  </si>
  <si>
    <t xml:space="preserve">อด 0033.010/8128
16 พ.ย. 65  </t>
  </si>
  <si>
    <t>หทัยชนก</t>
  </si>
  <si>
    <t>กิระชาติ</t>
  </si>
  <si>
    <t>รพ.ปากท่อ สสจ.ราชบุรี</t>
  </si>
  <si>
    <t>รพ.สต.ตำบลสร้อยพร้าว สสอ.หนองหาน จ.อุดรธานี</t>
  </si>
  <si>
    <t xml:space="preserve">อด 0033.010/8301
23 พ.ย. 65  </t>
  </si>
  <si>
    <t xml:space="preserve">อด 0033.010/8323
23 พ.ย. 65  </t>
  </si>
  <si>
    <t xml:space="preserve">รพ.สต.บ้านหนองเม็ก ตำบลโนนหวาย สสอ.หนองวัวซอ จ.อุดรธานี </t>
  </si>
  <si>
    <t>ตำแหน่งจะว่าง
 16 ธ.ค. 65</t>
  </si>
  <si>
    <t>ตำแหน่งตั้งใหม่
 (ขรก.โควิด) สายงานวุฒิสอบแข่งขัน สป.สงวนบริหารภาพรวม</t>
  </si>
  <si>
    <t>นพ 0033.001.03/11023
 14 พ.ย. 65</t>
  </si>
  <si>
    <t xml:space="preserve">รพ.สต.บ้านนาโพธิ์ ตำบลโพนสว่าง สสอ.ศรีสงคราม จ.นครพนม </t>
  </si>
  <si>
    <t xml:space="preserve">รพ.สต.ตำบลนาเข สสอ.บ้านแพง 
จ.นครพนม </t>
  </si>
  <si>
    <t>ไม่มีตำแหน่ง ผอ.รพ.สต.</t>
  </si>
  <si>
    <t xml:space="preserve">รพ.สต.บ้านโนนอนามัย สสอเรณูนคร 
จ.นครพนม </t>
  </si>
  <si>
    <t>นค 0033/15661
18 พ.ย. 65</t>
  </si>
  <si>
    <t xml:space="preserve">รพ.สต.โพธิ์ตาก สสอ.โพธิ์ตาก จ.หนองคาย </t>
  </si>
  <si>
    <t>รพ.สต.บ้านห้วยไฮ สสอ.ศรีเชียงใหม่
 จ.หนองคาย</t>
  </si>
  <si>
    <t>สุพรทิพย์</t>
  </si>
  <si>
    <t xml:space="preserve"> สุวงศ์ไทย</t>
  </si>
  <si>
    <t>รพ.สต.บ้านห้วยไฮ สสอ.ศรีเชียงใหม่ จ.หนองคาย</t>
  </si>
  <si>
    <t>วิศวกรโยธา</t>
  </si>
  <si>
    <t xml:space="preserve">อด 0033.010/7510
28 ต.ค. 65  </t>
  </si>
  <si>
    <t xml:space="preserve">รพ.สต.เหล่าตำแย หมู่ที่ 6 ตำบลตาลเลียน สสอ.กุดจับ 
จ.อุดรธานี </t>
  </si>
  <si>
    <t>รพ.สต.เหล่าตำแย หมู่ที่ 6 ตำบลตาลเลียน สสอ.กุดจับ จ.อุดรธานี</t>
  </si>
  <si>
    <t xml:space="preserve"> กลุ่มงานเวชปฏิบัติครอบครัว</t>
  </si>
  <si>
    <t xml:space="preserve">อัตรามีคนครอง
นางสาวลำไพร นาบำรุง
ผู้ครองตำแหน่ง อยู่ระหว่างการย้ายไปดำรงตำแหน่งเจ้าพนักงานสาธารณสุข ตล. 198571
</t>
  </si>
  <si>
    <t xml:space="preserve">รพ.สต.ดงบัง หมู่ที่ 3 ตำบลกุดจับ สสอ.กุดจับ จ.อุดรธานี </t>
  </si>
  <si>
    <t xml:space="preserve">รพ.สต.เหล่าตำแย หมู่ที่ 6 ตำบลตาลเลียน สสอ.กุดจับ
 จ.อุดรธานี </t>
  </si>
  <si>
    <t>ทนงศักดิ์</t>
  </si>
  <si>
    <t>ไชยบัน</t>
  </si>
  <si>
    <t xml:space="preserve">อด 0033.010/7908
10 พ.ย. 65  </t>
  </si>
  <si>
    <t xml:space="preserve">รพ.สต.ตำบลบ้านเลื่อม สสอ.เมืองอุดรธานี จ.อุดรธานี </t>
  </si>
  <si>
    <t>รพ.สต.ตำบลบ้านเลื่อม สสอ.เมืองอุดรธานี จ.อุดรธานี</t>
  </si>
  <si>
    <t>รพ.สต.หนองใหญ่ ตำบลบ้านจั่น สสอ.เมืองอุดรธานี จ.อุดรธานี</t>
  </si>
  <si>
    <t xml:space="preserve">อุบล </t>
  </si>
  <si>
    <t>นนทนากรณ์</t>
  </si>
  <si>
    <t>รพ.สต.บ้านแม่นนท์ ตำบลหนองไผ่ 
สสอ.เมืองอุดรธานี
 จ.อุดรธานี</t>
  </si>
  <si>
    <t>รพ.สต.บ้านแม่นนท์ ตำบลหนองไผ่ สสอ.เมืองอุดรธานี จ.อุดรธานี</t>
  </si>
  <si>
    <t xml:space="preserve">รจนา </t>
  </si>
  <si>
    <t>สุโพธิ์</t>
  </si>
  <si>
    <t>รพ.สต.โสกน้ำขาว ตำบลหนองไฮ สสอ.เมืองอุดรธานี จ.อุดรธานี</t>
  </si>
  <si>
    <t xml:space="preserve">รพ.สต.โสกน้ำขาว ตำบลหนองไฮ สสอ.เมืองอุดรธานี 
จ.อุดรธานี </t>
  </si>
  <si>
    <t xml:space="preserve">รพ.สต.โสกน้ำขาว ตำบลหนองไฮ สสอ.เมืองอุดรธานี จ.อุดรธานี </t>
  </si>
  <si>
    <t xml:space="preserve">รพ.สต.โสกน้ำขาว ตำบลหนองไฮ 
สสอ.เมืองอุดรธานี
 จ.อุดรธานี </t>
  </si>
  <si>
    <t xml:space="preserve">นิศากร </t>
  </si>
  <si>
    <t>บุตรโพธิ์</t>
  </si>
  <si>
    <t>รพ.สต.บ้านนากว้าง ตำบลนากว้าง สสอ.เมืองอุดรธานี จ.อุดรธานี</t>
  </si>
  <si>
    <t>รพ.สต.บ้านนากว้าง ตำบลนากว้าง 
สสอ.เมืองอุดรธานี
 จ.อุดรธานี</t>
  </si>
  <si>
    <t>รพ.สต.บ้านนากว้าง ตำบลนากว้าง 
สสอ.เมืองอุดรธานี 
จ.อุดรธานี</t>
  </si>
  <si>
    <t xml:space="preserve">อรทัย </t>
  </si>
  <si>
    <t>วงศ์สุริยา</t>
  </si>
  <si>
    <t>รพ.สต.ตำบลกุดสระ สสอ.เมืองอุดรธานี 
จ.อุดรธานี</t>
  </si>
  <si>
    <t xml:space="preserve">รพ.สต.ตำบลกุดสระ สสอ.เมืองอุดรธานี
 จ.อุดรธานี </t>
  </si>
  <si>
    <t xml:space="preserve">รพ.สต.นิคมทหารผ่านศึก ตำบลบ้านตาด สสอ.เมืองอุดรธานี จ.อุดรธานี </t>
  </si>
  <si>
    <t>รพ.สต.ตำบลกุดสระ สสอ.เมืองอุดรธานี
 จ.อุดรธานี</t>
  </si>
  <si>
    <t>พิพัฒน์</t>
  </si>
  <si>
    <t xml:space="preserve"> สนธิมูล</t>
  </si>
  <si>
    <t>ปรับปรุงนอกสายงาน ว11 (เจ้าพนักงานโสตทัศนศึกษา
ไม่ใช่สายงานตาม ว11)</t>
  </si>
  <si>
    <t>ตำแหน่งเกษียณ ปี 66</t>
  </si>
  <si>
    <t xml:space="preserve">รพ.สต.ตำบลนางาม สสอ.เรณูนคร
 จ.นครพนม </t>
  </si>
  <si>
    <t>ตำแหน่งเกษียณ 
ปี 66</t>
  </si>
  <si>
    <t>สธ 0233.03/3515
19 ธ.ค. 65</t>
  </si>
  <si>
    <t>ชำนาญ
การ</t>
  </si>
  <si>
    <t>งานพัฒนาระบบบริการปฐมภูมิและสนับสนุนเครือข่าย 
กลุ่มงานเวชกรรมสังคม</t>
  </si>
  <si>
    <t>กลุ่มงานการพยาบาล
ผู้ป่วยอายุรกรรม 
กลุ่มการพยาบาล</t>
  </si>
  <si>
    <t>รพ.สต.ตำบลบ้านยวด สสอ.สร้างคอม
 จ.อุดรธานี</t>
  </si>
  <si>
    <t>กลุ่มงานพัฒนาคุณภาพ
และรูปแบบบริการ</t>
  </si>
  <si>
    <t xml:space="preserve">กลุ่มงานอาชีวเวชกรรม 
งานอาชีวป้องกันและควบคุมโรค </t>
  </si>
  <si>
    <t>3/66</t>
  </si>
  <si>
    <t>บก 0033.301(01)/5347
21 ธ.ค. 65</t>
  </si>
  <si>
    <t>บก 0033.010/3997
7 ธ.ค. 65</t>
  </si>
  <si>
    <t>รพช.ปากคาด 
สสจ.บึงกาฬ</t>
  </si>
  <si>
    <t xml:space="preserve">รพช.บุ่งคล้า 
สสจ.บึงกาฬ </t>
  </si>
  <si>
    <t xml:space="preserve">รพช.ปากคาด 
สสจ.บึงกาฬ </t>
  </si>
  <si>
    <t>รพ.สต.ตำบลหนองเลิง 
สสอ.เมืองบึงกาฬ
 จ.บึงกาฬ</t>
  </si>
  <si>
    <t xml:space="preserve">เบญจมาศ </t>
  </si>
  <si>
    <t>พรมจันทร์</t>
  </si>
  <si>
    <t>รับย้าย นางเบญจมาศ พรมจันทร์ ผอ.รพ.สต. (นักวิชาการสาธารณสุข) รพ.สต.ท่าดอกคำ สสอ.บึงโขงหลง จ.บึงกาฬ (มีวุฒิพยาบาลศาสตรบัณฑิต)</t>
  </si>
  <si>
    <t>สน 0033/21011
29 พ.ย. 65</t>
  </si>
  <si>
    <t>ขอเปลี่ยนแปลงเงื่อนไขจากรับย้าย/รับโอน เป็น บรรจุผู้ได้รับคัดเลือก</t>
  </si>
  <si>
    <t xml:space="preserve">รพช.วาริชภูมิ 
สสจ.สกลนคร </t>
  </si>
  <si>
    <t>สน 0033/21657
9 ธ.ค. 65</t>
  </si>
  <si>
    <t xml:space="preserve">รพ.สต.บ้านบะหว้า  ตำบลบะหว้า สสอ.อากาศอำนวย 
จ.สกลนคร </t>
  </si>
  <si>
    <t xml:space="preserve">รพ.สต.บ้านนาฮี  ตำบลนาฮี 
สสอ.อากาศอำนวย
 จ.สกลนคร </t>
  </si>
  <si>
    <t xml:space="preserve">ปฏิบัติงาน </t>
  </si>
  <si>
    <t xml:space="preserve">รพช.เจริญศิลป์
 สสจ.สกลนคร </t>
  </si>
  <si>
    <t>รัตนา</t>
  </si>
  <si>
    <t>นาใจตอง</t>
  </si>
  <si>
    <t>รับโอน ขรก. สังกัด 
รพ.สต.บ้านดงสง่า ต.หนองแปน 
อ.เจริญศิลป์ จ.สกลนคร 
สังกัดกองสาธารณสุข อบจ.สกลนคร</t>
  </si>
  <si>
    <t xml:space="preserve">รพช.คำตากล้า
 สสจ.สกลนคร </t>
  </si>
  <si>
    <t>นัฐวดี</t>
  </si>
  <si>
    <t>อาชาพานิ</t>
  </si>
  <si>
    <t>นักวิชาการ
สาธารณสุข</t>
  </si>
  <si>
    <t>ขัตติยา</t>
  </si>
  <si>
    <t>ผานะวงศ์</t>
  </si>
  <si>
    <t>1. รับย้าย ขรก. รพ.สกลนคร
2. ขออนุมัติใช้กรอบอัตรากำลังขั้นสูง</t>
  </si>
  <si>
    <t>สน 0033/6787
9 ธ.ค. 65</t>
  </si>
  <si>
    <t xml:space="preserve">รพช.บ้านม่วง
 สสจ.สกลนคร </t>
  </si>
  <si>
    <t>วัชราพร</t>
  </si>
  <si>
    <t>หมื่นสุข</t>
  </si>
  <si>
    <t>รับย้าย ขรก.มีวุฒิสูงขึ้น</t>
  </si>
  <si>
    <t>สน 0033/22287
20 ธ.ค. 65</t>
  </si>
  <si>
    <t>ตำแหน่งจะว่างจากการย้าย 
1 ก.พ. 66</t>
  </si>
  <si>
    <t>สน 0033.201.2/10019
9 ธ.ค. 66</t>
  </si>
  <si>
    <t>สน 0033.201.2/9905
7 ธ.ค. 66</t>
  </si>
  <si>
    <t>สน 0033.301.4/3637
8 ธ.ค. 65</t>
  </si>
  <si>
    <t>สน 0033.301.4/3650
8 ธ.ค. 65</t>
  </si>
  <si>
    <t xml:space="preserve">อร
พรรณ </t>
  </si>
  <si>
    <t xml:space="preserve">นนนวน </t>
  </si>
  <si>
    <t>รับโอน ขรก. สังกัดสนง.โยธาธิการและผังเมืองจังหวัดนครพนม</t>
  </si>
  <si>
    <t>นค 0033.201/8562
1 ธ.ค. 65</t>
  </si>
  <si>
    <t>นค 0033/16056
28 พ.ย. 65</t>
  </si>
  <si>
    <t>ยุบกำหนดตำแหน่งสูงขึ้น ตล 68351 และ 68589</t>
  </si>
  <si>
    <t>นค 0033/17295
21 ธ.ค. 65</t>
  </si>
  <si>
    <t>รพ.สต.บ้านโคกอุดม ตำบลอุดมพร 
สสอ.เฝ้าไร่ 
จ.หนองคาย</t>
  </si>
  <si>
    <t>รพ.สต.บ้านดงสระพัง สสอ.โพนพิสัย 
จ.หนองคาย</t>
  </si>
  <si>
    <t xml:space="preserve">รพ.สต.ตำบลปะโค สสอ.เมืองหนองคาย จ.หนองคาย </t>
  </si>
  <si>
    <t>รพช.โพธิ์ตาก 
สสจ.หนองคาย</t>
  </si>
  <si>
    <t xml:space="preserve">สสอ.รัตนวาปี
 จ.หนองคาย </t>
  </si>
  <si>
    <t>รพช.โพนพิสัย
 สสจ.หนองคาย</t>
  </si>
  <si>
    <t>อด 0033.1/10903
9 ธ.ค. 65</t>
  </si>
  <si>
    <t>อด 0033.010/8610
2 ธ.ค. 65</t>
  </si>
  <si>
    <t>เพื่อกำหนดตำแหน่งนายแพทย์เชี่ยวชาญ (ด้านเวชกรรม สาขาสูติ-นรีเวชกรรม) ตำแหน่งเลขที่ 65314 เป็นระดับทรงคุณวุฒิ</t>
  </si>
  <si>
    <t>อด 0033.010/8637
6 ธ.ค. 65</t>
  </si>
  <si>
    <t>รพ.สต.บ้านหนองเม็ก ตำบลโนนหวาย สสอ.หนองวัวซอ จ.อุดรธานี</t>
  </si>
  <si>
    <t>อด 0033.010/9053
23 ธ.ค. 65</t>
  </si>
  <si>
    <t>ตำแหน่งจะว่าง 1 ม.ค. 66</t>
  </si>
  <si>
    <t>อด 0033.010/8992
21 ธ.ค. 65</t>
  </si>
  <si>
    <t>สสอ.วาริชภูมิ
 จ.สกลนคร</t>
  </si>
  <si>
    <t>ปราณี</t>
  </si>
  <si>
    <t>มองเพชร</t>
  </si>
  <si>
    <t>1.รับโอน ขรก. สังกัด 
รพ.สต.บ้านโนนสุวรรณ 
ต.สุวรรณคาม อ.วาริชภูมิ 
จ.สกลนคร 
สังกัดกองสาธารณสุข อบจ.สกลนคร
2. เกินกรอบอัตรากำลังขั้นสูง</t>
  </si>
  <si>
    <t>แต่งตั้นไม่ก่อนวันที่ 
1 ก.พ. 66</t>
  </si>
  <si>
    <t>แต่งตั้งไม่ก่อนวันที่
1 ม.ค. 66</t>
  </si>
  <si>
    <t>สธ 0233.03/31
5 ม.ค. 66</t>
  </si>
  <si>
    <t>รพ.สต.บ้านขามเตี้ย
 ต.นาขมิ้น
สสอ.โพนสวรรค์
จ.นครพนม</t>
  </si>
  <si>
    <t>รพ.สต.บ้านคำพอก 
หมูที่ 9 ต.คำเตย
สสอ.เมือง
จ.นครพนม</t>
  </si>
  <si>
    <t>4/66</t>
  </si>
  <si>
    <t>นพ 0033.201.2/279
5 ม.ค. 66</t>
  </si>
  <si>
    <t xml:space="preserve">บรรจุผู้สอบแข่งขัน </t>
  </si>
  <si>
    <t>นพ 0033.001.03/100
5 ม.ค. 66</t>
  </si>
  <si>
    <t>รพช.โพนสวรรค์ 
สสจ.นครพนม</t>
  </si>
  <si>
    <t>ขออนุมัติกรอบอัตรากำลังเกินขั้นสูง ไปยัง สป.</t>
  </si>
  <si>
    <t>รพ.สต.ตำบลหนองกุง สสอ.นาแก จ.นครพนม</t>
  </si>
  <si>
    <t>รพ.สต.บ้านนาขาม ตำบลท่าลาด
 สสอ.เรณูนคร 
จ.นครพนม</t>
  </si>
  <si>
    <t xml:space="preserve">รพ.สต.โพนจาน 
ตำบลโพนจาน 
สสอ.โพนสวรรค์
 จ.นครพนม </t>
  </si>
  <si>
    <t>รพ.สต.ตำบลนางาม สสอ.เรณูนคร
 จ.นครพนม</t>
  </si>
  <si>
    <t>สน 0032.201.2/10487
23 ธ.ค. 66</t>
  </si>
  <si>
    <t>สน 0033.201.2/34
4 ม.ค. 66</t>
  </si>
  <si>
    <t>มัลลิกา</t>
  </si>
  <si>
    <t>ศิริสุวรรณ</t>
  </si>
  <si>
    <t>รับย้าย ขรก. 
สังกัด รพ.มหาสารคาม</t>
  </si>
  <si>
    <t>สน 0033/22501
22 ธ.ค. 66</t>
  </si>
  <si>
    <t>สน 0033/943
18 ม.ค. 66</t>
  </si>
  <si>
    <t>รับย้ายขรก. สังกัด รพ.ค้อวัง
สสจ.ยโสธร</t>
  </si>
  <si>
    <t>รพช.เต่างอย 
สสจ.สกลนคร</t>
  </si>
  <si>
    <t>ลย 0033.006/881
19 ม.ค. 66</t>
  </si>
  <si>
    <t xml:space="preserve">สสอ.ด่านซ้าย จ.เลย </t>
  </si>
  <si>
    <t>ลย 0033.006/297
9 ม.ค. 66</t>
  </si>
  <si>
    <t>รพช.ภูหลวง
 สสจ.เลย</t>
  </si>
  <si>
    <t>นค 0033.201/530 
18 ม.ค. 66</t>
  </si>
  <si>
    <t xml:space="preserve">หนองคาย </t>
  </si>
  <si>
    <t xml:space="preserve">กลุ่มงานพัฒนาคุณภาพบริการและมาตรฐาน </t>
  </si>
  <si>
    <t>นค 0033/17684
28 ธ.ค. 65</t>
  </si>
  <si>
    <t>พื่อเป็นค่าใช้จ่ายในการกำหนดตำแหน่ง ผอ.รพ.สต. (นวก.สธ.ชก.) เป็นระดับ ชพ. ตำแหน่งเลขที่ 68829 68643 และ 68541</t>
  </si>
  <si>
    <t>สสอ.รัตนวาปี
 จ.หนองคาย</t>
  </si>
  <si>
    <t>เพื่อเป็นค่าใช้จ่ายในการกำหนดตำแหน่งผู้มีประสบการณ์คนที่ 1 และ 2 เป็นระดับ ชพ. ตำแหน่งเลขที่ 67638 และ 59793</t>
  </si>
  <si>
    <t>เพื่อเป็นค่าใช้จ่ายในการกำหนดตำแหน่งผู้มีประสบการณ์คนที่ 2 เป็นระดับ ชพ. ตำแหน่งเลขที่ 59793 และใช้เพื่อปรับปรุงกำหนดตำแหน่ง จพ.วิทยาศาสตร์การแพทย์ ปง./ชง. เป็นตำแหน่งนักเทคนิคการแพทย์ ปก./ชก.ตำแหน่งเลขที่ 67942 เพื่อรับย้ายเปลี่ยนสายงานข้าราชการ ราย นางสาววิชุดา โพธาราม</t>
  </si>
  <si>
    <t>นค 0033/17824
29 ธ.ค. 65</t>
  </si>
  <si>
    <t xml:space="preserve">รพ.สต.ตำบลโคกคอน สสอ.ท่าบ่อ จ.หนองคาย </t>
  </si>
  <si>
    <t>เพื่อเป็นค่าใช้จ่ายในการกำหนดตำแหน่ง ผอ.รพ.สต. (นวก.สธ.ชก.) เป็นระดับ ชพ. ตำแหน่งเลขที่ 68541และ67682 และ 188923</t>
  </si>
  <si>
    <t>นภ 0033.201/3724
5 ม.ค. 66</t>
  </si>
  <si>
    <t>นภ 0033/88
4 ม.ค. 66</t>
  </si>
  <si>
    <t>รพช.นาวัง เฉลิมพระเกียรติ 80 พรรษา สสจ.หนองบัวลำภู</t>
  </si>
  <si>
    <t>รพช.โนนสัง
 สสจ.หนองบัวลำภู</t>
  </si>
  <si>
    <t>ตามแนวทางการบริหารตำแหน่งว่าง ว218 กรณี ผอ.รพช.ให้จังหวัดดำเนินการตามแนวทางที่ สป. กำหนดโดยไม่ต้องขอใช้ตำแหน่ง</t>
  </si>
  <si>
    <t>บก 0033.010/83
5 ม.ค. 66</t>
  </si>
  <si>
    <t>อด 0033.301/37
9 ม.ค. 66</t>
  </si>
  <si>
    <t>อด 0033.1/0121
9 ม.ค. 66</t>
  </si>
  <si>
    <t>อด 0033.1/384
18 ม.ค. 66</t>
  </si>
  <si>
    <t>ด่วนที่สุด
อด 0033.010/9053
23 ธ.ค. 65</t>
  </si>
  <si>
    <t>รพช.หนองหาน
 สสจ.อุดรธานี</t>
  </si>
  <si>
    <t>อด 0033.010/9141
27 ธ.ค. 65</t>
  </si>
  <si>
    <t>อด 0033.010/79
5 ม.ค. 65</t>
  </si>
  <si>
    <t>รพช.กุดจับ
 สสจ.อุดรธานี</t>
  </si>
  <si>
    <t>อด 0033.010/286
12 ม.ค. 65</t>
  </si>
  <si>
    <t>อด 0033.010/458
18  ม.ค. 65</t>
  </si>
  <si>
    <t>รพ.สต.บ้านกุดลิงง้อ ตำบลนาดี สสอ.เมืองอุดรธานี จ.อุดรธานี</t>
  </si>
  <si>
    <t>อด 0033.010/319
13 ม.ค. 66</t>
  </si>
  <si>
    <t>รพ.สต.นิคมทหารผ่านศึก ตำบลบ้านตาด สสอ.เมืองอุดรธานี จ.อุดรธานี</t>
  </si>
  <si>
    <t xml:space="preserve">รพ.สต.นาล้อม หมู่ 5 ตำบลคำบง 
สสอ.บ้านผือ 
จ.อุดรธานี </t>
  </si>
  <si>
    <t>รพ.สต.โนนสะอาด ตำบลเขือน้ำ สสอ.บ้านผือ จ.อุดรธานี</t>
  </si>
  <si>
    <t xml:space="preserve">รพ.สต.ต้ายสวรรค์ ตำบลหนองเม็ก 
สสอ.หนองหาน 
จ.อุดรธานี </t>
  </si>
  <si>
    <t>รพ.สต.บ้านโนนสมบูรณ์ หมู่ที่ 9 
ตำบลน้ำโสม 
สสอ.น้ำโสม จ.อุดรธานี</t>
  </si>
  <si>
    <t>อด 0033.010/544
23 ม.ค. 66</t>
  </si>
  <si>
    <t xml:space="preserve">รพช.สร้างคอม สสจ.อุดรธานี </t>
  </si>
  <si>
    <t>สธ 0233.03/565
17 ก.พ. 66</t>
  </si>
  <si>
    <t xml:space="preserve">งานเวชปฏิบัติครอบครัวและชุมชนและศูนย์สุขภาพชุมชนเขตเมือง กลุ่มงานเวชกรรมสังคม </t>
  </si>
  <si>
    <t>แต่งตั้งไม่ก่อนวันที่
อ.ก.พ.สป.มีมติตัดโอนตำแหน่ง</t>
  </si>
  <si>
    <t xml:space="preserve">ศิรินธร </t>
  </si>
  <si>
    <t>ณ หนองคาย</t>
  </si>
  <si>
    <t xml:space="preserve">งานคุ้มครองผู้บริโภค 
กลุ่มงานเวชกรรมสังคม </t>
  </si>
  <si>
    <t xml:space="preserve">สายัณห์ </t>
  </si>
  <si>
    <t>คุณความสุข</t>
  </si>
  <si>
    <t>กลุ่มงานการพยาบาลผู้ป่วยออร์โธปิดิกส์
 กลุ่มการพยาบาล</t>
  </si>
  <si>
    <t xml:space="preserve">ยศวัฒน์ </t>
  </si>
  <si>
    <t>คำดี</t>
  </si>
  <si>
    <t>บก 0033.010/183
12 ม.ค. 66</t>
  </si>
  <si>
    <t>รพช.บึงโขงหลง
 สสจ.บึงกาฬ</t>
  </si>
  <si>
    <t>งานการพยาบาล
ผู้คลอด กลุ่มงานการพยาบาล</t>
  </si>
  <si>
    <t>รพช.เซกา 
สสจ.บึงกาฬ</t>
  </si>
  <si>
    <t xml:space="preserve">รพช.บึงโขงหลง
 สสจ.บึงกาฬ </t>
  </si>
  <si>
    <t>สสอ.เมืองบึงกาฬ
 จ.บึงกาฬ</t>
  </si>
  <si>
    <t>บุญมาก</t>
  </si>
  <si>
    <t>1.ผู้อำนวยการโรงพยาบาลส่งเสริมสุขภาพตำบล
(นักวิชาการสาธารณสุขชำนาญการ)
รพ.สต.ตำบลโคกกว้าง
 สสอ.บุ่งคล้า จ.บึงกาฬ</t>
  </si>
  <si>
    <t xml:space="preserve">รพช.โซ่พิสัย 
สสจ.บึงกาฬ </t>
  </si>
  <si>
    <t>รพช.เซกา
 สสจ.บึงกาฬ</t>
  </si>
  <si>
    <t>รพช.บุ่งคล้า
 สสจ.บึงกาฬ</t>
  </si>
  <si>
    <t>อด 0033.010/363
16 ม.ค. 66</t>
  </si>
  <si>
    <t>รพ.สต.ตำบลเชียงดา สสอ.สร้างคอม 
จ.อุดรธานี</t>
  </si>
  <si>
    <t xml:space="preserve">สสอ.หนองแสง
 จ.อุดรธานี </t>
  </si>
  <si>
    <t>สสอ.ทุ่งฝน
 จ.อุดรธานี</t>
  </si>
  <si>
    <t>รพ.สต.บ้านจีต สสอ.กู่แก้ว 
จ.อุดรธานี</t>
  </si>
  <si>
    <t xml:space="preserve">รพ.สต.โนนทองอินทร์ ตำบลโนนทองอินทร์ 
สสอ.กู่แก้ว
 จ.อุดรธานี </t>
  </si>
  <si>
    <t>รพ.สต.โนนทองอินทร์ ตำบลโนนทองอินทร์ 
สสอ.กู่แก้ว
 จ.อุดรธานี</t>
  </si>
  <si>
    <t>รพ.สต.โนนทองอินทร์ ตำบลโนนทองอินทร์
 สสอ.กู่แก้ว
 จ.อุดรธานี</t>
  </si>
  <si>
    <t xml:space="preserve">รพช.พิบูลย์รักษ์
 สสจ.อุดรธานี </t>
  </si>
  <si>
    <t xml:space="preserve">สสอ.เมืองอุดรธานี จ.อุดรธานี </t>
  </si>
  <si>
    <t xml:space="preserve">รพ.สต.คอนสาย สสอ.กู่แก้ว 
จ.อุดรธานี </t>
  </si>
  <si>
    <t xml:space="preserve">สสอ.กุมภวาปี
 จ.อุดรธานี </t>
  </si>
  <si>
    <t>รพ.สต.คอนสาย สสอ.กู่แก้ว 
จ.อุดรธานี</t>
  </si>
  <si>
    <t xml:space="preserve">รพ.สต.บ้านโพนสูงเหนือ หมู่ที่ 2 ตำบลโพนสูง สสอ.บ้านดุง จ.อุดรธานี </t>
  </si>
  <si>
    <t>รพ.สต.เชียงหวาง ตำบลเชียงหวาง สสอ.เพ็ญ จ.อุดรธานี</t>
  </si>
  <si>
    <t xml:space="preserve">สสอ.หนองหาน จ.อุดรธานี </t>
  </si>
  <si>
    <t xml:space="preserve">รพ.สต.บ้านหลวง ตำบลนาพู่
 สสอ.เพ็ญ
 จ.อุดรธานี </t>
  </si>
  <si>
    <t>สสอ.วังสามหมอ จ.อุดรธานี</t>
  </si>
  <si>
    <t>รพ.สต.น้ำพ่น ตำบลน้ำพ่น 
สสอ.หนองวัวซอ จ.อุดรธานี</t>
  </si>
  <si>
    <t>รพร.บ้านดุง
 สสจ.อุดรธานี</t>
  </si>
  <si>
    <t>รพ.สต.บ้านหนองแซง  ตำบลหนองบัวบาน 
สสอ.หนองวัวซอ จ.อุดรธานี</t>
  </si>
  <si>
    <t>สสอ.น้ำโสม
 จ.อุดรธานี</t>
  </si>
  <si>
    <t xml:space="preserve">รพช.วังสามหมอ สสจ.อุดรธานี </t>
  </si>
  <si>
    <t>รพ.สต.ตำบล
บ้านยวด
 สสอ.สร้างคอม 
จ.อุดรธานี</t>
  </si>
  <si>
    <t>สสอ.พิบูลย์รักษ์ จ.อุดรธานี</t>
  </si>
  <si>
    <t>รพ.สต.ค้อใหญ่ สสอ.กู่แก้ว
 จ.อุดรธานี</t>
  </si>
  <si>
    <t xml:space="preserve">รพ.สต.บ้านน้ำโสม ตำบลน้ำโสม สสอ.น้ำโสม 
จ.อุดรธานี </t>
  </si>
  <si>
    <t xml:space="preserve">รพช.กุดจับ
 สสจ.อุดรธานี </t>
  </si>
  <si>
    <t xml:space="preserve">รพช.โนนสะอาด 
สสจ.อุดรธานี </t>
  </si>
  <si>
    <t xml:space="preserve">สสอ.ไชยวาน
 จ.อุดรธานี </t>
  </si>
  <si>
    <t>มติเขตสุขภาพที่ 8</t>
  </si>
  <si>
    <t xml:space="preserve">รพ.สต.บ้านคำรุ่งเรือง 
หมู่ที่ 11 ตำบลบ้านโพธิ์
 สสอ.โพนพิสัย
จ.หนองคาย </t>
  </si>
  <si>
    <t>นค 0033/17329
22 ธ.ค. 66</t>
  </si>
  <si>
    <t>แต่งตั้งไม่ก่อนวันที่ อ.ก.พ.ประทรวงฯ มีมติอนุมัติปรับปรุงตำแหน่งฯ</t>
  </si>
  <si>
    <t>เจ้าพนักงานสาธารณสุข 
(เวชกิจฉุกเฉิน)</t>
  </si>
  <si>
    <t xml:space="preserve">กลุ่มงานเทคนิคการแพทย์และพยาธิวิทยาคลินิก </t>
  </si>
  <si>
    <t>นค 0033/257
6 ม.ค. 66</t>
  </si>
  <si>
    <t xml:space="preserve">เจ้าพนักงานสาธารณสุข 
</t>
  </si>
  <si>
    <t xml:space="preserve">สสอ.ท่าบ่อ จ.หนองคาย </t>
  </si>
  <si>
    <t xml:space="preserve">สสอ.ท่าบ่อ
 จ.หนองคาย </t>
  </si>
  <si>
    <t>อด 0033.1/0122
9 ม.ค. 66</t>
  </si>
  <si>
    <t>อด 0033.1/0165
10 ม.ค. 66</t>
  </si>
  <si>
    <t>เจ้าพนักงานวิทยาศาตร์การแพทย์</t>
  </si>
  <si>
    <t>อด 0033.010/165
5 ม.ค. 66</t>
  </si>
  <si>
    <t>รพ.สต.บ้านหนองแวง หมู่ 1 ตำบลหนองแวง สสอ.บ้านผือ 
จ.อุดรธานี</t>
  </si>
  <si>
    <t xml:space="preserve">รพ.สต.บ้านธาตุ ตำบลหายโศก สสอ.บ้านผือ จ.อุดรธานี </t>
  </si>
  <si>
    <t>ไสว</t>
  </si>
  <si>
    <t xml:space="preserve"> ชัยประโคม</t>
  </si>
  <si>
    <t>อด 0033.010/234
10 ม.ค. 66</t>
  </si>
  <si>
    <t xml:space="preserve">รพช.เพ็ญ 
สสจ.อุดรธานี </t>
  </si>
  <si>
    <t xml:space="preserve">ณัชพล </t>
  </si>
  <si>
    <t>ดุงศรีแก้ว</t>
  </si>
  <si>
    <t>ขรก.มีวุฒิสูงขึ้นและมีผลสอบแข่งขัน</t>
  </si>
  <si>
    <t>อด 0033.010/147
9 ม.ค. 66</t>
  </si>
  <si>
    <t>รพ.สต.ตำบลกุดสระ สสอ.เมืองอุดรธานี จ.อุดรธานี</t>
  </si>
  <si>
    <t xml:space="preserve">พิพัฒน์ </t>
  </si>
  <si>
    <t>สนธิมูล</t>
  </si>
  <si>
    <t>รพ.สต.บ้านแสงสว่าง ตำบลแสงสว่าง
 สสอ.หนองแสง 
จ.อุดรธานี</t>
  </si>
  <si>
    <t xml:space="preserve">ตักจิน </t>
  </si>
  <si>
    <t xml:space="preserve">รพ.สต.ตำบลบ้านเชียง สสอ.หนองหาน จ.อุดรธานี </t>
  </si>
  <si>
    <t xml:space="preserve">มานิตย์ </t>
  </si>
  <si>
    <t>อด 0033.010/336
13 ม.ค. 66</t>
  </si>
  <si>
    <t xml:space="preserve">รพ.สต.บ้านโสกแก สสอ.กุดจับ จ.อุดรธานี </t>
  </si>
  <si>
    <t>รพ.สต.โคกสว่าง หมู่ที่ 6 ตำบลปะโค สสอ.กุดจับ จ.อุดรธานี</t>
  </si>
  <si>
    <t xml:space="preserve">ชนิดาพร </t>
  </si>
  <si>
    <t>พลบูรณ์</t>
  </si>
  <si>
    <t>จีระพันธ์</t>
  </si>
  <si>
    <t xml:space="preserve"> ถียัง</t>
  </si>
  <si>
    <t>กลุ่มงานบริหารทรัพยากรบุคคล ภารกิจสนับสนุนการดำเนินงานเขตสุขภาพ</t>
  </si>
  <si>
    <t>หน่วยงานยกเลิกปรับปรุงสน 0033.201.2/882 2ก.พ.66</t>
  </si>
  <si>
    <t>5/66</t>
  </si>
  <si>
    <t>นพ 0033.001.03/1541
9 ก.พ. 66</t>
  </si>
  <si>
    <t xml:space="preserve">สสอ.บ้านแพง </t>
  </si>
  <si>
    <t>รพ.สต.ตำบลพุ่มแก สสอ.นาแก จ.นครพนม</t>
  </si>
  <si>
    <t xml:space="preserve">รพ.สต.ตำบลขามเฒ่า สสอ.เมืองนครพนม
 จ.นครพนม </t>
  </si>
  <si>
    <t>รพ.สต.บ้านท่าบ่อ หมู่ที่ 4 ตำบลท่าบ่อ สสอ.ศรีสงคราม จ.นครพนม</t>
  </si>
  <si>
    <t>รพ.สต.บ้านนาขาม ตำบลท่าลาด สสอ.เรณูนคร จ.นครพนม</t>
  </si>
  <si>
    <t xml:space="preserve">รพ.สต.สร้างติ่ว ตำบลนาแก สสอ.นาแก
 จ.นครพนม </t>
  </si>
  <si>
    <t>รพ.สต.ตำบลดอนนางหงษ์ สสอ.ธาตุพนม 
จ.นครพนม</t>
  </si>
  <si>
    <t xml:space="preserve">รพ.สต.ตำบลดอนนางหงษ์ สสอ.ธาตุพนม
 จ.นครพนม </t>
  </si>
  <si>
    <t>รพ.สต.บ้านโนนอนามัย ตำบลเรณูใต้ สสอ.เรณูนคร จ.นครพนม</t>
  </si>
  <si>
    <t xml:space="preserve">สสอ.นาแก </t>
  </si>
  <si>
    <t>รพ.สต.ตำบลพิมาน สสอ.นาแก จ.นครพนม</t>
  </si>
  <si>
    <t xml:space="preserve">รพช.ท่าอุเทน
 สสจ.นครพนม </t>
  </si>
  <si>
    <t>ทิวา</t>
  </si>
  <si>
    <t>ใจช่วง</t>
  </si>
  <si>
    <t xml:space="preserve">รพช.ศรีสงคราม
 สสจ.นครพนม </t>
  </si>
  <si>
    <t>รพช.นาหว้า 
สสจ.นครพนม</t>
  </si>
  <si>
    <t xml:space="preserve">รพช.นาแก 
สสจ.นครพนม </t>
  </si>
  <si>
    <t>รพ.สต.บ้านหนองไฮ ตำบลรามราช 
สสอ.ท่าอุเทน 
จ.นครพนม</t>
  </si>
  <si>
    <t>รพ.สต.ตำบลท่าลาด สสอ.เรณูนคร 
จ.นครพนม</t>
  </si>
  <si>
    <t xml:space="preserve">รพ.สต.ตำบลนาหนาด สสอ.ธาตุพนม 
จ.นครพนม </t>
  </si>
  <si>
    <t>บก 0033.010/636
13 ก.พ. 66</t>
  </si>
  <si>
    <t xml:space="preserve">รพช.พรเจริญ
 สสจ.บึงกาฬ </t>
  </si>
  <si>
    <t>รพช.โซ่พิสัย
 สสจ.บึงกาฬ</t>
  </si>
  <si>
    <t>รพ.สต.ตำบล
ท่าดอกคำ 
สสอ.บึงโขงหลง 
จ.บึงกาฬ</t>
  </si>
  <si>
    <t xml:space="preserve">บก 0033.301(01)/545
22 ก.พ. 66
</t>
  </si>
  <si>
    <t>รพท.บึงกาฬ 
สสจ.บึงกาฬ</t>
  </si>
  <si>
    <t>ลย 0033.006/1994
10 ก.พ. 66</t>
  </si>
  <si>
    <t>รพ.สต.บ้านกลาง ตำบลปลาบ่า 
สสอ.ภูเรือ จ.เลย</t>
  </si>
  <si>
    <t>รพช.หนองหิน
 สสจ.เลย</t>
  </si>
  <si>
    <t>รพช.ผาขาว 
สสจ.เลย</t>
  </si>
  <si>
    <t>รพช.นาด้วง 
สสจ.เลย</t>
  </si>
  <si>
    <t>รพ.สต.บ้านน้ำแคม ตำบลน้ำแคม 
สสอ.ท่าลี่ จ.เลย</t>
  </si>
  <si>
    <t>ลย 0032.006/1996
10 ก.พ. 66</t>
  </si>
  <si>
    <t>ยุบกำหนดตำแหน่ง  66063 66156</t>
  </si>
  <si>
    <t>ยุบกำหนดตำแหน่ง 66156 66197 66085</t>
  </si>
  <si>
    <t>ยุบกำหนดตำแหน่ง 66096 66375
 66691 66618</t>
  </si>
  <si>
    <t xml:space="preserve">รพ.สต.บ้านผาน้อย ตำบลผาน้อย 
สสอ.วังสะพุง จ.เลย </t>
  </si>
  <si>
    <t>ยุบกำหนดตำแหน่ง 66453 66148</t>
  </si>
  <si>
    <t xml:space="preserve">รพ.สต.บ้านท่าบม 
หมู่ที่ 9 สสอ.เชียงคาน จ.เลย </t>
  </si>
  <si>
    <t>ยุบกำหนดตำแหน่ง 66148 66719 
66867</t>
  </si>
  <si>
    <t>รพ.สต.บ้านกกดู่ ตำบลกกดู่ 
สสอ.เมืองเลย จ.เลย</t>
  </si>
  <si>
    <t>ยุบกำหนดตำแหน่ง 66867 66631 66261</t>
  </si>
  <si>
    <t>รพ.สต.บ้านกกจำปา ตำบลโป่ง 
สสอ.ด่านซ้าย จ.เลย</t>
  </si>
  <si>
    <t>ยุบกำหนดตำแหน่ง 66261 66691</t>
  </si>
  <si>
    <t>จัตรี</t>
  </si>
  <si>
    <t xml:space="preserve"> อุกิจทรัพย์</t>
  </si>
  <si>
    <t>สน 0033/2283
6 ก.พ. 66</t>
  </si>
  <si>
    <t>รพช.บ้านม่วง 
สสจ.สกลนคร</t>
  </si>
  <si>
    <t>วิลาวรรณ</t>
  </si>
  <si>
    <t>ศิริเลิศ</t>
  </si>
  <si>
    <t xml:space="preserve">รับย้าย ขรก. จาก รพ.ชลบุรี
</t>
  </si>
  <si>
    <t>เมทินี</t>
  </si>
  <si>
    <t>ชาติชำนิ</t>
  </si>
  <si>
    <t xml:space="preserve">รับโอนข้าราชการ จาก สำนักส่งเสริมสุขภาพ กรมอนามัย
</t>
  </si>
  <si>
    <t>สน 0033.201.2/955
6 ก.พ. 66</t>
  </si>
  <si>
    <t>ปริญา
วรรณ</t>
  </si>
  <si>
    <t>ป้อมนาค</t>
  </si>
  <si>
    <t>รับโอนข้าราชการจาก สำนักสาธารณสุขและสิ่งแวดล้อม
 เทศบาลนครแหลมฉบัง</t>
  </si>
  <si>
    <t>สน 0033.201.2/1044
7 ก.พ. 66</t>
  </si>
  <si>
    <t>สน 0033.201.2/1174
10 ก.พ. 66</t>
  </si>
  <si>
    <t>สน 0033.201.2/1175
10 ก.พ. 66</t>
  </si>
  <si>
    <t>ขอเปลี่ยนแปลงเงื่อนไข จากรับย้าย/รับโอน เป็น บรรจุผู้สอบแข่งขัน</t>
  </si>
  <si>
    <t>สน 0033.301.4/831
2 ก.พ. 66</t>
  </si>
  <si>
    <t>สน 0033.301.4/1009
8 ก.พ. 66</t>
  </si>
  <si>
    <t>สน 0033.301.4/1114
10 ก.พ. 66</t>
  </si>
  <si>
    <t>สน 0033.301.4/478
10 ก.พ. 66</t>
  </si>
  <si>
    <t>สน 0033.301.4/479
10 ก.พ. 66</t>
  </si>
  <si>
    <t>สน 0033.301.4/588
21 ก.พ. 66</t>
  </si>
  <si>
    <t>งานพิษวิทยาและเวชศาสตร์สิ่งแวดล้อม 
กลุ่มงานอาชีวเวชกรรม</t>
  </si>
  <si>
    <t>สน 0033.301.4/1495
24 ก.พ. 66</t>
  </si>
  <si>
    <t>นค 0033/1213
24 ม.ค. 66</t>
  </si>
  <si>
    <t>สสอ.ท่าบ่อ</t>
  </si>
  <si>
    <t>ขอเปลี่ยนแปลงเงื่อนไขจากรับย้าย/รับโอน เป็นยุบเพื่อกำหนดตำแหน่ง ชพ. ใน สสอ. เลข 68653 และ 68699</t>
  </si>
  <si>
    <t>นค 0033/2019
6 ก.พ.66</t>
  </si>
  <si>
    <t>นค 0033/2514
13 ก.พ. 66</t>
  </si>
  <si>
    <t xml:space="preserve">รพ.สต.บ้านวังไฮ ตำบลหนองหลวง สสอ.เฝ้าไร่ จ.หนองคาย </t>
  </si>
  <si>
    <t xml:space="preserve">รพ.สต.หนองปลาปาก สสอ.ศรีเชียงใหม่
 จ.หนองคาย </t>
  </si>
  <si>
    <t>นค 0033/2697
15 ก.พ. 66</t>
  </si>
  <si>
    <t xml:space="preserve">รพ.สต.บ้านบัว ตำบลชุมช้าง สสอ.โพนพิสัย จ.หนองคาย </t>
  </si>
  <si>
    <t>ยุบเพื่อกำหนดเลข 65001 และ 67651 เป็นระดับ ชพ.</t>
  </si>
  <si>
    <t>ยุบเพื่อกำหนดเลข 67660 และ 67677 เป็นระดับ ชพ.</t>
  </si>
  <si>
    <t>ยุบเพื่อกำหนดเลข 68213 188253 และ 67743 เป็นระดับ ชพ.</t>
  </si>
  <si>
    <t xml:space="preserve">รพ.สต.ตำบลเวียงคุก สสอ.เมืองหนองคาย จ.หนองคาย </t>
  </si>
  <si>
    <t>ยุบเพื่อกำหนดเลข 68150 63614 และ 152842 เป็นระดับ ชพ.</t>
  </si>
  <si>
    <t>ยุบเพื่อกำหนดเลข 152842 และ 
68213 เป็นระดับ ชพ.</t>
  </si>
  <si>
    <t>นค 0033/2971
21 ก.พ. 66</t>
  </si>
  <si>
    <t>สสอ.สระใคร
 จ.หนองคาย</t>
  </si>
  <si>
    <t>ยุบเพื่อปรับปรุงกำหนดตำแหน่ง นวก.สธ. เป็นระดับ ชพ. ใน สสอ. เลข 153274 และ 68706</t>
  </si>
  <si>
    <t>รพ.สต.ตำบลหนองกอมเกาะ สสอ.เมืองหนองคาย จ.หนองคาย</t>
  </si>
  <si>
    <t>ยุบเพื่อปรับปรุงกำหนดตำแหน่ง นวก.สธ. เป็นระดับ ชพ. ใน สสอ. เลข 86411 และ 68565</t>
  </si>
  <si>
    <t>นค 0033/2970
21 ก.พ. 66</t>
  </si>
  <si>
    <t>ยุบเพื่อปรับปรุงกำหนดตำแหน่ง ผอ.รพ.สต.(นวก.สธ.) เป็นระดับ ชพ. เลข 68634 68825</t>
  </si>
  <si>
    <t xml:space="preserve">รพ.สต.บ้านหนองกุ้งใต้ ตำบลกุดบง สสอ.โพนพิสัย จ.หนองคาย </t>
  </si>
  <si>
    <t>ยุบเพื่อปรับปรุงกำหนดตำแหน่ง ผอ.รพ.สต.(นวก.สธ.) เป็นระดับ ชพ. เลข 68638 68742</t>
  </si>
  <si>
    <t>ยุบเพื่อปรับปรุงกำหนดตำแหน่ง ผอ.รพ.สต.(นวก.สธ.) เป็นระดับ ชพ. เลข 68816 68536</t>
  </si>
  <si>
    <t>นภ 0033/1487
3 ก.พ. 66</t>
  </si>
  <si>
    <t xml:space="preserve">สสอ.ศรีบุญเรือง </t>
  </si>
  <si>
    <t xml:space="preserve">รพช.นาวัง เฉลิมพระเกียรติ 80 พรรษา สสจ.หนองบัวลำภู </t>
  </si>
  <si>
    <t>รพช.นากลาง 
สสจ.หนองบัวลำภู</t>
  </si>
  <si>
    <t>สสอ.ศรีบุญเรือง
 จ.หนองบัวลำภู</t>
  </si>
  <si>
    <t>อด 0033.301/356
10 ก.พ. 66</t>
  </si>
  <si>
    <t>งานคุ้มครองผู้บริโภค กลุ่มงานเวชกรรมสังคม</t>
  </si>
  <si>
    <t xml:space="preserve"> บรรจุผู้สอบแข่งขัน</t>
  </si>
  <si>
    <t>งานป้องกันควบคุมโรคและระบาดวิทยา 
กลุ่มงานเวชกรรมสังคม</t>
  </si>
  <si>
    <t>อด 0033.1/1039
6 ก.พ. 66</t>
  </si>
  <si>
    <t>อด 0033.1/1087
8 ก.พ. 66</t>
  </si>
  <si>
    <t xml:space="preserve">ยุบรวมกำหนดตำแหน่ง
พยาบาลวิชาชีพ
ระดับชำนาญการพิเศษ
1.ตำแหน่งเลขที่ 65780
2.ตำแหน่งเลขที่ 65190
</t>
  </si>
  <si>
    <t>อด 0033.1/1088
8 ก.พ. 66</t>
  </si>
  <si>
    <t>ยุบรวมกำหนดตำแหน่งระดับชำนาญการพิเศษ
1.ให้กับตำแหน่งเลขที่ 65452
ตำแหน่งเภสัชกร
2. ตำแหน่งเลขที่ 65353 และ 65190</t>
  </si>
  <si>
    <t xml:space="preserve">ยุบรวมกำหนดตำแหน่งระดับชำนาญการพิเศษ
1.ให้กับตำแหน่งเลขที่ 65418 
ตำแหน่งนักกิจกรรมบำบัด
2.ให้กับตำแหน่งเลขที่ 65190
ตำแหน่งพยาบาลวิชาชีพ
</t>
  </si>
  <si>
    <t>อด 0033.1/1140
9 ก.พ. 66</t>
  </si>
  <si>
    <t>อด 0033.010/848
1 ก.พ. 66</t>
  </si>
  <si>
    <t>อด 0033.010/825
1 ก.พ. 66</t>
  </si>
  <si>
    <t xml:space="preserve">รพ.สต.บ้านโนนหวายใต้ หมู่ที่ 5  ตำบลโนนหวาย สสอ.หนองวัวซอ จ.อุดรธานี </t>
  </si>
  <si>
    <t>ขอเปลี่ยนแปลงเงื่อนไขจากบรรจุผู้ได้รับคัดเลือกเป็นรับย้าย</t>
  </si>
  <si>
    <t>อด 0033.010/1032
8 ก.พ. 66</t>
  </si>
  <si>
    <t>อด 0033.010/1128
13 ก.พ. 66</t>
  </si>
  <si>
    <t>รพ.สต.บ้านโนนหวายใต้ หมู่ที่ 5  ตำบลโนนหวาย สสอ.หนองวัวซอ จ.อุดรธานี</t>
  </si>
  <si>
    <t>อด 0033.010/1150
13 ก.พ. 66</t>
  </si>
  <si>
    <t>อด 0033.010/1130
13 ก.พ. 66</t>
  </si>
  <si>
    <t xml:space="preserve">รพ.สต.บ้านหนองสว่าง สสอ.บ้านดุง จ.อุดรธานี </t>
  </si>
  <si>
    <t>ขอเปลี่ยนแปลงเงื่อนไข</t>
  </si>
  <si>
    <t xml:space="preserve">สสอ.สร้างคอม จ.อุดรธานี </t>
  </si>
  <si>
    <t>อด 0033.010/1155
14 ก.พ. 66</t>
  </si>
  <si>
    <t>อด 0033.010/1153
14 ก.พ. 66</t>
  </si>
  <si>
    <t>ขอเปลี่ยนแปลงเงื่อนไขจากบรรจุผู้ได้รับคัดเลือก เป็น รับย้าย</t>
  </si>
  <si>
    <t>อด 0033.010/1439
23 ก.พ. 66</t>
  </si>
  <si>
    <t>รพ.สต.ตำบลหนองแวง สสอ.บ้านแพง จ.นครพนม</t>
  </si>
  <si>
    <t>รพ.สต.ตาลกุด ตำบลโพนแพง สสอ.ธาตุพนม จ.นครพนม</t>
  </si>
  <si>
    <t xml:space="preserve">ยุบรวมกำหนดตำแหน่งระดับชำนาญการพิเศษ
1.ตำแหน่งเลขที่ 65190 
2.ตำแหน่งเลขที่ 65610
3.ตำแหน่งเลขที่ 65923
</t>
  </si>
  <si>
    <t>เป็นตำแหน่งที่ยังมีการผลิต นร.ทุน 
และมีลูกจ้างที่ยังไม่ได้รับการบรรจุ
ตำแหน่งที่นำมายุบเลิกต้องไม่เป็นเหตุให้เกิดการขออัตราตั้งใหม่</t>
  </si>
  <si>
    <t>นพ 0033.001.03/1542
9 ก.พ. 66</t>
  </si>
  <si>
    <t>แต่งตั้งไม่ก่อนวันที่ 
อ.ก.พ.สป. มีมติอนุมัติ
การตัดโอนตำแหน่ง</t>
  </si>
  <si>
    <t>รพช.บ้านแพง 
สสจ.นครพนม</t>
  </si>
  <si>
    <t>รพช.วังยาง
 สสจ.นครพนม</t>
  </si>
  <si>
    <t>รพ.สต.ตำบลโคกก่อง สสอ.เมืองบึงกาฬ
 จ.บึงกาฬ</t>
  </si>
  <si>
    <t>รพช.ศรีวิไล 
สสจ.บึงกาฬ</t>
  </si>
  <si>
    <t>สน 0033.201.2/1983
10 มี.ค. 66</t>
  </si>
  <si>
    <t>ศักดิ์ชัย</t>
  </si>
  <si>
    <t>แก้วมณี</t>
  </si>
  <si>
    <t xml:space="preserve">โอบะ </t>
  </si>
  <si>
    <t>ลาสุด</t>
  </si>
  <si>
    <t>สุวรรณา</t>
  </si>
  <si>
    <t>แสงสุวรรณ</t>
  </si>
  <si>
    <t>สน 0033.201.2/882
2 ก.พ. 66</t>
  </si>
  <si>
    <t>สน 0033/1081
20 ก.พ. 66</t>
  </si>
  <si>
    <t xml:space="preserve">รพช.ส่องดาว
 สสจ.สกลนคร </t>
  </si>
  <si>
    <t xml:space="preserve">รพช.อากาศอำนวย 
สสจ.สกลนคร </t>
  </si>
  <si>
    <t xml:space="preserve">รพช.คำตากล้า สสจ.สกลนคร </t>
  </si>
  <si>
    <t xml:space="preserve">วิลาวัลย์ </t>
  </si>
  <si>
    <t xml:space="preserve">วังตะพันธ์ </t>
  </si>
  <si>
    <t>รับย้าย ขรก.
 สังกัด สสจ.นครพนม</t>
  </si>
  <si>
    <t xml:space="preserve">สสอ.นิคมน้ำอูน จ.สกลนคร </t>
  </si>
  <si>
    <t>สสอ.เจริญศิลป์ 
จ.สกลนคร</t>
  </si>
  <si>
    <t xml:space="preserve">ศิริลักษณ์ </t>
  </si>
  <si>
    <t xml:space="preserve">คำชมภู </t>
  </si>
  <si>
    <t>สังกัดรพ.สต. บ้านนางัว
 สสจ.นครพนม</t>
  </si>
  <si>
    <t>รพช.พังโคน
สสจ.สกลนคร</t>
  </si>
  <si>
    <t>รพช.ส่องดาว 
สสจ.สกลนคร</t>
  </si>
  <si>
    <t>รพช.คำตากล้า 
สสจ.สกลนคร</t>
  </si>
  <si>
    <t>นค 0033.201/1243
10 ก.พ. 66</t>
  </si>
  <si>
    <t>นค 0033/1470
27 ม.ค. 66</t>
  </si>
  <si>
    <t>รพช.สังคม</t>
  </si>
  <si>
    <t>นค 0033/2503
13 ก.พ. 66</t>
  </si>
  <si>
    <t xml:space="preserve">รพช.สังคม
สสจ.หนองคาย </t>
  </si>
  <si>
    <t xml:space="preserve">รพช.สังคม
 สสจ.หนองคาย </t>
  </si>
  <si>
    <t>รพ.สต.โพนทอง 
สสอ.โพธิ์ตาก 
จ.หนองคาย</t>
  </si>
  <si>
    <t xml:space="preserve">รพ.สต.ตำบลชุมช้าง สสอ.โพนพิสัย
 จ.หนองคาย </t>
  </si>
  <si>
    <t>อด 0033.010/1322
17 ก.พ. 66</t>
  </si>
  <si>
    <t>อด 0033.010/649
25 ม.ค. 66</t>
  </si>
  <si>
    <t xml:space="preserve">รพช.ไชยวาน 
สสจ.อุดรธานี </t>
  </si>
  <si>
    <t xml:space="preserve">รพ.สต.คำเมย ตำบลหัวนาคำ สสอ.ศรีธาตุ 
จ.อุดรธานี </t>
  </si>
  <si>
    <t>อด 0033.010/283
12 ม.ค. 66</t>
  </si>
  <si>
    <t xml:space="preserve">รพช.สร้างคอม 
สสจ.อุดรธานี </t>
  </si>
  <si>
    <t xml:space="preserve">รพ.สต.บ้านยา ตำบลบ้านยา สสอ.หนองหาน 
จ.อุดรธานี </t>
  </si>
  <si>
    <t>ปิยะพงษ์</t>
  </si>
  <si>
    <t>ภูจันหา</t>
  </si>
  <si>
    <t>สน 0033/1072
20 ม.ค. 66</t>
  </si>
  <si>
    <t>รพช.กุสุมาลย์ 
สสจ.สกลนคร</t>
  </si>
  <si>
    <t xml:space="preserve">รพช.โคกศรีสุพรรณ สสจ.สกลนคร </t>
  </si>
  <si>
    <t>อด 0033.010/1253
15 ก.พ. 66</t>
  </si>
  <si>
    <t>นิติพงศ์</t>
  </si>
  <si>
    <t xml:space="preserve"> วงศ์เอี๊ยดเจริญ</t>
  </si>
  <si>
    <t xml:space="preserve">รพ.สต.บ้านสะอาดนามูล ตำบลห้วยสามพาด สสอ.ประจักษ์ศิลปาคม จ.อุดรธานี </t>
  </si>
  <si>
    <t xml:space="preserve">แว่นแก้ว </t>
  </si>
  <si>
    <t>อด 0033.010/1280
16 ก.พ. 66</t>
  </si>
  <si>
    <t xml:space="preserve">รพ.สต.บ้านเมืองพรึก ตำบลแชแล สสอ.กุมภวาปี จ.อุดรธานี </t>
  </si>
  <si>
    <t xml:space="preserve">รพ.สต.บ้านเมืองพรึก ตำบลแชแล 
สสอ.กุมภวาปี 
จ.อุดรธานี </t>
  </si>
  <si>
    <t>นค 0033/2435
13 ก.พ. 66</t>
  </si>
  <si>
    <t xml:space="preserve">รพ.สต.ตำบลบ้านว่าน สสอ.ท่าบ่อ
 จ.หนองคาย </t>
  </si>
  <si>
    <t>ไม่มีผลการคัดเลือก 
ตาม ว919</t>
  </si>
  <si>
    <t>สธ 0233.03/934
21 มี.ค. 66</t>
  </si>
  <si>
    <t>6/66</t>
  </si>
  <si>
    <t>นพ 0033.001.03/2613
10 มี.ค. 66</t>
  </si>
  <si>
    <t xml:space="preserve">รพช.ท่าอุเทน สสจ.นครพนม </t>
  </si>
  <si>
    <t xml:space="preserve">  กิติศรีวรพันธุ์</t>
  </si>
  <si>
    <t>1. อัตรามีคนครอง
2. ดำเนินการคัดเลือกตามแนวทางที่ สป. กำหนด</t>
  </si>
  <si>
    <t>รพช.ศรีสงคราม
 สสจ.นครพนม</t>
  </si>
  <si>
    <t>นพ 0033.001.03/2854
16 มี.ค. 66</t>
  </si>
  <si>
    <t>สสอ.บ้านแพง 
จ.นครพนม</t>
  </si>
  <si>
    <t>อรัญญา</t>
  </si>
  <si>
    <t>ดวงบุ</t>
  </si>
  <si>
    <t>ขอเปลี่ยนแปลงเงื่อนไขจากบรรจุผู้สอบแข่งขัน เป็น รับโอน</t>
  </si>
  <si>
    <t>บก 0033.010/1019
16 มี. ค. 66</t>
  </si>
  <si>
    <t>สสอ.เซกา จ.บึงกาฬ</t>
  </si>
  <si>
    <t>กันยุบรวมกำหนดตำแหน่งแพทย์แผนไทยชำนาญการพิเศษ/เภสัชกรชำนาญการพิเศษ</t>
  </si>
  <si>
    <t>สสอ.โซ่พิสัย จ.บึงกาฬ</t>
  </si>
  <si>
    <t>รพ.สต.ตำบลศรีชมภู สสอ.พรเจริญ จ.บึงกาฬ</t>
  </si>
  <si>
    <t xml:space="preserve">รพ.สต.บ้านโนนสว่าง ตำบลหนองเข็ง สสอ.เมืองบึงกาฬ จ.บึงกาฬ </t>
  </si>
  <si>
    <t>ยุบรวมกำหนดตำแหน่ง 
1. ตล. 175677 เป็น นิติกร ปก/ชก
2. ตล. 235698 เป็น เภสัชกร ปก/ชก
3. ตล. 235699 เป็นแพทย์แผนไทย ปก/ชก
4. ตล. 238516 เป็นแพทย์แผนไทย (ว80) ปก/ชก</t>
  </si>
  <si>
    <t>ลย 0033.006/3511
13 มี.ค. 66</t>
  </si>
  <si>
    <t>ลย 0033.006/3369
9 มี.ค. 66</t>
  </si>
  <si>
    <t>รพ.สต.บ้านวังบอน ตำบลอิปุ่ม สสอ.ด่านซ้าย จ.เลย</t>
  </si>
  <si>
    <t>กำหนด 187964,66138 เป็นระดับที่สูงขึ้น</t>
  </si>
  <si>
    <t xml:space="preserve">รพช.ภูหลวง สสจ.เลย </t>
  </si>
  <si>
    <t>ยุบกำหนดตำแหน่ง 67057,152480 เป็นระดับสูงขึ้น</t>
  </si>
  <si>
    <t>รพช.นาแห้ว สสจ.เลย</t>
  </si>
  <si>
    <t>ยุบกำหนดตำแหน่ง 152480,142867,170862 เป็นระดับสูงขึ้น</t>
  </si>
  <si>
    <t>ยุบกำหนดตำแหน่ง 170862,178686,187964 เป็นระดับสูงขึ้น</t>
  </si>
  <si>
    <t xml:space="preserve">รพ.สต.บ้านเพิ่มสุข  ตำบลผาขาว สสอ.ผาขาว จ.เลย </t>
  </si>
  <si>
    <t>ขอเปลี่ยนแปลงเงื่อนไขจากรับย้าย เป็น บรรจุผู้ได้รับคัดเลือก</t>
  </si>
  <si>
    <t>ลย 0033.201.1.05/1189
2  มี.ค. 66</t>
  </si>
  <si>
    <t xml:space="preserve">ตำแหน่งเกษียณ ปี 66
สป. ยังไม่จัดสรรคืน ดำเนินการคัดเลือกได้ก่อน 6 เดือน </t>
  </si>
  <si>
    <t>สน 0033.201.2/1952
9 มี.ค. 66</t>
  </si>
  <si>
    <t>สน 0033.201.2/2389
20 มี.ค. 66</t>
  </si>
  <si>
    <t>งานระบาดวิทยาคลินิก กลุ่มงานพัฒนาคุณภาพบริการและมาตรฐาน</t>
  </si>
  <si>
    <t>ที่ สน 0033/4753
13 มี.ค. 66</t>
  </si>
  <si>
    <t xml:space="preserve">รพช.กุสุมาลย์ 
สสจ.สกลนคร </t>
  </si>
  <si>
    <t xml:space="preserve">ธิญาดา </t>
  </si>
  <si>
    <t xml:space="preserve">เห็นหลอด </t>
  </si>
  <si>
    <t>ขอใช้รับย้าย นางสาวธิญาดา เห็นหลอด โรงพยาบาลคำตากล้า สำนักงานสาธารณสุขจังหวัดสกลนคร</t>
  </si>
  <si>
    <t>รพช.พระอาจารย์ฝั้น 
อาจาโร (พรรณานิคม) 
สสจ.สกลนคร</t>
  </si>
  <si>
    <t>ปิยฉัตร</t>
  </si>
  <si>
    <t>สูญราช</t>
  </si>
  <si>
    <t>รับย้าย ขรก.สังกัด รพ.วาริชภูมิ</t>
  </si>
  <si>
    <t>รพช.บ้านม่วง สสจ.สกลนคร</t>
  </si>
  <si>
    <t>งานการพยาบาลผู้ป่วยหนัก กลุ่มงานการพยาบาล</t>
  </si>
  <si>
    <t xml:space="preserve">สุดารัตน์ </t>
  </si>
  <si>
    <t xml:space="preserve">โฮมวงศ์ </t>
  </si>
  <si>
    <t>รับย้าย ขรก. สังกัด รพ.คำตากล้า</t>
  </si>
  <si>
    <t>รพช.พระอาจารย์แบน ธนากโร สสจ.สกลนคร</t>
  </si>
  <si>
    <t>นภ 0033/2738
8 มี.ค. 66</t>
  </si>
  <si>
    <t xml:space="preserve">รพช.สุวรรณคูหา สสจ.หนองบัวลำภู </t>
  </si>
  <si>
    <t>อด 0033.010/1595
28 ก.พ. 66</t>
  </si>
  <si>
    <t>รพ.สต.บ้านกลิ้งคำ สสอ.เมืองอุดรธานี จ.อุดรธานี</t>
  </si>
  <si>
    <t>อด 0033.010/1596
28 ก.พ. 66</t>
  </si>
  <si>
    <t>รพ.สต.บ้านห้วยผึ้ง หมู่ที่ 2 ตำบลบ้านโปร่ง สสอ.ศรีธาตุ จ.อุดรธานี</t>
  </si>
  <si>
    <t xml:space="preserve">รพ.สต.บ้านถ่อนนาเพลิน ตำบลนาทราย สสอ.พิบูลย์รักษ์ จ.อุดรธานี </t>
  </si>
  <si>
    <t xml:space="preserve">รพ.สต.บ้านทองอินทร์ ตำบลเสอเพลอ สสอ.กุมภวาปี จ.อุดรธานี </t>
  </si>
  <si>
    <t>รพ.สต.ตำบลสามพร้าว สสอ.เมืองอุดรธานี จ.อุดรธานี</t>
  </si>
  <si>
    <t>รพ.สต.ตำบลหนองเม็ก สสอ.หนองหาน จ.อุดรธานี</t>
  </si>
  <si>
    <t xml:space="preserve">รพ.สต.ตำบลเชียงดา สสอ.สร้างคอม จ.อุดรธานี </t>
  </si>
  <si>
    <t xml:space="preserve">สสอ.หนองแสง จ.อุดรธานี </t>
  </si>
  <si>
    <t>อด 0033.010/2043
17 มี.ค. 66</t>
  </si>
  <si>
    <t>รพ.สต.โนนม่วง หมู่ที่ 16 ตำบลจำปี สสอ.ศรีธาตุ จ.อุดรธานี</t>
  </si>
  <si>
    <t>แต่งตั้งไม่ก่อนวันที่ 3 เม.ย. 66</t>
  </si>
  <si>
    <t>รพ.สต.บ้านคำยาง ตำบลผาสุก สสอ.วังสามหมอ 
จ.อุดรธานี</t>
  </si>
  <si>
    <t>อด 0033.010/1886
13 มี.ค. 66</t>
  </si>
  <si>
    <t>รพ.สต.บ้านหนองแวงจุมพล ตำบลกุดหมากไฟ สสอ.หนองวัวซอ จ.อุดรธานี</t>
  </si>
  <si>
    <t>อด 0033.010/1832
10 มี.ค. 66</t>
  </si>
  <si>
    <t>แต่งตั้งไม่ก่อนวันที่ 2 เม.ย. 66</t>
  </si>
  <si>
    <t xml:space="preserve">สสอ.ทุ่งฝน จ.อุดรธานี  </t>
  </si>
  <si>
    <t xml:space="preserve">งานการพยาบาลผู้ป่วยนอก กลุ่มงานการพยาบาล
</t>
  </si>
  <si>
    <t>อด 0033.1/2253
14 มี.ค. 66</t>
  </si>
  <si>
    <t>นค 0033/4558
21 มี.ค. 66</t>
  </si>
  <si>
    <t>รพ.สต.วังหลวง สสอ.เฝ้าไร่ จ.หนองคาย</t>
  </si>
  <si>
    <t xml:space="preserve">รพ.สต.ตำบลนาหนัง สสอ.โพนพิสัย
 จ.หนองคาย </t>
  </si>
  <si>
    <t>สน 0033/4247
3 มี.ค. 66</t>
  </si>
  <si>
    <t>งานอาชีวอนามัยความปลอดภัยและอนามัยสิ่งแวดล้อม กลุ่มงานอาชีวเวชกรรม</t>
  </si>
  <si>
    <t xml:space="preserve">รับโอน </t>
  </si>
  <si>
    <t xml:space="preserve">ชลิตตา </t>
  </si>
  <si>
    <t>ศุภกรณ์พินธคุปต์</t>
  </si>
  <si>
    <t>รับโอน ขรก สังกัด
กรมควบคุมโรค</t>
  </si>
  <si>
    <t>นพ 0033.201.2/4927
21 มี.ค. 66</t>
  </si>
  <si>
    <t>แต่งตั้งไม่ก่อน อ.ก.พ.สป. มีมติตัดโอนตำแหน่งฯ</t>
  </si>
  <si>
    <t>รพ.สต.บ้าน
พะทาย ตำบล
พะทาย 
สสอ.ท่าอุเทน
 จ.นครพนม</t>
  </si>
  <si>
    <t>รพ.สต.บ้านท่าหนามแก้ว ตำบลพะทาย 
สสอ.ท่าอุเทน
 จ.นครพนม</t>
  </si>
  <si>
    <t xml:space="preserve">ปริยาภัทร  </t>
  </si>
  <si>
    <t>ได้รับการคัดเลือกเพื่อแต่งตั้งให้ดำรงตำแหน่ง ผอ.รพ.สต.</t>
  </si>
  <si>
    <t xml:space="preserve">รพ.สต.บ้านท่าหนามแก้ว ตำบลพะทาย สสอ.ท่าอุเทน จ.นครพนม </t>
  </si>
  <si>
    <t>รพ.สต.บ้านพะทาย ตำบลพะทาย สสอ.ท่าอุเทน จ.นครพนม</t>
  </si>
  <si>
    <t xml:space="preserve">วสันต์ </t>
  </si>
  <si>
    <t>วงศ์ล่าม</t>
  </si>
  <si>
    <t xml:space="preserve">รพ.สต.บ้าน
พะทาย ตำบลพะทาย สสอ.ท่าอุเทน จ.นครพนม </t>
  </si>
  <si>
    <t>รพ.สต.ตำบล
น้ำก่ำ 
สสอ.ธาตุพนม 
จ.นครพนม</t>
  </si>
  <si>
    <t>รพ.สต.
บ้านโพนแพง ตำบลโพนแพง สสอ.ธาตุพนม
 จ.นครพนม</t>
  </si>
  <si>
    <t xml:space="preserve">ปณิชสา  </t>
  </si>
  <si>
    <t>จิตอาคนารัตน์</t>
  </si>
  <si>
    <t>รพ.สต.บ้านโพนแพง ตำบลโพนแพง สสอ.ธาตุพนม จ.นครพนม</t>
  </si>
  <si>
    <t>รพ.สต.บ้านนายอใหญ่ ตำบลนาทม สสอ.เรณูนคร จ.นครพนม</t>
  </si>
  <si>
    <t>รพ.สต.บ้านนาบัว ตำบลเรณูใต้ สสอ.เรณูนคร จ.นครพนม</t>
  </si>
  <si>
    <t xml:space="preserve">สุริยา </t>
  </si>
  <si>
    <t>คำคนซื่อ</t>
  </si>
  <si>
    <t xml:space="preserve">สสอ.เมืองนครพนม
 จ.นครพนม </t>
  </si>
  <si>
    <t>รพ.สต.ตำบลบ้านค้อ สสอ.โพนสวรรค์
 จ.นครพนม</t>
  </si>
  <si>
    <t>รพ.สต.บ้านนาใน สสอ.โพนสวรรค์ 
จ.นครพนม</t>
  </si>
  <si>
    <t xml:space="preserve">หน่อย </t>
  </si>
  <si>
    <t xml:space="preserve"> ราโช</t>
  </si>
  <si>
    <t xml:space="preserve">สสอ.ธาตุพนม
 จ.นครพนม </t>
  </si>
  <si>
    <t xml:space="preserve">รพ.สต.บ้าน
โคกสะอาด 
สสอ.นาหว้า 
จ.นครพนม </t>
  </si>
  <si>
    <t xml:space="preserve">ธีติภูมิ  </t>
  </si>
  <si>
    <t>นาวานันทกุล</t>
  </si>
  <si>
    <t>ลย 0033.006/800
18 ม.ค. 66</t>
  </si>
  <si>
    <t>รพ.สต.บ้าน
ปากปวน ตำบลปากปวน 
สสอ.วังสะพุง
 จ.เลย</t>
  </si>
  <si>
    <t>จำรัส</t>
  </si>
  <si>
    <t>ผิวกรม</t>
  </si>
  <si>
    <t xml:space="preserve">นักวิชาการสาธารณสุข  </t>
  </si>
  <si>
    <t>สสอ.เมืองหนองบัวลำภู 
จ.หนองบัวลำภู</t>
  </si>
  <si>
    <t>หนอง
บัวลำภู</t>
  </si>
  <si>
    <t xml:space="preserve">รพช.นากลาง
 สสจ.หนองบัวลำภู </t>
  </si>
  <si>
    <t>วงเงินกลาง
เขต 8</t>
  </si>
  <si>
    <t xml:space="preserve">สสอ.โนนสัง 
จ.หนองบัวลำภู </t>
  </si>
  <si>
    <t>อด 0033.010/1830 
10 มี.ค. 66</t>
  </si>
  <si>
    <t>รพ.สต.ปากดง ตำบลนิคมสงเคราะห์ สสอ.เมืองอุดรธานี จ.อุดรธานี</t>
  </si>
  <si>
    <t>นักกายภาพ
บำบัด</t>
  </si>
  <si>
    <t xml:space="preserve">ธินิดา </t>
  </si>
  <si>
    <t>บัวหล้า</t>
  </si>
  <si>
    <t>เลขยุบเพื่อปรับปรุง 65125 จพ.สาธารณสุข คชจ.ในการปรับปรุงตำแหน่งเป็น 4,500 บาท</t>
  </si>
  <si>
    <t xml:space="preserve">แต่งตั้งไม่ก่อน อ.ก.พ.กระทรวงฯ มีมติปรับปรุงฯ </t>
  </si>
  <si>
    <t>สธ 0233.03/1193
7 เม.ย. 66</t>
  </si>
  <si>
    <t>7/66</t>
  </si>
  <si>
    <t>นพ 0033.001.03/3763
11 เม.ย. 66</t>
  </si>
  <si>
    <t>รพ.สต.บ้านคำพอก หมู่ที่ 9 ตำบลคำเตย สสอ.เมืองนครพนม จ.นครพนม</t>
  </si>
  <si>
    <t xml:space="preserve">รพ.สต.บ้านท่าเรือ ตำบลนาหว้า สสอ.นาหว้า จ.นครพนม </t>
  </si>
  <si>
    <t>นพ 0033.001.03/3834
18 เม.ย. 66</t>
  </si>
  <si>
    <t>นพ 0033.001.03/3695
10 เม.ย. 66</t>
  </si>
  <si>
    <t>สสอ.โพนสวรรค์ จ.นครพนม</t>
  </si>
  <si>
    <t>รพ.สต.ตำบลนาถ่อน สสอ.ธาตุพนม จ.นครพนม</t>
  </si>
  <si>
    <t>สสอ.นาทม จ.นครพนม</t>
  </si>
  <si>
    <t>นพ 0033.201.2/6429
18 เม.ย. 66</t>
  </si>
  <si>
    <t>เลย 0033.201.1.05/1953
3 เม.ย. 66</t>
  </si>
  <si>
    <t>สน 0033.301.4/2622
11 เม.ย. 66</t>
  </si>
  <si>
    <t>สน 0033.010/2226
12 เม.ย. 66</t>
  </si>
  <si>
    <t xml:space="preserve">สสอ.เต่างอย จ.สกลนคร </t>
  </si>
  <si>
    <t>สน 0033/2155
10 เม.ย. 66</t>
  </si>
  <si>
    <t xml:space="preserve">สสอ.วานรนิวาส 
จ.สกลนคร </t>
  </si>
  <si>
    <t xml:space="preserve">สสอ.โพนนาแก้ว 
จ.สกลนคร </t>
  </si>
  <si>
    <t>สสอ.พรรณานิคม
 จ.สกลนคร</t>
  </si>
  <si>
    <t>สสอ.สว่างแดนดิน
 จ.สกลนคร</t>
  </si>
  <si>
    <t xml:space="preserve">สสอ.เมืองสกลนคร 
จ.สกลนคร </t>
  </si>
  <si>
    <t xml:space="preserve">รพ.สต.บ้านภูเงิน  ตำบลไฮหย่อง 
สสอ.พังโคน จ.สกลนคร </t>
  </si>
  <si>
    <t xml:space="preserve">สุพัตรา </t>
  </si>
  <si>
    <t>รับย้าย 
ขรก. รพ.พังโคน</t>
  </si>
  <si>
    <t xml:space="preserve">รพ.สต.บ้านนาคำ ต.นาคำ สสอ.วานรนิวาส จ.สกลนคร </t>
  </si>
  <si>
    <t>ชนมล</t>
  </si>
  <si>
    <t xml:space="preserve"> กุลอัก</t>
  </si>
  <si>
    <t>รับย้าย ขรก.
 รพ.วานรนิวาส</t>
  </si>
  <si>
    <t>รพช.โพนนาแก้ว สสจ.สกลนคร</t>
  </si>
  <si>
    <t xml:space="preserve">ไพรินทร์ </t>
  </si>
  <si>
    <t>ตุ่ยไชย</t>
  </si>
  <si>
    <t>รับย้าย ขรก.
 รพ.พรเจริญ
 จ.บึงกาฬ</t>
  </si>
  <si>
    <t>รพช.โคกศรีสุพรรณ
 สสจ.สกลนคร</t>
  </si>
  <si>
    <t>สสอ.ภูพาน จ.สกลนคร</t>
  </si>
  <si>
    <t>สสอ.นิคมน้ำอูน จ.สกลนคร</t>
  </si>
  <si>
    <t>สสอ.สว่างแดนดิน จ.สกลนคร</t>
  </si>
  <si>
    <t>หมื่นจูม</t>
  </si>
  <si>
    <t>รับย้ายเปลี่ยนสายงาน ขรก. มีวุฒิเพิ่มขึ้น</t>
  </si>
  <si>
    <t xml:space="preserve">รพ.สต.บ้านถ่อน ตำบลบ้านถ่อน สสอ.สว่างแดนดิน
 จ.สกลนคร </t>
  </si>
  <si>
    <t>สน 0033.201.2/2895
3 เม.ย. 66</t>
  </si>
  <si>
    <t>นภ 0033.201/1357
4 เม.ย. 66</t>
  </si>
  <si>
    <t>นค 0033/5997
19 เม.ย. 66</t>
  </si>
  <si>
    <t>อด 0033.010/2116
20 มี.ค. 66</t>
  </si>
  <si>
    <t xml:space="preserve">รพ.สต.บ้านวังดารา หมู่ที่ 2 ตำบลวังทอง สสอ.บ้านดุง จ.อุดรธานี </t>
  </si>
  <si>
    <t>อด 0033.010/2395
30 มี.ค. 66</t>
  </si>
  <si>
    <t>อด 0033.010/2661
19 เม.ย. 66</t>
  </si>
  <si>
    <t>อด 0033.010/2702
7 เม.ย. 66</t>
  </si>
  <si>
    <t>อด 0033.010/2791
18 เม.ย. 66</t>
  </si>
  <si>
    <t>อด 0033.010/2790
18 เม.ย. 66</t>
  </si>
  <si>
    <t xml:space="preserve">รพ.สต.ตำบลเชียงพิณ สสอ.เมืองอุดรธานี จ.อุดรธานี </t>
  </si>
  <si>
    <t>รพ.สต.บ้านโคก ตำบลบ้านโคก สสอ.สร้างคอม จ.อุดรธานี</t>
  </si>
  <si>
    <t xml:space="preserve">รพ.สต.เหล่าตำแย หมู่ที่ 6 ตำบลตาลเลียน สสอ.กุดจับ จ.อุดรธานี </t>
  </si>
  <si>
    <t xml:space="preserve">รพ.สต.บ้านกลางใหญ่ ตำบลกลางใหญ่ สสอ.บ้านผือ จ.อุดรธานี </t>
  </si>
  <si>
    <t>รพ.สต.ตำบลเชียงยืน สสอ.เมืองอุดรธานี จ.อุดรธานี</t>
  </si>
  <si>
    <t>อด 0033.010/2248
24 มี.ค. 66</t>
  </si>
  <si>
    <t>ตำแหน่งเกษียณอายุราชการ 1 ต.ค. 66</t>
  </si>
  <si>
    <t>1. ดำเนินการคัดเลือกได้ไม่ก่อนวันที่ สป. คืนตำแหน่งเกษียณ ปี 66 ตามหนังที่ สธ 0208.02/ว 3626 ลว. 3 พฤษภาคม 2566
2. แต่งตั้งได้ไม่ก่อน  1 ต.ค. 66</t>
  </si>
  <si>
    <t xml:space="preserve">สสอ.ประจักษ์ศิลปาคม จ.อุดรธานี </t>
  </si>
  <si>
    <t>สสอ.กุดจับ จ.อุดรธานี</t>
  </si>
  <si>
    <t>สสอ.หนองหาน จ.อุดรธานี</t>
  </si>
  <si>
    <t>อด 0033.010/2663
7 เม.ย. 66</t>
  </si>
  <si>
    <t>รพ.สต.ตำบลบ้านเชียง สสอ.หนองหาน จ.อุดรธานี</t>
  </si>
  <si>
    <t xml:space="preserve"> รพ.สต.ดงหวาย ตำบลหายโศก สสอ.บ้านผือ จ.อุดรธานี</t>
  </si>
  <si>
    <t xml:space="preserve"> รพ.สต.ตำบลโคกสะอาด สสอ.เมืองอุดรธานี จ.อุดรธานี</t>
  </si>
  <si>
    <t xml:space="preserve"> รพ.สต.ตำบลหนองเม็ก สสอ.หนองหาน จ.อุดรธานี</t>
  </si>
  <si>
    <t xml:space="preserve"> รพ.สต.บ้านโนนหวายใต้ หมู่ที่ 5 ตำบลโนนหวาย</t>
  </si>
  <si>
    <t xml:space="preserve"> รพ.สต.บ้านโพนทอง ตำบลอุ่มจาน สสอ.ประจักษ์ศิลปาคม จ.อุดรธานี </t>
  </si>
  <si>
    <t xml:space="preserve"> รพ.สต.บ้านหนองบัวแดง ตำบลหนองไผ่ สสอ.หนองหาน จ.อุดรธานี </t>
  </si>
  <si>
    <t xml:space="preserve"> รพ.สต.บ้านโนนสว่าง ตำบลหมากหญ้า สสอ.หนองวัวซอ จ.อุดรธานี</t>
  </si>
  <si>
    <t xml:space="preserve"> รพ.สต.บ้านหนองหญ้าไซ หมู่ที่ 1 ตำบลหนองหญ้าไซ สสอ.วังสามหมอ จ.อุดรธานี</t>
  </si>
  <si>
    <t xml:space="preserve">รพ.สต.บ้านสะแบง ตำบลสะแบง สสอ.หนองหาน 
จ.อุดรธานี </t>
  </si>
  <si>
    <t>รพ.สต.ตำบล
เชียงพิณ สสอ.เมืองอุดรธานี จ.อุดรธานี</t>
  </si>
  <si>
    <t xml:space="preserve"> รพ.สต.หายโศก ตำบลนาสะอาด สสอ.สร้างคอม จ.อุดรธานี</t>
  </si>
  <si>
    <t xml:space="preserve"> รพ.สต.ตำบลสามพร้าว สสอ.เมืองอุดรธานี จ.อุดรธานี</t>
  </si>
  <si>
    <t>อด 0033.1/2850
29 มี.ค. 66</t>
  </si>
  <si>
    <t>อด 0033.1/3355
11 เม.ย. 66</t>
  </si>
  <si>
    <t>อด 0033.1/65354
19 เม.ย. 66</t>
  </si>
  <si>
    <t>บก 0033.010/1158
27 มี.ค. 66</t>
  </si>
  <si>
    <t>นร.ทุนสมเด็กย่าปี 64</t>
  </si>
  <si>
    <t xml:space="preserve">รพ.สต.บ้านโคกสะอาด ตำบลหอคำ สสอ.เมืองบึงกาฬ จ.บึงกาฬ </t>
  </si>
  <si>
    <t xml:space="preserve">รพ.สต.ตำบลนาแสง สสอ.ศรีวิไล จ.บึงกาฬ </t>
  </si>
  <si>
    <t>รพ.สต.ตำบลวิศิษฐ์ สสอ.เมืองบึงกาฬ จ.บึงกาฬ</t>
  </si>
  <si>
    <t>นักวิชาการสาธารณสุข (ด้านส่งเสริมพัฒนา)</t>
  </si>
  <si>
    <t>ไม่ต้องขอใช้ตำแหน่งว่าง ดำเนินการคัดเลือกตามหลักเกณฑ์ สป</t>
  </si>
  <si>
    <t>สน 0033/4901 
14 มี.ค. 66</t>
  </si>
  <si>
    <t>สสอ.ภูเรือ
 จ.เลย</t>
  </si>
  <si>
    <t>แต่งตั้งไม่ก่อนวันที่
 อ.ก.พ.สป. มีมติตัดโอน</t>
  </si>
  <si>
    <t xml:space="preserve">สสอ.ภูกระดึง
 จ.เลย </t>
  </si>
  <si>
    <t xml:space="preserve">สสอ.ผาขาว
 จ.เลย </t>
  </si>
  <si>
    <t>สสอ.หนองหิน 
จ.เลย</t>
  </si>
  <si>
    <t>สน 0033.010/1977
31 มี.ค. 66</t>
  </si>
  <si>
    <t>จิณณา</t>
  </si>
  <si>
    <t>รับโอนข้าราชการในสังกัด กรมสนับสนุนบริการ</t>
  </si>
  <si>
    <t>ศศิวิมลกาญจน์</t>
  </si>
  <si>
    <t>ศรีหาระ</t>
  </si>
  <si>
    <t>รับโอนข้าราชการในสังกัด ศูนย์อนามัยที่ 8 อุดรธานี 
กรมอนามัย</t>
  </si>
  <si>
    <t>อนุชธิดา</t>
  </si>
  <si>
    <t>แสงโพธิ์</t>
  </si>
  <si>
    <t>รับย้ายข้าราชการ สังกัด สอน. สาขาวัดบางปิ้ง สสอ.เมืองสมุทรปราการ จ.สมุทรปราการ</t>
  </si>
  <si>
    <t>อุบลวรรณ</t>
  </si>
  <si>
    <t>นนท์คำวงศ์</t>
  </si>
  <si>
    <t>รับย้ายข้าราชการ สังกัด รพ.กาฬสินธุ์</t>
  </si>
  <si>
    <t>สสอ.กุสุมาลย์ จ.สกลนคร</t>
  </si>
  <si>
    <t>กลุ่มงานการพยาบาลงานการพยาบาลผู้ป่วยใน</t>
  </si>
  <si>
    <t>ศุกลรัตน์</t>
  </si>
  <si>
    <t xml:space="preserve"> โยตะ</t>
  </si>
  <si>
    <t>รับย้ายข้าราชการ สังกัด รพ.โพนนาแก้ว</t>
  </si>
  <si>
    <t>แต่งตั้งไม่ก่อนวันที่
 อ.ก.พ.สป. 
มีมติตัดโอน</t>
  </si>
  <si>
    <t>สสอ.เมืองสกลนคร
 จ.สกลนคร</t>
  </si>
  <si>
    <t>นภ 0033.201/1368
4 เม.ย. 66</t>
  </si>
  <si>
    <t xml:space="preserve">รพ.สต.หนองปลาปาก สสอ.ศรีเชียงใหม่ 
จ.หนองคาย </t>
  </si>
  <si>
    <t xml:space="preserve">รพ.สต.ตำบลบ้านต้อน สสอ.รัตนวาปี 
จ.หนองคาย </t>
  </si>
  <si>
    <t>นค 0033/5996
19 เม.ย. 66</t>
  </si>
  <si>
    <t xml:space="preserve">รพ.สต.ตำบล
บ้านต้อน 
สสอ.รัตนวาปี 
จ.หนองคาย </t>
  </si>
  <si>
    <t xml:space="preserve">ตัดโอนตำแหน่งให้ โรงพยาบาลหนองบัวลำภู สลับกับเลข 208390 พยาบาลวิชาชีพ ปก./ชก. </t>
  </si>
  <si>
    <t xml:space="preserve">รพ.สต.
หนองปลาปาก สสอ.ศรีเชียงใหม่ จ.หนองคาย </t>
  </si>
  <si>
    <t xml:space="preserve">ตัดโอนตำแหน่งให้ โรงพยาบาลหนองบัวลำภู สลับกับเลข 59850 พยาบาลวิชาชีพ ปก./ชก. </t>
  </si>
  <si>
    <t>รพช.ท่าอุเทน
สสจ.นครพนม</t>
  </si>
  <si>
    <t>แต่งตั้งไม่ก่อนวันที่ อ.ก.พ.
กระทรวงสาธารณสุข มีมติปรับปรุง</t>
  </si>
  <si>
    <t>1. ไม่มีค่าใช้จ่าย
2. ปรับปรุงนอกสายงาน ว11</t>
  </si>
  <si>
    <t xml:space="preserve">รพ.สต.ตำบลนาถ่อน สสอ.ธาตุพนม
 จ.นครพนม </t>
  </si>
  <si>
    <t>รพช.ธาตุพนม
 สสจ.นครพนม</t>
  </si>
  <si>
    <t>รพช.เรนูนคร
 สสจ.นครพนม</t>
  </si>
  <si>
    <t>รพ.สต.บ้านทรายมูล ตำบลน้ำก่ำ สสอ.ธาตุพนม จ.นครพนม</t>
  </si>
  <si>
    <t xml:space="preserve">รพร.ธาตุพนม 
สสจ.นครพนม </t>
  </si>
  <si>
    <t xml:space="preserve">รพ.สต.บ้านนาหลวง ตำบลท่าค้อ สสอ.เมืองนครพนม 
จ.นครพนม </t>
  </si>
  <si>
    <t xml:space="preserve">รพ.เรณูนคร
สสจ.นครพนม </t>
  </si>
  <si>
    <t>รพ.สต.โพนตูม ตำบลนาหัวบ่อ 
สสอ.โพนสวรรค์ 
จ.นครพนม</t>
  </si>
  <si>
    <t xml:space="preserve">รพ.นาหว้า
สสจ.นครพนม </t>
  </si>
  <si>
    <t>รพ.สต.บ้านแค ตำบลสามผง 
สสอ.ศรีสงคราม
 จ.นครพนม</t>
  </si>
  <si>
    <t>รพช.ศรีสงคราม สสจ.นครพนม</t>
  </si>
  <si>
    <t>รพ.สต.บ้านนาโพธิ์ ตำบลโพนสว่าง สสอ.ศรีสงคราม จ.นครพนม</t>
  </si>
  <si>
    <t>เลขขอใช้แล้ว  จึงเปลี่ยนเลข 84883 แทน</t>
  </si>
  <si>
    <t xml:space="preserve"> สสจ.นครพนม</t>
  </si>
  <si>
    <t>รพ.สต.ตำบลดงขวาง สสอ.เมืองนครพนม จ.นครพนม</t>
  </si>
  <si>
    <t>รพร.ธาตุพนม
 สสจ.นครพนม</t>
  </si>
  <si>
    <t>รพ.สต.บ้านเวินพระบาท ตำบลเวินพระบาท สสอ.ท่าอุเทน จ.นครพนม</t>
  </si>
  <si>
    <t>รพ.ศรีสงคราม
 สสจ.นครพนม</t>
  </si>
  <si>
    <t>รพ.สต.ตำบลบ้านกลาง สสอ.เมืองนครพนม จ.นครพนม</t>
  </si>
  <si>
    <t>กลุ่มงานแพทย์แผนไทยและการแพทย์ทางเลือก</t>
  </si>
  <si>
    <t>รพ.สต.ตำบลคำเตย สสอ.เมืองนครพนม จ.นครพนม</t>
  </si>
  <si>
    <t>รพ.นาแก
 สสจ.นครพนม</t>
  </si>
  <si>
    <t>ลย 0033.006/5209
11 เม.ย. 66</t>
  </si>
  <si>
    <t xml:space="preserve">รพช.ภูเรือ สสจ.เลย </t>
  </si>
  <si>
    <t xml:space="preserve">รพช.ส่องดาว สสจ.สกลนคร </t>
  </si>
  <si>
    <t>อด 0033.010/2185
22 มี.ค. 66</t>
  </si>
  <si>
    <t xml:space="preserve">รพ.สต.โนนสำราญ ตำบลบุ่งแก้ว สสอ.โนนสะอาด จ.อุดรธานี </t>
  </si>
  <si>
    <t xml:space="preserve">ปริศนา </t>
  </si>
  <si>
    <t>กันหาชัย</t>
  </si>
  <si>
    <t>อด 0033.010/2625
5 เม.ย. 66</t>
  </si>
  <si>
    <t xml:space="preserve">รพ.สต.บ้านด่าน หมู่ที่ 15 ตำบลเชียงหวาง สสอ.เพ็ญ จ.อุดรธานี </t>
  </si>
  <si>
    <t xml:space="preserve">รพ.สต.บ้านผือ หมู่ 6 ตำบลพันดอน สสอ.กุมภวาปี จ.อุดรธานี </t>
  </si>
  <si>
    <t xml:space="preserve">รพ.สต.บ้านกลิ้งคำ สสอ.เมืองอุดรธานี จ.อุดรธานี </t>
  </si>
  <si>
    <t>อด 0033.010/2664
7 เม.ย. 66</t>
  </si>
  <si>
    <t>รพ.สต.ดงบาก ตำบลหนองไผ่ สสอ.หนองหาน จ.อุดรธานี</t>
  </si>
  <si>
    <t>รพ.สต.บ้านสะแบง ตำบลสะแบง สสอ.หนองหาน จ.อุดรธานี</t>
  </si>
  <si>
    <t xml:space="preserve">รพ.สต.ดงบาก ตำบลหนองไผ่ สสอ.หนองหาน จ.อุดรธานี </t>
  </si>
  <si>
    <t xml:space="preserve">สุกานดา </t>
  </si>
  <si>
    <t xml:space="preserve">พลบุตร </t>
  </si>
  <si>
    <t xml:space="preserve">รพ.สต.ต้ายสวรรค์ ตำบลหนองเม็ก สสอ.หนองหาน จ.อุดรธานี </t>
  </si>
  <si>
    <t>รพ.สต.ต้ายสวรรค์ ตำบลหนองเม็ก สสอ.หนองหาน จ.อุดรธานี</t>
  </si>
  <si>
    <t xml:space="preserve">ดวงใจ </t>
  </si>
  <si>
    <t>โฮมป่า</t>
  </si>
  <si>
    <t>8/66</t>
  </si>
  <si>
    <t>นพ 0033.201.2/7339
1 พ.ค. 66</t>
  </si>
  <si>
    <t>นพ 0033.201.2/7839
12 พ.ค. 66</t>
  </si>
  <si>
    <t>นพ 0033.001.03/4680
10 พ.ค. 66</t>
  </si>
  <si>
    <t>รพช.โพนสวรรค์
 สสจ.นครพนม</t>
  </si>
  <si>
    <t xml:space="preserve">รพ.สต.บ้านบัว ตำบลดงขวาง สสอ.เมืองนครพนม จ.นครพนม </t>
  </si>
  <si>
    <t xml:space="preserve">รพ.สต.ตำบลคำเตย สสอ.เมืองนครพนม 
จ.นครพนม </t>
  </si>
  <si>
    <t>อมร</t>
  </si>
  <si>
    <t>สุขรี</t>
  </si>
  <si>
    <t>นพ. 0033.001.03/4901
16 พ.ค.66</t>
  </si>
  <si>
    <t>สป.คืนเกษียณ
 ปี 66</t>
  </si>
  <si>
    <t>แต่งตั้งได้ไม่ก่อนตำแหน่งว่าง</t>
  </si>
  <si>
    <t>นพ. 0033.001.03/4901
16 พ.ค.67</t>
  </si>
  <si>
    <t>นพ. 0033.001.03/4901
16 พ.ค.68</t>
  </si>
  <si>
    <t>รพ.ปลาปาก</t>
  </si>
  <si>
    <t>นพ. 0033.001.03/4901
16 พ.ค.69</t>
  </si>
  <si>
    <t>รพ.ท่าอุเทน</t>
  </si>
  <si>
    <t>นพ. 0033.001.03/4901
16 พ.ค.70</t>
  </si>
  <si>
    <t>เภสัชกร (ด้านเภสัชกรรมคลินิก หรือเภสัชสาธารณสุข)</t>
  </si>
  <si>
    <t>นพ. 0033.001.03/4901
16 พ.ค.71</t>
  </si>
  <si>
    <t>รพ.นาแก</t>
  </si>
  <si>
    <t>นพ. 0033.001.03/4901
16 พ.ค.72</t>
  </si>
  <si>
    <t>นพ. 0033.001.03/4901
16 พ.ค.73</t>
  </si>
  <si>
    <t>นพ. 0033.001.03/4901
16 พ.ค.74</t>
  </si>
  <si>
    <t>รพ.สต. บ้านดอนแดง ตำบลดอนเตย สสอ.เมืองนครพนม จ.นครพนม</t>
  </si>
  <si>
    <t>นพ. 0033.001.03/4901
16 พ.ค.75</t>
  </si>
  <si>
    <t>รพ.สต. ตำบลฝั่งแดง สสอ.ธาตุพนม จ.นครพนม</t>
  </si>
  <si>
    <t>นพ. 0033.001.03/4901
16 พ.ค.76</t>
  </si>
  <si>
    <t>รพ.สต. ตำบลแสนพัน สสอ.ธาตุพนม  จ.นครพนม</t>
  </si>
  <si>
    <t>รพ.สต.บ้านทู้ สสอ.ธาตุพนม จ.นครพนม</t>
  </si>
  <si>
    <t>รพ.สต. บ้านโคกสว่างพัฒนา หมู่ที่ 7 ตำบลธาตุพนมเหนือ สสอ.ธาตุพนม จ.นครพนม</t>
  </si>
  <si>
    <t>รพ.สต.ตำบลโคกหินแฮ่ สสอ.เรณูนคร จ.นครพนม</t>
  </si>
  <si>
    <t xml:space="preserve">รพ.สต. บ้านหนองหอยใหญ่ ตำบลพุ่มแก สสอ.นาแก จ.นครพนม </t>
  </si>
  <si>
    <t>รพ.สต. ตำบลก้านเหลือง สสอ.นาแก จ.นครพนม</t>
  </si>
  <si>
    <t>รพ.สต. บ้านนาเดื่อ สสอ.ศรีสงคราม จ.นครพนม</t>
  </si>
  <si>
    <t>รพ.สต. ตำบลหนองซน สสอ.นาทม จ.นครพนม</t>
  </si>
  <si>
    <t>รพ.สต. หนองกุง สสอ.นาแก
 จ.นครพนม</t>
  </si>
  <si>
    <t>บก 0033.301(01)/1144
2 พ.ค. 66</t>
  </si>
  <si>
    <t>พยาบาลวิชาขีพ</t>
  </si>
  <si>
    <t>รพ.สต.บ้านโป่งเปือย ตำบลหนองเข็ง สสอ.เมืองบึงกาฬ จ.บึงกาฬ</t>
  </si>
  <si>
    <t>บก 0033.301 (01)/1345
22 พ.ค. 66</t>
  </si>
  <si>
    <t>ลย 0033.201.1.05/2715
9 พ.ค. 66</t>
  </si>
  <si>
    <t>ลย 0033.006/6264
3 พ.ค. 66</t>
  </si>
  <si>
    <t xml:space="preserve">รพช.ภูกระดึง 
สสจ.เลย </t>
  </si>
  <si>
    <t>ชลดา</t>
  </si>
  <si>
    <t>โสพรม</t>
  </si>
  <si>
    <t>รพ.สต.บ้านโคกสว่าง 
หมู่ 6  ตำบลโคกขมิ้น สสอ.วังสะพุง จ.เลย</t>
  </si>
  <si>
    <t>รพ.สต.บ้านหนองผือ ตำบลนาหอ 
สสอ.ด่านซ้าย จ.เลย</t>
  </si>
  <si>
    <t xml:space="preserve">รพ.สต.บ้านตูบค้อ หมู่ 6 ตำบลกกสะทอน สสอ.ด่านซ้าย จ.เลย </t>
  </si>
  <si>
    <t>ลย 003.006/6473
10 พ.ค. 66</t>
  </si>
  <si>
    <t xml:space="preserve">รพ.สต.บ้านป่าก่อ ตำบลแสงภา 
สสอ.นาแห้ว จ.เลย </t>
  </si>
  <si>
    <t xml:space="preserve">รพช.ภูเรือ 
สสจ.เลย </t>
  </si>
  <si>
    <t xml:space="preserve">สสอ.เมืองเลย 
จ.เลย </t>
  </si>
  <si>
    <t>สสอ.เชียงคาน 
จ.เลย</t>
  </si>
  <si>
    <t>สสอ.ผาขาว
 จ.เลย</t>
  </si>
  <si>
    <t>รพ.สต.บ้านธาตุ ตำบลธาตุ 
สสอ.เชียงคาน 
จ.เลย</t>
  </si>
  <si>
    <t xml:space="preserve">รพ.สต.บ้านสงเปือย ตำบลธาตุ สสอ.เชียงคาน จ.เลย </t>
  </si>
  <si>
    <t>รพ.สต.บ้านสงาว ตำบลห้วยพิชัย สสอ.ปากชม จ.เลย</t>
  </si>
  <si>
    <t xml:space="preserve">รพ.สต.บ้านปากโป่ง ตำบลปากหมัน สสอ.ด่านซ้าย จ.เลย </t>
  </si>
  <si>
    <t xml:space="preserve">รพ.สต.บ้านโนนสว่าง ตำบลนามาลา 
สสอ.นาแห้ว จ.เลย </t>
  </si>
  <si>
    <t>รพ.สต.บ้านห้วยผักเน่า ตำบลลาดค่าง 
สสอ.ภูเรือ จ.เลย</t>
  </si>
  <si>
    <t>สน 0033.301.4/3277
9 พ.ค. 66</t>
  </si>
  <si>
    <t>สน 0033.301.4/1412
15 พ.ค. 66</t>
  </si>
  <si>
    <t xml:space="preserve">รพท.วานรนิวาส สสจ.สกลนคร </t>
  </si>
  <si>
    <t>สน 0033.201.2/3853
8 พ.ค. 66</t>
  </si>
  <si>
    <t>สน 0033.201.2/3852
8 พ.ค. 66</t>
  </si>
  <si>
    <t>สน 0033.201.2/3772
2 พ.ค. 66</t>
  </si>
  <si>
    <t>สน 0033.010/2715
8 พ.ต. 66</t>
  </si>
  <si>
    <t>รพช.คำตากล้า สสจ.สกลนคร</t>
  </si>
  <si>
    <t>รพ.ค้อวัง จ.ยโสธร</t>
  </si>
  <si>
    <t>สน 0033.010/2617
1 พ.ต. 66</t>
  </si>
  <si>
    <t xml:space="preserve"> รพช.พระอาจารย์ฝั้น อาจาโร (พรรณานิคม) สสจ.สกลนคร</t>
  </si>
  <si>
    <t>สสอ.โพนนาแก้ว
 จ.สกลนคร</t>
  </si>
  <si>
    <t>นค 0033.201/3801
1 พ.ค. 66</t>
  </si>
  <si>
    <t>นค 0033.201/3800
12 พ.ค. 66</t>
  </si>
  <si>
    <t>นค 0033/7571
19 พ.ค. 66</t>
  </si>
  <si>
    <t>สสอ.ศรีเชียงใหม่ จ.หนองคาย</t>
  </si>
  <si>
    <t>นค 0033/7269
12 พ.ค. 66</t>
  </si>
  <si>
    <t>สสอ.เมืองหนองคาย</t>
  </si>
  <si>
    <t>นค 0033/7270
12 พ.ค. 66</t>
  </si>
  <si>
    <t>รพ.สต.บ้านท่าจาน สสอ.เมืองหนองคาย จ.หนองคาย</t>
  </si>
  <si>
    <t>รพ.สต.บ้านร่องโน ตำบลทุ่งหลวง สสอ.โพนพิสัย จ.หนองคาย</t>
  </si>
  <si>
    <t>นค 0033/6586
28 เม.ย.  66</t>
  </si>
  <si>
    <t xml:space="preserve">นค 0033/7700 
 22 พ.ค. 66 </t>
  </si>
  <si>
    <t>บรรุผู้สอบแข่งขัน</t>
  </si>
  <si>
    <t>สสอ.สังคม จ.หนองคาย</t>
  </si>
  <si>
    <t>นค 0033/7016
9 พ.ค. 66</t>
  </si>
  <si>
    <t>นภ 0033/5181
9 พ.ค. 66</t>
  </si>
  <si>
    <t>นภ 0033.201/2049
19 พ.ค. 66</t>
  </si>
  <si>
    <t>อด 0033.301/1012
8 พ.ค. 66</t>
  </si>
  <si>
    <t>อด 0033.1/4039
8 พ.ค. 66</t>
  </si>
  <si>
    <t>อด 0033.010/2907
21 เม.ย. 66</t>
  </si>
  <si>
    <t>ขอเปลี่ยนแปลงเงื่อนไข จากบรรจุผู้ได้รับคัดเลือก เป้น รับย้าย</t>
  </si>
  <si>
    <t>อด 0033.010/2970
26 เม.ย. 66</t>
  </si>
  <si>
    <t>อด 0033.010/2924
24 เม.ย. 66</t>
  </si>
  <si>
    <t>ขอเปลี่ยนแปลงเงื่อนไข จาก รับย้ายเป็น กันยุบรวมกำหนดตำแหน่งสูงขึ้น</t>
  </si>
  <si>
    <t>อด 0033.010/3357
11 พ.ค. 66</t>
  </si>
  <si>
    <t>อด 0033.010/3317
10 พ.ค. 66</t>
  </si>
  <si>
    <t xml:space="preserve">รพ.สต.หนองหัวคู ตำบลหนองหัวคู สสอ.บ้านผือ จ.อุดรธานี </t>
  </si>
  <si>
    <t>อด 0033.010/3259 
ลว. 8 พ.ค. 66</t>
  </si>
  <si>
    <t>รพ.สต.บ้านนาทม ตำบลนาทม สสอ.ทุ่งฝน จ.อุดรธานี</t>
  </si>
  <si>
    <t xml:space="preserve">รพช.หนองแสง สสจ.อุดรธานี </t>
  </si>
  <si>
    <t xml:space="preserve">รพช.โพนนาแก้ว สสจ.สกลนคร </t>
  </si>
  <si>
    <t xml:space="preserve"> นาย</t>
  </si>
  <si>
    <t>ตฤณพงศ์</t>
  </si>
  <si>
    <t xml:space="preserve"> ธีรพงศ์ธนสุข</t>
  </si>
  <si>
    <t>ดำเนินการตามหลักเกณฑ์ของ สป. โดยไม่ต้องขอใช้ตำแหน่งว่าง</t>
  </si>
  <si>
    <t>ว218 ระบุไม่ต้องขอใช้ตำแหน่งว่างให้หน่วยงานดำเนินการตามหลักเกณฑ์ของ สป. โดยไม่ต้องขอใช้ตำแหน่งว่าง</t>
  </si>
  <si>
    <t xml:space="preserve">ตน.เกษียณอายุราชการ ปี 66
สป.ยังไม่จัดสรรคืนส่วนราชการ
</t>
  </si>
  <si>
    <t>นค 0033/7568
19 พ.ค. 66</t>
  </si>
  <si>
    <t xml:space="preserve">รพ.สต.ตำบลชุมช้าง 
สสอ.โพนพิสัย จ.หนองคาย </t>
  </si>
  <si>
    <t>แต่งตั้งไม่ก่อนวันที่ อ.ก.พ.กระทรวงฯ 
มีมติปรับปรุงฯ</t>
  </si>
  <si>
    <t>นค 0033/6902
3 พ.ค. 66</t>
  </si>
  <si>
    <t>รพ.สต.ตำบลวัดธาตุ สสอ.เมืองหนองคาย จ.หนองคาย</t>
  </si>
  <si>
    <t>ผู้อำนวยการส่งเสริมสุขภาพตำบล</t>
  </si>
  <si>
    <t xml:space="preserve">รพ.สต.ตำบล
สีกาย สสอ.เมืองหนองคาย 
จ.หนองคาย </t>
  </si>
  <si>
    <t xml:space="preserve">วริษา </t>
  </si>
  <si>
    <t xml:space="preserve"> ตันนารัตน์</t>
  </si>
  <si>
    <t>รพ.สต.ตำบล
สีกาย 
สสอ.เมืองหนองคาย 
จ.หนองคาย</t>
  </si>
  <si>
    <t>รพ.สต.ตำบลคอกช้าง 
สสอ.สระใคร 
จ.หนองคาย</t>
  </si>
  <si>
    <t xml:space="preserve">พิราพร  </t>
  </si>
  <si>
    <t>บุญแสนแผน</t>
  </si>
  <si>
    <t>รพ.สต.ตำบลคอกช้าง สสอ.สระใคร จ.หนองคาย</t>
  </si>
  <si>
    <t>รพ.สต.ตำบลพระธาตุบังพวน สสอ.เมืองหนองคาย จ.หนองคาย</t>
  </si>
  <si>
    <t xml:space="preserve">รพ.สต.ตำบลกวนวัน สสอ.เมืองหนองคาย จ.หนองคาย </t>
  </si>
  <si>
    <t xml:space="preserve">พูลศักดิ์  </t>
  </si>
  <si>
    <t>จันดาศักดิ์</t>
  </si>
  <si>
    <t xml:space="preserve">รพ.สต.ตำบลกวนวัน สสอ.เมืองหนองคาย
 จ.หนองคาย </t>
  </si>
  <si>
    <t>รพ.สต.บ้านโคกอุดม ตำบลอุดมพร สสอ.เฝ้าไร่ จ.หนองคาย</t>
  </si>
  <si>
    <t>รพ.สต.อุดมพร สสอ.เฝ้าไร่ 
จ.หนองคาย</t>
  </si>
  <si>
    <t xml:space="preserve">ปราณี  </t>
  </si>
  <si>
    <t>อุดมพัฒน์</t>
  </si>
  <si>
    <t>รพ.สต.อุดมพร สสอ.เฝ้าไร่ จ.หนองคาย</t>
  </si>
  <si>
    <t>รพ.สต.ตำบลปะโค สสอ.เมืองหนองคาย 
จ.หนองคาย</t>
  </si>
  <si>
    <t xml:space="preserve">รพ.สต.
ตำบลปะโค 
สสอ.เมืองหนองคาย 
จ.หนองคาย </t>
  </si>
  <si>
    <t xml:space="preserve">นรชัย  </t>
  </si>
  <si>
    <t>เย็นเหลือ</t>
  </si>
  <si>
    <t>รพ.สต.ตำบลปะโค สสอ.เมืองหนองคาย
 จ.หนองคาย</t>
  </si>
  <si>
    <t>รพ.สต.ตำบล
น้ำโมง สสอ.ท่าบ่อ จ.หนองคาย</t>
  </si>
  <si>
    <t>รพ.สต.ตำบลบ้านว่าน
 สสอ.ท่าบ่อ 
จ.หนองคาย</t>
  </si>
  <si>
    <t xml:space="preserve">อังคาร </t>
  </si>
  <si>
    <t xml:space="preserve"> ปลัดบาง</t>
  </si>
  <si>
    <t>รพ.สต.ตำบลบ้านว่าน สสอ.ท่าบ่อ จ.หนองคาย</t>
  </si>
  <si>
    <t xml:space="preserve">รพ.สต.ตำบลบ้านว่าน สสอ.ท่าบ่อ จ.หนองคาย </t>
  </si>
  <si>
    <t xml:space="preserve">รพ.สต.ด่านศรีสุข ตำบลโพนทอง สสอ.โพธิ์ตาก จ.หนองคาย </t>
  </si>
  <si>
    <t>รพ.สต.โพธิ์ตาก สสอ.โพธิ์ตาก จ.หนองคาย</t>
  </si>
  <si>
    <t xml:space="preserve">นวนันท์  </t>
  </si>
  <si>
    <t>กองอุด</t>
  </si>
  <si>
    <t>อด 0033.1/4040
8 พ.ค. 66</t>
  </si>
  <si>
    <t>ลย 0033/5971
28 เม.ย. 66</t>
  </si>
  <si>
    <t>รพ.สต.บ้านกลาง ตำบลปลาบ่า สสอ.ภูเรือ จ.เลย</t>
  </si>
  <si>
    <t>รพ.สต.บ้านธาตุ ตำบลธาตุ สสอ.เชียงคาน จ.เลย</t>
  </si>
  <si>
    <t>รพ.สต.
บ้านกลาง 
ตำบลปลาบ่า สสอ.ภูเรือ
 จ.เลย</t>
  </si>
  <si>
    <t>บก 0033.010/1706
15 พ.ค. 66</t>
  </si>
  <si>
    <t>รพ.สต.บ้านดอนปอ ตำบลหนองเข็ง สสอ.เมืองบึงกาฬ 
จ.บึงกาฬ</t>
  </si>
  <si>
    <t xml:space="preserve">รพ.สต.ตำบลท่าดอกคำ 
สสอ.บึงโขงหลง จ.บึงกาฬ </t>
  </si>
  <si>
    <t xml:space="preserve">รพช.ปากคาด
 สสจ.บึงกาฬ </t>
  </si>
  <si>
    <t xml:space="preserve">รพ.สต.ตำบลหนองเลิง สสอ.เมืองบึงกาฬ จ.บึงกาฬ </t>
  </si>
  <si>
    <t xml:space="preserve">รพ.สต.ตำบลท่าดอกคำ สสอ.บึงโขงหลง จ.บึงกาฬ </t>
  </si>
  <si>
    <t>ตำแหน่งเกษียณปี 66 สป.ยังไม่จัดสรรคืนส่วนราชการ</t>
  </si>
  <si>
    <t>สธ 0233.03/1701
19 พ.ค. 66</t>
  </si>
  <si>
    <t>สธ 0233.03/1797
29 พ.ค. 66</t>
  </si>
  <si>
    <t>9/66</t>
  </si>
  <si>
    <t>นพ 0033.201.2/9868
16 มิ.ย. 66</t>
  </si>
  <si>
    <t>พยาบาลวิชาชีพ
(ด้านการพยาบาลผู้ป่วยหนัก)</t>
  </si>
  <si>
    <t xml:space="preserve">สป.จัดสรรตำแหน่งเกษียณ ปี 2566
คืนหน่วยงาน
</t>
  </si>
  <si>
    <t>แต่งตั้งไม่ก่อนวันที่
 1 ตุลาคม 2566</t>
  </si>
  <si>
    <t>บก
0033.010/2074
9 มิ.ย. 66</t>
  </si>
  <si>
    <t>รพ.สต.บ้านโนนเค็ง  ตำบลคำแก้ว 
สสอ.โซ่พิสัย 
จ.บึงกาฬ</t>
  </si>
  <si>
    <t xml:space="preserve">รพ.สต.ตำบลวังชมภู สสอ.พรเจริญ จ.บึงกาฬ </t>
  </si>
  <si>
    <t>บก
0033.010/2108
13 มิ.ย. 66</t>
  </si>
  <si>
    <t xml:space="preserve">รพ.สต.ตำบลโคกกว้าง สสอ.บุ่งคล้า จ.บึงกาฬ </t>
  </si>
  <si>
    <t xml:space="preserve">รพ.สต.น้ำจั้น
 สสอ.เซกา 
จ.บึงกาฬ </t>
  </si>
  <si>
    <t>บก
0033.010/2209
20 มิ.ย. 66</t>
  </si>
  <si>
    <t xml:space="preserve">รพ.สต.ท่ากกแดง
 สสอ.เซกา จ.บึงกาฬ </t>
  </si>
  <si>
    <t>1. ยุบรวมกำหนดในฐานะผู้ปฏิบัติงานที่มีประสบการณ์ คนที่ 1 สสจ.บึงกาฬ
2. ยุบรวมกำหนดในฐานะหัวหน้างาน/กลุ่มงานการพยาบาล รพช.ใน จ.บึงกาฬ</t>
  </si>
  <si>
    <t>รพ.สต.บ้านโนนสว่าง ตำบลถ้ำเจริญ 
สสอ.โซ่พิสัย 
จ.บึงกาฬ</t>
  </si>
  <si>
    <t>ยุบรวมกำหนดในฐานะหัวหน้างาน/กลุ่มงานการพยาบาล รพช.ใน 
จ.บึงกาฬ</t>
  </si>
  <si>
    <t>1. ยุบรวมกำหนดในฐานะหัวหน้างาน/กลุ่มงานการพยาบาล รพช.ใน จ.บึงกาฬ
2.-ยุบรวมกำหนด ผอ.รพ.สต. ใน จ.บึงกาฬ</t>
  </si>
  <si>
    <t>ลย 
0033.201.1.05/3160
25 พ.ค. 66</t>
  </si>
  <si>
    <t>ลย 
0033.201.1.05/3581
9 มิ.ย. 66</t>
  </si>
  <si>
    <t>ลย
 0033.006/7486
1 มิ.ย. 66</t>
  </si>
  <si>
    <t>รพ.สต.บ้านอาฮี 
ตำบลอาฮี 
สสอ.ท่าลี่ 
จ.เลย</t>
  </si>
  <si>
    <t>รพ.สต.บ้านทับกี่
 ตำบลอิปุ่ม
 สสอ.ด่านซ้าย จ.เลย</t>
  </si>
  <si>
    <t>กำหนดไว้สำหรับ สป. เพื่อบริหารจัดการในภาพรวมเท่านั้น หากตำแหน่งว่างลงเขตสุขภาพ/หน่วยงานไม่สามารถนำไปบริหารจัดการได้</t>
  </si>
  <si>
    <t>สน
 0033.201.2/4740
30 พ.ค. 66</t>
  </si>
  <si>
    <t>โยษิตา</t>
  </si>
  <si>
    <t>สาราช</t>
  </si>
  <si>
    <t>รับโอน ขรก. สังกัดสถาบันจิตเวชศาสตร์สมเด็จเจ้าพระยา กรมการแพทย์</t>
  </si>
  <si>
    <t>พ.ต.ท.หญิง</t>
  </si>
  <si>
    <t>ลักษณา</t>
  </si>
  <si>
    <t>ศิริกุล</t>
  </si>
  <si>
    <t>รับโอน ขรก. สังกัด รพ.ตำรวจ ปทุมวัน กทม.</t>
  </si>
  <si>
    <t>สน 
0033.201.2/4484
23 พ.ค. 66</t>
  </si>
  <si>
    <t xml:space="preserve">ศุภกรณ์พินธคุปต์ </t>
  </si>
  <si>
    <t>สังกัดสำนักงานป้องกันควบคุมโรคที่ 12 จังหวัดสงขลา กรมควบคุมโรค</t>
  </si>
  <si>
    <t>สน
 0033.201.2/4483
23 พ.ค. 66</t>
  </si>
  <si>
    <t>สน
 0033.201.2/4861
31 พ.ค. 66</t>
  </si>
  <si>
    <t>ยุบรวมกำหนดตำแหน่งสูงขึ้น 
เภสัชกรชำนาญการพิเศษ ตล.72993
และพยาบาลวิชาชีพชำนาญการพิเศษ ตล.73022</t>
  </si>
  <si>
    <t>สน
 0033.201.2/5099
7 มิ.ย. 66</t>
  </si>
  <si>
    <t>สน
 0033.301.4/3805
25 พ.ค. 66</t>
  </si>
  <si>
    <t>สน
 0033.301.4/1656
7 มิ.ย. 66</t>
  </si>
  <si>
    <t>สน
 0033.010/3665
9 พ.ค. 66</t>
  </si>
  <si>
    <t xml:space="preserve">สสอ.พังโคน
จ.สกลนคร </t>
  </si>
  <si>
    <t xml:space="preserve">รพช.พระอาจารย์ฝั้น
 อาจาโร (พรรณานิคม) สสจ.สกลนคร </t>
  </si>
  <si>
    <t>นค 0033.201/4415
31 พ.ค. 66</t>
  </si>
  <si>
    <t>บรรจุผู้ได้รับคัดเลือก</t>
  </si>
  <si>
    <t>ตำแหน่งจะว่างจากการลาออก
 ณ 3 ส.ค. 66</t>
  </si>
  <si>
    <t>แต่งตั้งไม่กิ่อนวันที่ตำแหน่งจะว่าง</t>
  </si>
  <si>
    <t>นค 
0033/8704
12 มิ.ย. 66</t>
  </si>
  <si>
    <t xml:space="preserve">รพช.สังคม 
สสจ.หนองคาย </t>
  </si>
  <si>
    <t>นค 
0033/9236
21 มิ.ย. 66</t>
  </si>
  <si>
    <t xml:space="preserve">นค 0033/9206
21 มิ.ย. 66
</t>
  </si>
  <si>
    <t xml:space="preserve">รพ.สต.ตำบลมีชัย
 สสอ.เมืองหนองคาย
 จ.หนองคาย </t>
  </si>
  <si>
    <t xml:space="preserve">รพ.สต.บ้านห้วยไฮ 
สสอ.ศรีเชียงใหม่
 จ.หนองคาย </t>
  </si>
  <si>
    <t xml:space="preserve">รพ.สต.บ้านดงสระพัง สสอ.โพนพิสัย
 จ.หนองคาย </t>
  </si>
  <si>
    <t>นค 0033/9124
19 มิ.ย. 66</t>
  </si>
  <si>
    <t>นภ 0033.201/2333
2 มิ.ย. 66</t>
  </si>
  <si>
    <t>นภ 0033/6229
9 มิ.ย. 66</t>
  </si>
  <si>
    <t xml:space="preserve">รพช.นากลาง 
สสจ.หนองบัวลำภู </t>
  </si>
  <si>
    <t>อด 0033.010/3660
24 พ.ค 66</t>
  </si>
  <si>
    <t xml:space="preserve">รพ.สต.นาแก - ภูดิน ตำบลบะยาว 
สสอ.วังสามหมอ 
จ.อุดรธานี </t>
  </si>
  <si>
    <t>รพ.สต.สร้างแป้น หมู่ที่ 1 ตำบลเชียงเพ็ง 
สสอ.กุดจับ จ.อุดรธานี</t>
  </si>
  <si>
    <t>รพช.บ้านผือ
 สสจ.อุดรธานี</t>
  </si>
  <si>
    <t xml:space="preserve">รพช.น้ำโสม 
สสจ.อุดรธานี </t>
  </si>
  <si>
    <t>อด 0033.010/4054
2 มิ.ย. 66</t>
  </si>
  <si>
    <t xml:space="preserve">รพ.สต.คำด้วง  
ตำบลคำด้วง 
สสอ.บ้านผือ
 จ.อุดรธานี </t>
  </si>
  <si>
    <t>อด 0033.010/4267
12 มิ.ย. 66</t>
  </si>
  <si>
    <t xml:space="preserve">รพช.กู่แก้ว 
สสจ.อุดรธานี </t>
  </si>
  <si>
    <t>อด 0033.010/4265
12 มิ.ย. 66</t>
  </si>
  <si>
    <t xml:space="preserve">รพ.สต.ตำบลบ้านหยวก สสอ.น้ำโสม จ.อุดรธานี </t>
  </si>
  <si>
    <t>รพ.สต.บ้านหนองเม็ก ตำบลโนนหวาย 
สสอ.หนองวัวซอ
 จ.อุดรธานี</t>
  </si>
  <si>
    <t>รพ.สต.บ้านโนนอุดม ตำบลนาคำ 
สสอ.บ้านดุง 
จ.อุดรธานี</t>
  </si>
  <si>
    <t>รพ.สต.บ้านหนองบัวแดง ตำบลหนองไผ่ 
สสอ.หนองหาน 
จ.อุดรธานี</t>
  </si>
  <si>
    <t>รพ.สต.บ้านเมืองพรึก ตำบลแชแล 
สสอ.กุมภวาปี 
จ.อุดรธานี</t>
  </si>
  <si>
    <t>รพ.สต.ตำบลนาไหม สสอ.บ้านดุง 
จ.อุดรธานี</t>
  </si>
  <si>
    <t xml:space="preserve">สสอ.ทุ่งฝน 
จ.อุดรธานี </t>
  </si>
  <si>
    <t>รพ.สต.ตำบลพังงู 
สสอ.หนองหาน
 จ.อุดรธานี</t>
  </si>
  <si>
    <t>รพ.สต.บ้านโนนหวายใต้ หมู่ที่ 5  ตำบลโนนหวาย สสอ.หนองวัวซอ 
จ.อุดรธานี</t>
  </si>
  <si>
    <t>รพ.สต.บ้านศรีสว่างวัฒนา  ตำบลสีอ้อ 
สสอ.กุมภวาปี
 จ.อุดรธานี</t>
  </si>
  <si>
    <t>รพ.สต.ตำบลหนองนาคำ สสอ.เมืองอุดรธานี
 จ.อุดรธานี</t>
  </si>
  <si>
    <t>รพ.สต.ตำบลหนองบัว สสอ.เมืองอุดรธานี 
จ.อุดรธานี</t>
  </si>
  <si>
    <t xml:space="preserve">รพ.สต.ดงบัง หมู่ที่ 3 ตำบลกุดจับ
 สสอ.กุดจับ 
จ.อุดรธานี </t>
  </si>
  <si>
    <t xml:space="preserve">รพ.สต.บ้านโนนสว่าง ตำบลหมากหญ้า 
สสอ.หนองวัวซอ 
จ.อุดรธานี </t>
  </si>
  <si>
    <t xml:space="preserve">รพ.สต.บ้านหนองแสง ตำบลหนองอ้อ 
สสอ.หนองวัวซอ
 จ.อุดรธานี </t>
  </si>
  <si>
    <t>รพ.สต.บ้านท่าไฮ 
หมู่ที่ 11 ตำบลจำปี 
สสอ.ศรีธาตุ
 จ.อุดรธานี</t>
  </si>
  <si>
    <t xml:space="preserve">รพ.สต.บ้านเหล่า
 ตำบลบ้านเหล่า 
สสอ.เพ็ญ
 จ.อุดรธานี </t>
  </si>
  <si>
    <t>กลุ่มงานการพยาบาล
ผู้ป่วยสูติ-นรีเวช 
กลุ่มการพยาบาล</t>
  </si>
  <si>
    <t xml:space="preserve">ตำแหน่งเกษียณ ปี 2566
</t>
  </si>
  <si>
    <t>ตำแหน่งเกษียณ ปี 2566
สป.ยังไม่จัดสรรคืนหน่วยงาน</t>
  </si>
  <si>
    <t>สธ 0233.03/2437 
14 ก.ค. 66</t>
  </si>
  <si>
    <t>นค 0033/9206
21 มิ.ย. 66</t>
  </si>
  <si>
    <t>นวก.สธ.
(3,500บาท)</t>
  </si>
  <si>
    <t>แต่งตั้งไม่ก่อนวันที่ อ.ก.พ.กระทรวงฯ
 มีมติปรับปรุงฯ</t>
  </si>
  <si>
    <t xml:space="preserve"> สสจ.หนองคาย</t>
  </si>
  <si>
    <t xml:space="preserve">รพ.สต.ตำบล
วัดธาตุ 
สสอ.เมืองหนองคาย 
จ.หนองคาย </t>
  </si>
  <si>
    <t>นวก.สธ.
(9,060 บาท)</t>
  </si>
  <si>
    <t>รพ.สต.ตำบล
นาหนัง
 สสอ.โพนพิสัย 
จ.หนองคา</t>
  </si>
  <si>
    <t xml:space="preserve">รพ.สต.ตำบล
สระใคร
 สสอ.สระใคร 
จ.หนองคาย </t>
  </si>
  <si>
    <t>68453
68693</t>
  </si>
  <si>
    <t>นวก.สธ.
(8,840 บาท)
จพ.สธ.
(220 บาท)</t>
  </si>
  <si>
    <t>รพ.สต.ตำบล
บ้านม่วง
 สสอ.สังคม
 จ.หนองคาย</t>
  </si>
  <si>
    <t xml:space="preserve">รพช.โพธิ์ตาก สสจ.หนองคาย </t>
  </si>
  <si>
    <t>จพ.สธ.
(9,060 บาท)</t>
  </si>
  <si>
    <t>รพ.สต.ตำบลสังคม สสอ.สังคม จ.หนองคาย</t>
  </si>
  <si>
    <t>68693
68001</t>
  </si>
  <si>
    <t>รพ.สต.ตำบลหนองกอมเกาะ สสอ.เมืองหนองคาย
 จ.หนองคาย</t>
  </si>
  <si>
    <t xml:space="preserve">รพช.เฝ้าไร่ 
สสจ.หนองคาย </t>
  </si>
  <si>
    <t>จพ.สธ.
(1,000 บาท)
จพ.สธ.
(8,060 บาท)</t>
  </si>
  <si>
    <t>บก
0033.010/1838
23 พ.ค. 66</t>
  </si>
  <si>
    <t>สน
 0033.201.2/5097
7 มิ.ย. 66</t>
  </si>
  <si>
    <t>นักประชา
สัมพันธ์</t>
  </si>
  <si>
    <t xml:space="preserve">รพศ.สกลนคร  </t>
  </si>
  <si>
    <t>สน
 0033.010/3507
2 มิ.ย. 66</t>
  </si>
  <si>
    <t xml:space="preserve">สสอ.สว่าง
แดนดิน
 จ.สกลนคร </t>
  </si>
  <si>
    <t>รพ.สต.บ้าน
นาถ่อน  
ตำบลบงเหนือ 
สสอ.สว่างแดนดิน จ.สกลนคร</t>
  </si>
  <si>
    <t>อด 0033.010/3643
24 พ.ค. 66</t>
  </si>
  <si>
    <t xml:space="preserve">รพ.สต.โนนม่วง หมู่ที่ 16 ตำบลจำปี สสอ.ศรีธาตุ จ.อุดรธานี </t>
  </si>
  <si>
    <t>น้ำฟ้า</t>
  </si>
  <si>
    <t xml:space="preserve"> นิตสาวงค์</t>
  </si>
  <si>
    <t>อด 0033.010/3946
31 พ.ค. 66</t>
  </si>
  <si>
    <t>64861
64800</t>
  </si>
  <si>
    <t xml:space="preserve">เศรษฐา  </t>
  </si>
  <si>
    <t>ภูมิประเสริฐ</t>
  </si>
  <si>
    <t>อด 0033.010/3902
31 พ.ค. 66</t>
  </si>
  <si>
    <t xml:space="preserve">เสาวณีย์ </t>
  </si>
  <si>
    <t>กองสำลี</t>
  </si>
  <si>
    <t>อด 0033.010/4095
6 มิ.ย. 66</t>
  </si>
  <si>
    <t xml:space="preserve">รพช.ห้วยเกิ้ง สสจ.อุดรธานี </t>
  </si>
  <si>
    <t xml:space="preserve">64027
</t>
  </si>
  <si>
    <t xml:space="preserve">กรุณา </t>
  </si>
  <si>
    <t>ชรินทร์</t>
  </si>
  <si>
    <t>ตำแหน่งเกษียณ
 ปี 2566
สป.ยังไม่จัดสรรคืนหน่วยงาน</t>
  </si>
  <si>
    <t>สธ 0233.03/2510
21 ก.ค. 66</t>
  </si>
  <si>
    <t>10/66</t>
  </si>
  <si>
    <t>นพ 0033.001.03/7150
10 ก.ค. 66</t>
  </si>
  <si>
    <t xml:space="preserve">รพช.นาหว้า
 สสจ.นครพนม </t>
  </si>
  <si>
    <t>นพ 0033.201.2/10913
29 มิ.ย. 66</t>
  </si>
  <si>
    <t>บก 0033.301(01)/1633
20 มิ.ย. 66</t>
  </si>
  <si>
    <t>งานคลินิกอาชีว
เวชกรรม กลุ่มงาน
อาชีวเวชกรรม</t>
  </si>
  <si>
    <t>สป.คืนเกษียณ 66</t>
  </si>
  <si>
    <t>บก 0033.301(01)/1674
23 มิ.ย. 66</t>
  </si>
  <si>
    <t>บก 0033.301(01)/1780
4 ก.ค. 66</t>
  </si>
  <si>
    <t>บก 0033.301(01)/1812
7 ก.ค. 66</t>
  </si>
  <si>
    <t>ลย 0033.006/8896
29 มิ.ย. 66</t>
  </si>
  <si>
    <t>ลย 0033.006/8895
29 มิ.ย. 66</t>
  </si>
  <si>
    <t>ลย 0033.201.1.05/4298
10 ก.ค. 66</t>
  </si>
  <si>
    <t>สน 0033.201.2/5593
21 มิ.ย. 66</t>
  </si>
  <si>
    <t>ฤทัยรัตน์</t>
  </si>
  <si>
    <t>นนท์ไพวัลย์</t>
  </si>
  <si>
    <t>ตำแหน่งจะว่างจากการย้าย 
ณ 1 ส.ค. 66
 และจะรับโอน ขรก.
จากเทศบาลกุสุมาลย์</t>
  </si>
  <si>
    <t>สน 0033.201.2/605
29 มิ.ย. 66</t>
  </si>
  <si>
    <t xml:space="preserve">กิตติศักดิ์ </t>
  </si>
  <si>
    <t>มานิสสรณ์</t>
  </si>
  <si>
    <t xml:space="preserve">รพ.สต.บ้านนายอ กองสาธารณสุข อบจ.สกลนคร </t>
  </si>
  <si>
    <t>สน 0033.010/4296
3 ก.ค. 66</t>
  </si>
  <si>
    <t xml:space="preserve">กษมา </t>
  </si>
  <si>
    <t>ผานะวงค์</t>
  </si>
  <si>
    <t>รับย้าย ขรก. 
รพ.อากาศอำนวย</t>
  </si>
  <si>
    <t>สสอ.บ้านม่วง จ.สกลนคร</t>
  </si>
  <si>
    <t>รพช.พังโคน
 สสจ.สกลนคร</t>
  </si>
  <si>
    <t>วรรณธิดา</t>
  </si>
  <si>
    <t xml:space="preserve"> ทิพย์คำมี</t>
  </si>
  <si>
    <t>รับย้าย ขรก. 
รพ.ศรีธาตุ สสจ.อุดรธานี</t>
  </si>
  <si>
    <t>หทัยรัตน์</t>
  </si>
  <si>
    <t xml:space="preserve"> สุวรรณชัยรบ</t>
  </si>
  <si>
    <t>รับย้าย ขรก. 
รพ.วานรนิวาส</t>
  </si>
  <si>
    <t xml:space="preserve">อัจฉรา </t>
  </si>
  <si>
    <t>กองสีนนท์</t>
  </si>
  <si>
    <t>รับย้าย ขรก. 
รพ.ลำดวน สสจ.สุรินทร์</t>
  </si>
  <si>
    <t>นค 0033/10527
14 ก.ค. 66</t>
  </si>
  <si>
    <t>สสอ.รัตนวาปี 
จ.หนองคาย</t>
  </si>
  <si>
    <t>เพื่อกำหนด ตล.67677 เป็นระดับชำนาญการพิเศษ</t>
  </si>
  <si>
    <t>รพ.สต.หนองหลวง ตำบลหนองหลวง
 สสอ.เฝ้าไร่ จ.หนองคาย</t>
  </si>
  <si>
    <t>ยุบกำหนดตำแหน่งสูงขึ้นระดับ ชพ. เลข 68204 68109</t>
  </si>
  <si>
    <t>ยุบกำหนดตำแหน่งสูงขึ้นระดับ ชพ. เลข 69283 68027</t>
  </si>
  <si>
    <t>รพ.สต.ตำบลเวียงคุก สสอ.เมืองหนองคาย
 จ.หนองคาย</t>
  </si>
  <si>
    <t>ยุบกำหนดตำแหน่งสูงขึ้นระดับ ชพ. เลข 68169</t>
  </si>
  <si>
    <t>ยุบกำหนดตำแหน่งสูงขึ้นระดับ ชพ. เลข 68219 67778</t>
  </si>
  <si>
    <t>ขอเปลี่ยนแปลงเงื่อนไข จาก ยุบรวมกำหนดตำแหน่ง(398) เป็น กันยุบรวมกำหนดตำแหน่งสูงขึ้น เลข 85467</t>
  </si>
  <si>
    <t xml:space="preserve">รพ.สต.โพนสว่าง 
สสอ.เมืองหนองคาย
 จ.หนองคาย </t>
  </si>
  <si>
    <t>นภ 0033.201/2736
23 มิ.ย. 66</t>
  </si>
  <si>
    <t xml:space="preserve">ยุบเพื่อกำหนด ตล. 59759 ตำแหน่งนักรังสีการแพทย์ชำนาญการพิเศษ </t>
  </si>
  <si>
    <t xml:space="preserve">ยุบเพื่อกำหนด ตล. 59433 ตำแหน่งพยาบาลวิชาชีพชำนาญการพิเศษ </t>
  </si>
  <si>
    <t>นภ 0033.201/2914
6 ก.ค. 66</t>
  </si>
  <si>
    <t>นภ 0033/7249
6 ก.ค. 66</t>
  </si>
  <si>
    <t>รพช.ศรีบุญเรือง
 สสจ.หนองบัวลำภู</t>
  </si>
  <si>
    <t xml:space="preserve">รพช.ศรีบุญเรือง 
สสจ.หนองบัวลำภู </t>
  </si>
  <si>
    <t>สสอ.นากลาง 
จ.หนองบัวลำ</t>
  </si>
  <si>
    <t>อด 003.1/5969
30 มิ.ย. 66</t>
  </si>
  <si>
    <t>อด 003.1/2238
11 ก.ค. 66</t>
  </si>
  <si>
    <t>อด 003.1/6235
11 ก.ค. 66</t>
  </si>
  <si>
    <t>อด 003.010/4649
27 มิ.ย. 66</t>
  </si>
  <si>
    <t>ขอเปลี่ยนแปลงเงื่อนไขจากรับย้าย เป็น กันยุบรวมกำหนดตำแหน่งสูงขึ้น</t>
  </si>
  <si>
    <t>อด 003.010/4645
27 มิ.ย. 66</t>
  </si>
  <si>
    <t xml:space="preserve">รพช.โนนสะอาด
 สสจ.อุดรธานี </t>
  </si>
  <si>
    <t>สสอ.ศรีธาตุ จ.อุดรธานี</t>
  </si>
  <si>
    <t xml:space="preserve">รพ.สต.บ้านโนนหวายใต้ หมู่ที่ 5  ตำบลโนนหวาย สสอ.หนองวัวซอ 
จ.อุดรธานี </t>
  </si>
  <si>
    <t xml:space="preserve">รพ.สต.บ้านสระแก้ว
 หมู่ที่ 14  ตำบลบ้านดุง สสอ.บ้านดุง จ.อุดรธานี </t>
  </si>
  <si>
    <t>อด 003.010/4689
30 มิ.ย. 66</t>
  </si>
  <si>
    <t xml:space="preserve">รพ.สต.ตำบลพังงู สสอ.หนองหาน จ.อุดรธานี </t>
  </si>
  <si>
    <t>ยุพา</t>
  </si>
  <si>
    <t>นพคุณ</t>
  </si>
  <si>
    <t>ขอเปลี่ยนแปลงเงื่อนไขจากกันยุบรวมกำหนดตำแหน่งสูงขึ้น เป็น รับย้าย</t>
  </si>
  <si>
    <t>อด 003.010/4918
5 ก.ค. 66</t>
  </si>
  <si>
    <t>อด 0033.301/1600
10 ก.ค. 66</t>
  </si>
  <si>
    <t>อด 0033.010/4652
27 มิ.ย. 66</t>
  </si>
  <si>
    <t xml:space="preserve">รพ.สต.บ้านแดง 
หมู่ 1 ตำบลบ้านแดง 
สสอ.พิบูลย์รักษ์ 
จ.อุดรธานี </t>
  </si>
  <si>
    <t xml:space="preserve"> งานการพยาบาลผู้ป่วยอุบัติเหตุฉุกเฉินและนิติเวช กลุ่มงานการพยาบาล</t>
  </si>
  <si>
    <t>แต่งตั้งไม่ก่อนวันที่
 อ.ก.พ.สป. 
มีมติตัดโอนตำแหน่ง</t>
  </si>
  <si>
    <t>สป. กันสงวนบริหารภาพรวม กรณีมีคดีทางปกครองที่อยู่ระหว่างศาลปกครองนครศรีธรรมราชพิจารณา</t>
  </si>
  <si>
    <t>ลย 0033.006/8643
23 มิ.ย. 66</t>
  </si>
  <si>
    <t>อด 0033.1/6551 
18 ก.ค. 66</t>
  </si>
  <si>
    <t>อด 0033.010/4719
29 มิ.ย. 66</t>
  </si>
  <si>
    <t>จพ.สธ.</t>
  </si>
  <si>
    <t>อด 0033.010/4650
27 มิ.ย. 66</t>
  </si>
  <si>
    <t>รพ.สต.บ้านด่าน หมู่ที่ 15 ตำบลเชียงหวาง สสอ.เพ็ญ จ.อุดรธานี</t>
  </si>
  <si>
    <t>รพ.สต.นาบัว ตำบลนาบัว
 สสอ.เพ็ญ 
จ.อุดรธานี</t>
  </si>
  <si>
    <t xml:space="preserve">จรูญศรี </t>
  </si>
  <si>
    <t>รพ.สต.บ้านแดง หมู่ 1 ตำบลบ้านแดง 
สสอ.พิบูลย์รักษ์ จ.อุดรธานี</t>
  </si>
  <si>
    <t xml:space="preserve">รพ.สต.บ้านแดง หมู่ 1 ตำบลบ้านแดง สสอ.พิบูลย์รักษ์
 จ.อุดรธานี </t>
  </si>
  <si>
    <t xml:space="preserve">สาธิต </t>
  </si>
  <si>
    <t>จันทะศรี</t>
  </si>
  <si>
    <t>อด 0033.010/4651
27 มิ.ย. 66</t>
  </si>
  <si>
    <t>รพ.สต.บ้านคีรีวงกต ตำบลนาแค สสอ.นายูง จ.อุดรธานี</t>
  </si>
  <si>
    <t>รพ.สต.บ้านก้อง หมู่ 1 ตำบลบ้านก้อง สสอ.นายูง จ.อุดรธานี</t>
  </si>
  <si>
    <t>นางสาวส</t>
  </si>
  <si>
    <t xml:space="preserve">ร้อยนภา </t>
  </si>
  <si>
    <t>เนาศรี</t>
  </si>
  <si>
    <t>แต่งตั้งไม่ก่อนวันที่
อ.ก.พ.กระทรวงสาธารณสุข
มีมติปรับปรุงฯ</t>
  </si>
  <si>
    <t>11/66</t>
  </si>
  <si>
    <t>นพ 0033.001.03/7310
13 ก.ค. 66</t>
  </si>
  <si>
    <t>รพ.สต.โพนตูม ตำบลนาหัวบ่อ สสอ.โพนสวรรค์ จ.นครพนม</t>
  </si>
  <si>
    <t xml:space="preserve">รพ.สต.บ้านทู้
 สสอ.ธาตุพนม 
จ.นครพนม </t>
  </si>
  <si>
    <t>รพ.สต.ตำบล
พระกลางทุ่ง 
สสอ.ธาตุพนม 
จ.นครพนม</t>
  </si>
  <si>
    <t>รพ.สต.บ้านดงอินำ ตำบลพระซอง 
สสอ.นาแก จ.นครพนม</t>
  </si>
  <si>
    <t xml:space="preserve">รพ.สต.บ้านนาหัวบ่อ สสอ.โพนสวรรค์
 จ.นครพนม </t>
  </si>
  <si>
    <t xml:space="preserve">รพ.สต.บ้านนาเลียง ตำบลนาเลียง สสอ.นาแก จ.นครพนม </t>
  </si>
  <si>
    <t>นพ 0033.201.2/12991
7 ส.ค. 66</t>
  </si>
  <si>
    <t>บรรจุผู้ได้
รับคัดเลือก</t>
  </si>
  <si>
    <t>กลุ่มงานการพยาบาลผู้ป่วยศัลยกรรม
 กลุ่มการพยาบาล</t>
  </si>
  <si>
    <t>กลุ่มงานการพยาบาล
ผู้คลอด 
กลุ่มการพยาบาล</t>
  </si>
  <si>
    <t>บก 0033.010/2810
8 ส.ค. 66</t>
  </si>
  <si>
    <t>1. ตำแหน่งคืนเกษียณ ปี 66
2. ขอเปลี่ยนแปลงเงื่อนไขจากเลื่อน เป็น รับย้าย</t>
  </si>
  <si>
    <t>บก 0033.010/2811
8 ส.ค. 66</t>
  </si>
  <si>
    <t>รพช.พรเจริญ 
สสจ.บึงกาฬ</t>
  </si>
  <si>
    <t>บก 0033.010/2899
15 ส.ค. 66</t>
  </si>
  <si>
    <t>ลย 0033.201.1.05/10706
18 ส.ค. 66</t>
  </si>
  <si>
    <t>ลย 0033.006/10706
8 ส.ค. 66</t>
  </si>
  <si>
    <t>สอ.เฉลิมพระเกียรติ 60 พรรษา นวมินทราชินี
 จ.เลย สสอ.หนองหิน 
จ.เลย</t>
  </si>
  <si>
    <t>ยุบเพื่อกำหนดตำแหน่ง 158307/66105/67044 สูงขึ้น</t>
  </si>
  <si>
    <t>รพช.เอราวัณ สสจ.เลย</t>
  </si>
  <si>
    <t>รพ.สต.บ้านโนนสว่าง
 หมู่ 3 ต.ศรีสงคราม สสอ.วังสะพุง จ.เลย</t>
  </si>
  <si>
    <t>รพ.สต.บ้านห้วยกระทิง ตำบลน้ำหมาน 
สสอ.เมืองเลย จ.เลย</t>
  </si>
  <si>
    <t xml:space="preserve">รพ.สต.บ้านห้วยพิชัย ตำบลห้วยพิชัย สสอ.ปากชม จ.เลย </t>
  </si>
  <si>
    <t>รพ.สต.บ้านหินตั้ง 
ตำบลจอมศรี 
สสอ.เชียงคาน
 จ.เลย</t>
  </si>
  <si>
    <t>นค 0033.201/5661
18 ก.ค. 66</t>
  </si>
  <si>
    <t>นค 0033.201/5965
27 ก.ค. 66</t>
  </si>
  <si>
    <t>นค 0033/10876
24 ก.ค. 66</t>
  </si>
  <si>
    <t>ขอเปลี่ยนเงื่อนไขจาก รับย้าย/รับโอน เป็น บรรจุผู้สอบแข่งขันได้</t>
  </si>
  <si>
    <t>รพช.โพธิ์ตาก
 สสจ.หนองคาย</t>
  </si>
  <si>
    <t>นค 0033/11956
15 ส.ค. 66</t>
  </si>
  <si>
    <t>ยุบเพื่อปรับปรุงกำหนดตำแหน่งพยาบาลวิชาชีพชำนาญการ เป็นระดับชำนาญการพิเศษ ของ รพท.หนองคาย</t>
  </si>
  <si>
    <t>รพ.สต.บ้านเทพประทับ ตำบลนางิ้ว สสอ.สังคม จ.หนองคาย</t>
  </si>
  <si>
    <t>รอเลขหนังสือ</t>
  </si>
  <si>
    <t>ขอเปลี่ยนเงื่อนไขจาก รับย้าย/รับโอน เป็น กันยุบรวมกำหนดตำแหน่งสูงขึ้น กำหนดผอ.รพ.สต. ระดับชกพ. ตล71623</t>
  </si>
  <si>
    <t>สน 0033.301.4/5613
4 ส.ค. 66</t>
  </si>
  <si>
    <t>สน 0033.301.4/5615
4 ส.ค. 66</t>
  </si>
  <si>
    <t xml:space="preserve">อุดมลักษณ์ </t>
  </si>
  <si>
    <t xml:space="preserve">ทองหล่อ </t>
  </si>
  <si>
    <t xml:space="preserve">รับย้าย ขรก. จาก 
สสจ.หนองบัวลำภู
</t>
  </si>
  <si>
    <t>สน 0033.201.2/7113
3 ส.ค. 66</t>
  </si>
  <si>
    <t>สน 0033.201.2/7235
7 ส.ค. 66</t>
  </si>
  <si>
    <t>สน 0033.201.2/7421
10 ส.ค. 66</t>
  </si>
  <si>
    <t>สน 0033.201.2/7486
15 ส.ค. 67</t>
  </si>
  <si>
    <t>จะว่างจากการลาออก
 1 ก.ย. 66</t>
  </si>
  <si>
    <t>สน 0033.010/4975
8 ส.ค. 66</t>
  </si>
  <si>
    <t xml:space="preserve">สสอ.สว่างแดนดิน
 จ.สกลนคร </t>
  </si>
  <si>
    <t>รพ.สต.บ้านหนองหลวง  ตำบลหนองหลวง สสอ.สว่างแดนดิน จ.สกลนคร</t>
  </si>
  <si>
    <t>กันยุบรวมกำหนดตำแหน่งสูงขึ้น สำหรับหัวหน้ากลุ่มงาน/หัวหน้างาน(พยาบาล) ชำนาญการพิเศษ ในโรงพยาบาลชุมชน</t>
  </si>
  <si>
    <t>รพช.โพนนาแก้ว
 สสจ.สกลนคร</t>
  </si>
  <si>
    <t>รพ.สต.บ้านวังเยี่ยม ตำบลหนองแวง สสอ.วานรนิวาส จ.สกลนคร</t>
  </si>
  <si>
    <t xml:space="preserve">นิตยา </t>
  </si>
  <si>
    <t>ราชราชา</t>
  </si>
  <si>
    <t>รับย้าย ขรก. รพ.คำตากล้า</t>
  </si>
  <si>
    <t>อด 0033.1/7262
10 ส.ค. 66</t>
  </si>
  <si>
    <t>อด 0033.1/7265
10 ส.ค. 66</t>
  </si>
  <si>
    <t>ให้กับเลขตำแหน่งเลขที่ 26207
ใช้เงิน 8,370 บาท</t>
  </si>
  <si>
    <t>อด 0033.1/7264
10 ส.ค. 66</t>
  </si>
  <si>
    <t>อด 0033.1/7263
10 ส.ค. 66</t>
  </si>
  <si>
    <t>ให้กับเลขตำแหน่งพยาบาลวิชาชีพ
ระดับชำนาญการพิเศษ
1.ตำแหน่งเลขที่ 65780
ใช้เงินจำนวน 20,030 บาท
2.ตำแหน่งเลขที่ 65190
ใช้เงิน 8,370 บาท
รวมใช้เงินทั้งสิ้น 28,400 บาท</t>
  </si>
  <si>
    <t>อด0033.1/7302
18 ส.ค. 66</t>
  </si>
  <si>
    <t>อด 0033.301/1814
9 ส.ค. 66</t>
  </si>
  <si>
    <t>อด 0033.301/5575
 7 ก.ค. 66</t>
  </si>
  <si>
    <t>อด 0033.301/5289
 21 ก.ค. 66</t>
  </si>
  <si>
    <t>อด 0033.301/5388
 25 ก.ค. 66</t>
  </si>
  <si>
    <t>นารีนาถ</t>
  </si>
  <si>
    <t>เลิศผล</t>
  </si>
  <si>
    <t xml:space="preserve">รพ.สต.ตำบลบ้านยวด สสอ.สร้างคอม
จ.อุดรธานี </t>
  </si>
  <si>
    <t>รพ.สต.บ้านธาตุ ตำบลบ้านธาตุ สสอ.เพ็ญ
 จ.อุดรธานี</t>
  </si>
  <si>
    <t>เลขจะว่าง 1 ก.ย. 66</t>
  </si>
  <si>
    <t>อด 0033.301/5550
 4 ส.ค. 66</t>
  </si>
  <si>
    <t>อด 0033.301/5819
 17 ส.ค. 66</t>
  </si>
  <si>
    <t>ตน.เกษียณ ปี 66</t>
  </si>
  <si>
    <t>สนง.เขต 8</t>
  </si>
  <si>
    <t xml:space="preserve">ภารกิจสนับสนุนการ
ดำเนินงานเขตสุขภาพ
กลุ่มงานยุทธศาสตร์และ
สารสนเทศ
</t>
  </si>
  <si>
    <t>ธนพันธ์</t>
  </si>
  <si>
    <t xml:space="preserve">มั่งมูล </t>
  </si>
  <si>
    <t>รับย้าย ขรก. รพ.โนนสะอาด</t>
  </si>
  <si>
    <t>อด 0033.301/1871
 18 ส.ค. 66</t>
  </si>
  <si>
    <t>รพ.สต.บ้านแค ตำบลสามผง สสอ.ศรีสงคราม จ.นครพนม</t>
  </si>
  <si>
    <t>รพ.สต.บ้านท่าเรือ ตำบลนาหว้า สสอ.นาหว้า จ.นครพนม</t>
  </si>
  <si>
    <t>เชี่ยวขาญ</t>
  </si>
  <si>
    <t>แต่งตั้งไม่ก่อนวันที่ 
1 ก.ย. 66</t>
  </si>
  <si>
    <t>แต่งตั้งไม่ก่อนวันที่ 
1 ต.ค. 66</t>
  </si>
  <si>
    <t>อัตราตั้งใหม่ยุบไม่ได้</t>
  </si>
  <si>
    <t>ว218 ตำแหน่งระดับเชี่ยวชาญ ไม่ต้องขอใช้ตำแหน่งว่าง ดำเนินการสรรหาตามที่สป.กำหนด</t>
  </si>
  <si>
    <t>สธ 0233.03/2819
23 ส.ค. 66</t>
  </si>
  <si>
    <t>กลุ่มงานพัฒนาระบบบริการสุขภาพ ภารกิจสนับสนุนการดำเนินงานเขตสุขภาพ</t>
  </si>
  <si>
    <t>นวก.สธ.</t>
  </si>
  <si>
    <t>อด 0033.1/7265
10 ส.ค. 67</t>
  </si>
  <si>
    <t>อด 0033.010/5704
11 ส.ค. 66</t>
  </si>
  <si>
    <t xml:space="preserve">รพ.สต.บ้านสงเปลือย ตำบลเสอเพลอ สสอ.กุมภวาปี จ.อุดรธานี </t>
  </si>
  <si>
    <t>สุตาภัทร</t>
  </si>
  <si>
    <t>จันทิมี</t>
  </si>
  <si>
    <t>12/66</t>
  </si>
  <si>
    <t>นพ 0033.201.2/15370
15 ก.ย. 66</t>
  </si>
  <si>
    <t>นพ 0033.001.03/9421
8 ก.ย. 66</t>
  </si>
  <si>
    <t xml:space="preserve">วันนาพ่อ  </t>
  </si>
  <si>
    <t>จากกรมการแพทย์</t>
  </si>
  <si>
    <t xml:space="preserve">รพ.สต.บ้านโพนตูม สสอ.นาแก จ.นครพนม </t>
  </si>
  <si>
    <t xml:space="preserve">รพ.สต.บ้านท่าดอกแก้ว สสอ.ท่าอุเทน จ.นครพนม </t>
  </si>
  <si>
    <t xml:space="preserve">รพ.สต.ตำบลหนองแวง สสอ.บ้านแพง จ.นครพนม </t>
  </si>
  <si>
    <t xml:space="preserve">รพ.สต.ตาลกุด ตำบลโพนแพง สสอ.ธาตุพนม จ.นครพนม </t>
  </si>
  <si>
    <t xml:space="preserve">รพช.โพนสวรรค์
 สสจ.นครพนม </t>
  </si>
  <si>
    <t>ขออนุมัติใช้กรอบอัตรากำลังเกินขั้นสูง</t>
  </si>
  <si>
    <t xml:space="preserve">รพช.บ้านแพง
 สสจ.นครพนม </t>
  </si>
  <si>
    <t xml:space="preserve">รพ.สต.ตำบลดอนนางหงษ์ สสอ.ธาตุพนม จ.นครพนม </t>
  </si>
  <si>
    <t>นพ 0033.001.03/9374
8 ก.ย. 66</t>
  </si>
  <si>
    <t>บก 0033.010/3233
8 ก.ย. 66</t>
  </si>
  <si>
    <t>จะว่างจากการลาออก 
2 ต.ค. 66</t>
  </si>
  <si>
    <t>แต่งตั้งไม่ก่อนวันที่ตำแหน่งจะว่าง 
2  ต.ค. 66</t>
  </si>
  <si>
    <t>บก 0033.010/3322
14 ก.ย. 66</t>
  </si>
  <si>
    <t>บก 0033.301(01)/ 2461 14 ก.ย. 66</t>
  </si>
  <si>
    <t>ลย 0033.006/12129
1 ก.ย. 66</t>
  </si>
  <si>
    <t>รพ.สต.บ้านนาเจริญ 
หมู่ 5 ตำบลเหล่ากอหก สสอ.นาแห้ว จ.เลย</t>
  </si>
  <si>
    <t>ลย 0033.006/12128
1 ก.ย. 66</t>
  </si>
  <si>
    <t>รพ.สต.บ้านนาแก
 ตำบลผาบิ้ง 
สสอ.วังสะพุง จ.เลย</t>
  </si>
  <si>
    <t>ขอเปลี่ยนแปลงเงื่อนไข จาก บรรจุผู้สอบแข่งขัน เป็น 
รับย้าย/รับโอน</t>
  </si>
  <si>
    <t>ลย 0033.006/12321
5 ก.ย. 66</t>
  </si>
  <si>
    <t>ลย 0033.006/12133
1 ก.ย. 66</t>
  </si>
  <si>
    <t xml:space="preserve"> รพ.สต.บ้านปากหมาก ตำบลศรีสองรักษ์ สสอ.เมืองเลย จ.เลย</t>
  </si>
  <si>
    <t>จะว่าง
1 ต.ค. 66</t>
  </si>
  <si>
    <t>แต่งตั้งไม่ก่อนวันที่ตำแหน่งจะว่าง 
1  ต.ค. 66</t>
  </si>
  <si>
    <t>ลย 0033.006/12482
7 ก.ย. 66</t>
  </si>
  <si>
    <t>รพ.สต.บ้านนาเจริญ หมู่ 5 ตำบลเหล่ากอหก สสอ.นาแห้ว จ.เลย</t>
  </si>
  <si>
    <t>รพ.สต.บ้านปากหมัน ตำบลปากหมัน สสอ.ด่านซ้าย จ.เลย</t>
  </si>
  <si>
    <t>ด่วนที่สุด 
สน 0033.010/15348
8 ก.ย. 66</t>
  </si>
  <si>
    <t>รพช.พระอาจารย์ฝั้น 
อาจาโร (พรรณานิคม) สสจ.สกลนคร</t>
  </si>
  <si>
    <t xml:space="preserve">รพช.วาริชภูมิ
 สสจ.สกลนคร </t>
  </si>
  <si>
    <t xml:space="preserve"> นาสำแดง</t>
  </si>
  <si>
    <t xml:space="preserve">.รับย้าย ขรก. 
สังกัด รพ.นาทม
</t>
  </si>
  <si>
    <t>สน 0033.301.4/6521
6 ก.ย. 66</t>
  </si>
  <si>
    <t>กลุ่มงานวิจัยและพัฒนาการพยาบาล กลุ่มการพยาบาล</t>
  </si>
  <si>
    <t>นค 0033/13150
5 ก.ย. 66</t>
  </si>
  <si>
    <t>รพ.สต.หนองหลวง
 ตำบลหนองหลวง 
สสอ.เฝ้าไร่ จ.หนองคาย</t>
  </si>
  <si>
    <t>นค 0033/13439
8 ก.ย. 66</t>
  </si>
  <si>
    <t>นภ 0033/9022
25 ส.ค. 66</t>
  </si>
  <si>
    <t xml:space="preserve">สสอ.สุวรรณคูหา
 จ.หนองบัวลำภู </t>
  </si>
  <si>
    <t>นภ 0033/9783
15 ก.ย. 66</t>
  </si>
  <si>
    <t xml:space="preserve">รพช.ศรีบุญเรือง
 สสจ.หนองบัวลำภู </t>
  </si>
  <si>
    <t>รพช.นาวัง 
เฉลิมพระเกียรติ 
80 พรรษา
 สสจ.หนองบัวลำภู</t>
  </si>
  <si>
    <t>อด 0033.010/5967
24 ส.ค. 66</t>
  </si>
  <si>
    <t>รพ.สต.บ้านสะอาดนามูล ตำบลห้วยสามพาด สสอ.ประจักษ์ศิลปาคม จ.อุดรธานี</t>
  </si>
  <si>
    <t xml:space="preserve">ขอเปลี่ยนแปลงเงื่อนไข จาก รับย้าย/รับโอน เป็น กันยุบรวมกำหนดตำแหน่งสูงขึ้น
</t>
  </si>
  <si>
    <t>ขอเปลี่ยนแปลงเงื่อนไข จาก รับย้าย/รับโอน เป็น บรรจุผู้ได้รับคัดเลือก</t>
  </si>
  <si>
    <t>อด 0033.010/6246
4 ก.ย. 66</t>
  </si>
  <si>
    <t xml:space="preserve">รพ.สต.หนองใส หมู่ที่ 3 ตำบลหนองนาคำ สสอ.เมืองอุดรธานี จ.อุดรธานี </t>
  </si>
  <si>
    <t>อด 0033.010/6376
8 ก.ย. 66</t>
  </si>
  <si>
    <t xml:space="preserve">รพ.สต.บ้านเมืองพาน ตำบลเมืองพาน สสอ.บ้านผือ จ.อุดรธานี </t>
  </si>
  <si>
    <t>รพช.หนองวัวซอ
 สสจ.อุดรธานี</t>
  </si>
  <si>
    <t>อด 0033.010/6394
8 ก.ย. 66</t>
  </si>
  <si>
    <t xml:space="preserve">รพ.สต.บ้านก้อง หมู่ 1 ตำบลบ้านก้อง 
สสอ.นายูง 
จ.อุดรธานี </t>
  </si>
  <si>
    <t>อด 0033.010/6394
14 ก.ย. 66</t>
  </si>
  <si>
    <t>อด 0033.1/8393
14 ก.ย. 66</t>
  </si>
  <si>
    <t>สธ 0233.03/3163
18 ก.ย. 66</t>
  </si>
  <si>
    <t>นค 0033/13464
8 ก.ย. 66</t>
  </si>
  <si>
    <t>นักรังสี
การแพทย์</t>
  </si>
  <si>
    <t xml:space="preserve">รพช.โพนพิสัย
 สสจ.หนองคาย </t>
  </si>
  <si>
    <t>ลย 0033.006/12130
1 ก.ย. 66</t>
  </si>
  <si>
    <t xml:space="preserve">รพ.สต.บ้านห้วยผักเน่า ตำบลลาดค่าง 
สสอ.ภูเรือ จ.เลย </t>
  </si>
  <si>
    <t>รพช.ภูหลวง สสจ.เลย</t>
  </si>
  <si>
    <t>กลุ่มงานส่งเสริม
สุขภาพ</t>
  </si>
  <si>
    <t>รพช.สุวรรณคูหา 
สสจ.หนองบัวลำภู</t>
  </si>
  <si>
    <t xml:space="preserve">รพช.นิคมน้ำอูน 
สสจ.สกลนคร </t>
  </si>
  <si>
    <t>แต่งตั้งไม่ก่อนวันที่
 อ.ก.พ.สป. 
มีมติปรับปรุงตำแหน่งฯ</t>
  </si>
  <si>
    <t>สน 0033.010/8925
24 พ.ค. 66</t>
  </si>
  <si>
    <t xml:space="preserve">รพ.สต.บ้านบะหว้า  ตำบลบะหว้า 
สสอ.อากาศอำนวย จ.สกลนคร </t>
  </si>
  <si>
    <t xml:space="preserve">รพ.สต.บ้านบะหว้า  ตำบลบะหว้า สสอ.อากาศอำนวย จ.สกลนคร </t>
  </si>
  <si>
    <t>รพ.สต.บ้านบะหว้า  ตำบลบะหว้า 
สสอ.อากาศอำนวย จ.สกลนคร</t>
  </si>
  <si>
    <t>รพ.สต.บ้านบะหว้า  ตำบลบะหว้า สสอ.อากาศอำนวย จ.สกลนคร</t>
  </si>
  <si>
    <t xml:space="preserve">พรทิพย์ </t>
  </si>
  <si>
    <t>ดีวันไชย</t>
  </si>
  <si>
    <t>อด 0033.010/5966
24 ส.ค. 66</t>
  </si>
  <si>
    <t xml:space="preserve"> รพ.สต.หายโศก ตำบลนาสะอาด สสอ.สร้างคอม
 จ.อุดรธานี</t>
  </si>
  <si>
    <t>ตน.เกษียณอายุราชการ 1 ต.ค. 66</t>
  </si>
  <si>
    <t>รพ.สต.บ้านโคก ตำบลบ้านโคก สสอ.สร้างคอม
 จ.อุดรธานี</t>
  </si>
  <si>
    <t>หล้าคอม</t>
  </si>
  <si>
    <t>13/66</t>
  </si>
  <si>
    <t>บก 0033.010/3528
3 ต.ค. 66</t>
  </si>
  <si>
    <t>เกินกรอบอัตรากำลังขั้นสูง
(คืนเกษียณ 66)</t>
  </si>
  <si>
    <t>สุทธินันท์</t>
  </si>
  <si>
    <t>ภูสุธรรม</t>
  </si>
  <si>
    <t>บก 0033.301 (01)/2781
10 ต.ค. 66</t>
  </si>
  <si>
    <t>ลย 0033.006/14698
17 ต.ค. 66</t>
  </si>
  <si>
    <t>รพช.เอราวัณ
สสจ.เลย</t>
  </si>
  <si>
    <t>ขอเปลี่ยนแปลงเงื่อนไข จากรับย้าย/รับโอน เป็น
 บรรจุผู้สอบแข่งขัน</t>
  </si>
  <si>
    <t>ลย 0033.201.1.05/6387
11 ต.ค. 66</t>
  </si>
  <si>
    <t>คืนเกษียณ 66</t>
  </si>
  <si>
    <t>สน 0033.201.2/9356
6 ต.ค. 66</t>
  </si>
  <si>
    <t xml:space="preserve">จินตหรา </t>
  </si>
  <si>
    <t>วงศ์เมืองจันทร์</t>
  </si>
  <si>
    <t>ว่างจากการลาออก</t>
  </si>
  <si>
    <t>นค 0033/14252
22 ก.ย. 66</t>
  </si>
  <si>
    <t>นค 0033/15641
11 ต.ค. 66</t>
  </si>
  <si>
    <t>รพ.สต.ตำบลนาข่า สสอ.ท่าบ่อ จ.หนองคาย</t>
  </si>
  <si>
    <t xml:space="preserve">สสอ.สระใคร 
จ.หนองคาย </t>
  </si>
  <si>
    <t>สสอ.โพธิ์ตาก
 จ.หนองคาย</t>
  </si>
  <si>
    <t>สสอ.ศรีเชียงใหม่ 
จ.หนองคาย</t>
  </si>
  <si>
    <t xml:space="preserve">รพ.สต.ตำบลวัดหลวง สสอ.โพนพิสัย
 จ.หนองคาย </t>
  </si>
  <si>
    <t>นค 0033/15852
16 ต.ค. 66</t>
  </si>
  <si>
    <t>ขอเปลี่ยนแปลงเงื่อนไขการใช้ตำแหน่งว่างจาก บรรจุผู้สอบแข่งขัน เป็น รับย้าย/รับโอน</t>
  </si>
  <si>
    <t>รพ.สต.หนองหลวง ตำบลหนองหลวง สสอ.เฝ้าไร่ จ.หนองคาย</t>
  </si>
  <si>
    <t>นค 0033/15700
11 ต.ค. 66</t>
  </si>
  <si>
    <t>ว่างจากการลาออก (ไม่อยู่ระหว่างปีเกษียณอายุ)
ไม่มีคำขอในระบบ</t>
  </si>
  <si>
    <t>ไม่สามารถบันทึกคำขอในระบบได้ รอสป.ตรวจสอบและแก้ไข</t>
  </si>
  <si>
    <t>นค 0033.201/7954
2 ต.ค. 66</t>
  </si>
  <si>
    <t>ว่างจากการลาออก (ไม่อยู่ระหว่างปีเกษียณอายุ)
ณ  2 ต.ค. 66</t>
  </si>
  <si>
    <t>นค 0033.201/8049
5 ต.ค. 66</t>
  </si>
  <si>
    <t>อด 0033.1/9318
5 ต.ค. 66</t>
  </si>
  <si>
    <t>อด 0033.1/9415
5 ต.ค. 66</t>
  </si>
  <si>
    <t>อด 0033.010/6800
28 ก.ย. 66</t>
  </si>
  <si>
    <t>ว่าที่ร้อยตรีหญิง</t>
  </si>
  <si>
    <t>อด 0033.010/6513
18 ก.ย. 66</t>
  </si>
  <si>
    <t>อด 0033.010/6515
18 ก.ย. 66</t>
  </si>
  <si>
    <t>รพ.สต.บ้านน้ำฆ้อง ตำบลพันดอน
 สสอ.กุมภวาปี
 จ.อุดรธานี</t>
  </si>
  <si>
    <t>ขอเปลี่ยนแปลงเงื่อนไขการใช้ตำแหน่งว่าง จาก กันยุบรวมกำหนดตำแหน่งสูงขึ้น เป็น รับย้าย</t>
  </si>
  <si>
    <t>อด 0033.010/6859
2 ต.ค. 66</t>
  </si>
  <si>
    <t>ขอเปลี่ยนแปลงเงื่อนไขการใช้ตำแหน่งว่าง จาก รับย้าย เป็น บรรจุผู้ได้รับคัดเลือก</t>
  </si>
  <si>
    <t>อด 0033.010/6879
3 ต.ค. 66</t>
  </si>
  <si>
    <t>รพช.ห้วยเกิ้ง
 สสจ.อุดรธานี</t>
  </si>
  <si>
    <t>จะว่างจาการย้าย 
ณ 1 ธ.ค. 66</t>
  </si>
  <si>
    <t>ว่างจาการย้าย</t>
  </si>
  <si>
    <t>อด 0033.010/6932
4 ต.ค. 66</t>
  </si>
  <si>
    <t>รพ.สต.หนองขอนกว้าง หมู่ 5 ตำบลหนองขอนกว้าง สสอ.เมืองอุดรธานี จ.อุดรธานี</t>
  </si>
  <si>
    <t>อด 0033.010/6985
6 ต.ค. 66</t>
  </si>
  <si>
    <t xml:space="preserve">รพช.ไชยวาน สสจ.อุดรธานี </t>
  </si>
  <si>
    <t>ว่างจากการลาออก (ไม่อยู่ระหว่างปีเกษียณอายุ)
ณ  1 ก.ย 66</t>
  </si>
  <si>
    <t>กลุ่มงานอำนวยการ
ภารกิจสนับสนุนการดำเนินงานเขตสุขภาพ</t>
  </si>
  <si>
    <t>เลขจะว่างจาการย้าย
ณ 1 ธ.ค. 66</t>
  </si>
  <si>
    <t>เลขจะว่างจาการโอน
ณ 1 พ.ย. 66</t>
  </si>
  <si>
    <t>นภ 0033/3961
17 ต.ค. 66</t>
  </si>
  <si>
    <t>สธ 0233.03/3562
27 ต.ค. 66</t>
  </si>
  <si>
    <t>อด 0032.010/6831
29 ก.ย. 66</t>
  </si>
  <si>
    <t>รพ.สต.บ้านหนองเม็กตำบลโนนหวาย 
สสอ.หนองวัวซอ
จ.อุดรานี</t>
  </si>
  <si>
    <t>กลุ่มงานบริหารทรัพยากรบุคคล
ภารกิจสนับสนุนการดำเนินงานเขตสุขภาพ</t>
  </si>
  <si>
    <t>ขอเปลี่ยนแปลงการใช้ตำแหน่งว่าง จากกันยุบรวมกำหนดตำแหน่งสูงขึ้น เป็น รับย้าย/รับโอน โดยตัดโอนตำแหน่งไปที่ กลุ่มงานบริหารทรัพยากรบุคคล สำนักงานเขตสุขภาพที่ 8</t>
  </si>
  <si>
    <t>อด 0033.301/2306
9 ต.ค. 66</t>
  </si>
  <si>
    <t>รพ.สต.โนนม่วง หมู่ที่ 16 ตำบลจำปี สสอ.ศรีธาตุ
 จ.อุดรธานี</t>
  </si>
  <si>
    <t>รพ.กุมวาปี</t>
  </si>
  <si>
    <t>กลุ่มงานประกัน</t>
  </si>
  <si>
    <t xml:space="preserve">ขอเปลี่ยนแปลงเงื่อนไขจากกันยุบรวมกำหนดตำแหน่ง เป็น
 ตัดโอนไปยัง
 รพ.กุมภวาปี 
</t>
  </si>
  <si>
    <t>สสจ.อุดรานี</t>
  </si>
  <si>
    <t>ไม่มีค่าใช้จ่าย</t>
  </si>
  <si>
    <t>ขอเปลี่ยนแปลงการใช้
ตำแหน่งว่าง จากกันยุบรวมกำหนดตำแหน่งสูงขึ้น เป็น บรรจุผู้สอบแข่งขัน  
โดยตัดโอนตำแหน่งไปที่ 
กลุ่มงานบริหารทรัพยากรบุคคล สำนักงานเขตสุขภาพที่ 8</t>
  </si>
  <si>
    <t>อด 0032.010/6540
19 ก.ย. 66</t>
  </si>
  <si>
    <t>รพ.สต.บ้านแดง หมู่ 1 ตำบลบ้านแดง สสอ.พิบูลย์รักษ์ จ.อุดรธานี</t>
  </si>
  <si>
    <t>ย้ายเปลี่ยน
สายงาน</t>
  </si>
  <si>
    <t xml:space="preserve">นันทิยา </t>
  </si>
  <si>
    <t xml:space="preserve">เมฆวรรณ </t>
  </si>
  <si>
    <t>อด 0033.010/6535
19 ก.ย. 66</t>
  </si>
  <si>
    <t>นิรมล</t>
  </si>
  <si>
    <t>นามวิเศษ</t>
  </si>
  <si>
    <t>ขอเปลี่ยนแปลงเงื่อนไข จาก กันยุบรวมกำหนดตำแหน่งเป็นระดับสูงขึ้น เป็น ปรับปรุงและกำหนดตำแหน่งเป็นตำแหน่งนักวิชาการเงินและบัญชี เพื่อรับย้าย</t>
  </si>
  <si>
    <t>นค 0033.201/7953
2 ต.ค. 66</t>
  </si>
  <si>
    <t>อด 0033.301/2305
9 ต.ค. 66</t>
  </si>
  <si>
    <t>กลุ่มงาน
โภชนศาสตร์</t>
  </si>
  <si>
    <t>กลุ่มงานบีญชี</t>
  </si>
  <si>
    <t>ไม่พบคำขอในระบบ
เกินกรอบขั้นสูง</t>
  </si>
  <si>
    <t>นค 0033/15457
9 ต.ค. 66</t>
  </si>
  <si>
    <t xml:space="preserve">รพ.สต.บ้านปากสวย ตำบลวัดหลวง สสอ.โพนพิสัย จ.หนองคาย </t>
  </si>
  <si>
    <t xml:space="preserve">อำนวย  </t>
  </si>
  <si>
    <t>ราศรีใส</t>
  </si>
  <si>
    <t>อด 0033.1/9416
11 ต.ค. 66</t>
  </si>
  <si>
    <t>อด 0033.1/9417
11 ต.ค. 66</t>
  </si>
  <si>
    <t>อด 0033.1/9418
11 ต.ค. 66</t>
  </si>
  <si>
    <t>นักวิชาการโสตทัศนศึกษา</t>
  </si>
  <si>
    <t>ศูนย์แพทยศาสตรชั้นคลินิก</t>
  </si>
  <si>
    <t>1. แผนกำหนดตำแหน่งสูงขึ้น ปี 66
2. คืนเกษียณ 66</t>
  </si>
  <si>
    <t>อด 0033.010/6874
3 ต.ค. 66</t>
  </si>
  <si>
    <t>รพ.สต.ตำบลโคกสะอาด สสอ.เมืองอุดรธานี จ.อุดรธานี</t>
  </si>
  <si>
    <t>รพ.สต.หนองใส 
หมู่ที่ 3 
ตำบลหนองนาคำ สสอ.เมืองอุดรธานี จ.อุดรธานี</t>
  </si>
  <si>
    <t>รพ.สต.ตำบลโคกสะอาด สสอ.เมืองอุดรธานี
 จ.อุดรธานี</t>
  </si>
  <si>
    <t>14/66</t>
  </si>
  <si>
    <t>นพ 0033.201/11759
9 พ.ย. 66</t>
  </si>
  <si>
    <t xml:space="preserve">รพช.ปลาปาก สสจ.นครพนม </t>
  </si>
  <si>
    <t>1. ไม่บันทึกคำขอในระบบ
2. พวช.124 ขอเปลี่ยนแปลงเงื่อนไขจากรับโอน 
เป็น รับย้าย</t>
  </si>
  <si>
    <t>นพ 0033.001.03/11759
9 พ.ย. 66</t>
  </si>
  <si>
    <t>รพ.สต.บ้านหนองปลาดุก ตำบลบ้านผึ้ง สสอ.เมืองนครพนม จ.นครพนม</t>
  </si>
  <si>
    <t>บรรจุผูได้รับการคัดเลือก</t>
  </si>
  <si>
    <t>จากเดิมจัดสรรเพื่อบรรจุโครงการสมเด็จย่า ปี 2563 เนื่องจากไม่ประสงค์รับการบรรจุ        ขอเปลี่ยนแปลงเป็นบรรจุผู้ได้รับการคัดเลือก</t>
  </si>
  <si>
    <t>รพ.สต.บ้านห้อม ตำบลอาจสามารถ สสอ.เมืองนครพนม จ.นครพนม</t>
  </si>
  <si>
    <t>จากเดิมจัดสรรเพื่อบรรจุโครงการสมเด็จย่า ปี 2565 เนื่องจากนร.ทุนฯ 
ไม่ประสงค์รับการบรรจุ       
 ขอเปลี่ยนแปลงเป็นบรรจุผู้ได้รับการคัดเลือก</t>
  </si>
  <si>
    <t>รพร.ธาตุพนม 
สสจ.นครพนม</t>
  </si>
  <si>
    <t>เดิมเคยขอเปลี่ยนแปลงตัดโอนไปตั้งจ่าย ส่วนราชการอื่น  ยืนยันส่วนราชการเดิม เพื่อบรรจุผู้ที่ได้รับการคัดเลือก</t>
  </si>
  <si>
    <t>นพ 0033.001.03/11823
9 พ.ย. 66</t>
  </si>
  <si>
    <t xml:space="preserve">รพช.นาแก
 สสจ.นครพนม </t>
  </si>
  <si>
    <t xml:space="preserve">พิมพ์ผกา </t>
  </si>
  <si>
    <t xml:space="preserve">พระพรม </t>
  </si>
  <si>
    <t>สสอ.ศรีสงคราม 
จ.นครพนม</t>
  </si>
  <si>
    <t>สสอ.ปลาปาก จ.นครพนม</t>
  </si>
  <si>
    <t>นพ 0033.001.03/11824
9 พ.ย. 66</t>
  </si>
  <si>
    <t xml:space="preserve">รพ.สต.ตำบลพระกลางทุ่ง สสอ.ธาตุพนม จ.นครพนม </t>
  </si>
  <si>
    <t>ยุบรวมกำหนดตำแหน่ง 
นวก.สาธารณสุข เป็น นวก.คอมพิวเตอร์
 จำนวน 5 อัตรา</t>
  </si>
  <si>
    <t>ลย 0033.006/15228
27 ต.ค. 66</t>
  </si>
  <si>
    <t>รพช.ภูหลว
ง สสจ.เลย</t>
  </si>
  <si>
    <t>รพ.สต.บ้านบุฮม ตำบลบุฮม สสอ.เชียงคาน จ.เลย</t>
  </si>
  <si>
    <t>ลย 0033.201.1.05/7230
9 พ.ย. 66</t>
  </si>
  <si>
    <t>นงค์รัก</t>
  </si>
  <si>
    <t>ตะพานบุญ</t>
  </si>
  <si>
    <t>รับโอน ขรก. จาก
รพ.จิตเวชเลยราชนครินทร์ กรมสุขภาพจิต</t>
  </si>
  <si>
    <t>สน 0033.301.4/2984
24 ต.ค. 66</t>
  </si>
  <si>
    <t>กลุ่มงานการพยาบาล
จิตเวช กลุ่มการพยาบาล</t>
  </si>
  <si>
    <t>สน 0033.201.2/10322
6 พ.ย. 66</t>
  </si>
  <si>
    <t xml:space="preserve">ขอเปลี่ยนแปลงเงื่อนไขจาก
บรรจุผู้สอบแข่งขัน
เป็น รับย้าย/รับโอน
</t>
  </si>
  <si>
    <t>สน 0033.201.2/10476
9 พ.ย. 66</t>
  </si>
  <si>
    <t>สน 0033.010/7269
13 พ.ย. 66</t>
  </si>
  <si>
    <t xml:space="preserve">รพช.โคกศรีสุพรรณ
 สสจ.สกลนคร </t>
  </si>
  <si>
    <t>ฉัตรจริยา</t>
  </si>
  <si>
    <t>ราชกรม</t>
  </si>
  <si>
    <t>รับย้าย ขรก. จาก
รพร.สว่างแดนดิน</t>
  </si>
  <si>
    <t xml:space="preserve">สสอ.โคกศรีสุพรรณ
 จ.สกลนคร </t>
  </si>
  <si>
    <t>สสอ.วานรนิวาส จ.สกลนคร</t>
  </si>
  <si>
    <t>นุชจรี</t>
  </si>
  <si>
    <t>เมืองบาล</t>
  </si>
  <si>
    <t>รับโอน ขรก. จาก
รพ.สต.หนองฮาง 
กองสาธารณสุข
 อบจ.สกลนคร</t>
  </si>
  <si>
    <t>รพ.สต.บ้านสุขเกษม (ฝั่งแดง) ตำบลไฮหย่อง สสอ.พังโคน จ.สกลนคร</t>
  </si>
  <si>
    <t xml:space="preserve">ศักดิ์บดินทร์ </t>
  </si>
  <si>
    <t>รับย้าย ขรก. จาก
รพ.พังโคน</t>
  </si>
  <si>
    <t xml:space="preserve">รพช.กุสุมาลย์
 สสจ.สกลนคร </t>
  </si>
  <si>
    <t>สอ.เฉลิมพระเกียรติ 60 พรรษา นวมินทราชินี
 จ.สกลนคร สสอ.วานรนิวาส จ.สกลนค</t>
  </si>
  <si>
    <t>จิตตาวดี</t>
  </si>
  <si>
    <t>วิจารณ์</t>
  </si>
  <si>
    <t>รับย้าย ขรก. จาก 
กลุ่มงานเวชปฏิบัติครอบครัวสอน. บ้านขาม
สสอ.สว่างแดนดิน
จ.สกลนคร</t>
  </si>
  <si>
    <t>จิณัฏฐ์ภัค</t>
  </si>
  <si>
    <t>ชนะยุทธ</t>
  </si>
  <si>
    <t>รับย้าย ขรก.
 จาก รพ.สกลนคร</t>
  </si>
  <si>
    <t>จันทร์ทา</t>
  </si>
  <si>
    <t>แสดคง</t>
  </si>
  <si>
    <t>รับย้าย ขรก. จาก
รพ.เต่างอย</t>
  </si>
  <si>
    <t>ไคริกา</t>
  </si>
  <si>
    <t>ชารีพร</t>
  </si>
  <si>
    <t>รับย้าย ขรก. จาก
รพ.วานรนิวาส</t>
  </si>
  <si>
    <t>สุกัญญา</t>
  </si>
  <si>
    <t>สายทอง</t>
  </si>
  <si>
    <t xml:space="preserve">สสอ.บ้านม่วง จ.สกลนคร </t>
  </si>
  <si>
    <t>เจตวัชร์</t>
  </si>
  <si>
    <t>พาตา</t>
  </si>
  <si>
    <t>รับย้าย ขรก. จาก
สสจ.สกลนคร</t>
  </si>
  <si>
    <t>นภ 0033/12063
7 พ.ย. 66</t>
  </si>
  <si>
    <t xml:space="preserve">สสอ.เมืองหนองบัวลำภู จ.หนองบัวลำภู </t>
  </si>
  <si>
    <t>สสอ.โนนสัง จ.หนองบัวลำภู</t>
  </si>
  <si>
    <t>นค 0033/17615
14 พ.ย. 66</t>
  </si>
  <si>
    <t xml:space="preserve">ลำดวน  </t>
  </si>
  <si>
    <t xml:space="preserve">สำนักบ้านโคก </t>
  </si>
  <si>
    <t>นค 0032.201/8872
2 พ.ย. 66</t>
  </si>
  <si>
    <t>กันยุบรวมกำหนดตำแหน่ง</t>
  </si>
  <si>
    <t>อด 0033.1/10081
2 พ.ย. 66</t>
  </si>
  <si>
    <t>อด 0033.010/2706
18 ต.ค. 66</t>
  </si>
  <si>
    <t>รพ.สต.นาแก - ภูดิน ตำบลบะยาว สสอ.วังสามหมอ จ.อุดรธานี</t>
  </si>
  <si>
    <t xml:space="preserve">รพ.สต.โพนสวรรค์ สสอ.เพ็ญ จ.อุดรธานี </t>
  </si>
  <si>
    <t xml:space="preserve">สสอ.ไชยวาน จ.อุดรธานี </t>
  </si>
  <si>
    <t>สสอ.ประจักษ์ศิลปาคม จ.อุดรธานี</t>
  </si>
  <si>
    <t xml:space="preserve">รพ.สต.บ้านผาสุก ตำบลผาสุก สสอ.กุมภวาปี จ.อุดรธานี </t>
  </si>
  <si>
    <t>อด 0033.010/7336
25 ต.ค. 66</t>
  </si>
  <si>
    <t>อด 0033.010/7755
9 พ.ย. 66</t>
  </si>
  <si>
    <t>ขอเปลี่ยนแปลงเงื่อนไขจากบรรจุผู้ดั้บคัดเลือก เป็นรับย้าย</t>
  </si>
  <si>
    <t>อด 0033.010/7757
9 พ.ย. 66</t>
  </si>
  <si>
    <t>อด 0033.01/7738
9 พ.ย. 66</t>
  </si>
  <si>
    <t>รพ.สต.บ้านโคกผักหอม ตำบลอูบมุง สสอ.หนองวัวซอ จ.อุดรธานี</t>
  </si>
  <si>
    <t xml:space="preserve">รพ.สต.บ้านอูบมุง ตำบลอูบมุง สสอ.หนองวัวซอ จ.อุดรธานี </t>
  </si>
  <si>
    <t>รพ.สต.บ้านโคก ตำบลโพนงาม สสอ.หนองหาน จ.อุดรธานี</t>
  </si>
  <si>
    <t>อด 0033.01/7888
16 พ.ย. 66</t>
  </si>
  <si>
    <t>บก 0033.010/3810
27 ต.ค. 66</t>
  </si>
  <si>
    <t xml:space="preserve">รพ.สต.ตำบลป่าแฝก สสอ.พรเจริญ จ.บึงกาฬ </t>
  </si>
  <si>
    <t>บก 0033.010/3920
6 พ.ย. 66</t>
  </si>
  <si>
    <t>ขอเปลี่ยนแปลงเงื่อนไข จาก
รับย้าย/รับโอน เป็น 
บรรจุผู้สอบแข่งขัน</t>
  </si>
  <si>
    <t>สธ 0233.03/3847
23 พ.ย. 66</t>
  </si>
  <si>
    <t>นค 0033/16270
20 ต.ค. 66</t>
  </si>
  <si>
    <t>อด 0033.010/7313
24 ต.ค. 66</t>
  </si>
  <si>
    <t xml:space="preserve">รพ.สต.บ้านเหล่าสีเสียด ตำบลตูมใต้ 
สสอ.กุมภวาปี
 จ.อุดรธานี </t>
  </si>
  <si>
    <t>อด 0033.010/7620
6 พ.ย. 66</t>
  </si>
  <si>
    <t>รพช.ศรีธาตุ
 สสจ.อุดรธานี</t>
  </si>
  <si>
    <t>อด 0033.010/7620
9 พ.ย. 66</t>
  </si>
  <si>
    <t>เจ้าพนักงาน
เวชสถิติ</t>
  </si>
  <si>
    <t>แต่งตั้งไม่ก่อนวันที่
 อ.ก.พ.สป.
 มีมติตัดโอนตำแหน่งฯ</t>
  </si>
  <si>
    <t>สสอ.เมืองนครพนม จ.นครพนม</t>
  </si>
  <si>
    <t>สสอ.ธาตุพนม
 จ.นครพนม</t>
  </si>
  <si>
    <t>ลย 0033.006/15229
27 ต.ค. 66</t>
  </si>
  <si>
    <t xml:space="preserve">สสอ.เมืองหนองคาย จ.หนองคาย </t>
  </si>
  <si>
    <t>นค 0033/16707
30 ต.ค. 66</t>
  </si>
  <si>
    <t xml:space="preserve">วิไลวรรณ </t>
  </si>
  <si>
    <t>เพชรศรีงาม</t>
  </si>
  <si>
    <t>นพ 0033.201/17407
20 ต.ค. 66</t>
  </si>
  <si>
    <t>แต่งตั้งไม่ก่อนวันที่ อ.ก.พ.กระทรวงฯ มีมติอนุมัติปรับปรุงฯ</t>
  </si>
  <si>
    <t>15/66</t>
  </si>
  <si>
    <t>นพ0033.001.03/13024
8 ธ.ค. 66</t>
  </si>
  <si>
    <t xml:space="preserve">รพช.นาทม 
สสจ.นครพนม </t>
  </si>
  <si>
    <t>นพ 0033.001.03/13532
22 ธ.ค. 66</t>
  </si>
  <si>
    <t>รพช.นาทม
 สสจ.นครพนม</t>
  </si>
  <si>
    <t>รพช.นาทม 
สสจ.นครพนม</t>
  </si>
  <si>
    <t>บก 0033.010/4333
4 ธ.ค.66</t>
  </si>
  <si>
    <t>บก 0033.010/4259
27 พ.ย. 66</t>
  </si>
  <si>
    <t>รพ.สต.ตำบล
วิศิษฐ์ 
สสอ.เมืองบึงกาฬ 
จ.บึงกาฬ</t>
  </si>
  <si>
    <t>บก 0033.301(01)/3439
20 ธ.ค. 66</t>
  </si>
  <si>
    <t xml:space="preserve">นักวิชาการเงิน
และบัญชี
</t>
  </si>
  <si>
    <t xml:space="preserve">นักวิชาการพัสดุ
</t>
  </si>
  <si>
    <t>บก 0033.010/4539
21 ธ.ค. 66</t>
  </si>
  <si>
    <t>ลย 0033.006/17317
8 ธ.ค. 66</t>
  </si>
  <si>
    <t>รพร.ด่านซ้าย
 สสจ.เลย</t>
  </si>
  <si>
    <t>รพช.ภูเรือ
 สสจ.เลย</t>
  </si>
  <si>
    <t xml:space="preserve">รพ.สต.บ้านกลาง 
ตำบลปลาบ่า 
สสอ.ภูเรือ 
จ.เลย </t>
  </si>
  <si>
    <t>67044,66368,66932 กำหนดตำแหน่งสูงขึ้น</t>
  </si>
  <si>
    <t>รพ.สต.บ้านโป่งศรีโทน ตำบลเอราวัณ 
สสอ.เอราวัณ 
จ.เลย</t>
  </si>
  <si>
    <t>รพ.สต.บ้านตูบค้อ 
หมู่ 6 ตำบลกกสะทอน สสอ.ด่านซ้าย 
จ.เลย</t>
  </si>
  <si>
    <t>ลย 0033.006/17861
21 ธ.ค. 66</t>
  </si>
  <si>
    <t>ลย 0033.201.1.05/7729
4 ธ.ค. 66</t>
  </si>
  <si>
    <t>ลย 0033.201.1.05/8005
22 ธ.ค. 66</t>
  </si>
  <si>
    <t>สน 0033.201.2/11254
6 ธ.ค. 66</t>
  </si>
  <si>
    <t>สน 0033.201.2/11704
19 ธ.ค. 66</t>
  </si>
  <si>
    <t>ลุ่มงานการพยาบาลผู้คลอด กลุ่มการพยาบาล</t>
  </si>
  <si>
    <t>สน 0033.201.2/11324
8 ธ.ค. 66</t>
  </si>
  <si>
    <t>สน 0033.201.2/11740
20 ธ.ค. 66</t>
  </si>
  <si>
    <t>สน 0033.201.2/11741
20 ธ.ค. 66</t>
  </si>
  <si>
    <t>สน 0033.301.4/9230
22 ธ.ค. 66</t>
  </si>
  <si>
    <t>สน 0033.010/20645
29 พ.ย. 66</t>
  </si>
  <si>
    <t xml:space="preserve">รพช.กุดบาก
 สสจ.สกลนคร </t>
  </si>
  <si>
    <t>ทิพย์คำมี</t>
  </si>
  <si>
    <t>รับย้าย รก. จาก รพ.ศรีธาตุ</t>
  </si>
  <si>
    <t>นภ 0033/13742
15 ธ.ค. 66</t>
  </si>
  <si>
    <t>นภ 0033.201/5632
6 ธ.ค. 66</t>
  </si>
  <si>
    <t>นค0033.010/5693
15 ธ.ค. 66</t>
  </si>
  <si>
    <t>เหนองคาย</t>
  </si>
  <si>
    <t>รพ.สต.บ้านท่าจาน 
สสอ.เมืองหนองคาย 
จ.หนองคาย</t>
  </si>
  <si>
    <t>รพ.สต.บ้านเทพประทับ ตำบลนางิ้ว 
สสอ.สังคม 
จ.หนองคาย</t>
  </si>
  <si>
    <t>รพ.สต.ตำบลนางิ้ว 
สสอ.สังคม 
จ.หนองคาย</t>
  </si>
  <si>
    <t>สสอ.เมืองหนองคาย
 จ.หนองคาย</t>
  </si>
  <si>
    <t xml:space="preserve">รพ.สต.บ้านนาฮี 
ตำบลค่ายบกหวาน 
สสอ.เมืองหนองคาย 
จ.หนองคาย </t>
  </si>
  <si>
    <t>อด 0033.1/11012
1 ธ.ค. 66</t>
  </si>
  <si>
    <t>อด 0033.1/11011
1 ธ.ค. 66</t>
  </si>
  <si>
    <t>อด 0033.010/8136
27 พ.ย. 66</t>
  </si>
  <si>
    <t>อด 0033.010/8563
18 ธ.ค. 66</t>
  </si>
  <si>
    <t xml:space="preserve">รพ.สต.บ้านแดง หมู่ 1 ตำบลบ้านแดง สสอ.พิบูลย์รักษ์ จ.อุดรธานี </t>
  </si>
  <si>
    <t>สน 0033.010/8221
14 ธ.ค. 66</t>
  </si>
  <si>
    <t xml:space="preserve">รพช.กุดบาก 
สสจ.สกลนคร </t>
  </si>
  <si>
    <t xml:space="preserve">รพช.พังโคน 
สสจ.สกลนคร </t>
  </si>
  <si>
    <t>สธ 0233.03/210
17 ม.ค. 66</t>
  </si>
  <si>
    <t>นพ.0033.201/20248
30 พ.ย.  66</t>
  </si>
  <si>
    <t>ชฎารัตน์</t>
  </si>
  <si>
    <t xml:space="preserve"> โคตรพันธ์</t>
  </si>
  <si>
    <t>ย้ายเปลี่ยนสายงานกรณีข้าราชการมีวุฒิเพิ่มขึ้น</t>
  </si>
  <si>
    <t>บก 0033.010/4339
4 ธ.ค. 66</t>
  </si>
  <si>
    <t>ขวัญจิรา</t>
  </si>
  <si>
    <t>ไชยลือชา</t>
  </si>
  <si>
    <t>บก 0033.010/4262
27 พ.ย. 66</t>
  </si>
  <si>
    <t>ลย 0033.006/17318
8 ธ.ค. 66</t>
  </si>
  <si>
    <t>สน 0033.010/8271
15 ธ.ค. 66</t>
  </si>
  <si>
    <t>จพ.สาธารณ
สุข</t>
  </si>
  <si>
    <t>นค 0032.201/9265
22 พ.ย. 66</t>
  </si>
  <si>
    <t>จพ.ทันตสาธารณุข</t>
  </si>
  <si>
    <t>ตำแหน่งจะว่างเมื่อผู้ครองตำแหน่งย้าย ณ 1 ก.พ. 66</t>
  </si>
  <si>
    <t>นค 0033.201/9264
22 พ.ย. 66</t>
  </si>
  <si>
    <t>อด 0033.1/11032
4 ธ.ค. 66</t>
  </si>
  <si>
    <t>วงเงินคงเหลือของจังหวัดอุดรธานี</t>
  </si>
  <si>
    <t>สธ 0233.03/210
17 ม.ค. 67</t>
  </si>
  <si>
    <t>1/67</t>
  </si>
  <si>
    <t>ผอ.รพ.สต.</t>
  </si>
  <si>
    <t>รพ.สต.ตำบลมหาชัย สสอ.ปลาปาก จ.นครพนม</t>
  </si>
  <si>
    <t>วิชาชีพ</t>
  </si>
  <si>
    <t xml:space="preserve">รพช.ท่าอุเทน </t>
  </si>
  <si>
    <t xml:space="preserve">รพช.ปลาปาก </t>
  </si>
  <si>
    <t>รพช.โพนสวรรค์ สสจ.นครพนม</t>
  </si>
  <si>
    <t xml:space="preserve">รพช.วังยาง สสจ.นครพนม </t>
  </si>
  <si>
    <t>ผอ.รพ.สต. (นักวิชาการสาธารณสุข)</t>
  </si>
  <si>
    <t xml:space="preserve">รพช.เอราวัณ สสจ.เลย </t>
  </si>
  <si>
    <t>รพช.โพนพิสัย  สสจ.หนองคาย</t>
  </si>
  <si>
    <t>กลุ่มงานควบคุมโรคไม่ติดต่อ 
สุขภาพจิตและยาเสพติด</t>
  </si>
  <si>
    <t xml:space="preserve">รพ.สต.บ้านคำยาง ตำบลผาสุก สสอ.วังสามหมอ จ.อุดรธานี </t>
  </si>
  <si>
    <t>สธ 0203.03/314
29 ม.ค. 67</t>
  </si>
  <si>
    <t>รพ.สต.
หายโศก 
ต.นาสะอาด 
สสอ.
สร้างคอม 
จ.อุดรธานี</t>
  </si>
  <si>
    <t>รพช.
สร้างคอม</t>
  </si>
  <si>
    <t>สธ 0233.03/314
29 ม.ค. 67</t>
  </si>
  <si>
    <t>ปฏบัติการ</t>
  </si>
  <si>
    <t>รพท.
กุมภวาปี</t>
  </si>
  <si>
    <t xml:space="preserve">วงเงินคงเหลือ สสจ.อุดรธานี </t>
  </si>
  <si>
    <t>สสจ.
บึงกาฬ</t>
  </si>
  <si>
    <t>วันที่เขตอนุมัติ</t>
  </si>
  <si>
    <t xml:space="preserve">ค.ศ. </t>
  </si>
  <si>
    <t>ค.ศ.</t>
  </si>
  <si>
    <t>ปี</t>
  </si>
  <si>
    <t>เดือน</t>
  </si>
  <si>
    <t>วัน</t>
  </si>
  <si>
    <t>ปี/เดือน/วัน</t>
  </si>
  <si>
    <t>2/67</t>
  </si>
  <si>
    <t xml:space="preserve">นพ0033.201/4158
 16 ก.พ. 67 </t>
  </si>
  <si>
    <t xml:space="preserve">นพ0033.001.03/1568
 9 ก.พ. 67 </t>
  </si>
  <si>
    <t>บก 0033.010/622
13 ก.พ. 67</t>
  </si>
  <si>
    <t>บก 0033.010/429
30 ม.ค. 67</t>
  </si>
  <si>
    <t>บก 0033.301(01)/226
30 ม.ค. 67</t>
  </si>
  <si>
    <t>ลย 0033.006/2267
14 ก.พ. 67</t>
  </si>
  <si>
    <t>ลย 0033.201.1.05/689
9 ก.พ. 67</t>
  </si>
  <si>
    <t>สน 0033.0107/1565
16 ก.พ. 67</t>
  </si>
  <si>
    <t>สน 0033.010
9 ก.พ. 67</t>
  </si>
  <si>
    <t>สน 0033.201.2/1280 
7 ก.พ. 67</t>
  </si>
  <si>
    <t>สน 0033.201.2/1407
9 ก.พ. 67</t>
  </si>
  <si>
    <t>สน 0033.301.4/890
6 ก.พ. 67</t>
  </si>
  <si>
    <t>นภ 0033/1391
5 ก.พ. 67</t>
  </si>
  <si>
    <t>นภ 0033.201/251
19 ม.ค. 67</t>
  </si>
  <si>
    <t>นภ 0033.201/772
15 ก.พ. 67</t>
  </si>
  <si>
    <t>นค 0033.201/977
7 ก.พ. 67</t>
  </si>
  <si>
    <t>นค 0033.201/1071
13 ก.พ. 67</t>
  </si>
  <si>
    <t>นค 0033.010/858 
ลว. 16 ก.พ. 67</t>
  </si>
  <si>
    <t>อด 0033.301/346
5 ก.พ. 67</t>
  </si>
  <si>
    <t>อด 0033.1/1052
7 ก.พ. 67</t>
  </si>
  <si>
    <t>อด 0033.010/841
6 ก.พ. 67</t>
  </si>
  <si>
    <t>อด 0033.010/944
12 ก.พ. 67</t>
  </si>
  <si>
    <t>อด 0033.010/946
12 ก.พ. 67</t>
  </si>
  <si>
    <t>หัวหน้าพยาบาล(พยาบาลวิชาชีพ)</t>
  </si>
  <si>
    <t>สสอ. (นักวิชาการสาธารณสุข)</t>
  </si>
  <si>
    <t>นักวิชาการสาธารณสุข 
(ทันตสาธารณสุข)</t>
  </si>
  <si>
    <t xml:space="preserve">ผอ.รพ.สต. </t>
  </si>
  <si>
    <t>ปฏิบัติการ/ชำนาญการ</t>
  </si>
  <si>
    <t>รพ.สต.บ้านนาเข ตำบลโพนทอง สสอ.บ้านแพง จ.นครพนม</t>
  </si>
  <si>
    <t>รพ.สต.บ้านดอนยาง สสอ.โพนสวรรค์ จ.นครพนม</t>
  </si>
  <si>
    <t>รพ.สต.บ้านเหล่าพัฒนา สสอ.นาหว้า 
จ.นครพนม</t>
  </si>
  <si>
    <t>รพ.สต.บ้านดงยอ 
สสอ.ธาตุพนม 
จ.นครพนม</t>
  </si>
  <si>
    <t>รพ.สต.ตำบลนาคำ สสอ.ศรีสงคราม จ.นครพนม</t>
  </si>
  <si>
    <t xml:space="preserve">รพ.สต.ตำบลท่าจำปา สสอ.ท่าอุเทน
 จ.นครพนม </t>
  </si>
  <si>
    <t xml:space="preserve">รพ.สต.บ้านนาหลวง ตำบลท่าค้อ 
สสอ.เมืองนครพนม 
จ.นครพนม </t>
  </si>
  <si>
    <t>รพ.สต.บ้านนาโพธิ์ ตำบลโพนสว่าง 
สสอ.ศรีสงคราม 
จ.นครพนม</t>
  </si>
  <si>
    <t>รพ.สต.เซียงเซา 
สสอ.ศรีสงคราม 
จ.นครพนม</t>
  </si>
  <si>
    <t>รพ.สต.ตำบลแสนพัน สสอ.ธาตุพนม จ.นครพนม</t>
  </si>
  <si>
    <t xml:space="preserve">รพ.สต.บ้านเหล่าพัฒนา สสอ.นาหว้า 
จ.นครพนม </t>
  </si>
  <si>
    <t>ปฏิบัติงาน/ชำนาญงาน</t>
  </si>
  <si>
    <t>รพ.สต.บ้านเครือคู้ ตำบลปากหมัน สสอ.ด่านซ้าย จ.เลย</t>
  </si>
  <si>
    <t>รพ.สต.บ้านเพิ่มสุข  ตำบลผาขาว สสอ.ผาขาว จ.เลย</t>
  </si>
  <si>
    <t xml:space="preserve">รพ.สต.บ้านหนองหลวง  ตำบลหนองหลวง สสอ.สว่างแดนดิน จ.สกลนคร </t>
  </si>
  <si>
    <t xml:space="preserve">สสอ.สุวรรณคูหา
</t>
  </si>
  <si>
    <t>ปฏิบัติงาน/
ชำนาญงาน</t>
  </si>
  <si>
    <t>รพ.สต.โพธิ์ตาก 
สสอ.โพธิ์ตาก 
จ.หนองคาย</t>
  </si>
  <si>
    <t>ยุบรวม
กำหนดตำแหน่ง</t>
  </si>
  <si>
    <t xml:space="preserve">กลุ่มงานบริหารทรัพยากรบุคคล </t>
  </si>
  <si>
    <t>ปฏิบัติการ/
ชำนาญการ</t>
  </si>
  <si>
    <t>รพ.สต.ตำบลเหล่าต่างคำ 
สสอ.โพนพิสัย 
จ.หนองคาย</t>
  </si>
  <si>
    <t>สสอ.รัตนวาปี
จ.หนองคาย</t>
  </si>
  <si>
    <t>บรรจุผู้สอบ
แข่งขันได้</t>
  </si>
  <si>
    <t xml:space="preserve">กลุ่มงานอนามัยสิ่งแวดล้อม
และอาชีวอนามัย </t>
  </si>
  <si>
    <t>รพ.สต.หาดคำ 
สสอ.เมืองหนองคาย 
จ.หนองคาย</t>
  </si>
  <si>
    <t xml:space="preserve">กลุ่มงานทันตสาธารณสุข </t>
  </si>
  <si>
    <t xml:space="preserve">รพ.สต.หนองหลวง ตำบลหนองหลวง 
สสอ.เฝ้าไร่ 
จ.หนองคาย </t>
  </si>
  <si>
    <t>รพ.สต.บ้านอูบมุง ตำบลอูบมุง สสอ.หนองวัวซอ จ.อุดรธานี</t>
  </si>
  <si>
    <t>รพ.สต.ตำบลเชียงพิณ สสอ.เมืองอุดรธานี จ.อุดรธานี</t>
  </si>
  <si>
    <t>เพื่อกำหนด 67038,67093 เป็นระดับสูงขึ้น</t>
  </si>
  <si>
    <t xml:space="preserve">ภัทรียา </t>
  </si>
  <si>
    <t>หล้าสุพรม</t>
  </si>
  <si>
    <t>รับย้าย ขรก. สังกัด รพ.ปากพลี สสจ.นครนายก</t>
  </si>
  <si>
    <t xml:space="preserve">ศิริพร </t>
  </si>
  <si>
    <t xml:space="preserve">อยู่สำลี </t>
  </si>
  <si>
    <t>รับย้ายเปลี่ยนสายงาน ขรก. มีผลสอบแข่งขัน</t>
  </si>
  <si>
    <t>ศิริวิมล</t>
  </si>
  <si>
    <t>อำวงศ์</t>
  </si>
  <si>
    <t>ขอเปลี่ยนแปลงเงื่อนไขจากรับโอนเป้นรับย้าย</t>
  </si>
  <si>
    <t>ขอเปลี่ยนแปลงเงื่อนไข จากรับย้าย เป็น บรรจุผู้สอบแข่งขัน</t>
  </si>
  <si>
    <t>เปลี่ยนเงื่อนไข จากเดิม รับย้าย เป็น บรรจุผู้ได้รับคัดเลือก</t>
  </si>
  <si>
    <t>ไม่มีคำขอในระบบ</t>
  </si>
  <si>
    <t>บก 0033.010/527
7 ก.พ. 67</t>
  </si>
  <si>
    <t>บก 0033.010/452
1 ก.พ. 67</t>
  </si>
  <si>
    <t>บก 0033.010/686
16 ก.พ. 67</t>
  </si>
  <si>
    <t>นค 0033.201/978
7 ก.พ. 67</t>
  </si>
  <si>
    <t>รพ.สต.บ้านนาขาม ตำบลศรีชมภู สสอ.โซ่พิสัย จ.บึงกาฬ</t>
  </si>
  <si>
    <t xml:space="preserve">กลุ่มงานพัฒนาคุณภาพ 
และรูปแบบบริการ </t>
  </si>
  <si>
    <t>รพ.สต.ตำบลชุมช้าง 
สสอ.โพนพิสัย 
จ.หนองคาย</t>
  </si>
  <si>
    <t>คามตะศิลา</t>
  </si>
  <si>
    <t>รับย้ายภายในจังหวัด</t>
  </si>
  <si>
    <t>นพ 0033.001.03/690
ลว 18 ม.ค. 67</t>
  </si>
  <si>
    <t>นพ 0033.001.03/883
ลว 24 ม.ค. 67</t>
  </si>
  <si>
    <t>บก 0033.010/4584
25 ธ.ค. 66</t>
  </si>
  <si>
    <t>อด 0033.010/925 
9 ก.พ. 67</t>
  </si>
  <si>
    <t>รพ.สต.ตำบลไผ่ล้อม 
สสอ.บ้านแพง
 จ.นครพนม</t>
  </si>
  <si>
    <t>รพ.สต.ตำบลฝั่งแดง สสอ.ธาตุพนม จ.นครพนม</t>
  </si>
  <si>
    <t xml:space="preserve">รพ.สต.ตำบลฝั่งแดง สสอ.ธาตุพนม จ.นครพนม </t>
  </si>
  <si>
    <t xml:space="preserve">รพ.สต.บ้านโคกสว่างพัฒนา หมู่ที่ 7 ตำบลธาตุพนมเหนือ สสอ.ธาตุพนม จ.นครพนม </t>
  </si>
  <si>
    <t>รพ.สต.ตำบลน้ำก่ำ สสอ.ธาตุพนม จ.นครพนม</t>
  </si>
  <si>
    <t>รพ.สต.บ้านนาเดื่อ สสอ.ศรีสงคราม จ.นครพนม</t>
  </si>
  <si>
    <t xml:space="preserve">รพ.สต.บ้านแค ตำบลสามผง สสอ.ศรีสงคราม จ.นครพนม </t>
  </si>
  <si>
    <t>รพ.สต.ตำบลท่าดอกคำ 
สสอ.บึงโขงหลง จ.บึงกาฬ</t>
  </si>
  <si>
    <t>รพ.สต.โนนสำราญ ตำบลบุ่งแก้ว สสอ.โนนสะอาด จ.อุดรธานี</t>
  </si>
  <si>
    <t xml:space="preserve">รพช.บ้านแพง สสจ.นครพนม </t>
  </si>
  <si>
    <t>นายเสน่ห์ พลีจันทร์</t>
  </si>
  <si>
    <t>สสอ.ธาตุพนม จ.นครพนม</t>
  </si>
  <si>
    <t>นางวิมลรัตน์ ตะวังทัน</t>
  </si>
  <si>
    <t>นางจิรัชญา ต้นสวรรค์</t>
  </si>
  <si>
    <t>นายศิริวัฒน์ โพธิชาเนตร</t>
  </si>
  <si>
    <t>นายยอดชาย ธงยศ</t>
  </si>
  <si>
    <t xml:space="preserve">สสอ.นาหว้า จ.นครพนม </t>
  </si>
  <si>
    <t>รพ.สต.ท่าลุ่มภู ตำบลบุ่งแก้ว สสอ.โนนสะอาด จ.อุดรธานี</t>
  </si>
  <si>
    <t>นายทรงกลด  สาเกตุ</t>
  </si>
  <si>
    <t>อด 0033.1/675
29 ม.ค. 67</t>
  </si>
  <si>
    <t>อด 0033.010/937
 9 ก.พ. 67</t>
  </si>
  <si>
    <t xml:space="preserve">กลุ่มงานส่งเสริมสุขภาพและป้องกันโรค  </t>
  </si>
  <si>
    <t>รพ.สต.อุดมพร 
สสอ.เฝ้าไร่ 
จ.หนองคาย</t>
  </si>
  <si>
    <t xml:space="preserve">แพทย์แผนไทย </t>
  </si>
  <si>
    <t>รพ.สต.บ้านร่องโน ตำบลทุ่งหลวง 
สสอ.โพนพิสัย 
จ.หนองคาย</t>
  </si>
  <si>
    <t>รพช.ศรีเชียงใหม่
สสจ.หนองคาย</t>
  </si>
  <si>
    <t>สอน.เฝ้าไร่ 
สสอ.เฝ้าไร่ 
จ.หนองคาย</t>
  </si>
  <si>
    <t xml:space="preserve">กลุ่มงานการแพทย์แผนไทย
และการแพทย์ทางเลือก </t>
  </si>
  <si>
    <t>ได้รับอนุมัติรอบ 14/66 ขอเปลี่ยนแปลงกลุ่มงานฯ</t>
  </si>
  <si>
    <t>ยกเลิกปรับปรุง</t>
  </si>
  <si>
    <t>สธ 0233.03/1028
28 มี.ค. 67</t>
  </si>
  <si>
    <t>บก 0033.010/908
6 มี.ค. 67</t>
  </si>
  <si>
    <t>บก 0033.010/1030
14 มี.ค. 67</t>
  </si>
  <si>
    <t>บก 0033.301(01)/603
20 มี.ค. 67</t>
  </si>
  <si>
    <t>ลย 0033.201.1.05/1193
8 มี.ค. 67</t>
  </si>
  <si>
    <t>สน 0033.201.2/2330
11 มี.ค. 67</t>
  </si>
  <si>
    <t>สน 0033.201.2/2329
11 มี.ค. 67</t>
  </si>
  <si>
    <t>สน 0033.301.4/654
29 ก.พ. 67</t>
  </si>
  <si>
    <t>นค 0033.010/1358
12 มี.ค. 67</t>
  </si>
  <si>
    <t>นค 0033.010/1575 
 22 มี.ค. 67</t>
  </si>
  <si>
    <t>นค 0033/3928
14 มี.ค. 67</t>
  </si>
  <si>
    <t>นภ 0033/915
29 ก.พ. 67</t>
  </si>
  <si>
    <t>อด 0033.1/2083
11 มี.ค. 67</t>
  </si>
  <si>
    <t>อด 0033.1/2082
11 มี.ค. 67</t>
  </si>
  <si>
    <t>อด 0033.1/2139
14 มี.ค. 67</t>
  </si>
  <si>
    <t>อด 0033.010/1593
6 มี.ค. 67</t>
  </si>
  <si>
    <t>อด 0033.010/1691
8 มี.ค. 67</t>
  </si>
  <si>
    <t>อด 0033.010/1839
11 มี.ค. 67</t>
  </si>
  <si>
    <t>3/67</t>
  </si>
  <si>
    <t>เจ้าพนักงาน
โสตทัศนศึกษา</t>
  </si>
  <si>
    <t xml:space="preserve">รพ.สต.ตำบลหนองยอง 
สสอ.ปากคาด จ.บึงกาฬ </t>
  </si>
  <si>
    <t xml:space="preserve">รพ.สต.ตำบลหาดคำ สสอ.เมืองหนองคาย จ.หนองคาย </t>
  </si>
  <si>
    <t xml:space="preserve">ยุพิน </t>
  </si>
  <si>
    <t>พรมภิภักดิ์</t>
  </si>
  <si>
    <t xml:space="preserve">วราพร </t>
  </si>
  <si>
    <t>ซ้อนกลิ่น</t>
  </si>
  <si>
    <t xml:space="preserve">รพ.สต.ตำบลนางิ้ว สสอ.สังคม 
จ.หนองคาย </t>
  </si>
  <si>
    <t xml:space="preserve">วรรณภา </t>
  </si>
  <si>
    <t>เถื่อนลือชัย</t>
  </si>
  <si>
    <t>ภาวิณี</t>
  </si>
  <si>
    <t>ศรีสวัสดิ์</t>
  </si>
  <si>
    <t xml:space="preserve">รพ.สต.ตำบลเชียงพิณ สสอ.เมืองอุดรธานี
 จ.อุดรธานี </t>
  </si>
  <si>
    <t>รพช.เพ็ญ
 สสจ.อุดรธานี</t>
  </si>
  <si>
    <t xml:space="preserve">รพช.ทุ่งฝน 
สสจ.อุดรธานี </t>
  </si>
  <si>
    <t xml:space="preserve">รพช.น้ำโสม
 สสจ.อุดรธานี </t>
  </si>
  <si>
    <t xml:space="preserve">รพร.บ้านดุง 
สสจ.อุดรธานี </t>
  </si>
  <si>
    <t xml:space="preserve">รพ.สต.ตำบลชุมช้าง 
สสอ.
โพนพิสัย
 จ.หนองคาย </t>
  </si>
  <si>
    <t>สธ 0233.03/1327
18 เม.ย. 67</t>
  </si>
  <si>
    <t>ลย 0033.006/3433
8 มี.ค. 67</t>
  </si>
  <si>
    <t>รพ.สต.บ้านสงาว ตำบลห้วยพิชัย สสอ.ปากชม 
จ.เลย</t>
  </si>
  <si>
    <t xml:space="preserve">รพ.สต.บ้านสงาว ตำบลห้วยพิชัย สสอ.ปากชม 
จ.เลย </t>
  </si>
  <si>
    <t>รพ.สต.บ้านสงาว ตำบลห้วยพิชัย สสอ.ปากชม
 จ.เลย</t>
  </si>
  <si>
    <t xml:space="preserve">รพ.สต.บ้านห้วยผักเน่า ตำบลลาดค่าง สสอ.ภูเรือ จ.เลย </t>
  </si>
  <si>
    <t xml:space="preserve">รพ.สต.บ้านท่าศาลา ตำบลท่าศาลา สสอ.ภูเรือ จ.เลย </t>
  </si>
  <si>
    <t>สน 0033.201.2/2328
11 มี.ค. 63</t>
  </si>
  <si>
    <t>72873
72599</t>
  </si>
  <si>
    <t>อด 0033.010/1595
6  มี.ค. 67</t>
  </si>
  <si>
    <t>นพ 0033.001.03/4194
11 เม.ย. 67</t>
  </si>
  <si>
    <t>นพ 0033.201.2/8051
3 เม.ย. 67</t>
  </si>
  <si>
    <t>บก 0033.010/1490
18 เม.ย. 67</t>
  </si>
  <si>
    <t>บก 0033.010/1290
28 มี.ค. 67</t>
  </si>
  <si>
    <t>บก 0033.010/1249
27 มี.ค. 67</t>
  </si>
  <si>
    <t>ลย 0033.006/4956
5 เม.ย. 67</t>
  </si>
  <si>
    <t>ลย 0033.006/4957
5 เม.ย. 67</t>
  </si>
  <si>
    <t>สน 0033.010/3450
11 เม.ย. 67</t>
  </si>
  <si>
    <t>สน 0033.301.4/2353
3 เม.ย. 67</t>
  </si>
  <si>
    <t>สน 0033.301.4/933
29 มี.ค. 67</t>
  </si>
  <si>
    <t>นค 0033.201/2366
28 มี.ค. 67</t>
  </si>
  <si>
    <t>นค 0033.201/3056
18 เม.ย. 67</t>
  </si>
  <si>
    <t>นภ 0033/4423
19 เม.ย. 67</t>
  </si>
  <si>
    <t>นค 0033.010/2102
23 เม.ย. 67</t>
  </si>
  <si>
    <t>อด 0033.301/1300
5 เม.ย. 67</t>
  </si>
  <si>
    <t>อด 0033.1/3454 
23 เม.ย. 67</t>
  </si>
  <si>
    <t>อด 0033.010/2406
9 เม.ย. 67</t>
  </si>
  <si>
    <t>อด 0033.1/2941
3 เม.ย. 67</t>
  </si>
  <si>
    <t>อด 0033.010/2401
9 เม.ย. 67</t>
  </si>
  <si>
    <t>อด 0033.010/2441
9 เม.ย. 67</t>
  </si>
  <si>
    <t>4/67</t>
  </si>
  <si>
    <t>รพช.นาหว้า</t>
  </si>
  <si>
    <t>รพช.บ้านแพง</t>
  </si>
  <si>
    <t>รพ.สต.บ้านเหล่า ตำบลนาคำ สสอ.ศรีสงคราม จ.นครพนม</t>
  </si>
  <si>
    <t>รพ.สต.ตำบลหนองซน สสอ.นาทม จ.นครพนม</t>
  </si>
  <si>
    <t>กลุ่มงานการพยาบาลจิตเวช กลุ่มการพยาบาล</t>
  </si>
  <si>
    <t>รพ.สต.บ้านห้อม 
ตำบลอาจสามารถ 
สสอ.เมืองนครพนม 
จ.นครพนม</t>
  </si>
  <si>
    <t>รพ.สต.ตำบลขามเฒ่า สสอ.เมืองนครพนม 
จ.นครพนม</t>
  </si>
  <si>
    <t>รพ.สต.บ้านท่าดอกแก้ว สสอ.ท่าอุเทน 
จ.นครพนม</t>
  </si>
  <si>
    <t>รพ.สต.บ้านคำนกกก ตำบลหนองแวง 
สสอ.บ้านแพง
 จ.นครพนม</t>
  </si>
  <si>
    <t xml:space="preserve">รพ.สต.ตำบลดอน
นางหงษ์ สสอ.ธาตุพนม
 จ.นครพนม </t>
  </si>
  <si>
    <t>รพ.สต.ตำบลพิมาน สสอ.นาแก
 จ.นครพนม</t>
  </si>
  <si>
    <t>รพ.สต.บ้านคำพี้หมู่ที่ 1 ตำบลก้านเหลือง สสอ.นาแก จ.นครพนม</t>
  </si>
  <si>
    <t>รพ.สต.บ้านดงขวาง ตำบลหนองบ่อ 
สสอ.นาแก จ.นครพนม</t>
  </si>
  <si>
    <t xml:space="preserve">รพ.สต.เซียงเซา สสอ.ศรีสงคราม จ.นครพนม </t>
  </si>
  <si>
    <t>รพ.สต.บ้านหนองผือ ตำบลบ้านเอื้อง 
สสอ.ศรีสงคราม
 จ.นครพนม</t>
  </si>
  <si>
    <t xml:space="preserve">รพ.สต.บ้านปากยาม หมู่ที่ 4 ตำบลสามผง สสอ.ศรีสงคราม
 จ.นครพนม </t>
  </si>
  <si>
    <t xml:space="preserve">รพ.สต.บ้านนาคอย ตำบลนางัว 
สสอ.นาหว้า 
จ.นครพนม </t>
  </si>
  <si>
    <t>รพ.สต.บ้านดอนแดง หมู่ที่ 4 ตำบลบ้านเสียว สสอ.นาหว้า 
จ.นครพนม</t>
  </si>
  <si>
    <t xml:space="preserve"> รพ.สต.บ้านขามเตี้ย ตำบลนาขมิ้น 
สสอ.โพนสวรรค์
 จ.นครพนม</t>
  </si>
  <si>
    <t xml:space="preserve"> รพช.ท่าอุเทน</t>
  </si>
  <si>
    <t>รพช.ท่าอุเทน</t>
  </si>
  <si>
    <t xml:space="preserve">รพช.บ้านแพง </t>
  </si>
  <si>
    <t>รพช.เรณูนคร</t>
  </si>
  <si>
    <t xml:space="preserve">รพช.โพนสวรรค์ </t>
  </si>
  <si>
    <t>สสอ.วังยาง</t>
  </si>
  <si>
    <t>รพ.สต.ตำบลพระซอง สสอ.นาแก จ.นครพนม</t>
  </si>
  <si>
    <t>รพ.สต.ตำบลหนองสังข์ สสอ.นาแก จ.นครพนม</t>
  </si>
  <si>
    <t>รพ.สต.ตำบลหนองจันทร์ สสอ.เมืองนครพนม จ.นครพนม</t>
  </si>
  <si>
    <t>รพ.สต.ตำบลโพธิ์หมากแข้ง สสอ.บึงโขงหลง จ.บึงกาฬ</t>
  </si>
  <si>
    <t xml:space="preserve">รพ.สต.บ้านเหมืองแบ่ง ตำบลหนองหญ้าปล้อง สสอ.วังสะพุง จ.เลย </t>
  </si>
  <si>
    <t>รพ.สต.บ้านสมศักดิ์พัฒนา ตำบลผาขาว สสอ.ผาขาว จ.เลย</t>
  </si>
  <si>
    <t>รพช.ภูหลวง</t>
  </si>
  <si>
    <t>รพ.สต.บ้านตูบค้อ หมู่ 6 ตำบลกกสะทอน สสอ.ด่านซ้าย จ.เลย</t>
  </si>
  <si>
    <t xml:space="preserve">รพช.อากาศอำนวย </t>
  </si>
  <si>
    <t xml:space="preserve">รพช.บ้านม่วง </t>
  </si>
  <si>
    <t xml:space="preserve">รพ.สต.บ้านสุขเกษม (ฝั่งแดง) ตำบลไฮหย่อง สสอ.พังโคน จ.สกลนคร </t>
  </si>
  <si>
    <t xml:space="preserve">รพ.สต.บ้านต้นผึ้ง ตำบลต้นผึ้ง สสอ.พังโคน จ.สกลนคร </t>
  </si>
  <si>
    <t xml:space="preserve">รพช.โนนสัง </t>
  </si>
  <si>
    <t>รพ.สต.นิคมทหารผ่านศึก ตำบลบ้านตาด 
สสอ.เมืองอุดรธานี 
จ.อุดรธานี</t>
  </si>
  <si>
    <t>รพ.สต.ตำบลนายูง สสอ.นายูง จ.อุดรธานี</t>
  </si>
  <si>
    <t xml:space="preserve">รพ.สต.บ้านห้วยทราย สสอ.นายูง จ.อุดรธานี </t>
  </si>
  <si>
    <t xml:space="preserve">รพ.สต.ตำบลหนองนาคำ สสอ.เมืองอุดรธานี จ.อุดรธานี </t>
  </si>
  <si>
    <t xml:space="preserve">รพ.สต.บ้านท่าไฮ หมู่ที่ 11 ตำบลจำปี สสอ.ศรีธาตุ จ.อุดรธานี </t>
  </si>
  <si>
    <t>รพ.สต.บ้านคำค้อ (หมู่ที่ 8) ตำบลหัวนาคำ สสอ.ศรีธาตุ จ.อุดรธานี</t>
  </si>
  <si>
    <t xml:space="preserve">รพ.สต.บ้านสระแก้ว หมู่ที่ 14  ตำบลบ้านดุง สสอ.บ้านดุง จ.อุดรธานี </t>
  </si>
  <si>
    <t xml:space="preserve">รพ.สต.บ้านธาตุ ตำบลบ้านธาตุ สสอ.เพ็ญ จ.อุดรธานี </t>
  </si>
  <si>
    <t>รพ.สต.บ้านแสงทอง หมู่ที่ 6   ตำบลหนองแสง สสอ.หนองแสง จ.อุดรธานี</t>
  </si>
  <si>
    <t>รพ.สต.นายม หมู่ที่ 4 ตำบลดอนกลอย สสอ.พิบูลย์รักษ์ จ.อุดรธานี</t>
  </si>
  <si>
    <t xml:space="preserve">รพช.โนนสะอาด </t>
  </si>
  <si>
    <t>รพช.วังสามหมอ</t>
  </si>
  <si>
    <t xml:space="preserve">รพช.ศรีธาตุ </t>
  </si>
  <si>
    <t>สสอ.ไชยวาน</t>
  </si>
  <si>
    <t>รพช.น้ำโสม</t>
  </si>
  <si>
    <t>ลาออกระหว่างปีเกษียณ 67
สป.ยังไม่คืน</t>
  </si>
  <si>
    <t xml:space="preserve">ดำเนินการสรรหาบุคคลเข้าสู่ตำแหน่งได้ไม่ก่อนวันที่สำนักงานปลัดกระทรวงสาธารณสุขประกาศใช้หลักเกณฑ์ วิธีการ และเงื่อนไขการย้าย การโอน หรือการเลื่อนข้าราชการพลเรือนสามัญเพื่อแต่งตั้งให้ดำรงตำแหน่งประเภทวิชาการ ตามหนังสือสำนักงาน ก.พ. มีหนังสือ ที่ นร 1006/ว 5 ลงวันที่ 22 มีนาคม 2567 </t>
  </si>
  <si>
    <t>ขอเปลี่ยนแปลงเงื่อนไขจากบย้าย/รับโอน  เป็นบรรจุผู้สอบแข่งขันรั</t>
  </si>
  <si>
    <t>ยุบสำหรับกำหนดตำแหน่งสูงขึ้น
ตล. 128861
ตล. 72543</t>
  </si>
  <si>
    <t>สธ 0233.03/1827
27 พ.ค. 67</t>
  </si>
  <si>
    <t>นพ 0033.001.03/3240
20 มี.ค. 67</t>
  </si>
  <si>
    <t>นค 0033.201/2378
29 มี.ค. 67นค 0033.201/2377
29 มี.ค. 67</t>
  </si>
  <si>
    <t>นภ 0033/4423
18 เม.ย. 67</t>
  </si>
  <si>
    <t>อด 0033.010/2733
23 เม.ย. 67</t>
  </si>
  <si>
    <t>อด 0033.010/2734
23 เม.ย. 67</t>
  </si>
  <si>
    <t>ปฏิการ</t>
  </si>
  <si>
    <t>รพช.โคกศรีสุพรรณ</t>
  </si>
  <si>
    <t>นักวิชาการสาธารณสุข (ทันตสาธารณสุข</t>
  </si>
  <si>
    <t xml:space="preserve">รพช.กุสุมาลย์ </t>
  </si>
  <si>
    <t>รพ.สต.บ้านนาถ่อน  ตำบลบงเหนือ สสอ.สว่างแดนดิน จ.สกลนคร</t>
  </si>
  <si>
    <t xml:space="preserve">รพ.สต.บ้านหนองหลวง  ตำบลหนองหลวง สสอ.สว่างแดนดิน 
จ.สกลนคร </t>
  </si>
  <si>
    <t>รพ.สต.บ้านหนองหลวง  ตำบลหนองหลวง สสอ.สว่างแดนดิน
 จ.สกลนคร</t>
  </si>
  <si>
    <t>โภชนาการ</t>
  </si>
  <si>
    <t xml:space="preserve">รพช.พระอาจารย์ฝั้น 
อาจาโร (พรรณานิคม) สสจ.สกลนคร </t>
  </si>
  <si>
    <t>สสอ.โนนสัง
 จ.หนองบัวลำภู</t>
  </si>
  <si>
    <t>สสอ.เมืองหนองบัวลำภู จ.หนองบัวลำภู</t>
  </si>
  <si>
    <t>รพ.สต.นาล้อม หมู่ 5 ตำบลคำบง สสอ.บ้านผือ จ.อุดรธานี</t>
  </si>
  <si>
    <t xml:space="preserve">รพ.สต.บ้านหนองแวง หมู่ 1 ตำบลหนองแวง สสอ.บ้านผือ จ.อุดรธานี </t>
  </si>
  <si>
    <t xml:space="preserve">รพ.สต.บ้านโคกผักหอม ตำบลอูบมุง สสอ.หนองวัวซอ จ.อุดรธานี </t>
  </si>
  <si>
    <t xml:space="preserve">อ้อยใจ </t>
  </si>
  <si>
    <t>ศิริ
กาญจน์</t>
  </si>
  <si>
    <t xml:space="preserve">มะลิวัลย์ </t>
  </si>
  <si>
    <t>จำใบรักษ์</t>
  </si>
  <si>
    <t>สสอ.</t>
  </si>
  <si>
    <t>นพ 0033.001.03/4518
14 พ.ค. 67</t>
  </si>
  <si>
    <t>บก 0033.010/1868
21 พ.ค. 67</t>
  </si>
  <si>
    <t>อด 0033.010/3774
28 พ.ค. 67</t>
  </si>
  <si>
    <t>ลย 0033.006/6100
2 พ.ค. 67</t>
  </si>
  <si>
    <t>อด 0033.010/3599
20 พ.ค. 67</t>
  </si>
  <si>
    <t>อด 0033.010/3603
20 พ.ค. 67</t>
  </si>
  <si>
    <t>5/67</t>
  </si>
  <si>
    <t>รพ.สต.ตำบลท่าจำปา สสอ.ท่าอุเทน จ.นครพนม</t>
  </si>
  <si>
    <t>รพ.สต.บ้านโคกสว่าง ตำบลโคกสว่าง สสอ.ปลาปาก จ.นครพนม</t>
  </si>
  <si>
    <t>รพ.สต.ตำบลนามะเขือ สสอ.ปลาปาก จ.นครพนม</t>
  </si>
  <si>
    <t>รับย้ายขรก.ที่มีวุฒิเพิ่มขึ้น</t>
  </si>
  <si>
    <t>นพ 0033.201/11364
24 พ.ค. 67</t>
  </si>
  <si>
    <t>นพ 0033.001.03/5331
13 พ.ค. 67</t>
  </si>
  <si>
    <t>บก 0033.010/1664
2 พ.ค. 67</t>
  </si>
  <si>
    <t>บก 0033.010/1872
21 พ.ค. 67</t>
  </si>
  <si>
    <t>บก 0033.010/1897
24 พ.ค. 67</t>
  </si>
  <si>
    <t>ลย 0033.006/6744
15 พ.ค. 67</t>
  </si>
  <si>
    <t>ลย 0033.201.1.05/2248
13 พ.ค. 67</t>
  </si>
  <si>
    <t>สน 0033.010/3526
2 พ.ค. 67</t>
  </si>
  <si>
    <t>ด่วนที่สุด สน 0033.010/4000
7 พ.ค. 67</t>
  </si>
  <si>
    <t>สน 0033.201/4721
23 พ.ค. 67</t>
  </si>
  <si>
    <t>สน 0033.301.4/3045
2 พ.ค. 67</t>
  </si>
  <si>
    <t>สน 0033.301.4/3169
8 พ.ค. 67</t>
  </si>
  <si>
    <t>นค 0033.301(02)/01/1446
15 พ.ค. 67</t>
  </si>
  <si>
    <t>นค 0033.010/2393
7 พ.ค. 67</t>
  </si>
  <si>
    <t>นค 0033.010/
24 พ.ค. 67</t>
  </si>
  <si>
    <t>อด 0033.010/3587
20 พ.ค. 67</t>
  </si>
  <si>
    <t>อด 0033.010/3586
20 พ.ค. 67</t>
  </si>
  <si>
    <t>อด 0033.1/3911
9 พ.ค. 67</t>
  </si>
  <si>
    <t>รพ.สต.บ้านชะโนด ตำบลขามเฒ่า 
สสอ.เมืองนครพนม
 จ.นครพนม</t>
  </si>
  <si>
    <t>ไม่พบคำขอใช้ตำแหน่งว่างในระบบ</t>
  </si>
  <si>
    <t>ไม่พบคำขอใช้ตำแหน่งว่างในระบบ
ขอเปลี่ยนแปลงเงื่อนไข จาก รับย้าย เป็น บรรจุผู้สอบแข่งขัน</t>
  </si>
  <si>
    <t>ว่างจากการลาออก
มีผล 1มิ.ย. 67</t>
  </si>
  <si>
    <t>ผอ.รพ.สต.
 (เจ้าพนักงานสาธารณสุข)</t>
  </si>
  <si>
    <t>รพ.สต.บ้านทับกี่ ตำบลอิปุ่ม 
สสอ.ด่านซ้าย
 จ.เลย</t>
  </si>
  <si>
    <t>ไม่กดส่งคำขอ</t>
  </si>
  <si>
    <t>ผอ.รพ.สต. 
(นักวิชาการสาธารณสุข)</t>
  </si>
  <si>
    <t xml:space="preserve">รพ.สต.บ้านนาวัว ตำบลทรายขาว 
สสอ.วังสะพุง 
จ.เลย </t>
  </si>
  <si>
    <t>รพ.สต.บ้านเลยวังไสย์ ตำบลเลยวังไสย์ สสอ.ภูหลวง จ.เลย</t>
  </si>
  <si>
    <t>กำหนดตำแหน่ง 66078,66102,235775</t>
  </si>
  <si>
    <t xml:space="preserve">
ว่างจากการเลื่อนระดับ</t>
  </si>
  <si>
    <t xml:space="preserve">
ว่างจากการลาออก</t>
  </si>
  <si>
    <t>ว่างจากการเลื่อนระดับ</t>
  </si>
  <si>
    <t>คืนเกษียณ 67</t>
  </si>
  <si>
    <t>สสอ.โพนนาแก้ว จ.สกลนคร</t>
  </si>
  <si>
    <t>กำหนดตำแหน่ง 72659 252935 72190</t>
  </si>
  <si>
    <t>สสอ.พรรณานิคม จ.สกลนคร</t>
  </si>
  <si>
    <t>กำหนดตำแหน่ง 72192</t>
  </si>
  <si>
    <t>ตำแหน่งเป็นด้านวิสัญญี</t>
  </si>
  <si>
    <t>หัวหน้าพยาบาล (พยาบาลวิชาชีพ)</t>
  </si>
  <si>
    <t>กลุ่มการพยาบาล
กลุ่มงานการพยาบาลผู้ป่วยอายุรกรรม</t>
  </si>
  <si>
    <t>กลุ่มการพยาบาล
กลุ่มงานการพยาบาลผู้ป่วยกุมารเวชกรรม</t>
  </si>
  <si>
    <t>กลุ่มการพยาบาล
กลุ่มงานการพยาบาลผู้ป่วยอุบัติเหตุและฉุกเฉิน</t>
  </si>
  <si>
    <t>กลุ่มการพยาบาล
กลุ่มงานการพยาบาลผู้ป่วยนอก</t>
  </si>
  <si>
    <t>กลุ่มงานเวชกรรมสังคม
งานเวชปฏิบัติครอบครัวและชุมชนและศูนย์สุขภาพชุมชนเขตเมือง</t>
  </si>
  <si>
    <t>ขอเปลี่ยนแปลงจาก รับย้าย/รับโอน เป็น บรรจุผู้สอบแข่งขัน</t>
  </si>
  <si>
    <t xml:space="preserve">รพ.สต.บ้านเดื่อ สสอ.เมืองหนองคาย จ.หนองคาย </t>
  </si>
  <si>
    <t>สสอ.โพนพิสัย จ.หนองคาย</t>
  </si>
  <si>
    <t>กลุ่มงานควบคุมโรคไม่ติดต่อ สุขภาพจิต
และยาเสพติด</t>
  </si>
  <si>
    <t>ผอ.รพ.สต.
(นักวิชาการสาธารณสุข)</t>
  </si>
  <si>
    <t>รพ.สต.บ้านนาฮี
สสอ.เมืองหนองคาย</t>
  </si>
  <si>
    <t>รพ.สต.ตำบลเมืองหมี
สสอ.เมืองหนองคาย</t>
  </si>
  <si>
    <t>รพ.สต.วังหลวง
สสอ.เฝ้าไร่</t>
  </si>
  <si>
    <t>ผอ.รพ.สต.
(เจ้าพนักงานสาธารณสุข)</t>
  </si>
  <si>
    <t>รพ.สต.บ้านม่วง
สสอ.สังคม</t>
  </si>
  <si>
    <t>กลุ่มงานการพยาบาล
งานการพยาบาลผู้ป่วยใน</t>
  </si>
  <si>
    <t>ขอเปลี่ยนแปลงเงื่อนไขจากบรรจุผู้สอบแข่งขัน เป็น รับย้าย/รับโอน</t>
  </si>
  <si>
    <t>รพ.สต.ตำบลสามพร้าว สสอ.เมืองอุดรธานี
 จ.อุดรธานี</t>
  </si>
  <si>
    <t>สสอ.บ้านผือ</t>
  </si>
  <si>
    <t>โชติภณ</t>
  </si>
  <si>
    <t>ชาตานันท์</t>
  </si>
  <si>
    <t>สธ 0233.03/2124
18 มิ.ย. 67</t>
  </si>
  <si>
    <t>นพ 0033.001.03/5418
14 พ.ค. 67</t>
  </si>
  <si>
    <t>สน 0033.201/4900
28 พ.ค. 67</t>
  </si>
  <si>
    <t>พยาบาลวิชาชีพ
(ด้านวิสัญญีพยาบาล)</t>
  </si>
  <si>
    <t>กลุ่มการพยาบาล
 กลุ่มงานการพยาบาลผู้ป่วยหนัก</t>
  </si>
  <si>
    <t xml:space="preserve">นวลลออ </t>
  </si>
  <si>
    <t>พุทธสิมา</t>
  </si>
  <si>
    <t>สสอ.ผาขาว</t>
  </si>
  <si>
    <t>รพช.ภูหลวง
สสจ.เลย</t>
  </si>
  <si>
    <t>งานการพยาบาลผู้ป่วยนอกกลุ่มงานการพยาบาล</t>
  </si>
  <si>
    <t>หวานใจ</t>
  </si>
  <si>
    <t>รัตนมงคล</t>
  </si>
  <si>
    <t xml:space="preserve">นันทัชกร </t>
  </si>
  <si>
    <t>บุตะภักดิ์</t>
  </si>
  <si>
    <t>รพ.สต.บ้านแดง หมู่ 1 ตำบลบ้านแดง สสอ.พิบูลย์รักษ์
 จ.อุดรธานี</t>
  </si>
  <si>
    <t xml:space="preserve">เปรมปิยะ </t>
  </si>
  <si>
    <t>บุญพา</t>
  </si>
  <si>
    <t>นพ 0033.001.03/6502
10 มิ.ย. 67</t>
  </si>
  <si>
    <t>บก 0033.301(01)/1158
6 มิ.ย. 67</t>
  </si>
  <si>
    <t>บก 0033.010/2095
7 มิ.ย. 67</t>
  </si>
  <si>
    <t>บก 0033.010/2101
7 มิ.ย. 67</t>
  </si>
  <si>
    <t>บก 0033.010/2168
13 มิ.ย. 67</t>
  </si>
  <si>
    <t>ลย 0033.201.1.05/2726
6 มิ.ย. 67</t>
  </si>
  <si>
    <t>ลย 0033.006/8569
14 มิ.ย. 67</t>
  </si>
  <si>
    <t>สน 0033.301.4/4018
5 มิ.ย. 67</t>
  </si>
  <si>
    <t>สน 0033.301.4/4080
10 มิ.ย. 67</t>
  </si>
  <si>
    <t>สน 0033.201.2/5301
10 มิ.ย. 67</t>
  </si>
  <si>
    <t>สน 0033.201.2/5865
12 มิ.ย. 67</t>
  </si>
  <si>
    <t>สน 0033.201.2/5033
10 มิ.ย. 67</t>
  </si>
  <si>
    <t>สน 0033.010/5130
13 มิ.ย. 67</t>
  </si>
  <si>
    <t>นค 0033.301(02)/01/1760
13 มิ.ย. 67</t>
  </si>
  <si>
    <t>นค 0033.010/8155
13 มิ.ย. 67</t>
  </si>
  <si>
    <t>นค 0033.201/4483
31 พ.ค. 67</t>
  </si>
  <si>
    <t>นค 0033.201/4990
13 มิ.ย. 67</t>
  </si>
  <si>
    <t>นค 0033.201/4989
13 มิ.ย. 67</t>
  </si>
  <si>
    <t>นค 0033.201/4822
10 มิ.ย. 67</t>
  </si>
  <si>
    <t>นค 0033.201/4986
30 มิ.ย. 67</t>
  </si>
  <si>
    <t>นค 0033.010/2857
28 พ.ค. 67</t>
  </si>
  <si>
    <t>นภ 0033.201/3627
13 มิ.ย. 67</t>
  </si>
  <si>
    <t>นภ 0033/5696
7 มิ.ย. 67</t>
  </si>
  <si>
    <t>อด 0033.301/1889
29 พ.ค. 67</t>
  </si>
  <si>
    <t>อด 0033.301/1989
6 มิ.ย. 67</t>
  </si>
  <si>
    <t>อด 0033.1/4935
7 มิ.ย. 67</t>
  </si>
  <si>
    <t>อด 0033.010/4061
5 มิ.ย. 67</t>
  </si>
  <si>
    <t>อด 0033.010/4065
5 มิ.ย. 67</t>
  </si>
  <si>
    <t>อด 0033.010/4067
5 มิ.ย. 67</t>
  </si>
  <si>
    <t>อด 0033.010/4115
6 มิ.ย. 67</t>
  </si>
  <si>
    <t>อด 0033.010/4134
7 มิ.ย. 67</t>
  </si>
  <si>
    <t>อด 0033.010/4209
10 มิ.ย. 67</t>
  </si>
  <si>
    <t>อด 0033.010/4225
10 มิ.ย. 67</t>
  </si>
  <si>
    <t>อด 0033.010/4383
14 มิ.ย. 67</t>
  </si>
  <si>
    <t>6/67</t>
  </si>
  <si>
    <t>รพช.เรณูนคร 
สสจ.นครพนม</t>
  </si>
  <si>
    <t xml:space="preserve">รพ.สต.บ้านดงยอ 
สสอ.ธาตุพนม 
จ.นครพนม </t>
  </si>
  <si>
    <t xml:space="preserve">รพ.สต.ตำบลท่าค้อ สสอ.เมืองนครพนม
 จ.นครพนม </t>
  </si>
  <si>
    <t>รพ.สต.ตำบล
โพนสว่าง 
สสอ.ศรีสงคราม
 จ.นครพนม</t>
  </si>
  <si>
    <t xml:space="preserve">รพช.นาทม สสจ.นครพนม </t>
  </si>
  <si>
    <t xml:space="preserve">รพ.สต.บ้านชะโงม ตำบลขามเฒ่า สสอ.เมืองนครพนม จ.นครพนม </t>
  </si>
  <si>
    <t xml:space="preserve"> สสจ.บึงกาฬ </t>
  </si>
  <si>
    <t>รพช.โซ่พิสัย 
สสจ.บึงกาฬ</t>
  </si>
  <si>
    <t xml:space="preserve">บรรจุผู้ได้รับคัดเลือก </t>
  </si>
  <si>
    <t>จะว่างจากการเลื่อนระดับ ณ วันที่ 19 พ.ค. 67 อยู่ระหว่างเสนอ ผวจ.ลงนามในคำสั่งเลื่อนระดับ</t>
  </si>
  <si>
    <t xml:space="preserve">เสาวนีย์ </t>
  </si>
  <si>
    <t>สีบุญ</t>
  </si>
  <si>
    <t>รับย้าย ขรก. จาก รพ.บึงกาฬ</t>
  </si>
  <si>
    <t xml:space="preserve">รพ.สต.บ้านปวนพุ ตำบลปวนพุ สสอ.หนองหิน จ.เลย </t>
  </si>
  <si>
    <t>รพ.สต.บ้านห้วยส้ม ตำบลห้วยส้ม สสอ.ภูกระดึง จ.เลย</t>
  </si>
  <si>
    <t xml:space="preserve">รพ.สต.บ้านขอนแก่น ตำบลเขาหลวง สสอ.วังสะพุง จ.เลย </t>
  </si>
  <si>
    <t>คืนเกษียณอายุราชการ 67</t>
  </si>
  <si>
    <t>สอ.เฉลิมพระเกียรติ 60 พรรษา นวมินทราชินี จ.เลย สสอ.หนองหิน จ.เลย</t>
  </si>
  <si>
    <t xml:space="preserve">รพ.สต.บ้านศรีโพนแท่น ตำบลนาซ่าว สสอ.เชียงคาน จ.เลย </t>
  </si>
  <si>
    <t>จะว่างจากการลาออก 
ณ 1 กรกฎาคม 2567</t>
  </si>
  <si>
    <t>รพช.วาริชภูมิ 
สสจ.สกลนคร</t>
  </si>
  <si>
    <t>อัตรามีคนครอง 
อ.ก.พ.กส. มีมติปรับปรุงฯ เป็นระดับชำนาญการพิเศษ
 เมื่อวันที่ 15 พฤษภาคม 2567</t>
  </si>
  <si>
    <t xml:space="preserve">รพช.พระอาจารย์แบน ธนากโร สสจ.สกลนคร </t>
  </si>
  <si>
    <t xml:space="preserve">ระดับเชี่ยวชาญ 
ไม่ต้องดำเนินการขอใช้ตำแหน่งว่าง
</t>
  </si>
  <si>
    <t xml:space="preserve">เกรียงไกร  </t>
  </si>
  <si>
    <t xml:space="preserve">นวนมะณี </t>
  </si>
  <si>
    <t>รับโอน ขรก. จากสำนักงานทรัพยากรธรรมชาติและสิ่งแวดล้อมจังหวัดบึงกาฬ</t>
  </si>
  <si>
    <t>สสอ.ส่องดาว 
จ.สกลนคร</t>
  </si>
  <si>
    <t xml:space="preserve">พรนภา </t>
  </si>
  <si>
    <t>หาระโคตร</t>
  </si>
  <si>
    <t xml:space="preserve">รับโอน ขรก. จาก
รพ.สต.ท่าศิลา อบจ.สกลนคร </t>
  </si>
  <si>
    <t xml:space="preserve">สสอ.เจริญศิลป์ 
จ.สกลนคร </t>
  </si>
  <si>
    <t xml:space="preserve"> นางสาว </t>
  </si>
  <si>
    <t xml:space="preserve">ปรินาท </t>
  </si>
  <si>
    <t>ราชชมภู</t>
  </si>
  <si>
    <t>รับย้าย ขรก. จาก รพร.สว่างแดนดิน</t>
  </si>
  <si>
    <t>อัตราตั้งใหม่ตั้งแต่ แหน่งเลขที่ 173000 เป็นต้นไปไม่สามารถยุบเลิกได้</t>
  </si>
  <si>
    <t xml:space="preserve">กิตติชัย </t>
  </si>
  <si>
    <t xml:space="preserve">ม่อมพะเนาว์ </t>
  </si>
  <si>
    <t>รับโอน ขรก. จาก สำนักงานมาตรฐานสินค้าเกษตรและอาหารแห่งชาติ กระทรวงเกษตรและสหกรณ์</t>
  </si>
  <si>
    <t>รพช.
พระอาจารย์ฝั้น 
อาจาโร 
(พรรณานิคม) 
สสจ.สกลนคร</t>
  </si>
  <si>
    <t>สสอ.วาริชภูมิ 
จ.สกลนคร</t>
  </si>
  <si>
    <t xml:space="preserve">สุภาพร    </t>
  </si>
  <si>
    <t>โพสาวัง</t>
  </si>
  <si>
    <t>รับย้าย ขรก. จาก 
สสอ.วังม่วง จ.สะบุรี</t>
  </si>
  <si>
    <t>มัทณา</t>
  </si>
  <si>
    <t xml:space="preserve"> วรสาร</t>
  </si>
  <si>
    <t>รับย้าย ขรก. จาก 
รพช.คำตากล้า</t>
  </si>
  <si>
    <t>รพ.สต.บ้านโพนสวาง ตำบลต้นผึ้ง 
สสอ.พังโคน 
จ.สกลนคร</t>
  </si>
  <si>
    <t xml:space="preserve">กฤษณพงษ์ </t>
  </si>
  <si>
    <t>เกษี</t>
  </si>
  <si>
    <t>รับย้าย ขรก. จาก รพ.ศรีษะเกษ</t>
  </si>
  <si>
    <t xml:space="preserve">รพช.อากาศอำนวย สสจ.สกลนคร </t>
  </si>
  <si>
    <t>รับย้าย ขรก. จาก รพช.คำตากล้า</t>
  </si>
  <si>
    <t>ขอเปลี่ยนแปลงเงื่อนไข
 จาก รับย้าย/รับโอน เป็น 
บรรจุผู้ได้รับคัดเลือก</t>
  </si>
  <si>
    <t>ลภัสรดา</t>
  </si>
  <si>
    <t>ชื่นใจ</t>
  </si>
  <si>
    <t>จะว่างจากการเลื่อนระดับ 
      ณ 1 ก.ค. 67</t>
  </si>
  <si>
    <t xml:space="preserve">ผู้ครองตำแหน่งจะเกษียณ
 ณ 1 ต.ค. 67
</t>
  </si>
  <si>
    <t xml:space="preserve">รพช.โนนสัง สสจ.หนองบัวลำภู </t>
  </si>
  <si>
    <t>ศิวาการ</t>
  </si>
  <si>
    <t xml:space="preserve"> จันทะไทย</t>
  </si>
  <si>
    <t>ตำแหน่งคืนเกษียณ 67
ขอเปลี่ยนแปลงเงื่อนไขจากเลื่อนเป็นรับย้าย</t>
  </si>
  <si>
    <t xml:space="preserve">รพช.ไชยวาน
 สสจ.อุดรธานี </t>
  </si>
  <si>
    <t>รพช.วังสามหมอ
 สสจ.อุดรธานี</t>
  </si>
  <si>
    <t xml:space="preserve">รพ.สต.ท่าสี ตำบลแสงสว่าง 
สสอ.หนองแสง 
จ.อุดรธานี </t>
  </si>
  <si>
    <t>รพ.สต.บ้านโสกแก สสอ.กุดจับ จ.อุดรธานี</t>
  </si>
  <si>
    <t xml:space="preserve">รพช.วังสามหมอ จ.อุดรธานี </t>
  </si>
  <si>
    <t>สสอ.กุมภวาปี 
จ.อุดรธานี</t>
  </si>
  <si>
    <t>การบริหารตำแหน่งว่างในเงื่อนไข การย้าย การโอน หรือการเลื่อนข้าราชการพลเรือนสามัญเพื่อแต่งตั้ง
    ให้ดำรงตำแหน่งประเภทวิชาการที่ต้องดำเนินการตามหนังสือสำนักงาน ก.พ. ที่ นร 1006/ว5 ลงวันที่ 22 มีนาคม 2567 ให้ชะลอการดำเนินการจนกว่าสำนักงานปลัดกระทรวงสาธารณสุขจะแจ้งหลักเกณฑ์ฯ</t>
  </si>
  <si>
    <t>อัตราตั้งใหม่ตั้งแต่ แหน่งเลขที่ 173000
 เป็นต้นไปไม่สามารถยุบเลิกได้</t>
  </si>
  <si>
    <t>สธ 0233.03/2311
28 มิ.ย. 67</t>
  </si>
  <si>
    <t>บก 0033.010/2097
7 มิ.ย. 67</t>
  </si>
  <si>
    <t>อด 0033.010/4340
12 มิ.ย. 67</t>
  </si>
  <si>
    <t xml:space="preserve">รพ.สต.
บ้านนาขาม ตำบลศรีชมภู 
สสอ.โซ่พิสัย 
จ.บึงกาฬ </t>
  </si>
  <si>
    <t>สสอ.นิคม
น้ำอูน
 จ.สกลนคร</t>
  </si>
  <si>
    <t>สสอ.วาริชภูมิ จ.สกลนคร</t>
  </si>
  <si>
    <t xml:space="preserve">สร้อยทิพย์ </t>
  </si>
  <si>
    <t>แก้วมีสี</t>
  </si>
  <si>
    <t xml:space="preserve">รับย้าย ขรก.จาก สสอ.วานรนิวาส </t>
  </si>
  <si>
    <t>รพ.สต.ตำบลหนองนาคำ สสอ.เมืองอุดรธานี      จ.อุดรธานี</t>
  </si>
  <si>
    <t>รพ.สต.บ้านโนนสำราญ 
ต.บุ่งแก้ว 
สสอ.โนนสะอาด 
จ.อุดรธานี</t>
  </si>
  <si>
    <t>รพ.สต.บ้านโนนตูม ตำบลนาข่า สสอ.เมืองอุดรธานี  จ.อุดรธานี</t>
  </si>
  <si>
    <t>รพ.สต.บ้านนาเจริญ หมู่ที่ 13 ต.บ้านจันทร์ สสอ.บ้านดุง 
จ.อุดรธานี</t>
  </si>
  <si>
    <t xml:space="preserve">รพ.สต.ตำบลบ้านเลื่อม สสอ.เมืองอุดรธานี      จ.อุดรธานี </t>
  </si>
  <si>
    <t>รพ.สต.น้ำปู่น้อย  หมู่ที่ 12
 ต.บ้านหยวก สสอ.น้ำโสม 
 จ.อุดรธานี</t>
  </si>
  <si>
    <t xml:space="preserve">รพ.สต.
หนองใส 
หมู่ที่ 3 ตำบลหนองนาคำ สสอ.เมืองอุดรธานี   
จ.อุดรธานี </t>
  </si>
  <si>
    <t>รพ.สต.ตำบลบ้านเชียง  สสอ.หนองหาน  จ.อุดรธานี</t>
  </si>
  <si>
    <t>รพ.สต.ศรีสว่าง  หมู่ที่ 7
 ต.ทุ่งใหญ่    สสอ.ทุ่งฝน 
จ.อุดรธานี</t>
  </si>
  <si>
    <t>อด 0033.1/5297
17 มิ.ย. 67</t>
  </si>
  <si>
    <t>นักสาธารณสุข</t>
  </si>
  <si>
    <t>ธุระนนท์</t>
  </si>
  <si>
    <t>รพช.นิคมน้ำอูน 
สสจ.สกลนคร</t>
  </si>
  <si>
    <t>พยาบาลวิชาชีพ
(ด้านการพยาบาลวิสัญญี)</t>
  </si>
  <si>
    <t>7/67</t>
  </si>
  <si>
    <t>นพ 0033.201.2/14116
21 มิ.ย. 67</t>
  </si>
  <si>
    <t>นพ 0033.010/7779
9 ก.ค. 67</t>
  </si>
  <si>
    <t>บก 0033.301(01)/1366
4 ก.ค. 67</t>
  </si>
  <si>
    <t>บก 0033.301(01)/1185
12 มิ.ย. 67</t>
  </si>
  <si>
    <t>บก 0033.301(01)/1516
23 ก.ค. 67</t>
  </si>
  <si>
    <t>บก 0033.010/2452
1 ก.ค. 67</t>
  </si>
  <si>
    <t>สน 0033.301.4/4691
27 มิ.ย. 67</t>
  </si>
  <si>
    <t>สน 0033.201.2/6591
2 ก.ค. 67</t>
  </si>
  <si>
    <t>สน 0033.201.2/6590
2 ก.ค. 67</t>
  </si>
  <si>
    <t>สน 0033.201.2/6928
12 ก.ค. 67</t>
  </si>
  <si>
    <t>สน 0033.010/5904
9 ก.ค. 67</t>
  </si>
  <si>
    <t>สน 0033.010/6087
12 ก.ค. 67</t>
  </si>
  <si>
    <t>สน 0033.010/6159
17 ก.ค. 67</t>
  </si>
  <si>
    <t>นภ 0033.201/4181
5 ก.ค. 67</t>
  </si>
  <si>
    <t>นภ 0033/8632
23 ก.ค. 67</t>
  </si>
  <si>
    <t>นค 0033.301(02)/01/2099
11 ก.ค. 67</t>
  </si>
  <si>
    <t>นค 0033.010/3704
4 ก.ค. 67</t>
  </si>
  <si>
    <t>อด 0033.301/2416
8 ก.ค. 67</t>
  </si>
  <si>
    <t>อด 0033.010/4548
20 มิ.ย. 67</t>
  </si>
  <si>
    <t>อด 0033.010/4540
20 มิ.ย. 67</t>
  </si>
  <si>
    <t>อด 0033.010/4551
20 มิ.ย. 67</t>
  </si>
  <si>
    <t>อด 0033.010/5203
12 ก.ค. 67</t>
  </si>
  <si>
    <t>อด 0033.010/5204
12 ก.ค. 67</t>
  </si>
  <si>
    <t>อด 0033.010/4902
5 ก.ค. 67</t>
  </si>
  <si>
    <t>อด 0033.010/4901
5 ก.ค. 67</t>
  </si>
  <si>
    <t>อด 0033.010/4761
27 มิ.ย. 67</t>
  </si>
  <si>
    <t>อด 0033.010/5412
12 ก.ค. 67</t>
  </si>
  <si>
    <t xml:space="preserve">รพช.เรณูนคร 
สสจ.นครพนม </t>
  </si>
  <si>
    <t>สสอ.นาหว้า 
จ.นครพนม</t>
  </si>
  <si>
    <t>รพ.สต.ขว้างคลี 
สสอ.โพนสวรรค์
 จ.นครพนม</t>
  </si>
  <si>
    <t>งานพัฒนาคุณภาพการพยาบาลชุมชน กลุ่มงานการพยาบาลชุมชน</t>
  </si>
  <si>
    <t>กลุ่มงานการพยาบาลผู้ป่วย
สูติ-นรีเวช 
กลุ่มการพยาบาล</t>
  </si>
  <si>
    <t>ขอเปลี่ยนเปลี่ยนเงื่อนไข
 จากรับย้าย/รับโอน เป็น 
บรรจุผู้สอบแข่งขัน</t>
  </si>
  <si>
    <t>กลุ่มงานการพยาบาลผู้ป่วยสูติ - นรีเวช
กลุ่มการพยาบาล</t>
  </si>
  <si>
    <t>ขอเปลี่ยนเปลี่ยนเงื่อนไข 
จากรับย้าย 
เป็น บรรจุผู้สอบแข่งขัน</t>
  </si>
  <si>
    <t>ว่างจากการเลื่อนระดับ
วันที่ 7 มีค 67
 อยู่ระหว่างเสนอคำสั่งเลื่อนระดับ</t>
  </si>
  <si>
    <t>ว่างจากการลาออก วันที่ 1 สค 67 
อยู่ระหว่างเสนอคำสั่งลาออก</t>
  </si>
  <si>
    <t xml:space="preserve">ว่างจากผู้ครองตำแหน่งเดิมย้ายไป
 ก.เวชกรรมสังคม อยู่ระหว่างเสนอคำสั่งย้าย </t>
  </si>
  <si>
    <t xml:space="preserve">ว่างจากผู้ครองตำแหน่งเดิมย้ายไป 
ก.เวชกรรมสังคม อยู่ระหว่างเสนอคำสั่งย้าย </t>
  </si>
  <si>
    <t>ปรับปรุงตำแหน่งสูงขึ้นตามมติ อกพ.กส.
ครั้งที่ 1/2567 เมื่อวันที่ 26มค.67</t>
  </si>
  <si>
    <t>ปรับปรุงตำแหน่งสูงขึ้นตามมติ อกพ.กส.
ครั้งที่ 5/2567 เมื่อวันที่ 15พค67</t>
  </si>
  <si>
    <t xml:space="preserve">คืนเกษียณอายุราชการ 67
</t>
  </si>
  <si>
    <t>เวทศิลป์</t>
  </si>
  <si>
    <t>เพชรราภรณ์</t>
  </si>
  <si>
    <t>มณีบู่</t>
  </si>
  <si>
    <t xml:space="preserve">รพช.พังโคน
 สสจ.สกลนคร </t>
  </si>
  <si>
    <t xml:space="preserve">ภัทราภรณ์ </t>
  </si>
  <si>
    <t>เช้าวงศ์พาณิชย์</t>
  </si>
  <si>
    <t xml:space="preserve">รับโอน ขรก. จากสำนักการแพทย์
กรุงเทพมหานคร </t>
  </si>
  <si>
    <t>รพ.สต.บ้านไฮ่ ตำบลไร่ สสอ.พรรณานิคม 
จ.สกลนคร</t>
  </si>
  <si>
    <t xml:space="preserve">รพ.สต.บ้านดง  
ตำบลม่วงไข่ 
สสอ.พังโคน
 จ.สกลนคร </t>
  </si>
  <si>
    <t>รพ.สต.บ้านส้งเปือย ตำบลขัวก่าย 
สสอ.วานรนิวาส
 จ.สกลนคร</t>
  </si>
  <si>
    <t>รพช.พังโคน 
สสจ.สกลนคร</t>
  </si>
  <si>
    <t>รพช.นิคมน้ำอูน
 สสจ.สกลนคร</t>
  </si>
  <si>
    <t>รพช.พระอาจารย์มั่น 
ภูริทัตโต
 สสจ.สกลนคร</t>
  </si>
  <si>
    <t xml:space="preserve">เสกสรร </t>
  </si>
  <si>
    <t>รพ.สต.บ้านหนองหลวง  ตำบลหนองหลวง สสอ.สว่างแดนดิน 
จ.สกลนคร</t>
  </si>
  <si>
    <t>งานการพยาบาล
ผู้ป่วยนอก กลุ่มงานการพยาบาล</t>
  </si>
  <si>
    <t>เกษียณ 67</t>
  </si>
  <si>
    <t xml:space="preserve"> สสจ.หนองบัวลำภู</t>
  </si>
  <si>
    <t xml:space="preserve">รพ.สต.ตำบลโพธิ์ชัย สสอ.เมืองหนองคาย
 จ.หนองคาย </t>
  </si>
  <si>
    <t>รพ.สต.ตำบลนางิ้ว สสอ.สังคม จ.หนองคาย</t>
  </si>
  <si>
    <t>ขอเปลี่ยนแปลงเงื่อนไขจาก 
รับย้าย เป็น บรรจุผู้ได้รับคัดเลือก</t>
  </si>
  <si>
    <t>ขอเปลี่ยนแปลงเงื่อนไข จากบรรจุผู้สอบแข่งขัน เป็น รับย้าย</t>
  </si>
  <si>
    <t>ขอเปลี่ยนแปลงเงื่อนไข รับย้าย เป็น รับย้าย/รับโอน</t>
  </si>
  <si>
    <t>รพช.ไชยวาน
สสจ.อุดรธานี</t>
  </si>
  <si>
    <t>ขอเปลี่ยนแปลงเงื่อนไข จาก บรรจุผู้ได้รับคัดเลือก เป็น 
รับย้าย/รับโอน</t>
  </si>
  <si>
    <t>รพช.ศรีธาตุ 
สสจ.อุดรธานี</t>
  </si>
  <si>
    <t>ขอเปลี่ยนแปลงเงื่อนไข จาก 
รับย้าย เป็น บรรจุผู้สอบแข่งขัน</t>
  </si>
  <si>
    <t>ขอเปลี่ยนแปลงเงื่อนไข จาก 
เลื่อน  เป็น รับย้าย</t>
  </si>
  <si>
    <t>แต่งตั้งได้ไม่ก่อน วันที่ 1 ต.ค. 67</t>
  </si>
  <si>
    <t xml:space="preserve"> ลย 0033.006/10387
19 ก.ค. 67</t>
  </si>
  <si>
    <t xml:space="preserve">สสอ.นาด้วง
 จ.เลย </t>
  </si>
  <si>
    <t xml:space="preserve"> ลย 0033.006/10388
19 ก.ค. 67</t>
  </si>
  <si>
    <t>สน 0033/13509
16 ก.ค. 67</t>
  </si>
  <si>
    <t>สน 0033.010/5905
9 ก.ค. 67</t>
  </si>
  <si>
    <t>สน 0033.010/5906
9 ก.ค. 67</t>
  </si>
  <si>
    <t>นค 0032.201/38111
27 มิ.ย. 67</t>
  </si>
  <si>
    <t>อด 0033.010/4559
20 มิ.ย. 67</t>
  </si>
  <si>
    <t xml:space="preserve">รพช.ศรีวิไล 
สสจ.บึงกาฬ </t>
  </si>
  <si>
    <t>รพช.บึงโขลงหลง
สสจ.บึงกาฬ</t>
  </si>
  <si>
    <t xml:space="preserve">สลิตตา </t>
  </si>
  <si>
    <t>ศรีทอง</t>
  </si>
  <si>
    <t>สสอ.นาด้วง
 จ.เลย</t>
  </si>
  <si>
    <t>รพ.สต.บ้านนามูลตุ่น ตำบลห้วยสีเสียด 
สสอ.ภูหลวง จ.เลย</t>
  </si>
  <si>
    <t xml:space="preserve">รพช.วังสะพุง 
สสจ.เลย </t>
  </si>
  <si>
    <t xml:space="preserve">รพ.สต.บ้านน้ำเย็น ตำบลกกสะทอน 
สสอ.ด่านซ้าย จ.เลย </t>
  </si>
  <si>
    <t>รพช.ผาขาว
 สสจ.เลย</t>
  </si>
  <si>
    <t xml:space="preserve">ดวงนภา </t>
  </si>
  <si>
    <t>แสวงสุข</t>
  </si>
  <si>
    <t>รับย้ายเปลี่ยนสายงาน ขรก. ผู้มีผลสอบแข่งขัน</t>
  </si>
  <si>
    <t xml:space="preserve">รพช.ภูหลวง 
สสจ.เลย </t>
  </si>
  <si>
    <t>กลุ่มงานประกันสุขภาพ ยุทธศาสตร์
และสารสนเทศทางการแพทย์</t>
  </si>
  <si>
    <t>รพ.สต.บ้านห้วยผักเน่า 
ตำบลลาดค่าง 
สสอ.ภูเรือ จ.เลย</t>
  </si>
  <si>
    <t xml:space="preserve">สุกัญญา </t>
  </si>
  <si>
    <t>ย้ายเปลี่ยนสายงาน ขรก.ผู้มีคุณสมบัติ</t>
  </si>
  <si>
    <t xml:space="preserve">อนุชธิดา </t>
  </si>
  <si>
    <t>รพช.พระอาจารย์วัน อุตตโม
 สสจ.สกลนคร</t>
  </si>
  <si>
    <t xml:space="preserve">คุณามาศ </t>
  </si>
  <si>
    <t>จันทสุรี</t>
  </si>
  <si>
    <t>รพช.กุดจับ
สสจ.อุดรธานี</t>
  </si>
  <si>
    <t>สธ 0233.03/2744
ลว 6 ส.ค. 67</t>
  </si>
  <si>
    <t>8/67</t>
  </si>
  <si>
    <t>นพ. 0033.010/9075
31 ก.ค. 67</t>
  </si>
  <si>
    <t>บก 0033.301(01)/1653
13 ส.ค. 67</t>
  </si>
  <si>
    <t>บก 0033.010/2940
7 ส.ค. 67</t>
  </si>
  <si>
    <t>บก 0033.010/2981
9 ส.ค. 67</t>
  </si>
  <si>
    <t>ลย 0033.201.1.05/3825
5 ส.ค. 67</t>
  </si>
  <si>
    <t>สน 0033.301.4/5847
7 ส.ค. 67</t>
  </si>
  <si>
    <t>สน 0033.201.2/7838
13 ส.ค. 67</t>
  </si>
  <si>
    <t>สน 0033.010/6744
6 ส.ค. 67</t>
  </si>
  <si>
    <t>นค 0033.201/7452
8 ส.ค. 67</t>
  </si>
  <si>
    <t>นค 0033/10875
6 ส.ค. 67</t>
  </si>
  <si>
    <t>นค 0033.010/5005 
ลว. 9 ส.ค. 67</t>
  </si>
  <si>
    <t>นภ 0033.201/5153
6 ส.ค. 67</t>
  </si>
  <si>
    <t>นภ 0033/9656
13 ส.ค. 67</t>
  </si>
  <si>
    <t>อด 0033.301/2723
2 ส.ค.67</t>
  </si>
  <si>
    <t>อด 0033.1/7464
8 ส.ค.67</t>
  </si>
  <si>
    <t>อด 0033.1/7256
5 ส.ค.67</t>
  </si>
  <si>
    <t>อด 0033.010/5648
1 ส.ค.67</t>
  </si>
  <si>
    <t>อด 0033.010/5709
2 ส.ค.67</t>
  </si>
  <si>
    <t>ลย 0033.006/11263
6 ส.ค. 67</t>
  </si>
  <si>
    <t>ปฏิบัติงาน - ชำนาญงาน</t>
  </si>
  <si>
    <t>ปฏิบัติการ - ชำนาญการ</t>
  </si>
  <si>
    <t xml:space="preserve"> ชำนาญการ</t>
  </si>
  <si>
    <t>ปฏิบัติงาน-ชำนาญงาน</t>
  </si>
  <si>
    <t>เกริกเกียรติ</t>
  </si>
  <si>
    <t>นาโม</t>
  </si>
  <si>
    <t>รพช.ปลาปาก
 สสจ.นครพนม</t>
  </si>
  <si>
    <t>สสอ.ปลาปาก
 จ.นครพนม</t>
  </si>
  <si>
    <t>รพ.สต.บ้านนาคอย ตำบลนางัว 
สสอ.นาหว้า จ.นครพนม</t>
  </si>
  <si>
    <t>สำหรับการกำหนดตำแหน่งสูงขึ้น
ปี 2567</t>
  </si>
  <si>
    <t>ลาออกวันที่ 1 ก.ย. 2567 อยู่ระหว่างเสนอผู้ว่าราชการจังหวัดลงนามในคำสั่งลาออก</t>
  </si>
  <si>
    <t>ศลิษา</t>
  </si>
  <si>
    <t>พิมดา</t>
  </si>
  <si>
    <t>รับย้าย ขรก. รพ.นิคมคำสร้อย สสจ.มุกดาหาร</t>
  </si>
  <si>
    <t>รพช.บึงโขงหลง 
สสจ.บึงกาฬ</t>
  </si>
  <si>
    <t>สป.คืนเกษียณ 67</t>
  </si>
  <si>
    <t>สสอ.บุ่งคล้า จ.บึงกาฬ</t>
  </si>
  <si>
    <t xml:space="preserve">รพ.สต.ตำบลนากั้ง สสอ.ปากคาด จ.บึงกาฬ </t>
  </si>
  <si>
    <t xml:space="preserve">ปรียานุช </t>
  </si>
  <si>
    <t>คำภูษา</t>
  </si>
  <si>
    <t>รับย้าย ขรก. รพ.วาริชภูมิ</t>
  </si>
  <si>
    <t>สุประภา</t>
  </si>
  <si>
    <t>ชาแสน</t>
  </si>
  <si>
    <t>สังกัด รพ.สกลนคร</t>
  </si>
  <si>
    <t xml:space="preserve">รพช.กุสุมาลย์ สสจ.สกลนคร </t>
  </si>
  <si>
    <t>เรวดี</t>
  </si>
  <si>
    <t>อินทรีย์</t>
  </si>
  <si>
    <t>สังกัดรพ.สกลนคร</t>
  </si>
  <si>
    <t>อนุสรา</t>
  </si>
  <si>
    <t>สุวรรณจัรทร์</t>
  </si>
  <si>
    <t>สังกัด รพ.พระอาจารย์แบน ธนากโร</t>
  </si>
  <si>
    <t>ภาพร</t>
  </si>
  <si>
    <t>ฤกษ์งาม</t>
  </si>
  <si>
    <t xml:space="preserve">รพช.พระอาจารย์มั่น ภูริทัตโต สสจ.สกลนคร </t>
  </si>
  <si>
    <t>บรรจู้สอบแข่งขัน</t>
  </si>
  <si>
    <t>สป.คืนเกษียณปี 67</t>
  </si>
  <si>
    <t>รพ.สต.สีกาย สสอ.เมืองหนองคาย จ.หนองคาย</t>
  </si>
  <si>
    <t>เปลี่ยนแปลงเงื่อนไขจาก รับย้าย เป็น บรรจุผู้ได้รับการคัดเลือก</t>
  </si>
  <si>
    <t>รพ.สต.บ้านบัว 
ต.ชุมช้าง 
สสอ.โพนพิสัย 
จ.หนองคาย</t>
  </si>
  <si>
    <t>รพท.กุมภาปี</t>
  </si>
  <si>
    <t>ศุมัญญา</t>
  </si>
  <si>
    <t>สป.คืนเกษียณ ปี 67</t>
  </si>
  <si>
    <t>ขอเปลี่ยนแปลงเงื่อนไข 
จาก รับย้าย/รับโอน 
เป็นกันยุบรวมกำหนดตำแหน่งสูงขึ้น
กำหนด ชกพ ตล. 65584 152421 และ 65138</t>
  </si>
  <si>
    <t xml:space="preserve">รพ.สต.บ้านผักตบ ตำบลผักตบ สสอ.หนองหาน จ.อุดรธานี </t>
  </si>
  <si>
    <t xml:space="preserve">รพ.สต.บ้านหนองแสง ตำบลหนองอ้อ สสอ.หนองวัวซอ จ.อุดรธานี </t>
  </si>
  <si>
    <t>รพ.สต.หนองใหญ่ ตำบลบ้านจั่น สสอ.เมืองอุดรธานี 
จ.อุดรธานี</t>
  </si>
  <si>
    <t>รพช.ไชยวาน
 สสจ.อุดรธานี</t>
  </si>
  <si>
    <t>สสอ.เพ็ญ จ.อุดรธานี</t>
  </si>
  <si>
    <t xml:space="preserve">รพช.นาแห้ว
 สสจ.เลย </t>
  </si>
  <si>
    <t>สธ 0233.03/3094
ลว 4 ก.ย. 67</t>
  </si>
  <si>
    <t>สสอ.โซ่พิสัย 
จ.บึงกาฬ</t>
  </si>
  <si>
    <t>นภ 0033.201/5095
6 ส.ค. 67</t>
  </si>
  <si>
    <t xml:space="preserve">นิดา </t>
  </si>
  <si>
    <t>สาครเจริญ</t>
  </si>
  <si>
    <t>สน 0033.010/6743
6 ส.ค. 67</t>
  </si>
  <si>
    <t>แต่งตั้งไม่ก่อน
วันที่ 1 ก.ย. 67</t>
  </si>
  <si>
    <t>แต่งตั้งไม่ก่อน
วันที่ 1 ต.ค.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</si>
</sst>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m/yyyy"/>
    <numFmt numFmtId="188" formatCode="d&quot;/&quot;m&quot;/&quot;yyyy"/>
    <numFmt numFmtId="189" formatCode="dd/mm/yyyy"/>
    <numFmt numFmtId="190" formatCode="[$-1010000]d/m/yy;@"/>
    <numFmt numFmtId="191" formatCode="[$-1010000]d/m/yyyy;@"/>
  </numFmts>
  <fonts count="206">
    <font>
      <sz val="11"/>
      <color theme="1"/>
      <name val="Tahoma"/>
      <charset val="222"/>
      <scheme val="minor"/>
    </font>
    <font>
      <sz val="20"/>
      <color theme="1"/>
      <name val="TH SarabunPSK"/>
      <family val="2"/>
    </font>
    <font>
      <b/>
      <sz val="20"/>
      <color rgb="FF000000"/>
      <name val="TH SarabunPSK"/>
      <family val="2"/>
    </font>
    <font>
      <sz val="20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20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rgb="FF000000"/>
      <name val="TH SarabunPSK"/>
      <family val="2"/>
    </font>
    <font>
      <b/>
      <sz val="16"/>
      <name val="TH SarabunPSK"/>
      <family val="2"/>
    </font>
    <font>
      <sz val="11"/>
      <name val="Tahoma"/>
      <family val="2"/>
      <scheme val="minor"/>
    </font>
    <font>
      <b/>
      <sz val="18"/>
      <color rgb="FF000000"/>
      <name val="TH SarabunPSK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5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sz val="10"/>
      <color theme="1"/>
      <name val="Arial"/>
      <family val="2"/>
    </font>
    <font>
      <b/>
      <sz val="16"/>
      <color rgb="FFF3F3F3"/>
      <name val="TH SarabunPSK"/>
      <family val="2"/>
    </font>
    <font>
      <b/>
      <sz val="16"/>
      <color rgb="FF00B050"/>
      <name val="TH SarabunPSK"/>
      <family val="2"/>
    </font>
    <font>
      <b/>
      <sz val="16"/>
      <color rgb="FFFF0000"/>
      <name val="TH SarabunPSK"/>
      <family val="2"/>
    </font>
    <font>
      <b/>
      <sz val="16"/>
      <color rgb="FF00B050"/>
      <name val="Calibri"/>
      <family val="2"/>
    </font>
    <font>
      <b/>
      <sz val="16"/>
      <color rgb="FFFF0000"/>
      <name val="Calibri"/>
      <family val="2"/>
    </font>
    <font>
      <b/>
      <sz val="16"/>
      <color rgb="FF0070C0"/>
      <name val="TH SarabunPSK"/>
      <family val="2"/>
    </font>
    <font>
      <sz val="14"/>
      <color rgb="FF000000"/>
      <name val="TH SarabunPSK"/>
      <family val="2"/>
    </font>
    <font>
      <b/>
      <sz val="16"/>
      <color rgb="FF0000FF"/>
      <name val="TH SarabunPSK"/>
      <family val="2"/>
    </font>
    <font>
      <b/>
      <sz val="16"/>
      <name val="Calibri"/>
      <family val="2"/>
    </font>
    <font>
      <sz val="14"/>
      <color rgb="FFFF0000"/>
      <name val="Arial"/>
      <family val="2"/>
    </font>
    <font>
      <sz val="12"/>
      <color rgb="FF0000FF"/>
      <name val="Arial"/>
      <family val="2"/>
    </font>
    <font>
      <sz val="15"/>
      <name val="Arial"/>
      <family val="2"/>
    </font>
    <font>
      <sz val="10"/>
      <color rgb="FF0000FF"/>
      <name val="Arial"/>
      <family val="2"/>
    </font>
    <font>
      <sz val="11"/>
      <color theme="1"/>
      <name val="Tahoma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color rgb="FFC00000"/>
      <name val="TH SarabunPSK"/>
      <family val="2"/>
    </font>
    <font>
      <sz val="11"/>
      <color rgb="FFC00000"/>
      <name val="Tahoma"/>
      <family val="2"/>
      <scheme val="minor"/>
    </font>
    <font>
      <sz val="16"/>
      <color rgb="FFC00000"/>
      <name val="Calibri"/>
      <family val="2"/>
    </font>
    <font>
      <sz val="11"/>
      <color rgb="FFFF0000"/>
      <name val="Tahoma"/>
      <family val="2"/>
      <scheme val="minor"/>
    </font>
    <font>
      <sz val="16"/>
      <name val="Calibri"/>
      <family val="2"/>
    </font>
    <font>
      <sz val="8"/>
      <name val="Tahoma"/>
      <family val="2"/>
      <scheme val="minor"/>
    </font>
    <font>
      <sz val="8"/>
      <name val="Tahoma"/>
      <family val="2"/>
      <scheme val="minor"/>
    </font>
    <font>
      <sz val="20"/>
      <color theme="1"/>
      <name val="TH SarabunPSK"/>
      <family val="2"/>
      <charset val="222"/>
    </font>
    <font>
      <sz val="20"/>
      <name val="TH SarabunPSK"/>
      <family val="2"/>
      <charset val="222"/>
    </font>
    <font>
      <sz val="20"/>
      <color rgb="FFFF0000"/>
      <name val="TH SarabunPSK"/>
      <family val="2"/>
      <charset val="222"/>
    </font>
    <font>
      <sz val="20"/>
      <name val="Calibri"/>
      <family val="2"/>
      <charset val="222"/>
    </font>
    <font>
      <b/>
      <sz val="20"/>
      <color theme="1"/>
      <name val="TH SarabunPSK"/>
      <family val="2"/>
      <charset val="222"/>
    </font>
    <font>
      <sz val="20"/>
      <color rgb="FFC00000"/>
      <name val="TH SarabunPSK"/>
      <family val="2"/>
      <charset val="222"/>
    </font>
    <font>
      <b/>
      <sz val="20"/>
      <name val="Calibri"/>
      <family val="2"/>
    </font>
    <font>
      <b/>
      <sz val="20"/>
      <color rgb="FFFF0000"/>
      <name val="TH SarabunPSK"/>
      <family val="2"/>
    </font>
    <font>
      <sz val="20"/>
      <name val="Tahoma"/>
      <family val="2"/>
      <scheme val="minor"/>
    </font>
    <font>
      <sz val="20"/>
      <color theme="1"/>
      <name val="Calibri"/>
      <family val="2"/>
      <charset val="222"/>
    </font>
    <font>
      <sz val="16"/>
      <color theme="1"/>
      <name val="Arial"/>
      <family val="2"/>
    </font>
    <font>
      <sz val="16"/>
      <color theme="1"/>
      <name val="Tahoma"/>
      <family val="2"/>
      <scheme val="minor"/>
    </font>
    <font>
      <sz val="16"/>
      <color rgb="FF000000"/>
      <name val="Arial"/>
      <family val="2"/>
    </font>
    <font>
      <sz val="16"/>
      <name val="Arial"/>
      <family val="2"/>
    </font>
    <font>
      <sz val="16"/>
      <color rgb="FF0000FF"/>
      <name val="Arial"/>
      <family val="2"/>
    </font>
    <font>
      <sz val="16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rgb="FF000000"/>
      <name val="TH SarabunPSK"/>
      <family val="2"/>
      <charset val="222"/>
    </font>
    <font>
      <b/>
      <sz val="16"/>
      <color theme="1"/>
      <name val="Calibri"/>
      <family val="2"/>
      <charset val="222"/>
    </font>
    <font>
      <sz val="16"/>
      <color rgb="FFFF0000"/>
      <name val="TH SarabunPSK"/>
      <family val="2"/>
      <charset val="222"/>
    </font>
    <font>
      <b/>
      <sz val="16"/>
      <color rgb="FFFF0000"/>
      <name val="TH SarabunPSK"/>
      <family val="2"/>
      <charset val="222"/>
    </font>
    <font>
      <sz val="22"/>
      <name val="TH SarabunPSK"/>
      <family val="2"/>
      <charset val="222"/>
    </font>
    <font>
      <sz val="22"/>
      <name val="TH SarabunPSK"/>
      <family val="2"/>
    </font>
    <font>
      <sz val="22"/>
      <color theme="1"/>
      <name val="TH SarabunPSK"/>
      <family val="2"/>
    </font>
    <font>
      <sz val="22"/>
      <color rgb="FFC00000"/>
      <name val="TH SarabunPSK"/>
      <family val="2"/>
    </font>
    <font>
      <sz val="22"/>
      <color theme="1"/>
      <name val="Calibri"/>
      <family val="2"/>
      <charset val="222"/>
    </font>
    <font>
      <sz val="22"/>
      <name val="Calibri"/>
      <family val="2"/>
      <charset val="222"/>
    </font>
    <font>
      <sz val="22"/>
      <color rgb="FFC00000"/>
      <name val="TH SarabunPSK"/>
      <family val="2"/>
      <charset val="222"/>
    </font>
    <font>
      <sz val="22"/>
      <name val="Calibri"/>
      <family val="2"/>
    </font>
    <font>
      <sz val="24"/>
      <color rgb="FF000000"/>
      <name val="TH SarabunPSK"/>
      <family val="2"/>
    </font>
    <font>
      <sz val="24"/>
      <color theme="1"/>
      <name val="TH SarabunPSK"/>
      <family val="2"/>
    </font>
    <font>
      <sz val="24"/>
      <name val="TH SarabunPSK"/>
      <family val="2"/>
    </font>
    <font>
      <sz val="20"/>
      <color theme="1"/>
      <name val="Calibri"/>
      <family val="2"/>
    </font>
    <font>
      <sz val="20"/>
      <name val="Calibri"/>
      <family val="2"/>
    </font>
    <font>
      <sz val="20"/>
      <color rgb="FFC00000"/>
      <name val="TH SarabunPSK"/>
      <family val="2"/>
    </font>
    <font>
      <sz val="20"/>
      <color rgb="FF000000"/>
      <name val="TH SarabunPSK"/>
      <family val="2"/>
      <charset val="222"/>
    </font>
    <font>
      <b/>
      <sz val="20"/>
      <name val="Calibri"/>
      <family val="2"/>
      <charset val="222"/>
    </font>
    <font>
      <b/>
      <sz val="20"/>
      <name val="TH SarabunPSK"/>
      <family val="2"/>
      <charset val="222"/>
    </font>
    <font>
      <sz val="18"/>
      <name val="TH SarabunPSK"/>
      <family val="2"/>
    </font>
    <font>
      <sz val="18"/>
      <color rgb="FF000000"/>
      <name val="TH SarabunPSK"/>
      <family val="2"/>
    </font>
    <font>
      <sz val="18"/>
      <name val="TH SarabunPSK"/>
      <family val="2"/>
      <charset val="222"/>
    </font>
    <font>
      <sz val="18"/>
      <color theme="1"/>
      <name val="TH SarabunPSK"/>
      <family val="2"/>
    </font>
    <font>
      <sz val="18"/>
      <color theme="1"/>
      <name val="TH SarabunPSK"/>
      <family val="2"/>
      <charset val="222"/>
    </font>
    <font>
      <sz val="20"/>
      <color theme="1"/>
      <name val="Tahoma"/>
      <family val="2"/>
      <scheme val="minor"/>
    </font>
    <font>
      <sz val="14"/>
      <name val="TH SarabunPSK"/>
      <family val="2"/>
    </font>
    <font>
      <sz val="14"/>
      <name val="Tahoma"/>
      <family val="2"/>
      <scheme val="minor"/>
    </font>
    <font>
      <sz val="14"/>
      <name val="Calibri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26"/>
      <name val="Calibri"/>
      <family val="2"/>
    </font>
    <font>
      <sz val="26"/>
      <name val="Tahoma"/>
      <family val="2"/>
      <scheme val="minor"/>
    </font>
    <font>
      <sz val="24"/>
      <name val="Calibri"/>
      <family val="2"/>
    </font>
    <font>
      <sz val="24"/>
      <name val="Tahoma"/>
      <family val="2"/>
      <scheme val="minor"/>
    </font>
    <font>
      <sz val="22"/>
      <color theme="1"/>
      <name val="Tahoma"/>
      <family val="2"/>
      <scheme val="minor"/>
    </font>
    <font>
      <sz val="18"/>
      <name val="Tahoma"/>
      <family val="2"/>
      <scheme val="minor"/>
    </font>
    <font>
      <sz val="18"/>
      <name val="Calibri"/>
      <family val="2"/>
    </font>
    <font>
      <sz val="18"/>
      <name val="Calibri"/>
      <family val="2"/>
      <charset val="222"/>
    </font>
    <font>
      <sz val="16"/>
      <name val="Tahoma"/>
      <family val="2"/>
      <scheme val="minor"/>
    </font>
    <font>
      <sz val="16"/>
      <name val="Calibri"/>
      <family val="2"/>
      <charset val="222"/>
    </font>
    <font>
      <b/>
      <sz val="16"/>
      <name val="TH SarabunPSK"/>
      <family val="2"/>
      <charset val="222"/>
    </font>
    <font>
      <sz val="11"/>
      <name val="TH SarabunPSK"/>
      <family val="2"/>
    </font>
    <font>
      <b/>
      <sz val="28"/>
      <name val="TH SarabunPSK"/>
      <family val="2"/>
    </font>
    <font>
      <b/>
      <sz val="28"/>
      <color rgb="FF000000"/>
      <name val="TH SarabunPSK"/>
      <family val="2"/>
    </font>
    <font>
      <sz val="24"/>
      <name val="TH SarabunPSK"/>
      <family val="2"/>
      <charset val="222"/>
    </font>
    <font>
      <sz val="24"/>
      <name val="Calibri"/>
      <family val="2"/>
      <charset val="222"/>
    </font>
    <font>
      <b/>
      <u/>
      <sz val="16"/>
      <color rgb="FFFF0000"/>
      <name val="TH SarabunPSK"/>
      <family val="2"/>
    </font>
    <font>
      <sz val="20"/>
      <color rgb="FFFF0000"/>
      <name val="TH SarabunPSK"/>
      <family val="2"/>
    </font>
    <font>
      <sz val="20"/>
      <color rgb="FFFF0000"/>
      <name val="Calibri"/>
      <family val="2"/>
    </font>
    <font>
      <sz val="22"/>
      <color rgb="FFFF0000"/>
      <name val="TH SarabunPSK"/>
      <family val="2"/>
    </font>
    <font>
      <b/>
      <sz val="28"/>
      <name val="Calibri"/>
      <family val="2"/>
    </font>
    <font>
      <sz val="20"/>
      <color rgb="FFC00000"/>
      <name val="Calibri"/>
      <family val="2"/>
      <charset val="222"/>
    </font>
    <font>
      <sz val="16"/>
      <color rgb="FFFF0000"/>
      <name val="Calibri"/>
      <family val="2"/>
    </font>
    <font>
      <sz val="16"/>
      <color rgb="FFFF0000"/>
      <name val="Tahoma"/>
      <family val="2"/>
      <scheme val="minor"/>
    </font>
    <font>
      <sz val="16"/>
      <color rgb="FFFF0000"/>
      <name val="Calibri"/>
      <family val="2"/>
      <charset val="222"/>
    </font>
    <font>
      <b/>
      <sz val="16"/>
      <color rgb="FFFF0000"/>
      <name val="Calibri"/>
      <family val="2"/>
      <charset val="222"/>
    </font>
    <font>
      <sz val="20"/>
      <color rgb="FFFF0000"/>
      <name val="Calibri"/>
      <family val="2"/>
      <charset val="222"/>
    </font>
    <font>
      <b/>
      <sz val="20"/>
      <color rgb="FFFF0000"/>
      <name val="TH SarabunPSK"/>
      <family val="2"/>
      <charset val="222"/>
    </font>
    <font>
      <sz val="18"/>
      <color rgb="FFFF0000"/>
      <name val="TH SarabunPSK"/>
      <family val="2"/>
      <charset val="222"/>
    </font>
    <font>
      <b/>
      <sz val="16"/>
      <name val="Calibri"/>
      <family val="2"/>
      <charset val="222"/>
    </font>
    <font>
      <sz val="16"/>
      <color rgb="FFC00000"/>
      <name val="TH SarabunPSK"/>
      <family val="2"/>
      <charset val="222"/>
    </font>
    <font>
      <b/>
      <sz val="16"/>
      <color rgb="FFC00000"/>
      <name val="Calibri"/>
      <family val="2"/>
      <charset val="222"/>
    </font>
    <font>
      <b/>
      <sz val="16"/>
      <color rgb="FFC00000"/>
      <name val="TH SarabunPSK"/>
      <family val="2"/>
      <charset val="222"/>
    </font>
    <font>
      <sz val="24"/>
      <color rgb="FFC00000"/>
      <name val="Calibri"/>
      <family val="2"/>
    </font>
    <font>
      <sz val="24"/>
      <color rgb="FFC00000"/>
      <name val="Tahoma"/>
      <family val="2"/>
      <scheme val="minor"/>
    </font>
    <font>
      <sz val="24"/>
      <color rgb="FFC00000"/>
      <name val="TH SarabunPSK"/>
      <family val="2"/>
    </font>
    <font>
      <b/>
      <sz val="16"/>
      <color rgb="FFC00000"/>
      <name val="Calibri"/>
      <family val="2"/>
    </font>
    <font>
      <b/>
      <sz val="16"/>
      <color rgb="FFC00000"/>
      <name val="TH SarabunPSK"/>
      <family val="2"/>
    </font>
    <font>
      <sz val="24"/>
      <color rgb="FFC00000"/>
      <name val="TH SarabunPSK"/>
      <family val="2"/>
      <charset val="222"/>
    </font>
    <font>
      <sz val="16"/>
      <color rgb="FFC00000"/>
      <name val="Tahoma"/>
      <family val="2"/>
      <scheme val="minor"/>
    </font>
    <font>
      <sz val="16"/>
      <color rgb="FFC00000"/>
      <name val="Calibri"/>
      <family val="2"/>
      <charset val="222"/>
    </font>
    <font>
      <sz val="24"/>
      <color rgb="FFC00000"/>
      <name val="Calibri"/>
      <family val="2"/>
      <charset val="222"/>
    </font>
    <font>
      <sz val="11"/>
      <color theme="1"/>
      <name val="TH SarabunPSK"/>
      <family val="2"/>
    </font>
    <font>
      <sz val="26"/>
      <name val="TH SarabunPSK"/>
      <family val="2"/>
    </font>
    <font>
      <sz val="26"/>
      <color theme="1"/>
      <name val="TH SarabunPSK"/>
      <family val="2"/>
    </font>
    <font>
      <sz val="22"/>
      <name val="Tahoma"/>
      <family val="2"/>
      <scheme val="minor"/>
    </font>
    <font>
      <sz val="28"/>
      <name val="TH SarabunPSK"/>
      <family val="2"/>
    </font>
    <font>
      <sz val="28"/>
      <color theme="1"/>
      <name val="TH SarabunPSK"/>
      <family val="2"/>
    </font>
    <font>
      <sz val="28"/>
      <name val="TH SarabunPSK"/>
      <family val="2"/>
      <charset val="222"/>
    </font>
    <font>
      <sz val="28"/>
      <color theme="1"/>
      <name val="Calibri"/>
      <family val="2"/>
    </font>
    <font>
      <sz val="28"/>
      <name val="Calibri"/>
      <family val="2"/>
    </font>
    <font>
      <sz val="28"/>
      <color theme="1"/>
      <name val="Tahoma"/>
      <family val="2"/>
      <scheme val="minor"/>
    </font>
    <font>
      <sz val="24"/>
      <color rgb="FFFF0000"/>
      <name val="TH SarabunPSK"/>
      <family val="2"/>
    </font>
    <font>
      <sz val="24"/>
      <color theme="1"/>
      <name val="Tahoma"/>
      <family val="2"/>
      <scheme val="minor"/>
    </font>
    <font>
      <sz val="26"/>
      <name val="TH SarabunPSK"/>
      <family val="2"/>
      <charset val="222"/>
    </font>
    <font>
      <sz val="26"/>
      <color theme="1"/>
      <name val="Tahoma"/>
      <family val="2"/>
      <scheme val="minor"/>
    </font>
    <font>
      <sz val="28"/>
      <name val="Tahoma"/>
      <family val="2"/>
      <scheme val="minor"/>
    </font>
    <font>
      <sz val="26"/>
      <name val="Calibri"/>
      <family val="2"/>
      <charset val="222"/>
    </font>
    <font>
      <sz val="28"/>
      <name val="Calibri"/>
      <family val="2"/>
      <charset val="222"/>
    </font>
    <font>
      <sz val="28"/>
      <color rgb="FFFF0000"/>
      <name val="Calibri"/>
      <family val="2"/>
      <charset val="222"/>
    </font>
    <font>
      <sz val="28"/>
      <color theme="1"/>
      <name val="TH SarabunPSK"/>
      <family val="2"/>
      <charset val="222"/>
    </font>
    <font>
      <b/>
      <sz val="28"/>
      <name val="TH SarabunPSK"/>
      <family val="2"/>
      <charset val="222"/>
    </font>
    <font>
      <sz val="16"/>
      <color theme="1"/>
      <name val="TH Sarabun New"/>
      <family val="2"/>
    </font>
    <font>
      <b/>
      <sz val="16"/>
      <color rgb="FF000000"/>
      <name val="TH Sarabun New"/>
      <family val="2"/>
    </font>
    <font>
      <sz val="16"/>
      <name val="TH Sarabun New"/>
      <family val="2"/>
    </font>
    <font>
      <sz val="16"/>
      <color rgb="FFC00000"/>
      <name val="TH Sarabun New"/>
      <family val="2"/>
    </font>
    <font>
      <sz val="16"/>
      <color rgb="FFFF0000"/>
      <name val="TH Sarabun New"/>
      <family val="2"/>
    </font>
    <font>
      <sz val="20"/>
      <color theme="1"/>
      <name val="TH Sarabun New"/>
      <family val="2"/>
    </font>
    <font>
      <sz val="20"/>
      <name val="TH Sarabun New"/>
      <family val="2"/>
    </font>
    <font>
      <sz val="20"/>
      <color rgb="FFFF0000"/>
      <name val="TH Sarabun New"/>
      <family val="2"/>
    </font>
    <font>
      <sz val="22"/>
      <name val="TH Sarabun New"/>
      <family val="2"/>
    </font>
    <font>
      <sz val="22"/>
      <color theme="1"/>
      <name val="TH Sarabun New"/>
      <family val="2"/>
    </font>
    <font>
      <sz val="22"/>
      <color rgb="FFC00000"/>
      <name val="TH Sarabun New"/>
      <family val="2"/>
    </font>
    <font>
      <sz val="18"/>
      <name val="TH Sarabun New"/>
      <family val="2"/>
    </font>
    <font>
      <sz val="18"/>
      <color rgb="FFFF0000"/>
      <name val="TH Sarabun New"/>
      <family val="2"/>
    </font>
    <font>
      <sz val="11"/>
      <name val="TH Sarabun New"/>
      <family val="2"/>
    </font>
    <font>
      <sz val="22"/>
      <color rgb="FFFF0000"/>
      <name val="TH Sarabun New"/>
      <family val="2"/>
    </font>
    <font>
      <sz val="11"/>
      <color theme="1"/>
      <name val="TH Sarabun New"/>
      <family val="2"/>
    </font>
    <font>
      <sz val="26"/>
      <name val="TH Sarabun New"/>
      <family val="2"/>
    </font>
    <font>
      <sz val="26"/>
      <color rgb="FFFF0000"/>
      <name val="TH Sarabun New"/>
      <family val="2"/>
    </font>
    <font>
      <sz val="26"/>
      <color theme="1"/>
      <name val="TH Sarabun New"/>
      <family val="2"/>
    </font>
    <font>
      <sz val="28"/>
      <name val="TH Sarabun New"/>
      <family val="2"/>
    </font>
    <font>
      <sz val="28"/>
      <name val="TH Sarabun New"/>
      <family val="2"/>
      <charset val="222"/>
    </font>
    <font>
      <sz val="28"/>
      <color theme="1"/>
      <name val="TH Sarabun New"/>
      <family val="2"/>
      <charset val="222"/>
    </font>
    <font>
      <b/>
      <sz val="24"/>
      <name val="TH Sarabun New"/>
      <family val="2"/>
    </font>
    <font>
      <sz val="24"/>
      <name val="TH Sarabun New"/>
      <family val="2"/>
    </font>
    <font>
      <sz val="26"/>
      <name val="TH Sarabun New"/>
      <family val="2"/>
      <charset val="222"/>
    </font>
    <font>
      <sz val="26"/>
      <color theme="1"/>
      <name val="TH Sarabun New"/>
      <family val="2"/>
      <charset val="222"/>
    </font>
    <font>
      <sz val="20"/>
      <name val="TH Sarabun New"/>
      <family val="2"/>
      <charset val="222"/>
    </font>
    <font>
      <sz val="17"/>
      <color theme="1"/>
      <name val="TH SarabunPSK"/>
      <family val="2"/>
    </font>
    <font>
      <sz val="11"/>
      <color rgb="FF0000FF"/>
      <name val="Segoe UI"/>
      <family val="2"/>
    </font>
    <font>
      <sz val="20"/>
      <color rgb="FF131313"/>
      <name val="Roboto"/>
    </font>
    <font>
      <sz val="18"/>
      <color theme="1"/>
      <name val="Tahoma"/>
      <family val="2"/>
      <scheme val="minor"/>
    </font>
    <font>
      <sz val="14"/>
      <color rgb="FFFF0000"/>
      <name val="TH SarabunPSK"/>
      <family val="2"/>
    </font>
    <font>
      <sz val="11"/>
      <color rgb="FFFF0000"/>
      <name val="Segoe UI"/>
      <family val="2"/>
    </font>
    <font>
      <sz val="24"/>
      <color rgb="FFFF0000"/>
      <name val="Calibri"/>
      <family val="2"/>
    </font>
    <font>
      <sz val="20"/>
      <color rgb="FFFF0000"/>
      <name val="Roboto"/>
    </font>
    <font>
      <sz val="20"/>
      <color rgb="FFFF0000"/>
      <name val="Tahoma"/>
      <family val="2"/>
      <scheme val="minor"/>
    </font>
    <font>
      <sz val="18"/>
      <color rgb="FFFF0000"/>
      <name val="Tahoma"/>
      <family val="2"/>
      <scheme val="minor"/>
    </font>
    <font>
      <sz val="28"/>
      <color rgb="FFFF0000"/>
      <name val="TH Sarabun New"/>
      <family val="2"/>
      <charset val="222"/>
    </font>
    <font>
      <sz val="28"/>
      <color rgb="FFFF0000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4"/>
      <color theme="1"/>
      <name val="Calibri"/>
      <family val="2"/>
      <charset val="222"/>
    </font>
    <font>
      <sz val="14"/>
      <color theme="1"/>
      <name val="Tahoma"/>
      <family val="2"/>
      <charset val="222"/>
      <scheme val="minor"/>
    </font>
    <font>
      <sz val="18"/>
      <color rgb="FF000000"/>
      <name val="TH SarabunPSK"/>
      <family val="2"/>
      <charset val="222"/>
    </font>
    <font>
      <sz val="18"/>
      <color theme="1"/>
      <name val="Calibri"/>
      <family val="2"/>
      <charset val="222"/>
    </font>
    <font>
      <sz val="20"/>
      <color rgb="FFC00000"/>
      <name val="TH Sarabun New"/>
      <family val="2"/>
    </font>
    <font>
      <sz val="11"/>
      <color rgb="FFC00000"/>
      <name val="Segoe UI"/>
      <family val="2"/>
    </font>
    <font>
      <sz val="14"/>
      <color rgb="FFC00000"/>
      <name val="TH SarabunPSK"/>
      <family val="2"/>
      <charset val="222"/>
    </font>
    <font>
      <sz val="14"/>
      <color rgb="FFC00000"/>
      <name val="Calibri"/>
      <family val="2"/>
      <charset val="222"/>
    </font>
    <font>
      <sz val="20"/>
      <color rgb="FFC00000"/>
      <name val="Roboto"/>
    </font>
    <font>
      <sz val="20"/>
      <color rgb="FFC00000"/>
      <name val="Tahoma"/>
      <family val="2"/>
      <scheme val="minor"/>
    </font>
    <font>
      <sz val="18"/>
      <color rgb="FFC00000"/>
      <name val="Tahoma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A1D9F2"/>
        <bgColor rgb="FFA1D9F2"/>
      </patternFill>
    </fill>
    <fill>
      <patternFill patternType="solid">
        <fgColor rgb="FFCCFF33"/>
        <bgColor rgb="FFCCFF33"/>
      </patternFill>
    </fill>
    <fill>
      <patternFill patternType="solid">
        <fgColor rgb="FFFFFF9F"/>
        <bgColor rgb="FFFFFF9F"/>
      </patternFill>
    </fill>
    <fill>
      <patternFill patternType="solid">
        <fgColor rgb="FFFFFF00"/>
        <bgColor rgb="FFFFFF00"/>
      </patternFill>
    </fill>
    <fill>
      <patternFill patternType="solid">
        <fgColor rgb="FFFFFF93"/>
        <bgColor rgb="FFFFFF93"/>
      </patternFill>
    </fill>
    <fill>
      <patternFill patternType="solid">
        <fgColor rgb="FFE5E539"/>
        <bgColor rgb="FFE5E539"/>
      </patternFill>
    </fill>
    <fill>
      <patternFill patternType="solid">
        <fgColor rgb="FFC9DAF8"/>
        <bgColor rgb="FFC9DAF8"/>
      </patternFill>
    </fill>
    <fill>
      <patternFill patternType="solid">
        <fgColor rgb="FFA4C2F4"/>
        <bgColor rgb="FFA4C2F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rgb="FFEFEFEF"/>
        <bgColor rgb="FFEFEFEF"/>
      </patternFill>
    </fill>
    <fill>
      <patternFill patternType="solid">
        <fgColor theme="2" tint="-4.9989318521683403E-2"/>
        <bgColor rgb="FFFFFF93"/>
      </patternFill>
    </fill>
    <fill>
      <patternFill patternType="solid">
        <fgColor rgb="FFF7D0F7"/>
        <bgColor rgb="FFF7D0F7"/>
      </patternFill>
    </fill>
    <fill>
      <patternFill patternType="solid">
        <fgColor rgb="FF00FFFF"/>
        <bgColor rgb="FF00FFFF"/>
      </patternFill>
    </fill>
    <fill>
      <patternFill patternType="solid">
        <fgColor rgb="FFFF46FF"/>
        <bgColor rgb="FFFF46FF"/>
      </patternFill>
    </fill>
    <fill>
      <patternFill patternType="solid">
        <fgColor rgb="FFEAD1DC"/>
        <bgColor rgb="FFEAD1DC"/>
      </patternFill>
    </fill>
    <fill>
      <patternFill patternType="solid">
        <fgColor rgb="FFF6DB8A"/>
        <bgColor rgb="FFF6DB8A"/>
      </patternFill>
    </fill>
    <fill>
      <patternFill patternType="solid">
        <fgColor rgb="FFD5A6BD"/>
        <bgColor rgb="FFD5A6BD"/>
      </patternFill>
    </fill>
    <fill>
      <patternFill patternType="solid">
        <fgColor rgb="FFFFC000"/>
        <bgColor rgb="FFFFC000"/>
      </patternFill>
    </fill>
    <fill>
      <patternFill patternType="solid">
        <fgColor rgb="FFFFF2CC"/>
        <bgColor rgb="FFFFF2CC"/>
      </patternFill>
    </fill>
    <fill>
      <patternFill patternType="solid">
        <fgColor rgb="FFF3E0FF"/>
        <bgColor rgb="FFF3E0FF"/>
      </patternFill>
    </fill>
    <fill>
      <patternFill patternType="solid">
        <fgColor rgb="FFD499FC"/>
        <bgColor rgb="FFD499FC"/>
      </patternFill>
    </fill>
    <fill>
      <patternFill patternType="solid">
        <fgColor rgb="FFCCCCCC"/>
        <bgColor rgb="FFCCCCCC"/>
      </patternFill>
    </fill>
    <fill>
      <patternFill patternType="solid">
        <fgColor rgb="FFC4FFFF"/>
        <bgColor rgb="FFC4FFFF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91D7BA"/>
        <bgColor rgb="FF91D7BA"/>
      </patternFill>
    </fill>
    <fill>
      <patternFill patternType="solid">
        <fgColor rgb="FF51DAA2"/>
        <bgColor rgb="FF51DAA2"/>
      </patternFill>
    </fill>
    <fill>
      <patternFill patternType="solid">
        <fgColor rgb="FFECD0FF"/>
        <bgColor rgb="FFECD0FF"/>
      </patternFill>
    </fill>
    <fill>
      <patternFill patternType="solid">
        <fgColor rgb="FFE6B8AF"/>
        <bgColor rgb="FFE6B8AF"/>
      </patternFill>
    </fill>
    <fill>
      <patternFill patternType="solid">
        <fgColor rgb="FFF99A53"/>
        <bgColor rgb="FFF99A53"/>
      </patternFill>
    </fill>
    <fill>
      <patternFill patternType="solid">
        <fgColor theme="8"/>
        <bgColor theme="8"/>
      </patternFill>
    </fill>
    <fill>
      <patternFill patternType="solid">
        <fgColor rgb="FFC8F6F6"/>
        <bgColor rgb="FFC8F6F6"/>
      </patternFill>
    </fill>
    <fill>
      <patternFill patternType="solid">
        <fgColor rgb="FFFF913F"/>
        <bgColor rgb="FFFF913F"/>
      </patternFill>
    </fill>
    <fill>
      <patternFill patternType="solid">
        <fgColor rgb="FFFFA868"/>
        <bgColor rgb="FFFFA868"/>
      </patternFill>
    </fill>
    <fill>
      <patternFill patternType="solid">
        <fgColor rgb="FFF294F2"/>
        <bgColor rgb="FFF294F2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2" fillId="0" borderId="0"/>
    <xf numFmtId="0" fontId="33" fillId="0" borderId="0"/>
  </cellStyleXfs>
  <cellXfs count="1243">
    <xf numFmtId="0" fontId="0" fillId="0" borderId="0" xfId="0"/>
    <xf numFmtId="0" fontId="4" fillId="0" borderId="1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top"/>
    </xf>
    <xf numFmtId="0" fontId="5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vertical="top" wrapText="1"/>
    </xf>
    <xf numFmtId="0" fontId="5" fillId="0" borderId="1" xfId="1" applyFont="1" applyBorder="1" applyAlignment="1">
      <alignment vertical="top"/>
    </xf>
    <xf numFmtId="0" fontId="7" fillId="0" borderId="1" xfId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8" fillId="0" borderId="1" xfId="1" applyFont="1" applyBorder="1" applyAlignment="1">
      <alignment horizontal="center" vertical="top" wrapText="1"/>
    </xf>
    <xf numFmtId="0" fontId="10" fillId="0" borderId="0" xfId="0" applyFont="1"/>
    <xf numFmtId="0" fontId="11" fillId="0" borderId="0" xfId="1" applyFont="1" applyAlignment="1">
      <alignment horizontal="left"/>
    </xf>
    <xf numFmtId="0" fontId="11" fillId="0" borderId="0" xfId="1" applyFont="1" applyAlignment="1">
      <alignment horizontal="center" wrapText="1"/>
    </xf>
    <xf numFmtId="0" fontId="11" fillId="0" borderId="0" xfId="1" applyFont="1" applyAlignment="1">
      <alignment horizontal="left" wrapText="1"/>
    </xf>
    <xf numFmtId="0" fontId="11" fillId="0" borderId="0" xfId="1" applyFont="1" applyAlignment="1">
      <alignment wrapText="1"/>
    </xf>
    <xf numFmtId="0" fontId="15" fillId="6" borderId="6" xfId="1" applyFont="1" applyFill="1" applyBorder="1" applyAlignment="1">
      <alignment horizontal="center" vertical="top" wrapText="1"/>
    </xf>
    <xf numFmtId="0" fontId="15" fillId="16" borderId="6" xfId="1" applyFont="1" applyFill="1" applyBorder="1" applyAlignment="1">
      <alignment horizontal="center" vertical="top" wrapText="1"/>
    </xf>
    <xf numFmtId="0" fontId="15" fillId="20" borderId="6" xfId="1" applyFont="1" applyFill="1" applyBorder="1" applyAlignment="1">
      <alignment horizontal="center" vertical="top" wrapText="1"/>
    </xf>
    <xf numFmtId="0" fontId="15" fillId="20" borderId="9" xfId="1" applyFont="1" applyFill="1" applyBorder="1" applyAlignment="1">
      <alignment horizontal="center" vertical="top" wrapText="1"/>
    </xf>
    <xf numFmtId="0" fontId="17" fillId="0" borderId="1" xfId="1" applyFont="1" applyBorder="1" applyAlignment="1">
      <alignment horizontal="center" vertical="top" wrapText="1"/>
    </xf>
    <xf numFmtId="188" fontId="4" fillId="0" borderId="1" xfId="1" applyNumberFormat="1" applyFont="1" applyBorder="1" applyAlignment="1">
      <alignment horizontal="center" vertical="top" wrapText="1"/>
    </xf>
    <xf numFmtId="0" fontId="15" fillId="0" borderId="6" xfId="1" applyFont="1" applyBorder="1" applyAlignment="1">
      <alignment horizontal="center" vertical="top" wrapText="1"/>
    </xf>
    <xf numFmtId="0" fontId="16" fillId="0" borderId="1" xfId="1" applyFont="1" applyBorder="1" applyAlignment="1">
      <alignment horizontal="left" vertical="top" wrapText="1"/>
    </xf>
    <xf numFmtId="14" fontId="4" fillId="0" borderId="1" xfId="1" applyNumberFormat="1" applyFont="1" applyBorder="1" applyAlignment="1">
      <alignment horizontal="center" vertical="top" wrapText="1"/>
    </xf>
    <xf numFmtId="188" fontId="4" fillId="0" borderId="1" xfId="1" applyNumberFormat="1" applyFont="1" applyBorder="1" applyAlignment="1">
      <alignment vertical="top" wrapText="1"/>
    </xf>
    <xf numFmtId="0" fontId="19" fillId="2" borderId="0" xfId="1" applyFont="1" applyFill="1" applyAlignment="1">
      <alignment vertical="top"/>
    </xf>
    <xf numFmtId="0" fontId="19" fillId="0" borderId="14" xfId="1" applyFont="1" applyBorder="1"/>
    <xf numFmtId="0" fontId="15" fillId="26" borderId="6" xfId="1" applyFont="1" applyFill="1" applyBorder="1" applyAlignment="1">
      <alignment horizontal="center" vertical="top" wrapText="1"/>
    </xf>
    <xf numFmtId="0" fontId="15" fillId="0" borderId="9" xfId="1" applyFont="1" applyBorder="1" applyAlignment="1">
      <alignment horizontal="center" vertical="top" wrapText="1"/>
    </xf>
    <xf numFmtId="14" fontId="5" fillId="0" borderId="1" xfId="1" applyNumberFormat="1" applyFont="1" applyBorder="1" applyAlignment="1">
      <alignment horizontal="center" vertical="top" wrapText="1"/>
    </xf>
    <xf numFmtId="188" fontId="5" fillId="0" borderId="1" xfId="1" applyNumberFormat="1" applyFont="1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30" borderId="0" xfId="1" applyFont="1" applyFill="1" applyAlignment="1">
      <alignment vertical="top"/>
    </xf>
    <xf numFmtId="0" fontId="6" fillId="30" borderId="0" xfId="1" applyFont="1" applyFill="1" applyAlignment="1">
      <alignment horizontal="center" vertical="top" wrapText="1"/>
    </xf>
    <xf numFmtId="0" fontId="6" fillId="30" borderId="0" xfId="1" applyFont="1" applyFill="1" applyAlignment="1">
      <alignment vertical="top" wrapText="1"/>
    </xf>
    <xf numFmtId="0" fontId="8" fillId="0" borderId="1" xfId="1" applyFont="1" applyBorder="1" applyAlignment="1">
      <alignment vertical="top" wrapText="1"/>
    </xf>
    <xf numFmtId="0" fontId="8" fillId="0" borderId="21" xfId="1" applyFont="1" applyBorder="1" applyAlignment="1">
      <alignment horizontal="center" vertical="top" wrapText="1"/>
    </xf>
    <xf numFmtId="0" fontId="8" fillId="0" borderId="22" xfId="1" applyFont="1" applyBorder="1" applyAlignment="1">
      <alignment horizontal="center" vertical="top" wrapText="1"/>
    </xf>
    <xf numFmtId="0" fontId="6" fillId="30" borderId="0" xfId="1" applyFont="1" applyFill="1" applyAlignment="1">
      <alignment horizontal="left" vertical="top" wrapText="1"/>
    </xf>
    <xf numFmtId="0" fontId="15" fillId="35" borderId="6" xfId="1" applyFont="1" applyFill="1" applyBorder="1" applyAlignment="1">
      <alignment horizontal="center" vertical="top" wrapText="1"/>
    </xf>
    <xf numFmtId="0" fontId="8" fillId="0" borderId="1" xfId="1" applyFont="1" applyBorder="1" applyAlignment="1">
      <alignment horizontal="left" vertical="top" wrapText="1"/>
    </xf>
    <xf numFmtId="0" fontId="21" fillId="0" borderId="1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top" wrapText="1"/>
    </xf>
    <xf numFmtId="0" fontId="22" fillId="0" borderId="1" xfId="1" applyFont="1" applyBorder="1" applyAlignment="1">
      <alignment horizontal="center" vertical="top" wrapText="1"/>
    </xf>
    <xf numFmtId="0" fontId="21" fillId="0" borderId="21" xfId="1" applyFont="1" applyBorder="1" applyAlignment="1">
      <alignment horizontal="center" vertical="center" wrapText="1"/>
    </xf>
    <xf numFmtId="0" fontId="21" fillId="0" borderId="22" xfId="1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22" fillId="0" borderId="1" xfId="1" applyFont="1" applyBorder="1" applyAlignment="1">
      <alignment horizontal="left" vertical="top" wrapText="1"/>
    </xf>
    <xf numFmtId="0" fontId="21" fillId="0" borderId="1" xfId="1" applyFont="1" applyBorder="1" applyAlignment="1">
      <alignment horizontal="center" wrapText="1"/>
    </xf>
    <xf numFmtId="0" fontId="23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center" wrapText="1"/>
    </xf>
    <xf numFmtId="0" fontId="22" fillId="0" borderId="1" xfId="1" applyFont="1" applyBorder="1" applyAlignment="1">
      <alignment horizontal="center" wrapText="1"/>
    </xf>
    <xf numFmtId="0" fontId="22" fillId="0" borderId="21" xfId="1" applyFont="1" applyBorder="1" applyAlignment="1">
      <alignment horizontal="center" vertical="center" wrapText="1"/>
    </xf>
    <xf numFmtId="0" fontId="22" fillId="0" borderId="21" xfId="1" applyFont="1" applyBorder="1" applyAlignment="1">
      <alignment horizontal="left" vertical="top" wrapText="1"/>
    </xf>
    <xf numFmtId="0" fontId="21" fillId="0" borderId="21" xfId="1" applyFont="1" applyBorder="1" applyAlignment="1">
      <alignment horizontal="center" wrapText="1"/>
    </xf>
    <xf numFmtId="0" fontId="22" fillId="0" borderId="21" xfId="1" applyFont="1" applyBorder="1" applyAlignment="1">
      <alignment horizontal="center" wrapText="1"/>
    </xf>
    <xf numFmtId="0" fontId="22" fillId="0" borderId="22" xfId="1" applyFont="1" applyBorder="1" applyAlignment="1">
      <alignment horizontal="center" vertical="center" wrapText="1"/>
    </xf>
    <xf numFmtId="0" fontId="22" fillId="0" borderId="22" xfId="1" applyFont="1" applyBorder="1" applyAlignment="1">
      <alignment horizontal="left" vertical="top" wrapText="1"/>
    </xf>
    <xf numFmtId="0" fontId="21" fillId="0" borderId="22" xfId="1" applyFont="1" applyBorder="1" applyAlignment="1">
      <alignment horizontal="center" wrapText="1"/>
    </xf>
    <xf numFmtId="0" fontId="22" fillId="0" borderId="22" xfId="1" applyFont="1" applyBorder="1" applyAlignment="1">
      <alignment horizontal="center" wrapText="1"/>
    </xf>
    <xf numFmtId="0" fontId="25" fillId="0" borderId="1" xfId="1" applyFont="1" applyBorder="1" applyAlignment="1">
      <alignment horizontal="center" wrapText="1"/>
    </xf>
    <xf numFmtId="187" fontId="8" fillId="0" borderId="1" xfId="1" applyNumberFormat="1" applyFont="1" applyBorder="1" applyAlignment="1">
      <alignment horizontal="center" vertical="top" wrapText="1"/>
    </xf>
    <xf numFmtId="188" fontId="8" fillId="0" borderId="1" xfId="1" applyNumberFormat="1" applyFont="1" applyBorder="1" applyAlignment="1">
      <alignment horizontal="center" vertical="top" wrapText="1"/>
    </xf>
    <xf numFmtId="187" fontId="4" fillId="0" borderId="1" xfId="1" applyNumberFormat="1" applyFont="1" applyBorder="1" applyAlignment="1">
      <alignment horizontal="center" vertical="top" wrapText="1"/>
    </xf>
    <xf numFmtId="0" fontId="25" fillId="0" borderId="21" xfId="1" applyFont="1" applyBorder="1" applyAlignment="1">
      <alignment horizontal="center" wrapText="1"/>
    </xf>
    <xf numFmtId="187" fontId="8" fillId="0" borderId="21" xfId="1" applyNumberFormat="1" applyFont="1" applyBorder="1" applyAlignment="1">
      <alignment horizontal="center" vertical="top" wrapText="1"/>
    </xf>
    <xf numFmtId="188" fontId="8" fillId="0" borderId="23" xfId="1" applyNumberFormat="1" applyFont="1" applyBorder="1" applyAlignment="1">
      <alignment horizontal="center" vertical="top" wrapText="1"/>
    </xf>
    <xf numFmtId="0" fontId="25" fillId="0" borderId="22" xfId="1" applyFont="1" applyBorder="1" applyAlignment="1">
      <alignment horizontal="center" wrapText="1"/>
    </xf>
    <xf numFmtId="0" fontId="19" fillId="2" borderId="0" xfId="1" applyFont="1" applyFill="1" applyAlignment="1">
      <alignment horizontal="left" vertical="top"/>
    </xf>
    <xf numFmtId="0" fontId="19" fillId="0" borderId="14" xfId="1" applyFont="1" applyBorder="1" applyAlignment="1">
      <alignment horizontal="left"/>
    </xf>
    <xf numFmtId="14" fontId="8" fillId="0" borderId="1" xfId="1" applyNumberFormat="1" applyFont="1" applyBorder="1" applyAlignment="1">
      <alignment horizontal="center" vertical="top" wrapText="1"/>
    </xf>
    <xf numFmtId="14" fontId="26" fillId="0" borderId="2" xfId="1" applyNumberFormat="1" applyFont="1" applyBorder="1" applyAlignment="1">
      <alignment horizontal="center" vertical="top" wrapText="1"/>
    </xf>
    <xf numFmtId="14" fontId="26" fillId="0" borderId="1" xfId="1" applyNumberFormat="1" applyFont="1" applyBorder="1" applyAlignment="1">
      <alignment horizontal="left" vertical="top" wrapText="1"/>
    </xf>
    <xf numFmtId="14" fontId="8" fillId="0" borderId="1" xfId="1" applyNumberFormat="1" applyFont="1" applyBorder="1" applyAlignment="1">
      <alignment vertical="top" wrapText="1"/>
    </xf>
    <xf numFmtId="14" fontId="4" fillId="0" borderId="3" xfId="1" applyNumberFormat="1" applyFont="1" applyBorder="1" applyAlignment="1">
      <alignment vertical="top" wrapText="1"/>
    </xf>
    <xf numFmtId="14" fontId="4" fillId="0" borderId="3" xfId="1" applyNumberFormat="1" applyFont="1" applyBorder="1" applyAlignment="1">
      <alignment horizontal="center" vertical="top" wrapText="1"/>
    </xf>
    <xf numFmtId="14" fontId="8" fillId="0" borderId="21" xfId="1" applyNumberFormat="1" applyFont="1" applyBorder="1" applyAlignment="1">
      <alignment vertical="top" wrapText="1"/>
    </xf>
    <xf numFmtId="14" fontId="8" fillId="0" borderId="24" xfId="1" applyNumberFormat="1" applyFont="1" applyBorder="1" applyAlignment="1">
      <alignment horizontal="center" vertical="top" wrapText="1"/>
    </xf>
    <xf numFmtId="14" fontId="8" fillId="0" borderId="24" xfId="1" applyNumberFormat="1" applyFont="1" applyBorder="1" applyAlignment="1">
      <alignment vertical="top" wrapText="1"/>
    </xf>
    <xf numFmtId="14" fontId="8" fillId="0" borderId="21" xfId="1" applyNumberFormat="1" applyFont="1" applyBorder="1" applyAlignment="1">
      <alignment horizontal="center" vertical="top" wrapText="1"/>
    </xf>
    <xf numFmtId="188" fontId="8" fillId="0" borderId="25" xfId="1" applyNumberFormat="1" applyFont="1" applyBorder="1" applyAlignment="1">
      <alignment horizontal="center" vertical="top" wrapText="1"/>
    </xf>
    <xf numFmtId="188" fontId="4" fillId="0" borderId="18" xfId="1" applyNumberFormat="1" applyFont="1" applyBorder="1" applyAlignment="1">
      <alignment horizontal="center" vertical="top" wrapText="1"/>
    </xf>
    <xf numFmtId="188" fontId="8" fillId="0" borderId="24" xfId="1" applyNumberFormat="1" applyFont="1" applyBorder="1" applyAlignment="1">
      <alignment horizontal="center" vertical="top" wrapText="1"/>
    </xf>
    <xf numFmtId="0" fontId="9" fillId="0" borderId="0" xfId="1" applyFont="1" applyAlignment="1">
      <alignment vertical="top"/>
    </xf>
    <xf numFmtId="0" fontId="4" fillId="2" borderId="0" xfId="1" applyFont="1" applyFill="1" applyAlignment="1">
      <alignment horizontal="center" vertical="top" wrapText="1"/>
    </xf>
    <xf numFmtId="0" fontId="4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vertical="top" wrapText="1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center" wrapText="1"/>
    </xf>
    <xf numFmtId="0" fontId="9" fillId="0" borderId="0" xfId="1" applyFont="1" applyAlignment="1">
      <alignment wrapText="1"/>
    </xf>
    <xf numFmtId="0" fontId="9" fillId="6" borderId="6" xfId="1" applyFont="1" applyFill="1" applyBorder="1" applyAlignment="1">
      <alignment horizontal="center" vertical="top" wrapText="1"/>
    </xf>
    <xf numFmtId="0" fontId="9" fillId="16" borderId="5" xfId="1" applyFont="1" applyFill="1" applyBorder="1" applyAlignment="1">
      <alignment horizontal="center" vertical="top" wrapText="1"/>
    </xf>
    <xf numFmtId="0" fontId="9" fillId="20" borderId="20" xfId="1" applyFont="1" applyFill="1" applyBorder="1" applyAlignment="1">
      <alignment horizontal="center" vertical="top" wrapText="1"/>
    </xf>
    <xf numFmtId="0" fontId="9" fillId="0" borderId="6" xfId="1" applyFont="1" applyBorder="1" applyAlignment="1">
      <alignment horizontal="center" vertical="top" wrapText="1"/>
    </xf>
    <xf numFmtId="0" fontId="28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7" fillId="0" borderId="1" xfId="1" applyFont="1" applyBorder="1" applyAlignment="1">
      <alignment vertical="top"/>
    </xf>
    <xf numFmtId="0" fontId="7" fillId="0" borderId="1" xfId="1" applyFont="1" applyBorder="1" applyAlignment="1">
      <alignment horizontal="center" vertical="top"/>
    </xf>
    <xf numFmtId="0" fontId="7" fillId="0" borderId="1" xfId="1" applyFont="1" applyBorder="1" applyAlignment="1">
      <alignment vertical="top" wrapText="1"/>
    </xf>
    <xf numFmtId="188" fontId="7" fillId="0" borderId="1" xfId="1" applyNumberFormat="1" applyFont="1" applyBorder="1" applyAlignment="1">
      <alignment horizontal="center" vertical="top" wrapText="1"/>
    </xf>
    <xf numFmtId="14" fontId="7" fillId="0" borderId="1" xfId="1" applyNumberFormat="1" applyFont="1" applyBorder="1" applyAlignment="1">
      <alignment horizontal="center" vertical="top" wrapText="1"/>
    </xf>
    <xf numFmtId="188" fontId="7" fillId="0" borderId="1" xfId="1" applyNumberFormat="1" applyFont="1" applyBorder="1" applyAlignment="1">
      <alignment vertical="top" wrapText="1"/>
    </xf>
    <xf numFmtId="0" fontId="10" fillId="0" borderId="0" xfId="0" applyFont="1" applyAlignment="1">
      <alignment horizontal="center" wrapText="1"/>
    </xf>
    <xf numFmtId="0" fontId="0" fillId="0" borderId="0" xfId="0" pivotButton="1"/>
    <xf numFmtId="0" fontId="4" fillId="0" borderId="26" xfId="1" applyFont="1" applyBorder="1" applyAlignment="1">
      <alignment horizontal="center" vertical="top" wrapText="1"/>
    </xf>
    <xf numFmtId="0" fontId="4" fillId="0" borderId="26" xfId="1" applyFont="1" applyBorder="1" applyAlignment="1">
      <alignment horizontal="center" vertical="top"/>
    </xf>
    <xf numFmtId="0" fontId="5" fillId="0" borderId="26" xfId="1" applyFont="1" applyBorder="1" applyAlignment="1">
      <alignment horizontal="center" vertical="top" wrapText="1"/>
    </xf>
    <xf numFmtId="0" fontId="4" fillId="0" borderId="1" xfId="1" applyFont="1" applyBorder="1" applyAlignment="1">
      <alignment vertical="top"/>
    </xf>
    <xf numFmtId="0" fontId="9" fillId="20" borderId="6" xfId="1" applyFont="1" applyFill="1" applyBorder="1" applyAlignment="1">
      <alignment horizontal="center" vertical="top" wrapText="1"/>
    </xf>
    <xf numFmtId="0" fontId="9" fillId="0" borderId="1" xfId="1" applyFont="1" applyBorder="1" applyAlignment="1">
      <alignment horizontal="center" vertical="top" wrapText="1"/>
    </xf>
    <xf numFmtId="0" fontId="33" fillId="0" borderId="0" xfId="0" applyFont="1"/>
    <xf numFmtId="0" fontId="5" fillId="0" borderId="26" xfId="1" applyFont="1" applyBorder="1" applyAlignment="1">
      <alignment horizontal="center" vertical="top"/>
    </xf>
    <xf numFmtId="0" fontId="18" fillId="0" borderId="1" xfId="1" applyFont="1" applyBorder="1" applyAlignment="1">
      <alignment horizontal="center" vertical="top"/>
    </xf>
    <xf numFmtId="0" fontId="16" fillId="0" borderId="1" xfId="1" applyFont="1" applyBorder="1" applyAlignment="1">
      <alignment horizontal="center" vertical="top" wrapText="1"/>
    </xf>
    <xf numFmtId="188" fontId="5" fillId="0" borderId="1" xfId="1" applyNumberFormat="1" applyFont="1" applyBorder="1" applyAlignment="1">
      <alignment vertical="top" wrapText="1"/>
    </xf>
    <xf numFmtId="0" fontId="36" fillId="38" borderId="1" xfId="1" applyFont="1" applyFill="1" applyBorder="1" applyAlignment="1">
      <alignment horizontal="center" vertical="top"/>
    </xf>
    <xf numFmtId="0" fontId="36" fillId="38" borderId="1" xfId="1" applyFont="1" applyFill="1" applyBorder="1" applyAlignment="1">
      <alignment vertical="top"/>
    </xf>
    <xf numFmtId="0" fontId="36" fillId="38" borderId="1" xfId="1" applyFont="1" applyFill="1" applyBorder="1" applyAlignment="1">
      <alignment vertical="top" wrapText="1"/>
    </xf>
    <xf numFmtId="0" fontId="37" fillId="38" borderId="0" xfId="0" applyFont="1" applyFill="1"/>
    <xf numFmtId="0" fontId="4" fillId="39" borderId="1" xfId="1" applyFont="1" applyFill="1" applyBorder="1" applyAlignment="1">
      <alignment horizontal="center" vertical="top" wrapText="1"/>
    </xf>
    <xf numFmtId="0" fontId="5" fillId="39" borderId="1" xfId="1" applyFont="1" applyFill="1" applyBorder="1" applyAlignment="1">
      <alignment horizontal="center" vertical="top"/>
    </xf>
    <xf numFmtId="0" fontId="5" fillId="39" borderId="1" xfId="1" applyFont="1" applyFill="1" applyBorder="1" applyAlignment="1">
      <alignment horizontal="center" vertical="top" wrapText="1"/>
    </xf>
    <xf numFmtId="0" fontId="4" fillId="39" borderId="1" xfId="1" applyFont="1" applyFill="1" applyBorder="1" applyAlignment="1">
      <alignment horizontal="center" vertical="top"/>
    </xf>
    <xf numFmtId="0" fontId="5" fillId="39" borderId="1" xfId="1" applyFont="1" applyFill="1" applyBorder="1" applyAlignment="1">
      <alignment vertical="top"/>
    </xf>
    <xf numFmtId="0" fontId="33" fillId="39" borderId="0" xfId="0" applyFont="1" applyFill="1"/>
    <xf numFmtId="0" fontId="8" fillId="39" borderId="1" xfId="1" applyFont="1" applyFill="1" applyBorder="1" applyAlignment="1">
      <alignment horizontal="center" vertical="top" wrapText="1"/>
    </xf>
    <xf numFmtId="0" fontId="5" fillId="39" borderId="1" xfId="0" applyFont="1" applyFill="1" applyBorder="1" applyAlignment="1">
      <alignment horizontal="center" vertical="top" wrapText="1"/>
    </xf>
    <xf numFmtId="0" fontId="8" fillId="39" borderId="1" xfId="1" applyFont="1" applyFill="1" applyBorder="1" applyAlignment="1">
      <alignment vertical="top" wrapText="1"/>
    </xf>
    <xf numFmtId="0" fontId="21" fillId="39" borderId="1" xfId="1" applyFont="1" applyFill="1" applyBorder="1" applyAlignment="1">
      <alignment horizontal="center" vertical="center" wrapText="1"/>
    </xf>
    <xf numFmtId="0" fontId="22" fillId="39" borderId="1" xfId="1" applyFont="1" applyFill="1" applyBorder="1" applyAlignment="1">
      <alignment horizontal="center" vertical="center" wrapText="1"/>
    </xf>
    <xf numFmtId="0" fontId="22" fillId="39" borderId="1" xfId="1" applyFont="1" applyFill="1" applyBorder="1" applyAlignment="1">
      <alignment horizontal="left" vertical="top" wrapText="1"/>
    </xf>
    <xf numFmtId="0" fontId="21" fillId="39" borderId="1" xfId="1" applyFont="1" applyFill="1" applyBorder="1" applyAlignment="1">
      <alignment horizontal="center" vertical="top" wrapText="1"/>
    </xf>
    <xf numFmtId="0" fontId="24" fillId="39" borderId="1" xfId="1" applyFont="1" applyFill="1" applyBorder="1" applyAlignment="1">
      <alignment horizontal="center" vertical="top" wrapText="1"/>
    </xf>
    <xf numFmtId="0" fontId="23" fillId="39" borderId="1" xfId="1" applyFont="1" applyFill="1" applyBorder="1" applyAlignment="1">
      <alignment horizontal="center" vertical="top" wrapText="1"/>
    </xf>
    <xf numFmtId="0" fontId="25" fillId="39" borderId="1" xfId="1" applyFont="1" applyFill="1" applyBorder="1" applyAlignment="1">
      <alignment horizontal="center" wrapText="1"/>
    </xf>
    <xf numFmtId="0" fontId="21" fillId="39" borderId="1" xfId="1" applyFont="1" applyFill="1" applyBorder="1" applyAlignment="1">
      <alignment horizontal="center" wrapText="1"/>
    </xf>
    <xf numFmtId="0" fontId="22" fillId="39" borderId="1" xfId="1" applyFont="1" applyFill="1" applyBorder="1" applyAlignment="1">
      <alignment horizontal="center" wrapText="1"/>
    </xf>
    <xf numFmtId="187" fontId="8" fillId="39" borderId="1" xfId="1" applyNumberFormat="1" applyFont="1" applyFill="1" applyBorder="1" applyAlignment="1">
      <alignment horizontal="center" vertical="top" wrapText="1"/>
    </xf>
    <xf numFmtId="188" fontId="8" fillId="39" borderId="1" xfId="1" applyNumberFormat="1" applyFont="1" applyFill="1" applyBorder="1" applyAlignment="1">
      <alignment horizontal="center" vertical="top" wrapText="1"/>
    </xf>
    <xf numFmtId="14" fontId="8" fillId="39" borderId="1" xfId="1" applyNumberFormat="1" applyFont="1" applyFill="1" applyBorder="1" applyAlignment="1">
      <alignment horizontal="center" vertical="top" wrapText="1"/>
    </xf>
    <xf numFmtId="14" fontId="26" fillId="39" borderId="2" xfId="1" applyNumberFormat="1" applyFont="1" applyFill="1" applyBorder="1" applyAlignment="1">
      <alignment horizontal="center" vertical="top" wrapText="1"/>
    </xf>
    <xf numFmtId="14" fontId="26" fillId="39" borderId="1" xfId="1" applyNumberFormat="1" applyFont="1" applyFill="1" applyBorder="1" applyAlignment="1">
      <alignment horizontal="left" vertical="top" wrapText="1"/>
    </xf>
    <xf numFmtId="14" fontId="8" fillId="39" borderId="1" xfId="1" applyNumberFormat="1" applyFont="1" applyFill="1" applyBorder="1" applyAlignment="1">
      <alignment vertical="top" wrapText="1"/>
    </xf>
    <xf numFmtId="188" fontId="8" fillId="39" borderId="24" xfId="1" applyNumberFormat="1" applyFont="1" applyFill="1" applyBorder="1" applyAlignment="1">
      <alignment horizontal="center" vertical="top" wrapText="1"/>
    </xf>
    <xf numFmtId="0" fontId="0" fillId="39" borderId="0" xfId="0" applyFill="1"/>
    <xf numFmtId="0" fontId="18" fillId="39" borderId="1" xfId="1" applyFont="1" applyFill="1" applyBorder="1" applyAlignment="1">
      <alignment horizontal="center" vertical="top"/>
    </xf>
    <xf numFmtId="0" fontId="39" fillId="0" borderId="0" xfId="0" applyFont="1"/>
    <xf numFmtId="0" fontId="5" fillId="0" borderId="26" xfId="1" applyFont="1" applyBorder="1" applyAlignment="1">
      <alignment vertical="top"/>
    </xf>
    <xf numFmtId="0" fontId="18" fillId="0" borderId="26" xfId="1" applyFont="1" applyBorder="1" applyAlignment="1">
      <alignment horizontal="center" vertical="top"/>
    </xf>
    <xf numFmtId="0" fontId="38" fillId="38" borderId="1" xfId="1" applyFont="1" applyFill="1" applyBorder="1" applyAlignment="1">
      <alignment horizontal="center" vertical="top"/>
    </xf>
    <xf numFmtId="0" fontId="5" fillId="0" borderId="26" xfId="1" applyFont="1" applyBorder="1" applyAlignment="1">
      <alignment vertical="top" wrapText="1"/>
    </xf>
    <xf numFmtId="0" fontId="5" fillId="39" borderId="26" xfId="1" applyFont="1" applyFill="1" applyBorder="1" applyAlignment="1">
      <alignment horizontal="center" vertical="top" wrapText="1"/>
    </xf>
    <xf numFmtId="0" fontId="7" fillId="0" borderId="26" xfId="1" applyFont="1" applyBorder="1" applyAlignment="1">
      <alignment horizontal="center" vertical="top" wrapText="1"/>
    </xf>
    <xf numFmtId="49" fontId="5" fillId="0" borderId="26" xfId="1" applyNumberFormat="1" applyFont="1" applyBorder="1" applyAlignment="1">
      <alignment horizontal="center" vertical="top" wrapText="1"/>
    </xf>
    <xf numFmtId="0" fontId="40" fillId="0" borderId="26" xfId="1" applyFont="1" applyBorder="1" applyAlignment="1">
      <alignment horizontal="center" vertical="top"/>
    </xf>
    <xf numFmtId="0" fontId="18" fillId="0" borderId="26" xfId="1" applyFont="1" applyBorder="1" applyAlignment="1">
      <alignment vertical="top"/>
    </xf>
    <xf numFmtId="0" fontId="7" fillId="0" borderId="26" xfId="1" applyFont="1" applyBorder="1" applyAlignment="1">
      <alignment vertical="top" wrapText="1"/>
    </xf>
    <xf numFmtId="0" fontId="7" fillId="0" borderId="26" xfId="1" applyFont="1" applyBorder="1" applyAlignment="1">
      <alignment horizontal="left" vertical="top" wrapText="1"/>
    </xf>
    <xf numFmtId="0" fontId="4" fillId="0" borderId="26" xfId="1" applyFont="1" applyBorder="1" applyAlignment="1">
      <alignment vertical="top"/>
    </xf>
    <xf numFmtId="0" fontId="38" fillId="0" borderId="26" xfId="1" applyFont="1" applyBorder="1" applyAlignment="1">
      <alignment horizontal="center" vertical="top"/>
    </xf>
    <xf numFmtId="0" fontId="36" fillId="0" borderId="26" xfId="1" applyFont="1" applyBorder="1" applyAlignment="1">
      <alignment horizontal="center" vertical="top" wrapText="1"/>
    </xf>
    <xf numFmtId="0" fontId="36" fillId="0" borderId="26" xfId="1" applyFont="1" applyBorder="1" applyAlignment="1">
      <alignment vertical="top"/>
    </xf>
    <xf numFmtId="0" fontId="36" fillId="0" borderId="26" xfId="1" applyFont="1" applyBorder="1" applyAlignment="1">
      <alignment vertical="top" wrapText="1"/>
    </xf>
    <xf numFmtId="15" fontId="5" fillId="0" borderId="26" xfId="1" applyNumberFormat="1" applyFont="1" applyBorder="1" applyAlignment="1">
      <alignment horizontal="center" vertical="top"/>
    </xf>
    <xf numFmtId="0" fontId="7" fillId="0" borderId="26" xfId="1" applyFont="1" applyBorder="1" applyAlignment="1">
      <alignment vertical="top"/>
    </xf>
    <xf numFmtId="0" fontId="40" fillId="0" borderId="0" xfId="1" applyFont="1" applyAlignment="1">
      <alignment horizontal="center" vertical="top"/>
    </xf>
    <xf numFmtId="0" fontId="9" fillId="0" borderId="26" xfId="1" applyFont="1" applyBorder="1" applyAlignment="1">
      <alignment horizontal="center" vertical="top" wrapText="1"/>
    </xf>
    <xf numFmtId="0" fontId="9" fillId="0" borderId="26" xfId="1" applyFont="1" applyBorder="1" applyAlignment="1">
      <alignment horizontal="left" vertical="top" wrapText="1"/>
    </xf>
    <xf numFmtId="0" fontId="28" fillId="0" borderId="26" xfId="1" applyFont="1" applyBorder="1" applyAlignment="1">
      <alignment horizontal="center" vertical="top" wrapText="1"/>
    </xf>
    <xf numFmtId="0" fontId="4" fillId="0" borderId="26" xfId="1" applyFont="1" applyBorder="1" applyAlignment="1">
      <alignment vertical="top" wrapText="1"/>
    </xf>
    <xf numFmtId="188" fontId="4" fillId="0" borderId="26" xfId="1" applyNumberFormat="1" applyFont="1" applyBorder="1" applyAlignment="1">
      <alignment horizontal="center" vertical="top" wrapText="1"/>
    </xf>
    <xf numFmtId="14" fontId="4" fillId="0" borderId="26" xfId="1" applyNumberFormat="1" applyFont="1" applyBorder="1" applyAlignment="1">
      <alignment horizontal="center" vertical="top" wrapText="1"/>
    </xf>
    <xf numFmtId="188" fontId="4" fillId="0" borderId="26" xfId="1" applyNumberFormat="1" applyFont="1" applyBorder="1" applyAlignment="1">
      <alignment vertical="top" wrapText="1"/>
    </xf>
    <xf numFmtId="0" fontId="40" fillId="0" borderId="26" xfId="1" applyFont="1" applyBorder="1" applyAlignment="1">
      <alignment vertical="top"/>
    </xf>
    <xf numFmtId="0" fontId="22" fillId="0" borderId="26" xfId="1" applyFont="1" applyBorder="1" applyAlignment="1">
      <alignment horizontal="center" vertical="top" wrapText="1"/>
    </xf>
    <xf numFmtId="0" fontId="22" fillId="0" borderId="26" xfId="1" applyFont="1" applyBorder="1" applyAlignment="1">
      <alignment horizontal="left" vertical="top" wrapText="1"/>
    </xf>
    <xf numFmtId="188" fontId="7" fillId="0" borderId="26" xfId="1" applyNumberFormat="1" applyFont="1" applyBorder="1" applyAlignment="1">
      <alignment horizontal="center" vertical="top" wrapText="1"/>
    </xf>
    <xf numFmtId="14" fontId="7" fillId="0" borderId="26" xfId="1" applyNumberFormat="1" applyFont="1" applyBorder="1" applyAlignment="1">
      <alignment horizontal="center" vertical="top" wrapText="1"/>
    </xf>
    <xf numFmtId="188" fontId="7" fillId="0" borderId="26" xfId="1" applyNumberFormat="1" applyFont="1" applyBorder="1" applyAlignment="1">
      <alignment vertical="top" wrapText="1"/>
    </xf>
    <xf numFmtId="0" fontId="16" fillId="0" borderId="26" xfId="1" applyFont="1" applyBorder="1" applyAlignment="1">
      <alignment horizontal="center" vertical="top" wrapText="1"/>
    </xf>
    <xf numFmtId="0" fontId="16" fillId="0" borderId="26" xfId="1" applyFont="1" applyBorder="1" applyAlignment="1">
      <alignment horizontal="left" vertical="top" wrapText="1"/>
    </xf>
    <xf numFmtId="188" fontId="5" fillId="0" borderId="26" xfId="1" applyNumberFormat="1" applyFont="1" applyBorder="1" applyAlignment="1">
      <alignment horizontal="center" vertical="top" wrapText="1"/>
    </xf>
    <xf numFmtId="14" fontId="5" fillId="0" borderId="26" xfId="1" applyNumberFormat="1" applyFont="1" applyBorder="1" applyAlignment="1">
      <alignment horizontal="center" vertical="top" wrapText="1"/>
    </xf>
    <xf numFmtId="188" fontId="5" fillId="0" borderId="26" xfId="1" applyNumberFormat="1" applyFont="1" applyBorder="1" applyAlignment="1">
      <alignment vertical="top" wrapText="1"/>
    </xf>
    <xf numFmtId="0" fontId="17" fillId="0" borderId="26" xfId="1" applyFont="1" applyBorder="1" applyAlignment="1">
      <alignment horizontal="center" vertical="top" wrapText="1"/>
    </xf>
    <xf numFmtId="49" fontId="5" fillId="0" borderId="1" xfId="1" applyNumberFormat="1" applyFont="1" applyBorder="1" applyAlignment="1">
      <alignment horizontal="center" vertical="top" wrapText="1"/>
    </xf>
    <xf numFmtId="49" fontId="5" fillId="0" borderId="1" xfId="1" applyNumberFormat="1" applyFont="1" applyBorder="1" applyAlignment="1">
      <alignment horizontal="center" vertical="top"/>
    </xf>
    <xf numFmtId="49" fontId="5" fillId="0" borderId="1" xfId="1" applyNumberFormat="1" applyFont="1" applyBorder="1" applyAlignment="1">
      <alignment vertical="top"/>
    </xf>
    <xf numFmtId="49" fontId="5" fillId="0" borderId="26" xfId="1" applyNumberFormat="1" applyFont="1" applyBorder="1" applyAlignment="1">
      <alignment horizontal="center" vertical="top"/>
    </xf>
    <xf numFmtId="49" fontId="18" fillId="0" borderId="1" xfId="1" applyNumberFormat="1" applyFont="1" applyBorder="1" applyAlignment="1">
      <alignment horizontal="center" vertical="top"/>
    </xf>
    <xf numFmtId="14" fontId="4" fillId="0" borderId="4" xfId="1" applyNumberFormat="1" applyFont="1" applyBorder="1" applyAlignment="1">
      <alignment horizontal="center" vertical="top" wrapText="1"/>
    </xf>
    <xf numFmtId="14" fontId="4" fillId="0" borderId="3" xfId="1" applyNumberFormat="1" applyFont="1" applyBorder="1" applyAlignment="1">
      <alignment horizontal="left" vertical="top" wrapText="1"/>
    </xf>
    <xf numFmtId="0" fontId="4" fillId="0" borderId="0" xfId="0" applyFont="1"/>
    <xf numFmtId="14" fontId="8" fillId="0" borderId="2" xfId="1" applyNumberFormat="1" applyFont="1" applyBorder="1" applyAlignment="1">
      <alignment horizontal="center" vertical="top" wrapText="1"/>
    </xf>
    <xf numFmtId="14" fontId="8" fillId="0" borderId="1" xfId="1" applyNumberFormat="1" applyFont="1" applyBorder="1" applyAlignment="1">
      <alignment horizontal="left" vertical="top" wrapText="1"/>
    </xf>
    <xf numFmtId="0" fontId="5" fillId="0" borderId="0" xfId="0" applyFont="1"/>
    <xf numFmtId="14" fontId="8" fillId="0" borderId="21" xfId="1" applyNumberFormat="1" applyFont="1" applyBorder="1" applyAlignment="1">
      <alignment horizontal="left" vertical="top" wrapText="1"/>
    </xf>
    <xf numFmtId="49" fontId="5" fillId="39" borderId="26" xfId="1" applyNumberFormat="1" applyFont="1" applyFill="1" applyBorder="1" applyAlignment="1">
      <alignment horizontal="center" vertical="top" wrapText="1"/>
    </xf>
    <xf numFmtId="49" fontId="5" fillId="0" borderId="0" xfId="0" applyNumberFormat="1" applyFont="1"/>
    <xf numFmtId="49" fontId="16" fillId="0" borderId="1" xfId="1" applyNumberFormat="1" applyFont="1" applyBorder="1" applyAlignment="1">
      <alignment horizontal="center" vertical="top" wrapText="1"/>
    </xf>
    <xf numFmtId="49" fontId="5" fillId="0" borderId="1" xfId="1" applyNumberFormat="1" applyFont="1" applyBorder="1" applyAlignment="1">
      <alignment vertical="top" wrapText="1"/>
    </xf>
    <xf numFmtId="49" fontId="16" fillId="0" borderId="1" xfId="1" applyNumberFormat="1" applyFont="1" applyBorder="1" applyAlignment="1">
      <alignment horizontal="left" vertical="top" wrapText="1"/>
    </xf>
    <xf numFmtId="49" fontId="5" fillId="40" borderId="0" xfId="0" applyNumberFormat="1" applyFont="1" applyFill="1"/>
    <xf numFmtId="49" fontId="5" fillId="39" borderId="0" xfId="0" applyNumberFormat="1" applyFont="1" applyFill="1"/>
    <xf numFmtId="49" fontId="7" fillId="0" borderId="1" xfId="1" applyNumberFormat="1" applyFont="1" applyBorder="1" applyAlignment="1">
      <alignment vertical="top"/>
    </xf>
    <xf numFmtId="49" fontId="4" fillId="0" borderId="0" xfId="0" applyNumberFormat="1" applyFont="1"/>
    <xf numFmtId="49" fontId="5" fillId="38" borderId="0" xfId="0" applyNumberFormat="1" applyFont="1" applyFill="1"/>
    <xf numFmtId="49" fontId="7" fillId="0" borderId="1" xfId="1" applyNumberFormat="1" applyFont="1" applyBorder="1" applyAlignment="1">
      <alignment horizontal="center" vertical="top"/>
    </xf>
    <xf numFmtId="49" fontId="7" fillId="40" borderId="0" xfId="0" applyNumberFormat="1" applyFont="1" applyFill="1"/>
    <xf numFmtId="49" fontId="16" fillId="0" borderId="26" xfId="1" applyNumberFormat="1" applyFont="1" applyBorder="1" applyAlignment="1">
      <alignment horizontal="center" vertical="top" wrapText="1"/>
    </xf>
    <xf numFmtId="49" fontId="16" fillId="0" borderId="26" xfId="1" applyNumberFormat="1" applyFont="1" applyBorder="1" applyAlignment="1">
      <alignment horizontal="left" vertical="top" wrapText="1"/>
    </xf>
    <xf numFmtId="49" fontId="5" fillId="0" borderId="26" xfId="1" applyNumberFormat="1" applyFont="1" applyBorder="1" applyAlignment="1">
      <alignment vertical="top" wrapText="1"/>
    </xf>
    <xf numFmtId="0" fontId="5" fillId="0" borderId="26" xfId="0" applyFont="1" applyBorder="1" applyAlignment="1">
      <alignment horizontal="center" vertical="top" wrapText="1"/>
    </xf>
    <xf numFmtId="0" fontId="5" fillId="0" borderId="26" xfId="0" applyFont="1" applyBorder="1"/>
    <xf numFmtId="49" fontId="17" fillId="0" borderId="1" xfId="1" applyNumberFormat="1" applyFont="1" applyBorder="1" applyAlignment="1">
      <alignment horizontal="center" vertical="top" wrapText="1"/>
    </xf>
    <xf numFmtId="49" fontId="5" fillId="0" borderId="26" xfId="1" applyNumberFormat="1" applyFont="1" applyBorder="1" applyAlignment="1">
      <alignment vertical="top"/>
    </xf>
    <xf numFmtId="49" fontId="18" fillId="0" borderId="26" xfId="1" applyNumberFormat="1" applyFont="1" applyBorder="1" applyAlignment="1">
      <alignment horizontal="center" vertical="top"/>
    </xf>
    <xf numFmtId="49" fontId="43" fillId="0" borderId="26" xfId="1" applyNumberFormat="1" applyFont="1" applyBorder="1" applyAlignment="1">
      <alignment horizontal="center" vertical="top" wrapText="1"/>
    </xf>
    <xf numFmtId="0" fontId="43" fillId="0" borderId="26" xfId="0" applyFont="1" applyBorder="1" applyAlignment="1">
      <alignment horizontal="center" vertical="top" wrapText="1"/>
    </xf>
    <xf numFmtId="49" fontId="18" fillId="0" borderId="1" xfId="1" applyNumberFormat="1" applyFont="1" applyBorder="1" applyAlignment="1">
      <alignment vertical="top"/>
    </xf>
    <xf numFmtId="49" fontId="7" fillId="0" borderId="0" xfId="0" applyNumberFormat="1" applyFont="1"/>
    <xf numFmtId="49" fontId="7" fillId="0" borderId="26" xfId="1" applyNumberFormat="1" applyFont="1" applyBorder="1" applyAlignment="1">
      <alignment horizontal="center" vertical="top" wrapText="1"/>
    </xf>
    <xf numFmtId="49" fontId="46" fillId="0" borderId="26" xfId="1" applyNumberFormat="1" applyFont="1" applyBorder="1" applyAlignment="1">
      <alignment horizontal="center" vertical="top" wrapText="1"/>
    </xf>
    <xf numFmtId="49" fontId="47" fillId="0" borderId="26" xfId="1" applyNumberFormat="1" applyFont="1" applyBorder="1" applyAlignment="1">
      <alignment horizontal="center" vertical="top" wrapText="1"/>
    </xf>
    <xf numFmtId="49" fontId="48" fillId="0" borderId="26" xfId="1" applyNumberFormat="1" applyFont="1" applyBorder="1" applyAlignment="1">
      <alignment horizontal="center" vertical="top" wrapText="1"/>
    </xf>
    <xf numFmtId="0" fontId="43" fillId="0" borderId="26" xfId="1" applyFont="1" applyBorder="1" applyAlignment="1">
      <alignment horizontal="center" vertical="top" wrapText="1"/>
    </xf>
    <xf numFmtId="0" fontId="43" fillId="0" borderId="26" xfId="0" applyFont="1" applyBorder="1" applyAlignment="1">
      <alignment vertical="top" wrapText="1"/>
    </xf>
    <xf numFmtId="49" fontId="3" fillId="0" borderId="26" xfId="1" applyNumberFormat="1" applyFont="1" applyBorder="1" applyAlignment="1">
      <alignment horizontal="center" vertical="top" wrapText="1"/>
    </xf>
    <xf numFmtId="49" fontId="1" fillId="0" borderId="26" xfId="1" applyNumberFormat="1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0" fontId="3" fillId="0" borderId="26" xfId="1" applyFont="1" applyBorder="1" applyAlignment="1">
      <alignment horizontal="center" vertical="top" wrapText="1"/>
    </xf>
    <xf numFmtId="0" fontId="6" fillId="0" borderId="26" xfId="1" applyFont="1" applyBorder="1" applyAlignment="1">
      <alignment horizontal="center" vertical="top" wrapText="1"/>
    </xf>
    <xf numFmtId="0" fontId="3" fillId="0" borderId="26" xfId="1" applyFont="1" applyBorder="1" applyAlignment="1">
      <alignment horizontal="center" vertical="top"/>
    </xf>
    <xf numFmtId="0" fontId="49" fillId="0" borderId="26" xfId="1" applyFont="1" applyBorder="1" applyAlignment="1">
      <alignment horizontal="center" vertical="top" wrapText="1"/>
    </xf>
    <xf numFmtId="0" fontId="50" fillId="0" borderId="26" xfId="1" applyFont="1" applyBorder="1" applyAlignment="1">
      <alignment horizontal="center" vertical="top" wrapText="1"/>
    </xf>
    <xf numFmtId="0" fontId="51" fillId="0" borderId="26" xfId="0" applyFont="1" applyBorder="1" applyAlignment="1">
      <alignment vertical="top"/>
    </xf>
    <xf numFmtId="0" fontId="43" fillId="0" borderId="26" xfId="0" applyFont="1" applyBorder="1" applyAlignment="1">
      <alignment horizontal="center" vertical="top"/>
    </xf>
    <xf numFmtId="0" fontId="52" fillId="0" borderId="26" xfId="0" applyFont="1" applyBorder="1" applyAlignment="1">
      <alignment horizontal="center" vertical="top"/>
    </xf>
    <xf numFmtId="0" fontId="15" fillId="2" borderId="0" xfId="1" applyFont="1" applyFill="1" applyAlignment="1">
      <alignment vertical="top"/>
    </xf>
    <xf numFmtId="0" fontId="8" fillId="2" borderId="0" xfId="1" applyFont="1" applyFill="1" applyAlignment="1">
      <alignment horizontal="center" vertical="top" wrapText="1"/>
    </xf>
    <xf numFmtId="0" fontId="8" fillId="2" borderId="0" xfId="1" applyFont="1" applyFill="1" applyAlignment="1">
      <alignment vertical="top" wrapText="1"/>
    </xf>
    <xf numFmtId="0" fontId="53" fillId="2" borderId="0" xfId="1" applyFont="1" applyFill="1" applyAlignment="1">
      <alignment vertical="top"/>
    </xf>
    <xf numFmtId="0" fontId="54" fillId="0" borderId="0" xfId="0" applyFont="1"/>
    <xf numFmtId="0" fontId="15" fillId="0" borderId="0" xfId="1" applyFont="1" applyAlignment="1">
      <alignment horizontal="left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 vertical="top" wrapText="1"/>
    </xf>
    <xf numFmtId="0" fontId="15" fillId="0" borderId="0" xfId="1" applyFont="1" applyAlignment="1">
      <alignment wrapText="1"/>
    </xf>
    <xf numFmtId="0" fontId="53" fillId="0" borderId="14" xfId="1" applyFont="1" applyBorder="1"/>
    <xf numFmtId="0" fontId="4" fillId="10" borderId="11" xfId="1" applyFont="1" applyFill="1" applyBorder="1" applyAlignment="1">
      <alignment horizontal="center" vertical="top" wrapText="1"/>
    </xf>
    <xf numFmtId="0" fontId="54" fillId="39" borderId="0" xfId="0" applyFont="1" applyFill="1"/>
    <xf numFmtId="49" fontId="63" fillId="0" borderId="26" xfId="1" applyNumberFormat="1" applyFont="1" applyBorder="1" applyAlignment="1">
      <alignment horizontal="center" vertical="top"/>
    </xf>
    <xf numFmtId="0" fontId="64" fillId="0" borderId="26" xfId="1" applyFont="1" applyBorder="1" applyAlignment="1">
      <alignment horizontal="center" wrapText="1"/>
    </xf>
    <xf numFmtId="0" fontId="63" fillId="0" borderId="26" xfId="1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54" fillId="0" borderId="0" xfId="0" applyFont="1" applyAlignment="1">
      <alignment horizontal="center"/>
    </xf>
    <xf numFmtId="0" fontId="54" fillId="0" borderId="0" xfId="0" applyFont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49" fontId="66" fillId="0" borderId="26" xfId="0" applyNumberFormat="1" applyFont="1" applyBorder="1" applyAlignment="1">
      <alignment horizontal="center" vertical="top"/>
    </xf>
    <xf numFmtId="49" fontId="66" fillId="0" borderId="26" xfId="0" applyNumberFormat="1" applyFont="1" applyBorder="1" applyAlignment="1">
      <alignment horizontal="center" vertical="top" wrapText="1"/>
    </xf>
    <xf numFmtId="0" fontId="66" fillId="0" borderId="26" xfId="0" applyFont="1" applyBorder="1" applyAlignment="1">
      <alignment horizontal="center" vertical="top" wrapText="1"/>
    </xf>
    <xf numFmtId="0" fontId="66" fillId="0" borderId="26" xfId="0" applyFont="1" applyBorder="1" applyAlignment="1">
      <alignment horizontal="center" vertical="top"/>
    </xf>
    <xf numFmtId="49" fontId="65" fillId="0" borderId="26" xfId="0" applyNumberFormat="1" applyFont="1" applyBorder="1" applyAlignment="1">
      <alignment horizontal="center" vertical="top"/>
    </xf>
    <xf numFmtId="0" fontId="65" fillId="0" borderId="26" xfId="0" applyFont="1" applyBorder="1" applyAlignment="1">
      <alignment horizontal="center" vertical="top" wrapText="1"/>
    </xf>
    <xf numFmtId="0" fontId="65" fillId="0" borderId="26" xfId="0" applyFont="1" applyBorder="1" applyAlignment="1">
      <alignment horizontal="center" vertical="top"/>
    </xf>
    <xf numFmtId="49" fontId="65" fillId="0" borderId="26" xfId="0" applyNumberFormat="1" applyFont="1" applyBorder="1" applyAlignment="1">
      <alignment horizontal="center" vertical="top" wrapText="1"/>
    </xf>
    <xf numFmtId="0" fontId="68" fillId="0" borderId="26" xfId="0" applyFont="1" applyBorder="1" applyAlignment="1">
      <alignment horizontal="center" vertical="top" wrapText="1"/>
    </xf>
    <xf numFmtId="0" fontId="69" fillId="0" borderId="26" xfId="0" applyFont="1" applyBorder="1" applyAlignment="1">
      <alignment horizontal="center" vertical="top"/>
    </xf>
    <xf numFmtId="0" fontId="70" fillId="0" borderId="26" xfId="0" applyFont="1" applyBorder="1" applyAlignment="1">
      <alignment horizontal="center" vertical="top"/>
    </xf>
    <xf numFmtId="49" fontId="66" fillId="0" borderId="26" xfId="0" applyNumberFormat="1" applyFont="1" applyBorder="1" applyAlignment="1">
      <alignment vertical="top" wrapText="1"/>
    </xf>
    <xf numFmtId="0" fontId="66" fillId="0" borderId="26" xfId="0" applyFont="1" applyBorder="1" applyAlignment="1">
      <alignment vertical="top" wrapText="1"/>
    </xf>
    <xf numFmtId="0" fontId="65" fillId="0" borderId="26" xfId="0" applyFont="1" applyBorder="1" applyAlignment="1">
      <alignment vertical="top" wrapText="1"/>
    </xf>
    <xf numFmtId="0" fontId="71" fillId="0" borderId="26" xfId="0" applyFont="1" applyBorder="1" applyAlignment="1">
      <alignment vertical="top" wrapText="1"/>
    </xf>
    <xf numFmtId="0" fontId="72" fillId="0" borderId="26" xfId="0" applyFont="1" applyBorder="1" applyAlignment="1">
      <alignment horizontal="center" vertical="top"/>
    </xf>
    <xf numFmtId="0" fontId="4" fillId="0" borderId="26" xfId="0" applyFont="1" applyBorder="1" applyAlignment="1">
      <alignment horizontal="center"/>
    </xf>
    <xf numFmtId="0" fontId="4" fillId="0" borderId="26" xfId="0" applyFont="1" applyBorder="1"/>
    <xf numFmtId="0" fontId="10" fillId="0" borderId="26" xfId="0" applyFont="1" applyBorder="1"/>
    <xf numFmtId="0" fontId="10" fillId="0" borderId="26" xfId="0" applyFont="1" applyBorder="1" applyAlignment="1">
      <alignment horizontal="center"/>
    </xf>
    <xf numFmtId="49" fontId="4" fillId="0" borderId="26" xfId="0" applyNumberFormat="1" applyFont="1" applyBorder="1" applyAlignment="1">
      <alignment horizontal="center"/>
    </xf>
    <xf numFmtId="49" fontId="4" fillId="0" borderId="26" xfId="0" applyNumberFormat="1" applyFont="1" applyBorder="1"/>
    <xf numFmtId="0" fontId="73" fillId="0" borderId="26" xfId="1" applyFont="1" applyBorder="1" applyAlignment="1">
      <alignment horizontal="center" vertical="top" wrapText="1"/>
    </xf>
    <xf numFmtId="49" fontId="74" fillId="0" borderId="26" xfId="1" applyNumberFormat="1" applyFont="1" applyBorder="1" applyAlignment="1">
      <alignment horizontal="center" vertical="top" wrapText="1"/>
    </xf>
    <xf numFmtId="0" fontId="73" fillId="0" borderId="3" xfId="1" applyFont="1" applyBorder="1" applyAlignment="1">
      <alignment horizontal="center" vertical="top" wrapText="1"/>
    </xf>
    <xf numFmtId="49" fontId="75" fillId="0" borderId="26" xfId="0" applyNumberFormat="1" applyFont="1" applyBorder="1" applyAlignment="1">
      <alignment horizontal="center" vertical="top"/>
    </xf>
    <xf numFmtId="0" fontId="75" fillId="0" borderId="26" xfId="0" applyFont="1" applyBorder="1" applyAlignment="1">
      <alignment horizontal="center" vertical="top" wrapText="1"/>
    </xf>
    <xf numFmtId="0" fontId="75" fillId="0" borderId="26" xfId="0" applyFont="1" applyBorder="1" applyAlignment="1">
      <alignment horizontal="center" vertical="top"/>
    </xf>
    <xf numFmtId="0" fontId="74" fillId="0" borderId="3" xfId="0" applyFont="1" applyBorder="1" applyAlignment="1">
      <alignment horizontal="center" vertical="top" wrapText="1"/>
    </xf>
    <xf numFmtId="0" fontId="74" fillId="0" borderId="26" xfId="0" applyFont="1" applyBorder="1" applyAlignment="1">
      <alignment horizontal="center" vertical="top" wrapText="1"/>
    </xf>
    <xf numFmtId="49" fontId="75" fillId="0" borderId="3" xfId="0" applyNumberFormat="1" applyFont="1" applyBorder="1" applyAlignment="1">
      <alignment horizontal="center" vertical="top"/>
    </xf>
    <xf numFmtId="0" fontId="75" fillId="0" borderId="3" xfId="0" applyFont="1" applyBorder="1" applyAlignment="1">
      <alignment horizontal="center" vertical="top" wrapText="1"/>
    </xf>
    <xf numFmtId="0" fontId="75" fillId="0" borderId="3" xfId="0" applyFont="1" applyBorder="1" applyAlignment="1">
      <alignment horizontal="center" vertical="top"/>
    </xf>
    <xf numFmtId="0" fontId="8" fillId="0" borderId="27" xfId="1" applyFont="1" applyBorder="1" applyAlignment="1">
      <alignment horizontal="center" vertical="top" wrapText="1"/>
    </xf>
    <xf numFmtId="0" fontId="21" fillId="0" borderId="27" xfId="1" applyFont="1" applyBorder="1" applyAlignment="1">
      <alignment horizontal="center" vertical="center" wrapText="1"/>
    </xf>
    <xf numFmtId="0" fontId="22" fillId="0" borderId="27" xfId="1" applyFont="1" applyBorder="1" applyAlignment="1">
      <alignment horizontal="center" vertical="center" wrapText="1"/>
    </xf>
    <xf numFmtId="0" fontId="22" fillId="0" borderId="27" xfId="1" applyFont="1" applyBorder="1" applyAlignment="1">
      <alignment horizontal="left" vertical="top" wrapText="1"/>
    </xf>
    <xf numFmtId="0" fontId="21" fillId="0" borderId="27" xfId="1" applyFont="1" applyBorder="1" applyAlignment="1">
      <alignment horizontal="center" wrapText="1"/>
    </xf>
    <xf numFmtId="0" fontId="22" fillId="0" borderId="27" xfId="1" applyFont="1" applyBorder="1" applyAlignment="1">
      <alignment horizontal="center" wrapText="1"/>
    </xf>
    <xf numFmtId="0" fontId="25" fillId="0" borderId="27" xfId="1" applyFont="1" applyBorder="1" applyAlignment="1">
      <alignment horizontal="center" wrapText="1"/>
    </xf>
    <xf numFmtId="187" fontId="8" fillId="0" borderId="9" xfId="1" applyNumberFormat="1" applyFont="1" applyBorder="1" applyAlignment="1">
      <alignment horizontal="center" vertical="top" wrapText="1"/>
    </xf>
    <xf numFmtId="188" fontId="8" fillId="0" borderId="16" xfId="1" applyNumberFormat="1" applyFont="1" applyBorder="1" applyAlignment="1">
      <alignment horizontal="center" vertical="top" wrapText="1"/>
    </xf>
    <xf numFmtId="0" fontId="8" fillId="0" borderId="9" xfId="1" applyFont="1" applyBorder="1" applyAlignment="1">
      <alignment horizontal="center" vertical="top" wrapText="1"/>
    </xf>
    <xf numFmtId="14" fontId="8" fillId="0" borderId="9" xfId="1" applyNumberFormat="1" applyFont="1" applyBorder="1" applyAlignment="1">
      <alignment horizontal="center" vertical="top" wrapText="1"/>
    </xf>
    <xf numFmtId="14" fontId="8" fillId="0" borderId="9" xfId="1" applyNumberFormat="1" applyFont="1" applyBorder="1" applyAlignment="1">
      <alignment horizontal="left" vertical="top" wrapText="1"/>
    </xf>
    <xf numFmtId="14" fontId="8" fillId="0" borderId="9" xfId="1" applyNumberFormat="1" applyFont="1" applyBorder="1" applyAlignment="1">
      <alignment vertical="top" wrapText="1"/>
    </xf>
    <xf numFmtId="14" fontId="8" fillId="0" borderId="18" xfId="1" applyNumberFormat="1" applyFont="1" applyBorder="1" applyAlignment="1">
      <alignment horizontal="center" vertical="top" wrapText="1"/>
    </xf>
    <xf numFmtId="14" fontId="8" fillId="0" borderId="18" xfId="1" applyNumberFormat="1" applyFont="1" applyBorder="1" applyAlignment="1">
      <alignment vertical="top" wrapText="1"/>
    </xf>
    <xf numFmtId="188" fontId="8" fillId="0" borderId="18" xfId="1" applyNumberFormat="1" applyFont="1" applyBorder="1" applyAlignment="1">
      <alignment horizontal="center" vertical="top" wrapText="1"/>
    </xf>
    <xf numFmtId="0" fontId="8" fillId="0" borderId="26" xfId="1" applyFont="1" applyBorder="1" applyAlignment="1">
      <alignment horizontal="center" vertical="top" wrapText="1"/>
    </xf>
    <xf numFmtId="0" fontId="21" fillId="0" borderId="26" xfId="1" applyFont="1" applyBorder="1" applyAlignment="1">
      <alignment horizontal="center" vertical="center" wrapText="1"/>
    </xf>
    <xf numFmtId="0" fontId="22" fillId="0" borderId="26" xfId="1" applyFont="1" applyBorder="1" applyAlignment="1">
      <alignment horizontal="center" vertical="center" wrapText="1"/>
    </xf>
    <xf numFmtId="0" fontId="21" fillId="0" borderId="26" xfId="1" applyFont="1" applyBorder="1" applyAlignment="1">
      <alignment horizontal="center" wrapText="1"/>
    </xf>
    <xf numFmtId="0" fontId="22" fillId="0" borderId="26" xfId="1" applyFont="1" applyBorder="1" applyAlignment="1">
      <alignment horizontal="center" wrapText="1"/>
    </xf>
    <xf numFmtId="0" fontId="25" fillId="0" borderId="26" xfId="1" applyFont="1" applyBorder="1" applyAlignment="1">
      <alignment horizontal="center" wrapText="1"/>
    </xf>
    <xf numFmtId="187" fontId="8" fillId="0" borderId="26" xfId="1" applyNumberFormat="1" applyFont="1" applyBorder="1" applyAlignment="1">
      <alignment horizontal="center" vertical="top" wrapText="1"/>
    </xf>
    <xf numFmtId="188" fontId="8" fillId="0" borderId="26" xfId="1" applyNumberFormat="1" applyFont="1" applyBorder="1" applyAlignment="1">
      <alignment horizontal="center" vertical="top" wrapText="1"/>
    </xf>
    <xf numFmtId="14" fontId="8" fillId="0" borderId="26" xfId="1" applyNumberFormat="1" applyFont="1" applyBorder="1" applyAlignment="1">
      <alignment horizontal="center" vertical="top" wrapText="1"/>
    </xf>
    <xf numFmtId="14" fontId="8" fillId="0" borderId="26" xfId="1" applyNumberFormat="1" applyFont="1" applyBorder="1" applyAlignment="1">
      <alignment horizontal="left" vertical="top" wrapText="1"/>
    </xf>
    <xf numFmtId="14" fontId="8" fillId="0" borderId="26" xfId="1" applyNumberFormat="1" applyFont="1" applyBorder="1" applyAlignment="1">
      <alignment vertical="top" wrapText="1"/>
    </xf>
    <xf numFmtId="0" fontId="0" fillId="0" borderId="26" xfId="0" applyBorder="1"/>
    <xf numFmtId="0" fontId="0" fillId="0" borderId="26" xfId="0" applyBorder="1" applyAlignment="1">
      <alignment horizontal="center"/>
    </xf>
    <xf numFmtId="0" fontId="0" fillId="0" borderId="26" xfId="0" applyBorder="1" applyAlignment="1">
      <alignment horizontal="left"/>
    </xf>
    <xf numFmtId="49" fontId="9" fillId="0" borderId="26" xfId="0" applyNumberFormat="1" applyFont="1" applyBorder="1" applyAlignment="1">
      <alignment horizontal="center" vertical="top" wrapText="1"/>
    </xf>
    <xf numFmtId="49" fontId="9" fillId="0" borderId="26" xfId="0" applyNumberFormat="1" applyFont="1" applyBorder="1" applyAlignment="1">
      <alignment horizontal="center" vertical="top"/>
    </xf>
    <xf numFmtId="49" fontId="3" fillId="0" borderId="26" xfId="0" applyNumberFormat="1" applyFont="1" applyBorder="1" applyAlignment="1">
      <alignment horizontal="center" vertical="top"/>
    </xf>
    <xf numFmtId="0" fontId="3" fillId="0" borderId="26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/>
    </xf>
    <xf numFmtId="49" fontId="44" fillId="0" borderId="26" xfId="0" applyNumberFormat="1" applyFont="1" applyBorder="1" applyAlignment="1">
      <alignment horizontal="center" vertical="top"/>
    </xf>
    <xf numFmtId="0" fontId="44" fillId="0" borderId="26" xfId="0" applyFont="1" applyBorder="1" applyAlignment="1">
      <alignment horizontal="center" vertical="top" wrapText="1"/>
    </xf>
    <xf numFmtId="0" fontId="44" fillId="0" borderId="26" xfId="0" applyFont="1" applyBorder="1" applyAlignment="1">
      <alignment horizontal="center" vertical="top"/>
    </xf>
    <xf numFmtId="0" fontId="76" fillId="0" borderId="26" xfId="0" applyFont="1" applyBorder="1" applyAlignment="1">
      <alignment horizontal="center" vertical="top"/>
    </xf>
    <xf numFmtId="0" fontId="3" fillId="0" borderId="26" xfId="0" applyFont="1" applyBorder="1" applyAlignment="1">
      <alignment vertical="top" wrapText="1"/>
    </xf>
    <xf numFmtId="0" fontId="44" fillId="0" borderId="26" xfId="0" applyFont="1" applyBorder="1" applyAlignment="1">
      <alignment vertical="top" wrapText="1"/>
    </xf>
    <xf numFmtId="0" fontId="77" fillId="0" borderId="26" xfId="0" applyFont="1" applyBorder="1" applyAlignment="1">
      <alignment horizontal="center" vertical="top"/>
    </xf>
    <xf numFmtId="0" fontId="3" fillId="0" borderId="26" xfId="0" applyFont="1" applyBorder="1" applyAlignment="1">
      <alignment vertical="top"/>
    </xf>
    <xf numFmtId="0" fontId="46" fillId="0" borderId="26" xfId="0" applyFont="1" applyBorder="1" applyAlignment="1">
      <alignment horizontal="center" vertical="top"/>
    </xf>
    <xf numFmtId="0" fontId="78" fillId="0" borderId="26" xfId="0" applyFont="1" applyBorder="1" applyAlignment="1">
      <alignment vertical="top" wrapText="1"/>
    </xf>
    <xf numFmtId="49" fontId="3" fillId="0" borderId="26" xfId="0" applyNumberFormat="1" applyFont="1" applyBorder="1" applyAlignment="1">
      <alignment vertical="top" wrapText="1"/>
    </xf>
    <xf numFmtId="0" fontId="79" fillId="0" borderId="26" xfId="1" applyFont="1" applyBorder="1" applyAlignment="1">
      <alignment horizontal="center" vertical="top" wrapText="1"/>
    </xf>
    <xf numFmtId="0" fontId="44" fillId="0" borderId="26" xfId="1" applyFont="1" applyBorder="1" applyAlignment="1">
      <alignment horizontal="center" vertical="top" wrapText="1"/>
    </xf>
    <xf numFmtId="0" fontId="80" fillId="0" borderId="26" xfId="1" applyFont="1" applyBorder="1" applyAlignment="1">
      <alignment horizontal="center" vertical="top" wrapText="1"/>
    </xf>
    <xf numFmtId="0" fontId="81" fillId="0" borderId="26" xfId="1" applyFont="1" applyBorder="1" applyAlignment="1">
      <alignment horizontal="center" vertical="top" wrapText="1"/>
    </xf>
    <xf numFmtId="0" fontId="46" fillId="0" borderId="26" xfId="0" applyFont="1" applyBorder="1" applyAlignment="1">
      <alignment horizontal="center" vertical="top" wrapText="1"/>
    </xf>
    <xf numFmtId="0" fontId="82" fillId="0" borderId="26" xfId="0" applyFont="1" applyBorder="1" applyAlignment="1">
      <alignment horizontal="center" vertical="top" wrapText="1"/>
    </xf>
    <xf numFmtId="0" fontId="82" fillId="0" borderId="26" xfId="0" applyFont="1" applyBorder="1" applyAlignment="1">
      <alignment horizontal="center" vertical="top"/>
    </xf>
    <xf numFmtId="0" fontId="4" fillId="0" borderId="26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/>
    </xf>
    <xf numFmtId="49" fontId="22" fillId="0" borderId="26" xfId="0" applyNumberFormat="1" applyFont="1" applyBorder="1" applyAlignment="1">
      <alignment horizontal="center" vertical="top" wrapText="1"/>
    </xf>
    <xf numFmtId="0" fontId="83" fillId="0" borderId="26" xfId="1" applyFont="1" applyBorder="1" applyAlignment="1">
      <alignment horizontal="center" vertical="top" wrapText="1"/>
    </xf>
    <xf numFmtId="49" fontId="84" fillId="0" borderId="26" xfId="0" applyNumberFormat="1" applyFont="1" applyBorder="1" applyAlignment="1">
      <alignment horizontal="center" vertical="top"/>
    </xf>
    <xf numFmtId="0" fontId="85" fillId="0" borderId="26" xfId="0" applyFont="1" applyBorder="1" applyAlignment="1">
      <alignment horizontal="center" vertical="top"/>
    </xf>
    <xf numFmtId="0" fontId="85" fillId="0" borderId="26" xfId="0" applyFont="1" applyBorder="1" applyAlignment="1">
      <alignment horizontal="center" vertical="top" wrapText="1"/>
    </xf>
    <xf numFmtId="0" fontId="85" fillId="0" borderId="26" xfId="0" applyFont="1" applyBorder="1" applyAlignment="1">
      <alignment vertical="top"/>
    </xf>
    <xf numFmtId="0" fontId="77" fillId="0" borderId="26" xfId="0" applyFont="1" applyBorder="1" applyAlignment="1">
      <alignment horizontal="center" vertical="top" wrapText="1"/>
    </xf>
    <xf numFmtId="0" fontId="4" fillId="0" borderId="26" xfId="0" applyFont="1" applyBorder="1" applyAlignment="1">
      <alignment wrapText="1"/>
    </xf>
    <xf numFmtId="0" fontId="3" fillId="0" borderId="26" xfId="0" applyFont="1" applyBorder="1"/>
    <xf numFmtId="0" fontId="87" fillId="0" borderId="26" xfId="0" applyFont="1" applyBorder="1"/>
    <xf numFmtId="0" fontId="51" fillId="0" borderId="26" xfId="0" applyFont="1" applyBorder="1"/>
    <xf numFmtId="0" fontId="88" fillId="0" borderId="26" xfId="1" applyFont="1" applyBorder="1" applyAlignment="1">
      <alignment horizontal="center" vertical="top" wrapText="1"/>
    </xf>
    <xf numFmtId="49" fontId="88" fillId="0" borderId="26" xfId="0" applyNumberFormat="1" applyFont="1" applyBorder="1" applyAlignment="1">
      <alignment horizontal="center" vertical="top" wrapText="1"/>
    </xf>
    <xf numFmtId="0" fontId="88" fillId="0" borderId="26" xfId="0" applyFont="1" applyBorder="1" applyAlignment="1">
      <alignment horizontal="center" vertical="top" wrapText="1"/>
    </xf>
    <xf numFmtId="0" fontId="88" fillId="0" borderId="26" xfId="0" applyFont="1" applyBorder="1" applyAlignment="1">
      <alignment vertical="top" wrapText="1"/>
    </xf>
    <xf numFmtId="0" fontId="89" fillId="0" borderId="26" xfId="0" applyFont="1" applyBorder="1"/>
    <xf numFmtId="0" fontId="90" fillId="0" borderId="26" xfId="0" applyFont="1" applyBorder="1" applyAlignment="1">
      <alignment horizontal="center" vertical="top"/>
    </xf>
    <xf numFmtId="0" fontId="91" fillId="0" borderId="26" xfId="0" applyFont="1" applyBorder="1"/>
    <xf numFmtId="49" fontId="92" fillId="0" borderId="26" xfId="0" applyNumberFormat="1" applyFont="1" applyBorder="1" applyAlignment="1">
      <alignment horizontal="center" vertical="top" wrapText="1"/>
    </xf>
    <xf numFmtId="0" fontId="91" fillId="0" borderId="0" xfId="0" applyFont="1"/>
    <xf numFmtId="0" fontId="88" fillId="0" borderId="26" xfId="0" applyFont="1" applyBorder="1" applyAlignment="1">
      <alignment horizontal="center" vertical="top"/>
    </xf>
    <xf numFmtId="0" fontId="8" fillId="0" borderId="1" xfId="1" applyFont="1" applyBorder="1" applyAlignment="1">
      <alignment horizontal="center" vertical="top"/>
    </xf>
    <xf numFmtId="0" fontId="8" fillId="0" borderId="1" xfId="1" applyFont="1" applyBorder="1" applyAlignment="1">
      <alignment horizontal="left" vertical="top"/>
    </xf>
    <xf numFmtId="0" fontId="8" fillId="0" borderId="1" xfId="1" applyFont="1" applyBorder="1" applyAlignment="1">
      <alignment vertical="top"/>
    </xf>
    <xf numFmtId="0" fontId="23" fillId="0" borderId="1" xfId="1" applyFont="1" applyBorder="1" applyAlignment="1">
      <alignment horizontal="center" vertical="top"/>
    </xf>
    <xf numFmtId="0" fontId="22" fillId="0" borderId="1" xfId="1" applyFont="1" applyBorder="1" applyAlignment="1">
      <alignment horizontal="center" vertical="center"/>
    </xf>
    <xf numFmtId="0" fontId="22" fillId="0" borderId="1" xfId="1" applyFont="1" applyBorder="1" applyAlignment="1">
      <alignment horizontal="left" vertical="top"/>
    </xf>
    <xf numFmtId="0" fontId="21" fillId="0" borderId="1" xfId="1" applyFont="1" applyBorder="1" applyAlignment="1">
      <alignment horizontal="center"/>
    </xf>
    <xf numFmtId="0" fontId="28" fillId="0" borderId="1" xfId="1" applyFont="1" applyBorder="1" applyAlignment="1">
      <alignment horizontal="center" vertical="top"/>
    </xf>
    <xf numFmtId="0" fontId="22" fillId="0" borderId="1" xfId="1" applyFont="1" applyBorder="1" applyAlignment="1">
      <alignment horizontal="center" vertical="top"/>
    </xf>
    <xf numFmtId="0" fontId="25" fillId="0" borderId="1" xfId="1" applyFont="1" applyBorder="1" applyAlignment="1">
      <alignment horizontal="center"/>
    </xf>
    <xf numFmtId="0" fontId="22" fillId="0" borderId="1" xfId="1" applyFont="1" applyBorder="1" applyAlignment="1">
      <alignment horizontal="center"/>
    </xf>
    <xf numFmtId="187" fontId="8" fillId="0" borderId="1" xfId="1" applyNumberFormat="1" applyFont="1" applyBorder="1" applyAlignment="1">
      <alignment horizontal="center" vertical="top"/>
    </xf>
    <xf numFmtId="188" fontId="8" fillId="0" borderId="1" xfId="1" applyNumberFormat="1" applyFont="1" applyBorder="1" applyAlignment="1">
      <alignment horizontal="center" vertical="top"/>
    </xf>
    <xf numFmtId="14" fontId="8" fillId="0" borderId="1" xfId="1" applyNumberFormat="1" applyFont="1" applyBorder="1" applyAlignment="1">
      <alignment horizontal="center" vertical="top"/>
    </xf>
    <xf numFmtId="14" fontId="26" fillId="0" borderId="2" xfId="1" applyNumberFormat="1" applyFont="1" applyBorder="1" applyAlignment="1">
      <alignment horizontal="center" vertical="top"/>
    </xf>
    <xf numFmtId="14" fontId="26" fillId="0" borderId="1" xfId="1" applyNumberFormat="1" applyFont="1" applyBorder="1" applyAlignment="1">
      <alignment horizontal="left" vertical="top"/>
    </xf>
    <xf numFmtId="14" fontId="8" fillId="0" borderId="1" xfId="1" applyNumberFormat="1" applyFont="1" applyBorder="1" applyAlignment="1">
      <alignment vertical="top"/>
    </xf>
    <xf numFmtId="188" fontId="8" fillId="0" borderId="25" xfId="1" applyNumberFormat="1" applyFont="1" applyBorder="1" applyAlignment="1">
      <alignment horizontal="center" vertical="top"/>
    </xf>
    <xf numFmtId="0" fontId="97" fillId="0" borderId="0" xfId="0" applyFont="1"/>
    <xf numFmtId="49" fontId="3" fillId="0" borderId="26" xfId="0" applyNumberFormat="1" applyFont="1" applyBorder="1" applyAlignment="1">
      <alignment horizontal="center" vertical="top" wrapText="1"/>
    </xf>
    <xf numFmtId="0" fontId="51" fillId="0" borderId="26" xfId="0" applyFont="1" applyBorder="1" applyAlignment="1">
      <alignment wrapText="1"/>
    </xf>
    <xf numFmtId="0" fontId="54" fillId="0" borderId="26" xfId="0" applyFont="1" applyBorder="1"/>
    <xf numFmtId="0" fontId="5" fillId="0" borderId="26" xfId="1" applyFont="1" applyBorder="1" applyAlignment="1">
      <alignment horizontal="left" vertical="top"/>
    </xf>
    <xf numFmtId="0" fontId="5" fillId="40" borderId="26" xfId="0" applyFont="1" applyFill="1" applyBorder="1" applyAlignment="1">
      <alignment horizontal="center" vertical="top"/>
    </xf>
    <xf numFmtId="0" fontId="5" fillId="40" borderId="26" xfId="0" applyFont="1" applyFill="1" applyBorder="1" applyAlignment="1">
      <alignment horizontal="center" vertical="top" wrapText="1"/>
    </xf>
    <xf numFmtId="0" fontId="5" fillId="40" borderId="26" xfId="0" applyFont="1" applyFill="1" applyBorder="1"/>
    <xf numFmtId="0" fontId="93" fillId="40" borderId="26" xfId="0" applyFont="1" applyFill="1" applyBorder="1" applyAlignment="1">
      <alignment horizontal="center" vertical="top"/>
    </xf>
    <xf numFmtId="0" fontId="94" fillId="40" borderId="26" xfId="0" applyFont="1" applyFill="1" applyBorder="1"/>
    <xf numFmtId="0" fontId="66" fillId="40" borderId="26" xfId="0" applyFont="1" applyFill="1" applyBorder="1" applyAlignment="1">
      <alignment horizontal="center" vertical="top" wrapText="1"/>
    </xf>
    <xf numFmtId="0" fontId="69" fillId="40" borderId="26" xfId="0" applyFont="1" applyFill="1" applyBorder="1" applyAlignment="1">
      <alignment horizontal="center" vertical="top"/>
    </xf>
    <xf numFmtId="49" fontId="22" fillId="40" borderId="26" xfId="0" applyNumberFormat="1" applyFont="1" applyFill="1" applyBorder="1" applyAlignment="1">
      <alignment horizontal="center" vertical="top" wrapText="1"/>
    </xf>
    <xf numFmtId="0" fontId="5" fillId="40" borderId="0" xfId="0" applyFont="1" applyFill="1"/>
    <xf numFmtId="0" fontId="98" fillId="0" borderId="26" xfId="0" applyFont="1" applyBorder="1" applyAlignment="1">
      <alignment horizontal="center"/>
    </xf>
    <xf numFmtId="0" fontId="98" fillId="0" borderId="26" xfId="0" applyFont="1" applyBorder="1"/>
    <xf numFmtId="0" fontId="99" fillId="0" borderId="26" xfId="0" applyFont="1" applyBorder="1" applyAlignment="1">
      <alignment horizontal="center" vertical="top"/>
    </xf>
    <xf numFmtId="0" fontId="98" fillId="0" borderId="0" xfId="0" applyFont="1"/>
    <xf numFmtId="0" fontId="84" fillId="0" borderId="26" xfId="0" applyFont="1" applyBorder="1" applyAlignment="1">
      <alignment horizontal="center" vertical="top" wrapText="1"/>
    </xf>
    <xf numFmtId="0" fontId="84" fillId="0" borderId="26" xfId="0" applyFont="1" applyBorder="1" applyAlignment="1">
      <alignment wrapText="1"/>
    </xf>
    <xf numFmtId="0" fontId="100" fillId="0" borderId="26" xfId="0" applyFont="1" applyBorder="1" applyAlignment="1">
      <alignment horizontal="center" vertical="top" wrapText="1"/>
    </xf>
    <xf numFmtId="0" fontId="102" fillId="0" borderId="26" xfId="0" applyFont="1" applyBorder="1" applyAlignment="1">
      <alignment horizontal="center" vertical="top" wrapText="1"/>
    </xf>
    <xf numFmtId="0" fontId="84" fillId="0" borderId="2" xfId="0" applyFont="1" applyBorder="1" applyAlignment="1">
      <alignment wrapText="1"/>
    </xf>
    <xf numFmtId="0" fontId="84" fillId="0" borderId="2" xfId="0" applyFont="1" applyBorder="1" applyAlignment="1">
      <alignment horizontal="center" vertical="top" wrapText="1"/>
    </xf>
    <xf numFmtId="0" fontId="9" fillId="0" borderId="0" xfId="1" applyFont="1" applyAlignment="1">
      <alignment vertical="top" wrapText="1"/>
    </xf>
    <xf numFmtId="0" fontId="98" fillId="0" borderId="26" xfId="0" applyFont="1" applyBorder="1" applyAlignment="1">
      <alignment horizontal="center" vertical="top" wrapText="1"/>
    </xf>
    <xf numFmtId="0" fontId="10" fillId="0" borderId="0" xfId="0" applyFont="1" applyAlignment="1">
      <alignment vertical="top"/>
    </xf>
    <xf numFmtId="0" fontId="15" fillId="0" borderId="6" xfId="1" applyFont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 wrapText="1"/>
    </xf>
    <xf numFmtId="0" fontId="15" fillId="6" borderId="6" xfId="1" applyFont="1" applyFill="1" applyBorder="1" applyAlignment="1">
      <alignment horizontal="center" vertical="center" wrapText="1"/>
    </xf>
    <xf numFmtId="0" fontId="15" fillId="11" borderId="6" xfId="1" applyFont="1" applyFill="1" applyBorder="1" applyAlignment="1">
      <alignment horizontal="center" vertical="center" wrapText="1"/>
    </xf>
    <xf numFmtId="0" fontId="65" fillId="0" borderId="26" xfId="1" applyFont="1" applyBorder="1" applyAlignment="1">
      <alignment horizontal="center" vertical="top"/>
    </xf>
    <xf numFmtId="0" fontId="65" fillId="0" borderId="26" xfId="1" applyFont="1" applyBorder="1" applyAlignment="1">
      <alignment horizontal="center" vertical="top" wrapText="1"/>
    </xf>
    <xf numFmtId="0" fontId="65" fillId="0" borderId="26" xfId="1" applyFont="1" applyBorder="1" applyAlignment="1">
      <alignment vertical="top"/>
    </xf>
    <xf numFmtId="0" fontId="72" fillId="0" borderId="26" xfId="0" applyFont="1" applyBorder="1" applyAlignment="1">
      <alignment horizontal="center" vertical="top" wrapText="1"/>
    </xf>
    <xf numFmtId="0" fontId="98" fillId="0" borderId="3" xfId="0" applyFont="1" applyBorder="1"/>
    <xf numFmtId="0" fontId="98" fillId="0" borderId="3" xfId="0" applyFont="1" applyBorder="1" applyAlignment="1">
      <alignment horizontal="center" vertical="top" wrapText="1"/>
    </xf>
    <xf numFmtId="0" fontId="104" fillId="0" borderId="26" xfId="0" applyFont="1" applyBorder="1"/>
    <xf numFmtId="0" fontId="76" fillId="0" borderId="26" xfId="0" applyFont="1" applyBorder="1" applyAlignment="1">
      <alignment horizontal="center" vertical="top" wrapText="1"/>
    </xf>
    <xf numFmtId="0" fontId="105" fillId="0" borderId="26" xfId="1" applyFont="1" applyBorder="1" applyAlignment="1">
      <alignment horizontal="center" vertical="top" wrapText="1"/>
    </xf>
    <xf numFmtId="0" fontId="105" fillId="0" borderId="26" xfId="1" applyFont="1" applyBorder="1"/>
    <xf numFmtId="0" fontId="106" fillId="0" borderId="26" xfId="1" applyFont="1" applyBorder="1" applyAlignment="1">
      <alignment horizontal="center" vertical="top" wrapText="1"/>
    </xf>
    <xf numFmtId="49" fontId="84" fillId="0" borderId="3" xfId="0" applyNumberFormat="1" applyFont="1" applyBorder="1" applyAlignment="1">
      <alignment horizontal="center" vertical="top" wrapText="1"/>
    </xf>
    <xf numFmtId="0" fontId="107" fillId="0" borderId="26" xfId="1" applyFont="1" applyBorder="1" applyAlignment="1">
      <alignment horizontal="center" vertical="top" wrapText="1"/>
    </xf>
    <xf numFmtId="0" fontId="95" fillId="0" borderId="26" xfId="1" applyFont="1" applyBorder="1" applyAlignment="1">
      <alignment horizontal="center" vertical="top" wrapText="1"/>
    </xf>
    <xf numFmtId="0" fontId="107" fillId="0" borderId="26" xfId="0" applyFont="1" applyBorder="1" applyAlignment="1">
      <alignment horizontal="center" vertical="top" wrapText="1"/>
    </xf>
    <xf numFmtId="49" fontId="75" fillId="0" borderId="26" xfId="0" applyNumberFormat="1" applyFont="1" applyBorder="1" applyAlignment="1">
      <alignment horizontal="center" vertical="top" wrapText="1"/>
    </xf>
    <xf numFmtId="0" fontId="95" fillId="0" borderId="26" xfId="0" applyFont="1" applyBorder="1" applyAlignment="1">
      <alignment horizontal="center" vertical="top" wrapText="1"/>
    </xf>
    <xf numFmtId="0" fontId="15" fillId="12" borderId="9" xfId="1" applyFont="1" applyFill="1" applyBorder="1" applyAlignment="1">
      <alignment horizontal="center" vertical="center" wrapText="1"/>
    </xf>
    <xf numFmtId="0" fontId="15" fillId="16" borderId="6" xfId="1" applyFont="1" applyFill="1" applyBorder="1" applyAlignment="1">
      <alignment horizontal="center" vertical="center" wrapText="1"/>
    </xf>
    <xf numFmtId="0" fontId="15" fillId="20" borderId="6" xfId="1" applyFont="1" applyFill="1" applyBorder="1" applyAlignment="1">
      <alignment horizontal="center" vertical="center" wrapText="1"/>
    </xf>
    <xf numFmtId="0" fontId="15" fillId="20" borderId="9" xfId="1" applyFont="1" applyFill="1" applyBorder="1" applyAlignment="1">
      <alignment horizontal="center" vertical="center" wrapText="1"/>
    </xf>
    <xf numFmtId="0" fontId="15" fillId="26" borderId="6" xfId="1" applyFont="1" applyFill="1" applyBorder="1" applyAlignment="1">
      <alignment horizontal="center" vertical="center" wrapText="1"/>
    </xf>
    <xf numFmtId="0" fontId="54" fillId="0" borderId="0" xfId="0" applyFont="1" applyAlignment="1">
      <alignment vertical="center" wrapText="1"/>
    </xf>
    <xf numFmtId="0" fontId="7" fillId="0" borderId="26" xfId="0" applyFont="1" applyBorder="1" applyAlignment="1">
      <alignment horizontal="center" vertical="top" wrapText="1"/>
    </xf>
    <xf numFmtId="15" fontId="5" fillId="0" borderId="26" xfId="0" applyNumberFormat="1" applyFont="1" applyBorder="1" applyAlignment="1">
      <alignment horizontal="center" vertical="top" wrapText="1"/>
    </xf>
    <xf numFmtId="0" fontId="8" fillId="0" borderId="26" xfId="0" applyFont="1" applyBorder="1" applyAlignment="1">
      <alignment horizontal="center" vertical="top" wrapText="1"/>
    </xf>
    <xf numFmtId="0" fontId="8" fillId="0" borderId="26" xfId="0" applyFont="1" applyBorder="1" applyAlignment="1">
      <alignment horizontal="center" vertical="top"/>
    </xf>
    <xf numFmtId="3" fontId="8" fillId="0" borderId="26" xfId="0" applyNumberFormat="1" applyFont="1" applyBorder="1" applyAlignment="1">
      <alignment horizontal="center" vertical="top" wrapText="1"/>
    </xf>
    <xf numFmtId="0" fontId="21" fillId="0" borderId="26" xfId="0" applyFont="1" applyBorder="1" applyAlignment="1">
      <alignment horizontal="center" vertical="top" wrapText="1"/>
    </xf>
    <xf numFmtId="0" fontId="16" fillId="0" borderId="26" xfId="0" applyFont="1" applyBorder="1" applyAlignment="1">
      <alignment horizontal="center" vertical="top" wrapText="1"/>
    </xf>
    <xf numFmtId="0" fontId="22" fillId="0" borderId="26" xfId="0" applyFont="1" applyBorder="1" applyAlignment="1">
      <alignment horizontal="center" vertical="top" wrapText="1"/>
    </xf>
    <xf numFmtId="0" fontId="25" fillId="0" borderId="26" xfId="0" applyFont="1" applyBorder="1" applyAlignment="1">
      <alignment horizontal="center" vertical="top" wrapText="1"/>
    </xf>
    <xf numFmtId="187" fontId="8" fillId="0" borderId="26" xfId="0" applyNumberFormat="1" applyFont="1" applyBorder="1" applyAlignment="1">
      <alignment horizontal="center" vertical="top" wrapText="1"/>
    </xf>
    <xf numFmtId="14" fontId="8" fillId="0" borderId="26" xfId="0" applyNumberFormat="1" applyFont="1" applyBorder="1" applyAlignment="1">
      <alignment horizontal="center" vertical="top" wrapText="1"/>
    </xf>
    <xf numFmtId="188" fontId="8" fillId="0" borderId="26" xfId="0" applyNumberFormat="1" applyFont="1" applyBorder="1" applyAlignment="1">
      <alignment horizontal="center" vertical="top" wrapText="1"/>
    </xf>
    <xf numFmtId="189" fontId="8" fillId="0" borderId="26" xfId="0" applyNumberFormat="1" applyFont="1" applyBorder="1" applyAlignment="1">
      <alignment horizontal="center" vertical="top" wrapText="1"/>
    </xf>
    <xf numFmtId="14" fontId="109" fillId="0" borderId="26" xfId="0" applyNumberFormat="1" applyFont="1" applyBorder="1" applyAlignment="1">
      <alignment horizontal="center" vertical="top" wrapText="1"/>
    </xf>
    <xf numFmtId="14" fontId="15" fillId="0" borderId="26" xfId="0" applyNumberFormat="1" applyFont="1" applyBorder="1" applyAlignment="1">
      <alignment horizontal="center" vertical="top" wrapText="1"/>
    </xf>
    <xf numFmtId="14" fontId="5" fillId="0" borderId="26" xfId="0" applyNumberFormat="1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110" fillId="0" borderId="26" xfId="0" applyFont="1" applyBorder="1" applyAlignment="1">
      <alignment horizontal="center" vertical="top"/>
    </xf>
    <xf numFmtId="0" fontId="110" fillId="0" borderId="26" xfId="0" applyFont="1" applyBorder="1" applyAlignment="1">
      <alignment horizontal="center" vertical="top" wrapText="1"/>
    </xf>
    <xf numFmtId="0" fontId="39" fillId="0" borderId="26" xfId="0" applyFont="1" applyBorder="1" applyAlignment="1">
      <alignment horizontal="center"/>
    </xf>
    <xf numFmtId="0" fontId="39" fillId="0" borderId="26" xfId="0" applyFont="1" applyBorder="1"/>
    <xf numFmtId="0" fontId="111" fillId="0" borderId="26" xfId="0" applyFont="1" applyBorder="1" applyAlignment="1">
      <alignment horizontal="center" vertical="top"/>
    </xf>
    <xf numFmtId="0" fontId="67" fillId="0" borderId="26" xfId="0" applyFont="1" applyBorder="1" applyAlignment="1">
      <alignment horizontal="center" vertical="top" wrapText="1"/>
    </xf>
    <xf numFmtId="0" fontId="10" fillId="0" borderId="26" xfId="0" applyFont="1" applyBorder="1" applyAlignment="1">
      <alignment wrapText="1"/>
    </xf>
    <xf numFmtId="0" fontId="67" fillId="0" borderId="26" xfId="0" applyFont="1" applyBorder="1" applyAlignment="1">
      <alignment horizontal="center" vertical="top"/>
    </xf>
    <xf numFmtId="0" fontId="113" fillId="0" borderId="26" xfId="1" applyFont="1" applyBorder="1" applyAlignment="1">
      <alignment horizontal="center" vertical="top"/>
    </xf>
    <xf numFmtId="0" fontId="66" fillId="0" borderId="26" xfId="1" applyFont="1" applyBorder="1" applyAlignment="1">
      <alignment horizontal="center" vertical="top" wrapText="1"/>
    </xf>
    <xf numFmtId="0" fontId="48" fillId="0" borderId="26" xfId="0" applyFont="1" applyBorder="1" applyAlignment="1">
      <alignment horizontal="center" vertical="top" wrapText="1"/>
    </xf>
    <xf numFmtId="0" fontId="114" fillId="0" borderId="26" xfId="0" applyFont="1" applyBorder="1" applyAlignment="1">
      <alignment horizontal="center" vertical="top" wrapText="1"/>
    </xf>
    <xf numFmtId="0" fontId="65" fillId="0" borderId="26" xfId="0" applyFont="1" applyBorder="1" applyAlignment="1">
      <alignment horizontal="left" vertical="top" wrapText="1"/>
    </xf>
    <xf numFmtId="0" fontId="67" fillId="0" borderId="26" xfId="0" applyFont="1" applyBorder="1" applyAlignment="1">
      <alignment vertical="top"/>
    </xf>
    <xf numFmtId="0" fontId="75" fillId="0" borderId="26" xfId="0" applyFont="1" applyBorder="1" applyAlignment="1">
      <alignment vertical="top" wrapText="1"/>
    </xf>
    <xf numFmtId="0" fontId="95" fillId="0" borderId="26" xfId="0" applyFont="1" applyBorder="1" applyAlignment="1">
      <alignment vertical="top" wrapText="1"/>
    </xf>
    <xf numFmtId="0" fontId="8" fillId="39" borderId="26" xfId="0" applyFont="1" applyFill="1" applyBorder="1" applyAlignment="1">
      <alignment horizontal="center" vertical="top" wrapText="1"/>
    </xf>
    <xf numFmtId="49" fontId="4" fillId="39" borderId="26" xfId="1" applyNumberFormat="1" applyFont="1" applyFill="1" applyBorder="1" applyAlignment="1">
      <alignment horizontal="center" vertical="top" wrapText="1"/>
    </xf>
    <xf numFmtId="0" fontId="7" fillId="39" borderId="1" xfId="1" applyFont="1" applyFill="1" applyBorder="1" applyAlignment="1">
      <alignment horizontal="center" vertical="top" wrapText="1"/>
    </xf>
    <xf numFmtId="0" fontId="17" fillId="39" borderId="1" xfId="1" applyFont="1" applyFill="1" applyBorder="1" applyAlignment="1">
      <alignment horizontal="center" vertical="top" wrapText="1"/>
    </xf>
    <xf numFmtId="0" fontId="16" fillId="39" borderId="1" xfId="1" applyFont="1" applyFill="1" applyBorder="1" applyAlignment="1">
      <alignment horizontal="center" wrapText="1"/>
    </xf>
    <xf numFmtId="0" fontId="18" fillId="39" borderId="1" xfId="1" applyFont="1" applyFill="1" applyBorder="1" applyAlignment="1">
      <alignment horizontal="center" vertical="top" wrapText="1"/>
    </xf>
    <xf numFmtId="187" fontId="5" fillId="39" borderId="1" xfId="1" applyNumberFormat="1" applyFont="1" applyFill="1" applyBorder="1" applyAlignment="1">
      <alignment horizontal="center" vertical="top" wrapText="1"/>
    </xf>
    <xf numFmtId="14" fontId="5" fillId="39" borderId="1" xfId="1" applyNumberFormat="1" applyFont="1" applyFill="1" applyBorder="1" applyAlignment="1">
      <alignment horizontal="center" vertical="top" wrapText="1"/>
    </xf>
    <xf numFmtId="14" fontId="5" fillId="39" borderId="1" xfId="1" applyNumberFormat="1" applyFont="1" applyFill="1" applyBorder="1" applyAlignment="1">
      <alignment vertical="top" wrapText="1"/>
    </xf>
    <xf numFmtId="188" fontId="5" fillId="39" borderId="1" xfId="1" applyNumberFormat="1" applyFont="1" applyFill="1" applyBorder="1" applyAlignment="1">
      <alignment horizontal="center" vertical="top" wrapText="1"/>
    </xf>
    <xf numFmtId="0" fontId="24" fillId="0" borderId="1" xfId="1" applyFont="1" applyBorder="1" applyAlignment="1">
      <alignment horizontal="center" vertical="top" wrapText="1"/>
    </xf>
    <xf numFmtId="0" fontId="115" fillId="0" borderId="1" xfId="1" applyFont="1" applyBorder="1" applyAlignment="1">
      <alignment horizontal="center" vertical="top" wrapText="1"/>
    </xf>
    <xf numFmtId="187" fontId="7" fillId="0" borderId="1" xfId="1" applyNumberFormat="1" applyFont="1" applyBorder="1" applyAlignment="1">
      <alignment horizontal="center" vertical="top" wrapText="1"/>
    </xf>
    <xf numFmtId="14" fontId="7" fillId="0" borderId="1" xfId="1" applyNumberFormat="1" applyFont="1" applyBorder="1" applyAlignment="1">
      <alignment vertical="top" wrapText="1"/>
    </xf>
    <xf numFmtId="0" fontId="116" fillId="0" borderId="0" xfId="0" applyFont="1"/>
    <xf numFmtId="0" fontId="16" fillId="39" borderId="1" xfId="1" applyFont="1" applyFill="1" applyBorder="1" applyAlignment="1">
      <alignment horizontal="center" vertical="center" wrapText="1"/>
    </xf>
    <xf numFmtId="0" fontId="16" fillId="39" borderId="1" xfId="1" applyFont="1" applyFill="1" applyBorder="1" applyAlignment="1">
      <alignment horizontal="left" vertical="top" wrapText="1"/>
    </xf>
    <xf numFmtId="0" fontId="16" fillId="39" borderId="1" xfId="1" applyFont="1" applyFill="1" applyBorder="1" applyAlignment="1">
      <alignment horizontal="center" vertical="top" wrapText="1"/>
    </xf>
    <xf numFmtId="0" fontId="54" fillId="39" borderId="0" xfId="0" applyFont="1" applyFill="1" applyAlignment="1">
      <alignment vertical="top"/>
    </xf>
    <xf numFmtId="0" fontId="75" fillId="39" borderId="26" xfId="0" applyFont="1" applyFill="1" applyBorder="1" applyAlignment="1">
      <alignment horizontal="center" vertical="top" wrapText="1"/>
    </xf>
    <xf numFmtId="0" fontId="24" fillId="0" borderId="26" xfId="1" applyFont="1" applyBorder="1" applyAlignment="1">
      <alignment horizontal="center" vertical="top" wrapText="1"/>
    </xf>
    <xf numFmtId="187" fontId="7" fillId="0" borderId="26" xfId="1" applyNumberFormat="1" applyFont="1" applyBorder="1" applyAlignment="1">
      <alignment horizontal="center" vertical="top" wrapText="1"/>
    </xf>
    <xf numFmtId="14" fontId="7" fillId="0" borderId="26" xfId="1" applyNumberFormat="1" applyFont="1" applyBorder="1" applyAlignment="1">
      <alignment vertical="top" wrapText="1"/>
    </xf>
    <xf numFmtId="0" fontId="4" fillId="39" borderId="26" xfId="1" applyFont="1" applyFill="1" applyBorder="1" applyAlignment="1">
      <alignment horizontal="center" vertical="top" wrapText="1"/>
    </xf>
    <xf numFmtId="0" fontId="16" fillId="39" borderId="26" xfId="1" applyFont="1" applyFill="1" applyBorder="1" applyAlignment="1">
      <alignment horizontal="center" vertical="top" wrapText="1"/>
    </xf>
    <xf numFmtId="0" fontId="16" fillId="39" borderId="26" xfId="1" applyFont="1" applyFill="1" applyBorder="1" applyAlignment="1">
      <alignment horizontal="left" vertical="top" wrapText="1"/>
    </xf>
    <xf numFmtId="0" fontId="17" fillId="39" borderId="26" xfId="1" applyFont="1" applyFill="1" applyBorder="1" applyAlignment="1">
      <alignment horizontal="center" vertical="top" wrapText="1"/>
    </xf>
    <xf numFmtId="0" fontId="5" fillId="39" borderId="26" xfId="1" applyFont="1" applyFill="1" applyBorder="1" applyAlignment="1">
      <alignment vertical="top" wrapText="1"/>
    </xf>
    <xf numFmtId="187" fontId="5" fillId="39" borderId="26" xfId="1" applyNumberFormat="1" applyFont="1" applyFill="1" applyBorder="1" applyAlignment="1">
      <alignment horizontal="center" vertical="top" wrapText="1"/>
    </xf>
    <xf numFmtId="14" fontId="5" fillId="39" borderId="26" xfId="1" applyNumberFormat="1" applyFont="1" applyFill="1" applyBorder="1" applyAlignment="1">
      <alignment horizontal="center" vertical="top" wrapText="1"/>
    </xf>
    <xf numFmtId="14" fontId="5" fillId="39" borderId="26" xfId="1" applyNumberFormat="1" applyFont="1" applyFill="1" applyBorder="1" applyAlignment="1">
      <alignment vertical="top" wrapText="1"/>
    </xf>
    <xf numFmtId="188" fontId="5" fillId="39" borderId="26" xfId="1" applyNumberFormat="1" applyFont="1" applyFill="1" applyBorder="1" applyAlignment="1">
      <alignment horizontal="center" vertical="top" wrapText="1"/>
    </xf>
    <xf numFmtId="0" fontId="16" fillId="39" borderId="26" xfId="1" applyFont="1" applyFill="1" applyBorder="1" applyAlignment="1">
      <alignment horizontal="center" vertical="center" wrapText="1"/>
    </xf>
    <xf numFmtId="0" fontId="16" fillId="39" borderId="26" xfId="1" applyFont="1" applyFill="1" applyBorder="1" applyAlignment="1">
      <alignment horizontal="center" wrapText="1"/>
    </xf>
    <xf numFmtId="0" fontId="5" fillId="39" borderId="0" xfId="0" applyFont="1" applyFill="1"/>
    <xf numFmtId="49" fontId="5" fillId="39" borderId="1" xfId="1" applyNumberFormat="1" applyFont="1" applyFill="1" applyBorder="1" applyAlignment="1">
      <alignment horizontal="center" vertical="top" wrapText="1"/>
    </xf>
    <xf numFmtId="49" fontId="58" fillId="39" borderId="26" xfId="1" applyNumberFormat="1" applyFont="1" applyFill="1" applyBorder="1" applyAlignment="1">
      <alignment horizontal="center" vertical="top" wrapText="1"/>
    </xf>
    <xf numFmtId="49" fontId="58" fillId="39" borderId="26" xfId="1" applyNumberFormat="1" applyFont="1" applyFill="1" applyBorder="1" applyAlignment="1">
      <alignment horizontal="center" vertical="top"/>
    </xf>
    <xf numFmtId="49" fontId="59" fillId="39" borderId="26" xfId="1" applyNumberFormat="1" applyFont="1" applyFill="1" applyBorder="1" applyAlignment="1">
      <alignment horizontal="center" vertical="top" wrapText="1"/>
    </xf>
    <xf numFmtId="49" fontId="16" fillId="39" borderId="26" xfId="1" applyNumberFormat="1" applyFont="1" applyFill="1" applyBorder="1" applyAlignment="1">
      <alignment horizontal="center" vertical="center" wrapText="1"/>
    </xf>
    <xf numFmtId="49" fontId="16" fillId="39" borderId="26" xfId="1" applyNumberFormat="1" applyFont="1" applyFill="1" applyBorder="1" applyAlignment="1">
      <alignment horizontal="center" vertical="top" wrapText="1"/>
    </xf>
    <xf numFmtId="49" fontId="16" fillId="39" borderId="26" xfId="1" applyNumberFormat="1" applyFont="1" applyFill="1" applyBorder="1" applyAlignment="1">
      <alignment horizontal="left" vertical="top" wrapText="1"/>
    </xf>
    <xf numFmtId="49" fontId="16" fillId="39" borderId="26" xfId="1" applyNumberFormat="1" applyFont="1" applyFill="1" applyBorder="1" applyAlignment="1">
      <alignment horizontal="center" wrapText="1"/>
    </xf>
    <xf numFmtId="0" fontId="60" fillId="39" borderId="26" xfId="1" applyFont="1" applyFill="1" applyBorder="1" applyAlignment="1">
      <alignment horizontal="center" wrapText="1"/>
    </xf>
    <xf numFmtId="0" fontId="61" fillId="39" borderId="26" xfId="1" applyFont="1" applyFill="1" applyBorder="1" applyAlignment="1">
      <alignment horizontal="center" vertical="top" wrapText="1"/>
    </xf>
    <xf numFmtId="49" fontId="5" fillId="39" borderId="26" xfId="1" applyNumberFormat="1" applyFont="1" applyFill="1" applyBorder="1" applyAlignment="1">
      <alignment vertical="top" wrapText="1"/>
    </xf>
    <xf numFmtId="49" fontId="59" fillId="39" borderId="26" xfId="1" applyNumberFormat="1" applyFont="1" applyFill="1" applyBorder="1" applyAlignment="1">
      <alignment horizontal="center" vertical="top"/>
    </xf>
    <xf numFmtId="49" fontId="5" fillId="39" borderId="26" xfId="1" applyNumberFormat="1" applyFont="1" applyFill="1" applyBorder="1" applyAlignment="1">
      <alignment horizontal="center" vertical="top"/>
    </xf>
    <xf numFmtId="49" fontId="5" fillId="39" borderId="26" xfId="1" applyNumberFormat="1" applyFont="1" applyFill="1" applyBorder="1" applyAlignment="1">
      <alignment vertical="top"/>
    </xf>
    <xf numFmtId="49" fontId="5" fillId="39" borderId="1" xfId="1" applyNumberFormat="1" applyFont="1" applyFill="1" applyBorder="1" applyAlignment="1">
      <alignment horizontal="center" vertical="top"/>
    </xf>
    <xf numFmtId="49" fontId="17" fillId="39" borderId="1" xfId="1" applyNumberFormat="1" applyFont="1" applyFill="1" applyBorder="1" applyAlignment="1">
      <alignment horizontal="center" vertical="top" wrapText="1"/>
    </xf>
    <xf numFmtId="49" fontId="16" fillId="39" borderId="1" xfId="1" applyNumberFormat="1" applyFont="1" applyFill="1" applyBorder="1" applyAlignment="1">
      <alignment horizontal="center" vertical="center" wrapText="1"/>
    </xf>
    <xf numFmtId="49" fontId="16" fillId="39" borderId="1" xfId="1" applyNumberFormat="1" applyFont="1" applyFill="1" applyBorder="1" applyAlignment="1">
      <alignment horizontal="left" vertical="top" wrapText="1"/>
    </xf>
    <xf numFmtId="49" fontId="16" fillId="39" borderId="1" xfId="1" applyNumberFormat="1" applyFont="1" applyFill="1" applyBorder="1" applyAlignment="1">
      <alignment horizontal="center" wrapText="1"/>
    </xf>
    <xf numFmtId="49" fontId="5" fillId="39" borderId="1" xfId="1" applyNumberFormat="1" applyFont="1" applyFill="1" applyBorder="1" applyAlignment="1">
      <alignment vertical="top" wrapText="1"/>
    </xf>
    <xf numFmtId="49" fontId="16" fillId="39" borderId="1" xfId="1" applyNumberFormat="1" applyFont="1" applyFill="1" applyBorder="1" applyAlignment="1">
      <alignment horizontal="center" vertical="top" wrapText="1"/>
    </xf>
    <xf numFmtId="0" fontId="62" fillId="39" borderId="26" xfId="1" applyFont="1" applyFill="1" applyBorder="1" applyAlignment="1">
      <alignment horizontal="center" vertical="top" wrapText="1"/>
    </xf>
    <xf numFmtId="49" fontId="63" fillId="39" borderId="26" xfId="1" applyNumberFormat="1" applyFont="1" applyFill="1" applyBorder="1" applyAlignment="1">
      <alignment horizontal="center" vertical="top"/>
    </xf>
    <xf numFmtId="49" fontId="18" fillId="39" borderId="26" xfId="1" applyNumberFormat="1" applyFont="1" applyFill="1" applyBorder="1" applyAlignment="1">
      <alignment horizontal="center" vertical="top"/>
    </xf>
    <xf numFmtId="0" fontId="64" fillId="39" borderId="26" xfId="1" applyFont="1" applyFill="1" applyBorder="1" applyAlignment="1">
      <alignment horizontal="center" wrapText="1"/>
    </xf>
    <xf numFmtId="0" fontId="63" fillId="0" borderId="26" xfId="0" applyFont="1" applyBorder="1" applyAlignment="1">
      <alignment horizontal="center" vertical="top" wrapText="1"/>
    </xf>
    <xf numFmtId="49" fontId="63" fillId="0" borderId="1" xfId="1" applyNumberFormat="1" applyFont="1" applyBorder="1" applyAlignment="1">
      <alignment horizontal="center" vertical="top" wrapText="1"/>
    </xf>
    <xf numFmtId="49" fontId="63" fillId="0" borderId="26" xfId="1" applyNumberFormat="1" applyFont="1" applyBorder="1" applyAlignment="1">
      <alignment horizontal="center" vertical="top" wrapText="1"/>
    </xf>
    <xf numFmtId="49" fontId="64" fillId="0" borderId="1" xfId="1" applyNumberFormat="1" applyFont="1" applyBorder="1" applyAlignment="1">
      <alignment horizontal="center" vertical="top" wrapText="1"/>
    </xf>
    <xf numFmtId="49" fontId="117" fillId="0" borderId="1" xfId="1" applyNumberFormat="1" applyFont="1" applyBorder="1" applyAlignment="1">
      <alignment horizontal="center" vertical="top"/>
    </xf>
    <xf numFmtId="49" fontId="64" fillId="0" borderId="1" xfId="1" applyNumberFormat="1" applyFont="1" applyBorder="1" applyAlignment="1">
      <alignment horizontal="center" vertical="center" wrapText="1"/>
    </xf>
    <xf numFmtId="49" fontId="64" fillId="0" borderId="1" xfId="1" applyNumberFormat="1" applyFont="1" applyBorder="1" applyAlignment="1">
      <alignment horizontal="left" vertical="top" wrapText="1"/>
    </xf>
    <xf numFmtId="49" fontId="64" fillId="0" borderId="1" xfId="1" applyNumberFormat="1" applyFont="1" applyBorder="1" applyAlignment="1">
      <alignment horizontal="center" wrapText="1"/>
    </xf>
    <xf numFmtId="0" fontId="118" fillId="0" borderId="26" xfId="1" applyFont="1" applyBorder="1" applyAlignment="1">
      <alignment horizontal="center" vertical="top" wrapText="1"/>
    </xf>
    <xf numFmtId="49" fontId="63" fillId="0" borderId="1" xfId="1" applyNumberFormat="1" applyFont="1" applyBorder="1" applyAlignment="1">
      <alignment vertical="top" wrapText="1"/>
    </xf>
    <xf numFmtId="49" fontId="63" fillId="0" borderId="0" xfId="0" applyNumberFormat="1" applyFont="1"/>
    <xf numFmtId="49" fontId="63" fillId="0" borderId="1" xfId="0" applyNumberFormat="1" applyFont="1" applyBorder="1" applyAlignment="1">
      <alignment vertical="top"/>
    </xf>
    <xf numFmtId="0" fontId="59" fillId="39" borderId="26" xfId="1" applyFont="1" applyFill="1" applyBorder="1" applyAlignment="1">
      <alignment horizontal="center" vertical="top" wrapText="1"/>
    </xf>
    <xf numFmtId="0" fontId="58" fillId="39" borderId="26" xfId="1" applyFont="1" applyFill="1" applyBorder="1" applyAlignment="1">
      <alignment horizontal="center" vertical="top" wrapText="1"/>
    </xf>
    <xf numFmtId="49" fontId="4" fillId="39" borderId="1" xfId="1" applyNumberFormat="1" applyFont="1" applyFill="1" applyBorder="1" applyAlignment="1">
      <alignment vertical="top"/>
    </xf>
    <xf numFmtId="49" fontId="4" fillId="39" borderId="1" xfId="1" applyNumberFormat="1" applyFont="1" applyFill="1" applyBorder="1" applyAlignment="1">
      <alignment vertical="top" wrapText="1"/>
    </xf>
    <xf numFmtId="49" fontId="4" fillId="39" borderId="1" xfId="1" applyNumberFormat="1" applyFont="1" applyFill="1" applyBorder="1" applyAlignment="1">
      <alignment horizontal="center" vertical="top" wrapText="1"/>
    </xf>
    <xf numFmtId="49" fontId="4" fillId="39" borderId="0" xfId="0" applyNumberFormat="1" applyFont="1" applyFill="1"/>
    <xf numFmtId="3" fontId="63" fillId="0" borderId="26" xfId="1" applyNumberFormat="1" applyFont="1" applyBorder="1" applyAlignment="1">
      <alignment horizontal="center" vertical="top" wrapText="1"/>
    </xf>
    <xf numFmtId="0" fontId="63" fillId="39" borderId="26" xfId="1" applyFont="1" applyFill="1" applyBorder="1" applyAlignment="1">
      <alignment horizontal="center" vertical="top" wrapText="1"/>
    </xf>
    <xf numFmtId="0" fontId="4" fillId="39" borderId="26" xfId="1" applyFont="1" applyFill="1" applyBorder="1" applyAlignment="1">
      <alignment horizontal="center" vertical="top"/>
    </xf>
    <xf numFmtId="0" fontId="8" fillId="39" borderId="26" xfId="1" applyFont="1" applyFill="1" applyBorder="1" applyAlignment="1">
      <alignment horizontal="center" vertical="top" wrapText="1"/>
    </xf>
    <xf numFmtId="0" fontId="15" fillId="39" borderId="26" xfId="1" applyFont="1" applyFill="1" applyBorder="1" applyAlignment="1">
      <alignment horizontal="center" vertical="top" wrapText="1"/>
    </xf>
    <xf numFmtId="0" fontId="4" fillId="39" borderId="26" xfId="1" applyFont="1" applyFill="1" applyBorder="1" applyAlignment="1">
      <alignment horizontal="center" wrapText="1"/>
    </xf>
    <xf numFmtId="49" fontId="9" fillId="39" borderId="26" xfId="0" applyNumberFormat="1" applyFont="1" applyFill="1" applyBorder="1" applyAlignment="1">
      <alignment horizontal="center" vertical="top" wrapText="1"/>
    </xf>
    <xf numFmtId="49" fontId="63" fillId="0" borderId="26" xfId="0" applyNumberFormat="1" applyFont="1" applyBorder="1" applyAlignment="1">
      <alignment horizontal="center" vertical="top"/>
    </xf>
    <xf numFmtId="49" fontId="64" fillId="0" borderId="26" xfId="0" applyNumberFormat="1" applyFont="1" applyBorder="1" applyAlignment="1">
      <alignment horizontal="center" vertical="top" wrapText="1"/>
    </xf>
    <xf numFmtId="49" fontId="5" fillId="39" borderId="26" xfId="0" applyNumberFormat="1" applyFont="1" applyFill="1" applyBorder="1" applyAlignment="1">
      <alignment horizontal="center" vertical="top"/>
    </xf>
    <xf numFmtId="49" fontId="5" fillId="39" borderId="26" xfId="0" applyNumberFormat="1" applyFont="1" applyFill="1" applyBorder="1" applyAlignment="1">
      <alignment horizontal="center" vertical="top" wrapText="1"/>
    </xf>
    <xf numFmtId="49" fontId="5" fillId="39" borderId="26" xfId="0" applyNumberFormat="1" applyFont="1" applyFill="1" applyBorder="1" applyAlignment="1">
      <alignment horizontal="center"/>
    </xf>
    <xf numFmtId="49" fontId="7" fillId="39" borderId="26" xfId="0" applyNumberFormat="1" applyFont="1" applyFill="1" applyBorder="1" applyAlignment="1">
      <alignment horizontal="center" vertical="top" wrapText="1"/>
    </xf>
    <xf numFmtId="49" fontId="4" fillId="39" borderId="26" xfId="0" applyNumberFormat="1" applyFont="1" applyFill="1" applyBorder="1" applyAlignment="1">
      <alignment horizontal="center" vertical="top"/>
    </xf>
    <xf numFmtId="49" fontId="4" fillId="39" borderId="26" xfId="0" applyNumberFormat="1" applyFont="1" applyFill="1" applyBorder="1" applyAlignment="1">
      <alignment horizontal="center" vertical="top" wrapText="1"/>
    </xf>
    <xf numFmtId="49" fontId="5" fillId="39" borderId="1" xfId="0" applyNumberFormat="1" applyFont="1" applyFill="1" applyBorder="1"/>
    <xf numFmtId="49" fontId="5" fillId="39" borderId="26" xfId="0" applyNumberFormat="1" applyFont="1" applyFill="1" applyBorder="1" applyAlignment="1">
      <alignment horizontal="center" wrapText="1"/>
    </xf>
    <xf numFmtId="49" fontId="7" fillId="39" borderId="1" xfId="0" applyNumberFormat="1" applyFont="1" applyFill="1" applyBorder="1" applyAlignment="1">
      <alignment wrapText="1"/>
    </xf>
    <xf numFmtId="0" fontId="5" fillId="39" borderId="26" xfId="0" applyFont="1" applyFill="1" applyBorder="1" applyAlignment="1">
      <alignment horizontal="center" vertical="top"/>
    </xf>
    <xf numFmtId="0" fontId="5" fillId="39" borderId="26" xfId="0" applyFont="1" applyFill="1" applyBorder="1" applyAlignment="1">
      <alignment horizontal="center" vertical="top" wrapText="1"/>
    </xf>
    <xf numFmtId="0" fontId="5" fillId="39" borderId="26" xfId="0" applyFont="1" applyFill="1" applyBorder="1" applyAlignment="1">
      <alignment horizontal="center"/>
    </xf>
    <xf numFmtId="0" fontId="5" fillId="39" borderId="26" xfId="0" applyFont="1" applyFill="1" applyBorder="1" applyAlignment="1">
      <alignment horizontal="center" wrapText="1"/>
    </xf>
    <xf numFmtId="0" fontId="45" fillId="0" borderId="26" xfId="1" applyFont="1" applyBorder="1" applyAlignment="1">
      <alignment horizontal="center" vertical="top" wrapText="1"/>
    </xf>
    <xf numFmtId="49" fontId="45" fillId="0" borderId="26" xfId="0" applyNumberFormat="1" applyFont="1" applyBorder="1" applyAlignment="1">
      <alignment horizontal="center" vertical="top"/>
    </xf>
    <xf numFmtId="0" fontId="45" fillId="0" borderId="26" xfId="0" applyFont="1" applyBorder="1" applyAlignment="1">
      <alignment horizontal="center" vertical="top"/>
    </xf>
    <xf numFmtId="0" fontId="45" fillId="0" borderId="26" xfId="0" applyFont="1" applyBorder="1" applyAlignment="1">
      <alignment horizontal="center" vertical="top" wrapText="1"/>
    </xf>
    <xf numFmtId="0" fontId="63" fillId="0" borderId="1" xfId="0" applyFont="1" applyBorder="1"/>
    <xf numFmtId="0" fontId="119" fillId="0" borderId="26" xfId="0" applyFont="1" applyBorder="1" applyAlignment="1">
      <alignment horizontal="center" vertical="top" wrapText="1"/>
    </xf>
    <xf numFmtId="0" fontId="63" fillId="0" borderId="0" xfId="0" applyFont="1"/>
    <xf numFmtId="49" fontId="44" fillId="39" borderId="26" xfId="0" applyNumberFormat="1" applyFont="1" applyFill="1" applyBorder="1" applyAlignment="1">
      <alignment horizontal="center" vertical="top"/>
    </xf>
    <xf numFmtId="0" fontId="44" fillId="39" borderId="26" xfId="1" applyFont="1" applyFill="1" applyBorder="1" applyAlignment="1">
      <alignment horizontal="center" vertical="top" wrapText="1"/>
    </xf>
    <xf numFmtId="0" fontId="44" fillId="39" borderId="26" xfId="0" applyFont="1" applyFill="1" applyBorder="1" applyAlignment="1">
      <alignment horizontal="center" vertical="top"/>
    </xf>
    <xf numFmtId="0" fontId="44" fillId="39" borderId="26" xfId="0" applyFont="1" applyFill="1" applyBorder="1" applyAlignment="1">
      <alignment horizontal="center" vertical="top" wrapText="1"/>
    </xf>
    <xf numFmtId="0" fontId="5" fillId="39" borderId="1" xfId="0" applyFont="1" applyFill="1" applyBorder="1"/>
    <xf numFmtId="0" fontId="46" fillId="39" borderId="26" xfId="0" applyFont="1" applyFill="1" applyBorder="1" applyAlignment="1">
      <alignment horizontal="center" vertical="top" wrapText="1"/>
    </xf>
    <xf numFmtId="0" fontId="120" fillId="0" borderId="26" xfId="1" applyFont="1" applyBorder="1" applyAlignment="1">
      <alignment horizontal="center" vertical="top" wrapText="1"/>
    </xf>
    <xf numFmtId="0" fontId="45" fillId="0" borderId="26" xfId="1" applyFont="1" applyBorder="1" applyAlignment="1">
      <alignment wrapText="1"/>
    </xf>
    <xf numFmtId="0" fontId="121" fillId="0" borderId="26" xfId="0" applyFont="1" applyBorder="1" applyAlignment="1">
      <alignment horizontal="center" vertical="top" wrapText="1"/>
    </xf>
    <xf numFmtId="0" fontId="63" fillId="0" borderId="0" xfId="0" applyFont="1" applyAlignment="1">
      <alignment vertical="top"/>
    </xf>
    <xf numFmtId="0" fontId="3" fillId="39" borderId="26" xfId="1" applyFont="1" applyFill="1" applyBorder="1" applyAlignment="1">
      <alignment horizontal="center" vertical="top" wrapText="1"/>
    </xf>
    <xf numFmtId="0" fontId="1" fillId="39" borderId="26" xfId="0" applyFont="1" applyFill="1" applyBorder="1" applyAlignment="1">
      <alignment horizontal="center" vertical="top"/>
    </xf>
    <xf numFmtId="0" fontId="1" fillId="39" borderId="26" xfId="0" applyFont="1" applyFill="1" applyBorder="1" applyAlignment="1">
      <alignment horizontal="center" vertical="top" wrapText="1"/>
    </xf>
    <xf numFmtId="49" fontId="44" fillId="39" borderId="26" xfId="1" applyNumberFormat="1" applyFont="1" applyFill="1" applyBorder="1" applyAlignment="1">
      <alignment horizontal="center" vertical="top" wrapText="1"/>
    </xf>
    <xf numFmtId="49" fontId="81" fillId="39" borderId="26" xfId="1" applyNumberFormat="1" applyFont="1" applyFill="1" applyBorder="1" applyAlignment="1">
      <alignment horizontal="center" vertical="center" wrapText="1"/>
    </xf>
    <xf numFmtId="0" fontId="81" fillId="39" borderId="26" xfId="1" applyFont="1" applyFill="1" applyBorder="1" applyAlignment="1">
      <alignment horizontal="center" vertical="top" wrapText="1"/>
    </xf>
    <xf numFmtId="49" fontId="81" fillId="39" borderId="26" xfId="1" applyNumberFormat="1" applyFont="1" applyFill="1" applyBorder="1" applyAlignment="1">
      <alignment horizontal="left" vertical="top" wrapText="1"/>
    </xf>
    <xf numFmtId="49" fontId="81" fillId="39" borderId="26" xfId="1" applyNumberFormat="1" applyFont="1" applyFill="1" applyBorder="1" applyAlignment="1">
      <alignment horizontal="center" wrapText="1"/>
    </xf>
    <xf numFmtId="0" fontId="77" fillId="39" borderId="26" xfId="0" applyFont="1" applyFill="1" applyBorder="1" applyAlignment="1">
      <alignment horizontal="center" vertical="top" wrapText="1"/>
    </xf>
    <xf numFmtId="0" fontId="86" fillId="39" borderId="26" xfId="0" applyFont="1" applyFill="1" applyBorder="1" applyAlignment="1">
      <alignment horizontal="center" vertical="top" wrapText="1"/>
    </xf>
    <xf numFmtId="49" fontId="22" fillId="39" borderId="26" xfId="0" applyNumberFormat="1" applyFont="1" applyFill="1" applyBorder="1" applyAlignment="1">
      <alignment horizontal="center" vertical="top" wrapText="1"/>
    </xf>
    <xf numFmtId="0" fontId="58" fillId="39" borderId="26" xfId="0" applyFont="1" applyFill="1" applyBorder="1" applyAlignment="1">
      <alignment horizontal="center" vertical="top" wrapText="1"/>
    </xf>
    <xf numFmtId="49" fontId="81" fillId="39" borderId="26" xfId="1" applyNumberFormat="1" applyFont="1" applyFill="1" applyBorder="1" applyAlignment="1">
      <alignment horizontal="center" vertical="top" wrapText="1"/>
    </xf>
    <xf numFmtId="0" fontId="84" fillId="39" borderId="26" xfId="0" applyFont="1" applyFill="1" applyBorder="1" applyAlignment="1">
      <alignment horizontal="center" vertical="top" wrapText="1"/>
    </xf>
    <xf numFmtId="0" fontId="122" fillId="39" borderId="26" xfId="1" applyFont="1" applyFill="1" applyBorder="1" applyAlignment="1">
      <alignment horizontal="center" vertical="top" wrapText="1"/>
    </xf>
    <xf numFmtId="49" fontId="103" fillId="39" borderId="26" xfId="0" applyNumberFormat="1" applyFont="1" applyFill="1" applyBorder="1" applyAlignment="1">
      <alignment horizontal="center" vertical="top" wrapText="1"/>
    </xf>
    <xf numFmtId="0" fontId="58" fillId="39" borderId="1" xfId="0" applyFont="1" applyFill="1" applyBorder="1"/>
    <xf numFmtId="0" fontId="58" fillId="39" borderId="0" xfId="0" applyFont="1" applyFill="1" applyAlignment="1">
      <alignment vertical="top"/>
    </xf>
    <xf numFmtId="0" fontId="5" fillId="39" borderId="1" xfId="0" applyFont="1" applyFill="1" applyBorder="1" applyAlignment="1">
      <alignment horizontal="center" vertical="top"/>
    </xf>
    <xf numFmtId="0" fontId="5" fillId="39" borderId="1" xfId="0" applyFont="1" applyFill="1" applyBorder="1" applyAlignment="1">
      <alignment vertical="top"/>
    </xf>
    <xf numFmtId="0" fontId="5" fillId="39" borderId="0" xfId="0" applyFont="1" applyFill="1" applyAlignment="1">
      <alignment vertical="top"/>
    </xf>
    <xf numFmtId="0" fontId="123" fillId="0" borderId="26" xfId="0" applyFont="1" applyBorder="1" applyAlignment="1">
      <alignment horizontal="center" vertical="top" wrapText="1"/>
    </xf>
    <xf numFmtId="0" fontId="123" fillId="0" borderId="1" xfId="1" applyFont="1" applyBorder="1" applyAlignment="1">
      <alignment horizontal="center" vertical="top" wrapText="1"/>
    </xf>
    <xf numFmtId="0" fontId="123" fillId="0" borderId="26" xfId="1" applyFont="1" applyBorder="1" applyAlignment="1">
      <alignment horizontal="center" vertical="top" wrapText="1"/>
    </xf>
    <xf numFmtId="0" fontId="123" fillId="0" borderId="1" xfId="0" applyFont="1" applyBorder="1" applyAlignment="1">
      <alignment horizontal="center" vertical="top" wrapText="1"/>
    </xf>
    <xf numFmtId="0" fontId="123" fillId="0" borderId="1" xfId="0" applyFont="1" applyBorder="1" applyAlignment="1">
      <alignment horizontal="center" vertical="top"/>
    </xf>
    <xf numFmtId="0" fontId="123" fillId="0" borderId="1" xfId="0" applyFont="1" applyBorder="1" applyAlignment="1">
      <alignment vertical="top"/>
    </xf>
    <xf numFmtId="0" fontId="124" fillId="0" borderId="26" xfId="1" applyFont="1" applyBorder="1" applyAlignment="1">
      <alignment horizontal="center" vertical="top" wrapText="1"/>
    </xf>
    <xf numFmtId="49" fontId="125" fillId="0" borderId="26" xfId="0" applyNumberFormat="1" applyFont="1" applyBorder="1" applyAlignment="1">
      <alignment horizontal="center" vertical="top" wrapText="1"/>
    </xf>
    <xf numFmtId="0" fontId="123" fillId="0" borderId="0" xfId="0" applyFont="1" applyAlignment="1">
      <alignment vertical="top"/>
    </xf>
    <xf numFmtId="0" fontId="5" fillId="39" borderId="26" xfId="0" applyFont="1" applyFill="1" applyBorder="1" applyAlignment="1">
      <alignment vertical="top"/>
    </xf>
    <xf numFmtId="0" fontId="36" fillId="0" borderId="26" xfId="0" applyFont="1" applyBorder="1" applyAlignment="1">
      <alignment horizontal="center" vertical="top" wrapText="1"/>
    </xf>
    <xf numFmtId="0" fontId="36" fillId="0" borderId="26" xfId="0" applyFont="1" applyBorder="1" applyAlignment="1">
      <alignment horizontal="center" vertical="top"/>
    </xf>
    <xf numFmtId="0" fontId="36" fillId="0" borderId="26" xfId="0" applyFont="1" applyBorder="1" applyAlignment="1">
      <alignment vertical="top"/>
    </xf>
    <xf numFmtId="0" fontId="126" fillId="0" borderId="26" xfId="0" applyFont="1" applyBorder="1" applyAlignment="1">
      <alignment horizontal="center" vertical="top"/>
    </xf>
    <xf numFmtId="0" fontId="127" fillId="0" borderId="26" xfId="0" applyFont="1" applyBorder="1" applyAlignment="1">
      <alignment vertical="top"/>
    </xf>
    <xf numFmtId="0" fontId="128" fillId="0" borderId="26" xfId="0" applyFont="1" applyBorder="1" applyAlignment="1">
      <alignment horizontal="center" vertical="top" wrapText="1"/>
    </xf>
    <xf numFmtId="0" fontId="129" fillId="0" borderId="26" xfId="1" applyFont="1" applyBorder="1" applyAlignment="1">
      <alignment horizontal="center" vertical="top" wrapText="1"/>
    </xf>
    <xf numFmtId="49" fontId="130" fillId="0" borderId="26" xfId="0" applyNumberFormat="1" applyFont="1" applyBorder="1" applyAlignment="1">
      <alignment horizontal="center" vertical="top" wrapText="1"/>
    </xf>
    <xf numFmtId="0" fontId="36" fillId="0" borderId="0" xfId="0" applyFont="1" applyAlignment="1">
      <alignment vertical="top"/>
    </xf>
    <xf numFmtId="0" fontId="95" fillId="39" borderId="26" xfId="0" applyFont="1" applyFill="1" applyBorder="1" applyAlignment="1">
      <alignment horizontal="center" vertical="top"/>
    </xf>
    <xf numFmtId="0" fontId="96" fillId="39" borderId="26" xfId="0" applyFont="1" applyFill="1" applyBorder="1" applyAlignment="1">
      <alignment vertical="top"/>
    </xf>
    <xf numFmtId="0" fontId="127" fillId="0" borderId="3" xfId="0" applyFont="1" applyBorder="1" applyAlignment="1">
      <alignment vertical="top"/>
    </xf>
    <xf numFmtId="0" fontId="8" fillId="41" borderId="26" xfId="0" applyFont="1" applyFill="1" applyBorder="1" applyAlignment="1">
      <alignment horizontal="center" vertical="top" wrapText="1"/>
    </xf>
    <xf numFmtId="0" fontId="5" fillId="41" borderId="26" xfId="1" applyFont="1" applyFill="1" applyBorder="1" applyAlignment="1">
      <alignment horizontal="center" vertical="top" wrapText="1"/>
    </xf>
    <xf numFmtId="0" fontId="5" fillId="41" borderId="26" xfId="0" applyFont="1" applyFill="1" applyBorder="1" applyAlignment="1">
      <alignment horizontal="center" vertical="top" wrapText="1"/>
    </xf>
    <xf numFmtId="0" fontId="5" fillId="41" borderId="26" xfId="0" applyFont="1" applyFill="1" applyBorder="1" applyAlignment="1">
      <alignment horizontal="center" vertical="top"/>
    </xf>
    <xf numFmtId="0" fontId="5" fillId="41" borderId="26" xfId="0" applyFont="1" applyFill="1" applyBorder="1" applyAlignment="1">
      <alignment vertical="top"/>
    </xf>
    <xf numFmtId="0" fontId="75" fillId="41" borderId="26" xfId="0" applyFont="1" applyFill="1" applyBorder="1" applyAlignment="1">
      <alignment horizontal="center" vertical="top"/>
    </xf>
    <xf numFmtId="0" fontId="75" fillId="41" borderId="26" xfId="0" applyFont="1" applyFill="1" applyBorder="1" applyAlignment="1">
      <alignment horizontal="center" vertical="top" wrapText="1"/>
    </xf>
    <xf numFmtId="0" fontId="17" fillId="41" borderId="26" xfId="1" applyFont="1" applyFill="1" applyBorder="1" applyAlignment="1">
      <alignment horizontal="center" vertical="top" wrapText="1"/>
    </xf>
    <xf numFmtId="49" fontId="22" fillId="41" borderId="26" xfId="0" applyNumberFormat="1" applyFont="1" applyFill="1" applyBorder="1" applyAlignment="1">
      <alignment horizontal="center" vertical="top" wrapText="1"/>
    </xf>
    <xf numFmtId="0" fontId="5" fillId="41" borderId="0" xfId="0" applyFont="1" applyFill="1" applyAlignment="1">
      <alignment vertical="top"/>
    </xf>
    <xf numFmtId="0" fontId="123" fillId="0" borderId="26" xfId="0" applyFont="1" applyBorder="1" applyAlignment="1">
      <alignment horizontal="center" vertical="top"/>
    </xf>
    <xf numFmtId="0" fontId="123" fillId="0" borderId="26" xfId="0" applyFont="1" applyBorder="1" applyAlignment="1">
      <alignment vertical="top"/>
    </xf>
    <xf numFmtId="0" fontId="131" fillId="0" borderId="26" xfId="0" applyFont="1" applyBorder="1" applyAlignment="1">
      <alignment horizontal="center" vertical="top"/>
    </xf>
    <xf numFmtId="0" fontId="131" fillId="0" borderId="26" xfId="0" applyFont="1" applyBorder="1" applyAlignment="1">
      <alignment horizontal="center" vertical="top" wrapText="1"/>
    </xf>
    <xf numFmtId="0" fontId="36" fillId="0" borderId="1" xfId="0" applyFont="1" applyBorder="1" applyAlignment="1">
      <alignment horizontal="center" vertical="top"/>
    </xf>
    <xf numFmtId="0" fontId="36" fillId="0" borderId="1" xfId="0" applyFont="1" applyBorder="1" applyAlignment="1">
      <alignment vertical="top"/>
    </xf>
    <xf numFmtId="0" fontId="36" fillId="0" borderId="1" xfId="0" applyFont="1" applyBorder="1" applyAlignment="1">
      <alignment horizontal="center" vertical="top" wrapText="1"/>
    </xf>
    <xf numFmtId="0" fontId="132" fillId="0" borderId="26" xfId="0" applyFont="1" applyBorder="1" applyAlignment="1">
      <alignment vertical="top"/>
    </xf>
    <xf numFmtId="0" fontId="128" fillId="0" borderId="26" xfId="0" applyFont="1" applyBorder="1" applyAlignment="1">
      <alignment horizontal="center" vertical="top"/>
    </xf>
    <xf numFmtId="0" fontId="132" fillId="0" borderId="1" xfId="0" applyFont="1" applyBorder="1" applyAlignment="1">
      <alignment vertical="top"/>
    </xf>
    <xf numFmtId="0" fontId="132" fillId="0" borderId="0" xfId="0" applyFont="1" applyAlignment="1">
      <alignment vertical="top"/>
    </xf>
    <xf numFmtId="0" fontId="4" fillId="41" borderId="26" xfId="0" applyFont="1" applyFill="1" applyBorder="1" applyAlignment="1">
      <alignment horizontal="center" vertical="top" wrapText="1"/>
    </xf>
    <xf numFmtId="49" fontId="4" fillId="41" borderId="26" xfId="0" applyNumberFormat="1" applyFont="1" applyFill="1" applyBorder="1" applyAlignment="1">
      <alignment vertical="top" wrapText="1"/>
    </xf>
    <xf numFmtId="0" fontId="54" fillId="41" borderId="26" xfId="0" applyFont="1" applyFill="1" applyBorder="1" applyAlignment="1">
      <alignment vertical="top"/>
    </xf>
    <xf numFmtId="0" fontId="4" fillId="41" borderId="26" xfId="0" applyFont="1" applyFill="1" applyBorder="1" applyAlignment="1">
      <alignment horizontal="center" vertical="top"/>
    </xf>
    <xf numFmtId="0" fontId="54" fillId="41" borderId="0" xfId="0" applyFont="1" applyFill="1" applyAlignment="1">
      <alignment vertical="top"/>
    </xf>
    <xf numFmtId="49" fontId="36" fillId="0" borderId="26" xfId="0" applyNumberFormat="1" applyFont="1" applyBorder="1" applyAlignment="1">
      <alignment horizontal="center" vertical="top" wrapText="1"/>
    </xf>
    <xf numFmtId="0" fontId="132" fillId="0" borderId="26" xfId="0" applyFont="1" applyBorder="1"/>
    <xf numFmtId="0" fontId="38" fillId="0" borderId="26" xfId="0" applyFont="1" applyBorder="1" applyAlignment="1">
      <alignment horizontal="center" vertical="top"/>
    </xf>
    <xf numFmtId="0" fontId="132" fillId="0" borderId="0" xfId="0" applyFont="1"/>
    <xf numFmtId="49" fontId="36" fillId="0" borderId="26" xfId="0" applyNumberFormat="1" applyFont="1" applyBorder="1" applyAlignment="1">
      <alignment horizontal="center" vertical="top"/>
    </xf>
    <xf numFmtId="49" fontId="4" fillId="41" borderId="26" xfId="0" applyNumberFormat="1" applyFont="1" applyFill="1" applyBorder="1" applyAlignment="1">
      <alignment horizontal="center" vertical="top"/>
    </xf>
    <xf numFmtId="0" fontId="101" fillId="41" borderId="26" xfId="0" applyFont="1" applyFill="1" applyBorder="1"/>
    <xf numFmtId="0" fontId="40" fillId="41" borderId="26" xfId="0" applyFont="1" applyFill="1" applyBorder="1" applyAlignment="1">
      <alignment horizontal="center" vertical="top"/>
    </xf>
    <xf numFmtId="0" fontId="28" fillId="41" borderId="26" xfId="1" applyFont="1" applyFill="1" applyBorder="1" applyAlignment="1">
      <alignment horizontal="center" vertical="top" wrapText="1"/>
    </xf>
    <xf numFmtId="0" fontId="101" fillId="41" borderId="0" xfId="0" applyFont="1" applyFill="1"/>
    <xf numFmtId="0" fontId="54" fillId="41" borderId="26" xfId="0" applyFont="1" applyFill="1" applyBorder="1"/>
    <xf numFmtId="0" fontId="54" fillId="41" borderId="0" xfId="0" applyFont="1" applyFill="1"/>
    <xf numFmtId="0" fontId="5" fillId="41" borderId="3" xfId="0" applyFont="1" applyFill="1" applyBorder="1" applyAlignment="1">
      <alignment horizontal="center" vertical="top"/>
    </xf>
    <xf numFmtId="0" fontId="36" fillId="37" borderId="26" xfId="0" applyFont="1" applyFill="1" applyBorder="1" applyAlignment="1">
      <alignment horizontal="center" vertical="top"/>
    </xf>
    <xf numFmtId="0" fontId="129" fillId="0" borderId="3" xfId="1" applyFont="1" applyBorder="1" applyAlignment="1">
      <alignment horizontal="center" vertical="top" wrapText="1"/>
    </xf>
    <xf numFmtId="0" fontId="36" fillId="0" borderId="3" xfId="0" applyFont="1" applyBorder="1" applyAlignment="1">
      <alignment horizontal="center" vertical="top" wrapText="1"/>
    </xf>
    <xf numFmtId="0" fontId="132" fillId="0" borderId="3" xfId="0" applyFont="1" applyBorder="1"/>
    <xf numFmtId="0" fontId="132" fillId="0" borderId="26" xfId="0" applyFont="1" applyBorder="1" applyAlignment="1">
      <alignment wrapText="1"/>
    </xf>
    <xf numFmtId="0" fontId="133" fillId="0" borderId="26" xfId="0" applyFont="1" applyBorder="1" applyAlignment="1">
      <alignment horizontal="center" vertical="top" wrapText="1"/>
    </xf>
    <xf numFmtId="0" fontId="132" fillId="0" borderId="26" xfId="0" applyFont="1" applyBorder="1" applyAlignment="1">
      <alignment horizontal="center" vertical="top" wrapText="1"/>
    </xf>
    <xf numFmtId="0" fontId="132" fillId="0" borderId="28" xfId="0" applyFont="1" applyBorder="1" applyAlignment="1">
      <alignment wrapText="1"/>
    </xf>
    <xf numFmtId="0" fontId="36" fillId="0" borderId="26" xfId="2" applyFont="1" applyBorder="1" applyAlignment="1">
      <alignment horizontal="center" vertical="top" wrapText="1"/>
    </xf>
    <xf numFmtId="0" fontId="125" fillId="0" borderId="26" xfId="1" applyFont="1" applyBorder="1" applyAlignment="1">
      <alignment horizontal="center" vertical="top" wrapText="1"/>
    </xf>
    <xf numFmtId="0" fontId="125" fillId="0" borderId="26" xfId="1" applyFont="1" applyBorder="1" applyAlignment="1">
      <alignment wrapText="1"/>
    </xf>
    <xf numFmtId="0" fontId="36" fillId="41" borderId="26" xfId="0" applyFont="1" applyFill="1" applyBorder="1" applyAlignment="1">
      <alignment horizontal="center" vertical="top" wrapText="1"/>
    </xf>
    <xf numFmtId="0" fontId="131" fillId="0" borderId="26" xfId="1" applyFont="1" applyBorder="1" applyAlignment="1">
      <alignment horizontal="center" vertical="top" wrapText="1"/>
    </xf>
    <xf numFmtId="0" fontId="126" fillId="0" borderId="26" xfId="1" applyFont="1" applyBorder="1" applyAlignment="1">
      <alignment horizontal="center" vertical="top" wrapText="1"/>
    </xf>
    <xf numFmtId="49" fontId="131" fillId="0" borderId="26" xfId="0" applyNumberFormat="1" applyFont="1" applyBorder="1" applyAlignment="1">
      <alignment horizontal="center" vertical="top" wrapText="1"/>
    </xf>
    <xf numFmtId="0" fontId="134" fillId="0" borderId="26" xfId="0" applyFont="1" applyBorder="1" applyAlignment="1">
      <alignment horizontal="center" vertical="top" wrapText="1"/>
    </xf>
    <xf numFmtId="49" fontId="128" fillId="0" borderId="26" xfId="0" applyNumberFormat="1" applyFont="1" applyBorder="1" applyAlignment="1">
      <alignment horizontal="center" vertical="top" wrapText="1"/>
    </xf>
    <xf numFmtId="0" fontId="126" fillId="0" borderId="26" xfId="0" applyFont="1" applyBorder="1" applyAlignment="1">
      <alignment horizontal="center" vertical="top" wrapText="1"/>
    </xf>
    <xf numFmtId="49" fontId="107" fillId="41" borderId="26" xfId="0" applyNumberFormat="1" applyFont="1" applyFill="1" applyBorder="1" applyAlignment="1">
      <alignment horizontal="center" vertical="top" wrapText="1"/>
    </xf>
    <xf numFmtId="0" fontId="107" fillId="41" borderId="26" xfId="0" applyFont="1" applyFill="1" applyBorder="1" applyAlignment="1">
      <alignment horizontal="center" vertical="top" wrapText="1"/>
    </xf>
    <xf numFmtId="0" fontId="107" fillId="41" borderId="26" xfId="0" applyFont="1" applyFill="1" applyBorder="1" applyAlignment="1">
      <alignment horizontal="center" vertical="top"/>
    </xf>
    <xf numFmtId="0" fontId="108" fillId="41" borderId="26" xfId="0" applyFont="1" applyFill="1" applyBorder="1" applyAlignment="1">
      <alignment horizontal="center" vertical="top" wrapText="1"/>
    </xf>
    <xf numFmtId="0" fontId="95" fillId="41" borderId="26" xfId="1" applyFont="1" applyFill="1" applyBorder="1" applyAlignment="1">
      <alignment horizontal="center" vertical="top" wrapText="1"/>
    </xf>
    <xf numFmtId="0" fontId="107" fillId="41" borderId="26" xfId="1" applyFont="1" applyFill="1" applyBorder="1" applyAlignment="1">
      <alignment horizontal="center" vertical="top" wrapText="1"/>
    </xf>
    <xf numFmtId="0" fontId="102" fillId="41" borderId="26" xfId="0" applyFont="1" applyFill="1" applyBorder="1" applyAlignment="1">
      <alignment horizontal="center" vertical="top" wrapText="1"/>
    </xf>
    <xf numFmtId="0" fontId="128" fillId="0" borderId="3" xfId="0" applyFont="1" applyBorder="1" applyAlignment="1">
      <alignment horizontal="center" vertical="top" wrapText="1"/>
    </xf>
    <xf numFmtId="0" fontId="126" fillId="0" borderId="3" xfId="1" applyFont="1" applyBorder="1" applyAlignment="1">
      <alignment horizontal="center" vertical="top" wrapText="1"/>
    </xf>
    <xf numFmtId="0" fontId="131" fillId="0" borderId="3" xfId="1" applyFont="1" applyBorder="1" applyAlignment="1">
      <alignment horizontal="center" vertical="top" wrapText="1"/>
    </xf>
    <xf numFmtId="49" fontId="130" fillId="0" borderId="3" xfId="0" applyNumberFormat="1" applyFont="1" applyBorder="1" applyAlignment="1">
      <alignment horizontal="center" vertical="top" wrapText="1"/>
    </xf>
    <xf numFmtId="0" fontId="128" fillId="0" borderId="26" xfId="1" applyFont="1" applyBorder="1" applyAlignment="1">
      <alignment horizontal="center" vertical="top" wrapText="1"/>
    </xf>
    <xf numFmtId="49" fontId="75" fillId="41" borderId="26" xfId="0" applyNumberFormat="1" applyFont="1" applyFill="1" applyBorder="1" applyAlignment="1">
      <alignment horizontal="center" vertical="top" wrapText="1"/>
    </xf>
    <xf numFmtId="0" fontId="95" fillId="41" borderId="26" xfId="0" applyFont="1" applyFill="1" applyBorder="1" applyAlignment="1">
      <alignment horizontal="center" vertical="top" wrapText="1"/>
    </xf>
    <xf numFmtId="0" fontId="66" fillId="41" borderId="26" xfId="0" applyFont="1" applyFill="1" applyBorder="1" applyAlignment="1">
      <alignment horizontal="center" vertical="top" wrapText="1"/>
    </xf>
    <xf numFmtId="49" fontId="68" fillId="0" borderId="26" xfId="0" applyNumberFormat="1" applyFont="1" applyBorder="1" applyAlignment="1">
      <alignment horizontal="center" vertical="top" wrapText="1"/>
    </xf>
    <xf numFmtId="0" fontId="68" fillId="0" borderId="26" xfId="0" applyFont="1" applyBorder="1" applyAlignment="1">
      <alignment horizontal="center" vertical="top"/>
    </xf>
    <xf numFmtId="0" fontId="128" fillId="0" borderId="26" xfId="0" applyFont="1" applyBorder="1" applyAlignment="1">
      <alignment vertical="top" wrapText="1"/>
    </xf>
    <xf numFmtId="0" fontId="71" fillId="0" borderId="26" xfId="0" applyFont="1" applyBorder="1" applyAlignment="1">
      <alignment horizontal="center" vertical="top" wrapText="1"/>
    </xf>
    <xf numFmtId="49" fontId="71" fillId="0" borderId="26" xfId="0" applyNumberFormat="1" applyFont="1" applyBorder="1" applyAlignment="1">
      <alignment horizontal="center" vertical="top" wrapText="1"/>
    </xf>
    <xf numFmtId="0" fontId="126" fillId="0" borderId="26" xfId="0" applyFont="1" applyBorder="1" applyAlignment="1">
      <alignment vertical="top" wrapText="1"/>
    </xf>
    <xf numFmtId="0" fontId="71" fillId="0" borderId="26" xfId="0" applyFont="1" applyBorder="1" applyAlignment="1">
      <alignment horizontal="center" vertical="top"/>
    </xf>
    <xf numFmtId="0" fontId="10" fillId="0" borderId="26" xfId="0" applyFont="1" applyBorder="1" applyAlignment="1">
      <alignment vertical="top"/>
    </xf>
    <xf numFmtId="0" fontId="37" fillId="0" borderId="26" xfId="0" applyFont="1" applyBorder="1"/>
    <xf numFmtId="0" fontId="54" fillId="0" borderId="26" xfId="0" applyFont="1" applyBorder="1" applyAlignment="1">
      <alignment vertical="top"/>
    </xf>
    <xf numFmtId="0" fontId="135" fillId="0" borderId="26" xfId="0" applyFont="1" applyBorder="1"/>
    <xf numFmtId="0" fontId="67" fillId="0" borderId="26" xfId="0" applyFont="1" applyBorder="1"/>
    <xf numFmtId="0" fontId="112" fillId="0" borderId="26" xfId="0" applyFont="1" applyBorder="1" applyAlignment="1">
      <alignment horizontal="center" wrapText="1"/>
    </xf>
    <xf numFmtId="0" fontId="136" fillId="0" borderId="26" xfId="0" applyFont="1" applyBorder="1" applyAlignment="1">
      <alignment horizontal="center" vertical="top" wrapText="1"/>
    </xf>
    <xf numFmtId="49" fontId="136" fillId="0" borderId="26" xfId="0" applyNumberFormat="1" applyFont="1" applyBorder="1" applyAlignment="1">
      <alignment horizontal="center" vertical="top" wrapText="1"/>
    </xf>
    <xf numFmtId="0" fontId="137" fillId="0" borderId="26" xfId="0" applyFont="1" applyBorder="1" applyAlignment="1">
      <alignment horizontal="center" vertical="top" wrapText="1"/>
    </xf>
    <xf numFmtId="0" fontId="136" fillId="0" borderId="26" xfId="0" applyFont="1" applyBorder="1" applyAlignment="1">
      <alignment horizontal="center" vertical="top"/>
    </xf>
    <xf numFmtId="0" fontId="93" fillId="0" borderId="26" xfId="0" applyFont="1" applyBorder="1" applyAlignment="1">
      <alignment horizontal="center" vertical="top" wrapText="1"/>
    </xf>
    <xf numFmtId="0" fontId="44" fillId="0" borderId="26" xfId="1" applyFont="1" applyBorder="1" applyAlignment="1">
      <alignment vertical="top"/>
    </xf>
    <xf numFmtId="0" fontId="44" fillId="0" borderId="26" xfId="1" applyFont="1" applyBorder="1" applyAlignment="1">
      <alignment horizontal="center" vertical="top"/>
    </xf>
    <xf numFmtId="0" fontId="66" fillId="0" borderId="26" xfId="0" applyFont="1" applyBorder="1"/>
    <xf numFmtId="0" fontId="66" fillId="0" borderId="26" xfId="0" applyFont="1" applyBorder="1" applyAlignment="1">
      <alignment horizontal="center" wrapText="1"/>
    </xf>
    <xf numFmtId="0" fontId="138" fillId="0" borderId="26" xfId="0" applyFont="1" applyBorder="1"/>
    <xf numFmtId="0" fontId="139" fillId="0" borderId="26" xfId="0" applyFont="1" applyBorder="1" applyAlignment="1">
      <alignment horizontal="center" vertical="top" wrapText="1"/>
    </xf>
    <xf numFmtId="49" fontId="139" fillId="0" borderId="26" xfId="0" applyNumberFormat="1" applyFont="1" applyBorder="1" applyAlignment="1">
      <alignment horizontal="center" vertical="top" wrapText="1"/>
    </xf>
    <xf numFmtId="0" fontId="140" fillId="0" borderId="26" xfId="0" applyFont="1" applyBorder="1" applyAlignment="1">
      <alignment horizontal="center" vertical="top" wrapText="1"/>
    </xf>
    <xf numFmtId="0" fontId="141" fillId="0" borderId="26" xfId="0" applyFont="1" applyBorder="1" applyAlignment="1">
      <alignment horizontal="center" vertical="top" wrapText="1"/>
    </xf>
    <xf numFmtId="0" fontId="142" fillId="0" borderId="26" xfId="0" applyFont="1" applyBorder="1" applyAlignment="1">
      <alignment horizontal="center" vertical="top" wrapText="1"/>
    </xf>
    <xf numFmtId="0" fontId="105" fillId="0" borderId="26" xfId="1" applyFont="1" applyBorder="1" applyAlignment="1">
      <alignment wrapText="1"/>
    </xf>
    <xf numFmtId="0" fontId="143" fillId="0" borderId="26" xfId="0" applyFont="1" applyBorder="1" applyAlignment="1">
      <alignment horizontal="center" vertical="top" wrapText="1"/>
    </xf>
    <xf numFmtId="0" fontId="139" fillId="0" borderId="26" xfId="1" applyFont="1" applyBorder="1" applyAlignment="1">
      <alignment horizontal="center" vertical="top" wrapText="1"/>
    </xf>
    <xf numFmtId="0" fontId="144" fillId="0" borderId="26" xfId="0" applyFont="1" applyBorder="1" applyAlignment="1">
      <alignment wrapText="1"/>
    </xf>
    <xf numFmtId="0" fontId="145" fillId="0" borderId="26" xfId="0" applyFont="1" applyBorder="1" applyAlignment="1">
      <alignment horizontal="center" vertical="top" wrapText="1"/>
    </xf>
    <xf numFmtId="0" fontId="75" fillId="0" borderId="29" xfId="0" applyFont="1" applyBorder="1" applyAlignment="1">
      <alignment vertical="top" wrapText="1"/>
    </xf>
    <xf numFmtId="0" fontId="74" fillId="0" borderId="26" xfId="0" applyFont="1" applyBorder="1" applyAlignment="1">
      <alignment horizontal="center" vertical="top"/>
    </xf>
    <xf numFmtId="0" fontId="74" fillId="0" borderId="29" xfId="0" applyFont="1" applyBorder="1" applyAlignment="1">
      <alignment horizontal="center" vertical="top"/>
    </xf>
    <xf numFmtId="0" fontId="146" fillId="0" borderId="26" xfId="0" applyFont="1" applyBorder="1" applyAlignment="1">
      <alignment vertical="top"/>
    </xf>
    <xf numFmtId="0" fontId="146" fillId="0" borderId="29" xfId="0" applyFont="1" applyBorder="1" applyAlignment="1">
      <alignment vertical="top"/>
    </xf>
    <xf numFmtId="0" fontId="145" fillId="0" borderId="26" xfId="0" applyFont="1" applyBorder="1" applyAlignment="1">
      <alignment horizontal="center" vertical="top"/>
    </xf>
    <xf numFmtId="0" fontId="74" fillId="0" borderId="29" xfId="0" applyFont="1" applyBorder="1" applyAlignment="1">
      <alignment horizontal="center" vertical="top" wrapText="1"/>
    </xf>
    <xf numFmtId="0" fontId="146" fillId="0" borderId="0" xfId="0" applyFont="1" applyAlignment="1">
      <alignment vertical="top"/>
    </xf>
    <xf numFmtId="49" fontId="75" fillId="39" borderId="26" xfId="0" applyNumberFormat="1" applyFont="1" applyFill="1" applyBorder="1" applyAlignment="1">
      <alignment horizontal="center" vertical="top" wrapText="1"/>
    </xf>
    <xf numFmtId="0" fontId="145" fillId="39" borderId="26" xfId="0" applyFont="1" applyFill="1" applyBorder="1" applyAlignment="1">
      <alignment horizontal="center" vertical="top" wrapText="1"/>
    </xf>
    <xf numFmtId="0" fontId="75" fillId="39" borderId="26" xfId="0" applyFont="1" applyFill="1" applyBorder="1" applyAlignment="1">
      <alignment vertical="top" wrapText="1"/>
    </xf>
    <xf numFmtId="0" fontId="75" fillId="39" borderId="29" xfId="0" applyFont="1" applyFill="1" applyBorder="1" applyAlignment="1">
      <alignment vertical="top" wrapText="1"/>
    </xf>
    <xf numFmtId="0" fontId="95" fillId="39" borderId="26" xfId="0" applyFont="1" applyFill="1" applyBorder="1" applyAlignment="1">
      <alignment horizontal="center" vertical="top" wrapText="1"/>
    </xf>
    <xf numFmtId="0" fontId="54" fillId="39" borderId="26" xfId="0" applyFont="1" applyFill="1" applyBorder="1"/>
    <xf numFmtId="0" fontId="147" fillId="0" borderId="26" xfId="1" applyFont="1" applyBorder="1" applyAlignment="1">
      <alignment horizontal="center" vertical="top" wrapText="1"/>
    </xf>
    <xf numFmtId="0" fontId="147" fillId="0" borderId="26" xfId="1" applyFont="1" applyBorder="1" applyAlignment="1">
      <alignment vertical="top" wrapText="1"/>
    </xf>
    <xf numFmtId="0" fontId="147" fillId="0" borderId="26" xfId="1" applyFont="1" applyBorder="1" applyAlignment="1">
      <alignment horizontal="center" vertical="top"/>
    </xf>
    <xf numFmtId="0" fontId="136" fillId="0" borderId="26" xfId="0" applyFont="1" applyBorder="1" applyAlignment="1">
      <alignment wrapText="1"/>
    </xf>
    <xf numFmtId="0" fontId="136" fillId="0" borderId="26" xfId="0" applyFont="1" applyBorder="1"/>
    <xf numFmtId="0" fontId="94" fillId="0" borderId="26" xfId="0" applyFont="1" applyBorder="1" applyAlignment="1">
      <alignment wrapText="1"/>
    </xf>
    <xf numFmtId="0" fontId="94" fillId="0" borderId="26" xfId="0" applyFont="1" applyBorder="1"/>
    <xf numFmtId="0" fontId="136" fillId="0" borderId="29" xfId="0" applyFont="1" applyBorder="1" applyAlignment="1">
      <alignment horizontal="center" vertical="top" wrapText="1"/>
    </xf>
    <xf numFmtId="0" fontId="94" fillId="0" borderId="29" xfId="0" applyFont="1" applyBorder="1" applyAlignment="1">
      <alignment wrapText="1"/>
    </xf>
    <xf numFmtId="0" fontId="136" fillId="0" borderId="29" xfId="0" applyFont="1" applyBorder="1" applyAlignment="1">
      <alignment wrapText="1"/>
    </xf>
    <xf numFmtId="0" fontId="148" fillId="0" borderId="0" xfId="0" applyFont="1" applyAlignment="1">
      <alignment wrapText="1"/>
    </xf>
    <xf numFmtId="0" fontId="148" fillId="0" borderId="26" xfId="0" applyFont="1" applyBorder="1"/>
    <xf numFmtId="0" fontId="148" fillId="0" borderId="3" xfId="0" applyFont="1" applyBorder="1"/>
    <xf numFmtId="0" fontId="137" fillId="0" borderId="26" xfId="0" applyFont="1" applyBorder="1" applyAlignment="1">
      <alignment horizontal="center" vertical="top"/>
    </xf>
    <xf numFmtId="0" fontId="94" fillId="0" borderId="0" xfId="0" applyFont="1" applyAlignment="1">
      <alignment wrapText="1"/>
    </xf>
    <xf numFmtId="0" fontId="139" fillId="0" borderId="26" xfId="0" applyFont="1" applyBorder="1" applyAlignment="1">
      <alignment vertical="top" wrapText="1"/>
    </xf>
    <xf numFmtId="0" fontId="143" fillId="0" borderId="26" xfId="0" applyFont="1" applyBorder="1" applyAlignment="1">
      <alignment vertical="top" wrapText="1"/>
    </xf>
    <xf numFmtId="0" fontId="140" fillId="0" borderId="26" xfId="0" applyFont="1" applyBorder="1" applyAlignment="1">
      <alignment horizontal="center" vertical="top"/>
    </xf>
    <xf numFmtId="0" fontId="144" fillId="0" borderId="26" xfId="0" applyFont="1" applyBorder="1" applyAlignment="1">
      <alignment vertical="top"/>
    </xf>
    <xf numFmtId="0" fontId="149" fillId="0" borderId="26" xfId="0" applyFont="1" applyBorder="1"/>
    <xf numFmtId="0" fontId="139" fillId="0" borderId="26" xfId="0" applyFont="1" applyBorder="1" applyAlignment="1">
      <alignment horizontal="center" vertical="top"/>
    </xf>
    <xf numFmtId="0" fontId="149" fillId="0" borderId="26" xfId="0" applyFont="1" applyBorder="1" applyAlignment="1">
      <alignment vertical="top"/>
    </xf>
    <xf numFmtId="0" fontId="147" fillId="0" borderId="26" xfId="0" applyFont="1" applyBorder="1" applyAlignment="1">
      <alignment horizontal="center" vertical="top" wrapText="1"/>
    </xf>
    <xf numFmtId="49" fontId="147" fillId="0" borderId="26" xfId="0" applyNumberFormat="1" applyFont="1" applyBorder="1" applyAlignment="1">
      <alignment horizontal="center" vertical="top" wrapText="1"/>
    </xf>
    <xf numFmtId="0" fontId="150" fillId="0" borderId="26" xfId="1" applyFont="1" applyBorder="1" applyAlignment="1">
      <alignment horizontal="center" vertical="top"/>
    </xf>
    <xf numFmtId="0" fontId="147" fillId="0" borderId="26" xfId="0" applyFont="1" applyBorder="1" applyAlignment="1">
      <alignment horizontal="center" vertical="top"/>
    </xf>
    <xf numFmtId="49" fontId="141" fillId="0" borderId="26" xfId="0" applyNumberFormat="1" applyFont="1" applyBorder="1" applyAlignment="1">
      <alignment horizontal="center" vertical="top" wrapText="1"/>
    </xf>
    <xf numFmtId="0" fontId="141" fillId="0" borderId="26" xfId="1" applyFont="1" applyBorder="1" applyAlignment="1">
      <alignment horizontal="center" vertical="top" wrapText="1"/>
    </xf>
    <xf numFmtId="0" fontId="141" fillId="0" borderId="26" xfId="1" applyFont="1" applyBorder="1" applyAlignment="1">
      <alignment vertical="top" wrapText="1"/>
    </xf>
    <xf numFmtId="0" fontId="151" fillId="0" borderId="26" xfId="1" applyFont="1" applyBorder="1" applyAlignment="1">
      <alignment horizontal="center" vertical="top" wrapText="1"/>
    </xf>
    <xf numFmtId="0" fontId="141" fillId="0" borderId="26" xfId="0" applyFont="1" applyBorder="1" applyAlignment="1">
      <alignment vertical="top" wrapText="1"/>
    </xf>
    <xf numFmtId="0" fontId="151" fillId="0" borderId="26" xfId="0" applyFont="1" applyBorder="1" applyAlignment="1">
      <alignment vertical="top" wrapText="1"/>
    </xf>
    <xf numFmtId="0" fontId="141" fillId="0" borderId="26" xfId="0" applyFont="1" applyBorder="1" applyAlignment="1">
      <alignment horizontal="center" vertical="top"/>
    </xf>
    <xf numFmtId="0" fontId="152" fillId="0" borderId="26" xfId="0" applyFont="1" applyBorder="1" applyAlignment="1">
      <alignment vertical="top" wrapText="1"/>
    </xf>
    <xf numFmtId="0" fontId="136" fillId="0" borderId="26" xfId="1" applyFont="1" applyBorder="1" applyAlignment="1">
      <alignment horizontal="center" vertical="top" wrapText="1"/>
    </xf>
    <xf numFmtId="0" fontId="93" fillId="0" borderId="26" xfId="1" applyFont="1" applyBorder="1" applyAlignment="1">
      <alignment horizontal="center" vertical="top"/>
    </xf>
    <xf numFmtId="0" fontId="143" fillId="0" borderId="26" xfId="1" applyFont="1" applyBorder="1" applyAlignment="1">
      <alignment horizontal="center" vertical="top" wrapText="1"/>
    </xf>
    <xf numFmtId="0" fontId="136" fillId="0" borderId="26" xfId="1" applyFont="1" applyBorder="1" applyAlignment="1">
      <alignment horizontal="center" vertical="center" wrapText="1"/>
    </xf>
    <xf numFmtId="0" fontId="136" fillId="0" borderId="26" xfId="1" applyFont="1" applyBorder="1" applyAlignment="1">
      <alignment vertical="center" wrapText="1"/>
    </xf>
    <xf numFmtId="0" fontId="93" fillId="0" borderId="26" xfId="1" applyFont="1" applyBorder="1" applyAlignment="1">
      <alignment horizontal="center" vertical="top" wrapText="1"/>
    </xf>
    <xf numFmtId="0" fontId="136" fillId="0" borderId="26" xfId="1" applyFont="1" applyBorder="1" applyAlignment="1">
      <alignment horizontal="center" vertical="center"/>
    </xf>
    <xf numFmtId="0" fontId="93" fillId="0" borderId="26" xfId="0" applyFont="1" applyBorder="1" applyAlignment="1">
      <alignment horizontal="center" vertical="top"/>
    </xf>
    <xf numFmtId="0" fontId="150" fillId="0" borderId="26" xfId="0" applyFont="1" applyBorder="1" applyAlignment="1">
      <alignment horizontal="center" vertical="top"/>
    </xf>
    <xf numFmtId="0" fontId="153" fillId="0" borderId="26" xfId="0" applyFont="1" applyBorder="1" applyAlignment="1">
      <alignment horizontal="center" vertical="top"/>
    </xf>
    <xf numFmtId="0" fontId="153" fillId="0" borderId="26" xfId="0" applyFont="1" applyBorder="1"/>
    <xf numFmtId="0" fontId="153" fillId="0" borderId="26" xfId="0" applyFont="1" applyBorder="1" applyAlignment="1">
      <alignment horizontal="center" vertical="top" wrapText="1"/>
    </xf>
    <xf numFmtId="0" fontId="153" fillId="0" borderId="26" xfId="0" applyFont="1" applyBorder="1" applyAlignment="1">
      <alignment vertical="top"/>
    </xf>
    <xf numFmtId="0" fontId="151" fillId="0" borderId="26" xfId="0" applyFont="1" applyBorder="1" applyAlignment="1">
      <alignment horizontal="center" vertical="top" wrapText="1"/>
    </xf>
    <xf numFmtId="0" fontId="154" fillId="0" borderId="26" xfId="1" applyFont="1" applyBorder="1" applyAlignment="1">
      <alignment wrapText="1"/>
    </xf>
    <xf numFmtId="0" fontId="141" fillId="0" borderId="26" xfId="0" applyFont="1" applyBorder="1" applyAlignment="1">
      <alignment wrapText="1"/>
    </xf>
    <xf numFmtId="0" fontId="141" fillId="0" borderId="26" xfId="1" applyFont="1" applyBorder="1" applyAlignment="1">
      <alignment horizontal="center" vertical="top"/>
    </xf>
    <xf numFmtId="0" fontId="141" fillId="0" borderId="26" xfId="0" applyFont="1" applyBorder="1"/>
    <xf numFmtId="0" fontId="147" fillId="0" borderId="0" xfId="1" applyFont="1" applyAlignment="1">
      <alignment horizontal="center" vertical="top" wrapText="1"/>
    </xf>
    <xf numFmtId="0" fontId="94" fillId="0" borderId="0" xfId="0" applyFont="1"/>
    <xf numFmtId="0" fontId="54" fillId="0" borderId="26" xfId="0" applyFont="1" applyBorder="1" applyAlignment="1">
      <alignment horizontal="center"/>
    </xf>
    <xf numFmtId="0" fontId="10" fillId="0" borderId="0" xfId="0" applyFont="1" applyAlignment="1">
      <alignment horizontal="center" vertical="top"/>
    </xf>
    <xf numFmtId="0" fontId="107" fillId="0" borderId="26" xfId="1" applyFont="1" applyBorder="1" applyAlignment="1">
      <alignment vertical="top" wrapText="1"/>
    </xf>
    <xf numFmtId="0" fontId="155" fillId="0" borderId="26" xfId="0" applyFont="1" applyBorder="1" applyAlignment="1">
      <alignment horizontal="center" vertical="top" wrapText="1"/>
    </xf>
    <xf numFmtId="0" fontId="156" fillId="0" borderId="26" xfId="0" applyFont="1" applyBorder="1" applyAlignment="1">
      <alignment vertical="top"/>
    </xf>
    <xf numFmtId="0" fontId="156" fillId="0" borderId="6" xfId="0" applyFont="1" applyBorder="1" applyAlignment="1">
      <alignment vertical="top"/>
    </xf>
    <xf numFmtId="0" fontId="155" fillId="39" borderId="1" xfId="1" applyFont="1" applyFill="1" applyBorder="1" applyAlignment="1">
      <alignment horizontal="center" vertical="top" wrapText="1"/>
    </xf>
    <xf numFmtId="0" fontId="155" fillId="39" borderId="26" xfId="1" applyFont="1" applyFill="1" applyBorder="1" applyAlignment="1">
      <alignment horizontal="center" vertical="top" wrapText="1"/>
    </xf>
    <xf numFmtId="0" fontId="157" fillId="39" borderId="1" xfId="1" applyFont="1" applyFill="1" applyBorder="1" applyAlignment="1">
      <alignment horizontal="center" vertical="top" wrapText="1"/>
    </xf>
    <xf numFmtId="0" fontId="157" fillId="39" borderId="1" xfId="1" applyFont="1" applyFill="1" applyBorder="1" applyAlignment="1">
      <alignment horizontal="center" vertical="top"/>
    </xf>
    <xf numFmtId="0" fontId="155" fillId="39" borderId="1" xfId="1" applyFont="1" applyFill="1" applyBorder="1" applyAlignment="1">
      <alignment horizontal="center" vertical="top"/>
    </xf>
    <xf numFmtId="0" fontId="155" fillId="0" borderId="26" xfId="1" applyFont="1" applyBorder="1" applyAlignment="1">
      <alignment horizontal="center" vertical="top" wrapText="1"/>
    </xf>
    <xf numFmtId="0" fontId="157" fillId="0" borderId="26" xfId="1" applyFont="1" applyBorder="1" applyAlignment="1">
      <alignment horizontal="center" vertical="top" wrapText="1"/>
    </xf>
    <xf numFmtId="0" fontId="157" fillId="0" borderId="26" xfId="1" applyFont="1" applyBorder="1" applyAlignment="1">
      <alignment horizontal="center" vertical="top"/>
    </xf>
    <xf numFmtId="0" fontId="155" fillId="0" borderId="26" xfId="1" applyFont="1" applyBorder="1" applyAlignment="1">
      <alignment horizontal="center" vertical="top"/>
    </xf>
    <xf numFmtId="0" fontId="157" fillId="0" borderId="1" xfId="1" applyFont="1" applyBorder="1" applyAlignment="1">
      <alignment horizontal="center" vertical="top" wrapText="1"/>
    </xf>
    <xf numFmtId="0" fontId="155" fillId="0" borderId="1" xfId="1" applyFont="1" applyBorder="1" applyAlignment="1">
      <alignment horizontal="center" vertical="top"/>
    </xf>
    <xf numFmtId="0" fontId="157" fillId="0" borderId="1" xfId="1" applyFont="1" applyBorder="1" applyAlignment="1">
      <alignment horizontal="center" vertical="top"/>
    </xf>
    <xf numFmtId="0" fontId="158" fillId="38" borderId="1" xfId="1" applyFont="1" applyFill="1" applyBorder="1" applyAlignment="1">
      <alignment horizontal="center" vertical="top" wrapText="1"/>
    </xf>
    <xf numFmtId="0" fontId="158" fillId="38" borderId="26" xfId="1" applyFont="1" applyFill="1" applyBorder="1" applyAlignment="1">
      <alignment horizontal="center" vertical="top" wrapText="1"/>
    </xf>
    <xf numFmtId="0" fontId="158" fillId="38" borderId="1" xfId="1" applyFont="1" applyFill="1" applyBorder="1" applyAlignment="1">
      <alignment horizontal="center" vertical="top"/>
    </xf>
    <xf numFmtId="0" fontId="155" fillId="0" borderId="1" xfId="1" applyFont="1" applyBorder="1" applyAlignment="1">
      <alignment horizontal="center" vertical="top" wrapText="1"/>
    </xf>
    <xf numFmtId="0" fontId="159" fillId="0" borderId="1" xfId="1" applyFont="1" applyBorder="1" applyAlignment="1">
      <alignment horizontal="center" vertical="top" wrapText="1"/>
    </xf>
    <xf numFmtId="0" fontId="159" fillId="0" borderId="1" xfId="1" applyFont="1" applyBorder="1" applyAlignment="1">
      <alignment horizontal="center" vertical="top"/>
    </xf>
    <xf numFmtId="0" fontId="159" fillId="0" borderId="26" xfId="1" applyFont="1" applyBorder="1" applyAlignment="1">
      <alignment horizontal="center" vertical="top" wrapText="1"/>
    </xf>
    <xf numFmtId="49" fontId="155" fillId="0" borderId="26" xfId="1" applyNumberFormat="1" applyFont="1" applyBorder="1" applyAlignment="1">
      <alignment horizontal="center" vertical="top" wrapText="1"/>
    </xf>
    <xf numFmtId="49" fontId="157" fillId="0" borderId="26" xfId="1" applyNumberFormat="1" applyFont="1" applyBorder="1" applyAlignment="1">
      <alignment horizontal="center" vertical="top" wrapText="1"/>
    </xf>
    <xf numFmtId="49" fontId="155" fillId="0" borderId="1" xfId="1" applyNumberFormat="1" applyFont="1" applyBorder="1" applyAlignment="1">
      <alignment horizontal="center" vertical="top" wrapText="1"/>
    </xf>
    <xf numFmtId="49" fontId="160" fillId="0" borderId="26" xfId="1" applyNumberFormat="1" applyFont="1" applyBorder="1" applyAlignment="1">
      <alignment horizontal="center" vertical="top" wrapText="1"/>
    </xf>
    <xf numFmtId="49" fontId="160" fillId="0" borderId="26" xfId="1" applyNumberFormat="1" applyFont="1" applyBorder="1" applyAlignment="1">
      <alignment horizontal="center" vertical="top"/>
    </xf>
    <xf numFmtId="49" fontId="155" fillId="0" borderId="1" xfId="1" applyNumberFormat="1" applyFont="1" applyBorder="1" applyAlignment="1">
      <alignment horizontal="center" vertical="top"/>
    </xf>
    <xf numFmtId="49" fontId="155" fillId="0" borderId="26" xfId="1" applyNumberFormat="1" applyFont="1" applyBorder="1" applyAlignment="1">
      <alignment horizontal="center" vertical="top"/>
    </xf>
    <xf numFmtId="49" fontId="159" fillId="0" borderId="1" xfId="1" applyNumberFormat="1" applyFont="1" applyBorder="1" applyAlignment="1">
      <alignment horizontal="center" vertical="top"/>
    </xf>
    <xf numFmtId="49" fontId="159" fillId="0" borderId="26" xfId="1" applyNumberFormat="1" applyFont="1" applyBorder="1" applyAlignment="1">
      <alignment horizontal="center" vertical="top"/>
    </xf>
    <xf numFmtId="49" fontId="161" fillId="0" borderId="26" xfId="1" applyNumberFormat="1" applyFont="1" applyBorder="1" applyAlignment="1">
      <alignment horizontal="center" vertical="top" wrapText="1"/>
    </xf>
    <xf numFmtId="49" fontId="161" fillId="0" borderId="26" xfId="1" applyNumberFormat="1" applyFont="1" applyBorder="1" applyAlignment="1">
      <alignment horizontal="center" vertical="top"/>
    </xf>
    <xf numFmtId="49" fontId="162" fillId="0" borderId="26" xfId="1" applyNumberFormat="1" applyFont="1" applyBorder="1" applyAlignment="1">
      <alignment horizontal="center" vertical="top" wrapText="1"/>
    </xf>
    <xf numFmtId="49" fontId="160" fillId="0" borderId="26" xfId="0" applyNumberFormat="1" applyFont="1" applyBorder="1" applyAlignment="1">
      <alignment horizontal="center" vertical="top" wrapText="1"/>
    </xf>
    <xf numFmtId="0" fontId="160" fillId="0" borderId="26" xfId="0" applyFont="1" applyBorder="1" applyAlignment="1">
      <alignment horizontal="center" vertical="top" wrapText="1"/>
    </xf>
    <xf numFmtId="49" fontId="160" fillId="0" borderId="26" xfId="1" applyNumberFormat="1" applyFont="1" applyBorder="1" applyAlignment="1">
      <alignment horizontal="left" vertical="top" wrapText="1"/>
    </xf>
    <xf numFmtId="0" fontId="160" fillId="0" borderId="26" xfId="0" applyFont="1" applyBorder="1" applyAlignment="1">
      <alignment horizontal="center" vertical="top"/>
    </xf>
    <xf numFmtId="49" fontId="163" fillId="0" borderId="26" xfId="1" applyNumberFormat="1" applyFont="1" applyBorder="1" applyAlignment="1">
      <alignment horizontal="center" vertical="top" wrapText="1"/>
    </xf>
    <xf numFmtId="49" fontId="163" fillId="0" borderId="26" xfId="1" applyNumberFormat="1" applyFont="1" applyBorder="1" applyAlignment="1">
      <alignment horizontal="center" vertical="top"/>
    </xf>
    <xf numFmtId="49" fontId="164" fillId="0" borderId="26" xfId="1" applyNumberFormat="1" applyFont="1" applyBorder="1" applyAlignment="1">
      <alignment horizontal="center" vertical="top" wrapText="1"/>
    </xf>
    <xf numFmtId="49" fontId="163" fillId="0" borderId="26" xfId="0" applyNumberFormat="1" applyFont="1" applyBorder="1" applyAlignment="1">
      <alignment horizontal="center" vertical="top"/>
    </xf>
    <xf numFmtId="49" fontId="163" fillId="0" borderId="26" xfId="0" applyNumberFormat="1" applyFont="1" applyBorder="1" applyAlignment="1">
      <alignment horizontal="center" vertical="top" wrapText="1"/>
    </xf>
    <xf numFmtId="49" fontId="163" fillId="0" borderId="3" xfId="0" applyNumberFormat="1" applyFont="1" applyBorder="1" applyAlignment="1">
      <alignment horizontal="center" vertical="top"/>
    </xf>
    <xf numFmtId="49" fontId="163" fillId="0" borderId="3" xfId="0" applyNumberFormat="1" applyFont="1" applyBorder="1" applyAlignment="1">
      <alignment horizontal="center" vertical="top" wrapText="1"/>
    </xf>
    <xf numFmtId="0" fontId="163" fillId="0" borderId="26" xfId="0" applyFont="1" applyBorder="1" applyAlignment="1">
      <alignment horizontal="center" vertical="top" wrapText="1"/>
    </xf>
    <xf numFmtId="0" fontId="163" fillId="0" borderId="26" xfId="0" applyFont="1" applyBorder="1" applyAlignment="1">
      <alignment horizontal="center" vertical="top"/>
    </xf>
    <xf numFmtId="0" fontId="165" fillId="0" borderId="26" xfId="0" applyFont="1" applyBorder="1" applyAlignment="1">
      <alignment horizontal="center" vertical="top" wrapText="1"/>
    </xf>
    <xf numFmtId="0" fontId="157" fillId="0" borderId="26" xfId="0" applyFont="1" applyBorder="1" applyAlignment="1">
      <alignment horizontal="center"/>
    </xf>
    <xf numFmtId="49" fontId="161" fillId="0" borderId="26" xfId="0" applyNumberFormat="1" applyFont="1" applyBorder="1" applyAlignment="1">
      <alignment horizontal="center" vertical="top"/>
    </xf>
    <xf numFmtId="0" fontId="161" fillId="0" borderId="26" xfId="0" applyFont="1" applyBorder="1" applyAlignment="1">
      <alignment horizontal="center" vertical="top" wrapText="1"/>
    </xf>
    <xf numFmtId="0" fontId="161" fillId="0" borderId="26" xfId="0" applyFont="1" applyBorder="1" applyAlignment="1">
      <alignment horizontal="center" vertical="top"/>
    </xf>
    <xf numFmtId="49" fontId="166" fillId="0" borderId="26" xfId="0" applyNumberFormat="1" applyFont="1" applyBorder="1" applyAlignment="1">
      <alignment horizontal="center" vertical="top"/>
    </xf>
    <xf numFmtId="0" fontId="166" fillId="0" borderId="26" xfId="0" applyFont="1" applyBorder="1" applyAlignment="1">
      <alignment horizontal="center" vertical="top" wrapText="1"/>
    </xf>
    <xf numFmtId="0" fontId="166" fillId="0" borderId="26" xfId="0" applyFont="1" applyBorder="1" applyAlignment="1">
      <alignment horizontal="center" vertical="top"/>
    </xf>
    <xf numFmtId="0" fontId="157" fillId="0" borderId="26" xfId="0" applyFont="1" applyBorder="1" applyAlignment="1">
      <alignment horizontal="center" vertical="top" wrapText="1"/>
    </xf>
    <xf numFmtId="0" fontId="157" fillId="0" borderId="26" xfId="0" applyFont="1" applyBorder="1" applyAlignment="1">
      <alignment horizontal="center" vertical="top"/>
    </xf>
    <xf numFmtId="0" fontId="167" fillId="0" borderId="26" xfId="0" applyFont="1" applyBorder="1" applyAlignment="1">
      <alignment horizontal="center" vertical="top" wrapText="1"/>
    </xf>
    <xf numFmtId="49" fontId="157" fillId="0" borderId="26" xfId="0" applyNumberFormat="1" applyFont="1" applyBorder="1" applyAlignment="1">
      <alignment horizontal="center" vertical="top"/>
    </xf>
    <xf numFmtId="0" fontId="157" fillId="0" borderId="26" xfId="0" applyFont="1" applyBorder="1" applyAlignment="1">
      <alignment horizontal="center" wrapText="1"/>
    </xf>
    <xf numFmtId="17" fontId="157" fillId="0" borderId="26" xfId="0" applyNumberFormat="1" applyFont="1" applyBorder="1" applyAlignment="1">
      <alignment horizontal="center" vertical="top"/>
    </xf>
    <xf numFmtId="0" fontId="161" fillId="0" borderId="0" xfId="0" applyFont="1" applyAlignment="1">
      <alignment horizontal="center" vertical="top" wrapText="1"/>
    </xf>
    <xf numFmtId="0" fontId="161" fillId="0" borderId="26" xfId="0" applyFont="1" applyBorder="1" applyAlignment="1">
      <alignment horizontal="left" vertical="top" wrapText="1"/>
    </xf>
    <xf numFmtId="0" fontId="163" fillId="0" borderId="0" xfId="0" applyFont="1" applyAlignment="1">
      <alignment horizontal="center" vertical="top" wrapText="1"/>
    </xf>
    <xf numFmtId="0" fontId="164" fillId="0" borderId="0" xfId="0" applyFont="1" applyAlignment="1">
      <alignment wrapText="1"/>
    </xf>
    <xf numFmtId="0" fontId="159" fillId="0" borderId="26" xfId="0" applyFont="1" applyBorder="1" applyAlignment="1">
      <alignment horizontal="center" vertical="top" wrapText="1"/>
    </xf>
    <xf numFmtId="0" fontId="162" fillId="0" borderId="26" xfId="0" applyFont="1" applyBorder="1" applyAlignment="1">
      <alignment horizontal="center" vertical="top"/>
    </xf>
    <xf numFmtId="49" fontId="162" fillId="0" borderId="26" xfId="0" applyNumberFormat="1" applyFont="1" applyBorder="1" applyAlignment="1">
      <alignment horizontal="center" vertical="top"/>
    </xf>
    <xf numFmtId="0" fontId="162" fillId="0" borderId="26" xfId="0" applyFont="1" applyBorder="1" applyAlignment="1">
      <alignment horizontal="center" vertical="top" wrapText="1"/>
    </xf>
    <xf numFmtId="0" fontId="160" fillId="0" borderId="26" xfId="0" applyFont="1" applyBorder="1"/>
    <xf numFmtId="49" fontId="166" fillId="0" borderId="26" xfId="0" applyNumberFormat="1" applyFont="1" applyBorder="1" applyAlignment="1">
      <alignment horizontal="center" vertical="top" wrapText="1"/>
    </xf>
    <xf numFmtId="0" fontId="166" fillId="0" borderId="26" xfId="0" applyFont="1" applyBorder="1" applyAlignment="1">
      <alignment vertical="top" wrapText="1"/>
    </xf>
    <xf numFmtId="0" fontId="166" fillId="0" borderId="0" xfId="0" applyFont="1"/>
    <xf numFmtId="0" fontId="163" fillId="0" borderId="26" xfId="1" applyFont="1" applyBorder="1" applyAlignment="1">
      <alignment horizontal="center" vertical="top"/>
    </xf>
    <xf numFmtId="0" fontId="163" fillId="0" borderId="26" xfId="1" applyFont="1" applyBorder="1" applyAlignment="1">
      <alignment horizontal="center" vertical="top" wrapText="1"/>
    </xf>
    <xf numFmtId="0" fontId="163" fillId="0" borderId="3" xfId="0" applyFont="1" applyBorder="1" applyAlignment="1">
      <alignment horizontal="center" vertical="top" wrapText="1"/>
    </xf>
    <xf numFmtId="49" fontId="161" fillId="0" borderId="26" xfId="0" applyNumberFormat="1" applyFont="1" applyBorder="1" applyAlignment="1">
      <alignment horizontal="center" vertical="top" wrapText="1"/>
    </xf>
    <xf numFmtId="0" fontId="164" fillId="0" borderId="26" xfId="0" applyFont="1" applyBorder="1" applyAlignment="1">
      <alignment horizontal="center" vertical="top"/>
    </xf>
    <xf numFmtId="0" fontId="164" fillId="0" borderId="26" xfId="0" applyFont="1" applyBorder="1" applyAlignment="1">
      <alignment horizontal="center" vertical="top" wrapText="1"/>
    </xf>
    <xf numFmtId="0" fontId="168" fillId="0" borderId="26" xfId="0" applyFont="1" applyBorder="1" applyAlignment="1">
      <alignment vertical="top" wrapText="1"/>
    </xf>
    <xf numFmtId="0" fontId="169" fillId="0" borderId="26" xfId="0" applyFont="1" applyBorder="1" applyAlignment="1">
      <alignment horizontal="center" vertical="top"/>
    </xf>
    <xf numFmtId="0" fontId="170" fillId="0" borderId="26" xfId="0" applyFont="1" applyBorder="1"/>
    <xf numFmtId="0" fontId="164" fillId="0" borderId="26" xfId="0" applyFont="1" applyBorder="1"/>
    <xf numFmtId="0" fontId="169" fillId="0" borderId="26" xfId="0" applyFont="1" applyBorder="1" applyAlignment="1">
      <alignment horizontal="center" wrapText="1"/>
    </xf>
    <xf numFmtId="0" fontId="161" fillId="0" borderId="26" xfId="1" applyFont="1" applyBorder="1" applyAlignment="1">
      <alignment horizontal="center" vertical="top" wrapText="1"/>
    </xf>
    <xf numFmtId="0" fontId="171" fillId="0" borderId="26" xfId="0" applyFont="1" applyBorder="1" applyAlignment="1">
      <alignment horizontal="center" vertical="top" wrapText="1"/>
    </xf>
    <xf numFmtId="49" fontId="171" fillId="0" borderId="26" xfId="0" applyNumberFormat="1" applyFont="1" applyBorder="1" applyAlignment="1">
      <alignment horizontal="center" vertical="top" wrapText="1"/>
    </xf>
    <xf numFmtId="0" fontId="171" fillId="0" borderId="26" xfId="0" applyFont="1" applyBorder="1"/>
    <xf numFmtId="0" fontId="172" fillId="0" borderId="26" xfId="0" applyFont="1" applyBorder="1" applyAlignment="1">
      <alignment horizontal="center" vertical="top" wrapText="1"/>
    </xf>
    <xf numFmtId="0" fontId="171" fillId="0" borderId="3" xfId="0" applyFont="1" applyBorder="1" applyAlignment="1">
      <alignment horizontal="center" vertical="top" wrapText="1"/>
    </xf>
    <xf numFmtId="49" fontId="171" fillId="0" borderId="3" xfId="0" applyNumberFormat="1" applyFont="1" applyBorder="1" applyAlignment="1">
      <alignment horizontal="center" vertical="top" wrapText="1"/>
    </xf>
    <xf numFmtId="0" fontId="173" fillId="0" borderId="26" xfId="0" applyFont="1" applyBorder="1" applyAlignment="1">
      <alignment horizontal="center" vertical="top" wrapText="1"/>
    </xf>
    <xf numFmtId="0" fontId="171" fillId="0" borderId="26" xfId="1" applyFont="1" applyBorder="1" applyAlignment="1">
      <alignment horizontal="center" vertical="top" wrapText="1"/>
    </xf>
    <xf numFmtId="0" fontId="171" fillId="0" borderId="26" xfId="0" applyFont="1" applyBorder="1" applyAlignment="1">
      <alignment horizontal="center" vertical="top"/>
    </xf>
    <xf numFmtId="0" fontId="174" fillId="0" borderId="26" xfId="0" applyFont="1" applyBorder="1" applyAlignment="1">
      <alignment horizontal="center" vertical="top" wrapText="1"/>
    </xf>
    <xf numFmtId="0" fontId="171" fillId="0" borderId="26" xfId="1" applyFont="1" applyBorder="1" applyAlignment="1">
      <alignment horizontal="center" vertical="top"/>
    </xf>
    <xf numFmtId="0" fontId="171" fillId="0" borderId="26" xfId="1" applyFont="1" applyBorder="1" applyAlignment="1">
      <alignment horizontal="center" vertical="center" wrapText="1"/>
    </xf>
    <xf numFmtId="0" fontId="174" fillId="0" borderId="26" xfId="0" applyFont="1" applyBorder="1" applyAlignment="1">
      <alignment horizontal="center" vertical="top"/>
    </xf>
    <xf numFmtId="0" fontId="168" fillId="0" borderId="0" xfId="0" applyFont="1"/>
    <xf numFmtId="0" fontId="168" fillId="0" borderId="0" xfId="0" applyFont="1" applyAlignment="1">
      <alignment horizontal="center"/>
    </xf>
    <xf numFmtId="0" fontId="168" fillId="0" borderId="0" xfId="0" applyFont="1" applyAlignment="1">
      <alignment horizontal="center" wrapText="1"/>
    </xf>
    <xf numFmtId="0" fontId="163" fillId="0" borderId="26" xfId="1" applyFont="1" applyBorder="1" applyAlignment="1">
      <alignment horizontal="center" vertical="center" wrapText="1"/>
    </xf>
    <xf numFmtId="0" fontId="163" fillId="0" borderId="26" xfId="1" applyFont="1" applyBorder="1" applyAlignment="1">
      <alignment horizontal="center" vertical="center"/>
    </xf>
    <xf numFmtId="0" fontId="72" fillId="0" borderId="26" xfId="1" applyFont="1" applyBorder="1" applyAlignment="1">
      <alignment horizontal="center" vertical="top" wrapText="1"/>
    </xf>
    <xf numFmtId="0" fontId="163" fillId="0" borderId="26" xfId="0" applyFont="1" applyBorder="1"/>
    <xf numFmtId="0" fontId="163" fillId="0" borderId="26" xfId="0" applyFont="1" applyBorder="1" applyAlignment="1">
      <alignment wrapText="1"/>
    </xf>
    <xf numFmtId="0" fontId="175" fillId="0" borderId="26" xfId="0" applyFont="1" applyBorder="1" applyAlignment="1">
      <alignment horizontal="center" vertical="top" wrapText="1"/>
    </xf>
    <xf numFmtId="49" fontId="175" fillId="0" borderId="26" xfId="0" applyNumberFormat="1" applyFont="1" applyBorder="1" applyAlignment="1">
      <alignment horizontal="center" vertical="top" wrapText="1"/>
    </xf>
    <xf numFmtId="0" fontId="176" fillId="0" borderId="26" xfId="0" applyFont="1" applyBorder="1" applyAlignment="1">
      <alignment horizontal="center" vertical="top" wrapText="1"/>
    </xf>
    <xf numFmtId="0" fontId="175" fillId="0" borderId="26" xfId="0" applyFont="1" applyBorder="1" applyAlignment="1">
      <alignment horizontal="center" vertical="top"/>
    </xf>
    <xf numFmtId="0" fontId="176" fillId="0" borderId="26" xfId="0" applyFont="1" applyBorder="1"/>
    <xf numFmtId="0" fontId="175" fillId="0" borderId="26" xfId="1" applyFont="1" applyBorder="1" applyAlignment="1">
      <alignment horizontal="center" vertical="top" wrapText="1"/>
    </xf>
    <xf numFmtId="0" fontId="177" fillId="0" borderId="26" xfId="1" applyFont="1" applyBorder="1" applyAlignment="1">
      <alignment vertical="top" wrapText="1"/>
    </xf>
    <xf numFmtId="0" fontId="177" fillId="0" borderId="26" xfId="1" applyFont="1" applyBorder="1" applyAlignment="1">
      <alignment wrapText="1"/>
    </xf>
    <xf numFmtId="0" fontId="178" fillId="0" borderId="26" xfId="0" applyFont="1" applyBorder="1"/>
    <xf numFmtId="0" fontId="136" fillId="0" borderId="3" xfId="0" applyFont="1" applyBorder="1" applyAlignment="1">
      <alignment horizontal="center" vertical="top" wrapText="1"/>
    </xf>
    <xf numFmtId="49" fontId="136" fillId="0" borderId="3" xfId="0" applyNumberFormat="1" applyFont="1" applyBorder="1" applyAlignment="1">
      <alignment horizontal="center" vertical="top" wrapText="1"/>
    </xf>
    <xf numFmtId="0" fontId="136" fillId="0" borderId="3" xfId="0" applyFont="1" applyBorder="1" applyAlignment="1">
      <alignment horizontal="center" vertical="top"/>
    </xf>
    <xf numFmtId="0" fontId="141" fillId="0" borderId="3" xfId="0" applyFont="1" applyBorder="1" applyAlignment="1">
      <alignment horizontal="center" vertical="top"/>
    </xf>
    <xf numFmtId="0" fontId="93" fillId="0" borderId="3" xfId="1" applyFont="1" applyBorder="1" applyAlignment="1">
      <alignment horizontal="center" vertical="top" wrapText="1"/>
    </xf>
    <xf numFmtId="0" fontId="141" fillId="0" borderId="3" xfId="1" applyFont="1" applyBorder="1" applyAlignment="1">
      <alignment vertical="top" wrapText="1"/>
    </xf>
    <xf numFmtId="0" fontId="141" fillId="0" borderId="3" xfId="1" applyFont="1" applyBorder="1" applyAlignment="1">
      <alignment horizontal="center" vertical="top" wrapText="1"/>
    </xf>
    <xf numFmtId="0" fontId="54" fillId="0" borderId="3" xfId="0" applyFont="1" applyBorder="1"/>
    <xf numFmtId="0" fontId="66" fillId="0" borderId="3" xfId="0" applyFont="1" applyBorder="1" applyAlignment="1">
      <alignment horizontal="center" vertical="top" wrapText="1"/>
    </xf>
    <xf numFmtId="0" fontId="5" fillId="0" borderId="26" xfId="0" applyFont="1" applyBorder="1" applyAlignment="1">
      <alignment horizontal="center" vertical="top"/>
    </xf>
    <xf numFmtId="0" fontId="54" fillId="0" borderId="26" xfId="0" applyFont="1" applyBorder="1" applyAlignment="1">
      <alignment horizontal="center" wrapText="1"/>
    </xf>
    <xf numFmtId="0" fontId="175" fillId="0" borderId="26" xfId="1" applyFont="1" applyBorder="1" applyAlignment="1">
      <alignment vertical="top" wrapText="1"/>
    </xf>
    <xf numFmtId="0" fontId="179" fillId="0" borderId="26" xfId="0" applyFont="1" applyBorder="1" applyAlignment="1">
      <alignment horizontal="center" vertical="top" wrapText="1"/>
    </xf>
    <xf numFmtId="49" fontId="179" fillId="0" borderId="26" xfId="0" applyNumberFormat="1" applyFont="1" applyBorder="1" applyAlignment="1">
      <alignment horizontal="center" vertical="top" wrapText="1"/>
    </xf>
    <xf numFmtId="0" fontId="179" fillId="0" borderId="26" xfId="1" applyFont="1" applyBorder="1" applyAlignment="1">
      <alignment horizontal="center" vertical="top" wrapText="1"/>
    </xf>
    <xf numFmtId="0" fontId="179" fillId="0" borderId="26" xfId="1" applyFont="1" applyBorder="1" applyAlignment="1">
      <alignment horizontal="center" vertical="center" wrapText="1"/>
    </xf>
    <xf numFmtId="0" fontId="179" fillId="37" borderId="26" xfId="0" applyFont="1" applyFill="1" applyBorder="1" applyAlignment="1">
      <alignment horizontal="center" vertical="top" wrapText="1"/>
    </xf>
    <xf numFmtId="49" fontId="179" fillId="37" borderId="26" xfId="0" applyNumberFormat="1" applyFont="1" applyFill="1" applyBorder="1" applyAlignment="1">
      <alignment horizontal="center" vertical="top" wrapText="1"/>
    </xf>
    <xf numFmtId="0" fontId="179" fillId="37" borderId="26" xfId="1" applyFont="1" applyFill="1" applyBorder="1" applyAlignment="1">
      <alignment horizontal="center" vertical="top" wrapText="1"/>
    </xf>
    <xf numFmtId="0" fontId="180" fillId="0" borderId="26" xfId="0" applyFont="1" applyBorder="1" applyAlignment="1">
      <alignment horizontal="center" vertical="top" wrapText="1"/>
    </xf>
    <xf numFmtId="0" fontId="181" fillId="0" borderId="26" xfId="0" applyFont="1" applyBorder="1" applyAlignment="1">
      <alignment horizontal="center" vertical="top" wrapText="1"/>
    </xf>
    <xf numFmtId="49" fontId="181" fillId="0" borderId="26" xfId="0" applyNumberFormat="1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/>
    </xf>
    <xf numFmtId="0" fontId="1" fillId="0" borderId="26" xfId="0" applyFont="1" applyBorder="1" applyAlignment="1">
      <alignment vertical="top"/>
    </xf>
    <xf numFmtId="0" fontId="1" fillId="0" borderId="26" xfId="0" applyFont="1" applyBorder="1" applyAlignment="1">
      <alignment vertical="top" wrapText="1"/>
    </xf>
    <xf numFmtId="0" fontId="77" fillId="0" borderId="26" xfId="1" applyFont="1" applyBorder="1" applyAlignment="1">
      <alignment horizontal="center" vertical="top" wrapText="1"/>
    </xf>
    <xf numFmtId="0" fontId="51" fillId="0" borderId="0" xfId="0" applyFont="1" applyAlignment="1">
      <alignment horizontal="center" vertical="top"/>
    </xf>
    <xf numFmtId="0" fontId="182" fillId="0" borderId="26" xfId="0" applyFont="1" applyBorder="1" applyAlignment="1">
      <alignment horizontal="center" vertical="top" wrapText="1"/>
    </xf>
    <xf numFmtId="0" fontId="54" fillId="0" borderId="26" xfId="0" applyFont="1" applyBorder="1" applyAlignment="1">
      <alignment horizontal="center" vertical="top" wrapText="1"/>
    </xf>
    <xf numFmtId="190" fontId="9" fillId="0" borderId="0" xfId="1" applyNumberFormat="1" applyFont="1" applyAlignment="1">
      <alignment vertical="top"/>
    </xf>
    <xf numFmtId="190" fontId="9" fillId="0" borderId="0" xfId="1" applyNumberFormat="1" applyFont="1" applyAlignment="1">
      <alignment horizontal="left"/>
    </xf>
    <xf numFmtId="190" fontId="155" fillId="0" borderId="26" xfId="0" applyNumberFormat="1" applyFont="1" applyBorder="1" applyAlignment="1">
      <alignment horizontal="center" vertical="top" wrapText="1"/>
    </xf>
    <xf numFmtId="190" fontId="160" fillId="0" borderId="26" xfId="0" applyNumberFormat="1" applyFont="1" applyBorder="1" applyAlignment="1">
      <alignment horizontal="center" vertical="top" wrapText="1"/>
    </xf>
    <xf numFmtId="190" fontId="157" fillId="0" borderId="26" xfId="0" applyNumberFormat="1" applyFont="1" applyBorder="1" applyAlignment="1">
      <alignment horizontal="center" vertical="top"/>
    </xf>
    <xf numFmtId="190" fontId="168" fillId="0" borderId="0" xfId="0" applyNumberFormat="1" applyFont="1"/>
    <xf numFmtId="190" fontId="10" fillId="0" borderId="0" xfId="0" applyNumberFormat="1" applyFont="1"/>
    <xf numFmtId="190" fontId="2" fillId="30" borderId="0" xfId="1" applyNumberFormat="1" applyFont="1" applyFill="1" applyAlignment="1">
      <alignment vertical="top"/>
    </xf>
    <xf numFmtId="190" fontId="11" fillId="0" borderId="0" xfId="1" applyNumberFormat="1" applyFont="1" applyAlignment="1">
      <alignment horizontal="left"/>
    </xf>
    <xf numFmtId="190" fontId="5" fillId="0" borderId="26" xfId="0" applyNumberFormat="1" applyFont="1" applyBorder="1" applyAlignment="1">
      <alignment horizontal="center" vertical="top" wrapText="1"/>
    </xf>
    <xf numFmtId="190" fontId="5" fillId="0" borderId="3" xfId="0" applyNumberFormat="1" applyFont="1" applyBorder="1" applyAlignment="1">
      <alignment horizontal="center" vertical="top" wrapText="1"/>
    </xf>
    <xf numFmtId="190" fontId="0" fillId="0" borderId="26" xfId="0" applyNumberFormat="1" applyBorder="1"/>
    <xf numFmtId="190" fontId="0" fillId="0" borderId="0" xfId="0" applyNumberFormat="1"/>
    <xf numFmtId="191" fontId="183" fillId="0" borderId="0" xfId="0" applyNumberFormat="1" applyFont="1" applyAlignment="1">
      <alignment horizontal="center" vertical="top"/>
    </xf>
    <xf numFmtId="191" fontId="9" fillId="0" borderId="0" xfId="1" applyNumberFormat="1" applyFont="1" applyAlignment="1">
      <alignment horizontal="left"/>
    </xf>
    <xf numFmtId="191" fontId="9" fillId="0" borderId="0" xfId="1" applyNumberFormat="1" applyFont="1" applyAlignment="1">
      <alignment vertical="top"/>
    </xf>
    <xf numFmtId="191" fontId="157" fillId="0" borderId="26" xfId="0" applyNumberFormat="1" applyFont="1" applyBorder="1" applyAlignment="1">
      <alignment horizontal="center" vertical="top"/>
    </xf>
    <xf numFmtId="191" fontId="168" fillId="0" borderId="0" xfId="0" applyNumberFormat="1" applyFont="1"/>
    <xf numFmtId="191" fontId="10" fillId="0" borderId="0" xfId="0" applyNumberFormat="1" applyFont="1"/>
    <xf numFmtId="0" fontId="10" fillId="0" borderId="0" xfId="0" applyFont="1" applyAlignment="1">
      <alignment horizontal="center" vertical="center"/>
    </xf>
    <xf numFmtId="0" fontId="98" fillId="0" borderId="0" xfId="0" applyFont="1" applyAlignment="1">
      <alignment horizontal="center" vertical="center"/>
    </xf>
    <xf numFmtId="0" fontId="98" fillId="38" borderId="0" xfId="0" applyFont="1" applyFill="1" applyAlignment="1">
      <alignment horizontal="center" vertical="center"/>
    </xf>
    <xf numFmtId="0" fontId="184" fillId="0" borderId="0" xfId="0" applyFont="1" applyAlignment="1">
      <alignment horizontal="center" vertical="center"/>
    </xf>
    <xf numFmtId="0" fontId="87" fillId="0" borderId="0" xfId="0" applyFont="1" applyAlignment="1">
      <alignment horizontal="center" vertical="center"/>
    </xf>
    <xf numFmtId="0" fontId="185" fillId="0" borderId="0" xfId="0" applyFont="1" applyAlignment="1">
      <alignment horizontal="center" vertical="center"/>
    </xf>
    <xf numFmtId="0" fontId="186" fillId="0" borderId="5" xfId="0" applyFont="1" applyBorder="1" applyAlignment="1">
      <alignment horizontal="center" vertical="top" wrapText="1"/>
    </xf>
    <xf numFmtId="0" fontId="88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45" fillId="0" borderId="20" xfId="0" applyFont="1" applyBorder="1" applyAlignment="1">
      <alignment horizontal="center" vertical="top" wrapText="1"/>
    </xf>
    <xf numFmtId="0" fontId="145" fillId="0" borderId="5" xfId="0" applyFont="1" applyBorder="1" applyAlignment="1">
      <alignment horizontal="center" vertical="top" wrapText="1"/>
    </xf>
    <xf numFmtId="0" fontId="75" fillId="0" borderId="5" xfId="0" applyFont="1" applyBorder="1" applyAlignment="1">
      <alignment horizontal="center" vertical="top" wrapText="1"/>
    </xf>
    <xf numFmtId="0" fontId="186" fillId="0" borderId="20" xfId="0" applyFont="1" applyBorder="1" applyAlignment="1">
      <alignment vertical="top" wrapText="1"/>
    </xf>
    <xf numFmtId="0" fontId="186" fillId="0" borderId="20" xfId="0" applyFont="1" applyBorder="1" applyAlignment="1">
      <alignment horizontal="center" vertical="center" wrapText="1"/>
    </xf>
    <xf numFmtId="0" fontId="91" fillId="0" borderId="0" xfId="0" applyFont="1" applyAlignment="1">
      <alignment horizontal="center" wrapText="1"/>
    </xf>
    <xf numFmtId="0" fontId="3" fillId="0" borderId="30" xfId="0" applyFont="1" applyBorder="1" applyAlignment="1">
      <alignment horizontal="center" vertical="top" wrapText="1"/>
    </xf>
    <xf numFmtId="0" fontId="5" fillId="0" borderId="26" xfId="0" applyFont="1" applyBorder="1" applyAlignment="1">
      <alignment horizontal="left" vertical="top" wrapText="1"/>
    </xf>
    <xf numFmtId="0" fontId="88" fillId="0" borderId="26" xfId="0" applyFont="1" applyBorder="1" applyAlignment="1">
      <alignment horizontal="left" vertical="top" wrapText="1"/>
    </xf>
    <xf numFmtId="0" fontId="88" fillId="0" borderId="5" xfId="0" applyFont="1" applyBorder="1" applyAlignment="1">
      <alignment horizontal="left" vertical="top" wrapText="1"/>
    </xf>
    <xf numFmtId="190" fontId="159" fillId="0" borderId="26" xfId="0" applyNumberFormat="1" applyFont="1" applyBorder="1" applyAlignment="1">
      <alignment horizontal="center" vertical="top" wrapText="1"/>
    </xf>
    <xf numFmtId="191" fontId="187" fillId="0" borderId="0" xfId="0" applyNumberFormat="1" applyFont="1" applyAlignment="1">
      <alignment horizontal="center" vertical="top"/>
    </xf>
    <xf numFmtId="0" fontId="112" fillId="0" borderId="26" xfId="0" applyFont="1" applyBorder="1" applyAlignment="1">
      <alignment horizontal="center" vertical="top" wrapText="1"/>
    </xf>
    <xf numFmtId="49" fontId="112" fillId="0" borderId="26" xfId="0" applyNumberFormat="1" applyFont="1" applyBorder="1" applyAlignment="1">
      <alignment horizontal="center" vertical="top" wrapText="1"/>
    </xf>
    <xf numFmtId="0" fontId="112" fillId="0" borderId="26" xfId="0" applyFont="1" applyBorder="1" applyAlignment="1">
      <alignment horizontal="center" vertical="top"/>
    </xf>
    <xf numFmtId="0" fontId="188" fillId="0" borderId="26" xfId="0" applyFont="1" applyBorder="1" applyAlignment="1">
      <alignment horizontal="center" vertical="top" wrapText="1"/>
    </xf>
    <xf numFmtId="0" fontId="117" fillId="0" borderId="26" xfId="0" applyFont="1" applyBorder="1" applyAlignment="1">
      <alignment horizontal="center" vertical="top" wrapText="1"/>
    </xf>
    <xf numFmtId="0" fontId="116" fillId="0" borderId="26" xfId="0" applyFont="1" applyBorder="1"/>
    <xf numFmtId="0" fontId="189" fillId="0" borderId="0" xfId="0" applyFont="1" applyAlignment="1">
      <alignment horizontal="center" vertical="center"/>
    </xf>
    <xf numFmtId="0" fontId="190" fillId="0" borderId="0" xfId="0" applyFont="1" applyAlignment="1">
      <alignment horizontal="center" vertical="center"/>
    </xf>
    <xf numFmtId="0" fontId="191" fillId="0" borderId="0" xfId="0" applyFont="1" applyAlignment="1">
      <alignment horizontal="center" vertical="center"/>
    </xf>
    <xf numFmtId="49" fontId="145" fillId="0" borderId="26" xfId="0" applyNumberFormat="1" applyFont="1" applyBorder="1" applyAlignment="1">
      <alignment horizontal="center" vertical="top" wrapText="1"/>
    </xf>
    <xf numFmtId="0" fontId="192" fillId="0" borderId="26" xfId="0" applyFont="1" applyBorder="1" applyAlignment="1">
      <alignment horizontal="center" vertical="top" wrapText="1"/>
    </xf>
    <xf numFmtId="49" fontId="192" fillId="0" borderId="26" xfId="0" applyNumberFormat="1" applyFont="1" applyBorder="1" applyAlignment="1">
      <alignment horizontal="center" vertical="top" wrapText="1"/>
    </xf>
    <xf numFmtId="0" fontId="192" fillId="0" borderId="26" xfId="1" applyFont="1" applyBorder="1" applyAlignment="1">
      <alignment horizontal="center" vertical="top" wrapText="1"/>
    </xf>
    <xf numFmtId="0" fontId="192" fillId="0" borderId="26" xfId="0" applyFont="1" applyBorder="1" applyAlignment="1">
      <alignment horizontal="center" vertical="top"/>
    </xf>
    <xf numFmtId="0" fontId="152" fillId="0" borderId="26" xfId="1" applyFont="1" applyBorder="1" applyAlignment="1">
      <alignment horizontal="center" vertical="top" wrapText="1"/>
    </xf>
    <xf numFmtId="0" fontId="192" fillId="0" borderId="26" xfId="1" applyFont="1" applyBorder="1" applyAlignment="1">
      <alignment vertical="top" wrapText="1"/>
    </xf>
    <xf numFmtId="0" fontId="193" fillId="0" borderId="26" xfId="0" applyFont="1" applyBorder="1" applyAlignment="1">
      <alignment horizontal="center" vertical="top" wrapText="1"/>
    </xf>
    <xf numFmtId="49" fontId="193" fillId="0" borderId="26" xfId="0" applyNumberFormat="1" applyFont="1" applyBorder="1" applyAlignment="1">
      <alignment horizontal="center" vertical="top" wrapText="1"/>
    </xf>
    <xf numFmtId="0" fontId="193" fillId="0" borderId="26" xfId="1" applyFont="1" applyBorder="1" applyAlignment="1">
      <alignment horizontal="center" vertical="top" wrapText="1"/>
    </xf>
    <xf numFmtId="0" fontId="152" fillId="0" borderId="26" xfId="1" applyFont="1" applyBorder="1" applyAlignment="1">
      <alignment horizontal="center" vertical="top"/>
    </xf>
    <xf numFmtId="0" fontId="18" fillId="0" borderId="26" xfId="0" applyFont="1" applyBorder="1" applyAlignment="1">
      <alignment horizontal="center" vertical="top" wrapText="1"/>
    </xf>
    <xf numFmtId="0" fontId="91" fillId="0" borderId="26" xfId="0" applyFont="1" applyBorder="1" applyAlignment="1">
      <alignment horizontal="center" vertical="top" wrapText="1"/>
    </xf>
    <xf numFmtId="0" fontId="91" fillId="42" borderId="26" xfId="0" applyFont="1" applyFill="1" applyBorder="1" applyAlignment="1">
      <alignment horizontal="center" vertical="top" wrapText="1"/>
    </xf>
    <xf numFmtId="0" fontId="18" fillId="0" borderId="26" xfId="0" applyFont="1" applyBorder="1" applyAlignment="1">
      <alignment horizontal="center" vertical="top"/>
    </xf>
    <xf numFmtId="0" fontId="54" fillId="0" borderId="2" xfId="0" applyFont="1" applyBorder="1"/>
    <xf numFmtId="190" fontId="160" fillId="0" borderId="3" xfId="0" applyNumberFormat="1" applyFont="1" applyBorder="1" applyAlignment="1">
      <alignment horizontal="center" vertical="top" wrapText="1"/>
    </xf>
    <xf numFmtId="49" fontId="66" fillId="0" borderId="3" xfId="0" applyNumberFormat="1" applyFont="1" applyBorder="1" applyAlignment="1">
      <alignment horizontal="center" vertical="top" wrapText="1"/>
    </xf>
    <xf numFmtId="0" fontId="91" fillId="0" borderId="3" xfId="0" applyFont="1" applyBorder="1" applyAlignment="1">
      <alignment horizontal="center" vertical="top" wrapText="1"/>
    </xf>
    <xf numFmtId="191" fontId="183" fillId="0" borderId="26" xfId="0" applyNumberFormat="1" applyFont="1" applyBorder="1" applyAlignment="1">
      <alignment horizontal="center" vertical="top"/>
    </xf>
    <xf numFmtId="0" fontId="194" fillId="0" borderId="26" xfId="0" applyFont="1" applyBorder="1" applyAlignment="1">
      <alignment horizontal="center" vertical="top" wrapText="1"/>
    </xf>
    <xf numFmtId="0" fontId="194" fillId="42" borderId="26" xfId="0" applyFont="1" applyFill="1" applyBorder="1" applyAlignment="1">
      <alignment horizontal="center" vertical="top" wrapText="1" readingOrder="1"/>
    </xf>
    <xf numFmtId="0" fontId="194" fillId="42" borderId="26" xfId="0" applyFont="1" applyFill="1" applyBorder="1" applyAlignment="1">
      <alignment horizontal="center" vertical="top" wrapText="1"/>
    </xf>
    <xf numFmtId="0" fontId="194" fillId="42" borderId="26" xfId="0" applyFont="1" applyFill="1" applyBorder="1" applyAlignment="1">
      <alignment horizontal="center" vertical="center" wrapText="1"/>
    </xf>
    <xf numFmtId="0" fontId="194" fillId="42" borderId="26" xfId="0" applyFont="1" applyFill="1" applyBorder="1" applyAlignment="1">
      <alignment horizontal="center" vertical="center" wrapText="1" readingOrder="1"/>
    </xf>
    <xf numFmtId="0" fontId="194" fillId="0" borderId="26" xfId="0" applyFont="1" applyBorder="1" applyAlignment="1">
      <alignment horizontal="center" vertical="center" wrapText="1"/>
    </xf>
    <xf numFmtId="0" fontId="194" fillId="42" borderId="26" xfId="0" applyFont="1" applyFill="1" applyBorder="1" applyAlignment="1">
      <alignment horizontal="center" vertical="top"/>
    </xf>
    <xf numFmtId="0" fontId="195" fillId="0" borderId="26" xfId="0" applyFont="1" applyBorder="1" applyAlignment="1">
      <alignment horizontal="center" vertical="top" wrapText="1"/>
    </xf>
    <xf numFmtId="0" fontId="194" fillId="0" borderId="26" xfId="0" applyFont="1" applyBorder="1" applyAlignment="1">
      <alignment vertical="top" wrapText="1"/>
    </xf>
    <xf numFmtId="0" fontId="196" fillId="0" borderId="26" xfId="0" applyFont="1" applyBorder="1"/>
    <xf numFmtId="0" fontId="86" fillId="0" borderId="26" xfId="0" applyFont="1" applyBorder="1" applyAlignment="1">
      <alignment horizontal="center" vertical="top" wrapText="1"/>
    </xf>
    <xf numFmtId="0" fontId="197" fillId="42" borderId="26" xfId="0" applyFont="1" applyFill="1" applyBorder="1" applyAlignment="1">
      <alignment horizontal="center" vertical="top" wrapText="1" readingOrder="1"/>
    </xf>
    <xf numFmtId="0" fontId="86" fillId="42" borderId="26" xfId="0" applyFont="1" applyFill="1" applyBorder="1" applyAlignment="1">
      <alignment horizontal="center" vertical="top" wrapText="1"/>
    </xf>
    <xf numFmtId="0" fontId="121" fillId="42" borderId="26" xfId="0" applyFont="1" applyFill="1" applyBorder="1" applyAlignment="1">
      <alignment horizontal="center" vertical="top" wrapText="1"/>
    </xf>
    <xf numFmtId="0" fontId="84" fillId="0" borderId="26" xfId="0" applyFont="1" applyBorder="1" applyAlignment="1">
      <alignment horizontal="center" vertical="top" wrapText="1" readingOrder="1"/>
    </xf>
    <xf numFmtId="0" fontId="84" fillId="0" borderId="26" xfId="0" applyFont="1" applyBorder="1" applyAlignment="1">
      <alignment horizontal="center" vertical="center" wrapText="1"/>
    </xf>
    <xf numFmtId="0" fontId="84" fillId="0" borderId="26" xfId="0" applyFont="1" applyBorder="1" applyAlignment="1">
      <alignment horizontal="center" vertical="center" wrapText="1" readingOrder="1"/>
    </xf>
    <xf numFmtId="0" fontId="84" fillId="0" borderId="26" xfId="0" applyFont="1" applyBorder="1" applyAlignment="1">
      <alignment horizontal="center" vertical="top"/>
    </xf>
    <xf numFmtId="0" fontId="84" fillId="42" borderId="26" xfId="0" applyFont="1" applyFill="1" applyBorder="1" applyAlignment="1">
      <alignment horizontal="center" vertical="top" wrapText="1" readingOrder="1"/>
    </xf>
    <xf numFmtId="0" fontId="84" fillId="42" borderId="26" xfId="0" applyFont="1" applyFill="1" applyBorder="1" applyAlignment="1">
      <alignment horizontal="center" vertical="top" wrapText="1"/>
    </xf>
    <xf numFmtId="0" fontId="198" fillId="0" borderId="26" xfId="0" applyFont="1" applyBorder="1" applyAlignment="1">
      <alignment horizontal="center" vertical="top" wrapText="1"/>
    </xf>
    <xf numFmtId="0" fontId="86" fillId="0" borderId="26" xfId="0" applyFont="1" applyBorder="1" applyAlignment="1">
      <alignment vertical="top" wrapText="1"/>
    </xf>
    <xf numFmtId="0" fontId="88" fillId="42" borderId="26" xfId="0" applyFont="1" applyFill="1" applyBorder="1" applyAlignment="1">
      <alignment horizontal="center" vertical="top" wrapText="1"/>
    </xf>
    <xf numFmtId="0" fontId="26" fillId="42" borderId="26" xfId="0" applyFont="1" applyFill="1" applyBorder="1" applyAlignment="1">
      <alignment horizontal="center" vertical="top" wrapText="1" readingOrder="1"/>
    </xf>
    <xf numFmtId="0" fontId="88" fillId="42" borderId="26" xfId="0" applyFont="1" applyFill="1" applyBorder="1" applyAlignment="1">
      <alignment horizontal="center" vertical="top" wrapText="1" readingOrder="1"/>
    </xf>
    <xf numFmtId="0" fontId="88" fillId="42" borderId="5" xfId="0" applyFont="1" applyFill="1" applyBorder="1" applyAlignment="1">
      <alignment horizontal="center" vertical="top" wrapText="1" readingOrder="1"/>
    </xf>
    <xf numFmtId="0" fontId="158" fillId="0" borderId="26" xfId="0" applyFont="1" applyBorder="1" applyAlignment="1">
      <alignment horizontal="center" vertical="top"/>
    </xf>
    <xf numFmtId="190" fontId="199" fillId="0" borderId="26" xfId="0" applyNumberFormat="1" applyFont="1" applyBorder="1" applyAlignment="1">
      <alignment horizontal="center" vertical="top" wrapText="1"/>
    </xf>
    <xf numFmtId="191" fontId="200" fillId="0" borderId="26" xfId="0" applyNumberFormat="1" applyFont="1" applyBorder="1" applyAlignment="1">
      <alignment horizontal="center" vertical="top"/>
    </xf>
    <xf numFmtId="0" fontId="201" fillId="0" borderId="26" xfId="0" applyFont="1" applyBorder="1" applyAlignment="1">
      <alignment horizontal="center" vertical="top" wrapText="1"/>
    </xf>
    <xf numFmtId="0" fontId="201" fillId="42" borderId="26" xfId="0" applyFont="1" applyFill="1" applyBorder="1" applyAlignment="1">
      <alignment horizontal="center" vertical="top" wrapText="1" readingOrder="1"/>
    </xf>
    <xf numFmtId="0" fontId="201" fillId="42" borderId="26" xfId="0" applyFont="1" applyFill="1" applyBorder="1" applyAlignment="1">
      <alignment horizontal="center" vertical="top" wrapText="1"/>
    </xf>
    <xf numFmtId="0" fontId="202" fillId="0" borderId="26" xfId="0" applyFont="1" applyBorder="1" applyAlignment="1">
      <alignment horizontal="center" vertical="top" wrapText="1"/>
    </xf>
    <xf numFmtId="0" fontId="201" fillId="0" borderId="26" xfId="0" applyFont="1" applyBorder="1" applyAlignment="1">
      <alignment vertical="top" wrapText="1"/>
    </xf>
    <xf numFmtId="0" fontId="37" fillId="0" borderId="0" xfId="0" applyFont="1" applyAlignment="1">
      <alignment horizontal="center" vertical="top"/>
    </xf>
    <xf numFmtId="0" fontId="203" fillId="0" borderId="0" xfId="0" applyFont="1" applyAlignment="1">
      <alignment horizontal="center" vertical="center"/>
    </xf>
    <xf numFmtId="0" fontId="204" fillId="0" borderId="0" xfId="0" applyFont="1" applyAlignment="1">
      <alignment horizontal="center" vertical="center"/>
    </xf>
    <xf numFmtId="0" fontId="205" fillId="0" borderId="0" xfId="0" applyFont="1" applyAlignment="1">
      <alignment horizontal="center" vertical="center"/>
    </xf>
    <xf numFmtId="0" fontId="88" fillId="0" borderId="26" xfId="0" applyFont="1" applyBorder="1" applyAlignment="1">
      <alignment horizontal="center" vertical="top" wrapText="1" readingOrder="1"/>
    </xf>
    <xf numFmtId="0" fontId="9" fillId="0" borderId="0" xfId="1" applyFont="1" applyAlignment="1">
      <alignment horizontal="left" wrapText="1"/>
    </xf>
    <xf numFmtId="0" fontId="4" fillId="0" borderId="0" xfId="1" applyFont="1"/>
    <xf numFmtId="0" fontId="9" fillId="0" borderId="0" xfId="1" applyFont="1" applyAlignment="1">
      <alignment horizontal="center" wrapText="1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  <xf numFmtId="0" fontId="9" fillId="3" borderId="10" xfId="1" applyFont="1" applyFill="1" applyBorder="1" applyAlignment="1">
      <alignment horizontal="left" vertical="top" wrapText="1"/>
    </xf>
    <xf numFmtId="0" fontId="9" fillId="3" borderId="13" xfId="1" applyFont="1" applyFill="1" applyBorder="1" applyAlignment="1">
      <alignment horizontal="left" vertical="top" wrapText="1"/>
    </xf>
    <xf numFmtId="0" fontId="4" fillId="0" borderId="13" xfId="1" applyFont="1" applyBorder="1"/>
    <xf numFmtId="0" fontId="4" fillId="0" borderId="13" xfId="1" applyFont="1" applyBorder="1" applyAlignment="1">
      <alignment horizontal="left"/>
    </xf>
    <xf numFmtId="0" fontId="4" fillId="0" borderId="13" xfId="1" applyFont="1" applyBorder="1" applyAlignment="1">
      <alignment wrapText="1"/>
    </xf>
    <xf numFmtId="0" fontId="4" fillId="0" borderId="13" xfId="1" applyFont="1" applyBorder="1" applyAlignment="1">
      <alignment horizontal="center"/>
    </xf>
    <xf numFmtId="0" fontId="4" fillId="0" borderId="13" xfId="1" applyFont="1" applyBorder="1" applyAlignment="1">
      <alignment vertical="top"/>
    </xf>
    <xf numFmtId="0" fontId="4" fillId="0" borderId="12" xfId="1" applyFont="1" applyBorder="1"/>
    <xf numFmtId="0" fontId="9" fillId="5" borderId="7" xfId="1" applyFont="1" applyFill="1" applyBorder="1" applyAlignment="1">
      <alignment horizontal="center" vertical="center" wrapText="1"/>
    </xf>
    <xf numFmtId="0" fontId="9" fillId="5" borderId="8" xfId="1" applyFont="1" applyFill="1" applyBorder="1" applyAlignment="1">
      <alignment horizontal="center" vertical="center" wrapText="1"/>
    </xf>
    <xf numFmtId="0" fontId="9" fillId="5" borderId="8" xfId="1" applyFont="1" applyFill="1" applyBorder="1" applyAlignment="1">
      <alignment horizontal="left" vertical="center" wrapText="1"/>
    </xf>
    <xf numFmtId="0" fontId="9" fillId="5" borderId="11" xfId="1" applyFont="1" applyFill="1" applyBorder="1" applyAlignment="1">
      <alignment horizontal="center" vertical="center" wrapText="1"/>
    </xf>
    <xf numFmtId="0" fontId="9" fillId="19" borderId="17" xfId="1" applyFont="1" applyFill="1" applyBorder="1" applyAlignment="1">
      <alignment horizontal="center" vertical="center" wrapText="1"/>
    </xf>
    <xf numFmtId="0" fontId="4" fillId="0" borderId="14" xfId="1" applyFont="1" applyBorder="1"/>
    <xf numFmtId="0" fontId="4" fillId="0" borderId="15" xfId="1" applyFont="1" applyBorder="1"/>
    <xf numFmtId="0" fontId="9" fillId="22" borderId="17" xfId="1" applyFont="1" applyFill="1" applyBorder="1" applyAlignment="1">
      <alignment horizontal="center" wrapText="1"/>
    </xf>
    <xf numFmtId="0" fontId="9" fillId="22" borderId="10" xfId="1" applyFont="1" applyFill="1" applyBorder="1" applyAlignment="1">
      <alignment horizontal="center" vertical="center" wrapText="1"/>
    </xf>
    <xf numFmtId="0" fontId="9" fillId="14" borderId="9" xfId="1" applyFont="1" applyFill="1" applyBorder="1" applyAlignment="1">
      <alignment horizontal="center" wrapText="1"/>
    </xf>
    <xf numFmtId="0" fontId="4" fillId="0" borderId="20" xfId="1" applyFont="1" applyBorder="1"/>
    <xf numFmtId="0" fontId="9" fillId="28" borderId="6" xfId="1" applyFont="1" applyFill="1" applyBorder="1" applyAlignment="1">
      <alignment horizontal="center" vertical="center" wrapText="1"/>
    </xf>
    <xf numFmtId="0" fontId="4" fillId="0" borderId="9" xfId="1" applyFont="1" applyBorder="1"/>
    <xf numFmtId="0" fontId="9" fillId="5" borderId="6" xfId="1" applyFont="1" applyFill="1" applyBorder="1" applyAlignment="1">
      <alignment horizontal="center" vertical="center" wrapText="1"/>
    </xf>
    <xf numFmtId="0" fontId="9" fillId="29" borderId="6" xfId="1" applyFont="1" applyFill="1" applyBorder="1" applyAlignment="1">
      <alignment horizontal="center" vertical="center" wrapText="1"/>
    </xf>
    <xf numFmtId="0" fontId="9" fillId="23" borderId="16" xfId="1" applyFont="1" applyFill="1" applyBorder="1" applyAlignment="1">
      <alignment horizontal="center" vertical="center" wrapText="1"/>
    </xf>
    <xf numFmtId="0" fontId="4" fillId="0" borderId="0" xfId="1" applyFont="1" applyAlignment="1">
      <alignment vertical="top"/>
    </xf>
    <xf numFmtId="0" fontId="4" fillId="0" borderId="18" xfId="1" applyFont="1" applyBorder="1"/>
    <xf numFmtId="0" fontId="4" fillId="0" borderId="17" xfId="1" applyFont="1" applyBorder="1"/>
    <xf numFmtId="0" fontId="4" fillId="0" borderId="14" xfId="1" applyFont="1" applyBorder="1" applyAlignment="1">
      <alignment vertical="top"/>
    </xf>
    <xf numFmtId="0" fontId="9" fillId="7" borderId="10" xfId="1" applyFont="1" applyFill="1" applyBorder="1" applyAlignment="1">
      <alignment horizontal="center" vertical="top" wrapText="1"/>
    </xf>
    <xf numFmtId="0" fontId="4" fillId="0" borderId="12" xfId="1" applyFont="1" applyBorder="1" applyAlignment="1">
      <alignment horizontal="center"/>
    </xf>
    <xf numFmtId="0" fontId="4" fillId="0" borderId="13" xfId="1" applyFont="1" applyBorder="1" applyAlignment="1">
      <alignment horizontal="center" wrapText="1"/>
    </xf>
    <xf numFmtId="0" fontId="9" fillId="20" borderId="10" xfId="1" applyFont="1" applyFill="1" applyBorder="1" applyAlignment="1">
      <alignment horizontal="center" vertical="top" wrapText="1"/>
    </xf>
    <xf numFmtId="0" fontId="9" fillId="0" borderId="9" xfId="1" applyFont="1" applyBorder="1" applyAlignment="1">
      <alignment horizontal="center" vertical="center" wrapText="1"/>
    </xf>
    <xf numFmtId="0" fontId="9" fillId="37" borderId="9" xfId="1" applyFont="1" applyFill="1" applyBorder="1" applyAlignment="1">
      <alignment horizontal="center" vertical="center" wrapText="1"/>
    </xf>
    <xf numFmtId="0" fontId="4" fillId="37" borderId="9" xfId="1" applyFont="1" applyFill="1" applyBorder="1" applyAlignment="1">
      <alignment horizontal="center"/>
    </xf>
    <xf numFmtId="0" fontId="4" fillId="37" borderId="20" xfId="1" applyFont="1" applyFill="1" applyBorder="1" applyAlignment="1">
      <alignment horizontal="center"/>
    </xf>
    <xf numFmtId="0" fontId="9" fillId="4" borderId="6" xfId="1" applyFont="1" applyFill="1" applyBorder="1" applyAlignment="1">
      <alignment horizontal="center" vertical="center" wrapText="1"/>
    </xf>
    <xf numFmtId="0" fontId="4" fillId="0" borderId="20" xfId="1" applyFont="1" applyBorder="1" applyAlignment="1">
      <alignment horizontal="center" wrapText="1"/>
    </xf>
    <xf numFmtId="0" fontId="4" fillId="0" borderId="20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/>
    </xf>
    <xf numFmtId="0" fontId="9" fillId="6" borderId="6" xfId="1" applyFont="1" applyFill="1" applyBorder="1" applyAlignment="1">
      <alignment horizontal="center" vertical="center" wrapText="1"/>
    </xf>
    <xf numFmtId="0" fontId="4" fillId="0" borderId="19" xfId="1" applyFont="1" applyBorder="1" applyAlignment="1">
      <alignment horizontal="center"/>
    </xf>
    <xf numFmtId="0" fontId="9" fillId="14" borderId="9" xfId="1" applyFont="1" applyFill="1" applyBorder="1" applyAlignment="1">
      <alignment horizontal="center" vertical="center" wrapText="1"/>
    </xf>
    <xf numFmtId="0" fontId="4" fillId="0" borderId="9" xfId="1" applyFont="1" applyBorder="1" applyAlignment="1">
      <alignment horizontal="center"/>
    </xf>
    <xf numFmtId="0" fontId="9" fillId="18" borderId="6" xfId="1" applyFont="1" applyFill="1" applyBorder="1" applyAlignment="1">
      <alignment horizontal="center" vertical="center" wrapText="1"/>
    </xf>
    <xf numFmtId="0" fontId="9" fillId="15" borderId="7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17" xfId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9" fillId="37" borderId="6" xfId="1" applyFont="1" applyFill="1" applyBorder="1" applyAlignment="1">
      <alignment horizontal="center" vertical="center" wrapText="1"/>
    </xf>
    <xf numFmtId="0" fontId="9" fillId="37" borderId="19" xfId="1" applyFont="1" applyFill="1" applyBorder="1" applyAlignment="1">
      <alignment horizontal="center" vertical="center" wrapText="1"/>
    </xf>
    <xf numFmtId="190" fontId="9" fillId="0" borderId="6" xfId="1" applyNumberFormat="1" applyFont="1" applyBorder="1" applyAlignment="1">
      <alignment horizontal="center" vertical="center" wrapText="1"/>
    </xf>
    <xf numFmtId="190" fontId="9" fillId="0" borderId="9" xfId="1" applyNumberFormat="1" applyFont="1" applyBorder="1" applyAlignment="1">
      <alignment horizontal="center" vertical="center" wrapText="1"/>
    </xf>
    <xf numFmtId="190" fontId="9" fillId="0" borderId="19" xfId="1" applyNumberFormat="1" applyFont="1" applyBorder="1" applyAlignment="1">
      <alignment horizontal="center" vertical="center" wrapText="1"/>
    </xf>
    <xf numFmtId="191" fontId="9" fillId="0" borderId="6" xfId="1" applyNumberFormat="1" applyFont="1" applyBorder="1" applyAlignment="1">
      <alignment horizontal="center" vertical="center" wrapText="1"/>
    </xf>
    <xf numFmtId="191" fontId="9" fillId="0" borderId="9" xfId="1" applyNumberFormat="1" applyFont="1" applyBorder="1" applyAlignment="1">
      <alignment horizontal="center" vertical="center" wrapText="1"/>
    </xf>
    <xf numFmtId="191" fontId="9" fillId="0" borderId="19" xfId="1" applyNumberFormat="1" applyFont="1" applyBorder="1" applyAlignment="1">
      <alignment horizontal="center" vertical="center" wrapText="1"/>
    </xf>
    <xf numFmtId="0" fontId="9" fillId="20" borderId="6" xfId="1" applyFont="1" applyFill="1" applyBorder="1" applyAlignment="1">
      <alignment horizontal="center" vertical="top" wrapText="1"/>
    </xf>
    <xf numFmtId="0" fontId="9" fillId="0" borderId="6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11" fillId="0" borderId="0" xfId="1" applyFont="1" applyAlignment="1">
      <alignment horizontal="left" wrapText="1"/>
    </xf>
    <xf numFmtId="0" fontId="12" fillId="0" borderId="0" xfId="1"/>
    <xf numFmtId="0" fontId="11" fillId="3" borderId="10" xfId="1" applyFont="1" applyFill="1" applyBorder="1" applyAlignment="1">
      <alignment horizontal="left" vertical="top" wrapText="1"/>
    </xf>
    <xf numFmtId="0" fontId="11" fillId="3" borderId="13" xfId="1" applyFont="1" applyFill="1" applyBorder="1" applyAlignment="1">
      <alignment horizontal="left" vertical="top" wrapText="1"/>
    </xf>
    <xf numFmtId="0" fontId="13" fillId="0" borderId="13" xfId="1" applyFont="1" applyBorder="1"/>
    <xf numFmtId="0" fontId="13" fillId="0" borderId="12" xfId="1" applyFont="1" applyBorder="1"/>
    <xf numFmtId="0" fontId="14" fillId="4" borderId="7" xfId="1" applyFont="1" applyFill="1" applyBorder="1" applyAlignment="1">
      <alignment horizontal="center" vertical="center" wrapText="1"/>
    </xf>
    <xf numFmtId="0" fontId="14" fillId="4" borderId="8" xfId="1" applyFont="1" applyFill="1" applyBorder="1" applyAlignment="1">
      <alignment horizontal="center" vertical="center" wrapText="1"/>
    </xf>
    <xf numFmtId="0" fontId="14" fillId="4" borderId="11" xfId="1" applyFont="1" applyFill="1" applyBorder="1" applyAlignment="1">
      <alignment horizontal="center" vertical="center" wrapText="1"/>
    </xf>
    <xf numFmtId="0" fontId="14" fillId="31" borderId="17" xfId="1" applyFont="1" applyFill="1" applyBorder="1" applyAlignment="1">
      <alignment horizontal="center" vertical="center" wrapText="1"/>
    </xf>
    <xf numFmtId="0" fontId="13" fillId="0" borderId="14" xfId="1" applyFont="1" applyBorder="1"/>
    <xf numFmtId="0" fontId="13" fillId="0" borderId="15" xfId="1" applyFont="1" applyBorder="1"/>
    <xf numFmtId="0" fontId="14" fillId="13" borderId="17" xfId="1" applyFont="1" applyFill="1" applyBorder="1" applyAlignment="1">
      <alignment horizontal="center" vertical="center" wrapText="1"/>
    </xf>
    <xf numFmtId="0" fontId="14" fillId="17" borderId="17" xfId="1" applyFont="1" applyFill="1" applyBorder="1" applyAlignment="1">
      <alignment horizontal="center" vertical="center" wrapText="1"/>
    </xf>
    <xf numFmtId="0" fontId="14" fillId="21" borderId="17" xfId="1" applyFont="1" applyFill="1" applyBorder="1" applyAlignment="1">
      <alignment horizontal="center" vertical="top" wrapText="1"/>
    </xf>
    <xf numFmtId="0" fontId="14" fillId="11" borderId="17" xfId="1" applyFont="1" applyFill="1" applyBorder="1" applyAlignment="1">
      <alignment horizontal="center" vertical="top" wrapText="1"/>
    </xf>
    <xf numFmtId="0" fontId="14" fillId="24" borderId="17" xfId="1" applyFont="1" applyFill="1" applyBorder="1" applyAlignment="1">
      <alignment horizontal="center" vertical="center" wrapText="1"/>
    </xf>
    <xf numFmtId="0" fontId="14" fillId="27" borderId="17" xfId="1" applyFont="1" applyFill="1" applyBorder="1" applyAlignment="1">
      <alignment horizontal="center" wrapText="1"/>
    </xf>
    <xf numFmtId="0" fontId="14" fillId="22" borderId="14" xfId="1" applyFont="1" applyFill="1" applyBorder="1" applyAlignment="1">
      <alignment horizontal="center" wrapText="1"/>
    </xf>
    <xf numFmtId="0" fontId="15" fillId="0" borderId="9" xfId="1" applyFont="1" applyBorder="1" applyAlignment="1">
      <alignment horizontal="center" vertical="center" wrapText="1"/>
    </xf>
    <xf numFmtId="0" fontId="13" fillId="0" borderId="9" xfId="1" applyFont="1" applyBorder="1"/>
    <xf numFmtId="0" fontId="15" fillId="34" borderId="10" xfId="1" applyFont="1" applyFill="1" applyBorder="1" applyAlignment="1">
      <alignment horizontal="center" vertical="center" wrapText="1"/>
    </xf>
    <xf numFmtId="0" fontId="15" fillId="22" borderId="17" xfId="1" applyFont="1" applyFill="1" applyBorder="1" applyAlignment="1">
      <alignment horizontal="center" wrapText="1"/>
    </xf>
    <xf numFmtId="0" fontId="15" fillId="7" borderId="10" xfId="1" applyFont="1" applyFill="1" applyBorder="1" applyAlignment="1">
      <alignment horizontal="center" vertical="top" wrapText="1"/>
    </xf>
    <xf numFmtId="0" fontId="15" fillId="20" borderId="6" xfId="1" applyFont="1" applyFill="1" applyBorder="1" applyAlignment="1">
      <alignment horizontal="center" vertical="top" wrapText="1"/>
    </xf>
    <xf numFmtId="0" fontId="15" fillId="0" borderId="6" xfId="1" applyFont="1" applyBorder="1" applyAlignment="1">
      <alignment horizontal="center" vertical="top" wrapText="1"/>
    </xf>
    <xf numFmtId="0" fontId="13" fillId="0" borderId="9" xfId="1" applyFont="1" applyBorder="1" applyAlignment="1">
      <alignment vertical="top"/>
    </xf>
    <xf numFmtId="0" fontId="15" fillId="4" borderId="6" xfId="1" applyFont="1" applyFill="1" applyBorder="1" applyAlignment="1">
      <alignment horizontal="center" vertical="center" wrapText="1"/>
    </xf>
    <xf numFmtId="0" fontId="13" fillId="0" borderId="9" xfId="1" applyFont="1" applyBorder="1" applyAlignment="1">
      <alignment horizontal="center"/>
    </xf>
    <xf numFmtId="0" fontId="2" fillId="22" borderId="14" xfId="1" applyFont="1" applyFill="1" applyBorder="1" applyAlignment="1">
      <alignment horizontal="center" vertical="center" wrapText="1"/>
    </xf>
    <xf numFmtId="0" fontId="15" fillId="14" borderId="9" xfId="1" applyFont="1" applyFill="1" applyBorder="1" applyAlignment="1">
      <alignment horizontal="center" wrapText="1"/>
    </xf>
    <xf numFmtId="0" fontId="13" fillId="0" borderId="20" xfId="1" applyFont="1" applyBorder="1"/>
    <xf numFmtId="0" fontId="15" fillId="14" borderId="9" xfId="1" applyFont="1" applyFill="1" applyBorder="1" applyAlignment="1">
      <alignment horizontal="center" vertical="center" wrapText="1"/>
    </xf>
    <xf numFmtId="0" fontId="15" fillId="28" borderId="9" xfId="1" applyFont="1" applyFill="1" applyBorder="1" applyAlignment="1">
      <alignment horizontal="center" vertical="center" wrapText="1"/>
    </xf>
    <xf numFmtId="0" fontId="15" fillId="28" borderId="18" xfId="1" applyFont="1" applyFill="1" applyBorder="1" applyAlignment="1">
      <alignment horizontal="center" vertical="center" wrapText="1"/>
    </xf>
    <xf numFmtId="0" fontId="13" fillId="0" borderId="18" xfId="1" applyFont="1" applyBorder="1"/>
    <xf numFmtId="0" fontId="15" fillId="28" borderId="18" xfId="1" applyFont="1" applyFill="1" applyBorder="1" applyAlignment="1">
      <alignment horizontal="center" wrapText="1"/>
    </xf>
    <xf numFmtId="0" fontId="15" fillId="29" borderId="18" xfId="1" applyFont="1" applyFill="1" applyBorder="1" applyAlignment="1">
      <alignment horizontal="center" vertical="center" wrapText="1"/>
    </xf>
    <xf numFmtId="0" fontId="27" fillId="29" borderId="18" xfId="1" applyFont="1" applyFill="1" applyBorder="1" applyAlignment="1">
      <alignment horizontal="center" vertical="center" wrapText="1"/>
    </xf>
    <xf numFmtId="0" fontId="15" fillId="23" borderId="16" xfId="1" applyFont="1" applyFill="1" applyBorder="1" applyAlignment="1">
      <alignment horizontal="center" vertical="top" wrapText="1"/>
    </xf>
    <xf numFmtId="0" fontId="13" fillId="0" borderId="17" xfId="1" applyFont="1" applyBorder="1"/>
    <xf numFmtId="0" fontId="2" fillId="14" borderId="16" xfId="1" applyFont="1" applyFill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0" fontId="15" fillId="0" borderId="19" xfId="1" applyFont="1" applyBorder="1" applyAlignment="1">
      <alignment horizontal="center" vertical="center" wrapText="1"/>
    </xf>
    <xf numFmtId="0" fontId="15" fillId="20" borderId="10" xfId="1" applyFont="1" applyFill="1" applyBorder="1" applyAlignment="1">
      <alignment horizontal="center" vertical="top" wrapText="1"/>
    </xf>
    <xf numFmtId="0" fontId="2" fillId="5" borderId="17" xfId="1" applyFont="1" applyFill="1" applyBorder="1" applyAlignment="1">
      <alignment horizontal="center" vertical="center" wrapText="1"/>
    </xf>
    <xf numFmtId="0" fontId="2" fillId="5" borderId="14" xfId="1" applyFont="1" applyFill="1" applyBorder="1" applyAlignment="1">
      <alignment horizontal="center" vertical="center" wrapText="1"/>
    </xf>
    <xf numFmtId="0" fontId="2" fillId="5" borderId="15" xfId="1" applyFont="1" applyFill="1" applyBorder="1" applyAlignment="1">
      <alignment horizontal="center" vertical="center" wrapText="1"/>
    </xf>
    <xf numFmtId="0" fontId="2" fillId="32" borderId="17" xfId="1" applyFont="1" applyFill="1" applyBorder="1" applyAlignment="1">
      <alignment horizontal="center" vertical="center" wrapText="1"/>
    </xf>
    <xf numFmtId="0" fontId="15" fillId="19" borderId="17" xfId="1" applyFont="1" applyFill="1" applyBorder="1" applyAlignment="1">
      <alignment horizontal="center" vertical="center" wrapText="1"/>
    </xf>
    <xf numFmtId="0" fontId="15" fillId="6" borderId="6" xfId="1" applyFont="1" applyFill="1" applyBorder="1" applyAlignment="1">
      <alignment horizontal="center" vertical="center" wrapText="1"/>
    </xf>
    <xf numFmtId="0" fontId="15" fillId="33" borderId="9" xfId="1" applyFont="1" applyFill="1" applyBorder="1" applyAlignment="1">
      <alignment horizontal="center" vertical="center" wrapText="1"/>
    </xf>
    <xf numFmtId="0" fontId="15" fillId="36" borderId="6" xfId="1" applyFont="1" applyFill="1" applyBorder="1" applyAlignment="1">
      <alignment horizontal="center" vertical="center" wrapText="1"/>
    </xf>
    <xf numFmtId="0" fontId="2" fillId="36" borderId="16" xfId="1" applyFont="1" applyFill="1" applyBorder="1" applyAlignment="1">
      <alignment horizontal="center" vertical="center" wrapText="1"/>
    </xf>
    <xf numFmtId="0" fontId="182" fillId="0" borderId="29" xfId="0" applyFont="1" applyBorder="1" applyAlignment="1">
      <alignment horizontal="center" vertical="top" wrapText="1"/>
    </xf>
    <xf numFmtId="0" fontId="182" fillId="0" borderId="2" xfId="0" applyFont="1" applyBorder="1" applyAlignment="1">
      <alignment horizontal="center" vertical="top" wrapText="1"/>
    </xf>
    <xf numFmtId="0" fontId="15" fillId="0" borderId="0" xfId="1" applyFont="1" applyAlignment="1">
      <alignment horizontal="center" wrapText="1"/>
    </xf>
    <xf numFmtId="0" fontId="55" fillId="0" borderId="0" xfId="1" applyFont="1" applyAlignment="1">
      <alignment horizontal="center"/>
    </xf>
    <xf numFmtId="0" fontId="55" fillId="0" borderId="0" xfId="1" applyFont="1" applyAlignment="1">
      <alignment horizontal="center" wrapText="1"/>
    </xf>
    <xf numFmtId="0" fontId="15" fillId="3" borderId="10" xfId="1" applyFont="1" applyFill="1" applyBorder="1" applyAlignment="1">
      <alignment horizontal="left" vertical="top" wrapText="1"/>
    </xf>
    <xf numFmtId="0" fontId="15" fillId="3" borderId="13" xfId="1" applyFont="1" applyFill="1" applyBorder="1" applyAlignment="1">
      <alignment horizontal="left" vertical="top" wrapText="1"/>
    </xf>
    <xf numFmtId="0" fontId="56" fillId="0" borderId="13" xfId="1" applyFont="1" applyBorder="1" applyAlignment="1">
      <alignment horizontal="center"/>
    </xf>
    <xf numFmtId="0" fontId="56" fillId="0" borderId="13" xfId="1" applyFont="1" applyBorder="1"/>
    <xf numFmtId="0" fontId="56" fillId="0" borderId="12" xfId="1" applyFont="1" applyBorder="1"/>
    <xf numFmtId="0" fontId="15" fillId="4" borderId="7" xfId="1" applyFont="1" applyFill="1" applyBorder="1" applyAlignment="1">
      <alignment horizontal="center" vertical="center" wrapText="1"/>
    </xf>
    <xf numFmtId="0" fontId="15" fillId="4" borderId="8" xfId="1" applyFont="1" applyFill="1" applyBorder="1" applyAlignment="1">
      <alignment horizontal="center" vertical="center" wrapText="1"/>
    </xf>
    <xf numFmtId="0" fontId="15" fillId="4" borderId="8" xfId="1" applyFont="1" applyFill="1" applyBorder="1" applyAlignment="1">
      <alignment vertical="center" wrapText="1"/>
    </xf>
    <xf numFmtId="0" fontId="15" fillId="4" borderId="11" xfId="1" applyFont="1" applyFill="1" applyBorder="1" applyAlignment="1">
      <alignment horizontal="center" vertical="center" wrapText="1"/>
    </xf>
    <xf numFmtId="0" fontId="15" fillId="8" borderId="7" xfId="1" applyFont="1" applyFill="1" applyBorder="1" applyAlignment="1">
      <alignment horizontal="center" vertical="center" wrapText="1"/>
    </xf>
    <xf numFmtId="0" fontId="15" fillId="8" borderId="8" xfId="1" applyFont="1" applyFill="1" applyBorder="1" applyAlignment="1">
      <alignment horizontal="center" vertical="center" wrapText="1"/>
    </xf>
    <xf numFmtId="0" fontId="15" fillId="8" borderId="11" xfId="1" applyFont="1" applyFill="1" applyBorder="1" applyAlignment="1">
      <alignment horizontal="center" vertical="center" wrapText="1"/>
    </xf>
    <xf numFmtId="0" fontId="15" fillId="13" borderId="17" xfId="1" applyFont="1" applyFill="1" applyBorder="1" applyAlignment="1">
      <alignment horizontal="center" vertical="center" wrapText="1"/>
    </xf>
    <xf numFmtId="0" fontId="56" fillId="0" borderId="14" xfId="1" applyFont="1" applyBorder="1" applyAlignment="1">
      <alignment horizontal="center"/>
    </xf>
    <xf numFmtId="0" fontId="56" fillId="0" borderId="15" xfId="1" applyFont="1" applyBorder="1" applyAlignment="1">
      <alignment horizontal="center"/>
    </xf>
    <xf numFmtId="0" fontId="15" fillId="17" borderId="17" xfId="1" applyFont="1" applyFill="1" applyBorder="1" applyAlignment="1">
      <alignment horizontal="center" vertical="center" wrapText="1"/>
    </xf>
    <xf numFmtId="0" fontId="56" fillId="0" borderId="14" xfId="1" applyFont="1" applyBorder="1"/>
    <xf numFmtId="0" fontId="56" fillId="0" borderId="15" xfId="1" applyFont="1" applyBorder="1"/>
    <xf numFmtId="0" fontId="15" fillId="21" borderId="17" xfId="1" applyFont="1" applyFill="1" applyBorder="1" applyAlignment="1">
      <alignment horizontal="center" vertical="top" wrapText="1"/>
    </xf>
    <xf numFmtId="0" fontId="15" fillId="11" borderId="17" xfId="1" applyFont="1" applyFill="1" applyBorder="1" applyAlignment="1">
      <alignment horizontal="center" vertical="top" wrapText="1"/>
    </xf>
    <xf numFmtId="0" fontId="15" fillId="24" borderId="17" xfId="1" applyFont="1" applyFill="1" applyBorder="1" applyAlignment="1">
      <alignment horizontal="center" vertical="center" wrapText="1"/>
    </xf>
    <xf numFmtId="0" fontId="15" fillId="27" borderId="14" xfId="1" applyFont="1" applyFill="1" applyBorder="1" applyAlignment="1">
      <alignment horizontal="center" wrapText="1"/>
    </xf>
    <xf numFmtId="0" fontId="15" fillId="22" borderId="14" xfId="1" applyFont="1" applyFill="1" applyBorder="1" applyAlignment="1">
      <alignment horizontal="center" wrapText="1"/>
    </xf>
    <xf numFmtId="0" fontId="56" fillId="0" borderId="9" xfId="1" applyFont="1" applyBorder="1"/>
    <xf numFmtId="0" fontId="56" fillId="0" borderId="9" xfId="1" applyFont="1" applyBorder="1" applyAlignment="1">
      <alignment horizontal="center"/>
    </xf>
    <xf numFmtId="0" fontId="15" fillId="14" borderId="17" xfId="1" applyFont="1" applyFill="1" applyBorder="1" applyAlignment="1">
      <alignment horizontal="center" vertical="center" wrapText="1"/>
    </xf>
    <xf numFmtId="0" fontId="15" fillId="4" borderId="6" xfId="1" applyFont="1" applyFill="1" applyBorder="1" applyAlignment="1">
      <alignment horizontal="center" vertical="top" wrapText="1"/>
    </xf>
    <xf numFmtId="0" fontId="15" fillId="4" borderId="19" xfId="1" applyFont="1" applyFill="1" applyBorder="1" applyAlignment="1">
      <alignment horizontal="center" vertical="top" wrapText="1"/>
    </xf>
    <xf numFmtId="0" fontId="56" fillId="0" borderId="19" xfId="1" applyFont="1" applyBorder="1" applyAlignment="1">
      <alignment horizontal="center" vertical="top"/>
    </xf>
    <xf numFmtId="0" fontId="56" fillId="0" borderId="9" xfId="1" applyFont="1" applyBorder="1" applyAlignment="1">
      <alignment horizontal="center" wrapText="1"/>
    </xf>
    <xf numFmtId="0" fontId="15" fillId="11" borderId="6" xfId="1" applyFont="1" applyFill="1" applyBorder="1" applyAlignment="1">
      <alignment horizontal="center" vertical="center" wrapText="1"/>
    </xf>
    <xf numFmtId="0" fontId="56" fillId="0" borderId="12" xfId="1" applyFont="1" applyBorder="1" applyAlignment="1">
      <alignment horizontal="center" wrapText="1"/>
    </xf>
    <xf numFmtId="0" fontId="56" fillId="0" borderId="13" xfId="1" applyFont="1" applyBorder="1" applyAlignment="1">
      <alignment horizontal="center" wrapText="1"/>
    </xf>
    <xf numFmtId="0" fontId="15" fillId="8" borderId="10" xfId="1" applyFont="1" applyFill="1" applyBorder="1" applyAlignment="1">
      <alignment horizontal="center" vertical="center" wrapText="1"/>
    </xf>
    <xf numFmtId="0" fontId="56" fillId="0" borderId="12" xfId="1" applyFont="1" applyBorder="1" applyAlignment="1">
      <alignment horizontal="center"/>
    </xf>
    <xf numFmtId="0" fontId="15" fillId="29" borderId="18" xfId="1" applyFont="1" applyFill="1" applyBorder="1" applyAlignment="1">
      <alignment horizontal="center" wrapText="1"/>
    </xf>
    <xf numFmtId="0" fontId="56" fillId="0" borderId="18" xfId="1" applyFont="1" applyBorder="1"/>
    <xf numFmtId="0" fontId="15" fillId="15" borderId="16" xfId="1" applyFont="1" applyFill="1" applyBorder="1" applyAlignment="1">
      <alignment horizontal="center" vertical="center" wrapText="1"/>
    </xf>
    <xf numFmtId="0" fontId="56" fillId="0" borderId="18" xfId="1" applyFont="1" applyBorder="1" applyAlignment="1">
      <alignment horizontal="center"/>
    </xf>
    <xf numFmtId="0" fontId="56" fillId="0" borderId="17" xfId="1" applyFont="1" applyBorder="1" applyAlignment="1">
      <alignment horizontal="center"/>
    </xf>
    <xf numFmtId="0" fontId="55" fillId="0" borderId="0" xfId="1" applyFont="1"/>
    <xf numFmtId="0" fontId="56" fillId="0" borderId="17" xfId="1" applyFont="1" applyBorder="1"/>
    <xf numFmtId="0" fontId="15" fillId="14" borderId="18" xfId="1" applyFont="1" applyFill="1" applyBorder="1" applyAlignment="1">
      <alignment horizontal="center" wrapText="1"/>
    </xf>
    <xf numFmtId="0" fontId="20" fillId="25" borderId="17" xfId="1" applyFont="1" applyFill="1" applyBorder="1" applyAlignment="1">
      <alignment horizontal="center" vertical="top" wrapText="1"/>
    </xf>
    <xf numFmtId="0" fontId="56" fillId="0" borderId="20" xfId="1" applyFont="1" applyBorder="1"/>
    <xf numFmtId="0" fontId="15" fillId="18" borderId="9" xfId="1" applyFont="1" applyFill="1" applyBorder="1" applyAlignment="1">
      <alignment horizontal="center" vertical="center" wrapText="1"/>
    </xf>
    <xf numFmtId="0" fontId="15" fillId="9" borderId="17" xfId="1" applyFont="1" applyFill="1" applyBorder="1" applyAlignment="1">
      <alignment horizontal="center" vertical="center" wrapText="1"/>
    </xf>
    <xf numFmtId="0" fontId="15" fillId="9" borderId="14" xfId="1" applyFont="1" applyFill="1" applyBorder="1" applyAlignment="1">
      <alignment horizontal="center" vertical="center" wrapText="1"/>
    </xf>
    <xf numFmtId="0" fontId="15" fillId="9" borderId="15" xfId="1" applyFont="1" applyFill="1" applyBorder="1" applyAlignment="1">
      <alignment horizontal="center" vertical="center" wrapText="1"/>
    </xf>
    <xf numFmtId="0" fontId="15" fillId="5" borderId="17" xfId="1" applyFont="1" applyFill="1" applyBorder="1" applyAlignment="1">
      <alignment horizontal="center" vertical="center" wrapText="1"/>
    </xf>
    <xf numFmtId="0" fontId="15" fillId="5" borderId="14" xfId="1" applyFont="1" applyFill="1" applyBorder="1" applyAlignment="1">
      <alignment horizontal="center" vertical="center" wrapText="1"/>
    </xf>
    <xf numFmtId="0" fontId="15" fillId="5" borderId="14" xfId="1" applyFont="1" applyFill="1" applyBorder="1" applyAlignment="1">
      <alignment vertical="center" wrapText="1"/>
    </xf>
    <xf numFmtId="0" fontId="15" fillId="5" borderId="15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C21A5D5C-9B89-43C0-B6F8-9FBA03F5C02F}"/>
  </cellStyles>
  <dxfs count="3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ont>
        <color rgb="FFFFFFFF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979714</xdr:colOff>
      <xdr:row>993</xdr:row>
      <xdr:rowOff>625929</xdr:rowOff>
    </xdr:from>
    <xdr:ext cx="65" cy="17023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C1D8B51-13DC-46FC-82C4-3E224706C85D}"/>
            </a:ext>
          </a:extLst>
        </xdr:cNvPr>
        <xdr:cNvSpPr txBox="1"/>
      </xdr:nvSpPr>
      <xdr:spPr>
        <a:xfrm>
          <a:off x="13291457" y="981075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14</xdr:col>
      <xdr:colOff>979714</xdr:colOff>
      <xdr:row>993</xdr:row>
      <xdr:rowOff>625929</xdr:rowOff>
    </xdr:from>
    <xdr:ext cx="65" cy="170239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D540BB8-178F-40F4-9F56-8157D74FE54E}"/>
            </a:ext>
          </a:extLst>
        </xdr:cNvPr>
        <xdr:cNvSpPr txBox="1"/>
      </xdr:nvSpPr>
      <xdr:spPr>
        <a:xfrm>
          <a:off x="12348754" y="68131509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14</xdr:col>
      <xdr:colOff>979714</xdr:colOff>
      <xdr:row>121</xdr:row>
      <xdr:rowOff>625929</xdr:rowOff>
    </xdr:from>
    <xdr:ext cx="65" cy="17023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13963A7-B857-4468-BB5E-D24A61115D2B}"/>
            </a:ext>
          </a:extLst>
        </xdr:cNvPr>
        <xdr:cNvSpPr txBox="1"/>
      </xdr:nvSpPr>
      <xdr:spPr>
        <a:xfrm>
          <a:off x="14329954" y="144293409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14</xdr:col>
      <xdr:colOff>979714</xdr:colOff>
      <xdr:row>121</xdr:row>
      <xdr:rowOff>625929</xdr:rowOff>
    </xdr:from>
    <xdr:ext cx="65" cy="170239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2752713-E8B2-44B3-A417-2494EC4BFF11}"/>
            </a:ext>
          </a:extLst>
        </xdr:cNvPr>
        <xdr:cNvSpPr txBox="1"/>
      </xdr:nvSpPr>
      <xdr:spPr>
        <a:xfrm>
          <a:off x="14329954" y="144293409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ENOVO\OneDrive\&#3648;&#3604;&#3626;&#3585;&#3660;&#3607;&#3655;&#3629;&#3611;\67%20&#3605;&#3619;&#3585;\67_&#3605;&#3585;2%20&#3609;&#3588;&#3619;&#3614;&#3609;&#3617;\8%20&#3629;&#3633;&#3605;&#3619;&#3634;&#3623;&#3656;&#3634;&#3591;%20&#3603;%205%20&#3617;&#3636;.&#3618;.%2067%20&#3605;&#3619;&#3623;&#3592;&#3626;&#3629;&#361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้อยละ"/>
      <sheetName val="Sheet2"/>
      <sheetName val="Sheet1"/>
      <sheetName val="ระยะเวลา"/>
      <sheetName val="จัดการได้"/>
      <sheetName val="จัดการไม่ได้"/>
      <sheetName val="Sheet4"/>
      <sheetName val="9เม.ย. 67"/>
      <sheetName val="สนง.เขต 8"/>
      <sheetName val="พรก"/>
      <sheetName val="report name"/>
    </sheetNames>
    <sheetDataSet>
      <sheetData sheetId="0"/>
      <sheetData sheetId="1"/>
      <sheetData sheetId="2"/>
      <sheetData sheetId="3"/>
      <sheetData sheetId="4">
        <row r="26">
          <cell r="AJ26" t="str">
            <v>0 ปี  4 เดือน  10 วัน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NOVO" refreshedDate="44452.913927546295" createdVersion="4" refreshedVersion="4" minRefreshableVersion="3" recordCount="94" xr:uid="{00000000-000A-0000-FFFF-FFFF02000000}">
  <cacheSource type="worksheet">
    <worksheetSource ref="A1:O1048576" sheet="Pivot"/>
  </cacheSource>
  <cacheFields count="15">
    <cacheField name="ตำแหน่งเลขที่" numFmtId="0">
      <sharedItems containsString="0" containsBlank="1" containsNumber="1" containsInteger="1" minValue="59555" maxValue="211324"/>
    </cacheField>
    <cacheField name="ชื่อทาง_x000a_การบริหาร" numFmtId="0">
      <sharedItems containsNonDate="0" containsString="0" containsBlank="1"/>
    </cacheField>
    <cacheField name="ประเภท" numFmtId="0">
      <sharedItems containsBlank="1"/>
    </cacheField>
    <cacheField name="ชื่อสายงาน" numFmtId="0">
      <sharedItems containsBlank="1"/>
    </cacheField>
    <cacheField name="จากระดับ" numFmtId="0">
      <sharedItems containsBlank="1"/>
    </cacheField>
    <cacheField name="ถึงระดับ" numFmtId="0">
      <sharedItems containsBlank="1"/>
    </cacheField>
    <cacheField name="จังหวัด_x000a_" numFmtId="0">
      <sharedItems containsBlank="1" count="8">
        <s v="นครพนม"/>
        <s v="บึงกาฬ"/>
        <s v="เลย"/>
        <s v="สกลนคร"/>
        <s v="หนองคาย"/>
        <s v="หนองบัวลำภู"/>
        <s v="อุดรธานี"/>
        <m/>
      </sharedItems>
    </cacheField>
    <cacheField name="ประเภทหน่วยงาน" numFmtId="0">
      <sharedItems containsBlank="1" count="4">
        <s v="รพท."/>
        <s v="สสจ."/>
        <s v="รพศ."/>
        <m/>
      </sharedItems>
    </cacheField>
    <cacheField name="ชื่อหน่วยงาน" numFmtId="0">
      <sharedItems containsBlank="1"/>
    </cacheField>
    <cacheField name="งาน / กลุ่มงาน" numFmtId="0">
      <sharedItems containsBlank="1"/>
    </cacheField>
    <cacheField name="เงื่อนไข_x000a_ในการขอใช้" numFmtId="0">
      <sharedItems containsBlank="1" count="8">
        <s v="กันยุบรวมกำหนดตำแหน่งสูงขึ้น"/>
        <s v="รับย้าย"/>
        <s v="บรรจุผู้ได้รับคัดเลือก"/>
        <s v="รับย้าย/รับโอน"/>
        <s v="ยุบรวมกำหนดตำแหน่ง"/>
        <s v="รับโอน"/>
        <s v="รับย้าย "/>
        <m/>
      </sharedItems>
    </cacheField>
    <cacheField name="คำนำหน้าชื่อ" numFmtId="0">
      <sharedItems containsBlank="1"/>
    </cacheField>
    <cacheField name="ชื่อ" numFmtId="0">
      <sharedItems containsBlank="1"/>
    </cacheField>
    <cacheField name="สกุล" numFmtId="0">
      <sharedItems containsBlank="1"/>
    </cacheField>
    <cacheField name="หมายเหตุ_x000a_(ถ้ามี โปรดระบุ)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94">
  <r>
    <n v="85362"/>
    <m/>
    <s v="ทั่วไป"/>
    <s v="เจ้าพนักงานทันตสาธารณสุข"/>
    <s v="ปฏิบัติงาน"/>
    <s v="ชำนาญงาน"/>
    <x v="0"/>
    <x v="0"/>
    <s v="รพ.นครพนม"/>
    <s v="กลุ่มงานทันตกรรม"/>
    <x v="0"/>
    <m/>
    <m/>
    <m/>
    <m/>
  </r>
  <r>
    <n v="84105"/>
    <m/>
    <s v="วิชาการ"/>
    <s v="นักวิชาการสาธารณสุข"/>
    <s v="ปฏิบัติการ"/>
    <s v="ชำนาญการ"/>
    <x v="0"/>
    <x v="1"/>
    <s v="สสจ.นครพนม"/>
    <s v="กลุ่มงานพัฒนายุทธศาสตร์_x000a_และสารสนเทศ"/>
    <x v="1"/>
    <s v="นางสาว"/>
    <s v="เสาวนีย์"/>
    <s v="ใจกล้า"/>
    <m/>
  </r>
  <r>
    <n v="85229"/>
    <m/>
    <s v="วิชาการ"/>
    <s v="นักวิชาการสาธารณสุข"/>
    <s v="ปฏิบัติการ"/>
    <s v="ชำนาญการ"/>
    <x v="0"/>
    <x v="1"/>
    <s v="รพ.เรณูนคร_x000a_สสจ.นครพนม"/>
    <s v="กลุ่มงานบริการด้านปฐมภูมิ_x000a_และองค์รวม"/>
    <x v="1"/>
    <s v="นาง"/>
    <s v="ลุมพร"/>
    <s v="ศรีเหรัญ"/>
    <m/>
  </r>
  <r>
    <n v="84276"/>
    <m/>
    <s v="วิชาการ"/>
    <s v="พยาบาลวิชาชีพ"/>
    <s v="ปฏิบัติการ"/>
    <s v="ชำนาญการ"/>
    <x v="0"/>
    <x v="1"/>
    <s v="รพ.บ้านแพง_x000a_สสจ.นครพนม"/>
    <s v="งานการพยาบาลผู้ป่วย_x000a_อุบัติเหตุฉุกเฉินและนิติเวช _x000a_กลุ่มงานการพยาบาล"/>
    <x v="1"/>
    <s v="นาง"/>
    <s v="อริศรา"/>
    <s v="โสภาบุตร"/>
    <m/>
  </r>
  <r>
    <n v="84288"/>
    <m/>
    <s v="วิชาการ"/>
    <s v="พยาบาลวิชาชีพ"/>
    <s v="ปฏิบัติการ"/>
    <s v="ชำนาญการ"/>
    <x v="0"/>
    <x v="1"/>
    <s v="รพ.บ้านแพง_x000a_สสจ.นครพนม"/>
    <s v="งานการพยาบาลผู้ป่วย_x000a_ผ่าตัดและวิสัญญีพยาบาล_x000a_กลุ่มงานการพยาบาล"/>
    <x v="1"/>
    <s v="นาง"/>
    <s v="วลัยภรณ์ "/>
    <s v="จองไว"/>
    <m/>
  </r>
  <r>
    <n v="84289"/>
    <m/>
    <s v="วิชาการ"/>
    <s v="พยาบาลวิชาชีพ"/>
    <s v="ปฏิบัติการ"/>
    <s v="ชำนาญการ"/>
    <x v="0"/>
    <x v="1"/>
    <s v="รพ.บ้านแพง_x000a_สสจ.นครพนม"/>
    <s v="กลุ่มงานบริการด้านปฐมภูมิ_x000a_และองค์รวม"/>
    <x v="1"/>
    <s v="นางสาว"/>
    <s v="รฐมณ"/>
    <s v="สิงหามาตร์"/>
    <m/>
  </r>
  <r>
    <n v="84449"/>
    <m/>
    <s v="วิชาการ"/>
    <s v="พยาบาลวิชาชีพ"/>
    <s v="ปฏิบัติการ"/>
    <s v="ชำนาญการ"/>
    <x v="0"/>
    <x v="1"/>
    <s v="รพ.เรณูนคร_x000a_สสจ.นครพนม"/>
    <s v="งานการพยาบาลผู้คลอด_x000a_กลุ่มงานการพยาบาล"/>
    <x v="1"/>
    <s v="นาง"/>
    <s v="ชรันดา"/>
    <s v="ขันทะชา"/>
    <m/>
  </r>
  <r>
    <n v="84472"/>
    <m/>
    <s v="วิชาการ"/>
    <s v="พยาบาลวิชาชีพ"/>
    <s v="ปฏิบัติการ"/>
    <s v="ชำนาญการ"/>
    <x v="0"/>
    <x v="1"/>
    <s v="รพ.สต.บ้านนาบัว_x000a_ตำบลเรณูใต้_x000a_สสอ.เรณูนคร_x000a_จ.นครพนม"/>
    <s v="กลุ่มงานเวชปฏิบัติครอบครัว"/>
    <x v="1"/>
    <s v="นางสาว"/>
    <s v="ณัฐพร"/>
    <s v="ศรีสิงหเดช"/>
    <m/>
  </r>
  <r>
    <n v="84677"/>
    <m/>
    <s v="วิชาการ"/>
    <s v="พยาบาลวิชาชีพ"/>
    <s v="ปฏิบัติการ"/>
    <s v="ชำนาญการ"/>
    <x v="0"/>
    <x v="1"/>
    <s v="รพ.ท่าอุเทน_x000a_สสจ.นครพนม"/>
    <s v="งานการพยาบาลผู้ป่วยใน_x000a_กลุ่มงานการพยาบาล"/>
    <x v="1"/>
    <s v="นางสาว"/>
    <s v="เบญจภรณ์"/>
    <s v="จันทนพ"/>
    <m/>
  </r>
  <r>
    <n v="84364"/>
    <m/>
    <s v="วิชาการ"/>
    <s v="พยาบาลวิชาชีพ"/>
    <s v="ปฏิบัติการ"/>
    <s v="ชำนาญการ"/>
    <x v="0"/>
    <x v="1"/>
    <s v="รพ.สต.บ้านทรายมูล_x000a_ตำบลน้ำก่ำ_x000a_สสอ.ธาตุพนม_x000a_จ.นครพนม"/>
    <s v="กลุ่มงานเวชปฏิบัติครอบครัว"/>
    <x v="1"/>
    <s v="นางสาว"/>
    <s v="จริยา"/>
    <s v="มาตราช"/>
    <m/>
  </r>
  <r>
    <n v="84374"/>
    <m/>
    <s v="วิชาการ"/>
    <s v="พยาบาลวิชาชีพ"/>
    <s v="ปฏิบัติการ"/>
    <s v="ชำนาญการ"/>
    <x v="0"/>
    <x v="1"/>
    <s v="รพ.สต.พนอม_x000a_สสอ.ท่าอุเทน_x000a_จ.นครพนม"/>
    <s v="กลุ่มงานเวชปฏิบัติครอบครัว"/>
    <x v="1"/>
    <s v="นางสาว"/>
    <s v="สุภัทรา"/>
    <s v="บุพศิริ"/>
    <m/>
  </r>
  <r>
    <n v="84584"/>
    <m/>
    <s v="วิชาการ"/>
    <s v="พยาบาลวิชาชีพ"/>
    <s v="ปฏิบัติการ"/>
    <s v="ชำนาญการ"/>
    <x v="0"/>
    <x v="1"/>
    <s v="รพ.ศรีสงคราม_x000a_สสจ.นครพนม"/>
    <s v="งานการพยาบาลผู้ป่วยนอก_x000a_กลุ่มงานการพยาบาล"/>
    <x v="1"/>
    <s v="นางสาว"/>
    <s v="ชวิศา"/>
    <s v="ชัยบิน"/>
    <m/>
  </r>
  <r>
    <n v="72224"/>
    <m/>
    <s v="วิชาการ"/>
    <s v="พยาบาลวิชาชีพ"/>
    <s v="ปฏิบัติการ"/>
    <s v="ชำนาญการ"/>
    <x v="0"/>
    <x v="1"/>
    <s v="รพ.นาแก_x000a_สสจ.นครพนม"/>
    <s v="งานการพยาบาลผู้ป่วยอุบัติเหตุฉุกเฉินและนิตเวช_x000a_กลุ่มการพยาบาล"/>
    <x v="1"/>
    <s v="นางสาว"/>
    <s v="ฐิตินาฏ"/>
    <s v="ศิริปรีชากุล"/>
    <m/>
  </r>
  <r>
    <n v="84682"/>
    <m/>
    <s v="วิชาการ"/>
    <s v="พยาบาลวิชาชีพ"/>
    <s v="ปฏิบัติการ"/>
    <s v="ชำนาญการ"/>
    <x v="0"/>
    <x v="1"/>
    <s v="รพ.โพนสวรรค์_x000a_สสจ.นครพนม"/>
    <s v="งานการพยาบาลผู้ป่วยนอก_x000a_กลุ่มงานการพยาบาล"/>
    <x v="1"/>
    <s v="นางสาว"/>
    <s v="เบญจมาศ"/>
    <s v="สนทอง"/>
    <m/>
  </r>
  <r>
    <n v="84352"/>
    <m/>
    <s v="วิชาการ"/>
    <s v="พยาบาลวิชาชีพ"/>
    <s v="ปฏิบัติการ"/>
    <s v="ชำนาญการ"/>
    <x v="0"/>
    <x v="1"/>
    <s v="รพร.ธาตุพนม_x000a_สสจ.นครพนม"/>
    <s v="งานการพยาบาลผู้ป่วยคลอด_x000a_กลุ่มงานการพยาบาล"/>
    <x v="1"/>
    <s v="นางสาว"/>
    <s v="พรรณิดา"/>
    <s v="พ่อคนตรง"/>
    <m/>
  </r>
  <r>
    <n v="84643"/>
    <m/>
    <s v="วิชาการ"/>
    <s v="พยาบาลวิชาชีพ"/>
    <s v="ปฏิบัติการ"/>
    <s v="ชำนาญการ"/>
    <x v="0"/>
    <x v="1"/>
    <s v="รพ.นาหว้า_x000a_สสจ.นครพนม"/>
    <s v="งานการพยาบาลผู้ป่วยนอก_x000a_กลุ่มงานการพยาบาล"/>
    <x v="1"/>
    <s v="นางสาว"/>
    <s v="นันทิตา"/>
    <s v="ปากดี"/>
    <m/>
  </r>
  <r>
    <n v="84525"/>
    <m/>
    <s v="วิชาการ"/>
    <s v="พยาบาลวิชาชีพ"/>
    <s v="ปฏิบัติการ"/>
    <s v="ชำนาญการ"/>
    <x v="0"/>
    <x v="1"/>
    <s v="รพ.สต.ก้านเหลือง_x000a_สสอ.นาแก_x000a_จ.นครพนม"/>
    <s v="กลุ่มงานส่งเสริม_x000a_ป้องกันควบคุมโรค"/>
    <x v="1"/>
    <s v="นางสาว"/>
    <s v="วราภรณ์"/>
    <s v="เชื้อคำเพ็ง"/>
    <m/>
  </r>
  <r>
    <n v="183419"/>
    <m/>
    <s v="วิชาการ"/>
    <s v="นายแพทย์"/>
    <s v="ปฏิบัติการ"/>
    <s v="ชำนาญการพิเศษ"/>
    <x v="0"/>
    <x v="1"/>
    <s v="รพ.เรณูนคร_x000a_สสจ.นครพนม"/>
    <s v="กลุ่มงานการแพทย์"/>
    <x v="1"/>
    <s v="นาย"/>
    <s v="นรินทร์"/>
    <s v="มณีรัตน์"/>
    <s v="นายนรินทร์ มณีรัตน์ ปัจจุครองตำแหน่ง ผอ.รพ.นาทม ตล. 182659 อยู่ระหว่างลาศึกษา ไม่ประสงค์ปฏิบัติหน้า ผอ.รพ.นาทม"/>
  </r>
  <r>
    <n v="197938"/>
    <m/>
    <s v="ทั่วไป"/>
    <s v="เจ้าพนักงานสาธารณสุข"/>
    <s v="ชำนาญงาน"/>
    <s v="ชำนาญงาน"/>
    <x v="1"/>
    <x v="1"/>
    <s v="รพ.บุ่งคล้า_x000a_สสจ.บึงกาฬ"/>
    <s v="กลุ่มงานบริการด้านปฐมภูมิและองค์รวม"/>
    <x v="1"/>
    <m/>
    <m/>
    <m/>
    <s v="ขอเปลี่ยนแปลงเงื่อนไขจาก บรรจุผู้สอบแข่งขัน (อนุมัติรอบ 7/64) เป้น รับย้าย "/>
  </r>
  <r>
    <n v="197905"/>
    <m/>
    <s v="วิชาการ"/>
    <s v="พยาบาลวิชาชีพ"/>
    <s v="ปฏิบัติการ"/>
    <s v="ชำนาญการ"/>
    <x v="1"/>
    <x v="0"/>
    <s v="รพท.บึงกาฬ"/>
    <s v="กลุ่มงานการพยาบาลผู้ป่วยอุบัติเหตุและฉุกเฉิน กลุ่มการพยาบาล"/>
    <x v="2"/>
    <m/>
    <m/>
    <m/>
    <m/>
  </r>
  <r>
    <n v="67187"/>
    <m/>
    <s v="ทั่วไป"/>
    <s v="เจ้าพนักงานทันตสาธารณสุข"/>
    <s v="ปฏิบัติงาน"/>
    <s v="ชำนาญงาน"/>
    <x v="2"/>
    <x v="0"/>
    <s v="รพ.เลย"/>
    <s v="กลุ่มงานทันตกรรม"/>
    <x v="3"/>
    <m/>
    <m/>
    <m/>
    <m/>
  </r>
  <r>
    <n v="67285"/>
    <m/>
    <s v="ทั่วไป"/>
    <s v="เจ้าพนักงานทันตสาธารณสุข"/>
    <s v="ปฏิบัติงาน"/>
    <s v="ชำนาญงาน"/>
    <x v="2"/>
    <x v="0"/>
    <s v="รพ.เลย"/>
    <s v="กลุ่มงานทันตกรรม"/>
    <x v="4"/>
    <m/>
    <m/>
    <m/>
    <s v="กำหนดตำแหน่งเลขที่_x000a_67264, 67262, 67282,และ67276"/>
  </r>
  <r>
    <n v="67301"/>
    <m/>
    <s v="ทั่วไป"/>
    <s v="เจ้าพนักงานเภสัชกรรม"/>
    <s v="ปฏิบัติงาน"/>
    <s v="ชำนาญงาน"/>
    <x v="2"/>
    <x v="0"/>
    <s v="รพ.เลย"/>
    <s v="กลุ่มงานเภสัชกรรม"/>
    <x v="2"/>
    <m/>
    <m/>
    <m/>
    <m/>
  </r>
  <r>
    <n v="67304"/>
    <m/>
    <s v="ทั่วไป"/>
    <s v="เจ้าพนักงานเภสัชกรรม"/>
    <s v="ปฏิบัติงาน"/>
    <s v="ชำนาญงาน"/>
    <x v="2"/>
    <x v="0"/>
    <s v="รพ.เลย"/>
    <s v="กลุ่มงานเภสัชกรรม"/>
    <x v="2"/>
    <m/>
    <m/>
    <m/>
    <m/>
  </r>
  <r>
    <n v="67276"/>
    <m/>
    <s v="วิชาการ"/>
    <s v="เจ้าพนักงานเวชกรรมฟื้นฟู"/>
    <s v="ปฏิบัติการ"/>
    <s v="ชาญการ"/>
    <x v="2"/>
    <x v="0"/>
    <s v="รพ.เลย"/>
    <s v="กลุ่มงานเวชกรรมฟื้นฟู"/>
    <x v="2"/>
    <m/>
    <m/>
    <m/>
    <m/>
  </r>
  <r>
    <n v="67262"/>
    <m/>
    <s v="วิชาการ"/>
    <s v="เจ้าพนักงานวิทยาศาสตร์การแพทย์"/>
    <s v="ปฏิบัติการ"/>
    <s v="ชาญการ"/>
    <x v="2"/>
    <x v="0"/>
    <s v="รพ.เลย"/>
    <s v="กลุ่มงานเทคนิคการแพทย์_x000a_และพยาธิวิทยา"/>
    <x v="2"/>
    <m/>
    <m/>
    <m/>
    <m/>
  </r>
  <r>
    <n v="67264"/>
    <m/>
    <s v="วิชาการ"/>
    <s v="เจ้าพนักงานวิทยาศาสตร์การแพทย์"/>
    <s v="ปฏิบัติการ"/>
    <s v="ชาญการ"/>
    <x v="2"/>
    <x v="0"/>
    <s v="รพ.เลย"/>
    <s v="กลุ่มงานเทคนิคการแพทย์_x000a_และพยาธิวิทยา"/>
    <x v="2"/>
    <m/>
    <m/>
    <m/>
    <m/>
  </r>
  <r>
    <n v="178689"/>
    <m/>
    <s v="วิชาการ"/>
    <s v="นักเทคการแพทย์"/>
    <s v="ปฏิบัติการ"/>
    <s v="ชาญการ"/>
    <x v="2"/>
    <x v="0"/>
    <s v="รพ.เลย"/>
    <s v="กลุ่มงานเทคนิคการแพทย์_x000a_และพยาธิวิทยา"/>
    <x v="2"/>
    <m/>
    <m/>
    <m/>
    <m/>
  </r>
  <r>
    <n v="67258"/>
    <m/>
    <s v="วิชาการ"/>
    <s v="นักเทคการแพทย์"/>
    <s v="ปฏิบัติการ"/>
    <s v="ชาญการ"/>
    <x v="2"/>
    <x v="0"/>
    <s v="รพ.เลย"/>
    <s v="กลุ่มงานเทคนิคการแพทย์_x000a_และพยาธิวิทยา"/>
    <x v="2"/>
    <m/>
    <m/>
    <m/>
    <m/>
  </r>
  <r>
    <n v="67203"/>
    <m/>
    <s v="วิชาการ"/>
    <s v="พยาบาลวิชาชีพ"/>
    <s v="ปฏิบัติการ"/>
    <s v="ชาญการ"/>
    <x v="2"/>
    <x v="0"/>
    <s v="รพ.เลย"/>
    <s v="งานเวชปฏิบัติครอบครัวและชุมชนและศูนย์สุขภาพชุมชนเมือง_x000a_กลุ่มงานเวชกรรมสังคม"/>
    <x v="2"/>
    <m/>
    <m/>
    <m/>
    <m/>
  </r>
  <r>
    <n v="67338"/>
    <m/>
    <s v="วิชาการ"/>
    <s v="พยาบาลวิชาชีพ"/>
    <s v="ปฏิบัติการ"/>
    <s v="ชำนาญการ"/>
    <x v="2"/>
    <x v="0"/>
    <s v="รพ.เลย"/>
    <s v="กลุ่มงานการพยาบาล_x000a_ผู้ป่วยห้องผ่าตัด_x000a_กลุ่มการพยาบาล"/>
    <x v="2"/>
    <m/>
    <m/>
    <m/>
    <m/>
  </r>
  <r>
    <n v="67353"/>
    <m/>
    <s v="วิชาการ"/>
    <s v="พยาบาลวิชาชีพ"/>
    <s v="ปฏิบัติการ"/>
    <s v="ชำนาญการ"/>
    <x v="2"/>
    <x v="0"/>
    <s v="รพ.เลย"/>
    <s v="กลุ่มงานการพยาบาล_x000a_ผู้ป่วยออร์โธปิดิกส์_x000a_กลุ่มการพยาบาล"/>
    <x v="2"/>
    <m/>
    <m/>
    <m/>
    <m/>
  </r>
  <r>
    <n v="67365"/>
    <m/>
    <s v="วิชาการ"/>
    <s v="พยาบาลวิชาชีพ"/>
    <s v="ปฏิบัติการ"/>
    <s v="ชำนาญการ"/>
    <x v="2"/>
    <x v="0"/>
    <s v="รพ.เลย"/>
    <s v="กลุ่มงานการพยาบาล_x000a_วิสัญญี_x000a_กลุ่มการพยาบาล"/>
    <x v="2"/>
    <m/>
    <m/>
    <m/>
    <m/>
  </r>
  <r>
    <n v="67387"/>
    <m/>
    <s v="วิชาการ"/>
    <s v="พยาบาลเทคนิค"/>
    <s v="ปฏิบัติการ"/>
    <s v="ชำนาญการ"/>
    <x v="2"/>
    <x v="0"/>
    <s v="รพ.เลย"/>
    <s v="กลุ่มงานการพยาบาล_x000a_ผู้ป่วยนอก_x000a_กลุ่มการพยาบาล"/>
    <x v="2"/>
    <m/>
    <m/>
    <m/>
    <m/>
  </r>
  <r>
    <n v="67419"/>
    <m/>
    <s v="วิชาการ"/>
    <s v="พยาบาลเทคนิค"/>
    <s v="ปฏิบัติการ"/>
    <s v="ชำนาญการ"/>
    <x v="2"/>
    <x v="0"/>
    <s v="รพ.เลย"/>
    <s v="กลุ่มงานการพยาบาล_x000a_ด้านการควบคุม_x000a_และป้องกันการติดเชื้อ_x000a_กลุ่มการพยาบาล"/>
    <x v="2"/>
    <m/>
    <m/>
    <m/>
    <m/>
  </r>
  <r>
    <n v="100754"/>
    <m/>
    <s v="วิชาการ"/>
    <s v="พยาบาลวิชาชีพ"/>
    <s v="ปฏิบัติการ"/>
    <s v="ชำนาญการ"/>
    <x v="2"/>
    <x v="0"/>
    <s v="รพ.เลย"/>
    <s v="งานเวชปฏิบัติครอบครัวและชุมชนและศูนย์สุขภาพชุมชนเมือง_x000a_กลุ่มงานเวชกรรมสังคม"/>
    <x v="2"/>
    <m/>
    <m/>
    <m/>
    <m/>
  </r>
  <r>
    <n v="135417"/>
    <m/>
    <s v="วิชาการ"/>
    <s v="พยาบาลวิชาชีพ"/>
    <s v="ปฏิบัติการ"/>
    <s v="ชำนาญการ"/>
    <x v="2"/>
    <x v="0"/>
    <s v="รพ.เลย"/>
    <s v="กลุ่มงานการพยาบาล_x000a_ผู้ป่วยนอก_x000a_กลุ่มการพยาบาล"/>
    <x v="2"/>
    <m/>
    <m/>
    <m/>
    <m/>
  </r>
  <r>
    <n v="152667"/>
    <m/>
    <s v="วิชาการ"/>
    <s v="พยาบาลวิชาชีพ"/>
    <s v="ปฏิบัติการ"/>
    <s v="ชำนาญการ"/>
    <x v="2"/>
    <x v="0"/>
    <s v="รพ.เลย"/>
    <s v="กลุ่มงานการพยาบาล_x000a_ผู้ป่วยนอก_x000a_กลุ่มการพยาบาล"/>
    <x v="2"/>
    <m/>
    <m/>
    <m/>
    <m/>
  </r>
  <r>
    <n v="197966"/>
    <m/>
    <s v="วิชาการ"/>
    <s v="พยาบาลวิชาชีพ"/>
    <s v="ปฏิบัติการ"/>
    <s v="ชำนาญการ"/>
    <x v="2"/>
    <x v="0"/>
    <s v="รพ.เลย"/>
    <s v="กลุ่มงานการพยาบาล_x000a_ผู้คลอด_x000a_กลุ่มการพยาบาล"/>
    <x v="2"/>
    <m/>
    <m/>
    <m/>
    <m/>
  </r>
  <r>
    <n v="197971"/>
    <m/>
    <s v="วิชาการ"/>
    <s v="พยาบาลวิชาชีพ"/>
    <s v="ปฏิบัติการ"/>
    <s v="ชำนาญการ"/>
    <x v="2"/>
    <x v="0"/>
    <s v="รพ.เลย"/>
    <s v="กลุ่มงานการพยาบาล_x000a_ผู้ป่วยอุบัติเหตุและฉุกเฉิน_x000a_กลุ่มการพยาบาล"/>
    <x v="2"/>
    <m/>
    <m/>
    <m/>
    <m/>
  </r>
  <r>
    <n v="208293"/>
    <m/>
    <s v="วิชาการ"/>
    <s v="พยาบาลวิชาชีพ"/>
    <s v="ปฏิบัติการ"/>
    <s v="ชำนาญการ"/>
    <x v="2"/>
    <x v="0"/>
    <s v="รพ.เลย"/>
    <s v="กลุ่มงานการพยาบาล_x000a_ผู้ป่วยศัลยกรรม_x000a_กลุ่มการพยาบาล"/>
    <x v="2"/>
    <m/>
    <m/>
    <m/>
    <m/>
  </r>
  <r>
    <n v="67456"/>
    <m/>
    <s v="วิชาการ"/>
    <s v="พยาบาลวิชาชีพ"/>
    <s v="ปฏิบัติการ"/>
    <s v="ชำนาญการ"/>
    <x v="2"/>
    <x v="0"/>
    <s v="รพ.เลย"/>
    <s v="กลุ่มงานการพยาบาล_x000a_ผู้ป่วยอายุรกรรม_x000a_กลุ่มการพยาบาล"/>
    <x v="2"/>
    <m/>
    <m/>
    <m/>
    <m/>
  </r>
  <r>
    <n v="67474"/>
    <m/>
    <s v="วิชาการ"/>
    <s v="พยาบาลวิชาชีพ"/>
    <s v="ปฏิบัติการ"/>
    <s v="ชำนาญการ"/>
    <x v="2"/>
    <x v="0"/>
    <s v="รพ.เลย"/>
    <s v="กลุ่มงานการพยาบาล_x000a_ผู้ป่วยกุมารเวชกรรม_x000a_กลุ่มการพยาบาล"/>
    <x v="2"/>
    <m/>
    <m/>
    <m/>
    <m/>
  </r>
  <r>
    <n v="67507"/>
    <m/>
    <s v="วิชาการ"/>
    <s v="พยาบาลเทคนิค"/>
    <s v="ปฏิบัติการ"/>
    <s v="ชำนาญการ"/>
    <x v="2"/>
    <x v="0"/>
    <s v="รพ.เลย"/>
    <s v="งานการพยาบาลชุมชนในการบำบัดรักษายาเสพติด_x000a_กลุ่มงานการพยาบาลชุมชน_x000a_"/>
    <x v="2"/>
    <m/>
    <m/>
    <m/>
    <m/>
  </r>
  <r>
    <n v="67510"/>
    <m/>
    <s v="วิชาการ"/>
    <s v="พยาบาลวิชาชีพ"/>
    <s v="ปฏิบัติการ"/>
    <s v="ชำนาญการ"/>
    <x v="2"/>
    <x v="0"/>
    <s v="รพ.เลย"/>
    <s v="กลุ่มงานการพยาบาล_x000a_ผู้ป่วยกุมารเวชกรรม_x000a_กลุ่มการพยาบาล"/>
    <x v="2"/>
    <m/>
    <m/>
    <m/>
    <m/>
  </r>
  <r>
    <n v="67523"/>
    <m/>
    <s v="วิชาการ"/>
    <s v="พยาบาลวิชาชีพ"/>
    <s v="ปฏิบัติการ"/>
    <s v="ชำนาญการ"/>
    <x v="2"/>
    <x v="0"/>
    <s v="รพ.เลย"/>
    <s v="กลุ่มงานการพยาบาล_x000a_ผู้ป่วยนอก_x000a_กลุ่มการพยาบาล"/>
    <x v="2"/>
    <m/>
    <m/>
    <m/>
    <m/>
  </r>
  <r>
    <n v="67596"/>
    <m/>
    <s v="วิชาการ"/>
    <s v="พยาบาลวิชาชีพ"/>
    <s v="ปฏิบัติการ"/>
    <s v="ชำนาญการ"/>
    <x v="2"/>
    <x v="0"/>
    <s v="รพ.เลย"/>
    <s v="กลุ่มงานการพยาบาล_x000a_ผู้ป่วยโสต ศอ นาสิก จักษุ_x000a_กลุ่มการพยาบาล"/>
    <x v="2"/>
    <m/>
    <m/>
    <m/>
    <m/>
  </r>
  <r>
    <n v="67307"/>
    <m/>
    <s v="วิชาการ"/>
    <s v="เภสัชกร"/>
    <s v="ปฏิบัติการ"/>
    <s v="ชำนาญการ"/>
    <x v="2"/>
    <x v="0"/>
    <s v="รพ.เลย"/>
    <s v="กลุ่มงานเภสัชกรรม"/>
    <x v="2"/>
    <m/>
    <m/>
    <m/>
    <m/>
  </r>
  <r>
    <n v="66705"/>
    <m/>
    <s v="ทั่วไป"/>
    <s v="เจ้าพนักงานทันตสาธารณสุข"/>
    <s v="ปฏิบัติงาน"/>
    <s v="ชำนาญงาน"/>
    <x v="2"/>
    <x v="1"/>
    <s v="สสจ.เลย "/>
    <s v="กลุ่มงานทันตสาธารณสุข"/>
    <x v="4"/>
    <m/>
    <m/>
    <m/>
    <s v="ยุบรวมกำหนดตำแหน่ง ตล.67290 66290 และ66390"/>
  </r>
  <r>
    <n v="66296"/>
    <m/>
    <s v="ทั่วไป"/>
    <s v="เจ้าพนักงานเภสัชกรรม"/>
    <s v="ปฏิบัติงาน"/>
    <s v="ชำนาญงาน"/>
    <x v="2"/>
    <x v="1"/>
    <s v="รพร.ด่านซ้าย "/>
    <s v="กลุ่มงานเภสัชกรรมและคุ้มครองผู้บริโภค"/>
    <x v="2"/>
    <m/>
    <m/>
    <m/>
    <m/>
  </r>
  <r>
    <n v="66888"/>
    <m/>
    <s v="ทั่วไป"/>
    <s v="เจ้าพนักงานสาธารณสุข"/>
    <s v="ปฏิบัติงาน"/>
    <s v="ชำนาญงาน"/>
    <x v="2"/>
    <x v="1"/>
    <s v="รพ.สต.บ้านห้วยกระทิง ตำบลน้ำหมาน สสอ.เมืองเลย จ.เลย"/>
    <s v="กลุ่มงานเวชปฏิบัติครอบครัว"/>
    <x v="3"/>
    <m/>
    <m/>
    <m/>
    <m/>
  </r>
  <r>
    <n v="66906"/>
    <m/>
    <s v="ทั่วไป"/>
    <s v="เจ้าพนักงานสาธารณสุข"/>
    <s v="ปฏิบัติงาน"/>
    <s v="ชำนาญงาน"/>
    <x v="2"/>
    <x v="1"/>
    <s v="รพ.สต.บ้านปากปวน ตำบลปากปวน สสอ.วังสะพุง จ.เลย"/>
    <s v="กลุ่มงานส่งเสริมป้องกันควบคุมโรค"/>
    <x v="3"/>
    <m/>
    <m/>
    <m/>
    <m/>
  </r>
  <r>
    <n v="66940"/>
    <m/>
    <s v="ทั่วไป"/>
    <s v="เจ้าพนักงานสาธารณสุข"/>
    <s v="ปฏิบัติงาน"/>
    <s v="ชำนาญงาน"/>
    <x v="2"/>
    <x v="1"/>
    <s v="รพ.สต.บ้านผึ้ง ตำบลวังยาว สสอ.ด่านซ้าย จ.เลย "/>
    <s v="กลุ่มงานส่งเสริมป้องกันควบคุมโรค"/>
    <x v="3"/>
    <m/>
    <m/>
    <m/>
    <m/>
  </r>
  <r>
    <n v="67028"/>
    <m/>
    <s v="ทั่วไป"/>
    <s v="เจ้าพนักงานสาธารณสุข"/>
    <s v="ปฏิบัติงาน"/>
    <s v="ชำนาญงาน"/>
    <x v="2"/>
    <x v="1"/>
    <s v="รพ.สต.บ้านตากแดด ตำบลหนองงิ้ว สสอ.วังสะพุง จ.เลย "/>
    <s v="กลุ่มงานส่งเสริมป้องกันควบคุมโรค"/>
    <x v="3"/>
    <m/>
    <m/>
    <m/>
    <m/>
  </r>
  <r>
    <n v="67094"/>
    <m/>
    <s v="ทั่วไป"/>
    <s v="เจ้าพนักงานสาธารณสุข"/>
    <s v="ปฏิบัติงาน"/>
    <s v="ชำนาญงาน"/>
    <x v="2"/>
    <x v="1"/>
    <s v="รพ.สต.บ้านพวยเด้ง ตำบลท่าช้างคล้อง สสอ.ผาขาว จ.เลย"/>
    <s v="กลุ่มงานส่งเสริมป้องกันควบคุมโรค"/>
    <x v="3"/>
    <m/>
    <m/>
    <m/>
    <m/>
  </r>
  <r>
    <n v="197991"/>
    <m/>
    <s v="ทั่วไป"/>
    <s v="เจ้าพนักงานสาธารณสุข"/>
    <s v="ปฏิบัติงาน"/>
    <s v="ชำนาญงาน"/>
    <x v="2"/>
    <x v="1"/>
    <s v="รพช.ภูกระดึง "/>
    <s v="งานการพยาบาลผู้ป่วยอุบัติเหตุฉุกเฉินและนิติเวช กลุ่มงานการพยาบาล"/>
    <x v="3"/>
    <m/>
    <m/>
    <m/>
    <m/>
  </r>
  <r>
    <n v="187901"/>
    <m/>
    <s v="วิชาการ"/>
    <s v="นักเทคการแพทย์"/>
    <s v="ปฏิบัติการ"/>
    <s v="ชำนาญการ"/>
    <x v="2"/>
    <x v="1"/>
    <s v="รพช.เชียงคาน"/>
    <s v="กลุ่มงานเทคนิคการแพทย์"/>
    <x v="2"/>
    <m/>
    <m/>
    <m/>
    <m/>
  </r>
  <r>
    <n v="68753"/>
    <m/>
    <s v="วิชาการ"/>
    <s v="นักวิชาการสาธารณสุข"/>
    <s v="ปฏิบัติการ"/>
    <s v="ชำนาญการ"/>
    <x v="2"/>
    <x v="1"/>
    <s v="รพ.สต.บ้านกกจำปา ตำบลโป่ง สสอ.ด่านซ้าย จ.เลย "/>
    <s v="กลุ่มงานบริหารสาธารณสุข"/>
    <x v="3"/>
    <m/>
    <m/>
    <m/>
    <m/>
  </r>
  <r>
    <n v="68744"/>
    <m/>
    <s v="วิชาการ"/>
    <s v="นักวิชาการสาธารณสุข"/>
    <s v="ปฏิบัติการ"/>
    <s v="ชำนาญการ"/>
    <x v="2"/>
    <x v="1"/>
    <s v="รพ.สต.บ้านโนนสว่าง หมู่ 3 ต.ศรีสงคราม สสอ.วังสะพุง จ.เลย"/>
    <s v="กลุ่มงานบริหารสาธารณสุข"/>
    <x v="3"/>
    <m/>
    <m/>
    <m/>
    <s v="เป็นเลขที่ใช้ยุบกำหนดตำแหน่งเภสัชชำนาญการพิเศษ ตล.66366 (ใช้เลข66791จพ.สาสุขสสอ.ผาขาว ยุบแทน68744 เนื่องจากเป็นเลขนวก.ในรพ.สต.) "/>
  </r>
  <r>
    <n v="66832"/>
    <m/>
    <s v="วิชาการ"/>
    <s v="นักวิชาการสาธารณสุข"/>
    <s v="ปฏิบัติการ"/>
    <s v="ชำนาญการ"/>
    <x v="2"/>
    <x v="1"/>
    <s v="รพ.สต.บ้านเพชรเจริญ  ตำบลเมือง สสอ.เมืองเลย จ.เลย "/>
    <s v="กลุ่มงานส่งเสริมป้องกันควบคุมโรค"/>
    <x v="3"/>
    <m/>
    <m/>
    <m/>
    <m/>
  </r>
  <r>
    <n v="66937"/>
    <m/>
    <s v="วิชาการ"/>
    <s v="นักวิชาการสาธารณสุข"/>
    <s v="ปฏิบัติการ"/>
    <s v="ชำนาญการ"/>
    <x v="2"/>
    <x v="1"/>
    <s v="รพ.สต.บ้านห้วยส้มใต้ ตำบลผานกเค้า สสอ.ภูกระดึง จ.เลย"/>
    <s v="กลุ่มงานบริหารสาธารณสุข"/>
    <x v="3"/>
    <m/>
    <m/>
    <m/>
    <m/>
  </r>
  <r>
    <n v="66980"/>
    <m/>
    <s v="วิชาการ"/>
    <s v="นักวิชาการสาธารณสุข"/>
    <s v="ปฏิบัติการ"/>
    <s v="ชำนาญการ"/>
    <x v="2"/>
    <x v="1"/>
    <s v="รพ.สต.บ้านใหม่พัฒนา ตำบลแก่งศรีภูมิ สสอ.ภูหลวง จ.เลย "/>
    <s v="กลุ่มงานบริหารสาธารณสุข"/>
    <x v="3"/>
    <m/>
    <m/>
    <m/>
    <m/>
  </r>
  <r>
    <n v="66098"/>
    <m/>
    <s v="วิชาการ"/>
    <s v="นักวิชาการสาธารณสุข"/>
    <s v="ปฏิบัติการ"/>
    <s v="ชำนาญการ"/>
    <x v="2"/>
    <x v="1"/>
    <s v="สสจ.เลย "/>
    <s v="กลุ่มงานส่งเสริมสุขภาพ"/>
    <x v="3"/>
    <m/>
    <m/>
    <m/>
    <m/>
  </r>
  <r>
    <n v="66816"/>
    <m/>
    <s v="วิชาการ"/>
    <s v="นักวิชาการสาธารณสุข"/>
    <s v="ปฏิบัติการ"/>
    <s v="ชำนาญการ"/>
    <x v="2"/>
    <x v="1"/>
    <s v="สสอ.ผาขาว จ.เลย "/>
    <s v="กลุ่มงานพัฒนาวิชาการและคุณภาพบริการ"/>
    <x v="3"/>
    <m/>
    <m/>
    <m/>
    <m/>
  </r>
  <r>
    <n v="66864"/>
    <m/>
    <s v="วิชาการ"/>
    <s v="นักวิชาการสาธารณสุข"/>
    <s v="ปฏิบัติการ"/>
    <s v="ชำนาญการ"/>
    <x v="2"/>
    <x v="1"/>
    <s v="สสอ.ปากชม จ.เลย"/>
    <s v="กลุ่มงานพัฒนาวิชาการและคุณภาพบริการ"/>
    <x v="3"/>
    <m/>
    <m/>
    <m/>
    <m/>
  </r>
  <r>
    <n v="67123"/>
    <m/>
    <s v="วิชาการ"/>
    <s v="นักวิชาการสาธารณสุข"/>
    <s v="ปฏิบัติการ"/>
    <s v="ชำนาญการ"/>
    <x v="2"/>
    <x v="1"/>
    <s v="สสอ.เอราวัณ จ.เลย "/>
    <s v="กลุ่มงานพัฒนาวิชาการและคุณภาพบริการ"/>
    <x v="3"/>
    <m/>
    <m/>
    <m/>
    <m/>
  </r>
  <r>
    <n v="67532"/>
    <m/>
    <s v="วิชาการ"/>
    <s v="พยาบาลวิชาชีพ"/>
    <s v="ปฏิบัติการ"/>
    <s v="ชำนาญการ"/>
    <x v="2"/>
    <x v="1"/>
    <s v="รพ.สต.บ้านกกบก ตำบลหนองงิ้ว สสอ.วังสะพุง จ.เลย"/>
    <s v="กลุ่มงานเวชปฏิบัติครอบครัว"/>
    <x v="3"/>
    <m/>
    <m/>
    <m/>
    <m/>
  </r>
  <r>
    <n v="66529"/>
    <m/>
    <s v="วิชาการ"/>
    <s v="พยาบาลวิชาชีพ"/>
    <s v="ปฏิบัติการ"/>
    <s v="ชำนาญการ"/>
    <x v="2"/>
    <x v="1"/>
    <s v="รพ.สต.บ้านนาวัว ตำบลทรายขาว สสอ.วังสะพุง จ.เลย "/>
    <s v="กลุ่มงานส่งเสริมป้องกันควบคุมโรค"/>
    <x v="3"/>
    <m/>
    <m/>
    <m/>
    <m/>
  </r>
  <r>
    <n v="198038"/>
    <m/>
    <s v="วิชาการ"/>
    <s v="พยาบาลวิชาชีพ"/>
    <s v="ปฏิบัติการ"/>
    <s v="ชำนาญการ"/>
    <x v="2"/>
    <x v="1"/>
    <s v="รพร.ด่านซ้าย"/>
    <s v="งานการพยาบาลผู้ป่วยใน กลุ่มงานการพยาบาล"/>
    <x v="3"/>
    <m/>
    <m/>
    <m/>
    <m/>
  </r>
  <r>
    <n v="66211"/>
    <m/>
    <s v="วิชาการ"/>
    <s v="พยาบาลวิชาชีพ"/>
    <s v="ปฏิบัติการ"/>
    <s v="ชำนาญการ"/>
    <x v="2"/>
    <x v="1"/>
    <s v="รพช.เชียงคาน"/>
    <s v="กลุ่มงานบริการด้านปฐมภูมิและองค์รวม"/>
    <x v="3"/>
    <m/>
    <m/>
    <m/>
    <m/>
  </r>
  <r>
    <n v="66730"/>
    <m/>
    <s v="วิชาการ"/>
    <s v="พยาบาลวิชาชีพ"/>
    <s v="ปฏิบัติการ"/>
    <s v="ชำนาญการ"/>
    <x v="2"/>
    <x v="1"/>
    <s v="รพช.ผาขาว"/>
    <s v="งานการพยาบาลผู้ป่วยนอก กลุ่มงานการพยาบาล"/>
    <x v="3"/>
    <m/>
    <m/>
    <m/>
    <m/>
  </r>
  <r>
    <n v="66686"/>
    <m/>
    <s v="วิชาการ"/>
    <s v="พยาบาลวิชาชีพ"/>
    <s v="ปฏิบัติการ"/>
    <s v="ชำนาญการ"/>
    <x v="2"/>
    <x v="1"/>
    <s v="รพช.ภูหลวง "/>
    <s v="งานการพยาบาลผู้ป่วยอุบัติเหตุฉุกเฉินและนิติเวช กลุ่มงานการพยาบาล"/>
    <x v="3"/>
    <m/>
    <m/>
    <m/>
    <m/>
  </r>
  <r>
    <n v="67135"/>
    <m/>
    <s v="วิชาการ"/>
    <s v="เภสัชกร"/>
    <s v="ปฏิบัติการ"/>
    <s v="ชำนาญการ"/>
    <x v="2"/>
    <x v="1"/>
    <s v="รพ.วังสะพุง "/>
    <s v="กลุ่มงานเภสัชกรรมและคุ้มครองผู้บริโภค"/>
    <x v="2"/>
    <m/>
    <m/>
    <m/>
    <s v="ในหน้าคำขอ เป็นตำแหน่ง นักวิชาการสาธารณสุข แต่ในข้อมูลตำแหน่งเป็นเภสัชกร (สป.แจ้งว่าน่าจะเกิดจากย้ายฐานข้อมูล แล้วบรรทัดที่เป็นมติเปลี่ยนตำแหน่งเป็นเภสัชกร หายไป จะแจ้งให้ผู้รับผิดชอบหามติและแก้ไขให้)"/>
  </r>
  <r>
    <n v="72840"/>
    <m/>
    <s v="วิชาการ"/>
    <s v="นักโภชนาการ"/>
    <s v="ปฏิบัติการ"/>
    <s v="ชำนาญการ"/>
    <x v="3"/>
    <x v="2"/>
    <s v="รพศ.สกลนคร"/>
    <s v="กลุ่มงานโภชนศาสตร์"/>
    <x v="1"/>
    <s v="นางสาว"/>
    <s v="ศิริพร"/>
    <s v="ศรีไชยา"/>
    <m/>
  </r>
  <r>
    <n v="211247"/>
    <m/>
    <s v="วิชาการ"/>
    <s v="พยาบาลวิชาชีพ"/>
    <s v="ปฏิบัติการ"/>
    <s v="ชำนาญการ"/>
    <x v="3"/>
    <x v="1"/>
    <s v="สอ.เฉลิมพระเกียรติ 60 พรรษา นวมินทราชินี จ.สกลนคร สสอ.วานรนิวาส จ.สกลนคร"/>
    <s v="กลุ่มงานส่งเสริมป้องกันควบคุมโรค"/>
    <x v="1"/>
    <s v="นางสาว"/>
    <s v="อัญชลี"/>
    <s v="บุตรโต"/>
    <s v="สังกัด รพ.ขอนก่น"/>
  </r>
  <r>
    <n v="198277"/>
    <m/>
    <s v="วิชาการ"/>
    <s v="นักวิชาการสาธารณสุข"/>
    <s v="ปฏิบัติการ"/>
    <s v="ชำนาญการ"/>
    <x v="4"/>
    <x v="1"/>
    <s v="รพ.สังคม_x000a_สสจ.หนองคาย"/>
    <s v="กลุ่มงานบริการด้านปฐมภูมิและองค์รวม"/>
    <x v="3"/>
    <m/>
    <m/>
    <m/>
    <m/>
  </r>
  <r>
    <n v="59576"/>
    <m/>
    <s v="ทั่วไป"/>
    <s v=" เจ้าพนักงานสาธารณสุข"/>
    <s v="ปฏิบัติงาน"/>
    <s v="ชำนาญงาน"/>
    <x v="5"/>
    <x v="1"/>
    <s v="รพ.สต.บ้านห้วยมะหลี่ หมูที่ 6 ตำบลโนนเมือง สสอ.โนนสัง จ.หนองบัวลำภู"/>
    <s v="กลุ่มงานส่งเสริมป้องกันควบคุมโรค"/>
    <x v="3"/>
    <m/>
    <m/>
    <m/>
    <m/>
  </r>
  <r>
    <n v="59567"/>
    <m/>
    <s v="วิชาการ"/>
    <s v="นักวิชาการสาธารณสุข"/>
    <s v="ชาญการ"/>
    <s v="ชาญการ"/>
    <x v="5"/>
    <x v="1"/>
    <s v="รพ.สต.บ้านท่าลาด หมู่ที่ 4 ตำบลหนองเรือ สสอ.โนนสัง จ.หนองบัวลำภู"/>
    <s v="กลุ่มงานส่งเสริมป้องกันควบคุมโรค"/>
    <x v="3"/>
    <m/>
    <m/>
    <m/>
    <m/>
  </r>
  <r>
    <n v="188332"/>
    <m/>
    <s v="วิชาการ"/>
    <s v="พยาบาลวิชาชีพ"/>
    <s v="ปฏิบัติการ"/>
    <s v="ชำนาญการ"/>
    <x v="5"/>
    <x v="0"/>
    <s v="รพท.หนองบัวลำภู "/>
    <s v="กลุ่มงานการพยาบาลผู้ป่วยหนัก กลุ่มการพยาบาล"/>
    <x v="2"/>
    <m/>
    <m/>
    <m/>
    <m/>
  </r>
  <r>
    <n v="59839"/>
    <m/>
    <s v="วิชาการ"/>
    <s v="พยาบาลวิชาชีพ"/>
    <s v="ปฏิบัติการ"/>
    <s v="ชำนาญการ"/>
    <x v="5"/>
    <x v="0"/>
    <s v="รพท.หนองบัวลำภู "/>
    <s v="กลุ่มงานการพยาบาลวิสัญญี กลุ่มการพยาบาล"/>
    <x v="2"/>
    <m/>
    <m/>
    <m/>
    <m/>
  </r>
  <r>
    <n v="151142"/>
    <m/>
    <s v="วิชาการ"/>
    <s v="พยาบาลวิชาชีพ"/>
    <s v="ปฏิบัติการ"/>
    <s v="ชำนาญการ"/>
    <x v="5"/>
    <x v="0"/>
    <s v="รพท.หนองบัวลำภู "/>
    <s v="กลุ่มงานการพยาบาลผู้ป่วยอายุรกรรม กลุ่มการพยาบาล"/>
    <x v="2"/>
    <m/>
    <m/>
    <m/>
    <m/>
  </r>
  <r>
    <n v="59555"/>
    <m/>
    <s v="ทั่วไป"/>
    <s v="เจ้าพนักงานสาธารณสุข"/>
    <s v="ปฏิบัติงาน"/>
    <s v="ชำนาญงาน"/>
    <x v="5"/>
    <x v="1"/>
    <s v="สสอ.นาวัง จ.หนองบัวลำภู"/>
    <s v="กลุ่มงานบริหารงานทั่วไป"/>
    <x v="4"/>
    <m/>
    <m/>
    <m/>
    <s v="กำหนดตำแหน่งดเลขที่ 69577 59547 และ25628"/>
  </r>
  <r>
    <n v="211324"/>
    <m/>
    <s v="วิชาการ"/>
    <s v="พยาบาลวิชาชีพ"/>
    <s v="ปฏิบัติการ"/>
    <s v="ชำนาญการ"/>
    <x v="6"/>
    <x v="1"/>
    <s v="รพช.บ้านผือ สสจ.อุดรธานี"/>
    <s v="งานการพยาบาลผู้ป่วยใน กลุ่มงานการพยาบาล"/>
    <x v="5"/>
    <s v="นางสาว"/>
    <s v="อรสา"/>
    <s v="โคตรเพชร"/>
    <m/>
  </r>
  <r>
    <n v="63401"/>
    <m/>
    <s v="วิชาการ"/>
    <s v="นักวิชาการสาธารณสุข"/>
    <s v="ปฏิบัติการ"/>
    <s v="ชำนาญการ"/>
    <x v="6"/>
    <x v="1"/>
    <s v=" สสจ.อุดรธานี"/>
    <s v="กลุ่มงานประกันสุขภาพ"/>
    <x v="4"/>
    <m/>
    <m/>
    <m/>
    <s v="กำหนดตำแหน่งเลขที่ 63784 65107 64893 64754 65016 64870 64998 65088 และ 64692"/>
  </r>
  <r>
    <n v="64400"/>
    <m/>
    <s v="ทั่วไป"/>
    <s v="เจ้าพนักงานวิทยาศาสตร์การแพทย์"/>
    <s v="ปฏิบัติงาน"/>
    <s v="ชำนาญงาน"/>
    <x v="6"/>
    <x v="1"/>
    <s v="รพช.หนองแสง"/>
    <s v="กลุ่มงานเทคนิคการแพทย์"/>
    <x v="4"/>
    <m/>
    <m/>
    <m/>
    <s v="กำหนดตำแหน่งเลขที่  64692 64653 64679 152272 64912 64884 188548 และ 249574 "/>
  </r>
  <r>
    <n v="152369"/>
    <m/>
    <s v="วิชาการ"/>
    <s v="พยาบาลวิชาชีพ"/>
    <s v="ปฏิบัติการ"/>
    <s v="ชำนาญการ"/>
    <x v="6"/>
    <x v="1"/>
    <s v="รพช.ไชยวาน"/>
    <s v="งานการพยาบาลผู้คลอด กลุ่มงานการพยาบาล"/>
    <x v="6"/>
    <s v="นาย"/>
    <s v="ปุญญพัฒน์ "/>
    <s v=" เจริญดี"/>
    <m/>
  </r>
  <r>
    <n v="64446"/>
    <m/>
    <s v="วิชาการ"/>
    <s v="นักรังสีการแพทย์"/>
    <s v="ปฏิบัติการ"/>
    <s v="ชำนาญการ"/>
    <x v="6"/>
    <x v="1"/>
    <s v="รพช.กุดจับ"/>
    <s v="กลุ่มงานรังสีวิทยา"/>
    <x v="2"/>
    <m/>
    <m/>
    <m/>
    <m/>
  </r>
  <r>
    <n v="175518"/>
    <m/>
    <s v="วิชาการ"/>
    <s v="นักรังสีการแพทย์"/>
    <s v="ปฏิบัติการ"/>
    <s v="ชำนาญการ"/>
    <x v="6"/>
    <x v="1"/>
    <s v="รพช.ไชยวาน"/>
    <s v="กลุ่มงานรังสีวิทยา"/>
    <x v="2"/>
    <m/>
    <m/>
    <m/>
    <m/>
  </r>
  <r>
    <n v="152797"/>
    <m/>
    <s v="วิชาการ"/>
    <s v="เภสัชกร"/>
    <s v="ปฏิบัติการ"/>
    <s v="ชำนาญการ"/>
    <x v="6"/>
    <x v="1"/>
    <s v="รพช.เพ็ญ"/>
    <s v="กลุ่มงานเภสัชกรรมและคุ้มครองผู้บริโภค"/>
    <x v="2"/>
    <m/>
    <m/>
    <m/>
    <m/>
  </r>
  <r>
    <n v="152193"/>
    <m/>
    <s v="วิชาการ"/>
    <s v="เภสัชกร"/>
    <s v="ปฏิบัติการ"/>
    <s v="ชำนาญการ"/>
    <x v="6"/>
    <x v="1"/>
    <s v="รพช.สร้างคอม "/>
    <s v="กลุ่มงานเภสัชกรรมและคุ้มครองผู้บริโภค"/>
    <x v="2"/>
    <m/>
    <m/>
    <m/>
    <m/>
  </r>
  <r>
    <n v="63546"/>
    <m/>
    <s v="วิชาการ"/>
    <s v="พยาบาลวิชาชีพ"/>
    <s v="ปฏิบัติการ"/>
    <s v="ชำนาญการ"/>
    <x v="6"/>
    <x v="1"/>
    <s v="รพช.ทุ่งฝน"/>
    <s v="กลุ่มงานบริการด้านปฐมภูมิและองค์รวม"/>
    <x v="2"/>
    <m/>
    <m/>
    <m/>
    <m/>
  </r>
  <r>
    <n v="188562"/>
    <m/>
    <s v="ทั่วไป"/>
    <s v="เจ้าพนักงานทันตสาธารณสุข"/>
    <s v="ปฏิบัติการ"/>
    <s v="ชำนาญการ"/>
    <x v="6"/>
    <x v="1"/>
    <s v="รพ.สต.ตำบลบ้านหยวก สสอ.น้ำโสม จ.อุดรธานี"/>
    <s v="กลุ่มงานส่งเสริมป้องกันควบคุมโรค"/>
    <x v="2"/>
    <m/>
    <m/>
    <m/>
    <m/>
  </r>
  <r>
    <n v="63528"/>
    <m/>
    <s v="ทั่วไป"/>
    <s v="เจ้าพนักงานทันตสาธารณสุข"/>
    <s v="ปฏิบัติการ"/>
    <s v="ชำนาญการ"/>
    <x v="6"/>
    <x v="1"/>
    <s v="รพช.หนองวัวซอ "/>
    <s v="กลุ่มงานการแพทย์แผนไทยและการแพทย์ทางเลือก"/>
    <x v="4"/>
    <m/>
    <m/>
    <m/>
    <s v="กำหนดตำแหน่งเลขที่ 232514 238570 และ238586 "/>
  </r>
  <r>
    <m/>
    <m/>
    <m/>
    <m/>
    <m/>
    <m/>
    <x v="7"/>
    <x v="3"/>
    <m/>
    <m/>
    <x v="7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PivotTable2" cacheId="3" applyNumberFormats="0" applyBorderFormats="0" applyFontFormats="0" applyPatternFormats="0" applyAlignmentFormats="0" applyWidthHeightFormats="1" dataCaption="ค่า" updatedVersion="4" minRefreshableVersion="3" useAutoFormatting="1" itemPrintTitles="1" createdVersion="4" indent="0" compact="0" outline="1" outlineData="1" compactData="0" multipleFieldFilters="0">
  <location ref="A3:K26" firstHeaderRow="1" firstDataRow="2" firstDataCol="2"/>
  <pivotFields count="15">
    <pivotField compact="0" showAll="0"/>
    <pivotField compact="0" showAll="0"/>
    <pivotField compact="0" showAll="0"/>
    <pivotField compact="0" showAll="0"/>
    <pivotField compact="0" showAll="0"/>
    <pivotField compact="0" showAll="0"/>
    <pivotField axis="axisRow" compact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Row" compact="0" showAll="0">
      <items count="5">
        <item x="0"/>
        <item x="2"/>
        <item x="1"/>
        <item x="3"/>
        <item t="default"/>
      </items>
    </pivotField>
    <pivotField compact="0" showAll="0"/>
    <pivotField compact="0" showAll="0"/>
    <pivotField axis="axisCol" dataField="1" compact="0" showAll="0">
      <items count="9">
        <item x="0"/>
        <item x="2"/>
        <item x="4"/>
        <item x="1"/>
        <item x="6"/>
        <item x="3"/>
        <item x="5"/>
        <item x="7"/>
        <item t="default"/>
      </items>
    </pivotField>
    <pivotField compact="0" showAll="0"/>
    <pivotField compact="0" showAll="0"/>
    <pivotField compact="0" showAll="0"/>
    <pivotField compact="0" showAll="0"/>
  </pivotFields>
  <rowFields count="2">
    <field x="6"/>
    <field x="7"/>
  </rowFields>
  <rowItems count="22">
    <i>
      <x/>
    </i>
    <i r="1">
      <x/>
    </i>
    <i r="1">
      <x v="2"/>
    </i>
    <i>
      <x v="1"/>
    </i>
    <i r="1">
      <x/>
    </i>
    <i r="1">
      <x v="2"/>
    </i>
    <i>
      <x v="2"/>
    </i>
    <i r="1">
      <x/>
    </i>
    <i r="1">
      <x v="2"/>
    </i>
    <i>
      <x v="3"/>
    </i>
    <i r="1">
      <x v="1"/>
    </i>
    <i r="1">
      <x v="2"/>
    </i>
    <i>
      <x v="4"/>
    </i>
    <i r="1">
      <x v="2"/>
    </i>
    <i>
      <x v="5"/>
    </i>
    <i r="1">
      <x/>
    </i>
    <i r="1">
      <x v="2"/>
    </i>
    <i>
      <x v="6"/>
    </i>
    <i r="1">
      <x v="2"/>
    </i>
    <i>
      <x v="7"/>
    </i>
    <i r="1">
      <x v="3"/>
    </i>
    <i t="grand">
      <x/>
    </i>
  </rowItems>
  <colFields count="1">
    <field x="10"/>
  </colFields>
  <col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colItems>
  <dataFields count="1">
    <dataField name="นับจำนวน ของ เงื่อนไข_x000a_ในการขอใช้" fld="1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V8895"/>
  <sheetViews>
    <sheetView tabSelected="1" topLeftCell="J1" zoomScale="50" zoomScaleNormal="50" workbookViewId="0">
      <pane ySplit="6" topLeftCell="A3724" activePane="bottomLeft" state="frozen"/>
      <selection pane="bottomLeft" activeCell="U3663" sqref="U3663:W3727"/>
    </sheetView>
  </sheetViews>
  <sheetFormatPr defaultColWidth="9" defaultRowHeight="13.8"/>
  <cols>
    <col min="1" max="1" width="9" style="9"/>
    <col min="2" max="2" width="11.69921875" style="961" bestFit="1" customWidth="1"/>
    <col min="3" max="3" width="15.09765625" style="973" customWidth="1"/>
    <col min="4" max="4" width="10.59765625" style="9" customWidth="1"/>
    <col min="5" max="5" width="9.69921875" style="9" customWidth="1"/>
    <col min="6" max="6" width="30.5" style="9" customWidth="1"/>
    <col min="7" max="7" width="15.09765625" style="9" customWidth="1"/>
    <col min="8" max="8" width="26.59765625" style="98" customWidth="1"/>
    <col min="9" max="9" width="12.59765625" style="98" customWidth="1"/>
    <col min="10" max="10" width="26.59765625" style="98" customWidth="1"/>
    <col min="11" max="12" width="15.09765625" style="98" customWidth="1"/>
    <col min="13" max="13" width="15.796875" style="98" customWidth="1"/>
    <col min="14" max="14" width="29.796875" style="105" customWidth="1"/>
    <col min="15" max="15" width="26.796875" style="98" customWidth="1"/>
    <col min="16" max="16" width="21.59765625" style="98" customWidth="1"/>
    <col min="17" max="17" width="17.69921875" style="98" customWidth="1"/>
    <col min="18" max="19" width="15.3984375" style="98" customWidth="1"/>
    <col min="20" max="20" width="35.3984375" style="98" customWidth="1"/>
    <col min="21" max="24" width="9" style="98" customWidth="1"/>
    <col min="25" max="28" width="9" style="9" customWidth="1"/>
    <col min="29" max="29" width="16.296875" style="98" customWidth="1"/>
    <col min="30" max="30" width="15.296875" style="98" customWidth="1"/>
    <col min="31" max="31" width="29.59765625" style="9" customWidth="1"/>
    <col min="32" max="33" width="13.8984375" style="9" customWidth="1"/>
    <col min="34" max="34" width="26" style="413" customWidth="1"/>
    <col min="35" max="35" width="14.69921875" style="9" customWidth="1"/>
    <col min="36" max="36" width="16.8984375" style="9" customWidth="1"/>
    <col min="37" max="39" width="17.3984375" style="9" customWidth="1"/>
    <col min="40" max="42" width="16.3984375" style="9" customWidth="1"/>
    <col min="43" max="43" width="9" style="9"/>
    <col min="44" max="46" width="13" style="974" customWidth="1"/>
    <col min="47" max="47" width="9" style="9"/>
    <col min="48" max="48" width="22.796875" style="9" customWidth="1"/>
    <col min="49" max="16384" width="9" style="9"/>
  </cols>
  <sheetData>
    <row r="1" spans="1:48" ht="24.6">
      <c r="A1" s="84" t="s">
        <v>0</v>
      </c>
      <c r="B1" s="955"/>
      <c r="C1" s="970"/>
      <c r="D1" s="85"/>
      <c r="E1" s="85"/>
      <c r="F1" s="85"/>
      <c r="G1" s="86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7"/>
      <c r="Z1" s="87"/>
      <c r="AA1" s="87"/>
      <c r="AB1" s="87"/>
      <c r="AC1" s="85"/>
      <c r="AD1" s="85"/>
      <c r="AE1" s="87"/>
      <c r="AF1" s="87"/>
      <c r="AG1" s="87"/>
      <c r="AH1" s="87"/>
      <c r="AI1" s="85"/>
      <c r="AJ1" s="85"/>
      <c r="AK1" s="87"/>
      <c r="AL1" s="87"/>
      <c r="AM1" s="87"/>
      <c r="AN1" s="87"/>
      <c r="AO1" s="87"/>
      <c r="AP1" s="87"/>
    </row>
    <row r="2" spans="1:48" ht="24.6">
      <c r="A2" s="88" t="s">
        <v>1</v>
      </c>
      <c r="B2" s="956"/>
      <c r="C2" s="969"/>
      <c r="D2" s="89"/>
      <c r="E2" s="89"/>
      <c r="F2" s="89"/>
      <c r="G2" s="1063" t="s">
        <v>2</v>
      </c>
      <c r="H2" s="1064"/>
      <c r="I2" s="1064"/>
      <c r="J2" s="89"/>
      <c r="K2" s="89"/>
      <c r="L2" s="1065" t="s">
        <v>3</v>
      </c>
      <c r="M2" s="1066"/>
      <c r="N2" s="1067"/>
      <c r="O2" s="89"/>
      <c r="P2" s="89"/>
      <c r="Q2" s="89"/>
      <c r="R2" s="89"/>
      <c r="S2" s="89"/>
      <c r="T2" s="89"/>
      <c r="U2" s="89"/>
      <c r="V2" s="89"/>
      <c r="W2" s="89"/>
      <c r="X2" s="89"/>
      <c r="Y2" s="90"/>
      <c r="Z2" s="90"/>
      <c r="AA2" s="90"/>
      <c r="AB2" s="90"/>
      <c r="AC2" s="89"/>
      <c r="AD2" s="89"/>
      <c r="AE2" s="90"/>
      <c r="AF2" s="90"/>
      <c r="AG2" s="90"/>
      <c r="AH2" s="411"/>
      <c r="AI2" s="89"/>
      <c r="AJ2" s="89"/>
      <c r="AK2" s="90"/>
      <c r="AL2" s="90"/>
      <c r="AM2" s="90"/>
      <c r="AN2" s="90"/>
      <c r="AO2" s="90"/>
      <c r="AP2" s="90"/>
    </row>
    <row r="3" spans="1:48" ht="24.6">
      <c r="A3" s="1068" t="s">
        <v>0</v>
      </c>
      <c r="B3" s="1069"/>
      <c r="C3" s="1069"/>
      <c r="D3" s="1070"/>
      <c r="E3" s="1070"/>
      <c r="F3" s="1070"/>
      <c r="G3" s="1070"/>
      <c r="H3" s="1070"/>
      <c r="I3" s="1070"/>
      <c r="J3" s="1071"/>
      <c r="K3" s="1070"/>
      <c r="L3" s="1070"/>
      <c r="M3" s="1070"/>
      <c r="N3" s="1072"/>
      <c r="O3" s="1070"/>
      <c r="P3" s="1073"/>
      <c r="Q3" s="1070"/>
      <c r="R3" s="1070"/>
      <c r="S3" s="1070"/>
      <c r="T3" s="1070"/>
      <c r="U3" s="1070"/>
      <c r="V3" s="1070"/>
      <c r="W3" s="1070"/>
      <c r="X3" s="1070"/>
      <c r="Y3" s="1070"/>
      <c r="Z3" s="1070"/>
      <c r="AA3" s="1070"/>
      <c r="AB3" s="1070"/>
      <c r="AC3" s="1070"/>
      <c r="AD3" s="1070"/>
      <c r="AE3" s="1070"/>
      <c r="AF3" s="1070"/>
      <c r="AG3" s="1070"/>
      <c r="AH3" s="1074"/>
      <c r="AI3" s="1070"/>
      <c r="AJ3" s="1070"/>
      <c r="AK3" s="1070"/>
      <c r="AL3" s="1070"/>
      <c r="AM3" s="1070"/>
      <c r="AN3" s="1070"/>
      <c r="AO3" s="1070"/>
      <c r="AP3" s="1075"/>
    </row>
    <row r="4" spans="1:48" ht="24.6">
      <c r="A4" s="1100" t="s">
        <v>4</v>
      </c>
      <c r="B4" s="1121" t="s">
        <v>6010</v>
      </c>
      <c r="C4" s="1124" t="s">
        <v>6011</v>
      </c>
      <c r="D4" s="1101" t="s">
        <v>5</v>
      </c>
      <c r="E4" s="1119" t="s">
        <v>226</v>
      </c>
      <c r="F4" s="1076" t="s">
        <v>6</v>
      </c>
      <c r="G4" s="1077"/>
      <c r="H4" s="1077"/>
      <c r="I4" s="1077"/>
      <c r="J4" s="1078"/>
      <c r="K4" s="1077"/>
      <c r="L4" s="1077"/>
      <c r="M4" s="1077"/>
      <c r="N4" s="1077"/>
      <c r="O4" s="1079"/>
      <c r="P4" s="1110" t="s">
        <v>7</v>
      </c>
      <c r="Q4" s="1113" t="s">
        <v>8</v>
      </c>
      <c r="R4" s="1114"/>
      <c r="S4" s="1115"/>
      <c r="T4" s="1112" t="s">
        <v>9</v>
      </c>
      <c r="U4" s="1080" t="s">
        <v>10</v>
      </c>
      <c r="V4" s="1081"/>
      <c r="W4" s="1081"/>
      <c r="X4" s="1081"/>
      <c r="Y4" s="1081"/>
      <c r="Z4" s="1081"/>
      <c r="AA4" s="1081"/>
      <c r="AB4" s="1082"/>
      <c r="AC4" s="1083" t="s">
        <v>11</v>
      </c>
      <c r="AD4" s="1081"/>
      <c r="AE4" s="1082"/>
      <c r="AF4" s="1091" t="s">
        <v>12</v>
      </c>
      <c r="AG4" s="1064"/>
      <c r="AH4" s="1092"/>
      <c r="AI4" s="1093"/>
      <c r="AJ4" s="1085" t="s">
        <v>13</v>
      </c>
      <c r="AK4" s="1087" t="s">
        <v>14</v>
      </c>
      <c r="AL4" s="1087" t="s">
        <v>15</v>
      </c>
      <c r="AM4" s="1089" t="s">
        <v>16</v>
      </c>
      <c r="AN4" s="1084" t="s">
        <v>17</v>
      </c>
      <c r="AO4" s="1070"/>
      <c r="AP4" s="1075"/>
    </row>
    <row r="5" spans="1:48" ht="24.6">
      <c r="A5" s="1088"/>
      <c r="B5" s="1122"/>
      <c r="C5" s="1125"/>
      <c r="D5" s="1102"/>
      <c r="E5" s="1101"/>
      <c r="F5" s="1104" t="s">
        <v>18</v>
      </c>
      <c r="G5" s="1104" t="s">
        <v>19</v>
      </c>
      <c r="H5" s="1104" t="s">
        <v>20</v>
      </c>
      <c r="I5" s="1108" t="s">
        <v>21</v>
      </c>
      <c r="J5" s="1108" t="s">
        <v>22</v>
      </c>
      <c r="K5" s="1096" t="s">
        <v>23</v>
      </c>
      <c r="L5" s="1097"/>
      <c r="M5" s="1096" t="s">
        <v>24</v>
      </c>
      <c r="N5" s="1098"/>
      <c r="O5" s="1097"/>
      <c r="P5" s="1111"/>
      <c r="Q5" s="1116"/>
      <c r="R5" s="1117"/>
      <c r="S5" s="1118"/>
      <c r="T5" s="1111"/>
      <c r="U5" s="1099" t="s">
        <v>25</v>
      </c>
      <c r="V5" s="1073"/>
      <c r="W5" s="1097"/>
      <c r="X5" s="1099" t="s">
        <v>26</v>
      </c>
      <c r="Y5" s="1070"/>
      <c r="Z5" s="1075"/>
      <c r="AA5" s="1127" t="s">
        <v>27</v>
      </c>
      <c r="AB5" s="1127" t="s">
        <v>28</v>
      </c>
      <c r="AC5" s="1128" t="s">
        <v>29</v>
      </c>
      <c r="AD5" s="1128" t="s">
        <v>30</v>
      </c>
      <c r="AE5" s="1128" t="s">
        <v>31</v>
      </c>
      <c r="AF5" s="1094"/>
      <c r="AG5" s="1081"/>
      <c r="AH5" s="1095"/>
      <c r="AI5" s="1082"/>
      <c r="AJ5" s="1086"/>
      <c r="AK5" s="1088"/>
      <c r="AL5" s="1088"/>
      <c r="AM5" s="1088"/>
      <c r="AN5" s="1090" t="s">
        <v>32</v>
      </c>
      <c r="AO5" s="1090" t="s">
        <v>33</v>
      </c>
      <c r="AP5" s="1090" t="s">
        <v>34</v>
      </c>
    </row>
    <row r="6" spans="1:48" ht="70.5" customHeight="1">
      <c r="A6" s="1086"/>
      <c r="B6" s="1123"/>
      <c r="C6" s="1126"/>
      <c r="D6" s="1103"/>
      <c r="E6" s="1120"/>
      <c r="F6" s="1105"/>
      <c r="G6" s="1106"/>
      <c r="H6" s="1107"/>
      <c r="I6" s="1107"/>
      <c r="J6" s="1109"/>
      <c r="K6" s="91" t="s">
        <v>35</v>
      </c>
      <c r="L6" s="91" t="s">
        <v>36</v>
      </c>
      <c r="M6" s="91" t="s">
        <v>37</v>
      </c>
      <c r="N6" s="91" t="s">
        <v>38</v>
      </c>
      <c r="O6" s="91" t="s">
        <v>39</v>
      </c>
      <c r="P6" s="1107"/>
      <c r="Q6" s="92" t="s">
        <v>40</v>
      </c>
      <c r="R6" s="92" t="s">
        <v>41</v>
      </c>
      <c r="S6" s="92" t="s">
        <v>42</v>
      </c>
      <c r="T6" s="1107"/>
      <c r="U6" s="111" t="s">
        <v>43</v>
      </c>
      <c r="V6" s="111" t="s">
        <v>44</v>
      </c>
      <c r="W6" s="111" t="s">
        <v>45</v>
      </c>
      <c r="X6" s="93" t="s">
        <v>46</v>
      </c>
      <c r="Y6" s="93" t="s">
        <v>47</v>
      </c>
      <c r="Z6" s="93" t="s">
        <v>48</v>
      </c>
      <c r="AA6" s="1086"/>
      <c r="AB6" s="1088"/>
      <c r="AC6" s="1107"/>
      <c r="AD6" s="1107"/>
      <c r="AE6" s="1086"/>
      <c r="AF6" s="94" t="s">
        <v>49</v>
      </c>
      <c r="AG6" s="94" t="s">
        <v>50</v>
      </c>
      <c r="AH6" s="94" t="s">
        <v>51</v>
      </c>
      <c r="AI6" s="94" t="s">
        <v>52</v>
      </c>
      <c r="AJ6" s="94" t="s">
        <v>53</v>
      </c>
      <c r="AK6" s="1086"/>
      <c r="AL6" s="1086"/>
      <c r="AM6" s="1086"/>
      <c r="AN6" s="1086"/>
      <c r="AO6" s="1086"/>
      <c r="AP6" s="1086"/>
      <c r="AR6" s="976" t="s">
        <v>6013</v>
      </c>
      <c r="AS6" s="976" t="s">
        <v>6014</v>
      </c>
      <c r="AT6" s="976" t="s">
        <v>6015</v>
      </c>
      <c r="AV6" s="975" t="s">
        <v>6016</v>
      </c>
    </row>
    <row r="7" spans="1:48" s="245" customFormat="1" ht="49.2">
      <c r="A7" s="811">
        <v>1</v>
      </c>
      <c r="B7" s="957">
        <v>242500</v>
      </c>
      <c r="C7" s="968">
        <f xml:space="preserve"> EDATE(B7,-543*12)</f>
        <v>44174</v>
      </c>
      <c r="D7" s="811">
        <v>8</v>
      </c>
      <c r="E7" s="811" t="s">
        <v>2275</v>
      </c>
      <c r="F7" s="811" t="s">
        <v>2276</v>
      </c>
      <c r="G7" s="811">
        <v>165650</v>
      </c>
      <c r="H7" s="811"/>
      <c r="I7" s="811" t="s">
        <v>54</v>
      </c>
      <c r="J7" s="811" t="s">
        <v>135</v>
      </c>
      <c r="K7" s="811" t="s">
        <v>70</v>
      </c>
      <c r="L7" s="811" t="s">
        <v>56</v>
      </c>
      <c r="M7" s="811" t="s">
        <v>68</v>
      </c>
      <c r="N7" s="811" t="s">
        <v>2277</v>
      </c>
      <c r="O7" s="811" t="s">
        <v>2278</v>
      </c>
      <c r="P7" s="811" t="s">
        <v>170</v>
      </c>
      <c r="Q7" s="811" t="s">
        <v>64</v>
      </c>
      <c r="R7" s="811" t="s">
        <v>2279</v>
      </c>
      <c r="S7" s="811" t="s">
        <v>2280</v>
      </c>
      <c r="T7" s="812"/>
      <c r="U7" s="215">
        <v>43</v>
      </c>
      <c r="V7" s="215">
        <v>52</v>
      </c>
      <c r="W7" s="215">
        <v>30</v>
      </c>
      <c r="X7" s="215" t="s">
        <v>144</v>
      </c>
      <c r="Y7" s="215"/>
      <c r="Z7" s="215"/>
      <c r="AA7" s="215"/>
      <c r="AB7" s="215"/>
      <c r="AC7" s="215" t="s">
        <v>126</v>
      </c>
      <c r="AD7" s="215"/>
      <c r="AE7" s="215"/>
      <c r="AF7" s="215" t="s">
        <v>2281</v>
      </c>
      <c r="AG7" s="215" t="s">
        <v>2282</v>
      </c>
      <c r="AH7" s="215" t="s">
        <v>2283</v>
      </c>
      <c r="AI7" s="390"/>
      <c r="AJ7" s="390"/>
      <c r="AK7" s="390"/>
      <c r="AL7" s="390"/>
      <c r="AM7" s="390"/>
      <c r="AN7" s="390"/>
      <c r="AO7" s="390"/>
      <c r="AP7" s="390"/>
      <c r="AR7" s="977" t="str">
        <f ca="1">DATEDIF(C7,TODAY(),"Y")&amp;" ปี"</f>
        <v>3 ปี</v>
      </c>
      <c r="AS7" s="977" t="str">
        <f ca="1">DATEDIF(C7,TODAY(),"YM")&amp;" เดือน"</f>
        <v>8 เดือน</v>
      </c>
      <c r="AT7" s="978" t="str">
        <f ca="1">DATEDIF(C7,TODAY(),"MD")&amp;" วัน"</f>
        <v>26 วัน</v>
      </c>
      <c r="AV7" s="979" t="str">
        <f ca="1">DATEDIF(C7,TODAY(),"Y")&amp;" ปี" &amp;DATEDIF(C7,TODAY(),"YM") &amp;" เดือน"&amp;DATEDIF(C7,TODAY(),"MD")&amp;" วัน"</f>
        <v>3 ปี8 เดือน26 วัน</v>
      </c>
    </row>
    <row r="8" spans="1:48" s="245" customFormat="1" ht="73.8">
      <c r="A8" s="811">
        <v>2</v>
      </c>
      <c r="B8" s="957">
        <v>242500</v>
      </c>
      <c r="C8" s="968">
        <f t="shared" ref="C8:C71" si="0" xml:space="preserve"> EDATE(B8,-543*12)</f>
        <v>44174</v>
      </c>
      <c r="D8" s="811">
        <v>8</v>
      </c>
      <c r="E8" s="811" t="s">
        <v>2275</v>
      </c>
      <c r="F8" s="811" t="s">
        <v>2284</v>
      </c>
      <c r="G8" s="811">
        <v>68066</v>
      </c>
      <c r="H8" s="811"/>
      <c r="I8" s="811" t="s">
        <v>54</v>
      </c>
      <c r="J8" s="811" t="s">
        <v>442</v>
      </c>
      <c r="K8" s="811" t="s">
        <v>70</v>
      </c>
      <c r="L8" s="811" t="s">
        <v>71</v>
      </c>
      <c r="M8" s="811" t="s">
        <v>68</v>
      </c>
      <c r="N8" s="811" t="s">
        <v>2285</v>
      </c>
      <c r="O8" s="811" t="s">
        <v>65</v>
      </c>
      <c r="P8" s="811" t="s">
        <v>58</v>
      </c>
      <c r="Q8" s="811"/>
      <c r="R8" s="811"/>
      <c r="S8" s="811"/>
      <c r="T8" s="812"/>
      <c r="U8" s="215"/>
      <c r="V8" s="215"/>
      <c r="W8" s="215"/>
      <c r="X8" s="215"/>
      <c r="Y8" s="215"/>
      <c r="Z8" s="215"/>
      <c r="AA8" s="215"/>
      <c r="AB8" s="215"/>
      <c r="AC8" s="215"/>
      <c r="AD8" s="215" t="s">
        <v>126</v>
      </c>
      <c r="AE8" s="215" t="s">
        <v>2286</v>
      </c>
      <c r="AF8" s="215" t="s">
        <v>2281</v>
      </c>
      <c r="AG8" s="215" t="s">
        <v>2287</v>
      </c>
      <c r="AH8" s="215" t="s">
        <v>2288</v>
      </c>
      <c r="AI8" s="390"/>
      <c r="AJ8" s="390"/>
      <c r="AK8" s="390"/>
      <c r="AL8" s="390"/>
      <c r="AM8" s="390"/>
      <c r="AN8" s="390"/>
      <c r="AO8" s="390"/>
      <c r="AP8" s="390"/>
      <c r="AR8" s="977" t="str">
        <f ca="1">DATEDIF(C8,TODAY(),"Y")&amp;" ปี"</f>
        <v>3 ปี</v>
      </c>
      <c r="AS8" s="977" t="str">
        <f ca="1">DATEDIF(C8,TODAY(),"YM")&amp;" เดือน"</f>
        <v>8 เดือน</v>
      </c>
      <c r="AT8" s="978" t="str">
        <f ca="1">DATEDIF(C8,TODAY(),"MD")&amp;" วัน"</f>
        <v>26 วัน</v>
      </c>
      <c r="AV8" s="979" t="str">
        <f t="shared" ref="AV8:AV71" ca="1" si="1">DATEDIF(C8,TODAY(),"Y")&amp;" ปี" &amp;DATEDIF(C8,TODAY(),"YM") &amp;" เดือน"&amp;DATEDIF(C8,TODAY(),"MD")&amp;" วัน"</f>
        <v>3 ปี8 เดือน26 วัน</v>
      </c>
    </row>
    <row r="9" spans="1:48" s="245" customFormat="1" ht="246">
      <c r="A9" s="811">
        <v>3</v>
      </c>
      <c r="B9" s="957">
        <v>242500</v>
      </c>
      <c r="C9" s="968">
        <f t="shared" si="0"/>
        <v>44174</v>
      </c>
      <c r="D9" s="811">
        <v>8</v>
      </c>
      <c r="E9" s="811" t="s">
        <v>2275</v>
      </c>
      <c r="F9" s="811" t="s">
        <v>2289</v>
      </c>
      <c r="G9" s="811">
        <v>68200</v>
      </c>
      <c r="H9" s="811"/>
      <c r="I9" s="811" t="s">
        <v>54</v>
      </c>
      <c r="J9" s="811" t="s">
        <v>55</v>
      </c>
      <c r="K9" s="811" t="s">
        <v>70</v>
      </c>
      <c r="L9" s="811" t="s">
        <v>71</v>
      </c>
      <c r="M9" s="811" t="s">
        <v>68</v>
      </c>
      <c r="N9" s="811" t="s">
        <v>2290</v>
      </c>
      <c r="O9" s="811" t="s">
        <v>132</v>
      </c>
      <c r="P9" s="811" t="s">
        <v>58</v>
      </c>
      <c r="Q9" s="811" t="s">
        <v>66</v>
      </c>
      <c r="R9" s="811" t="s">
        <v>2291</v>
      </c>
      <c r="S9" s="811" t="s">
        <v>2292</v>
      </c>
      <c r="T9" s="812"/>
      <c r="U9" s="215">
        <v>48</v>
      </c>
      <c r="V9" s="215">
        <v>59</v>
      </c>
      <c r="W9" s="215">
        <v>31</v>
      </c>
      <c r="X9" s="215" t="s">
        <v>144</v>
      </c>
      <c r="Y9" s="215"/>
      <c r="Z9" s="215"/>
      <c r="AA9" s="215"/>
      <c r="AB9" s="215"/>
      <c r="AC9" s="215"/>
      <c r="AD9" s="441" t="s">
        <v>126</v>
      </c>
      <c r="AE9" s="215" t="s">
        <v>2293</v>
      </c>
      <c r="AF9" s="215" t="s">
        <v>2281</v>
      </c>
      <c r="AG9" s="215" t="s">
        <v>2282</v>
      </c>
      <c r="AH9" s="215"/>
      <c r="AI9" s="390"/>
      <c r="AJ9" s="390"/>
      <c r="AK9" s="390"/>
      <c r="AL9" s="390"/>
      <c r="AM9" s="390"/>
      <c r="AN9" s="390"/>
      <c r="AO9" s="390"/>
      <c r="AP9" s="390"/>
      <c r="AR9" s="977" t="str">
        <f t="shared" ref="AR9:AR71" ca="1" si="2">DATEDIF(C9,TODAY(),"Y")&amp;" ปี"</f>
        <v>3 ปี</v>
      </c>
      <c r="AS9" s="977" t="str">
        <f t="shared" ref="AS9:AS71" ca="1" si="3">DATEDIF(C9,TODAY(),"YM")&amp;" เดือน"</f>
        <v>8 เดือน</v>
      </c>
      <c r="AT9" s="978" t="str">
        <f t="shared" ref="AT9:AT71" ca="1" si="4">DATEDIF(C9,TODAY(),"MD")&amp;" วัน"</f>
        <v>26 วัน</v>
      </c>
      <c r="AV9" s="979" t="str">
        <f t="shared" ca="1" si="1"/>
        <v>3 ปี8 เดือน26 วัน</v>
      </c>
    </row>
    <row r="10" spans="1:48" s="245" customFormat="1" ht="196.8">
      <c r="A10" s="811">
        <v>4</v>
      </c>
      <c r="B10" s="957">
        <v>242500</v>
      </c>
      <c r="C10" s="968">
        <f t="shared" si="0"/>
        <v>44174</v>
      </c>
      <c r="D10" s="811">
        <v>8</v>
      </c>
      <c r="E10" s="811" t="s">
        <v>2275</v>
      </c>
      <c r="F10" s="811" t="s">
        <v>2294</v>
      </c>
      <c r="G10" s="811">
        <v>66861</v>
      </c>
      <c r="H10" s="811"/>
      <c r="I10" s="811" t="s">
        <v>60</v>
      </c>
      <c r="J10" s="811" t="s">
        <v>67</v>
      </c>
      <c r="K10" s="811" t="s">
        <v>61</v>
      </c>
      <c r="L10" s="811" t="s">
        <v>62</v>
      </c>
      <c r="M10" s="811" t="s">
        <v>120</v>
      </c>
      <c r="N10" s="811" t="s">
        <v>2295</v>
      </c>
      <c r="O10" s="811" t="s">
        <v>197</v>
      </c>
      <c r="P10" s="811" t="s">
        <v>125</v>
      </c>
      <c r="Q10" s="811"/>
      <c r="R10" s="811"/>
      <c r="S10" s="811"/>
      <c r="T10" s="812"/>
      <c r="U10" s="215">
        <v>3</v>
      </c>
      <c r="V10" s="215">
        <v>3</v>
      </c>
      <c r="W10" s="215">
        <v>1</v>
      </c>
      <c r="X10" s="215" t="s">
        <v>144</v>
      </c>
      <c r="Y10" s="215"/>
      <c r="Z10" s="215"/>
      <c r="AA10" s="215"/>
      <c r="AB10" s="215"/>
      <c r="AC10" s="215"/>
      <c r="AD10" s="441" t="s">
        <v>126</v>
      </c>
      <c r="AE10" s="215" t="s">
        <v>2296</v>
      </c>
      <c r="AF10" s="215" t="s">
        <v>2281</v>
      </c>
      <c r="AG10" s="215" t="s">
        <v>2282</v>
      </c>
      <c r="AH10" s="215"/>
      <c r="AI10" s="390"/>
      <c r="AJ10" s="390"/>
      <c r="AK10" s="390"/>
      <c r="AL10" s="390"/>
      <c r="AM10" s="390"/>
      <c r="AN10" s="390"/>
      <c r="AO10" s="390"/>
      <c r="AP10" s="390"/>
      <c r="AR10" s="977" t="str">
        <f t="shared" ca="1" si="2"/>
        <v>3 ปี</v>
      </c>
      <c r="AS10" s="977" t="str">
        <f t="shared" ca="1" si="3"/>
        <v>8 เดือน</v>
      </c>
      <c r="AT10" s="978" t="str">
        <f t="shared" ca="1" si="4"/>
        <v>26 วัน</v>
      </c>
      <c r="AV10" s="979" t="str">
        <f t="shared" ca="1" si="1"/>
        <v>3 ปี8 เดือน26 วัน</v>
      </c>
    </row>
    <row r="11" spans="1:48" s="245" customFormat="1" ht="246">
      <c r="A11" s="811">
        <v>5</v>
      </c>
      <c r="B11" s="957">
        <v>242500</v>
      </c>
      <c r="C11" s="968">
        <f t="shared" si="0"/>
        <v>44174</v>
      </c>
      <c r="D11" s="811">
        <v>8</v>
      </c>
      <c r="E11" s="811" t="s">
        <v>2275</v>
      </c>
      <c r="F11" s="811" t="s">
        <v>2294</v>
      </c>
      <c r="G11" s="811">
        <v>66823</v>
      </c>
      <c r="H11" s="811"/>
      <c r="I11" s="811" t="s">
        <v>60</v>
      </c>
      <c r="J11" s="811" t="s">
        <v>67</v>
      </c>
      <c r="K11" s="811" t="s">
        <v>61</v>
      </c>
      <c r="L11" s="811" t="s">
        <v>62</v>
      </c>
      <c r="M11" s="811" t="s">
        <v>120</v>
      </c>
      <c r="N11" s="811" t="s">
        <v>2297</v>
      </c>
      <c r="O11" s="811" t="s">
        <v>197</v>
      </c>
      <c r="P11" s="811" t="s">
        <v>125</v>
      </c>
      <c r="Q11" s="811"/>
      <c r="R11" s="811"/>
      <c r="S11" s="811"/>
      <c r="T11" s="812"/>
      <c r="U11" s="215">
        <v>3</v>
      </c>
      <c r="V11" s="215">
        <v>3</v>
      </c>
      <c r="W11" s="215">
        <v>1</v>
      </c>
      <c r="X11" s="215" t="s">
        <v>144</v>
      </c>
      <c r="Y11" s="215"/>
      <c r="Z11" s="215"/>
      <c r="AA11" s="215"/>
      <c r="AB11" s="215"/>
      <c r="AC11" s="215"/>
      <c r="AD11" s="441" t="s">
        <v>126</v>
      </c>
      <c r="AE11" s="215" t="s">
        <v>2293</v>
      </c>
      <c r="AF11" s="215" t="s">
        <v>2281</v>
      </c>
      <c r="AG11" s="215" t="s">
        <v>2282</v>
      </c>
      <c r="AH11" s="215"/>
      <c r="AI11" s="390"/>
      <c r="AJ11" s="390"/>
      <c r="AK11" s="390"/>
      <c r="AL11" s="390"/>
      <c r="AM11" s="390"/>
      <c r="AN11" s="390"/>
      <c r="AO11" s="390"/>
      <c r="AP11" s="390"/>
      <c r="AR11" s="977" t="str">
        <f t="shared" ca="1" si="2"/>
        <v>3 ปี</v>
      </c>
      <c r="AS11" s="977" t="str">
        <f t="shared" ca="1" si="3"/>
        <v>8 เดือน</v>
      </c>
      <c r="AT11" s="978" t="str">
        <f t="shared" ca="1" si="4"/>
        <v>26 วัน</v>
      </c>
      <c r="AV11" s="979" t="str">
        <f t="shared" ca="1" si="1"/>
        <v>3 ปี8 เดือน26 วัน</v>
      </c>
    </row>
    <row r="12" spans="1:48" s="245" customFormat="1" ht="246">
      <c r="A12" s="811">
        <v>6</v>
      </c>
      <c r="B12" s="957">
        <v>242500</v>
      </c>
      <c r="C12" s="968">
        <f t="shared" si="0"/>
        <v>44174</v>
      </c>
      <c r="D12" s="811">
        <v>8</v>
      </c>
      <c r="E12" s="811" t="s">
        <v>2275</v>
      </c>
      <c r="F12" s="811" t="s">
        <v>2298</v>
      </c>
      <c r="G12" s="811">
        <v>68744</v>
      </c>
      <c r="H12" s="811"/>
      <c r="I12" s="811" t="s">
        <v>54</v>
      </c>
      <c r="J12" s="811" t="s">
        <v>55</v>
      </c>
      <c r="K12" s="811" t="s">
        <v>70</v>
      </c>
      <c r="L12" s="811" t="s">
        <v>71</v>
      </c>
      <c r="M12" s="811" t="s">
        <v>2299</v>
      </c>
      <c r="N12" s="811" t="s">
        <v>2300</v>
      </c>
      <c r="O12" s="811" t="s">
        <v>205</v>
      </c>
      <c r="P12" s="811" t="s">
        <v>125</v>
      </c>
      <c r="Q12" s="811"/>
      <c r="R12" s="811"/>
      <c r="S12" s="811"/>
      <c r="T12" s="812"/>
      <c r="U12" s="215">
        <v>3</v>
      </c>
      <c r="V12" s="215">
        <v>5</v>
      </c>
      <c r="W12" s="215">
        <v>4</v>
      </c>
      <c r="X12" s="215"/>
      <c r="Y12" s="215" t="s">
        <v>144</v>
      </c>
      <c r="Z12" s="215"/>
      <c r="AA12" s="215"/>
      <c r="AB12" s="215"/>
      <c r="AC12" s="215"/>
      <c r="AD12" s="441" t="s">
        <v>126</v>
      </c>
      <c r="AE12" s="215" t="s">
        <v>2293</v>
      </c>
      <c r="AF12" s="215" t="s">
        <v>2281</v>
      </c>
      <c r="AG12" s="215" t="s">
        <v>2282</v>
      </c>
      <c r="AH12" s="215"/>
      <c r="AI12" s="390"/>
      <c r="AJ12" s="390"/>
      <c r="AK12" s="390"/>
      <c r="AL12" s="390"/>
      <c r="AM12" s="390"/>
      <c r="AN12" s="390"/>
      <c r="AO12" s="390"/>
      <c r="AP12" s="390"/>
      <c r="AR12" s="977" t="str">
        <f t="shared" ca="1" si="2"/>
        <v>3 ปี</v>
      </c>
      <c r="AS12" s="977" t="str">
        <f t="shared" ca="1" si="3"/>
        <v>8 เดือน</v>
      </c>
      <c r="AT12" s="978" t="str">
        <f t="shared" ca="1" si="4"/>
        <v>26 วัน</v>
      </c>
      <c r="AV12" s="979" t="str">
        <f t="shared" ca="1" si="1"/>
        <v>3 ปี8 เดือน26 วัน</v>
      </c>
    </row>
    <row r="13" spans="1:48" s="245" customFormat="1" ht="73.8">
      <c r="A13" s="811">
        <v>7</v>
      </c>
      <c r="B13" s="957">
        <v>242500</v>
      </c>
      <c r="C13" s="968">
        <f t="shared" si="0"/>
        <v>44174</v>
      </c>
      <c r="D13" s="811">
        <v>8</v>
      </c>
      <c r="E13" s="811" t="s">
        <v>2275</v>
      </c>
      <c r="F13" s="811" t="s">
        <v>2301</v>
      </c>
      <c r="G13" s="811">
        <v>153518</v>
      </c>
      <c r="H13" s="811"/>
      <c r="I13" s="811" t="s">
        <v>54</v>
      </c>
      <c r="J13" s="811" t="s">
        <v>135</v>
      </c>
      <c r="K13" s="811" t="s">
        <v>70</v>
      </c>
      <c r="L13" s="811" t="s">
        <v>71</v>
      </c>
      <c r="M13" s="811" t="s">
        <v>80</v>
      </c>
      <c r="N13" s="811" t="s">
        <v>2302</v>
      </c>
      <c r="O13" s="811" t="s">
        <v>173</v>
      </c>
      <c r="P13" s="811" t="s">
        <v>72</v>
      </c>
      <c r="Q13" s="811" t="s">
        <v>66</v>
      </c>
      <c r="R13" s="811" t="s">
        <v>2303</v>
      </c>
      <c r="S13" s="811" t="s">
        <v>2304</v>
      </c>
      <c r="T13" s="812"/>
      <c r="U13" s="215">
        <v>144</v>
      </c>
      <c r="V13" s="215">
        <v>178</v>
      </c>
      <c r="W13" s="215">
        <v>114</v>
      </c>
      <c r="X13" s="215" t="s">
        <v>144</v>
      </c>
      <c r="Y13" s="215"/>
      <c r="Z13" s="215"/>
      <c r="AA13" s="215"/>
      <c r="AB13" s="215"/>
      <c r="AC13" s="215" t="s">
        <v>126</v>
      </c>
      <c r="AD13" s="215"/>
      <c r="AE13" s="215"/>
      <c r="AF13" s="215" t="s">
        <v>2281</v>
      </c>
      <c r="AG13" s="215" t="s">
        <v>2282</v>
      </c>
      <c r="AH13" s="215" t="s">
        <v>2305</v>
      </c>
      <c r="AI13" s="390"/>
      <c r="AJ13" s="390"/>
      <c r="AK13" s="390"/>
      <c r="AL13" s="390"/>
      <c r="AM13" s="390"/>
      <c r="AN13" s="390"/>
      <c r="AO13" s="390"/>
      <c r="AP13" s="390"/>
      <c r="AR13" s="977" t="str">
        <f t="shared" ca="1" si="2"/>
        <v>3 ปี</v>
      </c>
      <c r="AS13" s="977" t="str">
        <f t="shared" ca="1" si="3"/>
        <v>8 เดือน</v>
      </c>
      <c r="AT13" s="978" t="str">
        <f t="shared" ca="1" si="4"/>
        <v>26 วัน</v>
      </c>
      <c r="AV13" s="979" t="str">
        <f t="shared" ca="1" si="1"/>
        <v>3 ปี8 เดือน26 วัน</v>
      </c>
    </row>
    <row r="14" spans="1:48" s="245" customFormat="1" ht="73.8">
      <c r="A14" s="811">
        <v>8</v>
      </c>
      <c r="B14" s="957">
        <v>242500</v>
      </c>
      <c r="C14" s="968">
        <f t="shared" si="0"/>
        <v>44174</v>
      </c>
      <c r="D14" s="811">
        <v>8</v>
      </c>
      <c r="E14" s="811" t="s">
        <v>2275</v>
      </c>
      <c r="F14" s="811" t="s">
        <v>2306</v>
      </c>
      <c r="G14" s="811">
        <v>71266</v>
      </c>
      <c r="H14" s="811"/>
      <c r="I14" s="811" t="s">
        <v>60</v>
      </c>
      <c r="J14" s="811" t="s">
        <v>235</v>
      </c>
      <c r="K14" s="811" t="s">
        <v>61</v>
      </c>
      <c r="L14" s="811" t="s">
        <v>62</v>
      </c>
      <c r="M14" s="811" t="s">
        <v>80</v>
      </c>
      <c r="N14" s="811" t="s">
        <v>154</v>
      </c>
      <c r="O14" s="811" t="s">
        <v>65</v>
      </c>
      <c r="P14" s="811" t="s">
        <v>63</v>
      </c>
      <c r="Q14" s="811" t="s">
        <v>64</v>
      </c>
      <c r="R14" s="811" t="s">
        <v>2307</v>
      </c>
      <c r="S14" s="811" t="s">
        <v>2308</v>
      </c>
      <c r="T14" s="812"/>
      <c r="U14" s="215">
        <v>6</v>
      </c>
      <c r="V14" s="215">
        <v>7</v>
      </c>
      <c r="W14" s="215">
        <v>5</v>
      </c>
      <c r="X14" s="215" t="s">
        <v>144</v>
      </c>
      <c r="Y14" s="215"/>
      <c r="Z14" s="215"/>
      <c r="AA14" s="215"/>
      <c r="AB14" s="215"/>
      <c r="AC14" s="215" t="s">
        <v>126</v>
      </c>
      <c r="AD14" s="215"/>
      <c r="AE14" s="215"/>
      <c r="AF14" s="215" t="s">
        <v>2281</v>
      </c>
      <c r="AG14" s="215" t="s">
        <v>2282</v>
      </c>
      <c r="AH14" s="215" t="s">
        <v>2305</v>
      </c>
      <c r="AI14" s="390"/>
      <c r="AJ14" s="390"/>
      <c r="AK14" s="390"/>
      <c r="AL14" s="390"/>
      <c r="AM14" s="390"/>
      <c r="AN14" s="390"/>
      <c r="AO14" s="390"/>
      <c r="AP14" s="390"/>
      <c r="AR14" s="977" t="str">
        <f t="shared" ca="1" si="2"/>
        <v>3 ปี</v>
      </c>
      <c r="AS14" s="977" t="str">
        <f t="shared" ca="1" si="3"/>
        <v>8 เดือน</v>
      </c>
      <c r="AT14" s="978" t="str">
        <f t="shared" ca="1" si="4"/>
        <v>26 วัน</v>
      </c>
      <c r="AV14" s="979" t="str">
        <f t="shared" ca="1" si="1"/>
        <v>3 ปี8 เดือน26 วัน</v>
      </c>
    </row>
    <row r="15" spans="1:48" s="245" customFormat="1" ht="73.8">
      <c r="A15" s="811">
        <v>9</v>
      </c>
      <c r="B15" s="957">
        <v>242500</v>
      </c>
      <c r="C15" s="968">
        <f t="shared" si="0"/>
        <v>44174</v>
      </c>
      <c r="D15" s="811">
        <v>8</v>
      </c>
      <c r="E15" s="811" t="s">
        <v>2275</v>
      </c>
      <c r="F15" s="811" t="s">
        <v>2309</v>
      </c>
      <c r="G15" s="811">
        <v>71541</v>
      </c>
      <c r="H15" s="811"/>
      <c r="I15" s="811" t="s">
        <v>60</v>
      </c>
      <c r="J15" s="811" t="s">
        <v>235</v>
      </c>
      <c r="K15" s="811" t="s">
        <v>61</v>
      </c>
      <c r="L15" s="811" t="s">
        <v>62</v>
      </c>
      <c r="M15" s="811" t="s">
        <v>80</v>
      </c>
      <c r="N15" s="811" t="s">
        <v>294</v>
      </c>
      <c r="O15" s="811" t="s">
        <v>65</v>
      </c>
      <c r="P15" s="811" t="s">
        <v>63</v>
      </c>
      <c r="Q15" s="811" t="s">
        <v>64</v>
      </c>
      <c r="R15" s="811" t="s">
        <v>2310</v>
      </c>
      <c r="S15" s="811" t="s">
        <v>2311</v>
      </c>
      <c r="T15" s="812"/>
      <c r="U15" s="215">
        <v>6</v>
      </c>
      <c r="V15" s="215">
        <v>7</v>
      </c>
      <c r="W15" s="215">
        <v>0</v>
      </c>
      <c r="X15" s="215" t="s">
        <v>144</v>
      </c>
      <c r="Y15" s="215"/>
      <c r="Z15" s="215"/>
      <c r="AA15" s="215"/>
      <c r="AB15" s="215"/>
      <c r="AC15" s="215" t="s">
        <v>126</v>
      </c>
      <c r="AD15" s="215"/>
      <c r="AE15" s="215"/>
      <c r="AF15" s="215" t="s">
        <v>2281</v>
      </c>
      <c r="AG15" s="215" t="s">
        <v>2282</v>
      </c>
      <c r="AH15" s="215" t="s">
        <v>2305</v>
      </c>
      <c r="AI15" s="390"/>
      <c r="AJ15" s="390"/>
      <c r="AK15" s="390"/>
      <c r="AL15" s="390"/>
      <c r="AM15" s="390"/>
      <c r="AN15" s="390"/>
      <c r="AO15" s="390"/>
      <c r="AP15" s="390"/>
      <c r="AR15" s="977" t="str">
        <f t="shared" ca="1" si="2"/>
        <v>3 ปี</v>
      </c>
      <c r="AS15" s="977" t="str">
        <f t="shared" ca="1" si="3"/>
        <v>8 เดือน</v>
      </c>
      <c r="AT15" s="978" t="str">
        <f t="shared" ca="1" si="4"/>
        <v>26 วัน</v>
      </c>
      <c r="AV15" s="979" t="str">
        <f t="shared" ca="1" si="1"/>
        <v>3 ปี8 เดือน26 วัน</v>
      </c>
    </row>
    <row r="16" spans="1:48" s="245" customFormat="1" ht="49.2">
      <c r="A16" s="811">
        <v>10</v>
      </c>
      <c r="B16" s="957">
        <v>242500</v>
      </c>
      <c r="C16" s="968">
        <f t="shared" si="0"/>
        <v>44174</v>
      </c>
      <c r="D16" s="811">
        <v>8</v>
      </c>
      <c r="E16" s="811" t="s">
        <v>2275</v>
      </c>
      <c r="F16" s="811" t="s">
        <v>2312</v>
      </c>
      <c r="G16" s="811">
        <v>215010</v>
      </c>
      <c r="H16" s="811"/>
      <c r="I16" s="811" t="s">
        <v>54</v>
      </c>
      <c r="J16" s="811" t="s">
        <v>135</v>
      </c>
      <c r="K16" s="811" t="s">
        <v>70</v>
      </c>
      <c r="L16" s="811" t="s">
        <v>56</v>
      </c>
      <c r="M16" s="811" t="s">
        <v>80</v>
      </c>
      <c r="N16" s="811" t="s">
        <v>2313</v>
      </c>
      <c r="O16" s="811" t="s">
        <v>256</v>
      </c>
      <c r="P16" s="811" t="s">
        <v>58</v>
      </c>
      <c r="Q16" s="811"/>
      <c r="R16" s="811"/>
      <c r="S16" s="811"/>
      <c r="T16" s="812"/>
      <c r="U16" s="215">
        <v>7</v>
      </c>
      <c r="V16" s="215">
        <v>9</v>
      </c>
      <c r="W16" s="215">
        <v>2</v>
      </c>
      <c r="X16" s="215" t="s">
        <v>144</v>
      </c>
      <c r="Y16" s="215"/>
      <c r="Z16" s="215"/>
      <c r="AA16" s="215"/>
      <c r="AB16" s="215"/>
      <c r="AC16" s="215" t="s">
        <v>126</v>
      </c>
      <c r="AD16" s="215"/>
      <c r="AE16" s="215"/>
      <c r="AF16" s="215"/>
      <c r="AG16" s="215"/>
      <c r="AH16" s="215" t="s">
        <v>2283</v>
      </c>
      <c r="AI16" s="390"/>
      <c r="AJ16" s="390"/>
      <c r="AK16" s="390"/>
      <c r="AL16" s="390"/>
      <c r="AM16" s="390"/>
      <c r="AN16" s="390"/>
      <c r="AO16" s="390"/>
      <c r="AP16" s="390"/>
      <c r="AR16" s="977" t="str">
        <f t="shared" ca="1" si="2"/>
        <v>3 ปี</v>
      </c>
      <c r="AS16" s="977" t="str">
        <f t="shared" ca="1" si="3"/>
        <v>8 เดือน</v>
      </c>
      <c r="AT16" s="978" t="str">
        <f t="shared" ca="1" si="4"/>
        <v>26 วัน</v>
      </c>
      <c r="AV16" s="979" t="str">
        <f t="shared" ca="1" si="1"/>
        <v>3 ปี8 เดือน26 วัน</v>
      </c>
    </row>
    <row r="17" spans="1:48" s="245" customFormat="1" ht="98.4">
      <c r="A17" s="811">
        <v>11</v>
      </c>
      <c r="B17" s="957">
        <v>242500</v>
      </c>
      <c r="C17" s="968">
        <f t="shared" si="0"/>
        <v>44174</v>
      </c>
      <c r="D17" s="811">
        <v>8</v>
      </c>
      <c r="E17" s="811" t="s">
        <v>2275</v>
      </c>
      <c r="F17" s="811" t="s">
        <v>2314</v>
      </c>
      <c r="G17" s="811">
        <v>71726</v>
      </c>
      <c r="H17" s="811"/>
      <c r="I17" s="811" t="s">
        <v>60</v>
      </c>
      <c r="J17" s="811" t="s">
        <v>211</v>
      </c>
      <c r="K17" s="811" t="s">
        <v>61</v>
      </c>
      <c r="L17" s="811" t="s">
        <v>62</v>
      </c>
      <c r="M17" s="811" t="s">
        <v>80</v>
      </c>
      <c r="N17" s="811" t="s">
        <v>2315</v>
      </c>
      <c r="O17" s="811" t="s">
        <v>65</v>
      </c>
      <c r="P17" s="811" t="s">
        <v>58</v>
      </c>
      <c r="Q17" s="811" t="s">
        <v>64</v>
      </c>
      <c r="R17" s="811" t="s">
        <v>2316</v>
      </c>
      <c r="S17" s="811" t="s">
        <v>2317</v>
      </c>
      <c r="T17" s="812"/>
      <c r="U17" s="215">
        <v>4</v>
      </c>
      <c r="V17" s="215">
        <v>5</v>
      </c>
      <c r="W17" s="215" t="s">
        <v>2318</v>
      </c>
      <c r="X17" s="215"/>
      <c r="Y17" s="215"/>
      <c r="Z17" s="215"/>
      <c r="AA17" s="215"/>
      <c r="AB17" s="215"/>
      <c r="AC17" s="215" t="s">
        <v>126</v>
      </c>
      <c r="AD17" s="215"/>
      <c r="AE17" s="215"/>
      <c r="AF17" s="215" t="s">
        <v>2281</v>
      </c>
      <c r="AG17" s="215" t="s">
        <v>2282</v>
      </c>
      <c r="AH17" s="215" t="s">
        <v>2283</v>
      </c>
      <c r="AI17" s="390"/>
      <c r="AJ17" s="390"/>
      <c r="AK17" s="390"/>
      <c r="AL17" s="390"/>
      <c r="AM17" s="390"/>
      <c r="AN17" s="390"/>
      <c r="AO17" s="390"/>
      <c r="AP17" s="390"/>
      <c r="AR17" s="977" t="str">
        <f t="shared" ca="1" si="2"/>
        <v>3 ปี</v>
      </c>
      <c r="AS17" s="977" t="str">
        <f t="shared" ca="1" si="3"/>
        <v>8 เดือน</v>
      </c>
      <c r="AT17" s="978" t="str">
        <f t="shared" ca="1" si="4"/>
        <v>26 วัน</v>
      </c>
      <c r="AV17" s="979" t="str">
        <f t="shared" ca="1" si="1"/>
        <v>3 ปี8 เดือน26 วัน</v>
      </c>
    </row>
    <row r="18" spans="1:48" s="245" customFormat="1" ht="49.2">
      <c r="A18" s="811">
        <v>12</v>
      </c>
      <c r="B18" s="957">
        <v>242500</v>
      </c>
      <c r="C18" s="968">
        <f t="shared" si="0"/>
        <v>44174</v>
      </c>
      <c r="D18" s="811">
        <v>8</v>
      </c>
      <c r="E18" s="811" t="s">
        <v>2275</v>
      </c>
      <c r="F18" s="811" t="s">
        <v>2319</v>
      </c>
      <c r="G18" s="811">
        <v>72044</v>
      </c>
      <c r="H18" s="811"/>
      <c r="I18" s="811" t="s">
        <v>54</v>
      </c>
      <c r="J18" s="811" t="s">
        <v>69</v>
      </c>
      <c r="K18" s="811" t="s">
        <v>70</v>
      </c>
      <c r="L18" s="811" t="s">
        <v>71</v>
      </c>
      <c r="M18" s="811" t="s">
        <v>80</v>
      </c>
      <c r="N18" s="811" t="s">
        <v>2320</v>
      </c>
      <c r="O18" s="811" t="s">
        <v>237</v>
      </c>
      <c r="P18" s="811" t="s">
        <v>72</v>
      </c>
      <c r="Q18" s="811"/>
      <c r="R18" s="811"/>
      <c r="S18" s="811"/>
      <c r="T18" s="812"/>
      <c r="U18" s="215">
        <v>170</v>
      </c>
      <c r="V18" s="215">
        <v>207</v>
      </c>
      <c r="W18" s="215">
        <v>7</v>
      </c>
      <c r="X18" s="215" t="s">
        <v>144</v>
      </c>
      <c r="Y18" s="215"/>
      <c r="Z18" s="215"/>
      <c r="AA18" s="215"/>
      <c r="AB18" s="215"/>
      <c r="AC18" s="215"/>
      <c r="AD18" s="215" t="s">
        <v>144</v>
      </c>
      <c r="AE18" s="215" t="s">
        <v>2321</v>
      </c>
      <c r="AF18" s="215" t="s">
        <v>2281</v>
      </c>
      <c r="AG18" s="215" t="s">
        <v>2287</v>
      </c>
      <c r="AH18" s="215" t="s">
        <v>2283</v>
      </c>
      <c r="AI18" s="390"/>
      <c r="AJ18" s="390"/>
      <c r="AK18" s="390"/>
      <c r="AL18" s="390"/>
      <c r="AM18" s="390"/>
      <c r="AN18" s="390"/>
      <c r="AO18" s="390"/>
      <c r="AP18" s="390"/>
      <c r="AR18" s="977" t="str">
        <f t="shared" ca="1" si="2"/>
        <v>3 ปี</v>
      </c>
      <c r="AS18" s="977" t="str">
        <f t="shared" ca="1" si="3"/>
        <v>8 เดือน</v>
      </c>
      <c r="AT18" s="978" t="str">
        <f t="shared" ca="1" si="4"/>
        <v>26 วัน</v>
      </c>
      <c r="AV18" s="979" t="str">
        <f t="shared" ca="1" si="1"/>
        <v>3 ปี8 เดือน26 วัน</v>
      </c>
    </row>
    <row r="19" spans="1:48" s="245" customFormat="1" ht="49.2">
      <c r="A19" s="811">
        <v>13</v>
      </c>
      <c r="B19" s="957">
        <v>242500</v>
      </c>
      <c r="C19" s="968">
        <f t="shared" si="0"/>
        <v>44174</v>
      </c>
      <c r="D19" s="811">
        <v>8</v>
      </c>
      <c r="E19" s="811" t="s">
        <v>2275</v>
      </c>
      <c r="F19" s="811" t="s">
        <v>2322</v>
      </c>
      <c r="G19" s="811">
        <v>73050</v>
      </c>
      <c r="H19" s="811"/>
      <c r="I19" s="811" t="s">
        <v>54</v>
      </c>
      <c r="J19" s="811" t="s">
        <v>69</v>
      </c>
      <c r="K19" s="811" t="s">
        <v>56</v>
      </c>
      <c r="L19" s="811" t="s">
        <v>56</v>
      </c>
      <c r="M19" s="811" t="s">
        <v>80</v>
      </c>
      <c r="N19" s="811" t="s">
        <v>2323</v>
      </c>
      <c r="O19" s="811" t="s">
        <v>237</v>
      </c>
      <c r="P19" s="811" t="s">
        <v>59</v>
      </c>
      <c r="Q19" s="811"/>
      <c r="R19" s="811"/>
      <c r="S19" s="811"/>
      <c r="T19" s="812"/>
      <c r="U19" s="215">
        <v>832</v>
      </c>
      <c r="V19" s="215">
        <v>1037</v>
      </c>
      <c r="W19" s="215">
        <v>845</v>
      </c>
      <c r="X19" s="215"/>
      <c r="Y19" s="215" t="s">
        <v>144</v>
      </c>
      <c r="Z19" s="215"/>
      <c r="AA19" s="215"/>
      <c r="AB19" s="215"/>
      <c r="AC19" s="215"/>
      <c r="AD19" s="215" t="s">
        <v>126</v>
      </c>
      <c r="AE19" s="215" t="s">
        <v>2324</v>
      </c>
      <c r="AF19" s="215" t="s">
        <v>2281</v>
      </c>
      <c r="AG19" s="215" t="s">
        <v>2287</v>
      </c>
      <c r="AH19" s="215" t="s">
        <v>2283</v>
      </c>
      <c r="AI19" s="390"/>
      <c r="AJ19" s="390"/>
      <c r="AK19" s="390"/>
      <c r="AL19" s="390"/>
      <c r="AM19" s="390"/>
      <c r="AN19" s="390"/>
      <c r="AO19" s="390"/>
      <c r="AP19" s="390"/>
      <c r="AR19" s="977" t="str">
        <f t="shared" ca="1" si="2"/>
        <v>3 ปี</v>
      </c>
      <c r="AS19" s="977" t="str">
        <f t="shared" ca="1" si="3"/>
        <v>8 เดือน</v>
      </c>
      <c r="AT19" s="978" t="str">
        <f t="shared" ca="1" si="4"/>
        <v>26 วัน</v>
      </c>
      <c r="AV19" s="979" t="str">
        <f t="shared" ca="1" si="1"/>
        <v>3 ปี8 เดือน26 วัน</v>
      </c>
    </row>
    <row r="20" spans="1:48" s="245" customFormat="1" ht="49.2">
      <c r="A20" s="811">
        <v>14</v>
      </c>
      <c r="B20" s="957">
        <v>242500</v>
      </c>
      <c r="C20" s="968">
        <f t="shared" si="0"/>
        <v>44174</v>
      </c>
      <c r="D20" s="811">
        <v>8</v>
      </c>
      <c r="E20" s="811" t="s">
        <v>2275</v>
      </c>
      <c r="F20" s="811" t="s">
        <v>2322</v>
      </c>
      <c r="G20" s="811">
        <v>73130</v>
      </c>
      <c r="H20" s="811"/>
      <c r="I20" s="811" t="s">
        <v>54</v>
      </c>
      <c r="J20" s="811" t="s">
        <v>69</v>
      </c>
      <c r="K20" s="811" t="s">
        <v>56</v>
      </c>
      <c r="L20" s="811" t="s">
        <v>56</v>
      </c>
      <c r="M20" s="811" t="s">
        <v>80</v>
      </c>
      <c r="N20" s="811" t="s">
        <v>2323</v>
      </c>
      <c r="O20" s="811" t="s">
        <v>130</v>
      </c>
      <c r="P20" s="811" t="s">
        <v>59</v>
      </c>
      <c r="Q20" s="811"/>
      <c r="R20" s="811"/>
      <c r="S20" s="811"/>
      <c r="T20" s="812"/>
      <c r="U20" s="215">
        <v>832</v>
      </c>
      <c r="V20" s="215">
        <v>1037</v>
      </c>
      <c r="W20" s="215">
        <v>845</v>
      </c>
      <c r="X20" s="215"/>
      <c r="Y20" s="215" t="s">
        <v>144</v>
      </c>
      <c r="Z20" s="215"/>
      <c r="AA20" s="215"/>
      <c r="AB20" s="215"/>
      <c r="AC20" s="215"/>
      <c r="AD20" s="215" t="s">
        <v>126</v>
      </c>
      <c r="AE20" s="215" t="s">
        <v>2324</v>
      </c>
      <c r="AF20" s="215" t="s">
        <v>2281</v>
      </c>
      <c r="AG20" s="215" t="s">
        <v>2287</v>
      </c>
      <c r="AH20" s="215" t="s">
        <v>2283</v>
      </c>
      <c r="AI20" s="390"/>
      <c r="AJ20" s="390"/>
      <c r="AK20" s="390"/>
      <c r="AL20" s="390"/>
      <c r="AM20" s="390"/>
      <c r="AN20" s="390"/>
      <c r="AO20" s="390"/>
      <c r="AP20" s="390"/>
      <c r="AR20" s="977" t="str">
        <f t="shared" ca="1" si="2"/>
        <v>3 ปี</v>
      </c>
      <c r="AS20" s="977" t="str">
        <f t="shared" ca="1" si="3"/>
        <v>8 เดือน</v>
      </c>
      <c r="AT20" s="978" t="str">
        <f t="shared" ca="1" si="4"/>
        <v>26 วัน</v>
      </c>
      <c r="AV20" s="979" t="str">
        <f t="shared" ca="1" si="1"/>
        <v>3 ปี8 เดือน26 วัน</v>
      </c>
    </row>
    <row r="21" spans="1:48" s="245" customFormat="1" ht="49.2">
      <c r="A21" s="811">
        <v>15</v>
      </c>
      <c r="B21" s="957">
        <v>242500</v>
      </c>
      <c r="C21" s="968">
        <f t="shared" si="0"/>
        <v>44174</v>
      </c>
      <c r="D21" s="811">
        <v>8</v>
      </c>
      <c r="E21" s="811" t="s">
        <v>2275</v>
      </c>
      <c r="F21" s="811" t="s">
        <v>2325</v>
      </c>
      <c r="G21" s="811">
        <v>67661</v>
      </c>
      <c r="H21" s="811"/>
      <c r="I21" s="811" t="s">
        <v>54</v>
      </c>
      <c r="J21" s="811" t="s">
        <v>77</v>
      </c>
      <c r="K21" s="811" t="s">
        <v>70</v>
      </c>
      <c r="L21" s="811" t="s">
        <v>56</v>
      </c>
      <c r="M21" s="811" t="s">
        <v>82</v>
      </c>
      <c r="N21" s="811" t="s">
        <v>2326</v>
      </c>
      <c r="O21" s="811" t="s">
        <v>395</v>
      </c>
      <c r="P21" s="811" t="s">
        <v>63</v>
      </c>
      <c r="Q21" s="811" t="s">
        <v>64</v>
      </c>
      <c r="R21" s="811" t="s">
        <v>1626</v>
      </c>
      <c r="S21" s="811" t="s">
        <v>2327</v>
      </c>
      <c r="T21" s="812"/>
      <c r="U21" s="215">
        <v>13</v>
      </c>
      <c r="V21" s="215">
        <v>16</v>
      </c>
      <c r="W21" s="215">
        <v>13</v>
      </c>
      <c r="X21" s="215" t="s">
        <v>144</v>
      </c>
      <c r="Y21" s="215"/>
      <c r="Z21" s="215"/>
      <c r="AA21" s="215"/>
      <c r="AB21" s="215"/>
      <c r="AC21" s="215" t="s">
        <v>126</v>
      </c>
      <c r="AD21" s="215"/>
      <c r="AE21" s="215"/>
      <c r="AF21" s="215" t="s">
        <v>2281</v>
      </c>
      <c r="AG21" s="215" t="s">
        <v>2282</v>
      </c>
      <c r="AH21" s="215" t="s">
        <v>2283</v>
      </c>
      <c r="AI21" s="390"/>
      <c r="AJ21" s="390"/>
      <c r="AK21" s="390"/>
      <c r="AL21" s="390"/>
      <c r="AM21" s="390"/>
      <c r="AN21" s="390"/>
      <c r="AO21" s="390"/>
      <c r="AP21" s="390"/>
      <c r="AR21" s="977" t="str">
        <f t="shared" ca="1" si="2"/>
        <v>3 ปี</v>
      </c>
      <c r="AS21" s="977" t="str">
        <f t="shared" ca="1" si="3"/>
        <v>8 เดือน</v>
      </c>
      <c r="AT21" s="978" t="str">
        <f t="shared" ca="1" si="4"/>
        <v>26 วัน</v>
      </c>
      <c r="AV21" s="979" t="str">
        <f t="shared" ca="1" si="1"/>
        <v>3 ปี8 เดือน26 วัน</v>
      </c>
    </row>
    <row r="22" spans="1:48" s="245" customFormat="1" ht="49.2">
      <c r="A22" s="811">
        <v>16</v>
      </c>
      <c r="B22" s="957">
        <v>242500</v>
      </c>
      <c r="C22" s="968">
        <f t="shared" si="0"/>
        <v>44174</v>
      </c>
      <c r="D22" s="811">
        <v>8</v>
      </c>
      <c r="E22" s="811" t="s">
        <v>2275</v>
      </c>
      <c r="F22" s="811" t="s">
        <v>2328</v>
      </c>
      <c r="G22" s="811">
        <v>66430</v>
      </c>
      <c r="H22" s="811"/>
      <c r="I22" s="811" t="s">
        <v>60</v>
      </c>
      <c r="J22" s="811" t="s">
        <v>211</v>
      </c>
      <c r="K22" s="811" t="s">
        <v>61</v>
      </c>
      <c r="L22" s="811" t="s">
        <v>62</v>
      </c>
      <c r="M22" s="811" t="s">
        <v>83</v>
      </c>
      <c r="N22" s="811" t="s">
        <v>338</v>
      </c>
      <c r="O22" s="811" t="s">
        <v>65</v>
      </c>
      <c r="P22" s="811" t="s">
        <v>73</v>
      </c>
      <c r="Q22" s="811"/>
      <c r="R22" s="811"/>
      <c r="S22" s="811"/>
      <c r="T22" s="812"/>
      <c r="U22" s="215">
        <v>8</v>
      </c>
      <c r="V22" s="215">
        <v>9</v>
      </c>
      <c r="W22" s="215">
        <v>7</v>
      </c>
      <c r="X22" s="215" t="s">
        <v>144</v>
      </c>
      <c r="Y22" s="215"/>
      <c r="Z22" s="215"/>
      <c r="AA22" s="215"/>
      <c r="AB22" s="215"/>
      <c r="AC22" s="215" t="s">
        <v>126</v>
      </c>
      <c r="AD22" s="215"/>
      <c r="AE22" s="215"/>
      <c r="AF22" s="215" t="s">
        <v>2281</v>
      </c>
      <c r="AG22" s="215" t="s">
        <v>2282</v>
      </c>
      <c r="AH22" s="215" t="s">
        <v>2283</v>
      </c>
      <c r="AI22" s="390"/>
      <c r="AJ22" s="390"/>
      <c r="AK22" s="390"/>
      <c r="AL22" s="390"/>
      <c r="AM22" s="390"/>
      <c r="AN22" s="390"/>
      <c r="AO22" s="390"/>
      <c r="AP22" s="390"/>
      <c r="AR22" s="977" t="str">
        <f t="shared" ca="1" si="2"/>
        <v>3 ปี</v>
      </c>
      <c r="AS22" s="977" t="str">
        <f t="shared" ca="1" si="3"/>
        <v>8 เดือน</v>
      </c>
      <c r="AT22" s="978" t="str">
        <f t="shared" ca="1" si="4"/>
        <v>26 วัน</v>
      </c>
      <c r="AV22" s="979" t="str">
        <f t="shared" ca="1" si="1"/>
        <v>3 ปี8 เดือน26 วัน</v>
      </c>
    </row>
    <row r="23" spans="1:48" s="245" customFormat="1" ht="49.2">
      <c r="A23" s="811">
        <v>17</v>
      </c>
      <c r="B23" s="957">
        <v>242500</v>
      </c>
      <c r="C23" s="968">
        <f t="shared" si="0"/>
        <v>44174</v>
      </c>
      <c r="D23" s="811">
        <v>8</v>
      </c>
      <c r="E23" s="811" t="s">
        <v>2275</v>
      </c>
      <c r="F23" s="811" t="s">
        <v>2328</v>
      </c>
      <c r="G23" s="811">
        <v>59131</v>
      </c>
      <c r="H23" s="811"/>
      <c r="I23" s="811" t="s">
        <v>60</v>
      </c>
      <c r="J23" s="811" t="s">
        <v>2329</v>
      </c>
      <c r="K23" s="811" t="s">
        <v>61</v>
      </c>
      <c r="L23" s="811" t="s">
        <v>62</v>
      </c>
      <c r="M23" s="811" t="s">
        <v>83</v>
      </c>
      <c r="N23" s="811" t="s">
        <v>338</v>
      </c>
      <c r="O23" s="811" t="s">
        <v>65</v>
      </c>
      <c r="P23" s="811" t="s">
        <v>73</v>
      </c>
      <c r="Q23" s="811"/>
      <c r="R23" s="811"/>
      <c r="S23" s="811"/>
      <c r="T23" s="812"/>
      <c r="U23" s="215">
        <v>2</v>
      </c>
      <c r="V23" s="215">
        <v>2</v>
      </c>
      <c r="W23" s="215">
        <v>0</v>
      </c>
      <c r="X23" s="215" t="s">
        <v>144</v>
      </c>
      <c r="Y23" s="215"/>
      <c r="Z23" s="215"/>
      <c r="AA23" s="215"/>
      <c r="AB23" s="215"/>
      <c r="AC23" s="215" t="s">
        <v>126</v>
      </c>
      <c r="AD23" s="215"/>
      <c r="AE23" s="215"/>
      <c r="AF23" s="215" t="s">
        <v>2281</v>
      </c>
      <c r="AG23" s="215" t="s">
        <v>2282</v>
      </c>
      <c r="AH23" s="215" t="s">
        <v>2283</v>
      </c>
      <c r="AI23" s="390"/>
      <c r="AJ23" s="390"/>
      <c r="AK23" s="390"/>
      <c r="AL23" s="390"/>
      <c r="AM23" s="390"/>
      <c r="AN23" s="390"/>
      <c r="AO23" s="390"/>
      <c r="AP23" s="390"/>
      <c r="AR23" s="977" t="str">
        <f t="shared" ca="1" si="2"/>
        <v>3 ปี</v>
      </c>
      <c r="AS23" s="977" t="str">
        <f t="shared" ca="1" si="3"/>
        <v>8 เดือน</v>
      </c>
      <c r="AT23" s="978" t="str">
        <f t="shared" ca="1" si="4"/>
        <v>26 วัน</v>
      </c>
      <c r="AV23" s="979" t="str">
        <f t="shared" ca="1" si="1"/>
        <v>3 ปี8 เดือน26 วัน</v>
      </c>
    </row>
    <row r="24" spans="1:48" s="245" customFormat="1" ht="49.2">
      <c r="A24" s="811">
        <v>18</v>
      </c>
      <c r="B24" s="957">
        <v>242500</v>
      </c>
      <c r="C24" s="968">
        <f t="shared" si="0"/>
        <v>44174</v>
      </c>
      <c r="D24" s="811">
        <v>8</v>
      </c>
      <c r="E24" s="811" t="s">
        <v>2275</v>
      </c>
      <c r="F24" s="811" t="s">
        <v>2328</v>
      </c>
      <c r="G24" s="811">
        <v>59334</v>
      </c>
      <c r="H24" s="811"/>
      <c r="I24" s="811" t="s">
        <v>60</v>
      </c>
      <c r="J24" s="811" t="s">
        <v>299</v>
      </c>
      <c r="K24" s="811" t="s">
        <v>61</v>
      </c>
      <c r="L24" s="811" t="s">
        <v>62</v>
      </c>
      <c r="M24" s="811" t="s">
        <v>83</v>
      </c>
      <c r="N24" s="811" t="s">
        <v>2330</v>
      </c>
      <c r="O24" s="811" t="s">
        <v>65</v>
      </c>
      <c r="P24" s="811" t="s">
        <v>73</v>
      </c>
      <c r="Q24" s="811"/>
      <c r="R24" s="811"/>
      <c r="S24" s="811"/>
      <c r="T24" s="812"/>
      <c r="U24" s="215">
        <v>5</v>
      </c>
      <c r="V24" s="215">
        <v>6</v>
      </c>
      <c r="W24" s="215">
        <v>3</v>
      </c>
      <c r="X24" s="215" t="s">
        <v>144</v>
      </c>
      <c r="Y24" s="215"/>
      <c r="Z24" s="215"/>
      <c r="AA24" s="215"/>
      <c r="AB24" s="215"/>
      <c r="AC24" s="215" t="s">
        <v>126</v>
      </c>
      <c r="AD24" s="215"/>
      <c r="AE24" s="215"/>
      <c r="AF24" s="215" t="s">
        <v>2281</v>
      </c>
      <c r="AG24" s="215" t="s">
        <v>2282</v>
      </c>
      <c r="AH24" s="215" t="s">
        <v>2283</v>
      </c>
      <c r="AI24" s="390"/>
      <c r="AJ24" s="390"/>
      <c r="AK24" s="390"/>
      <c r="AL24" s="390"/>
      <c r="AM24" s="390"/>
      <c r="AN24" s="390"/>
      <c r="AO24" s="390"/>
      <c r="AP24" s="390"/>
      <c r="AR24" s="977" t="str">
        <f t="shared" ca="1" si="2"/>
        <v>3 ปี</v>
      </c>
      <c r="AS24" s="977" t="str">
        <f t="shared" ca="1" si="3"/>
        <v>8 เดือน</v>
      </c>
      <c r="AT24" s="978" t="str">
        <f t="shared" ca="1" si="4"/>
        <v>26 วัน</v>
      </c>
      <c r="AV24" s="979" t="str">
        <f t="shared" ca="1" si="1"/>
        <v>3 ปี8 เดือน26 วัน</v>
      </c>
    </row>
    <row r="25" spans="1:48" s="245" customFormat="1" ht="49.2">
      <c r="A25" s="811">
        <v>19</v>
      </c>
      <c r="B25" s="957">
        <v>242500</v>
      </c>
      <c r="C25" s="968">
        <f t="shared" si="0"/>
        <v>44174</v>
      </c>
      <c r="D25" s="811">
        <v>8</v>
      </c>
      <c r="E25" s="811" t="s">
        <v>2275</v>
      </c>
      <c r="F25" s="811" t="s">
        <v>2331</v>
      </c>
      <c r="G25" s="811">
        <v>182765</v>
      </c>
      <c r="H25" s="811"/>
      <c r="I25" s="811" t="s">
        <v>54</v>
      </c>
      <c r="J25" s="811" t="s">
        <v>135</v>
      </c>
      <c r="K25" s="811" t="s">
        <v>71</v>
      </c>
      <c r="L25" s="811" t="s">
        <v>56</v>
      </c>
      <c r="M25" s="811" t="s">
        <v>83</v>
      </c>
      <c r="N25" s="811" t="s">
        <v>2332</v>
      </c>
      <c r="O25" s="811" t="s">
        <v>256</v>
      </c>
      <c r="P25" s="811" t="s">
        <v>58</v>
      </c>
      <c r="Q25" s="811" t="s">
        <v>66</v>
      </c>
      <c r="R25" s="811" t="s">
        <v>2333</v>
      </c>
      <c r="S25" s="811" t="s">
        <v>2334</v>
      </c>
      <c r="T25" s="812"/>
      <c r="U25" s="215">
        <v>17</v>
      </c>
      <c r="V25" s="215">
        <v>21</v>
      </c>
      <c r="W25" s="215">
        <v>9</v>
      </c>
      <c r="X25" s="215" t="s">
        <v>144</v>
      </c>
      <c r="Y25" s="215"/>
      <c r="Z25" s="215"/>
      <c r="AA25" s="215"/>
      <c r="AB25" s="215"/>
      <c r="AC25" s="215" t="s">
        <v>126</v>
      </c>
      <c r="AD25" s="215"/>
      <c r="AE25" s="215"/>
      <c r="AF25" s="215" t="s">
        <v>2281</v>
      </c>
      <c r="AG25" s="215" t="s">
        <v>2282</v>
      </c>
      <c r="AH25" s="215" t="s">
        <v>2283</v>
      </c>
      <c r="AI25" s="390"/>
      <c r="AJ25" s="390"/>
      <c r="AK25" s="390"/>
      <c r="AL25" s="390"/>
      <c r="AM25" s="390"/>
      <c r="AN25" s="390"/>
      <c r="AO25" s="390"/>
      <c r="AP25" s="390"/>
      <c r="AR25" s="977" t="str">
        <f t="shared" ca="1" si="2"/>
        <v>3 ปี</v>
      </c>
      <c r="AS25" s="977" t="str">
        <f t="shared" ca="1" si="3"/>
        <v>8 เดือน</v>
      </c>
      <c r="AT25" s="978" t="str">
        <f t="shared" ca="1" si="4"/>
        <v>26 วัน</v>
      </c>
      <c r="AV25" s="979" t="str">
        <f t="shared" ca="1" si="1"/>
        <v>3 ปี8 เดือน26 วัน</v>
      </c>
    </row>
    <row r="26" spans="1:48" s="245" customFormat="1" ht="49.2">
      <c r="A26" s="811">
        <v>20</v>
      </c>
      <c r="B26" s="957">
        <v>242500</v>
      </c>
      <c r="C26" s="968">
        <f t="shared" si="0"/>
        <v>44174</v>
      </c>
      <c r="D26" s="811">
        <v>8</v>
      </c>
      <c r="E26" s="811" t="s">
        <v>2275</v>
      </c>
      <c r="F26" s="811" t="s">
        <v>2335</v>
      </c>
      <c r="G26" s="811">
        <v>151182</v>
      </c>
      <c r="H26" s="811"/>
      <c r="I26" s="811" t="s">
        <v>60</v>
      </c>
      <c r="J26" s="811" t="s">
        <v>211</v>
      </c>
      <c r="K26" s="811" t="s">
        <v>61</v>
      </c>
      <c r="L26" s="811" t="s">
        <v>62</v>
      </c>
      <c r="M26" s="811" t="s">
        <v>83</v>
      </c>
      <c r="N26" s="811" t="s">
        <v>2194</v>
      </c>
      <c r="O26" s="811" t="s">
        <v>65</v>
      </c>
      <c r="P26" s="811" t="s">
        <v>73</v>
      </c>
      <c r="Q26" s="811"/>
      <c r="R26" s="811"/>
      <c r="S26" s="811"/>
      <c r="T26" s="812"/>
      <c r="U26" s="215"/>
      <c r="V26" s="215"/>
      <c r="W26" s="215"/>
      <c r="X26" s="215"/>
      <c r="Y26" s="215"/>
      <c r="Z26" s="215"/>
      <c r="AA26" s="215"/>
      <c r="AB26" s="215"/>
      <c r="AC26" s="215"/>
      <c r="AD26" s="215" t="s">
        <v>144</v>
      </c>
      <c r="AE26" s="215" t="s">
        <v>2227</v>
      </c>
      <c r="AF26" s="215" t="s">
        <v>2281</v>
      </c>
      <c r="AG26" s="215" t="s">
        <v>2287</v>
      </c>
      <c r="AH26" s="215" t="s">
        <v>2283</v>
      </c>
      <c r="AI26" s="390"/>
      <c r="AJ26" s="390"/>
      <c r="AK26" s="390"/>
      <c r="AL26" s="390"/>
      <c r="AM26" s="390"/>
      <c r="AN26" s="390"/>
      <c r="AO26" s="390"/>
      <c r="AP26" s="390"/>
      <c r="AR26" s="977" t="str">
        <f t="shared" ca="1" si="2"/>
        <v>3 ปี</v>
      </c>
      <c r="AS26" s="977" t="str">
        <f t="shared" ca="1" si="3"/>
        <v>8 เดือน</v>
      </c>
      <c r="AT26" s="978" t="str">
        <f t="shared" ca="1" si="4"/>
        <v>26 วัน</v>
      </c>
      <c r="AV26" s="979" t="str">
        <f t="shared" ca="1" si="1"/>
        <v>3 ปี8 เดือน26 วัน</v>
      </c>
    </row>
    <row r="27" spans="1:48" s="245" customFormat="1" ht="73.8">
      <c r="A27" s="811">
        <v>21</v>
      </c>
      <c r="B27" s="957">
        <v>242500</v>
      </c>
      <c r="C27" s="968">
        <f t="shared" si="0"/>
        <v>44174</v>
      </c>
      <c r="D27" s="811">
        <v>8</v>
      </c>
      <c r="E27" s="811" t="s">
        <v>2275</v>
      </c>
      <c r="F27" s="811" t="s">
        <v>2335</v>
      </c>
      <c r="G27" s="811">
        <v>59130</v>
      </c>
      <c r="H27" s="811"/>
      <c r="I27" s="811" t="s">
        <v>60</v>
      </c>
      <c r="J27" s="811" t="s">
        <v>235</v>
      </c>
      <c r="K27" s="811" t="s">
        <v>61</v>
      </c>
      <c r="L27" s="811" t="s">
        <v>62</v>
      </c>
      <c r="M27" s="811" t="s">
        <v>83</v>
      </c>
      <c r="N27" s="811" t="s">
        <v>2194</v>
      </c>
      <c r="O27" s="811" t="s">
        <v>65</v>
      </c>
      <c r="P27" s="811" t="s">
        <v>73</v>
      </c>
      <c r="Q27" s="811"/>
      <c r="R27" s="811"/>
      <c r="S27" s="811"/>
      <c r="T27" s="812"/>
      <c r="U27" s="215"/>
      <c r="V27" s="215"/>
      <c r="W27" s="215"/>
      <c r="X27" s="215"/>
      <c r="Y27" s="215"/>
      <c r="Z27" s="215"/>
      <c r="AA27" s="215"/>
      <c r="AB27" s="215"/>
      <c r="AC27" s="215"/>
      <c r="AD27" s="215" t="s">
        <v>144</v>
      </c>
      <c r="AE27" s="215" t="s">
        <v>2336</v>
      </c>
      <c r="AF27" s="215" t="s">
        <v>2281</v>
      </c>
      <c r="AG27" s="215" t="s">
        <v>2287</v>
      </c>
      <c r="AH27" s="215" t="s">
        <v>2283</v>
      </c>
      <c r="AI27" s="390"/>
      <c r="AJ27" s="390"/>
      <c r="AK27" s="390"/>
      <c r="AL27" s="390"/>
      <c r="AM27" s="390"/>
      <c r="AN27" s="390"/>
      <c r="AO27" s="390"/>
      <c r="AP27" s="390"/>
      <c r="AR27" s="977" t="str">
        <f t="shared" ca="1" si="2"/>
        <v>3 ปี</v>
      </c>
      <c r="AS27" s="977" t="str">
        <f t="shared" ca="1" si="3"/>
        <v>8 เดือน</v>
      </c>
      <c r="AT27" s="978" t="str">
        <f t="shared" ca="1" si="4"/>
        <v>26 วัน</v>
      </c>
      <c r="AV27" s="979" t="str">
        <f t="shared" ca="1" si="1"/>
        <v>3 ปี8 เดือน26 วัน</v>
      </c>
    </row>
    <row r="28" spans="1:48" s="245" customFormat="1" ht="73.8">
      <c r="A28" s="811">
        <v>22</v>
      </c>
      <c r="B28" s="957">
        <v>242500</v>
      </c>
      <c r="C28" s="968">
        <f t="shared" si="0"/>
        <v>44174</v>
      </c>
      <c r="D28" s="811">
        <v>8</v>
      </c>
      <c r="E28" s="811" t="s">
        <v>2275</v>
      </c>
      <c r="F28" s="811" t="s">
        <v>2335</v>
      </c>
      <c r="G28" s="811">
        <v>59415</v>
      </c>
      <c r="H28" s="811"/>
      <c r="I28" s="811" t="s">
        <v>60</v>
      </c>
      <c r="J28" s="811" t="s">
        <v>299</v>
      </c>
      <c r="K28" s="811" t="s">
        <v>61</v>
      </c>
      <c r="L28" s="811" t="s">
        <v>62</v>
      </c>
      <c r="M28" s="811" t="s">
        <v>83</v>
      </c>
      <c r="N28" s="811" t="s">
        <v>2194</v>
      </c>
      <c r="O28" s="811" t="s">
        <v>65</v>
      </c>
      <c r="P28" s="811" t="s">
        <v>73</v>
      </c>
      <c r="Q28" s="811"/>
      <c r="R28" s="811"/>
      <c r="S28" s="811"/>
      <c r="T28" s="812"/>
      <c r="U28" s="215"/>
      <c r="V28" s="215"/>
      <c r="W28" s="215"/>
      <c r="X28" s="215"/>
      <c r="Y28" s="215"/>
      <c r="Z28" s="215"/>
      <c r="AA28" s="215"/>
      <c r="AB28" s="215"/>
      <c r="AC28" s="215"/>
      <c r="AD28" s="215" t="s">
        <v>144</v>
      </c>
      <c r="AE28" s="215" t="s">
        <v>2337</v>
      </c>
      <c r="AF28" s="215" t="s">
        <v>2281</v>
      </c>
      <c r="AG28" s="215" t="s">
        <v>2287</v>
      </c>
      <c r="AH28" s="215" t="s">
        <v>2283</v>
      </c>
      <c r="AI28" s="390"/>
      <c r="AJ28" s="390"/>
      <c r="AK28" s="390"/>
      <c r="AL28" s="390"/>
      <c r="AM28" s="390"/>
      <c r="AN28" s="390"/>
      <c r="AO28" s="390"/>
      <c r="AP28" s="390"/>
      <c r="AR28" s="977" t="str">
        <f t="shared" ca="1" si="2"/>
        <v>3 ปี</v>
      </c>
      <c r="AS28" s="977" t="str">
        <f t="shared" ca="1" si="3"/>
        <v>8 เดือน</v>
      </c>
      <c r="AT28" s="978" t="str">
        <f t="shared" ca="1" si="4"/>
        <v>26 วัน</v>
      </c>
      <c r="AV28" s="979" t="str">
        <f t="shared" ca="1" si="1"/>
        <v>3 ปี8 เดือน26 วัน</v>
      </c>
    </row>
    <row r="29" spans="1:48" s="245" customFormat="1" ht="49.2">
      <c r="A29" s="811">
        <v>23</v>
      </c>
      <c r="B29" s="957">
        <v>242500</v>
      </c>
      <c r="C29" s="968">
        <f t="shared" si="0"/>
        <v>44174</v>
      </c>
      <c r="D29" s="811">
        <v>8</v>
      </c>
      <c r="E29" s="811" t="s">
        <v>2275</v>
      </c>
      <c r="F29" s="811" t="s">
        <v>2338</v>
      </c>
      <c r="G29" s="811">
        <v>68311</v>
      </c>
      <c r="H29" s="811"/>
      <c r="I29" s="811" t="s">
        <v>54</v>
      </c>
      <c r="J29" s="811" t="s">
        <v>69</v>
      </c>
      <c r="K29" s="811" t="s">
        <v>56</v>
      </c>
      <c r="L29" s="811" t="s">
        <v>56</v>
      </c>
      <c r="M29" s="811" t="s">
        <v>68</v>
      </c>
      <c r="N29" s="811" t="s">
        <v>2339</v>
      </c>
      <c r="O29" s="811" t="s">
        <v>582</v>
      </c>
      <c r="P29" s="811" t="s">
        <v>59</v>
      </c>
      <c r="Q29" s="811"/>
      <c r="R29" s="811"/>
      <c r="S29" s="811"/>
      <c r="T29" s="812"/>
      <c r="U29" s="215">
        <v>49</v>
      </c>
      <c r="V29" s="215">
        <v>61</v>
      </c>
      <c r="W29" s="215">
        <v>49</v>
      </c>
      <c r="X29" s="215"/>
      <c r="Y29" s="215" t="s">
        <v>144</v>
      </c>
      <c r="Z29" s="215"/>
      <c r="AA29" s="215"/>
      <c r="AB29" s="215"/>
      <c r="AC29" s="215" t="s">
        <v>126</v>
      </c>
      <c r="AD29" s="215"/>
      <c r="AE29" s="215"/>
      <c r="AF29" s="215" t="s">
        <v>2281</v>
      </c>
      <c r="AG29" s="215" t="s">
        <v>2282</v>
      </c>
      <c r="AH29" s="215" t="s">
        <v>2283</v>
      </c>
      <c r="AI29" s="390"/>
      <c r="AJ29" s="390"/>
      <c r="AK29" s="390"/>
      <c r="AL29" s="390"/>
      <c r="AM29" s="390"/>
      <c r="AN29" s="390"/>
      <c r="AO29" s="390"/>
      <c r="AP29" s="390"/>
      <c r="AR29" s="977" t="str">
        <f t="shared" ca="1" si="2"/>
        <v>3 ปี</v>
      </c>
      <c r="AS29" s="977" t="str">
        <f t="shared" ca="1" si="3"/>
        <v>8 เดือน</v>
      </c>
      <c r="AT29" s="978" t="str">
        <f t="shared" ca="1" si="4"/>
        <v>26 วัน</v>
      </c>
      <c r="AV29" s="979" t="str">
        <f t="shared" ca="1" si="1"/>
        <v>3 ปี8 เดือน26 วัน</v>
      </c>
    </row>
    <row r="30" spans="1:48" s="245" customFormat="1" ht="73.8">
      <c r="A30" s="811">
        <v>24</v>
      </c>
      <c r="B30" s="957">
        <v>242500</v>
      </c>
      <c r="C30" s="968">
        <f t="shared" si="0"/>
        <v>44174</v>
      </c>
      <c r="D30" s="811">
        <v>8</v>
      </c>
      <c r="E30" s="811" t="s">
        <v>2275</v>
      </c>
      <c r="F30" s="811" t="s">
        <v>2335</v>
      </c>
      <c r="G30" s="811">
        <v>59274</v>
      </c>
      <c r="H30" s="811"/>
      <c r="I30" s="811" t="s">
        <v>60</v>
      </c>
      <c r="J30" s="811" t="s">
        <v>299</v>
      </c>
      <c r="K30" s="811" t="s">
        <v>61</v>
      </c>
      <c r="L30" s="811" t="s">
        <v>62</v>
      </c>
      <c r="M30" s="811" t="s">
        <v>83</v>
      </c>
      <c r="N30" s="811" t="s">
        <v>2194</v>
      </c>
      <c r="O30" s="811" t="s">
        <v>65</v>
      </c>
      <c r="P30" s="811" t="s">
        <v>73</v>
      </c>
      <c r="Q30" s="811"/>
      <c r="R30" s="811"/>
      <c r="S30" s="811"/>
      <c r="T30" s="812"/>
      <c r="U30" s="215"/>
      <c r="V30" s="215"/>
      <c r="W30" s="215"/>
      <c r="X30" s="215"/>
      <c r="Y30" s="215"/>
      <c r="Z30" s="215"/>
      <c r="AA30" s="215"/>
      <c r="AB30" s="215"/>
      <c r="AC30" s="215"/>
      <c r="AD30" s="215" t="s">
        <v>144</v>
      </c>
      <c r="AE30" s="215" t="s">
        <v>2340</v>
      </c>
      <c r="AF30" s="215" t="s">
        <v>2281</v>
      </c>
      <c r="AG30" s="215" t="s">
        <v>2287</v>
      </c>
      <c r="AH30" s="215" t="s">
        <v>2283</v>
      </c>
      <c r="AI30" s="390"/>
      <c r="AJ30" s="390"/>
      <c r="AK30" s="390"/>
      <c r="AL30" s="390"/>
      <c r="AM30" s="390"/>
      <c r="AN30" s="390"/>
      <c r="AO30" s="390"/>
      <c r="AP30" s="390"/>
      <c r="AR30" s="977" t="str">
        <f t="shared" ca="1" si="2"/>
        <v>3 ปี</v>
      </c>
      <c r="AS30" s="977" t="str">
        <f t="shared" ca="1" si="3"/>
        <v>8 เดือน</v>
      </c>
      <c r="AT30" s="978" t="str">
        <f t="shared" ca="1" si="4"/>
        <v>26 วัน</v>
      </c>
      <c r="AV30" s="979" t="str">
        <f t="shared" ca="1" si="1"/>
        <v>3 ปี8 เดือน26 วัน</v>
      </c>
    </row>
    <row r="31" spans="1:48" s="245" customFormat="1" ht="246">
      <c r="A31" s="811">
        <v>25</v>
      </c>
      <c r="B31" s="957">
        <v>242500</v>
      </c>
      <c r="C31" s="968">
        <f t="shared" si="0"/>
        <v>44174</v>
      </c>
      <c r="D31" s="811">
        <v>8</v>
      </c>
      <c r="E31" s="811" t="s">
        <v>2275</v>
      </c>
      <c r="F31" s="811" t="s">
        <v>2341</v>
      </c>
      <c r="G31" s="811">
        <v>63569</v>
      </c>
      <c r="H31" s="811"/>
      <c r="I31" s="811" t="s">
        <v>60</v>
      </c>
      <c r="J31" s="811" t="s">
        <v>850</v>
      </c>
      <c r="K31" s="811" t="s">
        <v>61</v>
      </c>
      <c r="L31" s="811" t="s">
        <v>62</v>
      </c>
      <c r="M31" s="811" t="s">
        <v>84</v>
      </c>
      <c r="N31" s="811" t="s">
        <v>2342</v>
      </c>
      <c r="O31" s="811" t="s">
        <v>851</v>
      </c>
      <c r="P31" s="811" t="s">
        <v>73</v>
      </c>
      <c r="Q31" s="811"/>
      <c r="R31" s="811"/>
      <c r="S31" s="811"/>
      <c r="T31" s="812"/>
      <c r="U31" s="215">
        <v>2</v>
      </c>
      <c r="V31" s="215">
        <v>2</v>
      </c>
      <c r="W31" s="215">
        <v>1</v>
      </c>
      <c r="X31" s="215" t="s">
        <v>144</v>
      </c>
      <c r="Y31" s="215"/>
      <c r="Z31" s="215"/>
      <c r="AA31" s="215"/>
      <c r="AB31" s="215"/>
      <c r="AC31" s="215"/>
      <c r="AD31" s="215" t="s">
        <v>144</v>
      </c>
      <c r="AE31" s="215" t="s">
        <v>2293</v>
      </c>
      <c r="AF31" s="215" t="s">
        <v>2281</v>
      </c>
      <c r="AG31" s="215" t="s">
        <v>2282</v>
      </c>
      <c r="AH31" s="215" t="s">
        <v>2283</v>
      </c>
      <c r="AI31" s="390"/>
      <c r="AJ31" s="390"/>
      <c r="AK31" s="390"/>
      <c r="AL31" s="390"/>
      <c r="AM31" s="390"/>
      <c r="AN31" s="390"/>
      <c r="AO31" s="390"/>
      <c r="AP31" s="390"/>
      <c r="AR31" s="977" t="str">
        <f t="shared" ca="1" si="2"/>
        <v>3 ปี</v>
      </c>
      <c r="AS31" s="977" t="str">
        <f t="shared" ca="1" si="3"/>
        <v>8 เดือน</v>
      </c>
      <c r="AT31" s="978" t="str">
        <f t="shared" ca="1" si="4"/>
        <v>26 วัน</v>
      </c>
      <c r="AV31" s="979" t="str">
        <f t="shared" ca="1" si="1"/>
        <v>3 ปี8 เดือน26 วัน</v>
      </c>
    </row>
    <row r="32" spans="1:48" s="245" customFormat="1" ht="246">
      <c r="A32" s="811">
        <v>26</v>
      </c>
      <c r="B32" s="957">
        <v>242500</v>
      </c>
      <c r="C32" s="968">
        <f t="shared" si="0"/>
        <v>44174</v>
      </c>
      <c r="D32" s="811">
        <v>8</v>
      </c>
      <c r="E32" s="811" t="s">
        <v>2275</v>
      </c>
      <c r="F32" s="811" t="s">
        <v>2343</v>
      </c>
      <c r="G32" s="811">
        <v>152797</v>
      </c>
      <c r="H32" s="811"/>
      <c r="I32" s="811" t="s">
        <v>54</v>
      </c>
      <c r="J32" s="811" t="s">
        <v>77</v>
      </c>
      <c r="K32" s="811" t="s">
        <v>70</v>
      </c>
      <c r="L32" s="811" t="s">
        <v>71</v>
      </c>
      <c r="M32" s="811" t="s">
        <v>84</v>
      </c>
      <c r="N32" s="811" t="s">
        <v>2344</v>
      </c>
      <c r="O32" s="811" t="s">
        <v>75</v>
      </c>
      <c r="P32" s="811" t="s">
        <v>63</v>
      </c>
      <c r="Q32" s="811" t="s">
        <v>64</v>
      </c>
      <c r="R32" s="811" t="s">
        <v>2345</v>
      </c>
      <c r="S32" s="811" t="s">
        <v>2346</v>
      </c>
      <c r="T32" s="812"/>
      <c r="U32" s="215">
        <v>9</v>
      </c>
      <c r="V32" s="215">
        <v>11</v>
      </c>
      <c r="W32" s="215">
        <v>8</v>
      </c>
      <c r="X32" s="215" t="s">
        <v>144</v>
      </c>
      <c r="Y32" s="215"/>
      <c r="Z32" s="215"/>
      <c r="AA32" s="215"/>
      <c r="AB32" s="215"/>
      <c r="AC32" s="215"/>
      <c r="AD32" s="215" t="s">
        <v>144</v>
      </c>
      <c r="AE32" s="215" t="s">
        <v>2293</v>
      </c>
      <c r="AF32" s="215" t="s">
        <v>2281</v>
      </c>
      <c r="AG32" s="215" t="s">
        <v>2282</v>
      </c>
      <c r="AH32" s="215" t="s">
        <v>2283</v>
      </c>
      <c r="AI32" s="390"/>
      <c r="AJ32" s="390"/>
      <c r="AK32" s="390"/>
      <c r="AL32" s="390"/>
      <c r="AM32" s="390"/>
      <c r="AN32" s="390"/>
      <c r="AO32" s="390"/>
      <c r="AP32" s="390"/>
      <c r="AR32" s="977" t="str">
        <f t="shared" ca="1" si="2"/>
        <v>3 ปี</v>
      </c>
      <c r="AS32" s="977" t="str">
        <f t="shared" ca="1" si="3"/>
        <v>8 เดือน</v>
      </c>
      <c r="AT32" s="978" t="str">
        <f t="shared" ca="1" si="4"/>
        <v>26 วัน</v>
      </c>
      <c r="AV32" s="979" t="str">
        <f t="shared" ca="1" si="1"/>
        <v>3 ปี8 เดือน26 วัน</v>
      </c>
    </row>
    <row r="33" spans="1:48" s="245" customFormat="1" ht="49.2">
      <c r="A33" s="811">
        <v>27</v>
      </c>
      <c r="B33" s="957">
        <v>242500</v>
      </c>
      <c r="C33" s="968">
        <f t="shared" si="0"/>
        <v>44174</v>
      </c>
      <c r="D33" s="811">
        <v>8</v>
      </c>
      <c r="E33" s="811" t="s">
        <v>2275</v>
      </c>
      <c r="F33" s="811" t="s">
        <v>2347</v>
      </c>
      <c r="G33" s="811">
        <v>71287</v>
      </c>
      <c r="H33" s="811"/>
      <c r="I33" s="811" t="s">
        <v>54</v>
      </c>
      <c r="J33" s="811" t="s">
        <v>55</v>
      </c>
      <c r="K33" s="811" t="s">
        <v>56</v>
      </c>
      <c r="L33" s="811" t="s">
        <v>56</v>
      </c>
      <c r="M33" s="811" t="s">
        <v>80</v>
      </c>
      <c r="N33" s="811" t="s">
        <v>2014</v>
      </c>
      <c r="O33" s="811" t="s">
        <v>2348</v>
      </c>
      <c r="P33" s="811" t="s">
        <v>59</v>
      </c>
      <c r="Q33" s="811"/>
      <c r="R33" s="811"/>
      <c r="S33" s="811"/>
      <c r="T33" s="812"/>
      <c r="U33" s="215"/>
      <c r="V33" s="215"/>
      <c r="W33" s="215"/>
      <c r="X33" s="215"/>
      <c r="Y33" s="215"/>
      <c r="Z33" s="215"/>
      <c r="AA33" s="215"/>
      <c r="AB33" s="215"/>
      <c r="AC33" s="215" t="s">
        <v>126</v>
      </c>
      <c r="AD33" s="215"/>
      <c r="AE33" s="215"/>
      <c r="AF33" s="215" t="s">
        <v>2281</v>
      </c>
      <c r="AG33" s="215" t="s">
        <v>2282</v>
      </c>
      <c r="AH33" s="215" t="s">
        <v>2283</v>
      </c>
      <c r="AI33" s="390"/>
      <c r="AJ33" s="390"/>
      <c r="AK33" s="390"/>
      <c r="AL33" s="390"/>
      <c r="AM33" s="390"/>
      <c r="AN33" s="390"/>
      <c r="AO33" s="390"/>
      <c r="AP33" s="390"/>
      <c r="AR33" s="977" t="str">
        <f t="shared" ca="1" si="2"/>
        <v>3 ปี</v>
      </c>
      <c r="AS33" s="977" t="str">
        <f t="shared" ca="1" si="3"/>
        <v>8 เดือน</v>
      </c>
      <c r="AT33" s="978" t="str">
        <f t="shared" ca="1" si="4"/>
        <v>26 วัน</v>
      </c>
      <c r="AV33" s="979" t="str">
        <f t="shared" ca="1" si="1"/>
        <v>3 ปี8 เดือน26 วัน</v>
      </c>
    </row>
    <row r="34" spans="1:48" s="245" customFormat="1" ht="49.2">
      <c r="A34" s="811">
        <v>28</v>
      </c>
      <c r="B34" s="957">
        <v>242500</v>
      </c>
      <c r="C34" s="968">
        <f t="shared" si="0"/>
        <v>44174</v>
      </c>
      <c r="D34" s="811">
        <v>8</v>
      </c>
      <c r="E34" s="811" t="s">
        <v>2275</v>
      </c>
      <c r="F34" s="811" t="s">
        <v>2349</v>
      </c>
      <c r="G34" s="811">
        <v>71291</v>
      </c>
      <c r="H34" s="811"/>
      <c r="I34" s="811" t="s">
        <v>54</v>
      </c>
      <c r="J34" s="811" t="s">
        <v>55</v>
      </c>
      <c r="K34" s="811" t="s">
        <v>56</v>
      </c>
      <c r="L34" s="811" t="s">
        <v>56</v>
      </c>
      <c r="M34" s="811" t="s">
        <v>80</v>
      </c>
      <c r="N34" s="811" t="s">
        <v>2014</v>
      </c>
      <c r="O34" s="811" t="s">
        <v>2350</v>
      </c>
      <c r="P34" s="811" t="s">
        <v>59</v>
      </c>
      <c r="Q34" s="811"/>
      <c r="R34" s="811"/>
      <c r="S34" s="811"/>
      <c r="T34" s="812"/>
      <c r="U34" s="215"/>
      <c r="V34" s="215"/>
      <c r="W34" s="215"/>
      <c r="X34" s="215"/>
      <c r="Y34" s="215"/>
      <c r="Z34" s="215"/>
      <c r="AA34" s="215"/>
      <c r="AB34" s="215"/>
      <c r="AC34" s="215" t="s">
        <v>126</v>
      </c>
      <c r="AD34" s="215"/>
      <c r="AE34" s="215"/>
      <c r="AF34" s="215" t="s">
        <v>2281</v>
      </c>
      <c r="AG34" s="215" t="s">
        <v>2282</v>
      </c>
      <c r="AH34" s="215" t="s">
        <v>2283</v>
      </c>
      <c r="AI34" s="390"/>
      <c r="AJ34" s="390"/>
      <c r="AK34" s="390"/>
      <c r="AL34" s="390"/>
      <c r="AM34" s="390"/>
      <c r="AN34" s="390"/>
      <c r="AO34" s="390"/>
      <c r="AP34" s="390"/>
      <c r="AR34" s="977" t="str">
        <f t="shared" ca="1" si="2"/>
        <v>3 ปี</v>
      </c>
      <c r="AS34" s="977" t="str">
        <f t="shared" ca="1" si="3"/>
        <v>8 เดือน</v>
      </c>
      <c r="AT34" s="978" t="str">
        <f t="shared" ca="1" si="4"/>
        <v>26 วัน</v>
      </c>
      <c r="AV34" s="979" t="str">
        <f t="shared" ca="1" si="1"/>
        <v>3 ปี8 เดือน26 วัน</v>
      </c>
    </row>
    <row r="35" spans="1:48" s="245" customFormat="1" ht="49.2">
      <c r="A35" s="811">
        <v>29</v>
      </c>
      <c r="B35" s="957">
        <v>242500</v>
      </c>
      <c r="C35" s="968">
        <f t="shared" si="0"/>
        <v>44174</v>
      </c>
      <c r="D35" s="811">
        <v>8</v>
      </c>
      <c r="E35" s="811" t="s">
        <v>2275</v>
      </c>
      <c r="F35" s="811" t="s">
        <v>2351</v>
      </c>
      <c r="G35" s="811">
        <v>67822</v>
      </c>
      <c r="H35" s="811"/>
      <c r="I35" s="811" t="s">
        <v>54</v>
      </c>
      <c r="J35" s="811" t="s">
        <v>442</v>
      </c>
      <c r="K35" s="811" t="s">
        <v>56</v>
      </c>
      <c r="L35" s="811" t="s">
        <v>56</v>
      </c>
      <c r="M35" s="811" t="s">
        <v>68</v>
      </c>
      <c r="N35" s="811" t="s">
        <v>2352</v>
      </c>
      <c r="O35" s="811" t="s">
        <v>65</v>
      </c>
      <c r="P35" s="811" t="s">
        <v>58</v>
      </c>
      <c r="Q35" s="811"/>
      <c r="R35" s="811"/>
      <c r="S35" s="811"/>
      <c r="T35" s="812"/>
      <c r="U35" s="215"/>
      <c r="V35" s="215"/>
      <c r="W35" s="215"/>
      <c r="X35" s="215"/>
      <c r="Y35" s="215"/>
      <c r="Z35" s="215"/>
      <c r="AA35" s="215"/>
      <c r="AB35" s="215"/>
      <c r="AC35" s="215" t="s">
        <v>126</v>
      </c>
      <c r="AD35" s="215"/>
      <c r="AE35" s="215"/>
      <c r="AF35" s="215" t="s">
        <v>2281</v>
      </c>
      <c r="AG35" s="215" t="s">
        <v>2282</v>
      </c>
      <c r="AH35" s="215" t="s">
        <v>2283</v>
      </c>
      <c r="AI35" s="390"/>
      <c r="AJ35" s="390"/>
      <c r="AK35" s="390"/>
      <c r="AL35" s="390"/>
      <c r="AM35" s="390"/>
      <c r="AN35" s="390"/>
      <c r="AO35" s="390"/>
      <c r="AP35" s="390"/>
      <c r="AR35" s="977" t="str">
        <f t="shared" ca="1" si="2"/>
        <v>3 ปี</v>
      </c>
      <c r="AS35" s="977" t="str">
        <f t="shared" ca="1" si="3"/>
        <v>8 เดือน</v>
      </c>
      <c r="AT35" s="978" t="str">
        <f t="shared" ca="1" si="4"/>
        <v>26 วัน</v>
      </c>
      <c r="AV35" s="979" t="str">
        <f t="shared" ca="1" si="1"/>
        <v>3 ปี8 เดือน26 วัน</v>
      </c>
    </row>
    <row r="36" spans="1:48" s="245" customFormat="1" ht="246">
      <c r="A36" s="811">
        <v>30</v>
      </c>
      <c r="B36" s="957">
        <v>242500</v>
      </c>
      <c r="C36" s="968">
        <f t="shared" si="0"/>
        <v>44174</v>
      </c>
      <c r="D36" s="811">
        <v>8</v>
      </c>
      <c r="E36" s="811" t="s">
        <v>2275</v>
      </c>
      <c r="F36" s="811" t="s">
        <v>2353</v>
      </c>
      <c r="G36" s="811">
        <v>65112</v>
      </c>
      <c r="H36" s="811"/>
      <c r="I36" s="811" t="s">
        <v>54</v>
      </c>
      <c r="J36" s="811" t="s">
        <v>55</v>
      </c>
      <c r="K36" s="811" t="s">
        <v>70</v>
      </c>
      <c r="L36" s="811" t="s">
        <v>71</v>
      </c>
      <c r="M36" s="811" t="s">
        <v>84</v>
      </c>
      <c r="N36" s="811" t="s">
        <v>371</v>
      </c>
      <c r="O36" s="811" t="s">
        <v>116</v>
      </c>
      <c r="P36" s="811" t="s">
        <v>125</v>
      </c>
      <c r="Q36" s="811"/>
      <c r="R36" s="811"/>
      <c r="S36" s="811"/>
      <c r="T36" s="812"/>
      <c r="U36" s="215"/>
      <c r="V36" s="215"/>
      <c r="W36" s="215"/>
      <c r="X36" s="215"/>
      <c r="Y36" s="215"/>
      <c r="Z36" s="215"/>
      <c r="AA36" s="215"/>
      <c r="AB36" s="215"/>
      <c r="AC36" s="215"/>
      <c r="AD36" s="215" t="s">
        <v>144</v>
      </c>
      <c r="AE36" s="215" t="s">
        <v>2293</v>
      </c>
      <c r="AF36" s="215"/>
      <c r="AG36" s="215"/>
      <c r="AH36" s="215"/>
      <c r="AI36" s="390"/>
      <c r="AJ36" s="390"/>
      <c r="AK36" s="390"/>
      <c r="AL36" s="390"/>
      <c r="AM36" s="390"/>
      <c r="AN36" s="390"/>
      <c r="AO36" s="390"/>
      <c r="AP36" s="390"/>
      <c r="AR36" s="977" t="str">
        <f t="shared" ca="1" si="2"/>
        <v>3 ปี</v>
      </c>
      <c r="AS36" s="977" t="str">
        <f t="shared" ca="1" si="3"/>
        <v>8 เดือน</v>
      </c>
      <c r="AT36" s="978" t="str">
        <f t="shared" ca="1" si="4"/>
        <v>26 วัน</v>
      </c>
      <c r="AV36" s="979" t="str">
        <f t="shared" ca="1" si="1"/>
        <v>3 ปี8 เดือน26 วัน</v>
      </c>
    </row>
    <row r="37" spans="1:48" s="245" customFormat="1" ht="73.8">
      <c r="A37" s="811">
        <v>31</v>
      </c>
      <c r="B37" s="957">
        <v>242500</v>
      </c>
      <c r="C37" s="968">
        <f t="shared" si="0"/>
        <v>44174</v>
      </c>
      <c r="D37" s="811">
        <v>8</v>
      </c>
      <c r="E37" s="811" t="s">
        <v>2275</v>
      </c>
      <c r="F37" s="811" t="s">
        <v>2353</v>
      </c>
      <c r="G37" s="811">
        <v>63379</v>
      </c>
      <c r="H37" s="811"/>
      <c r="I37" s="811" t="s">
        <v>54</v>
      </c>
      <c r="J37" s="811" t="s">
        <v>55</v>
      </c>
      <c r="K37" s="811" t="s">
        <v>56</v>
      </c>
      <c r="L37" s="811" t="s">
        <v>56</v>
      </c>
      <c r="M37" s="811" t="s">
        <v>84</v>
      </c>
      <c r="N37" s="811" t="s">
        <v>371</v>
      </c>
      <c r="O37" s="811" t="s">
        <v>252</v>
      </c>
      <c r="P37" s="811" t="s">
        <v>125</v>
      </c>
      <c r="Q37" s="811"/>
      <c r="R37" s="811"/>
      <c r="S37" s="811"/>
      <c r="T37" s="812"/>
      <c r="U37" s="215"/>
      <c r="V37" s="215"/>
      <c r="W37" s="215"/>
      <c r="X37" s="215"/>
      <c r="Y37" s="215"/>
      <c r="Z37" s="215"/>
      <c r="AA37" s="215"/>
      <c r="AB37" s="215"/>
      <c r="AC37" s="215"/>
      <c r="AD37" s="215" t="s">
        <v>126</v>
      </c>
      <c r="AE37" s="215" t="s">
        <v>2286</v>
      </c>
      <c r="AF37" s="215" t="s">
        <v>2281</v>
      </c>
      <c r="AG37" s="215" t="s">
        <v>2287</v>
      </c>
      <c r="AH37" s="215" t="s">
        <v>2305</v>
      </c>
      <c r="AI37" s="390"/>
      <c r="AJ37" s="390"/>
      <c r="AK37" s="390"/>
      <c r="AL37" s="390"/>
      <c r="AM37" s="390"/>
      <c r="AN37" s="390"/>
      <c r="AO37" s="390"/>
      <c r="AP37" s="390"/>
      <c r="AR37" s="977" t="str">
        <f t="shared" ca="1" si="2"/>
        <v>3 ปี</v>
      </c>
      <c r="AS37" s="977" t="str">
        <f t="shared" ca="1" si="3"/>
        <v>8 เดือน</v>
      </c>
      <c r="AT37" s="978" t="str">
        <f t="shared" ca="1" si="4"/>
        <v>26 วัน</v>
      </c>
      <c r="AV37" s="979" t="str">
        <f t="shared" ca="1" si="1"/>
        <v>3 ปี8 เดือน26 วัน</v>
      </c>
    </row>
    <row r="38" spans="1:48" s="245" customFormat="1" ht="246">
      <c r="A38" s="811">
        <v>32</v>
      </c>
      <c r="B38" s="957">
        <v>242500</v>
      </c>
      <c r="C38" s="968">
        <f t="shared" si="0"/>
        <v>44174</v>
      </c>
      <c r="D38" s="811">
        <v>8</v>
      </c>
      <c r="E38" s="811" t="s">
        <v>2275</v>
      </c>
      <c r="F38" s="811" t="s">
        <v>2353</v>
      </c>
      <c r="G38" s="811">
        <v>63453</v>
      </c>
      <c r="H38" s="811"/>
      <c r="I38" s="811" t="s">
        <v>54</v>
      </c>
      <c r="J38" s="811" t="s">
        <v>55</v>
      </c>
      <c r="K38" s="811" t="s">
        <v>70</v>
      </c>
      <c r="L38" s="811" t="s">
        <v>71</v>
      </c>
      <c r="M38" s="811" t="s">
        <v>84</v>
      </c>
      <c r="N38" s="811" t="s">
        <v>371</v>
      </c>
      <c r="O38" s="811" t="s">
        <v>203</v>
      </c>
      <c r="P38" s="811" t="s">
        <v>125</v>
      </c>
      <c r="Q38" s="811"/>
      <c r="R38" s="811"/>
      <c r="S38" s="811"/>
      <c r="T38" s="812"/>
      <c r="U38" s="215"/>
      <c r="V38" s="215"/>
      <c r="W38" s="215"/>
      <c r="X38" s="215"/>
      <c r="Y38" s="215"/>
      <c r="Z38" s="215"/>
      <c r="AA38" s="215"/>
      <c r="AB38" s="215"/>
      <c r="AC38" s="215"/>
      <c r="AD38" s="441" t="s">
        <v>126</v>
      </c>
      <c r="AE38" s="215" t="s">
        <v>2293</v>
      </c>
      <c r="AF38" s="215"/>
      <c r="AG38" s="215"/>
      <c r="AH38" s="215"/>
      <c r="AI38" s="390"/>
      <c r="AJ38" s="390"/>
      <c r="AK38" s="390"/>
      <c r="AL38" s="390"/>
      <c r="AM38" s="390"/>
      <c r="AN38" s="390"/>
      <c r="AO38" s="390"/>
      <c r="AP38" s="390"/>
      <c r="AR38" s="977" t="str">
        <f t="shared" ca="1" si="2"/>
        <v>3 ปี</v>
      </c>
      <c r="AS38" s="977" t="str">
        <f t="shared" ca="1" si="3"/>
        <v>8 เดือน</v>
      </c>
      <c r="AT38" s="978" t="str">
        <f t="shared" ca="1" si="4"/>
        <v>26 วัน</v>
      </c>
      <c r="AV38" s="979" t="str">
        <f t="shared" ca="1" si="1"/>
        <v>3 ปี8 เดือน26 วัน</v>
      </c>
    </row>
    <row r="39" spans="1:48" s="245" customFormat="1" ht="295.2">
      <c r="A39" s="811">
        <v>33</v>
      </c>
      <c r="B39" s="957">
        <v>242500</v>
      </c>
      <c r="C39" s="968">
        <f t="shared" si="0"/>
        <v>44174</v>
      </c>
      <c r="D39" s="811">
        <v>8</v>
      </c>
      <c r="E39" s="811" t="s">
        <v>2275</v>
      </c>
      <c r="F39" s="811" t="s">
        <v>2353</v>
      </c>
      <c r="G39" s="811">
        <v>192565</v>
      </c>
      <c r="H39" s="811"/>
      <c r="I39" s="811" t="s">
        <v>54</v>
      </c>
      <c r="J39" s="811" t="s">
        <v>55</v>
      </c>
      <c r="K39" s="811" t="s">
        <v>70</v>
      </c>
      <c r="L39" s="811" t="s">
        <v>71</v>
      </c>
      <c r="M39" s="811" t="s">
        <v>84</v>
      </c>
      <c r="N39" s="811" t="s">
        <v>2354</v>
      </c>
      <c r="O39" s="811" t="s">
        <v>256</v>
      </c>
      <c r="P39" s="811" t="s">
        <v>125</v>
      </c>
      <c r="Q39" s="811"/>
      <c r="R39" s="811"/>
      <c r="S39" s="811"/>
      <c r="T39" s="812"/>
      <c r="U39" s="215"/>
      <c r="V39" s="215"/>
      <c r="W39" s="215"/>
      <c r="X39" s="215"/>
      <c r="Y39" s="215"/>
      <c r="Z39" s="215"/>
      <c r="AA39" s="215"/>
      <c r="AB39" s="215" t="s">
        <v>2355</v>
      </c>
      <c r="AC39" s="215"/>
      <c r="AD39" s="215" t="s">
        <v>126</v>
      </c>
      <c r="AE39" s="215" t="s">
        <v>2355</v>
      </c>
      <c r="AF39" s="215" t="s">
        <v>2281</v>
      </c>
      <c r="AG39" s="215" t="s">
        <v>2287</v>
      </c>
      <c r="AH39" s="215" t="s">
        <v>2283</v>
      </c>
      <c r="AI39" s="390"/>
      <c r="AJ39" s="390"/>
      <c r="AK39" s="390"/>
      <c r="AL39" s="390"/>
      <c r="AM39" s="390"/>
      <c r="AN39" s="390"/>
      <c r="AO39" s="390"/>
      <c r="AP39" s="390"/>
      <c r="AR39" s="977" t="str">
        <f t="shared" ca="1" si="2"/>
        <v>3 ปี</v>
      </c>
      <c r="AS39" s="977" t="str">
        <f t="shared" ca="1" si="3"/>
        <v>8 เดือน</v>
      </c>
      <c r="AT39" s="978" t="str">
        <f t="shared" ca="1" si="4"/>
        <v>26 วัน</v>
      </c>
      <c r="AV39" s="979" t="str">
        <f t="shared" ca="1" si="1"/>
        <v>3 ปี8 เดือน26 วัน</v>
      </c>
    </row>
    <row r="40" spans="1:48" s="245" customFormat="1" ht="246">
      <c r="A40" s="811">
        <v>34</v>
      </c>
      <c r="B40" s="957">
        <v>242500</v>
      </c>
      <c r="C40" s="968">
        <f t="shared" si="0"/>
        <v>44174</v>
      </c>
      <c r="D40" s="811">
        <v>8</v>
      </c>
      <c r="E40" s="811" t="s">
        <v>2275</v>
      </c>
      <c r="F40" s="811" t="s">
        <v>2353</v>
      </c>
      <c r="G40" s="811">
        <v>188572</v>
      </c>
      <c r="H40" s="811"/>
      <c r="I40" s="811" t="s">
        <v>60</v>
      </c>
      <c r="J40" s="811" t="s">
        <v>67</v>
      </c>
      <c r="K40" s="811" t="s">
        <v>61</v>
      </c>
      <c r="L40" s="811" t="s">
        <v>62</v>
      </c>
      <c r="M40" s="811" t="s">
        <v>84</v>
      </c>
      <c r="N40" s="811" t="s">
        <v>2356</v>
      </c>
      <c r="O40" s="811" t="s">
        <v>205</v>
      </c>
      <c r="P40" s="811" t="s">
        <v>125</v>
      </c>
      <c r="Q40" s="811"/>
      <c r="R40" s="811"/>
      <c r="S40" s="811"/>
      <c r="T40" s="812"/>
      <c r="U40" s="215"/>
      <c r="V40" s="215"/>
      <c r="W40" s="215"/>
      <c r="X40" s="215"/>
      <c r="Y40" s="215"/>
      <c r="Z40" s="215"/>
      <c r="AA40" s="215"/>
      <c r="AB40" s="215"/>
      <c r="AC40" s="215"/>
      <c r="AD40" s="441" t="s">
        <v>126</v>
      </c>
      <c r="AE40" s="215" t="s">
        <v>2293</v>
      </c>
      <c r="AF40" s="215"/>
      <c r="AG40" s="215"/>
      <c r="AH40" s="215"/>
      <c r="AI40" s="390"/>
      <c r="AJ40" s="390"/>
      <c r="AK40" s="390"/>
      <c r="AL40" s="390"/>
      <c r="AM40" s="390"/>
      <c r="AN40" s="390"/>
      <c r="AO40" s="390"/>
      <c r="AP40" s="390"/>
      <c r="AR40" s="977" t="str">
        <f t="shared" ca="1" si="2"/>
        <v>3 ปี</v>
      </c>
      <c r="AS40" s="977" t="str">
        <f t="shared" ca="1" si="3"/>
        <v>8 เดือน</v>
      </c>
      <c r="AT40" s="978" t="str">
        <f t="shared" ca="1" si="4"/>
        <v>26 วัน</v>
      </c>
      <c r="AV40" s="979" t="str">
        <f t="shared" ca="1" si="1"/>
        <v>3 ปี8 เดือน26 วัน</v>
      </c>
    </row>
    <row r="41" spans="1:48" s="245" customFormat="1" ht="246">
      <c r="A41" s="811">
        <v>35</v>
      </c>
      <c r="B41" s="957">
        <v>242500</v>
      </c>
      <c r="C41" s="968">
        <f t="shared" si="0"/>
        <v>44174</v>
      </c>
      <c r="D41" s="811">
        <v>8</v>
      </c>
      <c r="E41" s="811" t="s">
        <v>2275</v>
      </c>
      <c r="F41" s="811" t="s">
        <v>2353</v>
      </c>
      <c r="G41" s="811">
        <v>64925</v>
      </c>
      <c r="H41" s="811"/>
      <c r="I41" s="811" t="s">
        <v>60</v>
      </c>
      <c r="J41" s="811" t="s">
        <v>67</v>
      </c>
      <c r="K41" s="811" t="s">
        <v>61</v>
      </c>
      <c r="L41" s="811" t="s">
        <v>62</v>
      </c>
      <c r="M41" s="811" t="s">
        <v>84</v>
      </c>
      <c r="N41" s="811" t="s">
        <v>2357</v>
      </c>
      <c r="O41" s="811" t="s">
        <v>197</v>
      </c>
      <c r="P41" s="811" t="s">
        <v>125</v>
      </c>
      <c r="Q41" s="811"/>
      <c r="R41" s="811"/>
      <c r="S41" s="811"/>
      <c r="T41" s="812"/>
      <c r="U41" s="215"/>
      <c r="V41" s="215"/>
      <c r="W41" s="215"/>
      <c r="X41" s="215"/>
      <c r="Y41" s="215"/>
      <c r="Z41" s="215"/>
      <c r="AA41" s="215"/>
      <c r="AB41" s="215"/>
      <c r="AC41" s="215"/>
      <c r="AD41" s="441" t="s">
        <v>126</v>
      </c>
      <c r="AE41" s="215" t="s">
        <v>2293</v>
      </c>
      <c r="AF41" s="215"/>
      <c r="AG41" s="215"/>
      <c r="AH41" s="215"/>
      <c r="AI41" s="390"/>
      <c r="AJ41" s="390"/>
      <c r="AK41" s="390"/>
      <c r="AL41" s="390"/>
      <c r="AM41" s="390"/>
      <c r="AN41" s="390"/>
      <c r="AO41" s="390"/>
      <c r="AP41" s="390"/>
      <c r="AR41" s="977" t="str">
        <f t="shared" ca="1" si="2"/>
        <v>3 ปี</v>
      </c>
      <c r="AS41" s="977" t="str">
        <f t="shared" ca="1" si="3"/>
        <v>8 เดือน</v>
      </c>
      <c r="AT41" s="978" t="str">
        <f t="shared" ca="1" si="4"/>
        <v>26 วัน</v>
      </c>
      <c r="AV41" s="979" t="str">
        <f t="shared" ca="1" si="1"/>
        <v>3 ปี8 เดือน26 วัน</v>
      </c>
    </row>
    <row r="42" spans="1:48" s="245" customFormat="1" ht="49.2">
      <c r="A42" s="811">
        <v>36</v>
      </c>
      <c r="B42" s="957">
        <v>242572</v>
      </c>
      <c r="C42" s="968">
        <f t="shared" si="0"/>
        <v>44246</v>
      </c>
      <c r="D42" s="811">
        <v>8</v>
      </c>
      <c r="E42" s="811" t="s">
        <v>2358</v>
      </c>
      <c r="F42" s="811" t="s">
        <v>2359</v>
      </c>
      <c r="G42" s="811">
        <v>35158</v>
      </c>
      <c r="H42" s="811" t="s">
        <v>424</v>
      </c>
      <c r="I42" s="811" t="s">
        <v>54</v>
      </c>
      <c r="J42" s="811" t="s">
        <v>55</v>
      </c>
      <c r="K42" s="811" t="s">
        <v>56</v>
      </c>
      <c r="L42" s="811" t="s">
        <v>56</v>
      </c>
      <c r="M42" s="811" t="s">
        <v>57</v>
      </c>
      <c r="N42" s="811" t="s">
        <v>2360</v>
      </c>
      <c r="O42" s="811" t="s">
        <v>2361</v>
      </c>
      <c r="P42" s="811" t="s">
        <v>2362</v>
      </c>
      <c r="Q42" s="811"/>
      <c r="R42" s="811"/>
      <c r="S42" s="811"/>
      <c r="T42" s="812"/>
      <c r="U42" s="215"/>
      <c r="V42" s="215"/>
      <c r="W42" s="215"/>
      <c r="X42" s="215"/>
      <c r="Y42" s="215"/>
      <c r="Z42" s="215"/>
      <c r="AA42" s="215"/>
      <c r="AB42" s="215"/>
      <c r="AC42" s="215" t="s">
        <v>184</v>
      </c>
      <c r="AD42" s="215"/>
      <c r="AE42" s="215"/>
      <c r="AF42" s="215"/>
      <c r="AG42" s="215" t="s">
        <v>2282</v>
      </c>
      <c r="AH42" s="215" t="s">
        <v>2363</v>
      </c>
      <c r="AI42" s="390"/>
      <c r="AJ42" s="390"/>
      <c r="AK42" s="390"/>
      <c r="AL42" s="390"/>
      <c r="AM42" s="390"/>
      <c r="AN42" s="390"/>
      <c r="AO42" s="390"/>
      <c r="AP42" s="390"/>
      <c r="AR42" s="977" t="str">
        <f t="shared" ca="1" si="2"/>
        <v>3 ปี</v>
      </c>
      <c r="AS42" s="977" t="str">
        <f t="shared" ca="1" si="3"/>
        <v>6 เดือน</v>
      </c>
      <c r="AT42" s="978" t="str">
        <f t="shared" ca="1" si="4"/>
        <v>16 วัน</v>
      </c>
      <c r="AV42" s="979" t="str">
        <f t="shared" ca="1" si="1"/>
        <v>3 ปี6 เดือน16 วัน</v>
      </c>
    </row>
    <row r="43" spans="1:48" s="245" customFormat="1" ht="49.2">
      <c r="A43" s="811">
        <v>37</v>
      </c>
      <c r="B43" s="957">
        <v>242572</v>
      </c>
      <c r="C43" s="968">
        <f t="shared" si="0"/>
        <v>44246</v>
      </c>
      <c r="D43" s="811">
        <v>8</v>
      </c>
      <c r="E43" s="811" t="s">
        <v>2358</v>
      </c>
      <c r="F43" s="811" t="s">
        <v>2359</v>
      </c>
      <c r="G43" s="811">
        <v>79478</v>
      </c>
      <c r="H43" s="811" t="s">
        <v>424</v>
      </c>
      <c r="I43" s="811" t="s">
        <v>54</v>
      </c>
      <c r="J43" s="811" t="s">
        <v>55</v>
      </c>
      <c r="K43" s="811" t="s">
        <v>56</v>
      </c>
      <c r="L43" s="811" t="s">
        <v>56</v>
      </c>
      <c r="M43" s="811" t="s">
        <v>57</v>
      </c>
      <c r="N43" s="811" t="s">
        <v>2364</v>
      </c>
      <c r="O43" s="811" t="s">
        <v>2365</v>
      </c>
      <c r="P43" s="811" t="s">
        <v>2362</v>
      </c>
      <c r="Q43" s="811"/>
      <c r="R43" s="811"/>
      <c r="S43" s="811"/>
      <c r="T43" s="812"/>
      <c r="U43" s="215"/>
      <c r="V43" s="215"/>
      <c r="W43" s="215"/>
      <c r="X43" s="215"/>
      <c r="Y43" s="215"/>
      <c r="Z43" s="215"/>
      <c r="AA43" s="215"/>
      <c r="AB43" s="215"/>
      <c r="AC43" s="215" t="s">
        <v>184</v>
      </c>
      <c r="AD43" s="215"/>
      <c r="AE43" s="215"/>
      <c r="AF43" s="215"/>
      <c r="AG43" s="215" t="s">
        <v>2282</v>
      </c>
      <c r="AH43" s="215" t="s">
        <v>2363</v>
      </c>
      <c r="AI43" s="390"/>
      <c r="AJ43" s="390"/>
      <c r="AK43" s="390"/>
      <c r="AL43" s="390"/>
      <c r="AM43" s="390"/>
      <c r="AN43" s="390"/>
      <c r="AO43" s="390"/>
      <c r="AP43" s="390"/>
      <c r="AR43" s="977" t="str">
        <f t="shared" ca="1" si="2"/>
        <v>3 ปี</v>
      </c>
      <c r="AS43" s="977" t="str">
        <f t="shared" ca="1" si="3"/>
        <v>6 เดือน</v>
      </c>
      <c r="AT43" s="978" t="str">
        <f t="shared" ca="1" si="4"/>
        <v>16 วัน</v>
      </c>
      <c r="AV43" s="979" t="str">
        <f t="shared" ca="1" si="1"/>
        <v>3 ปี6 เดือน16 วัน</v>
      </c>
    </row>
    <row r="44" spans="1:48" s="245" customFormat="1" ht="49.2">
      <c r="A44" s="811">
        <v>38</v>
      </c>
      <c r="B44" s="957">
        <v>242572</v>
      </c>
      <c r="C44" s="968">
        <f t="shared" si="0"/>
        <v>44246</v>
      </c>
      <c r="D44" s="811">
        <v>8</v>
      </c>
      <c r="E44" s="811" t="s">
        <v>2358</v>
      </c>
      <c r="F44" s="811" t="s">
        <v>2359</v>
      </c>
      <c r="G44" s="811">
        <v>84078</v>
      </c>
      <c r="H44" s="811"/>
      <c r="I44" s="811" t="s">
        <v>54</v>
      </c>
      <c r="J44" s="811" t="s">
        <v>422</v>
      </c>
      <c r="K44" s="811" t="s">
        <v>56</v>
      </c>
      <c r="L44" s="811" t="s">
        <v>56</v>
      </c>
      <c r="M44" s="811" t="s">
        <v>57</v>
      </c>
      <c r="N44" s="811" t="s">
        <v>672</v>
      </c>
      <c r="O44" s="811" t="s">
        <v>423</v>
      </c>
      <c r="P44" s="811" t="s">
        <v>2362</v>
      </c>
      <c r="Q44" s="811"/>
      <c r="R44" s="811"/>
      <c r="S44" s="811"/>
      <c r="T44" s="812"/>
      <c r="U44" s="215"/>
      <c r="V44" s="215"/>
      <c r="W44" s="215"/>
      <c r="X44" s="215"/>
      <c r="Y44" s="215"/>
      <c r="Z44" s="215"/>
      <c r="AA44" s="215"/>
      <c r="AB44" s="215"/>
      <c r="AC44" s="215" t="s">
        <v>184</v>
      </c>
      <c r="AD44" s="215"/>
      <c r="AE44" s="215"/>
      <c r="AF44" s="215"/>
      <c r="AG44" s="215" t="s">
        <v>2282</v>
      </c>
      <c r="AH44" s="215" t="s">
        <v>2363</v>
      </c>
      <c r="AI44" s="390"/>
      <c r="AJ44" s="390"/>
      <c r="AK44" s="390"/>
      <c r="AL44" s="390"/>
      <c r="AM44" s="390"/>
      <c r="AN44" s="390"/>
      <c r="AO44" s="390"/>
      <c r="AP44" s="390"/>
      <c r="AR44" s="977" t="str">
        <f t="shared" ca="1" si="2"/>
        <v>3 ปี</v>
      </c>
      <c r="AS44" s="977" t="str">
        <f t="shared" ca="1" si="3"/>
        <v>6 เดือน</v>
      </c>
      <c r="AT44" s="978" t="str">
        <f t="shared" ca="1" si="4"/>
        <v>16 วัน</v>
      </c>
      <c r="AV44" s="979" t="str">
        <f t="shared" ca="1" si="1"/>
        <v>3 ปี6 เดือน16 วัน</v>
      </c>
    </row>
    <row r="45" spans="1:48" s="245" customFormat="1" ht="49.2">
      <c r="A45" s="811">
        <v>39</v>
      </c>
      <c r="B45" s="957">
        <v>242572</v>
      </c>
      <c r="C45" s="968">
        <f t="shared" si="0"/>
        <v>44246</v>
      </c>
      <c r="D45" s="811">
        <v>8</v>
      </c>
      <c r="E45" s="811" t="s">
        <v>2358</v>
      </c>
      <c r="F45" s="811" t="s">
        <v>2359</v>
      </c>
      <c r="G45" s="811">
        <v>84349</v>
      </c>
      <c r="H45" s="811" t="s">
        <v>580</v>
      </c>
      <c r="I45" s="811" t="s">
        <v>54</v>
      </c>
      <c r="J45" s="811" t="s">
        <v>69</v>
      </c>
      <c r="K45" s="811" t="s">
        <v>56</v>
      </c>
      <c r="L45" s="811" t="s">
        <v>56</v>
      </c>
      <c r="M45" s="811" t="s">
        <v>57</v>
      </c>
      <c r="N45" s="811" t="s">
        <v>2366</v>
      </c>
      <c r="O45" s="811" t="s">
        <v>582</v>
      </c>
      <c r="P45" s="811" t="s">
        <v>2362</v>
      </c>
      <c r="Q45" s="811"/>
      <c r="R45" s="811"/>
      <c r="S45" s="811"/>
      <c r="T45" s="812"/>
      <c r="U45" s="215"/>
      <c r="V45" s="215"/>
      <c r="W45" s="215"/>
      <c r="X45" s="215"/>
      <c r="Y45" s="215"/>
      <c r="Z45" s="215"/>
      <c r="AA45" s="215"/>
      <c r="AB45" s="215"/>
      <c r="AC45" s="215" t="s">
        <v>184</v>
      </c>
      <c r="AD45" s="215"/>
      <c r="AE45" s="215"/>
      <c r="AF45" s="215"/>
      <c r="AG45" s="215" t="s">
        <v>2282</v>
      </c>
      <c r="AH45" s="215" t="s">
        <v>2363</v>
      </c>
      <c r="AI45" s="390"/>
      <c r="AJ45" s="390"/>
      <c r="AK45" s="390"/>
      <c r="AL45" s="390"/>
      <c r="AM45" s="390"/>
      <c r="AN45" s="390"/>
      <c r="AO45" s="390"/>
      <c r="AP45" s="390"/>
      <c r="AR45" s="977" t="str">
        <f t="shared" ca="1" si="2"/>
        <v>3 ปี</v>
      </c>
      <c r="AS45" s="977" t="str">
        <f t="shared" ca="1" si="3"/>
        <v>6 เดือน</v>
      </c>
      <c r="AT45" s="978" t="str">
        <f t="shared" ca="1" si="4"/>
        <v>16 วัน</v>
      </c>
      <c r="AV45" s="979" t="str">
        <f t="shared" ca="1" si="1"/>
        <v>3 ปี6 เดือน16 วัน</v>
      </c>
    </row>
    <row r="46" spans="1:48" s="245" customFormat="1" ht="49.2">
      <c r="A46" s="811">
        <v>40</v>
      </c>
      <c r="B46" s="957">
        <v>242572</v>
      </c>
      <c r="C46" s="968">
        <f t="shared" si="0"/>
        <v>44246</v>
      </c>
      <c r="D46" s="811">
        <v>8</v>
      </c>
      <c r="E46" s="811" t="s">
        <v>2358</v>
      </c>
      <c r="F46" s="811" t="s">
        <v>2359</v>
      </c>
      <c r="G46" s="811">
        <v>84776</v>
      </c>
      <c r="H46" s="811" t="s">
        <v>117</v>
      </c>
      <c r="I46" s="811" t="s">
        <v>54</v>
      </c>
      <c r="J46" s="811" t="s">
        <v>55</v>
      </c>
      <c r="K46" s="811" t="s">
        <v>70</v>
      </c>
      <c r="L46" s="811" t="s">
        <v>71</v>
      </c>
      <c r="M46" s="811" t="s">
        <v>57</v>
      </c>
      <c r="N46" s="811" t="s">
        <v>2367</v>
      </c>
      <c r="O46" s="811"/>
      <c r="P46" s="811" t="s">
        <v>58</v>
      </c>
      <c r="Q46" s="811"/>
      <c r="R46" s="811"/>
      <c r="S46" s="811"/>
      <c r="T46" s="812"/>
      <c r="U46" s="215"/>
      <c r="V46" s="215"/>
      <c r="W46" s="215"/>
      <c r="X46" s="215"/>
      <c r="Y46" s="215"/>
      <c r="Z46" s="215"/>
      <c r="AA46" s="215"/>
      <c r="AB46" s="215"/>
      <c r="AC46" s="215" t="s">
        <v>184</v>
      </c>
      <c r="AD46" s="215"/>
      <c r="AE46" s="215"/>
      <c r="AF46" s="215"/>
      <c r="AG46" s="215" t="s">
        <v>2282</v>
      </c>
      <c r="AH46" s="215" t="s">
        <v>2363</v>
      </c>
      <c r="AI46" s="390"/>
      <c r="AJ46" s="390"/>
      <c r="AK46" s="390"/>
      <c r="AL46" s="390"/>
      <c r="AM46" s="390"/>
      <c r="AN46" s="390"/>
      <c r="AO46" s="390"/>
      <c r="AP46" s="390"/>
      <c r="AR46" s="977" t="str">
        <f t="shared" ca="1" si="2"/>
        <v>3 ปี</v>
      </c>
      <c r="AS46" s="977" t="str">
        <f t="shared" ca="1" si="3"/>
        <v>6 เดือน</v>
      </c>
      <c r="AT46" s="978" t="str">
        <f t="shared" ca="1" si="4"/>
        <v>16 วัน</v>
      </c>
      <c r="AV46" s="979" t="str">
        <f t="shared" ca="1" si="1"/>
        <v>3 ปี6 เดือน16 วัน</v>
      </c>
    </row>
    <row r="47" spans="1:48" s="245" customFormat="1" ht="49.2">
      <c r="A47" s="811">
        <v>41</v>
      </c>
      <c r="B47" s="957">
        <v>242572</v>
      </c>
      <c r="C47" s="968">
        <f t="shared" si="0"/>
        <v>44246</v>
      </c>
      <c r="D47" s="811">
        <v>8</v>
      </c>
      <c r="E47" s="811" t="s">
        <v>2358</v>
      </c>
      <c r="F47" s="811" t="s">
        <v>2359</v>
      </c>
      <c r="G47" s="811">
        <v>84755</v>
      </c>
      <c r="H47" s="811" t="s">
        <v>117</v>
      </c>
      <c r="I47" s="811" t="s">
        <v>54</v>
      </c>
      <c r="J47" s="811" t="s">
        <v>55</v>
      </c>
      <c r="K47" s="811" t="s">
        <v>70</v>
      </c>
      <c r="L47" s="811" t="s">
        <v>71</v>
      </c>
      <c r="M47" s="811" t="s">
        <v>57</v>
      </c>
      <c r="N47" s="811" t="s">
        <v>2368</v>
      </c>
      <c r="O47" s="811"/>
      <c r="P47" s="811" t="s">
        <v>58</v>
      </c>
      <c r="Q47" s="811"/>
      <c r="R47" s="811"/>
      <c r="S47" s="811"/>
      <c r="T47" s="812"/>
      <c r="U47" s="215"/>
      <c r="V47" s="215"/>
      <c r="W47" s="215"/>
      <c r="X47" s="215"/>
      <c r="Y47" s="215"/>
      <c r="Z47" s="215"/>
      <c r="AA47" s="215"/>
      <c r="AB47" s="215"/>
      <c r="AC47" s="215" t="s">
        <v>184</v>
      </c>
      <c r="AD47" s="215"/>
      <c r="AE47" s="215"/>
      <c r="AF47" s="215"/>
      <c r="AG47" s="215" t="s">
        <v>2282</v>
      </c>
      <c r="AH47" s="215" t="s">
        <v>2363</v>
      </c>
      <c r="AI47" s="390"/>
      <c r="AJ47" s="390"/>
      <c r="AK47" s="390"/>
      <c r="AL47" s="390"/>
      <c r="AM47" s="390"/>
      <c r="AN47" s="390"/>
      <c r="AO47" s="390"/>
      <c r="AP47" s="390"/>
      <c r="AR47" s="977" t="str">
        <f t="shared" ca="1" si="2"/>
        <v>3 ปี</v>
      </c>
      <c r="AS47" s="977" t="str">
        <f t="shared" ca="1" si="3"/>
        <v>6 เดือน</v>
      </c>
      <c r="AT47" s="978" t="str">
        <f t="shared" ca="1" si="4"/>
        <v>16 วัน</v>
      </c>
      <c r="AV47" s="979" t="str">
        <f t="shared" ca="1" si="1"/>
        <v>3 ปี6 เดือน16 วัน</v>
      </c>
    </row>
    <row r="48" spans="1:48" s="245" customFormat="1" ht="49.2">
      <c r="A48" s="811">
        <v>42</v>
      </c>
      <c r="B48" s="957">
        <v>242572</v>
      </c>
      <c r="C48" s="968">
        <f t="shared" si="0"/>
        <v>44246</v>
      </c>
      <c r="D48" s="811">
        <v>8</v>
      </c>
      <c r="E48" s="811" t="s">
        <v>2358</v>
      </c>
      <c r="F48" s="811" t="s">
        <v>2359</v>
      </c>
      <c r="G48" s="811">
        <v>84782</v>
      </c>
      <c r="H48" s="811" t="s">
        <v>117</v>
      </c>
      <c r="I48" s="811" t="s">
        <v>54</v>
      </c>
      <c r="J48" s="811" t="s">
        <v>55</v>
      </c>
      <c r="K48" s="811" t="s">
        <v>70</v>
      </c>
      <c r="L48" s="811" t="s">
        <v>71</v>
      </c>
      <c r="M48" s="811" t="s">
        <v>57</v>
      </c>
      <c r="N48" s="811" t="s">
        <v>2369</v>
      </c>
      <c r="O48" s="811"/>
      <c r="P48" s="811" t="s">
        <v>58</v>
      </c>
      <c r="Q48" s="811"/>
      <c r="R48" s="811"/>
      <c r="S48" s="811"/>
      <c r="T48" s="812"/>
      <c r="U48" s="215"/>
      <c r="V48" s="215"/>
      <c r="W48" s="215"/>
      <c r="X48" s="215"/>
      <c r="Y48" s="215"/>
      <c r="Z48" s="215"/>
      <c r="AA48" s="215"/>
      <c r="AB48" s="215"/>
      <c r="AC48" s="215" t="s">
        <v>184</v>
      </c>
      <c r="AD48" s="215"/>
      <c r="AE48" s="215"/>
      <c r="AF48" s="215"/>
      <c r="AG48" s="215" t="s">
        <v>2282</v>
      </c>
      <c r="AH48" s="215" t="s">
        <v>2363</v>
      </c>
      <c r="AI48" s="390"/>
      <c r="AJ48" s="390"/>
      <c r="AK48" s="390"/>
      <c r="AL48" s="390"/>
      <c r="AM48" s="390"/>
      <c r="AN48" s="390"/>
      <c r="AO48" s="390"/>
      <c r="AP48" s="390"/>
      <c r="AR48" s="977" t="str">
        <f t="shared" ca="1" si="2"/>
        <v>3 ปี</v>
      </c>
      <c r="AS48" s="977" t="str">
        <f t="shared" ca="1" si="3"/>
        <v>6 เดือน</v>
      </c>
      <c r="AT48" s="978" t="str">
        <f t="shared" ca="1" si="4"/>
        <v>16 วัน</v>
      </c>
      <c r="AV48" s="979" t="str">
        <f t="shared" ca="1" si="1"/>
        <v>3 ปี6 เดือน16 วัน</v>
      </c>
    </row>
    <row r="49" spans="1:48" s="245" customFormat="1" ht="49.2">
      <c r="A49" s="811">
        <v>43</v>
      </c>
      <c r="B49" s="957">
        <v>242572</v>
      </c>
      <c r="C49" s="968">
        <f t="shared" si="0"/>
        <v>44246</v>
      </c>
      <c r="D49" s="811">
        <v>8</v>
      </c>
      <c r="E49" s="811" t="s">
        <v>2358</v>
      </c>
      <c r="F49" s="811" t="s">
        <v>2359</v>
      </c>
      <c r="G49" s="811">
        <v>84889</v>
      </c>
      <c r="H49" s="811" t="s">
        <v>117</v>
      </c>
      <c r="I49" s="811" t="s">
        <v>54</v>
      </c>
      <c r="J49" s="811" t="s">
        <v>55</v>
      </c>
      <c r="K49" s="811" t="s">
        <v>70</v>
      </c>
      <c r="L49" s="811" t="s">
        <v>71</v>
      </c>
      <c r="M49" s="811" t="s">
        <v>57</v>
      </c>
      <c r="N49" s="811" t="s">
        <v>2370</v>
      </c>
      <c r="O49" s="811"/>
      <c r="P49" s="811" t="s">
        <v>58</v>
      </c>
      <c r="Q49" s="811"/>
      <c r="R49" s="811"/>
      <c r="S49" s="811"/>
      <c r="T49" s="812"/>
      <c r="U49" s="215"/>
      <c r="V49" s="215"/>
      <c r="W49" s="215"/>
      <c r="X49" s="215"/>
      <c r="Y49" s="215"/>
      <c r="Z49" s="215"/>
      <c r="AA49" s="215"/>
      <c r="AB49" s="215"/>
      <c r="AC49" s="215" t="s">
        <v>184</v>
      </c>
      <c r="AD49" s="215"/>
      <c r="AE49" s="215"/>
      <c r="AF49" s="215"/>
      <c r="AG49" s="215" t="s">
        <v>2282</v>
      </c>
      <c r="AH49" s="215" t="s">
        <v>2363</v>
      </c>
      <c r="AI49" s="390"/>
      <c r="AJ49" s="390"/>
      <c r="AK49" s="390"/>
      <c r="AL49" s="390"/>
      <c r="AM49" s="390"/>
      <c r="AN49" s="390"/>
      <c r="AO49" s="390"/>
      <c r="AP49" s="390"/>
      <c r="AR49" s="977" t="str">
        <f t="shared" ca="1" si="2"/>
        <v>3 ปี</v>
      </c>
      <c r="AS49" s="977" t="str">
        <f t="shared" ca="1" si="3"/>
        <v>6 เดือน</v>
      </c>
      <c r="AT49" s="978" t="str">
        <f t="shared" ca="1" si="4"/>
        <v>16 วัน</v>
      </c>
      <c r="AV49" s="979" t="str">
        <f t="shared" ca="1" si="1"/>
        <v>3 ปี6 เดือน16 วัน</v>
      </c>
    </row>
    <row r="50" spans="1:48" s="245" customFormat="1" ht="49.2">
      <c r="A50" s="811">
        <v>44</v>
      </c>
      <c r="B50" s="957">
        <v>242572</v>
      </c>
      <c r="C50" s="968">
        <f t="shared" si="0"/>
        <v>44246</v>
      </c>
      <c r="D50" s="811">
        <v>8</v>
      </c>
      <c r="E50" s="811" t="s">
        <v>2358</v>
      </c>
      <c r="F50" s="811" t="s">
        <v>2359</v>
      </c>
      <c r="G50" s="811">
        <v>84995</v>
      </c>
      <c r="H50" s="811" t="s">
        <v>117</v>
      </c>
      <c r="I50" s="811" t="s">
        <v>54</v>
      </c>
      <c r="J50" s="811" t="s">
        <v>55</v>
      </c>
      <c r="K50" s="811" t="s">
        <v>70</v>
      </c>
      <c r="L50" s="811" t="s">
        <v>71</v>
      </c>
      <c r="M50" s="811" t="s">
        <v>57</v>
      </c>
      <c r="N50" s="811" t="s">
        <v>2371</v>
      </c>
      <c r="O50" s="811"/>
      <c r="P50" s="811" t="s">
        <v>58</v>
      </c>
      <c r="Q50" s="811"/>
      <c r="R50" s="811"/>
      <c r="S50" s="811"/>
      <c r="T50" s="812"/>
      <c r="U50" s="215"/>
      <c r="V50" s="215"/>
      <c r="W50" s="215"/>
      <c r="X50" s="215"/>
      <c r="Y50" s="215"/>
      <c r="Z50" s="215"/>
      <c r="AA50" s="215"/>
      <c r="AB50" s="215"/>
      <c r="AC50" s="215" t="s">
        <v>184</v>
      </c>
      <c r="AD50" s="215"/>
      <c r="AE50" s="215"/>
      <c r="AF50" s="215"/>
      <c r="AG50" s="215" t="s">
        <v>2282</v>
      </c>
      <c r="AH50" s="215" t="s">
        <v>2363</v>
      </c>
      <c r="AI50" s="390"/>
      <c r="AJ50" s="390"/>
      <c r="AK50" s="390"/>
      <c r="AL50" s="390"/>
      <c r="AM50" s="390"/>
      <c r="AN50" s="390"/>
      <c r="AO50" s="390"/>
      <c r="AP50" s="390"/>
      <c r="AR50" s="977" t="str">
        <f t="shared" ca="1" si="2"/>
        <v>3 ปี</v>
      </c>
      <c r="AS50" s="977" t="str">
        <f t="shared" ca="1" si="3"/>
        <v>6 เดือน</v>
      </c>
      <c r="AT50" s="978" t="str">
        <f t="shared" ca="1" si="4"/>
        <v>16 วัน</v>
      </c>
      <c r="AV50" s="979" t="str">
        <f t="shared" ca="1" si="1"/>
        <v>3 ปี6 เดือน16 วัน</v>
      </c>
    </row>
    <row r="51" spans="1:48" s="245" customFormat="1" ht="49.2">
      <c r="A51" s="811">
        <v>45</v>
      </c>
      <c r="B51" s="957">
        <v>242572</v>
      </c>
      <c r="C51" s="968">
        <f t="shared" si="0"/>
        <v>44246</v>
      </c>
      <c r="D51" s="811">
        <v>8</v>
      </c>
      <c r="E51" s="811" t="s">
        <v>2358</v>
      </c>
      <c r="F51" s="811" t="s">
        <v>2359</v>
      </c>
      <c r="G51" s="811">
        <v>85008</v>
      </c>
      <c r="H51" s="811" t="s">
        <v>117</v>
      </c>
      <c r="I51" s="811" t="s">
        <v>54</v>
      </c>
      <c r="J51" s="811" t="s">
        <v>55</v>
      </c>
      <c r="K51" s="811" t="s">
        <v>70</v>
      </c>
      <c r="L51" s="811" t="s">
        <v>71</v>
      </c>
      <c r="M51" s="811" t="s">
        <v>57</v>
      </c>
      <c r="N51" s="811" t="s">
        <v>2372</v>
      </c>
      <c r="O51" s="811"/>
      <c r="P51" s="811" t="s">
        <v>58</v>
      </c>
      <c r="Q51" s="811"/>
      <c r="R51" s="811"/>
      <c r="S51" s="811"/>
      <c r="T51" s="812"/>
      <c r="U51" s="215"/>
      <c r="V51" s="215"/>
      <c r="W51" s="215"/>
      <c r="X51" s="215"/>
      <c r="Y51" s="215"/>
      <c r="Z51" s="215"/>
      <c r="AA51" s="215"/>
      <c r="AB51" s="215"/>
      <c r="AC51" s="215" t="s">
        <v>184</v>
      </c>
      <c r="AD51" s="215"/>
      <c r="AE51" s="215"/>
      <c r="AF51" s="215"/>
      <c r="AG51" s="215" t="s">
        <v>2282</v>
      </c>
      <c r="AH51" s="215" t="s">
        <v>2363</v>
      </c>
      <c r="AI51" s="390"/>
      <c r="AJ51" s="390"/>
      <c r="AK51" s="390"/>
      <c r="AL51" s="390"/>
      <c r="AM51" s="390"/>
      <c r="AN51" s="390"/>
      <c r="AO51" s="390"/>
      <c r="AP51" s="390"/>
      <c r="AR51" s="977" t="str">
        <f t="shared" ca="1" si="2"/>
        <v>3 ปี</v>
      </c>
      <c r="AS51" s="977" t="str">
        <f t="shared" ca="1" si="3"/>
        <v>6 เดือน</v>
      </c>
      <c r="AT51" s="978" t="str">
        <f t="shared" ca="1" si="4"/>
        <v>16 วัน</v>
      </c>
      <c r="AV51" s="979" t="str">
        <f t="shared" ca="1" si="1"/>
        <v>3 ปี6 เดือน16 วัน</v>
      </c>
    </row>
    <row r="52" spans="1:48" s="245" customFormat="1" ht="49.2">
      <c r="A52" s="811">
        <v>46</v>
      </c>
      <c r="B52" s="957">
        <v>242572</v>
      </c>
      <c r="C52" s="968">
        <f t="shared" si="0"/>
        <v>44246</v>
      </c>
      <c r="D52" s="811">
        <v>8</v>
      </c>
      <c r="E52" s="811" t="s">
        <v>2358</v>
      </c>
      <c r="F52" s="811" t="s">
        <v>2359</v>
      </c>
      <c r="G52" s="811">
        <v>85026</v>
      </c>
      <c r="H52" s="811" t="s">
        <v>117</v>
      </c>
      <c r="I52" s="811" t="s">
        <v>54</v>
      </c>
      <c r="J52" s="811" t="s">
        <v>55</v>
      </c>
      <c r="K52" s="811" t="s">
        <v>70</v>
      </c>
      <c r="L52" s="811" t="s">
        <v>71</v>
      </c>
      <c r="M52" s="811" t="s">
        <v>57</v>
      </c>
      <c r="N52" s="811" t="s">
        <v>2373</v>
      </c>
      <c r="O52" s="811"/>
      <c r="P52" s="811" t="s">
        <v>58</v>
      </c>
      <c r="Q52" s="811"/>
      <c r="R52" s="811"/>
      <c r="S52" s="811"/>
      <c r="T52" s="812"/>
      <c r="U52" s="215"/>
      <c r="V52" s="215"/>
      <c r="W52" s="215"/>
      <c r="X52" s="215"/>
      <c r="Y52" s="215"/>
      <c r="Z52" s="215"/>
      <c r="AA52" s="215"/>
      <c r="AB52" s="215"/>
      <c r="AC52" s="215" t="s">
        <v>184</v>
      </c>
      <c r="AD52" s="215"/>
      <c r="AE52" s="215"/>
      <c r="AF52" s="215"/>
      <c r="AG52" s="215" t="s">
        <v>2282</v>
      </c>
      <c r="AH52" s="215" t="s">
        <v>2363</v>
      </c>
      <c r="AI52" s="390"/>
      <c r="AJ52" s="390"/>
      <c r="AK52" s="390"/>
      <c r="AL52" s="390"/>
      <c r="AM52" s="390"/>
      <c r="AN52" s="390"/>
      <c r="AO52" s="390"/>
      <c r="AP52" s="390"/>
      <c r="AR52" s="977" t="str">
        <f t="shared" ca="1" si="2"/>
        <v>3 ปี</v>
      </c>
      <c r="AS52" s="977" t="str">
        <f t="shared" ca="1" si="3"/>
        <v>6 เดือน</v>
      </c>
      <c r="AT52" s="978" t="str">
        <f t="shared" ca="1" si="4"/>
        <v>16 วัน</v>
      </c>
      <c r="AV52" s="979" t="str">
        <f t="shared" ca="1" si="1"/>
        <v>3 ปี6 เดือน16 วัน</v>
      </c>
    </row>
    <row r="53" spans="1:48" s="245" customFormat="1" ht="49.2">
      <c r="A53" s="811">
        <v>47</v>
      </c>
      <c r="B53" s="957">
        <v>242572</v>
      </c>
      <c r="C53" s="968">
        <f t="shared" si="0"/>
        <v>44246</v>
      </c>
      <c r="D53" s="811">
        <v>8</v>
      </c>
      <c r="E53" s="811" t="s">
        <v>2358</v>
      </c>
      <c r="F53" s="811" t="s">
        <v>2359</v>
      </c>
      <c r="G53" s="811">
        <v>85108</v>
      </c>
      <c r="H53" s="811" t="s">
        <v>117</v>
      </c>
      <c r="I53" s="811" t="s">
        <v>54</v>
      </c>
      <c r="J53" s="811" t="s">
        <v>55</v>
      </c>
      <c r="K53" s="811" t="s">
        <v>70</v>
      </c>
      <c r="L53" s="811" t="s">
        <v>71</v>
      </c>
      <c r="M53" s="811" t="s">
        <v>57</v>
      </c>
      <c r="N53" s="811" t="s">
        <v>2374</v>
      </c>
      <c r="O53" s="811"/>
      <c r="P53" s="811" t="s">
        <v>58</v>
      </c>
      <c r="Q53" s="811"/>
      <c r="R53" s="811"/>
      <c r="S53" s="811"/>
      <c r="T53" s="812"/>
      <c r="U53" s="215"/>
      <c r="V53" s="215"/>
      <c r="W53" s="215"/>
      <c r="X53" s="215"/>
      <c r="Y53" s="215"/>
      <c r="Z53" s="215"/>
      <c r="AA53" s="215"/>
      <c r="AB53" s="215"/>
      <c r="AC53" s="215" t="s">
        <v>184</v>
      </c>
      <c r="AD53" s="215"/>
      <c r="AE53" s="215"/>
      <c r="AF53" s="215"/>
      <c r="AG53" s="215" t="s">
        <v>2282</v>
      </c>
      <c r="AH53" s="215" t="s">
        <v>2363</v>
      </c>
      <c r="AI53" s="390"/>
      <c r="AJ53" s="390"/>
      <c r="AK53" s="390"/>
      <c r="AL53" s="390"/>
      <c r="AM53" s="390"/>
      <c r="AN53" s="390"/>
      <c r="AO53" s="390"/>
      <c r="AP53" s="390"/>
      <c r="AR53" s="977" t="str">
        <f t="shared" ca="1" si="2"/>
        <v>3 ปี</v>
      </c>
      <c r="AS53" s="977" t="str">
        <f t="shared" ca="1" si="3"/>
        <v>6 เดือน</v>
      </c>
      <c r="AT53" s="978" t="str">
        <f t="shared" ca="1" si="4"/>
        <v>16 วัน</v>
      </c>
      <c r="AV53" s="979" t="str">
        <f t="shared" ca="1" si="1"/>
        <v>3 ปี6 เดือน16 วัน</v>
      </c>
    </row>
    <row r="54" spans="1:48" s="245" customFormat="1" ht="49.2">
      <c r="A54" s="811">
        <v>48</v>
      </c>
      <c r="B54" s="957">
        <v>242572</v>
      </c>
      <c r="C54" s="968">
        <f t="shared" si="0"/>
        <v>44246</v>
      </c>
      <c r="D54" s="811">
        <v>8</v>
      </c>
      <c r="E54" s="811" t="s">
        <v>2358</v>
      </c>
      <c r="F54" s="811" t="s">
        <v>2359</v>
      </c>
      <c r="G54" s="811">
        <v>85169</v>
      </c>
      <c r="H54" s="811" t="s">
        <v>117</v>
      </c>
      <c r="I54" s="811" t="s">
        <v>54</v>
      </c>
      <c r="J54" s="811" t="s">
        <v>55</v>
      </c>
      <c r="K54" s="811" t="s">
        <v>70</v>
      </c>
      <c r="L54" s="811" t="s">
        <v>71</v>
      </c>
      <c r="M54" s="811" t="s">
        <v>57</v>
      </c>
      <c r="N54" s="811" t="s">
        <v>2375</v>
      </c>
      <c r="O54" s="811"/>
      <c r="P54" s="811" t="s">
        <v>58</v>
      </c>
      <c r="Q54" s="811"/>
      <c r="R54" s="811"/>
      <c r="S54" s="811"/>
      <c r="T54" s="812"/>
      <c r="U54" s="215"/>
      <c r="V54" s="215"/>
      <c r="W54" s="215"/>
      <c r="X54" s="215"/>
      <c r="Y54" s="215"/>
      <c r="Z54" s="215"/>
      <c r="AA54" s="215"/>
      <c r="AB54" s="215"/>
      <c r="AC54" s="215" t="s">
        <v>184</v>
      </c>
      <c r="AD54" s="215"/>
      <c r="AE54" s="215"/>
      <c r="AF54" s="215"/>
      <c r="AG54" s="215" t="s">
        <v>2282</v>
      </c>
      <c r="AH54" s="215" t="s">
        <v>2363</v>
      </c>
      <c r="AI54" s="390"/>
      <c r="AJ54" s="390"/>
      <c r="AK54" s="390"/>
      <c r="AL54" s="390"/>
      <c r="AM54" s="390"/>
      <c r="AN54" s="390"/>
      <c r="AO54" s="390"/>
      <c r="AP54" s="390"/>
      <c r="AR54" s="977" t="str">
        <f t="shared" ca="1" si="2"/>
        <v>3 ปี</v>
      </c>
      <c r="AS54" s="977" t="str">
        <f t="shared" ca="1" si="3"/>
        <v>6 เดือน</v>
      </c>
      <c r="AT54" s="978" t="str">
        <f t="shared" ca="1" si="4"/>
        <v>16 วัน</v>
      </c>
      <c r="AV54" s="979" t="str">
        <f t="shared" ca="1" si="1"/>
        <v>3 ปี6 เดือน16 วัน</v>
      </c>
    </row>
    <row r="55" spans="1:48" s="245" customFormat="1" ht="49.2">
      <c r="A55" s="811">
        <v>49</v>
      </c>
      <c r="B55" s="957">
        <v>242572</v>
      </c>
      <c r="C55" s="968">
        <f t="shared" si="0"/>
        <v>44246</v>
      </c>
      <c r="D55" s="811">
        <v>8</v>
      </c>
      <c r="E55" s="811" t="s">
        <v>2358</v>
      </c>
      <c r="F55" s="811" t="s">
        <v>2359</v>
      </c>
      <c r="G55" s="811">
        <v>85172</v>
      </c>
      <c r="H55" s="811" t="s">
        <v>117</v>
      </c>
      <c r="I55" s="811" t="s">
        <v>54</v>
      </c>
      <c r="J55" s="811" t="s">
        <v>55</v>
      </c>
      <c r="K55" s="811" t="s">
        <v>70</v>
      </c>
      <c r="L55" s="811" t="s">
        <v>71</v>
      </c>
      <c r="M55" s="811" t="s">
        <v>57</v>
      </c>
      <c r="N55" s="811" t="s">
        <v>2376</v>
      </c>
      <c r="O55" s="811"/>
      <c r="P55" s="811" t="s">
        <v>58</v>
      </c>
      <c r="Q55" s="811"/>
      <c r="R55" s="811"/>
      <c r="S55" s="811"/>
      <c r="T55" s="812"/>
      <c r="U55" s="215"/>
      <c r="V55" s="215"/>
      <c r="W55" s="215"/>
      <c r="X55" s="215"/>
      <c r="Y55" s="215"/>
      <c r="Z55" s="215"/>
      <c r="AA55" s="215"/>
      <c r="AB55" s="215"/>
      <c r="AC55" s="215" t="s">
        <v>184</v>
      </c>
      <c r="AD55" s="215"/>
      <c r="AE55" s="215"/>
      <c r="AF55" s="215"/>
      <c r="AG55" s="215" t="s">
        <v>2282</v>
      </c>
      <c r="AH55" s="215" t="s">
        <v>2363</v>
      </c>
      <c r="AI55" s="390"/>
      <c r="AJ55" s="390"/>
      <c r="AK55" s="390"/>
      <c r="AL55" s="390"/>
      <c r="AM55" s="390"/>
      <c r="AN55" s="390"/>
      <c r="AO55" s="390"/>
      <c r="AP55" s="390"/>
      <c r="AR55" s="977" t="str">
        <f t="shared" ca="1" si="2"/>
        <v>3 ปี</v>
      </c>
      <c r="AS55" s="977" t="str">
        <f t="shared" ca="1" si="3"/>
        <v>6 เดือน</v>
      </c>
      <c r="AT55" s="978" t="str">
        <f t="shared" ca="1" si="4"/>
        <v>16 วัน</v>
      </c>
      <c r="AV55" s="979" t="str">
        <f t="shared" ca="1" si="1"/>
        <v>3 ปี6 เดือน16 วัน</v>
      </c>
    </row>
    <row r="56" spans="1:48" s="245" customFormat="1" ht="49.2">
      <c r="A56" s="811">
        <v>50</v>
      </c>
      <c r="B56" s="957">
        <v>242572</v>
      </c>
      <c r="C56" s="968">
        <f t="shared" si="0"/>
        <v>44246</v>
      </c>
      <c r="D56" s="811">
        <v>8</v>
      </c>
      <c r="E56" s="811" t="s">
        <v>2358</v>
      </c>
      <c r="F56" s="811" t="s">
        <v>2359</v>
      </c>
      <c r="G56" s="811">
        <v>84884</v>
      </c>
      <c r="H56" s="811" t="s">
        <v>117</v>
      </c>
      <c r="I56" s="811" t="s">
        <v>54</v>
      </c>
      <c r="J56" s="811" t="s">
        <v>55</v>
      </c>
      <c r="K56" s="811" t="s">
        <v>70</v>
      </c>
      <c r="L56" s="811" t="s">
        <v>71</v>
      </c>
      <c r="M56" s="811" t="s">
        <v>57</v>
      </c>
      <c r="N56" s="811" t="s">
        <v>2377</v>
      </c>
      <c r="O56" s="811"/>
      <c r="P56" s="811" t="s">
        <v>58</v>
      </c>
      <c r="Q56" s="811"/>
      <c r="R56" s="811"/>
      <c r="S56" s="811"/>
      <c r="T56" s="812"/>
      <c r="U56" s="215"/>
      <c r="V56" s="215"/>
      <c r="W56" s="215"/>
      <c r="X56" s="215"/>
      <c r="Y56" s="215"/>
      <c r="Z56" s="215"/>
      <c r="AA56" s="215"/>
      <c r="AB56" s="215"/>
      <c r="AC56" s="215" t="s">
        <v>184</v>
      </c>
      <c r="AD56" s="215"/>
      <c r="AE56" s="215"/>
      <c r="AF56" s="215"/>
      <c r="AG56" s="215" t="s">
        <v>2282</v>
      </c>
      <c r="AH56" s="215" t="s">
        <v>2363</v>
      </c>
      <c r="AI56" s="390"/>
      <c r="AJ56" s="390"/>
      <c r="AK56" s="390"/>
      <c r="AL56" s="390"/>
      <c r="AM56" s="390"/>
      <c r="AN56" s="390"/>
      <c r="AO56" s="390"/>
      <c r="AP56" s="390"/>
      <c r="AR56" s="977" t="str">
        <f t="shared" ca="1" si="2"/>
        <v>3 ปี</v>
      </c>
      <c r="AS56" s="977" t="str">
        <f t="shared" ca="1" si="3"/>
        <v>6 เดือน</v>
      </c>
      <c r="AT56" s="978" t="str">
        <f t="shared" ca="1" si="4"/>
        <v>16 วัน</v>
      </c>
      <c r="AV56" s="979" t="str">
        <f t="shared" ca="1" si="1"/>
        <v>3 ปี6 เดือน16 วัน</v>
      </c>
    </row>
    <row r="57" spans="1:48" s="245" customFormat="1" ht="49.2">
      <c r="A57" s="811">
        <v>51</v>
      </c>
      <c r="B57" s="957">
        <v>242572</v>
      </c>
      <c r="C57" s="968">
        <f t="shared" si="0"/>
        <v>44246</v>
      </c>
      <c r="D57" s="811">
        <v>8</v>
      </c>
      <c r="E57" s="811" t="s">
        <v>2358</v>
      </c>
      <c r="F57" s="811" t="s">
        <v>2359</v>
      </c>
      <c r="G57" s="811">
        <v>84998</v>
      </c>
      <c r="H57" s="811" t="s">
        <v>117</v>
      </c>
      <c r="I57" s="811" t="s">
        <v>54</v>
      </c>
      <c r="J57" s="811" t="s">
        <v>55</v>
      </c>
      <c r="K57" s="811" t="s">
        <v>70</v>
      </c>
      <c r="L57" s="811" t="s">
        <v>71</v>
      </c>
      <c r="M57" s="811" t="s">
        <v>57</v>
      </c>
      <c r="N57" s="811" t="s">
        <v>2378</v>
      </c>
      <c r="O57" s="811"/>
      <c r="P57" s="811" t="s">
        <v>58</v>
      </c>
      <c r="Q57" s="811"/>
      <c r="R57" s="811"/>
      <c r="S57" s="811"/>
      <c r="T57" s="812"/>
      <c r="U57" s="215"/>
      <c r="V57" s="215"/>
      <c r="W57" s="215"/>
      <c r="X57" s="215"/>
      <c r="Y57" s="215"/>
      <c r="Z57" s="215"/>
      <c r="AA57" s="215"/>
      <c r="AB57" s="215"/>
      <c r="AC57" s="215" t="s">
        <v>184</v>
      </c>
      <c r="AD57" s="215"/>
      <c r="AE57" s="215"/>
      <c r="AF57" s="215"/>
      <c r="AG57" s="215" t="s">
        <v>2282</v>
      </c>
      <c r="AH57" s="215" t="s">
        <v>2363</v>
      </c>
      <c r="AI57" s="390"/>
      <c r="AJ57" s="390"/>
      <c r="AK57" s="390"/>
      <c r="AL57" s="390"/>
      <c r="AM57" s="390"/>
      <c r="AN57" s="390"/>
      <c r="AO57" s="390"/>
      <c r="AP57" s="390"/>
      <c r="AR57" s="977" t="str">
        <f t="shared" ca="1" si="2"/>
        <v>3 ปี</v>
      </c>
      <c r="AS57" s="977" t="str">
        <f t="shared" ca="1" si="3"/>
        <v>6 เดือน</v>
      </c>
      <c r="AT57" s="978" t="str">
        <f t="shared" ca="1" si="4"/>
        <v>16 วัน</v>
      </c>
      <c r="AV57" s="979" t="str">
        <f t="shared" ca="1" si="1"/>
        <v>3 ปี6 เดือน16 วัน</v>
      </c>
    </row>
    <row r="58" spans="1:48" s="245" customFormat="1" ht="49.2">
      <c r="A58" s="811">
        <v>52</v>
      </c>
      <c r="B58" s="957">
        <v>242572</v>
      </c>
      <c r="C58" s="968">
        <f t="shared" si="0"/>
        <v>44246</v>
      </c>
      <c r="D58" s="811">
        <v>8</v>
      </c>
      <c r="E58" s="811" t="s">
        <v>2358</v>
      </c>
      <c r="F58" s="811" t="s">
        <v>2359</v>
      </c>
      <c r="G58" s="811">
        <v>84786</v>
      </c>
      <c r="H58" s="811" t="s">
        <v>117</v>
      </c>
      <c r="I58" s="811" t="s">
        <v>60</v>
      </c>
      <c r="J58" s="811" t="s">
        <v>67</v>
      </c>
      <c r="K58" s="811" t="s">
        <v>500</v>
      </c>
      <c r="L58" s="811" t="s">
        <v>500</v>
      </c>
      <c r="M58" s="811" t="s">
        <v>57</v>
      </c>
      <c r="N58" s="811" t="s">
        <v>2379</v>
      </c>
      <c r="O58" s="811"/>
      <c r="P58" s="811" t="s">
        <v>2362</v>
      </c>
      <c r="Q58" s="811"/>
      <c r="R58" s="811"/>
      <c r="S58" s="811"/>
      <c r="T58" s="812"/>
      <c r="U58" s="215"/>
      <c r="V58" s="215"/>
      <c r="W58" s="215"/>
      <c r="X58" s="215"/>
      <c r="Y58" s="215"/>
      <c r="Z58" s="215"/>
      <c r="AA58" s="215"/>
      <c r="AB58" s="215"/>
      <c r="AC58" s="215" t="s">
        <v>184</v>
      </c>
      <c r="AD58" s="215"/>
      <c r="AE58" s="215"/>
      <c r="AF58" s="215"/>
      <c r="AG58" s="215" t="s">
        <v>2282</v>
      </c>
      <c r="AH58" s="215" t="s">
        <v>2363</v>
      </c>
      <c r="AI58" s="390"/>
      <c r="AJ58" s="390"/>
      <c r="AK58" s="390"/>
      <c r="AL58" s="390"/>
      <c r="AM58" s="390"/>
      <c r="AN58" s="390"/>
      <c r="AO58" s="390"/>
      <c r="AP58" s="390"/>
      <c r="AR58" s="977" t="str">
        <f t="shared" ca="1" si="2"/>
        <v>3 ปี</v>
      </c>
      <c r="AS58" s="977" t="str">
        <f t="shared" ca="1" si="3"/>
        <v>6 เดือน</v>
      </c>
      <c r="AT58" s="978" t="str">
        <f t="shared" ca="1" si="4"/>
        <v>16 วัน</v>
      </c>
      <c r="AV58" s="979" t="str">
        <f t="shared" ca="1" si="1"/>
        <v>3 ปี6 เดือน16 วัน</v>
      </c>
    </row>
    <row r="59" spans="1:48" s="245" customFormat="1" ht="49.2">
      <c r="A59" s="811">
        <v>53</v>
      </c>
      <c r="B59" s="957">
        <v>242572</v>
      </c>
      <c r="C59" s="968">
        <f t="shared" si="0"/>
        <v>44246</v>
      </c>
      <c r="D59" s="811">
        <v>8</v>
      </c>
      <c r="E59" s="811" t="s">
        <v>2358</v>
      </c>
      <c r="F59" s="811" t="s">
        <v>2359</v>
      </c>
      <c r="G59" s="811">
        <v>84816</v>
      </c>
      <c r="H59" s="811" t="s">
        <v>117</v>
      </c>
      <c r="I59" s="811" t="s">
        <v>60</v>
      </c>
      <c r="J59" s="811" t="s">
        <v>67</v>
      </c>
      <c r="K59" s="811" t="s">
        <v>500</v>
      </c>
      <c r="L59" s="811" t="s">
        <v>500</v>
      </c>
      <c r="M59" s="811" t="s">
        <v>57</v>
      </c>
      <c r="N59" s="811" t="s">
        <v>2380</v>
      </c>
      <c r="O59" s="811"/>
      <c r="P59" s="811" t="s">
        <v>2362</v>
      </c>
      <c r="Q59" s="811"/>
      <c r="R59" s="811"/>
      <c r="S59" s="811"/>
      <c r="T59" s="812"/>
      <c r="U59" s="215"/>
      <c r="V59" s="215"/>
      <c r="W59" s="215"/>
      <c r="X59" s="215"/>
      <c r="Y59" s="215"/>
      <c r="Z59" s="215"/>
      <c r="AA59" s="215"/>
      <c r="AB59" s="215"/>
      <c r="AC59" s="215" t="s">
        <v>184</v>
      </c>
      <c r="AD59" s="215"/>
      <c r="AE59" s="215"/>
      <c r="AF59" s="215"/>
      <c r="AG59" s="215" t="s">
        <v>2282</v>
      </c>
      <c r="AH59" s="215" t="s">
        <v>2363</v>
      </c>
      <c r="AI59" s="390"/>
      <c r="AJ59" s="390"/>
      <c r="AK59" s="390"/>
      <c r="AL59" s="390"/>
      <c r="AM59" s="390"/>
      <c r="AN59" s="390"/>
      <c r="AO59" s="390"/>
      <c r="AP59" s="390"/>
      <c r="AR59" s="977" t="str">
        <f t="shared" ca="1" si="2"/>
        <v>3 ปี</v>
      </c>
      <c r="AS59" s="977" t="str">
        <f t="shared" ca="1" si="3"/>
        <v>6 เดือน</v>
      </c>
      <c r="AT59" s="978" t="str">
        <f t="shared" ca="1" si="4"/>
        <v>16 วัน</v>
      </c>
      <c r="AV59" s="979" t="str">
        <f t="shared" ca="1" si="1"/>
        <v>3 ปี6 เดือน16 วัน</v>
      </c>
    </row>
    <row r="60" spans="1:48" s="245" customFormat="1" ht="49.2">
      <c r="A60" s="811">
        <v>54</v>
      </c>
      <c r="B60" s="957">
        <v>242572</v>
      </c>
      <c r="C60" s="968">
        <f t="shared" si="0"/>
        <v>44246</v>
      </c>
      <c r="D60" s="811">
        <v>8</v>
      </c>
      <c r="E60" s="811" t="s">
        <v>2358</v>
      </c>
      <c r="F60" s="811" t="s">
        <v>2359</v>
      </c>
      <c r="G60" s="811">
        <v>84901</v>
      </c>
      <c r="H60" s="811" t="s">
        <v>117</v>
      </c>
      <c r="I60" s="811" t="s">
        <v>60</v>
      </c>
      <c r="J60" s="811" t="s">
        <v>67</v>
      </c>
      <c r="K60" s="811" t="s">
        <v>500</v>
      </c>
      <c r="L60" s="811" t="s">
        <v>500</v>
      </c>
      <c r="M60" s="811" t="s">
        <v>57</v>
      </c>
      <c r="N60" s="811" t="s">
        <v>2381</v>
      </c>
      <c r="O60" s="811"/>
      <c r="P60" s="811" t="s">
        <v>2362</v>
      </c>
      <c r="Q60" s="811"/>
      <c r="R60" s="811"/>
      <c r="S60" s="811"/>
      <c r="T60" s="812"/>
      <c r="U60" s="215"/>
      <c r="V60" s="215"/>
      <c r="W60" s="215"/>
      <c r="X60" s="215"/>
      <c r="Y60" s="215"/>
      <c r="Z60" s="215"/>
      <c r="AA60" s="215"/>
      <c r="AB60" s="215"/>
      <c r="AC60" s="215" t="s">
        <v>184</v>
      </c>
      <c r="AD60" s="215"/>
      <c r="AE60" s="215"/>
      <c r="AF60" s="215"/>
      <c r="AG60" s="215" t="s">
        <v>2282</v>
      </c>
      <c r="AH60" s="215" t="s">
        <v>2363</v>
      </c>
      <c r="AI60" s="390"/>
      <c r="AJ60" s="390"/>
      <c r="AK60" s="390"/>
      <c r="AL60" s="390"/>
      <c r="AM60" s="390"/>
      <c r="AN60" s="390"/>
      <c r="AO60" s="390"/>
      <c r="AP60" s="390"/>
      <c r="AR60" s="977" t="str">
        <f t="shared" ca="1" si="2"/>
        <v>3 ปี</v>
      </c>
      <c r="AS60" s="977" t="str">
        <f t="shared" ca="1" si="3"/>
        <v>6 เดือน</v>
      </c>
      <c r="AT60" s="978" t="str">
        <f t="shared" ca="1" si="4"/>
        <v>16 วัน</v>
      </c>
      <c r="AV60" s="979" t="str">
        <f t="shared" ca="1" si="1"/>
        <v>3 ปี6 เดือน16 วัน</v>
      </c>
    </row>
    <row r="61" spans="1:48" s="245" customFormat="1" ht="49.2">
      <c r="A61" s="811">
        <v>55</v>
      </c>
      <c r="B61" s="957">
        <v>242572</v>
      </c>
      <c r="C61" s="968">
        <f t="shared" si="0"/>
        <v>44246</v>
      </c>
      <c r="D61" s="811">
        <v>8</v>
      </c>
      <c r="E61" s="811" t="s">
        <v>2358</v>
      </c>
      <c r="F61" s="811" t="s">
        <v>2359</v>
      </c>
      <c r="G61" s="811">
        <v>84916</v>
      </c>
      <c r="H61" s="811" t="s">
        <v>117</v>
      </c>
      <c r="I61" s="811" t="s">
        <v>60</v>
      </c>
      <c r="J61" s="811" t="s">
        <v>67</v>
      </c>
      <c r="K61" s="811" t="s">
        <v>500</v>
      </c>
      <c r="L61" s="811" t="s">
        <v>500</v>
      </c>
      <c r="M61" s="811" t="s">
        <v>57</v>
      </c>
      <c r="N61" s="811" t="s">
        <v>2382</v>
      </c>
      <c r="O61" s="811"/>
      <c r="P61" s="811" t="s">
        <v>59</v>
      </c>
      <c r="Q61" s="811"/>
      <c r="R61" s="811"/>
      <c r="S61" s="811"/>
      <c r="T61" s="812"/>
      <c r="U61" s="215"/>
      <c r="V61" s="215"/>
      <c r="W61" s="215"/>
      <c r="X61" s="215"/>
      <c r="Y61" s="215"/>
      <c r="Z61" s="215"/>
      <c r="AA61" s="215"/>
      <c r="AB61" s="215"/>
      <c r="AC61" s="215" t="s">
        <v>184</v>
      </c>
      <c r="AD61" s="215"/>
      <c r="AE61" s="215"/>
      <c r="AF61" s="215"/>
      <c r="AG61" s="215" t="s">
        <v>2282</v>
      </c>
      <c r="AH61" s="215" t="s">
        <v>2363</v>
      </c>
      <c r="AI61" s="390"/>
      <c r="AJ61" s="390"/>
      <c r="AK61" s="390"/>
      <c r="AL61" s="390"/>
      <c r="AM61" s="390"/>
      <c r="AN61" s="390"/>
      <c r="AO61" s="390"/>
      <c r="AP61" s="390"/>
      <c r="AR61" s="977" t="str">
        <f t="shared" ca="1" si="2"/>
        <v>3 ปี</v>
      </c>
      <c r="AS61" s="977" t="str">
        <f t="shared" ca="1" si="3"/>
        <v>6 เดือน</v>
      </c>
      <c r="AT61" s="978" t="str">
        <f t="shared" ca="1" si="4"/>
        <v>16 วัน</v>
      </c>
      <c r="AV61" s="979" t="str">
        <f t="shared" ca="1" si="1"/>
        <v>3 ปี6 เดือน16 วัน</v>
      </c>
    </row>
    <row r="62" spans="1:48" s="245" customFormat="1" ht="49.2">
      <c r="A62" s="811">
        <v>56</v>
      </c>
      <c r="B62" s="957">
        <v>242572</v>
      </c>
      <c r="C62" s="968">
        <f t="shared" si="0"/>
        <v>44246</v>
      </c>
      <c r="D62" s="811">
        <v>8</v>
      </c>
      <c r="E62" s="811" t="s">
        <v>2358</v>
      </c>
      <c r="F62" s="811" t="s">
        <v>2359</v>
      </c>
      <c r="G62" s="811">
        <v>84866</v>
      </c>
      <c r="H62" s="811" t="s">
        <v>117</v>
      </c>
      <c r="I62" s="811" t="s">
        <v>60</v>
      </c>
      <c r="J62" s="811" t="s">
        <v>67</v>
      </c>
      <c r="K62" s="811" t="s">
        <v>61</v>
      </c>
      <c r="L62" s="811" t="s">
        <v>62</v>
      </c>
      <c r="M62" s="811" t="s">
        <v>57</v>
      </c>
      <c r="N62" s="811" t="s">
        <v>2383</v>
      </c>
      <c r="O62" s="811"/>
      <c r="P62" s="811" t="s">
        <v>58</v>
      </c>
      <c r="Q62" s="811"/>
      <c r="R62" s="811"/>
      <c r="S62" s="811"/>
      <c r="T62" s="812"/>
      <c r="U62" s="215"/>
      <c r="V62" s="215"/>
      <c r="W62" s="215"/>
      <c r="X62" s="215"/>
      <c r="Y62" s="215"/>
      <c r="Z62" s="215"/>
      <c r="AA62" s="215"/>
      <c r="AB62" s="215"/>
      <c r="AC62" s="215" t="s">
        <v>184</v>
      </c>
      <c r="AD62" s="215"/>
      <c r="AE62" s="215"/>
      <c r="AF62" s="215"/>
      <c r="AG62" s="215" t="s">
        <v>2282</v>
      </c>
      <c r="AH62" s="215" t="s">
        <v>2363</v>
      </c>
      <c r="AI62" s="390"/>
      <c r="AJ62" s="390"/>
      <c r="AK62" s="390"/>
      <c r="AL62" s="390"/>
      <c r="AM62" s="390"/>
      <c r="AN62" s="390"/>
      <c r="AO62" s="390"/>
      <c r="AP62" s="390"/>
      <c r="AR62" s="977" t="str">
        <f t="shared" ca="1" si="2"/>
        <v>3 ปี</v>
      </c>
      <c r="AS62" s="977" t="str">
        <f t="shared" ca="1" si="3"/>
        <v>6 เดือน</v>
      </c>
      <c r="AT62" s="978" t="str">
        <f t="shared" ca="1" si="4"/>
        <v>16 วัน</v>
      </c>
      <c r="AV62" s="979" t="str">
        <f t="shared" ca="1" si="1"/>
        <v>3 ปี6 เดือน16 วัน</v>
      </c>
    </row>
    <row r="63" spans="1:48" s="245" customFormat="1" ht="49.2">
      <c r="A63" s="811">
        <v>57</v>
      </c>
      <c r="B63" s="957">
        <v>242572</v>
      </c>
      <c r="C63" s="968">
        <f t="shared" si="0"/>
        <v>44246</v>
      </c>
      <c r="D63" s="811">
        <v>8</v>
      </c>
      <c r="E63" s="811" t="s">
        <v>2358</v>
      </c>
      <c r="F63" s="811" t="s">
        <v>2384</v>
      </c>
      <c r="G63" s="811">
        <v>183519</v>
      </c>
      <c r="H63" s="811"/>
      <c r="I63" s="811" t="s">
        <v>54</v>
      </c>
      <c r="J63" s="811" t="s">
        <v>135</v>
      </c>
      <c r="K63" s="811" t="s">
        <v>70</v>
      </c>
      <c r="L63" s="811" t="s">
        <v>56</v>
      </c>
      <c r="M63" s="811" t="s">
        <v>57</v>
      </c>
      <c r="N63" s="811" t="s">
        <v>2385</v>
      </c>
      <c r="O63" s="811" t="s">
        <v>256</v>
      </c>
      <c r="P63" s="811" t="s">
        <v>170</v>
      </c>
      <c r="Q63" s="811" t="s">
        <v>64</v>
      </c>
      <c r="R63" s="811" t="s">
        <v>2386</v>
      </c>
      <c r="S63" s="811" t="s">
        <v>2387</v>
      </c>
      <c r="T63" s="812"/>
      <c r="U63" s="215"/>
      <c r="V63" s="215"/>
      <c r="W63" s="215"/>
      <c r="X63" s="215"/>
      <c r="Y63" s="215"/>
      <c r="Z63" s="215"/>
      <c r="AA63" s="215"/>
      <c r="AB63" s="215"/>
      <c r="AC63" s="215" t="s">
        <v>184</v>
      </c>
      <c r="AD63" s="215"/>
      <c r="AE63" s="215"/>
      <c r="AF63" s="215"/>
      <c r="AG63" s="215" t="s">
        <v>2282</v>
      </c>
      <c r="AH63" s="215" t="s">
        <v>2363</v>
      </c>
      <c r="AI63" s="390"/>
      <c r="AJ63" s="390"/>
      <c r="AK63" s="390"/>
      <c r="AL63" s="390"/>
      <c r="AM63" s="390"/>
      <c r="AN63" s="390"/>
      <c r="AO63" s="390"/>
      <c r="AP63" s="390"/>
      <c r="AR63" s="977" t="str">
        <f t="shared" ca="1" si="2"/>
        <v>3 ปี</v>
      </c>
      <c r="AS63" s="977" t="str">
        <f t="shared" ca="1" si="3"/>
        <v>6 เดือน</v>
      </c>
      <c r="AT63" s="978" t="str">
        <f t="shared" ca="1" si="4"/>
        <v>16 วัน</v>
      </c>
      <c r="AV63" s="979" t="str">
        <f t="shared" ca="1" si="1"/>
        <v>3 ปี6 เดือน16 วัน</v>
      </c>
    </row>
    <row r="64" spans="1:48" s="245" customFormat="1" ht="49.2">
      <c r="A64" s="811">
        <v>58</v>
      </c>
      <c r="B64" s="957">
        <v>242572</v>
      </c>
      <c r="C64" s="968">
        <f t="shared" si="0"/>
        <v>44246</v>
      </c>
      <c r="D64" s="811">
        <v>8</v>
      </c>
      <c r="E64" s="811" t="s">
        <v>2358</v>
      </c>
      <c r="F64" s="811" t="s">
        <v>2388</v>
      </c>
      <c r="G64" s="811">
        <v>85238</v>
      </c>
      <c r="H64" s="811"/>
      <c r="I64" s="811" t="s">
        <v>54</v>
      </c>
      <c r="J64" s="811" t="s">
        <v>2389</v>
      </c>
      <c r="K64" s="811" t="s">
        <v>70</v>
      </c>
      <c r="L64" s="811" t="s">
        <v>71</v>
      </c>
      <c r="M64" s="811" t="s">
        <v>57</v>
      </c>
      <c r="N64" s="811" t="s">
        <v>2390</v>
      </c>
      <c r="O64" s="811" t="s">
        <v>405</v>
      </c>
      <c r="P64" s="811" t="s">
        <v>2042</v>
      </c>
      <c r="Q64" s="811"/>
      <c r="R64" s="811"/>
      <c r="S64" s="811"/>
      <c r="T64" s="812"/>
      <c r="U64" s="215"/>
      <c r="V64" s="215"/>
      <c r="W64" s="215"/>
      <c r="X64" s="215"/>
      <c r="Y64" s="215"/>
      <c r="Z64" s="215"/>
      <c r="AA64" s="215"/>
      <c r="AB64" s="215"/>
      <c r="AC64" s="215" t="s">
        <v>184</v>
      </c>
      <c r="AD64" s="215"/>
      <c r="AE64" s="215"/>
      <c r="AF64" s="215"/>
      <c r="AG64" s="215" t="s">
        <v>2282</v>
      </c>
      <c r="AH64" s="215" t="s">
        <v>2363</v>
      </c>
      <c r="AI64" s="390"/>
      <c r="AJ64" s="390"/>
      <c r="AK64" s="390"/>
      <c r="AL64" s="390"/>
      <c r="AM64" s="390"/>
      <c r="AN64" s="390"/>
      <c r="AO64" s="390"/>
      <c r="AP64" s="390"/>
      <c r="AR64" s="977" t="str">
        <f t="shared" ca="1" si="2"/>
        <v>3 ปี</v>
      </c>
      <c r="AS64" s="977" t="str">
        <f t="shared" ca="1" si="3"/>
        <v>6 เดือน</v>
      </c>
      <c r="AT64" s="978" t="str">
        <f t="shared" ca="1" si="4"/>
        <v>16 วัน</v>
      </c>
      <c r="AV64" s="979" t="str">
        <f t="shared" ca="1" si="1"/>
        <v>3 ปี6 เดือน16 วัน</v>
      </c>
    </row>
    <row r="65" spans="1:48" s="245" customFormat="1" ht="147.6">
      <c r="A65" s="811">
        <v>59</v>
      </c>
      <c r="B65" s="957">
        <v>242572</v>
      </c>
      <c r="C65" s="968">
        <f t="shared" si="0"/>
        <v>44246</v>
      </c>
      <c r="D65" s="811">
        <v>8</v>
      </c>
      <c r="E65" s="811" t="s">
        <v>2358</v>
      </c>
      <c r="F65" s="811" t="s">
        <v>2391</v>
      </c>
      <c r="G65" s="811">
        <v>67875</v>
      </c>
      <c r="H65" s="811"/>
      <c r="I65" s="811" t="s">
        <v>54</v>
      </c>
      <c r="J65" s="811" t="s">
        <v>69</v>
      </c>
      <c r="K65" s="811" t="s">
        <v>70</v>
      </c>
      <c r="L65" s="811" t="s">
        <v>71</v>
      </c>
      <c r="M65" s="811" t="s">
        <v>68</v>
      </c>
      <c r="N65" s="811" t="s">
        <v>2392</v>
      </c>
      <c r="O65" s="811" t="s">
        <v>236</v>
      </c>
      <c r="P65" s="811" t="s">
        <v>73</v>
      </c>
      <c r="Q65" s="811"/>
      <c r="R65" s="811"/>
      <c r="S65" s="811"/>
      <c r="T65" s="812"/>
      <c r="U65" s="215"/>
      <c r="V65" s="215"/>
      <c r="W65" s="215"/>
      <c r="X65" s="215"/>
      <c r="Y65" s="215"/>
      <c r="Z65" s="215"/>
      <c r="AA65" s="215"/>
      <c r="AB65" s="215" t="s">
        <v>2393</v>
      </c>
      <c r="AC65" s="215"/>
      <c r="AD65" s="215"/>
      <c r="AE65" s="215"/>
      <c r="AF65" s="215"/>
      <c r="AG65" s="215" t="s">
        <v>2282</v>
      </c>
      <c r="AH65" s="215" t="s">
        <v>2394</v>
      </c>
      <c r="AI65" s="390"/>
      <c r="AJ65" s="390"/>
      <c r="AK65" s="390"/>
      <c r="AL65" s="390"/>
      <c r="AM65" s="390"/>
      <c r="AN65" s="390"/>
      <c r="AO65" s="390"/>
      <c r="AP65" s="390"/>
      <c r="AR65" s="977" t="str">
        <f t="shared" ca="1" si="2"/>
        <v>3 ปี</v>
      </c>
      <c r="AS65" s="977" t="str">
        <f t="shared" ca="1" si="3"/>
        <v>6 เดือน</v>
      </c>
      <c r="AT65" s="978" t="str">
        <f t="shared" ca="1" si="4"/>
        <v>16 วัน</v>
      </c>
      <c r="AV65" s="979" t="str">
        <f t="shared" ca="1" si="1"/>
        <v>3 ปี6 เดือน16 วัน</v>
      </c>
    </row>
    <row r="66" spans="1:48" s="245" customFormat="1" ht="147.6">
      <c r="A66" s="811">
        <v>60</v>
      </c>
      <c r="B66" s="957">
        <v>242572</v>
      </c>
      <c r="C66" s="968">
        <f t="shared" si="0"/>
        <v>44246</v>
      </c>
      <c r="D66" s="811">
        <v>8</v>
      </c>
      <c r="E66" s="811" t="s">
        <v>2358</v>
      </c>
      <c r="F66" s="811" t="s">
        <v>2391</v>
      </c>
      <c r="G66" s="811">
        <v>67892</v>
      </c>
      <c r="H66" s="811"/>
      <c r="I66" s="811" t="s">
        <v>54</v>
      </c>
      <c r="J66" s="811" t="s">
        <v>69</v>
      </c>
      <c r="K66" s="811" t="s">
        <v>70</v>
      </c>
      <c r="L66" s="811" t="s">
        <v>71</v>
      </c>
      <c r="M66" s="811" t="s">
        <v>68</v>
      </c>
      <c r="N66" s="811" t="s">
        <v>2392</v>
      </c>
      <c r="O66" s="811" t="s">
        <v>2395</v>
      </c>
      <c r="P66" s="811" t="s">
        <v>73</v>
      </c>
      <c r="Q66" s="811"/>
      <c r="R66" s="811"/>
      <c r="S66" s="811"/>
      <c r="T66" s="812"/>
      <c r="U66" s="215"/>
      <c r="V66" s="215"/>
      <c r="W66" s="215"/>
      <c r="X66" s="215"/>
      <c r="Y66" s="215"/>
      <c r="Z66" s="215"/>
      <c r="AA66" s="215"/>
      <c r="AB66" s="215" t="s">
        <v>2393</v>
      </c>
      <c r="AC66" s="215"/>
      <c r="AD66" s="215"/>
      <c r="AE66" s="215"/>
      <c r="AF66" s="215"/>
      <c r="AG66" s="215" t="s">
        <v>2282</v>
      </c>
      <c r="AH66" s="215" t="s">
        <v>2394</v>
      </c>
      <c r="AI66" s="390"/>
      <c r="AJ66" s="390"/>
      <c r="AK66" s="390"/>
      <c r="AL66" s="390"/>
      <c r="AM66" s="390"/>
      <c r="AN66" s="390"/>
      <c r="AO66" s="390"/>
      <c r="AP66" s="390"/>
      <c r="AR66" s="977" t="str">
        <f t="shared" ca="1" si="2"/>
        <v>3 ปี</v>
      </c>
      <c r="AS66" s="977" t="str">
        <f t="shared" ca="1" si="3"/>
        <v>6 เดือน</v>
      </c>
      <c r="AT66" s="978" t="str">
        <f t="shared" ca="1" si="4"/>
        <v>16 วัน</v>
      </c>
      <c r="AV66" s="979" t="str">
        <f t="shared" ca="1" si="1"/>
        <v>3 ปี6 เดือน16 วัน</v>
      </c>
    </row>
    <row r="67" spans="1:48" s="245" customFormat="1" ht="123">
      <c r="A67" s="811">
        <v>61</v>
      </c>
      <c r="B67" s="957">
        <v>242572</v>
      </c>
      <c r="C67" s="968">
        <f t="shared" si="0"/>
        <v>44246</v>
      </c>
      <c r="D67" s="811">
        <v>8</v>
      </c>
      <c r="E67" s="811" t="s">
        <v>2358</v>
      </c>
      <c r="F67" s="811" t="s">
        <v>2391</v>
      </c>
      <c r="G67" s="811">
        <v>152789</v>
      </c>
      <c r="H67" s="811"/>
      <c r="I67" s="811" t="s">
        <v>60</v>
      </c>
      <c r="J67" s="811" t="s">
        <v>67</v>
      </c>
      <c r="K67" s="811" t="s">
        <v>61</v>
      </c>
      <c r="L67" s="811" t="s">
        <v>62</v>
      </c>
      <c r="M67" s="811" t="s">
        <v>68</v>
      </c>
      <c r="N67" s="811" t="s">
        <v>2392</v>
      </c>
      <c r="O67" s="811" t="s">
        <v>116</v>
      </c>
      <c r="P67" s="811" t="s">
        <v>72</v>
      </c>
      <c r="Q67" s="811"/>
      <c r="R67" s="811"/>
      <c r="S67" s="811"/>
      <c r="T67" s="812"/>
      <c r="U67" s="215"/>
      <c r="V67" s="215"/>
      <c r="W67" s="215"/>
      <c r="X67" s="215"/>
      <c r="Y67" s="215"/>
      <c r="Z67" s="215"/>
      <c r="AA67" s="215"/>
      <c r="AB67" s="215" t="s">
        <v>2396</v>
      </c>
      <c r="AC67" s="215"/>
      <c r="AD67" s="215" t="s">
        <v>184</v>
      </c>
      <c r="AE67" s="215" t="s">
        <v>2396</v>
      </c>
      <c r="AF67" s="215"/>
      <c r="AG67" s="215" t="s">
        <v>2287</v>
      </c>
      <c r="AH67" s="215" t="s">
        <v>2394</v>
      </c>
      <c r="AI67" s="390"/>
      <c r="AJ67" s="390"/>
      <c r="AK67" s="390"/>
      <c r="AL67" s="390"/>
      <c r="AM67" s="390"/>
      <c r="AN67" s="390"/>
      <c r="AO67" s="390"/>
      <c r="AP67" s="390"/>
      <c r="AR67" s="977" t="str">
        <f t="shared" ca="1" si="2"/>
        <v>3 ปี</v>
      </c>
      <c r="AS67" s="977" t="str">
        <f t="shared" ca="1" si="3"/>
        <v>6 เดือน</v>
      </c>
      <c r="AT67" s="978" t="str">
        <f t="shared" ca="1" si="4"/>
        <v>16 วัน</v>
      </c>
      <c r="AV67" s="979" t="str">
        <f t="shared" ca="1" si="1"/>
        <v>3 ปี6 เดือน16 วัน</v>
      </c>
    </row>
    <row r="68" spans="1:48" s="245" customFormat="1" ht="49.2">
      <c r="A68" s="811">
        <v>62</v>
      </c>
      <c r="B68" s="957">
        <v>242572</v>
      </c>
      <c r="C68" s="968">
        <f t="shared" si="0"/>
        <v>44246</v>
      </c>
      <c r="D68" s="811">
        <v>8</v>
      </c>
      <c r="E68" s="811" t="s">
        <v>2358</v>
      </c>
      <c r="F68" s="811" t="s">
        <v>2397</v>
      </c>
      <c r="G68" s="811">
        <v>68288</v>
      </c>
      <c r="H68" s="811"/>
      <c r="I68" s="811" t="s">
        <v>60</v>
      </c>
      <c r="J68" s="811" t="s">
        <v>235</v>
      </c>
      <c r="K68" s="811" t="s">
        <v>61</v>
      </c>
      <c r="L68" s="811" t="s">
        <v>62</v>
      </c>
      <c r="M68" s="811" t="s">
        <v>68</v>
      </c>
      <c r="N68" s="811" t="s">
        <v>2339</v>
      </c>
      <c r="O68" s="811" t="s">
        <v>65</v>
      </c>
      <c r="P68" s="811" t="s">
        <v>2042</v>
      </c>
      <c r="Q68" s="811"/>
      <c r="R68" s="811"/>
      <c r="S68" s="811"/>
      <c r="T68" s="812"/>
      <c r="U68" s="215"/>
      <c r="V68" s="215"/>
      <c r="W68" s="215"/>
      <c r="X68" s="215"/>
      <c r="Y68" s="215"/>
      <c r="Z68" s="215"/>
      <c r="AA68" s="215"/>
      <c r="AB68" s="215"/>
      <c r="AC68" s="215" t="s">
        <v>184</v>
      </c>
      <c r="AD68" s="215"/>
      <c r="AE68" s="215"/>
      <c r="AF68" s="215"/>
      <c r="AG68" s="215" t="s">
        <v>2282</v>
      </c>
      <c r="AH68" s="215" t="s">
        <v>2363</v>
      </c>
      <c r="AI68" s="390"/>
      <c r="AJ68" s="390"/>
      <c r="AK68" s="390"/>
      <c r="AL68" s="390"/>
      <c r="AM68" s="390"/>
      <c r="AN68" s="390"/>
      <c r="AO68" s="390"/>
      <c r="AP68" s="390"/>
      <c r="AR68" s="977" t="str">
        <f t="shared" ca="1" si="2"/>
        <v>3 ปี</v>
      </c>
      <c r="AS68" s="977" t="str">
        <f t="shared" ca="1" si="3"/>
        <v>6 เดือน</v>
      </c>
      <c r="AT68" s="978" t="str">
        <f t="shared" ca="1" si="4"/>
        <v>16 วัน</v>
      </c>
      <c r="AV68" s="979" t="str">
        <f t="shared" ca="1" si="1"/>
        <v>3 ปี6 เดือน16 วัน</v>
      </c>
    </row>
    <row r="69" spans="1:48" s="245" customFormat="1" ht="49.2">
      <c r="A69" s="811">
        <v>63</v>
      </c>
      <c r="B69" s="957">
        <v>242572</v>
      </c>
      <c r="C69" s="968">
        <f t="shared" si="0"/>
        <v>44246</v>
      </c>
      <c r="D69" s="811">
        <v>8</v>
      </c>
      <c r="E69" s="811" t="s">
        <v>2358</v>
      </c>
      <c r="F69" s="811" t="s">
        <v>2398</v>
      </c>
      <c r="G69" s="811">
        <v>68066</v>
      </c>
      <c r="H69" s="811"/>
      <c r="I69" s="811" t="s">
        <v>54</v>
      </c>
      <c r="J69" s="811" t="s">
        <v>442</v>
      </c>
      <c r="K69" s="811" t="s">
        <v>70</v>
      </c>
      <c r="L69" s="811" t="s">
        <v>71</v>
      </c>
      <c r="M69" s="811" t="s">
        <v>68</v>
      </c>
      <c r="N69" s="811" t="s">
        <v>2399</v>
      </c>
      <c r="O69" s="811" t="s">
        <v>65</v>
      </c>
      <c r="P69" s="811" t="s">
        <v>58</v>
      </c>
      <c r="Q69" s="811" t="s">
        <v>66</v>
      </c>
      <c r="R69" s="811" t="s">
        <v>2400</v>
      </c>
      <c r="S69" s="811" t="s">
        <v>2401</v>
      </c>
      <c r="T69" s="812"/>
      <c r="U69" s="215"/>
      <c r="V69" s="215"/>
      <c r="W69" s="215"/>
      <c r="X69" s="215"/>
      <c r="Y69" s="215"/>
      <c r="Z69" s="215"/>
      <c r="AA69" s="215"/>
      <c r="AB69" s="215"/>
      <c r="AC69" s="215" t="s">
        <v>184</v>
      </c>
      <c r="AD69" s="215"/>
      <c r="AE69" s="215"/>
      <c r="AF69" s="215"/>
      <c r="AG69" s="215" t="s">
        <v>2282</v>
      </c>
      <c r="AH69" s="215" t="s">
        <v>2363</v>
      </c>
      <c r="AI69" s="390"/>
      <c r="AJ69" s="390"/>
      <c r="AK69" s="390"/>
      <c r="AL69" s="390"/>
      <c r="AM69" s="390"/>
      <c r="AN69" s="390"/>
      <c r="AO69" s="390"/>
      <c r="AP69" s="390"/>
      <c r="AR69" s="977" t="str">
        <f t="shared" ca="1" si="2"/>
        <v>3 ปี</v>
      </c>
      <c r="AS69" s="977" t="str">
        <f t="shared" ca="1" si="3"/>
        <v>6 เดือน</v>
      </c>
      <c r="AT69" s="978" t="str">
        <f t="shared" ca="1" si="4"/>
        <v>16 วัน</v>
      </c>
      <c r="AV69" s="979" t="str">
        <f t="shared" ca="1" si="1"/>
        <v>3 ปี6 เดือน16 วัน</v>
      </c>
    </row>
    <row r="70" spans="1:48" s="245" customFormat="1" ht="49.2">
      <c r="A70" s="811">
        <v>64</v>
      </c>
      <c r="B70" s="957">
        <v>242572</v>
      </c>
      <c r="C70" s="968">
        <f t="shared" si="0"/>
        <v>44246</v>
      </c>
      <c r="D70" s="811">
        <v>8</v>
      </c>
      <c r="E70" s="811" t="s">
        <v>2358</v>
      </c>
      <c r="F70" s="811" t="s">
        <v>2398</v>
      </c>
      <c r="G70" s="811">
        <v>68728</v>
      </c>
      <c r="H70" s="811" t="s">
        <v>117</v>
      </c>
      <c r="I70" s="811" t="s">
        <v>54</v>
      </c>
      <c r="J70" s="811" t="s">
        <v>55</v>
      </c>
      <c r="K70" s="811" t="s">
        <v>70</v>
      </c>
      <c r="L70" s="811" t="s">
        <v>71</v>
      </c>
      <c r="M70" s="811" t="s">
        <v>68</v>
      </c>
      <c r="N70" s="811" t="s">
        <v>2402</v>
      </c>
      <c r="O70" s="811"/>
      <c r="P70" s="811" t="s">
        <v>58</v>
      </c>
      <c r="Q70" s="811"/>
      <c r="R70" s="811"/>
      <c r="S70" s="811"/>
      <c r="T70" s="812"/>
      <c r="U70" s="215"/>
      <c r="V70" s="215"/>
      <c r="W70" s="215"/>
      <c r="X70" s="215"/>
      <c r="Y70" s="215"/>
      <c r="Z70" s="215"/>
      <c r="AA70" s="215"/>
      <c r="AB70" s="215"/>
      <c r="AC70" s="215" t="s">
        <v>184</v>
      </c>
      <c r="AD70" s="215"/>
      <c r="AE70" s="215"/>
      <c r="AF70" s="215"/>
      <c r="AG70" s="215" t="s">
        <v>2282</v>
      </c>
      <c r="AH70" s="215" t="s">
        <v>2363</v>
      </c>
      <c r="AI70" s="390"/>
      <c r="AJ70" s="390"/>
      <c r="AK70" s="390"/>
      <c r="AL70" s="390"/>
      <c r="AM70" s="390"/>
      <c r="AN70" s="390"/>
      <c r="AO70" s="390"/>
      <c r="AP70" s="390"/>
      <c r="AR70" s="977" t="str">
        <f t="shared" ca="1" si="2"/>
        <v>3 ปี</v>
      </c>
      <c r="AS70" s="977" t="str">
        <f t="shared" ca="1" si="3"/>
        <v>6 เดือน</v>
      </c>
      <c r="AT70" s="978" t="str">
        <f t="shared" ca="1" si="4"/>
        <v>16 วัน</v>
      </c>
      <c r="AV70" s="979" t="str">
        <f t="shared" ca="1" si="1"/>
        <v>3 ปี6 เดือน16 วัน</v>
      </c>
    </row>
    <row r="71" spans="1:48" s="245" customFormat="1" ht="147.6">
      <c r="A71" s="811">
        <v>65</v>
      </c>
      <c r="B71" s="957">
        <v>242572</v>
      </c>
      <c r="C71" s="968">
        <f t="shared" si="0"/>
        <v>44246</v>
      </c>
      <c r="D71" s="811">
        <v>8</v>
      </c>
      <c r="E71" s="811" t="s">
        <v>2358</v>
      </c>
      <c r="F71" s="811" t="s">
        <v>2398</v>
      </c>
      <c r="G71" s="811">
        <v>68556</v>
      </c>
      <c r="H71" s="811"/>
      <c r="I71" s="811" t="s">
        <v>60</v>
      </c>
      <c r="J71" s="811" t="s">
        <v>321</v>
      </c>
      <c r="K71" s="811" t="s">
        <v>61</v>
      </c>
      <c r="L71" s="811" t="s">
        <v>62</v>
      </c>
      <c r="M71" s="811" t="s">
        <v>68</v>
      </c>
      <c r="N71" s="811" t="s">
        <v>2403</v>
      </c>
      <c r="O71" s="811" t="s">
        <v>197</v>
      </c>
      <c r="P71" s="811" t="s">
        <v>486</v>
      </c>
      <c r="Q71" s="811"/>
      <c r="R71" s="811"/>
      <c r="S71" s="811"/>
      <c r="T71" s="812"/>
      <c r="U71" s="215"/>
      <c r="V71" s="215"/>
      <c r="W71" s="215"/>
      <c r="X71" s="215"/>
      <c r="Y71" s="215"/>
      <c r="Z71" s="215"/>
      <c r="AA71" s="215"/>
      <c r="AB71" s="215" t="s">
        <v>2393</v>
      </c>
      <c r="AC71" s="215"/>
      <c r="AD71" s="215"/>
      <c r="AE71" s="215"/>
      <c r="AF71" s="215"/>
      <c r="AG71" s="215" t="s">
        <v>2282</v>
      </c>
      <c r="AH71" s="215" t="s">
        <v>2394</v>
      </c>
      <c r="AI71" s="390"/>
      <c r="AJ71" s="390"/>
      <c r="AK71" s="390"/>
      <c r="AL71" s="390"/>
      <c r="AM71" s="390"/>
      <c r="AN71" s="390"/>
      <c r="AO71" s="390"/>
      <c r="AP71" s="390"/>
      <c r="AR71" s="977" t="str">
        <f t="shared" ca="1" si="2"/>
        <v>3 ปี</v>
      </c>
      <c r="AS71" s="977" t="str">
        <f t="shared" ca="1" si="3"/>
        <v>6 เดือน</v>
      </c>
      <c r="AT71" s="978" t="str">
        <f t="shared" ca="1" si="4"/>
        <v>16 วัน</v>
      </c>
      <c r="AV71" s="979" t="str">
        <f t="shared" ca="1" si="1"/>
        <v>3 ปี6 เดือน16 วัน</v>
      </c>
    </row>
    <row r="72" spans="1:48" s="245" customFormat="1" ht="147.6">
      <c r="A72" s="811">
        <v>66</v>
      </c>
      <c r="B72" s="957">
        <v>242572</v>
      </c>
      <c r="C72" s="968">
        <f t="shared" ref="C72:C135" si="5" xml:space="preserve"> EDATE(B72,-543*12)</f>
        <v>44246</v>
      </c>
      <c r="D72" s="811">
        <v>8</v>
      </c>
      <c r="E72" s="811" t="s">
        <v>2358</v>
      </c>
      <c r="F72" s="811" t="s">
        <v>2398</v>
      </c>
      <c r="G72" s="811">
        <v>68590</v>
      </c>
      <c r="H72" s="811"/>
      <c r="I72" s="811" t="s">
        <v>54</v>
      </c>
      <c r="J72" s="811" t="s">
        <v>55</v>
      </c>
      <c r="K72" s="811" t="s">
        <v>70</v>
      </c>
      <c r="L72" s="811" t="s">
        <v>71</v>
      </c>
      <c r="M72" s="811" t="s">
        <v>68</v>
      </c>
      <c r="N72" s="811" t="s">
        <v>2399</v>
      </c>
      <c r="O72" s="811" t="s">
        <v>79</v>
      </c>
      <c r="P72" s="811" t="s">
        <v>73</v>
      </c>
      <c r="Q72" s="811"/>
      <c r="R72" s="811"/>
      <c r="S72" s="811"/>
      <c r="T72" s="812"/>
      <c r="U72" s="215"/>
      <c r="V72" s="215"/>
      <c r="W72" s="215"/>
      <c r="X72" s="215"/>
      <c r="Y72" s="215"/>
      <c r="Z72" s="215"/>
      <c r="AA72" s="215"/>
      <c r="AB72" s="215" t="s">
        <v>2393</v>
      </c>
      <c r="AC72" s="215"/>
      <c r="AD72" s="215"/>
      <c r="AE72" s="215"/>
      <c r="AF72" s="215"/>
      <c r="AG72" s="215" t="s">
        <v>2282</v>
      </c>
      <c r="AH72" s="215" t="s">
        <v>2394</v>
      </c>
      <c r="AI72" s="390"/>
      <c r="AJ72" s="390"/>
      <c r="AK72" s="390"/>
      <c r="AL72" s="390"/>
      <c r="AM72" s="390"/>
      <c r="AN72" s="390"/>
      <c r="AO72" s="390"/>
      <c r="AP72" s="390"/>
      <c r="AR72" s="977" t="str">
        <f t="shared" ref="AR72:AR135" ca="1" si="6">DATEDIF(C72,TODAY(),"Y")&amp;" ปี"</f>
        <v>3 ปี</v>
      </c>
      <c r="AS72" s="977" t="str">
        <f t="shared" ref="AS72:AS135" ca="1" si="7">DATEDIF(C72,TODAY(),"YM")&amp;" เดือน"</f>
        <v>6 เดือน</v>
      </c>
      <c r="AT72" s="978" t="str">
        <f t="shared" ref="AT72:AT135" ca="1" si="8">DATEDIF(C72,TODAY(),"MD")&amp;" วัน"</f>
        <v>16 วัน</v>
      </c>
      <c r="AV72" s="979" t="str">
        <f t="shared" ref="AV72:AV135" ca="1" si="9">DATEDIF(C72,TODAY(),"Y")&amp;" ปี" &amp;DATEDIF(C72,TODAY(),"YM") &amp;" เดือน"&amp;DATEDIF(C72,TODAY(),"MD")&amp;" วัน"</f>
        <v>3 ปี6 เดือน16 วัน</v>
      </c>
    </row>
    <row r="73" spans="1:48" s="245" customFormat="1" ht="147.6">
      <c r="A73" s="811">
        <v>67</v>
      </c>
      <c r="B73" s="957">
        <v>242572</v>
      </c>
      <c r="C73" s="968">
        <f t="shared" si="5"/>
        <v>44246</v>
      </c>
      <c r="D73" s="811">
        <v>8</v>
      </c>
      <c r="E73" s="811" t="s">
        <v>2358</v>
      </c>
      <c r="F73" s="811" t="s">
        <v>2398</v>
      </c>
      <c r="G73" s="811">
        <v>188055</v>
      </c>
      <c r="H73" s="811"/>
      <c r="I73" s="811" t="s">
        <v>54</v>
      </c>
      <c r="J73" s="811" t="s">
        <v>2404</v>
      </c>
      <c r="K73" s="811" t="s">
        <v>70</v>
      </c>
      <c r="L73" s="811" t="s">
        <v>71</v>
      </c>
      <c r="M73" s="811" t="s">
        <v>68</v>
      </c>
      <c r="N73" s="811" t="s">
        <v>2405</v>
      </c>
      <c r="O73" s="811" t="s">
        <v>1366</v>
      </c>
      <c r="P73" s="811" t="s">
        <v>486</v>
      </c>
      <c r="Q73" s="811"/>
      <c r="R73" s="811"/>
      <c r="S73" s="811"/>
      <c r="T73" s="812"/>
      <c r="U73" s="215"/>
      <c r="V73" s="215"/>
      <c r="W73" s="215"/>
      <c r="X73" s="215"/>
      <c r="Y73" s="215"/>
      <c r="Z73" s="215"/>
      <c r="AA73" s="215"/>
      <c r="AB73" s="215" t="s">
        <v>2393</v>
      </c>
      <c r="AC73" s="215"/>
      <c r="AD73" s="215"/>
      <c r="AE73" s="215"/>
      <c r="AF73" s="215"/>
      <c r="AG73" s="215" t="s">
        <v>2282</v>
      </c>
      <c r="AH73" s="215" t="s">
        <v>2394</v>
      </c>
      <c r="AI73" s="390"/>
      <c r="AJ73" s="390"/>
      <c r="AK73" s="390"/>
      <c r="AL73" s="390"/>
      <c r="AM73" s="390"/>
      <c r="AN73" s="390"/>
      <c r="AO73" s="390"/>
      <c r="AP73" s="390"/>
      <c r="AR73" s="977" t="str">
        <f t="shared" ca="1" si="6"/>
        <v>3 ปี</v>
      </c>
      <c r="AS73" s="977" t="str">
        <f t="shared" ca="1" si="7"/>
        <v>6 เดือน</v>
      </c>
      <c r="AT73" s="978" t="str">
        <f t="shared" ca="1" si="8"/>
        <v>16 วัน</v>
      </c>
      <c r="AV73" s="979" t="str">
        <f t="shared" ca="1" si="9"/>
        <v>3 ปี6 เดือน16 วัน</v>
      </c>
    </row>
    <row r="74" spans="1:48" s="245" customFormat="1" ht="172.2">
      <c r="A74" s="811">
        <v>68</v>
      </c>
      <c r="B74" s="957">
        <v>242572</v>
      </c>
      <c r="C74" s="968">
        <f t="shared" si="5"/>
        <v>44246</v>
      </c>
      <c r="D74" s="811">
        <v>8</v>
      </c>
      <c r="E74" s="811" t="s">
        <v>2358</v>
      </c>
      <c r="F74" s="811" t="s">
        <v>2406</v>
      </c>
      <c r="G74" s="811">
        <v>68387</v>
      </c>
      <c r="H74" s="811"/>
      <c r="I74" s="811" t="s">
        <v>60</v>
      </c>
      <c r="J74" s="811" t="s">
        <v>394</v>
      </c>
      <c r="K74" s="811" t="s">
        <v>2407</v>
      </c>
      <c r="L74" s="811" t="s">
        <v>62</v>
      </c>
      <c r="M74" s="811" t="s">
        <v>68</v>
      </c>
      <c r="N74" s="811" t="s">
        <v>2408</v>
      </c>
      <c r="O74" s="811" t="s">
        <v>75</v>
      </c>
      <c r="P74" s="811" t="s">
        <v>63</v>
      </c>
      <c r="Q74" s="811" t="s">
        <v>66</v>
      </c>
      <c r="R74" s="811" t="s">
        <v>2409</v>
      </c>
      <c r="S74" s="811" t="s">
        <v>2410</v>
      </c>
      <c r="T74" s="812"/>
      <c r="U74" s="215"/>
      <c r="V74" s="215"/>
      <c r="W74" s="215"/>
      <c r="X74" s="215"/>
      <c r="Y74" s="215"/>
      <c r="Z74" s="215"/>
      <c r="AA74" s="215"/>
      <c r="AB74" s="215" t="s">
        <v>2393</v>
      </c>
      <c r="AC74" s="215"/>
      <c r="AD74" s="215" t="s">
        <v>184</v>
      </c>
      <c r="AE74" s="215" t="s">
        <v>2411</v>
      </c>
      <c r="AF74" s="215"/>
      <c r="AG74" s="215" t="s">
        <v>2287</v>
      </c>
      <c r="AH74" s="215" t="s">
        <v>2394</v>
      </c>
      <c r="AI74" s="390"/>
      <c r="AJ74" s="390"/>
      <c r="AK74" s="390"/>
      <c r="AL74" s="390"/>
      <c r="AM74" s="390"/>
      <c r="AN74" s="390"/>
      <c r="AO74" s="390"/>
      <c r="AP74" s="390"/>
      <c r="AR74" s="977" t="str">
        <f t="shared" ca="1" si="6"/>
        <v>3 ปี</v>
      </c>
      <c r="AS74" s="977" t="str">
        <f t="shared" ca="1" si="7"/>
        <v>6 เดือน</v>
      </c>
      <c r="AT74" s="978" t="str">
        <f t="shared" ca="1" si="8"/>
        <v>16 วัน</v>
      </c>
      <c r="AV74" s="979" t="str">
        <f t="shared" ca="1" si="9"/>
        <v>3 ปี6 เดือน16 วัน</v>
      </c>
    </row>
    <row r="75" spans="1:48" s="245" customFormat="1" ht="147.6">
      <c r="A75" s="811">
        <v>69</v>
      </c>
      <c r="B75" s="957">
        <v>242572</v>
      </c>
      <c r="C75" s="968">
        <f t="shared" si="5"/>
        <v>44246</v>
      </c>
      <c r="D75" s="811">
        <v>8</v>
      </c>
      <c r="E75" s="811" t="s">
        <v>2358</v>
      </c>
      <c r="F75" s="811" t="s">
        <v>2412</v>
      </c>
      <c r="G75" s="811">
        <v>70316</v>
      </c>
      <c r="H75" s="811"/>
      <c r="I75" s="811" t="s">
        <v>54</v>
      </c>
      <c r="J75" s="811" t="s">
        <v>77</v>
      </c>
      <c r="K75" s="811" t="s">
        <v>70</v>
      </c>
      <c r="L75" s="811" t="s">
        <v>71</v>
      </c>
      <c r="M75" s="811" t="s">
        <v>68</v>
      </c>
      <c r="N75" s="811" t="s">
        <v>2413</v>
      </c>
      <c r="O75" s="811" t="s">
        <v>75</v>
      </c>
      <c r="P75" s="811" t="s">
        <v>486</v>
      </c>
      <c r="Q75" s="811"/>
      <c r="R75" s="811"/>
      <c r="S75" s="811"/>
      <c r="T75" s="812"/>
      <c r="U75" s="215"/>
      <c r="V75" s="215"/>
      <c r="W75" s="215"/>
      <c r="X75" s="215"/>
      <c r="Y75" s="215"/>
      <c r="Z75" s="215"/>
      <c r="AA75" s="215"/>
      <c r="AB75" s="215" t="s">
        <v>2393</v>
      </c>
      <c r="AC75" s="215"/>
      <c r="AD75" s="215"/>
      <c r="AE75" s="215"/>
      <c r="AF75" s="215"/>
      <c r="AG75" s="215" t="s">
        <v>2282</v>
      </c>
      <c r="AH75" s="215" t="s">
        <v>2394</v>
      </c>
      <c r="AI75" s="390"/>
      <c r="AJ75" s="390"/>
      <c r="AK75" s="390"/>
      <c r="AL75" s="390"/>
      <c r="AM75" s="390"/>
      <c r="AN75" s="390"/>
      <c r="AO75" s="390"/>
      <c r="AP75" s="390"/>
      <c r="AR75" s="977" t="str">
        <f t="shared" ca="1" si="6"/>
        <v>3 ปี</v>
      </c>
      <c r="AS75" s="977" t="str">
        <f t="shared" ca="1" si="7"/>
        <v>6 เดือน</v>
      </c>
      <c r="AT75" s="978" t="str">
        <f t="shared" ca="1" si="8"/>
        <v>16 วัน</v>
      </c>
      <c r="AV75" s="979" t="str">
        <f t="shared" ca="1" si="9"/>
        <v>3 ปี6 เดือน16 วัน</v>
      </c>
    </row>
    <row r="76" spans="1:48" s="245" customFormat="1" ht="49.2">
      <c r="A76" s="811">
        <v>70</v>
      </c>
      <c r="B76" s="957">
        <v>242572</v>
      </c>
      <c r="C76" s="968">
        <f t="shared" si="5"/>
        <v>44246</v>
      </c>
      <c r="D76" s="811">
        <v>8</v>
      </c>
      <c r="E76" s="811" t="s">
        <v>2358</v>
      </c>
      <c r="F76" s="811" t="s">
        <v>2414</v>
      </c>
      <c r="G76" s="811">
        <v>66090</v>
      </c>
      <c r="H76" s="811"/>
      <c r="I76" s="811" t="s">
        <v>54</v>
      </c>
      <c r="J76" s="811" t="s">
        <v>55</v>
      </c>
      <c r="K76" s="811" t="s">
        <v>56</v>
      </c>
      <c r="L76" s="811" t="s">
        <v>56</v>
      </c>
      <c r="M76" s="811" t="s">
        <v>120</v>
      </c>
      <c r="N76" s="811" t="s">
        <v>148</v>
      </c>
      <c r="O76" s="811" t="s">
        <v>252</v>
      </c>
      <c r="P76" s="811" t="s">
        <v>2415</v>
      </c>
      <c r="Q76" s="811"/>
      <c r="R76" s="811"/>
      <c r="S76" s="811"/>
      <c r="T76" s="812"/>
      <c r="U76" s="215"/>
      <c r="V76" s="215"/>
      <c r="W76" s="215"/>
      <c r="X76" s="215"/>
      <c r="Y76" s="215"/>
      <c r="Z76" s="215"/>
      <c r="AA76" s="215"/>
      <c r="AB76" s="215"/>
      <c r="AC76" s="215" t="s">
        <v>184</v>
      </c>
      <c r="AD76" s="215"/>
      <c r="AE76" s="215"/>
      <c r="AF76" s="215"/>
      <c r="AG76" s="215" t="s">
        <v>2282</v>
      </c>
      <c r="AH76" s="215" t="s">
        <v>2363</v>
      </c>
      <c r="AI76" s="390"/>
      <c r="AJ76" s="390"/>
      <c r="AK76" s="390"/>
      <c r="AL76" s="390"/>
      <c r="AM76" s="390"/>
      <c r="AN76" s="390"/>
      <c r="AO76" s="390"/>
      <c r="AP76" s="390"/>
      <c r="AR76" s="977" t="str">
        <f t="shared" ca="1" si="6"/>
        <v>3 ปี</v>
      </c>
      <c r="AS76" s="977" t="str">
        <f t="shared" ca="1" si="7"/>
        <v>6 เดือน</v>
      </c>
      <c r="AT76" s="978" t="str">
        <f t="shared" ca="1" si="8"/>
        <v>16 วัน</v>
      </c>
      <c r="AV76" s="979" t="str">
        <f t="shared" ca="1" si="9"/>
        <v>3 ปี6 เดือน16 วัน</v>
      </c>
    </row>
    <row r="77" spans="1:48" s="245" customFormat="1" ht="147.6">
      <c r="A77" s="811">
        <v>71</v>
      </c>
      <c r="B77" s="957">
        <v>242572</v>
      </c>
      <c r="C77" s="968">
        <f t="shared" si="5"/>
        <v>44246</v>
      </c>
      <c r="D77" s="811">
        <v>8</v>
      </c>
      <c r="E77" s="811" t="s">
        <v>2358</v>
      </c>
      <c r="F77" s="811" t="s">
        <v>2414</v>
      </c>
      <c r="G77" s="811">
        <v>66522</v>
      </c>
      <c r="H77" s="811"/>
      <c r="I77" s="811" t="s">
        <v>54</v>
      </c>
      <c r="J77" s="811" t="s">
        <v>69</v>
      </c>
      <c r="K77" s="811" t="s">
        <v>70</v>
      </c>
      <c r="L77" s="811" t="s">
        <v>71</v>
      </c>
      <c r="M77" s="811" t="s">
        <v>120</v>
      </c>
      <c r="N77" s="811" t="s">
        <v>2416</v>
      </c>
      <c r="O77" s="811" t="s">
        <v>76</v>
      </c>
      <c r="P77" s="811" t="s">
        <v>73</v>
      </c>
      <c r="Q77" s="811"/>
      <c r="R77" s="811"/>
      <c r="S77" s="811"/>
      <c r="T77" s="812"/>
      <c r="U77" s="215"/>
      <c r="V77" s="215"/>
      <c r="W77" s="215"/>
      <c r="X77" s="215"/>
      <c r="Y77" s="215"/>
      <c r="Z77" s="215"/>
      <c r="AA77" s="215"/>
      <c r="AB77" s="215" t="s">
        <v>2393</v>
      </c>
      <c r="AC77" s="215"/>
      <c r="AD77" s="215"/>
      <c r="AE77" s="215"/>
      <c r="AF77" s="215"/>
      <c r="AG77" s="215" t="s">
        <v>2282</v>
      </c>
      <c r="AH77" s="215" t="s">
        <v>2394</v>
      </c>
      <c r="AI77" s="390"/>
      <c r="AJ77" s="390"/>
      <c r="AK77" s="390"/>
      <c r="AL77" s="390"/>
      <c r="AM77" s="390"/>
      <c r="AN77" s="390"/>
      <c r="AO77" s="390"/>
      <c r="AP77" s="390"/>
      <c r="AR77" s="977" t="str">
        <f t="shared" ca="1" si="6"/>
        <v>3 ปี</v>
      </c>
      <c r="AS77" s="977" t="str">
        <f t="shared" ca="1" si="7"/>
        <v>6 เดือน</v>
      </c>
      <c r="AT77" s="978" t="str">
        <f t="shared" ca="1" si="8"/>
        <v>16 วัน</v>
      </c>
      <c r="AV77" s="979" t="str">
        <f t="shared" ca="1" si="9"/>
        <v>3 ปี6 เดือน16 วัน</v>
      </c>
    </row>
    <row r="78" spans="1:48" s="245" customFormat="1" ht="196.8">
      <c r="A78" s="811">
        <v>72</v>
      </c>
      <c r="B78" s="957">
        <v>242572</v>
      </c>
      <c r="C78" s="968">
        <f t="shared" si="5"/>
        <v>44246</v>
      </c>
      <c r="D78" s="811">
        <v>8</v>
      </c>
      <c r="E78" s="811" t="s">
        <v>2358</v>
      </c>
      <c r="F78" s="811" t="s">
        <v>2414</v>
      </c>
      <c r="G78" s="811">
        <v>225738</v>
      </c>
      <c r="H78" s="811"/>
      <c r="I78" s="811" t="s">
        <v>54</v>
      </c>
      <c r="J78" s="811" t="s">
        <v>69</v>
      </c>
      <c r="K78" s="811" t="s">
        <v>70</v>
      </c>
      <c r="L78" s="811" t="s">
        <v>71</v>
      </c>
      <c r="M78" s="811" t="s">
        <v>120</v>
      </c>
      <c r="N78" s="811" t="s">
        <v>2158</v>
      </c>
      <c r="O78" s="811" t="s">
        <v>2417</v>
      </c>
      <c r="P78" s="811" t="s">
        <v>73</v>
      </c>
      <c r="Q78" s="811"/>
      <c r="R78" s="811"/>
      <c r="S78" s="811"/>
      <c r="T78" s="812"/>
      <c r="U78" s="215"/>
      <c r="V78" s="215"/>
      <c r="W78" s="215"/>
      <c r="X78" s="215"/>
      <c r="Y78" s="215"/>
      <c r="Z78" s="215"/>
      <c r="AA78" s="215"/>
      <c r="AB78" s="215" t="s">
        <v>2418</v>
      </c>
      <c r="AC78" s="215"/>
      <c r="AD78" s="215"/>
      <c r="AE78" s="215"/>
      <c r="AF78" s="215"/>
      <c r="AG78" s="215" t="s">
        <v>2282</v>
      </c>
      <c r="AH78" s="215" t="s">
        <v>2394</v>
      </c>
      <c r="AI78" s="390"/>
      <c r="AJ78" s="390"/>
      <c r="AK78" s="390"/>
      <c r="AL78" s="390"/>
      <c r="AM78" s="390"/>
      <c r="AN78" s="390"/>
      <c r="AO78" s="390"/>
      <c r="AP78" s="390"/>
      <c r="AR78" s="977" t="str">
        <f t="shared" ca="1" si="6"/>
        <v>3 ปี</v>
      </c>
      <c r="AS78" s="977" t="str">
        <f t="shared" ca="1" si="7"/>
        <v>6 เดือน</v>
      </c>
      <c r="AT78" s="978" t="str">
        <f t="shared" ca="1" si="8"/>
        <v>16 วัน</v>
      </c>
      <c r="AV78" s="979" t="str">
        <f t="shared" ca="1" si="9"/>
        <v>3 ปี6 เดือน16 วัน</v>
      </c>
    </row>
    <row r="79" spans="1:48" s="245" customFormat="1" ht="49.2">
      <c r="A79" s="811">
        <v>73</v>
      </c>
      <c r="B79" s="957">
        <v>242572</v>
      </c>
      <c r="C79" s="968">
        <f t="shared" si="5"/>
        <v>44246</v>
      </c>
      <c r="D79" s="811">
        <v>8</v>
      </c>
      <c r="E79" s="811" t="s">
        <v>2358</v>
      </c>
      <c r="F79" s="811" t="s">
        <v>2419</v>
      </c>
      <c r="G79" s="811">
        <v>66046</v>
      </c>
      <c r="H79" s="811"/>
      <c r="I79" s="811" t="s">
        <v>54</v>
      </c>
      <c r="J79" s="811" t="s">
        <v>55</v>
      </c>
      <c r="K79" s="811" t="s">
        <v>56</v>
      </c>
      <c r="L79" s="811" t="s">
        <v>56</v>
      </c>
      <c r="M79" s="811" t="s">
        <v>120</v>
      </c>
      <c r="N79" s="811" t="s">
        <v>148</v>
      </c>
      <c r="O79" s="811"/>
      <c r="P79" s="811" t="s">
        <v>58</v>
      </c>
      <c r="Q79" s="811"/>
      <c r="R79" s="811"/>
      <c r="S79" s="811"/>
      <c r="T79" s="812"/>
      <c r="U79" s="215"/>
      <c r="V79" s="215"/>
      <c r="W79" s="215"/>
      <c r="X79" s="215"/>
      <c r="Y79" s="215"/>
      <c r="Z79" s="215"/>
      <c r="AA79" s="215"/>
      <c r="AB79" s="215"/>
      <c r="AC79" s="215" t="s">
        <v>184</v>
      </c>
      <c r="AD79" s="215"/>
      <c r="AE79" s="215"/>
      <c r="AF79" s="215"/>
      <c r="AG79" s="215" t="s">
        <v>2282</v>
      </c>
      <c r="AH79" s="215" t="s">
        <v>2363</v>
      </c>
      <c r="AI79" s="390"/>
      <c r="AJ79" s="390"/>
      <c r="AK79" s="390"/>
      <c r="AL79" s="390"/>
      <c r="AM79" s="390"/>
      <c r="AN79" s="390"/>
      <c r="AO79" s="390"/>
      <c r="AP79" s="390"/>
      <c r="AR79" s="977" t="str">
        <f t="shared" ca="1" si="6"/>
        <v>3 ปี</v>
      </c>
      <c r="AS79" s="977" t="str">
        <f t="shared" ca="1" si="7"/>
        <v>6 เดือน</v>
      </c>
      <c r="AT79" s="978" t="str">
        <f t="shared" ca="1" si="8"/>
        <v>16 วัน</v>
      </c>
      <c r="AV79" s="979" t="str">
        <f t="shared" ca="1" si="9"/>
        <v>3 ปี6 เดือน16 วัน</v>
      </c>
    </row>
    <row r="80" spans="1:48" s="245" customFormat="1" ht="49.2">
      <c r="A80" s="811">
        <v>74</v>
      </c>
      <c r="B80" s="957">
        <v>242572</v>
      </c>
      <c r="C80" s="968">
        <f t="shared" si="5"/>
        <v>44246</v>
      </c>
      <c r="D80" s="811">
        <v>8</v>
      </c>
      <c r="E80" s="811" t="s">
        <v>2358</v>
      </c>
      <c r="F80" s="811" t="s">
        <v>2419</v>
      </c>
      <c r="G80" s="811">
        <v>66862</v>
      </c>
      <c r="H80" s="811" t="s">
        <v>117</v>
      </c>
      <c r="I80" s="811" t="s">
        <v>54</v>
      </c>
      <c r="J80" s="811" t="s">
        <v>55</v>
      </c>
      <c r="K80" s="811" t="s">
        <v>70</v>
      </c>
      <c r="L80" s="811" t="s">
        <v>71</v>
      </c>
      <c r="M80" s="811" t="s">
        <v>120</v>
      </c>
      <c r="N80" s="811" t="s">
        <v>2420</v>
      </c>
      <c r="O80" s="811"/>
      <c r="P80" s="811" t="s">
        <v>58</v>
      </c>
      <c r="Q80" s="811"/>
      <c r="R80" s="811"/>
      <c r="S80" s="811"/>
      <c r="T80" s="812"/>
      <c r="U80" s="215"/>
      <c r="V80" s="215"/>
      <c r="W80" s="215"/>
      <c r="X80" s="215"/>
      <c r="Y80" s="215"/>
      <c r="Z80" s="215"/>
      <c r="AA80" s="215"/>
      <c r="AB80" s="215"/>
      <c r="AC80" s="215" t="s">
        <v>184</v>
      </c>
      <c r="AD80" s="215"/>
      <c r="AE80" s="215"/>
      <c r="AF80" s="215"/>
      <c r="AG80" s="215" t="s">
        <v>2282</v>
      </c>
      <c r="AH80" s="215" t="s">
        <v>2363</v>
      </c>
      <c r="AI80" s="390"/>
      <c r="AJ80" s="390"/>
      <c r="AK80" s="390"/>
      <c r="AL80" s="390"/>
      <c r="AM80" s="390"/>
      <c r="AN80" s="390"/>
      <c r="AO80" s="390"/>
      <c r="AP80" s="390"/>
      <c r="AR80" s="977" t="str">
        <f t="shared" ca="1" si="6"/>
        <v>3 ปี</v>
      </c>
      <c r="AS80" s="977" t="str">
        <f t="shared" ca="1" si="7"/>
        <v>6 เดือน</v>
      </c>
      <c r="AT80" s="978" t="str">
        <f t="shared" ca="1" si="8"/>
        <v>16 วัน</v>
      </c>
      <c r="AV80" s="979" t="str">
        <f t="shared" ca="1" si="9"/>
        <v>3 ปี6 เดือน16 วัน</v>
      </c>
    </row>
    <row r="81" spans="1:48" s="245" customFormat="1" ht="49.2">
      <c r="A81" s="811">
        <v>75</v>
      </c>
      <c r="B81" s="957">
        <v>242572</v>
      </c>
      <c r="C81" s="968">
        <f t="shared" si="5"/>
        <v>44246</v>
      </c>
      <c r="D81" s="811">
        <v>8</v>
      </c>
      <c r="E81" s="811" t="s">
        <v>2358</v>
      </c>
      <c r="F81" s="811" t="s">
        <v>2419</v>
      </c>
      <c r="G81" s="811">
        <v>66904</v>
      </c>
      <c r="H81" s="811" t="s">
        <v>117</v>
      </c>
      <c r="I81" s="811" t="s">
        <v>54</v>
      </c>
      <c r="J81" s="811" t="s">
        <v>55</v>
      </c>
      <c r="K81" s="811" t="s">
        <v>70</v>
      </c>
      <c r="L81" s="811" t="s">
        <v>71</v>
      </c>
      <c r="M81" s="811" t="s">
        <v>120</v>
      </c>
      <c r="N81" s="811" t="s">
        <v>2421</v>
      </c>
      <c r="O81" s="811"/>
      <c r="P81" s="811" t="s">
        <v>58</v>
      </c>
      <c r="Q81" s="811"/>
      <c r="R81" s="811"/>
      <c r="S81" s="811"/>
      <c r="T81" s="812"/>
      <c r="U81" s="215"/>
      <c r="V81" s="215"/>
      <c r="W81" s="215"/>
      <c r="X81" s="215"/>
      <c r="Y81" s="215"/>
      <c r="Z81" s="215"/>
      <c r="AA81" s="215"/>
      <c r="AB81" s="215"/>
      <c r="AC81" s="215" t="s">
        <v>184</v>
      </c>
      <c r="AD81" s="215"/>
      <c r="AE81" s="215"/>
      <c r="AF81" s="215"/>
      <c r="AG81" s="215" t="s">
        <v>2282</v>
      </c>
      <c r="AH81" s="215" t="s">
        <v>2363</v>
      </c>
      <c r="AI81" s="390"/>
      <c r="AJ81" s="390"/>
      <c r="AK81" s="390"/>
      <c r="AL81" s="390"/>
      <c r="AM81" s="390"/>
      <c r="AN81" s="390"/>
      <c r="AO81" s="390"/>
      <c r="AP81" s="390"/>
      <c r="AR81" s="977" t="str">
        <f t="shared" ca="1" si="6"/>
        <v>3 ปี</v>
      </c>
      <c r="AS81" s="977" t="str">
        <f t="shared" ca="1" si="7"/>
        <v>6 เดือน</v>
      </c>
      <c r="AT81" s="978" t="str">
        <f t="shared" ca="1" si="8"/>
        <v>16 วัน</v>
      </c>
      <c r="AV81" s="979" t="str">
        <f t="shared" ca="1" si="9"/>
        <v>3 ปี6 เดือน16 วัน</v>
      </c>
    </row>
    <row r="82" spans="1:48" s="245" customFormat="1" ht="49.2">
      <c r="A82" s="811">
        <v>76</v>
      </c>
      <c r="B82" s="957">
        <v>242572</v>
      </c>
      <c r="C82" s="968">
        <f t="shared" si="5"/>
        <v>44246</v>
      </c>
      <c r="D82" s="811">
        <v>8</v>
      </c>
      <c r="E82" s="811" t="s">
        <v>2358</v>
      </c>
      <c r="F82" s="811" t="s">
        <v>2419</v>
      </c>
      <c r="G82" s="811">
        <v>67141</v>
      </c>
      <c r="H82" s="811" t="s">
        <v>117</v>
      </c>
      <c r="I82" s="811" t="s">
        <v>60</v>
      </c>
      <c r="J82" s="811" t="s">
        <v>67</v>
      </c>
      <c r="K82" s="811" t="s">
        <v>61</v>
      </c>
      <c r="L82" s="811" t="s">
        <v>62</v>
      </c>
      <c r="M82" s="811" t="s">
        <v>120</v>
      </c>
      <c r="N82" s="811" t="s">
        <v>2422</v>
      </c>
      <c r="O82" s="811"/>
      <c r="P82" s="811" t="s">
        <v>58</v>
      </c>
      <c r="Q82" s="811"/>
      <c r="R82" s="811"/>
      <c r="S82" s="811"/>
      <c r="T82" s="812"/>
      <c r="U82" s="215"/>
      <c r="V82" s="215"/>
      <c r="W82" s="215"/>
      <c r="X82" s="215"/>
      <c r="Y82" s="215"/>
      <c r="Z82" s="215"/>
      <c r="AA82" s="215"/>
      <c r="AB82" s="215"/>
      <c r="AC82" s="215" t="s">
        <v>184</v>
      </c>
      <c r="AD82" s="215"/>
      <c r="AE82" s="215"/>
      <c r="AF82" s="215"/>
      <c r="AG82" s="215" t="s">
        <v>2282</v>
      </c>
      <c r="AH82" s="215" t="s">
        <v>2363</v>
      </c>
      <c r="AI82" s="390"/>
      <c r="AJ82" s="390"/>
      <c r="AK82" s="390"/>
      <c r="AL82" s="390"/>
      <c r="AM82" s="390"/>
      <c r="AN82" s="390"/>
      <c r="AO82" s="390"/>
      <c r="AP82" s="390"/>
      <c r="AR82" s="977" t="str">
        <f t="shared" ca="1" si="6"/>
        <v>3 ปี</v>
      </c>
      <c r="AS82" s="977" t="str">
        <f t="shared" ca="1" si="7"/>
        <v>6 เดือน</v>
      </c>
      <c r="AT82" s="978" t="str">
        <f t="shared" ca="1" si="8"/>
        <v>16 วัน</v>
      </c>
      <c r="AV82" s="979" t="str">
        <f t="shared" ca="1" si="9"/>
        <v>3 ปี6 เดือน16 วัน</v>
      </c>
    </row>
    <row r="83" spans="1:48" s="245" customFormat="1" ht="49.2">
      <c r="A83" s="811">
        <v>77</v>
      </c>
      <c r="B83" s="957">
        <v>242572</v>
      </c>
      <c r="C83" s="968">
        <f t="shared" si="5"/>
        <v>44246</v>
      </c>
      <c r="D83" s="811">
        <v>8</v>
      </c>
      <c r="E83" s="811" t="s">
        <v>2358</v>
      </c>
      <c r="F83" s="811" t="s">
        <v>2419</v>
      </c>
      <c r="G83" s="811">
        <v>66967</v>
      </c>
      <c r="H83" s="811" t="s">
        <v>117</v>
      </c>
      <c r="I83" s="811" t="s">
        <v>2423</v>
      </c>
      <c r="J83" s="811" t="s">
        <v>67</v>
      </c>
      <c r="K83" s="811" t="s">
        <v>61</v>
      </c>
      <c r="L83" s="811" t="s">
        <v>62</v>
      </c>
      <c r="M83" s="811" t="s">
        <v>120</v>
      </c>
      <c r="N83" s="811" t="s">
        <v>2424</v>
      </c>
      <c r="O83" s="811"/>
      <c r="P83" s="811" t="s">
        <v>58</v>
      </c>
      <c r="Q83" s="811"/>
      <c r="R83" s="811"/>
      <c r="S83" s="811"/>
      <c r="T83" s="812"/>
      <c r="U83" s="215"/>
      <c r="V83" s="215"/>
      <c r="W83" s="215"/>
      <c r="X83" s="215"/>
      <c r="Y83" s="215"/>
      <c r="Z83" s="215"/>
      <c r="AA83" s="215"/>
      <c r="AB83" s="215"/>
      <c r="AC83" s="215" t="s">
        <v>184</v>
      </c>
      <c r="AD83" s="215"/>
      <c r="AE83" s="215"/>
      <c r="AF83" s="215"/>
      <c r="AG83" s="215" t="s">
        <v>2282</v>
      </c>
      <c r="AH83" s="215" t="s">
        <v>2363</v>
      </c>
      <c r="AI83" s="390"/>
      <c r="AJ83" s="390"/>
      <c r="AK83" s="390"/>
      <c r="AL83" s="390"/>
      <c r="AM83" s="390"/>
      <c r="AN83" s="390"/>
      <c r="AO83" s="390"/>
      <c r="AP83" s="390"/>
      <c r="AR83" s="977" t="str">
        <f t="shared" ca="1" si="6"/>
        <v>3 ปี</v>
      </c>
      <c r="AS83" s="977" t="str">
        <f t="shared" ca="1" si="7"/>
        <v>6 เดือน</v>
      </c>
      <c r="AT83" s="978" t="str">
        <f t="shared" ca="1" si="8"/>
        <v>16 วัน</v>
      </c>
      <c r="AV83" s="979" t="str">
        <f t="shared" ca="1" si="9"/>
        <v>3 ปี6 เดือน16 วัน</v>
      </c>
    </row>
    <row r="84" spans="1:48" s="245" customFormat="1" ht="49.2">
      <c r="A84" s="811">
        <v>78</v>
      </c>
      <c r="B84" s="957">
        <v>242572</v>
      </c>
      <c r="C84" s="968">
        <f t="shared" si="5"/>
        <v>44246</v>
      </c>
      <c r="D84" s="811">
        <v>8</v>
      </c>
      <c r="E84" s="811" t="s">
        <v>2358</v>
      </c>
      <c r="F84" s="811" t="s">
        <v>2419</v>
      </c>
      <c r="G84" s="811">
        <v>66982</v>
      </c>
      <c r="H84" s="811" t="s">
        <v>117</v>
      </c>
      <c r="I84" s="811" t="s">
        <v>60</v>
      </c>
      <c r="J84" s="811" t="s">
        <v>67</v>
      </c>
      <c r="K84" s="811" t="s">
        <v>61</v>
      </c>
      <c r="L84" s="811" t="s">
        <v>62</v>
      </c>
      <c r="M84" s="811" t="s">
        <v>120</v>
      </c>
      <c r="N84" s="811" t="s">
        <v>2425</v>
      </c>
      <c r="O84" s="811"/>
      <c r="P84" s="811" t="s">
        <v>58</v>
      </c>
      <c r="Q84" s="811"/>
      <c r="R84" s="811"/>
      <c r="S84" s="811"/>
      <c r="T84" s="812"/>
      <c r="U84" s="215"/>
      <c r="V84" s="215"/>
      <c r="W84" s="215"/>
      <c r="X84" s="215"/>
      <c r="Y84" s="215"/>
      <c r="Z84" s="215"/>
      <c r="AA84" s="215"/>
      <c r="AB84" s="215"/>
      <c r="AC84" s="215" t="s">
        <v>184</v>
      </c>
      <c r="AD84" s="215"/>
      <c r="AE84" s="215"/>
      <c r="AF84" s="215"/>
      <c r="AG84" s="215" t="s">
        <v>2282</v>
      </c>
      <c r="AH84" s="215" t="s">
        <v>2363</v>
      </c>
      <c r="AI84" s="390"/>
      <c r="AJ84" s="390"/>
      <c r="AK84" s="390"/>
      <c r="AL84" s="390"/>
      <c r="AM84" s="390"/>
      <c r="AN84" s="390"/>
      <c r="AO84" s="390"/>
      <c r="AP84" s="390"/>
      <c r="AR84" s="977" t="str">
        <f t="shared" ca="1" si="6"/>
        <v>3 ปี</v>
      </c>
      <c r="AS84" s="977" t="str">
        <f t="shared" ca="1" si="7"/>
        <v>6 เดือน</v>
      </c>
      <c r="AT84" s="978" t="str">
        <f t="shared" ca="1" si="8"/>
        <v>16 วัน</v>
      </c>
      <c r="AV84" s="979" t="str">
        <f t="shared" ca="1" si="9"/>
        <v>3 ปี6 เดือน16 วัน</v>
      </c>
    </row>
    <row r="85" spans="1:48" s="245" customFormat="1" ht="147.6">
      <c r="A85" s="811">
        <v>79</v>
      </c>
      <c r="B85" s="957">
        <v>242572</v>
      </c>
      <c r="C85" s="968">
        <f t="shared" si="5"/>
        <v>44246</v>
      </c>
      <c r="D85" s="811">
        <v>8</v>
      </c>
      <c r="E85" s="811" t="s">
        <v>2358</v>
      </c>
      <c r="F85" s="811" t="s">
        <v>2419</v>
      </c>
      <c r="G85" s="811">
        <v>187901</v>
      </c>
      <c r="H85" s="811"/>
      <c r="I85" s="811" t="s">
        <v>54</v>
      </c>
      <c r="J85" s="811" t="s">
        <v>81</v>
      </c>
      <c r="K85" s="811" t="s">
        <v>70</v>
      </c>
      <c r="L85" s="811" t="s">
        <v>71</v>
      </c>
      <c r="M85" s="811" t="s">
        <v>120</v>
      </c>
      <c r="N85" s="811" t="s">
        <v>274</v>
      </c>
      <c r="O85" s="811" t="s">
        <v>357</v>
      </c>
      <c r="P85" s="811" t="s">
        <v>486</v>
      </c>
      <c r="Q85" s="811"/>
      <c r="R85" s="811"/>
      <c r="S85" s="811"/>
      <c r="T85" s="812"/>
      <c r="U85" s="215"/>
      <c r="V85" s="215"/>
      <c r="W85" s="215"/>
      <c r="X85" s="215"/>
      <c r="Y85" s="215"/>
      <c r="Z85" s="215"/>
      <c r="AA85" s="215"/>
      <c r="AB85" s="215" t="s">
        <v>2393</v>
      </c>
      <c r="AC85" s="215"/>
      <c r="AD85" s="215"/>
      <c r="AE85" s="215"/>
      <c r="AF85" s="215"/>
      <c r="AG85" s="215" t="s">
        <v>2282</v>
      </c>
      <c r="AH85" s="215" t="s">
        <v>2394</v>
      </c>
      <c r="AI85" s="390"/>
      <c r="AJ85" s="390"/>
      <c r="AK85" s="390"/>
      <c r="AL85" s="390"/>
      <c r="AM85" s="390"/>
      <c r="AN85" s="390"/>
      <c r="AO85" s="390"/>
      <c r="AP85" s="390"/>
      <c r="AR85" s="977" t="str">
        <f t="shared" ca="1" si="6"/>
        <v>3 ปี</v>
      </c>
      <c r="AS85" s="977" t="str">
        <f t="shared" ca="1" si="7"/>
        <v>6 เดือน</v>
      </c>
      <c r="AT85" s="978" t="str">
        <f t="shared" ca="1" si="8"/>
        <v>16 วัน</v>
      </c>
      <c r="AV85" s="979" t="str">
        <f t="shared" ca="1" si="9"/>
        <v>3 ปี6 เดือน16 วัน</v>
      </c>
    </row>
    <row r="86" spans="1:48" s="245" customFormat="1" ht="147.6">
      <c r="A86" s="811">
        <v>80</v>
      </c>
      <c r="B86" s="957">
        <v>242572</v>
      </c>
      <c r="C86" s="968">
        <f t="shared" si="5"/>
        <v>44246</v>
      </c>
      <c r="D86" s="811">
        <v>8</v>
      </c>
      <c r="E86" s="811" t="s">
        <v>2358</v>
      </c>
      <c r="F86" s="811" t="s">
        <v>2419</v>
      </c>
      <c r="G86" s="811">
        <v>66535</v>
      </c>
      <c r="H86" s="811"/>
      <c r="I86" s="811" t="s">
        <v>54</v>
      </c>
      <c r="J86" s="811" t="s">
        <v>69</v>
      </c>
      <c r="K86" s="811" t="s">
        <v>70</v>
      </c>
      <c r="L86" s="811" t="s">
        <v>71</v>
      </c>
      <c r="M86" s="811" t="s">
        <v>120</v>
      </c>
      <c r="N86" s="811" t="s">
        <v>2426</v>
      </c>
      <c r="O86" s="811" t="s">
        <v>76</v>
      </c>
      <c r="P86" s="811" t="s">
        <v>73</v>
      </c>
      <c r="Q86" s="811"/>
      <c r="R86" s="811"/>
      <c r="S86" s="811"/>
      <c r="T86" s="812"/>
      <c r="U86" s="215"/>
      <c r="V86" s="215"/>
      <c r="W86" s="215"/>
      <c r="X86" s="215"/>
      <c r="Y86" s="215"/>
      <c r="Z86" s="215"/>
      <c r="AA86" s="215"/>
      <c r="AB86" s="215" t="s">
        <v>2393</v>
      </c>
      <c r="AC86" s="215"/>
      <c r="AD86" s="215"/>
      <c r="AE86" s="215"/>
      <c r="AF86" s="215"/>
      <c r="AG86" s="215" t="s">
        <v>2282</v>
      </c>
      <c r="AH86" s="215" t="s">
        <v>2394</v>
      </c>
      <c r="AI86" s="390"/>
      <c r="AJ86" s="390"/>
      <c r="AK86" s="390"/>
      <c r="AL86" s="390"/>
      <c r="AM86" s="390"/>
      <c r="AN86" s="390"/>
      <c r="AO86" s="390"/>
      <c r="AP86" s="390"/>
      <c r="AR86" s="977" t="str">
        <f ca="1">DATEDIF(C86,TODAY(),"Y")&amp;" ปี"</f>
        <v>3 ปี</v>
      </c>
      <c r="AS86" s="977" t="str">
        <f t="shared" ca="1" si="7"/>
        <v>6 เดือน</v>
      </c>
      <c r="AT86" s="978" t="str">
        <f t="shared" ca="1" si="8"/>
        <v>16 วัน</v>
      </c>
      <c r="AV86" s="979" t="str">
        <f t="shared" ca="1" si="9"/>
        <v>3 ปี6 เดือน16 วัน</v>
      </c>
    </row>
    <row r="87" spans="1:48" s="245" customFormat="1" ht="49.2">
      <c r="A87" s="811">
        <v>81</v>
      </c>
      <c r="B87" s="957">
        <v>242572</v>
      </c>
      <c r="C87" s="968">
        <f t="shared" si="5"/>
        <v>44246</v>
      </c>
      <c r="D87" s="811">
        <v>8</v>
      </c>
      <c r="E87" s="811" t="s">
        <v>2358</v>
      </c>
      <c r="F87" s="811" t="s">
        <v>2419</v>
      </c>
      <c r="G87" s="811">
        <v>66052</v>
      </c>
      <c r="H87" s="811"/>
      <c r="I87" s="811" t="s">
        <v>54</v>
      </c>
      <c r="J87" s="811" t="s">
        <v>85</v>
      </c>
      <c r="K87" s="811" t="s">
        <v>70</v>
      </c>
      <c r="L87" s="811" t="s">
        <v>71</v>
      </c>
      <c r="M87" s="811" t="s">
        <v>120</v>
      </c>
      <c r="N87" s="811" t="s">
        <v>148</v>
      </c>
      <c r="O87" s="811" t="s">
        <v>65</v>
      </c>
      <c r="P87" s="811" t="s">
        <v>73</v>
      </c>
      <c r="Q87" s="811"/>
      <c r="R87" s="811"/>
      <c r="S87" s="811"/>
      <c r="T87" s="812"/>
      <c r="U87" s="215"/>
      <c r="V87" s="215"/>
      <c r="W87" s="215"/>
      <c r="X87" s="215"/>
      <c r="Y87" s="215"/>
      <c r="Z87" s="215"/>
      <c r="AA87" s="215"/>
      <c r="AB87" s="215"/>
      <c r="AC87" s="215" t="s">
        <v>184</v>
      </c>
      <c r="AD87" s="215"/>
      <c r="AE87" s="215"/>
      <c r="AF87" s="215"/>
      <c r="AG87" s="215" t="s">
        <v>2282</v>
      </c>
      <c r="AH87" s="215" t="s">
        <v>2363</v>
      </c>
      <c r="AI87" s="390"/>
      <c r="AJ87" s="390"/>
      <c r="AK87" s="390"/>
      <c r="AL87" s="390"/>
      <c r="AM87" s="390"/>
      <c r="AN87" s="390"/>
      <c r="AO87" s="390"/>
      <c r="AP87" s="390"/>
      <c r="AR87" s="977" t="str">
        <f t="shared" ca="1" si="6"/>
        <v>3 ปี</v>
      </c>
      <c r="AS87" s="977" t="str">
        <f t="shared" ca="1" si="7"/>
        <v>6 เดือน</v>
      </c>
      <c r="AT87" s="978" t="str">
        <f t="shared" ca="1" si="8"/>
        <v>16 วัน</v>
      </c>
      <c r="AV87" s="979" t="str">
        <f t="shared" ca="1" si="9"/>
        <v>3 ปี6 เดือน16 วัน</v>
      </c>
    </row>
    <row r="88" spans="1:48" s="245" customFormat="1" ht="147.6">
      <c r="A88" s="811">
        <v>82</v>
      </c>
      <c r="B88" s="957">
        <v>242572</v>
      </c>
      <c r="C88" s="968">
        <f t="shared" si="5"/>
        <v>44246</v>
      </c>
      <c r="D88" s="811">
        <v>8</v>
      </c>
      <c r="E88" s="811" t="s">
        <v>2358</v>
      </c>
      <c r="F88" s="811" t="s">
        <v>2427</v>
      </c>
      <c r="G88" s="811">
        <v>67173</v>
      </c>
      <c r="H88" s="811"/>
      <c r="I88" s="811" t="s">
        <v>54</v>
      </c>
      <c r="J88" s="811" t="s">
        <v>69</v>
      </c>
      <c r="K88" s="811" t="s">
        <v>70</v>
      </c>
      <c r="L88" s="811" t="s">
        <v>71</v>
      </c>
      <c r="M88" s="811" t="s">
        <v>120</v>
      </c>
      <c r="N88" s="811" t="s">
        <v>2428</v>
      </c>
      <c r="O88" s="811" t="s">
        <v>2429</v>
      </c>
      <c r="P88" s="811" t="s">
        <v>72</v>
      </c>
      <c r="Q88" s="811"/>
      <c r="R88" s="811"/>
      <c r="S88" s="811"/>
      <c r="T88" s="812"/>
      <c r="U88" s="215"/>
      <c r="V88" s="215"/>
      <c r="W88" s="215"/>
      <c r="X88" s="215"/>
      <c r="Y88" s="215"/>
      <c r="Z88" s="215"/>
      <c r="AA88" s="215"/>
      <c r="AB88" s="215" t="s">
        <v>2393</v>
      </c>
      <c r="AC88" s="215"/>
      <c r="AD88" s="215"/>
      <c r="AE88" s="215"/>
      <c r="AF88" s="215"/>
      <c r="AG88" s="215" t="s">
        <v>2282</v>
      </c>
      <c r="AH88" s="215" t="s">
        <v>2394</v>
      </c>
      <c r="AI88" s="390"/>
      <c r="AJ88" s="390"/>
      <c r="AK88" s="390"/>
      <c r="AL88" s="390"/>
      <c r="AM88" s="390"/>
      <c r="AN88" s="390"/>
      <c r="AO88" s="390"/>
      <c r="AP88" s="390"/>
      <c r="AR88" s="977" t="str">
        <f t="shared" ca="1" si="6"/>
        <v>3 ปี</v>
      </c>
      <c r="AS88" s="977" t="str">
        <f t="shared" ca="1" si="7"/>
        <v>6 เดือน</v>
      </c>
      <c r="AT88" s="978" t="str">
        <f t="shared" ca="1" si="8"/>
        <v>16 วัน</v>
      </c>
      <c r="AV88" s="979" t="str">
        <f t="shared" ca="1" si="9"/>
        <v>3 ปี6 เดือน16 วัน</v>
      </c>
    </row>
    <row r="89" spans="1:48" s="245" customFormat="1" ht="147.6">
      <c r="A89" s="811">
        <v>83</v>
      </c>
      <c r="B89" s="957">
        <v>242572</v>
      </c>
      <c r="C89" s="968">
        <f t="shared" si="5"/>
        <v>44246</v>
      </c>
      <c r="D89" s="811">
        <v>8</v>
      </c>
      <c r="E89" s="811" t="s">
        <v>2358</v>
      </c>
      <c r="F89" s="811" t="s">
        <v>2427</v>
      </c>
      <c r="G89" s="811">
        <v>67250</v>
      </c>
      <c r="H89" s="811"/>
      <c r="I89" s="811" t="s">
        <v>54</v>
      </c>
      <c r="J89" s="811" t="s">
        <v>69</v>
      </c>
      <c r="K89" s="811" t="s">
        <v>70</v>
      </c>
      <c r="L89" s="811" t="s">
        <v>71</v>
      </c>
      <c r="M89" s="811" t="s">
        <v>120</v>
      </c>
      <c r="N89" s="811" t="s">
        <v>2428</v>
      </c>
      <c r="O89" s="811" t="s">
        <v>878</v>
      </c>
      <c r="P89" s="811" t="s">
        <v>72</v>
      </c>
      <c r="Q89" s="811"/>
      <c r="R89" s="811"/>
      <c r="S89" s="811"/>
      <c r="T89" s="812"/>
      <c r="U89" s="215"/>
      <c r="V89" s="215"/>
      <c r="W89" s="215"/>
      <c r="X89" s="215"/>
      <c r="Y89" s="215"/>
      <c r="Z89" s="215"/>
      <c r="AA89" s="215"/>
      <c r="AB89" s="215" t="s">
        <v>2393</v>
      </c>
      <c r="AC89" s="215"/>
      <c r="AD89" s="215"/>
      <c r="AE89" s="215"/>
      <c r="AF89" s="215"/>
      <c r="AG89" s="215" t="s">
        <v>2282</v>
      </c>
      <c r="AH89" s="215" t="s">
        <v>2394</v>
      </c>
      <c r="AI89" s="390"/>
      <c r="AJ89" s="390"/>
      <c r="AK89" s="390"/>
      <c r="AL89" s="390"/>
      <c r="AM89" s="390"/>
      <c r="AN89" s="390"/>
      <c r="AO89" s="390"/>
      <c r="AP89" s="390"/>
      <c r="AR89" s="977" t="str">
        <f t="shared" ca="1" si="6"/>
        <v>3 ปี</v>
      </c>
      <c r="AS89" s="977" t="str">
        <f t="shared" ca="1" si="7"/>
        <v>6 เดือน</v>
      </c>
      <c r="AT89" s="978" t="str">
        <f t="shared" ca="1" si="8"/>
        <v>16 วัน</v>
      </c>
      <c r="AV89" s="979" t="str">
        <f t="shared" ca="1" si="9"/>
        <v>3 ปี6 เดือน16 วัน</v>
      </c>
    </row>
    <row r="90" spans="1:48" s="245" customFormat="1" ht="73.8">
      <c r="A90" s="811">
        <v>84</v>
      </c>
      <c r="B90" s="957">
        <v>242572</v>
      </c>
      <c r="C90" s="968">
        <f t="shared" si="5"/>
        <v>44246</v>
      </c>
      <c r="D90" s="811">
        <v>8</v>
      </c>
      <c r="E90" s="811" t="s">
        <v>2358</v>
      </c>
      <c r="F90" s="811" t="s">
        <v>2427</v>
      </c>
      <c r="G90" s="811">
        <v>67374</v>
      </c>
      <c r="H90" s="811"/>
      <c r="I90" s="811" t="s">
        <v>54</v>
      </c>
      <c r="J90" s="811" t="s">
        <v>69</v>
      </c>
      <c r="K90" s="811" t="s">
        <v>56</v>
      </c>
      <c r="L90" s="811" t="s">
        <v>56</v>
      </c>
      <c r="M90" s="811" t="s">
        <v>120</v>
      </c>
      <c r="N90" s="811" t="s">
        <v>2428</v>
      </c>
      <c r="O90" s="811" t="s">
        <v>632</v>
      </c>
      <c r="P90" s="811" t="s">
        <v>59</v>
      </c>
      <c r="Q90" s="811"/>
      <c r="R90" s="811"/>
      <c r="S90" s="811"/>
      <c r="T90" s="812"/>
      <c r="U90" s="215"/>
      <c r="V90" s="215"/>
      <c r="W90" s="215"/>
      <c r="X90" s="215"/>
      <c r="Y90" s="215"/>
      <c r="Z90" s="215"/>
      <c r="AA90" s="215"/>
      <c r="AB90" s="215"/>
      <c r="AC90" s="215" t="s">
        <v>184</v>
      </c>
      <c r="AD90" s="215"/>
      <c r="AE90" s="215"/>
      <c r="AF90" s="215"/>
      <c r="AG90" s="215" t="s">
        <v>2282</v>
      </c>
      <c r="AH90" s="215" t="s">
        <v>2363</v>
      </c>
      <c r="AI90" s="390"/>
      <c r="AJ90" s="390"/>
      <c r="AK90" s="390"/>
      <c r="AL90" s="390"/>
      <c r="AM90" s="390"/>
      <c r="AN90" s="390"/>
      <c r="AO90" s="390"/>
      <c r="AP90" s="390"/>
      <c r="AR90" s="977" t="str">
        <f t="shared" ca="1" si="6"/>
        <v>3 ปี</v>
      </c>
      <c r="AS90" s="977" t="str">
        <f t="shared" ca="1" si="7"/>
        <v>6 เดือน</v>
      </c>
      <c r="AT90" s="978" t="str">
        <f t="shared" ca="1" si="8"/>
        <v>16 วัน</v>
      </c>
      <c r="AV90" s="979" t="str">
        <f t="shared" ca="1" si="9"/>
        <v>3 ปี6 เดือน16 วัน</v>
      </c>
    </row>
    <row r="91" spans="1:48" s="245" customFormat="1" ht="147.6">
      <c r="A91" s="811">
        <v>85</v>
      </c>
      <c r="B91" s="957">
        <v>242572</v>
      </c>
      <c r="C91" s="968">
        <f t="shared" si="5"/>
        <v>44246</v>
      </c>
      <c r="D91" s="811">
        <v>8</v>
      </c>
      <c r="E91" s="811" t="s">
        <v>2358</v>
      </c>
      <c r="F91" s="811" t="s">
        <v>2430</v>
      </c>
      <c r="G91" s="811">
        <v>179317</v>
      </c>
      <c r="H91" s="811"/>
      <c r="I91" s="811" t="s">
        <v>54</v>
      </c>
      <c r="J91" s="811" t="s">
        <v>69</v>
      </c>
      <c r="K91" s="811" t="s">
        <v>70</v>
      </c>
      <c r="L91" s="811" t="s">
        <v>71</v>
      </c>
      <c r="M91" s="811" t="s">
        <v>80</v>
      </c>
      <c r="N91" s="811" t="s">
        <v>2431</v>
      </c>
      <c r="O91" s="811" t="s">
        <v>582</v>
      </c>
      <c r="P91" s="811" t="s">
        <v>58</v>
      </c>
      <c r="Q91" s="811" t="s">
        <v>64</v>
      </c>
      <c r="R91" s="811" t="s">
        <v>2432</v>
      </c>
      <c r="S91" s="811" t="s">
        <v>2433</v>
      </c>
      <c r="T91" s="812"/>
      <c r="U91" s="215"/>
      <c r="V91" s="215"/>
      <c r="W91" s="215"/>
      <c r="X91" s="215"/>
      <c r="Y91" s="215"/>
      <c r="Z91" s="215"/>
      <c r="AA91" s="215"/>
      <c r="AB91" s="215" t="s">
        <v>2393</v>
      </c>
      <c r="AC91" s="215"/>
      <c r="AD91" s="215"/>
      <c r="AE91" s="215"/>
      <c r="AF91" s="215"/>
      <c r="AG91" s="215" t="s">
        <v>2282</v>
      </c>
      <c r="AH91" s="215" t="s">
        <v>2394</v>
      </c>
      <c r="AI91" s="390"/>
      <c r="AJ91" s="390"/>
      <c r="AK91" s="390"/>
      <c r="AL91" s="390"/>
      <c r="AM91" s="390"/>
      <c r="AN91" s="390"/>
      <c r="AO91" s="390"/>
      <c r="AP91" s="390"/>
      <c r="AR91" s="977" t="str">
        <f t="shared" ca="1" si="6"/>
        <v>3 ปี</v>
      </c>
      <c r="AS91" s="977" t="str">
        <f t="shared" ca="1" si="7"/>
        <v>6 เดือน</v>
      </c>
      <c r="AT91" s="978" t="str">
        <f t="shared" ca="1" si="8"/>
        <v>16 วัน</v>
      </c>
      <c r="AV91" s="979" t="str">
        <f t="shared" ca="1" si="9"/>
        <v>3 ปี6 เดือน16 วัน</v>
      </c>
    </row>
    <row r="92" spans="1:48" s="245" customFormat="1" ht="172.2">
      <c r="A92" s="811">
        <v>86</v>
      </c>
      <c r="B92" s="957">
        <v>242572</v>
      </c>
      <c r="C92" s="968">
        <f t="shared" si="5"/>
        <v>44246</v>
      </c>
      <c r="D92" s="811">
        <v>8</v>
      </c>
      <c r="E92" s="811" t="s">
        <v>2358</v>
      </c>
      <c r="F92" s="811" t="s">
        <v>2434</v>
      </c>
      <c r="G92" s="811">
        <v>211189</v>
      </c>
      <c r="H92" s="811"/>
      <c r="I92" s="811" t="s">
        <v>54</v>
      </c>
      <c r="J92" s="811" t="s">
        <v>69</v>
      </c>
      <c r="K92" s="811" t="s">
        <v>70</v>
      </c>
      <c r="L92" s="811" t="s">
        <v>71</v>
      </c>
      <c r="M92" s="811" t="s">
        <v>80</v>
      </c>
      <c r="N92" s="811" t="s">
        <v>2435</v>
      </c>
      <c r="O92" s="811" t="s">
        <v>582</v>
      </c>
      <c r="P92" s="811" t="s">
        <v>58</v>
      </c>
      <c r="Q92" s="811" t="s">
        <v>64</v>
      </c>
      <c r="R92" s="811" t="s">
        <v>2436</v>
      </c>
      <c r="S92" s="811" t="s">
        <v>2437</v>
      </c>
      <c r="T92" s="812"/>
      <c r="U92" s="215"/>
      <c r="V92" s="215"/>
      <c r="W92" s="215"/>
      <c r="X92" s="215"/>
      <c r="Y92" s="215"/>
      <c r="Z92" s="215"/>
      <c r="AA92" s="215"/>
      <c r="AB92" s="215" t="s">
        <v>2438</v>
      </c>
      <c r="AC92" s="215"/>
      <c r="AD92" s="215"/>
      <c r="AE92" s="215"/>
      <c r="AF92" s="215"/>
      <c r="AG92" s="215" t="s">
        <v>2282</v>
      </c>
      <c r="AH92" s="215" t="s">
        <v>2394</v>
      </c>
      <c r="AI92" s="390"/>
      <c r="AJ92" s="390"/>
      <c r="AK92" s="390"/>
      <c r="AL92" s="390"/>
      <c r="AM92" s="390"/>
      <c r="AN92" s="390"/>
      <c r="AO92" s="390"/>
      <c r="AP92" s="390"/>
      <c r="AR92" s="977" t="str">
        <f t="shared" ca="1" si="6"/>
        <v>3 ปี</v>
      </c>
      <c r="AS92" s="977" t="str">
        <f t="shared" ca="1" si="7"/>
        <v>6 เดือน</v>
      </c>
      <c r="AT92" s="978" t="str">
        <f t="shared" ca="1" si="8"/>
        <v>16 วัน</v>
      </c>
      <c r="AV92" s="979" t="str">
        <f t="shared" ca="1" si="9"/>
        <v>3 ปี6 เดือน16 วัน</v>
      </c>
    </row>
    <row r="93" spans="1:48" s="245" customFormat="1" ht="147.6">
      <c r="A93" s="811">
        <v>87</v>
      </c>
      <c r="B93" s="957">
        <v>242572</v>
      </c>
      <c r="C93" s="968">
        <f t="shared" si="5"/>
        <v>44246</v>
      </c>
      <c r="D93" s="811">
        <v>8</v>
      </c>
      <c r="E93" s="811" t="s">
        <v>2358</v>
      </c>
      <c r="F93" s="811" t="s">
        <v>2439</v>
      </c>
      <c r="G93" s="811">
        <v>153528</v>
      </c>
      <c r="H93" s="811"/>
      <c r="I93" s="811" t="s">
        <v>54</v>
      </c>
      <c r="J93" s="811" t="s">
        <v>69</v>
      </c>
      <c r="K93" s="811" t="s">
        <v>70</v>
      </c>
      <c r="L93" s="811" t="s">
        <v>71</v>
      </c>
      <c r="M93" s="811" t="s">
        <v>80</v>
      </c>
      <c r="N93" s="811" t="s">
        <v>2440</v>
      </c>
      <c r="O93" s="811" t="s">
        <v>2441</v>
      </c>
      <c r="P93" s="811" t="s">
        <v>58</v>
      </c>
      <c r="Q93" s="811" t="s">
        <v>295</v>
      </c>
      <c r="R93" s="811" t="s">
        <v>2442</v>
      </c>
      <c r="S93" s="811" t="s">
        <v>2443</v>
      </c>
      <c r="T93" s="812"/>
      <c r="U93" s="215"/>
      <c r="V93" s="215"/>
      <c r="W93" s="215"/>
      <c r="X93" s="215"/>
      <c r="Y93" s="215"/>
      <c r="Z93" s="215"/>
      <c r="AA93" s="215"/>
      <c r="AB93" s="215" t="s">
        <v>2393</v>
      </c>
      <c r="AC93" s="215"/>
      <c r="AD93" s="215"/>
      <c r="AE93" s="215"/>
      <c r="AF93" s="215"/>
      <c r="AG93" s="215" t="s">
        <v>2282</v>
      </c>
      <c r="AH93" s="215" t="s">
        <v>2394</v>
      </c>
      <c r="AI93" s="390"/>
      <c r="AJ93" s="390"/>
      <c r="AK93" s="390"/>
      <c r="AL93" s="390"/>
      <c r="AM93" s="390"/>
      <c r="AN93" s="390"/>
      <c r="AO93" s="390"/>
      <c r="AP93" s="390"/>
      <c r="AR93" s="977" t="str">
        <f t="shared" ca="1" si="6"/>
        <v>3 ปี</v>
      </c>
      <c r="AS93" s="977" t="str">
        <f t="shared" ca="1" si="7"/>
        <v>6 เดือน</v>
      </c>
      <c r="AT93" s="978" t="str">
        <f t="shared" ca="1" si="8"/>
        <v>16 วัน</v>
      </c>
      <c r="AV93" s="979" t="str">
        <f t="shared" ca="1" si="9"/>
        <v>3 ปี6 เดือน16 วัน</v>
      </c>
    </row>
    <row r="94" spans="1:48" s="245" customFormat="1" ht="172.2">
      <c r="A94" s="811">
        <v>88</v>
      </c>
      <c r="B94" s="957">
        <v>242572</v>
      </c>
      <c r="C94" s="968">
        <f t="shared" si="5"/>
        <v>44246</v>
      </c>
      <c r="D94" s="811">
        <v>8</v>
      </c>
      <c r="E94" s="811" t="s">
        <v>2358</v>
      </c>
      <c r="F94" s="811" t="s">
        <v>2444</v>
      </c>
      <c r="G94" s="811">
        <v>71491</v>
      </c>
      <c r="H94" s="811"/>
      <c r="I94" s="811" t="s">
        <v>54</v>
      </c>
      <c r="J94" s="811" t="s">
        <v>69</v>
      </c>
      <c r="K94" s="811" t="s">
        <v>70</v>
      </c>
      <c r="L94" s="811" t="s">
        <v>71</v>
      </c>
      <c r="M94" s="811" t="s">
        <v>80</v>
      </c>
      <c r="N94" s="811" t="s">
        <v>2435</v>
      </c>
      <c r="O94" s="811" t="s">
        <v>2417</v>
      </c>
      <c r="P94" s="811" t="s">
        <v>58</v>
      </c>
      <c r="Q94" s="811" t="s">
        <v>64</v>
      </c>
      <c r="R94" s="811" t="s">
        <v>2445</v>
      </c>
      <c r="S94" s="811" t="s">
        <v>2446</v>
      </c>
      <c r="T94" s="812"/>
      <c r="U94" s="215"/>
      <c r="V94" s="215"/>
      <c r="W94" s="215"/>
      <c r="X94" s="215"/>
      <c r="Y94" s="215"/>
      <c r="Z94" s="215"/>
      <c r="AA94" s="215"/>
      <c r="AB94" s="215" t="s">
        <v>2438</v>
      </c>
      <c r="AC94" s="215"/>
      <c r="AD94" s="215"/>
      <c r="AE94" s="215"/>
      <c r="AF94" s="215"/>
      <c r="AG94" s="215" t="s">
        <v>2282</v>
      </c>
      <c r="AH94" s="215" t="s">
        <v>2394</v>
      </c>
      <c r="AI94" s="390"/>
      <c r="AJ94" s="390"/>
      <c r="AK94" s="390"/>
      <c r="AL94" s="390"/>
      <c r="AM94" s="390"/>
      <c r="AN94" s="390"/>
      <c r="AO94" s="390"/>
      <c r="AP94" s="390"/>
      <c r="AR94" s="977" t="str">
        <f t="shared" ca="1" si="6"/>
        <v>3 ปี</v>
      </c>
      <c r="AS94" s="977" t="str">
        <f t="shared" ca="1" si="7"/>
        <v>6 เดือน</v>
      </c>
      <c r="AT94" s="978" t="str">
        <f t="shared" ca="1" si="8"/>
        <v>16 วัน</v>
      </c>
      <c r="AV94" s="979" t="str">
        <f t="shared" ca="1" si="9"/>
        <v>3 ปี6 เดือน16 วัน</v>
      </c>
    </row>
    <row r="95" spans="1:48" s="245" customFormat="1" ht="49.2">
      <c r="A95" s="811">
        <v>89</v>
      </c>
      <c r="B95" s="957">
        <v>242572</v>
      </c>
      <c r="C95" s="968">
        <f t="shared" si="5"/>
        <v>44246</v>
      </c>
      <c r="D95" s="811">
        <v>8</v>
      </c>
      <c r="E95" s="811" t="s">
        <v>2358</v>
      </c>
      <c r="F95" s="811" t="s">
        <v>2447</v>
      </c>
      <c r="G95" s="811">
        <v>71291</v>
      </c>
      <c r="H95" s="811"/>
      <c r="I95" s="811" t="s">
        <v>54</v>
      </c>
      <c r="J95" s="811" t="s">
        <v>55</v>
      </c>
      <c r="K95" s="811" t="s">
        <v>56</v>
      </c>
      <c r="L95" s="811" t="s">
        <v>56</v>
      </c>
      <c r="M95" s="811" t="s">
        <v>80</v>
      </c>
      <c r="N95" s="811" t="s">
        <v>2014</v>
      </c>
      <c r="O95" s="811" t="s">
        <v>1489</v>
      </c>
      <c r="P95" s="811" t="s">
        <v>58</v>
      </c>
      <c r="Q95" s="811"/>
      <c r="R95" s="811"/>
      <c r="S95" s="811"/>
      <c r="T95" s="812"/>
      <c r="U95" s="215"/>
      <c r="V95" s="215"/>
      <c r="W95" s="215"/>
      <c r="X95" s="215"/>
      <c r="Y95" s="215"/>
      <c r="Z95" s="215"/>
      <c r="AA95" s="215"/>
      <c r="AB95" s="215"/>
      <c r="AC95" s="215" t="s">
        <v>184</v>
      </c>
      <c r="AD95" s="215"/>
      <c r="AE95" s="215"/>
      <c r="AF95" s="215"/>
      <c r="AG95" s="215" t="s">
        <v>2282</v>
      </c>
      <c r="AH95" s="215" t="s">
        <v>2363</v>
      </c>
      <c r="AI95" s="390"/>
      <c r="AJ95" s="390"/>
      <c r="AK95" s="390"/>
      <c r="AL95" s="390"/>
      <c r="AM95" s="390"/>
      <c r="AN95" s="390"/>
      <c r="AO95" s="390"/>
      <c r="AP95" s="390"/>
      <c r="AR95" s="977" t="str">
        <f t="shared" ca="1" si="6"/>
        <v>3 ปี</v>
      </c>
      <c r="AS95" s="977" t="str">
        <f t="shared" ca="1" si="7"/>
        <v>6 เดือน</v>
      </c>
      <c r="AT95" s="978" t="str">
        <f t="shared" ca="1" si="8"/>
        <v>16 วัน</v>
      </c>
      <c r="AV95" s="979" t="str">
        <f t="shared" ca="1" si="9"/>
        <v>3 ปี6 เดือน16 วัน</v>
      </c>
    </row>
    <row r="96" spans="1:48" s="245" customFormat="1" ht="49.2">
      <c r="A96" s="811">
        <v>90</v>
      </c>
      <c r="B96" s="957">
        <v>242572</v>
      </c>
      <c r="C96" s="968">
        <f t="shared" si="5"/>
        <v>44246</v>
      </c>
      <c r="D96" s="811">
        <v>8</v>
      </c>
      <c r="E96" s="811" t="s">
        <v>2358</v>
      </c>
      <c r="F96" s="811" t="s">
        <v>2448</v>
      </c>
      <c r="G96" s="811">
        <v>71287</v>
      </c>
      <c r="H96" s="811"/>
      <c r="I96" s="811" t="s">
        <v>54</v>
      </c>
      <c r="J96" s="811" t="s">
        <v>55</v>
      </c>
      <c r="K96" s="811" t="s">
        <v>56</v>
      </c>
      <c r="L96" s="811" t="s">
        <v>56</v>
      </c>
      <c r="M96" s="811" t="s">
        <v>80</v>
      </c>
      <c r="N96" s="811" t="s">
        <v>2014</v>
      </c>
      <c r="O96" s="811" t="s">
        <v>903</v>
      </c>
      <c r="P96" s="811" t="s">
        <v>59</v>
      </c>
      <c r="Q96" s="811"/>
      <c r="R96" s="811"/>
      <c r="S96" s="811"/>
      <c r="T96" s="812"/>
      <c r="U96" s="215"/>
      <c r="V96" s="215"/>
      <c r="W96" s="215"/>
      <c r="X96" s="215"/>
      <c r="Y96" s="215"/>
      <c r="Z96" s="215"/>
      <c r="AA96" s="215"/>
      <c r="AB96" s="215"/>
      <c r="AC96" s="215" t="s">
        <v>184</v>
      </c>
      <c r="AD96" s="215"/>
      <c r="AE96" s="215"/>
      <c r="AF96" s="215"/>
      <c r="AG96" s="215" t="s">
        <v>2282</v>
      </c>
      <c r="AH96" s="215" t="s">
        <v>2363</v>
      </c>
      <c r="AI96" s="390"/>
      <c r="AJ96" s="390"/>
      <c r="AK96" s="390"/>
      <c r="AL96" s="390"/>
      <c r="AM96" s="390"/>
      <c r="AN96" s="390"/>
      <c r="AO96" s="390"/>
      <c r="AP96" s="390"/>
      <c r="AR96" s="977" t="str">
        <f t="shared" ca="1" si="6"/>
        <v>3 ปี</v>
      </c>
      <c r="AS96" s="977" t="str">
        <f t="shared" ca="1" si="7"/>
        <v>6 เดือน</v>
      </c>
      <c r="AT96" s="978" t="str">
        <f t="shared" ca="1" si="8"/>
        <v>16 วัน</v>
      </c>
      <c r="AV96" s="979" t="str">
        <f t="shared" ca="1" si="9"/>
        <v>3 ปี6 เดือน16 วัน</v>
      </c>
    </row>
    <row r="97" spans="1:48" s="245" customFormat="1" ht="49.2">
      <c r="A97" s="811">
        <v>91</v>
      </c>
      <c r="B97" s="957">
        <v>242572</v>
      </c>
      <c r="C97" s="968">
        <f t="shared" si="5"/>
        <v>44246</v>
      </c>
      <c r="D97" s="811">
        <v>8</v>
      </c>
      <c r="E97" s="811" t="s">
        <v>2358</v>
      </c>
      <c r="F97" s="811" t="s">
        <v>2449</v>
      </c>
      <c r="G97" s="811">
        <v>72474</v>
      </c>
      <c r="H97" s="811" t="s">
        <v>117</v>
      </c>
      <c r="I97" s="811" t="s">
        <v>60</v>
      </c>
      <c r="J97" s="811" t="s">
        <v>67</v>
      </c>
      <c r="K97" s="811" t="s">
        <v>500</v>
      </c>
      <c r="L97" s="811" t="s">
        <v>500</v>
      </c>
      <c r="M97" s="811" t="s">
        <v>80</v>
      </c>
      <c r="N97" s="811" t="s">
        <v>2450</v>
      </c>
      <c r="O97" s="811"/>
      <c r="P97" s="811" t="s">
        <v>58</v>
      </c>
      <c r="Q97" s="811"/>
      <c r="R97" s="811"/>
      <c r="S97" s="811"/>
      <c r="T97" s="812"/>
      <c r="U97" s="215"/>
      <c r="V97" s="215"/>
      <c r="W97" s="215"/>
      <c r="X97" s="215"/>
      <c r="Y97" s="215"/>
      <c r="Z97" s="215"/>
      <c r="AA97" s="215"/>
      <c r="AB97" s="215"/>
      <c r="AC97" s="215" t="s">
        <v>184</v>
      </c>
      <c r="AD97" s="215"/>
      <c r="AE97" s="215"/>
      <c r="AF97" s="215"/>
      <c r="AG97" s="215" t="s">
        <v>2282</v>
      </c>
      <c r="AH97" s="215" t="s">
        <v>2363</v>
      </c>
      <c r="AI97" s="390"/>
      <c r="AJ97" s="390"/>
      <c r="AK97" s="390"/>
      <c r="AL97" s="390"/>
      <c r="AM97" s="390"/>
      <c r="AN97" s="390"/>
      <c r="AO97" s="390"/>
      <c r="AP97" s="390"/>
      <c r="AR97" s="977" t="str">
        <f t="shared" ca="1" si="6"/>
        <v>3 ปี</v>
      </c>
      <c r="AS97" s="977" t="str">
        <f t="shared" ca="1" si="7"/>
        <v>6 เดือน</v>
      </c>
      <c r="AT97" s="978" t="str">
        <f t="shared" ca="1" si="8"/>
        <v>16 วัน</v>
      </c>
      <c r="AV97" s="979" t="str">
        <f t="shared" ca="1" si="9"/>
        <v>3 ปี6 เดือน16 วัน</v>
      </c>
    </row>
    <row r="98" spans="1:48" s="245" customFormat="1" ht="49.2">
      <c r="A98" s="811">
        <v>92</v>
      </c>
      <c r="B98" s="957">
        <v>242572</v>
      </c>
      <c r="C98" s="968">
        <f t="shared" si="5"/>
        <v>44246</v>
      </c>
      <c r="D98" s="811">
        <v>8</v>
      </c>
      <c r="E98" s="811" t="s">
        <v>2358</v>
      </c>
      <c r="F98" s="811" t="s">
        <v>2451</v>
      </c>
      <c r="G98" s="811">
        <v>72248</v>
      </c>
      <c r="H98" s="811"/>
      <c r="I98" s="811" t="s">
        <v>60</v>
      </c>
      <c r="J98" s="811" t="s">
        <v>235</v>
      </c>
      <c r="K98" s="811" t="s">
        <v>61</v>
      </c>
      <c r="L98" s="811" t="s">
        <v>62</v>
      </c>
      <c r="M98" s="811" t="s">
        <v>80</v>
      </c>
      <c r="N98" s="811" t="s">
        <v>2313</v>
      </c>
      <c r="O98" s="811"/>
      <c r="P98" s="811" t="s">
        <v>58</v>
      </c>
      <c r="Q98" s="811" t="s">
        <v>295</v>
      </c>
      <c r="R98" s="811" t="s">
        <v>2452</v>
      </c>
      <c r="S98" s="811" t="s">
        <v>2453</v>
      </c>
      <c r="T98" s="812"/>
      <c r="U98" s="215"/>
      <c r="V98" s="215"/>
      <c r="W98" s="215"/>
      <c r="X98" s="215"/>
      <c r="Y98" s="215"/>
      <c r="Z98" s="215"/>
      <c r="AA98" s="215"/>
      <c r="AB98" s="215"/>
      <c r="AC98" s="215" t="s">
        <v>184</v>
      </c>
      <c r="AD98" s="215"/>
      <c r="AE98" s="215"/>
      <c r="AF98" s="215"/>
      <c r="AG98" s="215" t="s">
        <v>2282</v>
      </c>
      <c r="AH98" s="215" t="s">
        <v>2363</v>
      </c>
      <c r="AI98" s="390"/>
      <c r="AJ98" s="390"/>
      <c r="AK98" s="390"/>
      <c r="AL98" s="390"/>
      <c r="AM98" s="390"/>
      <c r="AN98" s="390"/>
      <c r="AO98" s="390"/>
      <c r="AP98" s="390"/>
      <c r="AR98" s="977" t="str">
        <f t="shared" ca="1" si="6"/>
        <v>3 ปี</v>
      </c>
      <c r="AS98" s="977" t="str">
        <f t="shared" ca="1" si="7"/>
        <v>6 เดือน</v>
      </c>
      <c r="AT98" s="978" t="str">
        <f t="shared" ca="1" si="8"/>
        <v>16 วัน</v>
      </c>
      <c r="AV98" s="979" t="str">
        <f t="shared" ca="1" si="9"/>
        <v>3 ปี6 เดือน16 วัน</v>
      </c>
    </row>
    <row r="99" spans="1:48" s="245" customFormat="1" ht="147.6">
      <c r="A99" s="811">
        <v>93</v>
      </c>
      <c r="B99" s="957">
        <v>242572</v>
      </c>
      <c r="C99" s="968">
        <f t="shared" si="5"/>
        <v>44246</v>
      </c>
      <c r="D99" s="811">
        <v>8</v>
      </c>
      <c r="E99" s="811" t="s">
        <v>2358</v>
      </c>
      <c r="F99" s="811" t="s">
        <v>2454</v>
      </c>
      <c r="G99" s="811">
        <v>72019</v>
      </c>
      <c r="H99" s="811"/>
      <c r="I99" s="811" t="s">
        <v>54</v>
      </c>
      <c r="J99" s="811" t="s">
        <v>69</v>
      </c>
      <c r="K99" s="811" t="s">
        <v>70</v>
      </c>
      <c r="L99" s="811" t="s">
        <v>71</v>
      </c>
      <c r="M99" s="811" t="s">
        <v>80</v>
      </c>
      <c r="N99" s="811" t="s">
        <v>2455</v>
      </c>
      <c r="O99" s="811" t="s">
        <v>236</v>
      </c>
      <c r="P99" s="811" t="s">
        <v>486</v>
      </c>
      <c r="Q99" s="811"/>
      <c r="R99" s="811"/>
      <c r="S99" s="811"/>
      <c r="T99" s="812"/>
      <c r="U99" s="215"/>
      <c r="V99" s="215"/>
      <c r="W99" s="215"/>
      <c r="X99" s="215"/>
      <c r="Y99" s="215"/>
      <c r="Z99" s="215"/>
      <c r="AA99" s="215"/>
      <c r="AB99" s="215" t="s">
        <v>2393</v>
      </c>
      <c r="AC99" s="215"/>
      <c r="AD99" s="215"/>
      <c r="AE99" s="215"/>
      <c r="AF99" s="215"/>
      <c r="AG99" s="215" t="s">
        <v>2282</v>
      </c>
      <c r="AH99" s="215" t="s">
        <v>2394</v>
      </c>
      <c r="AI99" s="390"/>
      <c r="AJ99" s="390"/>
      <c r="AK99" s="390"/>
      <c r="AL99" s="390"/>
      <c r="AM99" s="390"/>
      <c r="AN99" s="390"/>
      <c r="AO99" s="390"/>
      <c r="AP99" s="390"/>
      <c r="AR99" s="977" t="str">
        <f t="shared" ca="1" si="6"/>
        <v>3 ปี</v>
      </c>
      <c r="AS99" s="977" t="str">
        <f t="shared" ca="1" si="7"/>
        <v>6 เดือน</v>
      </c>
      <c r="AT99" s="978" t="str">
        <f t="shared" ca="1" si="8"/>
        <v>16 วัน</v>
      </c>
      <c r="AV99" s="979" t="str">
        <f t="shared" ca="1" si="9"/>
        <v>3 ปี6 เดือน16 วัน</v>
      </c>
    </row>
    <row r="100" spans="1:48" s="245" customFormat="1" ht="49.2">
      <c r="A100" s="811">
        <v>94</v>
      </c>
      <c r="B100" s="957">
        <v>242572</v>
      </c>
      <c r="C100" s="968">
        <f t="shared" si="5"/>
        <v>44246</v>
      </c>
      <c r="D100" s="811">
        <v>8</v>
      </c>
      <c r="E100" s="811" t="s">
        <v>2358</v>
      </c>
      <c r="F100" s="811" t="s">
        <v>2456</v>
      </c>
      <c r="G100" s="811">
        <v>72746</v>
      </c>
      <c r="H100" s="811" t="s">
        <v>424</v>
      </c>
      <c r="I100" s="811" t="s">
        <v>54</v>
      </c>
      <c r="J100" s="811" t="s">
        <v>55</v>
      </c>
      <c r="K100" s="811" t="s">
        <v>56</v>
      </c>
      <c r="L100" s="811" t="s">
        <v>56</v>
      </c>
      <c r="M100" s="811" t="s">
        <v>80</v>
      </c>
      <c r="N100" s="811" t="s">
        <v>2457</v>
      </c>
      <c r="O100" s="811"/>
      <c r="P100" s="811" t="s">
        <v>2458</v>
      </c>
      <c r="Q100" s="811"/>
      <c r="R100" s="811"/>
      <c r="S100" s="811"/>
      <c r="T100" s="812"/>
      <c r="U100" s="215"/>
      <c r="V100" s="215"/>
      <c r="W100" s="215"/>
      <c r="X100" s="215"/>
      <c r="Y100" s="215"/>
      <c r="Z100" s="215"/>
      <c r="AA100" s="215"/>
      <c r="AB100" s="215"/>
      <c r="AC100" s="215" t="s">
        <v>184</v>
      </c>
      <c r="AD100" s="215"/>
      <c r="AE100" s="215"/>
      <c r="AF100" s="215"/>
      <c r="AG100" s="215" t="s">
        <v>2282</v>
      </c>
      <c r="AH100" s="215" t="s">
        <v>2363</v>
      </c>
      <c r="AI100" s="390"/>
      <c r="AJ100" s="390"/>
      <c r="AK100" s="390"/>
      <c r="AL100" s="390"/>
      <c r="AM100" s="390"/>
      <c r="AN100" s="390"/>
      <c r="AO100" s="390"/>
      <c r="AP100" s="390"/>
      <c r="AR100" s="977" t="str">
        <f t="shared" ca="1" si="6"/>
        <v>3 ปี</v>
      </c>
      <c r="AS100" s="977" t="str">
        <f t="shared" ca="1" si="7"/>
        <v>6 เดือน</v>
      </c>
      <c r="AT100" s="978" t="str">
        <f t="shared" ca="1" si="8"/>
        <v>16 วัน</v>
      </c>
      <c r="AV100" s="979" t="str">
        <f t="shared" ca="1" si="9"/>
        <v>3 ปี6 เดือน16 วัน</v>
      </c>
    </row>
    <row r="101" spans="1:48" s="245" customFormat="1" ht="49.2">
      <c r="A101" s="811">
        <v>95</v>
      </c>
      <c r="B101" s="957">
        <v>242572</v>
      </c>
      <c r="C101" s="968">
        <f t="shared" si="5"/>
        <v>44246</v>
      </c>
      <c r="D101" s="811">
        <v>8</v>
      </c>
      <c r="E101" s="811" t="s">
        <v>2358</v>
      </c>
      <c r="F101" s="811" t="s">
        <v>2459</v>
      </c>
      <c r="G101" s="811">
        <v>72703</v>
      </c>
      <c r="H101" s="811" t="s">
        <v>424</v>
      </c>
      <c r="I101" s="811" t="s">
        <v>54</v>
      </c>
      <c r="J101" s="811" t="s">
        <v>55</v>
      </c>
      <c r="K101" s="811" t="s">
        <v>56</v>
      </c>
      <c r="L101" s="811" t="s">
        <v>56</v>
      </c>
      <c r="M101" s="811" t="s">
        <v>80</v>
      </c>
      <c r="N101" s="811" t="s">
        <v>2460</v>
      </c>
      <c r="O101" s="811"/>
      <c r="P101" s="811" t="s">
        <v>2458</v>
      </c>
      <c r="Q101" s="811"/>
      <c r="R101" s="811"/>
      <c r="S101" s="811"/>
      <c r="T101" s="812"/>
      <c r="U101" s="215"/>
      <c r="V101" s="215"/>
      <c r="W101" s="215"/>
      <c r="X101" s="215"/>
      <c r="Y101" s="215"/>
      <c r="Z101" s="215"/>
      <c r="AA101" s="215"/>
      <c r="AB101" s="215"/>
      <c r="AC101" s="215" t="s">
        <v>184</v>
      </c>
      <c r="AD101" s="215"/>
      <c r="AE101" s="215"/>
      <c r="AF101" s="215"/>
      <c r="AG101" s="215" t="s">
        <v>2282</v>
      </c>
      <c r="AH101" s="215" t="s">
        <v>2363</v>
      </c>
      <c r="AI101" s="390"/>
      <c r="AJ101" s="390"/>
      <c r="AK101" s="390"/>
      <c r="AL101" s="390"/>
      <c r="AM101" s="390"/>
      <c r="AN101" s="390"/>
      <c r="AO101" s="390"/>
      <c r="AP101" s="390"/>
      <c r="AR101" s="977" t="str">
        <f t="shared" ca="1" si="6"/>
        <v>3 ปี</v>
      </c>
      <c r="AS101" s="977" t="str">
        <f t="shared" ca="1" si="7"/>
        <v>6 เดือน</v>
      </c>
      <c r="AT101" s="978" t="str">
        <f t="shared" ca="1" si="8"/>
        <v>16 วัน</v>
      </c>
      <c r="AV101" s="979" t="str">
        <f t="shared" ca="1" si="9"/>
        <v>3 ปี6 เดือน16 วัน</v>
      </c>
    </row>
    <row r="102" spans="1:48" s="245" customFormat="1" ht="49.2">
      <c r="A102" s="811">
        <v>96</v>
      </c>
      <c r="B102" s="957">
        <v>242572</v>
      </c>
      <c r="C102" s="968">
        <f t="shared" si="5"/>
        <v>44246</v>
      </c>
      <c r="D102" s="811">
        <v>8</v>
      </c>
      <c r="E102" s="811" t="s">
        <v>2358</v>
      </c>
      <c r="F102" s="811" t="s">
        <v>2461</v>
      </c>
      <c r="G102" s="811">
        <v>72729</v>
      </c>
      <c r="H102" s="811" t="s">
        <v>424</v>
      </c>
      <c r="I102" s="811" t="s">
        <v>54</v>
      </c>
      <c r="J102" s="811" t="s">
        <v>55</v>
      </c>
      <c r="K102" s="811" t="s">
        <v>56</v>
      </c>
      <c r="L102" s="811" t="s">
        <v>56</v>
      </c>
      <c r="M102" s="811" t="s">
        <v>80</v>
      </c>
      <c r="N102" s="811" t="s">
        <v>2462</v>
      </c>
      <c r="O102" s="811"/>
      <c r="P102" s="811" t="s">
        <v>2458</v>
      </c>
      <c r="Q102" s="811"/>
      <c r="R102" s="811"/>
      <c r="S102" s="811"/>
      <c r="T102" s="812"/>
      <c r="U102" s="215"/>
      <c r="V102" s="215"/>
      <c r="W102" s="215"/>
      <c r="X102" s="215"/>
      <c r="Y102" s="215"/>
      <c r="Z102" s="215"/>
      <c r="AA102" s="215"/>
      <c r="AB102" s="215"/>
      <c r="AC102" s="215" t="s">
        <v>184</v>
      </c>
      <c r="AD102" s="215"/>
      <c r="AE102" s="215"/>
      <c r="AF102" s="215"/>
      <c r="AG102" s="215" t="s">
        <v>2282</v>
      </c>
      <c r="AH102" s="215" t="s">
        <v>2363</v>
      </c>
      <c r="AI102" s="390"/>
      <c r="AJ102" s="390"/>
      <c r="AK102" s="390"/>
      <c r="AL102" s="390"/>
      <c r="AM102" s="390"/>
      <c r="AN102" s="390"/>
      <c r="AO102" s="390"/>
      <c r="AP102" s="390"/>
      <c r="AR102" s="977" t="str">
        <f t="shared" ca="1" si="6"/>
        <v>3 ปี</v>
      </c>
      <c r="AS102" s="977" t="str">
        <f t="shared" ca="1" si="7"/>
        <v>6 เดือน</v>
      </c>
      <c r="AT102" s="978" t="str">
        <f t="shared" ca="1" si="8"/>
        <v>16 วัน</v>
      </c>
      <c r="AV102" s="979" t="str">
        <f t="shared" ca="1" si="9"/>
        <v>3 ปี6 เดือน16 วัน</v>
      </c>
    </row>
    <row r="103" spans="1:48" s="245" customFormat="1" ht="49.2">
      <c r="A103" s="811">
        <v>97</v>
      </c>
      <c r="B103" s="957">
        <v>242572</v>
      </c>
      <c r="C103" s="968">
        <f t="shared" si="5"/>
        <v>44246</v>
      </c>
      <c r="D103" s="811">
        <v>8</v>
      </c>
      <c r="E103" s="811" t="s">
        <v>2358</v>
      </c>
      <c r="F103" s="811" t="s">
        <v>2463</v>
      </c>
      <c r="G103" s="811">
        <v>72454</v>
      </c>
      <c r="H103" s="811" t="s">
        <v>117</v>
      </c>
      <c r="I103" s="811" t="s">
        <v>60</v>
      </c>
      <c r="J103" s="811" t="s">
        <v>67</v>
      </c>
      <c r="K103" s="811" t="s">
        <v>500</v>
      </c>
      <c r="L103" s="811" t="s">
        <v>500</v>
      </c>
      <c r="M103" s="811" t="s">
        <v>80</v>
      </c>
      <c r="N103" s="811" t="s">
        <v>2464</v>
      </c>
      <c r="O103" s="811"/>
      <c r="P103" s="811" t="s">
        <v>59</v>
      </c>
      <c r="Q103" s="811"/>
      <c r="R103" s="811"/>
      <c r="S103" s="811"/>
      <c r="T103" s="812"/>
      <c r="U103" s="215"/>
      <c r="V103" s="215"/>
      <c r="W103" s="215"/>
      <c r="X103" s="215"/>
      <c r="Y103" s="215"/>
      <c r="Z103" s="215"/>
      <c r="AA103" s="215"/>
      <c r="AB103" s="215"/>
      <c r="AC103" s="215" t="s">
        <v>184</v>
      </c>
      <c r="AD103" s="215"/>
      <c r="AE103" s="215"/>
      <c r="AF103" s="215"/>
      <c r="AG103" s="215" t="s">
        <v>2282</v>
      </c>
      <c r="AH103" s="215" t="s">
        <v>2363</v>
      </c>
      <c r="AI103" s="390"/>
      <c r="AJ103" s="390"/>
      <c r="AK103" s="390"/>
      <c r="AL103" s="390"/>
      <c r="AM103" s="390"/>
      <c r="AN103" s="390"/>
      <c r="AO103" s="390"/>
      <c r="AP103" s="390"/>
      <c r="AR103" s="977" t="str">
        <f t="shared" ca="1" si="6"/>
        <v>3 ปี</v>
      </c>
      <c r="AS103" s="977" t="str">
        <f t="shared" ca="1" si="7"/>
        <v>6 เดือน</v>
      </c>
      <c r="AT103" s="978" t="str">
        <f t="shared" ca="1" si="8"/>
        <v>16 วัน</v>
      </c>
      <c r="AV103" s="979" t="str">
        <f t="shared" ca="1" si="9"/>
        <v>3 ปี6 เดือน16 วัน</v>
      </c>
    </row>
    <row r="104" spans="1:48" s="245" customFormat="1" ht="147.6">
      <c r="A104" s="811">
        <v>98</v>
      </c>
      <c r="B104" s="957">
        <v>242572</v>
      </c>
      <c r="C104" s="968">
        <f t="shared" si="5"/>
        <v>44246</v>
      </c>
      <c r="D104" s="811">
        <v>8</v>
      </c>
      <c r="E104" s="811" t="s">
        <v>2358</v>
      </c>
      <c r="F104" s="811" t="s">
        <v>2465</v>
      </c>
      <c r="G104" s="811">
        <v>71333</v>
      </c>
      <c r="H104" s="811"/>
      <c r="I104" s="811" t="s">
        <v>54</v>
      </c>
      <c r="J104" s="811" t="s">
        <v>55</v>
      </c>
      <c r="K104" s="811" t="s">
        <v>70</v>
      </c>
      <c r="L104" s="811" t="s">
        <v>71</v>
      </c>
      <c r="M104" s="811" t="s">
        <v>80</v>
      </c>
      <c r="N104" s="811" t="s">
        <v>2014</v>
      </c>
      <c r="O104" s="811" t="s">
        <v>132</v>
      </c>
      <c r="P104" s="811" t="s">
        <v>58</v>
      </c>
      <c r="Q104" s="811" t="s">
        <v>64</v>
      </c>
      <c r="R104" s="811" t="s">
        <v>1639</v>
      </c>
      <c r="S104" s="811" t="s">
        <v>2466</v>
      </c>
      <c r="T104" s="812"/>
      <c r="U104" s="215"/>
      <c r="V104" s="215"/>
      <c r="W104" s="215"/>
      <c r="X104" s="215"/>
      <c r="Y104" s="215"/>
      <c r="Z104" s="215"/>
      <c r="AA104" s="215"/>
      <c r="AB104" s="215" t="s">
        <v>2393</v>
      </c>
      <c r="AC104" s="215"/>
      <c r="AD104" s="215"/>
      <c r="AE104" s="215"/>
      <c r="AF104" s="215"/>
      <c r="AG104" s="215" t="s">
        <v>2282</v>
      </c>
      <c r="AH104" s="215" t="s">
        <v>2394</v>
      </c>
      <c r="AI104" s="390"/>
      <c r="AJ104" s="390"/>
      <c r="AK104" s="390"/>
      <c r="AL104" s="390"/>
      <c r="AM104" s="390"/>
      <c r="AN104" s="390"/>
      <c r="AO104" s="390"/>
      <c r="AP104" s="390"/>
      <c r="AR104" s="977" t="str">
        <f t="shared" ca="1" si="6"/>
        <v>3 ปี</v>
      </c>
      <c r="AS104" s="977" t="str">
        <f t="shared" ca="1" si="7"/>
        <v>6 เดือน</v>
      </c>
      <c r="AT104" s="978" t="str">
        <f t="shared" ca="1" si="8"/>
        <v>16 วัน</v>
      </c>
      <c r="AV104" s="979" t="str">
        <f t="shared" ca="1" si="9"/>
        <v>3 ปี6 เดือน16 วัน</v>
      </c>
    </row>
    <row r="105" spans="1:48" s="245" customFormat="1" ht="147.6">
      <c r="A105" s="811">
        <v>99</v>
      </c>
      <c r="B105" s="957">
        <v>242572</v>
      </c>
      <c r="C105" s="968">
        <f t="shared" si="5"/>
        <v>44246</v>
      </c>
      <c r="D105" s="811">
        <v>8</v>
      </c>
      <c r="E105" s="811" t="s">
        <v>2358</v>
      </c>
      <c r="F105" s="811" t="s">
        <v>2467</v>
      </c>
      <c r="G105" s="811">
        <v>72875</v>
      </c>
      <c r="H105" s="811"/>
      <c r="I105" s="811" t="s">
        <v>54</v>
      </c>
      <c r="J105" s="811" t="s">
        <v>287</v>
      </c>
      <c r="K105" s="811" t="s">
        <v>70</v>
      </c>
      <c r="L105" s="811" t="s">
        <v>71</v>
      </c>
      <c r="M105" s="811" t="s">
        <v>80</v>
      </c>
      <c r="N105" s="811" t="s">
        <v>923</v>
      </c>
      <c r="O105" s="811" t="s">
        <v>289</v>
      </c>
      <c r="P105" s="811" t="s">
        <v>73</v>
      </c>
      <c r="Q105" s="811"/>
      <c r="R105" s="811"/>
      <c r="S105" s="811"/>
      <c r="T105" s="812"/>
      <c r="U105" s="215"/>
      <c r="V105" s="215"/>
      <c r="W105" s="215"/>
      <c r="X105" s="215"/>
      <c r="Y105" s="215"/>
      <c r="Z105" s="215"/>
      <c r="AA105" s="215"/>
      <c r="AB105" s="215" t="s">
        <v>2393</v>
      </c>
      <c r="AC105" s="215"/>
      <c r="AD105" s="215"/>
      <c r="AE105" s="215"/>
      <c r="AF105" s="215"/>
      <c r="AG105" s="215" t="s">
        <v>2282</v>
      </c>
      <c r="AH105" s="215" t="s">
        <v>2394</v>
      </c>
      <c r="AI105" s="390"/>
      <c r="AJ105" s="390"/>
      <c r="AK105" s="390"/>
      <c r="AL105" s="390"/>
      <c r="AM105" s="390"/>
      <c r="AN105" s="390"/>
      <c r="AO105" s="390"/>
      <c r="AP105" s="390"/>
      <c r="AR105" s="977" t="str">
        <f t="shared" ca="1" si="6"/>
        <v>3 ปี</v>
      </c>
      <c r="AS105" s="977" t="str">
        <f t="shared" ca="1" si="7"/>
        <v>6 เดือน</v>
      </c>
      <c r="AT105" s="978" t="str">
        <f t="shared" ca="1" si="8"/>
        <v>16 วัน</v>
      </c>
      <c r="AV105" s="979" t="str">
        <f t="shared" ca="1" si="9"/>
        <v>3 ปี6 เดือน16 วัน</v>
      </c>
    </row>
    <row r="106" spans="1:48" s="245" customFormat="1" ht="147.6">
      <c r="A106" s="811">
        <v>100</v>
      </c>
      <c r="B106" s="957">
        <v>242572</v>
      </c>
      <c r="C106" s="968">
        <f t="shared" si="5"/>
        <v>44246</v>
      </c>
      <c r="D106" s="811">
        <v>8</v>
      </c>
      <c r="E106" s="811" t="s">
        <v>2358</v>
      </c>
      <c r="F106" s="811" t="s">
        <v>2468</v>
      </c>
      <c r="G106" s="811">
        <v>71293</v>
      </c>
      <c r="H106" s="811"/>
      <c r="I106" s="811" t="s">
        <v>54</v>
      </c>
      <c r="J106" s="811" t="s">
        <v>55</v>
      </c>
      <c r="K106" s="811" t="s">
        <v>70</v>
      </c>
      <c r="L106" s="811" t="s">
        <v>71</v>
      </c>
      <c r="M106" s="811" t="s">
        <v>80</v>
      </c>
      <c r="N106" s="811" t="s">
        <v>2014</v>
      </c>
      <c r="O106" s="811" t="s">
        <v>203</v>
      </c>
      <c r="P106" s="811" t="s">
        <v>58</v>
      </c>
      <c r="Q106" s="811" t="s">
        <v>64</v>
      </c>
      <c r="R106" s="811" t="s">
        <v>2469</v>
      </c>
      <c r="S106" s="811" t="s">
        <v>2470</v>
      </c>
      <c r="T106" s="812"/>
      <c r="U106" s="215"/>
      <c r="V106" s="215"/>
      <c r="W106" s="215"/>
      <c r="X106" s="215"/>
      <c r="Y106" s="215"/>
      <c r="Z106" s="215"/>
      <c r="AA106" s="215"/>
      <c r="AB106" s="215" t="s">
        <v>2393</v>
      </c>
      <c r="AC106" s="215"/>
      <c r="AD106" s="215"/>
      <c r="AE106" s="215"/>
      <c r="AF106" s="215"/>
      <c r="AG106" s="215" t="s">
        <v>2282</v>
      </c>
      <c r="AH106" s="215" t="s">
        <v>2394</v>
      </c>
      <c r="AI106" s="390"/>
      <c r="AJ106" s="390"/>
      <c r="AK106" s="390"/>
      <c r="AL106" s="390"/>
      <c r="AM106" s="390"/>
      <c r="AN106" s="390"/>
      <c r="AO106" s="390"/>
      <c r="AP106" s="390"/>
      <c r="AR106" s="977" t="str">
        <f t="shared" ca="1" si="6"/>
        <v>3 ปี</v>
      </c>
      <c r="AS106" s="977" t="str">
        <f t="shared" ca="1" si="7"/>
        <v>6 เดือน</v>
      </c>
      <c r="AT106" s="978" t="str">
        <f t="shared" ca="1" si="8"/>
        <v>16 วัน</v>
      </c>
      <c r="AV106" s="979" t="str">
        <f t="shared" ca="1" si="9"/>
        <v>3 ปี6 เดือน16 วัน</v>
      </c>
    </row>
    <row r="107" spans="1:48" s="245" customFormat="1" ht="49.2">
      <c r="A107" s="811">
        <v>101</v>
      </c>
      <c r="B107" s="957">
        <v>242572</v>
      </c>
      <c r="C107" s="968">
        <f t="shared" si="5"/>
        <v>44246</v>
      </c>
      <c r="D107" s="811">
        <v>8</v>
      </c>
      <c r="E107" s="811" t="s">
        <v>2358</v>
      </c>
      <c r="F107" s="811" t="s">
        <v>2471</v>
      </c>
      <c r="G107" s="811">
        <v>73050</v>
      </c>
      <c r="H107" s="811"/>
      <c r="I107" s="811" t="s">
        <v>54</v>
      </c>
      <c r="J107" s="811" t="s">
        <v>69</v>
      </c>
      <c r="K107" s="811" t="s">
        <v>56</v>
      </c>
      <c r="L107" s="811" t="s">
        <v>56</v>
      </c>
      <c r="M107" s="811" t="s">
        <v>80</v>
      </c>
      <c r="N107" s="811" t="s">
        <v>1845</v>
      </c>
      <c r="O107" s="811" t="s">
        <v>633</v>
      </c>
      <c r="P107" s="811" t="s">
        <v>59</v>
      </c>
      <c r="Q107" s="811"/>
      <c r="R107" s="811"/>
      <c r="S107" s="811"/>
      <c r="T107" s="812"/>
      <c r="U107" s="215"/>
      <c r="V107" s="215"/>
      <c r="W107" s="215"/>
      <c r="X107" s="215"/>
      <c r="Y107" s="215"/>
      <c r="Z107" s="215"/>
      <c r="AA107" s="215"/>
      <c r="AB107" s="215"/>
      <c r="AC107" s="215" t="s">
        <v>184</v>
      </c>
      <c r="AD107" s="215"/>
      <c r="AE107" s="215"/>
      <c r="AF107" s="215"/>
      <c r="AG107" s="215" t="s">
        <v>2282</v>
      </c>
      <c r="AH107" s="215" t="s">
        <v>2363</v>
      </c>
      <c r="AI107" s="390"/>
      <c r="AJ107" s="390"/>
      <c r="AK107" s="390"/>
      <c r="AL107" s="390"/>
      <c r="AM107" s="390"/>
      <c r="AN107" s="390"/>
      <c r="AO107" s="390"/>
      <c r="AP107" s="390"/>
      <c r="AR107" s="977" t="str">
        <f t="shared" ca="1" si="6"/>
        <v>3 ปี</v>
      </c>
      <c r="AS107" s="977" t="str">
        <f t="shared" ca="1" si="7"/>
        <v>6 เดือน</v>
      </c>
      <c r="AT107" s="978" t="str">
        <f t="shared" ca="1" si="8"/>
        <v>16 วัน</v>
      </c>
      <c r="AV107" s="979" t="str">
        <f t="shared" ca="1" si="9"/>
        <v>3 ปี6 เดือน16 วัน</v>
      </c>
    </row>
    <row r="108" spans="1:48" s="245" customFormat="1" ht="49.2">
      <c r="A108" s="811">
        <v>102</v>
      </c>
      <c r="B108" s="957">
        <v>242572</v>
      </c>
      <c r="C108" s="968">
        <f t="shared" si="5"/>
        <v>44246</v>
      </c>
      <c r="D108" s="811">
        <v>8</v>
      </c>
      <c r="E108" s="811" t="s">
        <v>2358</v>
      </c>
      <c r="F108" s="811" t="s">
        <v>2471</v>
      </c>
      <c r="G108" s="811">
        <v>73130</v>
      </c>
      <c r="H108" s="811"/>
      <c r="I108" s="811" t="s">
        <v>54</v>
      </c>
      <c r="J108" s="811" t="s">
        <v>69</v>
      </c>
      <c r="K108" s="811" t="s">
        <v>56</v>
      </c>
      <c r="L108" s="811" t="s">
        <v>56</v>
      </c>
      <c r="M108" s="811" t="s">
        <v>80</v>
      </c>
      <c r="N108" s="811" t="s">
        <v>1845</v>
      </c>
      <c r="O108" s="811" t="s">
        <v>2472</v>
      </c>
      <c r="P108" s="811" t="s">
        <v>59</v>
      </c>
      <c r="Q108" s="811"/>
      <c r="R108" s="811"/>
      <c r="S108" s="811"/>
      <c r="T108" s="812"/>
      <c r="U108" s="215"/>
      <c r="V108" s="215"/>
      <c r="W108" s="215"/>
      <c r="X108" s="215"/>
      <c r="Y108" s="215"/>
      <c r="Z108" s="215"/>
      <c r="AA108" s="215"/>
      <c r="AB108" s="215"/>
      <c r="AC108" s="215" t="s">
        <v>184</v>
      </c>
      <c r="AD108" s="215"/>
      <c r="AE108" s="215"/>
      <c r="AF108" s="215"/>
      <c r="AG108" s="215" t="s">
        <v>2282</v>
      </c>
      <c r="AH108" s="215" t="s">
        <v>2363</v>
      </c>
      <c r="AI108" s="390"/>
      <c r="AJ108" s="390"/>
      <c r="AK108" s="390"/>
      <c r="AL108" s="390"/>
      <c r="AM108" s="390"/>
      <c r="AN108" s="390"/>
      <c r="AO108" s="390"/>
      <c r="AP108" s="390"/>
      <c r="AR108" s="977" t="str">
        <f t="shared" ca="1" si="6"/>
        <v>3 ปี</v>
      </c>
      <c r="AS108" s="977" t="str">
        <f t="shared" ca="1" si="7"/>
        <v>6 เดือน</v>
      </c>
      <c r="AT108" s="978" t="str">
        <f t="shared" ca="1" si="8"/>
        <v>16 วัน</v>
      </c>
      <c r="AV108" s="979" t="str">
        <f t="shared" ca="1" si="9"/>
        <v>3 ปี6 เดือน16 วัน</v>
      </c>
    </row>
    <row r="109" spans="1:48" s="245" customFormat="1" ht="147.6">
      <c r="A109" s="811">
        <v>103</v>
      </c>
      <c r="B109" s="957">
        <v>242572</v>
      </c>
      <c r="C109" s="968">
        <f t="shared" si="5"/>
        <v>44246</v>
      </c>
      <c r="D109" s="811">
        <v>8</v>
      </c>
      <c r="E109" s="811" t="s">
        <v>2358</v>
      </c>
      <c r="F109" s="811" t="s">
        <v>2473</v>
      </c>
      <c r="G109" s="811">
        <v>72044</v>
      </c>
      <c r="H109" s="811"/>
      <c r="I109" s="811" t="s">
        <v>54</v>
      </c>
      <c r="J109" s="811" t="s">
        <v>69</v>
      </c>
      <c r="K109" s="811" t="s">
        <v>70</v>
      </c>
      <c r="L109" s="811" t="s">
        <v>71</v>
      </c>
      <c r="M109" s="811" t="s">
        <v>80</v>
      </c>
      <c r="N109" s="811" t="s">
        <v>2474</v>
      </c>
      <c r="O109" s="811" t="s">
        <v>1413</v>
      </c>
      <c r="P109" s="811" t="s">
        <v>72</v>
      </c>
      <c r="Q109" s="811"/>
      <c r="R109" s="811"/>
      <c r="S109" s="811"/>
      <c r="T109" s="812"/>
      <c r="U109" s="215"/>
      <c r="V109" s="215"/>
      <c r="W109" s="215"/>
      <c r="X109" s="215"/>
      <c r="Y109" s="215"/>
      <c r="Z109" s="215"/>
      <c r="AA109" s="215"/>
      <c r="AB109" s="215" t="s">
        <v>2393</v>
      </c>
      <c r="AC109" s="215"/>
      <c r="AD109" s="215"/>
      <c r="AE109" s="215"/>
      <c r="AF109" s="215"/>
      <c r="AG109" s="215" t="s">
        <v>2282</v>
      </c>
      <c r="AH109" s="215" t="s">
        <v>2394</v>
      </c>
      <c r="AI109" s="390"/>
      <c r="AJ109" s="390"/>
      <c r="AK109" s="390"/>
      <c r="AL109" s="390"/>
      <c r="AM109" s="390"/>
      <c r="AN109" s="390"/>
      <c r="AO109" s="390"/>
      <c r="AP109" s="390"/>
      <c r="AR109" s="977" t="str">
        <f t="shared" ca="1" si="6"/>
        <v>3 ปี</v>
      </c>
      <c r="AS109" s="977" t="str">
        <f t="shared" ca="1" si="7"/>
        <v>6 เดือน</v>
      </c>
      <c r="AT109" s="978" t="str">
        <f t="shared" ca="1" si="8"/>
        <v>16 วัน</v>
      </c>
      <c r="AV109" s="979" t="str">
        <f t="shared" ca="1" si="9"/>
        <v>3 ปี6 เดือน16 วัน</v>
      </c>
    </row>
    <row r="110" spans="1:48" s="245" customFormat="1" ht="49.2">
      <c r="A110" s="811">
        <v>104</v>
      </c>
      <c r="B110" s="957">
        <v>242572</v>
      </c>
      <c r="C110" s="968">
        <f t="shared" si="5"/>
        <v>44246</v>
      </c>
      <c r="D110" s="811">
        <v>8</v>
      </c>
      <c r="E110" s="811" t="s">
        <v>2358</v>
      </c>
      <c r="F110" s="811" t="s">
        <v>2475</v>
      </c>
      <c r="G110" s="811">
        <v>71446</v>
      </c>
      <c r="H110" s="811"/>
      <c r="I110" s="811" t="s">
        <v>60</v>
      </c>
      <c r="J110" s="811" t="s">
        <v>235</v>
      </c>
      <c r="K110" s="811" t="s">
        <v>61</v>
      </c>
      <c r="L110" s="811" t="s">
        <v>62</v>
      </c>
      <c r="M110" s="811" t="s">
        <v>80</v>
      </c>
      <c r="N110" s="811" t="s">
        <v>2435</v>
      </c>
      <c r="O110" s="811" t="s">
        <v>2476</v>
      </c>
      <c r="P110" s="811" t="s">
        <v>73</v>
      </c>
      <c r="Q110" s="811"/>
      <c r="R110" s="811"/>
      <c r="S110" s="811"/>
      <c r="T110" s="812"/>
      <c r="U110" s="215"/>
      <c r="V110" s="215"/>
      <c r="W110" s="215"/>
      <c r="X110" s="215"/>
      <c r="Y110" s="215"/>
      <c r="Z110" s="215"/>
      <c r="AA110" s="215"/>
      <c r="AB110" s="215"/>
      <c r="AC110" s="215" t="s">
        <v>184</v>
      </c>
      <c r="AD110" s="215"/>
      <c r="AE110" s="215"/>
      <c r="AF110" s="215"/>
      <c r="AG110" s="215" t="s">
        <v>2282</v>
      </c>
      <c r="AH110" s="215" t="s">
        <v>2363</v>
      </c>
      <c r="AI110" s="390"/>
      <c r="AJ110" s="390"/>
      <c r="AK110" s="390"/>
      <c r="AL110" s="390"/>
      <c r="AM110" s="390"/>
      <c r="AN110" s="390"/>
      <c r="AO110" s="390"/>
      <c r="AP110" s="390"/>
      <c r="AR110" s="977" t="str">
        <f t="shared" ca="1" si="6"/>
        <v>3 ปี</v>
      </c>
      <c r="AS110" s="977" t="str">
        <f t="shared" ca="1" si="7"/>
        <v>6 เดือน</v>
      </c>
      <c r="AT110" s="978" t="str">
        <f t="shared" ca="1" si="8"/>
        <v>16 วัน</v>
      </c>
      <c r="AV110" s="979" t="str">
        <f t="shared" ca="1" si="9"/>
        <v>3 ปี6 เดือน16 วัน</v>
      </c>
    </row>
    <row r="111" spans="1:48" s="245" customFormat="1" ht="49.2">
      <c r="A111" s="811">
        <v>105</v>
      </c>
      <c r="B111" s="957">
        <v>242572</v>
      </c>
      <c r="C111" s="968">
        <f t="shared" si="5"/>
        <v>44246</v>
      </c>
      <c r="D111" s="811">
        <v>8</v>
      </c>
      <c r="E111" s="811" t="s">
        <v>2358</v>
      </c>
      <c r="F111" s="811" t="s">
        <v>2477</v>
      </c>
      <c r="G111" s="811">
        <v>69154</v>
      </c>
      <c r="H111" s="811"/>
      <c r="I111" s="811" t="s">
        <v>54</v>
      </c>
      <c r="J111" s="811" t="s">
        <v>69</v>
      </c>
      <c r="K111" s="811" t="s">
        <v>56</v>
      </c>
      <c r="L111" s="811" t="s">
        <v>56</v>
      </c>
      <c r="M111" s="811" t="s">
        <v>82</v>
      </c>
      <c r="N111" s="811" t="s">
        <v>2478</v>
      </c>
      <c r="O111" s="811" t="s">
        <v>633</v>
      </c>
      <c r="P111" s="811" t="s">
        <v>2415</v>
      </c>
      <c r="Q111" s="811"/>
      <c r="R111" s="811"/>
      <c r="S111" s="811"/>
      <c r="T111" s="812"/>
      <c r="U111" s="215"/>
      <c r="V111" s="215"/>
      <c r="W111" s="215"/>
      <c r="X111" s="215"/>
      <c r="Y111" s="215"/>
      <c r="Z111" s="215"/>
      <c r="AA111" s="215"/>
      <c r="AB111" s="215"/>
      <c r="AC111" s="215" t="s">
        <v>184</v>
      </c>
      <c r="AD111" s="215"/>
      <c r="AE111" s="215"/>
      <c r="AF111" s="215"/>
      <c r="AG111" s="215" t="s">
        <v>2282</v>
      </c>
      <c r="AH111" s="215" t="s">
        <v>2363</v>
      </c>
      <c r="AI111" s="390"/>
      <c r="AJ111" s="390"/>
      <c r="AK111" s="390"/>
      <c r="AL111" s="390"/>
      <c r="AM111" s="390"/>
      <c r="AN111" s="390"/>
      <c r="AO111" s="390"/>
      <c r="AP111" s="390"/>
      <c r="AR111" s="977" t="str">
        <f t="shared" ca="1" si="6"/>
        <v>3 ปี</v>
      </c>
      <c r="AS111" s="977" t="str">
        <f t="shared" ca="1" si="7"/>
        <v>6 เดือน</v>
      </c>
      <c r="AT111" s="978" t="str">
        <f t="shared" ca="1" si="8"/>
        <v>16 วัน</v>
      </c>
      <c r="AV111" s="979" t="str">
        <f t="shared" ca="1" si="9"/>
        <v>3 ปี6 เดือน16 วัน</v>
      </c>
    </row>
    <row r="112" spans="1:48" s="245" customFormat="1" ht="49.2">
      <c r="A112" s="811">
        <v>106</v>
      </c>
      <c r="B112" s="957">
        <v>242572</v>
      </c>
      <c r="C112" s="968">
        <f t="shared" si="5"/>
        <v>44246</v>
      </c>
      <c r="D112" s="811">
        <v>8</v>
      </c>
      <c r="E112" s="811" t="s">
        <v>2358</v>
      </c>
      <c r="F112" s="811" t="s">
        <v>2479</v>
      </c>
      <c r="G112" s="811">
        <v>67665</v>
      </c>
      <c r="H112" s="811"/>
      <c r="I112" s="811" t="s">
        <v>60</v>
      </c>
      <c r="J112" s="811" t="s">
        <v>235</v>
      </c>
      <c r="K112" s="811" t="s">
        <v>2407</v>
      </c>
      <c r="L112" s="811" t="s">
        <v>62</v>
      </c>
      <c r="M112" s="811" t="s">
        <v>82</v>
      </c>
      <c r="N112" s="811" t="s">
        <v>2480</v>
      </c>
      <c r="O112" s="811"/>
      <c r="P112" s="811" t="s">
        <v>73</v>
      </c>
      <c r="Q112" s="811"/>
      <c r="R112" s="811"/>
      <c r="S112" s="811"/>
      <c r="T112" s="812"/>
      <c r="U112" s="215"/>
      <c r="V112" s="215"/>
      <c r="W112" s="215"/>
      <c r="X112" s="215"/>
      <c r="Y112" s="215"/>
      <c r="Z112" s="215"/>
      <c r="AA112" s="215"/>
      <c r="AB112" s="215"/>
      <c r="AC112" s="215" t="s">
        <v>184</v>
      </c>
      <c r="AD112" s="215"/>
      <c r="AE112" s="215"/>
      <c r="AF112" s="215"/>
      <c r="AG112" s="215" t="s">
        <v>2282</v>
      </c>
      <c r="AH112" s="215" t="s">
        <v>2363</v>
      </c>
      <c r="AI112" s="390"/>
      <c r="AJ112" s="390"/>
      <c r="AK112" s="390"/>
      <c r="AL112" s="390"/>
      <c r="AM112" s="390"/>
      <c r="AN112" s="390"/>
      <c r="AO112" s="390"/>
      <c r="AP112" s="390"/>
      <c r="AR112" s="977" t="str">
        <f t="shared" ca="1" si="6"/>
        <v>3 ปี</v>
      </c>
      <c r="AS112" s="977" t="str">
        <f t="shared" ca="1" si="7"/>
        <v>6 เดือน</v>
      </c>
      <c r="AT112" s="978" t="str">
        <f t="shared" ca="1" si="8"/>
        <v>16 วัน</v>
      </c>
      <c r="AV112" s="979" t="str">
        <f t="shared" ca="1" si="9"/>
        <v>3 ปี6 เดือน16 วัน</v>
      </c>
    </row>
    <row r="113" spans="1:48" s="245" customFormat="1" ht="98.4">
      <c r="A113" s="811">
        <v>107</v>
      </c>
      <c r="B113" s="957">
        <v>242572</v>
      </c>
      <c r="C113" s="968">
        <f t="shared" si="5"/>
        <v>44246</v>
      </c>
      <c r="D113" s="811">
        <v>8</v>
      </c>
      <c r="E113" s="811" t="s">
        <v>2358</v>
      </c>
      <c r="F113" s="811" t="s">
        <v>2481</v>
      </c>
      <c r="G113" s="811">
        <v>215029</v>
      </c>
      <c r="H113" s="811"/>
      <c r="I113" s="811" t="s">
        <v>54</v>
      </c>
      <c r="J113" s="811" t="s">
        <v>135</v>
      </c>
      <c r="K113" s="811" t="s">
        <v>70</v>
      </c>
      <c r="L113" s="811" t="s">
        <v>71</v>
      </c>
      <c r="M113" s="811" t="s">
        <v>82</v>
      </c>
      <c r="N113" s="811" t="s">
        <v>2482</v>
      </c>
      <c r="O113" s="811" t="s">
        <v>256</v>
      </c>
      <c r="P113" s="811" t="s">
        <v>486</v>
      </c>
      <c r="Q113" s="811" t="s">
        <v>66</v>
      </c>
      <c r="R113" s="811" t="s">
        <v>2400</v>
      </c>
      <c r="S113" s="811" t="s">
        <v>2483</v>
      </c>
      <c r="T113" s="812"/>
      <c r="U113" s="215">
        <v>301</v>
      </c>
      <c r="V113" s="215">
        <v>494</v>
      </c>
      <c r="W113" s="215">
        <v>56</v>
      </c>
      <c r="X113" s="215" t="s">
        <v>144</v>
      </c>
      <c r="Y113" s="215"/>
      <c r="Z113" s="215"/>
      <c r="AA113" s="215"/>
      <c r="AB113" s="215"/>
      <c r="AC113" s="215" t="s">
        <v>184</v>
      </c>
      <c r="AD113" s="215"/>
      <c r="AE113" s="215" t="s">
        <v>2484</v>
      </c>
      <c r="AF113" s="215"/>
      <c r="AG113" s="215" t="s">
        <v>2282</v>
      </c>
      <c r="AH113" s="215" t="s">
        <v>2363</v>
      </c>
      <c r="AI113" s="390"/>
      <c r="AJ113" s="390"/>
      <c r="AK113" s="390"/>
      <c r="AL113" s="390"/>
      <c r="AM113" s="390"/>
      <c r="AN113" s="390"/>
      <c r="AO113" s="390"/>
      <c r="AP113" s="390"/>
      <c r="AR113" s="977" t="str">
        <f t="shared" ca="1" si="6"/>
        <v>3 ปี</v>
      </c>
      <c r="AS113" s="977" t="str">
        <f t="shared" ca="1" si="7"/>
        <v>6 เดือน</v>
      </c>
      <c r="AT113" s="978" t="str">
        <f t="shared" ca="1" si="8"/>
        <v>16 วัน</v>
      </c>
      <c r="AV113" s="979" t="str">
        <f t="shared" ca="1" si="9"/>
        <v>3 ปี6 เดือน16 วัน</v>
      </c>
    </row>
    <row r="114" spans="1:48" s="245" customFormat="1" ht="147.6">
      <c r="A114" s="811">
        <v>108</v>
      </c>
      <c r="B114" s="957">
        <v>242572</v>
      </c>
      <c r="C114" s="968">
        <f t="shared" si="5"/>
        <v>44246</v>
      </c>
      <c r="D114" s="811">
        <v>8</v>
      </c>
      <c r="E114" s="811" t="s">
        <v>2358</v>
      </c>
      <c r="F114" s="811" t="s">
        <v>2485</v>
      </c>
      <c r="G114" s="811">
        <v>67770</v>
      </c>
      <c r="H114" s="811"/>
      <c r="I114" s="811" t="s">
        <v>54</v>
      </c>
      <c r="J114" s="811" t="s">
        <v>69</v>
      </c>
      <c r="K114" s="811" t="s">
        <v>70</v>
      </c>
      <c r="L114" s="811" t="s">
        <v>71</v>
      </c>
      <c r="M114" s="811" t="s">
        <v>82</v>
      </c>
      <c r="N114" s="811" t="s">
        <v>2482</v>
      </c>
      <c r="O114" s="811" t="s">
        <v>1025</v>
      </c>
      <c r="P114" s="811" t="s">
        <v>73</v>
      </c>
      <c r="Q114" s="811"/>
      <c r="R114" s="811"/>
      <c r="S114" s="811"/>
      <c r="T114" s="812"/>
      <c r="U114" s="215"/>
      <c r="V114" s="215"/>
      <c r="W114" s="215"/>
      <c r="X114" s="215"/>
      <c r="Y114" s="215"/>
      <c r="Z114" s="215"/>
      <c r="AA114" s="215"/>
      <c r="AB114" s="215" t="s">
        <v>2393</v>
      </c>
      <c r="AC114" s="215"/>
      <c r="AD114" s="215"/>
      <c r="AE114" s="215"/>
      <c r="AF114" s="215"/>
      <c r="AG114" s="215" t="s">
        <v>2282</v>
      </c>
      <c r="AH114" s="215" t="s">
        <v>2394</v>
      </c>
      <c r="AI114" s="390"/>
      <c r="AJ114" s="390"/>
      <c r="AK114" s="390"/>
      <c r="AL114" s="390"/>
      <c r="AM114" s="390"/>
      <c r="AN114" s="390"/>
      <c r="AO114" s="390"/>
      <c r="AP114" s="390"/>
      <c r="AR114" s="977" t="str">
        <f t="shared" ca="1" si="6"/>
        <v>3 ปี</v>
      </c>
      <c r="AS114" s="977" t="str">
        <f t="shared" ca="1" si="7"/>
        <v>6 เดือน</v>
      </c>
      <c r="AT114" s="978" t="str">
        <f t="shared" ca="1" si="8"/>
        <v>16 วัน</v>
      </c>
      <c r="AV114" s="979" t="str">
        <f t="shared" ca="1" si="9"/>
        <v>3 ปี6 เดือน16 วัน</v>
      </c>
    </row>
    <row r="115" spans="1:48" s="245" customFormat="1" ht="147.6">
      <c r="A115" s="811">
        <v>109</v>
      </c>
      <c r="B115" s="957">
        <v>242572</v>
      </c>
      <c r="C115" s="968">
        <f t="shared" si="5"/>
        <v>44246</v>
      </c>
      <c r="D115" s="811">
        <v>8</v>
      </c>
      <c r="E115" s="811" t="s">
        <v>2358</v>
      </c>
      <c r="F115" s="811" t="s">
        <v>2485</v>
      </c>
      <c r="G115" s="811">
        <v>67787</v>
      </c>
      <c r="H115" s="811"/>
      <c r="I115" s="811" t="s">
        <v>54</v>
      </c>
      <c r="J115" s="811" t="s">
        <v>69</v>
      </c>
      <c r="K115" s="811" t="s">
        <v>70</v>
      </c>
      <c r="L115" s="811" t="s">
        <v>71</v>
      </c>
      <c r="M115" s="811" t="s">
        <v>82</v>
      </c>
      <c r="N115" s="811" t="s">
        <v>2482</v>
      </c>
      <c r="O115" s="811" t="s">
        <v>454</v>
      </c>
      <c r="P115" s="811" t="s">
        <v>73</v>
      </c>
      <c r="Q115" s="811"/>
      <c r="R115" s="811"/>
      <c r="S115" s="811"/>
      <c r="T115" s="812"/>
      <c r="U115" s="215"/>
      <c r="V115" s="215"/>
      <c r="W115" s="215"/>
      <c r="X115" s="215"/>
      <c r="Y115" s="215"/>
      <c r="Z115" s="215"/>
      <c r="AA115" s="215"/>
      <c r="AB115" s="215" t="s">
        <v>2393</v>
      </c>
      <c r="AC115" s="215"/>
      <c r="AD115" s="215"/>
      <c r="AE115" s="215"/>
      <c r="AF115" s="215"/>
      <c r="AG115" s="215" t="s">
        <v>2282</v>
      </c>
      <c r="AH115" s="215" t="s">
        <v>2394</v>
      </c>
      <c r="AI115" s="390"/>
      <c r="AJ115" s="390"/>
      <c r="AK115" s="390"/>
      <c r="AL115" s="390"/>
      <c r="AM115" s="390"/>
      <c r="AN115" s="390"/>
      <c r="AO115" s="390"/>
      <c r="AP115" s="390"/>
      <c r="AR115" s="977" t="str">
        <f t="shared" ca="1" si="6"/>
        <v>3 ปี</v>
      </c>
      <c r="AS115" s="977" t="str">
        <f t="shared" ca="1" si="7"/>
        <v>6 เดือน</v>
      </c>
      <c r="AT115" s="978" t="str">
        <f t="shared" ca="1" si="8"/>
        <v>16 วัน</v>
      </c>
      <c r="AV115" s="979" t="str">
        <f t="shared" ca="1" si="9"/>
        <v>3 ปี6 เดือน16 วัน</v>
      </c>
    </row>
    <row r="116" spans="1:48" s="245" customFormat="1" ht="147.6">
      <c r="A116" s="811">
        <v>110</v>
      </c>
      <c r="B116" s="957">
        <v>242572</v>
      </c>
      <c r="C116" s="968">
        <f t="shared" si="5"/>
        <v>44246</v>
      </c>
      <c r="D116" s="811">
        <v>8</v>
      </c>
      <c r="E116" s="811" t="s">
        <v>2358</v>
      </c>
      <c r="F116" s="811" t="s">
        <v>2485</v>
      </c>
      <c r="G116" s="811">
        <v>67994</v>
      </c>
      <c r="H116" s="811"/>
      <c r="I116" s="811" t="s">
        <v>60</v>
      </c>
      <c r="J116" s="811" t="s">
        <v>321</v>
      </c>
      <c r="K116" s="811" t="s">
        <v>61</v>
      </c>
      <c r="L116" s="811" t="s">
        <v>62</v>
      </c>
      <c r="M116" s="811" t="s">
        <v>82</v>
      </c>
      <c r="N116" s="811" t="s">
        <v>2486</v>
      </c>
      <c r="O116" s="811" t="s">
        <v>323</v>
      </c>
      <c r="P116" s="811" t="s">
        <v>73</v>
      </c>
      <c r="Q116" s="811"/>
      <c r="R116" s="811"/>
      <c r="S116" s="811"/>
      <c r="T116" s="812"/>
      <c r="U116" s="215"/>
      <c r="V116" s="215"/>
      <c r="W116" s="215"/>
      <c r="X116" s="215"/>
      <c r="Y116" s="215"/>
      <c r="Z116" s="215"/>
      <c r="AA116" s="215"/>
      <c r="AB116" s="215" t="s">
        <v>2393</v>
      </c>
      <c r="AC116" s="215"/>
      <c r="AD116" s="215"/>
      <c r="AE116" s="215"/>
      <c r="AF116" s="215"/>
      <c r="AG116" s="215" t="s">
        <v>2282</v>
      </c>
      <c r="AH116" s="215" t="s">
        <v>2394</v>
      </c>
      <c r="AI116" s="390"/>
      <c r="AJ116" s="390"/>
      <c r="AK116" s="390"/>
      <c r="AL116" s="390"/>
      <c r="AM116" s="390"/>
      <c r="AN116" s="390"/>
      <c r="AO116" s="390"/>
      <c r="AP116" s="390"/>
      <c r="AR116" s="977" t="str">
        <f t="shared" ca="1" si="6"/>
        <v>3 ปี</v>
      </c>
      <c r="AS116" s="977" t="str">
        <f t="shared" ca="1" si="7"/>
        <v>6 เดือน</v>
      </c>
      <c r="AT116" s="978" t="str">
        <f t="shared" ca="1" si="8"/>
        <v>16 วัน</v>
      </c>
      <c r="AV116" s="979" t="str">
        <f t="shared" ca="1" si="9"/>
        <v>3 ปี6 เดือน16 วัน</v>
      </c>
    </row>
    <row r="117" spans="1:48" s="245" customFormat="1" ht="147.6">
      <c r="A117" s="811">
        <v>111</v>
      </c>
      <c r="B117" s="957">
        <v>242572</v>
      </c>
      <c r="C117" s="968">
        <f t="shared" si="5"/>
        <v>44246</v>
      </c>
      <c r="D117" s="811">
        <v>8</v>
      </c>
      <c r="E117" s="811" t="s">
        <v>2358</v>
      </c>
      <c r="F117" s="811" t="s">
        <v>2485</v>
      </c>
      <c r="G117" s="811">
        <v>90670</v>
      </c>
      <c r="H117" s="811"/>
      <c r="I117" s="811" t="s">
        <v>60</v>
      </c>
      <c r="J117" s="811" t="s">
        <v>67</v>
      </c>
      <c r="K117" s="811" t="s">
        <v>61</v>
      </c>
      <c r="L117" s="811" t="s">
        <v>62</v>
      </c>
      <c r="M117" s="811" t="s">
        <v>82</v>
      </c>
      <c r="N117" s="811" t="s">
        <v>2487</v>
      </c>
      <c r="O117" s="811" t="s">
        <v>76</v>
      </c>
      <c r="P117" s="811" t="s">
        <v>73</v>
      </c>
      <c r="Q117" s="811"/>
      <c r="R117" s="811"/>
      <c r="S117" s="811"/>
      <c r="T117" s="812"/>
      <c r="U117" s="215"/>
      <c r="V117" s="215"/>
      <c r="W117" s="215"/>
      <c r="X117" s="215"/>
      <c r="Y117" s="215"/>
      <c r="Z117" s="215"/>
      <c r="AA117" s="215"/>
      <c r="AB117" s="215" t="s">
        <v>2393</v>
      </c>
      <c r="AC117" s="215"/>
      <c r="AD117" s="215"/>
      <c r="AE117" s="215"/>
      <c r="AF117" s="215"/>
      <c r="AG117" s="215" t="s">
        <v>2282</v>
      </c>
      <c r="AH117" s="215" t="s">
        <v>2394</v>
      </c>
      <c r="AI117" s="390"/>
      <c r="AJ117" s="390"/>
      <c r="AK117" s="390"/>
      <c r="AL117" s="390"/>
      <c r="AM117" s="390"/>
      <c r="AN117" s="390"/>
      <c r="AO117" s="390"/>
      <c r="AP117" s="390"/>
      <c r="AR117" s="977" t="str">
        <f t="shared" ca="1" si="6"/>
        <v>3 ปี</v>
      </c>
      <c r="AS117" s="977" t="str">
        <f t="shared" ca="1" si="7"/>
        <v>6 เดือน</v>
      </c>
      <c r="AT117" s="978" t="str">
        <f t="shared" ca="1" si="8"/>
        <v>16 วัน</v>
      </c>
      <c r="AV117" s="979" t="str">
        <f t="shared" ca="1" si="9"/>
        <v>3 ปี6 เดือน16 วัน</v>
      </c>
    </row>
    <row r="118" spans="1:48" s="245" customFormat="1" ht="49.2">
      <c r="A118" s="811">
        <v>112</v>
      </c>
      <c r="B118" s="957">
        <v>242572</v>
      </c>
      <c r="C118" s="968">
        <f t="shared" si="5"/>
        <v>44246</v>
      </c>
      <c r="D118" s="811">
        <v>8</v>
      </c>
      <c r="E118" s="811" t="s">
        <v>2358</v>
      </c>
      <c r="F118" s="811" t="s">
        <v>2488</v>
      </c>
      <c r="G118" s="811">
        <v>180068</v>
      </c>
      <c r="H118" s="811"/>
      <c r="I118" s="811" t="s">
        <v>54</v>
      </c>
      <c r="J118" s="811" t="s">
        <v>516</v>
      </c>
      <c r="K118" s="811" t="s">
        <v>70</v>
      </c>
      <c r="L118" s="811" t="s">
        <v>71</v>
      </c>
      <c r="M118" s="811" t="s">
        <v>83</v>
      </c>
      <c r="N118" s="811" t="s">
        <v>2489</v>
      </c>
      <c r="O118" s="811" t="s">
        <v>323</v>
      </c>
      <c r="P118" s="811" t="s">
        <v>170</v>
      </c>
      <c r="Q118" s="811" t="s">
        <v>66</v>
      </c>
      <c r="R118" s="811" t="s">
        <v>2490</v>
      </c>
      <c r="S118" s="811" t="s">
        <v>2491</v>
      </c>
      <c r="T118" s="812"/>
      <c r="U118" s="215"/>
      <c r="V118" s="215"/>
      <c r="W118" s="215"/>
      <c r="X118" s="215"/>
      <c r="Y118" s="215"/>
      <c r="Z118" s="215"/>
      <c r="AA118" s="215"/>
      <c r="AB118" s="215"/>
      <c r="AC118" s="215" t="s">
        <v>184</v>
      </c>
      <c r="AD118" s="215"/>
      <c r="AE118" s="215"/>
      <c r="AF118" s="215"/>
      <c r="AG118" s="215" t="s">
        <v>2282</v>
      </c>
      <c r="AH118" s="215" t="s">
        <v>2363</v>
      </c>
      <c r="AI118" s="390"/>
      <c r="AJ118" s="390"/>
      <c r="AK118" s="390"/>
      <c r="AL118" s="390"/>
      <c r="AM118" s="390"/>
      <c r="AN118" s="390"/>
      <c r="AO118" s="390"/>
      <c r="AP118" s="390"/>
      <c r="AR118" s="977" t="str">
        <f t="shared" ca="1" si="6"/>
        <v>3 ปี</v>
      </c>
      <c r="AS118" s="977" t="str">
        <f t="shared" ca="1" si="7"/>
        <v>6 เดือน</v>
      </c>
      <c r="AT118" s="978" t="str">
        <f t="shared" ca="1" si="8"/>
        <v>16 วัน</v>
      </c>
      <c r="AV118" s="979" t="str">
        <f t="shared" ca="1" si="9"/>
        <v>3 ปี6 เดือน16 วัน</v>
      </c>
    </row>
    <row r="119" spans="1:48" s="245" customFormat="1" ht="147.6">
      <c r="A119" s="811">
        <v>113</v>
      </c>
      <c r="B119" s="957">
        <v>242572</v>
      </c>
      <c r="C119" s="968">
        <f t="shared" si="5"/>
        <v>44246</v>
      </c>
      <c r="D119" s="811">
        <v>8</v>
      </c>
      <c r="E119" s="811" t="s">
        <v>2358</v>
      </c>
      <c r="F119" s="811" t="s">
        <v>2488</v>
      </c>
      <c r="G119" s="811">
        <v>59305</v>
      </c>
      <c r="H119" s="811"/>
      <c r="I119" s="811" t="s">
        <v>54</v>
      </c>
      <c r="J119" s="811" t="s">
        <v>69</v>
      </c>
      <c r="K119" s="811" t="s">
        <v>70</v>
      </c>
      <c r="L119" s="811" t="s">
        <v>71</v>
      </c>
      <c r="M119" s="811" t="s">
        <v>83</v>
      </c>
      <c r="N119" s="811" t="s">
        <v>2492</v>
      </c>
      <c r="O119" s="811" t="s">
        <v>76</v>
      </c>
      <c r="P119" s="811" t="s">
        <v>63</v>
      </c>
      <c r="Q119" s="811" t="s">
        <v>295</v>
      </c>
      <c r="R119" s="811" t="s">
        <v>2493</v>
      </c>
      <c r="S119" s="811" t="s">
        <v>2494</v>
      </c>
      <c r="T119" s="812"/>
      <c r="U119" s="215"/>
      <c r="V119" s="215"/>
      <c r="W119" s="215"/>
      <c r="X119" s="215"/>
      <c r="Y119" s="215"/>
      <c r="Z119" s="215"/>
      <c r="AA119" s="215"/>
      <c r="AB119" s="215" t="s">
        <v>2393</v>
      </c>
      <c r="AC119" s="215"/>
      <c r="AD119" s="215"/>
      <c r="AE119" s="215"/>
      <c r="AF119" s="215"/>
      <c r="AG119" s="215" t="s">
        <v>2282</v>
      </c>
      <c r="AH119" s="215" t="s">
        <v>2394</v>
      </c>
      <c r="AI119" s="390"/>
      <c r="AJ119" s="390"/>
      <c r="AK119" s="390"/>
      <c r="AL119" s="390"/>
      <c r="AM119" s="390"/>
      <c r="AN119" s="390"/>
      <c r="AO119" s="390"/>
      <c r="AP119" s="390"/>
      <c r="AR119" s="977" t="str">
        <f t="shared" ca="1" si="6"/>
        <v>3 ปี</v>
      </c>
      <c r="AS119" s="977" t="str">
        <f t="shared" ca="1" si="7"/>
        <v>6 เดือน</v>
      </c>
      <c r="AT119" s="978" t="str">
        <f t="shared" ca="1" si="8"/>
        <v>16 วัน</v>
      </c>
      <c r="AV119" s="979" t="str">
        <f t="shared" ca="1" si="9"/>
        <v>3 ปี6 เดือน16 วัน</v>
      </c>
    </row>
    <row r="120" spans="1:48" s="245" customFormat="1" ht="196.8">
      <c r="A120" s="811">
        <v>114</v>
      </c>
      <c r="B120" s="957">
        <v>242572</v>
      </c>
      <c r="C120" s="968">
        <f t="shared" si="5"/>
        <v>44246</v>
      </c>
      <c r="D120" s="811">
        <v>8</v>
      </c>
      <c r="E120" s="811" t="s">
        <v>2358</v>
      </c>
      <c r="F120" s="811" t="s">
        <v>2488</v>
      </c>
      <c r="G120" s="811">
        <v>226400</v>
      </c>
      <c r="H120" s="811"/>
      <c r="I120" s="811" t="s">
        <v>54</v>
      </c>
      <c r="J120" s="811" t="s">
        <v>69</v>
      </c>
      <c r="K120" s="811" t="s">
        <v>70</v>
      </c>
      <c r="L120" s="811" t="s">
        <v>71</v>
      </c>
      <c r="M120" s="811" t="s">
        <v>83</v>
      </c>
      <c r="N120" s="811" t="s">
        <v>2495</v>
      </c>
      <c r="O120" s="811" t="s">
        <v>1413</v>
      </c>
      <c r="P120" s="811" t="s">
        <v>63</v>
      </c>
      <c r="Q120" s="811" t="s">
        <v>64</v>
      </c>
      <c r="R120" s="811" t="s">
        <v>2496</v>
      </c>
      <c r="S120" s="811" t="s">
        <v>2497</v>
      </c>
      <c r="T120" s="812"/>
      <c r="U120" s="215"/>
      <c r="V120" s="215"/>
      <c r="W120" s="215"/>
      <c r="X120" s="215"/>
      <c r="Y120" s="215"/>
      <c r="Z120" s="215"/>
      <c r="AA120" s="215"/>
      <c r="AB120" s="215" t="s">
        <v>2418</v>
      </c>
      <c r="AC120" s="215"/>
      <c r="AD120" s="215"/>
      <c r="AE120" s="215"/>
      <c r="AF120" s="215"/>
      <c r="AG120" s="215" t="s">
        <v>2282</v>
      </c>
      <c r="AH120" s="215" t="s">
        <v>2394</v>
      </c>
      <c r="AI120" s="390"/>
      <c r="AJ120" s="390"/>
      <c r="AK120" s="390"/>
      <c r="AL120" s="390"/>
      <c r="AM120" s="390"/>
      <c r="AN120" s="390"/>
      <c r="AO120" s="390"/>
      <c r="AP120" s="390"/>
      <c r="AR120" s="977" t="str">
        <f t="shared" ca="1" si="6"/>
        <v>3 ปี</v>
      </c>
      <c r="AS120" s="977" t="str">
        <f t="shared" ca="1" si="7"/>
        <v>6 เดือน</v>
      </c>
      <c r="AT120" s="978" t="str">
        <f t="shared" ca="1" si="8"/>
        <v>16 วัน</v>
      </c>
      <c r="AV120" s="979" t="str">
        <f t="shared" ca="1" si="9"/>
        <v>3 ปี6 เดือน16 วัน</v>
      </c>
    </row>
    <row r="121" spans="1:48" s="245" customFormat="1" ht="147.6">
      <c r="A121" s="811">
        <v>115</v>
      </c>
      <c r="B121" s="957">
        <v>242572</v>
      </c>
      <c r="C121" s="968">
        <f t="shared" si="5"/>
        <v>44246</v>
      </c>
      <c r="D121" s="811">
        <v>8</v>
      </c>
      <c r="E121" s="811" t="s">
        <v>2358</v>
      </c>
      <c r="F121" s="811" t="s">
        <v>2488</v>
      </c>
      <c r="G121" s="811">
        <v>59443</v>
      </c>
      <c r="H121" s="811"/>
      <c r="I121" s="811" t="s">
        <v>54</v>
      </c>
      <c r="J121" s="811" t="s">
        <v>69</v>
      </c>
      <c r="K121" s="811" t="s">
        <v>70</v>
      </c>
      <c r="L121" s="811" t="s">
        <v>71</v>
      </c>
      <c r="M121" s="811" t="s">
        <v>83</v>
      </c>
      <c r="N121" s="811" t="s">
        <v>2498</v>
      </c>
      <c r="O121" s="811" t="s">
        <v>1413</v>
      </c>
      <c r="P121" s="811" t="s">
        <v>63</v>
      </c>
      <c r="Q121" s="811" t="s">
        <v>64</v>
      </c>
      <c r="R121" s="811" t="s">
        <v>2499</v>
      </c>
      <c r="S121" s="811" t="s">
        <v>2500</v>
      </c>
      <c r="T121" s="812"/>
      <c r="U121" s="215"/>
      <c r="V121" s="215"/>
      <c r="W121" s="215"/>
      <c r="X121" s="215"/>
      <c r="Y121" s="215"/>
      <c r="Z121" s="215"/>
      <c r="AA121" s="215"/>
      <c r="AB121" s="215" t="s">
        <v>2393</v>
      </c>
      <c r="AC121" s="215"/>
      <c r="AD121" s="215"/>
      <c r="AE121" s="215"/>
      <c r="AF121" s="215"/>
      <c r="AG121" s="215" t="s">
        <v>2282</v>
      </c>
      <c r="AH121" s="215" t="s">
        <v>2394</v>
      </c>
      <c r="AI121" s="390"/>
      <c r="AJ121" s="390"/>
      <c r="AK121" s="390"/>
      <c r="AL121" s="390"/>
      <c r="AM121" s="390"/>
      <c r="AN121" s="390"/>
      <c r="AO121" s="390"/>
      <c r="AP121" s="390"/>
      <c r="AR121" s="977" t="str">
        <f t="shared" ca="1" si="6"/>
        <v>3 ปี</v>
      </c>
      <c r="AS121" s="977" t="str">
        <f t="shared" ca="1" si="7"/>
        <v>6 เดือน</v>
      </c>
      <c r="AT121" s="978" t="str">
        <f t="shared" ca="1" si="8"/>
        <v>16 วัน</v>
      </c>
      <c r="AV121" s="979" t="str">
        <f t="shared" ca="1" si="9"/>
        <v>3 ปี6 เดือน16 วัน</v>
      </c>
    </row>
    <row r="122" spans="1:48" s="245" customFormat="1" ht="147.6">
      <c r="A122" s="811">
        <v>116</v>
      </c>
      <c r="B122" s="957">
        <v>242572</v>
      </c>
      <c r="C122" s="968">
        <f t="shared" si="5"/>
        <v>44246</v>
      </c>
      <c r="D122" s="811">
        <v>8</v>
      </c>
      <c r="E122" s="811" t="s">
        <v>2358</v>
      </c>
      <c r="F122" s="811" t="s">
        <v>2488</v>
      </c>
      <c r="G122" s="811">
        <v>59617</v>
      </c>
      <c r="H122" s="811"/>
      <c r="I122" s="811" t="s">
        <v>54</v>
      </c>
      <c r="J122" s="811" t="s">
        <v>55</v>
      </c>
      <c r="K122" s="811" t="s">
        <v>70</v>
      </c>
      <c r="L122" s="811" t="s">
        <v>71</v>
      </c>
      <c r="M122" s="811" t="s">
        <v>83</v>
      </c>
      <c r="N122" s="811" t="s">
        <v>2501</v>
      </c>
      <c r="O122" s="811" t="s">
        <v>205</v>
      </c>
      <c r="P122" s="811" t="s">
        <v>58</v>
      </c>
      <c r="Q122" s="811" t="s">
        <v>64</v>
      </c>
      <c r="R122" s="811" t="s">
        <v>2502</v>
      </c>
      <c r="S122" s="811" t="s">
        <v>2503</v>
      </c>
      <c r="T122" s="812"/>
      <c r="U122" s="215"/>
      <c r="V122" s="215"/>
      <c r="W122" s="215"/>
      <c r="X122" s="215"/>
      <c r="Y122" s="215"/>
      <c r="Z122" s="215"/>
      <c r="AA122" s="215"/>
      <c r="AB122" s="215" t="s">
        <v>2393</v>
      </c>
      <c r="AC122" s="215"/>
      <c r="AD122" s="215"/>
      <c r="AE122" s="215"/>
      <c r="AF122" s="215"/>
      <c r="AG122" s="215" t="s">
        <v>2282</v>
      </c>
      <c r="AH122" s="215" t="s">
        <v>2394</v>
      </c>
      <c r="AI122" s="390"/>
      <c r="AJ122" s="390"/>
      <c r="AK122" s="390"/>
      <c r="AL122" s="390"/>
      <c r="AM122" s="390"/>
      <c r="AN122" s="390"/>
      <c r="AO122" s="390"/>
      <c r="AP122" s="390"/>
      <c r="AR122" s="977" t="str">
        <f t="shared" ca="1" si="6"/>
        <v>3 ปี</v>
      </c>
      <c r="AS122" s="977" t="str">
        <f t="shared" ca="1" si="7"/>
        <v>6 เดือน</v>
      </c>
      <c r="AT122" s="978" t="str">
        <f t="shared" ca="1" si="8"/>
        <v>16 วัน</v>
      </c>
      <c r="AV122" s="979" t="str">
        <f t="shared" ca="1" si="9"/>
        <v>3 ปี6 เดือน16 วัน</v>
      </c>
    </row>
    <row r="123" spans="1:48" s="245" customFormat="1" ht="49.2">
      <c r="A123" s="811">
        <v>117</v>
      </c>
      <c r="B123" s="957">
        <v>242572</v>
      </c>
      <c r="C123" s="968">
        <f t="shared" si="5"/>
        <v>44246</v>
      </c>
      <c r="D123" s="811">
        <v>8</v>
      </c>
      <c r="E123" s="811" t="s">
        <v>2358</v>
      </c>
      <c r="F123" s="811" t="s">
        <v>2504</v>
      </c>
      <c r="G123" s="811">
        <v>59118</v>
      </c>
      <c r="H123" s="811"/>
      <c r="I123" s="811" t="s">
        <v>54</v>
      </c>
      <c r="J123" s="811" t="s">
        <v>55</v>
      </c>
      <c r="K123" s="811" t="s">
        <v>56</v>
      </c>
      <c r="L123" s="811" t="s">
        <v>56</v>
      </c>
      <c r="M123" s="811" t="s">
        <v>83</v>
      </c>
      <c r="N123" s="811" t="s">
        <v>338</v>
      </c>
      <c r="O123" s="811"/>
      <c r="P123" s="811" t="s">
        <v>58</v>
      </c>
      <c r="Q123" s="811"/>
      <c r="R123" s="811"/>
      <c r="S123" s="811"/>
      <c r="T123" s="812"/>
      <c r="U123" s="215"/>
      <c r="V123" s="215"/>
      <c r="W123" s="215"/>
      <c r="X123" s="215"/>
      <c r="Y123" s="215"/>
      <c r="Z123" s="215"/>
      <c r="AA123" s="215"/>
      <c r="AB123" s="215"/>
      <c r="AC123" s="215" t="s">
        <v>184</v>
      </c>
      <c r="AD123" s="215"/>
      <c r="AE123" s="215"/>
      <c r="AF123" s="215"/>
      <c r="AG123" s="215" t="s">
        <v>2282</v>
      </c>
      <c r="AH123" s="215" t="s">
        <v>2363</v>
      </c>
      <c r="AI123" s="390"/>
      <c r="AJ123" s="390"/>
      <c r="AK123" s="390"/>
      <c r="AL123" s="390"/>
      <c r="AM123" s="390"/>
      <c r="AN123" s="390"/>
      <c r="AO123" s="390"/>
      <c r="AP123" s="390"/>
      <c r="AR123" s="977" t="str">
        <f t="shared" ca="1" si="6"/>
        <v>3 ปี</v>
      </c>
      <c r="AS123" s="977" t="str">
        <f t="shared" ca="1" si="7"/>
        <v>6 เดือน</v>
      </c>
      <c r="AT123" s="978" t="str">
        <f t="shared" ca="1" si="8"/>
        <v>16 วัน</v>
      </c>
      <c r="AV123" s="979" t="str">
        <f t="shared" ca="1" si="9"/>
        <v>3 ปี6 เดือน16 วัน</v>
      </c>
    </row>
    <row r="124" spans="1:48" s="245" customFormat="1" ht="147.6">
      <c r="A124" s="811">
        <v>118</v>
      </c>
      <c r="B124" s="957">
        <v>242572</v>
      </c>
      <c r="C124" s="968">
        <f t="shared" si="5"/>
        <v>44246</v>
      </c>
      <c r="D124" s="811">
        <v>8</v>
      </c>
      <c r="E124" s="811" t="s">
        <v>2358</v>
      </c>
      <c r="F124" s="811" t="s">
        <v>2505</v>
      </c>
      <c r="G124" s="811">
        <v>59169</v>
      </c>
      <c r="H124" s="811"/>
      <c r="I124" s="811" t="s">
        <v>54</v>
      </c>
      <c r="J124" s="811" t="s">
        <v>55</v>
      </c>
      <c r="K124" s="811" t="s">
        <v>70</v>
      </c>
      <c r="L124" s="811" t="s">
        <v>71</v>
      </c>
      <c r="M124" s="811" t="s">
        <v>83</v>
      </c>
      <c r="N124" s="811" t="s">
        <v>338</v>
      </c>
      <c r="O124" s="811" t="s">
        <v>1489</v>
      </c>
      <c r="P124" s="811" t="s">
        <v>73</v>
      </c>
      <c r="Q124" s="811"/>
      <c r="R124" s="811"/>
      <c r="S124" s="811"/>
      <c r="T124" s="812"/>
      <c r="U124" s="215"/>
      <c r="V124" s="215"/>
      <c r="W124" s="215"/>
      <c r="X124" s="215"/>
      <c r="Y124" s="215"/>
      <c r="Z124" s="215"/>
      <c r="AA124" s="215"/>
      <c r="AB124" s="215" t="s">
        <v>2393</v>
      </c>
      <c r="AC124" s="215"/>
      <c r="AD124" s="215"/>
      <c r="AE124" s="215"/>
      <c r="AF124" s="215"/>
      <c r="AG124" s="215" t="s">
        <v>2282</v>
      </c>
      <c r="AH124" s="215" t="s">
        <v>2394</v>
      </c>
      <c r="AI124" s="390"/>
      <c r="AJ124" s="390"/>
      <c r="AK124" s="390"/>
      <c r="AL124" s="390"/>
      <c r="AM124" s="390"/>
      <c r="AN124" s="390"/>
      <c r="AO124" s="390"/>
      <c r="AP124" s="390"/>
      <c r="AR124" s="977" t="str">
        <f t="shared" ca="1" si="6"/>
        <v>3 ปี</v>
      </c>
      <c r="AS124" s="977" t="str">
        <f t="shared" ca="1" si="7"/>
        <v>6 เดือน</v>
      </c>
      <c r="AT124" s="978" t="str">
        <f t="shared" ca="1" si="8"/>
        <v>16 วัน</v>
      </c>
      <c r="AV124" s="979" t="str">
        <f t="shared" ca="1" si="9"/>
        <v>3 ปี6 เดือน16 วัน</v>
      </c>
    </row>
    <row r="125" spans="1:48" s="245" customFormat="1" ht="49.2">
      <c r="A125" s="811">
        <v>119</v>
      </c>
      <c r="B125" s="957">
        <v>242572</v>
      </c>
      <c r="C125" s="968">
        <f t="shared" si="5"/>
        <v>44246</v>
      </c>
      <c r="D125" s="811">
        <v>8</v>
      </c>
      <c r="E125" s="811" t="s">
        <v>2358</v>
      </c>
      <c r="F125" s="811" t="s">
        <v>2506</v>
      </c>
      <c r="G125" s="811">
        <v>202544</v>
      </c>
      <c r="H125" s="811"/>
      <c r="I125" s="811" t="s">
        <v>54</v>
      </c>
      <c r="J125" s="811" t="s">
        <v>135</v>
      </c>
      <c r="K125" s="811" t="s">
        <v>70</v>
      </c>
      <c r="L125" s="811" t="s">
        <v>56</v>
      </c>
      <c r="M125" s="811" t="s">
        <v>83</v>
      </c>
      <c r="N125" s="811" t="s">
        <v>2507</v>
      </c>
      <c r="O125" s="811" t="s">
        <v>256</v>
      </c>
      <c r="P125" s="811" t="s">
        <v>170</v>
      </c>
      <c r="Q125" s="811" t="s">
        <v>66</v>
      </c>
      <c r="R125" s="811" t="s">
        <v>2508</v>
      </c>
      <c r="S125" s="811" t="s">
        <v>2509</v>
      </c>
      <c r="T125" s="812"/>
      <c r="U125" s="215"/>
      <c r="V125" s="215"/>
      <c r="W125" s="215"/>
      <c r="X125" s="215"/>
      <c r="Y125" s="215"/>
      <c r="Z125" s="215"/>
      <c r="AA125" s="215"/>
      <c r="AB125" s="215"/>
      <c r="AC125" s="215" t="s">
        <v>184</v>
      </c>
      <c r="AD125" s="215"/>
      <c r="AE125" s="215"/>
      <c r="AF125" s="215"/>
      <c r="AG125" s="215" t="s">
        <v>2282</v>
      </c>
      <c r="AH125" s="215" t="s">
        <v>2363</v>
      </c>
      <c r="AI125" s="390"/>
      <c r="AJ125" s="390"/>
      <c r="AK125" s="390"/>
      <c r="AL125" s="390"/>
      <c r="AM125" s="390"/>
      <c r="AN125" s="390"/>
      <c r="AO125" s="390"/>
      <c r="AP125" s="390"/>
      <c r="AR125" s="977" t="str">
        <f t="shared" ca="1" si="6"/>
        <v>3 ปี</v>
      </c>
      <c r="AS125" s="977" t="str">
        <f t="shared" ca="1" si="7"/>
        <v>6 เดือน</v>
      </c>
      <c r="AT125" s="978" t="str">
        <f t="shared" ca="1" si="8"/>
        <v>16 วัน</v>
      </c>
      <c r="AV125" s="979" t="str">
        <f t="shared" ca="1" si="9"/>
        <v>3 ปี6 เดือน16 วัน</v>
      </c>
    </row>
    <row r="126" spans="1:48" s="245" customFormat="1" ht="147.6">
      <c r="A126" s="811">
        <v>120</v>
      </c>
      <c r="B126" s="957">
        <v>242572</v>
      </c>
      <c r="C126" s="968">
        <f t="shared" si="5"/>
        <v>44246</v>
      </c>
      <c r="D126" s="811">
        <v>8</v>
      </c>
      <c r="E126" s="811" t="s">
        <v>2358</v>
      </c>
      <c r="F126" s="811" t="s">
        <v>2510</v>
      </c>
      <c r="G126" s="811">
        <v>169733</v>
      </c>
      <c r="H126" s="811"/>
      <c r="I126" s="811" t="s">
        <v>54</v>
      </c>
      <c r="J126" s="811" t="s">
        <v>77</v>
      </c>
      <c r="K126" s="811" t="s">
        <v>70</v>
      </c>
      <c r="L126" s="811" t="s">
        <v>71</v>
      </c>
      <c r="M126" s="811" t="s">
        <v>83</v>
      </c>
      <c r="N126" s="811" t="s">
        <v>2507</v>
      </c>
      <c r="O126" s="811" t="s">
        <v>75</v>
      </c>
      <c r="P126" s="811" t="s">
        <v>73</v>
      </c>
      <c r="Q126" s="811" t="s">
        <v>64</v>
      </c>
      <c r="R126" s="811" t="s">
        <v>2511</v>
      </c>
      <c r="S126" s="811" t="s">
        <v>2512</v>
      </c>
      <c r="T126" s="812"/>
      <c r="U126" s="215"/>
      <c r="V126" s="215"/>
      <c r="W126" s="215"/>
      <c r="X126" s="215"/>
      <c r="Y126" s="215"/>
      <c r="Z126" s="215"/>
      <c r="AA126" s="215"/>
      <c r="AB126" s="215" t="s">
        <v>2393</v>
      </c>
      <c r="AC126" s="215"/>
      <c r="AD126" s="215"/>
      <c r="AE126" s="215"/>
      <c r="AF126" s="215"/>
      <c r="AG126" s="215" t="s">
        <v>2282</v>
      </c>
      <c r="AH126" s="215" t="s">
        <v>2394</v>
      </c>
      <c r="AI126" s="390"/>
      <c r="AJ126" s="390"/>
      <c r="AK126" s="390"/>
      <c r="AL126" s="390"/>
      <c r="AM126" s="390"/>
      <c r="AN126" s="390"/>
      <c r="AO126" s="390"/>
      <c r="AP126" s="390"/>
      <c r="AR126" s="977" t="str">
        <f t="shared" ca="1" si="6"/>
        <v>3 ปี</v>
      </c>
      <c r="AS126" s="977" t="str">
        <f t="shared" ca="1" si="7"/>
        <v>6 เดือน</v>
      </c>
      <c r="AT126" s="978" t="str">
        <f t="shared" ca="1" si="8"/>
        <v>16 วัน</v>
      </c>
      <c r="AV126" s="979" t="str">
        <f t="shared" ca="1" si="9"/>
        <v>3 ปี6 เดือน16 วัน</v>
      </c>
    </row>
    <row r="127" spans="1:48" s="245" customFormat="1" ht="49.2">
      <c r="A127" s="811">
        <v>121</v>
      </c>
      <c r="B127" s="957">
        <v>242572</v>
      </c>
      <c r="C127" s="968">
        <f t="shared" si="5"/>
        <v>44246</v>
      </c>
      <c r="D127" s="811">
        <v>8</v>
      </c>
      <c r="E127" s="811" t="s">
        <v>2358</v>
      </c>
      <c r="F127" s="811" t="s">
        <v>2513</v>
      </c>
      <c r="G127" s="811">
        <v>64198</v>
      </c>
      <c r="H127" s="811"/>
      <c r="I127" s="811" t="s">
        <v>60</v>
      </c>
      <c r="J127" s="811" t="s">
        <v>442</v>
      </c>
      <c r="K127" s="811" t="s">
        <v>70</v>
      </c>
      <c r="L127" s="811" t="s">
        <v>71</v>
      </c>
      <c r="M127" s="811" t="s">
        <v>84</v>
      </c>
      <c r="N127" s="811" t="s">
        <v>2514</v>
      </c>
      <c r="O127" s="811" t="s">
        <v>65</v>
      </c>
      <c r="P127" s="811" t="s">
        <v>63</v>
      </c>
      <c r="Q127" s="811" t="s">
        <v>64</v>
      </c>
      <c r="R127" s="811" t="s">
        <v>2515</v>
      </c>
      <c r="S127" s="811" t="s">
        <v>2516</v>
      </c>
      <c r="T127" s="812"/>
      <c r="U127" s="215"/>
      <c r="V127" s="215"/>
      <c r="W127" s="215"/>
      <c r="X127" s="215"/>
      <c r="Y127" s="215"/>
      <c r="Z127" s="215"/>
      <c r="AA127" s="215"/>
      <c r="AB127" s="215"/>
      <c r="AC127" s="215" t="s">
        <v>184</v>
      </c>
      <c r="AD127" s="215"/>
      <c r="AE127" s="215"/>
      <c r="AF127" s="215"/>
      <c r="AG127" s="215" t="s">
        <v>2282</v>
      </c>
      <c r="AH127" s="215" t="s">
        <v>2363</v>
      </c>
      <c r="AI127" s="390"/>
      <c r="AJ127" s="390"/>
      <c r="AK127" s="390"/>
      <c r="AL127" s="390"/>
      <c r="AM127" s="390"/>
      <c r="AN127" s="390"/>
      <c r="AO127" s="390"/>
      <c r="AP127" s="390"/>
      <c r="AR127" s="977" t="str">
        <f t="shared" ca="1" si="6"/>
        <v>3 ปี</v>
      </c>
      <c r="AS127" s="977" t="str">
        <f t="shared" ca="1" si="7"/>
        <v>6 เดือน</v>
      </c>
      <c r="AT127" s="978" t="str">
        <f t="shared" ca="1" si="8"/>
        <v>16 วัน</v>
      </c>
      <c r="AV127" s="979" t="str">
        <f t="shared" ca="1" si="9"/>
        <v>3 ปี6 เดือน16 วัน</v>
      </c>
    </row>
    <row r="128" spans="1:48" s="245" customFormat="1" ht="49.2">
      <c r="A128" s="811">
        <v>122</v>
      </c>
      <c r="B128" s="957">
        <v>242572</v>
      </c>
      <c r="C128" s="968">
        <f t="shared" si="5"/>
        <v>44246</v>
      </c>
      <c r="D128" s="811">
        <v>8</v>
      </c>
      <c r="E128" s="811" t="s">
        <v>2358</v>
      </c>
      <c r="F128" s="811" t="s">
        <v>2517</v>
      </c>
      <c r="G128" s="811">
        <v>64437</v>
      </c>
      <c r="H128" s="811"/>
      <c r="I128" s="811" t="s">
        <v>60</v>
      </c>
      <c r="J128" s="811" t="s">
        <v>211</v>
      </c>
      <c r="K128" s="811" t="s">
        <v>61</v>
      </c>
      <c r="L128" s="811" t="s">
        <v>62</v>
      </c>
      <c r="M128" s="811" t="s">
        <v>84</v>
      </c>
      <c r="N128" s="811" t="s">
        <v>371</v>
      </c>
      <c r="O128" s="811" t="s">
        <v>65</v>
      </c>
      <c r="P128" s="811" t="s">
        <v>58</v>
      </c>
      <c r="Q128" s="811"/>
      <c r="R128" s="811"/>
      <c r="S128" s="811"/>
      <c r="T128" s="812"/>
      <c r="U128" s="215"/>
      <c r="V128" s="215"/>
      <c r="W128" s="215"/>
      <c r="X128" s="215"/>
      <c r="Y128" s="215"/>
      <c r="Z128" s="215"/>
      <c r="AA128" s="215"/>
      <c r="AB128" s="215"/>
      <c r="AC128" s="215" t="s">
        <v>184</v>
      </c>
      <c r="AD128" s="215"/>
      <c r="AE128" s="215"/>
      <c r="AF128" s="215"/>
      <c r="AG128" s="215" t="s">
        <v>2282</v>
      </c>
      <c r="AH128" s="215" t="s">
        <v>2363</v>
      </c>
      <c r="AI128" s="390"/>
      <c r="AJ128" s="390"/>
      <c r="AK128" s="390"/>
      <c r="AL128" s="390"/>
      <c r="AM128" s="390"/>
      <c r="AN128" s="390"/>
      <c r="AO128" s="390"/>
      <c r="AP128" s="390"/>
      <c r="AR128" s="977" t="str">
        <f t="shared" ca="1" si="6"/>
        <v>3 ปี</v>
      </c>
      <c r="AS128" s="977" t="str">
        <f t="shared" ca="1" si="7"/>
        <v>6 เดือน</v>
      </c>
      <c r="AT128" s="978" t="str">
        <f t="shared" ca="1" si="8"/>
        <v>16 วัน</v>
      </c>
      <c r="AV128" s="979" t="str">
        <f t="shared" ca="1" si="9"/>
        <v>3 ปี6 เดือน16 วัน</v>
      </c>
    </row>
    <row r="129" spans="1:48" s="245" customFormat="1" ht="49.2">
      <c r="A129" s="811">
        <v>123</v>
      </c>
      <c r="B129" s="957">
        <v>242572</v>
      </c>
      <c r="C129" s="968">
        <f t="shared" si="5"/>
        <v>44246</v>
      </c>
      <c r="D129" s="811">
        <v>8</v>
      </c>
      <c r="E129" s="811" t="s">
        <v>2358</v>
      </c>
      <c r="F129" s="811" t="s">
        <v>2518</v>
      </c>
      <c r="G129" s="811">
        <v>169958</v>
      </c>
      <c r="H129" s="811"/>
      <c r="I129" s="811" t="s">
        <v>54</v>
      </c>
      <c r="J129" s="811" t="s">
        <v>135</v>
      </c>
      <c r="K129" s="811" t="s">
        <v>70</v>
      </c>
      <c r="L129" s="811" t="s">
        <v>71</v>
      </c>
      <c r="M129" s="811" t="s">
        <v>84</v>
      </c>
      <c r="N129" s="811" t="s">
        <v>2519</v>
      </c>
      <c r="O129" s="811" t="s">
        <v>256</v>
      </c>
      <c r="P129" s="811" t="s">
        <v>170</v>
      </c>
      <c r="Q129" s="811" t="s">
        <v>66</v>
      </c>
      <c r="R129" s="811" t="s">
        <v>2520</v>
      </c>
      <c r="S129" s="811" t="s">
        <v>2521</v>
      </c>
      <c r="T129" s="812"/>
      <c r="U129" s="215">
        <v>213</v>
      </c>
      <c r="V129" s="215">
        <v>419</v>
      </c>
      <c r="W129" s="215">
        <v>26</v>
      </c>
      <c r="X129" s="215" t="s">
        <v>144</v>
      </c>
      <c r="Y129" s="215"/>
      <c r="Z129" s="215"/>
      <c r="AA129" s="215"/>
      <c r="AB129" s="215"/>
      <c r="AC129" s="215" t="s">
        <v>184</v>
      </c>
      <c r="AD129" s="215"/>
      <c r="AE129" s="215"/>
      <c r="AF129" s="215"/>
      <c r="AG129" s="215" t="s">
        <v>2282</v>
      </c>
      <c r="AH129" s="215" t="s">
        <v>2363</v>
      </c>
      <c r="AI129" s="390"/>
      <c r="AJ129" s="390"/>
      <c r="AK129" s="390"/>
      <c r="AL129" s="390"/>
      <c r="AM129" s="390"/>
      <c r="AN129" s="390"/>
      <c r="AO129" s="390"/>
      <c r="AP129" s="390"/>
      <c r="AR129" s="977" t="str">
        <f t="shared" ca="1" si="6"/>
        <v>3 ปี</v>
      </c>
      <c r="AS129" s="977" t="str">
        <f t="shared" ca="1" si="7"/>
        <v>6 เดือน</v>
      </c>
      <c r="AT129" s="978" t="str">
        <f t="shared" ca="1" si="8"/>
        <v>16 วัน</v>
      </c>
      <c r="AV129" s="979" t="str">
        <f t="shared" ca="1" si="9"/>
        <v>3 ปี6 เดือน16 วัน</v>
      </c>
    </row>
    <row r="130" spans="1:48" s="245" customFormat="1" ht="147.6">
      <c r="A130" s="811">
        <v>124</v>
      </c>
      <c r="B130" s="957">
        <v>242572</v>
      </c>
      <c r="C130" s="968">
        <f t="shared" si="5"/>
        <v>44246</v>
      </c>
      <c r="D130" s="811">
        <v>8</v>
      </c>
      <c r="E130" s="811" t="s">
        <v>2358</v>
      </c>
      <c r="F130" s="811" t="s">
        <v>2522</v>
      </c>
      <c r="G130" s="811">
        <v>64944</v>
      </c>
      <c r="H130" s="811"/>
      <c r="I130" s="811" t="s">
        <v>54</v>
      </c>
      <c r="J130" s="811" t="s">
        <v>55</v>
      </c>
      <c r="K130" s="811" t="s">
        <v>70</v>
      </c>
      <c r="L130" s="811" t="s">
        <v>71</v>
      </c>
      <c r="M130" s="811" t="s">
        <v>84</v>
      </c>
      <c r="N130" s="811" t="s">
        <v>2523</v>
      </c>
      <c r="O130" s="811" t="s">
        <v>79</v>
      </c>
      <c r="P130" s="811" t="s">
        <v>63</v>
      </c>
      <c r="Q130" s="811" t="s">
        <v>64</v>
      </c>
      <c r="R130" s="811" t="s">
        <v>2524</v>
      </c>
      <c r="S130" s="811" t="s">
        <v>2525</v>
      </c>
      <c r="T130" s="812"/>
      <c r="U130" s="215">
        <v>210</v>
      </c>
      <c r="V130" s="215">
        <v>303</v>
      </c>
      <c r="W130" s="215">
        <v>20</v>
      </c>
      <c r="X130" s="215" t="s">
        <v>144</v>
      </c>
      <c r="Y130" s="215"/>
      <c r="Z130" s="215"/>
      <c r="AA130" s="215"/>
      <c r="AB130" s="215" t="s">
        <v>2393</v>
      </c>
      <c r="AC130" s="215"/>
      <c r="AD130" s="215"/>
      <c r="AE130" s="215"/>
      <c r="AF130" s="215"/>
      <c r="AG130" s="215" t="s">
        <v>2282</v>
      </c>
      <c r="AH130" s="215" t="s">
        <v>2394</v>
      </c>
      <c r="AI130" s="390"/>
      <c r="AJ130" s="390"/>
      <c r="AK130" s="390"/>
      <c r="AL130" s="390"/>
      <c r="AM130" s="390"/>
      <c r="AN130" s="390"/>
      <c r="AO130" s="390"/>
      <c r="AP130" s="390"/>
      <c r="AR130" s="977" t="str">
        <f t="shared" ca="1" si="6"/>
        <v>3 ปี</v>
      </c>
      <c r="AS130" s="977" t="str">
        <f t="shared" ca="1" si="7"/>
        <v>6 เดือน</v>
      </c>
      <c r="AT130" s="978" t="str">
        <f t="shared" ca="1" si="8"/>
        <v>16 วัน</v>
      </c>
      <c r="AV130" s="979" t="str">
        <f t="shared" ca="1" si="9"/>
        <v>3 ปี6 เดือน16 วัน</v>
      </c>
    </row>
    <row r="131" spans="1:48" s="245" customFormat="1" ht="49.2">
      <c r="A131" s="811">
        <v>125</v>
      </c>
      <c r="B131" s="957">
        <v>242572</v>
      </c>
      <c r="C131" s="968">
        <f t="shared" si="5"/>
        <v>44246</v>
      </c>
      <c r="D131" s="811">
        <v>8</v>
      </c>
      <c r="E131" s="811" t="s">
        <v>2358</v>
      </c>
      <c r="F131" s="811" t="s">
        <v>2526</v>
      </c>
      <c r="G131" s="811">
        <v>64310</v>
      </c>
      <c r="H131" s="811"/>
      <c r="I131" s="811" t="s">
        <v>54</v>
      </c>
      <c r="J131" s="811" t="s">
        <v>235</v>
      </c>
      <c r="K131" s="811" t="s">
        <v>2407</v>
      </c>
      <c r="L131" s="811" t="s">
        <v>62</v>
      </c>
      <c r="M131" s="811" t="s">
        <v>84</v>
      </c>
      <c r="N131" s="811" t="s">
        <v>371</v>
      </c>
      <c r="O131" s="811" t="s">
        <v>2527</v>
      </c>
      <c r="P131" s="811" t="s">
        <v>58</v>
      </c>
      <c r="Q131" s="811"/>
      <c r="R131" s="811"/>
      <c r="S131" s="811"/>
      <c r="T131" s="812"/>
      <c r="U131" s="215"/>
      <c r="V131" s="215"/>
      <c r="W131" s="215"/>
      <c r="X131" s="215"/>
      <c r="Y131" s="215"/>
      <c r="Z131" s="215"/>
      <c r="AA131" s="215"/>
      <c r="AB131" s="215"/>
      <c r="AC131" s="215" t="s">
        <v>184</v>
      </c>
      <c r="AD131" s="215"/>
      <c r="AE131" s="215"/>
      <c r="AF131" s="215"/>
      <c r="AG131" s="215" t="s">
        <v>2282</v>
      </c>
      <c r="AH131" s="215" t="s">
        <v>2363</v>
      </c>
      <c r="AI131" s="390"/>
      <c r="AJ131" s="390"/>
      <c r="AK131" s="390"/>
      <c r="AL131" s="390"/>
      <c r="AM131" s="390"/>
      <c r="AN131" s="390"/>
      <c r="AO131" s="390"/>
      <c r="AP131" s="390"/>
      <c r="AR131" s="977" t="str">
        <f t="shared" ca="1" si="6"/>
        <v>3 ปี</v>
      </c>
      <c r="AS131" s="977" t="str">
        <f t="shared" ca="1" si="7"/>
        <v>6 เดือน</v>
      </c>
      <c r="AT131" s="978" t="str">
        <f t="shared" ca="1" si="8"/>
        <v>16 วัน</v>
      </c>
      <c r="AV131" s="979" t="str">
        <f t="shared" ca="1" si="9"/>
        <v>3 ปี6 เดือน16 วัน</v>
      </c>
    </row>
    <row r="132" spans="1:48" s="245" customFormat="1" ht="147.6">
      <c r="A132" s="811">
        <v>126</v>
      </c>
      <c r="B132" s="957">
        <v>242572</v>
      </c>
      <c r="C132" s="968">
        <f t="shared" si="5"/>
        <v>44246</v>
      </c>
      <c r="D132" s="811">
        <v>8</v>
      </c>
      <c r="E132" s="811" t="s">
        <v>2358</v>
      </c>
      <c r="F132" s="811" t="s">
        <v>2528</v>
      </c>
      <c r="G132" s="811">
        <v>64216</v>
      </c>
      <c r="H132" s="811"/>
      <c r="I132" s="811" t="s">
        <v>60</v>
      </c>
      <c r="J132" s="811" t="s">
        <v>394</v>
      </c>
      <c r="K132" s="811" t="s">
        <v>61</v>
      </c>
      <c r="L132" s="811" t="s">
        <v>62</v>
      </c>
      <c r="M132" s="811" t="s">
        <v>84</v>
      </c>
      <c r="N132" s="811" t="s">
        <v>2514</v>
      </c>
      <c r="O132" s="811" t="s">
        <v>75</v>
      </c>
      <c r="P132" s="811" t="s">
        <v>58</v>
      </c>
      <c r="Q132" s="811" t="s">
        <v>66</v>
      </c>
      <c r="R132" s="811" t="s">
        <v>2529</v>
      </c>
      <c r="S132" s="811" t="s">
        <v>2530</v>
      </c>
      <c r="T132" s="812"/>
      <c r="U132" s="215"/>
      <c r="V132" s="215"/>
      <c r="W132" s="215"/>
      <c r="X132" s="215"/>
      <c r="Y132" s="215"/>
      <c r="Z132" s="215"/>
      <c r="AA132" s="215"/>
      <c r="AB132" s="215" t="s">
        <v>2393</v>
      </c>
      <c r="AC132" s="215"/>
      <c r="AD132" s="215"/>
      <c r="AE132" s="215"/>
      <c r="AF132" s="215"/>
      <c r="AG132" s="215" t="s">
        <v>2282</v>
      </c>
      <c r="AH132" s="215" t="s">
        <v>2394</v>
      </c>
      <c r="AI132" s="390"/>
      <c r="AJ132" s="390"/>
      <c r="AK132" s="390"/>
      <c r="AL132" s="390"/>
      <c r="AM132" s="390"/>
      <c r="AN132" s="390"/>
      <c r="AO132" s="390"/>
      <c r="AP132" s="390"/>
      <c r="AR132" s="977" t="str">
        <f t="shared" ca="1" si="6"/>
        <v>3 ปี</v>
      </c>
      <c r="AS132" s="977" t="str">
        <f t="shared" ca="1" si="7"/>
        <v>6 เดือน</v>
      </c>
      <c r="AT132" s="978" t="str">
        <f t="shared" ca="1" si="8"/>
        <v>16 วัน</v>
      </c>
      <c r="AV132" s="979" t="str">
        <f t="shared" ca="1" si="9"/>
        <v>3 ปี6 เดือน16 วัน</v>
      </c>
    </row>
    <row r="133" spans="1:48" s="245" customFormat="1" ht="49.2">
      <c r="A133" s="811">
        <v>127</v>
      </c>
      <c r="B133" s="957">
        <v>242572</v>
      </c>
      <c r="C133" s="968">
        <f t="shared" si="5"/>
        <v>44246</v>
      </c>
      <c r="D133" s="811">
        <v>8</v>
      </c>
      <c r="E133" s="811" t="s">
        <v>2358</v>
      </c>
      <c r="F133" s="811" t="s">
        <v>2531</v>
      </c>
      <c r="G133" s="811">
        <v>64755</v>
      </c>
      <c r="H133" s="811"/>
      <c r="I133" s="811" t="s">
        <v>54</v>
      </c>
      <c r="J133" s="811" t="s">
        <v>181</v>
      </c>
      <c r="K133" s="811" t="s">
        <v>70</v>
      </c>
      <c r="L133" s="811" t="s">
        <v>71</v>
      </c>
      <c r="M133" s="811" t="s">
        <v>84</v>
      </c>
      <c r="N133" s="811" t="s">
        <v>2532</v>
      </c>
      <c r="O133" s="811" t="s">
        <v>116</v>
      </c>
      <c r="P133" s="811" t="s">
        <v>72</v>
      </c>
      <c r="Q133" s="811"/>
      <c r="R133" s="811"/>
      <c r="S133" s="811"/>
      <c r="T133" s="812"/>
      <c r="U133" s="215"/>
      <c r="V133" s="215"/>
      <c r="W133" s="215"/>
      <c r="X133" s="215"/>
      <c r="Y133" s="215"/>
      <c r="Z133" s="215"/>
      <c r="AA133" s="215"/>
      <c r="AB133" s="215"/>
      <c r="AC133" s="215" t="s">
        <v>184</v>
      </c>
      <c r="AD133" s="215"/>
      <c r="AE133" s="215"/>
      <c r="AF133" s="215"/>
      <c r="AG133" s="215" t="s">
        <v>2282</v>
      </c>
      <c r="AH133" s="215" t="s">
        <v>2363</v>
      </c>
      <c r="AI133" s="390"/>
      <c r="AJ133" s="390"/>
      <c r="AK133" s="390"/>
      <c r="AL133" s="390"/>
      <c r="AM133" s="390"/>
      <c r="AN133" s="390"/>
      <c r="AO133" s="390"/>
      <c r="AP133" s="390"/>
      <c r="AR133" s="977" t="str">
        <f t="shared" ca="1" si="6"/>
        <v>3 ปี</v>
      </c>
      <c r="AS133" s="977" t="str">
        <f t="shared" ca="1" si="7"/>
        <v>6 เดือน</v>
      </c>
      <c r="AT133" s="978" t="str">
        <f t="shared" ca="1" si="8"/>
        <v>16 วัน</v>
      </c>
      <c r="AV133" s="979" t="str">
        <f t="shared" ca="1" si="9"/>
        <v>3 ปี6 เดือน16 วัน</v>
      </c>
    </row>
    <row r="134" spans="1:48" s="245" customFormat="1" ht="73.8">
      <c r="A134" s="811">
        <v>128</v>
      </c>
      <c r="B134" s="957">
        <v>242572</v>
      </c>
      <c r="C134" s="968">
        <f t="shared" si="5"/>
        <v>44246</v>
      </c>
      <c r="D134" s="811">
        <v>8</v>
      </c>
      <c r="E134" s="811" t="s">
        <v>2358</v>
      </c>
      <c r="F134" s="811" t="s">
        <v>2531</v>
      </c>
      <c r="G134" s="811">
        <v>84744</v>
      </c>
      <c r="H134" s="811"/>
      <c r="I134" s="811" t="s">
        <v>54</v>
      </c>
      <c r="J134" s="811" t="s">
        <v>442</v>
      </c>
      <c r="K134" s="811" t="s">
        <v>70</v>
      </c>
      <c r="L134" s="811" t="s">
        <v>71</v>
      </c>
      <c r="M134" s="811" t="s">
        <v>84</v>
      </c>
      <c r="N134" s="811" t="s">
        <v>371</v>
      </c>
      <c r="O134" s="811" t="s">
        <v>2533</v>
      </c>
      <c r="P134" s="811" t="s">
        <v>58</v>
      </c>
      <c r="Q134" s="811"/>
      <c r="R134" s="811"/>
      <c r="S134" s="811"/>
      <c r="T134" s="812"/>
      <c r="U134" s="215"/>
      <c r="V134" s="215"/>
      <c r="W134" s="215"/>
      <c r="X134" s="215"/>
      <c r="Y134" s="215"/>
      <c r="Z134" s="215"/>
      <c r="AA134" s="215"/>
      <c r="AB134" s="215"/>
      <c r="AC134" s="215" t="s">
        <v>184</v>
      </c>
      <c r="AD134" s="215"/>
      <c r="AE134" s="215"/>
      <c r="AF134" s="215"/>
      <c r="AG134" s="215" t="s">
        <v>2282</v>
      </c>
      <c r="AH134" s="215" t="s">
        <v>2363</v>
      </c>
      <c r="AI134" s="390"/>
      <c r="AJ134" s="390"/>
      <c r="AK134" s="390"/>
      <c r="AL134" s="390"/>
      <c r="AM134" s="390"/>
      <c r="AN134" s="390"/>
      <c r="AO134" s="390"/>
      <c r="AP134" s="390"/>
      <c r="AR134" s="977" t="str">
        <f t="shared" ca="1" si="6"/>
        <v>3 ปี</v>
      </c>
      <c r="AS134" s="977" t="str">
        <f t="shared" ca="1" si="7"/>
        <v>6 เดือน</v>
      </c>
      <c r="AT134" s="978" t="str">
        <f t="shared" ca="1" si="8"/>
        <v>16 วัน</v>
      </c>
      <c r="AV134" s="979" t="str">
        <f t="shared" ca="1" si="9"/>
        <v>3 ปี6 เดือน16 วัน</v>
      </c>
    </row>
    <row r="135" spans="1:48" s="245" customFormat="1" ht="49.2">
      <c r="A135" s="811">
        <v>129</v>
      </c>
      <c r="B135" s="957">
        <v>242657</v>
      </c>
      <c r="C135" s="968">
        <f t="shared" si="5"/>
        <v>44330</v>
      </c>
      <c r="D135" s="811">
        <v>8</v>
      </c>
      <c r="E135" s="811" t="s">
        <v>2534</v>
      </c>
      <c r="F135" s="811" t="s">
        <v>2535</v>
      </c>
      <c r="G135" s="811">
        <v>85231</v>
      </c>
      <c r="H135" s="811"/>
      <c r="I135" s="811" t="s">
        <v>54</v>
      </c>
      <c r="J135" s="811" t="s">
        <v>442</v>
      </c>
      <c r="K135" s="811" t="s">
        <v>56</v>
      </c>
      <c r="L135" s="811" t="s">
        <v>56</v>
      </c>
      <c r="M135" s="811" t="s">
        <v>57</v>
      </c>
      <c r="N135" s="811" t="s">
        <v>2002</v>
      </c>
      <c r="O135" s="811" t="s">
        <v>65</v>
      </c>
      <c r="P135" s="811" t="s">
        <v>59</v>
      </c>
      <c r="Q135" s="811"/>
      <c r="R135" s="811"/>
      <c r="S135" s="811"/>
      <c r="T135" s="812"/>
      <c r="U135" s="215"/>
      <c r="V135" s="215"/>
      <c r="W135" s="215"/>
      <c r="X135" s="215"/>
      <c r="Y135" s="215"/>
      <c r="Z135" s="215"/>
      <c r="AA135" s="215"/>
      <c r="AB135" s="215"/>
      <c r="AC135" s="215" t="s">
        <v>184</v>
      </c>
      <c r="AD135" s="215"/>
      <c r="AE135" s="215"/>
      <c r="AF135" s="215" t="s">
        <v>2281</v>
      </c>
      <c r="AG135" s="215" t="s">
        <v>2282</v>
      </c>
      <c r="AH135" s="215" t="s">
        <v>2536</v>
      </c>
      <c r="AI135" s="390"/>
      <c r="AJ135" s="390"/>
      <c r="AK135" s="390"/>
      <c r="AL135" s="390"/>
      <c r="AM135" s="390"/>
      <c r="AN135" s="390"/>
      <c r="AO135" s="390"/>
      <c r="AP135" s="390"/>
      <c r="AR135" s="977" t="str">
        <f t="shared" ca="1" si="6"/>
        <v>3 ปี</v>
      </c>
      <c r="AS135" s="977" t="str">
        <f t="shared" ca="1" si="7"/>
        <v>3 เดือน</v>
      </c>
      <c r="AT135" s="978" t="str">
        <f t="shared" ca="1" si="8"/>
        <v>21 วัน</v>
      </c>
      <c r="AV135" s="979" t="str">
        <f t="shared" ca="1" si="9"/>
        <v>3 ปี3 เดือน21 วัน</v>
      </c>
    </row>
    <row r="136" spans="1:48" s="245" customFormat="1" ht="49.2">
      <c r="A136" s="811">
        <v>130</v>
      </c>
      <c r="B136" s="957">
        <v>242657</v>
      </c>
      <c r="C136" s="968">
        <f t="shared" ref="C136:C199" si="10" xml:space="preserve"> EDATE(B136,-543*12)</f>
        <v>44330</v>
      </c>
      <c r="D136" s="811">
        <v>8</v>
      </c>
      <c r="E136" s="811" t="s">
        <v>2534</v>
      </c>
      <c r="F136" s="811" t="s">
        <v>2537</v>
      </c>
      <c r="G136" s="811">
        <v>139184</v>
      </c>
      <c r="H136" s="811"/>
      <c r="I136" s="811" t="s">
        <v>54</v>
      </c>
      <c r="J136" s="811" t="s">
        <v>442</v>
      </c>
      <c r="K136" s="811" t="s">
        <v>70</v>
      </c>
      <c r="L136" s="811" t="s">
        <v>71</v>
      </c>
      <c r="M136" s="811" t="s">
        <v>57</v>
      </c>
      <c r="N136" s="811" t="s">
        <v>2538</v>
      </c>
      <c r="O136" s="811" t="s">
        <v>65</v>
      </c>
      <c r="P136" s="811" t="s">
        <v>63</v>
      </c>
      <c r="Q136" s="811" t="s">
        <v>64</v>
      </c>
      <c r="R136" s="811" t="s">
        <v>2539</v>
      </c>
      <c r="S136" s="811" t="s">
        <v>2540</v>
      </c>
      <c r="T136" s="812"/>
      <c r="U136" s="215"/>
      <c r="V136" s="215"/>
      <c r="W136" s="215"/>
      <c r="X136" s="215"/>
      <c r="Y136" s="215"/>
      <c r="Z136" s="215"/>
      <c r="AA136" s="215"/>
      <c r="AB136" s="215"/>
      <c r="AC136" s="215" t="s">
        <v>184</v>
      </c>
      <c r="AD136" s="215"/>
      <c r="AE136" s="215"/>
      <c r="AF136" s="215" t="s">
        <v>2281</v>
      </c>
      <c r="AG136" s="215" t="s">
        <v>2282</v>
      </c>
      <c r="AH136" s="215" t="s">
        <v>2536</v>
      </c>
      <c r="AI136" s="390"/>
      <c r="AJ136" s="390"/>
      <c r="AK136" s="390"/>
      <c r="AL136" s="390"/>
      <c r="AM136" s="390"/>
      <c r="AN136" s="390"/>
      <c r="AO136" s="390"/>
      <c r="AP136" s="390"/>
      <c r="AR136" s="977" t="str">
        <f t="shared" ref="AR136:AR199" ca="1" si="11">DATEDIF(C136,TODAY(),"Y")&amp;" ปี"</f>
        <v>3 ปี</v>
      </c>
      <c r="AS136" s="977" t="str">
        <f t="shared" ref="AS136:AS199" ca="1" si="12">DATEDIF(C136,TODAY(),"YM")&amp;" เดือน"</f>
        <v>3 เดือน</v>
      </c>
      <c r="AT136" s="978" t="str">
        <f t="shared" ref="AT136:AT199" ca="1" si="13">DATEDIF(C136,TODAY(),"MD")&amp;" วัน"</f>
        <v>21 วัน</v>
      </c>
      <c r="AV136" s="979" t="str">
        <f t="shared" ref="AV136:AV199" ca="1" si="14">DATEDIF(C136,TODAY(),"Y")&amp;" ปี" &amp;DATEDIF(C136,TODAY(),"YM") &amp;" เดือน"&amp;DATEDIF(C136,TODAY(),"MD")&amp;" วัน"</f>
        <v>3 ปี3 เดือน21 วัน</v>
      </c>
    </row>
    <row r="137" spans="1:48" s="245" customFormat="1" ht="49.2">
      <c r="A137" s="811">
        <v>131</v>
      </c>
      <c r="B137" s="957">
        <v>242657</v>
      </c>
      <c r="C137" s="968">
        <f t="shared" si="10"/>
        <v>44330</v>
      </c>
      <c r="D137" s="811">
        <v>8</v>
      </c>
      <c r="E137" s="811" t="s">
        <v>2534</v>
      </c>
      <c r="F137" s="811" t="s">
        <v>2541</v>
      </c>
      <c r="G137" s="811">
        <v>52309</v>
      </c>
      <c r="H137" s="811"/>
      <c r="I137" s="811" t="s">
        <v>54</v>
      </c>
      <c r="J137" s="811" t="s">
        <v>85</v>
      </c>
      <c r="K137" s="811" t="s">
        <v>70</v>
      </c>
      <c r="L137" s="811" t="s">
        <v>71</v>
      </c>
      <c r="M137" s="811" t="s">
        <v>68</v>
      </c>
      <c r="N137" s="811" t="s">
        <v>2290</v>
      </c>
      <c r="O137" s="811" t="s">
        <v>65</v>
      </c>
      <c r="P137" s="811" t="s">
        <v>527</v>
      </c>
      <c r="Q137" s="811"/>
      <c r="R137" s="811"/>
      <c r="S137" s="811"/>
      <c r="T137" s="812"/>
      <c r="U137" s="215"/>
      <c r="V137" s="215"/>
      <c r="W137" s="215"/>
      <c r="X137" s="215"/>
      <c r="Y137" s="215"/>
      <c r="Z137" s="215"/>
      <c r="AA137" s="215"/>
      <c r="AB137" s="215"/>
      <c r="AC137" s="215" t="s">
        <v>184</v>
      </c>
      <c r="AD137" s="215"/>
      <c r="AE137" s="215"/>
      <c r="AF137" s="215" t="s">
        <v>2281</v>
      </c>
      <c r="AG137" s="215" t="s">
        <v>2282</v>
      </c>
      <c r="AH137" s="215" t="s">
        <v>2536</v>
      </c>
      <c r="AI137" s="390"/>
      <c r="AJ137" s="390"/>
      <c r="AK137" s="390"/>
      <c r="AL137" s="390"/>
      <c r="AM137" s="390"/>
      <c r="AN137" s="390"/>
      <c r="AO137" s="390"/>
      <c r="AP137" s="390"/>
      <c r="AR137" s="977" t="str">
        <f t="shared" ca="1" si="11"/>
        <v>3 ปี</v>
      </c>
      <c r="AS137" s="977" t="str">
        <f t="shared" ca="1" si="12"/>
        <v>3 เดือน</v>
      </c>
      <c r="AT137" s="978" t="str">
        <f t="shared" ca="1" si="13"/>
        <v>21 วัน</v>
      </c>
      <c r="AV137" s="979" t="str">
        <f t="shared" ca="1" si="14"/>
        <v>3 ปี3 เดือน21 วัน</v>
      </c>
    </row>
    <row r="138" spans="1:48" s="245" customFormat="1" ht="73.8">
      <c r="A138" s="811">
        <v>132</v>
      </c>
      <c r="B138" s="957">
        <v>242657</v>
      </c>
      <c r="C138" s="968">
        <f t="shared" si="10"/>
        <v>44330</v>
      </c>
      <c r="D138" s="811">
        <v>8</v>
      </c>
      <c r="E138" s="811" t="s">
        <v>2534</v>
      </c>
      <c r="F138" s="811" t="s">
        <v>2542</v>
      </c>
      <c r="G138" s="811">
        <v>64748</v>
      </c>
      <c r="H138" s="811"/>
      <c r="I138" s="811" t="s">
        <v>60</v>
      </c>
      <c r="J138" s="811" t="s">
        <v>67</v>
      </c>
      <c r="K138" s="811" t="s">
        <v>61</v>
      </c>
      <c r="L138" s="811" t="s">
        <v>62</v>
      </c>
      <c r="M138" s="811" t="s">
        <v>57</v>
      </c>
      <c r="N138" s="811" t="s">
        <v>2543</v>
      </c>
      <c r="O138" s="811" t="s">
        <v>197</v>
      </c>
      <c r="P138" s="811" t="s">
        <v>2544</v>
      </c>
      <c r="Q138" s="811"/>
      <c r="R138" s="811"/>
      <c r="S138" s="811"/>
      <c r="T138" s="812"/>
      <c r="U138" s="215"/>
      <c r="V138" s="215"/>
      <c r="W138" s="215"/>
      <c r="X138" s="215"/>
      <c r="Y138" s="215"/>
      <c r="Z138" s="215"/>
      <c r="AA138" s="215"/>
      <c r="AB138" s="215"/>
      <c r="AC138" s="215" t="s">
        <v>184</v>
      </c>
      <c r="AD138" s="215"/>
      <c r="AE138" s="215"/>
      <c r="AF138" s="215" t="s">
        <v>2281</v>
      </c>
      <c r="AG138" s="215" t="s">
        <v>2282</v>
      </c>
      <c r="AH138" s="215" t="s">
        <v>2536</v>
      </c>
      <c r="AI138" s="390"/>
      <c r="AJ138" s="390"/>
      <c r="AK138" s="390"/>
      <c r="AL138" s="390"/>
      <c r="AM138" s="390"/>
      <c r="AN138" s="390"/>
      <c r="AO138" s="390"/>
      <c r="AP138" s="390"/>
      <c r="AR138" s="977" t="str">
        <f t="shared" ca="1" si="11"/>
        <v>3 ปี</v>
      </c>
      <c r="AS138" s="977" t="str">
        <f t="shared" ca="1" si="12"/>
        <v>3 เดือน</v>
      </c>
      <c r="AT138" s="978" t="str">
        <f t="shared" ca="1" si="13"/>
        <v>21 วัน</v>
      </c>
      <c r="AV138" s="979" t="str">
        <f t="shared" ca="1" si="14"/>
        <v>3 ปี3 เดือน21 วัน</v>
      </c>
    </row>
    <row r="139" spans="1:48" s="245" customFormat="1" ht="49.2">
      <c r="A139" s="811">
        <v>133</v>
      </c>
      <c r="B139" s="957">
        <v>242657</v>
      </c>
      <c r="C139" s="968">
        <f t="shared" si="10"/>
        <v>44330</v>
      </c>
      <c r="D139" s="811">
        <v>8</v>
      </c>
      <c r="E139" s="811" t="s">
        <v>2534</v>
      </c>
      <c r="F139" s="811" t="s">
        <v>2545</v>
      </c>
      <c r="G139" s="811">
        <v>67887</v>
      </c>
      <c r="H139" s="811"/>
      <c r="I139" s="811" t="s">
        <v>54</v>
      </c>
      <c r="J139" s="811" t="s">
        <v>69</v>
      </c>
      <c r="K139" s="811" t="s">
        <v>56</v>
      </c>
      <c r="L139" s="811" t="s">
        <v>56</v>
      </c>
      <c r="M139" s="811" t="s">
        <v>68</v>
      </c>
      <c r="N139" s="811" t="s">
        <v>2011</v>
      </c>
      <c r="O139" s="811" t="s">
        <v>658</v>
      </c>
      <c r="P139" s="811" t="s">
        <v>59</v>
      </c>
      <c r="Q139" s="811"/>
      <c r="R139" s="811"/>
      <c r="S139" s="811"/>
      <c r="T139" s="812"/>
      <c r="U139" s="215"/>
      <c r="V139" s="215"/>
      <c r="W139" s="215"/>
      <c r="X139" s="215"/>
      <c r="Y139" s="215"/>
      <c r="Z139" s="215"/>
      <c r="AA139" s="215"/>
      <c r="AB139" s="215"/>
      <c r="AC139" s="215" t="s">
        <v>184</v>
      </c>
      <c r="AD139" s="215"/>
      <c r="AE139" s="215"/>
      <c r="AF139" s="215" t="s">
        <v>2281</v>
      </c>
      <c r="AG139" s="215" t="s">
        <v>2282</v>
      </c>
      <c r="AH139" s="215" t="s">
        <v>2536</v>
      </c>
      <c r="AI139" s="390"/>
      <c r="AJ139" s="390"/>
      <c r="AK139" s="390"/>
      <c r="AL139" s="390"/>
      <c r="AM139" s="390"/>
      <c r="AN139" s="390"/>
      <c r="AO139" s="390"/>
      <c r="AP139" s="390"/>
      <c r="AR139" s="977" t="str">
        <f t="shared" ca="1" si="11"/>
        <v>3 ปี</v>
      </c>
      <c r="AS139" s="977" t="str">
        <f t="shared" ca="1" si="12"/>
        <v>3 เดือน</v>
      </c>
      <c r="AT139" s="978" t="str">
        <f t="shared" ca="1" si="13"/>
        <v>21 วัน</v>
      </c>
      <c r="AV139" s="979" t="str">
        <f t="shared" ca="1" si="14"/>
        <v>3 ปี3 เดือน21 วัน</v>
      </c>
    </row>
    <row r="140" spans="1:48" s="245" customFormat="1" ht="49.2">
      <c r="A140" s="811">
        <v>134</v>
      </c>
      <c r="B140" s="957">
        <v>242657</v>
      </c>
      <c r="C140" s="968">
        <f t="shared" si="10"/>
        <v>44330</v>
      </c>
      <c r="D140" s="811">
        <v>8</v>
      </c>
      <c r="E140" s="811" t="s">
        <v>2534</v>
      </c>
      <c r="F140" s="811" t="s">
        <v>2546</v>
      </c>
      <c r="G140" s="811">
        <v>68066</v>
      </c>
      <c r="H140" s="811"/>
      <c r="I140" s="811" t="s">
        <v>54</v>
      </c>
      <c r="J140" s="811" t="s">
        <v>442</v>
      </c>
      <c r="K140" s="811" t="s">
        <v>70</v>
      </c>
      <c r="L140" s="811" t="s">
        <v>71</v>
      </c>
      <c r="M140" s="811" t="s">
        <v>68</v>
      </c>
      <c r="N140" s="811" t="s">
        <v>2154</v>
      </c>
      <c r="O140" s="811" t="s">
        <v>2547</v>
      </c>
      <c r="P140" s="811" t="s">
        <v>58</v>
      </c>
      <c r="Q140" s="811" t="s">
        <v>66</v>
      </c>
      <c r="R140" s="811" t="s">
        <v>2400</v>
      </c>
      <c r="S140" s="811" t="s">
        <v>2401</v>
      </c>
      <c r="T140" s="812"/>
      <c r="U140" s="215">
        <v>1</v>
      </c>
      <c r="V140" s="215">
        <v>1</v>
      </c>
      <c r="W140" s="215">
        <v>0</v>
      </c>
      <c r="X140" s="215"/>
      <c r="Y140" s="215"/>
      <c r="Z140" s="215"/>
      <c r="AA140" s="215"/>
      <c r="AB140" s="215"/>
      <c r="AC140" s="215" t="s">
        <v>184</v>
      </c>
      <c r="AD140" s="215"/>
      <c r="AE140" s="215"/>
      <c r="AF140" s="215" t="s">
        <v>2281</v>
      </c>
      <c r="AG140" s="215" t="s">
        <v>2282</v>
      </c>
      <c r="AH140" s="215" t="s">
        <v>2536</v>
      </c>
      <c r="AI140" s="390"/>
      <c r="AJ140" s="390"/>
      <c r="AK140" s="390"/>
      <c r="AL140" s="390"/>
      <c r="AM140" s="390"/>
      <c r="AN140" s="390"/>
      <c r="AO140" s="390"/>
      <c r="AP140" s="390"/>
      <c r="AR140" s="977" t="str">
        <f t="shared" ca="1" si="11"/>
        <v>3 ปี</v>
      </c>
      <c r="AS140" s="977" t="str">
        <f t="shared" ca="1" si="12"/>
        <v>3 เดือน</v>
      </c>
      <c r="AT140" s="978" t="str">
        <f t="shared" ca="1" si="13"/>
        <v>21 วัน</v>
      </c>
      <c r="AV140" s="979" t="str">
        <f t="shared" ca="1" si="14"/>
        <v>3 ปี3 เดือน21 วัน</v>
      </c>
    </row>
    <row r="141" spans="1:48" s="245" customFormat="1" ht="49.2">
      <c r="A141" s="811">
        <v>135</v>
      </c>
      <c r="B141" s="957">
        <v>242657</v>
      </c>
      <c r="C141" s="968">
        <f t="shared" si="10"/>
        <v>44330</v>
      </c>
      <c r="D141" s="811">
        <v>8</v>
      </c>
      <c r="E141" s="811" t="s">
        <v>2534</v>
      </c>
      <c r="F141" s="811" t="s">
        <v>2541</v>
      </c>
      <c r="G141" s="811">
        <v>68380</v>
      </c>
      <c r="H141" s="811"/>
      <c r="I141" s="811" t="s">
        <v>60</v>
      </c>
      <c r="J141" s="811" t="s">
        <v>2548</v>
      </c>
      <c r="K141" s="811" t="s">
        <v>2407</v>
      </c>
      <c r="L141" s="811" t="s">
        <v>62</v>
      </c>
      <c r="M141" s="811" t="s">
        <v>68</v>
      </c>
      <c r="N141" s="811" t="s">
        <v>2290</v>
      </c>
      <c r="O141" s="811" t="s">
        <v>65</v>
      </c>
      <c r="P141" s="811" t="s">
        <v>527</v>
      </c>
      <c r="Q141" s="811"/>
      <c r="R141" s="811"/>
      <c r="S141" s="811"/>
      <c r="T141" s="812"/>
      <c r="U141" s="215"/>
      <c r="V141" s="215"/>
      <c r="W141" s="215"/>
      <c r="X141" s="215"/>
      <c r="Y141" s="215"/>
      <c r="Z141" s="215"/>
      <c r="AA141" s="215"/>
      <c r="AB141" s="215"/>
      <c r="AC141" s="215" t="s">
        <v>184</v>
      </c>
      <c r="AD141" s="215"/>
      <c r="AE141" s="215"/>
      <c r="AF141" s="215" t="s">
        <v>2281</v>
      </c>
      <c r="AG141" s="215" t="s">
        <v>2282</v>
      </c>
      <c r="AH141" s="215" t="s">
        <v>2536</v>
      </c>
      <c r="AI141" s="390"/>
      <c r="AJ141" s="390"/>
      <c r="AK141" s="390"/>
      <c r="AL141" s="390"/>
      <c r="AM141" s="390"/>
      <c r="AN141" s="390"/>
      <c r="AO141" s="390"/>
      <c r="AP141" s="390"/>
      <c r="AR141" s="977" t="str">
        <f t="shared" ca="1" si="11"/>
        <v>3 ปี</v>
      </c>
      <c r="AS141" s="977" t="str">
        <f t="shared" ca="1" si="12"/>
        <v>3 เดือน</v>
      </c>
      <c r="AT141" s="978" t="str">
        <f t="shared" ca="1" si="13"/>
        <v>21 วัน</v>
      </c>
      <c r="AV141" s="979" t="str">
        <f t="shared" ca="1" si="14"/>
        <v>3 ปี3 เดือน21 วัน</v>
      </c>
    </row>
    <row r="142" spans="1:48" s="245" customFormat="1" ht="49.2">
      <c r="A142" s="811">
        <v>136</v>
      </c>
      <c r="B142" s="957">
        <v>242657</v>
      </c>
      <c r="C142" s="968">
        <f t="shared" si="10"/>
        <v>44330</v>
      </c>
      <c r="D142" s="811">
        <v>8</v>
      </c>
      <c r="E142" s="811" t="s">
        <v>2534</v>
      </c>
      <c r="F142" s="811" t="s">
        <v>2549</v>
      </c>
      <c r="G142" s="811">
        <v>68311</v>
      </c>
      <c r="H142" s="811" t="s">
        <v>580</v>
      </c>
      <c r="I142" s="811" t="s">
        <v>54</v>
      </c>
      <c r="J142" s="811" t="s">
        <v>69</v>
      </c>
      <c r="K142" s="811" t="s">
        <v>56</v>
      </c>
      <c r="L142" s="811" t="s">
        <v>56</v>
      </c>
      <c r="M142" s="811" t="s">
        <v>68</v>
      </c>
      <c r="N142" s="811" t="s">
        <v>2550</v>
      </c>
      <c r="O142" s="811" t="s">
        <v>2551</v>
      </c>
      <c r="P142" s="811" t="s">
        <v>59</v>
      </c>
      <c r="Q142" s="811"/>
      <c r="R142" s="811"/>
      <c r="S142" s="811"/>
      <c r="T142" s="812"/>
      <c r="U142" s="215">
        <v>49</v>
      </c>
      <c r="V142" s="215">
        <v>61</v>
      </c>
      <c r="W142" s="215">
        <v>47</v>
      </c>
      <c r="X142" s="215"/>
      <c r="Y142" s="215"/>
      <c r="Z142" s="215"/>
      <c r="AA142" s="215"/>
      <c r="AB142" s="215"/>
      <c r="AC142" s="215" t="s">
        <v>184</v>
      </c>
      <c r="AD142" s="215"/>
      <c r="AE142" s="215"/>
      <c r="AF142" s="215" t="s">
        <v>2281</v>
      </c>
      <c r="AG142" s="215" t="s">
        <v>2282</v>
      </c>
      <c r="AH142" s="215" t="s">
        <v>2536</v>
      </c>
      <c r="AI142" s="390"/>
      <c r="AJ142" s="390"/>
      <c r="AK142" s="390"/>
      <c r="AL142" s="390"/>
      <c r="AM142" s="390"/>
      <c r="AN142" s="390"/>
      <c r="AO142" s="390"/>
      <c r="AP142" s="390"/>
      <c r="AR142" s="977" t="str">
        <f t="shared" ca="1" si="11"/>
        <v>3 ปี</v>
      </c>
      <c r="AS142" s="977" t="str">
        <f t="shared" ca="1" si="12"/>
        <v>3 เดือน</v>
      </c>
      <c r="AT142" s="978" t="str">
        <f t="shared" ca="1" si="13"/>
        <v>21 วัน</v>
      </c>
      <c r="AV142" s="979" t="str">
        <f t="shared" ca="1" si="14"/>
        <v>3 ปี3 เดือน21 วัน</v>
      </c>
    </row>
    <row r="143" spans="1:48" s="245" customFormat="1" ht="49.2">
      <c r="A143" s="811">
        <v>137</v>
      </c>
      <c r="B143" s="957">
        <v>242657</v>
      </c>
      <c r="C143" s="968">
        <f t="shared" si="10"/>
        <v>44330</v>
      </c>
      <c r="D143" s="811">
        <v>8</v>
      </c>
      <c r="E143" s="811" t="s">
        <v>2534</v>
      </c>
      <c r="F143" s="811" t="s">
        <v>2541</v>
      </c>
      <c r="G143" s="811">
        <v>68580</v>
      </c>
      <c r="H143" s="811" t="s">
        <v>117</v>
      </c>
      <c r="I143" s="811" t="s">
        <v>60</v>
      </c>
      <c r="J143" s="811" t="s">
        <v>67</v>
      </c>
      <c r="K143" s="811" t="s">
        <v>62</v>
      </c>
      <c r="L143" s="811" t="s">
        <v>62</v>
      </c>
      <c r="M143" s="811" t="s">
        <v>68</v>
      </c>
      <c r="N143" s="811" t="s">
        <v>2552</v>
      </c>
      <c r="O143" s="811"/>
      <c r="P143" s="811" t="s">
        <v>58</v>
      </c>
      <c r="Q143" s="811"/>
      <c r="R143" s="811"/>
      <c r="S143" s="811"/>
      <c r="T143" s="812"/>
      <c r="U143" s="215"/>
      <c r="V143" s="215"/>
      <c r="W143" s="215"/>
      <c r="X143" s="215"/>
      <c r="Y143" s="215"/>
      <c r="Z143" s="215"/>
      <c r="AA143" s="215"/>
      <c r="AB143" s="215"/>
      <c r="AC143" s="215" t="s">
        <v>184</v>
      </c>
      <c r="AD143" s="215"/>
      <c r="AE143" s="215"/>
      <c r="AF143" s="215" t="s">
        <v>2281</v>
      </c>
      <c r="AG143" s="215" t="s">
        <v>2282</v>
      </c>
      <c r="AH143" s="215" t="s">
        <v>2536</v>
      </c>
      <c r="AI143" s="390"/>
      <c r="AJ143" s="390"/>
      <c r="AK143" s="390"/>
      <c r="AL143" s="390"/>
      <c r="AM143" s="390"/>
      <c r="AN143" s="390"/>
      <c r="AO143" s="390"/>
      <c r="AP143" s="390"/>
      <c r="AR143" s="977" t="str">
        <f t="shared" ca="1" si="11"/>
        <v>3 ปี</v>
      </c>
      <c r="AS143" s="977" t="str">
        <f t="shared" ca="1" si="12"/>
        <v>3 เดือน</v>
      </c>
      <c r="AT143" s="978" t="str">
        <f t="shared" ca="1" si="13"/>
        <v>21 วัน</v>
      </c>
      <c r="AV143" s="979" t="str">
        <f t="shared" ca="1" si="14"/>
        <v>3 ปี3 เดือน21 วัน</v>
      </c>
    </row>
    <row r="144" spans="1:48" s="245" customFormat="1" ht="49.2">
      <c r="A144" s="811">
        <v>138</v>
      </c>
      <c r="B144" s="957">
        <v>242657</v>
      </c>
      <c r="C144" s="968">
        <f t="shared" si="10"/>
        <v>44330</v>
      </c>
      <c r="D144" s="811">
        <v>8</v>
      </c>
      <c r="E144" s="811" t="s">
        <v>2534</v>
      </c>
      <c r="F144" s="811" t="s">
        <v>2541</v>
      </c>
      <c r="G144" s="811">
        <v>68731</v>
      </c>
      <c r="H144" s="811" t="s">
        <v>117</v>
      </c>
      <c r="I144" s="811" t="s">
        <v>60</v>
      </c>
      <c r="J144" s="811" t="s">
        <v>67</v>
      </c>
      <c r="K144" s="811" t="s">
        <v>62</v>
      </c>
      <c r="L144" s="811" t="s">
        <v>62</v>
      </c>
      <c r="M144" s="811" t="s">
        <v>68</v>
      </c>
      <c r="N144" s="811" t="s">
        <v>2553</v>
      </c>
      <c r="O144" s="811"/>
      <c r="P144" s="811" t="s">
        <v>58</v>
      </c>
      <c r="Q144" s="811"/>
      <c r="R144" s="811"/>
      <c r="S144" s="811"/>
      <c r="T144" s="812"/>
      <c r="U144" s="215"/>
      <c r="V144" s="215"/>
      <c r="W144" s="215"/>
      <c r="X144" s="215"/>
      <c r="Y144" s="215"/>
      <c r="Z144" s="215"/>
      <c r="AA144" s="215"/>
      <c r="AB144" s="215"/>
      <c r="AC144" s="215" t="s">
        <v>184</v>
      </c>
      <c r="AD144" s="215"/>
      <c r="AE144" s="215"/>
      <c r="AF144" s="215" t="s">
        <v>2281</v>
      </c>
      <c r="AG144" s="215" t="s">
        <v>2282</v>
      </c>
      <c r="AH144" s="215" t="s">
        <v>2536</v>
      </c>
      <c r="AI144" s="390"/>
      <c r="AJ144" s="390"/>
      <c r="AK144" s="390"/>
      <c r="AL144" s="390"/>
      <c r="AM144" s="390"/>
      <c r="AN144" s="390"/>
      <c r="AO144" s="390"/>
      <c r="AP144" s="390"/>
      <c r="AR144" s="977" t="str">
        <f t="shared" ca="1" si="11"/>
        <v>3 ปี</v>
      </c>
      <c r="AS144" s="977" t="str">
        <f t="shared" ca="1" si="12"/>
        <v>3 เดือน</v>
      </c>
      <c r="AT144" s="978" t="str">
        <f t="shared" ca="1" si="13"/>
        <v>21 วัน</v>
      </c>
      <c r="AV144" s="979" t="str">
        <f t="shared" ca="1" si="14"/>
        <v>3 ปี3 เดือน21 วัน</v>
      </c>
    </row>
    <row r="145" spans="1:48" s="245" customFormat="1" ht="49.2">
      <c r="A145" s="811">
        <v>139</v>
      </c>
      <c r="B145" s="957">
        <v>242657</v>
      </c>
      <c r="C145" s="968">
        <f t="shared" si="10"/>
        <v>44330</v>
      </c>
      <c r="D145" s="811">
        <v>8</v>
      </c>
      <c r="E145" s="811" t="s">
        <v>2534</v>
      </c>
      <c r="F145" s="811" t="s">
        <v>2554</v>
      </c>
      <c r="G145" s="811">
        <v>68794</v>
      </c>
      <c r="H145" s="811" t="s">
        <v>117</v>
      </c>
      <c r="I145" s="811" t="s">
        <v>54</v>
      </c>
      <c r="J145" s="811" t="s">
        <v>55</v>
      </c>
      <c r="K145" s="811" t="s">
        <v>71</v>
      </c>
      <c r="L145" s="811" t="s">
        <v>71</v>
      </c>
      <c r="M145" s="811" t="s">
        <v>68</v>
      </c>
      <c r="N145" s="811" t="s">
        <v>1531</v>
      </c>
      <c r="O145" s="811"/>
      <c r="P145" s="811" t="s">
        <v>58</v>
      </c>
      <c r="Q145" s="811"/>
      <c r="R145" s="811"/>
      <c r="S145" s="811"/>
      <c r="T145" s="812"/>
      <c r="U145" s="215"/>
      <c r="V145" s="215"/>
      <c r="W145" s="215"/>
      <c r="X145" s="215"/>
      <c r="Y145" s="215"/>
      <c r="Z145" s="215"/>
      <c r="AA145" s="215"/>
      <c r="AB145" s="215"/>
      <c r="AC145" s="215" t="s">
        <v>184</v>
      </c>
      <c r="AD145" s="215"/>
      <c r="AE145" s="215"/>
      <c r="AF145" s="215" t="s">
        <v>2281</v>
      </c>
      <c r="AG145" s="215" t="s">
        <v>2282</v>
      </c>
      <c r="AH145" s="215" t="s">
        <v>2536</v>
      </c>
      <c r="AI145" s="390"/>
      <c r="AJ145" s="390"/>
      <c r="AK145" s="390"/>
      <c r="AL145" s="390"/>
      <c r="AM145" s="390"/>
      <c r="AN145" s="390"/>
      <c r="AO145" s="390"/>
      <c r="AP145" s="390"/>
      <c r="AR145" s="977" t="str">
        <f t="shared" ca="1" si="11"/>
        <v>3 ปี</v>
      </c>
      <c r="AS145" s="977" t="str">
        <f t="shared" ca="1" si="12"/>
        <v>3 เดือน</v>
      </c>
      <c r="AT145" s="978" t="str">
        <f t="shared" ca="1" si="13"/>
        <v>21 วัน</v>
      </c>
      <c r="AV145" s="979" t="str">
        <f t="shared" ca="1" si="14"/>
        <v>3 ปี3 เดือน21 วัน</v>
      </c>
    </row>
    <row r="146" spans="1:48" s="245" customFormat="1" ht="49.2">
      <c r="A146" s="811">
        <v>140</v>
      </c>
      <c r="B146" s="957">
        <v>242657</v>
      </c>
      <c r="C146" s="968">
        <f t="shared" si="10"/>
        <v>44330</v>
      </c>
      <c r="D146" s="811">
        <v>8</v>
      </c>
      <c r="E146" s="811" t="s">
        <v>2534</v>
      </c>
      <c r="F146" s="811" t="s">
        <v>2555</v>
      </c>
      <c r="G146" s="811">
        <v>67875</v>
      </c>
      <c r="H146" s="811"/>
      <c r="I146" s="811" t="s">
        <v>54</v>
      </c>
      <c r="J146" s="811" t="s">
        <v>2556</v>
      </c>
      <c r="K146" s="811" t="s">
        <v>70</v>
      </c>
      <c r="L146" s="811" t="s">
        <v>71</v>
      </c>
      <c r="M146" s="811" t="s">
        <v>68</v>
      </c>
      <c r="N146" s="811" t="s">
        <v>2011</v>
      </c>
      <c r="O146" s="811" t="s">
        <v>236</v>
      </c>
      <c r="P146" s="811" t="s">
        <v>72</v>
      </c>
      <c r="Q146" s="811"/>
      <c r="R146" s="811"/>
      <c r="S146" s="811"/>
      <c r="T146" s="812"/>
      <c r="U146" s="215"/>
      <c r="V146" s="215"/>
      <c r="W146" s="215"/>
      <c r="X146" s="215"/>
      <c r="Y146" s="215"/>
      <c r="Z146" s="215"/>
      <c r="AA146" s="215"/>
      <c r="AB146" s="215"/>
      <c r="AC146" s="215"/>
      <c r="AD146" s="215" t="s">
        <v>184</v>
      </c>
      <c r="AE146" s="215" t="s">
        <v>2557</v>
      </c>
      <c r="AF146" s="215" t="s">
        <v>2281</v>
      </c>
      <c r="AG146" s="215" t="s">
        <v>2287</v>
      </c>
      <c r="AH146" s="215" t="s">
        <v>2536</v>
      </c>
      <c r="AI146" s="390"/>
      <c r="AJ146" s="390"/>
      <c r="AK146" s="390"/>
      <c r="AL146" s="390"/>
      <c r="AM146" s="390"/>
      <c r="AN146" s="390"/>
      <c r="AO146" s="390"/>
      <c r="AP146" s="390"/>
      <c r="AR146" s="977" t="str">
        <f t="shared" ca="1" si="11"/>
        <v>3 ปี</v>
      </c>
      <c r="AS146" s="977" t="str">
        <f t="shared" ca="1" si="12"/>
        <v>3 เดือน</v>
      </c>
      <c r="AT146" s="978" t="str">
        <f t="shared" ca="1" si="13"/>
        <v>21 วัน</v>
      </c>
      <c r="AV146" s="979" t="str">
        <f t="shared" ca="1" si="14"/>
        <v>3 ปี3 เดือน21 วัน</v>
      </c>
    </row>
    <row r="147" spans="1:48" s="245" customFormat="1" ht="98.4">
      <c r="A147" s="811">
        <v>141</v>
      </c>
      <c r="B147" s="957">
        <v>242657</v>
      </c>
      <c r="C147" s="968">
        <f t="shared" si="10"/>
        <v>44330</v>
      </c>
      <c r="D147" s="811">
        <v>8</v>
      </c>
      <c r="E147" s="811" t="s">
        <v>2534</v>
      </c>
      <c r="F147" s="811" t="s">
        <v>2555</v>
      </c>
      <c r="G147" s="811">
        <v>67892</v>
      </c>
      <c r="H147" s="811"/>
      <c r="I147" s="811" t="s">
        <v>54</v>
      </c>
      <c r="J147" s="811" t="s">
        <v>2556</v>
      </c>
      <c r="K147" s="811" t="s">
        <v>70</v>
      </c>
      <c r="L147" s="811" t="s">
        <v>71</v>
      </c>
      <c r="M147" s="811" t="s">
        <v>68</v>
      </c>
      <c r="N147" s="811" t="s">
        <v>2011</v>
      </c>
      <c r="O147" s="811" t="s">
        <v>2558</v>
      </c>
      <c r="P147" s="811" t="s">
        <v>72</v>
      </c>
      <c r="Q147" s="811"/>
      <c r="R147" s="811"/>
      <c r="S147" s="811"/>
      <c r="T147" s="812"/>
      <c r="U147" s="215"/>
      <c r="V147" s="215"/>
      <c r="W147" s="215"/>
      <c r="X147" s="215"/>
      <c r="Y147" s="215"/>
      <c r="Z147" s="215"/>
      <c r="AA147" s="215"/>
      <c r="AB147" s="215"/>
      <c r="AC147" s="215"/>
      <c r="AD147" s="215" t="s">
        <v>184</v>
      </c>
      <c r="AE147" s="215" t="s">
        <v>2557</v>
      </c>
      <c r="AF147" s="215" t="s">
        <v>2281</v>
      </c>
      <c r="AG147" s="215" t="s">
        <v>2287</v>
      </c>
      <c r="AH147" s="215" t="s">
        <v>2536</v>
      </c>
      <c r="AI147" s="390"/>
      <c r="AJ147" s="390"/>
      <c r="AK147" s="390"/>
      <c r="AL147" s="390"/>
      <c r="AM147" s="390"/>
      <c r="AN147" s="390"/>
      <c r="AO147" s="390"/>
      <c r="AP147" s="390"/>
      <c r="AR147" s="977" t="str">
        <f t="shared" ca="1" si="11"/>
        <v>3 ปี</v>
      </c>
      <c r="AS147" s="977" t="str">
        <f t="shared" ca="1" si="12"/>
        <v>3 เดือน</v>
      </c>
      <c r="AT147" s="978" t="str">
        <f t="shared" ca="1" si="13"/>
        <v>21 วัน</v>
      </c>
      <c r="AV147" s="979" t="str">
        <f t="shared" ca="1" si="14"/>
        <v>3 ปี3 เดือน21 วัน</v>
      </c>
    </row>
    <row r="148" spans="1:48" s="245" customFormat="1" ht="49.2">
      <c r="A148" s="811">
        <v>142</v>
      </c>
      <c r="B148" s="957">
        <v>242657</v>
      </c>
      <c r="C148" s="968">
        <f t="shared" si="10"/>
        <v>44330</v>
      </c>
      <c r="D148" s="811">
        <v>8</v>
      </c>
      <c r="E148" s="811" t="s">
        <v>2534</v>
      </c>
      <c r="F148" s="811" t="s">
        <v>2559</v>
      </c>
      <c r="G148" s="811">
        <v>110952</v>
      </c>
      <c r="H148" s="811"/>
      <c r="I148" s="811" t="s">
        <v>60</v>
      </c>
      <c r="J148" s="811" t="s">
        <v>211</v>
      </c>
      <c r="K148" s="811" t="s">
        <v>61</v>
      </c>
      <c r="L148" s="811" t="s">
        <v>62</v>
      </c>
      <c r="M148" s="811" t="s">
        <v>68</v>
      </c>
      <c r="N148" s="811" t="s">
        <v>2560</v>
      </c>
      <c r="O148" s="811" t="s">
        <v>2547</v>
      </c>
      <c r="P148" s="811" t="s">
        <v>73</v>
      </c>
      <c r="Q148" s="811"/>
      <c r="R148" s="811"/>
      <c r="S148" s="811"/>
      <c r="T148" s="812"/>
      <c r="U148" s="215"/>
      <c r="V148" s="215"/>
      <c r="W148" s="215"/>
      <c r="X148" s="215"/>
      <c r="Y148" s="215"/>
      <c r="Z148" s="215"/>
      <c r="AA148" s="215"/>
      <c r="AB148" s="215"/>
      <c r="AC148" s="215" t="s">
        <v>184</v>
      </c>
      <c r="AD148" s="215"/>
      <c r="AE148" s="215"/>
      <c r="AF148" s="215"/>
      <c r="AG148" s="215"/>
      <c r="AH148" s="215" t="s">
        <v>2536</v>
      </c>
      <c r="AI148" s="390"/>
      <c r="AJ148" s="390"/>
      <c r="AK148" s="390"/>
      <c r="AL148" s="390"/>
      <c r="AM148" s="390"/>
      <c r="AN148" s="390"/>
      <c r="AO148" s="390"/>
      <c r="AP148" s="390"/>
      <c r="AR148" s="977" t="str">
        <f t="shared" ca="1" si="11"/>
        <v>3 ปี</v>
      </c>
      <c r="AS148" s="977" t="str">
        <f t="shared" ca="1" si="12"/>
        <v>3 เดือน</v>
      </c>
      <c r="AT148" s="978" t="str">
        <f t="shared" ca="1" si="13"/>
        <v>21 วัน</v>
      </c>
      <c r="AV148" s="979" t="str">
        <f t="shared" ca="1" si="14"/>
        <v>3 ปี3 เดือน21 วัน</v>
      </c>
    </row>
    <row r="149" spans="1:48" s="245" customFormat="1" ht="49.2">
      <c r="A149" s="811">
        <v>143</v>
      </c>
      <c r="B149" s="957">
        <v>242657</v>
      </c>
      <c r="C149" s="968">
        <f t="shared" si="10"/>
        <v>44330</v>
      </c>
      <c r="D149" s="811">
        <v>8</v>
      </c>
      <c r="E149" s="811" t="s">
        <v>2534</v>
      </c>
      <c r="F149" s="811" t="s">
        <v>2561</v>
      </c>
      <c r="G149" s="811">
        <v>67947</v>
      </c>
      <c r="H149" s="811"/>
      <c r="I149" s="811" t="s">
        <v>54</v>
      </c>
      <c r="J149" s="811" t="s">
        <v>55</v>
      </c>
      <c r="K149" s="811" t="s">
        <v>70</v>
      </c>
      <c r="L149" s="811" t="s">
        <v>71</v>
      </c>
      <c r="M149" s="811" t="s">
        <v>68</v>
      </c>
      <c r="N149" s="811" t="s">
        <v>2562</v>
      </c>
      <c r="O149" s="811" t="s">
        <v>79</v>
      </c>
      <c r="P149" s="811" t="s">
        <v>63</v>
      </c>
      <c r="Q149" s="811" t="s">
        <v>66</v>
      </c>
      <c r="R149" s="811" t="s">
        <v>2563</v>
      </c>
      <c r="S149" s="811" t="s">
        <v>2564</v>
      </c>
      <c r="T149" s="812"/>
      <c r="U149" s="215">
        <v>10</v>
      </c>
      <c r="V149" s="215">
        <v>12</v>
      </c>
      <c r="W149" s="215">
        <v>10</v>
      </c>
      <c r="X149" s="215"/>
      <c r="Y149" s="215"/>
      <c r="Z149" s="215"/>
      <c r="AA149" s="215"/>
      <c r="AB149" s="215"/>
      <c r="AC149" s="215" t="s">
        <v>184</v>
      </c>
      <c r="AD149" s="215"/>
      <c r="AE149" s="215"/>
      <c r="AF149" s="215"/>
      <c r="AG149" s="215"/>
      <c r="AH149" s="215" t="s">
        <v>2536</v>
      </c>
      <c r="AI149" s="390"/>
      <c r="AJ149" s="390"/>
      <c r="AK149" s="390"/>
      <c r="AL149" s="390"/>
      <c r="AM149" s="390"/>
      <c r="AN149" s="390"/>
      <c r="AO149" s="390"/>
      <c r="AP149" s="390"/>
      <c r="AR149" s="977" t="str">
        <f t="shared" ca="1" si="11"/>
        <v>3 ปี</v>
      </c>
      <c r="AS149" s="977" t="str">
        <f t="shared" ca="1" si="12"/>
        <v>3 เดือน</v>
      </c>
      <c r="AT149" s="978" t="str">
        <f t="shared" ca="1" si="13"/>
        <v>21 วัน</v>
      </c>
      <c r="AV149" s="979" t="str">
        <f t="shared" ca="1" si="14"/>
        <v>3 ปี3 เดือน21 วัน</v>
      </c>
    </row>
    <row r="150" spans="1:48" s="245" customFormat="1" ht="49.2">
      <c r="A150" s="811">
        <v>144</v>
      </c>
      <c r="B150" s="957">
        <v>242657</v>
      </c>
      <c r="C150" s="968">
        <f t="shared" si="10"/>
        <v>44330</v>
      </c>
      <c r="D150" s="811">
        <v>8</v>
      </c>
      <c r="E150" s="811" t="s">
        <v>2534</v>
      </c>
      <c r="F150" s="811" t="s">
        <v>2565</v>
      </c>
      <c r="G150" s="811">
        <v>68259</v>
      </c>
      <c r="H150" s="811"/>
      <c r="I150" s="811" t="s">
        <v>54</v>
      </c>
      <c r="J150" s="811" t="s">
        <v>2556</v>
      </c>
      <c r="K150" s="811" t="s">
        <v>70</v>
      </c>
      <c r="L150" s="811" t="s">
        <v>71</v>
      </c>
      <c r="M150" s="811" t="s">
        <v>68</v>
      </c>
      <c r="N150" s="811" t="s">
        <v>2566</v>
      </c>
      <c r="O150" s="811" t="s">
        <v>2567</v>
      </c>
      <c r="P150" s="811" t="s">
        <v>72</v>
      </c>
      <c r="Q150" s="811"/>
      <c r="R150" s="811"/>
      <c r="S150" s="811"/>
      <c r="T150" s="812"/>
      <c r="U150" s="215">
        <v>70</v>
      </c>
      <c r="V150" s="215">
        <v>87</v>
      </c>
      <c r="W150" s="215">
        <v>83</v>
      </c>
      <c r="X150" s="215"/>
      <c r="Y150" s="215"/>
      <c r="Z150" s="215"/>
      <c r="AA150" s="215"/>
      <c r="AB150" s="215"/>
      <c r="AC150" s="215"/>
      <c r="AD150" s="215" t="s">
        <v>184</v>
      </c>
      <c r="AE150" s="215" t="s">
        <v>2557</v>
      </c>
      <c r="AF150" s="215" t="s">
        <v>2281</v>
      </c>
      <c r="AG150" s="215" t="s">
        <v>2287</v>
      </c>
      <c r="AH150" s="215" t="s">
        <v>2536</v>
      </c>
      <c r="AI150" s="390"/>
      <c r="AJ150" s="390"/>
      <c r="AK150" s="390"/>
      <c r="AL150" s="390"/>
      <c r="AM150" s="390"/>
      <c r="AN150" s="390"/>
      <c r="AO150" s="390"/>
      <c r="AP150" s="390"/>
      <c r="AR150" s="977" t="str">
        <f t="shared" ca="1" si="11"/>
        <v>3 ปี</v>
      </c>
      <c r="AS150" s="977" t="str">
        <f t="shared" ca="1" si="12"/>
        <v>3 เดือน</v>
      </c>
      <c r="AT150" s="978" t="str">
        <f t="shared" ca="1" si="13"/>
        <v>21 วัน</v>
      </c>
      <c r="AV150" s="979" t="str">
        <f t="shared" ca="1" si="14"/>
        <v>3 ปี3 เดือน21 วัน</v>
      </c>
    </row>
    <row r="151" spans="1:48" s="245" customFormat="1" ht="49.2">
      <c r="A151" s="811">
        <v>145</v>
      </c>
      <c r="B151" s="957">
        <v>242657</v>
      </c>
      <c r="C151" s="968">
        <f t="shared" si="10"/>
        <v>44330</v>
      </c>
      <c r="D151" s="811">
        <v>8</v>
      </c>
      <c r="E151" s="811" t="s">
        <v>2534</v>
      </c>
      <c r="F151" s="811" t="s">
        <v>2568</v>
      </c>
      <c r="G151" s="811">
        <v>68319</v>
      </c>
      <c r="H151" s="811"/>
      <c r="I151" s="811" t="s">
        <v>54</v>
      </c>
      <c r="J151" s="811" t="s">
        <v>2569</v>
      </c>
      <c r="K151" s="811" t="s">
        <v>61</v>
      </c>
      <c r="L151" s="811" t="s">
        <v>62</v>
      </c>
      <c r="M151" s="811" t="s">
        <v>68</v>
      </c>
      <c r="N151" s="811" t="s">
        <v>2570</v>
      </c>
      <c r="O151" s="811" t="s">
        <v>156</v>
      </c>
      <c r="P151" s="811" t="s">
        <v>72</v>
      </c>
      <c r="Q151" s="811"/>
      <c r="R151" s="811"/>
      <c r="S151" s="811"/>
      <c r="T151" s="812"/>
      <c r="U151" s="215">
        <v>2</v>
      </c>
      <c r="V151" s="215">
        <v>2</v>
      </c>
      <c r="W151" s="215">
        <v>0</v>
      </c>
      <c r="X151" s="215"/>
      <c r="Y151" s="215"/>
      <c r="Z151" s="215"/>
      <c r="AA151" s="215"/>
      <c r="AB151" s="215"/>
      <c r="AC151" s="215"/>
      <c r="AD151" s="215" t="s">
        <v>184</v>
      </c>
      <c r="AE151" s="215" t="s">
        <v>2557</v>
      </c>
      <c r="AF151" s="215" t="s">
        <v>2281</v>
      </c>
      <c r="AG151" s="215" t="s">
        <v>2287</v>
      </c>
      <c r="AH151" s="215" t="s">
        <v>2536</v>
      </c>
      <c r="AI151" s="390"/>
      <c r="AJ151" s="390"/>
      <c r="AK151" s="390"/>
      <c r="AL151" s="390"/>
      <c r="AM151" s="390"/>
      <c r="AN151" s="390"/>
      <c r="AO151" s="390"/>
      <c r="AP151" s="390"/>
      <c r="AR151" s="977" t="str">
        <f t="shared" ca="1" si="11"/>
        <v>3 ปี</v>
      </c>
      <c r="AS151" s="977" t="str">
        <f t="shared" ca="1" si="12"/>
        <v>3 เดือน</v>
      </c>
      <c r="AT151" s="978" t="str">
        <f t="shared" ca="1" si="13"/>
        <v>21 วัน</v>
      </c>
      <c r="AV151" s="979" t="str">
        <f t="shared" ca="1" si="14"/>
        <v>3 ปี3 เดือน21 วัน</v>
      </c>
    </row>
    <row r="152" spans="1:48" s="245" customFormat="1" ht="49.2">
      <c r="A152" s="811">
        <v>146</v>
      </c>
      <c r="B152" s="957">
        <v>242657</v>
      </c>
      <c r="C152" s="968">
        <f t="shared" si="10"/>
        <v>44330</v>
      </c>
      <c r="D152" s="811">
        <v>8</v>
      </c>
      <c r="E152" s="811" t="s">
        <v>2534</v>
      </c>
      <c r="F152" s="811" t="s">
        <v>2571</v>
      </c>
      <c r="G152" s="811">
        <v>68347</v>
      </c>
      <c r="H152" s="811"/>
      <c r="I152" s="811" t="s">
        <v>60</v>
      </c>
      <c r="J152" s="811" t="s">
        <v>394</v>
      </c>
      <c r="K152" s="811" t="s">
        <v>61</v>
      </c>
      <c r="L152" s="811" t="s">
        <v>62</v>
      </c>
      <c r="M152" s="811" t="s">
        <v>68</v>
      </c>
      <c r="N152" s="811" t="s">
        <v>2408</v>
      </c>
      <c r="O152" s="811" t="s">
        <v>75</v>
      </c>
      <c r="P152" s="811" t="s">
        <v>72</v>
      </c>
      <c r="Q152" s="811"/>
      <c r="R152" s="811"/>
      <c r="S152" s="811"/>
      <c r="T152" s="812"/>
      <c r="U152" s="215">
        <v>4</v>
      </c>
      <c r="V152" s="215">
        <v>5</v>
      </c>
      <c r="W152" s="215">
        <v>3</v>
      </c>
      <c r="X152" s="215"/>
      <c r="Y152" s="215"/>
      <c r="Z152" s="215"/>
      <c r="AA152" s="215"/>
      <c r="AB152" s="215"/>
      <c r="AC152" s="215"/>
      <c r="AD152" s="215" t="s">
        <v>184</v>
      </c>
      <c r="AE152" s="215" t="s">
        <v>2557</v>
      </c>
      <c r="AF152" s="215" t="s">
        <v>2281</v>
      </c>
      <c r="AG152" s="215" t="s">
        <v>2287</v>
      </c>
      <c r="AH152" s="215" t="s">
        <v>2536</v>
      </c>
      <c r="AI152" s="390"/>
      <c r="AJ152" s="390"/>
      <c r="AK152" s="390"/>
      <c r="AL152" s="390"/>
      <c r="AM152" s="390"/>
      <c r="AN152" s="390"/>
      <c r="AO152" s="390"/>
      <c r="AP152" s="390"/>
      <c r="AR152" s="977" t="str">
        <f t="shared" ca="1" si="11"/>
        <v>3 ปี</v>
      </c>
      <c r="AS152" s="977" t="str">
        <f t="shared" ca="1" si="12"/>
        <v>3 เดือน</v>
      </c>
      <c r="AT152" s="978" t="str">
        <f t="shared" ca="1" si="13"/>
        <v>21 วัน</v>
      </c>
      <c r="AV152" s="979" t="str">
        <f t="shared" ca="1" si="14"/>
        <v>3 ปี3 เดือน21 วัน</v>
      </c>
    </row>
    <row r="153" spans="1:48" s="245" customFormat="1" ht="49.2">
      <c r="A153" s="811">
        <v>147</v>
      </c>
      <c r="B153" s="957">
        <v>242657</v>
      </c>
      <c r="C153" s="968">
        <f t="shared" si="10"/>
        <v>44330</v>
      </c>
      <c r="D153" s="811">
        <v>8</v>
      </c>
      <c r="E153" s="811" t="s">
        <v>2534</v>
      </c>
      <c r="F153" s="811" t="s">
        <v>2572</v>
      </c>
      <c r="G153" s="811">
        <v>68200</v>
      </c>
      <c r="H153" s="811"/>
      <c r="I153" s="811" t="s">
        <v>54</v>
      </c>
      <c r="J153" s="811" t="s">
        <v>55</v>
      </c>
      <c r="K153" s="811" t="s">
        <v>70</v>
      </c>
      <c r="L153" s="811" t="s">
        <v>71</v>
      </c>
      <c r="M153" s="811" t="s">
        <v>68</v>
      </c>
      <c r="N153" s="811" t="s">
        <v>2290</v>
      </c>
      <c r="O153" s="811" t="s">
        <v>2573</v>
      </c>
      <c r="P153" s="811" t="s">
        <v>58</v>
      </c>
      <c r="Q153" s="811" t="s">
        <v>66</v>
      </c>
      <c r="R153" s="811" t="s">
        <v>2291</v>
      </c>
      <c r="S153" s="811" t="s">
        <v>2292</v>
      </c>
      <c r="T153" s="812"/>
      <c r="U153" s="215">
        <v>5</v>
      </c>
      <c r="V153" s="215">
        <v>6</v>
      </c>
      <c r="W153" s="215">
        <v>3</v>
      </c>
      <c r="X153" s="215"/>
      <c r="Y153" s="215"/>
      <c r="Z153" s="215"/>
      <c r="AA153" s="215"/>
      <c r="AB153" s="215"/>
      <c r="AC153" s="215" t="s">
        <v>184</v>
      </c>
      <c r="AD153" s="215"/>
      <c r="AE153" s="215"/>
      <c r="AF153" s="215" t="s">
        <v>2281</v>
      </c>
      <c r="AG153" s="215" t="s">
        <v>2282</v>
      </c>
      <c r="AH153" s="215" t="s">
        <v>2536</v>
      </c>
      <c r="AI153" s="390"/>
      <c r="AJ153" s="390"/>
      <c r="AK153" s="390"/>
      <c r="AL153" s="390"/>
      <c r="AM153" s="390"/>
      <c r="AN153" s="390"/>
      <c r="AO153" s="390"/>
      <c r="AP153" s="390"/>
      <c r="AR153" s="977" t="str">
        <f t="shared" ca="1" si="11"/>
        <v>3 ปี</v>
      </c>
      <c r="AS153" s="977" t="str">
        <f t="shared" ca="1" si="12"/>
        <v>3 เดือน</v>
      </c>
      <c r="AT153" s="978" t="str">
        <f t="shared" ca="1" si="13"/>
        <v>21 วัน</v>
      </c>
      <c r="AV153" s="979" t="str">
        <f t="shared" ca="1" si="14"/>
        <v>3 ปี3 เดือน21 วัน</v>
      </c>
    </row>
    <row r="154" spans="1:48" s="245" customFormat="1" ht="49.2">
      <c r="A154" s="811">
        <v>148</v>
      </c>
      <c r="B154" s="957">
        <v>242657</v>
      </c>
      <c r="C154" s="968">
        <f t="shared" si="10"/>
        <v>44330</v>
      </c>
      <c r="D154" s="811">
        <v>8</v>
      </c>
      <c r="E154" s="811" t="s">
        <v>2534</v>
      </c>
      <c r="F154" s="811" t="s">
        <v>2574</v>
      </c>
      <c r="G154" s="811">
        <v>68476</v>
      </c>
      <c r="H154" s="811"/>
      <c r="I154" s="811" t="s">
        <v>60</v>
      </c>
      <c r="J154" s="811" t="s">
        <v>67</v>
      </c>
      <c r="K154" s="811" t="s">
        <v>61</v>
      </c>
      <c r="L154" s="811" t="s">
        <v>62</v>
      </c>
      <c r="M154" s="811" t="s">
        <v>68</v>
      </c>
      <c r="N154" s="811" t="s">
        <v>2575</v>
      </c>
      <c r="O154" s="811" t="s">
        <v>2576</v>
      </c>
      <c r="P154" s="811" t="s">
        <v>527</v>
      </c>
      <c r="Q154" s="811"/>
      <c r="R154" s="811"/>
      <c r="S154" s="811"/>
      <c r="T154" s="812"/>
      <c r="U154" s="215">
        <v>3</v>
      </c>
      <c r="V154" s="215">
        <v>5</v>
      </c>
      <c r="W154" s="215">
        <v>1</v>
      </c>
      <c r="X154" s="215"/>
      <c r="Y154" s="215"/>
      <c r="Z154" s="215"/>
      <c r="AA154" s="215"/>
      <c r="AB154" s="215"/>
      <c r="AC154" s="215"/>
      <c r="AD154" s="215" t="s">
        <v>184</v>
      </c>
      <c r="AE154" s="215" t="s">
        <v>2557</v>
      </c>
      <c r="AF154" s="215" t="s">
        <v>2281</v>
      </c>
      <c r="AG154" s="215" t="s">
        <v>2287</v>
      </c>
      <c r="AH154" s="215" t="s">
        <v>2536</v>
      </c>
      <c r="AI154" s="390"/>
      <c r="AJ154" s="390"/>
      <c r="AK154" s="390"/>
      <c r="AL154" s="390"/>
      <c r="AM154" s="390"/>
      <c r="AN154" s="390"/>
      <c r="AO154" s="390"/>
      <c r="AP154" s="390"/>
      <c r="AR154" s="977" t="str">
        <f t="shared" ca="1" si="11"/>
        <v>3 ปี</v>
      </c>
      <c r="AS154" s="977" t="str">
        <f t="shared" ca="1" si="12"/>
        <v>3 เดือน</v>
      </c>
      <c r="AT154" s="978" t="str">
        <f t="shared" ca="1" si="13"/>
        <v>21 วัน</v>
      </c>
      <c r="AV154" s="979" t="str">
        <f t="shared" ca="1" si="14"/>
        <v>3 ปี3 เดือน21 วัน</v>
      </c>
    </row>
    <row r="155" spans="1:48" s="245" customFormat="1" ht="49.2">
      <c r="A155" s="811">
        <v>149</v>
      </c>
      <c r="B155" s="957">
        <v>242657</v>
      </c>
      <c r="C155" s="968">
        <f t="shared" si="10"/>
        <v>44330</v>
      </c>
      <c r="D155" s="811">
        <v>8</v>
      </c>
      <c r="E155" s="811" t="s">
        <v>2534</v>
      </c>
      <c r="F155" s="811" t="s">
        <v>2571</v>
      </c>
      <c r="G155" s="811">
        <v>83111</v>
      </c>
      <c r="H155" s="811"/>
      <c r="I155" s="811" t="s">
        <v>60</v>
      </c>
      <c r="J155" s="811" t="s">
        <v>67</v>
      </c>
      <c r="K155" s="811" t="s">
        <v>61</v>
      </c>
      <c r="L155" s="811" t="s">
        <v>62</v>
      </c>
      <c r="M155" s="811" t="s">
        <v>68</v>
      </c>
      <c r="N155" s="811" t="s">
        <v>2577</v>
      </c>
      <c r="O155" s="811" t="s">
        <v>2578</v>
      </c>
      <c r="P155" s="811" t="s">
        <v>527</v>
      </c>
      <c r="Q155" s="811"/>
      <c r="R155" s="811"/>
      <c r="S155" s="811"/>
      <c r="T155" s="812"/>
      <c r="U155" s="215">
        <v>3</v>
      </c>
      <c r="V155" s="215">
        <v>4</v>
      </c>
      <c r="W155" s="215">
        <v>1</v>
      </c>
      <c r="X155" s="215"/>
      <c r="Y155" s="215"/>
      <c r="Z155" s="215"/>
      <c r="AA155" s="215"/>
      <c r="AB155" s="215"/>
      <c r="AC155" s="215"/>
      <c r="AD155" s="215" t="s">
        <v>184</v>
      </c>
      <c r="AE155" s="215" t="s">
        <v>2557</v>
      </c>
      <c r="AF155" s="215" t="s">
        <v>2281</v>
      </c>
      <c r="AG155" s="215" t="s">
        <v>2287</v>
      </c>
      <c r="AH155" s="215" t="s">
        <v>2536</v>
      </c>
      <c r="AI155" s="390"/>
      <c r="AJ155" s="390"/>
      <c r="AK155" s="390"/>
      <c r="AL155" s="390"/>
      <c r="AM155" s="390"/>
      <c r="AN155" s="390"/>
      <c r="AO155" s="390"/>
      <c r="AP155" s="390"/>
      <c r="AR155" s="977" t="str">
        <f t="shared" ca="1" si="11"/>
        <v>3 ปี</v>
      </c>
      <c r="AS155" s="977" t="str">
        <f t="shared" ca="1" si="12"/>
        <v>3 เดือน</v>
      </c>
      <c r="AT155" s="978" t="str">
        <f t="shared" ca="1" si="13"/>
        <v>21 วัน</v>
      </c>
      <c r="AV155" s="979" t="str">
        <f t="shared" ca="1" si="14"/>
        <v>3 ปี3 เดือน21 วัน</v>
      </c>
    </row>
    <row r="156" spans="1:48" s="245" customFormat="1" ht="172.2">
      <c r="A156" s="811">
        <v>150</v>
      </c>
      <c r="B156" s="957">
        <v>242657</v>
      </c>
      <c r="C156" s="968">
        <f t="shared" si="10"/>
        <v>44330</v>
      </c>
      <c r="D156" s="811">
        <v>8</v>
      </c>
      <c r="E156" s="811" t="s">
        <v>2534</v>
      </c>
      <c r="F156" s="811" t="s">
        <v>2574</v>
      </c>
      <c r="G156" s="811">
        <v>68387</v>
      </c>
      <c r="H156" s="811"/>
      <c r="I156" s="811" t="s">
        <v>60</v>
      </c>
      <c r="J156" s="811" t="s">
        <v>394</v>
      </c>
      <c r="K156" s="811" t="s">
        <v>61</v>
      </c>
      <c r="L156" s="811" t="s">
        <v>62</v>
      </c>
      <c r="M156" s="811" t="s">
        <v>68</v>
      </c>
      <c r="N156" s="811" t="s">
        <v>2408</v>
      </c>
      <c r="O156" s="811" t="s">
        <v>2579</v>
      </c>
      <c r="P156" s="811" t="s">
        <v>63</v>
      </c>
      <c r="Q156" s="811" t="s">
        <v>66</v>
      </c>
      <c r="R156" s="811" t="s">
        <v>2409</v>
      </c>
      <c r="S156" s="811" t="s">
        <v>2410</v>
      </c>
      <c r="T156" s="812"/>
      <c r="U156" s="215">
        <v>4</v>
      </c>
      <c r="V156" s="215">
        <v>5</v>
      </c>
      <c r="W156" s="215">
        <v>3</v>
      </c>
      <c r="X156" s="215"/>
      <c r="Y156" s="215"/>
      <c r="Z156" s="215"/>
      <c r="AA156" s="215"/>
      <c r="AB156" s="215"/>
      <c r="AC156" s="215"/>
      <c r="AD156" s="215" t="s">
        <v>184</v>
      </c>
      <c r="AE156" s="215" t="s">
        <v>2580</v>
      </c>
      <c r="AF156" s="215"/>
      <c r="AG156" s="215"/>
      <c r="AH156" s="215" t="s">
        <v>2581</v>
      </c>
      <c r="AI156" s="390"/>
      <c r="AJ156" s="390"/>
      <c r="AK156" s="390"/>
      <c r="AL156" s="390"/>
      <c r="AM156" s="390"/>
      <c r="AN156" s="390"/>
      <c r="AO156" s="390"/>
      <c r="AP156" s="390"/>
      <c r="AR156" s="977" t="str">
        <f t="shared" ca="1" si="11"/>
        <v>3 ปี</v>
      </c>
      <c r="AS156" s="977" t="str">
        <f t="shared" ca="1" si="12"/>
        <v>3 เดือน</v>
      </c>
      <c r="AT156" s="978" t="str">
        <f t="shared" ca="1" si="13"/>
        <v>21 วัน</v>
      </c>
      <c r="AV156" s="979" t="str">
        <f t="shared" ca="1" si="14"/>
        <v>3 ปี3 เดือน21 วัน</v>
      </c>
    </row>
    <row r="157" spans="1:48" s="245" customFormat="1" ht="73.8">
      <c r="A157" s="811">
        <v>151</v>
      </c>
      <c r="B157" s="957">
        <v>242657</v>
      </c>
      <c r="C157" s="968">
        <f t="shared" si="10"/>
        <v>44330</v>
      </c>
      <c r="D157" s="811">
        <v>8</v>
      </c>
      <c r="E157" s="811" t="s">
        <v>2534</v>
      </c>
      <c r="F157" s="811" t="s">
        <v>2582</v>
      </c>
      <c r="G157" s="811">
        <v>175681</v>
      </c>
      <c r="H157" s="811"/>
      <c r="I157" s="811" t="s">
        <v>60</v>
      </c>
      <c r="J157" s="811" t="s">
        <v>67</v>
      </c>
      <c r="K157" s="811" t="s">
        <v>61</v>
      </c>
      <c r="L157" s="811" t="s">
        <v>62</v>
      </c>
      <c r="M157" s="811" t="s">
        <v>68</v>
      </c>
      <c r="N157" s="811" t="s">
        <v>2408</v>
      </c>
      <c r="O157" s="811" t="s">
        <v>2583</v>
      </c>
      <c r="P157" s="811" t="s">
        <v>527</v>
      </c>
      <c r="Q157" s="811"/>
      <c r="R157" s="811"/>
      <c r="S157" s="811"/>
      <c r="T157" s="812"/>
      <c r="U157" s="215">
        <v>10</v>
      </c>
      <c r="V157" s="215">
        <v>12</v>
      </c>
      <c r="W157" s="215">
        <v>2</v>
      </c>
      <c r="X157" s="215"/>
      <c r="Y157" s="215"/>
      <c r="Z157" s="215"/>
      <c r="AA157" s="215"/>
      <c r="AB157" s="215"/>
      <c r="AC157" s="215"/>
      <c r="AD157" s="215" t="s">
        <v>184</v>
      </c>
      <c r="AE157" s="215" t="s">
        <v>2557</v>
      </c>
      <c r="AF157" s="215" t="s">
        <v>2281</v>
      </c>
      <c r="AG157" s="215" t="s">
        <v>2287</v>
      </c>
      <c r="AH157" s="215" t="s">
        <v>2536</v>
      </c>
      <c r="AI157" s="390"/>
      <c r="AJ157" s="390"/>
      <c r="AK157" s="390"/>
      <c r="AL157" s="390"/>
      <c r="AM157" s="390"/>
      <c r="AN157" s="390"/>
      <c r="AO157" s="390"/>
      <c r="AP157" s="390"/>
      <c r="AR157" s="977" t="str">
        <f t="shared" ca="1" si="11"/>
        <v>3 ปี</v>
      </c>
      <c r="AS157" s="977" t="str">
        <f t="shared" ca="1" si="12"/>
        <v>3 เดือน</v>
      </c>
      <c r="AT157" s="978" t="str">
        <f t="shared" ca="1" si="13"/>
        <v>21 วัน</v>
      </c>
      <c r="AV157" s="979" t="str">
        <f t="shared" ca="1" si="14"/>
        <v>3 ปี3 เดือน21 วัน</v>
      </c>
    </row>
    <row r="158" spans="1:48" s="245" customFormat="1" ht="147.6">
      <c r="A158" s="811">
        <v>152</v>
      </c>
      <c r="B158" s="957">
        <v>242657</v>
      </c>
      <c r="C158" s="968">
        <f t="shared" si="10"/>
        <v>44330</v>
      </c>
      <c r="D158" s="811">
        <v>8</v>
      </c>
      <c r="E158" s="811" t="s">
        <v>2534</v>
      </c>
      <c r="F158" s="811" t="s">
        <v>2561</v>
      </c>
      <c r="G158" s="811">
        <v>115708</v>
      </c>
      <c r="H158" s="811"/>
      <c r="I158" s="811" t="s">
        <v>54</v>
      </c>
      <c r="J158" s="811" t="s">
        <v>55</v>
      </c>
      <c r="K158" s="811" t="s">
        <v>70</v>
      </c>
      <c r="L158" s="811" t="s">
        <v>71</v>
      </c>
      <c r="M158" s="811" t="s">
        <v>68</v>
      </c>
      <c r="N158" s="811" t="s">
        <v>204</v>
      </c>
      <c r="O158" s="811" t="s">
        <v>132</v>
      </c>
      <c r="P158" s="811" t="s">
        <v>63</v>
      </c>
      <c r="Q158" s="811" t="s">
        <v>66</v>
      </c>
      <c r="R158" s="811" t="s">
        <v>2584</v>
      </c>
      <c r="S158" s="811" t="s">
        <v>2585</v>
      </c>
      <c r="T158" s="812"/>
      <c r="U158" s="215"/>
      <c r="V158" s="215"/>
      <c r="W158" s="215"/>
      <c r="X158" s="215"/>
      <c r="Y158" s="215"/>
      <c r="Z158" s="215"/>
      <c r="AA158" s="215"/>
      <c r="AB158" s="215"/>
      <c r="AC158" s="215"/>
      <c r="AD158" s="215" t="s">
        <v>184</v>
      </c>
      <c r="AE158" s="215" t="s">
        <v>2586</v>
      </c>
      <c r="AF158" s="215"/>
      <c r="AG158" s="215"/>
      <c r="AH158" s="215" t="s">
        <v>2581</v>
      </c>
      <c r="AI158" s="390"/>
      <c r="AJ158" s="390"/>
      <c r="AK158" s="390"/>
      <c r="AL158" s="390"/>
      <c r="AM158" s="390"/>
      <c r="AN158" s="390"/>
      <c r="AO158" s="390"/>
      <c r="AP158" s="390"/>
      <c r="AR158" s="977" t="str">
        <f t="shared" ca="1" si="11"/>
        <v>3 ปี</v>
      </c>
      <c r="AS158" s="977" t="str">
        <f t="shared" ca="1" si="12"/>
        <v>3 เดือน</v>
      </c>
      <c r="AT158" s="978" t="str">
        <f t="shared" ca="1" si="13"/>
        <v>21 วัน</v>
      </c>
      <c r="AV158" s="979" t="str">
        <f t="shared" ca="1" si="14"/>
        <v>3 ปี3 เดือน21 วัน</v>
      </c>
    </row>
    <row r="159" spans="1:48" s="245" customFormat="1" ht="49.2">
      <c r="A159" s="811">
        <v>153</v>
      </c>
      <c r="B159" s="957">
        <v>242657</v>
      </c>
      <c r="C159" s="968">
        <f t="shared" si="10"/>
        <v>44330</v>
      </c>
      <c r="D159" s="811">
        <v>8</v>
      </c>
      <c r="E159" s="811" t="s">
        <v>2534</v>
      </c>
      <c r="F159" s="811" t="s">
        <v>2561</v>
      </c>
      <c r="G159" s="811">
        <v>197938</v>
      </c>
      <c r="H159" s="811"/>
      <c r="I159" s="811" t="s">
        <v>60</v>
      </c>
      <c r="J159" s="811" t="s">
        <v>67</v>
      </c>
      <c r="K159" s="811" t="s">
        <v>61</v>
      </c>
      <c r="L159" s="811" t="s">
        <v>62</v>
      </c>
      <c r="M159" s="811" t="s">
        <v>68</v>
      </c>
      <c r="N159" s="811" t="s">
        <v>2587</v>
      </c>
      <c r="O159" s="811" t="s">
        <v>79</v>
      </c>
      <c r="P159" s="811" t="s">
        <v>125</v>
      </c>
      <c r="Q159" s="811"/>
      <c r="R159" s="811"/>
      <c r="S159" s="811"/>
      <c r="T159" s="812"/>
      <c r="U159" s="215"/>
      <c r="V159" s="215"/>
      <c r="W159" s="215"/>
      <c r="X159" s="215"/>
      <c r="Y159" s="215"/>
      <c r="Z159" s="215"/>
      <c r="AA159" s="215"/>
      <c r="AB159" s="215"/>
      <c r="AC159" s="215" t="s">
        <v>184</v>
      </c>
      <c r="AD159" s="215"/>
      <c r="AE159" s="215"/>
      <c r="AF159" s="215" t="s">
        <v>2281</v>
      </c>
      <c r="AG159" s="215" t="s">
        <v>2282</v>
      </c>
      <c r="AH159" s="215" t="s">
        <v>2536</v>
      </c>
      <c r="AI159" s="390"/>
      <c r="AJ159" s="390"/>
      <c r="AK159" s="390"/>
      <c r="AL159" s="390"/>
      <c r="AM159" s="390"/>
      <c r="AN159" s="390"/>
      <c r="AO159" s="390"/>
      <c r="AP159" s="390"/>
      <c r="AR159" s="977" t="str">
        <f t="shared" ca="1" si="11"/>
        <v>3 ปี</v>
      </c>
      <c r="AS159" s="977" t="str">
        <f t="shared" ca="1" si="12"/>
        <v>3 เดือน</v>
      </c>
      <c r="AT159" s="978" t="str">
        <f t="shared" ca="1" si="13"/>
        <v>21 วัน</v>
      </c>
      <c r="AV159" s="979" t="str">
        <f t="shared" ca="1" si="14"/>
        <v>3 ปี3 เดือน21 วัน</v>
      </c>
    </row>
    <row r="160" spans="1:48" s="245" customFormat="1" ht="49.2">
      <c r="A160" s="811">
        <v>154</v>
      </c>
      <c r="B160" s="957">
        <v>242657</v>
      </c>
      <c r="C160" s="968">
        <f t="shared" si="10"/>
        <v>44330</v>
      </c>
      <c r="D160" s="811"/>
      <c r="E160" s="811" t="s">
        <v>2534</v>
      </c>
      <c r="F160" s="811" t="s">
        <v>2561</v>
      </c>
      <c r="G160" s="811">
        <v>68588</v>
      </c>
      <c r="H160" s="811" t="s">
        <v>117</v>
      </c>
      <c r="I160" s="811" t="s">
        <v>60</v>
      </c>
      <c r="J160" s="811" t="s">
        <v>67</v>
      </c>
      <c r="K160" s="811" t="s">
        <v>61</v>
      </c>
      <c r="L160" s="811" t="s">
        <v>62</v>
      </c>
      <c r="M160" s="811" t="s">
        <v>68</v>
      </c>
      <c r="N160" s="811" t="s">
        <v>2588</v>
      </c>
      <c r="O160" s="811"/>
      <c r="P160" s="811" t="s">
        <v>58</v>
      </c>
      <c r="Q160" s="811"/>
      <c r="R160" s="811"/>
      <c r="S160" s="811"/>
      <c r="T160" s="812"/>
      <c r="U160" s="215"/>
      <c r="V160" s="215"/>
      <c r="W160" s="215"/>
      <c r="X160" s="215"/>
      <c r="Y160" s="215"/>
      <c r="Z160" s="215"/>
      <c r="AA160" s="215"/>
      <c r="AB160" s="215"/>
      <c r="AC160" s="215" t="s">
        <v>184</v>
      </c>
      <c r="AD160" s="215"/>
      <c r="AE160" s="215"/>
      <c r="AF160" s="215" t="s">
        <v>2281</v>
      </c>
      <c r="AG160" s="215" t="s">
        <v>2282</v>
      </c>
      <c r="AH160" s="215" t="s">
        <v>2536</v>
      </c>
      <c r="AI160" s="390"/>
      <c r="AJ160" s="390"/>
      <c r="AK160" s="390"/>
      <c r="AL160" s="390"/>
      <c r="AM160" s="390"/>
      <c r="AN160" s="390"/>
      <c r="AO160" s="390"/>
      <c r="AP160" s="390"/>
      <c r="AR160" s="977" t="str">
        <f t="shared" ca="1" si="11"/>
        <v>3 ปี</v>
      </c>
      <c r="AS160" s="977" t="str">
        <f t="shared" ca="1" si="12"/>
        <v>3 เดือน</v>
      </c>
      <c r="AT160" s="978" t="str">
        <f t="shared" ca="1" si="13"/>
        <v>21 วัน</v>
      </c>
      <c r="AV160" s="979" t="str">
        <f t="shared" ca="1" si="14"/>
        <v>3 ปี3 เดือน21 วัน</v>
      </c>
    </row>
    <row r="161" spans="1:48" s="245" customFormat="1" ht="49.2">
      <c r="A161" s="811">
        <v>155</v>
      </c>
      <c r="B161" s="957">
        <v>242657</v>
      </c>
      <c r="C161" s="968">
        <f t="shared" si="10"/>
        <v>44330</v>
      </c>
      <c r="D161" s="811">
        <v>8</v>
      </c>
      <c r="E161" s="811" t="s">
        <v>2534</v>
      </c>
      <c r="F161" s="811"/>
      <c r="G161" s="811">
        <v>66109</v>
      </c>
      <c r="H161" s="811"/>
      <c r="I161" s="811" t="s">
        <v>54</v>
      </c>
      <c r="J161" s="811" t="s">
        <v>2589</v>
      </c>
      <c r="K161" s="811" t="s">
        <v>70</v>
      </c>
      <c r="L161" s="811" t="s">
        <v>71</v>
      </c>
      <c r="M161" s="811" t="s">
        <v>120</v>
      </c>
      <c r="N161" s="811" t="s">
        <v>148</v>
      </c>
      <c r="O161" s="811" t="s">
        <v>2590</v>
      </c>
      <c r="P161" s="811" t="s">
        <v>73</v>
      </c>
      <c r="Q161" s="811"/>
      <c r="R161" s="811"/>
      <c r="S161" s="811"/>
      <c r="T161" s="812"/>
      <c r="U161" s="215"/>
      <c r="V161" s="215"/>
      <c r="W161" s="215"/>
      <c r="X161" s="215" t="b">
        <v>0</v>
      </c>
      <c r="Y161" s="215" t="b">
        <v>0</v>
      </c>
      <c r="Z161" s="215" t="b">
        <v>0</v>
      </c>
      <c r="AA161" s="215"/>
      <c r="AB161" s="215" t="b">
        <v>0</v>
      </c>
      <c r="AC161" s="215" t="s">
        <v>184</v>
      </c>
      <c r="AD161" s="215"/>
      <c r="AE161" s="215"/>
      <c r="AF161" s="215" t="s">
        <v>2281</v>
      </c>
      <c r="AG161" s="215" t="s">
        <v>2282</v>
      </c>
      <c r="AH161" s="215" t="s">
        <v>2536</v>
      </c>
      <c r="AI161" s="390"/>
      <c r="AJ161" s="390"/>
      <c r="AK161" s="390"/>
      <c r="AL161" s="390"/>
      <c r="AM161" s="390"/>
      <c r="AN161" s="390"/>
      <c r="AO161" s="390"/>
      <c r="AP161" s="390"/>
      <c r="AR161" s="977" t="str">
        <f t="shared" ca="1" si="11"/>
        <v>3 ปี</v>
      </c>
      <c r="AS161" s="977" t="str">
        <f t="shared" ca="1" si="12"/>
        <v>3 เดือน</v>
      </c>
      <c r="AT161" s="978" t="str">
        <f t="shared" ca="1" si="13"/>
        <v>21 วัน</v>
      </c>
      <c r="AV161" s="979" t="str">
        <f t="shared" ca="1" si="14"/>
        <v>3 ปี3 เดือน21 วัน</v>
      </c>
    </row>
    <row r="162" spans="1:48" s="245" customFormat="1" ht="49.2">
      <c r="A162" s="811">
        <v>156</v>
      </c>
      <c r="B162" s="957">
        <v>242657</v>
      </c>
      <c r="C162" s="968">
        <f t="shared" si="10"/>
        <v>44330</v>
      </c>
      <c r="D162" s="811">
        <v>8</v>
      </c>
      <c r="E162" s="811" t="s">
        <v>2534</v>
      </c>
      <c r="F162" s="811" t="s">
        <v>2591</v>
      </c>
      <c r="G162" s="811">
        <v>66233</v>
      </c>
      <c r="H162" s="811"/>
      <c r="I162" s="811" t="s">
        <v>54</v>
      </c>
      <c r="J162" s="811" t="s">
        <v>69</v>
      </c>
      <c r="K162" s="811" t="s">
        <v>70</v>
      </c>
      <c r="L162" s="811" t="s">
        <v>71</v>
      </c>
      <c r="M162" s="811" t="s">
        <v>120</v>
      </c>
      <c r="N162" s="811" t="s">
        <v>148</v>
      </c>
      <c r="O162" s="811" t="s">
        <v>1489</v>
      </c>
      <c r="P162" s="811" t="s">
        <v>58</v>
      </c>
      <c r="Q162" s="811" t="s">
        <v>66</v>
      </c>
      <c r="R162" s="811" t="s">
        <v>2592</v>
      </c>
      <c r="S162" s="811" t="s">
        <v>2593</v>
      </c>
      <c r="T162" s="812"/>
      <c r="U162" s="215"/>
      <c r="V162" s="215"/>
      <c r="W162" s="215"/>
      <c r="X162" s="215" t="b">
        <v>0</v>
      </c>
      <c r="Y162" s="215" t="b">
        <v>0</v>
      </c>
      <c r="Z162" s="215" t="b">
        <v>0</v>
      </c>
      <c r="AA162" s="215"/>
      <c r="AB162" s="215"/>
      <c r="AC162" s="215" t="s">
        <v>184</v>
      </c>
      <c r="AD162" s="215"/>
      <c r="AE162" s="215"/>
      <c r="AF162" s="215" t="s">
        <v>2281</v>
      </c>
      <c r="AG162" s="215" t="s">
        <v>2282</v>
      </c>
      <c r="AH162" s="215" t="s">
        <v>2536</v>
      </c>
      <c r="AI162" s="390"/>
      <c r="AJ162" s="390"/>
      <c r="AK162" s="390"/>
      <c r="AL162" s="390"/>
      <c r="AM162" s="390"/>
      <c r="AN162" s="390"/>
      <c r="AO162" s="390"/>
      <c r="AP162" s="390"/>
      <c r="AR162" s="977" t="str">
        <f t="shared" ca="1" si="11"/>
        <v>3 ปี</v>
      </c>
      <c r="AS162" s="977" t="str">
        <f t="shared" ca="1" si="12"/>
        <v>3 เดือน</v>
      </c>
      <c r="AT162" s="978" t="str">
        <f t="shared" ca="1" si="13"/>
        <v>21 วัน</v>
      </c>
      <c r="AV162" s="979" t="str">
        <f t="shared" ca="1" si="14"/>
        <v>3 ปี3 เดือน21 วัน</v>
      </c>
    </row>
    <row r="163" spans="1:48" s="245" customFormat="1" ht="49.2">
      <c r="A163" s="811">
        <v>157</v>
      </c>
      <c r="B163" s="957">
        <v>242657</v>
      </c>
      <c r="C163" s="968">
        <f t="shared" si="10"/>
        <v>44330</v>
      </c>
      <c r="D163" s="811">
        <v>8</v>
      </c>
      <c r="E163" s="811" t="s">
        <v>2534</v>
      </c>
      <c r="F163" s="811" t="s">
        <v>2591</v>
      </c>
      <c r="G163" s="811">
        <v>66308</v>
      </c>
      <c r="H163" s="811"/>
      <c r="I163" s="811" t="s">
        <v>54</v>
      </c>
      <c r="J163" s="811" t="s">
        <v>2589</v>
      </c>
      <c r="K163" s="811" t="s">
        <v>70</v>
      </c>
      <c r="L163" s="811" t="s">
        <v>71</v>
      </c>
      <c r="M163" s="811" t="s">
        <v>120</v>
      </c>
      <c r="N163" s="811" t="s">
        <v>1406</v>
      </c>
      <c r="O163" s="811" t="s">
        <v>79</v>
      </c>
      <c r="P163" s="811" t="s">
        <v>73</v>
      </c>
      <c r="Q163" s="811"/>
      <c r="R163" s="811"/>
      <c r="S163" s="811"/>
      <c r="T163" s="812"/>
      <c r="U163" s="215"/>
      <c r="V163" s="215"/>
      <c r="W163" s="215"/>
      <c r="X163" s="215" t="b">
        <v>0</v>
      </c>
      <c r="Y163" s="215" t="b">
        <v>0</v>
      </c>
      <c r="Z163" s="215" t="b">
        <v>0</v>
      </c>
      <c r="AA163" s="215"/>
      <c r="AB163" s="215" t="b">
        <v>0</v>
      </c>
      <c r="AC163" s="215" t="s">
        <v>184</v>
      </c>
      <c r="AD163" s="215"/>
      <c r="AE163" s="215"/>
      <c r="AF163" s="215" t="s">
        <v>2281</v>
      </c>
      <c r="AG163" s="215" t="s">
        <v>2282</v>
      </c>
      <c r="AH163" s="215" t="s">
        <v>2536</v>
      </c>
      <c r="AI163" s="390"/>
      <c r="AJ163" s="390"/>
      <c r="AK163" s="390"/>
      <c r="AL163" s="390"/>
      <c r="AM163" s="390"/>
      <c r="AN163" s="390"/>
      <c r="AO163" s="390"/>
      <c r="AP163" s="390"/>
      <c r="AR163" s="977" t="str">
        <f t="shared" ca="1" si="11"/>
        <v>3 ปี</v>
      </c>
      <c r="AS163" s="977" t="str">
        <f t="shared" ca="1" si="12"/>
        <v>3 เดือน</v>
      </c>
      <c r="AT163" s="978" t="str">
        <f t="shared" ca="1" si="13"/>
        <v>21 วัน</v>
      </c>
      <c r="AV163" s="979" t="str">
        <f t="shared" ca="1" si="14"/>
        <v>3 ปี3 เดือน21 วัน</v>
      </c>
    </row>
    <row r="164" spans="1:48" s="245" customFormat="1" ht="49.2">
      <c r="A164" s="811">
        <v>158</v>
      </c>
      <c r="B164" s="957">
        <v>242657</v>
      </c>
      <c r="C164" s="968">
        <f t="shared" si="10"/>
        <v>44330</v>
      </c>
      <c r="D164" s="811">
        <v>8</v>
      </c>
      <c r="E164" s="811" t="s">
        <v>2534</v>
      </c>
      <c r="F164" s="811" t="s">
        <v>2591</v>
      </c>
      <c r="G164" s="811">
        <v>66390</v>
      </c>
      <c r="H164" s="811"/>
      <c r="I164" s="811" t="s">
        <v>60</v>
      </c>
      <c r="J164" s="811" t="s">
        <v>321</v>
      </c>
      <c r="K164" s="811" t="s">
        <v>61</v>
      </c>
      <c r="L164" s="811" t="s">
        <v>62</v>
      </c>
      <c r="M164" s="811" t="s">
        <v>120</v>
      </c>
      <c r="N164" s="811" t="s">
        <v>150</v>
      </c>
      <c r="O164" s="811" t="s">
        <v>323</v>
      </c>
      <c r="P164" s="811" t="s">
        <v>73</v>
      </c>
      <c r="Q164" s="811"/>
      <c r="R164" s="811"/>
      <c r="S164" s="811"/>
      <c r="T164" s="812"/>
      <c r="U164" s="215"/>
      <c r="V164" s="215"/>
      <c r="W164" s="215"/>
      <c r="X164" s="215" t="b">
        <v>0</v>
      </c>
      <c r="Y164" s="215" t="b">
        <v>0</v>
      </c>
      <c r="Z164" s="215" t="b">
        <v>0</v>
      </c>
      <c r="AA164" s="215"/>
      <c r="AB164" s="215" t="b">
        <v>0</v>
      </c>
      <c r="AC164" s="215" t="s">
        <v>184</v>
      </c>
      <c r="AD164" s="215"/>
      <c r="AE164" s="215"/>
      <c r="AF164" s="215" t="s">
        <v>2281</v>
      </c>
      <c r="AG164" s="215" t="s">
        <v>2282</v>
      </c>
      <c r="AH164" s="215" t="s">
        <v>2536</v>
      </c>
      <c r="AI164" s="390"/>
      <c r="AJ164" s="390"/>
      <c r="AK164" s="390"/>
      <c r="AL164" s="390"/>
      <c r="AM164" s="390"/>
      <c r="AN164" s="390"/>
      <c r="AO164" s="390"/>
      <c r="AP164" s="390"/>
      <c r="AR164" s="977" t="str">
        <f t="shared" ca="1" si="11"/>
        <v>3 ปี</v>
      </c>
      <c r="AS164" s="977" t="str">
        <f t="shared" ca="1" si="12"/>
        <v>3 เดือน</v>
      </c>
      <c r="AT164" s="978" t="str">
        <f t="shared" ca="1" si="13"/>
        <v>21 วัน</v>
      </c>
      <c r="AV164" s="979" t="str">
        <f t="shared" ca="1" si="14"/>
        <v>3 ปี3 เดือน21 วัน</v>
      </c>
    </row>
    <row r="165" spans="1:48" s="245" customFormat="1" ht="49.2">
      <c r="A165" s="811">
        <v>159</v>
      </c>
      <c r="B165" s="957">
        <v>242657</v>
      </c>
      <c r="C165" s="968">
        <f t="shared" si="10"/>
        <v>44330</v>
      </c>
      <c r="D165" s="811">
        <v>8</v>
      </c>
      <c r="E165" s="811" t="s">
        <v>2534</v>
      </c>
      <c r="F165" s="811" t="s">
        <v>2594</v>
      </c>
      <c r="G165" s="811">
        <v>66416</v>
      </c>
      <c r="H165" s="811"/>
      <c r="I165" s="811" t="s">
        <v>54</v>
      </c>
      <c r="J165" s="811" t="s">
        <v>69</v>
      </c>
      <c r="K165" s="811" t="s">
        <v>70</v>
      </c>
      <c r="L165" s="811" t="s">
        <v>71</v>
      </c>
      <c r="M165" s="811" t="s">
        <v>120</v>
      </c>
      <c r="N165" s="811" t="s">
        <v>2595</v>
      </c>
      <c r="O165" s="811" t="s">
        <v>127</v>
      </c>
      <c r="P165" s="811" t="s">
        <v>58</v>
      </c>
      <c r="Q165" s="811"/>
      <c r="R165" s="811"/>
      <c r="S165" s="811"/>
      <c r="T165" s="812"/>
      <c r="U165" s="215"/>
      <c r="V165" s="215"/>
      <c r="W165" s="215"/>
      <c r="X165" s="215"/>
      <c r="Y165" s="215"/>
      <c r="Z165" s="215"/>
      <c r="AA165" s="215"/>
      <c r="AB165" s="215"/>
      <c r="AC165" s="215" t="s">
        <v>184</v>
      </c>
      <c r="AD165" s="215"/>
      <c r="AE165" s="215"/>
      <c r="AF165" s="215" t="s">
        <v>2281</v>
      </c>
      <c r="AG165" s="215" t="s">
        <v>2282</v>
      </c>
      <c r="AH165" s="215" t="s">
        <v>2536</v>
      </c>
      <c r="AI165" s="390"/>
      <c r="AJ165" s="390"/>
      <c r="AK165" s="390"/>
      <c r="AL165" s="390"/>
      <c r="AM165" s="390"/>
      <c r="AN165" s="390"/>
      <c r="AO165" s="390"/>
      <c r="AP165" s="390"/>
      <c r="AR165" s="977" t="str">
        <f t="shared" ca="1" si="11"/>
        <v>3 ปี</v>
      </c>
      <c r="AS165" s="977" t="str">
        <f t="shared" ca="1" si="12"/>
        <v>3 เดือน</v>
      </c>
      <c r="AT165" s="978" t="str">
        <f t="shared" ca="1" si="13"/>
        <v>21 วัน</v>
      </c>
      <c r="AV165" s="979" t="str">
        <f t="shared" ca="1" si="14"/>
        <v>3 ปี3 เดือน21 วัน</v>
      </c>
    </row>
    <row r="166" spans="1:48" s="245" customFormat="1" ht="49.2">
      <c r="A166" s="811">
        <v>160</v>
      </c>
      <c r="B166" s="957">
        <v>242657</v>
      </c>
      <c r="C166" s="968">
        <f t="shared" si="10"/>
        <v>44330</v>
      </c>
      <c r="D166" s="811">
        <v>8</v>
      </c>
      <c r="E166" s="811" t="s">
        <v>2534</v>
      </c>
      <c r="F166" s="811"/>
      <c r="G166" s="811">
        <v>66823</v>
      </c>
      <c r="H166" s="811"/>
      <c r="I166" s="811" t="s">
        <v>60</v>
      </c>
      <c r="J166" s="811" t="s">
        <v>67</v>
      </c>
      <c r="K166" s="811" t="s">
        <v>61</v>
      </c>
      <c r="L166" s="811" t="s">
        <v>62</v>
      </c>
      <c r="M166" s="811" t="s">
        <v>120</v>
      </c>
      <c r="N166" s="811" t="s">
        <v>2596</v>
      </c>
      <c r="O166" s="811" t="s">
        <v>197</v>
      </c>
      <c r="P166" s="811" t="s">
        <v>125</v>
      </c>
      <c r="Q166" s="811"/>
      <c r="R166" s="811"/>
      <c r="S166" s="811"/>
      <c r="T166" s="812"/>
      <c r="U166" s="215"/>
      <c r="V166" s="215"/>
      <c r="W166" s="215"/>
      <c r="X166" s="215" t="b">
        <v>0</v>
      </c>
      <c r="Y166" s="215" t="b">
        <v>0</v>
      </c>
      <c r="Z166" s="215" t="b">
        <v>0</v>
      </c>
      <c r="AA166" s="215"/>
      <c r="AB166" s="215"/>
      <c r="AC166" s="215" t="s">
        <v>184</v>
      </c>
      <c r="AD166" s="215"/>
      <c r="AE166" s="215"/>
      <c r="AF166" s="215" t="s">
        <v>2281</v>
      </c>
      <c r="AG166" s="215" t="s">
        <v>2282</v>
      </c>
      <c r="AH166" s="215" t="s">
        <v>2536</v>
      </c>
      <c r="AI166" s="390"/>
      <c r="AJ166" s="390"/>
      <c r="AK166" s="390"/>
      <c r="AL166" s="390"/>
      <c r="AM166" s="390"/>
      <c r="AN166" s="390"/>
      <c r="AO166" s="390"/>
      <c r="AP166" s="390"/>
      <c r="AR166" s="977" t="str">
        <f t="shared" ca="1" si="11"/>
        <v>3 ปี</v>
      </c>
      <c r="AS166" s="977" t="str">
        <f t="shared" ca="1" si="12"/>
        <v>3 เดือน</v>
      </c>
      <c r="AT166" s="978" t="str">
        <f t="shared" ca="1" si="13"/>
        <v>21 วัน</v>
      </c>
      <c r="AV166" s="979" t="str">
        <f t="shared" ca="1" si="14"/>
        <v>3 ปี3 เดือน21 วัน</v>
      </c>
    </row>
    <row r="167" spans="1:48" s="245" customFormat="1" ht="49.2">
      <c r="A167" s="811">
        <v>161</v>
      </c>
      <c r="B167" s="957">
        <v>242657</v>
      </c>
      <c r="C167" s="968">
        <f t="shared" si="10"/>
        <v>44330</v>
      </c>
      <c r="D167" s="811">
        <v>8</v>
      </c>
      <c r="E167" s="811" t="s">
        <v>2534</v>
      </c>
      <c r="F167" s="811"/>
      <c r="G167" s="811">
        <v>66836</v>
      </c>
      <c r="H167" s="811"/>
      <c r="I167" s="811" t="s">
        <v>60</v>
      </c>
      <c r="J167" s="811" t="s">
        <v>67</v>
      </c>
      <c r="K167" s="811" t="s">
        <v>61</v>
      </c>
      <c r="L167" s="811" t="s">
        <v>62</v>
      </c>
      <c r="M167" s="811" t="s">
        <v>120</v>
      </c>
      <c r="N167" s="811" t="s">
        <v>2597</v>
      </c>
      <c r="O167" s="811" t="s">
        <v>197</v>
      </c>
      <c r="P167" s="811" t="s">
        <v>125</v>
      </c>
      <c r="Q167" s="811"/>
      <c r="R167" s="811"/>
      <c r="S167" s="811"/>
      <c r="T167" s="812"/>
      <c r="U167" s="215"/>
      <c r="V167" s="215"/>
      <c r="W167" s="215"/>
      <c r="X167" s="215" t="b">
        <v>0</v>
      </c>
      <c r="Y167" s="215" t="b">
        <v>0</v>
      </c>
      <c r="Z167" s="215" t="b">
        <v>0</v>
      </c>
      <c r="AA167" s="215"/>
      <c r="AB167" s="215"/>
      <c r="AC167" s="215" t="s">
        <v>184</v>
      </c>
      <c r="AD167" s="215"/>
      <c r="AE167" s="215"/>
      <c r="AF167" s="215" t="s">
        <v>2281</v>
      </c>
      <c r="AG167" s="215" t="s">
        <v>2282</v>
      </c>
      <c r="AH167" s="215" t="s">
        <v>2536</v>
      </c>
      <c r="AI167" s="390"/>
      <c r="AJ167" s="390"/>
      <c r="AK167" s="390"/>
      <c r="AL167" s="390"/>
      <c r="AM167" s="390"/>
      <c r="AN167" s="390"/>
      <c r="AO167" s="390"/>
      <c r="AP167" s="390"/>
      <c r="AR167" s="977" t="str">
        <f t="shared" ca="1" si="11"/>
        <v>3 ปี</v>
      </c>
      <c r="AS167" s="977" t="str">
        <f t="shared" ca="1" si="12"/>
        <v>3 เดือน</v>
      </c>
      <c r="AT167" s="978" t="str">
        <f t="shared" ca="1" si="13"/>
        <v>21 วัน</v>
      </c>
      <c r="AV167" s="979" t="str">
        <f t="shared" ca="1" si="14"/>
        <v>3 ปี3 เดือน21 วัน</v>
      </c>
    </row>
    <row r="168" spans="1:48" s="245" customFormat="1" ht="49.2">
      <c r="A168" s="811">
        <v>162</v>
      </c>
      <c r="B168" s="957">
        <v>242657</v>
      </c>
      <c r="C168" s="968">
        <f t="shared" si="10"/>
        <v>44330</v>
      </c>
      <c r="D168" s="811">
        <v>8</v>
      </c>
      <c r="E168" s="811" t="s">
        <v>2534</v>
      </c>
      <c r="F168" s="811"/>
      <c r="G168" s="811">
        <v>66861</v>
      </c>
      <c r="H168" s="811"/>
      <c r="I168" s="811" t="s">
        <v>60</v>
      </c>
      <c r="J168" s="811" t="s">
        <v>67</v>
      </c>
      <c r="K168" s="811" t="s">
        <v>61</v>
      </c>
      <c r="L168" s="811" t="s">
        <v>62</v>
      </c>
      <c r="M168" s="811" t="s">
        <v>120</v>
      </c>
      <c r="N168" s="811" t="s">
        <v>2598</v>
      </c>
      <c r="O168" s="811" t="s">
        <v>1931</v>
      </c>
      <c r="P168" s="811" t="s">
        <v>125</v>
      </c>
      <c r="Q168" s="811"/>
      <c r="R168" s="811"/>
      <c r="S168" s="811"/>
      <c r="T168" s="812"/>
      <c r="U168" s="215"/>
      <c r="V168" s="215"/>
      <c r="W168" s="215"/>
      <c r="X168" s="215" t="b">
        <v>0</v>
      </c>
      <c r="Y168" s="215" t="b">
        <v>0</v>
      </c>
      <c r="Z168" s="215" t="b">
        <v>0</v>
      </c>
      <c r="AA168" s="215"/>
      <c r="AB168" s="215"/>
      <c r="AC168" s="215" t="s">
        <v>184</v>
      </c>
      <c r="AD168" s="215"/>
      <c r="AE168" s="215"/>
      <c r="AF168" s="215" t="s">
        <v>2281</v>
      </c>
      <c r="AG168" s="215" t="s">
        <v>2282</v>
      </c>
      <c r="AH168" s="215" t="s">
        <v>2536</v>
      </c>
      <c r="AI168" s="390"/>
      <c r="AJ168" s="390"/>
      <c r="AK168" s="390"/>
      <c r="AL168" s="390"/>
      <c r="AM168" s="390"/>
      <c r="AN168" s="390"/>
      <c r="AO168" s="390"/>
      <c r="AP168" s="390"/>
      <c r="AR168" s="977" t="str">
        <f t="shared" ca="1" si="11"/>
        <v>3 ปี</v>
      </c>
      <c r="AS168" s="977" t="str">
        <f t="shared" ca="1" si="12"/>
        <v>3 เดือน</v>
      </c>
      <c r="AT168" s="978" t="str">
        <f t="shared" ca="1" si="13"/>
        <v>21 วัน</v>
      </c>
      <c r="AV168" s="979" t="str">
        <f t="shared" ca="1" si="14"/>
        <v>3 ปี3 เดือน21 วัน</v>
      </c>
    </row>
    <row r="169" spans="1:48" s="245" customFormat="1" ht="49.2">
      <c r="A169" s="811">
        <v>163</v>
      </c>
      <c r="B169" s="957">
        <v>242657</v>
      </c>
      <c r="C169" s="968">
        <f t="shared" si="10"/>
        <v>44330</v>
      </c>
      <c r="D169" s="811">
        <v>8</v>
      </c>
      <c r="E169" s="811" t="s">
        <v>2534</v>
      </c>
      <c r="F169" s="811" t="s">
        <v>2599</v>
      </c>
      <c r="G169" s="811">
        <v>66927</v>
      </c>
      <c r="H169" s="811"/>
      <c r="I169" s="811" t="s">
        <v>60</v>
      </c>
      <c r="J169" s="811" t="s">
        <v>67</v>
      </c>
      <c r="K169" s="811" t="s">
        <v>61</v>
      </c>
      <c r="L169" s="811" t="s">
        <v>62</v>
      </c>
      <c r="M169" s="811" t="s">
        <v>120</v>
      </c>
      <c r="N169" s="811" t="s">
        <v>2600</v>
      </c>
      <c r="O169" s="811" t="s">
        <v>197</v>
      </c>
      <c r="P169" s="811" t="s">
        <v>125</v>
      </c>
      <c r="Q169" s="811"/>
      <c r="R169" s="811"/>
      <c r="S169" s="811"/>
      <c r="T169" s="812"/>
      <c r="U169" s="215"/>
      <c r="V169" s="215"/>
      <c r="W169" s="215"/>
      <c r="X169" s="215" t="b">
        <v>0</v>
      </c>
      <c r="Y169" s="215" t="b">
        <v>0</v>
      </c>
      <c r="Z169" s="215" t="b">
        <v>0</v>
      </c>
      <c r="AA169" s="215"/>
      <c r="AB169" s="215"/>
      <c r="AC169" s="215" t="s">
        <v>184</v>
      </c>
      <c r="AD169" s="215"/>
      <c r="AE169" s="215"/>
      <c r="AF169" s="215" t="s">
        <v>2281</v>
      </c>
      <c r="AG169" s="215" t="s">
        <v>2282</v>
      </c>
      <c r="AH169" s="215" t="s">
        <v>2536</v>
      </c>
      <c r="AI169" s="390"/>
      <c r="AJ169" s="390"/>
      <c r="AK169" s="390"/>
      <c r="AL169" s="390"/>
      <c r="AM169" s="390"/>
      <c r="AN169" s="390"/>
      <c r="AO169" s="390"/>
      <c r="AP169" s="390"/>
      <c r="AR169" s="977" t="str">
        <f t="shared" ca="1" si="11"/>
        <v>3 ปี</v>
      </c>
      <c r="AS169" s="977" t="str">
        <f t="shared" ca="1" si="12"/>
        <v>3 เดือน</v>
      </c>
      <c r="AT169" s="978" t="str">
        <f t="shared" ca="1" si="13"/>
        <v>21 วัน</v>
      </c>
      <c r="AV169" s="979" t="str">
        <f t="shared" ca="1" si="14"/>
        <v>3 ปี3 เดือน21 วัน</v>
      </c>
    </row>
    <row r="170" spans="1:48" s="245" customFormat="1" ht="49.2">
      <c r="A170" s="811">
        <v>164</v>
      </c>
      <c r="B170" s="957">
        <v>242657</v>
      </c>
      <c r="C170" s="968">
        <f t="shared" si="10"/>
        <v>44330</v>
      </c>
      <c r="D170" s="811">
        <v>8</v>
      </c>
      <c r="E170" s="811" t="s">
        <v>2534</v>
      </c>
      <c r="F170" s="811" t="s">
        <v>2601</v>
      </c>
      <c r="G170" s="811">
        <v>172394</v>
      </c>
      <c r="H170" s="811"/>
      <c r="I170" s="811" t="s">
        <v>54</v>
      </c>
      <c r="J170" s="811" t="s">
        <v>135</v>
      </c>
      <c r="K170" s="811" t="s">
        <v>70</v>
      </c>
      <c r="L170" s="811" t="s">
        <v>56</v>
      </c>
      <c r="M170" s="811" t="s">
        <v>120</v>
      </c>
      <c r="N170" s="811" t="s">
        <v>2428</v>
      </c>
      <c r="O170" s="811" t="s">
        <v>2602</v>
      </c>
      <c r="P170" s="811" t="s">
        <v>170</v>
      </c>
      <c r="Q170" s="811" t="s">
        <v>64</v>
      </c>
      <c r="R170" s="811" t="s">
        <v>2603</v>
      </c>
      <c r="S170" s="811" t="s">
        <v>2604</v>
      </c>
      <c r="T170" s="812"/>
      <c r="U170" s="215"/>
      <c r="V170" s="215"/>
      <c r="W170" s="215"/>
      <c r="X170" s="215"/>
      <c r="Y170" s="215"/>
      <c r="Z170" s="215"/>
      <c r="AA170" s="215"/>
      <c r="AB170" s="215"/>
      <c r="AC170" s="215" t="s">
        <v>184</v>
      </c>
      <c r="AD170" s="215"/>
      <c r="AE170" s="215"/>
      <c r="AF170" s="215" t="s">
        <v>2281</v>
      </c>
      <c r="AG170" s="215" t="s">
        <v>2282</v>
      </c>
      <c r="AH170" s="215" t="s">
        <v>2536</v>
      </c>
      <c r="AI170" s="390"/>
      <c r="AJ170" s="390"/>
      <c r="AK170" s="390"/>
      <c r="AL170" s="390"/>
      <c r="AM170" s="390"/>
      <c r="AN170" s="390"/>
      <c r="AO170" s="390"/>
      <c r="AP170" s="390"/>
      <c r="AR170" s="977" t="str">
        <f t="shared" ca="1" si="11"/>
        <v>3 ปี</v>
      </c>
      <c r="AS170" s="977" t="str">
        <f t="shared" ca="1" si="12"/>
        <v>3 เดือน</v>
      </c>
      <c r="AT170" s="978" t="str">
        <f t="shared" ca="1" si="13"/>
        <v>21 วัน</v>
      </c>
      <c r="AV170" s="979" t="str">
        <f t="shared" ca="1" si="14"/>
        <v>3 ปี3 เดือน21 วัน</v>
      </c>
    </row>
    <row r="171" spans="1:48" s="245" customFormat="1" ht="49.2">
      <c r="A171" s="811">
        <v>165</v>
      </c>
      <c r="B171" s="957">
        <v>242657</v>
      </c>
      <c r="C171" s="968">
        <f t="shared" si="10"/>
        <v>44330</v>
      </c>
      <c r="D171" s="811">
        <v>8</v>
      </c>
      <c r="E171" s="811" t="s">
        <v>2534</v>
      </c>
      <c r="F171" s="811" t="s">
        <v>2591</v>
      </c>
      <c r="G171" s="811">
        <v>67119</v>
      </c>
      <c r="H171" s="811"/>
      <c r="I171" s="811" t="s">
        <v>54</v>
      </c>
      <c r="J171" s="811" t="s">
        <v>2589</v>
      </c>
      <c r="K171" s="811" t="s">
        <v>70</v>
      </c>
      <c r="L171" s="811" t="s">
        <v>71</v>
      </c>
      <c r="M171" s="811" t="s">
        <v>120</v>
      </c>
      <c r="N171" s="811" t="s">
        <v>2605</v>
      </c>
      <c r="O171" s="811" t="s">
        <v>903</v>
      </c>
      <c r="P171" s="811" t="s">
        <v>73</v>
      </c>
      <c r="Q171" s="811"/>
      <c r="R171" s="811"/>
      <c r="S171" s="811"/>
      <c r="T171" s="812"/>
      <c r="U171" s="215"/>
      <c r="V171" s="215"/>
      <c r="W171" s="215"/>
      <c r="X171" s="215" t="b">
        <v>0</v>
      </c>
      <c r="Y171" s="215" t="b">
        <v>0</v>
      </c>
      <c r="Z171" s="215" t="b">
        <v>0</v>
      </c>
      <c r="AA171" s="215"/>
      <c r="AB171" s="215"/>
      <c r="AC171" s="215" t="s">
        <v>184</v>
      </c>
      <c r="AD171" s="215"/>
      <c r="AE171" s="215"/>
      <c r="AF171" s="215" t="s">
        <v>2281</v>
      </c>
      <c r="AG171" s="215" t="s">
        <v>2282</v>
      </c>
      <c r="AH171" s="215" t="s">
        <v>2536</v>
      </c>
      <c r="AI171" s="390"/>
      <c r="AJ171" s="390"/>
      <c r="AK171" s="390"/>
      <c r="AL171" s="390"/>
      <c r="AM171" s="390"/>
      <c r="AN171" s="390"/>
      <c r="AO171" s="390"/>
      <c r="AP171" s="390"/>
      <c r="AR171" s="977" t="str">
        <f t="shared" ca="1" si="11"/>
        <v>3 ปี</v>
      </c>
      <c r="AS171" s="977" t="str">
        <f t="shared" ca="1" si="12"/>
        <v>3 เดือน</v>
      </c>
      <c r="AT171" s="978" t="str">
        <f t="shared" ca="1" si="13"/>
        <v>21 วัน</v>
      </c>
      <c r="AV171" s="979" t="str">
        <f t="shared" ca="1" si="14"/>
        <v>3 ปี3 เดือน21 วัน</v>
      </c>
    </row>
    <row r="172" spans="1:48" s="245" customFormat="1" ht="49.2">
      <c r="A172" s="811">
        <v>166</v>
      </c>
      <c r="B172" s="957">
        <v>242657</v>
      </c>
      <c r="C172" s="968">
        <f t="shared" si="10"/>
        <v>44330</v>
      </c>
      <c r="D172" s="811">
        <v>8</v>
      </c>
      <c r="E172" s="811" t="s">
        <v>2534</v>
      </c>
      <c r="F172" s="811"/>
      <c r="G172" s="811">
        <v>68744</v>
      </c>
      <c r="H172" s="811"/>
      <c r="I172" s="811" t="s">
        <v>54</v>
      </c>
      <c r="J172" s="811" t="s">
        <v>2589</v>
      </c>
      <c r="K172" s="811" t="s">
        <v>70</v>
      </c>
      <c r="L172" s="811" t="s">
        <v>71</v>
      </c>
      <c r="M172" s="811" t="s">
        <v>120</v>
      </c>
      <c r="N172" s="811" t="s">
        <v>2606</v>
      </c>
      <c r="O172" s="811" t="s">
        <v>2607</v>
      </c>
      <c r="P172" s="811" t="s">
        <v>125</v>
      </c>
      <c r="Q172" s="811"/>
      <c r="R172" s="811"/>
      <c r="S172" s="811"/>
      <c r="T172" s="812"/>
      <c r="U172" s="215"/>
      <c r="V172" s="215"/>
      <c r="W172" s="215"/>
      <c r="X172" s="215" t="b">
        <v>0</v>
      </c>
      <c r="Y172" s="215" t="b">
        <v>0</v>
      </c>
      <c r="Z172" s="215" t="b">
        <v>0</v>
      </c>
      <c r="AA172" s="215"/>
      <c r="AB172" s="215"/>
      <c r="AC172" s="215" t="s">
        <v>184</v>
      </c>
      <c r="AD172" s="215"/>
      <c r="AE172" s="215"/>
      <c r="AF172" s="215" t="s">
        <v>2281</v>
      </c>
      <c r="AG172" s="215" t="s">
        <v>2282</v>
      </c>
      <c r="AH172" s="215" t="s">
        <v>2536</v>
      </c>
      <c r="AI172" s="390"/>
      <c r="AJ172" s="390"/>
      <c r="AK172" s="390"/>
      <c r="AL172" s="390"/>
      <c r="AM172" s="390"/>
      <c r="AN172" s="390"/>
      <c r="AO172" s="390"/>
      <c r="AP172" s="390"/>
      <c r="AR172" s="977" t="str">
        <f t="shared" ca="1" si="11"/>
        <v>3 ปี</v>
      </c>
      <c r="AS172" s="977" t="str">
        <f t="shared" ca="1" si="12"/>
        <v>3 เดือน</v>
      </c>
      <c r="AT172" s="978" t="str">
        <f t="shared" ca="1" si="13"/>
        <v>21 วัน</v>
      </c>
      <c r="AV172" s="979" t="str">
        <f t="shared" ca="1" si="14"/>
        <v>3 ปี3 เดือน21 วัน</v>
      </c>
    </row>
    <row r="173" spans="1:48" s="245" customFormat="1" ht="49.2">
      <c r="A173" s="811">
        <v>167</v>
      </c>
      <c r="B173" s="957">
        <v>242657</v>
      </c>
      <c r="C173" s="968">
        <f t="shared" si="10"/>
        <v>44330</v>
      </c>
      <c r="D173" s="811">
        <v>8</v>
      </c>
      <c r="E173" s="811" t="s">
        <v>2534</v>
      </c>
      <c r="F173" s="811" t="s">
        <v>2608</v>
      </c>
      <c r="G173" s="811">
        <v>152520</v>
      </c>
      <c r="H173" s="811"/>
      <c r="I173" s="811" t="s">
        <v>54</v>
      </c>
      <c r="J173" s="811" t="s">
        <v>77</v>
      </c>
      <c r="K173" s="811" t="s">
        <v>70</v>
      </c>
      <c r="L173" s="811" t="s">
        <v>71</v>
      </c>
      <c r="M173" s="811" t="s">
        <v>120</v>
      </c>
      <c r="N173" s="811" t="s">
        <v>2157</v>
      </c>
      <c r="O173" s="811" t="s">
        <v>75</v>
      </c>
      <c r="P173" s="811" t="s">
        <v>73</v>
      </c>
      <c r="Q173" s="811" t="s">
        <v>64</v>
      </c>
      <c r="R173" s="811" t="s">
        <v>2511</v>
      </c>
      <c r="S173" s="811" t="s">
        <v>2512</v>
      </c>
      <c r="T173" s="812"/>
      <c r="U173" s="215"/>
      <c r="V173" s="215"/>
      <c r="W173" s="215"/>
      <c r="X173" s="215"/>
      <c r="Y173" s="215"/>
      <c r="Z173" s="215"/>
      <c r="AA173" s="215"/>
      <c r="AB173" s="215"/>
      <c r="AC173" s="215" t="s">
        <v>184</v>
      </c>
      <c r="AD173" s="215"/>
      <c r="AE173" s="215"/>
      <c r="AF173" s="215" t="s">
        <v>2281</v>
      </c>
      <c r="AG173" s="215" t="s">
        <v>2282</v>
      </c>
      <c r="AH173" s="215" t="s">
        <v>2536</v>
      </c>
      <c r="AI173" s="390"/>
      <c r="AJ173" s="390"/>
      <c r="AK173" s="390"/>
      <c r="AL173" s="390"/>
      <c r="AM173" s="390"/>
      <c r="AN173" s="390"/>
      <c r="AO173" s="390"/>
      <c r="AP173" s="390"/>
      <c r="AR173" s="977" t="str">
        <f t="shared" ca="1" si="11"/>
        <v>3 ปี</v>
      </c>
      <c r="AS173" s="977" t="str">
        <f t="shared" ca="1" si="12"/>
        <v>3 เดือน</v>
      </c>
      <c r="AT173" s="978" t="str">
        <f t="shared" ca="1" si="13"/>
        <v>21 วัน</v>
      </c>
      <c r="AV173" s="979" t="str">
        <f t="shared" ca="1" si="14"/>
        <v>3 ปี3 เดือน21 วัน</v>
      </c>
    </row>
    <row r="174" spans="1:48" s="245" customFormat="1" ht="49.2">
      <c r="A174" s="811">
        <v>168</v>
      </c>
      <c r="B174" s="957">
        <v>242657</v>
      </c>
      <c r="C174" s="968">
        <f t="shared" si="10"/>
        <v>44330</v>
      </c>
      <c r="D174" s="811">
        <v>8</v>
      </c>
      <c r="E174" s="811" t="s">
        <v>2534</v>
      </c>
      <c r="F174" s="811" t="s">
        <v>2594</v>
      </c>
      <c r="G174" s="811">
        <v>187959</v>
      </c>
      <c r="H174" s="811"/>
      <c r="I174" s="811" t="s">
        <v>54</v>
      </c>
      <c r="J174" s="811" t="s">
        <v>69</v>
      </c>
      <c r="K174" s="811" t="s">
        <v>70</v>
      </c>
      <c r="L174" s="811" t="s">
        <v>71</v>
      </c>
      <c r="M174" s="811" t="s">
        <v>120</v>
      </c>
      <c r="N174" s="811" t="s">
        <v>2609</v>
      </c>
      <c r="O174" s="811" t="s">
        <v>76</v>
      </c>
      <c r="P174" s="811" t="s">
        <v>63</v>
      </c>
      <c r="Q174" s="811" t="s">
        <v>64</v>
      </c>
      <c r="R174" s="811" t="s">
        <v>2610</v>
      </c>
      <c r="S174" s="811" t="s">
        <v>2611</v>
      </c>
      <c r="T174" s="812"/>
      <c r="U174" s="215"/>
      <c r="V174" s="215"/>
      <c r="W174" s="215"/>
      <c r="X174" s="215" t="b">
        <v>0</v>
      </c>
      <c r="Y174" s="215" t="b">
        <v>0</v>
      </c>
      <c r="Z174" s="215" t="b">
        <v>0</v>
      </c>
      <c r="AA174" s="215"/>
      <c r="AB174" s="215"/>
      <c r="AC174" s="215" t="s">
        <v>184</v>
      </c>
      <c r="AD174" s="215"/>
      <c r="AE174" s="215"/>
      <c r="AF174" s="215" t="s">
        <v>2281</v>
      </c>
      <c r="AG174" s="215" t="s">
        <v>2282</v>
      </c>
      <c r="AH174" s="215" t="s">
        <v>2536</v>
      </c>
      <c r="AI174" s="390"/>
      <c r="AJ174" s="390"/>
      <c r="AK174" s="390"/>
      <c r="AL174" s="390"/>
      <c r="AM174" s="390"/>
      <c r="AN174" s="390"/>
      <c r="AO174" s="390"/>
      <c r="AP174" s="390"/>
      <c r="AR174" s="977" t="str">
        <f t="shared" ca="1" si="11"/>
        <v>3 ปี</v>
      </c>
      <c r="AS174" s="977" t="str">
        <f t="shared" ca="1" si="12"/>
        <v>3 เดือน</v>
      </c>
      <c r="AT174" s="978" t="str">
        <f t="shared" ca="1" si="13"/>
        <v>21 วัน</v>
      </c>
      <c r="AV174" s="979" t="str">
        <f t="shared" ca="1" si="14"/>
        <v>3 ปี3 เดือน21 วัน</v>
      </c>
    </row>
    <row r="175" spans="1:48" s="245" customFormat="1" ht="49.2">
      <c r="A175" s="811">
        <v>169</v>
      </c>
      <c r="B175" s="957">
        <v>242657</v>
      </c>
      <c r="C175" s="968">
        <f t="shared" si="10"/>
        <v>44330</v>
      </c>
      <c r="D175" s="811">
        <v>8</v>
      </c>
      <c r="E175" s="811" t="s">
        <v>2534</v>
      </c>
      <c r="F175" s="811" t="s">
        <v>2594</v>
      </c>
      <c r="G175" s="811">
        <v>187959</v>
      </c>
      <c r="H175" s="811"/>
      <c r="I175" s="811" t="s">
        <v>54</v>
      </c>
      <c r="J175" s="811" t="s">
        <v>69</v>
      </c>
      <c r="K175" s="811" t="s">
        <v>70</v>
      </c>
      <c r="L175" s="811" t="s">
        <v>71</v>
      </c>
      <c r="M175" s="811" t="s">
        <v>120</v>
      </c>
      <c r="N175" s="811" t="s">
        <v>2612</v>
      </c>
      <c r="O175" s="811" t="s">
        <v>76</v>
      </c>
      <c r="P175" s="811" t="s">
        <v>73</v>
      </c>
      <c r="Q175" s="811"/>
      <c r="R175" s="811"/>
      <c r="S175" s="811"/>
      <c r="T175" s="812"/>
      <c r="U175" s="215"/>
      <c r="V175" s="215"/>
      <c r="W175" s="215"/>
      <c r="X175" s="215"/>
      <c r="Y175" s="215"/>
      <c r="Z175" s="215"/>
      <c r="AA175" s="215"/>
      <c r="AB175" s="215"/>
      <c r="AC175" s="215" t="s">
        <v>184</v>
      </c>
      <c r="AD175" s="215"/>
      <c r="AE175" s="215"/>
      <c r="AF175" s="215" t="s">
        <v>2281</v>
      </c>
      <c r="AG175" s="215" t="s">
        <v>2282</v>
      </c>
      <c r="AH175" s="215" t="s">
        <v>2536</v>
      </c>
      <c r="AI175" s="390"/>
      <c r="AJ175" s="390"/>
      <c r="AK175" s="390"/>
      <c r="AL175" s="390"/>
      <c r="AM175" s="390"/>
      <c r="AN175" s="390"/>
      <c r="AO175" s="390"/>
      <c r="AP175" s="390"/>
      <c r="AR175" s="977" t="str">
        <f t="shared" ca="1" si="11"/>
        <v>3 ปี</v>
      </c>
      <c r="AS175" s="977" t="str">
        <f t="shared" ca="1" si="12"/>
        <v>3 เดือน</v>
      </c>
      <c r="AT175" s="978" t="str">
        <f t="shared" ca="1" si="13"/>
        <v>21 วัน</v>
      </c>
      <c r="AV175" s="979" t="str">
        <f t="shared" ca="1" si="14"/>
        <v>3 ปี3 เดือน21 วัน</v>
      </c>
    </row>
    <row r="176" spans="1:48" s="245" customFormat="1" ht="73.8">
      <c r="A176" s="811">
        <v>170</v>
      </c>
      <c r="B176" s="957">
        <v>242657</v>
      </c>
      <c r="C176" s="968">
        <f t="shared" si="10"/>
        <v>44330</v>
      </c>
      <c r="D176" s="811">
        <v>8</v>
      </c>
      <c r="E176" s="811" t="s">
        <v>2534</v>
      </c>
      <c r="F176" s="811" t="s">
        <v>2608</v>
      </c>
      <c r="G176" s="811">
        <v>197979</v>
      </c>
      <c r="H176" s="811"/>
      <c r="I176" s="811" t="s">
        <v>54</v>
      </c>
      <c r="J176" s="811" t="s">
        <v>69</v>
      </c>
      <c r="K176" s="811" t="s">
        <v>70</v>
      </c>
      <c r="L176" s="811" t="s">
        <v>71</v>
      </c>
      <c r="M176" s="811" t="s">
        <v>120</v>
      </c>
      <c r="N176" s="811" t="s">
        <v>195</v>
      </c>
      <c r="O176" s="811" t="s">
        <v>78</v>
      </c>
      <c r="P176" s="811" t="s">
        <v>58</v>
      </c>
      <c r="Q176" s="811" t="s">
        <v>66</v>
      </c>
      <c r="R176" s="811" t="s">
        <v>2613</v>
      </c>
      <c r="S176" s="811" t="s">
        <v>2614</v>
      </c>
      <c r="T176" s="812"/>
      <c r="U176" s="215"/>
      <c r="V176" s="215"/>
      <c r="W176" s="215"/>
      <c r="X176" s="215" t="b">
        <v>0</v>
      </c>
      <c r="Y176" s="215" t="b">
        <v>0</v>
      </c>
      <c r="Z176" s="215" t="b">
        <v>0</v>
      </c>
      <c r="AA176" s="215"/>
      <c r="AB176" s="215"/>
      <c r="AC176" s="215" t="s">
        <v>184</v>
      </c>
      <c r="AD176" s="215"/>
      <c r="AE176" s="215"/>
      <c r="AF176" s="215" t="s">
        <v>2281</v>
      </c>
      <c r="AG176" s="215" t="s">
        <v>2282</v>
      </c>
      <c r="AH176" s="215" t="s">
        <v>2536</v>
      </c>
      <c r="AI176" s="390"/>
      <c r="AJ176" s="390"/>
      <c r="AK176" s="390"/>
      <c r="AL176" s="390"/>
      <c r="AM176" s="390"/>
      <c r="AN176" s="390"/>
      <c r="AO176" s="390"/>
      <c r="AP176" s="390"/>
      <c r="AR176" s="977" t="str">
        <f t="shared" ca="1" si="11"/>
        <v>3 ปี</v>
      </c>
      <c r="AS176" s="977" t="str">
        <f t="shared" ca="1" si="12"/>
        <v>3 เดือน</v>
      </c>
      <c r="AT176" s="978" t="str">
        <f t="shared" ca="1" si="13"/>
        <v>21 วัน</v>
      </c>
      <c r="AV176" s="979" t="str">
        <f t="shared" ca="1" si="14"/>
        <v>3 ปี3 เดือน21 วัน</v>
      </c>
    </row>
    <row r="177" spans="1:48" s="245" customFormat="1" ht="49.2">
      <c r="A177" s="811">
        <v>171</v>
      </c>
      <c r="B177" s="957">
        <v>242657</v>
      </c>
      <c r="C177" s="968">
        <f t="shared" si="10"/>
        <v>44330</v>
      </c>
      <c r="D177" s="811"/>
      <c r="E177" s="811" t="s">
        <v>2534</v>
      </c>
      <c r="F177" s="811" t="s">
        <v>2615</v>
      </c>
      <c r="G177" s="811">
        <v>67296</v>
      </c>
      <c r="H177" s="811"/>
      <c r="I177" s="811" t="s">
        <v>54</v>
      </c>
      <c r="J177" s="811" t="s">
        <v>77</v>
      </c>
      <c r="K177" s="811" t="s">
        <v>56</v>
      </c>
      <c r="L177" s="811" t="s">
        <v>56</v>
      </c>
      <c r="M177" s="811" t="s">
        <v>120</v>
      </c>
      <c r="N177" s="811" t="s">
        <v>1178</v>
      </c>
      <c r="O177" s="811" t="s">
        <v>526</v>
      </c>
      <c r="P177" s="811" t="s">
        <v>59</v>
      </c>
      <c r="Q177" s="811"/>
      <c r="R177" s="811"/>
      <c r="S177" s="811"/>
      <c r="T177" s="812"/>
      <c r="U177" s="215"/>
      <c r="V177" s="215"/>
      <c r="W177" s="215"/>
      <c r="X177" s="215"/>
      <c r="Y177" s="215"/>
      <c r="Z177" s="215"/>
      <c r="AA177" s="215"/>
      <c r="AB177" s="215"/>
      <c r="AC177" s="215" t="s">
        <v>184</v>
      </c>
      <c r="AD177" s="215"/>
      <c r="AE177" s="215"/>
      <c r="AF177" s="215" t="s">
        <v>2281</v>
      </c>
      <c r="AG177" s="215" t="s">
        <v>2282</v>
      </c>
      <c r="AH177" s="215" t="s">
        <v>2536</v>
      </c>
      <c r="AI177" s="390"/>
      <c r="AJ177" s="390"/>
      <c r="AK177" s="390"/>
      <c r="AL177" s="390"/>
      <c r="AM177" s="390"/>
      <c r="AN177" s="390"/>
      <c r="AO177" s="390"/>
      <c r="AP177" s="390"/>
      <c r="AR177" s="977" t="str">
        <f t="shared" ca="1" si="11"/>
        <v>3 ปี</v>
      </c>
      <c r="AS177" s="977" t="str">
        <f t="shared" ca="1" si="12"/>
        <v>3 เดือน</v>
      </c>
      <c r="AT177" s="978" t="str">
        <f t="shared" ca="1" si="13"/>
        <v>21 วัน</v>
      </c>
      <c r="AV177" s="979" t="str">
        <f t="shared" ca="1" si="14"/>
        <v>3 ปี3 เดือน21 วัน</v>
      </c>
    </row>
    <row r="178" spans="1:48" s="245" customFormat="1" ht="73.8">
      <c r="A178" s="811">
        <v>172</v>
      </c>
      <c r="B178" s="957">
        <v>242657</v>
      </c>
      <c r="C178" s="968">
        <f t="shared" si="10"/>
        <v>44330</v>
      </c>
      <c r="D178" s="811">
        <v>8</v>
      </c>
      <c r="E178" s="811" t="s">
        <v>2534</v>
      </c>
      <c r="F178" s="811" t="s">
        <v>2616</v>
      </c>
      <c r="G178" s="811">
        <v>72012</v>
      </c>
      <c r="H178" s="811"/>
      <c r="I178" s="811" t="s">
        <v>54</v>
      </c>
      <c r="J178" s="811" t="s">
        <v>69</v>
      </c>
      <c r="K178" s="811" t="s">
        <v>56</v>
      </c>
      <c r="L178" s="811" t="s">
        <v>56</v>
      </c>
      <c r="M178" s="811" t="s">
        <v>80</v>
      </c>
      <c r="N178" s="811" t="s">
        <v>305</v>
      </c>
      <c r="O178" s="811" t="s">
        <v>2617</v>
      </c>
      <c r="P178" s="811" t="s">
        <v>59</v>
      </c>
      <c r="Q178" s="811"/>
      <c r="R178" s="811"/>
      <c r="S178" s="811"/>
      <c r="T178" s="812"/>
      <c r="U178" s="215"/>
      <c r="V178" s="215"/>
      <c r="W178" s="215"/>
      <c r="X178" s="215"/>
      <c r="Y178" s="215"/>
      <c r="Z178" s="215"/>
      <c r="AA178" s="215"/>
      <c r="AB178" s="215"/>
      <c r="AC178" s="215" t="s">
        <v>184</v>
      </c>
      <c r="AD178" s="215"/>
      <c r="AE178" s="215"/>
      <c r="AF178" s="215" t="s">
        <v>2281</v>
      </c>
      <c r="AG178" s="215" t="s">
        <v>2282</v>
      </c>
      <c r="AH178" s="215" t="s">
        <v>2536</v>
      </c>
      <c r="AI178" s="390"/>
      <c r="AJ178" s="390"/>
      <c r="AK178" s="390"/>
      <c r="AL178" s="390"/>
      <c r="AM178" s="390"/>
      <c r="AN178" s="390"/>
      <c r="AO178" s="390"/>
      <c r="AP178" s="390"/>
      <c r="AR178" s="977" t="str">
        <f t="shared" ca="1" si="11"/>
        <v>3 ปี</v>
      </c>
      <c r="AS178" s="977" t="str">
        <f t="shared" ca="1" si="12"/>
        <v>3 เดือน</v>
      </c>
      <c r="AT178" s="978" t="str">
        <f t="shared" ca="1" si="13"/>
        <v>21 วัน</v>
      </c>
      <c r="AV178" s="979" t="str">
        <f t="shared" ca="1" si="14"/>
        <v>3 ปี3 เดือน21 วัน</v>
      </c>
    </row>
    <row r="179" spans="1:48" s="245" customFormat="1" ht="49.2">
      <c r="A179" s="811">
        <v>173</v>
      </c>
      <c r="B179" s="957">
        <v>242657</v>
      </c>
      <c r="C179" s="968">
        <f t="shared" si="10"/>
        <v>44330</v>
      </c>
      <c r="D179" s="811">
        <v>8</v>
      </c>
      <c r="E179" s="811" t="s">
        <v>2534</v>
      </c>
      <c r="F179" s="811" t="s">
        <v>2618</v>
      </c>
      <c r="G179" s="811">
        <v>72504</v>
      </c>
      <c r="H179" s="811" t="s">
        <v>117</v>
      </c>
      <c r="I179" s="811" t="s">
        <v>60</v>
      </c>
      <c r="J179" s="811" t="s">
        <v>67</v>
      </c>
      <c r="K179" s="811" t="s">
        <v>62</v>
      </c>
      <c r="L179" s="811" t="s">
        <v>62</v>
      </c>
      <c r="M179" s="811" t="s">
        <v>80</v>
      </c>
      <c r="N179" s="811" t="s">
        <v>2619</v>
      </c>
      <c r="O179" s="811"/>
      <c r="P179" s="811" t="s">
        <v>58</v>
      </c>
      <c r="Q179" s="811"/>
      <c r="R179" s="811"/>
      <c r="S179" s="811"/>
      <c r="T179" s="812"/>
      <c r="U179" s="215"/>
      <c r="V179" s="215"/>
      <c r="W179" s="215"/>
      <c r="X179" s="215"/>
      <c r="Y179" s="215"/>
      <c r="Z179" s="215"/>
      <c r="AA179" s="215"/>
      <c r="AB179" s="215"/>
      <c r="AC179" s="215" t="s">
        <v>184</v>
      </c>
      <c r="AD179" s="215"/>
      <c r="AE179" s="215"/>
      <c r="AF179" s="215" t="s">
        <v>2281</v>
      </c>
      <c r="AG179" s="215" t="s">
        <v>2282</v>
      </c>
      <c r="AH179" s="215" t="s">
        <v>2536</v>
      </c>
      <c r="AI179" s="390"/>
      <c r="AJ179" s="390"/>
      <c r="AK179" s="390"/>
      <c r="AL179" s="390"/>
      <c r="AM179" s="390"/>
      <c r="AN179" s="390"/>
      <c r="AO179" s="390"/>
      <c r="AP179" s="390"/>
      <c r="AR179" s="977" t="str">
        <f t="shared" ca="1" si="11"/>
        <v>3 ปี</v>
      </c>
      <c r="AS179" s="977" t="str">
        <f t="shared" ca="1" si="12"/>
        <v>3 เดือน</v>
      </c>
      <c r="AT179" s="978" t="str">
        <f t="shared" ca="1" si="13"/>
        <v>21 วัน</v>
      </c>
      <c r="AV179" s="979" t="str">
        <f t="shared" ca="1" si="14"/>
        <v>3 ปี3 เดือน21 วัน</v>
      </c>
    </row>
    <row r="180" spans="1:48" s="245" customFormat="1" ht="49.2">
      <c r="A180" s="811">
        <v>174</v>
      </c>
      <c r="B180" s="957">
        <v>242657</v>
      </c>
      <c r="C180" s="968">
        <f t="shared" si="10"/>
        <v>44330</v>
      </c>
      <c r="D180" s="811">
        <v>8</v>
      </c>
      <c r="E180" s="811" t="s">
        <v>2534</v>
      </c>
      <c r="F180" s="811" t="s">
        <v>2620</v>
      </c>
      <c r="G180" s="811">
        <v>72521</v>
      </c>
      <c r="H180" s="811" t="s">
        <v>117</v>
      </c>
      <c r="I180" s="811" t="s">
        <v>60</v>
      </c>
      <c r="J180" s="811" t="s">
        <v>67</v>
      </c>
      <c r="K180" s="811" t="s">
        <v>62</v>
      </c>
      <c r="L180" s="811" t="s">
        <v>62</v>
      </c>
      <c r="M180" s="811" t="s">
        <v>80</v>
      </c>
      <c r="N180" s="811" t="s">
        <v>2621</v>
      </c>
      <c r="O180" s="811"/>
      <c r="P180" s="811" t="s">
        <v>58</v>
      </c>
      <c r="Q180" s="811"/>
      <c r="R180" s="811"/>
      <c r="S180" s="811"/>
      <c r="T180" s="812"/>
      <c r="U180" s="215"/>
      <c r="V180" s="215"/>
      <c r="W180" s="215"/>
      <c r="X180" s="215"/>
      <c r="Y180" s="215"/>
      <c r="Z180" s="215"/>
      <c r="AA180" s="215"/>
      <c r="AB180" s="215"/>
      <c r="AC180" s="215" t="s">
        <v>184</v>
      </c>
      <c r="AD180" s="215"/>
      <c r="AE180" s="215"/>
      <c r="AF180" s="215" t="s">
        <v>2281</v>
      </c>
      <c r="AG180" s="215" t="s">
        <v>2282</v>
      </c>
      <c r="AH180" s="215" t="s">
        <v>2536</v>
      </c>
      <c r="AI180" s="390"/>
      <c r="AJ180" s="390"/>
      <c r="AK180" s="390"/>
      <c r="AL180" s="390"/>
      <c r="AM180" s="390"/>
      <c r="AN180" s="390"/>
      <c r="AO180" s="390"/>
      <c r="AP180" s="390"/>
      <c r="AR180" s="977" t="str">
        <f t="shared" ca="1" si="11"/>
        <v>3 ปี</v>
      </c>
      <c r="AS180" s="977" t="str">
        <f t="shared" ca="1" si="12"/>
        <v>3 เดือน</v>
      </c>
      <c r="AT180" s="978" t="str">
        <f t="shared" ca="1" si="13"/>
        <v>21 วัน</v>
      </c>
      <c r="AV180" s="979" t="str">
        <f t="shared" ca="1" si="14"/>
        <v>3 ปี3 เดือน21 วัน</v>
      </c>
    </row>
    <row r="181" spans="1:48" s="245" customFormat="1" ht="49.2">
      <c r="A181" s="811">
        <v>175</v>
      </c>
      <c r="B181" s="957">
        <v>242657</v>
      </c>
      <c r="C181" s="968">
        <f t="shared" si="10"/>
        <v>44330</v>
      </c>
      <c r="D181" s="811">
        <v>8</v>
      </c>
      <c r="E181" s="811" t="s">
        <v>2534</v>
      </c>
      <c r="F181" s="811" t="s">
        <v>2622</v>
      </c>
      <c r="G181" s="811">
        <v>72084</v>
      </c>
      <c r="H181" s="811"/>
      <c r="I181" s="811" t="s">
        <v>54</v>
      </c>
      <c r="J181" s="811" t="s">
        <v>69</v>
      </c>
      <c r="K181" s="811" t="s">
        <v>70</v>
      </c>
      <c r="L181" s="811" t="s">
        <v>71</v>
      </c>
      <c r="M181" s="811" t="s">
        <v>80</v>
      </c>
      <c r="N181" s="811" t="s">
        <v>305</v>
      </c>
      <c r="O181" s="811" t="s">
        <v>240</v>
      </c>
      <c r="P181" s="811" t="s">
        <v>72</v>
      </c>
      <c r="Q181" s="811"/>
      <c r="R181" s="811"/>
      <c r="S181" s="811"/>
      <c r="T181" s="812"/>
      <c r="U181" s="215"/>
      <c r="V181" s="215"/>
      <c r="W181" s="215"/>
      <c r="X181" s="215"/>
      <c r="Y181" s="215"/>
      <c r="Z181" s="215"/>
      <c r="AA181" s="215"/>
      <c r="AB181" s="215"/>
      <c r="AC181" s="215"/>
      <c r="AD181" s="215" t="s">
        <v>184</v>
      </c>
      <c r="AE181" s="215" t="s">
        <v>2557</v>
      </c>
      <c r="AF181" s="215" t="s">
        <v>2281</v>
      </c>
      <c r="AG181" s="215" t="s">
        <v>2287</v>
      </c>
      <c r="AH181" s="215" t="s">
        <v>2536</v>
      </c>
      <c r="AI181" s="390"/>
      <c r="AJ181" s="390"/>
      <c r="AK181" s="390"/>
      <c r="AL181" s="390"/>
      <c r="AM181" s="390"/>
      <c r="AN181" s="390"/>
      <c r="AO181" s="390"/>
      <c r="AP181" s="390"/>
      <c r="AR181" s="977" t="str">
        <f t="shared" ca="1" si="11"/>
        <v>3 ปี</v>
      </c>
      <c r="AS181" s="977" t="str">
        <f t="shared" ca="1" si="12"/>
        <v>3 เดือน</v>
      </c>
      <c r="AT181" s="978" t="str">
        <f t="shared" ca="1" si="13"/>
        <v>21 วัน</v>
      </c>
      <c r="AV181" s="979" t="str">
        <f t="shared" ca="1" si="14"/>
        <v>3 ปี3 เดือน21 วัน</v>
      </c>
    </row>
    <row r="182" spans="1:48" s="245" customFormat="1" ht="49.2">
      <c r="A182" s="811">
        <v>176</v>
      </c>
      <c r="B182" s="957">
        <v>242657</v>
      </c>
      <c r="C182" s="968">
        <f t="shared" si="10"/>
        <v>44330</v>
      </c>
      <c r="D182" s="811">
        <v>8</v>
      </c>
      <c r="E182" s="811" t="s">
        <v>2534</v>
      </c>
      <c r="F182" s="811" t="s">
        <v>2623</v>
      </c>
      <c r="G182" s="811">
        <v>72814</v>
      </c>
      <c r="H182" s="811"/>
      <c r="I182" s="811" t="s">
        <v>54</v>
      </c>
      <c r="J182" s="811" t="s">
        <v>442</v>
      </c>
      <c r="K182" s="811" t="s">
        <v>70</v>
      </c>
      <c r="L182" s="811" t="s">
        <v>71</v>
      </c>
      <c r="M182" s="811" t="s">
        <v>80</v>
      </c>
      <c r="N182" s="811" t="s">
        <v>1845</v>
      </c>
      <c r="O182" s="811" t="s">
        <v>2547</v>
      </c>
      <c r="P182" s="811" t="s">
        <v>58</v>
      </c>
      <c r="Q182" s="811"/>
      <c r="R182" s="811"/>
      <c r="S182" s="811"/>
      <c r="T182" s="812"/>
      <c r="U182" s="215"/>
      <c r="V182" s="215"/>
      <c r="W182" s="215"/>
      <c r="X182" s="215"/>
      <c r="Y182" s="215"/>
      <c r="Z182" s="215"/>
      <c r="AA182" s="215"/>
      <c r="AB182" s="215"/>
      <c r="AC182" s="215" t="s">
        <v>184</v>
      </c>
      <c r="AD182" s="215"/>
      <c r="AE182" s="215"/>
      <c r="AF182" s="215" t="s">
        <v>2281</v>
      </c>
      <c r="AG182" s="215" t="s">
        <v>2282</v>
      </c>
      <c r="AH182" s="215" t="s">
        <v>2536</v>
      </c>
      <c r="AI182" s="390"/>
      <c r="AJ182" s="390"/>
      <c r="AK182" s="390"/>
      <c r="AL182" s="390"/>
      <c r="AM182" s="390"/>
      <c r="AN182" s="390"/>
      <c r="AO182" s="390"/>
      <c r="AP182" s="390"/>
      <c r="AR182" s="977" t="str">
        <f t="shared" ca="1" si="11"/>
        <v>3 ปี</v>
      </c>
      <c r="AS182" s="977" t="str">
        <f t="shared" ca="1" si="12"/>
        <v>3 เดือน</v>
      </c>
      <c r="AT182" s="978" t="str">
        <f t="shared" ca="1" si="13"/>
        <v>21 วัน</v>
      </c>
      <c r="AV182" s="979" t="str">
        <f t="shared" ca="1" si="14"/>
        <v>3 ปี3 เดือน21 วัน</v>
      </c>
    </row>
    <row r="183" spans="1:48" s="245" customFormat="1" ht="49.2">
      <c r="A183" s="811">
        <v>177</v>
      </c>
      <c r="B183" s="957">
        <v>242657</v>
      </c>
      <c r="C183" s="968">
        <f t="shared" si="10"/>
        <v>44330</v>
      </c>
      <c r="D183" s="811">
        <v>8</v>
      </c>
      <c r="E183" s="811" t="s">
        <v>2534</v>
      </c>
      <c r="F183" s="811" t="s">
        <v>2624</v>
      </c>
      <c r="G183" s="811">
        <v>71280</v>
      </c>
      <c r="H183" s="811"/>
      <c r="I183" s="811" t="s">
        <v>54</v>
      </c>
      <c r="J183" s="811" t="s">
        <v>55</v>
      </c>
      <c r="K183" s="811" t="s">
        <v>70</v>
      </c>
      <c r="L183" s="811" t="s">
        <v>71</v>
      </c>
      <c r="M183" s="811" t="s">
        <v>80</v>
      </c>
      <c r="N183" s="811" t="s">
        <v>2014</v>
      </c>
      <c r="O183" s="811" t="s">
        <v>1489</v>
      </c>
      <c r="P183" s="811" t="s">
        <v>63</v>
      </c>
      <c r="Q183" s="811" t="s">
        <v>64</v>
      </c>
      <c r="R183" s="811" t="s">
        <v>2625</v>
      </c>
      <c r="S183" s="811" t="s">
        <v>2626</v>
      </c>
      <c r="T183" s="812"/>
      <c r="U183" s="215"/>
      <c r="V183" s="215"/>
      <c r="W183" s="215"/>
      <c r="X183" s="215"/>
      <c r="Y183" s="215"/>
      <c r="Z183" s="215"/>
      <c r="AA183" s="215"/>
      <c r="AB183" s="215"/>
      <c r="AC183" s="215" t="s">
        <v>184</v>
      </c>
      <c r="AD183" s="215"/>
      <c r="AE183" s="215"/>
      <c r="AF183" s="215" t="s">
        <v>2281</v>
      </c>
      <c r="AG183" s="215" t="s">
        <v>2282</v>
      </c>
      <c r="AH183" s="215" t="s">
        <v>2536</v>
      </c>
      <c r="AI183" s="390"/>
      <c r="AJ183" s="390"/>
      <c r="AK183" s="390"/>
      <c r="AL183" s="390"/>
      <c r="AM183" s="390"/>
      <c r="AN183" s="390"/>
      <c r="AO183" s="390"/>
      <c r="AP183" s="390"/>
      <c r="AR183" s="977" t="str">
        <f t="shared" ca="1" si="11"/>
        <v>3 ปี</v>
      </c>
      <c r="AS183" s="977" t="str">
        <f t="shared" ca="1" si="12"/>
        <v>3 เดือน</v>
      </c>
      <c r="AT183" s="978" t="str">
        <f t="shared" ca="1" si="13"/>
        <v>21 วัน</v>
      </c>
      <c r="AV183" s="979" t="str">
        <f t="shared" ca="1" si="14"/>
        <v>3 ปี3 เดือน21 วัน</v>
      </c>
    </row>
    <row r="184" spans="1:48" s="245" customFormat="1" ht="73.8">
      <c r="A184" s="811">
        <v>178</v>
      </c>
      <c r="B184" s="957">
        <v>242657</v>
      </c>
      <c r="C184" s="968">
        <f t="shared" si="10"/>
        <v>44330</v>
      </c>
      <c r="D184" s="811"/>
      <c r="E184" s="811" t="s">
        <v>2534</v>
      </c>
      <c r="F184" s="811" t="s">
        <v>2627</v>
      </c>
      <c r="G184" s="811">
        <v>72267</v>
      </c>
      <c r="H184" s="811"/>
      <c r="I184" s="811" t="s">
        <v>60</v>
      </c>
      <c r="J184" s="811" t="s">
        <v>67</v>
      </c>
      <c r="K184" s="811" t="s">
        <v>61</v>
      </c>
      <c r="L184" s="811" t="s">
        <v>62</v>
      </c>
      <c r="M184" s="811" t="s">
        <v>80</v>
      </c>
      <c r="N184" s="811" t="s">
        <v>2628</v>
      </c>
      <c r="O184" s="811"/>
      <c r="P184" s="811" t="s">
        <v>125</v>
      </c>
      <c r="Q184" s="811"/>
      <c r="R184" s="811"/>
      <c r="S184" s="811"/>
      <c r="T184" s="812"/>
      <c r="U184" s="215"/>
      <c r="V184" s="215"/>
      <c r="W184" s="215"/>
      <c r="X184" s="215"/>
      <c r="Y184" s="215"/>
      <c r="Z184" s="215"/>
      <c r="AA184" s="215"/>
      <c r="AB184" s="215"/>
      <c r="AC184" s="215" t="s">
        <v>184</v>
      </c>
      <c r="AD184" s="215"/>
      <c r="AE184" s="215"/>
      <c r="AF184" s="215" t="s">
        <v>2281</v>
      </c>
      <c r="AG184" s="215" t="s">
        <v>2282</v>
      </c>
      <c r="AH184" s="215" t="s">
        <v>2536</v>
      </c>
      <c r="AI184" s="390"/>
      <c r="AJ184" s="390"/>
      <c r="AK184" s="390"/>
      <c r="AL184" s="390"/>
      <c r="AM184" s="390"/>
      <c r="AN184" s="390"/>
      <c r="AO184" s="390"/>
      <c r="AP184" s="390"/>
      <c r="AR184" s="977" t="str">
        <f t="shared" ca="1" si="11"/>
        <v>3 ปี</v>
      </c>
      <c r="AS184" s="977" t="str">
        <f t="shared" ca="1" si="12"/>
        <v>3 เดือน</v>
      </c>
      <c r="AT184" s="978" t="str">
        <f t="shared" ca="1" si="13"/>
        <v>21 วัน</v>
      </c>
      <c r="AV184" s="979" t="str">
        <f t="shared" ca="1" si="14"/>
        <v>3 ปี3 เดือน21 วัน</v>
      </c>
    </row>
    <row r="185" spans="1:48" s="245" customFormat="1" ht="49.2">
      <c r="A185" s="811">
        <v>179</v>
      </c>
      <c r="B185" s="957">
        <v>242657</v>
      </c>
      <c r="C185" s="968">
        <f t="shared" si="10"/>
        <v>44330</v>
      </c>
      <c r="D185" s="811"/>
      <c r="E185" s="811" t="s">
        <v>2534</v>
      </c>
      <c r="F185" s="811" t="s">
        <v>2629</v>
      </c>
      <c r="G185" s="811">
        <v>73255</v>
      </c>
      <c r="H185" s="811"/>
      <c r="I185" s="811" t="s">
        <v>54</v>
      </c>
      <c r="J185" s="811" t="s">
        <v>69</v>
      </c>
      <c r="K185" s="811" t="s">
        <v>70</v>
      </c>
      <c r="L185" s="811" t="s">
        <v>71</v>
      </c>
      <c r="M185" s="811" t="s">
        <v>80</v>
      </c>
      <c r="N185" s="811" t="s">
        <v>1845</v>
      </c>
      <c r="O185" s="811" t="s">
        <v>239</v>
      </c>
      <c r="P185" s="811" t="s">
        <v>58</v>
      </c>
      <c r="Q185" s="811" t="s">
        <v>64</v>
      </c>
      <c r="R185" s="811" t="s">
        <v>2436</v>
      </c>
      <c r="S185" s="811" t="s">
        <v>2630</v>
      </c>
      <c r="T185" s="812"/>
      <c r="U185" s="215"/>
      <c r="V185" s="215"/>
      <c r="W185" s="215"/>
      <c r="X185" s="215"/>
      <c r="Y185" s="215"/>
      <c r="Z185" s="215"/>
      <c r="AA185" s="215"/>
      <c r="AB185" s="215"/>
      <c r="AC185" s="215" t="s">
        <v>184</v>
      </c>
      <c r="AD185" s="215"/>
      <c r="AE185" s="215"/>
      <c r="AF185" s="215" t="s">
        <v>2281</v>
      </c>
      <c r="AG185" s="215" t="s">
        <v>2282</v>
      </c>
      <c r="AH185" s="215" t="s">
        <v>2536</v>
      </c>
      <c r="AI185" s="390"/>
      <c r="AJ185" s="390"/>
      <c r="AK185" s="390"/>
      <c r="AL185" s="390"/>
      <c r="AM185" s="390"/>
      <c r="AN185" s="390"/>
      <c r="AO185" s="390"/>
      <c r="AP185" s="390"/>
      <c r="AR185" s="977" t="str">
        <f t="shared" ca="1" si="11"/>
        <v>3 ปี</v>
      </c>
      <c r="AS185" s="977" t="str">
        <f t="shared" ca="1" si="12"/>
        <v>3 เดือน</v>
      </c>
      <c r="AT185" s="978" t="str">
        <f t="shared" ca="1" si="13"/>
        <v>21 วัน</v>
      </c>
      <c r="AV185" s="979" t="str">
        <f t="shared" ca="1" si="14"/>
        <v>3 ปี3 เดือน21 วัน</v>
      </c>
    </row>
    <row r="186" spans="1:48" s="245" customFormat="1" ht="73.8">
      <c r="A186" s="811">
        <v>180</v>
      </c>
      <c r="B186" s="957">
        <v>242657</v>
      </c>
      <c r="C186" s="968">
        <f t="shared" si="10"/>
        <v>44330</v>
      </c>
      <c r="D186" s="811">
        <v>8</v>
      </c>
      <c r="E186" s="811" t="s">
        <v>2534</v>
      </c>
      <c r="F186" s="811" t="s">
        <v>2631</v>
      </c>
      <c r="G186" s="811">
        <v>68176</v>
      </c>
      <c r="H186" s="811"/>
      <c r="I186" s="811" t="s">
        <v>54</v>
      </c>
      <c r="J186" s="811" t="s">
        <v>69</v>
      </c>
      <c r="K186" s="811" t="s">
        <v>70</v>
      </c>
      <c r="L186" s="811" t="s">
        <v>71</v>
      </c>
      <c r="M186" s="811" t="s">
        <v>82</v>
      </c>
      <c r="N186" s="811" t="s">
        <v>2632</v>
      </c>
      <c r="O186" s="811" t="s">
        <v>78</v>
      </c>
      <c r="P186" s="811" t="s">
        <v>73</v>
      </c>
      <c r="Q186" s="811"/>
      <c r="R186" s="811"/>
      <c r="S186" s="811"/>
      <c r="T186" s="812"/>
      <c r="U186" s="215"/>
      <c r="V186" s="215"/>
      <c r="W186" s="215"/>
      <c r="X186" s="215"/>
      <c r="Y186" s="215"/>
      <c r="Z186" s="215"/>
      <c r="AA186" s="215"/>
      <c r="AB186" s="215"/>
      <c r="AC186" s="215"/>
      <c r="AD186" s="215" t="s">
        <v>184</v>
      </c>
      <c r="AE186" s="215" t="s">
        <v>2633</v>
      </c>
      <c r="AF186" s="215"/>
      <c r="AG186" s="215"/>
      <c r="AH186" s="215" t="s">
        <v>2536</v>
      </c>
      <c r="AI186" s="390"/>
      <c r="AJ186" s="390"/>
      <c r="AK186" s="390"/>
      <c r="AL186" s="390"/>
      <c r="AM186" s="390"/>
      <c r="AN186" s="390"/>
      <c r="AO186" s="390"/>
      <c r="AP186" s="390"/>
      <c r="AR186" s="977" t="str">
        <f t="shared" ca="1" si="11"/>
        <v>3 ปี</v>
      </c>
      <c r="AS186" s="977" t="str">
        <f t="shared" ca="1" si="12"/>
        <v>3 เดือน</v>
      </c>
      <c r="AT186" s="978" t="str">
        <f t="shared" ca="1" si="13"/>
        <v>21 วัน</v>
      </c>
      <c r="AV186" s="979" t="str">
        <f t="shared" ca="1" si="14"/>
        <v>3 ปี3 เดือน21 วัน</v>
      </c>
    </row>
    <row r="187" spans="1:48" s="245" customFormat="1" ht="49.2">
      <c r="A187" s="811">
        <v>181</v>
      </c>
      <c r="B187" s="957">
        <v>242657</v>
      </c>
      <c r="C187" s="968">
        <f t="shared" si="10"/>
        <v>44330</v>
      </c>
      <c r="D187" s="811">
        <v>8</v>
      </c>
      <c r="E187" s="811" t="s">
        <v>2534</v>
      </c>
      <c r="F187" s="811" t="s">
        <v>2631</v>
      </c>
      <c r="G187" s="811">
        <v>68459</v>
      </c>
      <c r="H187" s="811"/>
      <c r="I187" s="811" t="s">
        <v>54</v>
      </c>
      <c r="J187" s="811" t="s">
        <v>55</v>
      </c>
      <c r="K187" s="811" t="s">
        <v>70</v>
      </c>
      <c r="L187" s="811" t="s">
        <v>71</v>
      </c>
      <c r="M187" s="811" t="s">
        <v>82</v>
      </c>
      <c r="N187" s="811" t="s">
        <v>2634</v>
      </c>
      <c r="O187" s="811" t="s">
        <v>205</v>
      </c>
      <c r="P187" s="811" t="s">
        <v>73</v>
      </c>
      <c r="Q187" s="811"/>
      <c r="R187" s="811"/>
      <c r="S187" s="811"/>
      <c r="T187" s="812"/>
      <c r="U187" s="215"/>
      <c r="V187" s="215"/>
      <c r="W187" s="215"/>
      <c r="X187" s="215"/>
      <c r="Y187" s="215"/>
      <c r="Z187" s="215"/>
      <c r="AA187" s="215"/>
      <c r="AB187" s="215"/>
      <c r="AC187" s="215" t="s">
        <v>184</v>
      </c>
      <c r="AD187" s="215"/>
      <c r="AE187" s="215"/>
      <c r="AF187" s="215" t="s">
        <v>2281</v>
      </c>
      <c r="AG187" s="215" t="s">
        <v>2282</v>
      </c>
      <c r="AH187" s="215" t="s">
        <v>2536</v>
      </c>
      <c r="AI187" s="390"/>
      <c r="AJ187" s="390"/>
      <c r="AK187" s="390"/>
      <c r="AL187" s="390"/>
      <c r="AM187" s="390"/>
      <c r="AN187" s="390"/>
      <c r="AO187" s="390"/>
      <c r="AP187" s="390"/>
      <c r="AR187" s="977" t="str">
        <f t="shared" ca="1" si="11"/>
        <v>3 ปี</v>
      </c>
      <c r="AS187" s="977" t="str">
        <f t="shared" ca="1" si="12"/>
        <v>3 เดือน</v>
      </c>
      <c r="AT187" s="978" t="str">
        <f t="shared" ca="1" si="13"/>
        <v>21 วัน</v>
      </c>
      <c r="AV187" s="979" t="str">
        <f t="shared" ca="1" si="14"/>
        <v>3 ปี3 เดือน21 วัน</v>
      </c>
    </row>
    <row r="188" spans="1:48" s="245" customFormat="1" ht="49.2">
      <c r="A188" s="811">
        <v>182</v>
      </c>
      <c r="B188" s="957">
        <v>242657</v>
      </c>
      <c r="C188" s="968">
        <f t="shared" si="10"/>
        <v>44330</v>
      </c>
      <c r="D188" s="811">
        <v>8</v>
      </c>
      <c r="E188" s="811" t="s">
        <v>2534</v>
      </c>
      <c r="F188" s="811" t="s">
        <v>2631</v>
      </c>
      <c r="G188" s="811">
        <v>68563</v>
      </c>
      <c r="H188" s="811"/>
      <c r="I188" s="811" t="s">
        <v>54</v>
      </c>
      <c r="J188" s="811" t="s">
        <v>55</v>
      </c>
      <c r="K188" s="811" t="s">
        <v>70</v>
      </c>
      <c r="L188" s="811" t="s">
        <v>71</v>
      </c>
      <c r="M188" s="811" t="s">
        <v>82</v>
      </c>
      <c r="N188" s="811" t="s">
        <v>2635</v>
      </c>
      <c r="O188" s="811" t="s">
        <v>76</v>
      </c>
      <c r="P188" s="811" t="s">
        <v>73</v>
      </c>
      <c r="Q188" s="811"/>
      <c r="R188" s="811"/>
      <c r="S188" s="811"/>
      <c r="T188" s="812"/>
      <c r="U188" s="215"/>
      <c r="V188" s="215"/>
      <c r="W188" s="215"/>
      <c r="X188" s="215"/>
      <c r="Y188" s="215"/>
      <c r="Z188" s="215"/>
      <c r="AA188" s="215"/>
      <c r="AB188" s="215"/>
      <c r="AC188" s="215" t="s">
        <v>184</v>
      </c>
      <c r="AD188" s="215"/>
      <c r="AE188" s="215"/>
      <c r="AF188" s="215" t="s">
        <v>2281</v>
      </c>
      <c r="AG188" s="215" t="s">
        <v>2282</v>
      </c>
      <c r="AH188" s="215" t="s">
        <v>2536</v>
      </c>
      <c r="AI188" s="390"/>
      <c r="AJ188" s="390"/>
      <c r="AK188" s="390"/>
      <c r="AL188" s="390"/>
      <c r="AM188" s="390"/>
      <c r="AN188" s="390"/>
      <c r="AO188" s="390"/>
      <c r="AP188" s="390"/>
      <c r="AR188" s="977" t="str">
        <f t="shared" ca="1" si="11"/>
        <v>3 ปี</v>
      </c>
      <c r="AS188" s="977" t="str">
        <f t="shared" ca="1" si="12"/>
        <v>3 เดือน</v>
      </c>
      <c r="AT188" s="978" t="str">
        <f t="shared" ca="1" si="13"/>
        <v>21 วัน</v>
      </c>
      <c r="AV188" s="979" t="str">
        <f t="shared" ca="1" si="14"/>
        <v>3 ปี3 เดือน21 วัน</v>
      </c>
    </row>
    <row r="189" spans="1:48" s="245" customFormat="1" ht="49.2">
      <c r="A189" s="811">
        <v>183</v>
      </c>
      <c r="B189" s="957">
        <v>242657</v>
      </c>
      <c r="C189" s="968">
        <f t="shared" si="10"/>
        <v>44330</v>
      </c>
      <c r="D189" s="811">
        <v>8</v>
      </c>
      <c r="E189" s="811" t="s">
        <v>2534</v>
      </c>
      <c r="F189" s="811" t="s">
        <v>2631</v>
      </c>
      <c r="G189" s="811">
        <v>68637</v>
      </c>
      <c r="H189" s="811"/>
      <c r="I189" s="811" t="s">
        <v>60</v>
      </c>
      <c r="J189" s="811" t="s">
        <v>67</v>
      </c>
      <c r="K189" s="811" t="s">
        <v>61</v>
      </c>
      <c r="L189" s="811" t="s">
        <v>62</v>
      </c>
      <c r="M189" s="811" t="s">
        <v>82</v>
      </c>
      <c r="N189" s="811" t="s">
        <v>2636</v>
      </c>
      <c r="O189" s="811" t="s">
        <v>197</v>
      </c>
      <c r="P189" s="811" t="s">
        <v>73</v>
      </c>
      <c r="Q189" s="811"/>
      <c r="R189" s="811"/>
      <c r="S189" s="811"/>
      <c r="T189" s="812"/>
      <c r="U189" s="215"/>
      <c r="V189" s="215"/>
      <c r="W189" s="215"/>
      <c r="X189" s="215"/>
      <c r="Y189" s="215"/>
      <c r="Z189" s="215"/>
      <c r="AA189" s="215"/>
      <c r="AB189" s="215"/>
      <c r="AC189" s="215" t="s">
        <v>184</v>
      </c>
      <c r="AD189" s="215"/>
      <c r="AE189" s="215"/>
      <c r="AF189" s="215" t="s">
        <v>2281</v>
      </c>
      <c r="AG189" s="215" t="s">
        <v>2282</v>
      </c>
      <c r="AH189" s="215" t="s">
        <v>2536</v>
      </c>
      <c r="AI189" s="390"/>
      <c r="AJ189" s="390"/>
      <c r="AK189" s="390"/>
      <c r="AL189" s="390"/>
      <c r="AM189" s="390"/>
      <c r="AN189" s="390"/>
      <c r="AO189" s="390"/>
      <c r="AP189" s="390"/>
      <c r="AR189" s="977" t="str">
        <f t="shared" ca="1" si="11"/>
        <v>3 ปี</v>
      </c>
      <c r="AS189" s="977" t="str">
        <f t="shared" ca="1" si="12"/>
        <v>3 เดือน</v>
      </c>
      <c r="AT189" s="978" t="str">
        <f t="shared" ca="1" si="13"/>
        <v>21 วัน</v>
      </c>
      <c r="AV189" s="979" t="str">
        <f t="shared" ca="1" si="14"/>
        <v>3 ปี3 เดือน21 วัน</v>
      </c>
    </row>
    <row r="190" spans="1:48" s="245" customFormat="1" ht="49.2">
      <c r="A190" s="811">
        <v>184</v>
      </c>
      <c r="B190" s="957">
        <v>242657</v>
      </c>
      <c r="C190" s="968">
        <f t="shared" si="10"/>
        <v>44330</v>
      </c>
      <c r="D190" s="811">
        <v>8</v>
      </c>
      <c r="E190" s="811" t="s">
        <v>2534</v>
      </c>
      <c r="F190" s="811" t="s">
        <v>2631</v>
      </c>
      <c r="G190" s="811">
        <v>68649</v>
      </c>
      <c r="H190" s="811"/>
      <c r="I190" s="811" t="s">
        <v>54</v>
      </c>
      <c r="J190" s="811" t="s">
        <v>55</v>
      </c>
      <c r="K190" s="811" t="s">
        <v>71</v>
      </c>
      <c r="L190" s="811" t="s">
        <v>71</v>
      </c>
      <c r="M190" s="811" t="s">
        <v>82</v>
      </c>
      <c r="N190" s="811" t="s">
        <v>2637</v>
      </c>
      <c r="O190" s="811" t="s">
        <v>197</v>
      </c>
      <c r="P190" s="811" t="s">
        <v>73</v>
      </c>
      <c r="Q190" s="811"/>
      <c r="R190" s="811"/>
      <c r="S190" s="811"/>
      <c r="T190" s="812"/>
      <c r="U190" s="215"/>
      <c r="V190" s="215"/>
      <c r="W190" s="215"/>
      <c r="X190" s="215"/>
      <c r="Y190" s="215"/>
      <c r="Z190" s="215"/>
      <c r="AA190" s="215"/>
      <c r="AB190" s="215"/>
      <c r="AC190" s="215" t="s">
        <v>184</v>
      </c>
      <c r="AD190" s="215"/>
      <c r="AE190" s="215"/>
      <c r="AF190" s="215" t="s">
        <v>2281</v>
      </c>
      <c r="AG190" s="215" t="s">
        <v>2282</v>
      </c>
      <c r="AH190" s="215" t="s">
        <v>2536</v>
      </c>
      <c r="AI190" s="390"/>
      <c r="AJ190" s="390"/>
      <c r="AK190" s="390"/>
      <c r="AL190" s="390"/>
      <c r="AM190" s="390"/>
      <c r="AN190" s="390"/>
      <c r="AO190" s="390"/>
      <c r="AP190" s="390"/>
      <c r="AR190" s="977" t="str">
        <f t="shared" ca="1" si="11"/>
        <v>3 ปี</v>
      </c>
      <c r="AS190" s="977" t="str">
        <f t="shared" ca="1" si="12"/>
        <v>3 เดือน</v>
      </c>
      <c r="AT190" s="978" t="str">
        <f t="shared" ca="1" si="13"/>
        <v>21 วัน</v>
      </c>
      <c r="AV190" s="979" t="str">
        <f t="shared" ca="1" si="14"/>
        <v>3 ปี3 เดือน21 วัน</v>
      </c>
    </row>
    <row r="191" spans="1:48" s="245" customFormat="1" ht="49.2">
      <c r="A191" s="811">
        <v>185</v>
      </c>
      <c r="B191" s="957">
        <v>242657</v>
      </c>
      <c r="C191" s="968">
        <f t="shared" si="10"/>
        <v>44330</v>
      </c>
      <c r="D191" s="811">
        <v>8</v>
      </c>
      <c r="E191" s="811" t="s">
        <v>2534</v>
      </c>
      <c r="F191" s="811" t="s">
        <v>2631</v>
      </c>
      <c r="G191" s="811">
        <v>68757</v>
      </c>
      <c r="H191" s="811"/>
      <c r="I191" s="811" t="s">
        <v>54</v>
      </c>
      <c r="J191" s="811" t="s">
        <v>55</v>
      </c>
      <c r="K191" s="811" t="s">
        <v>70</v>
      </c>
      <c r="L191" s="811" t="s">
        <v>71</v>
      </c>
      <c r="M191" s="811" t="s">
        <v>82</v>
      </c>
      <c r="N191" s="811" t="s">
        <v>157</v>
      </c>
      <c r="O191" s="811" t="s">
        <v>156</v>
      </c>
      <c r="P191" s="811" t="s">
        <v>73</v>
      </c>
      <c r="Q191" s="811"/>
      <c r="R191" s="811"/>
      <c r="S191" s="811"/>
      <c r="T191" s="812"/>
      <c r="U191" s="215"/>
      <c r="V191" s="215"/>
      <c r="W191" s="215"/>
      <c r="X191" s="215"/>
      <c r="Y191" s="215"/>
      <c r="Z191" s="215"/>
      <c r="AA191" s="215"/>
      <c r="AB191" s="215"/>
      <c r="AC191" s="215" t="s">
        <v>184</v>
      </c>
      <c r="AD191" s="215"/>
      <c r="AE191" s="215"/>
      <c r="AF191" s="215" t="s">
        <v>2281</v>
      </c>
      <c r="AG191" s="215" t="s">
        <v>2282</v>
      </c>
      <c r="AH191" s="215" t="s">
        <v>2536</v>
      </c>
      <c r="AI191" s="390"/>
      <c r="AJ191" s="390"/>
      <c r="AK191" s="390"/>
      <c r="AL191" s="390"/>
      <c r="AM191" s="390"/>
      <c r="AN191" s="390"/>
      <c r="AO191" s="390"/>
      <c r="AP191" s="390"/>
      <c r="AR191" s="977" t="str">
        <f t="shared" ca="1" si="11"/>
        <v>3 ปี</v>
      </c>
      <c r="AS191" s="977" t="str">
        <f t="shared" ca="1" si="12"/>
        <v>3 เดือน</v>
      </c>
      <c r="AT191" s="978" t="str">
        <f t="shared" ca="1" si="13"/>
        <v>21 วัน</v>
      </c>
      <c r="AV191" s="979" t="str">
        <f t="shared" ca="1" si="14"/>
        <v>3 ปี3 เดือน21 วัน</v>
      </c>
    </row>
    <row r="192" spans="1:48" s="245" customFormat="1" ht="49.2">
      <c r="A192" s="811">
        <v>186</v>
      </c>
      <c r="B192" s="957">
        <v>242657</v>
      </c>
      <c r="C192" s="968">
        <f t="shared" si="10"/>
        <v>44330</v>
      </c>
      <c r="D192" s="811">
        <v>8</v>
      </c>
      <c r="E192" s="811" t="s">
        <v>2534</v>
      </c>
      <c r="F192" s="811" t="s">
        <v>2631</v>
      </c>
      <c r="G192" s="811">
        <v>68796</v>
      </c>
      <c r="H192" s="811"/>
      <c r="I192" s="811" t="s">
        <v>54</v>
      </c>
      <c r="J192" s="811" t="s">
        <v>55</v>
      </c>
      <c r="K192" s="811" t="s">
        <v>70</v>
      </c>
      <c r="L192" s="811" t="s">
        <v>71</v>
      </c>
      <c r="M192" s="811" t="s">
        <v>82</v>
      </c>
      <c r="N192" s="811" t="s">
        <v>2638</v>
      </c>
      <c r="O192" s="811" t="s">
        <v>79</v>
      </c>
      <c r="P192" s="811" t="s">
        <v>73</v>
      </c>
      <c r="Q192" s="811"/>
      <c r="R192" s="811"/>
      <c r="S192" s="811"/>
      <c r="T192" s="812"/>
      <c r="U192" s="215"/>
      <c r="V192" s="215"/>
      <c r="W192" s="215"/>
      <c r="X192" s="215"/>
      <c r="Y192" s="215"/>
      <c r="Z192" s="215"/>
      <c r="AA192" s="215"/>
      <c r="AB192" s="215"/>
      <c r="AC192" s="215" t="s">
        <v>184</v>
      </c>
      <c r="AD192" s="215"/>
      <c r="AE192" s="215"/>
      <c r="AF192" s="215" t="s">
        <v>2281</v>
      </c>
      <c r="AG192" s="215" t="s">
        <v>2282</v>
      </c>
      <c r="AH192" s="215" t="s">
        <v>2536</v>
      </c>
      <c r="AI192" s="390"/>
      <c r="AJ192" s="390"/>
      <c r="AK192" s="390"/>
      <c r="AL192" s="390"/>
      <c r="AM192" s="390"/>
      <c r="AN192" s="390"/>
      <c r="AO192" s="390"/>
      <c r="AP192" s="390"/>
      <c r="AR192" s="977" t="str">
        <f t="shared" ca="1" si="11"/>
        <v>3 ปี</v>
      </c>
      <c r="AS192" s="977" t="str">
        <f t="shared" ca="1" si="12"/>
        <v>3 เดือน</v>
      </c>
      <c r="AT192" s="978" t="str">
        <f t="shared" ca="1" si="13"/>
        <v>21 วัน</v>
      </c>
      <c r="AV192" s="979" t="str">
        <f t="shared" ca="1" si="14"/>
        <v>3 ปี3 เดือน21 วัน</v>
      </c>
    </row>
    <row r="193" spans="1:48" s="245" customFormat="1" ht="49.2">
      <c r="A193" s="811">
        <v>187</v>
      </c>
      <c r="B193" s="957">
        <v>242657</v>
      </c>
      <c r="C193" s="968">
        <f t="shared" si="10"/>
        <v>44330</v>
      </c>
      <c r="D193" s="811">
        <v>8</v>
      </c>
      <c r="E193" s="811" t="s">
        <v>2534</v>
      </c>
      <c r="F193" s="811" t="s">
        <v>2639</v>
      </c>
      <c r="G193" s="811">
        <v>69014</v>
      </c>
      <c r="H193" s="811"/>
      <c r="I193" s="811" t="s">
        <v>54</v>
      </c>
      <c r="J193" s="811" t="s">
        <v>2404</v>
      </c>
      <c r="K193" s="811" t="s">
        <v>70</v>
      </c>
      <c r="L193" s="811" t="s">
        <v>71</v>
      </c>
      <c r="M193" s="811" t="s">
        <v>82</v>
      </c>
      <c r="N193" s="811" t="s">
        <v>1375</v>
      </c>
      <c r="O193" s="811" t="s">
        <v>2640</v>
      </c>
      <c r="P193" s="811" t="s">
        <v>73</v>
      </c>
      <c r="Q193" s="811"/>
      <c r="R193" s="811"/>
      <c r="S193" s="811"/>
      <c r="T193" s="812"/>
      <c r="U193" s="215"/>
      <c r="V193" s="215"/>
      <c r="W193" s="215"/>
      <c r="X193" s="215"/>
      <c r="Y193" s="215"/>
      <c r="Z193" s="215"/>
      <c r="AA193" s="215"/>
      <c r="AB193" s="215"/>
      <c r="AC193" s="215" t="s">
        <v>184</v>
      </c>
      <c r="AD193" s="215"/>
      <c r="AE193" s="215"/>
      <c r="AF193" s="215" t="s">
        <v>2281</v>
      </c>
      <c r="AG193" s="215" t="s">
        <v>2282</v>
      </c>
      <c r="AH193" s="215" t="s">
        <v>2536</v>
      </c>
      <c r="AI193" s="390"/>
      <c r="AJ193" s="390"/>
      <c r="AK193" s="390"/>
      <c r="AL193" s="390"/>
      <c r="AM193" s="390"/>
      <c r="AN193" s="390"/>
      <c r="AO193" s="390"/>
      <c r="AP193" s="390"/>
      <c r="AR193" s="977" t="str">
        <f t="shared" ca="1" si="11"/>
        <v>3 ปี</v>
      </c>
      <c r="AS193" s="977" t="str">
        <f t="shared" ca="1" si="12"/>
        <v>3 เดือน</v>
      </c>
      <c r="AT193" s="978" t="str">
        <f t="shared" ca="1" si="13"/>
        <v>21 วัน</v>
      </c>
      <c r="AV193" s="979" t="str">
        <f t="shared" ca="1" si="14"/>
        <v>3 ปี3 เดือน21 วัน</v>
      </c>
    </row>
    <row r="194" spans="1:48" s="245" customFormat="1" ht="73.8">
      <c r="A194" s="811">
        <v>188</v>
      </c>
      <c r="B194" s="957">
        <v>242657</v>
      </c>
      <c r="C194" s="968">
        <f t="shared" si="10"/>
        <v>44330</v>
      </c>
      <c r="D194" s="811">
        <v>8</v>
      </c>
      <c r="E194" s="811" t="s">
        <v>2534</v>
      </c>
      <c r="F194" s="811" t="s">
        <v>2639</v>
      </c>
      <c r="G194" s="811">
        <v>69035</v>
      </c>
      <c r="H194" s="811"/>
      <c r="I194" s="811" t="s">
        <v>60</v>
      </c>
      <c r="J194" s="811" t="s">
        <v>394</v>
      </c>
      <c r="K194" s="811" t="s">
        <v>61</v>
      </c>
      <c r="L194" s="811" t="s">
        <v>62</v>
      </c>
      <c r="M194" s="811" t="s">
        <v>82</v>
      </c>
      <c r="N194" s="811" t="s">
        <v>1375</v>
      </c>
      <c r="O194" s="811" t="s">
        <v>2641</v>
      </c>
      <c r="P194" s="811" t="s">
        <v>2642</v>
      </c>
      <c r="Q194" s="811" t="s">
        <v>2643</v>
      </c>
      <c r="R194" s="811" t="s">
        <v>2644</v>
      </c>
      <c r="S194" s="811"/>
      <c r="T194" s="812"/>
      <c r="U194" s="215"/>
      <c r="V194" s="215"/>
      <c r="W194" s="215"/>
      <c r="X194" s="215"/>
      <c r="Y194" s="215"/>
      <c r="Z194" s="215"/>
      <c r="AA194" s="215"/>
      <c r="AB194" s="215"/>
      <c r="AC194" s="215" t="s">
        <v>184</v>
      </c>
      <c r="AD194" s="215"/>
      <c r="AE194" s="215"/>
      <c r="AF194" s="215" t="s">
        <v>2281</v>
      </c>
      <c r="AG194" s="215" t="s">
        <v>2282</v>
      </c>
      <c r="AH194" s="215" t="s">
        <v>2536</v>
      </c>
      <c r="AI194" s="390"/>
      <c r="AJ194" s="390"/>
      <c r="AK194" s="390"/>
      <c r="AL194" s="390"/>
      <c r="AM194" s="390"/>
      <c r="AN194" s="390"/>
      <c r="AO194" s="390"/>
      <c r="AP194" s="390"/>
      <c r="AR194" s="977" t="str">
        <f t="shared" ca="1" si="11"/>
        <v>3 ปี</v>
      </c>
      <c r="AS194" s="977" t="str">
        <f t="shared" ca="1" si="12"/>
        <v>3 เดือน</v>
      </c>
      <c r="AT194" s="978" t="str">
        <f t="shared" ca="1" si="13"/>
        <v>21 วัน</v>
      </c>
      <c r="AV194" s="979" t="str">
        <f t="shared" ca="1" si="14"/>
        <v>3 ปี3 เดือน21 วัน</v>
      </c>
    </row>
    <row r="195" spans="1:48" s="245" customFormat="1" ht="49.2">
      <c r="A195" s="811">
        <v>189</v>
      </c>
      <c r="B195" s="957">
        <v>242657</v>
      </c>
      <c r="C195" s="968">
        <f t="shared" si="10"/>
        <v>44330</v>
      </c>
      <c r="D195" s="811">
        <v>8</v>
      </c>
      <c r="E195" s="811" t="s">
        <v>2534</v>
      </c>
      <c r="F195" s="811" t="s">
        <v>2639</v>
      </c>
      <c r="G195" s="811">
        <v>69091</v>
      </c>
      <c r="H195" s="811"/>
      <c r="I195" s="811" t="s">
        <v>54</v>
      </c>
      <c r="J195" s="811" t="s">
        <v>69</v>
      </c>
      <c r="K195" s="811" t="s">
        <v>70</v>
      </c>
      <c r="L195" s="811" t="s">
        <v>71</v>
      </c>
      <c r="M195" s="811" t="s">
        <v>82</v>
      </c>
      <c r="N195" s="811" t="s">
        <v>1375</v>
      </c>
      <c r="O195" s="811" t="s">
        <v>2645</v>
      </c>
      <c r="P195" s="811" t="s">
        <v>58</v>
      </c>
      <c r="Q195" s="811" t="s">
        <v>64</v>
      </c>
      <c r="R195" s="811" t="s">
        <v>2646</v>
      </c>
      <c r="S195" s="811" t="s">
        <v>2647</v>
      </c>
      <c r="T195" s="812"/>
      <c r="U195" s="215"/>
      <c r="V195" s="215"/>
      <c r="W195" s="215"/>
      <c r="X195" s="215"/>
      <c r="Y195" s="215"/>
      <c r="Z195" s="215"/>
      <c r="AA195" s="215"/>
      <c r="AB195" s="215"/>
      <c r="AC195" s="215" t="s">
        <v>184</v>
      </c>
      <c r="AD195" s="215"/>
      <c r="AE195" s="215"/>
      <c r="AF195" s="215" t="s">
        <v>2281</v>
      </c>
      <c r="AG195" s="215" t="s">
        <v>2282</v>
      </c>
      <c r="AH195" s="215" t="s">
        <v>2536</v>
      </c>
      <c r="AI195" s="390"/>
      <c r="AJ195" s="390"/>
      <c r="AK195" s="390"/>
      <c r="AL195" s="390"/>
      <c r="AM195" s="390"/>
      <c r="AN195" s="390"/>
      <c r="AO195" s="390"/>
      <c r="AP195" s="390"/>
      <c r="AR195" s="977" t="str">
        <f t="shared" ca="1" si="11"/>
        <v>3 ปี</v>
      </c>
      <c r="AS195" s="977" t="str">
        <f t="shared" ca="1" si="12"/>
        <v>3 เดือน</v>
      </c>
      <c r="AT195" s="978" t="str">
        <f t="shared" ca="1" si="13"/>
        <v>21 วัน</v>
      </c>
      <c r="AV195" s="979" t="str">
        <f t="shared" ca="1" si="14"/>
        <v>3 ปี3 เดือน21 วัน</v>
      </c>
    </row>
    <row r="196" spans="1:48" s="245" customFormat="1" ht="49.2">
      <c r="A196" s="811">
        <v>190</v>
      </c>
      <c r="B196" s="957">
        <v>242657</v>
      </c>
      <c r="C196" s="968">
        <f t="shared" si="10"/>
        <v>44330</v>
      </c>
      <c r="D196" s="811">
        <v>8</v>
      </c>
      <c r="E196" s="811" t="s">
        <v>2534</v>
      </c>
      <c r="F196" s="811" t="s">
        <v>2639</v>
      </c>
      <c r="G196" s="811">
        <v>69102</v>
      </c>
      <c r="H196" s="811"/>
      <c r="I196" s="811" t="s">
        <v>54</v>
      </c>
      <c r="J196" s="811" t="s">
        <v>69</v>
      </c>
      <c r="K196" s="811" t="s">
        <v>70</v>
      </c>
      <c r="L196" s="811" t="s">
        <v>71</v>
      </c>
      <c r="M196" s="811" t="s">
        <v>82</v>
      </c>
      <c r="N196" s="811" t="s">
        <v>1375</v>
      </c>
      <c r="O196" s="811" t="s">
        <v>2648</v>
      </c>
      <c r="P196" s="811" t="s">
        <v>58</v>
      </c>
      <c r="Q196" s="811" t="s">
        <v>295</v>
      </c>
      <c r="R196" s="811" t="s">
        <v>2649</v>
      </c>
      <c r="S196" s="811" t="s">
        <v>2650</v>
      </c>
      <c r="T196" s="812"/>
      <c r="U196" s="215"/>
      <c r="V196" s="215"/>
      <c r="W196" s="215"/>
      <c r="X196" s="215"/>
      <c r="Y196" s="215"/>
      <c r="Z196" s="215"/>
      <c r="AA196" s="215"/>
      <c r="AB196" s="215"/>
      <c r="AC196" s="215" t="s">
        <v>184</v>
      </c>
      <c r="AD196" s="215"/>
      <c r="AE196" s="215"/>
      <c r="AF196" s="215" t="s">
        <v>2281</v>
      </c>
      <c r="AG196" s="215" t="s">
        <v>2282</v>
      </c>
      <c r="AH196" s="215" t="s">
        <v>2536</v>
      </c>
      <c r="AI196" s="390"/>
      <c r="AJ196" s="390"/>
      <c r="AK196" s="390"/>
      <c r="AL196" s="390"/>
      <c r="AM196" s="390"/>
      <c r="AN196" s="390"/>
      <c r="AO196" s="390"/>
      <c r="AP196" s="390"/>
      <c r="AR196" s="977" t="str">
        <f t="shared" ca="1" si="11"/>
        <v>3 ปี</v>
      </c>
      <c r="AS196" s="977" t="str">
        <f t="shared" ca="1" si="12"/>
        <v>3 เดือน</v>
      </c>
      <c r="AT196" s="978" t="str">
        <f t="shared" ca="1" si="13"/>
        <v>21 วัน</v>
      </c>
      <c r="AV196" s="979" t="str">
        <f t="shared" ca="1" si="14"/>
        <v>3 ปี3 เดือน21 วัน</v>
      </c>
    </row>
    <row r="197" spans="1:48" s="245" customFormat="1" ht="49.2">
      <c r="A197" s="811">
        <v>191</v>
      </c>
      <c r="B197" s="957">
        <v>242657</v>
      </c>
      <c r="C197" s="968">
        <f t="shared" si="10"/>
        <v>44330</v>
      </c>
      <c r="D197" s="811">
        <v>8</v>
      </c>
      <c r="E197" s="811" t="s">
        <v>2534</v>
      </c>
      <c r="F197" s="811" t="s">
        <v>2639</v>
      </c>
      <c r="G197" s="811">
        <v>69114</v>
      </c>
      <c r="H197" s="811"/>
      <c r="I197" s="811" t="s">
        <v>54</v>
      </c>
      <c r="J197" s="811" t="s">
        <v>69</v>
      </c>
      <c r="K197" s="811" t="s">
        <v>70</v>
      </c>
      <c r="L197" s="811" t="s">
        <v>71</v>
      </c>
      <c r="M197" s="811" t="s">
        <v>82</v>
      </c>
      <c r="N197" s="811" t="s">
        <v>1375</v>
      </c>
      <c r="O197" s="811" t="s">
        <v>2651</v>
      </c>
      <c r="P197" s="811" t="s">
        <v>58</v>
      </c>
      <c r="Q197" s="811" t="s">
        <v>64</v>
      </c>
      <c r="R197" s="811" t="s">
        <v>2652</v>
      </c>
      <c r="S197" s="811" t="s">
        <v>2653</v>
      </c>
      <c r="T197" s="812"/>
      <c r="U197" s="215"/>
      <c r="V197" s="215"/>
      <c r="W197" s="215"/>
      <c r="X197" s="215"/>
      <c r="Y197" s="215"/>
      <c r="Z197" s="215"/>
      <c r="AA197" s="215"/>
      <c r="AB197" s="215"/>
      <c r="AC197" s="215" t="s">
        <v>184</v>
      </c>
      <c r="AD197" s="215"/>
      <c r="AE197" s="215"/>
      <c r="AF197" s="215" t="s">
        <v>2281</v>
      </c>
      <c r="AG197" s="215" t="s">
        <v>2282</v>
      </c>
      <c r="AH197" s="215" t="s">
        <v>2536</v>
      </c>
      <c r="AI197" s="390"/>
      <c r="AJ197" s="390"/>
      <c r="AK197" s="390"/>
      <c r="AL197" s="390"/>
      <c r="AM197" s="390"/>
      <c r="AN197" s="390"/>
      <c r="AO197" s="390"/>
      <c r="AP197" s="390"/>
      <c r="AR197" s="977" t="str">
        <f t="shared" ca="1" si="11"/>
        <v>3 ปี</v>
      </c>
      <c r="AS197" s="977" t="str">
        <f t="shared" ca="1" si="12"/>
        <v>3 เดือน</v>
      </c>
      <c r="AT197" s="978" t="str">
        <f t="shared" ca="1" si="13"/>
        <v>21 วัน</v>
      </c>
      <c r="AV197" s="979" t="str">
        <f t="shared" ca="1" si="14"/>
        <v>3 ปี3 เดือน21 วัน</v>
      </c>
    </row>
    <row r="198" spans="1:48" s="245" customFormat="1" ht="49.2">
      <c r="A198" s="811">
        <v>192</v>
      </c>
      <c r="B198" s="957">
        <v>242657</v>
      </c>
      <c r="C198" s="968">
        <f t="shared" si="10"/>
        <v>44330</v>
      </c>
      <c r="D198" s="811">
        <v>8</v>
      </c>
      <c r="E198" s="811" t="s">
        <v>2534</v>
      </c>
      <c r="F198" s="811" t="s">
        <v>2654</v>
      </c>
      <c r="G198" s="811">
        <v>67983</v>
      </c>
      <c r="H198" s="811"/>
      <c r="I198" s="811" t="s">
        <v>60</v>
      </c>
      <c r="J198" s="811" t="s">
        <v>235</v>
      </c>
      <c r="K198" s="811" t="s">
        <v>2407</v>
      </c>
      <c r="L198" s="811" t="s">
        <v>62</v>
      </c>
      <c r="M198" s="811" t="s">
        <v>82</v>
      </c>
      <c r="N198" s="811" t="s">
        <v>1018</v>
      </c>
      <c r="O198" s="811" t="s">
        <v>65</v>
      </c>
      <c r="P198" s="811" t="s">
        <v>527</v>
      </c>
      <c r="Q198" s="811"/>
      <c r="R198" s="811"/>
      <c r="S198" s="811"/>
      <c r="T198" s="812"/>
      <c r="U198" s="215"/>
      <c r="V198" s="215"/>
      <c r="W198" s="215"/>
      <c r="X198" s="215"/>
      <c r="Y198" s="215"/>
      <c r="Z198" s="215"/>
      <c r="AA198" s="215"/>
      <c r="AB198" s="215"/>
      <c r="AC198" s="215" t="s">
        <v>184</v>
      </c>
      <c r="AD198" s="215"/>
      <c r="AE198" s="215"/>
      <c r="AF198" s="215" t="s">
        <v>2281</v>
      </c>
      <c r="AG198" s="215" t="s">
        <v>2282</v>
      </c>
      <c r="AH198" s="215" t="s">
        <v>2536</v>
      </c>
      <c r="AI198" s="390"/>
      <c r="AJ198" s="390"/>
      <c r="AK198" s="390"/>
      <c r="AL198" s="390"/>
      <c r="AM198" s="390"/>
      <c r="AN198" s="390"/>
      <c r="AO198" s="390"/>
      <c r="AP198" s="390"/>
      <c r="AR198" s="977" t="str">
        <f t="shared" ca="1" si="11"/>
        <v>3 ปี</v>
      </c>
      <c r="AS198" s="977" t="str">
        <f t="shared" ca="1" si="12"/>
        <v>3 เดือน</v>
      </c>
      <c r="AT198" s="978" t="str">
        <f t="shared" ca="1" si="13"/>
        <v>21 วัน</v>
      </c>
      <c r="AV198" s="979" t="str">
        <f t="shared" ca="1" si="14"/>
        <v>3 ปี3 เดือน21 วัน</v>
      </c>
    </row>
    <row r="199" spans="1:48" s="245" customFormat="1" ht="49.2">
      <c r="A199" s="811">
        <v>193</v>
      </c>
      <c r="B199" s="957">
        <v>242657</v>
      </c>
      <c r="C199" s="968">
        <f t="shared" si="10"/>
        <v>44330</v>
      </c>
      <c r="D199" s="811">
        <v>8</v>
      </c>
      <c r="E199" s="811" t="s">
        <v>2534</v>
      </c>
      <c r="F199" s="811" t="s">
        <v>2639</v>
      </c>
      <c r="G199" s="811">
        <v>69134</v>
      </c>
      <c r="H199" s="811"/>
      <c r="I199" s="811" t="s">
        <v>54</v>
      </c>
      <c r="J199" s="811" t="s">
        <v>69</v>
      </c>
      <c r="K199" s="811" t="s">
        <v>70</v>
      </c>
      <c r="L199" s="811" t="s">
        <v>71</v>
      </c>
      <c r="M199" s="811" t="s">
        <v>82</v>
      </c>
      <c r="N199" s="811" t="s">
        <v>1375</v>
      </c>
      <c r="O199" s="811" t="s">
        <v>2655</v>
      </c>
      <c r="P199" s="811" t="s">
        <v>58</v>
      </c>
      <c r="Q199" s="811" t="s">
        <v>64</v>
      </c>
      <c r="R199" s="811" t="s">
        <v>2656</v>
      </c>
      <c r="S199" s="811" t="s">
        <v>2657</v>
      </c>
      <c r="T199" s="812"/>
      <c r="U199" s="215"/>
      <c r="V199" s="215"/>
      <c r="W199" s="215"/>
      <c r="X199" s="215"/>
      <c r="Y199" s="215"/>
      <c r="Z199" s="215"/>
      <c r="AA199" s="215"/>
      <c r="AB199" s="215"/>
      <c r="AC199" s="215" t="s">
        <v>184</v>
      </c>
      <c r="AD199" s="215"/>
      <c r="AE199" s="215"/>
      <c r="AF199" s="215" t="s">
        <v>2281</v>
      </c>
      <c r="AG199" s="215" t="s">
        <v>2282</v>
      </c>
      <c r="AH199" s="215" t="s">
        <v>2536</v>
      </c>
      <c r="AI199" s="390"/>
      <c r="AJ199" s="390"/>
      <c r="AK199" s="390"/>
      <c r="AL199" s="390"/>
      <c r="AM199" s="390"/>
      <c r="AN199" s="390"/>
      <c r="AO199" s="390"/>
      <c r="AP199" s="390"/>
      <c r="AR199" s="977" t="str">
        <f t="shared" ca="1" si="11"/>
        <v>3 ปี</v>
      </c>
      <c r="AS199" s="977" t="str">
        <f t="shared" ca="1" si="12"/>
        <v>3 เดือน</v>
      </c>
      <c r="AT199" s="978" t="str">
        <f t="shared" ca="1" si="13"/>
        <v>21 วัน</v>
      </c>
      <c r="AV199" s="979" t="str">
        <f t="shared" ca="1" si="14"/>
        <v>3 ปี3 เดือน21 วัน</v>
      </c>
    </row>
    <row r="200" spans="1:48" s="245" customFormat="1" ht="73.8">
      <c r="A200" s="811">
        <v>194</v>
      </c>
      <c r="B200" s="957">
        <v>242657</v>
      </c>
      <c r="C200" s="968">
        <f t="shared" ref="C200:C263" si="15" xml:space="preserve"> EDATE(B200,-543*12)</f>
        <v>44330</v>
      </c>
      <c r="D200" s="811">
        <v>8</v>
      </c>
      <c r="E200" s="811" t="s">
        <v>2534</v>
      </c>
      <c r="F200" s="811" t="s">
        <v>2639</v>
      </c>
      <c r="G200" s="811">
        <v>69143</v>
      </c>
      <c r="H200" s="811"/>
      <c r="I200" s="811" t="s">
        <v>54</v>
      </c>
      <c r="J200" s="811" t="s">
        <v>69</v>
      </c>
      <c r="K200" s="811" t="s">
        <v>70</v>
      </c>
      <c r="L200" s="811" t="s">
        <v>71</v>
      </c>
      <c r="M200" s="811" t="s">
        <v>82</v>
      </c>
      <c r="N200" s="811" t="s">
        <v>1375</v>
      </c>
      <c r="O200" s="811" t="s">
        <v>2658</v>
      </c>
      <c r="P200" s="811" t="s">
        <v>58</v>
      </c>
      <c r="Q200" s="811" t="s">
        <v>66</v>
      </c>
      <c r="R200" s="811" t="s">
        <v>1137</v>
      </c>
      <c r="S200" s="811" t="s">
        <v>2659</v>
      </c>
      <c r="T200" s="812"/>
      <c r="U200" s="215"/>
      <c r="V200" s="215"/>
      <c r="W200" s="215"/>
      <c r="X200" s="215"/>
      <c r="Y200" s="215"/>
      <c r="Z200" s="215"/>
      <c r="AA200" s="215"/>
      <c r="AB200" s="215"/>
      <c r="AC200" s="215" t="s">
        <v>184</v>
      </c>
      <c r="AD200" s="215"/>
      <c r="AE200" s="215"/>
      <c r="AF200" s="215" t="s">
        <v>2281</v>
      </c>
      <c r="AG200" s="215" t="s">
        <v>2282</v>
      </c>
      <c r="AH200" s="215" t="s">
        <v>2536</v>
      </c>
      <c r="AI200" s="390"/>
      <c r="AJ200" s="390"/>
      <c r="AK200" s="390"/>
      <c r="AL200" s="390"/>
      <c r="AM200" s="390"/>
      <c r="AN200" s="390"/>
      <c r="AO200" s="390"/>
      <c r="AP200" s="390"/>
      <c r="AR200" s="977" t="str">
        <f t="shared" ref="AR200:AR263" ca="1" si="16">DATEDIF(C200,TODAY(),"Y")&amp;" ปี"</f>
        <v>3 ปี</v>
      </c>
      <c r="AS200" s="977" t="str">
        <f t="shared" ref="AS200:AS263" ca="1" si="17">DATEDIF(C200,TODAY(),"YM")&amp;" เดือน"</f>
        <v>3 เดือน</v>
      </c>
      <c r="AT200" s="978" t="str">
        <f t="shared" ref="AT200:AT263" ca="1" si="18">DATEDIF(C200,TODAY(),"MD")&amp;" วัน"</f>
        <v>21 วัน</v>
      </c>
      <c r="AV200" s="979" t="str">
        <f t="shared" ref="AV200:AV263" ca="1" si="19">DATEDIF(C200,TODAY(),"Y")&amp;" ปี" &amp;DATEDIF(C200,TODAY(),"YM") &amp;" เดือน"&amp;DATEDIF(C200,TODAY(),"MD")&amp;" วัน"</f>
        <v>3 ปี3 เดือน21 วัน</v>
      </c>
    </row>
    <row r="201" spans="1:48" s="245" customFormat="1" ht="73.8">
      <c r="A201" s="811">
        <v>195</v>
      </c>
      <c r="B201" s="957">
        <v>242657</v>
      </c>
      <c r="C201" s="968">
        <f t="shared" si="15"/>
        <v>44330</v>
      </c>
      <c r="D201" s="811">
        <v>8</v>
      </c>
      <c r="E201" s="811" t="s">
        <v>2534</v>
      </c>
      <c r="F201" s="811" t="s">
        <v>2639</v>
      </c>
      <c r="G201" s="811">
        <v>69145</v>
      </c>
      <c r="H201" s="811"/>
      <c r="I201" s="811" t="s">
        <v>54</v>
      </c>
      <c r="J201" s="811" t="s">
        <v>69</v>
      </c>
      <c r="K201" s="811" t="s">
        <v>70</v>
      </c>
      <c r="L201" s="811" t="s">
        <v>71</v>
      </c>
      <c r="M201" s="811" t="s">
        <v>82</v>
      </c>
      <c r="N201" s="811" t="s">
        <v>1375</v>
      </c>
      <c r="O201" s="811" t="s">
        <v>2658</v>
      </c>
      <c r="P201" s="811" t="s">
        <v>58</v>
      </c>
      <c r="Q201" s="811" t="s">
        <v>64</v>
      </c>
      <c r="R201" s="811" t="s">
        <v>2220</v>
      </c>
      <c r="S201" s="811" t="s">
        <v>2660</v>
      </c>
      <c r="T201" s="812"/>
      <c r="U201" s="215"/>
      <c r="V201" s="215"/>
      <c r="W201" s="215"/>
      <c r="X201" s="215"/>
      <c r="Y201" s="215"/>
      <c r="Z201" s="215"/>
      <c r="AA201" s="215"/>
      <c r="AB201" s="215"/>
      <c r="AC201" s="215" t="s">
        <v>184</v>
      </c>
      <c r="AD201" s="215"/>
      <c r="AE201" s="215"/>
      <c r="AF201" s="215" t="s">
        <v>2281</v>
      </c>
      <c r="AG201" s="215" t="s">
        <v>2282</v>
      </c>
      <c r="AH201" s="215" t="s">
        <v>2536</v>
      </c>
      <c r="AI201" s="390"/>
      <c r="AJ201" s="390"/>
      <c r="AK201" s="390"/>
      <c r="AL201" s="390"/>
      <c r="AM201" s="390"/>
      <c r="AN201" s="390"/>
      <c r="AO201" s="390"/>
      <c r="AP201" s="390"/>
      <c r="AR201" s="977" t="str">
        <f t="shared" ca="1" si="16"/>
        <v>3 ปี</v>
      </c>
      <c r="AS201" s="977" t="str">
        <f t="shared" ca="1" si="17"/>
        <v>3 เดือน</v>
      </c>
      <c r="AT201" s="978" t="str">
        <f t="shared" ca="1" si="18"/>
        <v>21 วัน</v>
      </c>
      <c r="AV201" s="979" t="str">
        <f t="shared" ca="1" si="19"/>
        <v>3 ปี3 เดือน21 วัน</v>
      </c>
    </row>
    <row r="202" spans="1:48" s="245" customFormat="1" ht="49.2">
      <c r="A202" s="811">
        <v>196</v>
      </c>
      <c r="B202" s="957">
        <v>242657</v>
      </c>
      <c r="C202" s="968">
        <f t="shared" si="15"/>
        <v>44330</v>
      </c>
      <c r="D202" s="811">
        <v>8</v>
      </c>
      <c r="E202" s="811" t="s">
        <v>2534</v>
      </c>
      <c r="F202" s="811" t="s">
        <v>2661</v>
      </c>
      <c r="G202" s="811">
        <v>68125</v>
      </c>
      <c r="H202" s="811"/>
      <c r="I202" s="811" t="s">
        <v>54</v>
      </c>
      <c r="J202" s="811" t="s">
        <v>442</v>
      </c>
      <c r="K202" s="811" t="s">
        <v>70</v>
      </c>
      <c r="L202" s="811" t="s">
        <v>71</v>
      </c>
      <c r="M202" s="811" t="s">
        <v>82</v>
      </c>
      <c r="N202" s="811" t="s">
        <v>2662</v>
      </c>
      <c r="O202" s="811" t="s">
        <v>65</v>
      </c>
      <c r="P202" s="811" t="s">
        <v>73</v>
      </c>
      <c r="Q202" s="811"/>
      <c r="R202" s="811"/>
      <c r="S202" s="811"/>
      <c r="T202" s="812"/>
      <c r="U202" s="215"/>
      <c r="V202" s="215"/>
      <c r="W202" s="215"/>
      <c r="X202" s="215"/>
      <c r="Y202" s="215"/>
      <c r="Z202" s="215"/>
      <c r="AA202" s="215"/>
      <c r="AB202" s="215"/>
      <c r="AC202" s="215" t="s">
        <v>184</v>
      </c>
      <c r="AD202" s="215"/>
      <c r="AE202" s="215"/>
      <c r="AF202" s="215" t="s">
        <v>2281</v>
      </c>
      <c r="AG202" s="215" t="s">
        <v>2282</v>
      </c>
      <c r="AH202" s="215" t="s">
        <v>2536</v>
      </c>
      <c r="AI202" s="390"/>
      <c r="AJ202" s="390"/>
      <c r="AK202" s="390"/>
      <c r="AL202" s="390"/>
      <c r="AM202" s="390"/>
      <c r="AN202" s="390"/>
      <c r="AO202" s="390"/>
      <c r="AP202" s="390"/>
      <c r="AR202" s="977" t="str">
        <f t="shared" ca="1" si="16"/>
        <v>3 ปี</v>
      </c>
      <c r="AS202" s="977" t="str">
        <f t="shared" ca="1" si="17"/>
        <v>3 เดือน</v>
      </c>
      <c r="AT202" s="978" t="str">
        <f t="shared" ca="1" si="18"/>
        <v>21 วัน</v>
      </c>
      <c r="AV202" s="979" t="str">
        <f t="shared" ca="1" si="19"/>
        <v>3 ปี3 เดือน21 วัน</v>
      </c>
    </row>
    <row r="203" spans="1:48" s="245" customFormat="1" ht="49.2">
      <c r="A203" s="811">
        <v>197</v>
      </c>
      <c r="B203" s="957">
        <v>242657</v>
      </c>
      <c r="C203" s="968">
        <f t="shared" si="15"/>
        <v>44330</v>
      </c>
      <c r="D203" s="811">
        <v>8</v>
      </c>
      <c r="E203" s="811" t="s">
        <v>2534</v>
      </c>
      <c r="F203" s="811" t="s">
        <v>2639</v>
      </c>
      <c r="G203" s="811">
        <v>69161</v>
      </c>
      <c r="H203" s="811"/>
      <c r="I203" s="811" t="s">
        <v>54</v>
      </c>
      <c r="J203" s="811" t="s">
        <v>69</v>
      </c>
      <c r="K203" s="811" t="s">
        <v>70</v>
      </c>
      <c r="L203" s="811" t="s">
        <v>71</v>
      </c>
      <c r="M203" s="811" t="s">
        <v>82</v>
      </c>
      <c r="N203" s="811" t="s">
        <v>1375</v>
      </c>
      <c r="O203" s="811" t="s">
        <v>2663</v>
      </c>
      <c r="P203" s="811" t="s">
        <v>58</v>
      </c>
      <c r="Q203" s="811" t="s">
        <v>66</v>
      </c>
      <c r="R203" s="811" t="s">
        <v>2664</v>
      </c>
      <c r="S203" s="811" t="s">
        <v>2665</v>
      </c>
      <c r="T203" s="812"/>
      <c r="U203" s="215"/>
      <c r="V203" s="215"/>
      <c r="W203" s="215"/>
      <c r="X203" s="215"/>
      <c r="Y203" s="215"/>
      <c r="Z203" s="215"/>
      <c r="AA203" s="215"/>
      <c r="AB203" s="215"/>
      <c r="AC203" s="215" t="s">
        <v>184</v>
      </c>
      <c r="AD203" s="215"/>
      <c r="AE203" s="215"/>
      <c r="AF203" s="215" t="s">
        <v>2281</v>
      </c>
      <c r="AG203" s="215" t="s">
        <v>2282</v>
      </c>
      <c r="AH203" s="215" t="s">
        <v>2536</v>
      </c>
      <c r="AI203" s="390"/>
      <c r="AJ203" s="390"/>
      <c r="AK203" s="390"/>
      <c r="AL203" s="390"/>
      <c r="AM203" s="390"/>
      <c r="AN203" s="390"/>
      <c r="AO203" s="390"/>
      <c r="AP203" s="390"/>
      <c r="AR203" s="977" t="str">
        <f t="shared" ca="1" si="16"/>
        <v>3 ปี</v>
      </c>
      <c r="AS203" s="977" t="str">
        <f t="shared" ca="1" si="17"/>
        <v>3 เดือน</v>
      </c>
      <c r="AT203" s="978" t="str">
        <f t="shared" ca="1" si="18"/>
        <v>21 วัน</v>
      </c>
      <c r="AV203" s="979" t="str">
        <f t="shared" ca="1" si="19"/>
        <v>3 ปี3 เดือน21 วัน</v>
      </c>
    </row>
    <row r="204" spans="1:48" s="245" customFormat="1" ht="49.2">
      <c r="A204" s="811">
        <v>198</v>
      </c>
      <c r="B204" s="957">
        <v>242657</v>
      </c>
      <c r="C204" s="968">
        <f t="shared" si="15"/>
        <v>44330</v>
      </c>
      <c r="D204" s="811">
        <v>8</v>
      </c>
      <c r="E204" s="811" t="s">
        <v>2534</v>
      </c>
      <c r="F204" s="811" t="s">
        <v>2639</v>
      </c>
      <c r="G204" s="811">
        <v>69178</v>
      </c>
      <c r="H204" s="811"/>
      <c r="I204" s="811" t="s">
        <v>54</v>
      </c>
      <c r="J204" s="811" t="s">
        <v>69</v>
      </c>
      <c r="K204" s="811" t="s">
        <v>70</v>
      </c>
      <c r="L204" s="811" t="s">
        <v>71</v>
      </c>
      <c r="M204" s="811" t="s">
        <v>82</v>
      </c>
      <c r="N204" s="811" t="s">
        <v>1375</v>
      </c>
      <c r="O204" s="811" t="s">
        <v>2666</v>
      </c>
      <c r="P204" s="811" t="s">
        <v>58</v>
      </c>
      <c r="Q204" s="811" t="s">
        <v>1336</v>
      </c>
      <c r="R204" s="811" t="s">
        <v>2667</v>
      </c>
      <c r="S204" s="811" t="s">
        <v>2668</v>
      </c>
      <c r="T204" s="812"/>
      <c r="U204" s="215"/>
      <c r="V204" s="215"/>
      <c r="W204" s="215"/>
      <c r="X204" s="215"/>
      <c r="Y204" s="215"/>
      <c r="Z204" s="215"/>
      <c r="AA204" s="215"/>
      <c r="AB204" s="215"/>
      <c r="AC204" s="215" t="s">
        <v>184</v>
      </c>
      <c r="AD204" s="215"/>
      <c r="AE204" s="215"/>
      <c r="AF204" s="215" t="s">
        <v>2281</v>
      </c>
      <c r="AG204" s="215" t="s">
        <v>2282</v>
      </c>
      <c r="AH204" s="215" t="s">
        <v>2536</v>
      </c>
      <c r="AI204" s="390"/>
      <c r="AJ204" s="390"/>
      <c r="AK204" s="390"/>
      <c r="AL204" s="390"/>
      <c r="AM204" s="390"/>
      <c r="AN204" s="390"/>
      <c r="AO204" s="390"/>
      <c r="AP204" s="390"/>
      <c r="AR204" s="977" t="str">
        <f t="shared" ca="1" si="16"/>
        <v>3 ปี</v>
      </c>
      <c r="AS204" s="977" t="str">
        <f t="shared" ca="1" si="17"/>
        <v>3 เดือน</v>
      </c>
      <c r="AT204" s="978" t="str">
        <f t="shared" ca="1" si="18"/>
        <v>21 วัน</v>
      </c>
      <c r="AV204" s="979" t="str">
        <f t="shared" ca="1" si="19"/>
        <v>3 ปี3 เดือน21 วัน</v>
      </c>
    </row>
    <row r="205" spans="1:48" s="245" customFormat="1" ht="49.2">
      <c r="A205" s="811">
        <v>199</v>
      </c>
      <c r="B205" s="957">
        <v>242657</v>
      </c>
      <c r="C205" s="968">
        <f t="shared" si="15"/>
        <v>44330</v>
      </c>
      <c r="D205" s="811">
        <v>8</v>
      </c>
      <c r="E205" s="811" t="s">
        <v>2534</v>
      </c>
      <c r="F205" s="811" t="s">
        <v>2639</v>
      </c>
      <c r="G205" s="811">
        <v>198263</v>
      </c>
      <c r="H205" s="811"/>
      <c r="I205" s="811" t="s">
        <v>54</v>
      </c>
      <c r="J205" s="811" t="s">
        <v>69</v>
      </c>
      <c r="K205" s="811" t="s">
        <v>70</v>
      </c>
      <c r="L205" s="811" t="s">
        <v>71</v>
      </c>
      <c r="M205" s="811" t="s">
        <v>82</v>
      </c>
      <c r="N205" s="811" t="s">
        <v>1375</v>
      </c>
      <c r="O205" s="811" t="s">
        <v>239</v>
      </c>
      <c r="P205" s="811" t="s">
        <v>58</v>
      </c>
      <c r="Q205" s="811" t="s">
        <v>64</v>
      </c>
      <c r="R205" s="811" t="s">
        <v>2669</v>
      </c>
      <c r="S205" s="811" t="s">
        <v>2670</v>
      </c>
      <c r="T205" s="812"/>
      <c r="U205" s="215"/>
      <c r="V205" s="215"/>
      <c r="W205" s="215"/>
      <c r="X205" s="215"/>
      <c r="Y205" s="215"/>
      <c r="Z205" s="215"/>
      <c r="AA205" s="215"/>
      <c r="AB205" s="215"/>
      <c r="AC205" s="215" t="s">
        <v>184</v>
      </c>
      <c r="AD205" s="215"/>
      <c r="AE205" s="215"/>
      <c r="AF205" s="215" t="s">
        <v>2281</v>
      </c>
      <c r="AG205" s="215" t="s">
        <v>2282</v>
      </c>
      <c r="AH205" s="215" t="s">
        <v>2536</v>
      </c>
      <c r="AI205" s="390"/>
      <c r="AJ205" s="390"/>
      <c r="AK205" s="390"/>
      <c r="AL205" s="390"/>
      <c r="AM205" s="390"/>
      <c r="AN205" s="390"/>
      <c r="AO205" s="390"/>
      <c r="AP205" s="390"/>
      <c r="AR205" s="977" t="str">
        <f t="shared" ca="1" si="16"/>
        <v>3 ปี</v>
      </c>
      <c r="AS205" s="977" t="str">
        <f t="shared" ca="1" si="17"/>
        <v>3 เดือน</v>
      </c>
      <c r="AT205" s="978" t="str">
        <f t="shared" ca="1" si="18"/>
        <v>21 วัน</v>
      </c>
      <c r="AV205" s="979" t="str">
        <f t="shared" ca="1" si="19"/>
        <v>3 ปี3 เดือน21 วัน</v>
      </c>
    </row>
    <row r="206" spans="1:48" s="245" customFormat="1" ht="49.2">
      <c r="A206" s="811">
        <v>200</v>
      </c>
      <c r="B206" s="957">
        <v>242657</v>
      </c>
      <c r="C206" s="968">
        <f t="shared" si="15"/>
        <v>44330</v>
      </c>
      <c r="D206" s="811">
        <v>8</v>
      </c>
      <c r="E206" s="811" t="s">
        <v>2534</v>
      </c>
      <c r="F206" s="811" t="s">
        <v>2631</v>
      </c>
      <c r="G206" s="811">
        <v>68848</v>
      </c>
      <c r="H206" s="811" t="s">
        <v>117</v>
      </c>
      <c r="I206" s="811" t="s">
        <v>54</v>
      </c>
      <c r="J206" s="811" t="s">
        <v>55</v>
      </c>
      <c r="K206" s="811" t="s">
        <v>71</v>
      </c>
      <c r="L206" s="811" t="s">
        <v>71</v>
      </c>
      <c r="M206" s="811" t="s">
        <v>82</v>
      </c>
      <c r="N206" s="811" t="s">
        <v>2671</v>
      </c>
      <c r="O206" s="811"/>
      <c r="P206" s="811" t="s">
        <v>58</v>
      </c>
      <c r="Q206" s="811"/>
      <c r="R206" s="811"/>
      <c r="S206" s="811"/>
      <c r="T206" s="812"/>
      <c r="U206" s="215"/>
      <c r="V206" s="215"/>
      <c r="W206" s="215"/>
      <c r="X206" s="215"/>
      <c r="Y206" s="215"/>
      <c r="Z206" s="215"/>
      <c r="AA206" s="215"/>
      <c r="AB206" s="215"/>
      <c r="AC206" s="215" t="s">
        <v>184</v>
      </c>
      <c r="AD206" s="215"/>
      <c r="AE206" s="215"/>
      <c r="AF206" s="215" t="s">
        <v>2281</v>
      </c>
      <c r="AG206" s="215" t="s">
        <v>2282</v>
      </c>
      <c r="AH206" s="215" t="s">
        <v>2536</v>
      </c>
      <c r="AI206" s="390"/>
      <c r="AJ206" s="390"/>
      <c r="AK206" s="390"/>
      <c r="AL206" s="390"/>
      <c r="AM206" s="390"/>
      <c r="AN206" s="390"/>
      <c r="AO206" s="390"/>
      <c r="AP206" s="390"/>
      <c r="AR206" s="977" t="str">
        <f t="shared" ca="1" si="16"/>
        <v>3 ปี</v>
      </c>
      <c r="AS206" s="977" t="str">
        <f t="shared" ca="1" si="17"/>
        <v>3 เดือน</v>
      </c>
      <c r="AT206" s="978" t="str">
        <f t="shared" ca="1" si="18"/>
        <v>21 วัน</v>
      </c>
      <c r="AV206" s="979" t="str">
        <f t="shared" ca="1" si="19"/>
        <v>3 ปี3 เดือน21 วัน</v>
      </c>
    </row>
    <row r="207" spans="1:48" s="245" customFormat="1" ht="49.2">
      <c r="A207" s="811">
        <v>201</v>
      </c>
      <c r="B207" s="957">
        <v>242657</v>
      </c>
      <c r="C207" s="968">
        <f t="shared" si="15"/>
        <v>44330</v>
      </c>
      <c r="D207" s="811">
        <v>8</v>
      </c>
      <c r="E207" s="811" t="s">
        <v>2534</v>
      </c>
      <c r="F207" s="811" t="s">
        <v>2639</v>
      </c>
      <c r="G207" s="811">
        <v>198265</v>
      </c>
      <c r="H207" s="811"/>
      <c r="I207" s="811" t="s">
        <v>54</v>
      </c>
      <c r="J207" s="811" t="s">
        <v>287</v>
      </c>
      <c r="K207" s="811" t="s">
        <v>70</v>
      </c>
      <c r="L207" s="811" t="s">
        <v>71</v>
      </c>
      <c r="M207" s="811" t="s">
        <v>82</v>
      </c>
      <c r="N207" s="811" t="s">
        <v>1375</v>
      </c>
      <c r="O207" s="811" t="s">
        <v>2672</v>
      </c>
      <c r="P207" s="811" t="s">
        <v>2673</v>
      </c>
      <c r="Q207" s="811"/>
      <c r="R207" s="811"/>
      <c r="S207" s="811"/>
      <c r="T207" s="812"/>
      <c r="U207" s="215"/>
      <c r="V207" s="215"/>
      <c r="W207" s="215"/>
      <c r="X207" s="215"/>
      <c r="Y207" s="215"/>
      <c r="Z207" s="215"/>
      <c r="AA207" s="215"/>
      <c r="AB207" s="215"/>
      <c r="AC207" s="215" t="s">
        <v>184</v>
      </c>
      <c r="AD207" s="215"/>
      <c r="AE207" s="215"/>
      <c r="AF207" s="215" t="s">
        <v>2281</v>
      </c>
      <c r="AG207" s="215" t="s">
        <v>2282</v>
      </c>
      <c r="AH207" s="215" t="s">
        <v>2536</v>
      </c>
      <c r="AI207" s="390"/>
      <c r="AJ207" s="390"/>
      <c r="AK207" s="390"/>
      <c r="AL207" s="390"/>
      <c r="AM207" s="390"/>
      <c r="AN207" s="390"/>
      <c r="AO207" s="390"/>
      <c r="AP207" s="390"/>
      <c r="AR207" s="977" t="str">
        <f t="shared" ca="1" si="16"/>
        <v>3 ปี</v>
      </c>
      <c r="AS207" s="977" t="str">
        <f t="shared" ca="1" si="17"/>
        <v>3 เดือน</v>
      </c>
      <c r="AT207" s="978" t="str">
        <f t="shared" ca="1" si="18"/>
        <v>21 วัน</v>
      </c>
      <c r="AV207" s="979" t="str">
        <f t="shared" ca="1" si="19"/>
        <v>3 ปี3 เดือน21 วัน</v>
      </c>
    </row>
    <row r="208" spans="1:48" s="245" customFormat="1" ht="49.2">
      <c r="A208" s="811">
        <v>202</v>
      </c>
      <c r="B208" s="957">
        <v>242657</v>
      </c>
      <c r="C208" s="968">
        <f t="shared" si="15"/>
        <v>44330</v>
      </c>
      <c r="D208" s="811">
        <v>8</v>
      </c>
      <c r="E208" s="811" t="s">
        <v>2534</v>
      </c>
      <c r="F208" s="811" t="s">
        <v>2674</v>
      </c>
      <c r="G208" s="811">
        <v>68880</v>
      </c>
      <c r="H208" s="811"/>
      <c r="I208" s="811" t="s">
        <v>60</v>
      </c>
      <c r="J208" s="811" t="s">
        <v>211</v>
      </c>
      <c r="K208" s="811" t="s">
        <v>2407</v>
      </c>
      <c r="L208" s="811" t="s">
        <v>62</v>
      </c>
      <c r="M208" s="811" t="s">
        <v>82</v>
      </c>
      <c r="N208" s="811" t="s">
        <v>1375</v>
      </c>
      <c r="O208" s="811" t="s">
        <v>559</v>
      </c>
      <c r="P208" s="811" t="s">
        <v>63</v>
      </c>
      <c r="Q208" s="811"/>
      <c r="R208" s="811"/>
      <c r="S208" s="811"/>
      <c r="T208" s="812"/>
      <c r="U208" s="215"/>
      <c r="V208" s="215"/>
      <c r="W208" s="215"/>
      <c r="X208" s="215"/>
      <c r="Y208" s="215"/>
      <c r="Z208" s="215"/>
      <c r="AA208" s="215"/>
      <c r="AB208" s="215"/>
      <c r="AC208" s="215" t="s">
        <v>184</v>
      </c>
      <c r="AD208" s="215"/>
      <c r="AE208" s="215"/>
      <c r="AF208" s="215" t="s">
        <v>2281</v>
      </c>
      <c r="AG208" s="215" t="s">
        <v>2282</v>
      </c>
      <c r="AH208" s="215" t="s">
        <v>2536</v>
      </c>
      <c r="AI208" s="390"/>
      <c r="AJ208" s="390"/>
      <c r="AK208" s="390"/>
      <c r="AL208" s="390"/>
      <c r="AM208" s="390"/>
      <c r="AN208" s="390"/>
      <c r="AO208" s="390"/>
      <c r="AP208" s="390"/>
      <c r="AR208" s="977" t="str">
        <f t="shared" ca="1" si="16"/>
        <v>3 ปี</v>
      </c>
      <c r="AS208" s="977" t="str">
        <f t="shared" ca="1" si="17"/>
        <v>3 เดือน</v>
      </c>
      <c r="AT208" s="978" t="str">
        <f t="shared" ca="1" si="18"/>
        <v>21 วัน</v>
      </c>
      <c r="AV208" s="979" t="str">
        <f t="shared" ca="1" si="19"/>
        <v>3 ปี3 เดือน21 วัน</v>
      </c>
    </row>
    <row r="209" spans="1:48" s="245" customFormat="1" ht="49.2">
      <c r="A209" s="811">
        <v>203</v>
      </c>
      <c r="B209" s="957">
        <v>242657</v>
      </c>
      <c r="C209" s="968">
        <f t="shared" si="15"/>
        <v>44330</v>
      </c>
      <c r="D209" s="811">
        <v>8</v>
      </c>
      <c r="E209" s="811" t="s">
        <v>2534</v>
      </c>
      <c r="F209" s="811" t="s">
        <v>2631</v>
      </c>
      <c r="G209" s="811">
        <v>188273</v>
      </c>
      <c r="H209" s="811"/>
      <c r="I209" s="811" t="s">
        <v>60</v>
      </c>
      <c r="J209" s="811" t="s">
        <v>67</v>
      </c>
      <c r="K209" s="811" t="s">
        <v>2407</v>
      </c>
      <c r="L209" s="811" t="s">
        <v>62</v>
      </c>
      <c r="M209" s="811" t="s">
        <v>82</v>
      </c>
      <c r="N209" s="811" t="s">
        <v>2675</v>
      </c>
      <c r="O209" s="811" t="s">
        <v>76</v>
      </c>
      <c r="P209" s="811" t="s">
        <v>73</v>
      </c>
      <c r="Q209" s="811"/>
      <c r="R209" s="811"/>
      <c r="S209" s="811"/>
      <c r="T209" s="812"/>
      <c r="U209" s="215"/>
      <c r="V209" s="215"/>
      <c r="W209" s="215"/>
      <c r="X209" s="215"/>
      <c r="Y209" s="215"/>
      <c r="Z209" s="215"/>
      <c r="AA209" s="215"/>
      <c r="AB209" s="215"/>
      <c r="AC209" s="215" t="s">
        <v>184</v>
      </c>
      <c r="AD209" s="215"/>
      <c r="AE209" s="215"/>
      <c r="AF209" s="215" t="s">
        <v>2281</v>
      </c>
      <c r="AG209" s="215" t="s">
        <v>2282</v>
      </c>
      <c r="AH209" s="215" t="s">
        <v>2536</v>
      </c>
      <c r="AI209" s="390"/>
      <c r="AJ209" s="390"/>
      <c r="AK209" s="390"/>
      <c r="AL209" s="390"/>
      <c r="AM209" s="390"/>
      <c r="AN209" s="390"/>
      <c r="AO209" s="390"/>
      <c r="AP209" s="390"/>
      <c r="AR209" s="977" t="str">
        <f t="shared" ca="1" si="16"/>
        <v>3 ปี</v>
      </c>
      <c r="AS209" s="977" t="str">
        <f t="shared" ca="1" si="17"/>
        <v>3 เดือน</v>
      </c>
      <c r="AT209" s="978" t="str">
        <f t="shared" ca="1" si="18"/>
        <v>21 วัน</v>
      </c>
      <c r="AV209" s="979" t="str">
        <f t="shared" ca="1" si="19"/>
        <v>3 ปี3 เดือน21 วัน</v>
      </c>
    </row>
    <row r="210" spans="1:48" s="245" customFormat="1" ht="73.8">
      <c r="A210" s="811">
        <v>204</v>
      </c>
      <c r="B210" s="957">
        <v>242657</v>
      </c>
      <c r="C210" s="968">
        <f t="shared" si="15"/>
        <v>44330</v>
      </c>
      <c r="D210" s="811">
        <v>8</v>
      </c>
      <c r="E210" s="811" t="s">
        <v>2534</v>
      </c>
      <c r="F210" s="811" t="s">
        <v>2631</v>
      </c>
      <c r="G210" s="811">
        <v>188293</v>
      </c>
      <c r="H210" s="811"/>
      <c r="I210" s="811" t="s">
        <v>60</v>
      </c>
      <c r="J210" s="811" t="s">
        <v>67</v>
      </c>
      <c r="K210" s="811" t="s">
        <v>2407</v>
      </c>
      <c r="L210" s="811" t="s">
        <v>62</v>
      </c>
      <c r="M210" s="811" t="s">
        <v>82</v>
      </c>
      <c r="N210" s="811" t="s">
        <v>2676</v>
      </c>
      <c r="O210" s="811" t="s">
        <v>217</v>
      </c>
      <c r="P210" s="811" t="s">
        <v>73</v>
      </c>
      <c r="Q210" s="811"/>
      <c r="R210" s="811"/>
      <c r="S210" s="811"/>
      <c r="T210" s="812"/>
      <c r="U210" s="215"/>
      <c r="V210" s="215"/>
      <c r="W210" s="215"/>
      <c r="X210" s="215"/>
      <c r="Y210" s="215"/>
      <c r="Z210" s="215"/>
      <c r="AA210" s="215"/>
      <c r="AB210" s="215"/>
      <c r="AC210" s="215" t="s">
        <v>184</v>
      </c>
      <c r="AD210" s="215"/>
      <c r="AE210" s="215"/>
      <c r="AF210" s="215" t="s">
        <v>2281</v>
      </c>
      <c r="AG210" s="215" t="s">
        <v>2282</v>
      </c>
      <c r="AH210" s="215" t="s">
        <v>2536</v>
      </c>
      <c r="AI210" s="390"/>
      <c r="AJ210" s="390"/>
      <c r="AK210" s="390"/>
      <c r="AL210" s="390"/>
      <c r="AM210" s="390"/>
      <c r="AN210" s="390"/>
      <c r="AO210" s="390"/>
      <c r="AP210" s="390"/>
      <c r="AR210" s="977" t="str">
        <f t="shared" ca="1" si="16"/>
        <v>3 ปี</v>
      </c>
      <c r="AS210" s="977" t="str">
        <f t="shared" ca="1" si="17"/>
        <v>3 เดือน</v>
      </c>
      <c r="AT210" s="978" t="str">
        <f t="shared" ca="1" si="18"/>
        <v>21 วัน</v>
      </c>
      <c r="AV210" s="979" t="str">
        <f t="shared" ca="1" si="19"/>
        <v>3 ปี3 เดือน21 วัน</v>
      </c>
    </row>
    <row r="211" spans="1:48" s="245" customFormat="1" ht="49.2">
      <c r="A211" s="811">
        <v>205</v>
      </c>
      <c r="B211" s="957">
        <v>242657</v>
      </c>
      <c r="C211" s="968">
        <f t="shared" si="15"/>
        <v>44330</v>
      </c>
      <c r="D211" s="811">
        <v>8</v>
      </c>
      <c r="E211" s="811" t="s">
        <v>2534</v>
      </c>
      <c r="F211" s="811" t="s">
        <v>2677</v>
      </c>
      <c r="G211" s="811">
        <v>59388</v>
      </c>
      <c r="H211" s="811"/>
      <c r="I211" s="811" t="s">
        <v>54</v>
      </c>
      <c r="J211" s="811" t="s">
        <v>213</v>
      </c>
      <c r="K211" s="811" t="s">
        <v>56</v>
      </c>
      <c r="L211" s="811" t="s">
        <v>56</v>
      </c>
      <c r="M211" s="811" t="s">
        <v>83</v>
      </c>
      <c r="N211" s="811" t="s">
        <v>328</v>
      </c>
      <c r="O211" s="811" t="s">
        <v>559</v>
      </c>
      <c r="P211" s="811" t="s">
        <v>59</v>
      </c>
      <c r="Q211" s="811"/>
      <c r="R211" s="811"/>
      <c r="S211" s="811"/>
      <c r="T211" s="812"/>
      <c r="U211" s="215">
        <v>3</v>
      </c>
      <c r="V211" s="215">
        <v>4</v>
      </c>
      <c r="W211" s="215">
        <v>4</v>
      </c>
      <c r="X211" s="215" t="s">
        <v>2678</v>
      </c>
      <c r="Y211" s="215"/>
      <c r="Z211" s="215"/>
      <c r="AA211" s="215"/>
      <c r="AB211" s="215"/>
      <c r="AC211" s="215" t="s">
        <v>184</v>
      </c>
      <c r="AD211" s="215"/>
      <c r="AE211" s="215"/>
      <c r="AF211" s="215" t="s">
        <v>2281</v>
      </c>
      <c r="AG211" s="215" t="s">
        <v>2282</v>
      </c>
      <c r="AH211" s="215" t="s">
        <v>2536</v>
      </c>
      <c r="AI211" s="390"/>
      <c r="AJ211" s="390"/>
      <c r="AK211" s="390"/>
      <c r="AL211" s="390"/>
      <c r="AM211" s="390"/>
      <c r="AN211" s="390"/>
      <c r="AO211" s="390"/>
      <c r="AP211" s="390"/>
      <c r="AR211" s="977" t="str">
        <f t="shared" ca="1" si="16"/>
        <v>3 ปี</v>
      </c>
      <c r="AS211" s="977" t="str">
        <f t="shared" ca="1" si="17"/>
        <v>3 เดือน</v>
      </c>
      <c r="AT211" s="978" t="str">
        <f t="shared" ca="1" si="18"/>
        <v>21 วัน</v>
      </c>
      <c r="AV211" s="979" t="str">
        <f t="shared" ca="1" si="19"/>
        <v>3 ปี3 เดือน21 วัน</v>
      </c>
    </row>
    <row r="212" spans="1:48" s="245" customFormat="1" ht="49.2">
      <c r="A212" s="811">
        <v>206</v>
      </c>
      <c r="B212" s="957">
        <v>242657</v>
      </c>
      <c r="C212" s="968">
        <f t="shared" si="15"/>
        <v>44330</v>
      </c>
      <c r="D212" s="811">
        <v>8</v>
      </c>
      <c r="E212" s="811" t="s">
        <v>2534</v>
      </c>
      <c r="F212" s="811" t="s">
        <v>2679</v>
      </c>
      <c r="G212" s="811">
        <v>63411</v>
      </c>
      <c r="H212" s="811"/>
      <c r="I212" s="811" t="s">
        <v>54</v>
      </c>
      <c r="J212" s="811" t="s">
        <v>55</v>
      </c>
      <c r="K212" s="811" t="s">
        <v>71</v>
      </c>
      <c r="L212" s="811" t="s">
        <v>71</v>
      </c>
      <c r="M212" s="811" t="s">
        <v>84</v>
      </c>
      <c r="N212" s="811" t="s">
        <v>371</v>
      </c>
      <c r="O212" s="811" t="s">
        <v>252</v>
      </c>
      <c r="P212" s="811" t="s">
        <v>63</v>
      </c>
      <c r="Q212" s="811"/>
      <c r="R212" s="811"/>
      <c r="S212" s="811"/>
      <c r="T212" s="812"/>
      <c r="U212" s="215"/>
      <c r="V212" s="215"/>
      <c r="W212" s="215"/>
      <c r="X212" s="215"/>
      <c r="Y212" s="215"/>
      <c r="Z212" s="215"/>
      <c r="AA212" s="215"/>
      <c r="AB212" s="215" t="s">
        <v>126</v>
      </c>
      <c r="AC212" s="215"/>
      <c r="AD212" s="215" t="s">
        <v>126</v>
      </c>
      <c r="AE212" s="215" t="s">
        <v>2680</v>
      </c>
      <c r="AF212" s="215"/>
      <c r="AG212" s="215"/>
      <c r="AH212" s="215" t="s">
        <v>2536</v>
      </c>
      <c r="AI212" s="390"/>
      <c r="AJ212" s="390"/>
      <c r="AK212" s="390"/>
      <c r="AL212" s="390"/>
      <c r="AM212" s="390"/>
      <c r="AN212" s="390"/>
      <c r="AO212" s="390"/>
      <c r="AP212" s="390"/>
      <c r="AR212" s="977" t="str">
        <f t="shared" ca="1" si="16"/>
        <v>3 ปี</v>
      </c>
      <c r="AS212" s="977" t="str">
        <f t="shared" ca="1" si="17"/>
        <v>3 เดือน</v>
      </c>
      <c r="AT212" s="978" t="str">
        <f t="shared" ca="1" si="18"/>
        <v>21 วัน</v>
      </c>
      <c r="AV212" s="979" t="str">
        <f t="shared" ca="1" si="19"/>
        <v>3 ปี3 เดือน21 วัน</v>
      </c>
    </row>
    <row r="213" spans="1:48" s="245" customFormat="1" ht="49.2">
      <c r="A213" s="811">
        <v>207</v>
      </c>
      <c r="B213" s="957">
        <v>242657</v>
      </c>
      <c r="C213" s="968">
        <f t="shared" si="15"/>
        <v>44330</v>
      </c>
      <c r="D213" s="811">
        <v>8</v>
      </c>
      <c r="E213" s="811" t="s">
        <v>2534</v>
      </c>
      <c r="F213" s="811" t="s">
        <v>2681</v>
      </c>
      <c r="G213" s="811">
        <v>63400</v>
      </c>
      <c r="H213" s="811"/>
      <c r="I213" s="811" t="s">
        <v>54</v>
      </c>
      <c r="J213" s="811" t="s">
        <v>370</v>
      </c>
      <c r="K213" s="811" t="s">
        <v>70</v>
      </c>
      <c r="L213" s="811" t="s">
        <v>71</v>
      </c>
      <c r="M213" s="811" t="s">
        <v>84</v>
      </c>
      <c r="N213" s="811" t="s">
        <v>2682</v>
      </c>
      <c r="O213" s="811" t="s">
        <v>65</v>
      </c>
      <c r="P213" s="811" t="s">
        <v>63</v>
      </c>
      <c r="Q213" s="811" t="s">
        <v>66</v>
      </c>
      <c r="R213" s="811" t="s">
        <v>2683</v>
      </c>
      <c r="S213" s="811" t="s">
        <v>2684</v>
      </c>
      <c r="T213" s="812"/>
      <c r="U213" s="215">
        <v>3</v>
      </c>
      <c r="V213" s="215">
        <v>4</v>
      </c>
      <c r="W213" s="215">
        <v>3</v>
      </c>
      <c r="X213" s="215"/>
      <c r="Y213" s="215"/>
      <c r="Z213" s="215"/>
      <c r="AA213" s="215"/>
      <c r="AB213" s="215"/>
      <c r="AC213" s="215" t="s">
        <v>184</v>
      </c>
      <c r="AD213" s="215"/>
      <c r="AE213" s="215"/>
      <c r="AF213" s="215" t="s">
        <v>2281</v>
      </c>
      <c r="AG213" s="215" t="s">
        <v>2282</v>
      </c>
      <c r="AH213" s="215" t="s">
        <v>2536</v>
      </c>
      <c r="AI213" s="390"/>
      <c r="AJ213" s="390"/>
      <c r="AK213" s="390"/>
      <c r="AL213" s="390"/>
      <c r="AM213" s="390"/>
      <c r="AN213" s="390"/>
      <c r="AO213" s="390"/>
      <c r="AP213" s="390"/>
      <c r="AR213" s="977" t="str">
        <f t="shared" ca="1" si="16"/>
        <v>3 ปี</v>
      </c>
      <c r="AS213" s="977" t="str">
        <f t="shared" ca="1" si="17"/>
        <v>3 เดือน</v>
      </c>
      <c r="AT213" s="978" t="str">
        <f t="shared" ca="1" si="18"/>
        <v>21 วัน</v>
      </c>
      <c r="AV213" s="979" t="str">
        <f t="shared" ca="1" si="19"/>
        <v>3 ปี3 เดือน21 วัน</v>
      </c>
    </row>
    <row r="214" spans="1:48" s="245" customFormat="1" ht="49.2">
      <c r="A214" s="811">
        <v>208</v>
      </c>
      <c r="B214" s="957">
        <v>242657</v>
      </c>
      <c r="C214" s="968">
        <f t="shared" si="15"/>
        <v>44330</v>
      </c>
      <c r="D214" s="811">
        <v>8</v>
      </c>
      <c r="E214" s="811" t="s">
        <v>2534</v>
      </c>
      <c r="F214" s="811" t="s">
        <v>2685</v>
      </c>
      <c r="G214" s="811">
        <v>63625</v>
      </c>
      <c r="H214" s="811"/>
      <c r="I214" s="811" t="s">
        <v>54</v>
      </c>
      <c r="J214" s="811" t="s">
        <v>69</v>
      </c>
      <c r="K214" s="811" t="s">
        <v>56</v>
      </c>
      <c r="L214" s="811" t="s">
        <v>56</v>
      </c>
      <c r="M214" s="811" t="s">
        <v>84</v>
      </c>
      <c r="N214" s="811" t="s">
        <v>1890</v>
      </c>
      <c r="O214" s="811" t="s">
        <v>633</v>
      </c>
      <c r="P214" s="811" t="s">
        <v>59</v>
      </c>
      <c r="Q214" s="811"/>
      <c r="R214" s="811"/>
      <c r="S214" s="811"/>
      <c r="T214" s="812"/>
      <c r="U214" s="215"/>
      <c r="V214" s="215"/>
      <c r="W214" s="215"/>
      <c r="X214" s="215"/>
      <c r="Y214" s="215"/>
      <c r="Z214" s="215"/>
      <c r="AA214" s="215"/>
      <c r="AB214" s="215"/>
      <c r="AC214" s="215" t="s">
        <v>184</v>
      </c>
      <c r="AD214" s="215"/>
      <c r="AE214" s="215"/>
      <c r="AF214" s="215" t="s">
        <v>2281</v>
      </c>
      <c r="AG214" s="215" t="s">
        <v>2282</v>
      </c>
      <c r="AH214" s="215" t="s">
        <v>2536</v>
      </c>
      <c r="AI214" s="390"/>
      <c r="AJ214" s="390"/>
      <c r="AK214" s="390"/>
      <c r="AL214" s="390"/>
      <c r="AM214" s="390"/>
      <c r="AN214" s="390"/>
      <c r="AO214" s="390"/>
      <c r="AP214" s="390"/>
      <c r="AR214" s="977" t="str">
        <f t="shared" ca="1" si="16"/>
        <v>3 ปี</v>
      </c>
      <c r="AS214" s="977" t="str">
        <f t="shared" ca="1" si="17"/>
        <v>3 เดือน</v>
      </c>
      <c r="AT214" s="978" t="str">
        <f t="shared" ca="1" si="18"/>
        <v>21 วัน</v>
      </c>
      <c r="AV214" s="979" t="str">
        <f t="shared" ca="1" si="19"/>
        <v>3 ปี3 เดือน21 วัน</v>
      </c>
    </row>
    <row r="215" spans="1:48" s="245" customFormat="1" ht="73.8">
      <c r="A215" s="811">
        <v>209</v>
      </c>
      <c r="B215" s="957">
        <v>242657</v>
      </c>
      <c r="C215" s="968">
        <f t="shared" si="15"/>
        <v>44330</v>
      </c>
      <c r="D215" s="811">
        <v>8</v>
      </c>
      <c r="E215" s="811" t="s">
        <v>2534</v>
      </c>
      <c r="F215" s="811" t="s">
        <v>2679</v>
      </c>
      <c r="G215" s="811">
        <v>64607</v>
      </c>
      <c r="H215" s="811" t="s">
        <v>117</v>
      </c>
      <c r="I215" s="811" t="s">
        <v>54</v>
      </c>
      <c r="J215" s="811" t="s">
        <v>55</v>
      </c>
      <c r="K215" s="811" t="s">
        <v>71</v>
      </c>
      <c r="L215" s="811" t="s">
        <v>71</v>
      </c>
      <c r="M215" s="811" t="s">
        <v>84</v>
      </c>
      <c r="N215" s="811" t="s">
        <v>2686</v>
      </c>
      <c r="O215" s="811"/>
      <c r="P215" s="811" t="s">
        <v>58</v>
      </c>
      <c r="Q215" s="811"/>
      <c r="R215" s="811"/>
      <c r="S215" s="811"/>
      <c r="T215" s="812"/>
      <c r="U215" s="215"/>
      <c r="V215" s="215"/>
      <c r="W215" s="215"/>
      <c r="X215" s="215"/>
      <c r="Y215" s="215"/>
      <c r="Z215" s="215"/>
      <c r="AA215" s="215"/>
      <c r="AB215" s="215"/>
      <c r="AC215" s="215" t="s">
        <v>184</v>
      </c>
      <c r="AD215" s="215"/>
      <c r="AE215" s="215"/>
      <c r="AF215" s="215" t="s">
        <v>2281</v>
      </c>
      <c r="AG215" s="215" t="s">
        <v>2282</v>
      </c>
      <c r="AH215" s="215" t="s">
        <v>2536</v>
      </c>
      <c r="AI215" s="390"/>
      <c r="AJ215" s="390"/>
      <c r="AK215" s="390"/>
      <c r="AL215" s="390"/>
      <c r="AM215" s="390"/>
      <c r="AN215" s="390"/>
      <c r="AO215" s="390"/>
      <c r="AP215" s="390"/>
      <c r="AR215" s="977" t="str">
        <f t="shared" ca="1" si="16"/>
        <v>3 ปี</v>
      </c>
      <c r="AS215" s="977" t="str">
        <f t="shared" ca="1" si="17"/>
        <v>3 เดือน</v>
      </c>
      <c r="AT215" s="978" t="str">
        <f t="shared" ca="1" si="18"/>
        <v>21 วัน</v>
      </c>
      <c r="AV215" s="979" t="str">
        <f t="shared" ca="1" si="19"/>
        <v>3 ปี3 เดือน21 วัน</v>
      </c>
    </row>
    <row r="216" spans="1:48" s="245" customFormat="1" ht="49.2">
      <c r="A216" s="811">
        <v>210</v>
      </c>
      <c r="B216" s="957">
        <v>242657</v>
      </c>
      <c r="C216" s="968">
        <f t="shared" si="15"/>
        <v>44330</v>
      </c>
      <c r="D216" s="811">
        <v>8</v>
      </c>
      <c r="E216" s="811" t="s">
        <v>2534</v>
      </c>
      <c r="F216" s="811" t="s">
        <v>2679</v>
      </c>
      <c r="G216" s="811">
        <v>65043</v>
      </c>
      <c r="H216" s="811" t="s">
        <v>117</v>
      </c>
      <c r="I216" s="811" t="s">
        <v>60</v>
      </c>
      <c r="J216" s="811" t="s">
        <v>67</v>
      </c>
      <c r="K216" s="811" t="s">
        <v>71</v>
      </c>
      <c r="L216" s="811" t="s">
        <v>71</v>
      </c>
      <c r="M216" s="811" t="s">
        <v>84</v>
      </c>
      <c r="N216" s="811" t="s">
        <v>2687</v>
      </c>
      <c r="O216" s="811"/>
      <c r="P216" s="811" t="s">
        <v>58</v>
      </c>
      <c r="Q216" s="811"/>
      <c r="R216" s="811"/>
      <c r="S216" s="811"/>
      <c r="T216" s="812"/>
      <c r="U216" s="215"/>
      <c r="V216" s="215"/>
      <c r="W216" s="215"/>
      <c r="X216" s="215"/>
      <c r="Y216" s="215"/>
      <c r="Z216" s="215"/>
      <c r="AA216" s="215"/>
      <c r="AB216" s="215"/>
      <c r="AC216" s="215" t="s">
        <v>184</v>
      </c>
      <c r="AD216" s="215"/>
      <c r="AE216" s="215"/>
      <c r="AF216" s="215" t="s">
        <v>2281</v>
      </c>
      <c r="AG216" s="215" t="s">
        <v>2282</v>
      </c>
      <c r="AH216" s="215" t="s">
        <v>2536</v>
      </c>
      <c r="AI216" s="390"/>
      <c r="AJ216" s="390"/>
      <c r="AK216" s="390"/>
      <c r="AL216" s="390"/>
      <c r="AM216" s="390"/>
      <c r="AN216" s="390"/>
      <c r="AO216" s="390"/>
      <c r="AP216" s="390"/>
      <c r="AR216" s="977" t="str">
        <f t="shared" ca="1" si="16"/>
        <v>3 ปี</v>
      </c>
      <c r="AS216" s="977" t="str">
        <f t="shared" ca="1" si="17"/>
        <v>3 เดือน</v>
      </c>
      <c r="AT216" s="978" t="str">
        <f t="shared" ca="1" si="18"/>
        <v>21 วัน</v>
      </c>
      <c r="AV216" s="979" t="str">
        <f t="shared" ca="1" si="19"/>
        <v>3 ปี3 เดือน21 วัน</v>
      </c>
    </row>
    <row r="217" spans="1:48" s="245" customFormat="1" ht="49.2">
      <c r="A217" s="811">
        <v>211</v>
      </c>
      <c r="B217" s="957">
        <v>242657</v>
      </c>
      <c r="C217" s="968">
        <f t="shared" si="15"/>
        <v>44330</v>
      </c>
      <c r="D217" s="811">
        <v>8</v>
      </c>
      <c r="E217" s="811" t="s">
        <v>2534</v>
      </c>
      <c r="F217" s="811" t="s">
        <v>2688</v>
      </c>
      <c r="G217" s="811">
        <v>88351</v>
      </c>
      <c r="H217" s="811"/>
      <c r="I217" s="811" t="s">
        <v>54</v>
      </c>
      <c r="J217" s="811" t="s">
        <v>980</v>
      </c>
      <c r="K217" s="811" t="s">
        <v>70</v>
      </c>
      <c r="L217" s="811" t="s">
        <v>71</v>
      </c>
      <c r="M217" s="811" t="s">
        <v>84</v>
      </c>
      <c r="N217" s="811" t="s">
        <v>2682</v>
      </c>
      <c r="O217" s="811" t="s">
        <v>65</v>
      </c>
      <c r="P217" s="811" t="s">
        <v>58</v>
      </c>
      <c r="Q217" s="811" t="s">
        <v>66</v>
      </c>
      <c r="R217" s="811" t="s">
        <v>2689</v>
      </c>
      <c r="S217" s="811" t="s">
        <v>2690</v>
      </c>
      <c r="T217" s="812"/>
      <c r="U217" s="215"/>
      <c r="V217" s="215"/>
      <c r="W217" s="215"/>
      <c r="X217" s="215"/>
      <c r="Y217" s="215"/>
      <c r="Z217" s="215"/>
      <c r="AA217" s="215"/>
      <c r="AB217" s="215"/>
      <c r="AC217" s="215" t="s">
        <v>184</v>
      </c>
      <c r="AD217" s="215"/>
      <c r="AE217" s="215"/>
      <c r="AF217" s="215" t="s">
        <v>2281</v>
      </c>
      <c r="AG217" s="215" t="s">
        <v>2282</v>
      </c>
      <c r="AH217" s="215" t="s">
        <v>2536</v>
      </c>
      <c r="AI217" s="390"/>
      <c r="AJ217" s="390"/>
      <c r="AK217" s="390"/>
      <c r="AL217" s="390"/>
      <c r="AM217" s="390"/>
      <c r="AN217" s="390"/>
      <c r="AO217" s="390"/>
      <c r="AP217" s="390"/>
      <c r="AR217" s="977" t="str">
        <f t="shared" ca="1" si="16"/>
        <v>3 ปี</v>
      </c>
      <c r="AS217" s="977" t="str">
        <f t="shared" ca="1" si="17"/>
        <v>3 เดือน</v>
      </c>
      <c r="AT217" s="978" t="str">
        <f t="shared" ca="1" si="18"/>
        <v>21 วัน</v>
      </c>
      <c r="AV217" s="979" t="str">
        <f t="shared" ca="1" si="19"/>
        <v>3 ปี3 เดือน21 วัน</v>
      </c>
    </row>
    <row r="218" spans="1:48" s="245" customFormat="1" ht="49.2">
      <c r="A218" s="811">
        <v>212</v>
      </c>
      <c r="B218" s="957">
        <v>242657</v>
      </c>
      <c r="C218" s="968">
        <f t="shared" si="15"/>
        <v>44330</v>
      </c>
      <c r="D218" s="811">
        <v>8</v>
      </c>
      <c r="E218" s="811" t="s">
        <v>2534</v>
      </c>
      <c r="F218" s="811" t="s">
        <v>2685</v>
      </c>
      <c r="G218" s="811">
        <v>116098</v>
      </c>
      <c r="H218" s="811"/>
      <c r="I218" s="811" t="s">
        <v>54</v>
      </c>
      <c r="J218" s="811" t="s">
        <v>980</v>
      </c>
      <c r="K218" s="811" t="s">
        <v>70</v>
      </c>
      <c r="L218" s="811" t="s">
        <v>71</v>
      </c>
      <c r="M218" s="811" t="s">
        <v>84</v>
      </c>
      <c r="N218" s="811" t="s">
        <v>1890</v>
      </c>
      <c r="O218" s="811" t="s">
        <v>777</v>
      </c>
      <c r="P218" s="811" t="s">
        <v>63</v>
      </c>
      <c r="Q218" s="811"/>
      <c r="R218" s="811"/>
      <c r="S218" s="811"/>
      <c r="T218" s="812"/>
      <c r="U218" s="215"/>
      <c r="V218" s="215"/>
      <c r="W218" s="215"/>
      <c r="X218" s="215"/>
      <c r="Y218" s="215"/>
      <c r="Z218" s="215"/>
      <c r="AA218" s="215"/>
      <c r="AB218" s="215"/>
      <c r="AC218" s="215" t="s">
        <v>184</v>
      </c>
      <c r="AD218" s="215"/>
      <c r="AE218" s="215"/>
      <c r="AF218" s="215" t="s">
        <v>2281</v>
      </c>
      <c r="AG218" s="215" t="s">
        <v>2282</v>
      </c>
      <c r="AH218" s="215" t="s">
        <v>2536</v>
      </c>
      <c r="AI218" s="390"/>
      <c r="AJ218" s="390"/>
      <c r="AK218" s="390"/>
      <c r="AL218" s="390"/>
      <c r="AM218" s="390"/>
      <c r="AN218" s="390"/>
      <c r="AO218" s="390"/>
      <c r="AP218" s="390"/>
      <c r="AR218" s="977" t="str">
        <f t="shared" ca="1" si="16"/>
        <v>3 ปี</v>
      </c>
      <c r="AS218" s="977" t="str">
        <f t="shared" ca="1" si="17"/>
        <v>3 เดือน</v>
      </c>
      <c r="AT218" s="978" t="str">
        <f t="shared" ca="1" si="18"/>
        <v>21 วัน</v>
      </c>
      <c r="AV218" s="979" t="str">
        <f t="shared" ca="1" si="19"/>
        <v>3 ปี3 เดือน21 วัน</v>
      </c>
    </row>
    <row r="219" spans="1:48" s="245" customFormat="1" ht="49.2">
      <c r="A219" s="811">
        <v>213</v>
      </c>
      <c r="B219" s="957">
        <v>242657</v>
      </c>
      <c r="C219" s="968">
        <f t="shared" si="15"/>
        <v>44330</v>
      </c>
      <c r="D219" s="811">
        <v>8</v>
      </c>
      <c r="E219" s="811" t="s">
        <v>2534</v>
      </c>
      <c r="F219" s="811" t="s">
        <v>2685</v>
      </c>
      <c r="G219" s="811">
        <v>245593</v>
      </c>
      <c r="H219" s="811"/>
      <c r="I219" s="811" t="s">
        <v>54</v>
      </c>
      <c r="J219" s="811" t="s">
        <v>853</v>
      </c>
      <c r="K219" s="811" t="s">
        <v>70</v>
      </c>
      <c r="L219" s="811" t="s">
        <v>71</v>
      </c>
      <c r="M219" s="811" t="s">
        <v>84</v>
      </c>
      <c r="N219" s="811" t="s">
        <v>1890</v>
      </c>
      <c r="O219" s="811" t="s">
        <v>851</v>
      </c>
      <c r="P219" s="811" t="s">
        <v>73</v>
      </c>
      <c r="Q219" s="811"/>
      <c r="R219" s="811"/>
      <c r="S219" s="811"/>
      <c r="T219" s="812"/>
      <c r="U219" s="215"/>
      <c r="V219" s="215"/>
      <c r="W219" s="215"/>
      <c r="X219" s="215"/>
      <c r="Y219" s="215"/>
      <c r="Z219" s="215"/>
      <c r="AA219" s="215"/>
      <c r="AB219" s="215"/>
      <c r="AC219" s="215"/>
      <c r="AD219" s="215" t="s">
        <v>184</v>
      </c>
      <c r="AE219" s="215" t="s">
        <v>2691</v>
      </c>
      <c r="AF219" s="215"/>
      <c r="AG219" s="215"/>
      <c r="AH219" s="215" t="s">
        <v>2536</v>
      </c>
      <c r="AI219" s="390"/>
      <c r="AJ219" s="390"/>
      <c r="AK219" s="390"/>
      <c r="AL219" s="390"/>
      <c r="AM219" s="390"/>
      <c r="AN219" s="390"/>
      <c r="AO219" s="390"/>
      <c r="AP219" s="390"/>
      <c r="AR219" s="977" t="str">
        <f t="shared" ca="1" si="16"/>
        <v>3 ปี</v>
      </c>
      <c r="AS219" s="977" t="str">
        <f t="shared" ca="1" si="17"/>
        <v>3 เดือน</v>
      </c>
      <c r="AT219" s="978" t="str">
        <f t="shared" ca="1" si="18"/>
        <v>21 วัน</v>
      </c>
      <c r="AV219" s="979" t="str">
        <f t="shared" ca="1" si="19"/>
        <v>3 ปี3 เดือน21 วัน</v>
      </c>
    </row>
    <row r="220" spans="1:48" s="245" customFormat="1" ht="49.2">
      <c r="A220" s="811">
        <v>214</v>
      </c>
      <c r="B220" s="957">
        <v>242657</v>
      </c>
      <c r="C220" s="968">
        <f t="shared" si="15"/>
        <v>44330</v>
      </c>
      <c r="D220" s="811">
        <v>8</v>
      </c>
      <c r="E220" s="811" t="s">
        <v>2534</v>
      </c>
      <c r="F220" s="811" t="s">
        <v>2692</v>
      </c>
      <c r="G220" s="811">
        <v>63356</v>
      </c>
      <c r="H220" s="811"/>
      <c r="I220" s="811" t="s">
        <v>60</v>
      </c>
      <c r="J220" s="811" t="s">
        <v>211</v>
      </c>
      <c r="K220" s="811" t="s">
        <v>61</v>
      </c>
      <c r="L220" s="811" t="s">
        <v>62</v>
      </c>
      <c r="M220" s="811" t="s">
        <v>84</v>
      </c>
      <c r="N220" s="811" t="s">
        <v>371</v>
      </c>
      <c r="O220" s="811" t="s">
        <v>65</v>
      </c>
      <c r="P220" s="811" t="s">
        <v>58</v>
      </c>
      <c r="Q220" s="811"/>
      <c r="R220" s="811"/>
      <c r="S220" s="811"/>
      <c r="T220" s="812"/>
      <c r="U220" s="215"/>
      <c r="V220" s="215"/>
      <c r="W220" s="215"/>
      <c r="X220" s="215"/>
      <c r="Y220" s="215"/>
      <c r="Z220" s="215"/>
      <c r="AA220" s="215"/>
      <c r="AB220" s="215"/>
      <c r="AC220" s="215" t="s">
        <v>184</v>
      </c>
      <c r="AD220" s="215"/>
      <c r="AE220" s="215"/>
      <c r="AF220" s="215" t="s">
        <v>2281</v>
      </c>
      <c r="AG220" s="215" t="s">
        <v>2282</v>
      </c>
      <c r="AH220" s="215" t="s">
        <v>2536</v>
      </c>
      <c r="AI220" s="390"/>
      <c r="AJ220" s="390"/>
      <c r="AK220" s="390"/>
      <c r="AL220" s="390"/>
      <c r="AM220" s="390"/>
      <c r="AN220" s="390"/>
      <c r="AO220" s="390"/>
      <c r="AP220" s="390"/>
      <c r="AR220" s="977" t="str">
        <f t="shared" ca="1" si="16"/>
        <v>3 ปี</v>
      </c>
      <c r="AS220" s="977" t="str">
        <f t="shared" ca="1" si="17"/>
        <v>3 เดือน</v>
      </c>
      <c r="AT220" s="978" t="str">
        <f t="shared" ca="1" si="18"/>
        <v>21 วัน</v>
      </c>
      <c r="AV220" s="979" t="str">
        <f t="shared" ca="1" si="19"/>
        <v>3 ปี3 เดือน21 วัน</v>
      </c>
    </row>
    <row r="221" spans="1:48" s="245" customFormat="1" ht="49.2">
      <c r="A221" s="811">
        <v>215</v>
      </c>
      <c r="B221" s="957">
        <v>242657</v>
      </c>
      <c r="C221" s="968">
        <f t="shared" si="15"/>
        <v>44330</v>
      </c>
      <c r="D221" s="811">
        <v>8</v>
      </c>
      <c r="E221" s="811" t="s">
        <v>2534</v>
      </c>
      <c r="F221" s="811" t="s">
        <v>2693</v>
      </c>
      <c r="G221" s="811">
        <v>64848</v>
      </c>
      <c r="H221" s="811" t="s">
        <v>117</v>
      </c>
      <c r="I221" s="811" t="s">
        <v>54</v>
      </c>
      <c r="J221" s="811" t="s">
        <v>55</v>
      </c>
      <c r="K221" s="811" t="s">
        <v>71</v>
      </c>
      <c r="L221" s="811" t="s">
        <v>71</v>
      </c>
      <c r="M221" s="811" t="s">
        <v>84</v>
      </c>
      <c r="N221" s="811" t="s">
        <v>2061</v>
      </c>
      <c r="O221" s="811"/>
      <c r="P221" s="811" t="s">
        <v>58</v>
      </c>
      <c r="Q221" s="811"/>
      <c r="R221" s="811"/>
      <c r="S221" s="811"/>
      <c r="T221" s="812"/>
      <c r="U221" s="215"/>
      <c r="V221" s="215"/>
      <c r="W221" s="215"/>
      <c r="X221" s="215"/>
      <c r="Y221" s="215"/>
      <c r="Z221" s="215"/>
      <c r="AA221" s="215"/>
      <c r="AB221" s="215"/>
      <c r="AC221" s="215" t="s">
        <v>184</v>
      </c>
      <c r="AD221" s="215"/>
      <c r="AE221" s="215"/>
      <c r="AF221" s="215" t="s">
        <v>2281</v>
      </c>
      <c r="AG221" s="215" t="s">
        <v>2282</v>
      </c>
      <c r="AH221" s="215" t="s">
        <v>2536</v>
      </c>
      <c r="AI221" s="390"/>
      <c r="AJ221" s="390"/>
      <c r="AK221" s="390"/>
      <c r="AL221" s="390"/>
      <c r="AM221" s="390"/>
      <c r="AN221" s="390"/>
      <c r="AO221" s="390"/>
      <c r="AP221" s="390"/>
      <c r="AR221" s="977" t="str">
        <f t="shared" ca="1" si="16"/>
        <v>3 ปี</v>
      </c>
      <c r="AS221" s="977" t="str">
        <f t="shared" ca="1" si="17"/>
        <v>3 เดือน</v>
      </c>
      <c r="AT221" s="978" t="str">
        <f t="shared" ca="1" si="18"/>
        <v>21 วัน</v>
      </c>
      <c r="AV221" s="979" t="str">
        <f t="shared" ca="1" si="19"/>
        <v>3 ปี3 เดือน21 วัน</v>
      </c>
    </row>
    <row r="222" spans="1:48" s="245" customFormat="1" ht="49.2">
      <c r="A222" s="811">
        <v>216</v>
      </c>
      <c r="B222" s="957">
        <v>242657</v>
      </c>
      <c r="C222" s="968">
        <f t="shared" si="15"/>
        <v>44330</v>
      </c>
      <c r="D222" s="811">
        <v>8</v>
      </c>
      <c r="E222" s="811" t="s">
        <v>2534</v>
      </c>
      <c r="F222" s="811" t="s">
        <v>2693</v>
      </c>
      <c r="G222" s="811">
        <v>64841</v>
      </c>
      <c r="H222" s="811" t="s">
        <v>117</v>
      </c>
      <c r="I222" s="811" t="s">
        <v>60</v>
      </c>
      <c r="J222" s="811" t="s">
        <v>67</v>
      </c>
      <c r="K222" s="811" t="s">
        <v>500</v>
      </c>
      <c r="L222" s="811" t="s">
        <v>500</v>
      </c>
      <c r="M222" s="811" t="s">
        <v>84</v>
      </c>
      <c r="N222" s="811" t="s">
        <v>2694</v>
      </c>
      <c r="O222" s="811"/>
      <c r="P222" s="811" t="s">
        <v>59</v>
      </c>
      <c r="Q222" s="811"/>
      <c r="R222" s="811"/>
      <c r="S222" s="811"/>
      <c r="T222" s="812"/>
      <c r="U222" s="215"/>
      <c r="V222" s="215"/>
      <c r="W222" s="215"/>
      <c r="X222" s="215"/>
      <c r="Y222" s="215"/>
      <c r="Z222" s="215"/>
      <c r="AA222" s="215"/>
      <c r="AB222" s="215"/>
      <c r="AC222" s="215" t="s">
        <v>184</v>
      </c>
      <c r="AD222" s="215"/>
      <c r="AE222" s="215"/>
      <c r="AF222" s="215" t="s">
        <v>2281</v>
      </c>
      <c r="AG222" s="215" t="s">
        <v>2282</v>
      </c>
      <c r="AH222" s="215" t="s">
        <v>2536</v>
      </c>
      <c r="AI222" s="390"/>
      <c r="AJ222" s="390"/>
      <c r="AK222" s="390"/>
      <c r="AL222" s="390"/>
      <c r="AM222" s="390"/>
      <c r="AN222" s="390"/>
      <c r="AO222" s="390"/>
      <c r="AP222" s="390"/>
      <c r="AR222" s="977" t="str">
        <f t="shared" ca="1" si="16"/>
        <v>3 ปี</v>
      </c>
      <c r="AS222" s="977" t="str">
        <f t="shared" ca="1" si="17"/>
        <v>3 เดือน</v>
      </c>
      <c r="AT222" s="978" t="str">
        <f t="shared" ca="1" si="18"/>
        <v>21 วัน</v>
      </c>
      <c r="AV222" s="979" t="str">
        <f t="shared" ca="1" si="19"/>
        <v>3 ปี3 เดือน21 วัน</v>
      </c>
    </row>
    <row r="223" spans="1:48" s="245" customFormat="1" ht="49.2">
      <c r="A223" s="811">
        <v>217</v>
      </c>
      <c r="B223" s="957">
        <v>242657</v>
      </c>
      <c r="C223" s="968">
        <f t="shared" si="15"/>
        <v>44330</v>
      </c>
      <c r="D223" s="811">
        <v>8</v>
      </c>
      <c r="E223" s="811" t="s">
        <v>2534</v>
      </c>
      <c r="F223" s="811" t="s">
        <v>2695</v>
      </c>
      <c r="G223" s="811">
        <v>63871</v>
      </c>
      <c r="H223" s="811"/>
      <c r="I223" s="811" t="s">
        <v>54</v>
      </c>
      <c r="J223" s="811" t="s">
        <v>69</v>
      </c>
      <c r="K223" s="811" t="s">
        <v>70</v>
      </c>
      <c r="L223" s="811" t="s">
        <v>71</v>
      </c>
      <c r="M223" s="811" t="s">
        <v>84</v>
      </c>
      <c r="N223" s="811" t="s">
        <v>2696</v>
      </c>
      <c r="O223" s="811" t="s">
        <v>127</v>
      </c>
      <c r="P223" s="811" t="s">
        <v>58</v>
      </c>
      <c r="Q223" s="811" t="s">
        <v>64</v>
      </c>
      <c r="R223" s="811" t="s">
        <v>2697</v>
      </c>
      <c r="S223" s="811" t="s">
        <v>2698</v>
      </c>
      <c r="T223" s="812"/>
      <c r="U223" s="215"/>
      <c r="V223" s="215"/>
      <c r="W223" s="215"/>
      <c r="X223" s="215"/>
      <c r="Y223" s="215"/>
      <c r="Z223" s="215"/>
      <c r="AA223" s="215"/>
      <c r="AB223" s="215"/>
      <c r="AC223" s="215" t="s">
        <v>184</v>
      </c>
      <c r="AD223" s="215"/>
      <c r="AE223" s="215"/>
      <c r="AF223" s="215" t="s">
        <v>2281</v>
      </c>
      <c r="AG223" s="215" t="s">
        <v>2282</v>
      </c>
      <c r="AH223" s="215" t="s">
        <v>2536</v>
      </c>
      <c r="AI223" s="390"/>
      <c r="AJ223" s="390"/>
      <c r="AK223" s="390"/>
      <c r="AL223" s="390"/>
      <c r="AM223" s="390"/>
      <c r="AN223" s="390"/>
      <c r="AO223" s="390"/>
      <c r="AP223" s="390"/>
      <c r="AR223" s="977" t="str">
        <f t="shared" ca="1" si="16"/>
        <v>3 ปี</v>
      </c>
      <c r="AS223" s="977" t="str">
        <f t="shared" ca="1" si="17"/>
        <v>3 เดือน</v>
      </c>
      <c r="AT223" s="978" t="str">
        <f t="shared" ca="1" si="18"/>
        <v>21 วัน</v>
      </c>
      <c r="AV223" s="979" t="str">
        <f t="shared" ca="1" si="19"/>
        <v>3 ปี3 เดือน21 วัน</v>
      </c>
    </row>
    <row r="224" spans="1:48" s="245" customFormat="1" ht="73.8">
      <c r="A224" s="811">
        <v>218</v>
      </c>
      <c r="B224" s="957">
        <v>242657</v>
      </c>
      <c r="C224" s="968">
        <f t="shared" si="15"/>
        <v>44330</v>
      </c>
      <c r="D224" s="811">
        <v>8</v>
      </c>
      <c r="E224" s="811" t="s">
        <v>2534</v>
      </c>
      <c r="F224" s="811" t="s">
        <v>2695</v>
      </c>
      <c r="G224" s="811">
        <v>63475</v>
      </c>
      <c r="H224" s="811"/>
      <c r="I224" s="811" t="s">
        <v>54</v>
      </c>
      <c r="J224" s="811" t="s">
        <v>69</v>
      </c>
      <c r="K224" s="811" t="s">
        <v>70</v>
      </c>
      <c r="L224" s="811" t="s">
        <v>71</v>
      </c>
      <c r="M224" s="811" t="s">
        <v>84</v>
      </c>
      <c r="N224" s="811" t="s">
        <v>1043</v>
      </c>
      <c r="O224" s="811" t="s">
        <v>78</v>
      </c>
      <c r="P224" s="811" t="s">
        <v>58</v>
      </c>
      <c r="Q224" s="811" t="s">
        <v>64</v>
      </c>
      <c r="R224" s="811" t="s">
        <v>2699</v>
      </c>
      <c r="S224" s="811" t="s">
        <v>2700</v>
      </c>
      <c r="T224" s="812"/>
      <c r="U224" s="215"/>
      <c r="V224" s="215"/>
      <c r="W224" s="215"/>
      <c r="X224" s="215"/>
      <c r="Y224" s="215"/>
      <c r="Z224" s="215"/>
      <c r="AA224" s="215"/>
      <c r="AB224" s="215"/>
      <c r="AC224" s="215" t="s">
        <v>184</v>
      </c>
      <c r="AD224" s="215"/>
      <c r="AE224" s="215"/>
      <c r="AF224" s="215" t="s">
        <v>2281</v>
      </c>
      <c r="AG224" s="215" t="s">
        <v>2282</v>
      </c>
      <c r="AH224" s="215" t="s">
        <v>2536</v>
      </c>
      <c r="AI224" s="390"/>
      <c r="AJ224" s="390"/>
      <c r="AK224" s="390"/>
      <c r="AL224" s="390"/>
      <c r="AM224" s="390"/>
      <c r="AN224" s="390"/>
      <c r="AO224" s="390"/>
      <c r="AP224" s="390"/>
      <c r="AR224" s="977" t="str">
        <f t="shared" ca="1" si="16"/>
        <v>3 ปี</v>
      </c>
      <c r="AS224" s="977" t="str">
        <f t="shared" ca="1" si="17"/>
        <v>3 เดือน</v>
      </c>
      <c r="AT224" s="978" t="str">
        <f t="shared" ca="1" si="18"/>
        <v>21 วัน</v>
      </c>
      <c r="AV224" s="979" t="str">
        <f t="shared" ca="1" si="19"/>
        <v>3 ปี3 เดือน21 วัน</v>
      </c>
    </row>
    <row r="225" spans="1:48" s="245" customFormat="1" ht="49.2">
      <c r="A225" s="811">
        <v>219</v>
      </c>
      <c r="B225" s="957">
        <v>242657</v>
      </c>
      <c r="C225" s="968">
        <f t="shared" si="15"/>
        <v>44330</v>
      </c>
      <c r="D225" s="811">
        <v>8</v>
      </c>
      <c r="E225" s="811" t="s">
        <v>2534</v>
      </c>
      <c r="F225" s="811" t="s">
        <v>2695</v>
      </c>
      <c r="G225" s="811">
        <v>63993</v>
      </c>
      <c r="H225" s="811"/>
      <c r="I225" s="811" t="s">
        <v>54</v>
      </c>
      <c r="J225" s="811" t="s">
        <v>69</v>
      </c>
      <c r="K225" s="811" t="s">
        <v>70</v>
      </c>
      <c r="L225" s="811" t="s">
        <v>71</v>
      </c>
      <c r="M225" s="811" t="s">
        <v>84</v>
      </c>
      <c r="N225" s="811" t="s">
        <v>2701</v>
      </c>
      <c r="O225" s="811" t="s">
        <v>127</v>
      </c>
      <c r="P225" s="811" t="s">
        <v>58</v>
      </c>
      <c r="Q225" s="811" t="s">
        <v>66</v>
      </c>
      <c r="R225" s="811" t="s">
        <v>2702</v>
      </c>
      <c r="S225" s="811" t="s">
        <v>2703</v>
      </c>
      <c r="T225" s="812"/>
      <c r="U225" s="215"/>
      <c r="V225" s="215"/>
      <c r="W225" s="215"/>
      <c r="X225" s="215"/>
      <c r="Y225" s="215"/>
      <c r="Z225" s="215"/>
      <c r="AA225" s="215"/>
      <c r="AB225" s="215"/>
      <c r="AC225" s="215" t="s">
        <v>184</v>
      </c>
      <c r="AD225" s="215"/>
      <c r="AE225" s="215"/>
      <c r="AF225" s="215" t="s">
        <v>2281</v>
      </c>
      <c r="AG225" s="215" t="s">
        <v>2282</v>
      </c>
      <c r="AH225" s="215" t="s">
        <v>2536</v>
      </c>
      <c r="AI225" s="390"/>
      <c r="AJ225" s="390"/>
      <c r="AK225" s="390"/>
      <c r="AL225" s="390"/>
      <c r="AM225" s="390"/>
      <c r="AN225" s="390"/>
      <c r="AO225" s="390"/>
      <c r="AP225" s="390"/>
      <c r="AR225" s="977" t="str">
        <f t="shared" ca="1" si="16"/>
        <v>3 ปี</v>
      </c>
      <c r="AS225" s="977" t="str">
        <f t="shared" ca="1" si="17"/>
        <v>3 เดือน</v>
      </c>
      <c r="AT225" s="978" t="str">
        <f t="shared" ca="1" si="18"/>
        <v>21 วัน</v>
      </c>
      <c r="AV225" s="979" t="str">
        <f t="shared" ca="1" si="19"/>
        <v>3 ปี3 เดือน21 วัน</v>
      </c>
    </row>
    <row r="226" spans="1:48" s="245" customFormat="1" ht="49.2">
      <c r="A226" s="811">
        <v>220</v>
      </c>
      <c r="B226" s="957">
        <v>242657</v>
      </c>
      <c r="C226" s="968">
        <f t="shared" si="15"/>
        <v>44330</v>
      </c>
      <c r="D226" s="811">
        <v>8</v>
      </c>
      <c r="E226" s="811" t="s">
        <v>2534</v>
      </c>
      <c r="F226" s="811" t="s">
        <v>2695</v>
      </c>
      <c r="G226" s="811">
        <v>63469</v>
      </c>
      <c r="H226" s="811"/>
      <c r="I226" s="811" t="s">
        <v>54</v>
      </c>
      <c r="J226" s="811" t="s">
        <v>69</v>
      </c>
      <c r="K226" s="811" t="s">
        <v>70</v>
      </c>
      <c r="L226" s="811" t="s">
        <v>71</v>
      </c>
      <c r="M226" s="811" t="s">
        <v>84</v>
      </c>
      <c r="N226" s="811" t="s">
        <v>2701</v>
      </c>
      <c r="O226" s="811" t="s">
        <v>127</v>
      </c>
      <c r="P226" s="811" t="s">
        <v>58</v>
      </c>
      <c r="Q226" s="811" t="s">
        <v>64</v>
      </c>
      <c r="R226" s="811" t="s">
        <v>2667</v>
      </c>
      <c r="S226" s="811" t="s">
        <v>2704</v>
      </c>
      <c r="T226" s="812"/>
      <c r="U226" s="215"/>
      <c r="V226" s="215"/>
      <c r="W226" s="215"/>
      <c r="X226" s="215"/>
      <c r="Y226" s="215"/>
      <c r="Z226" s="215"/>
      <c r="AA226" s="215"/>
      <c r="AB226" s="215"/>
      <c r="AC226" s="215" t="s">
        <v>184</v>
      </c>
      <c r="AD226" s="215"/>
      <c r="AE226" s="215"/>
      <c r="AF226" s="215" t="s">
        <v>2281</v>
      </c>
      <c r="AG226" s="215" t="s">
        <v>2282</v>
      </c>
      <c r="AH226" s="215" t="s">
        <v>2536</v>
      </c>
      <c r="AI226" s="390"/>
      <c r="AJ226" s="390"/>
      <c r="AK226" s="390"/>
      <c r="AL226" s="390"/>
      <c r="AM226" s="390"/>
      <c r="AN226" s="390"/>
      <c r="AO226" s="390"/>
      <c r="AP226" s="390"/>
      <c r="AR226" s="977" t="str">
        <f t="shared" ca="1" si="16"/>
        <v>3 ปี</v>
      </c>
      <c r="AS226" s="977" t="str">
        <f t="shared" ca="1" si="17"/>
        <v>3 เดือน</v>
      </c>
      <c r="AT226" s="978" t="str">
        <f t="shared" ca="1" si="18"/>
        <v>21 วัน</v>
      </c>
      <c r="AV226" s="979" t="str">
        <f t="shared" ca="1" si="19"/>
        <v>3 ปี3 เดือน21 วัน</v>
      </c>
    </row>
    <row r="227" spans="1:48" s="245" customFormat="1" ht="73.8">
      <c r="A227" s="811">
        <v>221</v>
      </c>
      <c r="B227" s="957">
        <v>242657</v>
      </c>
      <c r="C227" s="968">
        <f t="shared" si="15"/>
        <v>44330</v>
      </c>
      <c r="D227" s="811">
        <v>8</v>
      </c>
      <c r="E227" s="811" t="s">
        <v>2534</v>
      </c>
      <c r="F227" s="811" t="s">
        <v>2695</v>
      </c>
      <c r="G227" s="811">
        <v>63491</v>
      </c>
      <c r="H227" s="811"/>
      <c r="I227" s="811" t="s">
        <v>54</v>
      </c>
      <c r="J227" s="811" t="s">
        <v>69</v>
      </c>
      <c r="K227" s="811" t="s">
        <v>70</v>
      </c>
      <c r="L227" s="811" t="s">
        <v>71</v>
      </c>
      <c r="M227" s="811" t="s">
        <v>84</v>
      </c>
      <c r="N227" s="811" t="s">
        <v>2701</v>
      </c>
      <c r="O227" s="811" t="s">
        <v>1159</v>
      </c>
      <c r="P227" s="811" t="s">
        <v>58</v>
      </c>
      <c r="Q227" s="811" t="s">
        <v>64</v>
      </c>
      <c r="R227" s="811" t="s">
        <v>2705</v>
      </c>
      <c r="S227" s="811" t="s">
        <v>2706</v>
      </c>
      <c r="T227" s="812"/>
      <c r="U227" s="215"/>
      <c r="V227" s="215"/>
      <c r="W227" s="215"/>
      <c r="X227" s="215"/>
      <c r="Y227" s="215"/>
      <c r="Z227" s="215"/>
      <c r="AA227" s="215"/>
      <c r="AB227" s="215"/>
      <c r="AC227" s="215" t="s">
        <v>184</v>
      </c>
      <c r="AD227" s="215"/>
      <c r="AE227" s="215"/>
      <c r="AF227" s="215" t="s">
        <v>2281</v>
      </c>
      <c r="AG227" s="215" t="s">
        <v>2282</v>
      </c>
      <c r="AH227" s="215" t="s">
        <v>2536</v>
      </c>
      <c r="AI227" s="390"/>
      <c r="AJ227" s="390"/>
      <c r="AK227" s="390"/>
      <c r="AL227" s="390"/>
      <c r="AM227" s="390"/>
      <c r="AN227" s="390"/>
      <c r="AO227" s="390"/>
      <c r="AP227" s="390"/>
      <c r="AR227" s="977" t="str">
        <f t="shared" ca="1" si="16"/>
        <v>3 ปี</v>
      </c>
      <c r="AS227" s="977" t="str">
        <f t="shared" ca="1" si="17"/>
        <v>3 เดือน</v>
      </c>
      <c r="AT227" s="978" t="str">
        <f t="shared" ca="1" si="18"/>
        <v>21 วัน</v>
      </c>
      <c r="AV227" s="979" t="str">
        <f t="shared" ca="1" si="19"/>
        <v>3 ปี3 เดือน21 วัน</v>
      </c>
    </row>
    <row r="228" spans="1:48" s="245" customFormat="1" ht="73.8">
      <c r="A228" s="811">
        <v>222</v>
      </c>
      <c r="B228" s="957">
        <v>242657</v>
      </c>
      <c r="C228" s="968">
        <f t="shared" si="15"/>
        <v>44330</v>
      </c>
      <c r="D228" s="811">
        <v>8</v>
      </c>
      <c r="E228" s="811" t="s">
        <v>2534</v>
      </c>
      <c r="F228" s="811" t="s">
        <v>2695</v>
      </c>
      <c r="G228" s="811">
        <v>64238</v>
      </c>
      <c r="H228" s="811"/>
      <c r="I228" s="811" t="s">
        <v>54</v>
      </c>
      <c r="J228" s="811" t="s">
        <v>69</v>
      </c>
      <c r="K228" s="811" t="s">
        <v>70</v>
      </c>
      <c r="L228" s="811" t="s">
        <v>71</v>
      </c>
      <c r="M228" s="811" t="s">
        <v>84</v>
      </c>
      <c r="N228" s="811" t="s">
        <v>2514</v>
      </c>
      <c r="O228" s="811" t="s">
        <v>2707</v>
      </c>
      <c r="P228" s="811" t="s">
        <v>58</v>
      </c>
      <c r="Q228" s="811" t="s">
        <v>64</v>
      </c>
      <c r="R228" s="811" t="s">
        <v>2708</v>
      </c>
      <c r="S228" s="811" t="s">
        <v>2709</v>
      </c>
      <c r="T228" s="812"/>
      <c r="U228" s="215"/>
      <c r="V228" s="215"/>
      <c r="W228" s="215"/>
      <c r="X228" s="215"/>
      <c r="Y228" s="215"/>
      <c r="Z228" s="215"/>
      <c r="AA228" s="215"/>
      <c r="AB228" s="215"/>
      <c r="AC228" s="215" t="s">
        <v>184</v>
      </c>
      <c r="AD228" s="215"/>
      <c r="AE228" s="215"/>
      <c r="AF228" s="215" t="s">
        <v>2281</v>
      </c>
      <c r="AG228" s="215" t="s">
        <v>2282</v>
      </c>
      <c r="AH228" s="215" t="s">
        <v>2536</v>
      </c>
      <c r="AI228" s="390"/>
      <c r="AJ228" s="390"/>
      <c r="AK228" s="390"/>
      <c r="AL228" s="390"/>
      <c r="AM228" s="390"/>
      <c r="AN228" s="390"/>
      <c r="AO228" s="390"/>
      <c r="AP228" s="390"/>
      <c r="AR228" s="977" t="str">
        <f t="shared" ca="1" si="16"/>
        <v>3 ปี</v>
      </c>
      <c r="AS228" s="977" t="str">
        <f t="shared" ca="1" si="17"/>
        <v>3 เดือน</v>
      </c>
      <c r="AT228" s="978" t="str">
        <f t="shared" ca="1" si="18"/>
        <v>21 วัน</v>
      </c>
      <c r="AV228" s="979" t="str">
        <f t="shared" ca="1" si="19"/>
        <v>3 ปี3 เดือน21 วัน</v>
      </c>
    </row>
    <row r="229" spans="1:48" s="245" customFormat="1" ht="49.2">
      <c r="A229" s="811">
        <v>223</v>
      </c>
      <c r="B229" s="957">
        <v>242657</v>
      </c>
      <c r="C229" s="968">
        <f t="shared" si="15"/>
        <v>44330</v>
      </c>
      <c r="D229" s="811">
        <v>8</v>
      </c>
      <c r="E229" s="811" t="s">
        <v>2534</v>
      </c>
      <c r="F229" s="811" t="s">
        <v>2695</v>
      </c>
      <c r="G229" s="811">
        <v>63730</v>
      </c>
      <c r="H229" s="811"/>
      <c r="I229" s="811" t="s">
        <v>54</v>
      </c>
      <c r="J229" s="811" t="s">
        <v>69</v>
      </c>
      <c r="K229" s="811" t="s">
        <v>70</v>
      </c>
      <c r="L229" s="811" t="s">
        <v>71</v>
      </c>
      <c r="M229" s="811" t="s">
        <v>84</v>
      </c>
      <c r="N229" s="811" t="s">
        <v>2710</v>
      </c>
      <c r="O229" s="811" t="s">
        <v>79</v>
      </c>
      <c r="P229" s="811" t="s">
        <v>58</v>
      </c>
      <c r="Q229" s="811" t="s">
        <v>64</v>
      </c>
      <c r="R229" s="811" t="s">
        <v>2711</v>
      </c>
      <c r="S229" s="811" t="s">
        <v>2712</v>
      </c>
      <c r="T229" s="812"/>
      <c r="U229" s="215"/>
      <c r="V229" s="215"/>
      <c r="W229" s="215"/>
      <c r="X229" s="215"/>
      <c r="Y229" s="215"/>
      <c r="Z229" s="215"/>
      <c r="AA229" s="215"/>
      <c r="AB229" s="215"/>
      <c r="AC229" s="215" t="s">
        <v>184</v>
      </c>
      <c r="AD229" s="215"/>
      <c r="AE229" s="215"/>
      <c r="AF229" s="215" t="s">
        <v>2281</v>
      </c>
      <c r="AG229" s="215" t="s">
        <v>2282</v>
      </c>
      <c r="AH229" s="215" t="s">
        <v>2536</v>
      </c>
      <c r="AI229" s="390"/>
      <c r="AJ229" s="390"/>
      <c r="AK229" s="390"/>
      <c r="AL229" s="390"/>
      <c r="AM229" s="390"/>
      <c r="AN229" s="390"/>
      <c r="AO229" s="390"/>
      <c r="AP229" s="390"/>
      <c r="AR229" s="977" t="str">
        <f t="shared" ca="1" si="16"/>
        <v>3 ปี</v>
      </c>
      <c r="AS229" s="977" t="str">
        <f t="shared" ca="1" si="17"/>
        <v>3 เดือน</v>
      </c>
      <c r="AT229" s="978" t="str">
        <f t="shared" ca="1" si="18"/>
        <v>21 วัน</v>
      </c>
      <c r="AV229" s="979" t="str">
        <f t="shared" ca="1" si="19"/>
        <v>3 ปี3 เดือน21 วัน</v>
      </c>
    </row>
    <row r="230" spans="1:48" s="245" customFormat="1" ht="49.2">
      <c r="A230" s="811">
        <v>224</v>
      </c>
      <c r="B230" s="957">
        <v>242657</v>
      </c>
      <c r="C230" s="968">
        <f t="shared" si="15"/>
        <v>44330</v>
      </c>
      <c r="D230" s="811">
        <v>8</v>
      </c>
      <c r="E230" s="811" t="s">
        <v>2534</v>
      </c>
      <c r="F230" s="811" t="s">
        <v>2695</v>
      </c>
      <c r="G230" s="811">
        <v>63717</v>
      </c>
      <c r="H230" s="811"/>
      <c r="I230" s="811" t="s">
        <v>54</v>
      </c>
      <c r="J230" s="811" t="s">
        <v>69</v>
      </c>
      <c r="K230" s="811" t="s">
        <v>70</v>
      </c>
      <c r="L230" s="811" t="s">
        <v>71</v>
      </c>
      <c r="M230" s="811" t="s">
        <v>84</v>
      </c>
      <c r="N230" s="811" t="s">
        <v>2206</v>
      </c>
      <c r="O230" s="811" t="s">
        <v>79</v>
      </c>
      <c r="P230" s="811" t="s">
        <v>58</v>
      </c>
      <c r="Q230" s="811" t="s">
        <v>64</v>
      </c>
      <c r="R230" s="811" t="s">
        <v>2713</v>
      </c>
      <c r="S230" s="811" t="s">
        <v>2714</v>
      </c>
      <c r="T230" s="812"/>
      <c r="U230" s="215"/>
      <c r="V230" s="215"/>
      <c r="W230" s="215"/>
      <c r="X230" s="215"/>
      <c r="Y230" s="215"/>
      <c r="Z230" s="215"/>
      <c r="AA230" s="215"/>
      <c r="AB230" s="215"/>
      <c r="AC230" s="215" t="s">
        <v>184</v>
      </c>
      <c r="AD230" s="215"/>
      <c r="AE230" s="215"/>
      <c r="AF230" s="215" t="s">
        <v>2281</v>
      </c>
      <c r="AG230" s="215" t="s">
        <v>2282</v>
      </c>
      <c r="AH230" s="215" t="s">
        <v>2536</v>
      </c>
      <c r="AI230" s="390"/>
      <c r="AJ230" s="390"/>
      <c r="AK230" s="390"/>
      <c r="AL230" s="390"/>
      <c r="AM230" s="390"/>
      <c r="AN230" s="390"/>
      <c r="AO230" s="390"/>
      <c r="AP230" s="390"/>
      <c r="AR230" s="977" t="str">
        <f t="shared" ca="1" si="16"/>
        <v>3 ปี</v>
      </c>
      <c r="AS230" s="977" t="str">
        <f t="shared" ca="1" si="17"/>
        <v>3 เดือน</v>
      </c>
      <c r="AT230" s="978" t="str">
        <f t="shared" ca="1" si="18"/>
        <v>21 วัน</v>
      </c>
      <c r="AV230" s="979" t="str">
        <f t="shared" ca="1" si="19"/>
        <v>3 ปี3 เดือน21 วัน</v>
      </c>
    </row>
    <row r="231" spans="1:48" s="245" customFormat="1" ht="49.2">
      <c r="A231" s="811">
        <v>225</v>
      </c>
      <c r="B231" s="957">
        <v>242657</v>
      </c>
      <c r="C231" s="968">
        <f t="shared" si="15"/>
        <v>44330</v>
      </c>
      <c r="D231" s="811">
        <v>8</v>
      </c>
      <c r="E231" s="811" t="s">
        <v>2534</v>
      </c>
      <c r="F231" s="811" t="s">
        <v>2695</v>
      </c>
      <c r="G231" s="811">
        <v>63431</v>
      </c>
      <c r="H231" s="811"/>
      <c r="I231" s="811" t="s">
        <v>54</v>
      </c>
      <c r="J231" s="811" t="s">
        <v>69</v>
      </c>
      <c r="K231" s="811" t="s">
        <v>70</v>
      </c>
      <c r="L231" s="811" t="s">
        <v>71</v>
      </c>
      <c r="M231" s="811" t="s">
        <v>84</v>
      </c>
      <c r="N231" s="811" t="s">
        <v>2715</v>
      </c>
      <c r="O231" s="811" t="s">
        <v>197</v>
      </c>
      <c r="P231" s="811" t="s">
        <v>58</v>
      </c>
      <c r="Q231" s="811" t="s">
        <v>66</v>
      </c>
      <c r="R231" s="811" t="s">
        <v>2716</v>
      </c>
      <c r="S231" s="811" t="s">
        <v>2717</v>
      </c>
      <c r="T231" s="812"/>
      <c r="U231" s="215"/>
      <c r="V231" s="215"/>
      <c r="W231" s="215"/>
      <c r="X231" s="215"/>
      <c r="Y231" s="215"/>
      <c r="Z231" s="215"/>
      <c r="AA231" s="215"/>
      <c r="AB231" s="215"/>
      <c r="AC231" s="215" t="s">
        <v>184</v>
      </c>
      <c r="AD231" s="215"/>
      <c r="AE231" s="215"/>
      <c r="AF231" s="215" t="s">
        <v>2281</v>
      </c>
      <c r="AG231" s="215" t="s">
        <v>2282</v>
      </c>
      <c r="AH231" s="215" t="s">
        <v>2536</v>
      </c>
      <c r="AI231" s="390"/>
      <c r="AJ231" s="390"/>
      <c r="AK231" s="390"/>
      <c r="AL231" s="390"/>
      <c r="AM231" s="390"/>
      <c r="AN231" s="390"/>
      <c r="AO231" s="390"/>
      <c r="AP231" s="390"/>
      <c r="AR231" s="977" t="str">
        <f t="shared" ca="1" si="16"/>
        <v>3 ปี</v>
      </c>
      <c r="AS231" s="977" t="str">
        <f t="shared" ca="1" si="17"/>
        <v>3 เดือน</v>
      </c>
      <c r="AT231" s="978" t="str">
        <f t="shared" ca="1" si="18"/>
        <v>21 วัน</v>
      </c>
      <c r="AV231" s="979" t="str">
        <f t="shared" ca="1" si="19"/>
        <v>3 ปี3 เดือน21 วัน</v>
      </c>
    </row>
    <row r="232" spans="1:48" s="245" customFormat="1" ht="49.2">
      <c r="A232" s="811">
        <v>226</v>
      </c>
      <c r="B232" s="957">
        <v>242657</v>
      </c>
      <c r="C232" s="968">
        <f t="shared" si="15"/>
        <v>44330</v>
      </c>
      <c r="D232" s="811">
        <v>8</v>
      </c>
      <c r="E232" s="811" t="s">
        <v>2534</v>
      </c>
      <c r="F232" s="811" t="s">
        <v>2695</v>
      </c>
      <c r="G232" s="811">
        <v>64228</v>
      </c>
      <c r="H232" s="811"/>
      <c r="I232" s="811" t="s">
        <v>54</v>
      </c>
      <c r="J232" s="811" t="s">
        <v>69</v>
      </c>
      <c r="K232" s="811" t="s">
        <v>70</v>
      </c>
      <c r="L232" s="811" t="s">
        <v>71</v>
      </c>
      <c r="M232" s="811" t="s">
        <v>84</v>
      </c>
      <c r="N232" s="811" t="s">
        <v>2718</v>
      </c>
      <c r="O232" s="811" t="s">
        <v>76</v>
      </c>
      <c r="P232" s="811" t="s">
        <v>58</v>
      </c>
      <c r="Q232" s="811" t="s">
        <v>64</v>
      </c>
      <c r="R232" s="811" t="s">
        <v>2719</v>
      </c>
      <c r="S232" s="811" t="s">
        <v>2720</v>
      </c>
      <c r="T232" s="812"/>
      <c r="U232" s="215"/>
      <c r="V232" s="215"/>
      <c r="W232" s="215"/>
      <c r="X232" s="215"/>
      <c r="Y232" s="215"/>
      <c r="Z232" s="215"/>
      <c r="AA232" s="215"/>
      <c r="AB232" s="215"/>
      <c r="AC232" s="215" t="s">
        <v>184</v>
      </c>
      <c r="AD232" s="215"/>
      <c r="AE232" s="215"/>
      <c r="AF232" s="215" t="s">
        <v>2281</v>
      </c>
      <c r="AG232" s="215" t="s">
        <v>2282</v>
      </c>
      <c r="AH232" s="215" t="s">
        <v>2536</v>
      </c>
      <c r="AI232" s="390"/>
      <c r="AJ232" s="390"/>
      <c r="AK232" s="390"/>
      <c r="AL232" s="390"/>
      <c r="AM232" s="390"/>
      <c r="AN232" s="390"/>
      <c r="AO232" s="390"/>
      <c r="AP232" s="390"/>
      <c r="AR232" s="977" t="str">
        <f t="shared" ca="1" si="16"/>
        <v>3 ปี</v>
      </c>
      <c r="AS232" s="977" t="str">
        <f t="shared" ca="1" si="17"/>
        <v>3 เดือน</v>
      </c>
      <c r="AT232" s="978" t="str">
        <f t="shared" ca="1" si="18"/>
        <v>21 วัน</v>
      </c>
      <c r="AV232" s="979" t="str">
        <f t="shared" ca="1" si="19"/>
        <v>3 ปี3 เดือน21 วัน</v>
      </c>
    </row>
    <row r="233" spans="1:48" s="245" customFormat="1" ht="49.2">
      <c r="A233" s="811">
        <v>227</v>
      </c>
      <c r="B233" s="957">
        <v>242657</v>
      </c>
      <c r="C233" s="968">
        <f t="shared" si="15"/>
        <v>44330</v>
      </c>
      <c r="D233" s="811">
        <v>8</v>
      </c>
      <c r="E233" s="811" t="s">
        <v>2534</v>
      </c>
      <c r="F233" s="811" t="s">
        <v>2695</v>
      </c>
      <c r="G233" s="811">
        <v>63818</v>
      </c>
      <c r="H233" s="811"/>
      <c r="I233" s="811" t="s">
        <v>54</v>
      </c>
      <c r="J233" s="811" t="s">
        <v>69</v>
      </c>
      <c r="K233" s="811" t="s">
        <v>70</v>
      </c>
      <c r="L233" s="811" t="s">
        <v>71</v>
      </c>
      <c r="M233" s="811" t="s">
        <v>84</v>
      </c>
      <c r="N233" s="811" t="s">
        <v>2721</v>
      </c>
      <c r="O233" s="811" t="s">
        <v>79</v>
      </c>
      <c r="P233" s="811" t="s">
        <v>58</v>
      </c>
      <c r="Q233" s="811" t="s">
        <v>64</v>
      </c>
      <c r="R233" s="811" t="s">
        <v>1358</v>
      </c>
      <c r="S233" s="811" t="s">
        <v>2722</v>
      </c>
      <c r="T233" s="812"/>
      <c r="U233" s="215"/>
      <c r="V233" s="215"/>
      <c r="W233" s="215"/>
      <c r="X233" s="215"/>
      <c r="Y233" s="215"/>
      <c r="Z233" s="215"/>
      <c r="AA233" s="215"/>
      <c r="AB233" s="215"/>
      <c r="AC233" s="215" t="s">
        <v>184</v>
      </c>
      <c r="AD233" s="215"/>
      <c r="AE233" s="215"/>
      <c r="AF233" s="215" t="s">
        <v>2281</v>
      </c>
      <c r="AG233" s="215" t="s">
        <v>2282</v>
      </c>
      <c r="AH233" s="215" t="s">
        <v>2536</v>
      </c>
      <c r="AI233" s="390"/>
      <c r="AJ233" s="390"/>
      <c r="AK233" s="390"/>
      <c r="AL233" s="390"/>
      <c r="AM233" s="390"/>
      <c r="AN233" s="390"/>
      <c r="AO233" s="390"/>
      <c r="AP233" s="390"/>
      <c r="AR233" s="977" t="str">
        <f t="shared" ca="1" si="16"/>
        <v>3 ปี</v>
      </c>
      <c r="AS233" s="977" t="str">
        <f t="shared" ca="1" si="17"/>
        <v>3 เดือน</v>
      </c>
      <c r="AT233" s="978" t="str">
        <f t="shared" ca="1" si="18"/>
        <v>21 วัน</v>
      </c>
      <c r="AV233" s="979" t="str">
        <f t="shared" ca="1" si="19"/>
        <v>3 ปี3 เดือน21 วัน</v>
      </c>
    </row>
    <row r="234" spans="1:48" s="245" customFormat="1" ht="49.2">
      <c r="A234" s="811">
        <v>228</v>
      </c>
      <c r="B234" s="957">
        <v>242657</v>
      </c>
      <c r="C234" s="968">
        <f t="shared" si="15"/>
        <v>44330</v>
      </c>
      <c r="D234" s="811">
        <v>8</v>
      </c>
      <c r="E234" s="811" t="s">
        <v>2534</v>
      </c>
      <c r="F234" s="811" t="s">
        <v>2695</v>
      </c>
      <c r="G234" s="811">
        <v>63802</v>
      </c>
      <c r="H234" s="811"/>
      <c r="I234" s="811" t="s">
        <v>54</v>
      </c>
      <c r="J234" s="811" t="s">
        <v>69</v>
      </c>
      <c r="K234" s="811" t="s">
        <v>70</v>
      </c>
      <c r="L234" s="811" t="s">
        <v>71</v>
      </c>
      <c r="M234" s="811" t="s">
        <v>84</v>
      </c>
      <c r="N234" s="811" t="s">
        <v>2209</v>
      </c>
      <c r="O234" s="811" t="s">
        <v>127</v>
      </c>
      <c r="P234" s="811" t="s">
        <v>58</v>
      </c>
      <c r="Q234" s="811" t="s">
        <v>64</v>
      </c>
      <c r="R234" s="811" t="s">
        <v>2723</v>
      </c>
      <c r="S234" s="811" t="s">
        <v>2724</v>
      </c>
      <c r="T234" s="812"/>
      <c r="U234" s="215"/>
      <c r="V234" s="215"/>
      <c r="W234" s="215"/>
      <c r="X234" s="215"/>
      <c r="Y234" s="215"/>
      <c r="Z234" s="215"/>
      <c r="AA234" s="215"/>
      <c r="AB234" s="215"/>
      <c r="AC234" s="215" t="s">
        <v>184</v>
      </c>
      <c r="AD234" s="215"/>
      <c r="AE234" s="215"/>
      <c r="AF234" s="215" t="s">
        <v>2281</v>
      </c>
      <c r="AG234" s="215" t="s">
        <v>2282</v>
      </c>
      <c r="AH234" s="215" t="s">
        <v>2536</v>
      </c>
      <c r="AI234" s="390"/>
      <c r="AJ234" s="390"/>
      <c r="AK234" s="390"/>
      <c r="AL234" s="390"/>
      <c r="AM234" s="390"/>
      <c r="AN234" s="390"/>
      <c r="AO234" s="390"/>
      <c r="AP234" s="390"/>
      <c r="AR234" s="977" t="str">
        <f t="shared" ca="1" si="16"/>
        <v>3 ปี</v>
      </c>
      <c r="AS234" s="977" t="str">
        <f t="shared" ca="1" si="17"/>
        <v>3 เดือน</v>
      </c>
      <c r="AT234" s="978" t="str">
        <f t="shared" ca="1" si="18"/>
        <v>21 วัน</v>
      </c>
      <c r="AV234" s="979" t="str">
        <f t="shared" ca="1" si="19"/>
        <v>3 ปี3 เดือน21 วัน</v>
      </c>
    </row>
    <row r="235" spans="1:48" s="245" customFormat="1" ht="49.2">
      <c r="A235" s="811">
        <v>229</v>
      </c>
      <c r="B235" s="957">
        <v>242657</v>
      </c>
      <c r="C235" s="968">
        <f t="shared" si="15"/>
        <v>44330</v>
      </c>
      <c r="D235" s="811">
        <v>8</v>
      </c>
      <c r="E235" s="811" t="s">
        <v>2534</v>
      </c>
      <c r="F235" s="811" t="s">
        <v>2695</v>
      </c>
      <c r="G235" s="811">
        <v>63948</v>
      </c>
      <c r="H235" s="811"/>
      <c r="I235" s="811" t="s">
        <v>54</v>
      </c>
      <c r="J235" s="811" t="s">
        <v>69</v>
      </c>
      <c r="K235" s="811" t="s">
        <v>70</v>
      </c>
      <c r="L235" s="811" t="s">
        <v>71</v>
      </c>
      <c r="M235" s="811" t="s">
        <v>84</v>
      </c>
      <c r="N235" s="811" t="s">
        <v>2235</v>
      </c>
      <c r="O235" s="811" t="s">
        <v>76</v>
      </c>
      <c r="P235" s="811" t="s">
        <v>58</v>
      </c>
      <c r="Q235" s="811" t="s">
        <v>64</v>
      </c>
      <c r="R235" s="811" t="s">
        <v>2725</v>
      </c>
      <c r="S235" s="811" t="s">
        <v>1747</v>
      </c>
      <c r="T235" s="812"/>
      <c r="U235" s="215"/>
      <c r="V235" s="215"/>
      <c r="W235" s="215"/>
      <c r="X235" s="215"/>
      <c r="Y235" s="215"/>
      <c r="Z235" s="215"/>
      <c r="AA235" s="215"/>
      <c r="AB235" s="215"/>
      <c r="AC235" s="215" t="s">
        <v>184</v>
      </c>
      <c r="AD235" s="215"/>
      <c r="AE235" s="215"/>
      <c r="AF235" s="215" t="s">
        <v>2281</v>
      </c>
      <c r="AG235" s="215" t="s">
        <v>2282</v>
      </c>
      <c r="AH235" s="215" t="s">
        <v>2536</v>
      </c>
      <c r="AI235" s="390"/>
      <c r="AJ235" s="390"/>
      <c r="AK235" s="390"/>
      <c r="AL235" s="390"/>
      <c r="AM235" s="390"/>
      <c r="AN235" s="390"/>
      <c r="AO235" s="390"/>
      <c r="AP235" s="390"/>
      <c r="AR235" s="977" t="str">
        <f t="shared" ca="1" si="16"/>
        <v>3 ปี</v>
      </c>
      <c r="AS235" s="977" t="str">
        <f t="shared" ca="1" si="17"/>
        <v>3 เดือน</v>
      </c>
      <c r="AT235" s="978" t="str">
        <f t="shared" ca="1" si="18"/>
        <v>21 วัน</v>
      </c>
      <c r="AV235" s="979" t="str">
        <f t="shared" ca="1" si="19"/>
        <v>3 ปี3 เดือน21 วัน</v>
      </c>
    </row>
    <row r="236" spans="1:48" s="245" customFormat="1" ht="49.2">
      <c r="A236" s="811">
        <v>230</v>
      </c>
      <c r="B236" s="957">
        <v>242657</v>
      </c>
      <c r="C236" s="968">
        <f t="shared" si="15"/>
        <v>44330</v>
      </c>
      <c r="D236" s="811">
        <v>8</v>
      </c>
      <c r="E236" s="811" t="s">
        <v>2534</v>
      </c>
      <c r="F236" s="811" t="s">
        <v>2695</v>
      </c>
      <c r="G236" s="811">
        <v>64752</v>
      </c>
      <c r="H236" s="811"/>
      <c r="I236" s="811" t="s">
        <v>54</v>
      </c>
      <c r="J236" s="811" t="s">
        <v>55</v>
      </c>
      <c r="K236" s="811" t="s">
        <v>70</v>
      </c>
      <c r="L236" s="811" t="s">
        <v>71</v>
      </c>
      <c r="M236" s="811" t="s">
        <v>84</v>
      </c>
      <c r="N236" s="811" t="s">
        <v>2726</v>
      </c>
      <c r="O236" s="811" t="s">
        <v>156</v>
      </c>
      <c r="P236" s="811" t="s">
        <v>58</v>
      </c>
      <c r="Q236" s="811" t="s">
        <v>66</v>
      </c>
      <c r="R236" s="811" t="s">
        <v>2727</v>
      </c>
      <c r="S236" s="811" t="s">
        <v>2728</v>
      </c>
      <c r="T236" s="812"/>
      <c r="U236" s="215"/>
      <c r="V236" s="215"/>
      <c r="W236" s="215"/>
      <c r="X236" s="215"/>
      <c r="Y236" s="215"/>
      <c r="Z236" s="215"/>
      <c r="AA236" s="215"/>
      <c r="AB236" s="215"/>
      <c r="AC236" s="215" t="s">
        <v>184</v>
      </c>
      <c r="AD236" s="215"/>
      <c r="AE236" s="215"/>
      <c r="AF236" s="215"/>
      <c r="AG236" s="215"/>
      <c r="AH236" s="215" t="s">
        <v>2536</v>
      </c>
      <c r="AI236" s="390"/>
      <c r="AJ236" s="390"/>
      <c r="AK236" s="390"/>
      <c r="AL236" s="390"/>
      <c r="AM236" s="390"/>
      <c r="AN236" s="390"/>
      <c r="AO236" s="390"/>
      <c r="AP236" s="390"/>
      <c r="AR236" s="977" t="str">
        <f t="shared" ca="1" si="16"/>
        <v>3 ปี</v>
      </c>
      <c r="AS236" s="977" t="str">
        <f t="shared" ca="1" si="17"/>
        <v>3 เดือน</v>
      </c>
      <c r="AT236" s="978" t="str">
        <f t="shared" ca="1" si="18"/>
        <v>21 วัน</v>
      </c>
      <c r="AV236" s="979" t="str">
        <f t="shared" ca="1" si="19"/>
        <v>3 ปี3 เดือน21 วัน</v>
      </c>
    </row>
    <row r="237" spans="1:48" s="245" customFormat="1" ht="73.8">
      <c r="A237" s="811">
        <v>231</v>
      </c>
      <c r="B237" s="957">
        <v>242657</v>
      </c>
      <c r="C237" s="968">
        <f t="shared" si="15"/>
        <v>44330</v>
      </c>
      <c r="D237" s="811">
        <v>8</v>
      </c>
      <c r="E237" s="811" t="s">
        <v>2534</v>
      </c>
      <c r="F237" s="811" t="s">
        <v>2695</v>
      </c>
      <c r="G237" s="811">
        <v>188557</v>
      </c>
      <c r="H237" s="811"/>
      <c r="I237" s="811" t="s">
        <v>60</v>
      </c>
      <c r="J237" s="811" t="s">
        <v>67</v>
      </c>
      <c r="K237" s="811" t="s">
        <v>61</v>
      </c>
      <c r="L237" s="811" t="s">
        <v>62</v>
      </c>
      <c r="M237" s="811" t="s">
        <v>84</v>
      </c>
      <c r="N237" s="811" t="s">
        <v>2729</v>
      </c>
      <c r="O237" s="811" t="s">
        <v>205</v>
      </c>
      <c r="P237" s="811" t="s">
        <v>125</v>
      </c>
      <c r="Q237" s="811"/>
      <c r="R237" s="811"/>
      <c r="S237" s="811"/>
      <c r="T237" s="812"/>
      <c r="U237" s="215"/>
      <c r="V237" s="215"/>
      <c r="W237" s="215"/>
      <c r="X237" s="215"/>
      <c r="Y237" s="215"/>
      <c r="Z237" s="215"/>
      <c r="AA237" s="215"/>
      <c r="AB237" s="215"/>
      <c r="AC237" s="215" t="s">
        <v>184</v>
      </c>
      <c r="AD237" s="215"/>
      <c r="AE237" s="215"/>
      <c r="AF237" s="215" t="s">
        <v>2281</v>
      </c>
      <c r="AG237" s="215" t="s">
        <v>2282</v>
      </c>
      <c r="AH237" s="215" t="s">
        <v>2536</v>
      </c>
      <c r="AI237" s="390"/>
      <c r="AJ237" s="390"/>
      <c r="AK237" s="390"/>
      <c r="AL237" s="390"/>
      <c r="AM237" s="390"/>
      <c r="AN237" s="390"/>
      <c r="AO237" s="390"/>
      <c r="AP237" s="390"/>
      <c r="AR237" s="977" t="str">
        <f t="shared" ca="1" si="16"/>
        <v>3 ปี</v>
      </c>
      <c r="AS237" s="977" t="str">
        <f t="shared" ca="1" si="17"/>
        <v>3 เดือน</v>
      </c>
      <c r="AT237" s="978" t="str">
        <f t="shared" ca="1" si="18"/>
        <v>21 วัน</v>
      </c>
      <c r="AV237" s="979" t="str">
        <f t="shared" ca="1" si="19"/>
        <v>3 ปี3 เดือน21 วัน</v>
      </c>
    </row>
    <row r="238" spans="1:48" s="245" customFormat="1" ht="49.2">
      <c r="A238" s="811">
        <v>232</v>
      </c>
      <c r="B238" s="957">
        <v>242657</v>
      </c>
      <c r="C238" s="968">
        <f t="shared" si="15"/>
        <v>44330</v>
      </c>
      <c r="D238" s="811">
        <v>8</v>
      </c>
      <c r="E238" s="811" t="s">
        <v>2534</v>
      </c>
      <c r="F238" s="811" t="s">
        <v>2695</v>
      </c>
      <c r="G238" s="811">
        <v>64887</v>
      </c>
      <c r="H238" s="811"/>
      <c r="I238" s="811" t="s">
        <v>60</v>
      </c>
      <c r="J238" s="811" t="s">
        <v>67</v>
      </c>
      <c r="K238" s="811" t="s">
        <v>61</v>
      </c>
      <c r="L238" s="811" t="s">
        <v>62</v>
      </c>
      <c r="M238" s="811" t="s">
        <v>84</v>
      </c>
      <c r="N238" s="811" t="s">
        <v>2730</v>
      </c>
      <c r="O238" s="811" t="s">
        <v>156</v>
      </c>
      <c r="P238" s="811" t="s">
        <v>125</v>
      </c>
      <c r="Q238" s="811"/>
      <c r="R238" s="811"/>
      <c r="S238" s="811"/>
      <c r="T238" s="812"/>
      <c r="U238" s="215"/>
      <c r="V238" s="215"/>
      <c r="W238" s="215"/>
      <c r="X238" s="215"/>
      <c r="Y238" s="215"/>
      <c r="Z238" s="215"/>
      <c r="AA238" s="215"/>
      <c r="AB238" s="215"/>
      <c r="AC238" s="215" t="s">
        <v>184</v>
      </c>
      <c r="AD238" s="215"/>
      <c r="AE238" s="215"/>
      <c r="AF238" s="215" t="s">
        <v>2281</v>
      </c>
      <c r="AG238" s="215" t="s">
        <v>2282</v>
      </c>
      <c r="AH238" s="215" t="s">
        <v>2536</v>
      </c>
      <c r="AI238" s="390"/>
      <c r="AJ238" s="390"/>
      <c r="AK238" s="390"/>
      <c r="AL238" s="390"/>
      <c r="AM238" s="390"/>
      <c r="AN238" s="390"/>
      <c r="AO238" s="390"/>
      <c r="AP238" s="390"/>
      <c r="AR238" s="977" t="str">
        <f t="shared" ca="1" si="16"/>
        <v>3 ปี</v>
      </c>
      <c r="AS238" s="977" t="str">
        <f t="shared" ca="1" si="17"/>
        <v>3 เดือน</v>
      </c>
      <c r="AT238" s="978" t="str">
        <f t="shared" ca="1" si="18"/>
        <v>21 วัน</v>
      </c>
      <c r="AV238" s="979" t="str">
        <f t="shared" ca="1" si="19"/>
        <v>3 ปี3 เดือน21 วัน</v>
      </c>
    </row>
    <row r="239" spans="1:48" s="245" customFormat="1" ht="49.2">
      <c r="A239" s="811">
        <v>233</v>
      </c>
      <c r="B239" s="957">
        <v>242683</v>
      </c>
      <c r="C239" s="968">
        <f t="shared" si="15"/>
        <v>44356</v>
      </c>
      <c r="D239" s="811">
        <v>8</v>
      </c>
      <c r="E239" s="811" t="s">
        <v>2731</v>
      </c>
      <c r="F239" s="811" t="s">
        <v>2732</v>
      </c>
      <c r="G239" s="811">
        <v>85503</v>
      </c>
      <c r="H239" s="811" t="s">
        <v>2733</v>
      </c>
      <c r="I239" s="811" t="s">
        <v>54</v>
      </c>
      <c r="J239" s="811" t="s">
        <v>69</v>
      </c>
      <c r="K239" s="811" t="s">
        <v>56</v>
      </c>
      <c r="L239" s="811" t="s">
        <v>56</v>
      </c>
      <c r="M239" s="811" t="s">
        <v>57</v>
      </c>
      <c r="N239" s="811" t="s">
        <v>2734</v>
      </c>
      <c r="O239" s="811" t="s">
        <v>239</v>
      </c>
      <c r="P239" s="811" t="s">
        <v>59</v>
      </c>
      <c r="Q239" s="811"/>
      <c r="R239" s="811"/>
      <c r="S239" s="811"/>
      <c r="T239" s="812"/>
      <c r="U239" s="215"/>
      <c r="V239" s="215"/>
      <c r="W239" s="215"/>
      <c r="X239" s="215"/>
      <c r="Y239" s="215"/>
      <c r="Z239" s="215"/>
      <c r="AA239" s="215"/>
      <c r="AB239" s="215"/>
      <c r="AC239" s="215" t="s">
        <v>126</v>
      </c>
      <c r="AD239" s="215"/>
      <c r="AE239" s="215"/>
      <c r="AF239" s="215"/>
      <c r="AG239" s="215" t="s">
        <v>126</v>
      </c>
      <c r="AH239" s="215" t="s">
        <v>2735</v>
      </c>
      <c r="AI239" s="390"/>
      <c r="AJ239" s="390"/>
      <c r="AK239" s="390"/>
      <c r="AL239" s="390"/>
      <c r="AM239" s="390"/>
      <c r="AN239" s="390"/>
      <c r="AO239" s="390"/>
      <c r="AP239" s="390"/>
      <c r="AR239" s="977" t="str">
        <f t="shared" ca="1" si="16"/>
        <v>3 ปี</v>
      </c>
      <c r="AS239" s="977" t="str">
        <f t="shared" ca="1" si="17"/>
        <v>2 เดือน</v>
      </c>
      <c r="AT239" s="978" t="str">
        <f t="shared" ca="1" si="18"/>
        <v>26 วัน</v>
      </c>
      <c r="AV239" s="979" t="str">
        <f t="shared" ca="1" si="19"/>
        <v>3 ปี2 เดือน26 วัน</v>
      </c>
    </row>
    <row r="240" spans="1:48" s="245" customFormat="1" ht="49.2">
      <c r="A240" s="811">
        <v>234</v>
      </c>
      <c r="B240" s="957">
        <v>242683</v>
      </c>
      <c r="C240" s="968">
        <f t="shared" si="15"/>
        <v>44356</v>
      </c>
      <c r="D240" s="811">
        <v>8</v>
      </c>
      <c r="E240" s="811" t="s">
        <v>2731</v>
      </c>
      <c r="F240" s="811" t="s">
        <v>2732</v>
      </c>
      <c r="G240" s="811">
        <v>85509</v>
      </c>
      <c r="H240" s="811" t="s">
        <v>2733</v>
      </c>
      <c r="I240" s="811" t="s">
        <v>54</v>
      </c>
      <c r="J240" s="811" t="s">
        <v>69</v>
      </c>
      <c r="K240" s="811" t="s">
        <v>56</v>
      </c>
      <c r="L240" s="811" t="s">
        <v>56</v>
      </c>
      <c r="M240" s="811" t="s">
        <v>57</v>
      </c>
      <c r="N240" s="811" t="s">
        <v>2734</v>
      </c>
      <c r="O240" s="811" t="s">
        <v>141</v>
      </c>
      <c r="P240" s="811" t="s">
        <v>59</v>
      </c>
      <c r="Q240" s="811"/>
      <c r="R240" s="811"/>
      <c r="S240" s="811"/>
      <c r="T240" s="812"/>
      <c r="U240" s="215"/>
      <c r="V240" s="215"/>
      <c r="W240" s="215"/>
      <c r="X240" s="215"/>
      <c r="Y240" s="215"/>
      <c r="Z240" s="215"/>
      <c r="AA240" s="215"/>
      <c r="AB240" s="215"/>
      <c r="AC240" s="215" t="s">
        <v>126</v>
      </c>
      <c r="AD240" s="215"/>
      <c r="AE240" s="215"/>
      <c r="AF240" s="215"/>
      <c r="AG240" s="215" t="s">
        <v>126</v>
      </c>
      <c r="AH240" s="215" t="s">
        <v>2735</v>
      </c>
      <c r="AI240" s="390"/>
      <c r="AJ240" s="390"/>
      <c r="AK240" s="390"/>
      <c r="AL240" s="390"/>
      <c r="AM240" s="390"/>
      <c r="AN240" s="390"/>
      <c r="AO240" s="390"/>
      <c r="AP240" s="390"/>
      <c r="AR240" s="977" t="str">
        <f t="shared" ca="1" si="16"/>
        <v>3 ปี</v>
      </c>
      <c r="AS240" s="977" t="str">
        <f t="shared" ca="1" si="17"/>
        <v>2 เดือน</v>
      </c>
      <c r="AT240" s="978" t="str">
        <f t="shared" ca="1" si="18"/>
        <v>26 วัน</v>
      </c>
      <c r="AV240" s="979" t="str">
        <f t="shared" ca="1" si="19"/>
        <v>3 ปี2 เดือน26 วัน</v>
      </c>
    </row>
    <row r="241" spans="1:48" s="245" customFormat="1" ht="73.8">
      <c r="A241" s="811">
        <v>235</v>
      </c>
      <c r="B241" s="957">
        <v>242683</v>
      </c>
      <c r="C241" s="968">
        <f t="shared" si="15"/>
        <v>44356</v>
      </c>
      <c r="D241" s="811">
        <v>8</v>
      </c>
      <c r="E241" s="811" t="s">
        <v>2731</v>
      </c>
      <c r="F241" s="811" t="s">
        <v>2732</v>
      </c>
      <c r="G241" s="811">
        <v>85516</v>
      </c>
      <c r="H241" s="811" t="s">
        <v>2733</v>
      </c>
      <c r="I241" s="811" t="s">
        <v>54</v>
      </c>
      <c r="J241" s="811" t="s">
        <v>69</v>
      </c>
      <c r="K241" s="811" t="s">
        <v>56</v>
      </c>
      <c r="L241" s="811" t="s">
        <v>56</v>
      </c>
      <c r="M241" s="811" t="s">
        <v>57</v>
      </c>
      <c r="N241" s="811" t="s">
        <v>2734</v>
      </c>
      <c r="O241" s="811" t="s">
        <v>387</v>
      </c>
      <c r="P241" s="811" t="s">
        <v>59</v>
      </c>
      <c r="Q241" s="811"/>
      <c r="R241" s="811"/>
      <c r="S241" s="811"/>
      <c r="T241" s="812"/>
      <c r="U241" s="215"/>
      <c r="V241" s="215"/>
      <c r="W241" s="215"/>
      <c r="X241" s="215"/>
      <c r="Y241" s="215"/>
      <c r="Z241" s="215"/>
      <c r="AA241" s="215"/>
      <c r="AB241" s="215"/>
      <c r="AC241" s="215" t="s">
        <v>126</v>
      </c>
      <c r="AD241" s="215"/>
      <c r="AE241" s="215"/>
      <c r="AF241" s="215"/>
      <c r="AG241" s="215" t="s">
        <v>126</v>
      </c>
      <c r="AH241" s="215" t="s">
        <v>2735</v>
      </c>
      <c r="AI241" s="390"/>
      <c r="AJ241" s="390"/>
      <c r="AK241" s="390"/>
      <c r="AL241" s="390"/>
      <c r="AM241" s="390"/>
      <c r="AN241" s="390"/>
      <c r="AO241" s="390"/>
      <c r="AP241" s="390"/>
      <c r="AR241" s="977" t="str">
        <f t="shared" ca="1" si="16"/>
        <v>3 ปี</v>
      </c>
      <c r="AS241" s="977" t="str">
        <f t="shared" ca="1" si="17"/>
        <v>2 เดือน</v>
      </c>
      <c r="AT241" s="978" t="str">
        <f t="shared" ca="1" si="18"/>
        <v>26 วัน</v>
      </c>
      <c r="AV241" s="979" t="str">
        <f t="shared" ca="1" si="19"/>
        <v>3 ปี2 เดือน26 วัน</v>
      </c>
    </row>
    <row r="242" spans="1:48" s="245" customFormat="1" ht="49.2">
      <c r="A242" s="811">
        <v>236</v>
      </c>
      <c r="B242" s="957">
        <v>242683</v>
      </c>
      <c r="C242" s="968">
        <f t="shared" si="15"/>
        <v>44356</v>
      </c>
      <c r="D242" s="811">
        <v>8</v>
      </c>
      <c r="E242" s="811" t="s">
        <v>2731</v>
      </c>
      <c r="F242" s="811" t="s">
        <v>2736</v>
      </c>
      <c r="G242" s="811">
        <v>84503</v>
      </c>
      <c r="H242" s="811" t="s">
        <v>580</v>
      </c>
      <c r="I242" s="811" t="s">
        <v>54</v>
      </c>
      <c r="J242" s="811" t="s">
        <v>69</v>
      </c>
      <c r="K242" s="811" t="s">
        <v>2737</v>
      </c>
      <c r="L242" s="811" t="s">
        <v>2737</v>
      </c>
      <c r="M242" s="811" t="s">
        <v>57</v>
      </c>
      <c r="N242" s="811" t="s">
        <v>2738</v>
      </c>
      <c r="O242" s="811" t="s">
        <v>1413</v>
      </c>
      <c r="P242" s="811" t="s">
        <v>59</v>
      </c>
      <c r="Q242" s="811"/>
      <c r="R242" s="811"/>
      <c r="S242" s="811"/>
      <c r="T242" s="812"/>
      <c r="U242" s="215"/>
      <c r="V242" s="215"/>
      <c r="W242" s="215"/>
      <c r="X242" s="215"/>
      <c r="Y242" s="215"/>
      <c r="Z242" s="215"/>
      <c r="AA242" s="215"/>
      <c r="AB242" s="215"/>
      <c r="AC242" s="215" t="s">
        <v>126</v>
      </c>
      <c r="AD242" s="215"/>
      <c r="AE242" s="215"/>
      <c r="AF242" s="215"/>
      <c r="AG242" s="215" t="s">
        <v>126</v>
      </c>
      <c r="AH242" s="215" t="s">
        <v>2735</v>
      </c>
      <c r="AI242" s="390"/>
      <c r="AJ242" s="390"/>
      <c r="AK242" s="390"/>
      <c r="AL242" s="390"/>
      <c r="AM242" s="390"/>
      <c r="AN242" s="390"/>
      <c r="AO242" s="390"/>
      <c r="AP242" s="390"/>
      <c r="AR242" s="977" t="str">
        <f t="shared" ca="1" si="16"/>
        <v>3 ปี</v>
      </c>
      <c r="AS242" s="977" t="str">
        <f t="shared" ca="1" si="17"/>
        <v>2 เดือน</v>
      </c>
      <c r="AT242" s="978" t="str">
        <f t="shared" ca="1" si="18"/>
        <v>26 วัน</v>
      </c>
      <c r="AV242" s="979" t="str">
        <f t="shared" ca="1" si="19"/>
        <v>3 ปี2 เดือน26 วัน</v>
      </c>
    </row>
    <row r="243" spans="1:48" s="245" customFormat="1" ht="73.8">
      <c r="A243" s="811">
        <v>237</v>
      </c>
      <c r="B243" s="957">
        <v>242683</v>
      </c>
      <c r="C243" s="968">
        <f t="shared" si="15"/>
        <v>44356</v>
      </c>
      <c r="D243" s="811">
        <v>8</v>
      </c>
      <c r="E243" s="811" t="s">
        <v>2731</v>
      </c>
      <c r="F243" s="811" t="s">
        <v>2739</v>
      </c>
      <c r="G243" s="811">
        <v>66786</v>
      </c>
      <c r="H243" s="811" t="s">
        <v>117</v>
      </c>
      <c r="I243" s="811" t="s">
        <v>60</v>
      </c>
      <c r="J243" s="811" t="s">
        <v>67</v>
      </c>
      <c r="K243" s="811" t="s">
        <v>500</v>
      </c>
      <c r="L243" s="811" t="s">
        <v>500</v>
      </c>
      <c r="M243" s="811" t="s">
        <v>120</v>
      </c>
      <c r="N243" s="811" t="s">
        <v>2740</v>
      </c>
      <c r="O243" s="811"/>
      <c r="P243" s="811" t="s">
        <v>59</v>
      </c>
      <c r="Q243" s="811"/>
      <c r="R243" s="811"/>
      <c r="S243" s="811"/>
      <c r="T243" s="812"/>
      <c r="U243" s="215"/>
      <c r="V243" s="215"/>
      <c r="W243" s="215"/>
      <c r="X243" s="215"/>
      <c r="Y243" s="215"/>
      <c r="Z243" s="215"/>
      <c r="AA243" s="215"/>
      <c r="AB243" s="215"/>
      <c r="AC243" s="215" t="s">
        <v>126</v>
      </c>
      <c r="AD243" s="215"/>
      <c r="AE243" s="215"/>
      <c r="AF243" s="215"/>
      <c r="AG243" s="215" t="s">
        <v>126</v>
      </c>
      <c r="AH243" s="215" t="s">
        <v>2735</v>
      </c>
      <c r="AI243" s="390"/>
      <c r="AJ243" s="390"/>
      <c r="AK243" s="390"/>
      <c r="AL243" s="390"/>
      <c r="AM243" s="390"/>
      <c r="AN243" s="390"/>
      <c r="AO243" s="390"/>
      <c r="AP243" s="390"/>
      <c r="AR243" s="977" t="str">
        <f t="shared" ca="1" si="16"/>
        <v>3 ปี</v>
      </c>
      <c r="AS243" s="977" t="str">
        <f t="shared" ca="1" si="17"/>
        <v>2 เดือน</v>
      </c>
      <c r="AT243" s="978" t="str">
        <f t="shared" ca="1" si="18"/>
        <v>26 วัน</v>
      </c>
      <c r="AV243" s="979" t="str">
        <f t="shared" ca="1" si="19"/>
        <v>3 ปี2 เดือน26 วัน</v>
      </c>
    </row>
    <row r="244" spans="1:48" s="245" customFormat="1" ht="73.8">
      <c r="A244" s="811">
        <v>238</v>
      </c>
      <c r="B244" s="957">
        <v>242683</v>
      </c>
      <c r="C244" s="968">
        <f t="shared" si="15"/>
        <v>44356</v>
      </c>
      <c r="D244" s="811">
        <v>8</v>
      </c>
      <c r="E244" s="811" t="s">
        <v>2731</v>
      </c>
      <c r="F244" s="811" t="s">
        <v>2739</v>
      </c>
      <c r="G244" s="811">
        <v>66951</v>
      </c>
      <c r="H244" s="811" t="s">
        <v>117</v>
      </c>
      <c r="I244" s="811" t="s">
        <v>60</v>
      </c>
      <c r="J244" s="811" t="s">
        <v>67</v>
      </c>
      <c r="K244" s="811" t="s">
        <v>500</v>
      </c>
      <c r="L244" s="811" t="s">
        <v>500</v>
      </c>
      <c r="M244" s="811" t="s">
        <v>120</v>
      </c>
      <c r="N244" s="811" t="s">
        <v>2741</v>
      </c>
      <c r="O244" s="811"/>
      <c r="P244" s="811" t="s">
        <v>59</v>
      </c>
      <c r="Q244" s="811"/>
      <c r="R244" s="811"/>
      <c r="S244" s="811"/>
      <c r="T244" s="812"/>
      <c r="U244" s="215"/>
      <c r="V244" s="215"/>
      <c r="W244" s="215"/>
      <c r="X244" s="215"/>
      <c r="Y244" s="215"/>
      <c r="Z244" s="215"/>
      <c r="AA244" s="215"/>
      <c r="AB244" s="215"/>
      <c r="AC244" s="215" t="s">
        <v>126</v>
      </c>
      <c r="AD244" s="215"/>
      <c r="AE244" s="215"/>
      <c r="AF244" s="215"/>
      <c r="AG244" s="215" t="s">
        <v>126</v>
      </c>
      <c r="AH244" s="215" t="s">
        <v>2735</v>
      </c>
      <c r="AI244" s="390"/>
      <c r="AJ244" s="390"/>
      <c r="AK244" s="390"/>
      <c r="AL244" s="390"/>
      <c r="AM244" s="390"/>
      <c r="AN244" s="390"/>
      <c r="AO244" s="390"/>
      <c r="AP244" s="390"/>
      <c r="AR244" s="977" t="str">
        <f t="shared" ca="1" si="16"/>
        <v>3 ปี</v>
      </c>
      <c r="AS244" s="977" t="str">
        <f t="shared" ca="1" si="17"/>
        <v>2 เดือน</v>
      </c>
      <c r="AT244" s="978" t="str">
        <f t="shared" ca="1" si="18"/>
        <v>26 วัน</v>
      </c>
      <c r="AV244" s="979" t="str">
        <f t="shared" ca="1" si="19"/>
        <v>3 ปี2 เดือน26 วัน</v>
      </c>
    </row>
    <row r="245" spans="1:48" s="245" customFormat="1" ht="49.2">
      <c r="A245" s="811">
        <v>239</v>
      </c>
      <c r="B245" s="957">
        <v>242683</v>
      </c>
      <c r="C245" s="968">
        <f t="shared" si="15"/>
        <v>44356</v>
      </c>
      <c r="D245" s="811">
        <v>8</v>
      </c>
      <c r="E245" s="811" t="s">
        <v>2731</v>
      </c>
      <c r="F245" s="811" t="s">
        <v>2739</v>
      </c>
      <c r="G245" s="811">
        <v>66262</v>
      </c>
      <c r="H245" s="811" t="s">
        <v>580</v>
      </c>
      <c r="I245" s="811" t="s">
        <v>54</v>
      </c>
      <c r="J245" s="811" t="s">
        <v>2556</v>
      </c>
      <c r="K245" s="811" t="s">
        <v>56</v>
      </c>
      <c r="L245" s="811" t="s">
        <v>56</v>
      </c>
      <c r="M245" s="811" t="s">
        <v>120</v>
      </c>
      <c r="N245" s="811" t="s">
        <v>1113</v>
      </c>
      <c r="O245" s="811" t="s">
        <v>2742</v>
      </c>
      <c r="P245" s="811" t="s">
        <v>59</v>
      </c>
      <c r="Q245" s="811"/>
      <c r="R245" s="811"/>
      <c r="S245" s="811"/>
      <c r="T245" s="812"/>
      <c r="U245" s="215"/>
      <c r="V245" s="215"/>
      <c r="W245" s="215"/>
      <c r="X245" s="215"/>
      <c r="Y245" s="215"/>
      <c r="Z245" s="215"/>
      <c r="AA245" s="215"/>
      <c r="AB245" s="215"/>
      <c r="AC245" s="215" t="s">
        <v>126</v>
      </c>
      <c r="AD245" s="215"/>
      <c r="AE245" s="215"/>
      <c r="AF245" s="215"/>
      <c r="AG245" s="215" t="s">
        <v>126</v>
      </c>
      <c r="AH245" s="215" t="s">
        <v>2735</v>
      </c>
      <c r="AI245" s="390"/>
      <c r="AJ245" s="390"/>
      <c r="AK245" s="390"/>
      <c r="AL245" s="390"/>
      <c r="AM245" s="390"/>
      <c r="AN245" s="390"/>
      <c r="AO245" s="390"/>
      <c r="AP245" s="390"/>
      <c r="AR245" s="977" t="str">
        <f t="shared" ca="1" si="16"/>
        <v>3 ปี</v>
      </c>
      <c r="AS245" s="977" t="str">
        <f t="shared" ca="1" si="17"/>
        <v>2 เดือน</v>
      </c>
      <c r="AT245" s="978" t="str">
        <f t="shared" ca="1" si="18"/>
        <v>26 วัน</v>
      </c>
      <c r="AV245" s="979" t="str">
        <f t="shared" ca="1" si="19"/>
        <v>3 ปี2 เดือน26 วัน</v>
      </c>
    </row>
    <row r="246" spans="1:48" s="245" customFormat="1" ht="49.2">
      <c r="A246" s="811">
        <v>240</v>
      </c>
      <c r="B246" s="957">
        <v>242683</v>
      </c>
      <c r="C246" s="968">
        <f t="shared" si="15"/>
        <v>44356</v>
      </c>
      <c r="D246" s="811">
        <v>8</v>
      </c>
      <c r="E246" s="811" t="s">
        <v>2731</v>
      </c>
      <c r="F246" s="811" t="s">
        <v>2743</v>
      </c>
      <c r="G246" s="811">
        <v>71577</v>
      </c>
      <c r="H246" s="811" t="s">
        <v>580</v>
      </c>
      <c r="I246" s="811" t="s">
        <v>54</v>
      </c>
      <c r="J246" s="811" t="s">
        <v>69</v>
      </c>
      <c r="K246" s="811" t="s">
        <v>56</v>
      </c>
      <c r="L246" s="811" t="s">
        <v>56</v>
      </c>
      <c r="M246" s="811" t="s">
        <v>80</v>
      </c>
      <c r="N246" s="811" t="s">
        <v>2744</v>
      </c>
      <c r="O246" s="811" t="s">
        <v>2742</v>
      </c>
      <c r="P246" s="811" t="s">
        <v>59</v>
      </c>
      <c r="Q246" s="811"/>
      <c r="R246" s="811"/>
      <c r="S246" s="811"/>
      <c r="T246" s="812"/>
      <c r="U246" s="215"/>
      <c r="V246" s="215"/>
      <c r="W246" s="215"/>
      <c r="X246" s="215"/>
      <c r="Y246" s="215"/>
      <c r="Z246" s="215"/>
      <c r="AA246" s="215"/>
      <c r="AB246" s="215"/>
      <c r="AC246" s="215" t="s">
        <v>126</v>
      </c>
      <c r="AD246" s="215"/>
      <c r="AE246" s="215"/>
      <c r="AF246" s="215"/>
      <c r="AG246" s="215" t="s">
        <v>126</v>
      </c>
      <c r="AH246" s="215" t="s">
        <v>2735</v>
      </c>
      <c r="AI246" s="390"/>
      <c r="AJ246" s="390"/>
      <c r="AK246" s="390"/>
      <c r="AL246" s="390"/>
      <c r="AM246" s="390"/>
      <c r="AN246" s="390"/>
      <c r="AO246" s="390"/>
      <c r="AP246" s="390"/>
      <c r="AR246" s="977" t="str">
        <f t="shared" ca="1" si="16"/>
        <v>3 ปี</v>
      </c>
      <c r="AS246" s="977" t="str">
        <f t="shared" ca="1" si="17"/>
        <v>2 เดือน</v>
      </c>
      <c r="AT246" s="978" t="str">
        <f t="shared" ca="1" si="18"/>
        <v>26 วัน</v>
      </c>
      <c r="AV246" s="979" t="str">
        <f t="shared" ca="1" si="19"/>
        <v>3 ปี2 เดือน26 วัน</v>
      </c>
    </row>
    <row r="247" spans="1:48" s="245" customFormat="1" ht="49.2">
      <c r="A247" s="811">
        <v>241</v>
      </c>
      <c r="B247" s="957">
        <v>242683</v>
      </c>
      <c r="C247" s="968">
        <f t="shared" si="15"/>
        <v>44356</v>
      </c>
      <c r="D247" s="811">
        <v>8</v>
      </c>
      <c r="E247" s="811" t="s">
        <v>2731</v>
      </c>
      <c r="F247" s="811" t="s">
        <v>2743</v>
      </c>
      <c r="G247" s="811">
        <v>71659</v>
      </c>
      <c r="H247" s="811" t="s">
        <v>580</v>
      </c>
      <c r="I247" s="811" t="s">
        <v>54</v>
      </c>
      <c r="J247" s="811" t="s">
        <v>69</v>
      </c>
      <c r="K247" s="811" t="s">
        <v>56</v>
      </c>
      <c r="L247" s="811" t="s">
        <v>56</v>
      </c>
      <c r="M247" s="811" t="s">
        <v>80</v>
      </c>
      <c r="N247" s="811" t="s">
        <v>2745</v>
      </c>
      <c r="O247" s="811" t="s">
        <v>2742</v>
      </c>
      <c r="P247" s="811" t="s">
        <v>59</v>
      </c>
      <c r="Q247" s="811"/>
      <c r="R247" s="811"/>
      <c r="S247" s="811"/>
      <c r="T247" s="812"/>
      <c r="U247" s="215"/>
      <c r="V247" s="215"/>
      <c r="W247" s="215"/>
      <c r="X247" s="215"/>
      <c r="Y247" s="215"/>
      <c r="Z247" s="215"/>
      <c r="AA247" s="215"/>
      <c r="AB247" s="215"/>
      <c r="AC247" s="215" t="s">
        <v>126</v>
      </c>
      <c r="AD247" s="215"/>
      <c r="AE247" s="215"/>
      <c r="AF247" s="215"/>
      <c r="AG247" s="215" t="s">
        <v>126</v>
      </c>
      <c r="AH247" s="215" t="s">
        <v>2735</v>
      </c>
      <c r="AI247" s="390"/>
      <c r="AJ247" s="390"/>
      <c r="AK247" s="390"/>
      <c r="AL247" s="390"/>
      <c r="AM247" s="390"/>
      <c r="AN247" s="390"/>
      <c r="AO247" s="390"/>
      <c r="AP247" s="390"/>
      <c r="AR247" s="977" t="str">
        <f t="shared" ca="1" si="16"/>
        <v>3 ปี</v>
      </c>
      <c r="AS247" s="977" t="str">
        <f t="shared" ca="1" si="17"/>
        <v>2 เดือน</v>
      </c>
      <c r="AT247" s="978" t="str">
        <f t="shared" ca="1" si="18"/>
        <v>26 วัน</v>
      </c>
      <c r="AV247" s="979" t="str">
        <f t="shared" ca="1" si="19"/>
        <v>3 ปี2 เดือน26 วัน</v>
      </c>
    </row>
    <row r="248" spans="1:48" s="245" customFormat="1" ht="49.2">
      <c r="A248" s="811">
        <v>242</v>
      </c>
      <c r="B248" s="957">
        <v>242683</v>
      </c>
      <c r="C248" s="968">
        <f t="shared" si="15"/>
        <v>44356</v>
      </c>
      <c r="D248" s="811">
        <v>8</v>
      </c>
      <c r="E248" s="811" t="s">
        <v>2731</v>
      </c>
      <c r="F248" s="811" t="s">
        <v>2743</v>
      </c>
      <c r="G248" s="811">
        <v>71828</v>
      </c>
      <c r="H248" s="811" t="s">
        <v>580</v>
      </c>
      <c r="I248" s="811" t="s">
        <v>54</v>
      </c>
      <c r="J248" s="811" t="s">
        <v>69</v>
      </c>
      <c r="K248" s="811" t="s">
        <v>56</v>
      </c>
      <c r="L248" s="811" t="s">
        <v>56</v>
      </c>
      <c r="M248" s="811" t="s">
        <v>80</v>
      </c>
      <c r="N248" s="811" t="s">
        <v>2746</v>
      </c>
      <c r="O248" s="811" t="s">
        <v>2742</v>
      </c>
      <c r="P248" s="811" t="s">
        <v>59</v>
      </c>
      <c r="Q248" s="811"/>
      <c r="R248" s="811"/>
      <c r="S248" s="811"/>
      <c r="T248" s="812"/>
      <c r="U248" s="215"/>
      <c r="V248" s="215"/>
      <c r="W248" s="215"/>
      <c r="X248" s="215"/>
      <c r="Y248" s="215"/>
      <c r="Z248" s="215"/>
      <c r="AA248" s="215"/>
      <c r="AB248" s="215"/>
      <c r="AC248" s="215" t="s">
        <v>126</v>
      </c>
      <c r="AD248" s="215"/>
      <c r="AE248" s="215"/>
      <c r="AF248" s="215"/>
      <c r="AG248" s="215" t="s">
        <v>126</v>
      </c>
      <c r="AH248" s="215" t="s">
        <v>2735</v>
      </c>
      <c r="AI248" s="390"/>
      <c r="AJ248" s="390"/>
      <c r="AK248" s="390"/>
      <c r="AL248" s="390"/>
      <c r="AM248" s="390"/>
      <c r="AN248" s="390"/>
      <c r="AO248" s="390"/>
      <c r="AP248" s="390"/>
      <c r="AR248" s="977" t="str">
        <f t="shared" ca="1" si="16"/>
        <v>3 ปี</v>
      </c>
      <c r="AS248" s="977" t="str">
        <f t="shared" ca="1" si="17"/>
        <v>2 เดือน</v>
      </c>
      <c r="AT248" s="978" t="str">
        <f t="shared" ca="1" si="18"/>
        <v>26 วัน</v>
      </c>
      <c r="AV248" s="979" t="str">
        <f t="shared" ca="1" si="19"/>
        <v>3 ปี2 เดือน26 วัน</v>
      </c>
    </row>
    <row r="249" spans="1:48" s="245" customFormat="1" ht="49.2">
      <c r="A249" s="811">
        <v>243</v>
      </c>
      <c r="B249" s="957">
        <v>242683</v>
      </c>
      <c r="C249" s="968">
        <f t="shared" si="15"/>
        <v>44356</v>
      </c>
      <c r="D249" s="811">
        <v>8</v>
      </c>
      <c r="E249" s="811" t="s">
        <v>2731</v>
      </c>
      <c r="F249" s="811" t="s">
        <v>2743</v>
      </c>
      <c r="G249" s="811">
        <v>71875</v>
      </c>
      <c r="H249" s="811" t="s">
        <v>580</v>
      </c>
      <c r="I249" s="811" t="s">
        <v>54</v>
      </c>
      <c r="J249" s="811" t="s">
        <v>69</v>
      </c>
      <c r="K249" s="811" t="s">
        <v>56</v>
      </c>
      <c r="L249" s="811" t="s">
        <v>56</v>
      </c>
      <c r="M249" s="811" t="s">
        <v>80</v>
      </c>
      <c r="N249" s="811" t="s">
        <v>2747</v>
      </c>
      <c r="O249" s="811" t="s">
        <v>2742</v>
      </c>
      <c r="P249" s="811" t="s">
        <v>59</v>
      </c>
      <c r="Q249" s="811"/>
      <c r="R249" s="811"/>
      <c r="S249" s="811"/>
      <c r="T249" s="812"/>
      <c r="U249" s="215"/>
      <c r="V249" s="215"/>
      <c r="W249" s="215"/>
      <c r="X249" s="215"/>
      <c r="Y249" s="215"/>
      <c r="Z249" s="215"/>
      <c r="AA249" s="215"/>
      <c r="AB249" s="215"/>
      <c r="AC249" s="215" t="s">
        <v>126</v>
      </c>
      <c r="AD249" s="215"/>
      <c r="AE249" s="215"/>
      <c r="AF249" s="215"/>
      <c r="AG249" s="215" t="s">
        <v>126</v>
      </c>
      <c r="AH249" s="215" t="s">
        <v>2735</v>
      </c>
      <c r="AI249" s="390"/>
      <c r="AJ249" s="390"/>
      <c r="AK249" s="390"/>
      <c r="AL249" s="390"/>
      <c r="AM249" s="390"/>
      <c r="AN249" s="390"/>
      <c r="AO249" s="390"/>
      <c r="AP249" s="390"/>
      <c r="AR249" s="977" t="str">
        <f t="shared" ca="1" si="16"/>
        <v>3 ปี</v>
      </c>
      <c r="AS249" s="977" t="str">
        <f t="shared" ca="1" si="17"/>
        <v>2 เดือน</v>
      </c>
      <c r="AT249" s="978" t="str">
        <f t="shared" ca="1" si="18"/>
        <v>26 วัน</v>
      </c>
      <c r="AV249" s="979" t="str">
        <f t="shared" ca="1" si="19"/>
        <v>3 ปี2 เดือน26 วัน</v>
      </c>
    </row>
    <row r="250" spans="1:48" s="245" customFormat="1" ht="49.2">
      <c r="A250" s="811">
        <v>244</v>
      </c>
      <c r="B250" s="957">
        <v>242683</v>
      </c>
      <c r="C250" s="968">
        <f t="shared" si="15"/>
        <v>44356</v>
      </c>
      <c r="D250" s="811">
        <v>8</v>
      </c>
      <c r="E250" s="811" t="s">
        <v>2731</v>
      </c>
      <c r="F250" s="811" t="s">
        <v>2743</v>
      </c>
      <c r="G250" s="811">
        <v>72122</v>
      </c>
      <c r="H250" s="811" t="s">
        <v>580</v>
      </c>
      <c r="I250" s="811" t="s">
        <v>54</v>
      </c>
      <c r="J250" s="811" t="s">
        <v>69</v>
      </c>
      <c r="K250" s="811" t="s">
        <v>56</v>
      </c>
      <c r="L250" s="811" t="s">
        <v>56</v>
      </c>
      <c r="M250" s="811" t="s">
        <v>80</v>
      </c>
      <c r="N250" s="811" t="s">
        <v>2748</v>
      </c>
      <c r="O250" s="811" t="s">
        <v>582</v>
      </c>
      <c r="P250" s="811" t="s">
        <v>59</v>
      </c>
      <c r="Q250" s="811"/>
      <c r="R250" s="811"/>
      <c r="S250" s="811"/>
      <c r="T250" s="812"/>
      <c r="U250" s="215"/>
      <c r="V250" s="215"/>
      <c r="W250" s="215"/>
      <c r="X250" s="215"/>
      <c r="Y250" s="215"/>
      <c r="Z250" s="215"/>
      <c r="AA250" s="215"/>
      <c r="AB250" s="215"/>
      <c r="AC250" s="215" t="s">
        <v>126</v>
      </c>
      <c r="AD250" s="215"/>
      <c r="AE250" s="215"/>
      <c r="AF250" s="215"/>
      <c r="AG250" s="215" t="s">
        <v>126</v>
      </c>
      <c r="AH250" s="215" t="s">
        <v>2735</v>
      </c>
      <c r="AI250" s="390"/>
      <c r="AJ250" s="390"/>
      <c r="AK250" s="390"/>
      <c r="AL250" s="390"/>
      <c r="AM250" s="390"/>
      <c r="AN250" s="390"/>
      <c r="AO250" s="390"/>
      <c r="AP250" s="390"/>
      <c r="AR250" s="977" t="str">
        <f t="shared" ca="1" si="16"/>
        <v>3 ปี</v>
      </c>
      <c r="AS250" s="977" t="str">
        <f t="shared" ca="1" si="17"/>
        <v>2 เดือน</v>
      </c>
      <c r="AT250" s="978" t="str">
        <f t="shared" ca="1" si="18"/>
        <v>26 วัน</v>
      </c>
      <c r="AV250" s="979" t="str">
        <f t="shared" ca="1" si="19"/>
        <v>3 ปี2 เดือน26 วัน</v>
      </c>
    </row>
    <row r="251" spans="1:48" s="245" customFormat="1" ht="73.8">
      <c r="A251" s="811">
        <v>245</v>
      </c>
      <c r="B251" s="957">
        <v>242683</v>
      </c>
      <c r="C251" s="968">
        <f t="shared" si="15"/>
        <v>44356</v>
      </c>
      <c r="D251" s="811">
        <v>8</v>
      </c>
      <c r="E251" s="811" t="s">
        <v>2731</v>
      </c>
      <c r="F251" s="811" t="s">
        <v>2743</v>
      </c>
      <c r="G251" s="811">
        <v>72347</v>
      </c>
      <c r="H251" s="811" t="s">
        <v>117</v>
      </c>
      <c r="I251" s="811" t="s">
        <v>54</v>
      </c>
      <c r="J251" s="811" t="s">
        <v>55</v>
      </c>
      <c r="K251" s="811" t="s">
        <v>70</v>
      </c>
      <c r="L251" s="811" t="s">
        <v>71</v>
      </c>
      <c r="M251" s="811" t="s">
        <v>80</v>
      </c>
      <c r="N251" s="811" t="s">
        <v>2749</v>
      </c>
      <c r="O251" s="811"/>
      <c r="P251" s="811" t="s">
        <v>58</v>
      </c>
      <c r="Q251" s="811"/>
      <c r="R251" s="811"/>
      <c r="S251" s="811"/>
      <c r="T251" s="812"/>
      <c r="U251" s="215"/>
      <c r="V251" s="215"/>
      <c r="W251" s="215"/>
      <c r="X251" s="215"/>
      <c r="Y251" s="215"/>
      <c r="Z251" s="215"/>
      <c r="AA251" s="215"/>
      <c r="AB251" s="215"/>
      <c r="AC251" s="215" t="s">
        <v>126</v>
      </c>
      <c r="AD251" s="215"/>
      <c r="AE251" s="215"/>
      <c r="AF251" s="215"/>
      <c r="AG251" s="215" t="s">
        <v>126</v>
      </c>
      <c r="AH251" s="215" t="s">
        <v>2735</v>
      </c>
      <c r="AI251" s="390"/>
      <c r="AJ251" s="390"/>
      <c r="AK251" s="390"/>
      <c r="AL251" s="390"/>
      <c r="AM251" s="390"/>
      <c r="AN251" s="390"/>
      <c r="AO251" s="390"/>
      <c r="AP251" s="390"/>
      <c r="AR251" s="977" t="str">
        <f t="shared" ca="1" si="16"/>
        <v>3 ปี</v>
      </c>
      <c r="AS251" s="977" t="str">
        <f t="shared" ca="1" si="17"/>
        <v>2 เดือน</v>
      </c>
      <c r="AT251" s="978" t="str">
        <f t="shared" ca="1" si="18"/>
        <v>26 วัน</v>
      </c>
      <c r="AV251" s="979" t="str">
        <f t="shared" ca="1" si="19"/>
        <v>3 ปี2 เดือน26 วัน</v>
      </c>
    </row>
    <row r="252" spans="1:48" s="245" customFormat="1" ht="98.4">
      <c r="A252" s="811">
        <v>246</v>
      </c>
      <c r="B252" s="957">
        <v>242683</v>
      </c>
      <c r="C252" s="968">
        <f t="shared" si="15"/>
        <v>44356</v>
      </c>
      <c r="D252" s="811">
        <v>8</v>
      </c>
      <c r="E252" s="811" t="s">
        <v>2731</v>
      </c>
      <c r="F252" s="811" t="s">
        <v>2743</v>
      </c>
      <c r="G252" s="811">
        <v>72403</v>
      </c>
      <c r="H252" s="811" t="s">
        <v>117</v>
      </c>
      <c r="I252" s="811" t="s">
        <v>54</v>
      </c>
      <c r="J252" s="811" t="s">
        <v>55</v>
      </c>
      <c r="K252" s="811" t="s">
        <v>71</v>
      </c>
      <c r="L252" s="811" t="s">
        <v>71</v>
      </c>
      <c r="M252" s="811" t="s">
        <v>80</v>
      </c>
      <c r="N252" s="811" t="s">
        <v>2750</v>
      </c>
      <c r="O252" s="811"/>
      <c r="P252" s="811" t="s">
        <v>58</v>
      </c>
      <c r="Q252" s="811"/>
      <c r="R252" s="811"/>
      <c r="S252" s="811"/>
      <c r="T252" s="812"/>
      <c r="U252" s="215"/>
      <c r="V252" s="215"/>
      <c r="W252" s="215"/>
      <c r="X252" s="215"/>
      <c r="Y252" s="215"/>
      <c r="Z252" s="215"/>
      <c r="AA252" s="215"/>
      <c r="AB252" s="215"/>
      <c r="AC252" s="215" t="s">
        <v>126</v>
      </c>
      <c r="AD252" s="215"/>
      <c r="AE252" s="215"/>
      <c r="AF252" s="215"/>
      <c r="AG252" s="215" t="s">
        <v>126</v>
      </c>
      <c r="AH252" s="215" t="s">
        <v>2735</v>
      </c>
      <c r="AI252" s="390"/>
      <c r="AJ252" s="390"/>
      <c r="AK252" s="390"/>
      <c r="AL252" s="390"/>
      <c r="AM252" s="390"/>
      <c r="AN252" s="390"/>
      <c r="AO252" s="390"/>
      <c r="AP252" s="390"/>
      <c r="AR252" s="977" t="str">
        <f t="shared" ca="1" si="16"/>
        <v>3 ปี</v>
      </c>
      <c r="AS252" s="977" t="str">
        <f t="shared" ca="1" si="17"/>
        <v>2 เดือน</v>
      </c>
      <c r="AT252" s="978" t="str">
        <f t="shared" ca="1" si="18"/>
        <v>26 วัน</v>
      </c>
      <c r="AV252" s="979" t="str">
        <f t="shared" ca="1" si="19"/>
        <v>3 ปี2 เดือน26 วัน</v>
      </c>
    </row>
    <row r="253" spans="1:48" s="245" customFormat="1" ht="49.2">
      <c r="A253" s="811">
        <v>247</v>
      </c>
      <c r="B253" s="957">
        <v>242683</v>
      </c>
      <c r="C253" s="968">
        <f t="shared" si="15"/>
        <v>44356</v>
      </c>
      <c r="D253" s="811">
        <v>8</v>
      </c>
      <c r="E253" s="811" t="s">
        <v>2731</v>
      </c>
      <c r="F253" s="811" t="s">
        <v>2743</v>
      </c>
      <c r="G253" s="811">
        <v>72450</v>
      </c>
      <c r="H253" s="811" t="s">
        <v>117</v>
      </c>
      <c r="I253" s="811" t="s">
        <v>54</v>
      </c>
      <c r="J253" s="811" t="s">
        <v>55</v>
      </c>
      <c r="K253" s="811" t="s">
        <v>71</v>
      </c>
      <c r="L253" s="811" t="s">
        <v>71</v>
      </c>
      <c r="M253" s="811" t="s">
        <v>80</v>
      </c>
      <c r="N253" s="811" t="s">
        <v>2751</v>
      </c>
      <c r="O253" s="811"/>
      <c r="P253" s="811" t="s">
        <v>58</v>
      </c>
      <c r="Q253" s="811"/>
      <c r="R253" s="811"/>
      <c r="S253" s="811"/>
      <c r="T253" s="812"/>
      <c r="U253" s="215"/>
      <c r="V253" s="215"/>
      <c r="W253" s="215"/>
      <c r="X253" s="215"/>
      <c r="Y253" s="215"/>
      <c r="Z253" s="215"/>
      <c r="AA253" s="215"/>
      <c r="AB253" s="215"/>
      <c r="AC253" s="215" t="s">
        <v>126</v>
      </c>
      <c r="AD253" s="215"/>
      <c r="AE253" s="215"/>
      <c r="AF253" s="215"/>
      <c r="AG253" s="215" t="s">
        <v>126</v>
      </c>
      <c r="AH253" s="215" t="s">
        <v>2735</v>
      </c>
      <c r="AI253" s="390"/>
      <c r="AJ253" s="390"/>
      <c r="AK253" s="390"/>
      <c r="AL253" s="390"/>
      <c r="AM253" s="390"/>
      <c r="AN253" s="390"/>
      <c r="AO253" s="390"/>
      <c r="AP253" s="390"/>
      <c r="AR253" s="977" t="str">
        <f t="shared" ca="1" si="16"/>
        <v>3 ปี</v>
      </c>
      <c r="AS253" s="977" t="str">
        <f t="shared" ca="1" si="17"/>
        <v>2 เดือน</v>
      </c>
      <c r="AT253" s="978" t="str">
        <f t="shared" ca="1" si="18"/>
        <v>26 วัน</v>
      </c>
      <c r="AV253" s="979" t="str">
        <f t="shared" ca="1" si="19"/>
        <v>3 ปี2 เดือน26 วัน</v>
      </c>
    </row>
    <row r="254" spans="1:48" s="245" customFormat="1" ht="49.2">
      <c r="A254" s="811">
        <v>248</v>
      </c>
      <c r="B254" s="957">
        <v>242683</v>
      </c>
      <c r="C254" s="968">
        <f t="shared" si="15"/>
        <v>44356</v>
      </c>
      <c r="D254" s="811">
        <v>8</v>
      </c>
      <c r="E254" s="811" t="s">
        <v>2731</v>
      </c>
      <c r="F254" s="811" t="s">
        <v>2743</v>
      </c>
      <c r="G254" s="811">
        <v>72510</v>
      </c>
      <c r="H254" s="811" t="s">
        <v>117</v>
      </c>
      <c r="I254" s="811" t="s">
        <v>54</v>
      </c>
      <c r="J254" s="811" t="s">
        <v>55</v>
      </c>
      <c r="K254" s="811" t="s">
        <v>71</v>
      </c>
      <c r="L254" s="811" t="s">
        <v>71</v>
      </c>
      <c r="M254" s="811" t="s">
        <v>80</v>
      </c>
      <c r="N254" s="811" t="s">
        <v>2752</v>
      </c>
      <c r="O254" s="811"/>
      <c r="P254" s="811" t="s">
        <v>58</v>
      </c>
      <c r="Q254" s="811"/>
      <c r="R254" s="811"/>
      <c r="S254" s="811"/>
      <c r="T254" s="812"/>
      <c r="U254" s="215"/>
      <c r="V254" s="215"/>
      <c r="W254" s="215"/>
      <c r="X254" s="215"/>
      <c r="Y254" s="215"/>
      <c r="Z254" s="215"/>
      <c r="AA254" s="215"/>
      <c r="AB254" s="215"/>
      <c r="AC254" s="215" t="s">
        <v>126</v>
      </c>
      <c r="AD254" s="215"/>
      <c r="AE254" s="215"/>
      <c r="AF254" s="215"/>
      <c r="AG254" s="215" t="s">
        <v>126</v>
      </c>
      <c r="AH254" s="215" t="s">
        <v>2735</v>
      </c>
      <c r="AI254" s="390"/>
      <c r="AJ254" s="390"/>
      <c r="AK254" s="390"/>
      <c r="AL254" s="390"/>
      <c r="AM254" s="390"/>
      <c r="AN254" s="390"/>
      <c r="AO254" s="390"/>
      <c r="AP254" s="390"/>
      <c r="AR254" s="977" t="str">
        <f t="shared" ca="1" si="16"/>
        <v>3 ปี</v>
      </c>
      <c r="AS254" s="977" t="str">
        <f t="shared" ca="1" si="17"/>
        <v>2 เดือน</v>
      </c>
      <c r="AT254" s="978" t="str">
        <f t="shared" ca="1" si="18"/>
        <v>26 วัน</v>
      </c>
      <c r="AV254" s="979" t="str">
        <f t="shared" ca="1" si="19"/>
        <v>3 ปี2 เดือน26 วัน</v>
      </c>
    </row>
    <row r="255" spans="1:48" s="245" customFormat="1" ht="49.2">
      <c r="A255" s="811">
        <v>249</v>
      </c>
      <c r="B255" s="957">
        <v>242683</v>
      </c>
      <c r="C255" s="968">
        <f t="shared" si="15"/>
        <v>44356</v>
      </c>
      <c r="D255" s="811">
        <v>8</v>
      </c>
      <c r="E255" s="811" t="s">
        <v>2731</v>
      </c>
      <c r="F255" s="811" t="s">
        <v>2743</v>
      </c>
      <c r="G255" s="811">
        <v>72547</v>
      </c>
      <c r="H255" s="811" t="s">
        <v>117</v>
      </c>
      <c r="I255" s="811" t="s">
        <v>54</v>
      </c>
      <c r="J255" s="811" t="s">
        <v>55</v>
      </c>
      <c r="K255" s="811" t="s">
        <v>71</v>
      </c>
      <c r="L255" s="811" t="s">
        <v>71</v>
      </c>
      <c r="M255" s="811" t="s">
        <v>80</v>
      </c>
      <c r="N255" s="811" t="s">
        <v>2753</v>
      </c>
      <c r="O255" s="811"/>
      <c r="P255" s="811" t="s">
        <v>58</v>
      </c>
      <c r="Q255" s="811"/>
      <c r="R255" s="811"/>
      <c r="S255" s="811"/>
      <c r="T255" s="812"/>
      <c r="U255" s="215"/>
      <c r="V255" s="215"/>
      <c r="W255" s="215"/>
      <c r="X255" s="215"/>
      <c r="Y255" s="215"/>
      <c r="Z255" s="215"/>
      <c r="AA255" s="215"/>
      <c r="AB255" s="215"/>
      <c r="AC255" s="215" t="s">
        <v>126</v>
      </c>
      <c r="AD255" s="215"/>
      <c r="AE255" s="215"/>
      <c r="AF255" s="215"/>
      <c r="AG255" s="215" t="s">
        <v>126</v>
      </c>
      <c r="AH255" s="215" t="s">
        <v>2735</v>
      </c>
      <c r="AI255" s="390"/>
      <c r="AJ255" s="390"/>
      <c r="AK255" s="390"/>
      <c r="AL255" s="390"/>
      <c r="AM255" s="390"/>
      <c r="AN255" s="390"/>
      <c r="AO255" s="390"/>
      <c r="AP255" s="390"/>
      <c r="AR255" s="977" t="str">
        <f t="shared" ca="1" si="16"/>
        <v>3 ปี</v>
      </c>
      <c r="AS255" s="977" t="str">
        <f t="shared" ca="1" si="17"/>
        <v>2 เดือน</v>
      </c>
      <c r="AT255" s="978" t="str">
        <f t="shared" ca="1" si="18"/>
        <v>26 วัน</v>
      </c>
      <c r="AV255" s="979" t="str">
        <f t="shared" ca="1" si="19"/>
        <v>3 ปี2 เดือน26 วัน</v>
      </c>
    </row>
    <row r="256" spans="1:48" s="245" customFormat="1" ht="73.8">
      <c r="A256" s="811">
        <v>250</v>
      </c>
      <c r="B256" s="957">
        <v>242683</v>
      </c>
      <c r="C256" s="968">
        <f t="shared" si="15"/>
        <v>44356</v>
      </c>
      <c r="D256" s="811">
        <v>8</v>
      </c>
      <c r="E256" s="811" t="s">
        <v>2731</v>
      </c>
      <c r="F256" s="811" t="s">
        <v>2743</v>
      </c>
      <c r="G256" s="811">
        <v>72575</v>
      </c>
      <c r="H256" s="811" t="s">
        <v>117</v>
      </c>
      <c r="I256" s="811" t="s">
        <v>54</v>
      </c>
      <c r="J256" s="811" t="s">
        <v>55</v>
      </c>
      <c r="K256" s="811" t="s">
        <v>71</v>
      </c>
      <c r="L256" s="811" t="s">
        <v>71</v>
      </c>
      <c r="M256" s="811" t="s">
        <v>80</v>
      </c>
      <c r="N256" s="811" t="s">
        <v>2754</v>
      </c>
      <c r="O256" s="811"/>
      <c r="P256" s="811" t="s">
        <v>58</v>
      </c>
      <c r="Q256" s="811"/>
      <c r="R256" s="811"/>
      <c r="S256" s="811"/>
      <c r="T256" s="812"/>
      <c r="U256" s="215"/>
      <c r="V256" s="215"/>
      <c r="W256" s="215"/>
      <c r="X256" s="215"/>
      <c r="Y256" s="215"/>
      <c r="Z256" s="215"/>
      <c r="AA256" s="215"/>
      <c r="AB256" s="215"/>
      <c r="AC256" s="215" t="s">
        <v>126</v>
      </c>
      <c r="AD256" s="215"/>
      <c r="AE256" s="215"/>
      <c r="AF256" s="215"/>
      <c r="AG256" s="215" t="s">
        <v>126</v>
      </c>
      <c r="AH256" s="215" t="s">
        <v>2735</v>
      </c>
      <c r="AI256" s="390"/>
      <c r="AJ256" s="390"/>
      <c r="AK256" s="390"/>
      <c r="AL256" s="390"/>
      <c r="AM256" s="390"/>
      <c r="AN256" s="390"/>
      <c r="AO256" s="390"/>
      <c r="AP256" s="390"/>
      <c r="AR256" s="977" t="str">
        <f t="shared" ca="1" si="16"/>
        <v>3 ปี</v>
      </c>
      <c r="AS256" s="977" t="str">
        <f t="shared" ca="1" si="17"/>
        <v>2 เดือน</v>
      </c>
      <c r="AT256" s="978" t="str">
        <f t="shared" ca="1" si="18"/>
        <v>26 วัน</v>
      </c>
      <c r="AV256" s="979" t="str">
        <f t="shared" ca="1" si="19"/>
        <v>3 ปี2 เดือน26 วัน</v>
      </c>
    </row>
    <row r="257" spans="1:48" s="245" customFormat="1" ht="73.8">
      <c r="A257" s="811">
        <v>251</v>
      </c>
      <c r="B257" s="957">
        <v>242683</v>
      </c>
      <c r="C257" s="968">
        <f t="shared" si="15"/>
        <v>44356</v>
      </c>
      <c r="D257" s="811">
        <v>8</v>
      </c>
      <c r="E257" s="811" t="s">
        <v>2731</v>
      </c>
      <c r="F257" s="811" t="s">
        <v>2743</v>
      </c>
      <c r="G257" s="811">
        <v>72623</v>
      </c>
      <c r="H257" s="811" t="s">
        <v>117</v>
      </c>
      <c r="I257" s="811" t="s">
        <v>54</v>
      </c>
      <c r="J257" s="811" t="s">
        <v>55</v>
      </c>
      <c r="K257" s="811" t="s">
        <v>71</v>
      </c>
      <c r="L257" s="811" t="s">
        <v>71</v>
      </c>
      <c r="M257" s="811" t="s">
        <v>80</v>
      </c>
      <c r="N257" s="811" t="s">
        <v>2755</v>
      </c>
      <c r="O257" s="811"/>
      <c r="P257" s="811" t="s">
        <v>58</v>
      </c>
      <c r="Q257" s="811"/>
      <c r="R257" s="811"/>
      <c r="S257" s="811"/>
      <c r="T257" s="812"/>
      <c r="U257" s="215"/>
      <c r="V257" s="215"/>
      <c r="W257" s="215"/>
      <c r="X257" s="215"/>
      <c r="Y257" s="215"/>
      <c r="Z257" s="215"/>
      <c r="AA257" s="215"/>
      <c r="AB257" s="215"/>
      <c r="AC257" s="215" t="s">
        <v>126</v>
      </c>
      <c r="AD257" s="215"/>
      <c r="AE257" s="215"/>
      <c r="AF257" s="215"/>
      <c r="AG257" s="215" t="s">
        <v>126</v>
      </c>
      <c r="AH257" s="215" t="s">
        <v>2735</v>
      </c>
      <c r="AI257" s="390"/>
      <c r="AJ257" s="390"/>
      <c r="AK257" s="390"/>
      <c r="AL257" s="390"/>
      <c r="AM257" s="390"/>
      <c r="AN257" s="390"/>
      <c r="AO257" s="390"/>
      <c r="AP257" s="390"/>
      <c r="AR257" s="977" t="str">
        <f t="shared" ca="1" si="16"/>
        <v>3 ปี</v>
      </c>
      <c r="AS257" s="977" t="str">
        <f t="shared" ca="1" si="17"/>
        <v>2 เดือน</v>
      </c>
      <c r="AT257" s="978" t="str">
        <f t="shared" ca="1" si="18"/>
        <v>26 วัน</v>
      </c>
      <c r="AV257" s="979" t="str">
        <f t="shared" ca="1" si="19"/>
        <v>3 ปี2 เดือน26 วัน</v>
      </c>
    </row>
    <row r="258" spans="1:48" s="245" customFormat="1" ht="49.2">
      <c r="A258" s="811">
        <v>252</v>
      </c>
      <c r="B258" s="957">
        <v>242683</v>
      </c>
      <c r="C258" s="968">
        <f t="shared" si="15"/>
        <v>44356</v>
      </c>
      <c r="D258" s="811">
        <v>8</v>
      </c>
      <c r="E258" s="811" t="s">
        <v>2731</v>
      </c>
      <c r="F258" s="811" t="s">
        <v>2743</v>
      </c>
      <c r="G258" s="811">
        <v>72675</v>
      </c>
      <c r="H258" s="811" t="s">
        <v>117</v>
      </c>
      <c r="I258" s="811" t="s">
        <v>60</v>
      </c>
      <c r="J258" s="811" t="s">
        <v>67</v>
      </c>
      <c r="K258" s="811" t="s">
        <v>500</v>
      </c>
      <c r="L258" s="811" t="s">
        <v>500</v>
      </c>
      <c r="M258" s="811" t="s">
        <v>80</v>
      </c>
      <c r="N258" s="811" t="s">
        <v>2756</v>
      </c>
      <c r="O258" s="811"/>
      <c r="P258" s="811" t="s">
        <v>59</v>
      </c>
      <c r="Q258" s="811"/>
      <c r="R258" s="811"/>
      <c r="S258" s="811"/>
      <c r="T258" s="812"/>
      <c r="U258" s="215"/>
      <c r="V258" s="215"/>
      <c r="W258" s="215"/>
      <c r="X258" s="215"/>
      <c r="Y258" s="215"/>
      <c r="Z258" s="215"/>
      <c r="AA258" s="215"/>
      <c r="AB258" s="215"/>
      <c r="AC258" s="215" t="s">
        <v>126</v>
      </c>
      <c r="AD258" s="215"/>
      <c r="AE258" s="215"/>
      <c r="AF258" s="215"/>
      <c r="AG258" s="215" t="s">
        <v>126</v>
      </c>
      <c r="AH258" s="215" t="s">
        <v>2735</v>
      </c>
      <c r="AI258" s="390"/>
      <c r="AJ258" s="390"/>
      <c r="AK258" s="390"/>
      <c r="AL258" s="390"/>
      <c r="AM258" s="390"/>
      <c r="AN258" s="390"/>
      <c r="AO258" s="390"/>
      <c r="AP258" s="390"/>
      <c r="AR258" s="977" t="str">
        <f t="shared" ca="1" si="16"/>
        <v>3 ปี</v>
      </c>
      <c r="AS258" s="977" t="str">
        <f t="shared" ca="1" si="17"/>
        <v>2 เดือน</v>
      </c>
      <c r="AT258" s="978" t="str">
        <f t="shared" ca="1" si="18"/>
        <v>26 วัน</v>
      </c>
      <c r="AV258" s="979" t="str">
        <f t="shared" ca="1" si="19"/>
        <v>3 ปี2 เดือน26 วัน</v>
      </c>
    </row>
    <row r="259" spans="1:48" s="245" customFormat="1" ht="49.2">
      <c r="A259" s="811">
        <v>253</v>
      </c>
      <c r="B259" s="957">
        <v>242683</v>
      </c>
      <c r="C259" s="968">
        <f t="shared" si="15"/>
        <v>44356</v>
      </c>
      <c r="D259" s="811">
        <v>8</v>
      </c>
      <c r="E259" s="811" t="s">
        <v>2731</v>
      </c>
      <c r="F259" s="811" t="s">
        <v>2743</v>
      </c>
      <c r="G259" s="811">
        <v>72749</v>
      </c>
      <c r="H259" s="811" t="s">
        <v>424</v>
      </c>
      <c r="I259" s="811" t="s">
        <v>54</v>
      </c>
      <c r="J259" s="811" t="s">
        <v>55</v>
      </c>
      <c r="K259" s="811" t="s">
        <v>70</v>
      </c>
      <c r="L259" s="811" t="s">
        <v>56</v>
      </c>
      <c r="M259" s="811" t="s">
        <v>80</v>
      </c>
      <c r="N259" s="811" t="s">
        <v>2757</v>
      </c>
      <c r="O259" s="811"/>
      <c r="P259" s="811" t="s">
        <v>59</v>
      </c>
      <c r="Q259" s="811"/>
      <c r="R259" s="811"/>
      <c r="S259" s="811"/>
      <c r="T259" s="812"/>
      <c r="U259" s="215"/>
      <c r="V259" s="215"/>
      <c r="W259" s="215"/>
      <c r="X259" s="215"/>
      <c r="Y259" s="215"/>
      <c r="Z259" s="215"/>
      <c r="AA259" s="215"/>
      <c r="AB259" s="215"/>
      <c r="AC259" s="215" t="s">
        <v>126</v>
      </c>
      <c r="AD259" s="215"/>
      <c r="AE259" s="215"/>
      <c r="AF259" s="215"/>
      <c r="AG259" s="215" t="s">
        <v>126</v>
      </c>
      <c r="AH259" s="215" t="s">
        <v>2735</v>
      </c>
      <c r="AI259" s="390"/>
      <c r="AJ259" s="390"/>
      <c r="AK259" s="390"/>
      <c r="AL259" s="390"/>
      <c r="AM259" s="390"/>
      <c r="AN259" s="390"/>
      <c r="AO259" s="390"/>
      <c r="AP259" s="390"/>
      <c r="AR259" s="977" t="str">
        <f t="shared" ca="1" si="16"/>
        <v>3 ปี</v>
      </c>
      <c r="AS259" s="977" t="str">
        <f t="shared" ca="1" si="17"/>
        <v>2 เดือน</v>
      </c>
      <c r="AT259" s="978" t="str">
        <f t="shared" ca="1" si="18"/>
        <v>26 วัน</v>
      </c>
      <c r="AV259" s="979" t="str">
        <f t="shared" ca="1" si="19"/>
        <v>3 ปี2 เดือน26 วัน</v>
      </c>
    </row>
    <row r="260" spans="1:48" s="245" customFormat="1" ht="49.2">
      <c r="A260" s="811">
        <v>254</v>
      </c>
      <c r="B260" s="957">
        <v>242683</v>
      </c>
      <c r="C260" s="968">
        <f t="shared" si="15"/>
        <v>44356</v>
      </c>
      <c r="D260" s="811">
        <v>8</v>
      </c>
      <c r="E260" s="811" t="s">
        <v>2731</v>
      </c>
      <c r="F260" s="811" t="s">
        <v>2758</v>
      </c>
      <c r="G260" s="811">
        <v>71257</v>
      </c>
      <c r="H260" s="811"/>
      <c r="I260" s="811" t="s">
        <v>54</v>
      </c>
      <c r="J260" s="811" t="s">
        <v>370</v>
      </c>
      <c r="K260" s="811" t="s">
        <v>56</v>
      </c>
      <c r="L260" s="811" t="s">
        <v>56</v>
      </c>
      <c r="M260" s="811" t="s">
        <v>80</v>
      </c>
      <c r="N260" s="811" t="s">
        <v>2014</v>
      </c>
      <c r="O260" s="811" t="s">
        <v>748</v>
      </c>
      <c r="P260" s="811" t="s">
        <v>59</v>
      </c>
      <c r="Q260" s="811"/>
      <c r="R260" s="811"/>
      <c r="S260" s="811"/>
      <c r="T260" s="812"/>
      <c r="U260" s="215"/>
      <c r="V260" s="215"/>
      <c r="W260" s="215"/>
      <c r="X260" s="215"/>
      <c r="Y260" s="215"/>
      <c r="Z260" s="215"/>
      <c r="AA260" s="215"/>
      <c r="AB260" s="215"/>
      <c r="AC260" s="215" t="s">
        <v>126</v>
      </c>
      <c r="AD260" s="215"/>
      <c r="AE260" s="215"/>
      <c r="AF260" s="215"/>
      <c r="AG260" s="215" t="s">
        <v>126</v>
      </c>
      <c r="AH260" s="215" t="s">
        <v>2735</v>
      </c>
      <c r="AI260" s="390"/>
      <c r="AJ260" s="390"/>
      <c r="AK260" s="390"/>
      <c r="AL260" s="390"/>
      <c r="AM260" s="390"/>
      <c r="AN260" s="390"/>
      <c r="AO260" s="390"/>
      <c r="AP260" s="390"/>
      <c r="AR260" s="977" t="str">
        <f t="shared" ca="1" si="16"/>
        <v>3 ปี</v>
      </c>
      <c r="AS260" s="977" t="str">
        <f t="shared" ca="1" si="17"/>
        <v>2 เดือน</v>
      </c>
      <c r="AT260" s="978" t="str">
        <f t="shared" ca="1" si="18"/>
        <v>26 วัน</v>
      </c>
      <c r="AV260" s="979" t="str">
        <f t="shared" ca="1" si="19"/>
        <v>3 ปี2 เดือน26 วัน</v>
      </c>
    </row>
    <row r="261" spans="1:48" s="245" customFormat="1" ht="49.2">
      <c r="A261" s="811">
        <v>255</v>
      </c>
      <c r="B261" s="957">
        <v>242683</v>
      </c>
      <c r="C261" s="968">
        <f t="shared" si="15"/>
        <v>44356</v>
      </c>
      <c r="D261" s="811">
        <v>8</v>
      </c>
      <c r="E261" s="811" t="s">
        <v>2731</v>
      </c>
      <c r="F261" s="811" t="s">
        <v>2759</v>
      </c>
      <c r="G261" s="811">
        <v>72032</v>
      </c>
      <c r="H261" s="811"/>
      <c r="I261" s="811" t="s">
        <v>54</v>
      </c>
      <c r="J261" s="811" t="s">
        <v>2556</v>
      </c>
      <c r="K261" s="811" t="s">
        <v>56</v>
      </c>
      <c r="L261" s="811" t="s">
        <v>56</v>
      </c>
      <c r="M261" s="811" t="s">
        <v>80</v>
      </c>
      <c r="N261" s="811" t="s">
        <v>2474</v>
      </c>
      <c r="O261" s="811" t="s">
        <v>236</v>
      </c>
      <c r="P261" s="811" t="s">
        <v>59</v>
      </c>
      <c r="Q261" s="811"/>
      <c r="R261" s="811"/>
      <c r="S261" s="811"/>
      <c r="T261" s="812"/>
      <c r="U261" s="215"/>
      <c r="V261" s="215"/>
      <c r="W261" s="215"/>
      <c r="X261" s="215"/>
      <c r="Y261" s="215"/>
      <c r="Z261" s="215"/>
      <c r="AA261" s="215"/>
      <c r="AB261" s="215"/>
      <c r="AC261" s="215" t="s">
        <v>126</v>
      </c>
      <c r="AD261" s="215"/>
      <c r="AE261" s="215"/>
      <c r="AF261" s="215"/>
      <c r="AG261" s="215" t="s">
        <v>126</v>
      </c>
      <c r="AH261" s="215" t="s">
        <v>2735</v>
      </c>
      <c r="AI261" s="390"/>
      <c r="AJ261" s="390"/>
      <c r="AK261" s="390"/>
      <c r="AL261" s="390"/>
      <c r="AM261" s="390"/>
      <c r="AN261" s="390"/>
      <c r="AO261" s="390"/>
      <c r="AP261" s="390"/>
      <c r="AR261" s="977" t="str">
        <f t="shared" ca="1" si="16"/>
        <v>3 ปี</v>
      </c>
      <c r="AS261" s="977" t="str">
        <f t="shared" ca="1" si="17"/>
        <v>2 เดือน</v>
      </c>
      <c r="AT261" s="978" t="str">
        <f t="shared" ca="1" si="18"/>
        <v>26 วัน</v>
      </c>
      <c r="AV261" s="979" t="str">
        <f t="shared" ca="1" si="19"/>
        <v>3 ปี2 เดือน26 วัน</v>
      </c>
    </row>
    <row r="262" spans="1:48" s="245" customFormat="1" ht="73.8">
      <c r="A262" s="811">
        <v>256</v>
      </c>
      <c r="B262" s="957">
        <v>242683</v>
      </c>
      <c r="C262" s="968">
        <f t="shared" si="15"/>
        <v>44356</v>
      </c>
      <c r="D262" s="811">
        <v>8</v>
      </c>
      <c r="E262" s="811" t="s">
        <v>2731</v>
      </c>
      <c r="F262" s="811" t="s">
        <v>2759</v>
      </c>
      <c r="G262" s="811">
        <v>72846</v>
      </c>
      <c r="H262" s="811"/>
      <c r="I262" s="811" t="s">
        <v>54</v>
      </c>
      <c r="J262" s="811" t="s">
        <v>55</v>
      </c>
      <c r="K262" s="811" t="s">
        <v>56</v>
      </c>
      <c r="L262" s="811" t="s">
        <v>56</v>
      </c>
      <c r="M262" s="811" t="s">
        <v>80</v>
      </c>
      <c r="N262" s="811" t="s">
        <v>1198</v>
      </c>
      <c r="O262" s="811" t="s">
        <v>1981</v>
      </c>
      <c r="P262" s="811" t="s">
        <v>59</v>
      </c>
      <c r="Q262" s="811"/>
      <c r="R262" s="811"/>
      <c r="S262" s="811"/>
      <c r="T262" s="812"/>
      <c r="U262" s="215"/>
      <c r="V262" s="215"/>
      <c r="W262" s="215"/>
      <c r="X262" s="215"/>
      <c r="Y262" s="215"/>
      <c r="Z262" s="215"/>
      <c r="AA262" s="215"/>
      <c r="AB262" s="215"/>
      <c r="AC262" s="215" t="s">
        <v>126</v>
      </c>
      <c r="AD262" s="215"/>
      <c r="AE262" s="215"/>
      <c r="AF262" s="215"/>
      <c r="AG262" s="215" t="s">
        <v>126</v>
      </c>
      <c r="AH262" s="215" t="s">
        <v>2735</v>
      </c>
      <c r="AI262" s="390"/>
      <c r="AJ262" s="390"/>
      <c r="AK262" s="390"/>
      <c r="AL262" s="390"/>
      <c r="AM262" s="390"/>
      <c r="AN262" s="390"/>
      <c r="AO262" s="390"/>
      <c r="AP262" s="390"/>
      <c r="AR262" s="977" t="str">
        <f t="shared" ca="1" si="16"/>
        <v>3 ปี</v>
      </c>
      <c r="AS262" s="977" t="str">
        <f t="shared" ca="1" si="17"/>
        <v>2 เดือน</v>
      </c>
      <c r="AT262" s="978" t="str">
        <f t="shared" ca="1" si="18"/>
        <v>26 วัน</v>
      </c>
      <c r="AV262" s="979" t="str">
        <f t="shared" ca="1" si="19"/>
        <v>3 ปี2 เดือน26 วัน</v>
      </c>
    </row>
    <row r="263" spans="1:48" s="245" customFormat="1" ht="49.2">
      <c r="A263" s="811">
        <v>257</v>
      </c>
      <c r="B263" s="957">
        <v>242683</v>
      </c>
      <c r="C263" s="968">
        <f t="shared" si="15"/>
        <v>44356</v>
      </c>
      <c r="D263" s="811">
        <v>8</v>
      </c>
      <c r="E263" s="811" t="s">
        <v>2731</v>
      </c>
      <c r="F263" s="811" t="s">
        <v>2759</v>
      </c>
      <c r="G263" s="811">
        <v>73199</v>
      </c>
      <c r="H263" s="811"/>
      <c r="I263" s="811" t="s">
        <v>54</v>
      </c>
      <c r="J263" s="811" t="s">
        <v>2556</v>
      </c>
      <c r="K263" s="811" t="s">
        <v>56</v>
      </c>
      <c r="L263" s="811" t="s">
        <v>56</v>
      </c>
      <c r="M263" s="811" t="s">
        <v>80</v>
      </c>
      <c r="N263" s="811" t="s">
        <v>1198</v>
      </c>
      <c r="O263" s="811" t="s">
        <v>141</v>
      </c>
      <c r="P263" s="811" t="s">
        <v>59</v>
      </c>
      <c r="Q263" s="811"/>
      <c r="R263" s="811"/>
      <c r="S263" s="811"/>
      <c r="T263" s="812"/>
      <c r="U263" s="215"/>
      <c r="V263" s="215"/>
      <c r="W263" s="215"/>
      <c r="X263" s="215"/>
      <c r="Y263" s="215"/>
      <c r="Z263" s="215"/>
      <c r="AA263" s="215"/>
      <c r="AB263" s="215"/>
      <c r="AC263" s="215" t="s">
        <v>126</v>
      </c>
      <c r="AD263" s="215"/>
      <c r="AE263" s="215"/>
      <c r="AF263" s="215"/>
      <c r="AG263" s="215" t="s">
        <v>126</v>
      </c>
      <c r="AH263" s="215" t="s">
        <v>2735</v>
      </c>
      <c r="AI263" s="390"/>
      <c r="AJ263" s="390"/>
      <c r="AK263" s="390"/>
      <c r="AL263" s="390"/>
      <c r="AM263" s="390"/>
      <c r="AN263" s="390"/>
      <c r="AO263" s="390"/>
      <c r="AP263" s="390"/>
      <c r="AR263" s="977" t="str">
        <f t="shared" ca="1" si="16"/>
        <v>3 ปี</v>
      </c>
      <c r="AS263" s="977" t="str">
        <f t="shared" ca="1" si="17"/>
        <v>2 เดือน</v>
      </c>
      <c r="AT263" s="978" t="str">
        <f t="shared" ca="1" si="18"/>
        <v>26 วัน</v>
      </c>
      <c r="AV263" s="979" t="str">
        <f t="shared" ca="1" si="19"/>
        <v>3 ปี2 เดือน26 วัน</v>
      </c>
    </row>
    <row r="264" spans="1:48" s="245" customFormat="1" ht="49.2">
      <c r="A264" s="811">
        <v>258</v>
      </c>
      <c r="B264" s="957">
        <v>242683</v>
      </c>
      <c r="C264" s="968">
        <f t="shared" ref="C264:C327" si="20" xml:space="preserve"> EDATE(B264,-543*12)</f>
        <v>44356</v>
      </c>
      <c r="D264" s="811">
        <v>8</v>
      </c>
      <c r="E264" s="811" t="s">
        <v>2731</v>
      </c>
      <c r="F264" s="811" t="s">
        <v>2759</v>
      </c>
      <c r="G264" s="811">
        <v>73120</v>
      </c>
      <c r="H264" s="811"/>
      <c r="I264" s="811" t="s">
        <v>54</v>
      </c>
      <c r="J264" s="811" t="s">
        <v>2556</v>
      </c>
      <c r="K264" s="811" t="s">
        <v>56</v>
      </c>
      <c r="L264" s="811" t="s">
        <v>56</v>
      </c>
      <c r="M264" s="811" t="s">
        <v>80</v>
      </c>
      <c r="N264" s="811" t="s">
        <v>1198</v>
      </c>
      <c r="O264" s="811" t="s">
        <v>236</v>
      </c>
      <c r="P264" s="811" t="s">
        <v>59</v>
      </c>
      <c r="Q264" s="811"/>
      <c r="R264" s="811"/>
      <c r="S264" s="811"/>
      <c r="T264" s="812"/>
      <c r="U264" s="215"/>
      <c r="V264" s="215"/>
      <c r="W264" s="215"/>
      <c r="X264" s="215"/>
      <c r="Y264" s="215"/>
      <c r="Z264" s="215"/>
      <c r="AA264" s="215"/>
      <c r="AB264" s="215"/>
      <c r="AC264" s="215" t="s">
        <v>126</v>
      </c>
      <c r="AD264" s="215"/>
      <c r="AE264" s="215"/>
      <c r="AF264" s="215"/>
      <c r="AG264" s="215" t="s">
        <v>126</v>
      </c>
      <c r="AH264" s="215" t="s">
        <v>2735</v>
      </c>
      <c r="AI264" s="390"/>
      <c r="AJ264" s="390"/>
      <c r="AK264" s="390"/>
      <c r="AL264" s="390"/>
      <c r="AM264" s="390"/>
      <c r="AN264" s="390"/>
      <c r="AO264" s="390"/>
      <c r="AP264" s="390"/>
      <c r="AR264" s="977" t="str">
        <f t="shared" ref="AR264:AR327" ca="1" si="21">DATEDIF(C264,TODAY(),"Y")&amp;" ปี"</f>
        <v>3 ปี</v>
      </c>
      <c r="AS264" s="977" t="str">
        <f t="shared" ref="AS264:AS327" ca="1" si="22">DATEDIF(C264,TODAY(),"YM")&amp;" เดือน"</f>
        <v>2 เดือน</v>
      </c>
      <c r="AT264" s="978" t="str">
        <f t="shared" ref="AT264:AT327" ca="1" si="23">DATEDIF(C264,TODAY(),"MD")&amp;" วัน"</f>
        <v>26 วัน</v>
      </c>
      <c r="AV264" s="979" t="str">
        <f t="shared" ref="AV264:AV327" ca="1" si="24">DATEDIF(C264,TODAY(),"Y")&amp;" ปี" &amp;DATEDIF(C264,TODAY(),"YM") &amp;" เดือน"&amp;DATEDIF(C264,TODAY(),"MD")&amp;" วัน"</f>
        <v>3 ปี2 เดือน26 วัน</v>
      </c>
    </row>
    <row r="265" spans="1:48" s="245" customFormat="1" ht="49.2">
      <c r="A265" s="811">
        <v>259</v>
      </c>
      <c r="B265" s="957">
        <v>242683</v>
      </c>
      <c r="C265" s="968">
        <f t="shared" si="20"/>
        <v>44356</v>
      </c>
      <c r="D265" s="811">
        <v>8</v>
      </c>
      <c r="E265" s="811" t="s">
        <v>2731</v>
      </c>
      <c r="F265" s="811" t="s">
        <v>2760</v>
      </c>
      <c r="G265" s="811">
        <v>67604</v>
      </c>
      <c r="H265" s="811"/>
      <c r="I265" s="811" t="s">
        <v>54</v>
      </c>
      <c r="J265" s="811" t="s">
        <v>2761</v>
      </c>
      <c r="K265" s="811" t="s">
        <v>2737</v>
      </c>
      <c r="L265" s="811" t="s">
        <v>2737</v>
      </c>
      <c r="M265" s="811" t="s">
        <v>82</v>
      </c>
      <c r="N265" s="811" t="s">
        <v>1200</v>
      </c>
      <c r="O265" s="811"/>
      <c r="P265" s="811" t="s">
        <v>58</v>
      </c>
      <c r="Q265" s="811"/>
      <c r="R265" s="811"/>
      <c r="S265" s="811"/>
      <c r="T265" s="812"/>
      <c r="U265" s="215"/>
      <c r="V265" s="215"/>
      <c r="W265" s="215"/>
      <c r="X265" s="215"/>
      <c r="Y265" s="215"/>
      <c r="Z265" s="215"/>
      <c r="AA265" s="215"/>
      <c r="AB265" s="215"/>
      <c r="AC265" s="215" t="s">
        <v>126</v>
      </c>
      <c r="AD265" s="215"/>
      <c r="AE265" s="215"/>
      <c r="AF265" s="215"/>
      <c r="AG265" s="215" t="s">
        <v>126</v>
      </c>
      <c r="AH265" s="215" t="s">
        <v>2735</v>
      </c>
      <c r="AI265" s="390"/>
      <c r="AJ265" s="390"/>
      <c r="AK265" s="390"/>
      <c r="AL265" s="390"/>
      <c r="AM265" s="390"/>
      <c r="AN265" s="390"/>
      <c r="AO265" s="390"/>
      <c r="AP265" s="390"/>
      <c r="AR265" s="977" t="str">
        <f t="shared" ca="1" si="21"/>
        <v>3 ปี</v>
      </c>
      <c r="AS265" s="977" t="str">
        <f t="shared" ca="1" si="22"/>
        <v>2 เดือน</v>
      </c>
      <c r="AT265" s="978" t="str">
        <f t="shared" ca="1" si="23"/>
        <v>26 วัน</v>
      </c>
      <c r="AV265" s="979" t="str">
        <f t="shared" ca="1" si="24"/>
        <v>3 ปี2 เดือน26 วัน</v>
      </c>
    </row>
    <row r="266" spans="1:48" s="245" customFormat="1" ht="49.2">
      <c r="A266" s="811">
        <v>260</v>
      </c>
      <c r="B266" s="957">
        <v>242683</v>
      </c>
      <c r="C266" s="968">
        <f t="shared" si="20"/>
        <v>44356</v>
      </c>
      <c r="D266" s="811">
        <v>8</v>
      </c>
      <c r="E266" s="811" t="s">
        <v>2731</v>
      </c>
      <c r="F266" s="811" t="s">
        <v>2760</v>
      </c>
      <c r="G266" s="811">
        <v>68698</v>
      </c>
      <c r="H266" s="811" t="s">
        <v>2762</v>
      </c>
      <c r="I266" s="811" t="s">
        <v>54</v>
      </c>
      <c r="J266" s="811" t="s">
        <v>55</v>
      </c>
      <c r="K266" s="811" t="s">
        <v>2737</v>
      </c>
      <c r="L266" s="811" t="s">
        <v>2737</v>
      </c>
      <c r="M266" s="811" t="s">
        <v>82</v>
      </c>
      <c r="N266" s="811" t="s">
        <v>2763</v>
      </c>
      <c r="O266" s="811"/>
      <c r="P266" s="811" t="s">
        <v>58</v>
      </c>
      <c r="Q266" s="811"/>
      <c r="R266" s="811"/>
      <c r="S266" s="811"/>
      <c r="T266" s="812"/>
      <c r="U266" s="215"/>
      <c r="V266" s="215"/>
      <c r="W266" s="215"/>
      <c r="X266" s="215"/>
      <c r="Y266" s="215"/>
      <c r="Z266" s="215"/>
      <c r="AA266" s="215"/>
      <c r="AB266" s="215"/>
      <c r="AC266" s="215" t="s">
        <v>126</v>
      </c>
      <c r="AD266" s="215"/>
      <c r="AE266" s="215"/>
      <c r="AF266" s="215"/>
      <c r="AG266" s="215" t="s">
        <v>126</v>
      </c>
      <c r="AH266" s="215" t="s">
        <v>2735</v>
      </c>
      <c r="AI266" s="390"/>
      <c r="AJ266" s="390"/>
      <c r="AK266" s="390"/>
      <c r="AL266" s="390"/>
      <c r="AM266" s="390"/>
      <c r="AN266" s="390"/>
      <c r="AO266" s="390"/>
      <c r="AP266" s="390"/>
      <c r="AR266" s="977" t="str">
        <f t="shared" ca="1" si="21"/>
        <v>3 ปี</v>
      </c>
      <c r="AS266" s="977" t="str">
        <f t="shared" ca="1" si="22"/>
        <v>2 เดือน</v>
      </c>
      <c r="AT266" s="978" t="str">
        <f t="shared" ca="1" si="23"/>
        <v>26 วัน</v>
      </c>
      <c r="AV266" s="979" t="str">
        <f t="shared" ca="1" si="24"/>
        <v>3 ปี2 เดือน26 วัน</v>
      </c>
    </row>
    <row r="267" spans="1:48" s="245" customFormat="1" ht="49.2">
      <c r="A267" s="811">
        <v>261</v>
      </c>
      <c r="B267" s="957">
        <v>242683</v>
      </c>
      <c r="C267" s="968">
        <f t="shared" si="20"/>
        <v>44356</v>
      </c>
      <c r="D267" s="811">
        <v>8</v>
      </c>
      <c r="E267" s="811" t="s">
        <v>2731</v>
      </c>
      <c r="F267" s="811" t="s">
        <v>2760</v>
      </c>
      <c r="G267" s="811">
        <v>68703</v>
      </c>
      <c r="H267" s="811" t="s">
        <v>117</v>
      </c>
      <c r="I267" s="811" t="s">
        <v>60</v>
      </c>
      <c r="J267" s="811" t="s">
        <v>67</v>
      </c>
      <c r="K267" s="811" t="s">
        <v>500</v>
      </c>
      <c r="L267" s="811" t="s">
        <v>500</v>
      </c>
      <c r="M267" s="811" t="s">
        <v>82</v>
      </c>
      <c r="N267" s="811" t="s">
        <v>2764</v>
      </c>
      <c r="O267" s="811"/>
      <c r="P267" s="811" t="s">
        <v>59</v>
      </c>
      <c r="Q267" s="811"/>
      <c r="R267" s="811"/>
      <c r="S267" s="811"/>
      <c r="T267" s="812"/>
      <c r="U267" s="215"/>
      <c r="V267" s="215"/>
      <c r="W267" s="215"/>
      <c r="X267" s="215"/>
      <c r="Y267" s="215"/>
      <c r="Z267" s="215"/>
      <c r="AA267" s="215"/>
      <c r="AB267" s="215"/>
      <c r="AC267" s="215" t="s">
        <v>126</v>
      </c>
      <c r="AD267" s="215"/>
      <c r="AE267" s="215"/>
      <c r="AF267" s="215"/>
      <c r="AG267" s="215" t="s">
        <v>126</v>
      </c>
      <c r="AH267" s="215" t="s">
        <v>2735</v>
      </c>
      <c r="AI267" s="390"/>
      <c r="AJ267" s="390"/>
      <c r="AK267" s="390"/>
      <c r="AL267" s="390"/>
      <c r="AM267" s="390"/>
      <c r="AN267" s="390"/>
      <c r="AO267" s="390"/>
      <c r="AP267" s="390"/>
      <c r="AR267" s="977" t="str">
        <f t="shared" ca="1" si="21"/>
        <v>3 ปี</v>
      </c>
      <c r="AS267" s="977" t="str">
        <f t="shared" ca="1" si="22"/>
        <v>2 เดือน</v>
      </c>
      <c r="AT267" s="978" t="str">
        <f t="shared" ca="1" si="23"/>
        <v>26 วัน</v>
      </c>
      <c r="AV267" s="979" t="str">
        <f t="shared" ca="1" si="24"/>
        <v>3 ปี2 เดือน26 วัน</v>
      </c>
    </row>
    <row r="268" spans="1:48" s="245" customFormat="1" ht="49.2">
      <c r="A268" s="811">
        <v>262</v>
      </c>
      <c r="B268" s="957">
        <v>242683</v>
      </c>
      <c r="C268" s="968">
        <f t="shared" si="20"/>
        <v>44356</v>
      </c>
      <c r="D268" s="811">
        <v>8</v>
      </c>
      <c r="E268" s="811" t="s">
        <v>2731</v>
      </c>
      <c r="F268" s="811" t="s">
        <v>2760</v>
      </c>
      <c r="G268" s="811">
        <v>153703</v>
      </c>
      <c r="H268" s="811" t="s">
        <v>580</v>
      </c>
      <c r="I268" s="811" t="s">
        <v>54</v>
      </c>
      <c r="J268" s="811" t="s">
        <v>69</v>
      </c>
      <c r="K268" s="811" t="s">
        <v>2737</v>
      </c>
      <c r="L268" s="811" t="s">
        <v>2737</v>
      </c>
      <c r="M268" s="811" t="s">
        <v>82</v>
      </c>
      <c r="N268" s="811" t="s">
        <v>2765</v>
      </c>
      <c r="O268" s="811" t="s">
        <v>582</v>
      </c>
      <c r="P268" s="811" t="s">
        <v>59</v>
      </c>
      <c r="Q268" s="811"/>
      <c r="R268" s="811"/>
      <c r="S268" s="811"/>
      <c r="T268" s="812"/>
      <c r="U268" s="215"/>
      <c r="V268" s="215"/>
      <c r="W268" s="215"/>
      <c r="X268" s="215"/>
      <c r="Y268" s="215"/>
      <c r="Z268" s="215"/>
      <c r="AA268" s="215"/>
      <c r="AB268" s="215"/>
      <c r="AC268" s="215" t="s">
        <v>126</v>
      </c>
      <c r="AD268" s="215"/>
      <c r="AE268" s="215"/>
      <c r="AF268" s="215"/>
      <c r="AG268" s="215" t="s">
        <v>126</v>
      </c>
      <c r="AH268" s="215" t="s">
        <v>2735</v>
      </c>
      <c r="AI268" s="390"/>
      <c r="AJ268" s="390"/>
      <c r="AK268" s="390"/>
      <c r="AL268" s="390"/>
      <c r="AM268" s="390"/>
      <c r="AN268" s="390"/>
      <c r="AO268" s="390"/>
      <c r="AP268" s="390"/>
      <c r="AR268" s="977" t="str">
        <f t="shared" ca="1" si="21"/>
        <v>3 ปี</v>
      </c>
      <c r="AS268" s="977" t="str">
        <f t="shared" ca="1" si="22"/>
        <v>2 เดือน</v>
      </c>
      <c r="AT268" s="978" t="str">
        <f t="shared" ca="1" si="23"/>
        <v>26 วัน</v>
      </c>
      <c r="AV268" s="979" t="str">
        <f t="shared" ca="1" si="24"/>
        <v>3 ปี2 เดือน26 วัน</v>
      </c>
    </row>
    <row r="269" spans="1:48" s="245" customFormat="1" ht="49.2">
      <c r="A269" s="811">
        <v>263</v>
      </c>
      <c r="B269" s="957">
        <v>242683</v>
      </c>
      <c r="C269" s="968">
        <f t="shared" si="20"/>
        <v>44356</v>
      </c>
      <c r="D269" s="811">
        <v>8</v>
      </c>
      <c r="E269" s="811" t="s">
        <v>2731</v>
      </c>
      <c r="F269" s="811" t="s">
        <v>2760</v>
      </c>
      <c r="G269" s="811">
        <v>68011</v>
      </c>
      <c r="H269" s="811" t="s">
        <v>580</v>
      </c>
      <c r="I269" s="811" t="s">
        <v>54</v>
      </c>
      <c r="J269" s="811" t="s">
        <v>69</v>
      </c>
      <c r="K269" s="811" t="s">
        <v>2737</v>
      </c>
      <c r="L269" s="811" t="s">
        <v>2737</v>
      </c>
      <c r="M269" s="811" t="s">
        <v>82</v>
      </c>
      <c r="N269" s="811" t="s">
        <v>2766</v>
      </c>
      <c r="O269" s="811" t="s">
        <v>582</v>
      </c>
      <c r="P269" s="811" t="s">
        <v>59</v>
      </c>
      <c r="Q269" s="811"/>
      <c r="R269" s="811"/>
      <c r="S269" s="811"/>
      <c r="T269" s="812"/>
      <c r="U269" s="215"/>
      <c r="V269" s="215"/>
      <c r="W269" s="215"/>
      <c r="X269" s="215"/>
      <c r="Y269" s="215"/>
      <c r="Z269" s="215"/>
      <c r="AA269" s="215"/>
      <c r="AB269" s="215"/>
      <c r="AC269" s="215" t="s">
        <v>126</v>
      </c>
      <c r="AD269" s="215"/>
      <c r="AE269" s="215"/>
      <c r="AF269" s="215"/>
      <c r="AG269" s="215" t="s">
        <v>126</v>
      </c>
      <c r="AH269" s="215" t="s">
        <v>2735</v>
      </c>
      <c r="AI269" s="390"/>
      <c r="AJ269" s="390"/>
      <c r="AK269" s="390"/>
      <c r="AL269" s="390"/>
      <c r="AM269" s="390"/>
      <c r="AN269" s="390"/>
      <c r="AO269" s="390"/>
      <c r="AP269" s="390"/>
      <c r="AR269" s="977" t="str">
        <f t="shared" ca="1" si="21"/>
        <v>3 ปี</v>
      </c>
      <c r="AS269" s="977" t="str">
        <f t="shared" ca="1" si="22"/>
        <v>2 เดือน</v>
      </c>
      <c r="AT269" s="978" t="str">
        <f t="shared" ca="1" si="23"/>
        <v>26 วัน</v>
      </c>
      <c r="AV269" s="979" t="str">
        <f t="shared" ca="1" si="24"/>
        <v>3 ปี2 เดือน26 วัน</v>
      </c>
    </row>
    <row r="270" spans="1:48" s="245" customFormat="1" ht="49.2">
      <c r="A270" s="811">
        <v>264</v>
      </c>
      <c r="B270" s="957">
        <v>242683</v>
      </c>
      <c r="C270" s="968">
        <f t="shared" si="20"/>
        <v>44356</v>
      </c>
      <c r="D270" s="811">
        <v>8</v>
      </c>
      <c r="E270" s="811" t="s">
        <v>2731</v>
      </c>
      <c r="F270" s="811" t="s">
        <v>2760</v>
      </c>
      <c r="G270" s="811">
        <v>67742</v>
      </c>
      <c r="H270" s="811" t="s">
        <v>580</v>
      </c>
      <c r="I270" s="811" t="s">
        <v>54</v>
      </c>
      <c r="J270" s="811" t="s">
        <v>69</v>
      </c>
      <c r="K270" s="811" t="s">
        <v>2737</v>
      </c>
      <c r="L270" s="811" t="s">
        <v>2737</v>
      </c>
      <c r="M270" s="811" t="s">
        <v>82</v>
      </c>
      <c r="N270" s="811" t="s">
        <v>2482</v>
      </c>
      <c r="O270" s="811" t="s">
        <v>582</v>
      </c>
      <c r="P270" s="811" t="s">
        <v>59</v>
      </c>
      <c r="Q270" s="811"/>
      <c r="R270" s="811"/>
      <c r="S270" s="811"/>
      <c r="T270" s="812"/>
      <c r="U270" s="215"/>
      <c r="V270" s="215"/>
      <c r="W270" s="215"/>
      <c r="X270" s="215"/>
      <c r="Y270" s="215"/>
      <c r="Z270" s="215"/>
      <c r="AA270" s="215"/>
      <c r="AB270" s="215"/>
      <c r="AC270" s="215" t="s">
        <v>126</v>
      </c>
      <c r="AD270" s="215"/>
      <c r="AE270" s="215"/>
      <c r="AF270" s="215"/>
      <c r="AG270" s="215" t="s">
        <v>126</v>
      </c>
      <c r="AH270" s="215" t="s">
        <v>2735</v>
      </c>
      <c r="AI270" s="390"/>
      <c r="AJ270" s="390"/>
      <c r="AK270" s="390"/>
      <c r="AL270" s="390"/>
      <c r="AM270" s="390"/>
      <c r="AN270" s="390"/>
      <c r="AO270" s="390"/>
      <c r="AP270" s="390"/>
      <c r="AR270" s="977" t="str">
        <f t="shared" ca="1" si="21"/>
        <v>3 ปี</v>
      </c>
      <c r="AS270" s="977" t="str">
        <f t="shared" ca="1" si="22"/>
        <v>2 เดือน</v>
      </c>
      <c r="AT270" s="978" t="str">
        <f t="shared" ca="1" si="23"/>
        <v>26 วัน</v>
      </c>
      <c r="AV270" s="979" t="str">
        <f t="shared" ca="1" si="24"/>
        <v>3 ปี2 เดือน26 วัน</v>
      </c>
    </row>
    <row r="271" spans="1:48" s="245" customFormat="1" ht="49.2">
      <c r="A271" s="811">
        <v>265</v>
      </c>
      <c r="B271" s="957">
        <v>242683</v>
      </c>
      <c r="C271" s="968">
        <f t="shared" si="20"/>
        <v>44356</v>
      </c>
      <c r="D271" s="811">
        <v>8</v>
      </c>
      <c r="E271" s="811" t="s">
        <v>2731</v>
      </c>
      <c r="F271" s="811" t="s">
        <v>2760</v>
      </c>
      <c r="G271" s="811">
        <v>68638</v>
      </c>
      <c r="H271" s="811" t="s">
        <v>117</v>
      </c>
      <c r="I271" s="811" t="s">
        <v>54</v>
      </c>
      <c r="J271" s="811" t="s">
        <v>55</v>
      </c>
      <c r="K271" s="811" t="s">
        <v>70</v>
      </c>
      <c r="L271" s="811" t="s">
        <v>71</v>
      </c>
      <c r="M271" s="811" t="s">
        <v>82</v>
      </c>
      <c r="N271" s="811" t="s">
        <v>2767</v>
      </c>
      <c r="O271" s="811"/>
      <c r="P271" s="811" t="s">
        <v>58</v>
      </c>
      <c r="Q271" s="811"/>
      <c r="R271" s="811"/>
      <c r="S271" s="811"/>
      <c r="T271" s="812"/>
      <c r="U271" s="215"/>
      <c r="V271" s="215"/>
      <c r="W271" s="215"/>
      <c r="X271" s="215"/>
      <c r="Y271" s="215"/>
      <c r="Z271" s="215"/>
      <c r="AA271" s="215"/>
      <c r="AB271" s="215"/>
      <c r="AC271" s="215" t="s">
        <v>126</v>
      </c>
      <c r="AD271" s="215"/>
      <c r="AE271" s="215"/>
      <c r="AF271" s="215"/>
      <c r="AG271" s="215" t="s">
        <v>126</v>
      </c>
      <c r="AH271" s="215" t="s">
        <v>2735</v>
      </c>
      <c r="AI271" s="390"/>
      <c r="AJ271" s="390"/>
      <c r="AK271" s="390"/>
      <c r="AL271" s="390"/>
      <c r="AM271" s="390"/>
      <c r="AN271" s="390"/>
      <c r="AO271" s="390"/>
      <c r="AP271" s="390"/>
      <c r="AR271" s="977" t="str">
        <f t="shared" ca="1" si="21"/>
        <v>3 ปี</v>
      </c>
      <c r="AS271" s="977" t="str">
        <f t="shared" ca="1" si="22"/>
        <v>2 เดือน</v>
      </c>
      <c r="AT271" s="978" t="str">
        <f t="shared" ca="1" si="23"/>
        <v>26 วัน</v>
      </c>
      <c r="AV271" s="979" t="str">
        <f t="shared" ca="1" si="24"/>
        <v>3 ปี2 เดือน26 วัน</v>
      </c>
    </row>
    <row r="272" spans="1:48" s="245" customFormat="1" ht="49.2">
      <c r="A272" s="811">
        <v>266</v>
      </c>
      <c r="B272" s="957">
        <v>242683</v>
      </c>
      <c r="C272" s="968">
        <f t="shared" si="20"/>
        <v>44356</v>
      </c>
      <c r="D272" s="811">
        <v>8</v>
      </c>
      <c r="E272" s="811" t="s">
        <v>2731</v>
      </c>
      <c r="F272" s="811" t="s">
        <v>2760</v>
      </c>
      <c r="G272" s="811">
        <v>68455</v>
      </c>
      <c r="H272" s="811" t="s">
        <v>117</v>
      </c>
      <c r="I272" s="811" t="s">
        <v>54</v>
      </c>
      <c r="J272" s="811" t="s">
        <v>55</v>
      </c>
      <c r="K272" s="811" t="s">
        <v>70</v>
      </c>
      <c r="L272" s="811" t="s">
        <v>71</v>
      </c>
      <c r="M272" s="811" t="s">
        <v>82</v>
      </c>
      <c r="N272" s="811" t="s">
        <v>2768</v>
      </c>
      <c r="O272" s="811"/>
      <c r="P272" s="811" t="s">
        <v>58</v>
      </c>
      <c r="Q272" s="811"/>
      <c r="R272" s="811"/>
      <c r="S272" s="811"/>
      <c r="T272" s="812"/>
      <c r="U272" s="215"/>
      <c r="V272" s="215"/>
      <c r="W272" s="215"/>
      <c r="X272" s="215"/>
      <c r="Y272" s="215"/>
      <c r="Z272" s="215"/>
      <c r="AA272" s="215"/>
      <c r="AB272" s="215"/>
      <c r="AC272" s="215" t="s">
        <v>126</v>
      </c>
      <c r="AD272" s="215"/>
      <c r="AE272" s="215"/>
      <c r="AF272" s="215"/>
      <c r="AG272" s="215" t="s">
        <v>126</v>
      </c>
      <c r="AH272" s="215" t="s">
        <v>2735</v>
      </c>
      <c r="AI272" s="390"/>
      <c r="AJ272" s="390"/>
      <c r="AK272" s="390"/>
      <c r="AL272" s="390"/>
      <c r="AM272" s="390"/>
      <c r="AN272" s="390"/>
      <c r="AO272" s="390"/>
      <c r="AP272" s="390"/>
      <c r="AR272" s="977" t="str">
        <f t="shared" ca="1" si="21"/>
        <v>3 ปี</v>
      </c>
      <c r="AS272" s="977" t="str">
        <f t="shared" ca="1" si="22"/>
        <v>2 เดือน</v>
      </c>
      <c r="AT272" s="978" t="str">
        <f t="shared" ca="1" si="23"/>
        <v>26 วัน</v>
      </c>
      <c r="AV272" s="979" t="str">
        <f t="shared" ca="1" si="24"/>
        <v>3 ปี2 เดือน26 วัน</v>
      </c>
    </row>
    <row r="273" spans="1:48" s="245" customFormat="1" ht="73.8">
      <c r="A273" s="811">
        <v>267</v>
      </c>
      <c r="B273" s="957">
        <v>242683</v>
      </c>
      <c r="C273" s="968">
        <f t="shared" si="20"/>
        <v>44356</v>
      </c>
      <c r="D273" s="811">
        <v>8</v>
      </c>
      <c r="E273" s="811" t="s">
        <v>2731</v>
      </c>
      <c r="F273" s="811" t="s">
        <v>2760</v>
      </c>
      <c r="G273" s="811">
        <v>68500</v>
      </c>
      <c r="H273" s="811" t="s">
        <v>117</v>
      </c>
      <c r="I273" s="811" t="s">
        <v>54</v>
      </c>
      <c r="J273" s="811" t="s">
        <v>2589</v>
      </c>
      <c r="K273" s="811" t="s">
        <v>70</v>
      </c>
      <c r="L273" s="811" t="s">
        <v>71</v>
      </c>
      <c r="M273" s="811" t="s">
        <v>82</v>
      </c>
      <c r="N273" s="811" t="s">
        <v>2769</v>
      </c>
      <c r="O273" s="811"/>
      <c r="P273" s="811" t="s">
        <v>58</v>
      </c>
      <c r="Q273" s="811"/>
      <c r="R273" s="811"/>
      <c r="S273" s="811"/>
      <c r="T273" s="812"/>
      <c r="U273" s="215"/>
      <c r="V273" s="215"/>
      <c r="W273" s="215"/>
      <c r="X273" s="215"/>
      <c r="Y273" s="215"/>
      <c r="Z273" s="215"/>
      <c r="AA273" s="215"/>
      <c r="AB273" s="215"/>
      <c r="AC273" s="215" t="s">
        <v>126</v>
      </c>
      <c r="AD273" s="215"/>
      <c r="AE273" s="215"/>
      <c r="AF273" s="215"/>
      <c r="AG273" s="215" t="s">
        <v>126</v>
      </c>
      <c r="AH273" s="215" t="s">
        <v>2735</v>
      </c>
      <c r="AI273" s="390"/>
      <c r="AJ273" s="390"/>
      <c r="AK273" s="390"/>
      <c r="AL273" s="390"/>
      <c r="AM273" s="390"/>
      <c r="AN273" s="390"/>
      <c r="AO273" s="390"/>
      <c r="AP273" s="390"/>
      <c r="AR273" s="977" t="str">
        <f t="shared" ca="1" si="21"/>
        <v>3 ปี</v>
      </c>
      <c r="AS273" s="977" t="str">
        <f t="shared" ca="1" si="22"/>
        <v>2 เดือน</v>
      </c>
      <c r="AT273" s="978" t="str">
        <f t="shared" ca="1" si="23"/>
        <v>26 วัน</v>
      </c>
      <c r="AV273" s="979" t="str">
        <f t="shared" ca="1" si="24"/>
        <v>3 ปี2 เดือน26 วัน</v>
      </c>
    </row>
    <row r="274" spans="1:48" s="245" customFormat="1" ht="49.2">
      <c r="A274" s="811">
        <v>268</v>
      </c>
      <c r="B274" s="957">
        <v>242683</v>
      </c>
      <c r="C274" s="968">
        <f t="shared" si="20"/>
        <v>44356</v>
      </c>
      <c r="D274" s="811">
        <v>8</v>
      </c>
      <c r="E274" s="811" t="s">
        <v>2731</v>
      </c>
      <c r="F274" s="811" t="s">
        <v>2760</v>
      </c>
      <c r="G274" s="811">
        <v>68640</v>
      </c>
      <c r="H274" s="811" t="s">
        <v>117</v>
      </c>
      <c r="I274" s="811" t="s">
        <v>60</v>
      </c>
      <c r="J274" s="811" t="s">
        <v>67</v>
      </c>
      <c r="K274" s="811" t="s">
        <v>61</v>
      </c>
      <c r="L274" s="811" t="s">
        <v>62</v>
      </c>
      <c r="M274" s="811" t="s">
        <v>82</v>
      </c>
      <c r="N274" s="811" t="s">
        <v>2770</v>
      </c>
      <c r="O274" s="811"/>
      <c r="P274" s="811" t="s">
        <v>58</v>
      </c>
      <c r="Q274" s="811"/>
      <c r="R274" s="811"/>
      <c r="S274" s="811"/>
      <c r="T274" s="812"/>
      <c r="U274" s="215"/>
      <c r="V274" s="215"/>
      <c r="W274" s="215"/>
      <c r="X274" s="215"/>
      <c r="Y274" s="215"/>
      <c r="Z274" s="215"/>
      <c r="AA274" s="215"/>
      <c r="AB274" s="215"/>
      <c r="AC274" s="215" t="s">
        <v>126</v>
      </c>
      <c r="AD274" s="215"/>
      <c r="AE274" s="215"/>
      <c r="AF274" s="215"/>
      <c r="AG274" s="215" t="s">
        <v>126</v>
      </c>
      <c r="AH274" s="215" t="s">
        <v>2735</v>
      </c>
      <c r="AI274" s="390"/>
      <c r="AJ274" s="390"/>
      <c r="AK274" s="390"/>
      <c r="AL274" s="390"/>
      <c r="AM274" s="390"/>
      <c r="AN274" s="390"/>
      <c r="AO274" s="390"/>
      <c r="AP274" s="390"/>
      <c r="AR274" s="977" t="str">
        <f t="shared" ca="1" si="21"/>
        <v>3 ปี</v>
      </c>
      <c r="AS274" s="977" t="str">
        <f t="shared" ca="1" si="22"/>
        <v>2 เดือน</v>
      </c>
      <c r="AT274" s="978" t="str">
        <f t="shared" ca="1" si="23"/>
        <v>26 วัน</v>
      </c>
      <c r="AV274" s="979" t="str">
        <f t="shared" ca="1" si="24"/>
        <v>3 ปี2 เดือน26 วัน</v>
      </c>
    </row>
    <row r="275" spans="1:48" s="245" customFormat="1" ht="73.8">
      <c r="A275" s="811">
        <v>269</v>
      </c>
      <c r="B275" s="957">
        <v>242683</v>
      </c>
      <c r="C275" s="968">
        <f t="shared" si="20"/>
        <v>44356</v>
      </c>
      <c r="D275" s="811">
        <v>8</v>
      </c>
      <c r="E275" s="811" t="s">
        <v>2731</v>
      </c>
      <c r="F275" s="811" t="s">
        <v>2760</v>
      </c>
      <c r="G275" s="811">
        <v>68522</v>
      </c>
      <c r="H275" s="811" t="s">
        <v>117</v>
      </c>
      <c r="I275" s="811" t="s">
        <v>60</v>
      </c>
      <c r="J275" s="811" t="s">
        <v>67</v>
      </c>
      <c r="K275" s="811" t="s">
        <v>61</v>
      </c>
      <c r="L275" s="811" t="s">
        <v>62</v>
      </c>
      <c r="M275" s="811" t="s">
        <v>82</v>
      </c>
      <c r="N275" s="811" t="s">
        <v>2771</v>
      </c>
      <c r="O275" s="811"/>
      <c r="P275" s="811" t="s">
        <v>58</v>
      </c>
      <c r="Q275" s="811"/>
      <c r="R275" s="811"/>
      <c r="S275" s="811"/>
      <c r="T275" s="812"/>
      <c r="U275" s="215" t="s">
        <v>126</v>
      </c>
      <c r="V275" s="215"/>
      <c r="W275" s="215"/>
      <c r="X275" s="215"/>
      <c r="Y275" s="215"/>
      <c r="Z275" s="215"/>
      <c r="AA275" s="215"/>
      <c r="AB275" s="215"/>
      <c r="AC275" s="215" t="s">
        <v>126</v>
      </c>
      <c r="AD275" s="215"/>
      <c r="AE275" s="215"/>
      <c r="AF275" s="215"/>
      <c r="AG275" s="215" t="s">
        <v>126</v>
      </c>
      <c r="AH275" s="215" t="s">
        <v>2735</v>
      </c>
      <c r="AI275" s="390"/>
      <c r="AJ275" s="390"/>
      <c r="AK275" s="390"/>
      <c r="AL275" s="390"/>
      <c r="AM275" s="390"/>
      <c r="AN275" s="390"/>
      <c r="AO275" s="390"/>
      <c r="AP275" s="390"/>
      <c r="AR275" s="977" t="str">
        <f t="shared" ca="1" si="21"/>
        <v>3 ปี</v>
      </c>
      <c r="AS275" s="977" t="str">
        <f t="shared" ca="1" si="22"/>
        <v>2 เดือน</v>
      </c>
      <c r="AT275" s="978" t="str">
        <f t="shared" ca="1" si="23"/>
        <v>26 วัน</v>
      </c>
      <c r="AV275" s="979" t="str">
        <f t="shared" ca="1" si="24"/>
        <v>3 ปี2 เดือน26 วัน</v>
      </c>
    </row>
    <row r="276" spans="1:48" s="245" customFormat="1" ht="49.2">
      <c r="A276" s="811">
        <v>270</v>
      </c>
      <c r="B276" s="957">
        <v>242683</v>
      </c>
      <c r="C276" s="968">
        <f t="shared" si="20"/>
        <v>44356</v>
      </c>
      <c r="D276" s="811">
        <v>8</v>
      </c>
      <c r="E276" s="811" t="s">
        <v>2731</v>
      </c>
      <c r="F276" s="811" t="s">
        <v>2772</v>
      </c>
      <c r="G276" s="811">
        <v>59140</v>
      </c>
      <c r="H276" s="811"/>
      <c r="I276" s="811" t="s">
        <v>54</v>
      </c>
      <c r="J276" s="811" t="s">
        <v>55</v>
      </c>
      <c r="K276" s="811" t="s">
        <v>56</v>
      </c>
      <c r="L276" s="811" t="s">
        <v>56</v>
      </c>
      <c r="M276" s="811" t="s">
        <v>83</v>
      </c>
      <c r="N276" s="811" t="s">
        <v>338</v>
      </c>
      <c r="O276" s="811" t="s">
        <v>252</v>
      </c>
      <c r="P276" s="811" t="s">
        <v>59</v>
      </c>
      <c r="Q276" s="811"/>
      <c r="R276" s="811"/>
      <c r="S276" s="811"/>
      <c r="T276" s="812"/>
      <c r="U276" s="215"/>
      <c r="V276" s="215"/>
      <c r="W276" s="215"/>
      <c r="X276" s="215"/>
      <c r="Y276" s="215"/>
      <c r="Z276" s="215"/>
      <c r="AA276" s="215"/>
      <c r="AB276" s="215"/>
      <c r="AC276" s="215" t="s">
        <v>126</v>
      </c>
      <c r="AD276" s="215"/>
      <c r="AE276" s="215"/>
      <c r="AF276" s="215"/>
      <c r="AG276" s="215" t="s">
        <v>126</v>
      </c>
      <c r="AH276" s="215" t="s">
        <v>2735</v>
      </c>
      <c r="AI276" s="390"/>
      <c r="AJ276" s="390"/>
      <c r="AK276" s="390"/>
      <c r="AL276" s="390"/>
      <c r="AM276" s="390"/>
      <c r="AN276" s="390"/>
      <c r="AO276" s="390"/>
      <c r="AP276" s="390"/>
      <c r="AR276" s="977" t="str">
        <f t="shared" ca="1" si="21"/>
        <v>3 ปี</v>
      </c>
      <c r="AS276" s="977" t="str">
        <f t="shared" ca="1" si="22"/>
        <v>2 เดือน</v>
      </c>
      <c r="AT276" s="978" t="str">
        <f t="shared" ca="1" si="23"/>
        <v>26 วัน</v>
      </c>
      <c r="AV276" s="979" t="str">
        <f t="shared" ca="1" si="24"/>
        <v>3 ปี2 เดือน26 วัน</v>
      </c>
    </row>
    <row r="277" spans="1:48" s="245" customFormat="1" ht="73.8">
      <c r="A277" s="811">
        <v>271</v>
      </c>
      <c r="B277" s="957">
        <v>242683</v>
      </c>
      <c r="C277" s="968">
        <f t="shared" si="20"/>
        <v>44356</v>
      </c>
      <c r="D277" s="811">
        <v>8</v>
      </c>
      <c r="E277" s="811" t="s">
        <v>2731</v>
      </c>
      <c r="F277" s="811" t="s">
        <v>2773</v>
      </c>
      <c r="G277" s="811">
        <v>59606</v>
      </c>
      <c r="H277" s="811" t="s">
        <v>117</v>
      </c>
      <c r="I277" s="811" t="s">
        <v>54</v>
      </c>
      <c r="J277" s="811" t="s">
        <v>55</v>
      </c>
      <c r="K277" s="811" t="s">
        <v>56</v>
      </c>
      <c r="L277" s="811" t="s">
        <v>56</v>
      </c>
      <c r="M277" s="811" t="s">
        <v>83</v>
      </c>
      <c r="N277" s="811" t="s">
        <v>2774</v>
      </c>
      <c r="O277" s="811"/>
      <c r="P277" s="811" t="s">
        <v>2458</v>
      </c>
      <c r="Q277" s="811"/>
      <c r="R277" s="811"/>
      <c r="S277" s="811"/>
      <c r="T277" s="812"/>
      <c r="U277" s="215"/>
      <c r="V277" s="215"/>
      <c r="W277" s="215"/>
      <c r="X277" s="215"/>
      <c r="Y277" s="215"/>
      <c r="Z277" s="215"/>
      <c r="AA277" s="215"/>
      <c r="AB277" s="215"/>
      <c r="AC277" s="215" t="s">
        <v>126</v>
      </c>
      <c r="AD277" s="215"/>
      <c r="AE277" s="215"/>
      <c r="AF277" s="215"/>
      <c r="AG277" s="215" t="s">
        <v>126</v>
      </c>
      <c r="AH277" s="215" t="s">
        <v>2735</v>
      </c>
      <c r="AI277" s="390"/>
      <c r="AJ277" s="390"/>
      <c r="AK277" s="390"/>
      <c r="AL277" s="390"/>
      <c r="AM277" s="390"/>
      <c r="AN277" s="390"/>
      <c r="AO277" s="390"/>
      <c r="AP277" s="390"/>
      <c r="AR277" s="977" t="str">
        <f t="shared" ca="1" si="21"/>
        <v>3 ปี</v>
      </c>
      <c r="AS277" s="977" t="str">
        <f t="shared" ca="1" si="22"/>
        <v>2 เดือน</v>
      </c>
      <c r="AT277" s="978" t="str">
        <f t="shared" ca="1" si="23"/>
        <v>26 วัน</v>
      </c>
      <c r="AV277" s="979" t="str">
        <f t="shared" ca="1" si="24"/>
        <v>3 ปี2 เดือน26 วัน</v>
      </c>
    </row>
    <row r="278" spans="1:48" s="245" customFormat="1" ht="73.8">
      <c r="A278" s="811">
        <v>272</v>
      </c>
      <c r="B278" s="957">
        <v>242683</v>
      </c>
      <c r="C278" s="968">
        <f t="shared" si="20"/>
        <v>44356</v>
      </c>
      <c r="D278" s="811">
        <v>8</v>
      </c>
      <c r="E278" s="811" t="s">
        <v>2731</v>
      </c>
      <c r="F278" s="811" t="s">
        <v>2773</v>
      </c>
      <c r="G278" s="811">
        <v>59687</v>
      </c>
      <c r="H278" s="811" t="s">
        <v>117</v>
      </c>
      <c r="I278" s="811" t="s">
        <v>54</v>
      </c>
      <c r="J278" s="811" t="s">
        <v>55</v>
      </c>
      <c r="K278" s="811" t="s">
        <v>70</v>
      </c>
      <c r="L278" s="811" t="s">
        <v>71</v>
      </c>
      <c r="M278" s="811" t="s">
        <v>83</v>
      </c>
      <c r="N278" s="811" t="s">
        <v>2775</v>
      </c>
      <c r="O278" s="811"/>
      <c r="P278" s="811" t="s">
        <v>58</v>
      </c>
      <c r="Q278" s="811"/>
      <c r="R278" s="811"/>
      <c r="S278" s="811"/>
      <c r="T278" s="812"/>
      <c r="U278" s="215"/>
      <c r="V278" s="215"/>
      <c r="W278" s="215"/>
      <c r="X278" s="215"/>
      <c r="Y278" s="215"/>
      <c r="Z278" s="215"/>
      <c r="AA278" s="215"/>
      <c r="AB278" s="215"/>
      <c r="AC278" s="215" t="s">
        <v>126</v>
      </c>
      <c r="AD278" s="215"/>
      <c r="AE278" s="215"/>
      <c r="AF278" s="215"/>
      <c r="AG278" s="215" t="s">
        <v>126</v>
      </c>
      <c r="AH278" s="215" t="s">
        <v>2735</v>
      </c>
      <c r="AI278" s="390"/>
      <c r="AJ278" s="390"/>
      <c r="AK278" s="390"/>
      <c r="AL278" s="390"/>
      <c r="AM278" s="390"/>
      <c r="AN278" s="390"/>
      <c r="AO278" s="390"/>
      <c r="AP278" s="390"/>
      <c r="AR278" s="977" t="str">
        <f t="shared" ca="1" si="21"/>
        <v>3 ปี</v>
      </c>
      <c r="AS278" s="977" t="str">
        <f t="shared" ca="1" si="22"/>
        <v>2 เดือน</v>
      </c>
      <c r="AT278" s="978" t="str">
        <f t="shared" ca="1" si="23"/>
        <v>26 วัน</v>
      </c>
      <c r="AV278" s="979" t="str">
        <f t="shared" ca="1" si="24"/>
        <v>3 ปี2 เดือน26 วัน</v>
      </c>
    </row>
    <row r="279" spans="1:48" s="245" customFormat="1" ht="73.8">
      <c r="A279" s="811">
        <v>273</v>
      </c>
      <c r="B279" s="957">
        <v>242683</v>
      </c>
      <c r="C279" s="968">
        <f t="shared" si="20"/>
        <v>44356</v>
      </c>
      <c r="D279" s="811">
        <v>8</v>
      </c>
      <c r="E279" s="811" t="s">
        <v>2731</v>
      </c>
      <c r="F279" s="811" t="s">
        <v>2773</v>
      </c>
      <c r="G279" s="811">
        <v>59562</v>
      </c>
      <c r="H279" s="811" t="s">
        <v>117</v>
      </c>
      <c r="I279" s="811" t="s">
        <v>60</v>
      </c>
      <c r="J279" s="811" t="s">
        <v>67</v>
      </c>
      <c r="K279" s="811" t="s">
        <v>500</v>
      </c>
      <c r="L279" s="811" t="s">
        <v>500</v>
      </c>
      <c r="M279" s="811" t="s">
        <v>83</v>
      </c>
      <c r="N279" s="811" t="s">
        <v>2776</v>
      </c>
      <c r="O279" s="811"/>
      <c r="P279" s="811" t="s">
        <v>58</v>
      </c>
      <c r="Q279" s="811"/>
      <c r="R279" s="811"/>
      <c r="S279" s="811"/>
      <c r="T279" s="812"/>
      <c r="U279" s="215"/>
      <c r="V279" s="215"/>
      <c r="W279" s="215"/>
      <c r="X279" s="215"/>
      <c r="Y279" s="215"/>
      <c r="Z279" s="215"/>
      <c r="AA279" s="215"/>
      <c r="AB279" s="215"/>
      <c r="AC279" s="215" t="s">
        <v>126</v>
      </c>
      <c r="AD279" s="215"/>
      <c r="AE279" s="215"/>
      <c r="AF279" s="215"/>
      <c r="AG279" s="215" t="s">
        <v>126</v>
      </c>
      <c r="AH279" s="215" t="s">
        <v>2735</v>
      </c>
      <c r="AI279" s="390"/>
      <c r="AJ279" s="390"/>
      <c r="AK279" s="390"/>
      <c r="AL279" s="390"/>
      <c r="AM279" s="390"/>
      <c r="AN279" s="390"/>
      <c r="AO279" s="390"/>
      <c r="AP279" s="390"/>
      <c r="AR279" s="977" t="str">
        <f t="shared" ca="1" si="21"/>
        <v>3 ปี</v>
      </c>
      <c r="AS279" s="977" t="str">
        <f t="shared" ca="1" si="22"/>
        <v>2 เดือน</v>
      </c>
      <c r="AT279" s="978" t="str">
        <f t="shared" ca="1" si="23"/>
        <v>26 วัน</v>
      </c>
      <c r="AV279" s="979" t="str">
        <f t="shared" ca="1" si="24"/>
        <v>3 ปี2 เดือน26 วัน</v>
      </c>
    </row>
    <row r="280" spans="1:48" s="245" customFormat="1" ht="73.8">
      <c r="A280" s="811">
        <v>274</v>
      </c>
      <c r="B280" s="957">
        <v>242683</v>
      </c>
      <c r="C280" s="968">
        <f t="shared" si="20"/>
        <v>44356</v>
      </c>
      <c r="D280" s="811">
        <v>8</v>
      </c>
      <c r="E280" s="811" t="s">
        <v>2731</v>
      </c>
      <c r="F280" s="811" t="s">
        <v>2773</v>
      </c>
      <c r="G280" s="811">
        <v>59565</v>
      </c>
      <c r="H280" s="811" t="s">
        <v>117</v>
      </c>
      <c r="I280" s="811" t="s">
        <v>54</v>
      </c>
      <c r="J280" s="811" t="s">
        <v>55</v>
      </c>
      <c r="K280" s="811" t="s">
        <v>70</v>
      </c>
      <c r="L280" s="811" t="s">
        <v>71</v>
      </c>
      <c r="M280" s="811" t="s">
        <v>83</v>
      </c>
      <c r="N280" s="811" t="s">
        <v>2777</v>
      </c>
      <c r="O280" s="811"/>
      <c r="P280" s="811" t="s">
        <v>58</v>
      </c>
      <c r="Q280" s="811"/>
      <c r="R280" s="811"/>
      <c r="S280" s="811"/>
      <c r="T280" s="812"/>
      <c r="U280" s="215"/>
      <c r="V280" s="215"/>
      <c r="W280" s="215"/>
      <c r="X280" s="215"/>
      <c r="Y280" s="215"/>
      <c r="Z280" s="215"/>
      <c r="AA280" s="215"/>
      <c r="AB280" s="215"/>
      <c r="AC280" s="215" t="s">
        <v>126</v>
      </c>
      <c r="AD280" s="215"/>
      <c r="AE280" s="215"/>
      <c r="AF280" s="215"/>
      <c r="AG280" s="215" t="s">
        <v>126</v>
      </c>
      <c r="AH280" s="215" t="s">
        <v>2735</v>
      </c>
      <c r="AI280" s="390"/>
      <c r="AJ280" s="390"/>
      <c r="AK280" s="390"/>
      <c r="AL280" s="390"/>
      <c r="AM280" s="390"/>
      <c r="AN280" s="390"/>
      <c r="AO280" s="390"/>
      <c r="AP280" s="390"/>
      <c r="AR280" s="977" t="str">
        <f t="shared" ca="1" si="21"/>
        <v>3 ปี</v>
      </c>
      <c r="AS280" s="977" t="str">
        <f t="shared" ca="1" si="22"/>
        <v>2 เดือน</v>
      </c>
      <c r="AT280" s="978" t="str">
        <f t="shared" ca="1" si="23"/>
        <v>26 วัน</v>
      </c>
      <c r="AV280" s="979" t="str">
        <f t="shared" ca="1" si="24"/>
        <v>3 ปี2 เดือน26 วัน</v>
      </c>
    </row>
    <row r="281" spans="1:48" s="245" customFormat="1" ht="49.2">
      <c r="A281" s="811">
        <v>275</v>
      </c>
      <c r="B281" s="957">
        <v>242683</v>
      </c>
      <c r="C281" s="968">
        <f t="shared" si="20"/>
        <v>44356</v>
      </c>
      <c r="D281" s="811">
        <v>8</v>
      </c>
      <c r="E281" s="811" t="s">
        <v>2731</v>
      </c>
      <c r="F281" s="811" t="s">
        <v>2773</v>
      </c>
      <c r="G281" s="811">
        <v>59364</v>
      </c>
      <c r="H281" s="811" t="s">
        <v>580</v>
      </c>
      <c r="I281" s="811" t="s">
        <v>54</v>
      </c>
      <c r="J281" s="811" t="s">
        <v>69</v>
      </c>
      <c r="K281" s="811" t="s">
        <v>56</v>
      </c>
      <c r="L281" s="811" t="s">
        <v>56</v>
      </c>
      <c r="M281" s="811" t="s">
        <v>83</v>
      </c>
      <c r="N281" s="811" t="s">
        <v>2778</v>
      </c>
      <c r="O281" s="811" t="s">
        <v>2779</v>
      </c>
      <c r="P281" s="811" t="s">
        <v>2458</v>
      </c>
      <c r="Q281" s="811"/>
      <c r="R281" s="811"/>
      <c r="S281" s="811"/>
      <c r="T281" s="812"/>
      <c r="U281" s="215"/>
      <c r="V281" s="215"/>
      <c r="W281" s="215"/>
      <c r="X281" s="215"/>
      <c r="Y281" s="215"/>
      <c r="Z281" s="215"/>
      <c r="AA281" s="215"/>
      <c r="AB281" s="215"/>
      <c r="AC281" s="215" t="s">
        <v>126</v>
      </c>
      <c r="AD281" s="215"/>
      <c r="AE281" s="215"/>
      <c r="AF281" s="215"/>
      <c r="AG281" s="215" t="s">
        <v>126</v>
      </c>
      <c r="AH281" s="215" t="s">
        <v>2735</v>
      </c>
      <c r="AI281" s="390"/>
      <c r="AJ281" s="390"/>
      <c r="AK281" s="390"/>
      <c r="AL281" s="390"/>
      <c r="AM281" s="390"/>
      <c r="AN281" s="390"/>
      <c r="AO281" s="390"/>
      <c r="AP281" s="390"/>
      <c r="AR281" s="977" t="str">
        <f t="shared" ca="1" si="21"/>
        <v>3 ปี</v>
      </c>
      <c r="AS281" s="977" t="str">
        <f t="shared" ca="1" si="22"/>
        <v>2 เดือน</v>
      </c>
      <c r="AT281" s="978" t="str">
        <f t="shared" ca="1" si="23"/>
        <v>26 วัน</v>
      </c>
      <c r="AV281" s="979" t="str">
        <f t="shared" ca="1" si="24"/>
        <v>3 ปี2 เดือน26 วัน</v>
      </c>
    </row>
    <row r="282" spans="1:48" s="245" customFormat="1" ht="49.2">
      <c r="A282" s="811">
        <v>276</v>
      </c>
      <c r="B282" s="957">
        <v>242683</v>
      </c>
      <c r="C282" s="968">
        <f t="shared" si="20"/>
        <v>44356</v>
      </c>
      <c r="D282" s="811">
        <v>8</v>
      </c>
      <c r="E282" s="811" t="s">
        <v>2731</v>
      </c>
      <c r="F282" s="811" t="s">
        <v>2773</v>
      </c>
      <c r="G282" s="811">
        <v>59176</v>
      </c>
      <c r="H282" s="811"/>
      <c r="I282" s="811" t="s">
        <v>54</v>
      </c>
      <c r="J282" s="811" t="s">
        <v>55</v>
      </c>
      <c r="K282" s="811" t="s">
        <v>56</v>
      </c>
      <c r="L282" s="811" t="s">
        <v>56</v>
      </c>
      <c r="M282" s="811" t="s">
        <v>83</v>
      </c>
      <c r="N282" s="811" t="s">
        <v>338</v>
      </c>
      <c r="O282" s="811" t="s">
        <v>2780</v>
      </c>
      <c r="P282" s="811" t="s">
        <v>2458</v>
      </c>
      <c r="Q282" s="811"/>
      <c r="R282" s="811"/>
      <c r="S282" s="811"/>
      <c r="T282" s="812"/>
      <c r="U282" s="215"/>
      <c r="V282" s="215"/>
      <c r="W282" s="215"/>
      <c r="X282" s="215"/>
      <c r="Y282" s="215"/>
      <c r="Z282" s="215"/>
      <c r="AA282" s="215"/>
      <c r="AB282" s="215"/>
      <c r="AC282" s="215" t="s">
        <v>126</v>
      </c>
      <c r="AD282" s="215"/>
      <c r="AE282" s="215"/>
      <c r="AF282" s="215"/>
      <c r="AG282" s="215" t="s">
        <v>126</v>
      </c>
      <c r="AH282" s="215" t="s">
        <v>2735</v>
      </c>
      <c r="AI282" s="390"/>
      <c r="AJ282" s="390"/>
      <c r="AK282" s="390"/>
      <c r="AL282" s="390"/>
      <c r="AM282" s="390"/>
      <c r="AN282" s="390"/>
      <c r="AO282" s="390"/>
      <c r="AP282" s="390"/>
      <c r="AR282" s="977" t="str">
        <f t="shared" ca="1" si="21"/>
        <v>3 ปี</v>
      </c>
      <c r="AS282" s="977" t="str">
        <f t="shared" ca="1" si="22"/>
        <v>2 เดือน</v>
      </c>
      <c r="AT282" s="978" t="str">
        <f t="shared" ca="1" si="23"/>
        <v>26 วัน</v>
      </c>
      <c r="AV282" s="979" t="str">
        <f t="shared" ca="1" si="24"/>
        <v>3 ปี2 เดือน26 วัน</v>
      </c>
    </row>
    <row r="283" spans="1:48" s="245" customFormat="1" ht="49.2">
      <c r="A283" s="811">
        <v>277</v>
      </c>
      <c r="B283" s="957">
        <v>242683</v>
      </c>
      <c r="C283" s="968">
        <f t="shared" si="20"/>
        <v>44356</v>
      </c>
      <c r="D283" s="811">
        <v>8</v>
      </c>
      <c r="E283" s="811" t="s">
        <v>2731</v>
      </c>
      <c r="F283" s="811" t="s">
        <v>2781</v>
      </c>
      <c r="G283" s="811">
        <v>65163</v>
      </c>
      <c r="H283" s="811"/>
      <c r="I283" s="811" t="s">
        <v>54</v>
      </c>
      <c r="J283" s="811" t="s">
        <v>853</v>
      </c>
      <c r="K283" s="811" t="s">
        <v>56</v>
      </c>
      <c r="L283" s="811" t="s">
        <v>56</v>
      </c>
      <c r="M283" s="811" t="s">
        <v>84</v>
      </c>
      <c r="N283" s="811" t="s">
        <v>2782</v>
      </c>
      <c r="O283" s="811" t="s">
        <v>851</v>
      </c>
      <c r="P283" s="811" t="s">
        <v>59</v>
      </c>
      <c r="Q283" s="811"/>
      <c r="R283" s="811"/>
      <c r="S283" s="811"/>
      <c r="T283" s="812"/>
      <c r="U283" s="215"/>
      <c r="V283" s="215"/>
      <c r="W283" s="215"/>
      <c r="X283" s="215"/>
      <c r="Y283" s="215"/>
      <c r="Z283" s="215"/>
      <c r="AA283" s="215"/>
      <c r="AB283" s="215"/>
      <c r="AC283" s="215" t="s">
        <v>126</v>
      </c>
      <c r="AD283" s="215"/>
      <c r="AE283" s="215"/>
      <c r="AF283" s="215"/>
      <c r="AG283" s="215" t="s">
        <v>126</v>
      </c>
      <c r="AH283" s="215" t="s">
        <v>2735</v>
      </c>
      <c r="AI283" s="390"/>
      <c r="AJ283" s="390"/>
      <c r="AK283" s="390"/>
      <c r="AL283" s="390"/>
      <c r="AM283" s="390"/>
      <c r="AN283" s="390"/>
      <c r="AO283" s="390"/>
      <c r="AP283" s="390"/>
      <c r="AR283" s="977" t="str">
        <f t="shared" ca="1" si="21"/>
        <v>3 ปี</v>
      </c>
      <c r="AS283" s="977" t="str">
        <f t="shared" ca="1" si="22"/>
        <v>2 เดือน</v>
      </c>
      <c r="AT283" s="978" t="str">
        <f t="shared" ca="1" si="23"/>
        <v>26 วัน</v>
      </c>
      <c r="AV283" s="979" t="str">
        <f t="shared" ca="1" si="24"/>
        <v>3 ปี2 เดือน26 วัน</v>
      </c>
    </row>
    <row r="284" spans="1:48" s="245" customFormat="1" ht="49.2">
      <c r="A284" s="811">
        <v>278</v>
      </c>
      <c r="B284" s="957">
        <v>242683</v>
      </c>
      <c r="C284" s="968">
        <f t="shared" si="20"/>
        <v>44356</v>
      </c>
      <c r="D284" s="811">
        <v>8</v>
      </c>
      <c r="E284" s="811" t="s">
        <v>2731</v>
      </c>
      <c r="F284" s="811" t="s">
        <v>2781</v>
      </c>
      <c r="G284" s="811">
        <v>65557</v>
      </c>
      <c r="H284" s="811"/>
      <c r="I284" s="811" t="s">
        <v>54</v>
      </c>
      <c r="J284" s="811" t="s">
        <v>2556</v>
      </c>
      <c r="K284" s="811" t="s">
        <v>56</v>
      </c>
      <c r="L284" s="811" t="s">
        <v>56</v>
      </c>
      <c r="M284" s="811" t="s">
        <v>84</v>
      </c>
      <c r="N284" s="811" t="s">
        <v>2782</v>
      </c>
      <c r="O284" s="811" t="s">
        <v>131</v>
      </c>
      <c r="P284" s="811" t="s">
        <v>59</v>
      </c>
      <c r="Q284" s="811"/>
      <c r="R284" s="811"/>
      <c r="S284" s="811"/>
      <c r="T284" s="812"/>
      <c r="U284" s="215"/>
      <c r="V284" s="215"/>
      <c r="W284" s="215"/>
      <c r="X284" s="215"/>
      <c r="Y284" s="215"/>
      <c r="Z284" s="215"/>
      <c r="AA284" s="215"/>
      <c r="AB284" s="215"/>
      <c r="AC284" s="215" t="s">
        <v>126</v>
      </c>
      <c r="AD284" s="215"/>
      <c r="AE284" s="215"/>
      <c r="AF284" s="215"/>
      <c r="AG284" s="215" t="s">
        <v>126</v>
      </c>
      <c r="AH284" s="215" t="s">
        <v>2735</v>
      </c>
      <c r="AI284" s="390"/>
      <c r="AJ284" s="390"/>
      <c r="AK284" s="390"/>
      <c r="AL284" s="390"/>
      <c r="AM284" s="390"/>
      <c r="AN284" s="390"/>
      <c r="AO284" s="390"/>
      <c r="AP284" s="390"/>
      <c r="AR284" s="977" t="str">
        <f t="shared" ca="1" si="21"/>
        <v>3 ปี</v>
      </c>
      <c r="AS284" s="977" t="str">
        <f t="shared" ca="1" si="22"/>
        <v>2 เดือน</v>
      </c>
      <c r="AT284" s="978" t="str">
        <f t="shared" ca="1" si="23"/>
        <v>26 วัน</v>
      </c>
      <c r="AV284" s="979" t="str">
        <f t="shared" ca="1" si="24"/>
        <v>3 ปี2 เดือน26 วัน</v>
      </c>
    </row>
    <row r="285" spans="1:48" s="245" customFormat="1" ht="49.2">
      <c r="A285" s="811">
        <v>279</v>
      </c>
      <c r="B285" s="957">
        <v>242683</v>
      </c>
      <c r="C285" s="968">
        <f t="shared" si="20"/>
        <v>44356</v>
      </c>
      <c r="D285" s="811">
        <v>8</v>
      </c>
      <c r="E285" s="811" t="s">
        <v>2731</v>
      </c>
      <c r="F285" s="811" t="s">
        <v>2781</v>
      </c>
      <c r="G285" s="811">
        <v>65647</v>
      </c>
      <c r="H285" s="811"/>
      <c r="I285" s="811" t="s">
        <v>54</v>
      </c>
      <c r="J285" s="811" t="s">
        <v>2556</v>
      </c>
      <c r="K285" s="811" t="s">
        <v>56</v>
      </c>
      <c r="L285" s="811" t="s">
        <v>56</v>
      </c>
      <c r="M285" s="811" t="s">
        <v>84</v>
      </c>
      <c r="N285" s="811" t="s">
        <v>2782</v>
      </c>
      <c r="O285" s="811" t="s">
        <v>130</v>
      </c>
      <c r="P285" s="811" t="s">
        <v>59</v>
      </c>
      <c r="Q285" s="811"/>
      <c r="R285" s="811"/>
      <c r="S285" s="811"/>
      <c r="T285" s="812"/>
      <c r="U285" s="215"/>
      <c r="V285" s="215"/>
      <c r="W285" s="215"/>
      <c r="X285" s="215"/>
      <c r="Y285" s="215"/>
      <c r="Z285" s="215"/>
      <c r="AA285" s="215"/>
      <c r="AB285" s="215"/>
      <c r="AC285" s="215" t="s">
        <v>126</v>
      </c>
      <c r="AD285" s="215"/>
      <c r="AE285" s="215"/>
      <c r="AF285" s="215"/>
      <c r="AG285" s="215" t="s">
        <v>126</v>
      </c>
      <c r="AH285" s="215" t="s">
        <v>2735</v>
      </c>
      <c r="AI285" s="390"/>
      <c r="AJ285" s="390"/>
      <c r="AK285" s="390"/>
      <c r="AL285" s="390"/>
      <c r="AM285" s="390"/>
      <c r="AN285" s="390"/>
      <c r="AO285" s="390"/>
      <c r="AP285" s="390"/>
      <c r="AR285" s="977" t="str">
        <f t="shared" ca="1" si="21"/>
        <v>3 ปี</v>
      </c>
      <c r="AS285" s="977" t="str">
        <f t="shared" ca="1" si="22"/>
        <v>2 เดือน</v>
      </c>
      <c r="AT285" s="978" t="str">
        <f t="shared" ca="1" si="23"/>
        <v>26 วัน</v>
      </c>
      <c r="AV285" s="979" t="str">
        <f t="shared" ca="1" si="24"/>
        <v>3 ปี2 เดือน26 วัน</v>
      </c>
    </row>
    <row r="286" spans="1:48" s="245" customFormat="1" ht="49.2">
      <c r="A286" s="811">
        <v>280</v>
      </c>
      <c r="B286" s="957">
        <v>242683</v>
      </c>
      <c r="C286" s="968">
        <f t="shared" si="20"/>
        <v>44356</v>
      </c>
      <c r="D286" s="811">
        <v>8</v>
      </c>
      <c r="E286" s="811" t="s">
        <v>2731</v>
      </c>
      <c r="F286" s="811" t="s">
        <v>2781</v>
      </c>
      <c r="G286" s="811">
        <v>65495</v>
      </c>
      <c r="H286" s="811"/>
      <c r="I286" s="811" t="s">
        <v>54</v>
      </c>
      <c r="J286" s="811" t="s">
        <v>2556</v>
      </c>
      <c r="K286" s="811" t="s">
        <v>56</v>
      </c>
      <c r="L286" s="811" t="s">
        <v>56</v>
      </c>
      <c r="M286" s="811" t="s">
        <v>84</v>
      </c>
      <c r="N286" s="811" t="s">
        <v>2782</v>
      </c>
      <c r="O286" s="811" t="s">
        <v>240</v>
      </c>
      <c r="P286" s="811" t="s">
        <v>59</v>
      </c>
      <c r="Q286" s="811"/>
      <c r="R286" s="811"/>
      <c r="S286" s="811"/>
      <c r="T286" s="812"/>
      <c r="U286" s="215"/>
      <c r="V286" s="215"/>
      <c r="W286" s="215"/>
      <c r="X286" s="215"/>
      <c r="Y286" s="215"/>
      <c r="Z286" s="215"/>
      <c r="AA286" s="215"/>
      <c r="AB286" s="215"/>
      <c r="AC286" s="215" t="s">
        <v>126</v>
      </c>
      <c r="AD286" s="215"/>
      <c r="AE286" s="215"/>
      <c r="AF286" s="215"/>
      <c r="AG286" s="215" t="s">
        <v>126</v>
      </c>
      <c r="AH286" s="215" t="s">
        <v>2735</v>
      </c>
      <c r="AI286" s="390"/>
      <c r="AJ286" s="390"/>
      <c r="AK286" s="390"/>
      <c r="AL286" s="390"/>
      <c r="AM286" s="390"/>
      <c r="AN286" s="390"/>
      <c r="AO286" s="390"/>
      <c r="AP286" s="390"/>
      <c r="AR286" s="977" t="str">
        <f t="shared" ca="1" si="21"/>
        <v>3 ปี</v>
      </c>
      <c r="AS286" s="977" t="str">
        <f t="shared" ca="1" si="22"/>
        <v>2 เดือน</v>
      </c>
      <c r="AT286" s="978" t="str">
        <f t="shared" ca="1" si="23"/>
        <v>26 วัน</v>
      </c>
      <c r="AV286" s="979" t="str">
        <f t="shared" ca="1" si="24"/>
        <v>3 ปี2 เดือน26 วัน</v>
      </c>
    </row>
    <row r="287" spans="1:48" s="245" customFormat="1" ht="49.2">
      <c r="A287" s="811">
        <v>281</v>
      </c>
      <c r="B287" s="957">
        <v>242683</v>
      </c>
      <c r="C287" s="968">
        <f t="shared" si="20"/>
        <v>44356</v>
      </c>
      <c r="D287" s="811">
        <v>8</v>
      </c>
      <c r="E287" s="811" t="s">
        <v>2731</v>
      </c>
      <c r="F287" s="811" t="s">
        <v>2781</v>
      </c>
      <c r="G287" s="811">
        <v>65497</v>
      </c>
      <c r="H287" s="811"/>
      <c r="I287" s="811" t="s">
        <v>54</v>
      </c>
      <c r="J287" s="811" t="s">
        <v>2556</v>
      </c>
      <c r="K287" s="811" t="s">
        <v>56</v>
      </c>
      <c r="L287" s="811" t="s">
        <v>56</v>
      </c>
      <c r="M287" s="811" t="s">
        <v>84</v>
      </c>
      <c r="N287" s="811" t="s">
        <v>2782</v>
      </c>
      <c r="O287" s="811" t="s">
        <v>240</v>
      </c>
      <c r="P287" s="811" t="s">
        <v>59</v>
      </c>
      <c r="Q287" s="811"/>
      <c r="R287" s="811"/>
      <c r="S287" s="811"/>
      <c r="T287" s="812"/>
      <c r="U287" s="215"/>
      <c r="V287" s="215"/>
      <c r="W287" s="215"/>
      <c r="X287" s="215"/>
      <c r="Y287" s="215"/>
      <c r="Z287" s="215"/>
      <c r="AA287" s="215"/>
      <c r="AB287" s="215"/>
      <c r="AC287" s="215" t="s">
        <v>126</v>
      </c>
      <c r="AD287" s="215"/>
      <c r="AE287" s="215"/>
      <c r="AF287" s="215"/>
      <c r="AG287" s="215" t="s">
        <v>126</v>
      </c>
      <c r="AH287" s="215" t="s">
        <v>2735</v>
      </c>
      <c r="AI287" s="390"/>
      <c r="AJ287" s="390"/>
      <c r="AK287" s="390"/>
      <c r="AL287" s="390"/>
      <c r="AM287" s="390"/>
      <c r="AN287" s="390"/>
      <c r="AO287" s="390"/>
      <c r="AP287" s="390"/>
      <c r="AR287" s="977" t="str">
        <f t="shared" ca="1" si="21"/>
        <v>3 ปี</v>
      </c>
      <c r="AS287" s="977" t="str">
        <f t="shared" ca="1" si="22"/>
        <v>2 เดือน</v>
      </c>
      <c r="AT287" s="978" t="str">
        <f t="shared" ca="1" si="23"/>
        <v>26 วัน</v>
      </c>
      <c r="AV287" s="979" t="str">
        <f t="shared" ca="1" si="24"/>
        <v>3 ปี2 เดือน26 วัน</v>
      </c>
    </row>
    <row r="288" spans="1:48" s="245" customFormat="1" ht="49.2">
      <c r="A288" s="811">
        <v>282</v>
      </c>
      <c r="B288" s="957">
        <v>242683</v>
      </c>
      <c r="C288" s="968">
        <f t="shared" si="20"/>
        <v>44356</v>
      </c>
      <c r="D288" s="811">
        <v>8</v>
      </c>
      <c r="E288" s="811" t="s">
        <v>2731</v>
      </c>
      <c r="F288" s="811" t="s">
        <v>2781</v>
      </c>
      <c r="G288" s="811">
        <v>65191</v>
      </c>
      <c r="H288" s="811"/>
      <c r="I288" s="811" t="s">
        <v>54</v>
      </c>
      <c r="J288" s="811" t="s">
        <v>2556</v>
      </c>
      <c r="K288" s="811" t="s">
        <v>56</v>
      </c>
      <c r="L288" s="811" t="s">
        <v>56</v>
      </c>
      <c r="M288" s="811" t="s">
        <v>84</v>
      </c>
      <c r="N288" s="811" t="s">
        <v>2782</v>
      </c>
      <c r="O288" s="811" t="s">
        <v>973</v>
      </c>
      <c r="P288" s="811" t="s">
        <v>59</v>
      </c>
      <c r="Q288" s="811"/>
      <c r="R288" s="811"/>
      <c r="S288" s="811"/>
      <c r="T288" s="812"/>
      <c r="U288" s="215"/>
      <c r="V288" s="215"/>
      <c r="W288" s="215"/>
      <c r="X288" s="215"/>
      <c r="Y288" s="215"/>
      <c r="Z288" s="215"/>
      <c r="AA288" s="215"/>
      <c r="AB288" s="215"/>
      <c r="AC288" s="215" t="s">
        <v>126</v>
      </c>
      <c r="AD288" s="215"/>
      <c r="AE288" s="215"/>
      <c r="AF288" s="215"/>
      <c r="AG288" s="215" t="s">
        <v>126</v>
      </c>
      <c r="AH288" s="215" t="s">
        <v>2735</v>
      </c>
      <c r="AI288" s="390"/>
      <c r="AJ288" s="390"/>
      <c r="AK288" s="390"/>
      <c r="AL288" s="390"/>
      <c r="AM288" s="390"/>
      <c r="AN288" s="390"/>
      <c r="AO288" s="390"/>
      <c r="AP288" s="390"/>
      <c r="AR288" s="977" t="str">
        <f t="shared" ca="1" si="21"/>
        <v>3 ปี</v>
      </c>
      <c r="AS288" s="977" t="str">
        <f t="shared" ca="1" si="22"/>
        <v>2 เดือน</v>
      </c>
      <c r="AT288" s="978" t="str">
        <f t="shared" ca="1" si="23"/>
        <v>26 วัน</v>
      </c>
      <c r="AV288" s="979" t="str">
        <f t="shared" ca="1" si="24"/>
        <v>3 ปี2 เดือน26 วัน</v>
      </c>
    </row>
    <row r="289" spans="1:48" s="245" customFormat="1" ht="49.2">
      <c r="A289" s="811">
        <v>283</v>
      </c>
      <c r="B289" s="957">
        <v>242683</v>
      </c>
      <c r="C289" s="968">
        <f t="shared" si="20"/>
        <v>44356</v>
      </c>
      <c r="D289" s="811">
        <v>8</v>
      </c>
      <c r="E289" s="811" t="s">
        <v>2731</v>
      </c>
      <c r="F289" s="811" t="s">
        <v>2783</v>
      </c>
      <c r="G289" s="811">
        <v>60536</v>
      </c>
      <c r="H289" s="811"/>
      <c r="I289" s="811" t="s">
        <v>54</v>
      </c>
      <c r="J289" s="811" t="s">
        <v>69</v>
      </c>
      <c r="K289" s="811" t="s">
        <v>2737</v>
      </c>
      <c r="L289" s="811" t="s">
        <v>2737</v>
      </c>
      <c r="M289" s="811" t="s">
        <v>84</v>
      </c>
      <c r="N289" s="811" t="s">
        <v>2784</v>
      </c>
      <c r="O289" s="811" t="s">
        <v>79</v>
      </c>
      <c r="P289" s="811" t="s">
        <v>59</v>
      </c>
      <c r="Q289" s="811"/>
      <c r="R289" s="811"/>
      <c r="S289" s="811"/>
      <c r="T289" s="812"/>
      <c r="U289" s="215"/>
      <c r="V289" s="215"/>
      <c r="W289" s="215"/>
      <c r="X289" s="215"/>
      <c r="Y289" s="215"/>
      <c r="Z289" s="215"/>
      <c r="AA289" s="215"/>
      <c r="AB289" s="215"/>
      <c r="AC289" s="215" t="s">
        <v>126</v>
      </c>
      <c r="AD289" s="215"/>
      <c r="AE289" s="215"/>
      <c r="AF289" s="215"/>
      <c r="AG289" s="215" t="s">
        <v>126</v>
      </c>
      <c r="AH289" s="215" t="s">
        <v>2735</v>
      </c>
      <c r="AI289" s="390"/>
      <c r="AJ289" s="390"/>
      <c r="AK289" s="390"/>
      <c r="AL289" s="390"/>
      <c r="AM289" s="390"/>
      <c r="AN289" s="390"/>
      <c r="AO289" s="390"/>
      <c r="AP289" s="390"/>
      <c r="AR289" s="977" t="str">
        <f t="shared" ca="1" si="21"/>
        <v>3 ปี</v>
      </c>
      <c r="AS289" s="977" t="str">
        <f t="shared" ca="1" si="22"/>
        <v>2 เดือน</v>
      </c>
      <c r="AT289" s="978" t="str">
        <f t="shared" ca="1" si="23"/>
        <v>26 วัน</v>
      </c>
      <c r="AV289" s="979" t="str">
        <f t="shared" ca="1" si="24"/>
        <v>3 ปี2 เดือน26 วัน</v>
      </c>
    </row>
    <row r="290" spans="1:48" s="245" customFormat="1" ht="49.2">
      <c r="A290" s="811">
        <v>284</v>
      </c>
      <c r="B290" s="957">
        <v>242683</v>
      </c>
      <c r="C290" s="968">
        <f t="shared" si="20"/>
        <v>44356</v>
      </c>
      <c r="D290" s="811">
        <v>8</v>
      </c>
      <c r="E290" s="811" t="s">
        <v>2731</v>
      </c>
      <c r="F290" s="811" t="s">
        <v>2783</v>
      </c>
      <c r="G290" s="811">
        <v>63795</v>
      </c>
      <c r="H290" s="811" t="s">
        <v>580</v>
      </c>
      <c r="I290" s="811" t="s">
        <v>54</v>
      </c>
      <c r="J290" s="811" t="s">
        <v>69</v>
      </c>
      <c r="K290" s="811" t="s">
        <v>2737</v>
      </c>
      <c r="L290" s="811" t="s">
        <v>2737</v>
      </c>
      <c r="M290" s="811" t="s">
        <v>84</v>
      </c>
      <c r="N290" s="811" t="s">
        <v>2209</v>
      </c>
      <c r="O290" s="811" t="s">
        <v>582</v>
      </c>
      <c r="P290" s="811" t="s">
        <v>59</v>
      </c>
      <c r="Q290" s="811"/>
      <c r="R290" s="811"/>
      <c r="S290" s="811"/>
      <c r="T290" s="812"/>
      <c r="U290" s="215"/>
      <c r="V290" s="215"/>
      <c r="W290" s="215"/>
      <c r="X290" s="215"/>
      <c r="Y290" s="215"/>
      <c r="Z290" s="215"/>
      <c r="AA290" s="215"/>
      <c r="AB290" s="215"/>
      <c r="AC290" s="215" t="s">
        <v>126</v>
      </c>
      <c r="AD290" s="215"/>
      <c r="AE290" s="215"/>
      <c r="AF290" s="215"/>
      <c r="AG290" s="215" t="s">
        <v>126</v>
      </c>
      <c r="AH290" s="215" t="s">
        <v>2735</v>
      </c>
      <c r="AI290" s="390"/>
      <c r="AJ290" s="390"/>
      <c r="AK290" s="390"/>
      <c r="AL290" s="390"/>
      <c r="AM290" s="390"/>
      <c r="AN290" s="390"/>
      <c r="AO290" s="390"/>
      <c r="AP290" s="390"/>
      <c r="AR290" s="977" t="str">
        <f t="shared" ca="1" si="21"/>
        <v>3 ปี</v>
      </c>
      <c r="AS290" s="977" t="str">
        <f t="shared" ca="1" si="22"/>
        <v>2 เดือน</v>
      </c>
      <c r="AT290" s="978" t="str">
        <f t="shared" ca="1" si="23"/>
        <v>26 วัน</v>
      </c>
      <c r="AV290" s="979" t="str">
        <f t="shared" ca="1" si="24"/>
        <v>3 ปี2 เดือน26 วัน</v>
      </c>
    </row>
    <row r="291" spans="1:48" s="245" customFormat="1" ht="49.2">
      <c r="A291" s="811">
        <v>285</v>
      </c>
      <c r="B291" s="957">
        <v>242683</v>
      </c>
      <c r="C291" s="968">
        <f t="shared" si="20"/>
        <v>44356</v>
      </c>
      <c r="D291" s="811">
        <v>8</v>
      </c>
      <c r="E291" s="811" t="s">
        <v>2731</v>
      </c>
      <c r="F291" s="811" t="s">
        <v>2783</v>
      </c>
      <c r="G291" s="811">
        <v>64039</v>
      </c>
      <c r="H291" s="811" t="s">
        <v>580</v>
      </c>
      <c r="I291" s="811" t="s">
        <v>54</v>
      </c>
      <c r="J291" s="811" t="s">
        <v>69</v>
      </c>
      <c r="K291" s="811" t="s">
        <v>2737</v>
      </c>
      <c r="L291" s="811" t="s">
        <v>2737</v>
      </c>
      <c r="M291" s="811" t="s">
        <v>84</v>
      </c>
      <c r="N291" s="811" t="s">
        <v>2213</v>
      </c>
      <c r="O291" s="811" t="s">
        <v>582</v>
      </c>
      <c r="P291" s="811" t="s">
        <v>59</v>
      </c>
      <c r="Q291" s="811"/>
      <c r="R291" s="811"/>
      <c r="S291" s="811"/>
      <c r="T291" s="812"/>
      <c r="U291" s="215"/>
      <c r="V291" s="215"/>
      <c r="W291" s="215"/>
      <c r="X291" s="215"/>
      <c r="Y291" s="215"/>
      <c r="Z291" s="215"/>
      <c r="AA291" s="215"/>
      <c r="AB291" s="215"/>
      <c r="AC291" s="215" t="s">
        <v>126</v>
      </c>
      <c r="AD291" s="215"/>
      <c r="AE291" s="215"/>
      <c r="AF291" s="215"/>
      <c r="AG291" s="215" t="s">
        <v>126</v>
      </c>
      <c r="AH291" s="215" t="s">
        <v>2735</v>
      </c>
      <c r="AI291" s="390"/>
      <c r="AJ291" s="390"/>
      <c r="AK291" s="390"/>
      <c r="AL291" s="390"/>
      <c r="AM291" s="390"/>
      <c r="AN291" s="390"/>
      <c r="AO291" s="390"/>
      <c r="AP291" s="390"/>
      <c r="AR291" s="977" t="str">
        <f t="shared" ca="1" si="21"/>
        <v>3 ปี</v>
      </c>
      <c r="AS291" s="977" t="str">
        <f t="shared" ca="1" si="22"/>
        <v>2 เดือน</v>
      </c>
      <c r="AT291" s="978" t="str">
        <f t="shared" ca="1" si="23"/>
        <v>26 วัน</v>
      </c>
      <c r="AV291" s="979" t="str">
        <f t="shared" ca="1" si="24"/>
        <v>3 ปี2 เดือน26 วัน</v>
      </c>
    </row>
    <row r="292" spans="1:48" s="245" customFormat="1" ht="49.2">
      <c r="A292" s="811">
        <v>286</v>
      </c>
      <c r="B292" s="957">
        <v>242683</v>
      </c>
      <c r="C292" s="968">
        <f t="shared" si="20"/>
        <v>44356</v>
      </c>
      <c r="D292" s="811">
        <v>8</v>
      </c>
      <c r="E292" s="811" t="s">
        <v>2731</v>
      </c>
      <c r="F292" s="811" t="s">
        <v>2783</v>
      </c>
      <c r="G292" s="811">
        <v>64104</v>
      </c>
      <c r="H292" s="811" t="s">
        <v>580</v>
      </c>
      <c r="I292" s="811" t="s">
        <v>54</v>
      </c>
      <c r="J292" s="811" t="s">
        <v>69</v>
      </c>
      <c r="K292" s="811" t="s">
        <v>2737</v>
      </c>
      <c r="L292" s="811" t="s">
        <v>2737</v>
      </c>
      <c r="M292" s="811" t="s">
        <v>84</v>
      </c>
      <c r="N292" s="811" t="s">
        <v>2261</v>
      </c>
      <c r="O292" s="811" t="s">
        <v>582</v>
      </c>
      <c r="P292" s="811" t="s">
        <v>59</v>
      </c>
      <c r="Q292" s="811"/>
      <c r="R292" s="811"/>
      <c r="S292" s="811"/>
      <c r="T292" s="812"/>
      <c r="U292" s="215"/>
      <c r="V292" s="215"/>
      <c r="W292" s="215"/>
      <c r="X292" s="215"/>
      <c r="Y292" s="215"/>
      <c r="Z292" s="215"/>
      <c r="AA292" s="215"/>
      <c r="AB292" s="215"/>
      <c r="AC292" s="215" t="s">
        <v>126</v>
      </c>
      <c r="AD292" s="215"/>
      <c r="AE292" s="215"/>
      <c r="AF292" s="215"/>
      <c r="AG292" s="215" t="s">
        <v>126</v>
      </c>
      <c r="AH292" s="215" t="s">
        <v>2735</v>
      </c>
      <c r="AI292" s="390"/>
      <c r="AJ292" s="390"/>
      <c r="AK292" s="390"/>
      <c r="AL292" s="390"/>
      <c r="AM292" s="390"/>
      <c r="AN292" s="390"/>
      <c r="AO292" s="390"/>
      <c r="AP292" s="390"/>
      <c r="AR292" s="977" t="str">
        <f t="shared" ca="1" si="21"/>
        <v>3 ปี</v>
      </c>
      <c r="AS292" s="977" t="str">
        <f t="shared" ca="1" si="22"/>
        <v>2 เดือน</v>
      </c>
      <c r="AT292" s="978" t="str">
        <f t="shared" ca="1" si="23"/>
        <v>26 วัน</v>
      </c>
      <c r="AV292" s="979" t="str">
        <f t="shared" ca="1" si="24"/>
        <v>3 ปี2 เดือน26 วัน</v>
      </c>
    </row>
    <row r="293" spans="1:48" s="245" customFormat="1" ht="73.8">
      <c r="A293" s="811">
        <v>287</v>
      </c>
      <c r="B293" s="957">
        <v>242683</v>
      </c>
      <c r="C293" s="968">
        <f t="shared" si="20"/>
        <v>44356</v>
      </c>
      <c r="D293" s="811">
        <v>8</v>
      </c>
      <c r="E293" s="811" t="s">
        <v>2731</v>
      </c>
      <c r="F293" s="811" t="s">
        <v>2783</v>
      </c>
      <c r="G293" s="811">
        <v>63375</v>
      </c>
      <c r="H293" s="811"/>
      <c r="I293" s="811" t="s">
        <v>54</v>
      </c>
      <c r="J293" s="811" t="s">
        <v>2785</v>
      </c>
      <c r="K293" s="811" t="s">
        <v>2737</v>
      </c>
      <c r="L293" s="811" t="s">
        <v>2737</v>
      </c>
      <c r="M293" s="811" t="s">
        <v>84</v>
      </c>
      <c r="N293" s="811" t="s">
        <v>371</v>
      </c>
      <c r="O293" s="811" t="s">
        <v>2786</v>
      </c>
      <c r="P293" s="811" t="s">
        <v>59</v>
      </c>
      <c r="Q293" s="811"/>
      <c r="R293" s="811"/>
      <c r="S293" s="811"/>
      <c r="T293" s="812"/>
      <c r="U293" s="215"/>
      <c r="V293" s="215"/>
      <c r="W293" s="215"/>
      <c r="X293" s="215"/>
      <c r="Y293" s="215"/>
      <c r="Z293" s="215"/>
      <c r="AA293" s="215"/>
      <c r="AB293" s="215"/>
      <c r="AC293" s="215" t="s">
        <v>126</v>
      </c>
      <c r="AD293" s="215"/>
      <c r="AE293" s="215"/>
      <c r="AF293" s="215"/>
      <c r="AG293" s="215" t="s">
        <v>126</v>
      </c>
      <c r="AH293" s="215" t="s">
        <v>2735</v>
      </c>
      <c r="AI293" s="390"/>
      <c r="AJ293" s="390"/>
      <c r="AK293" s="390"/>
      <c r="AL293" s="390"/>
      <c r="AM293" s="390"/>
      <c r="AN293" s="390"/>
      <c r="AO293" s="390"/>
      <c r="AP293" s="390"/>
      <c r="AR293" s="977" t="str">
        <f t="shared" ca="1" si="21"/>
        <v>3 ปี</v>
      </c>
      <c r="AS293" s="977" t="str">
        <f t="shared" ca="1" si="22"/>
        <v>2 เดือน</v>
      </c>
      <c r="AT293" s="978" t="str">
        <f t="shared" ca="1" si="23"/>
        <v>26 วัน</v>
      </c>
      <c r="AV293" s="979" t="str">
        <f t="shared" ca="1" si="24"/>
        <v>3 ปี2 เดือน26 วัน</v>
      </c>
    </row>
    <row r="294" spans="1:48" s="245" customFormat="1" ht="49.2">
      <c r="A294" s="811">
        <v>288</v>
      </c>
      <c r="B294" s="957">
        <v>242683</v>
      </c>
      <c r="C294" s="968">
        <f t="shared" si="20"/>
        <v>44356</v>
      </c>
      <c r="D294" s="811">
        <v>8</v>
      </c>
      <c r="E294" s="811" t="s">
        <v>2731</v>
      </c>
      <c r="F294" s="811" t="s">
        <v>2783</v>
      </c>
      <c r="G294" s="811">
        <v>64768</v>
      </c>
      <c r="H294" s="811" t="s">
        <v>424</v>
      </c>
      <c r="I294" s="811" t="s">
        <v>54</v>
      </c>
      <c r="J294" s="811" t="s">
        <v>2589</v>
      </c>
      <c r="K294" s="811" t="s">
        <v>2737</v>
      </c>
      <c r="L294" s="811" t="s">
        <v>2737</v>
      </c>
      <c r="M294" s="811" t="s">
        <v>84</v>
      </c>
      <c r="N294" s="811" t="s">
        <v>2787</v>
      </c>
      <c r="O294" s="811"/>
      <c r="P294" s="811" t="s">
        <v>59</v>
      </c>
      <c r="Q294" s="811"/>
      <c r="R294" s="811"/>
      <c r="S294" s="811"/>
      <c r="T294" s="812"/>
      <c r="U294" s="215"/>
      <c r="V294" s="215"/>
      <c r="W294" s="215"/>
      <c r="X294" s="215"/>
      <c r="Y294" s="215"/>
      <c r="Z294" s="215"/>
      <c r="AA294" s="215"/>
      <c r="AB294" s="215"/>
      <c r="AC294" s="215" t="s">
        <v>126</v>
      </c>
      <c r="AD294" s="215"/>
      <c r="AE294" s="215"/>
      <c r="AF294" s="215"/>
      <c r="AG294" s="215" t="s">
        <v>126</v>
      </c>
      <c r="AH294" s="215" t="s">
        <v>2735</v>
      </c>
      <c r="AI294" s="390"/>
      <c r="AJ294" s="390"/>
      <c r="AK294" s="390"/>
      <c r="AL294" s="390"/>
      <c r="AM294" s="390"/>
      <c r="AN294" s="390"/>
      <c r="AO294" s="390"/>
      <c r="AP294" s="390"/>
      <c r="AR294" s="977" t="str">
        <f t="shared" ca="1" si="21"/>
        <v>3 ปี</v>
      </c>
      <c r="AS294" s="977" t="str">
        <f t="shared" ca="1" si="22"/>
        <v>2 เดือน</v>
      </c>
      <c r="AT294" s="978" t="str">
        <f t="shared" ca="1" si="23"/>
        <v>26 วัน</v>
      </c>
      <c r="AV294" s="979" t="str">
        <f t="shared" ca="1" si="24"/>
        <v>3 ปี2 เดือน26 วัน</v>
      </c>
    </row>
    <row r="295" spans="1:48" s="245" customFormat="1" ht="49.2">
      <c r="A295" s="811">
        <v>289</v>
      </c>
      <c r="B295" s="957">
        <v>242683</v>
      </c>
      <c r="C295" s="968">
        <f t="shared" si="20"/>
        <v>44356</v>
      </c>
      <c r="D295" s="811">
        <v>8</v>
      </c>
      <c r="E295" s="811" t="s">
        <v>2731</v>
      </c>
      <c r="F295" s="811" t="s">
        <v>2783</v>
      </c>
      <c r="G295" s="811">
        <v>64163</v>
      </c>
      <c r="H295" s="811" t="s">
        <v>424</v>
      </c>
      <c r="I295" s="811" t="s">
        <v>54</v>
      </c>
      <c r="J295" s="811" t="s">
        <v>2589</v>
      </c>
      <c r="K295" s="811" t="s">
        <v>2737</v>
      </c>
      <c r="L295" s="811" t="s">
        <v>2737</v>
      </c>
      <c r="M295" s="811" t="s">
        <v>84</v>
      </c>
      <c r="N295" s="811" t="s">
        <v>2788</v>
      </c>
      <c r="O295" s="811"/>
      <c r="P295" s="811" t="s">
        <v>59</v>
      </c>
      <c r="Q295" s="811"/>
      <c r="R295" s="811"/>
      <c r="S295" s="811"/>
      <c r="T295" s="812"/>
      <c r="U295" s="215"/>
      <c r="V295" s="215"/>
      <c r="W295" s="215"/>
      <c r="X295" s="215"/>
      <c r="Y295" s="215"/>
      <c r="Z295" s="215"/>
      <c r="AA295" s="215"/>
      <c r="AB295" s="215"/>
      <c r="AC295" s="215" t="s">
        <v>126</v>
      </c>
      <c r="AD295" s="215"/>
      <c r="AE295" s="215"/>
      <c r="AF295" s="215"/>
      <c r="AG295" s="215" t="s">
        <v>126</v>
      </c>
      <c r="AH295" s="215" t="s">
        <v>2735</v>
      </c>
      <c r="AI295" s="390"/>
      <c r="AJ295" s="390"/>
      <c r="AK295" s="390"/>
      <c r="AL295" s="390"/>
      <c r="AM295" s="390"/>
      <c r="AN295" s="390"/>
      <c r="AO295" s="390"/>
      <c r="AP295" s="390"/>
      <c r="AR295" s="977" t="str">
        <f t="shared" ca="1" si="21"/>
        <v>3 ปี</v>
      </c>
      <c r="AS295" s="977" t="str">
        <f t="shared" ca="1" si="22"/>
        <v>2 เดือน</v>
      </c>
      <c r="AT295" s="978" t="str">
        <f t="shared" ca="1" si="23"/>
        <v>26 วัน</v>
      </c>
      <c r="AV295" s="979" t="str">
        <f t="shared" ca="1" si="24"/>
        <v>3 ปี2 เดือน26 วัน</v>
      </c>
    </row>
    <row r="296" spans="1:48" s="245" customFormat="1" ht="49.2">
      <c r="A296" s="811">
        <v>290</v>
      </c>
      <c r="B296" s="957">
        <v>242683</v>
      </c>
      <c r="C296" s="968">
        <f t="shared" si="20"/>
        <v>44356</v>
      </c>
      <c r="D296" s="811">
        <v>8</v>
      </c>
      <c r="E296" s="811" t="s">
        <v>2731</v>
      </c>
      <c r="F296" s="811" t="s">
        <v>2783</v>
      </c>
      <c r="G296" s="811">
        <v>63441</v>
      </c>
      <c r="H296" s="811" t="s">
        <v>424</v>
      </c>
      <c r="I296" s="811" t="s">
        <v>54</v>
      </c>
      <c r="J296" s="811" t="s">
        <v>2589</v>
      </c>
      <c r="K296" s="811" t="s">
        <v>2737</v>
      </c>
      <c r="L296" s="811" t="s">
        <v>2737</v>
      </c>
      <c r="M296" s="811" t="s">
        <v>84</v>
      </c>
      <c r="N296" s="811" t="s">
        <v>2789</v>
      </c>
      <c r="O296" s="811"/>
      <c r="P296" s="811" t="s">
        <v>59</v>
      </c>
      <c r="Q296" s="811"/>
      <c r="R296" s="811"/>
      <c r="S296" s="811"/>
      <c r="T296" s="812"/>
      <c r="U296" s="215"/>
      <c r="V296" s="215"/>
      <c r="W296" s="215"/>
      <c r="X296" s="215"/>
      <c r="Y296" s="215"/>
      <c r="Z296" s="215"/>
      <c r="AA296" s="215"/>
      <c r="AB296" s="215"/>
      <c r="AC296" s="215" t="s">
        <v>126</v>
      </c>
      <c r="AD296" s="215"/>
      <c r="AE296" s="215"/>
      <c r="AF296" s="215"/>
      <c r="AG296" s="215" t="s">
        <v>126</v>
      </c>
      <c r="AH296" s="215" t="s">
        <v>2735</v>
      </c>
      <c r="AI296" s="390"/>
      <c r="AJ296" s="390"/>
      <c r="AK296" s="390"/>
      <c r="AL296" s="390"/>
      <c r="AM296" s="390"/>
      <c r="AN296" s="390"/>
      <c r="AO296" s="390"/>
      <c r="AP296" s="390"/>
      <c r="AR296" s="977" t="str">
        <f t="shared" ca="1" si="21"/>
        <v>3 ปี</v>
      </c>
      <c r="AS296" s="977" t="str">
        <f t="shared" ca="1" si="22"/>
        <v>2 เดือน</v>
      </c>
      <c r="AT296" s="978" t="str">
        <f t="shared" ca="1" si="23"/>
        <v>26 วัน</v>
      </c>
      <c r="AV296" s="979" t="str">
        <f t="shared" ca="1" si="24"/>
        <v>3 ปี2 เดือน26 วัน</v>
      </c>
    </row>
    <row r="297" spans="1:48" s="245" customFormat="1" ht="49.2">
      <c r="A297" s="811">
        <v>291</v>
      </c>
      <c r="B297" s="957">
        <v>242683</v>
      </c>
      <c r="C297" s="968">
        <f t="shared" si="20"/>
        <v>44356</v>
      </c>
      <c r="D297" s="811">
        <v>8</v>
      </c>
      <c r="E297" s="811" t="s">
        <v>2731</v>
      </c>
      <c r="F297" s="811" t="s">
        <v>2783</v>
      </c>
      <c r="G297" s="811">
        <v>64664</v>
      </c>
      <c r="H297" s="811" t="s">
        <v>424</v>
      </c>
      <c r="I297" s="811" t="s">
        <v>54</v>
      </c>
      <c r="J297" s="811" t="s">
        <v>2589</v>
      </c>
      <c r="K297" s="811" t="s">
        <v>2737</v>
      </c>
      <c r="L297" s="811" t="s">
        <v>2737</v>
      </c>
      <c r="M297" s="811" t="s">
        <v>84</v>
      </c>
      <c r="N297" s="811" t="s">
        <v>2790</v>
      </c>
      <c r="O297" s="811"/>
      <c r="P297" s="811" t="s">
        <v>59</v>
      </c>
      <c r="Q297" s="811"/>
      <c r="R297" s="811"/>
      <c r="S297" s="811"/>
      <c r="T297" s="812"/>
      <c r="U297" s="215"/>
      <c r="V297" s="215"/>
      <c r="W297" s="215"/>
      <c r="X297" s="215"/>
      <c r="Y297" s="215"/>
      <c r="Z297" s="215"/>
      <c r="AA297" s="215"/>
      <c r="AB297" s="215"/>
      <c r="AC297" s="215" t="s">
        <v>126</v>
      </c>
      <c r="AD297" s="215"/>
      <c r="AE297" s="215"/>
      <c r="AF297" s="215"/>
      <c r="AG297" s="215" t="s">
        <v>126</v>
      </c>
      <c r="AH297" s="215" t="s">
        <v>2735</v>
      </c>
      <c r="AI297" s="390"/>
      <c r="AJ297" s="390"/>
      <c r="AK297" s="390"/>
      <c r="AL297" s="390"/>
      <c r="AM297" s="390"/>
      <c r="AN297" s="390"/>
      <c r="AO297" s="390"/>
      <c r="AP297" s="390"/>
      <c r="AR297" s="977" t="str">
        <f t="shared" ca="1" si="21"/>
        <v>3 ปี</v>
      </c>
      <c r="AS297" s="977" t="str">
        <f t="shared" ca="1" si="22"/>
        <v>2 เดือน</v>
      </c>
      <c r="AT297" s="978" t="str">
        <f t="shared" ca="1" si="23"/>
        <v>26 วัน</v>
      </c>
      <c r="AV297" s="979" t="str">
        <f t="shared" ca="1" si="24"/>
        <v>3 ปี2 เดือน26 วัน</v>
      </c>
    </row>
    <row r="298" spans="1:48" s="245" customFormat="1" ht="73.8">
      <c r="A298" s="811">
        <v>292</v>
      </c>
      <c r="B298" s="957">
        <v>242683</v>
      </c>
      <c r="C298" s="968">
        <f t="shared" si="20"/>
        <v>44356</v>
      </c>
      <c r="D298" s="811">
        <v>8</v>
      </c>
      <c r="E298" s="811" t="s">
        <v>2731</v>
      </c>
      <c r="F298" s="811" t="s">
        <v>2783</v>
      </c>
      <c r="G298" s="811">
        <v>64765</v>
      </c>
      <c r="H298" s="811" t="s">
        <v>117</v>
      </c>
      <c r="I298" s="811" t="s">
        <v>54</v>
      </c>
      <c r="J298" s="811" t="s">
        <v>2589</v>
      </c>
      <c r="K298" s="811" t="s">
        <v>71</v>
      </c>
      <c r="L298" s="811" t="s">
        <v>71</v>
      </c>
      <c r="M298" s="811" t="s">
        <v>84</v>
      </c>
      <c r="N298" s="811" t="s">
        <v>2791</v>
      </c>
      <c r="O298" s="811"/>
      <c r="P298" s="811" t="s">
        <v>58</v>
      </c>
      <c r="Q298" s="811"/>
      <c r="R298" s="811"/>
      <c r="S298" s="811"/>
      <c r="T298" s="812"/>
      <c r="U298" s="215"/>
      <c r="V298" s="215"/>
      <c r="W298" s="215"/>
      <c r="X298" s="215"/>
      <c r="Y298" s="215"/>
      <c r="Z298" s="215"/>
      <c r="AA298" s="215"/>
      <c r="AB298" s="215"/>
      <c r="AC298" s="215" t="s">
        <v>126</v>
      </c>
      <c r="AD298" s="215"/>
      <c r="AE298" s="215"/>
      <c r="AF298" s="215"/>
      <c r="AG298" s="215" t="s">
        <v>126</v>
      </c>
      <c r="AH298" s="215" t="s">
        <v>2735</v>
      </c>
      <c r="AI298" s="390"/>
      <c r="AJ298" s="390"/>
      <c r="AK298" s="390"/>
      <c r="AL298" s="390"/>
      <c r="AM298" s="390"/>
      <c r="AN298" s="390"/>
      <c r="AO298" s="390"/>
      <c r="AP298" s="390"/>
      <c r="AR298" s="977" t="str">
        <f t="shared" ca="1" si="21"/>
        <v>3 ปี</v>
      </c>
      <c r="AS298" s="977" t="str">
        <f t="shared" ca="1" si="22"/>
        <v>2 เดือน</v>
      </c>
      <c r="AT298" s="978" t="str">
        <f t="shared" ca="1" si="23"/>
        <v>26 วัน</v>
      </c>
      <c r="AV298" s="979" t="str">
        <f t="shared" ca="1" si="24"/>
        <v>3 ปี2 เดือน26 วัน</v>
      </c>
    </row>
    <row r="299" spans="1:48" s="245" customFormat="1" ht="73.8">
      <c r="A299" s="811">
        <v>293</v>
      </c>
      <c r="B299" s="957">
        <v>242683</v>
      </c>
      <c r="C299" s="968">
        <f t="shared" si="20"/>
        <v>44356</v>
      </c>
      <c r="D299" s="811">
        <v>8</v>
      </c>
      <c r="E299" s="811" t="s">
        <v>2731</v>
      </c>
      <c r="F299" s="811" t="s">
        <v>2783</v>
      </c>
      <c r="G299" s="811">
        <v>64573</v>
      </c>
      <c r="H299" s="811" t="s">
        <v>117</v>
      </c>
      <c r="I299" s="811" t="s">
        <v>54</v>
      </c>
      <c r="J299" s="811" t="s">
        <v>2589</v>
      </c>
      <c r="K299" s="811" t="s">
        <v>71</v>
      </c>
      <c r="L299" s="811" t="s">
        <v>71</v>
      </c>
      <c r="M299" s="811" t="s">
        <v>84</v>
      </c>
      <c r="N299" s="811" t="s">
        <v>2792</v>
      </c>
      <c r="O299" s="811"/>
      <c r="P299" s="811" t="s">
        <v>58</v>
      </c>
      <c r="Q299" s="811"/>
      <c r="R299" s="811"/>
      <c r="S299" s="811"/>
      <c r="T299" s="812"/>
      <c r="U299" s="215"/>
      <c r="V299" s="215"/>
      <c r="W299" s="215"/>
      <c r="X299" s="215"/>
      <c r="Y299" s="215"/>
      <c r="Z299" s="215"/>
      <c r="AA299" s="215"/>
      <c r="AB299" s="215"/>
      <c r="AC299" s="215" t="s">
        <v>126</v>
      </c>
      <c r="AD299" s="215"/>
      <c r="AE299" s="215"/>
      <c r="AF299" s="215"/>
      <c r="AG299" s="215" t="s">
        <v>126</v>
      </c>
      <c r="AH299" s="215" t="s">
        <v>2735</v>
      </c>
      <c r="AI299" s="390"/>
      <c r="AJ299" s="390"/>
      <c r="AK299" s="390"/>
      <c r="AL299" s="390"/>
      <c r="AM299" s="390"/>
      <c r="AN299" s="390"/>
      <c r="AO299" s="390"/>
      <c r="AP299" s="390"/>
      <c r="AR299" s="977" t="str">
        <f t="shared" ca="1" si="21"/>
        <v>3 ปี</v>
      </c>
      <c r="AS299" s="977" t="str">
        <f t="shared" ca="1" si="22"/>
        <v>2 เดือน</v>
      </c>
      <c r="AT299" s="978" t="str">
        <f t="shared" ca="1" si="23"/>
        <v>26 วัน</v>
      </c>
      <c r="AV299" s="979" t="str">
        <f t="shared" ca="1" si="24"/>
        <v>3 ปี2 เดือน26 วัน</v>
      </c>
    </row>
    <row r="300" spans="1:48" s="245" customFormat="1" ht="49.2">
      <c r="A300" s="811">
        <v>294</v>
      </c>
      <c r="B300" s="957">
        <v>242683</v>
      </c>
      <c r="C300" s="968">
        <f t="shared" si="20"/>
        <v>44356</v>
      </c>
      <c r="D300" s="811">
        <v>8</v>
      </c>
      <c r="E300" s="811" t="s">
        <v>2731</v>
      </c>
      <c r="F300" s="811" t="s">
        <v>2783</v>
      </c>
      <c r="G300" s="811">
        <v>65020</v>
      </c>
      <c r="H300" s="811" t="s">
        <v>117</v>
      </c>
      <c r="I300" s="811" t="s">
        <v>60</v>
      </c>
      <c r="J300" s="811" t="s">
        <v>67</v>
      </c>
      <c r="K300" s="811" t="s">
        <v>500</v>
      </c>
      <c r="L300" s="811" t="s">
        <v>500</v>
      </c>
      <c r="M300" s="811" t="s">
        <v>84</v>
      </c>
      <c r="N300" s="811" t="s">
        <v>2793</v>
      </c>
      <c r="O300" s="811"/>
      <c r="P300" s="811" t="s">
        <v>59</v>
      </c>
      <c r="Q300" s="811"/>
      <c r="R300" s="811"/>
      <c r="S300" s="811"/>
      <c r="T300" s="812"/>
      <c r="U300" s="215"/>
      <c r="V300" s="215"/>
      <c r="W300" s="215"/>
      <c r="X300" s="215"/>
      <c r="Y300" s="215"/>
      <c r="Z300" s="215"/>
      <c r="AA300" s="215"/>
      <c r="AB300" s="215"/>
      <c r="AC300" s="215" t="s">
        <v>126</v>
      </c>
      <c r="AD300" s="215"/>
      <c r="AE300" s="215"/>
      <c r="AF300" s="215"/>
      <c r="AG300" s="215" t="s">
        <v>126</v>
      </c>
      <c r="AH300" s="215" t="s">
        <v>2735</v>
      </c>
      <c r="AI300" s="390"/>
      <c r="AJ300" s="390"/>
      <c r="AK300" s="390"/>
      <c r="AL300" s="390"/>
      <c r="AM300" s="390"/>
      <c r="AN300" s="390"/>
      <c r="AO300" s="390"/>
      <c r="AP300" s="390"/>
      <c r="AR300" s="977" t="str">
        <f t="shared" ca="1" si="21"/>
        <v>3 ปี</v>
      </c>
      <c r="AS300" s="977" t="str">
        <f t="shared" ca="1" si="22"/>
        <v>2 เดือน</v>
      </c>
      <c r="AT300" s="978" t="str">
        <f t="shared" ca="1" si="23"/>
        <v>26 วัน</v>
      </c>
      <c r="AV300" s="979" t="str">
        <f t="shared" ca="1" si="24"/>
        <v>3 ปี2 เดือน26 วัน</v>
      </c>
    </row>
    <row r="301" spans="1:48" s="245" customFormat="1" ht="49.2">
      <c r="A301" s="811">
        <v>295</v>
      </c>
      <c r="B301" s="957">
        <v>242683</v>
      </c>
      <c r="C301" s="968">
        <f t="shared" si="20"/>
        <v>44356</v>
      </c>
      <c r="D301" s="811">
        <v>8</v>
      </c>
      <c r="E301" s="811" t="s">
        <v>2731</v>
      </c>
      <c r="F301" s="811" t="s">
        <v>2783</v>
      </c>
      <c r="G301" s="811">
        <v>64952</v>
      </c>
      <c r="H301" s="811" t="s">
        <v>117</v>
      </c>
      <c r="I301" s="811" t="s">
        <v>60</v>
      </c>
      <c r="J301" s="811" t="s">
        <v>67</v>
      </c>
      <c r="K301" s="811" t="s">
        <v>500</v>
      </c>
      <c r="L301" s="811" t="s">
        <v>500</v>
      </c>
      <c r="M301" s="811" t="s">
        <v>84</v>
      </c>
      <c r="N301" s="811" t="s">
        <v>2794</v>
      </c>
      <c r="O301" s="811"/>
      <c r="P301" s="811" t="s">
        <v>59</v>
      </c>
      <c r="Q301" s="811"/>
      <c r="R301" s="811"/>
      <c r="S301" s="811"/>
      <c r="T301" s="812"/>
      <c r="U301" s="215"/>
      <c r="V301" s="215"/>
      <c r="W301" s="215"/>
      <c r="X301" s="215"/>
      <c r="Y301" s="215"/>
      <c r="Z301" s="215"/>
      <c r="AA301" s="215"/>
      <c r="AB301" s="215"/>
      <c r="AC301" s="215" t="s">
        <v>126</v>
      </c>
      <c r="AD301" s="215"/>
      <c r="AE301" s="215"/>
      <c r="AF301" s="215"/>
      <c r="AG301" s="215" t="s">
        <v>126</v>
      </c>
      <c r="AH301" s="215" t="s">
        <v>2735</v>
      </c>
      <c r="AI301" s="390"/>
      <c r="AJ301" s="390"/>
      <c r="AK301" s="390"/>
      <c r="AL301" s="390"/>
      <c r="AM301" s="390"/>
      <c r="AN301" s="390"/>
      <c r="AO301" s="390"/>
      <c r="AP301" s="390"/>
      <c r="AR301" s="977" t="str">
        <f t="shared" ca="1" si="21"/>
        <v>3 ปี</v>
      </c>
      <c r="AS301" s="977" t="str">
        <f t="shared" ca="1" si="22"/>
        <v>2 เดือน</v>
      </c>
      <c r="AT301" s="978" t="str">
        <f t="shared" ca="1" si="23"/>
        <v>26 วัน</v>
      </c>
      <c r="AV301" s="979" t="str">
        <f t="shared" ca="1" si="24"/>
        <v>3 ปี2 เดือน26 วัน</v>
      </c>
    </row>
    <row r="302" spans="1:48" s="245" customFormat="1" ht="73.8">
      <c r="A302" s="811">
        <v>296</v>
      </c>
      <c r="B302" s="957">
        <v>242683</v>
      </c>
      <c r="C302" s="968">
        <f t="shared" si="20"/>
        <v>44356</v>
      </c>
      <c r="D302" s="811">
        <v>8</v>
      </c>
      <c r="E302" s="811" t="s">
        <v>2731</v>
      </c>
      <c r="F302" s="811" t="s">
        <v>2783</v>
      </c>
      <c r="G302" s="811">
        <v>64693</v>
      </c>
      <c r="H302" s="811" t="s">
        <v>117</v>
      </c>
      <c r="I302" s="811" t="s">
        <v>60</v>
      </c>
      <c r="J302" s="811" t="s">
        <v>67</v>
      </c>
      <c r="K302" s="811" t="s">
        <v>62</v>
      </c>
      <c r="L302" s="811" t="s">
        <v>62</v>
      </c>
      <c r="M302" s="811" t="s">
        <v>84</v>
      </c>
      <c r="N302" s="811" t="s">
        <v>2795</v>
      </c>
      <c r="O302" s="811"/>
      <c r="P302" s="811" t="s">
        <v>58</v>
      </c>
      <c r="Q302" s="811"/>
      <c r="R302" s="811"/>
      <c r="S302" s="811"/>
      <c r="T302" s="812"/>
      <c r="U302" s="215"/>
      <c r="V302" s="215"/>
      <c r="W302" s="215"/>
      <c r="X302" s="215"/>
      <c r="Y302" s="215"/>
      <c r="Z302" s="215"/>
      <c r="AA302" s="215"/>
      <c r="AB302" s="215"/>
      <c r="AC302" s="215" t="s">
        <v>126</v>
      </c>
      <c r="AD302" s="215"/>
      <c r="AE302" s="215"/>
      <c r="AF302" s="215"/>
      <c r="AG302" s="215" t="s">
        <v>126</v>
      </c>
      <c r="AH302" s="215" t="s">
        <v>2735</v>
      </c>
      <c r="AI302" s="390"/>
      <c r="AJ302" s="390"/>
      <c r="AK302" s="390"/>
      <c r="AL302" s="390"/>
      <c r="AM302" s="390"/>
      <c r="AN302" s="390"/>
      <c r="AO302" s="390"/>
      <c r="AP302" s="390"/>
      <c r="AR302" s="977" t="str">
        <f t="shared" ca="1" si="21"/>
        <v>3 ปี</v>
      </c>
      <c r="AS302" s="977" t="str">
        <f t="shared" ca="1" si="22"/>
        <v>2 เดือน</v>
      </c>
      <c r="AT302" s="978" t="str">
        <f t="shared" ca="1" si="23"/>
        <v>26 วัน</v>
      </c>
      <c r="AV302" s="979" t="str">
        <f t="shared" ca="1" si="24"/>
        <v>3 ปี2 เดือน26 วัน</v>
      </c>
    </row>
    <row r="303" spans="1:48" s="245" customFormat="1" ht="49.2">
      <c r="A303" s="811">
        <v>297</v>
      </c>
      <c r="B303" s="957">
        <v>242683</v>
      </c>
      <c r="C303" s="968">
        <f t="shared" si="20"/>
        <v>44356</v>
      </c>
      <c r="D303" s="811">
        <v>8</v>
      </c>
      <c r="E303" s="811" t="s">
        <v>2731</v>
      </c>
      <c r="F303" s="811" t="s">
        <v>2783</v>
      </c>
      <c r="G303" s="811">
        <v>64694</v>
      </c>
      <c r="H303" s="811" t="s">
        <v>117</v>
      </c>
      <c r="I303" s="811" t="s">
        <v>54</v>
      </c>
      <c r="J303" s="811" t="s">
        <v>2589</v>
      </c>
      <c r="K303" s="811" t="s">
        <v>71</v>
      </c>
      <c r="L303" s="811" t="s">
        <v>71</v>
      </c>
      <c r="M303" s="811" t="s">
        <v>84</v>
      </c>
      <c r="N303" s="811" t="s">
        <v>2796</v>
      </c>
      <c r="O303" s="811"/>
      <c r="P303" s="811" t="s">
        <v>58</v>
      </c>
      <c r="Q303" s="811"/>
      <c r="R303" s="811"/>
      <c r="S303" s="811"/>
      <c r="T303" s="812"/>
      <c r="U303" s="215"/>
      <c r="V303" s="215"/>
      <c r="W303" s="215"/>
      <c r="X303" s="215"/>
      <c r="Y303" s="215"/>
      <c r="Z303" s="215"/>
      <c r="AA303" s="215"/>
      <c r="AB303" s="215"/>
      <c r="AC303" s="215" t="s">
        <v>126</v>
      </c>
      <c r="AD303" s="215"/>
      <c r="AE303" s="215"/>
      <c r="AF303" s="215"/>
      <c r="AG303" s="215" t="s">
        <v>126</v>
      </c>
      <c r="AH303" s="215" t="s">
        <v>2735</v>
      </c>
      <c r="AI303" s="390"/>
      <c r="AJ303" s="390"/>
      <c r="AK303" s="390"/>
      <c r="AL303" s="390"/>
      <c r="AM303" s="390"/>
      <c r="AN303" s="390"/>
      <c r="AO303" s="390"/>
      <c r="AP303" s="390"/>
      <c r="AR303" s="977" t="str">
        <f t="shared" ca="1" si="21"/>
        <v>3 ปี</v>
      </c>
      <c r="AS303" s="977" t="str">
        <f t="shared" ca="1" si="22"/>
        <v>2 เดือน</v>
      </c>
      <c r="AT303" s="978" t="str">
        <f t="shared" ca="1" si="23"/>
        <v>26 วัน</v>
      </c>
      <c r="AV303" s="979" t="str">
        <f t="shared" ca="1" si="24"/>
        <v>3 ปี2 เดือน26 วัน</v>
      </c>
    </row>
    <row r="304" spans="1:48" s="245" customFormat="1" ht="73.8">
      <c r="A304" s="811">
        <v>298</v>
      </c>
      <c r="B304" s="957">
        <v>242683</v>
      </c>
      <c r="C304" s="968">
        <f t="shared" si="20"/>
        <v>44356</v>
      </c>
      <c r="D304" s="811">
        <v>8</v>
      </c>
      <c r="E304" s="811" t="s">
        <v>2731</v>
      </c>
      <c r="F304" s="811" t="s">
        <v>2783</v>
      </c>
      <c r="G304" s="811">
        <v>64810</v>
      </c>
      <c r="H304" s="811" t="s">
        <v>117</v>
      </c>
      <c r="I304" s="811" t="s">
        <v>60</v>
      </c>
      <c r="J304" s="811" t="s">
        <v>67</v>
      </c>
      <c r="K304" s="811" t="s">
        <v>62</v>
      </c>
      <c r="L304" s="811" t="s">
        <v>62</v>
      </c>
      <c r="M304" s="811" t="s">
        <v>84</v>
      </c>
      <c r="N304" s="811" t="s">
        <v>2797</v>
      </c>
      <c r="O304" s="811"/>
      <c r="P304" s="811" t="s">
        <v>58</v>
      </c>
      <c r="Q304" s="811"/>
      <c r="R304" s="811"/>
      <c r="S304" s="811"/>
      <c r="T304" s="812"/>
      <c r="U304" s="215"/>
      <c r="V304" s="215"/>
      <c r="W304" s="215"/>
      <c r="X304" s="215"/>
      <c r="Y304" s="215"/>
      <c r="Z304" s="215"/>
      <c r="AA304" s="215"/>
      <c r="AB304" s="215"/>
      <c r="AC304" s="215" t="s">
        <v>126</v>
      </c>
      <c r="AD304" s="215"/>
      <c r="AE304" s="215"/>
      <c r="AF304" s="215"/>
      <c r="AG304" s="215" t="s">
        <v>126</v>
      </c>
      <c r="AH304" s="215" t="s">
        <v>2735</v>
      </c>
      <c r="AI304" s="390"/>
      <c r="AJ304" s="390"/>
      <c r="AK304" s="390"/>
      <c r="AL304" s="390"/>
      <c r="AM304" s="390"/>
      <c r="AN304" s="390"/>
      <c r="AO304" s="390"/>
      <c r="AP304" s="390"/>
      <c r="AR304" s="977" t="str">
        <f t="shared" ca="1" si="21"/>
        <v>3 ปี</v>
      </c>
      <c r="AS304" s="977" t="str">
        <f t="shared" ca="1" si="22"/>
        <v>2 เดือน</v>
      </c>
      <c r="AT304" s="978" t="str">
        <f t="shared" ca="1" si="23"/>
        <v>26 วัน</v>
      </c>
      <c r="AV304" s="979" t="str">
        <f t="shared" ca="1" si="24"/>
        <v>3 ปี2 เดือน26 วัน</v>
      </c>
    </row>
    <row r="305" spans="1:48" s="245" customFormat="1" ht="49.2">
      <c r="A305" s="811">
        <v>299</v>
      </c>
      <c r="B305" s="957">
        <v>242683</v>
      </c>
      <c r="C305" s="968">
        <f t="shared" si="20"/>
        <v>44356</v>
      </c>
      <c r="D305" s="811">
        <v>8</v>
      </c>
      <c r="E305" s="811" t="s">
        <v>2731</v>
      </c>
      <c r="F305" s="811" t="s">
        <v>2783</v>
      </c>
      <c r="G305" s="811">
        <v>64597</v>
      </c>
      <c r="H305" s="811" t="s">
        <v>117</v>
      </c>
      <c r="I305" s="811" t="s">
        <v>60</v>
      </c>
      <c r="J305" s="811" t="s">
        <v>67</v>
      </c>
      <c r="K305" s="811" t="s">
        <v>500</v>
      </c>
      <c r="L305" s="811" t="s">
        <v>500</v>
      </c>
      <c r="M305" s="811" t="s">
        <v>84</v>
      </c>
      <c r="N305" s="811" t="s">
        <v>2798</v>
      </c>
      <c r="O305" s="811"/>
      <c r="P305" s="811" t="s">
        <v>59</v>
      </c>
      <c r="Q305" s="811"/>
      <c r="R305" s="811"/>
      <c r="S305" s="811"/>
      <c r="T305" s="812"/>
      <c r="U305" s="215"/>
      <c r="V305" s="215"/>
      <c r="W305" s="215"/>
      <c r="X305" s="215"/>
      <c r="Y305" s="215"/>
      <c r="Z305" s="215"/>
      <c r="AA305" s="215"/>
      <c r="AB305" s="215"/>
      <c r="AC305" s="215" t="s">
        <v>126</v>
      </c>
      <c r="AD305" s="215"/>
      <c r="AE305" s="215"/>
      <c r="AF305" s="215"/>
      <c r="AG305" s="215" t="s">
        <v>126</v>
      </c>
      <c r="AH305" s="215" t="s">
        <v>2735</v>
      </c>
      <c r="AI305" s="390"/>
      <c r="AJ305" s="390"/>
      <c r="AK305" s="390"/>
      <c r="AL305" s="390"/>
      <c r="AM305" s="390"/>
      <c r="AN305" s="390"/>
      <c r="AO305" s="390"/>
      <c r="AP305" s="390"/>
      <c r="AR305" s="977" t="str">
        <f t="shared" ca="1" si="21"/>
        <v>3 ปี</v>
      </c>
      <c r="AS305" s="977" t="str">
        <f t="shared" ca="1" si="22"/>
        <v>2 เดือน</v>
      </c>
      <c r="AT305" s="978" t="str">
        <f t="shared" ca="1" si="23"/>
        <v>26 วัน</v>
      </c>
      <c r="AV305" s="979" t="str">
        <f t="shared" ca="1" si="24"/>
        <v>3 ปี2 เดือน26 วัน</v>
      </c>
    </row>
    <row r="306" spans="1:48" s="245" customFormat="1" ht="73.8">
      <c r="A306" s="811">
        <v>300</v>
      </c>
      <c r="B306" s="957">
        <v>242683</v>
      </c>
      <c r="C306" s="968">
        <f t="shared" si="20"/>
        <v>44356</v>
      </c>
      <c r="D306" s="811">
        <v>8</v>
      </c>
      <c r="E306" s="811" t="s">
        <v>2731</v>
      </c>
      <c r="F306" s="811" t="s">
        <v>2783</v>
      </c>
      <c r="G306" s="811">
        <v>65070</v>
      </c>
      <c r="H306" s="811" t="s">
        <v>117</v>
      </c>
      <c r="I306" s="811" t="s">
        <v>60</v>
      </c>
      <c r="J306" s="811" t="s">
        <v>67</v>
      </c>
      <c r="K306" s="811" t="s">
        <v>500</v>
      </c>
      <c r="L306" s="811" t="s">
        <v>500</v>
      </c>
      <c r="M306" s="811" t="s">
        <v>84</v>
      </c>
      <c r="N306" s="811" t="s">
        <v>2799</v>
      </c>
      <c r="O306" s="811"/>
      <c r="P306" s="811" t="s">
        <v>59</v>
      </c>
      <c r="Q306" s="811"/>
      <c r="R306" s="811"/>
      <c r="S306" s="811"/>
      <c r="T306" s="812"/>
      <c r="U306" s="215"/>
      <c r="V306" s="215"/>
      <c r="W306" s="215"/>
      <c r="X306" s="215"/>
      <c r="Y306" s="215"/>
      <c r="Z306" s="215"/>
      <c r="AA306" s="215"/>
      <c r="AB306" s="215"/>
      <c r="AC306" s="215" t="s">
        <v>126</v>
      </c>
      <c r="AD306" s="215"/>
      <c r="AE306" s="215"/>
      <c r="AF306" s="215"/>
      <c r="AG306" s="215" t="s">
        <v>126</v>
      </c>
      <c r="AH306" s="215" t="s">
        <v>2735</v>
      </c>
      <c r="AI306" s="390"/>
      <c r="AJ306" s="390"/>
      <c r="AK306" s="390"/>
      <c r="AL306" s="390"/>
      <c r="AM306" s="390"/>
      <c r="AN306" s="390"/>
      <c r="AO306" s="390"/>
      <c r="AP306" s="390"/>
      <c r="AR306" s="977" t="str">
        <f t="shared" ca="1" si="21"/>
        <v>3 ปี</v>
      </c>
      <c r="AS306" s="977" t="str">
        <f t="shared" ca="1" si="22"/>
        <v>2 เดือน</v>
      </c>
      <c r="AT306" s="978" t="str">
        <f t="shared" ca="1" si="23"/>
        <v>26 วัน</v>
      </c>
      <c r="AV306" s="979" t="str">
        <f t="shared" ca="1" si="24"/>
        <v>3 ปี2 เดือน26 วัน</v>
      </c>
    </row>
    <row r="307" spans="1:48" s="245" customFormat="1" ht="73.8">
      <c r="A307" s="811">
        <v>301</v>
      </c>
      <c r="B307" s="957">
        <v>242683</v>
      </c>
      <c r="C307" s="968">
        <f t="shared" si="20"/>
        <v>44356</v>
      </c>
      <c r="D307" s="811">
        <v>8</v>
      </c>
      <c r="E307" s="811" t="s">
        <v>2731</v>
      </c>
      <c r="F307" s="811" t="s">
        <v>2783</v>
      </c>
      <c r="G307" s="811">
        <v>64848</v>
      </c>
      <c r="H307" s="811" t="s">
        <v>117</v>
      </c>
      <c r="I307" s="811" t="s">
        <v>54</v>
      </c>
      <c r="J307" s="811" t="s">
        <v>2589</v>
      </c>
      <c r="K307" s="811" t="s">
        <v>71</v>
      </c>
      <c r="L307" s="811" t="s">
        <v>71</v>
      </c>
      <c r="M307" s="811" t="s">
        <v>84</v>
      </c>
      <c r="N307" s="811" t="s">
        <v>2800</v>
      </c>
      <c r="O307" s="811"/>
      <c r="P307" s="811" t="s">
        <v>58</v>
      </c>
      <c r="Q307" s="811"/>
      <c r="R307" s="811"/>
      <c r="S307" s="811"/>
      <c r="T307" s="812"/>
      <c r="U307" s="215"/>
      <c r="V307" s="215"/>
      <c r="W307" s="215"/>
      <c r="X307" s="215"/>
      <c r="Y307" s="215"/>
      <c r="Z307" s="215"/>
      <c r="AA307" s="215"/>
      <c r="AB307" s="215"/>
      <c r="AC307" s="215" t="s">
        <v>126</v>
      </c>
      <c r="AD307" s="215"/>
      <c r="AE307" s="215"/>
      <c r="AF307" s="215"/>
      <c r="AG307" s="215" t="s">
        <v>126</v>
      </c>
      <c r="AH307" s="215" t="s">
        <v>2735</v>
      </c>
      <c r="AI307" s="390"/>
      <c r="AJ307" s="390"/>
      <c r="AK307" s="390"/>
      <c r="AL307" s="390"/>
      <c r="AM307" s="390"/>
      <c r="AN307" s="390"/>
      <c r="AO307" s="390"/>
      <c r="AP307" s="390"/>
      <c r="AR307" s="977" t="str">
        <f t="shared" ca="1" si="21"/>
        <v>3 ปี</v>
      </c>
      <c r="AS307" s="977" t="str">
        <f t="shared" ca="1" si="22"/>
        <v>2 เดือน</v>
      </c>
      <c r="AT307" s="978" t="str">
        <f t="shared" ca="1" si="23"/>
        <v>26 วัน</v>
      </c>
      <c r="AV307" s="979" t="str">
        <f t="shared" ca="1" si="24"/>
        <v>3 ปี2 เดือน26 วัน</v>
      </c>
    </row>
    <row r="308" spans="1:48" s="245" customFormat="1" ht="73.8">
      <c r="A308" s="811">
        <v>302</v>
      </c>
      <c r="B308" s="957">
        <v>242683</v>
      </c>
      <c r="C308" s="968">
        <f t="shared" si="20"/>
        <v>44356</v>
      </c>
      <c r="D308" s="811">
        <v>8</v>
      </c>
      <c r="E308" s="811" t="s">
        <v>2731</v>
      </c>
      <c r="F308" s="811" t="s">
        <v>2783</v>
      </c>
      <c r="G308" s="811">
        <v>64776</v>
      </c>
      <c r="H308" s="811" t="s">
        <v>117</v>
      </c>
      <c r="I308" s="811" t="s">
        <v>54</v>
      </c>
      <c r="J308" s="811" t="s">
        <v>2589</v>
      </c>
      <c r="K308" s="811" t="s">
        <v>71</v>
      </c>
      <c r="L308" s="811" t="s">
        <v>71</v>
      </c>
      <c r="M308" s="811" t="s">
        <v>84</v>
      </c>
      <c r="N308" s="811" t="s">
        <v>2801</v>
      </c>
      <c r="O308" s="811"/>
      <c r="P308" s="811" t="s">
        <v>58</v>
      </c>
      <c r="Q308" s="811"/>
      <c r="R308" s="811"/>
      <c r="S308" s="811"/>
      <c r="T308" s="812"/>
      <c r="U308" s="215"/>
      <c r="V308" s="215"/>
      <c r="W308" s="215"/>
      <c r="X308" s="215"/>
      <c r="Y308" s="215"/>
      <c r="Z308" s="215"/>
      <c r="AA308" s="215"/>
      <c r="AB308" s="215"/>
      <c r="AC308" s="215" t="s">
        <v>126</v>
      </c>
      <c r="AD308" s="215"/>
      <c r="AE308" s="215"/>
      <c r="AF308" s="215"/>
      <c r="AG308" s="215" t="s">
        <v>126</v>
      </c>
      <c r="AH308" s="215" t="s">
        <v>2735</v>
      </c>
      <c r="AI308" s="390"/>
      <c r="AJ308" s="390"/>
      <c r="AK308" s="390"/>
      <c r="AL308" s="390"/>
      <c r="AM308" s="390"/>
      <c r="AN308" s="390"/>
      <c r="AO308" s="390"/>
      <c r="AP308" s="390"/>
      <c r="AR308" s="977" t="str">
        <f t="shared" ca="1" si="21"/>
        <v>3 ปี</v>
      </c>
      <c r="AS308" s="977" t="str">
        <f t="shared" ca="1" si="22"/>
        <v>2 เดือน</v>
      </c>
      <c r="AT308" s="978" t="str">
        <f t="shared" ca="1" si="23"/>
        <v>26 วัน</v>
      </c>
      <c r="AV308" s="979" t="str">
        <f t="shared" ca="1" si="24"/>
        <v>3 ปี2 เดือน26 วัน</v>
      </c>
    </row>
    <row r="309" spans="1:48" s="245" customFormat="1" ht="73.8">
      <c r="A309" s="811">
        <v>303</v>
      </c>
      <c r="B309" s="957">
        <v>242683</v>
      </c>
      <c r="C309" s="968">
        <f t="shared" si="20"/>
        <v>44356</v>
      </c>
      <c r="D309" s="811">
        <v>8</v>
      </c>
      <c r="E309" s="811" t="s">
        <v>2731</v>
      </c>
      <c r="F309" s="811" t="s">
        <v>2783</v>
      </c>
      <c r="G309" s="811">
        <v>64914</v>
      </c>
      <c r="H309" s="811" t="s">
        <v>117</v>
      </c>
      <c r="I309" s="811" t="s">
        <v>60</v>
      </c>
      <c r="J309" s="811" t="s">
        <v>67</v>
      </c>
      <c r="K309" s="811" t="s">
        <v>500</v>
      </c>
      <c r="L309" s="811" t="s">
        <v>500</v>
      </c>
      <c r="M309" s="811" t="s">
        <v>84</v>
      </c>
      <c r="N309" s="811" t="s">
        <v>2802</v>
      </c>
      <c r="O309" s="811"/>
      <c r="P309" s="811" t="s">
        <v>59</v>
      </c>
      <c r="Q309" s="811"/>
      <c r="R309" s="811"/>
      <c r="S309" s="811"/>
      <c r="T309" s="812"/>
      <c r="U309" s="215"/>
      <c r="V309" s="215"/>
      <c r="W309" s="215"/>
      <c r="X309" s="215"/>
      <c r="Y309" s="215"/>
      <c r="Z309" s="215"/>
      <c r="AA309" s="215"/>
      <c r="AB309" s="215"/>
      <c r="AC309" s="215" t="s">
        <v>126</v>
      </c>
      <c r="AD309" s="215"/>
      <c r="AE309" s="215"/>
      <c r="AF309" s="215"/>
      <c r="AG309" s="215" t="s">
        <v>126</v>
      </c>
      <c r="AH309" s="215" t="s">
        <v>2735</v>
      </c>
      <c r="AI309" s="390"/>
      <c r="AJ309" s="390"/>
      <c r="AK309" s="390"/>
      <c r="AL309" s="390"/>
      <c r="AM309" s="390"/>
      <c r="AN309" s="390"/>
      <c r="AO309" s="390"/>
      <c r="AP309" s="390"/>
      <c r="AR309" s="977" t="str">
        <f t="shared" ca="1" si="21"/>
        <v>3 ปี</v>
      </c>
      <c r="AS309" s="977" t="str">
        <f t="shared" ca="1" si="22"/>
        <v>2 เดือน</v>
      </c>
      <c r="AT309" s="978" t="str">
        <f t="shared" ca="1" si="23"/>
        <v>26 วัน</v>
      </c>
      <c r="AV309" s="979" t="str">
        <f t="shared" ca="1" si="24"/>
        <v>3 ปี2 เดือน26 วัน</v>
      </c>
    </row>
    <row r="310" spans="1:48" s="245" customFormat="1" ht="49.2">
      <c r="A310" s="811">
        <v>304</v>
      </c>
      <c r="B310" s="957">
        <v>242683</v>
      </c>
      <c r="C310" s="968">
        <f t="shared" si="20"/>
        <v>44356</v>
      </c>
      <c r="D310" s="811">
        <v>8</v>
      </c>
      <c r="E310" s="811" t="s">
        <v>2731</v>
      </c>
      <c r="F310" s="811" t="s">
        <v>2783</v>
      </c>
      <c r="G310" s="811">
        <v>65004</v>
      </c>
      <c r="H310" s="811" t="s">
        <v>117</v>
      </c>
      <c r="I310" s="811" t="s">
        <v>60</v>
      </c>
      <c r="J310" s="811" t="s">
        <v>67</v>
      </c>
      <c r="K310" s="811" t="s">
        <v>500</v>
      </c>
      <c r="L310" s="811" t="s">
        <v>500</v>
      </c>
      <c r="M310" s="811" t="s">
        <v>84</v>
      </c>
      <c r="N310" s="811" t="s">
        <v>2803</v>
      </c>
      <c r="O310" s="811"/>
      <c r="P310" s="811" t="s">
        <v>59</v>
      </c>
      <c r="Q310" s="811"/>
      <c r="R310" s="811"/>
      <c r="S310" s="811"/>
      <c r="T310" s="812"/>
      <c r="U310" s="215"/>
      <c r="V310" s="215"/>
      <c r="W310" s="215"/>
      <c r="X310" s="215"/>
      <c r="Y310" s="215"/>
      <c r="Z310" s="215"/>
      <c r="AA310" s="215"/>
      <c r="AB310" s="215"/>
      <c r="AC310" s="215" t="s">
        <v>126</v>
      </c>
      <c r="AD310" s="215"/>
      <c r="AE310" s="215"/>
      <c r="AF310" s="215"/>
      <c r="AG310" s="215" t="s">
        <v>126</v>
      </c>
      <c r="AH310" s="215" t="s">
        <v>2735</v>
      </c>
      <c r="AI310" s="390"/>
      <c r="AJ310" s="390"/>
      <c r="AK310" s="390"/>
      <c r="AL310" s="390"/>
      <c r="AM310" s="390"/>
      <c r="AN310" s="390"/>
      <c r="AO310" s="390"/>
      <c r="AP310" s="390"/>
      <c r="AR310" s="977" t="str">
        <f t="shared" ca="1" si="21"/>
        <v>3 ปี</v>
      </c>
      <c r="AS310" s="977" t="str">
        <f t="shared" ca="1" si="22"/>
        <v>2 เดือน</v>
      </c>
      <c r="AT310" s="978" t="str">
        <f t="shared" ca="1" si="23"/>
        <v>26 วัน</v>
      </c>
      <c r="AV310" s="979" t="str">
        <f t="shared" ca="1" si="24"/>
        <v>3 ปี2 เดือน26 วัน</v>
      </c>
    </row>
    <row r="311" spans="1:48" s="245" customFormat="1" ht="73.8">
      <c r="A311" s="811">
        <v>305</v>
      </c>
      <c r="B311" s="957">
        <v>242683</v>
      </c>
      <c r="C311" s="968">
        <f t="shared" si="20"/>
        <v>44356</v>
      </c>
      <c r="D311" s="811">
        <v>8</v>
      </c>
      <c r="E311" s="811" t="s">
        <v>2731</v>
      </c>
      <c r="F311" s="811" t="s">
        <v>2783</v>
      </c>
      <c r="G311" s="811">
        <v>64821</v>
      </c>
      <c r="H311" s="811" t="s">
        <v>117</v>
      </c>
      <c r="I311" s="811" t="s">
        <v>54</v>
      </c>
      <c r="J311" s="811" t="s">
        <v>2589</v>
      </c>
      <c r="K311" s="811" t="s">
        <v>71</v>
      </c>
      <c r="L311" s="811" t="s">
        <v>71</v>
      </c>
      <c r="M311" s="811" t="s">
        <v>84</v>
      </c>
      <c r="N311" s="811" t="s">
        <v>2804</v>
      </c>
      <c r="O311" s="811"/>
      <c r="P311" s="811" t="s">
        <v>58</v>
      </c>
      <c r="Q311" s="811"/>
      <c r="R311" s="811"/>
      <c r="S311" s="811"/>
      <c r="T311" s="812"/>
      <c r="U311" s="215"/>
      <c r="V311" s="215"/>
      <c r="W311" s="215"/>
      <c r="X311" s="215"/>
      <c r="Y311" s="215"/>
      <c r="Z311" s="215"/>
      <c r="AA311" s="215"/>
      <c r="AB311" s="215"/>
      <c r="AC311" s="215" t="s">
        <v>126</v>
      </c>
      <c r="AD311" s="215"/>
      <c r="AE311" s="215"/>
      <c r="AF311" s="215"/>
      <c r="AG311" s="215" t="s">
        <v>126</v>
      </c>
      <c r="AH311" s="215" t="s">
        <v>2735</v>
      </c>
      <c r="AI311" s="390"/>
      <c r="AJ311" s="390"/>
      <c r="AK311" s="390"/>
      <c r="AL311" s="390"/>
      <c r="AM311" s="390"/>
      <c r="AN311" s="390"/>
      <c r="AO311" s="390"/>
      <c r="AP311" s="390"/>
      <c r="AR311" s="977" t="str">
        <f t="shared" ca="1" si="21"/>
        <v>3 ปี</v>
      </c>
      <c r="AS311" s="977" t="str">
        <f t="shared" ca="1" si="22"/>
        <v>2 เดือน</v>
      </c>
      <c r="AT311" s="978" t="str">
        <f t="shared" ca="1" si="23"/>
        <v>26 วัน</v>
      </c>
      <c r="AV311" s="979" t="str">
        <f t="shared" ca="1" si="24"/>
        <v>3 ปี2 เดือน26 วัน</v>
      </c>
    </row>
    <row r="312" spans="1:48" s="245" customFormat="1" ht="73.8">
      <c r="A312" s="811">
        <v>306</v>
      </c>
      <c r="B312" s="957">
        <v>242683</v>
      </c>
      <c r="C312" s="968">
        <f t="shared" si="20"/>
        <v>44356</v>
      </c>
      <c r="D312" s="811">
        <v>8</v>
      </c>
      <c r="E312" s="811" t="s">
        <v>2731</v>
      </c>
      <c r="F312" s="811" t="s">
        <v>2783</v>
      </c>
      <c r="G312" s="811">
        <v>64731</v>
      </c>
      <c r="H312" s="811" t="s">
        <v>117</v>
      </c>
      <c r="I312" s="811" t="s">
        <v>54</v>
      </c>
      <c r="J312" s="811" t="s">
        <v>2589</v>
      </c>
      <c r="K312" s="811" t="s">
        <v>71</v>
      </c>
      <c r="L312" s="811" t="s">
        <v>71</v>
      </c>
      <c r="M312" s="811" t="s">
        <v>84</v>
      </c>
      <c r="N312" s="811" t="s">
        <v>2805</v>
      </c>
      <c r="O312" s="811"/>
      <c r="P312" s="811" t="s">
        <v>58</v>
      </c>
      <c r="Q312" s="811"/>
      <c r="R312" s="811"/>
      <c r="S312" s="811"/>
      <c r="T312" s="812"/>
      <c r="U312" s="215"/>
      <c r="V312" s="215"/>
      <c r="W312" s="215"/>
      <c r="X312" s="215"/>
      <c r="Y312" s="215"/>
      <c r="Z312" s="215"/>
      <c r="AA312" s="215"/>
      <c r="AB312" s="215"/>
      <c r="AC312" s="215" t="s">
        <v>126</v>
      </c>
      <c r="AD312" s="215"/>
      <c r="AE312" s="215"/>
      <c r="AF312" s="215"/>
      <c r="AG312" s="215" t="s">
        <v>126</v>
      </c>
      <c r="AH312" s="215" t="s">
        <v>2735</v>
      </c>
      <c r="AI312" s="390"/>
      <c r="AJ312" s="390"/>
      <c r="AK312" s="390"/>
      <c r="AL312" s="390"/>
      <c r="AM312" s="390"/>
      <c r="AN312" s="390"/>
      <c r="AO312" s="390"/>
      <c r="AP312" s="390"/>
      <c r="AR312" s="977" t="str">
        <f t="shared" ca="1" si="21"/>
        <v>3 ปี</v>
      </c>
      <c r="AS312" s="977" t="str">
        <f t="shared" ca="1" si="22"/>
        <v>2 เดือน</v>
      </c>
      <c r="AT312" s="978" t="str">
        <f t="shared" ca="1" si="23"/>
        <v>26 วัน</v>
      </c>
      <c r="AV312" s="979" t="str">
        <f t="shared" ca="1" si="24"/>
        <v>3 ปี2 เดือน26 วัน</v>
      </c>
    </row>
    <row r="313" spans="1:48" s="245" customFormat="1" ht="73.8">
      <c r="A313" s="811">
        <v>307</v>
      </c>
      <c r="B313" s="957">
        <v>242683</v>
      </c>
      <c r="C313" s="968">
        <f t="shared" si="20"/>
        <v>44356</v>
      </c>
      <c r="D313" s="811">
        <v>8</v>
      </c>
      <c r="E313" s="811" t="s">
        <v>2731</v>
      </c>
      <c r="F313" s="811" t="s">
        <v>2783</v>
      </c>
      <c r="G313" s="811">
        <v>64480</v>
      </c>
      <c r="H313" s="811" t="s">
        <v>117</v>
      </c>
      <c r="I313" s="811" t="s">
        <v>60</v>
      </c>
      <c r="J313" s="811" t="s">
        <v>67</v>
      </c>
      <c r="K313" s="811" t="s">
        <v>500</v>
      </c>
      <c r="L313" s="811" t="s">
        <v>500</v>
      </c>
      <c r="M313" s="811" t="s">
        <v>84</v>
      </c>
      <c r="N313" s="811" t="s">
        <v>2806</v>
      </c>
      <c r="O313" s="811"/>
      <c r="P313" s="811" t="s">
        <v>59</v>
      </c>
      <c r="Q313" s="811"/>
      <c r="R313" s="811"/>
      <c r="S313" s="811"/>
      <c r="T313" s="812"/>
      <c r="U313" s="215"/>
      <c r="V313" s="215"/>
      <c r="W313" s="215"/>
      <c r="X313" s="215"/>
      <c r="Y313" s="215"/>
      <c r="Z313" s="215"/>
      <c r="AA313" s="215"/>
      <c r="AB313" s="215"/>
      <c r="AC313" s="215" t="s">
        <v>126</v>
      </c>
      <c r="AD313" s="215"/>
      <c r="AE313" s="215"/>
      <c r="AF313" s="215"/>
      <c r="AG313" s="215" t="s">
        <v>126</v>
      </c>
      <c r="AH313" s="215" t="s">
        <v>2735</v>
      </c>
      <c r="AI313" s="390"/>
      <c r="AJ313" s="390"/>
      <c r="AK313" s="390"/>
      <c r="AL313" s="390"/>
      <c r="AM313" s="390"/>
      <c r="AN313" s="390"/>
      <c r="AO313" s="390"/>
      <c r="AP313" s="390"/>
      <c r="AR313" s="977" t="str">
        <f t="shared" ca="1" si="21"/>
        <v>3 ปี</v>
      </c>
      <c r="AS313" s="977" t="str">
        <f t="shared" ca="1" si="22"/>
        <v>2 เดือน</v>
      </c>
      <c r="AT313" s="978" t="str">
        <f t="shared" ca="1" si="23"/>
        <v>26 วัน</v>
      </c>
      <c r="AV313" s="979" t="str">
        <f t="shared" ca="1" si="24"/>
        <v>3 ปี2 เดือน26 วัน</v>
      </c>
    </row>
    <row r="314" spans="1:48" s="245" customFormat="1" ht="49.2">
      <c r="A314" s="811">
        <v>308</v>
      </c>
      <c r="B314" s="957">
        <v>242683</v>
      </c>
      <c r="C314" s="968">
        <f t="shared" si="20"/>
        <v>44356</v>
      </c>
      <c r="D314" s="811">
        <v>8</v>
      </c>
      <c r="E314" s="811" t="s">
        <v>2731</v>
      </c>
      <c r="F314" s="811" t="s">
        <v>2759</v>
      </c>
      <c r="G314" s="811">
        <v>71973</v>
      </c>
      <c r="H314" s="811" t="s">
        <v>2807</v>
      </c>
      <c r="I314" s="811" t="s">
        <v>2808</v>
      </c>
      <c r="J314" s="811" t="s">
        <v>2809</v>
      </c>
      <c r="K314" s="811" t="s">
        <v>2810</v>
      </c>
      <c r="L314" s="811" t="s">
        <v>2810</v>
      </c>
      <c r="M314" s="811" t="s">
        <v>80</v>
      </c>
      <c r="N314" s="811" t="s">
        <v>2811</v>
      </c>
      <c r="O314" s="811"/>
      <c r="P314" s="811" t="s">
        <v>59</v>
      </c>
      <c r="Q314" s="811"/>
      <c r="R314" s="811"/>
      <c r="S314" s="811"/>
      <c r="T314" s="812"/>
      <c r="U314" s="215"/>
      <c r="V314" s="215"/>
      <c r="W314" s="215"/>
      <c r="X314" s="215"/>
      <c r="Y314" s="215"/>
      <c r="Z314" s="215"/>
      <c r="AA314" s="215"/>
      <c r="AB314" s="215"/>
      <c r="AC314" s="215"/>
      <c r="AD314" s="215"/>
      <c r="AE314" s="215" t="s">
        <v>2812</v>
      </c>
      <c r="AF314" s="215"/>
      <c r="AG314" s="215"/>
      <c r="AH314" s="215"/>
      <c r="AI314" s="390"/>
      <c r="AJ314" s="390"/>
      <c r="AK314" s="390"/>
      <c r="AL314" s="390"/>
      <c r="AM314" s="390"/>
      <c r="AN314" s="390"/>
      <c r="AO314" s="390"/>
      <c r="AP314" s="390"/>
      <c r="AR314" s="977" t="str">
        <f t="shared" ca="1" si="21"/>
        <v>3 ปี</v>
      </c>
      <c r="AS314" s="977" t="str">
        <f t="shared" ca="1" si="22"/>
        <v>2 เดือน</v>
      </c>
      <c r="AT314" s="978" t="str">
        <f t="shared" ca="1" si="23"/>
        <v>26 วัน</v>
      </c>
      <c r="AV314" s="979" t="str">
        <f t="shared" ca="1" si="24"/>
        <v>3 ปี2 เดือน26 วัน</v>
      </c>
    </row>
    <row r="315" spans="1:48" s="245" customFormat="1" ht="49.2">
      <c r="A315" s="811">
        <v>309</v>
      </c>
      <c r="B315" s="957">
        <v>242683</v>
      </c>
      <c r="C315" s="968">
        <f t="shared" si="20"/>
        <v>44356</v>
      </c>
      <c r="D315" s="811">
        <v>8</v>
      </c>
      <c r="E315" s="811" t="s">
        <v>2731</v>
      </c>
      <c r="F315" s="811" t="s">
        <v>2759</v>
      </c>
      <c r="G315" s="811">
        <v>72879</v>
      </c>
      <c r="H315" s="811"/>
      <c r="I315" s="811" t="s">
        <v>54</v>
      </c>
      <c r="J315" s="811" t="s">
        <v>135</v>
      </c>
      <c r="K315" s="811" t="s">
        <v>243</v>
      </c>
      <c r="L315" s="811" t="s">
        <v>243</v>
      </c>
      <c r="M315" s="811" t="s">
        <v>80</v>
      </c>
      <c r="N315" s="811" t="s">
        <v>1198</v>
      </c>
      <c r="O315" s="811" t="s">
        <v>169</v>
      </c>
      <c r="P315" s="811" t="s">
        <v>59</v>
      </c>
      <c r="Q315" s="811"/>
      <c r="R315" s="811"/>
      <c r="S315" s="811"/>
      <c r="T315" s="812"/>
      <c r="U315" s="215"/>
      <c r="V315" s="215"/>
      <c r="W315" s="215"/>
      <c r="X315" s="215"/>
      <c r="Y315" s="215"/>
      <c r="Z315" s="215"/>
      <c r="AA315" s="215"/>
      <c r="AB315" s="215"/>
      <c r="AC315" s="215"/>
      <c r="AD315" s="215"/>
      <c r="AE315" s="215" t="s">
        <v>2813</v>
      </c>
      <c r="AF315" s="215"/>
      <c r="AG315" s="215"/>
      <c r="AH315" s="215"/>
      <c r="AI315" s="390"/>
      <c r="AJ315" s="390"/>
      <c r="AK315" s="390"/>
      <c r="AL315" s="390"/>
      <c r="AM315" s="390"/>
      <c r="AN315" s="390"/>
      <c r="AO315" s="390"/>
      <c r="AP315" s="390"/>
      <c r="AR315" s="977" t="str">
        <f t="shared" ca="1" si="21"/>
        <v>3 ปี</v>
      </c>
      <c r="AS315" s="977" t="str">
        <f t="shared" ca="1" si="22"/>
        <v>2 เดือน</v>
      </c>
      <c r="AT315" s="978" t="str">
        <f t="shared" ca="1" si="23"/>
        <v>26 วัน</v>
      </c>
      <c r="AV315" s="979" t="str">
        <f t="shared" ca="1" si="24"/>
        <v>3 ปี2 เดือน26 วัน</v>
      </c>
    </row>
    <row r="316" spans="1:48" s="245" customFormat="1" ht="49.2">
      <c r="A316" s="811">
        <v>310</v>
      </c>
      <c r="B316" s="957">
        <v>242683</v>
      </c>
      <c r="C316" s="968">
        <f t="shared" si="20"/>
        <v>44356</v>
      </c>
      <c r="D316" s="811">
        <v>8</v>
      </c>
      <c r="E316" s="811" t="s">
        <v>2731</v>
      </c>
      <c r="F316" s="811" t="s">
        <v>2759</v>
      </c>
      <c r="G316" s="811">
        <v>72894</v>
      </c>
      <c r="H316" s="811"/>
      <c r="I316" s="811" t="s">
        <v>54</v>
      </c>
      <c r="J316" s="811" t="s">
        <v>135</v>
      </c>
      <c r="K316" s="811" t="s">
        <v>243</v>
      </c>
      <c r="L316" s="811" t="s">
        <v>243</v>
      </c>
      <c r="M316" s="811" t="s">
        <v>80</v>
      </c>
      <c r="N316" s="811" t="s">
        <v>1198</v>
      </c>
      <c r="O316" s="811" t="s">
        <v>2602</v>
      </c>
      <c r="P316" s="811" t="s">
        <v>59</v>
      </c>
      <c r="Q316" s="811"/>
      <c r="R316" s="811"/>
      <c r="S316" s="811"/>
      <c r="T316" s="812"/>
      <c r="U316" s="215"/>
      <c r="V316" s="215"/>
      <c r="W316" s="215"/>
      <c r="X316" s="215"/>
      <c r="Y316" s="215"/>
      <c r="Z316" s="215"/>
      <c r="AA316" s="215"/>
      <c r="AB316" s="215"/>
      <c r="AC316" s="215"/>
      <c r="AD316" s="215"/>
      <c r="AE316" s="215" t="s">
        <v>2813</v>
      </c>
      <c r="AF316" s="215"/>
      <c r="AG316" s="215"/>
      <c r="AH316" s="215"/>
      <c r="AI316" s="390"/>
      <c r="AJ316" s="390"/>
      <c r="AK316" s="390"/>
      <c r="AL316" s="390"/>
      <c r="AM316" s="390"/>
      <c r="AN316" s="390"/>
      <c r="AO316" s="390"/>
      <c r="AP316" s="390"/>
      <c r="AR316" s="977" t="str">
        <f t="shared" ca="1" si="21"/>
        <v>3 ปี</v>
      </c>
      <c r="AS316" s="977" t="str">
        <f t="shared" ca="1" si="22"/>
        <v>2 เดือน</v>
      </c>
      <c r="AT316" s="978" t="str">
        <f t="shared" ca="1" si="23"/>
        <v>26 วัน</v>
      </c>
      <c r="AV316" s="979" t="str">
        <f t="shared" ca="1" si="24"/>
        <v>3 ปี2 เดือน26 วัน</v>
      </c>
    </row>
    <row r="317" spans="1:48" s="245" customFormat="1" ht="49.2">
      <c r="A317" s="811">
        <v>311</v>
      </c>
      <c r="B317" s="957">
        <v>242683</v>
      </c>
      <c r="C317" s="968">
        <f t="shared" si="20"/>
        <v>44356</v>
      </c>
      <c r="D317" s="811">
        <v>8</v>
      </c>
      <c r="E317" s="811" t="s">
        <v>2731</v>
      </c>
      <c r="F317" s="811" t="s">
        <v>2759</v>
      </c>
      <c r="G317" s="811">
        <v>72896</v>
      </c>
      <c r="H317" s="811"/>
      <c r="I317" s="811" t="s">
        <v>54</v>
      </c>
      <c r="J317" s="811" t="s">
        <v>135</v>
      </c>
      <c r="K317" s="811" t="s">
        <v>243</v>
      </c>
      <c r="L317" s="811" t="s">
        <v>243</v>
      </c>
      <c r="M317" s="811" t="s">
        <v>80</v>
      </c>
      <c r="N317" s="811" t="s">
        <v>1198</v>
      </c>
      <c r="O317" s="811" t="s">
        <v>2602</v>
      </c>
      <c r="P317" s="811" t="s">
        <v>59</v>
      </c>
      <c r="Q317" s="811"/>
      <c r="R317" s="811"/>
      <c r="S317" s="811"/>
      <c r="T317" s="812"/>
      <c r="U317" s="215"/>
      <c r="V317" s="215"/>
      <c r="W317" s="215"/>
      <c r="X317" s="215"/>
      <c r="Y317" s="215"/>
      <c r="Z317" s="215"/>
      <c r="AA317" s="215"/>
      <c r="AB317" s="215"/>
      <c r="AC317" s="215"/>
      <c r="AD317" s="215"/>
      <c r="AE317" s="215" t="s">
        <v>2813</v>
      </c>
      <c r="AF317" s="215"/>
      <c r="AG317" s="215"/>
      <c r="AH317" s="215"/>
      <c r="AI317" s="390"/>
      <c r="AJ317" s="390"/>
      <c r="AK317" s="390"/>
      <c r="AL317" s="390"/>
      <c r="AM317" s="390"/>
      <c r="AN317" s="390"/>
      <c r="AO317" s="390"/>
      <c r="AP317" s="390"/>
      <c r="AR317" s="977" t="str">
        <f t="shared" ca="1" si="21"/>
        <v>3 ปี</v>
      </c>
      <c r="AS317" s="977" t="str">
        <f t="shared" ca="1" si="22"/>
        <v>2 เดือน</v>
      </c>
      <c r="AT317" s="978" t="str">
        <f t="shared" ca="1" si="23"/>
        <v>26 วัน</v>
      </c>
      <c r="AV317" s="979" t="str">
        <f t="shared" ca="1" si="24"/>
        <v>3 ปี2 เดือน26 วัน</v>
      </c>
    </row>
    <row r="318" spans="1:48" s="245" customFormat="1" ht="49.2">
      <c r="A318" s="811">
        <v>312</v>
      </c>
      <c r="B318" s="957">
        <v>242683</v>
      </c>
      <c r="C318" s="968">
        <f t="shared" si="20"/>
        <v>44356</v>
      </c>
      <c r="D318" s="811">
        <v>8</v>
      </c>
      <c r="E318" s="811" t="s">
        <v>2731</v>
      </c>
      <c r="F318" s="811" t="s">
        <v>2814</v>
      </c>
      <c r="G318" s="811">
        <v>68399</v>
      </c>
      <c r="H318" s="811" t="s">
        <v>580</v>
      </c>
      <c r="I318" s="811" t="s">
        <v>54</v>
      </c>
      <c r="J318" s="811" t="s">
        <v>69</v>
      </c>
      <c r="K318" s="811" t="s">
        <v>70</v>
      </c>
      <c r="L318" s="811" t="s">
        <v>56</v>
      </c>
      <c r="M318" s="811" t="s">
        <v>68</v>
      </c>
      <c r="N318" s="811" t="s">
        <v>2815</v>
      </c>
      <c r="O318" s="811" t="s">
        <v>582</v>
      </c>
      <c r="P318" s="811" t="s">
        <v>59</v>
      </c>
      <c r="Q318" s="811"/>
      <c r="R318" s="811"/>
      <c r="S318" s="811"/>
      <c r="T318" s="812"/>
      <c r="U318" s="215"/>
      <c r="V318" s="215"/>
      <c r="W318" s="215"/>
      <c r="X318" s="215"/>
      <c r="Y318" s="215"/>
      <c r="Z318" s="215"/>
      <c r="AA318" s="215"/>
      <c r="AB318" s="215"/>
      <c r="AC318" s="215" t="s">
        <v>126</v>
      </c>
      <c r="AD318" s="215"/>
      <c r="AE318" s="215"/>
      <c r="AF318" s="215"/>
      <c r="AG318" s="215" t="s">
        <v>126</v>
      </c>
      <c r="AH318" s="215" t="s">
        <v>2735</v>
      </c>
      <c r="AI318" s="390"/>
      <c r="AJ318" s="390"/>
      <c r="AK318" s="390"/>
      <c r="AL318" s="390"/>
      <c r="AM318" s="390"/>
      <c r="AN318" s="390"/>
      <c r="AO318" s="390"/>
      <c r="AP318" s="390"/>
      <c r="AR318" s="977" t="str">
        <f t="shared" ca="1" si="21"/>
        <v>3 ปี</v>
      </c>
      <c r="AS318" s="977" t="str">
        <f t="shared" ca="1" si="22"/>
        <v>2 เดือน</v>
      </c>
      <c r="AT318" s="978" t="str">
        <f t="shared" ca="1" si="23"/>
        <v>26 วัน</v>
      </c>
      <c r="AV318" s="979" t="str">
        <f t="shared" ca="1" si="24"/>
        <v>3 ปี2 เดือน26 วัน</v>
      </c>
    </row>
    <row r="319" spans="1:48" s="245" customFormat="1" ht="49.2">
      <c r="A319" s="811">
        <v>313</v>
      </c>
      <c r="B319" s="957">
        <v>242683</v>
      </c>
      <c r="C319" s="968">
        <f t="shared" si="20"/>
        <v>44356</v>
      </c>
      <c r="D319" s="811">
        <v>8</v>
      </c>
      <c r="E319" s="811" t="s">
        <v>2731</v>
      </c>
      <c r="F319" s="811" t="s">
        <v>2816</v>
      </c>
      <c r="G319" s="811">
        <v>67822</v>
      </c>
      <c r="H319" s="811"/>
      <c r="I319" s="811" t="s">
        <v>54</v>
      </c>
      <c r="J319" s="811" t="s">
        <v>442</v>
      </c>
      <c r="K319" s="811" t="s">
        <v>56</v>
      </c>
      <c r="L319" s="811" t="s">
        <v>56</v>
      </c>
      <c r="M319" s="811" t="s">
        <v>68</v>
      </c>
      <c r="N319" s="811" t="s">
        <v>2011</v>
      </c>
      <c r="O319" s="811" t="s">
        <v>65</v>
      </c>
      <c r="P319" s="811" t="s">
        <v>59</v>
      </c>
      <c r="Q319" s="811"/>
      <c r="R319" s="811"/>
      <c r="S319" s="811"/>
      <c r="T319" s="812"/>
      <c r="U319" s="215"/>
      <c r="V319" s="215"/>
      <c r="W319" s="215"/>
      <c r="X319" s="215"/>
      <c r="Y319" s="215"/>
      <c r="Z319" s="215"/>
      <c r="AA319" s="215"/>
      <c r="AB319" s="215"/>
      <c r="AC319" s="215" t="s">
        <v>126</v>
      </c>
      <c r="AD319" s="215"/>
      <c r="AE319" s="215"/>
      <c r="AF319" s="215"/>
      <c r="AG319" s="215" t="s">
        <v>126</v>
      </c>
      <c r="AH319" s="215" t="s">
        <v>2735</v>
      </c>
      <c r="AI319" s="390"/>
      <c r="AJ319" s="390"/>
      <c r="AK319" s="390"/>
      <c r="AL319" s="390"/>
      <c r="AM319" s="390"/>
      <c r="AN319" s="390"/>
      <c r="AO319" s="390"/>
      <c r="AP319" s="390"/>
      <c r="AR319" s="977" t="str">
        <f t="shared" ca="1" si="21"/>
        <v>3 ปี</v>
      </c>
      <c r="AS319" s="977" t="str">
        <f t="shared" ca="1" si="22"/>
        <v>2 เดือน</v>
      </c>
      <c r="AT319" s="978" t="str">
        <f t="shared" ca="1" si="23"/>
        <v>26 วัน</v>
      </c>
      <c r="AV319" s="979" t="str">
        <f t="shared" ca="1" si="24"/>
        <v>3 ปี2 เดือน26 วัน</v>
      </c>
    </row>
    <row r="320" spans="1:48" s="245" customFormat="1" ht="49.2">
      <c r="A320" s="811">
        <v>314</v>
      </c>
      <c r="B320" s="957">
        <v>242683</v>
      </c>
      <c r="C320" s="968">
        <f t="shared" si="20"/>
        <v>44356</v>
      </c>
      <c r="D320" s="811">
        <v>8</v>
      </c>
      <c r="E320" s="811" t="s">
        <v>2731</v>
      </c>
      <c r="F320" s="811" t="s">
        <v>2817</v>
      </c>
      <c r="G320" s="811">
        <v>68767</v>
      </c>
      <c r="H320" s="811" t="s">
        <v>117</v>
      </c>
      <c r="I320" s="811" t="s">
        <v>60</v>
      </c>
      <c r="J320" s="811" t="s">
        <v>67</v>
      </c>
      <c r="K320" s="811" t="s">
        <v>61</v>
      </c>
      <c r="L320" s="811" t="s">
        <v>62</v>
      </c>
      <c r="M320" s="811" t="s">
        <v>68</v>
      </c>
      <c r="N320" s="811" t="s">
        <v>2818</v>
      </c>
      <c r="O320" s="811"/>
      <c r="P320" s="811" t="s">
        <v>58</v>
      </c>
      <c r="Q320" s="811"/>
      <c r="R320" s="811"/>
      <c r="S320" s="811"/>
      <c r="T320" s="812"/>
      <c r="U320" s="215"/>
      <c r="V320" s="215"/>
      <c r="W320" s="215"/>
      <c r="X320" s="215"/>
      <c r="Y320" s="215"/>
      <c r="Z320" s="215"/>
      <c r="AA320" s="215"/>
      <c r="AB320" s="215"/>
      <c r="AC320" s="215" t="s">
        <v>126</v>
      </c>
      <c r="AD320" s="215"/>
      <c r="AE320" s="215"/>
      <c r="AF320" s="215"/>
      <c r="AG320" s="215" t="s">
        <v>126</v>
      </c>
      <c r="AH320" s="215" t="s">
        <v>2735</v>
      </c>
      <c r="AI320" s="390"/>
      <c r="AJ320" s="390"/>
      <c r="AK320" s="390"/>
      <c r="AL320" s="390"/>
      <c r="AM320" s="390"/>
      <c r="AN320" s="390"/>
      <c r="AO320" s="390"/>
      <c r="AP320" s="390"/>
      <c r="AR320" s="977" t="str">
        <f t="shared" ca="1" si="21"/>
        <v>3 ปี</v>
      </c>
      <c r="AS320" s="977" t="str">
        <f t="shared" ca="1" si="22"/>
        <v>2 เดือน</v>
      </c>
      <c r="AT320" s="978" t="str">
        <f t="shared" ca="1" si="23"/>
        <v>26 วัน</v>
      </c>
      <c r="AV320" s="979" t="str">
        <f t="shared" ca="1" si="24"/>
        <v>3 ปี2 เดือน26 วัน</v>
      </c>
    </row>
    <row r="321" spans="1:48" s="245" customFormat="1" ht="49.2">
      <c r="A321" s="811">
        <v>315</v>
      </c>
      <c r="B321" s="957">
        <v>242683</v>
      </c>
      <c r="C321" s="968">
        <f t="shared" si="20"/>
        <v>44356</v>
      </c>
      <c r="D321" s="811">
        <v>8</v>
      </c>
      <c r="E321" s="811" t="s">
        <v>2731</v>
      </c>
      <c r="F321" s="811" t="s">
        <v>2739</v>
      </c>
      <c r="G321" s="811">
        <v>66079</v>
      </c>
      <c r="H321" s="811"/>
      <c r="I321" s="811" t="s">
        <v>54</v>
      </c>
      <c r="J321" s="811" t="s">
        <v>55</v>
      </c>
      <c r="K321" s="811" t="s">
        <v>56</v>
      </c>
      <c r="L321" s="811" t="s">
        <v>56</v>
      </c>
      <c r="M321" s="811" t="s">
        <v>120</v>
      </c>
      <c r="N321" s="811" t="s">
        <v>587</v>
      </c>
      <c r="O321" s="811" t="s">
        <v>903</v>
      </c>
      <c r="P321" s="811" t="s">
        <v>59</v>
      </c>
      <c r="Q321" s="811"/>
      <c r="R321" s="811"/>
      <c r="S321" s="811"/>
      <c r="T321" s="812"/>
      <c r="U321" s="215"/>
      <c r="V321" s="215"/>
      <c r="W321" s="215"/>
      <c r="X321" s="215"/>
      <c r="Y321" s="215"/>
      <c r="Z321" s="215"/>
      <c r="AA321" s="215"/>
      <c r="AB321" s="215"/>
      <c r="AC321" s="215" t="s">
        <v>126</v>
      </c>
      <c r="AD321" s="215"/>
      <c r="AE321" s="215"/>
      <c r="AF321" s="215"/>
      <c r="AG321" s="215" t="s">
        <v>126</v>
      </c>
      <c r="AH321" s="215" t="s">
        <v>2735</v>
      </c>
      <c r="AI321" s="390"/>
      <c r="AJ321" s="390"/>
      <c r="AK321" s="390"/>
      <c r="AL321" s="390"/>
      <c r="AM321" s="390"/>
      <c r="AN321" s="390"/>
      <c r="AO321" s="390"/>
      <c r="AP321" s="390"/>
      <c r="AR321" s="977" t="str">
        <f t="shared" ca="1" si="21"/>
        <v>3 ปี</v>
      </c>
      <c r="AS321" s="977" t="str">
        <f t="shared" ca="1" si="22"/>
        <v>2 เดือน</v>
      </c>
      <c r="AT321" s="978" t="str">
        <f t="shared" ca="1" si="23"/>
        <v>26 วัน</v>
      </c>
      <c r="AV321" s="979" t="str">
        <f t="shared" ca="1" si="24"/>
        <v>3 ปี2 เดือน26 วัน</v>
      </c>
    </row>
    <row r="322" spans="1:48" s="245" customFormat="1" ht="49.2">
      <c r="A322" s="811">
        <v>316</v>
      </c>
      <c r="B322" s="957">
        <v>242683</v>
      </c>
      <c r="C322" s="968">
        <f t="shared" si="20"/>
        <v>44356</v>
      </c>
      <c r="D322" s="811">
        <v>8</v>
      </c>
      <c r="E322" s="811" t="s">
        <v>2731</v>
      </c>
      <c r="F322" s="811" t="s">
        <v>2819</v>
      </c>
      <c r="G322" s="811">
        <v>72679</v>
      </c>
      <c r="H322" s="811" t="s">
        <v>117</v>
      </c>
      <c r="I322" s="811" t="s">
        <v>54</v>
      </c>
      <c r="J322" s="811" t="s">
        <v>55</v>
      </c>
      <c r="K322" s="811" t="s">
        <v>70</v>
      </c>
      <c r="L322" s="811" t="s">
        <v>71</v>
      </c>
      <c r="M322" s="811" t="s">
        <v>80</v>
      </c>
      <c r="N322" s="811" t="s">
        <v>2820</v>
      </c>
      <c r="O322" s="811"/>
      <c r="P322" s="811" t="s">
        <v>58</v>
      </c>
      <c r="Q322" s="811"/>
      <c r="R322" s="811"/>
      <c r="S322" s="811"/>
      <c r="T322" s="812"/>
      <c r="U322" s="215"/>
      <c r="V322" s="215"/>
      <c r="W322" s="215"/>
      <c r="X322" s="215"/>
      <c r="Y322" s="215"/>
      <c r="Z322" s="215"/>
      <c r="AA322" s="215"/>
      <c r="AB322" s="215"/>
      <c r="AC322" s="215" t="s">
        <v>126</v>
      </c>
      <c r="AD322" s="215"/>
      <c r="AE322" s="215"/>
      <c r="AF322" s="215"/>
      <c r="AG322" s="215" t="s">
        <v>126</v>
      </c>
      <c r="AH322" s="215" t="s">
        <v>2735</v>
      </c>
      <c r="AI322" s="390"/>
      <c r="AJ322" s="390"/>
      <c r="AK322" s="390"/>
      <c r="AL322" s="390"/>
      <c r="AM322" s="390"/>
      <c r="AN322" s="390"/>
      <c r="AO322" s="390"/>
      <c r="AP322" s="390"/>
      <c r="AR322" s="977" t="str">
        <f t="shared" ca="1" si="21"/>
        <v>3 ปี</v>
      </c>
      <c r="AS322" s="977" t="str">
        <f t="shared" ca="1" si="22"/>
        <v>2 เดือน</v>
      </c>
      <c r="AT322" s="978" t="str">
        <f t="shared" ca="1" si="23"/>
        <v>26 วัน</v>
      </c>
      <c r="AV322" s="979" t="str">
        <f t="shared" ca="1" si="24"/>
        <v>3 ปี2 เดือน26 วัน</v>
      </c>
    </row>
    <row r="323" spans="1:48" s="245" customFormat="1" ht="73.8">
      <c r="A323" s="811">
        <v>317</v>
      </c>
      <c r="B323" s="957">
        <v>242683</v>
      </c>
      <c r="C323" s="968">
        <f t="shared" si="20"/>
        <v>44356</v>
      </c>
      <c r="D323" s="811">
        <v>8</v>
      </c>
      <c r="E323" s="811" t="s">
        <v>2731</v>
      </c>
      <c r="F323" s="811" t="s">
        <v>2819</v>
      </c>
      <c r="G323" s="811">
        <v>72701</v>
      </c>
      <c r="H323" s="811" t="s">
        <v>117</v>
      </c>
      <c r="I323" s="811" t="s">
        <v>60</v>
      </c>
      <c r="J323" s="811" t="s">
        <v>67</v>
      </c>
      <c r="K323" s="811" t="s">
        <v>62</v>
      </c>
      <c r="L323" s="811" t="s">
        <v>62</v>
      </c>
      <c r="M323" s="811" t="s">
        <v>80</v>
      </c>
      <c r="N323" s="811" t="s">
        <v>2821</v>
      </c>
      <c r="O323" s="811"/>
      <c r="P323" s="811" t="s">
        <v>58</v>
      </c>
      <c r="Q323" s="811"/>
      <c r="R323" s="811"/>
      <c r="S323" s="811"/>
      <c r="T323" s="812"/>
      <c r="U323" s="215"/>
      <c r="V323" s="215"/>
      <c r="W323" s="215"/>
      <c r="X323" s="215"/>
      <c r="Y323" s="215"/>
      <c r="Z323" s="215"/>
      <c r="AA323" s="215"/>
      <c r="AB323" s="215"/>
      <c r="AC323" s="215" t="s">
        <v>126</v>
      </c>
      <c r="AD323" s="215"/>
      <c r="AE323" s="215"/>
      <c r="AF323" s="215"/>
      <c r="AG323" s="215" t="s">
        <v>126</v>
      </c>
      <c r="AH323" s="215" t="s">
        <v>2735</v>
      </c>
      <c r="AI323" s="390"/>
      <c r="AJ323" s="390"/>
      <c r="AK323" s="390"/>
      <c r="AL323" s="390"/>
      <c r="AM323" s="390"/>
      <c r="AN323" s="390"/>
      <c r="AO323" s="390"/>
      <c r="AP323" s="390"/>
      <c r="AR323" s="977" t="str">
        <f t="shared" ca="1" si="21"/>
        <v>3 ปี</v>
      </c>
      <c r="AS323" s="977" t="str">
        <f t="shared" ca="1" si="22"/>
        <v>2 เดือน</v>
      </c>
      <c r="AT323" s="978" t="str">
        <f t="shared" ca="1" si="23"/>
        <v>26 วัน</v>
      </c>
      <c r="AV323" s="979" t="str">
        <f t="shared" ca="1" si="24"/>
        <v>3 ปี2 เดือน26 วัน</v>
      </c>
    </row>
    <row r="324" spans="1:48" s="245" customFormat="1" ht="73.8">
      <c r="A324" s="811">
        <v>318</v>
      </c>
      <c r="B324" s="957">
        <v>242683</v>
      </c>
      <c r="C324" s="968">
        <f t="shared" si="20"/>
        <v>44356</v>
      </c>
      <c r="D324" s="811">
        <v>8</v>
      </c>
      <c r="E324" s="811" t="s">
        <v>2731</v>
      </c>
      <c r="F324" s="811" t="s">
        <v>2819</v>
      </c>
      <c r="G324" s="811">
        <v>72418</v>
      </c>
      <c r="H324" s="811" t="s">
        <v>117</v>
      </c>
      <c r="I324" s="811" t="s">
        <v>60</v>
      </c>
      <c r="J324" s="811" t="s">
        <v>67</v>
      </c>
      <c r="K324" s="811" t="s">
        <v>62</v>
      </c>
      <c r="L324" s="811" t="s">
        <v>62</v>
      </c>
      <c r="M324" s="811" t="s">
        <v>80</v>
      </c>
      <c r="N324" s="811" t="s">
        <v>2822</v>
      </c>
      <c r="O324" s="811"/>
      <c r="P324" s="811" t="s">
        <v>58</v>
      </c>
      <c r="Q324" s="811"/>
      <c r="R324" s="811"/>
      <c r="S324" s="811"/>
      <c r="T324" s="812"/>
      <c r="U324" s="215"/>
      <c r="V324" s="215"/>
      <c r="W324" s="215"/>
      <c r="X324" s="215"/>
      <c r="Y324" s="215"/>
      <c r="Z324" s="215"/>
      <c r="AA324" s="215"/>
      <c r="AB324" s="215"/>
      <c r="AC324" s="215" t="s">
        <v>126</v>
      </c>
      <c r="AD324" s="215"/>
      <c r="AE324" s="215"/>
      <c r="AF324" s="215"/>
      <c r="AG324" s="215" t="s">
        <v>126</v>
      </c>
      <c r="AH324" s="215" t="s">
        <v>2735</v>
      </c>
      <c r="AI324" s="390"/>
      <c r="AJ324" s="390"/>
      <c r="AK324" s="390"/>
      <c r="AL324" s="390"/>
      <c r="AM324" s="390"/>
      <c r="AN324" s="390"/>
      <c r="AO324" s="390"/>
      <c r="AP324" s="390"/>
      <c r="AR324" s="977" t="str">
        <f t="shared" ca="1" si="21"/>
        <v>3 ปี</v>
      </c>
      <c r="AS324" s="977" t="str">
        <f t="shared" ca="1" si="22"/>
        <v>2 เดือน</v>
      </c>
      <c r="AT324" s="978" t="str">
        <f t="shared" ca="1" si="23"/>
        <v>26 วัน</v>
      </c>
      <c r="AV324" s="979" t="str">
        <f t="shared" ca="1" si="24"/>
        <v>3 ปี2 เดือน26 วัน</v>
      </c>
    </row>
    <row r="325" spans="1:48" s="245" customFormat="1" ht="49.2">
      <c r="A325" s="811">
        <v>319</v>
      </c>
      <c r="B325" s="957">
        <v>242683</v>
      </c>
      <c r="C325" s="968">
        <f t="shared" si="20"/>
        <v>44356</v>
      </c>
      <c r="D325" s="811">
        <v>8</v>
      </c>
      <c r="E325" s="811" t="s">
        <v>2731</v>
      </c>
      <c r="F325" s="811" t="s">
        <v>2823</v>
      </c>
      <c r="G325" s="811">
        <v>69153</v>
      </c>
      <c r="H325" s="811"/>
      <c r="I325" s="811" t="s">
        <v>54</v>
      </c>
      <c r="J325" s="811" t="s">
        <v>2556</v>
      </c>
      <c r="K325" s="811" t="s">
        <v>56</v>
      </c>
      <c r="L325" s="811" t="s">
        <v>56</v>
      </c>
      <c r="M325" s="811" t="s">
        <v>82</v>
      </c>
      <c r="N325" s="811" t="s">
        <v>1375</v>
      </c>
      <c r="O325" s="811" t="s">
        <v>639</v>
      </c>
      <c r="P325" s="811" t="s">
        <v>59</v>
      </c>
      <c r="Q325" s="811"/>
      <c r="R325" s="811"/>
      <c r="S325" s="811"/>
      <c r="T325" s="812"/>
      <c r="U325" s="215"/>
      <c r="V325" s="215"/>
      <c r="W325" s="215"/>
      <c r="X325" s="215"/>
      <c r="Y325" s="215"/>
      <c r="Z325" s="215"/>
      <c r="AA325" s="215"/>
      <c r="AB325" s="215"/>
      <c r="AC325" s="215" t="s">
        <v>126</v>
      </c>
      <c r="AD325" s="215"/>
      <c r="AE325" s="215"/>
      <c r="AF325" s="215"/>
      <c r="AG325" s="215" t="s">
        <v>126</v>
      </c>
      <c r="AH325" s="215" t="s">
        <v>2735</v>
      </c>
      <c r="AI325" s="390"/>
      <c r="AJ325" s="390"/>
      <c r="AK325" s="390"/>
      <c r="AL325" s="390"/>
      <c r="AM325" s="390"/>
      <c r="AN325" s="390"/>
      <c r="AO325" s="390"/>
      <c r="AP325" s="390"/>
      <c r="AR325" s="977" t="str">
        <f t="shared" ca="1" si="21"/>
        <v>3 ปี</v>
      </c>
      <c r="AS325" s="977" t="str">
        <f t="shared" ca="1" si="22"/>
        <v>2 เดือน</v>
      </c>
      <c r="AT325" s="978" t="str">
        <f t="shared" ca="1" si="23"/>
        <v>26 วัน</v>
      </c>
      <c r="AV325" s="979" t="str">
        <f t="shared" ca="1" si="24"/>
        <v>3 ปี2 เดือน26 วัน</v>
      </c>
    </row>
    <row r="326" spans="1:48" s="245" customFormat="1" ht="49.2">
      <c r="A326" s="811">
        <v>320</v>
      </c>
      <c r="B326" s="957">
        <v>242683</v>
      </c>
      <c r="C326" s="968">
        <f t="shared" si="20"/>
        <v>44356</v>
      </c>
      <c r="D326" s="811">
        <v>8</v>
      </c>
      <c r="E326" s="811" t="s">
        <v>2731</v>
      </c>
      <c r="F326" s="811" t="s">
        <v>2781</v>
      </c>
      <c r="G326" s="811">
        <v>65243</v>
      </c>
      <c r="H326" s="811"/>
      <c r="I326" s="811" t="s">
        <v>54</v>
      </c>
      <c r="J326" s="811" t="s">
        <v>2556</v>
      </c>
      <c r="K326" s="811" t="s">
        <v>56</v>
      </c>
      <c r="L326" s="811" t="s">
        <v>56</v>
      </c>
      <c r="M326" s="811" t="s">
        <v>84</v>
      </c>
      <c r="N326" s="811" t="s">
        <v>2782</v>
      </c>
      <c r="O326" s="811" t="s">
        <v>2824</v>
      </c>
      <c r="P326" s="811" t="s">
        <v>59</v>
      </c>
      <c r="Q326" s="811"/>
      <c r="R326" s="811"/>
      <c r="S326" s="811"/>
      <c r="T326" s="812"/>
      <c r="U326" s="215"/>
      <c r="V326" s="215"/>
      <c r="W326" s="215"/>
      <c r="X326" s="215"/>
      <c r="Y326" s="215"/>
      <c r="Z326" s="215"/>
      <c r="AA326" s="215"/>
      <c r="AB326" s="215"/>
      <c r="AC326" s="215" t="s">
        <v>126</v>
      </c>
      <c r="AD326" s="215"/>
      <c r="AE326" s="215"/>
      <c r="AF326" s="215"/>
      <c r="AG326" s="215" t="s">
        <v>126</v>
      </c>
      <c r="AH326" s="215" t="s">
        <v>2735</v>
      </c>
      <c r="AI326" s="390"/>
      <c r="AJ326" s="390"/>
      <c r="AK326" s="390"/>
      <c r="AL326" s="390"/>
      <c r="AM326" s="390"/>
      <c r="AN326" s="390"/>
      <c r="AO326" s="390"/>
      <c r="AP326" s="390"/>
      <c r="AR326" s="977" t="str">
        <f t="shared" ca="1" si="21"/>
        <v>3 ปี</v>
      </c>
      <c r="AS326" s="977" t="str">
        <f t="shared" ca="1" si="22"/>
        <v>2 เดือน</v>
      </c>
      <c r="AT326" s="978" t="str">
        <f t="shared" ca="1" si="23"/>
        <v>26 วัน</v>
      </c>
      <c r="AV326" s="979" t="str">
        <f t="shared" ca="1" si="24"/>
        <v>3 ปี2 เดือน26 วัน</v>
      </c>
    </row>
    <row r="327" spans="1:48" s="245" customFormat="1" ht="49.2">
      <c r="A327" s="811">
        <v>321</v>
      </c>
      <c r="B327" s="957">
        <v>242683</v>
      </c>
      <c r="C327" s="968">
        <f t="shared" si="20"/>
        <v>44356</v>
      </c>
      <c r="D327" s="811">
        <v>8</v>
      </c>
      <c r="E327" s="811" t="s">
        <v>2731</v>
      </c>
      <c r="F327" s="811" t="s">
        <v>2825</v>
      </c>
      <c r="G327" s="811">
        <v>85253</v>
      </c>
      <c r="H327" s="811"/>
      <c r="I327" s="811" t="s">
        <v>60</v>
      </c>
      <c r="J327" s="811" t="s">
        <v>235</v>
      </c>
      <c r="K327" s="811" t="s">
        <v>61</v>
      </c>
      <c r="L327" s="811" t="s">
        <v>62</v>
      </c>
      <c r="M327" s="811" t="s">
        <v>57</v>
      </c>
      <c r="N327" s="811" t="s">
        <v>2826</v>
      </c>
      <c r="O327" s="811" t="s">
        <v>230</v>
      </c>
      <c r="P327" s="811" t="s">
        <v>527</v>
      </c>
      <c r="Q327" s="811"/>
      <c r="R327" s="811"/>
      <c r="S327" s="811"/>
      <c r="T327" s="812"/>
      <c r="U327" s="215"/>
      <c r="V327" s="215"/>
      <c r="W327" s="215"/>
      <c r="X327" s="215"/>
      <c r="Y327" s="215"/>
      <c r="Z327" s="215"/>
      <c r="AA327" s="215"/>
      <c r="AB327" s="215"/>
      <c r="AC327" s="215" t="s">
        <v>126</v>
      </c>
      <c r="AD327" s="215"/>
      <c r="AE327" s="215"/>
      <c r="AF327" s="215"/>
      <c r="AG327" s="215" t="s">
        <v>126</v>
      </c>
      <c r="AH327" s="215" t="s">
        <v>2735</v>
      </c>
      <c r="AI327" s="390"/>
      <c r="AJ327" s="390"/>
      <c r="AK327" s="390"/>
      <c r="AL327" s="390"/>
      <c r="AM327" s="390"/>
      <c r="AN327" s="390"/>
      <c r="AO327" s="390"/>
      <c r="AP327" s="390"/>
      <c r="AR327" s="977" t="str">
        <f t="shared" ca="1" si="21"/>
        <v>3 ปี</v>
      </c>
      <c r="AS327" s="977" t="str">
        <f t="shared" ca="1" si="22"/>
        <v>2 เดือน</v>
      </c>
      <c r="AT327" s="978" t="str">
        <f t="shared" ca="1" si="23"/>
        <v>26 วัน</v>
      </c>
      <c r="AV327" s="979" t="str">
        <f t="shared" ca="1" si="24"/>
        <v>3 ปี2 เดือน26 วัน</v>
      </c>
    </row>
    <row r="328" spans="1:48" s="245" customFormat="1" ht="49.2">
      <c r="A328" s="811">
        <v>322</v>
      </c>
      <c r="B328" s="957">
        <v>242683</v>
      </c>
      <c r="C328" s="968">
        <f t="shared" ref="C328:C391" si="25" xml:space="preserve"> EDATE(B328,-543*12)</f>
        <v>44356</v>
      </c>
      <c r="D328" s="811">
        <v>8</v>
      </c>
      <c r="E328" s="811" t="s">
        <v>2731</v>
      </c>
      <c r="F328" s="811" t="s">
        <v>2827</v>
      </c>
      <c r="G328" s="811">
        <v>84252</v>
      </c>
      <c r="H328" s="811"/>
      <c r="I328" s="811" t="s">
        <v>54</v>
      </c>
      <c r="J328" s="811" t="s">
        <v>442</v>
      </c>
      <c r="K328" s="811" t="s">
        <v>70</v>
      </c>
      <c r="L328" s="811" t="s">
        <v>71</v>
      </c>
      <c r="M328" s="811" t="s">
        <v>57</v>
      </c>
      <c r="N328" s="811" t="s">
        <v>2828</v>
      </c>
      <c r="O328" s="811" t="s">
        <v>65</v>
      </c>
      <c r="P328" s="811" t="s">
        <v>58</v>
      </c>
      <c r="Q328" s="811" t="s">
        <v>66</v>
      </c>
      <c r="R328" s="811" t="s">
        <v>2829</v>
      </c>
      <c r="S328" s="811" t="s">
        <v>2830</v>
      </c>
      <c r="T328" s="812"/>
      <c r="U328" s="215"/>
      <c r="V328" s="215"/>
      <c r="W328" s="215"/>
      <c r="X328" s="215"/>
      <c r="Y328" s="215"/>
      <c r="Z328" s="215"/>
      <c r="AA328" s="215"/>
      <c r="AB328" s="215"/>
      <c r="AC328" s="215" t="s">
        <v>126</v>
      </c>
      <c r="AD328" s="215"/>
      <c r="AE328" s="215"/>
      <c r="AF328" s="215"/>
      <c r="AG328" s="215" t="s">
        <v>126</v>
      </c>
      <c r="AH328" s="215" t="s">
        <v>2735</v>
      </c>
      <c r="AI328" s="390"/>
      <c r="AJ328" s="390"/>
      <c r="AK328" s="390"/>
      <c r="AL328" s="390"/>
      <c r="AM328" s="390"/>
      <c r="AN328" s="390"/>
      <c r="AO328" s="390"/>
      <c r="AP328" s="390"/>
      <c r="AR328" s="977" t="str">
        <f t="shared" ref="AR328:AR391" ca="1" si="26">DATEDIF(C328,TODAY(),"Y")&amp;" ปี"</f>
        <v>3 ปี</v>
      </c>
      <c r="AS328" s="977" t="str">
        <f t="shared" ref="AS328:AS391" ca="1" si="27">DATEDIF(C328,TODAY(),"YM")&amp;" เดือน"</f>
        <v>2 เดือน</v>
      </c>
      <c r="AT328" s="978" t="str">
        <f t="shared" ref="AT328:AT391" ca="1" si="28">DATEDIF(C328,TODAY(),"MD")&amp;" วัน"</f>
        <v>26 วัน</v>
      </c>
      <c r="AV328" s="979" t="str">
        <f t="shared" ref="AV328:AV391" ca="1" si="29">DATEDIF(C328,TODAY(),"Y")&amp;" ปี" &amp;DATEDIF(C328,TODAY(),"YM") &amp;" เดือน"&amp;DATEDIF(C328,TODAY(),"MD")&amp;" วัน"</f>
        <v>3 ปี2 เดือน26 วัน</v>
      </c>
    </row>
    <row r="329" spans="1:48" s="245" customFormat="1" ht="49.2">
      <c r="A329" s="811">
        <v>323</v>
      </c>
      <c r="B329" s="957">
        <v>242683</v>
      </c>
      <c r="C329" s="968">
        <f t="shared" si="25"/>
        <v>44356</v>
      </c>
      <c r="D329" s="811">
        <v>8</v>
      </c>
      <c r="E329" s="811" t="s">
        <v>2731</v>
      </c>
      <c r="F329" s="811" t="s">
        <v>2827</v>
      </c>
      <c r="G329" s="811">
        <v>84054</v>
      </c>
      <c r="H329" s="811"/>
      <c r="I329" s="811" t="s">
        <v>54</v>
      </c>
      <c r="J329" s="811" t="s">
        <v>213</v>
      </c>
      <c r="K329" s="811" t="s">
        <v>70</v>
      </c>
      <c r="L329" s="811" t="s">
        <v>71</v>
      </c>
      <c r="M329" s="811" t="s">
        <v>57</v>
      </c>
      <c r="N329" s="811" t="s">
        <v>2831</v>
      </c>
      <c r="O329" s="811" t="s">
        <v>212</v>
      </c>
      <c r="P329" s="811" t="s">
        <v>527</v>
      </c>
      <c r="Q329" s="811"/>
      <c r="R329" s="811"/>
      <c r="S329" s="811"/>
      <c r="T329" s="812"/>
      <c r="U329" s="215"/>
      <c r="V329" s="215"/>
      <c r="W329" s="215"/>
      <c r="X329" s="215"/>
      <c r="Y329" s="215"/>
      <c r="Z329" s="215"/>
      <c r="AA329" s="215"/>
      <c r="AB329" s="215"/>
      <c r="AC329" s="215" t="s">
        <v>126</v>
      </c>
      <c r="AD329" s="215"/>
      <c r="AE329" s="215"/>
      <c r="AF329" s="215"/>
      <c r="AG329" s="215" t="s">
        <v>126</v>
      </c>
      <c r="AH329" s="215" t="s">
        <v>2735</v>
      </c>
      <c r="AI329" s="390"/>
      <c r="AJ329" s="390"/>
      <c r="AK329" s="390"/>
      <c r="AL329" s="390"/>
      <c r="AM329" s="390"/>
      <c r="AN329" s="390"/>
      <c r="AO329" s="390"/>
      <c r="AP329" s="390"/>
      <c r="AR329" s="977" t="str">
        <f t="shared" ca="1" si="26"/>
        <v>3 ปี</v>
      </c>
      <c r="AS329" s="977" t="str">
        <f t="shared" ca="1" si="27"/>
        <v>2 เดือน</v>
      </c>
      <c r="AT329" s="978" t="str">
        <f t="shared" ca="1" si="28"/>
        <v>26 วัน</v>
      </c>
      <c r="AV329" s="979" t="str">
        <f t="shared" ca="1" si="29"/>
        <v>3 ปี2 เดือน26 วัน</v>
      </c>
    </row>
    <row r="330" spans="1:48" s="245" customFormat="1" ht="49.2">
      <c r="A330" s="811">
        <v>324</v>
      </c>
      <c r="B330" s="957">
        <v>242683</v>
      </c>
      <c r="C330" s="968">
        <f t="shared" si="25"/>
        <v>44356</v>
      </c>
      <c r="D330" s="811">
        <v>8</v>
      </c>
      <c r="E330" s="811" t="s">
        <v>2731</v>
      </c>
      <c r="F330" s="811" t="s">
        <v>2827</v>
      </c>
      <c r="G330" s="811">
        <v>84610</v>
      </c>
      <c r="H330" s="811"/>
      <c r="I330" s="811" t="s">
        <v>60</v>
      </c>
      <c r="J330" s="811" t="s">
        <v>235</v>
      </c>
      <c r="K330" s="811" t="s">
        <v>61</v>
      </c>
      <c r="L330" s="811" t="s">
        <v>62</v>
      </c>
      <c r="M330" s="811" t="s">
        <v>57</v>
      </c>
      <c r="N330" s="811" t="s">
        <v>2832</v>
      </c>
      <c r="O330" s="811" t="s">
        <v>65</v>
      </c>
      <c r="P330" s="811" t="s">
        <v>63</v>
      </c>
      <c r="Q330" s="811" t="s">
        <v>64</v>
      </c>
      <c r="R330" s="811" t="s">
        <v>1358</v>
      </c>
      <c r="S330" s="811" t="s">
        <v>2833</v>
      </c>
      <c r="T330" s="812"/>
      <c r="U330" s="215"/>
      <c r="V330" s="215"/>
      <c r="W330" s="215"/>
      <c r="X330" s="215"/>
      <c r="Y330" s="215"/>
      <c r="Z330" s="215"/>
      <c r="AA330" s="215"/>
      <c r="AB330" s="215"/>
      <c r="AC330" s="215" t="s">
        <v>126</v>
      </c>
      <c r="AD330" s="215"/>
      <c r="AE330" s="215"/>
      <c r="AF330" s="215"/>
      <c r="AG330" s="215" t="s">
        <v>126</v>
      </c>
      <c r="AH330" s="215" t="s">
        <v>2735</v>
      </c>
      <c r="AI330" s="390"/>
      <c r="AJ330" s="390"/>
      <c r="AK330" s="390"/>
      <c r="AL330" s="390"/>
      <c r="AM330" s="390"/>
      <c r="AN330" s="390"/>
      <c r="AO330" s="390"/>
      <c r="AP330" s="390"/>
      <c r="AR330" s="977" t="str">
        <f t="shared" ca="1" si="26"/>
        <v>3 ปี</v>
      </c>
      <c r="AS330" s="977" t="str">
        <f t="shared" ca="1" si="27"/>
        <v>2 เดือน</v>
      </c>
      <c r="AT330" s="978" t="str">
        <f t="shared" ca="1" si="28"/>
        <v>26 วัน</v>
      </c>
      <c r="AV330" s="979" t="str">
        <f t="shared" ca="1" si="29"/>
        <v>3 ปี2 เดือน26 วัน</v>
      </c>
    </row>
    <row r="331" spans="1:48" s="245" customFormat="1" ht="49.2">
      <c r="A331" s="811">
        <v>325</v>
      </c>
      <c r="B331" s="957">
        <v>242683</v>
      </c>
      <c r="C331" s="968">
        <f t="shared" si="25"/>
        <v>44356</v>
      </c>
      <c r="D331" s="811">
        <v>8</v>
      </c>
      <c r="E331" s="811" t="s">
        <v>2731</v>
      </c>
      <c r="F331" s="811" t="s">
        <v>2834</v>
      </c>
      <c r="G331" s="811">
        <v>72828</v>
      </c>
      <c r="H331" s="811"/>
      <c r="I331" s="811" t="s">
        <v>54</v>
      </c>
      <c r="J331" s="811" t="s">
        <v>980</v>
      </c>
      <c r="K331" s="811" t="s">
        <v>70</v>
      </c>
      <c r="L331" s="811" t="s">
        <v>71</v>
      </c>
      <c r="M331" s="811" t="s">
        <v>80</v>
      </c>
      <c r="N331" s="811" t="s">
        <v>2323</v>
      </c>
      <c r="O331" s="811" t="s">
        <v>777</v>
      </c>
      <c r="P331" s="811" t="s">
        <v>527</v>
      </c>
      <c r="Q331" s="811"/>
      <c r="R331" s="811"/>
      <c r="S331" s="811"/>
      <c r="T331" s="812"/>
      <c r="U331" s="215"/>
      <c r="V331" s="215"/>
      <c r="W331" s="215"/>
      <c r="X331" s="215"/>
      <c r="Y331" s="215"/>
      <c r="Z331" s="215"/>
      <c r="AA331" s="215"/>
      <c r="AB331" s="215"/>
      <c r="AC331" s="215" t="s">
        <v>126</v>
      </c>
      <c r="AD331" s="215"/>
      <c r="AE331" s="215"/>
      <c r="AF331" s="215"/>
      <c r="AG331" s="215" t="s">
        <v>126</v>
      </c>
      <c r="AH331" s="215" t="s">
        <v>2735</v>
      </c>
      <c r="AI331" s="390"/>
      <c r="AJ331" s="390"/>
      <c r="AK331" s="390"/>
      <c r="AL331" s="390"/>
      <c r="AM331" s="390"/>
      <c r="AN331" s="390"/>
      <c r="AO331" s="390"/>
      <c r="AP331" s="390"/>
      <c r="AR331" s="977" t="str">
        <f t="shared" ca="1" si="26"/>
        <v>3 ปี</v>
      </c>
      <c r="AS331" s="977" t="str">
        <f t="shared" ca="1" si="27"/>
        <v>2 เดือน</v>
      </c>
      <c r="AT331" s="978" t="str">
        <f t="shared" ca="1" si="28"/>
        <v>26 วัน</v>
      </c>
      <c r="AV331" s="979" t="str">
        <f t="shared" ca="1" si="29"/>
        <v>3 ปี2 เดือน26 วัน</v>
      </c>
    </row>
    <row r="332" spans="1:48" s="245" customFormat="1" ht="49.2">
      <c r="A332" s="811">
        <v>326</v>
      </c>
      <c r="B332" s="957">
        <v>242683</v>
      </c>
      <c r="C332" s="968">
        <f t="shared" si="25"/>
        <v>44356</v>
      </c>
      <c r="D332" s="811">
        <v>8</v>
      </c>
      <c r="E332" s="811" t="s">
        <v>2731</v>
      </c>
      <c r="F332" s="811" t="s">
        <v>2834</v>
      </c>
      <c r="G332" s="811">
        <v>72833</v>
      </c>
      <c r="H332" s="811"/>
      <c r="I332" s="811" t="s">
        <v>54</v>
      </c>
      <c r="J332" s="811" t="s">
        <v>980</v>
      </c>
      <c r="K332" s="811" t="s">
        <v>70</v>
      </c>
      <c r="L332" s="811" t="s">
        <v>71</v>
      </c>
      <c r="M332" s="811" t="s">
        <v>80</v>
      </c>
      <c r="N332" s="811" t="s">
        <v>2323</v>
      </c>
      <c r="O332" s="811" t="s">
        <v>777</v>
      </c>
      <c r="P332" s="811" t="s">
        <v>63</v>
      </c>
      <c r="Q332" s="811" t="s">
        <v>64</v>
      </c>
      <c r="R332" s="811" t="s">
        <v>2835</v>
      </c>
      <c r="S332" s="811" t="s">
        <v>2836</v>
      </c>
      <c r="T332" s="812"/>
      <c r="U332" s="215"/>
      <c r="V332" s="215"/>
      <c r="W332" s="215"/>
      <c r="X332" s="215"/>
      <c r="Y332" s="215"/>
      <c r="Z332" s="215"/>
      <c r="AA332" s="215"/>
      <c r="AB332" s="215"/>
      <c r="AC332" s="215" t="s">
        <v>126</v>
      </c>
      <c r="AD332" s="215"/>
      <c r="AE332" s="215"/>
      <c r="AF332" s="215"/>
      <c r="AG332" s="215" t="s">
        <v>126</v>
      </c>
      <c r="AH332" s="215" t="s">
        <v>2735</v>
      </c>
      <c r="AI332" s="390"/>
      <c r="AJ332" s="390"/>
      <c r="AK332" s="390"/>
      <c r="AL332" s="390"/>
      <c r="AM332" s="390"/>
      <c r="AN332" s="390"/>
      <c r="AO332" s="390"/>
      <c r="AP332" s="390"/>
      <c r="AR332" s="977" t="str">
        <f t="shared" ca="1" si="26"/>
        <v>3 ปี</v>
      </c>
      <c r="AS332" s="977" t="str">
        <f t="shared" ca="1" si="27"/>
        <v>2 เดือน</v>
      </c>
      <c r="AT332" s="978" t="str">
        <f t="shared" ca="1" si="28"/>
        <v>26 วัน</v>
      </c>
      <c r="AV332" s="979" t="str">
        <f t="shared" ca="1" si="29"/>
        <v>3 ปี2 เดือน26 วัน</v>
      </c>
    </row>
    <row r="333" spans="1:48" s="245" customFormat="1" ht="49.2">
      <c r="A333" s="811">
        <v>327</v>
      </c>
      <c r="B333" s="957">
        <v>242683</v>
      </c>
      <c r="C333" s="968">
        <f t="shared" si="25"/>
        <v>44356</v>
      </c>
      <c r="D333" s="811">
        <v>8</v>
      </c>
      <c r="E333" s="811" t="s">
        <v>2731</v>
      </c>
      <c r="F333" s="811" t="s">
        <v>2837</v>
      </c>
      <c r="G333" s="811">
        <v>25858</v>
      </c>
      <c r="H333" s="811"/>
      <c r="I333" s="811" t="s">
        <v>60</v>
      </c>
      <c r="J333" s="811" t="s">
        <v>235</v>
      </c>
      <c r="K333" s="811" t="s">
        <v>61</v>
      </c>
      <c r="L333" s="811" t="s">
        <v>62</v>
      </c>
      <c r="M333" s="811" t="s">
        <v>82</v>
      </c>
      <c r="N333" s="811" t="s">
        <v>2838</v>
      </c>
      <c r="O333" s="811" t="s">
        <v>65</v>
      </c>
      <c r="P333" s="811" t="s">
        <v>73</v>
      </c>
      <c r="Q333" s="811"/>
      <c r="R333" s="811"/>
      <c r="S333" s="811"/>
      <c r="T333" s="812"/>
      <c r="U333" s="215"/>
      <c r="V333" s="215"/>
      <c r="W333" s="215"/>
      <c r="X333" s="215"/>
      <c r="Y333" s="215"/>
      <c r="Z333" s="215"/>
      <c r="AA333" s="215"/>
      <c r="AB333" s="215"/>
      <c r="AC333" s="215" t="s">
        <v>126</v>
      </c>
      <c r="AD333" s="215"/>
      <c r="AE333" s="215"/>
      <c r="AF333" s="215"/>
      <c r="AG333" s="215" t="s">
        <v>126</v>
      </c>
      <c r="AH333" s="215" t="s">
        <v>2735</v>
      </c>
      <c r="AI333" s="390"/>
      <c r="AJ333" s="390"/>
      <c r="AK333" s="390"/>
      <c r="AL333" s="390"/>
      <c r="AM333" s="390"/>
      <c r="AN333" s="390"/>
      <c r="AO333" s="390"/>
      <c r="AP333" s="390"/>
      <c r="AR333" s="977" t="str">
        <f t="shared" ca="1" si="26"/>
        <v>3 ปี</v>
      </c>
      <c r="AS333" s="977" t="str">
        <f t="shared" ca="1" si="27"/>
        <v>2 เดือน</v>
      </c>
      <c r="AT333" s="978" t="str">
        <f t="shared" ca="1" si="28"/>
        <v>26 วัน</v>
      </c>
      <c r="AV333" s="979" t="str">
        <f t="shared" ca="1" si="29"/>
        <v>3 ปี2 เดือน26 วัน</v>
      </c>
    </row>
    <row r="334" spans="1:48" s="245" customFormat="1" ht="49.2">
      <c r="A334" s="811">
        <v>328</v>
      </c>
      <c r="B334" s="957">
        <v>242683</v>
      </c>
      <c r="C334" s="968">
        <f t="shared" si="25"/>
        <v>44356</v>
      </c>
      <c r="D334" s="811">
        <v>8</v>
      </c>
      <c r="E334" s="811" t="s">
        <v>2731</v>
      </c>
      <c r="F334" s="811" t="s">
        <v>2827</v>
      </c>
      <c r="G334" s="811">
        <v>161600</v>
      </c>
      <c r="H334" s="811"/>
      <c r="I334" s="811" t="s">
        <v>54</v>
      </c>
      <c r="J334" s="811" t="s">
        <v>516</v>
      </c>
      <c r="K334" s="811" t="s">
        <v>70</v>
      </c>
      <c r="L334" s="811" t="s">
        <v>71</v>
      </c>
      <c r="M334" s="811" t="s">
        <v>57</v>
      </c>
      <c r="N334" s="811" t="s">
        <v>2828</v>
      </c>
      <c r="O334" s="811" t="s">
        <v>323</v>
      </c>
      <c r="P334" s="811" t="s">
        <v>58</v>
      </c>
      <c r="Q334" s="811" t="s">
        <v>64</v>
      </c>
      <c r="R334" s="811" t="s">
        <v>1913</v>
      </c>
      <c r="S334" s="811" t="s">
        <v>2839</v>
      </c>
      <c r="T334" s="812"/>
      <c r="U334" s="215"/>
      <c r="V334" s="215"/>
      <c r="W334" s="215"/>
      <c r="X334" s="215"/>
      <c r="Y334" s="215"/>
      <c r="Z334" s="215"/>
      <c r="AA334" s="215"/>
      <c r="AB334" s="215"/>
      <c r="AC334" s="215" t="s">
        <v>126</v>
      </c>
      <c r="AD334" s="215"/>
      <c r="AE334" s="215"/>
      <c r="AF334" s="215"/>
      <c r="AG334" s="215" t="s">
        <v>126</v>
      </c>
      <c r="AH334" s="215" t="s">
        <v>2735</v>
      </c>
      <c r="AI334" s="390"/>
      <c r="AJ334" s="390"/>
      <c r="AK334" s="390"/>
      <c r="AL334" s="390"/>
      <c r="AM334" s="390"/>
      <c r="AN334" s="390"/>
      <c r="AO334" s="390"/>
      <c r="AP334" s="390"/>
      <c r="AR334" s="977" t="str">
        <f t="shared" ca="1" si="26"/>
        <v>3 ปี</v>
      </c>
      <c r="AS334" s="977" t="str">
        <f t="shared" ca="1" si="27"/>
        <v>2 เดือน</v>
      </c>
      <c r="AT334" s="978" t="str">
        <f t="shared" ca="1" si="28"/>
        <v>26 วัน</v>
      </c>
      <c r="AV334" s="979" t="str">
        <f t="shared" ca="1" si="29"/>
        <v>3 ปี2 เดือน26 วัน</v>
      </c>
    </row>
    <row r="335" spans="1:48" s="245" customFormat="1" ht="49.2">
      <c r="A335" s="811">
        <v>329</v>
      </c>
      <c r="B335" s="957">
        <v>242683</v>
      </c>
      <c r="C335" s="968">
        <f t="shared" si="25"/>
        <v>44356</v>
      </c>
      <c r="D335" s="811">
        <v>8</v>
      </c>
      <c r="E335" s="811" t="s">
        <v>2731</v>
      </c>
      <c r="F335" s="811" t="s">
        <v>2840</v>
      </c>
      <c r="G335" s="811">
        <v>64817</v>
      </c>
      <c r="H335" s="811"/>
      <c r="I335" s="811" t="s">
        <v>60</v>
      </c>
      <c r="J335" s="811" t="s">
        <v>299</v>
      </c>
      <c r="K335" s="811" t="s">
        <v>61</v>
      </c>
      <c r="L335" s="811" t="s">
        <v>62</v>
      </c>
      <c r="M335" s="811" t="s">
        <v>84</v>
      </c>
      <c r="N335" s="811" t="s">
        <v>2841</v>
      </c>
      <c r="O335" s="811" t="s">
        <v>65</v>
      </c>
      <c r="P335" s="811" t="s">
        <v>58</v>
      </c>
      <c r="Q335" s="811"/>
      <c r="R335" s="811"/>
      <c r="S335" s="811"/>
      <c r="T335" s="812"/>
      <c r="U335" s="215"/>
      <c r="V335" s="215"/>
      <c r="W335" s="215"/>
      <c r="X335" s="215"/>
      <c r="Y335" s="215"/>
      <c r="Z335" s="215"/>
      <c r="AA335" s="215"/>
      <c r="AB335" s="215"/>
      <c r="AC335" s="215" t="s">
        <v>126</v>
      </c>
      <c r="AD335" s="215"/>
      <c r="AE335" s="215"/>
      <c r="AF335" s="215"/>
      <c r="AG335" s="215" t="s">
        <v>126</v>
      </c>
      <c r="AH335" s="215" t="s">
        <v>2735</v>
      </c>
      <c r="AI335" s="390"/>
      <c r="AJ335" s="390"/>
      <c r="AK335" s="390"/>
      <c r="AL335" s="390"/>
      <c r="AM335" s="390"/>
      <c r="AN335" s="390"/>
      <c r="AO335" s="390"/>
      <c r="AP335" s="390"/>
      <c r="AR335" s="977" t="str">
        <f t="shared" ca="1" si="26"/>
        <v>3 ปี</v>
      </c>
      <c r="AS335" s="977" t="str">
        <f t="shared" ca="1" si="27"/>
        <v>2 เดือน</v>
      </c>
      <c r="AT335" s="978" t="str">
        <f t="shared" ca="1" si="28"/>
        <v>26 วัน</v>
      </c>
      <c r="AV335" s="979" t="str">
        <f t="shared" ca="1" si="29"/>
        <v>3 ปี2 เดือน26 วัน</v>
      </c>
    </row>
    <row r="336" spans="1:48" s="245" customFormat="1" ht="73.8">
      <c r="A336" s="811">
        <v>330</v>
      </c>
      <c r="B336" s="957">
        <v>242683</v>
      </c>
      <c r="C336" s="968">
        <f t="shared" si="25"/>
        <v>44356</v>
      </c>
      <c r="D336" s="811">
        <v>8</v>
      </c>
      <c r="E336" s="811" t="s">
        <v>2731</v>
      </c>
      <c r="F336" s="811" t="s">
        <v>2842</v>
      </c>
      <c r="G336" s="811">
        <v>52165</v>
      </c>
      <c r="H336" s="811"/>
      <c r="I336" s="811" t="s">
        <v>60</v>
      </c>
      <c r="J336" s="811" t="s">
        <v>927</v>
      </c>
      <c r="K336" s="811" t="s">
        <v>61</v>
      </c>
      <c r="L336" s="811" t="s">
        <v>62</v>
      </c>
      <c r="M336" s="811" t="s">
        <v>83</v>
      </c>
      <c r="N336" s="811" t="s">
        <v>2843</v>
      </c>
      <c r="O336" s="811" t="s">
        <v>2844</v>
      </c>
      <c r="P336" s="811" t="s">
        <v>73</v>
      </c>
      <c r="Q336" s="811"/>
      <c r="R336" s="811"/>
      <c r="S336" s="811"/>
      <c r="T336" s="812"/>
      <c r="U336" s="215"/>
      <c r="V336" s="215"/>
      <c r="W336" s="215"/>
      <c r="X336" s="215"/>
      <c r="Y336" s="215"/>
      <c r="Z336" s="215"/>
      <c r="AA336" s="215"/>
      <c r="AB336" s="215"/>
      <c r="AC336" s="215" t="s">
        <v>126</v>
      </c>
      <c r="AD336" s="215"/>
      <c r="AE336" s="215"/>
      <c r="AF336" s="215"/>
      <c r="AG336" s="215" t="s">
        <v>126</v>
      </c>
      <c r="AH336" s="215" t="s">
        <v>2735</v>
      </c>
      <c r="AI336" s="390"/>
      <c r="AJ336" s="390"/>
      <c r="AK336" s="390"/>
      <c r="AL336" s="390"/>
      <c r="AM336" s="390"/>
      <c r="AN336" s="390"/>
      <c r="AO336" s="390"/>
      <c r="AP336" s="390"/>
      <c r="AR336" s="977" t="str">
        <f t="shared" ca="1" si="26"/>
        <v>3 ปี</v>
      </c>
      <c r="AS336" s="977" t="str">
        <f t="shared" ca="1" si="27"/>
        <v>2 เดือน</v>
      </c>
      <c r="AT336" s="978" t="str">
        <f t="shared" ca="1" si="28"/>
        <v>26 วัน</v>
      </c>
      <c r="AV336" s="979" t="str">
        <f t="shared" ca="1" si="29"/>
        <v>3 ปี2 เดือน26 วัน</v>
      </c>
    </row>
    <row r="337" spans="1:48" s="245" customFormat="1" ht="49.2">
      <c r="A337" s="811">
        <v>331</v>
      </c>
      <c r="B337" s="957">
        <v>242683</v>
      </c>
      <c r="C337" s="968">
        <f t="shared" si="25"/>
        <v>44356</v>
      </c>
      <c r="D337" s="811">
        <v>8</v>
      </c>
      <c r="E337" s="811" t="s">
        <v>2731</v>
      </c>
      <c r="F337" s="811" t="s">
        <v>2845</v>
      </c>
      <c r="G337" s="811">
        <v>150103</v>
      </c>
      <c r="H337" s="811"/>
      <c r="I337" s="811" t="s">
        <v>54</v>
      </c>
      <c r="J337" s="811" t="s">
        <v>77</v>
      </c>
      <c r="K337" s="811" t="s">
        <v>70</v>
      </c>
      <c r="L337" s="811" t="s">
        <v>71</v>
      </c>
      <c r="M337" s="811" t="s">
        <v>57</v>
      </c>
      <c r="N337" s="811" t="s">
        <v>2846</v>
      </c>
      <c r="O337" s="811" t="s">
        <v>75</v>
      </c>
      <c r="P337" s="811" t="s">
        <v>63</v>
      </c>
      <c r="Q337" s="811" t="s">
        <v>66</v>
      </c>
      <c r="R337" s="811" t="s">
        <v>2716</v>
      </c>
      <c r="S337" s="811" t="s">
        <v>2847</v>
      </c>
      <c r="T337" s="812"/>
      <c r="U337" s="215"/>
      <c r="V337" s="215"/>
      <c r="W337" s="215"/>
      <c r="X337" s="215"/>
      <c r="Y337" s="215"/>
      <c r="Z337" s="215"/>
      <c r="AA337" s="215"/>
      <c r="AB337" s="215"/>
      <c r="AC337" s="215" t="s">
        <v>184</v>
      </c>
      <c r="AD337" s="215"/>
      <c r="AE337" s="215"/>
      <c r="AF337" s="215"/>
      <c r="AG337" s="215" t="s">
        <v>126</v>
      </c>
      <c r="AH337" s="215" t="s">
        <v>2735</v>
      </c>
      <c r="AI337" s="390"/>
      <c r="AJ337" s="390"/>
      <c r="AK337" s="390"/>
      <c r="AL337" s="390"/>
      <c r="AM337" s="390"/>
      <c r="AN337" s="390"/>
      <c r="AO337" s="390"/>
      <c r="AP337" s="390"/>
      <c r="AR337" s="977" t="str">
        <f t="shared" ca="1" si="26"/>
        <v>3 ปี</v>
      </c>
      <c r="AS337" s="977" t="str">
        <f t="shared" ca="1" si="27"/>
        <v>2 เดือน</v>
      </c>
      <c r="AT337" s="978" t="str">
        <f t="shared" ca="1" si="28"/>
        <v>26 วัน</v>
      </c>
      <c r="AV337" s="979" t="str">
        <f t="shared" ca="1" si="29"/>
        <v>3 ปี2 เดือน26 วัน</v>
      </c>
    </row>
    <row r="338" spans="1:48" s="245" customFormat="1" ht="73.8">
      <c r="A338" s="811">
        <v>332</v>
      </c>
      <c r="B338" s="957">
        <v>242683</v>
      </c>
      <c r="C338" s="968">
        <f t="shared" si="25"/>
        <v>44356</v>
      </c>
      <c r="D338" s="811">
        <v>8</v>
      </c>
      <c r="E338" s="811" t="s">
        <v>2731</v>
      </c>
      <c r="F338" s="811" t="s">
        <v>2848</v>
      </c>
      <c r="G338" s="811">
        <v>85428</v>
      </c>
      <c r="H338" s="811"/>
      <c r="I338" s="811" t="s">
        <v>54</v>
      </c>
      <c r="J338" s="811" t="s">
        <v>69</v>
      </c>
      <c r="K338" s="811" t="s">
        <v>70</v>
      </c>
      <c r="L338" s="811" t="s">
        <v>71</v>
      </c>
      <c r="M338" s="811" t="s">
        <v>57</v>
      </c>
      <c r="N338" s="811" t="s">
        <v>2849</v>
      </c>
      <c r="O338" s="811" t="s">
        <v>997</v>
      </c>
      <c r="P338" s="811" t="s">
        <v>58</v>
      </c>
      <c r="Q338" s="811" t="s">
        <v>64</v>
      </c>
      <c r="R338" s="811" t="s">
        <v>2850</v>
      </c>
      <c r="S338" s="811" t="s">
        <v>2851</v>
      </c>
      <c r="T338" s="812"/>
      <c r="U338" s="215"/>
      <c r="V338" s="215"/>
      <c r="W338" s="215"/>
      <c r="X338" s="215"/>
      <c r="Y338" s="215"/>
      <c r="Z338" s="215"/>
      <c r="AA338" s="215"/>
      <c r="AB338" s="215"/>
      <c r="AC338" s="215" t="s">
        <v>184</v>
      </c>
      <c r="AD338" s="215"/>
      <c r="AE338" s="215"/>
      <c r="AF338" s="215"/>
      <c r="AG338" s="215" t="s">
        <v>126</v>
      </c>
      <c r="AH338" s="215" t="s">
        <v>2735</v>
      </c>
      <c r="AI338" s="390"/>
      <c r="AJ338" s="390"/>
      <c r="AK338" s="390"/>
      <c r="AL338" s="390"/>
      <c r="AM338" s="390"/>
      <c r="AN338" s="390"/>
      <c r="AO338" s="390"/>
      <c r="AP338" s="390"/>
      <c r="AR338" s="977" t="str">
        <f t="shared" ca="1" si="26"/>
        <v>3 ปี</v>
      </c>
      <c r="AS338" s="977" t="str">
        <f t="shared" ca="1" si="27"/>
        <v>2 เดือน</v>
      </c>
      <c r="AT338" s="978" t="str">
        <f t="shared" ca="1" si="28"/>
        <v>26 วัน</v>
      </c>
      <c r="AV338" s="979" t="str">
        <f t="shared" ca="1" si="29"/>
        <v>3 ปี2 เดือน26 วัน</v>
      </c>
    </row>
    <row r="339" spans="1:48" s="245" customFormat="1" ht="73.8">
      <c r="A339" s="811">
        <v>333</v>
      </c>
      <c r="B339" s="957">
        <v>242683</v>
      </c>
      <c r="C339" s="968">
        <f t="shared" si="25"/>
        <v>44356</v>
      </c>
      <c r="D339" s="811">
        <v>8</v>
      </c>
      <c r="E339" s="811" t="s">
        <v>2731</v>
      </c>
      <c r="F339" s="811" t="s">
        <v>2848</v>
      </c>
      <c r="G339" s="811">
        <v>85486</v>
      </c>
      <c r="H339" s="811"/>
      <c r="I339" s="811" t="s">
        <v>54</v>
      </c>
      <c r="J339" s="811" t="s">
        <v>69</v>
      </c>
      <c r="K339" s="811" t="s">
        <v>70</v>
      </c>
      <c r="L339" s="811" t="s">
        <v>71</v>
      </c>
      <c r="M339" s="811" t="s">
        <v>57</v>
      </c>
      <c r="N339" s="811" t="s">
        <v>2849</v>
      </c>
      <c r="O339" s="811" t="s">
        <v>1797</v>
      </c>
      <c r="P339" s="811" t="s">
        <v>58</v>
      </c>
      <c r="Q339" s="811" t="s">
        <v>64</v>
      </c>
      <c r="R339" s="811" t="s">
        <v>2852</v>
      </c>
      <c r="S339" s="811" t="s">
        <v>2853</v>
      </c>
      <c r="T339" s="812"/>
      <c r="U339" s="215"/>
      <c r="V339" s="215"/>
      <c r="W339" s="215"/>
      <c r="X339" s="215"/>
      <c r="Y339" s="215"/>
      <c r="Z339" s="215"/>
      <c r="AA339" s="215"/>
      <c r="AB339" s="215"/>
      <c r="AC339" s="215" t="s">
        <v>184</v>
      </c>
      <c r="AD339" s="215"/>
      <c r="AE339" s="215"/>
      <c r="AF339" s="215"/>
      <c r="AG339" s="215" t="s">
        <v>126</v>
      </c>
      <c r="AH339" s="215" t="s">
        <v>2735</v>
      </c>
      <c r="AI339" s="390"/>
      <c r="AJ339" s="390"/>
      <c r="AK339" s="390"/>
      <c r="AL339" s="390"/>
      <c r="AM339" s="390"/>
      <c r="AN339" s="390"/>
      <c r="AO339" s="390"/>
      <c r="AP339" s="390"/>
      <c r="AR339" s="977" t="str">
        <f t="shared" ca="1" si="26"/>
        <v>3 ปี</v>
      </c>
      <c r="AS339" s="977" t="str">
        <f t="shared" ca="1" si="27"/>
        <v>2 เดือน</v>
      </c>
      <c r="AT339" s="978" t="str">
        <f t="shared" ca="1" si="28"/>
        <v>26 วัน</v>
      </c>
      <c r="AV339" s="979" t="str">
        <f t="shared" ca="1" si="29"/>
        <v>3 ปี2 เดือน26 วัน</v>
      </c>
    </row>
    <row r="340" spans="1:48" s="245" customFormat="1" ht="49.2">
      <c r="A340" s="811">
        <v>334</v>
      </c>
      <c r="B340" s="957">
        <v>242683</v>
      </c>
      <c r="C340" s="968">
        <f t="shared" si="25"/>
        <v>44356</v>
      </c>
      <c r="D340" s="811">
        <v>8</v>
      </c>
      <c r="E340" s="811" t="s">
        <v>2731</v>
      </c>
      <c r="F340" s="811" t="s">
        <v>2854</v>
      </c>
      <c r="G340" s="811">
        <v>83111</v>
      </c>
      <c r="H340" s="811"/>
      <c r="I340" s="811" t="s">
        <v>60</v>
      </c>
      <c r="J340" s="811" t="s">
        <v>67</v>
      </c>
      <c r="K340" s="811" t="s">
        <v>61</v>
      </c>
      <c r="L340" s="811" t="s">
        <v>62</v>
      </c>
      <c r="M340" s="811" t="s">
        <v>68</v>
      </c>
      <c r="N340" s="811" t="s">
        <v>2855</v>
      </c>
      <c r="O340" s="811" t="s">
        <v>2856</v>
      </c>
      <c r="P340" s="811" t="s">
        <v>329</v>
      </c>
      <c r="Q340" s="811"/>
      <c r="R340" s="811"/>
      <c r="S340" s="811"/>
      <c r="T340" s="812"/>
      <c r="U340" s="215"/>
      <c r="V340" s="215"/>
      <c r="W340" s="215"/>
      <c r="X340" s="215"/>
      <c r="Y340" s="215"/>
      <c r="Z340" s="215"/>
      <c r="AA340" s="215"/>
      <c r="AB340" s="215"/>
      <c r="AC340" s="215" t="s">
        <v>184</v>
      </c>
      <c r="AD340" s="215"/>
      <c r="AE340" s="215"/>
      <c r="AF340" s="215"/>
      <c r="AG340" s="215" t="s">
        <v>126</v>
      </c>
      <c r="AH340" s="215" t="s">
        <v>2735</v>
      </c>
      <c r="AI340" s="390"/>
      <c r="AJ340" s="390"/>
      <c r="AK340" s="390"/>
      <c r="AL340" s="390"/>
      <c r="AM340" s="390"/>
      <c r="AN340" s="390"/>
      <c r="AO340" s="390"/>
      <c r="AP340" s="390"/>
      <c r="AR340" s="977" t="str">
        <f t="shared" ca="1" si="26"/>
        <v>3 ปี</v>
      </c>
      <c r="AS340" s="977" t="str">
        <f t="shared" ca="1" si="27"/>
        <v>2 เดือน</v>
      </c>
      <c r="AT340" s="978" t="str">
        <f t="shared" ca="1" si="28"/>
        <v>26 วัน</v>
      </c>
      <c r="AV340" s="979" t="str">
        <f t="shared" ca="1" si="29"/>
        <v>3 ปี2 เดือน26 วัน</v>
      </c>
    </row>
    <row r="341" spans="1:48" s="245" customFormat="1" ht="98.4">
      <c r="A341" s="811">
        <v>335</v>
      </c>
      <c r="B341" s="957">
        <v>242683</v>
      </c>
      <c r="C341" s="968">
        <f t="shared" si="25"/>
        <v>44356</v>
      </c>
      <c r="D341" s="811">
        <v>8</v>
      </c>
      <c r="E341" s="811" t="s">
        <v>2731</v>
      </c>
      <c r="F341" s="811" t="s">
        <v>2854</v>
      </c>
      <c r="G341" s="811">
        <v>68476</v>
      </c>
      <c r="H341" s="811"/>
      <c r="I341" s="811" t="s">
        <v>60</v>
      </c>
      <c r="J341" s="811" t="s">
        <v>67</v>
      </c>
      <c r="K341" s="811" t="s">
        <v>61</v>
      </c>
      <c r="L341" s="811" t="s">
        <v>62</v>
      </c>
      <c r="M341" s="811" t="s">
        <v>68</v>
      </c>
      <c r="N341" s="811" t="s">
        <v>2857</v>
      </c>
      <c r="O341" s="811" t="s">
        <v>341</v>
      </c>
      <c r="P341" s="811" t="s">
        <v>329</v>
      </c>
      <c r="Q341" s="811"/>
      <c r="R341" s="811"/>
      <c r="S341" s="811"/>
      <c r="T341" s="812"/>
      <c r="U341" s="215"/>
      <c r="V341" s="215"/>
      <c r="W341" s="215"/>
      <c r="X341" s="215"/>
      <c r="Y341" s="215"/>
      <c r="Z341" s="215"/>
      <c r="AA341" s="215"/>
      <c r="AB341" s="215"/>
      <c r="AC341" s="215" t="s">
        <v>184</v>
      </c>
      <c r="AD341" s="215"/>
      <c r="AE341" s="215"/>
      <c r="AF341" s="215"/>
      <c r="AG341" s="215" t="s">
        <v>126</v>
      </c>
      <c r="AH341" s="215" t="s">
        <v>2735</v>
      </c>
      <c r="AI341" s="390"/>
      <c r="AJ341" s="390"/>
      <c r="AK341" s="390"/>
      <c r="AL341" s="390"/>
      <c r="AM341" s="390"/>
      <c r="AN341" s="390"/>
      <c r="AO341" s="390"/>
      <c r="AP341" s="390"/>
      <c r="AR341" s="977" t="str">
        <f t="shared" ca="1" si="26"/>
        <v>3 ปี</v>
      </c>
      <c r="AS341" s="977" t="str">
        <f t="shared" ca="1" si="27"/>
        <v>2 เดือน</v>
      </c>
      <c r="AT341" s="978" t="str">
        <f t="shared" ca="1" si="28"/>
        <v>26 วัน</v>
      </c>
      <c r="AV341" s="979" t="str">
        <f t="shared" ca="1" si="29"/>
        <v>3 ปี2 เดือน26 วัน</v>
      </c>
    </row>
    <row r="342" spans="1:48" s="245" customFormat="1" ht="98.4">
      <c r="A342" s="811">
        <v>336</v>
      </c>
      <c r="B342" s="957">
        <v>242683</v>
      </c>
      <c r="C342" s="968">
        <f t="shared" si="25"/>
        <v>44356</v>
      </c>
      <c r="D342" s="811">
        <v>8</v>
      </c>
      <c r="E342" s="811" t="s">
        <v>2731</v>
      </c>
      <c r="F342" s="811" t="s">
        <v>2858</v>
      </c>
      <c r="G342" s="811">
        <v>67107</v>
      </c>
      <c r="H342" s="811"/>
      <c r="I342" s="811" t="s">
        <v>60</v>
      </c>
      <c r="J342" s="811" t="s">
        <v>67</v>
      </c>
      <c r="K342" s="811" t="s">
        <v>61</v>
      </c>
      <c r="L342" s="811" t="s">
        <v>61</v>
      </c>
      <c r="M342" s="811" t="s">
        <v>120</v>
      </c>
      <c r="N342" s="811" t="s">
        <v>2859</v>
      </c>
      <c r="O342" s="811" t="s">
        <v>341</v>
      </c>
      <c r="P342" s="811" t="s">
        <v>125</v>
      </c>
      <c r="Q342" s="811"/>
      <c r="R342" s="811"/>
      <c r="S342" s="811"/>
      <c r="T342" s="812"/>
      <c r="U342" s="215"/>
      <c r="V342" s="215"/>
      <c r="W342" s="215"/>
      <c r="X342" s="215"/>
      <c r="Y342" s="215"/>
      <c r="Z342" s="215"/>
      <c r="AA342" s="215"/>
      <c r="AB342" s="215"/>
      <c r="AC342" s="215" t="s">
        <v>184</v>
      </c>
      <c r="AD342" s="215"/>
      <c r="AE342" s="215"/>
      <c r="AF342" s="215"/>
      <c r="AG342" s="215" t="s">
        <v>126</v>
      </c>
      <c r="AH342" s="215" t="s">
        <v>2735</v>
      </c>
      <c r="AI342" s="390"/>
      <c r="AJ342" s="390"/>
      <c r="AK342" s="390"/>
      <c r="AL342" s="390"/>
      <c r="AM342" s="390"/>
      <c r="AN342" s="390"/>
      <c r="AO342" s="390"/>
      <c r="AP342" s="390"/>
      <c r="AR342" s="977" t="str">
        <f t="shared" ca="1" si="26"/>
        <v>3 ปี</v>
      </c>
      <c r="AS342" s="977" t="str">
        <f t="shared" ca="1" si="27"/>
        <v>2 เดือน</v>
      </c>
      <c r="AT342" s="978" t="str">
        <f t="shared" ca="1" si="28"/>
        <v>26 วัน</v>
      </c>
      <c r="AV342" s="979" t="str">
        <f t="shared" ca="1" si="29"/>
        <v>3 ปี2 เดือน26 วัน</v>
      </c>
    </row>
    <row r="343" spans="1:48" s="245" customFormat="1" ht="73.8">
      <c r="A343" s="811">
        <v>337</v>
      </c>
      <c r="B343" s="957">
        <v>242683</v>
      </c>
      <c r="C343" s="968">
        <f t="shared" si="25"/>
        <v>44356</v>
      </c>
      <c r="D343" s="811">
        <v>8</v>
      </c>
      <c r="E343" s="811" t="s">
        <v>2731</v>
      </c>
      <c r="F343" s="811" t="s">
        <v>2858</v>
      </c>
      <c r="G343" s="811">
        <v>152646</v>
      </c>
      <c r="H343" s="811"/>
      <c r="I343" s="811" t="s">
        <v>60</v>
      </c>
      <c r="J343" s="811" t="s">
        <v>67</v>
      </c>
      <c r="K343" s="811" t="s">
        <v>61</v>
      </c>
      <c r="L343" s="811" t="s">
        <v>61</v>
      </c>
      <c r="M343" s="811" t="s">
        <v>120</v>
      </c>
      <c r="N343" s="811" t="s">
        <v>2860</v>
      </c>
      <c r="O343" s="811" t="s">
        <v>205</v>
      </c>
      <c r="P343" s="811" t="s">
        <v>125</v>
      </c>
      <c r="Q343" s="811"/>
      <c r="R343" s="811"/>
      <c r="S343" s="811"/>
      <c r="T343" s="812"/>
      <c r="U343" s="215"/>
      <c r="V343" s="215"/>
      <c r="W343" s="215"/>
      <c r="X343" s="215"/>
      <c r="Y343" s="215"/>
      <c r="Z343" s="215"/>
      <c r="AA343" s="215"/>
      <c r="AB343" s="215"/>
      <c r="AC343" s="215" t="s">
        <v>184</v>
      </c>
      <c r="AD343" s="215"/>
      <c r="AE343" s="215"/>
      <c r="AF343" s="215"/>
      <c r="AG343" s="215" t="s">
        <v>126</v>
      </c>
      <c r="AH343" s="215" t="s">
        <v>2735</v>
      </c>
      <c r="AI343" s="390"/>
      <c r="AJ343" s="390"/>
      <c r="AK343" s="390"/>
      <c r="AL343" s="390"/>
      <c r="AM343" s="390"/>
      <c r="AN343" s="390"/>
      <c r="AO343" s="390"/>
      <c r="AP343" s="390"/>
      <c r="AR343" s="977" t="str">
        <f t="shared" ca="1" si="26"/>
        <v>3 ปี</v>
      </c>
      <c r="AS343" s="977" t="str">
        <f t="shared" ca="1" si="27"/>
        <v>2 เดือน</v>
      </c>
      <c r="AT343" s="978" t="str">
        <f t="shared" ca="1" si="28"/>
        <v>26 วัน</v>
      </c>
      <c r="AV343" s="979" t="str">
        <f t="shared" ca="1" si="29"/>
        <v>3 ปี2 เดือน26 วัน</v>
      </c>
    </row>
    <row r="344" spans="1:48" s="245" customFormat="1" ht="73.8">
      <c r="A344" s="811">
        <v>338</v>
      </c>
      <c r="B344" s="957">
        <v>242683</v>
      </c>
      <c r="C344" s="968">
        <f t="shared" si="25"/>
        <v>44356</v>
      </c>
      <c r="D344" s="811">
        <v>8</v>
      </c>
      <c r="E344" s="811" t="s">
        <v>2731</v>
      </c>
      <c r="F344" s="811" t="s">
        <v>2858</v>
      </c>
      <c r="G344" s="811">
        <v>22895</v>
      </c>
      <c r="H344" s="811"/>
      <c r="I344" s="811" t="s">
        <v>60</v>
      </c>
      <c r="J344" s="811" t="s">
        <v>67</v>
      </c>
      <c r="K344" s="811" t="s">
        <v>61</v>
      </c>
      <c r="L344" s="811" t="s">
        <v>62</v>
      </c>
      <c r="M344" s="811" t="s">
        <v>120</v>
      </c>
      <c r="N344" s="811" t="s">
        <v>2861</v>
      </c>
      <c r="O344" s="811" t="s">
        <v>341</v>
      </c>
      <c r="P344" s="811" t="s">
        <v>125</v>
      </c>
      <c r="Q344" s="811"/>
      <c r="R344" s="811"/>
      <c r="S344" s="811"/>
      <c r="T344" s="812"/>
      <c r="U344" s="215"/>
      <c r="V344" s="215"/>
      <c r="W344" s="215"/>
      <c r="X344" s="215"/>
      <c r="Y344" s="215"/>
      <c r="Z344" s="215"/>
      <c r="AA344" s="215"/>
      <c r="AB344" s="215"/>
      <c r="AC344" s="215" t="s">
        <v>184</v>
      </c>
      <c r="AD344" s="215"/>
      <c r="AE344" s="215"/>
      <c r="AF344" s="215"/>
      <c r="AG344" s="215" t="s">
        <v>126</v>
      </c>
      <c r="AH344" s="215" t="s">
        <v>2735</v>
      </c>
      <c r="AI344" s="390"/>
      <c r="AJ344" s="390"/>
      <c r="AK344" s="390"/>
      <c r="AL344" s="390"/>
      <c r="AM344" s="390"/>
      <c r="AN344" s="390"/>
      <c r="AO344" s="390"/>
      <c r="AP344" s="390"/>
      <c r="AR344" s="977" t="str">
        <f t="shared" ca="1" si="26"/>
        <v>3 ปี</v>
      </c>
      <c r="AS344" s="977" t="str">
        <f t="shared" ca="1" si="27"/>
        <v>2 เดือน</v>
      </c>
      <c r="AT344" s="978" t="str">
        <f t="shared" ca="1" si="28"/>
        <v>26 วัน</v>
      </c>
      <c r="AV344" s="979" t="str">
        <f t="shared" ca="1" si="29"/>
        <v>3 ปี2 เดือน26 วัน</v>
      </c>
    </row>
    <row r="345" spans="1:48" s="245" customFormat="1" ht="49.2">
      <c r="A345" s="811">
        <v>339</v>
      </c>
      <c r="B345" s="957">
        <v>242683</v>
      </c>
      <c r="C345" s="968">
        <f t="shared" si="25"/>
        <v>44356</v>
      </c>
      <c r="D345" s="811">
        <v>8</v>
      </c>
      <c r="E345" s="811" t="s">
        <v>2731</v>
      </c>
      <c r="F345" s="811" t="s">
        <v>2862</v>
      </c>
      <c r="G345" s="811">
        <v>66112</v>
      </c>
      <c r="H345" s="811"/>
      <c r="I345" s="811" t="s">
        <v>54</v>
      </c>
      <c r="J345" s="811" t="s">
        <v>55</v>
      </c>
      <c r="K345" s="811" t="s">
        <v>70</v>
      </c>
      <c r="L345" s="811" t="s">
        <v>71</v>
      </c>
      <c r="M345" s="811" t="s">
        <v>120</v>
      </c>
      <c r="N345" s="811" t="s">
        <v>148</v>
      </c>
      <c r="O345" s="811" t="s">
        <v>2863</v>
      </c>
      <c r="P345" s="811" t="s">
        <v>652</v>
      </c>
      <c r="Q345" s="811"/>
      <c r="R345" s="811"/>
      <c r="S345" s="811"/>
      <c r="T345" s="812"/>
      <c r="U345" s="215"/>
      <c r="V345" s="215"/>
      <c r="W345" s="215"/>
      <c r="X345" s="215"/>
      <c r="Y345" s="215"/>
      <c r="Z345" s="215"/>
      <c r="AA345" s="215"/>
      <c r="AB345" s="215"/>
      <c r="AC345" s="215" t="s">
        <v>184</v>
      </c>
      <c r="AD345" s="215"/>
      <c r="AE345" s="215"/>
      <c r="AF345" s="215"/>
      <c r="AG345" s="215" t="s">
        <v>126</v>
      </c>
      <c r="AH345" s="215" t="s">
        <v>2735</v>
      </c>
      <c r="AI345" s="390"/>
      <c r="AJ345" s="390"/>
      <c r="AK345" s="390"/>
      <c r="AL345" s="390"/>
      <c r="AM345" s="390"/>
      <c r="AN345" s="390"/>
      <c r="AO345" s="390"/>
      <c r="AP345" s="390"/>
      <c r="AR345" s="977" t="str">
        <f t="shared" ca="1" si="26"/>
        <v>3 ปี</v>
      </c>
      <c r="AS345" s="977" t="str">
        <f t="shared" ca="1" si="27"/>
        <v>2 เดือน</v>
      </c>
      <c r="AT345" s="978" t="str">
        <f t="shared" ca="1" si="28"/>
        <v>26 วัน</v>
      </c>
      <c r="AV345" s="979" t="str">
        <f t="shared" ca="1" si="29"/>
        <v>3 ปี2 เดือน26 วัน</v>
      </c>
    </row>
    <row r="346" spans="1:48" s="245" customFormat="1" ht="49.2">
      <c r="A346" s="811">
        <v>340</v>
      </c>
      <c r="B346" s="957">
        <v>242683</v>
      </c>
      <c r="C346" s="968">
        <f t="shared" si="25"/>
        <v>44356</v>
      </c>
      <c r="D346" s="811">
        <v>8</v>
      </c>
      <c r="E346" s="811" t="s">
        <v>2731</v>
      </c>
      <c r="F346" s="811" t="s">
        <v>2837</v>
      </c>
      <c r="G346" s="811">
        <v>152898</v>
      </c>
      <c r="H346" s="811"/>
      <c r="I346" s="811" t="s">
        <v>54</v>
      </c>
      <c r="J346" s="811" t="s">
        <v>69</v>
      </c>
      <c r="K346" s="811" t="s">
        <v>70</v>
      </c>
      <c r="L346" s="811" t="s">
        <v>71</v>
      </c>
      <c r="M346" s="811" t="s">
        <v>82</v>
      </c>
      <c r="N346" s="811" t="s">
        <v>2864</v>
      </c>
      <c r="O346" s="811" t="s">
        <v>2865</v>
      </c>
      <c r="P346" s="811" t="s">
        <v>58</v>
      </c>
      <c r="Q346" s="811" t="s">
        <v>64</v>
      </c>
      <c r="R346" s="811" t="s">
        <v>2866</v>
      </c>
      <c r="S346" s="811" t="s">
        <v>2867</v>
      </c>
      <c r="T346" s="812"/>
      <c r="U346" s="215"/>
      <c r="V346" s="215"/>
      <c r="W346" s="215"/>
      <c r="X346" s="215"/>
      <c r="Y346" s="215"/>
      <c r="Z346" s="215"/>
      <c r="AA346" s="215"/>
      <c r="AB346" s="215"/>
      <c r="AC346" s="215" t="s">
        <v>184</v>
      </c>
      <c r="AD346" s="215"/>
      <c r="AE346" s="215"/>
      <c r="AF346" s="215"/>
      <c r="AG346" s="215" t="s">
        <v>126</v>
      </c>
      <c r="AH346" s="215" t="s">
        <v>2735</v>
      </c>
      <c r="AI346" s="390"/>
      <c r="AJ346" s="390"/>
      <c r="AK346" s="390"/>
      <c r="AL346" s="390"/>
      <c r="AM346" s="390"/>
      <c r="AN346" s="390"/>
      <c r="AO346" s="390"/>
      <c r="AP346" s="390"/>
      <c r="AR346" s="977" t="str">
        <f t="shared" ca="1" si="26"/>
        <v>3 ปี</v>
      </c>
      <c r="AS346" s="977" t="str">
        <f t="shared" ca="1" si="27"/>
        <v>2 เดือน</v>
      </c>
      <c r="AT346" s="978" t="str">
        <f t="shared" ca="1" si="28"/>
        <v>26 วัน</v>
      </c>
      <c r="AV346" s="979" t="str">
        <f t="shared" ca="1" si="29"/>
        <v>3 ปี2 เดือน26 วัน</v>
      </c>
    </row>
    <row r="347" spans="1:48" s="245" customFormat="1" ht="49.2">
      <c r="A347" s="811">
        <v>341</v>
      </c>
      <c r="B347" s="957">
        <v>242683</v>
      </c>
      <c r="C347" s="968">
        <f t="shared" si="25"/>
        <v>44356</v>
      </c>
      <c r="D347" s="811">
        <v>8</v>
      </c>
      <c r="E347" s="811" t="s">
        <v>2731</v>
      </c>
      <c r="F347" s="811" t="s">
        <v>2837</v>
      </c>
      <c r="G347" s="811">
        <v>68864</v>
      </c>
      <c r="H347" s="811"/>
      <c r="I347" s="811" t="s">
        <v>54</v>
      </c>
      <c r="J347" s="811" t="s">
        <v>55</v>
      </c>
      <c r="K347" s="811" t="s">
        <v>70</v>
      </c>
      <c r="L347" s="811" t="s">
        <v>71</v>
      </c>
      <c r="M347" s="811" t="s">
        <v>82</v>
      </c>
      <c r="N347" s="811" t="s">
        <v>2326</v>
      </c>
      <c r="O347" s="811" t="s">
        <v>1489</v>
      </c>
      <c r="P347" s="811" t="s">
        <v>652</v>
      </c>
      <c r="Q347" s="811"/>
      <c r="R347" s="811"/>
      <c r="S347" s="811"/>
      <c r="T347" s="812"/>
      <c r="U347" s="215"/>
      <c r="V347" s="215"/>
      <c r="W347" s="215"/>
      <c r="X347" s="215"/>
      <c r="Y347" s="215"/>
      <c r="Z347" s="215"/>
      <c r="AA347" s="215"/>
      <c r="AB347" s="215"/>
      <c r="AC347" s="215" t="s">
        <v>184</v>
      </c>
      <c r="AD347" s="215"/>
      <c r="AE347" s="215"/>
      <c r="AF347" s="215"/>
      <c r="AG347" s="215" t="s">
        <v>126</v>
      </c>
      <c r="AH347" s="215" t="s">
        <v>2735</v>
      </c>
      <c r="AI347" s="390"/>
      <c r="AJ347" s="390"/>
      <c r="AK347" s="390"/>
      <c r="AL347" s="390"/>
      <c r="AM347" s="390"/>
      <c r="AN347" s="390"/>
      <c r="AO347" s="390"/>
      <c r="AP347" s="390"/>
      <c r="AR347" s="977" t="str">
        <f t="shared" ca="1" si="26"/>
        <v>3 ปี</v>
      </c>
      <c r="AS347" s="977" t="str">
        <f t="shared" ca="1" si="27"/>
        <v>2 เดือน</v>
      </c>
      <c r="AT347" s="978" t="str">
        <f t="shared" ca="1" si="28"/>
        <v>26 วัน</v>
      </c>
      <c r="AV347" s="979" t="str">
        <f t="shared" ca="1" si="29"/>
        <v>3 ปี2 เดือน26 วัน</v>
      </c>
    </row>
    <row r="348" spans="1:48" s="245" customFormat="1" ht="49.2">
      <c r="A348" s="811">
        <v>342</v>
      </c>
      <c r="B348" s="957">
        <v>242683</v>
      </c>
      <c r="C348" s="968">
        <f t="shared" si="25"/>
        <v>44356</v>
      </c>
      <c r="D348" s="811">
        <v>8</v>
      </c>
      <c r="E348" s="811" t="s">
        <v>2731</v>
      </c>
      <c r="F348" s="811" t="s">
        <v>2837</v>
      </c>
      <c r="G348" s="811">
        <v>67668</v>
      </c>
      <c r="H348" s="811"/>
      <c r="I348" s="811" t="s">
        <v>54</v>
      </c>
      <c r="J348" s="811" t="s">
        <v>55</v>
      </c>
      <c r="K348" s="811" t="s">
        <v>70</v>
      </c>
      <c r="L348" s="811" t="s">
        <v>71</v>
      </c>
      <c r="M348" s="811" t="s">
        <v>82</v>
      </c>
      <c r="N348" s="811" t="s">
        <v>2326</v>
      </c>
      <c r="O348" s="811" t="s">
        <v>203</v>
      </c>
      <c r="P348" s="811" t="s">
        <v>652</v>
      </c>
      <c r="Q348" s="811"/>
      <c r="R348" s="811"/>
      <c r="S348" s="811"/>
      <c r="T348" s="812"/>
      <c r="U348" s="215"/>
      <c r="V348" s="215"/>
      <c r="W348" s="215"/>
      <c r="X348" s="215"/>
      <c r="Y348" s="215"/>
      <c r="Z348" s="215"/>
      <c r="AA348" s="215"/>
      <c r="AB348" s="215"/>
      <c r="AC348" s="215" t="s">
        <v>184</v>
      </c>
      <c r="AD348" s="215"/>
      <c r="AE348" s="215"/>
      <c r="AF348" s="215"/>
      <c r="AG348" s="215" t="s">
        <v>126</v>
      </c>
      <c r="AH348" s="215" t="s">
        <v>2735</v>
      </c>
      <c r="AI348" s="390"/>
      <c r="AJ348" s="390"/>
      <c r="AK348" s="390"/>
      <c r="AL348" s="390"/>
      <c r="AM348" s="390"/>
      <c r="AN348" s="390"/>
      <c r="AO348" s="390"/>
      <c r="AP348" s="390"/>
      <c r="AR348" s="977" t="str">
        <f t="shared" ca="1" si="26"/>
        <v>3 ปี</v>
      </c>
      <c r="AS348" s="977" t="str">
        <f t="shared" ca="1" si="27"/>
        <v>2 เดือน</v>
      </c>
      <c r="AT348" s="978" t="str">
        <f t="shared" ca="1" si="28"/>
        <v>26 วัน</v>
      </c>
      <c r="AV348" s="979" t="str">
        <f t="shared" ca="1" si="29"/>
        <v>3 ปี2 เดือน26 วัน</v>
      </c>
    </row>
    <row r="349" spans="1:48" s="245" customFormat="1" ht="49.2">
      <c r="A349" s="811">
        <v>343</v>
      </c>
      <c r="B349" s="957">
        <v>242683</v>
      </c>
      <c r="C349" s="968">
        <f t="shared" si="25"/>
        <v>44356</v>
      </c>
      <c r="D349" s="811">
        <v>8</v>
      </c>
      <c r="E349" s="811" t="s">
        <v>2731</v>
      </c>
      <c r="F349" s="811" t="s">
        <v>2837</v>
      </c>
      <c r="G349" s="811">
        <v>68595</v>
      </c>
      <c r="H349" s="811"/>
      <c r="I349" s="811" t="s">
        <v>54</v>
      </c>
      <c r="J349" s="811" t="s">
        <v>55</v>
      </c>
      <c r="K349" s="811" t="s">
        <v>70</v>
      </c>
      <c r="L349" s="811" t="s">
        <v>71</v>
      </c>
      <c r="M349" s="811" t="s">
        <v>82</v>
      </c>
      <c r="N349" s="811" t="s">
        <v>2868</v>
      </c>
      <c r="O349" s="811" t="s">
        <v>129</v>
      </c>
      <c r="P349" s="811" t="s">
        <v>73</v>
      </c>
      <c r="Q349" s="811"/>
      <c r="R349" s="811"/>
      <c r="S349" s="811"/>
      <c r="T349" s="812"/>
      <c r="U349" s="215"/>
      <c r="V349" s="215"/>
      <c r="W349" s="215"/>
      <c r="X349" s="215"/>
      <c r="Y349" s="215"/>
      <c r="Z349" s="215"/>
      <c r="AA349" s="215"/>
      <c r="AB349" s="215"/>
      <c r="AC349" s="215" t="s">
        <v>184</v>
      </c>
      <c r="AD349" s="215"/>
      <c r="AE349" s="215"/>
      <c r="AF349" s="215"/>
      <c r="AG349" s="215" t="s">
        <v>126</v>
      </c>
      <c r="AH349" s="215" t="s">
        <v>2735</v>
      </c>
      <c r="AI349" s="390"/>
      <c r="AJ349" s="390"/>
      <c r="AK349" s="390"/>
      <c r="AL349" s="390"/>
      <c r="AM349" s="390"/>
      <c r="AN349" s="390"/>
      <c r="AO349" s="390"/>
      <c r="AP349" s="390"/>
      <c r="AR349" s="977" t="str">
        <f t="shared" ca="1" si="26"/>
        <v>3 ปี</v>
      </c>
      <c r="AS349" s="977" t="str">
        <f t="shared" ca="1" si="27"/>
        <v>2 เดือน</v>
      </c>
      <c r="AT349" s="978" t="str">
        <f t="shared" ca="1" si="28"/>
        <v>26 วัน</v>
      </c>
      <c r="AV349" s="979" t="str">
        <f t="shared" ca="1" si="29"/>
        <v>3 ปี2 เดือน26 วัน</v>
      </c>
    </row>
    <row r="350" spans="1:48" s="245" customFormat="1" ht="73.8">
      <c r="A350" s="811">
        <v>344</v>
      </c>
      <c r="B350" s="957">
        <v>242683</v>
      </c>
      <c r="C350" s="968">
        <f t="shared" si="25"/>
        <v>44356</v>
      </c>
      <c r="D350" s="811">
        <v>8</v>
      </c>
      <c r="E350" s="811" t="s">
        <v>2731</v>
      </c>
      <c r="F350" s="811" t="s">
        <v>2837</v>
      </c>
      <c r="G350" s="811">
        <v>152930</v>
      </c>
      <c r="H350" s="811"/>
      <c r="I350" s="811" t="s">
        <v>54</v>
      </c>
      <c r="J350" s="811" t="s">
        <v>55</v>
      </c>
      <c r="K350" s="811" t="s">
        <v>70</v>
      </c>
      <c r="L350" s="811" t="s">
        <v>71</v>
      </c>
      <c r="M350" s="811" t="s">
        <v>82</v>
      </c>
      <c r="N350" s="811" t="s">
        <v>2869</v>
      </c>
      <c r="O350" s="811" t="s">
        <v>76</v>
      </c>
      <c r="P350" s="811" t="s">
        <v>73</v>
      </c>
      <c r="Q350" s="811"/>
      <c r="R350" s="811"/>
      <c r="S350" s="811"/>
      <c r="T350" s="812"/>
      <c r="U350" s="215"/>
      <c r="V350" s="215"/>
      <c r="W350" s="215"/>
      <c r="X350" s="215"/>
      <c r="Y350" s="215"/>
      <c r="Z350" s="215"/>
      <c r="AA350" s="215"/>
      <c r="AB350" s="215"/>
      <c r="AC350" s="215" t="s">
        <v>184</v>
      </c>
      <c r="AD350" s="215"/>
      <c r="AE350" s="215"/>
      <c r="AF350" s="215"/>
      <c r="AG350" s="215" t="s">
        <v>126</v>
      </c>
      <c r="AH350" s="215" t="s">
        <v>2735</v>
      </c>
      <c r="AI350" s="390"/>
      <c r="AJ350" s="390"/>
      <c r="AK350" s="390"/>
      <c r="AL350" s="390"/>
      <c r="AM350" s="390"/>
      <c r="AN350" s="390"/>
      <c r="AO350" s="390"/>
      <c r="AP350" s="390"/>
      <c r="AR350" s="977" t="str">
        <f t="shared" ca="1" si="26"/>
        <v>3 ปี</v>
      </c>
      <c r="AS350" s="977" t="str">
        <f t="shared" ca="1" si="27"/>
        <v>2 เดือน</v>
      </c>
      <c r="AT350" s="978" t="str">
        <f t="shared" ca="1" si="28"/>
        <v>26 วัน</v>
      </c>
      <c r="AV350" s="979" t="str">
        <f t="shared" ca="1" si="29"/>
        <v>3 ปี2 เดือน26 วัน</v>
      </c>
    </row>
    <row r="351" spans="1:48" s="245" customFormat="1" ht="73.8">
      <c r="A351" s="811">
        <v>345</v>
      </c>
      <c r="B351" s="957">
        <v>242683</v>
      </c>
      <c r="C351" s="968">
        <f t="shared" si="25"/>
        <v>44356</v>
      </c>
      <c r="D351" s="811">
        <v>8</v>
      </c>
      <c r="E351" s="811" t="s">
        <v>2731</v>
      </c>
      <c r="F351" s="811" t="s">
        <v>2837</v>
      </c>
      <c r="G351" s="811">
        <v>198290</v>
      </c>
      <c r="H351" s="811"/>
      <c r="I351" s="811" t="s">
        <v>54</v>
      </c>
      <c r="J351" s="811" t="s">
        <v>55</v>
      </c>
      <c r="K351" s="811" t="s">
        <v>70</v>
      </c>
      <c r="L351" s="811" t="s">
        <v>71</v>
      </c>
      <c r="M351" s="811" t="s">
        <v>82</v>
      </c>
      <c r="N351" s="811" t="s">
        <v>2870</v>
      </c>
      <c r="O351" s="811" t="s">
        <v>76</v>
      </c>
      <c r="P351" s="811" t="s">
        <v>652</v>
      </c>
      <c r="Q351" s="811"/>
      <c r="R351" s="811"/>
      <c r="S351" s="811"/>
      <c r="T351" s="812"/>
      <c r="U351" s="215"/>
      <c r="V351" s="215"/>
      <c r="W351" s="215"/>
      <c r="X351" s="215"/>
      <c r="Y351" s="215"/>
      <c r="Z351" s="215"/>
      <c r="AA351" s="215"/>
      <c r="AB351" s="215"/>
      <c r="AC351" s="215" t="s">
        <v>184</v>
      </c>
      <c r="AD351" s="215"/>
      <c r="AE351" s="215"/>
      <c r="AF351" s="215"/>
      <c r="AG351" s="215" t="s">
        <v>126</v>
      </c>
      <c r="AH351" s="215" t="s">
        <v>2735</v>
      </c>
      <c r="AI351" s="390"/>
      <c r="AJ351" s="390"/>
      <c r="AK351" s="390"/>
      <c r="AL351" s="390"/>
      <c r="AM351" s="390"/>
      <c r="AN351" s="390"/>
      <c r="AO351" s="390"/>
      <c r="AP351" s="390"/>
      <c r="AR351" s="977" t="str">
        <f t="shared" ca="1" si="26"/>
        <v>3 ปี</v>
      </c>
      <c r="AS351" s="977" t="str">
        <f t="shared" ca="1" si="27"/>
        <v>2 เดือน</v>
      </c>
      <c r="AT351" s="978" t="str">
        <f t="shared" ca="1" si="28"/>
        <v>26 วัน</v>
      </c>
      <c r="AV351" s="979" t="str">
        <f t="shared" ca="1" si="29"/>
        <v>3 ปี2 เดือน26 วัน</v>
      </c>
    </row>
    <row r="352" spans="1:48" s="245" customFormat="1" ht="49.2">
      <c r="A352" s="811">
        <v>346</v>
      </c>
      <c r="B352" s="957">
        <v>242683</v>
      </c>
      <c r="C352" s="968">
        <f t="shared" si="25"/>
        <v>44356</v>
      </c>
      <c r="D352" s="811">
        <v>8</v>
      </c>
      <c r="E352" s="811" t="s">
        <v>2731</v>
      </c>
      <c r="F352" s="811" t="s">
        <v>2871</v>
      </c>
      <c r="G352" s="811">
        <v>68000</v>
      </c>
      <c r="H352" s="811"/>
      <c r="I352" s="811" t="s">
        <v>54</v>
      </c>
      <c r="J352" s="811" t="s">
        <v>55</v>
      </c>
      <c r="K352" s="811" t="s">
        <v>70</v>
      </c>
      <c r="L352" s="811" t="s">
        <v>71</v>
      </c>
      <c r="M352" s="811" t="s">
        <v>82</v>
      </c>
      <c r="N352" s="811" t="s">
        <v>1018</v>
      </c>
      <c r="O352" s="811" t="s">
        <v>1015</v>
      </c>
      <c r="P352" s="811" t="s">
        <v>652</v>
      </c>
      <c r="Q352" s="811"/>
      <c r="R352" s="811"/>
      <c r="S352" s="811"/>
      <c r="T352" s="812"/>
      <c r="U352" s="215"/>
      <c r="V352" s="215"/>
      <c r="W352" s="215"/>
      <c r="X352" s="215"/>
      <c r="Y352" s="215"/>
      <c r="Z352" s="215"/>
      <c r="AA352" s="215"/>
      <c r="AB352" s="215"/>
      <c r="AC352" s="215" t="s">
        <v>184</v>
      </c>
      <c r="AD352" s="215"/>
      <c r="AE352" s="215"/>
      <c r="AF352" s="215"/>
      <c r="AG352" s="215" t="s">
        <v>126</v>
      </c>
      <c r="AH352" s="215" t="s">
        <v>2735</v>
      </c>
      <c r="AI352" s="390"/>
      <c r="AJ352" s="390"/>
      <c r="AK352" s="390"/>
      <c r="AL352" s="390"/>
      <c r="AM352" s="390"/>
      <c r="AN352" s="390"/>
      <c r="AO352" s="390"/>
      <c r="AP352" s="390"/>
      <c r="AR352" s="977" t="str">
        <f t="shared" ca="1" si="26"/>
        <v>3 ปี</v>
      </c>
      <c r="AS352" s="977" t="str">
        <f t="shared" ca="1" si="27"/>
        <v>2 เดือน</v>
      </c>
      <c r="AT352" s="978" t="str">
        <f t="shared" ca="1" si="28"/>
        <v>26 วัน</v>
      </c>
      <c r="AV352" s="979" t="str">
        <f t="shared" ca="1" si="29"/>
        <v>3 ปี2 เดือน26 วัน</v>
      </c>
    </row>
    <row r="353" spans="1:48" s="245" customFormat="1" ht="98.4">
      <c r="A353" s="811">
        <v>347</v>
      </c>
      <c r="B353" s="957">
        <v>242683</v>
      </c>
      <c r="C353" s="968">
        <f t="shared" si="25"/>
        <v>44356</v>
      </c>
      <c r="D353" s="811">
        <v>8</v>
      </c>
      <c r="E353" s="811" t="s">
        <v>2731</v>
      </c>
      <c r="F353" s="811" t="s">
        <v>2871</v>
      </c>
      <c r="G353" s="811">
        <v>68559</v>
      </c>
      <c r="H353" s="811"/>
      <c r="I353" s="811" t="s">
        <v>54</v>
      </c>
      <c r="J353" s="811" t="s">
        <v>55</v>
      </c>
      <c r="K353" s="811" t="s">
        <v>70</v>
      </c>
      <c r="L353" s="811" t="s">
        <v>71</v>
      </c>
      <c r="M353" s="811" t="s">
        <v>82</v>
      </c>
      <c r="N353" s="811" t="s">
        <v>2872</v>
      </c>
      <c r="O353" s="811" t="s">
        <v>1032</v>
      </c>
      <c r="P353" s="811" t="s">
        <v>652</v>
      </c>
      <c r="Q353" s="811"/>
      <c r="R353" s="811"/>
      <c r="S353" s="811"/>
      <c r="T353" s="812"/>
      <c r="U353" s="215"/>
      <c r="V353" s="215"/>
      <c r="W353" s="215"/>
      <c r="X353" s="215"/>
      <c r="Y353" s="215"/>
      <c r="Z353" s="215"/>
      <c r="AA353" s="215"/>
      <c r="AB353" s="215"/>
      <c r="AC353" s="215" t="s">
        <v>184</v>
      </c>
      <c r="AD353" s="215"/>
      <c r="AE353" s="215"/>
      <c r="AF353" s="215"/>
      <c r="AG353" s="215" t="s">
        <v>126</v>
      </c>
      <c r="AH353" s="215" t="s">
        <v>2735</v>
      </c>
      <c r="AI353" s="390"/>
      <c r="AJ353" s="390"/>
      <c r="AK353" s="390"/>
      <c r="AL353" s="390"/>
      <c r="AM353" s="390"/>
      <c r="AN353" s="390"/>
      <c r="AO353" s="390"/>
      <c r="AP353" s="390"/>
      <c r="AR353" s="977" t="str">
        <f t="shared" ca="1" si="26"/>
        <v>3 ปี</v>
      </c>
      <c r="AS353" s="977" t="str">
        <f t="shared" ca="1" si="27"/>
        <v>2 เดือน</v>
      </c>
      <c r="AT353" s="978" t="str">
        <f t="shared" ca="1" si="28"/>
        <v>26 วัน</v>
      </c>
      <c r="AV353" s="979" t="str">
        <f t="shared" ca="1" si="29"/>
        <v>3 ปี2 เดือน26 วัน</v>
      </c>
    </row>
    <row r="354" spans="1:48" s="245" customFormat="1" ht="73.8">
      <c r="A354" s="811">
        <v>348</v>
      </c>
      <c r="B354" s="957">
        <v>242683</v>
      </c>
      <c r="C354" s="968">
        <f t="shared" si="25"/>
        <v>44356</v>
      </c>
      <c r="D354" s="811">
        <v>8</v>
      </c>
      <c r="E354" s="811" t="s">
        <v>2731</v>
      </c>
      <c r="F354" s="811" t="s">
        <v>2871</v>
      </c>
      <c r="G354" s="811">
        <v>46959</v>
      </c>
      <c r="H354" s="811"/>
      <c r="I354" s="811" t="s">
        <v>54</v>
      </c>
      <c r="J354" s="811" t="s">
        <v>55</v>
      </c>
      <c r="K354" s="811" t="s">
        <v>70</v>
      </c>
      <c r="L354" s="811" t="s">
        <v>71</v>
      </c>
      <c r="M354" s="811" t="s">
        <v>82</v>
      </c>
      <c r="N354" s="811" t="s">
        <v>2873</v>
      </c>
      <c r="O354" s="811" t="s">
        <v>341</v>
      </c>
      <c r="P354" s="811" t="s">
        <v>652</v>
      </c>
      <c r="Q354" s="811"/>
      <c r="R354" s="811"/>
      <c r="S354" s="811"/>
      <c r="T354" s="812"/>
      <c r="U354" s="215"/>
      <c r="V354" s="215"/>
      <c r="W354" s="215"/>
      <c r="X354" s="215"/>
      <c r="Y354" s="215"/>
      <c r="Z354" s="215"/>
      <c r="AA354" s="215"/>
      <c r="AB354" s="215"/>
      <c r="AC354" s="215" t="s">
        <v>184</v>
      </c>
      <c r="AD354" s="215"/>
      <c r="AE354" s="215"/>
      <c r="AF354" s="215"/>
      <c r="AG354" s="215" t="s">
        <v>126</v>
      </c>
      <c r="AH354" s="215" t="s">
        <v>2735</v>
      </c>
      <c r="AI354" s="390"/>
      <c r="AJ354" s="390"/>
      <c r="AK354" s="390"/>
      <c r="AL354" s="390"/>
      <c r="AM354" s="390"/>
      <c r="AN354" s="390"/>
      <c r="AO354" s="390"/>
      <c r="AP354" s="390"/>
      <c r="AR354" s="977" t="str">
        <f t="shared" ca="1" si="26"/>
        <v>3 ปี</v>
      </c>
      <c r="AS354" s="977" t="str">
        <f t="shared" ca="1" si="27"/>
        <v>2 เดือน</v>
      </c>
      <c r="AT354" s="978" t="str">
        <f t="shared" ca="1" si="28"/>
        <v>26 วัน</v>
      </c>
      <c r="AV354" s="979" t="str">
        <f t="shared" ca="1" si="29"/>
        <v>3 ปี2 เดือน26 วัน</v>
      </c>
    </row>
    <row r="355" spans="1:48" s="245" customFormat="1" ht="49.2">
      <c r="A355" s="811">
        <v>349</v>
      </c>
      <c r="B355" s="957">
        <v>242683</v>
      </c>
      <c r="C355" s="968">
        <f t="shared" si="25"/>
        <v>44356</v>
      </c>
      <c r="D355" s="811">
        <v>8</v>
      </c>
      <c r="E355" s="811" t="s">
        <v>2731</v>
      </c>
      <c r="F355" s="811" t="s">
        <v>2871</v>
      </c>
      <c r="G355" s="811">
        <v>68842</v>
      </c>
      <c r="H355" s="811"/>
      <c r="I355" s="811" t="s">
        <v>60</v>
      </c>
      <c r="J355" s="811" t="s">
        <v>67</v>
      </c>
      <c r="K355" s="811" t="s">
        <v>61</v>
      </c>
      <c r="L355" s="811" t="s">
        <v>62</v>
      </c>
      <c r="M355" s="811" t="s">
        <v>82</v>
      </c>
      <c r="N355" s="811" t="s">
        <v>2874</v>
      </c>
      <c r="O355" s="811" t="s">
        <v>2875</v>
      </c>
      <c r="P355" s="811" t="s">
        <v>652</v>
      </c>
      <c r="Q355" s="811"/>
      <c r="R355" s="811"/>
      <c r="S355" s="811"/>
      <c r="T355" s="812"/>
      <c r="U355" s="215"/>
      <c r="V355" s="215"/>
      <c r="W355" s="215"/>
      <c r="X355" s="215"/>
      <c r="Y355" s="215"/>
      <c r="Z355" s="215"/>
      <c r="AA355" s="215"/>
      <c r="AB355" s="215"/>
      <c r="AC355" s="215" t="s">
        <v>184</v>
      </c>
      <c r="AD355" s="215"/>
      <c r="AE355" s="215"/>
      <c r="AF355" s="215"/>
      <c r="AG355" s="215" t="s">
        <v>126</v>
      </c>
      <c r="AH355" s="215" t="s">
        <v>2735</v>
      </c>
      <c r="AI355" s="390"/>
      <c r="AJ355" s="390"/>
      <c r="AK355" s="390"/>
      <c r="AL355" s="390"/>
      <c r="AM355" s="390"/>
      <c r="AN355" s="390"/>
      <c r="AO355" s="390"/>
      <c r="AP355" s="390"/>
      <c r="AR355" s="977" t="str">
        <f t="shared" ca="1" si="26"/>
        <v>3 ปี</v>
      </c>
      <c r="AS355" s="977" t="str">
        <f t="shared" ca="1" si="27"/>
        <v>2 เดือน</v>
      </c>
      <c r="AT355" s="978" t="str">
        <f t="shared" ca="1" si="28"/>
        <v>26 วัน</v>
      </c>
      <c r="AV355" s="979" t="str">
        <f t="shared" ca="1" si="29"/>
        <v>3 ปี2 เดือน26 วัน</v>
      </c>
    </row>
    <row r="356" spans="1:48" s="245" customFormat="1" ht="73.8">
      <c r="A356" s="811">
        <v>350</v>
      </c>
      <c r="B356" s="957">
        <v>242683</v>
      </c>
      <c r="C356" s="968">
        <f t="shared" si="25"/>
        <v>44356</v>
      </c>
      <c r="D356" s="811">
        <v>8</v>
      </c>
      <c r="E356" s="811" t="s">
        <v>2731</v>
      </c>
      <c r="F356" s="811" t="s">
        <v>2871</v>
      </c>
      <c r="G356" s="811">
        <v>68866</v>
      </c>
      <c r="H356" s="811"/>
      <c r="I356" s="811" t="s">
        <v>60</v>
      </c>
      <c r="J356" s="811" t="s">
        <v>67</v>
      </c>
      <c r="K356" s="811" t="s">
        <v>61</v>
      </c>
      <c r="L356" s="811" t="s">
        <v>62</v>
      </c>
      <c r="M356" s="811" t="s">
        <v>82</v>
      </c>
      <c r="N356" s="811" t="s">
        <v>1667</v>
      </c>
      <c r="O356" s="811" t="s">
        <v>1048</v>
      </c>
      <c r="P356" s="811" t="s">
        <v>652</v>
      </c>
      <c r="Q356" s="811"/>
      <c r="R356" s="811"/>
      <c r="S356" s="811"/>
      <c r="T356" s="812"/>
      <c r="U356" s="215"/>
      <c r="V356" s="215"/>
      <c r="W356" s="215"/>
      <c r="X356" s="215"/>
      <c r="Y356" s="215"/>
      <c r="Z356" s="215"/>
      <c r="AA356" s="215"/>
      <c r="AB356" s="215"/>
      <c r="AC356" s="215" t="s">
        <v>184</v>
      </c>
      <c r="AD356" s="215"/>
      <c r="AE356" s="215"/>
      <c r="AF356" s="215"/>
      <c r="AG356" s="215" t="s">
        <v>126</v>
      </c>
      <c r="AH356" s="215" t="s">
        <v>2735</v>
      </c>
      <c r="AI356" s="390"/>
      <c r="AJ356" s="390"/>
      <c r="AK356" s="390"/>
      <c r="AL356" s="390"/>
      <c r="AM356" s="390"/>
      <c r="AN356" s="390"/>
      <c r="AO356" s="390"/>
      <c r="AP356" s="390"/>
      <c r="AR356" s="977" t="str">
        <f t="shared" ca="1" si="26"/>
        <v>3 ปี</v>
      </c>
      <c r="AS356" s="977" t="str">
        <f t="shared" ca="1" si="27"/>
        <v>2 เดือน</v>
      </c>
      <c r="AT356" s="978" t="str">
        <f t="shared" ca="1" si="28"/>
        <v>26 วัน</v>
      </c>
      <c r="AV356" s="979" t="str">
        <f t="shared" ca="1" si="29"/>
        <v>3 ปี2 เดือน26 วัน</v>
      </c>
    </row>
    <row r="357" spans="1:48" s="245" customFormat="1" ht="73.8">
      <c r="A357" s="811">
        <v>351</v>
      </c>
      <c r="B357" s="957">
        <v>242683</v>
      </c>
      <c r="C357" s="968">
        <f t="shared" si="25"/>
        <v>44356</v>
      </c>
      <c r="D357" s="811">
        <v>8</v>
      </c>
      <c r="E357" s="811" t="s">
        <v>2731</v>
      </c>
      <c r="F357" s="811" t="s">
        <v>2871</v>
      </c>
      <c r="G357" s="811">
        <v>68852</v>
      </c>
      <c r="H357" s="811"/>
      <c r="I357" s="811" t="s">
        <v>60</v>
      </c>
      <c r="J357" s="811" t="s">
        <v>67</v>
      </c>
      <c r="K357" s="811" t="s">
        <v>61</v>
      </c>
      <c r="L357" s="811" t="s">
        <v>62</v>
      </c>
      <c r="M357" s="811" t="s">
        <v>82</v>
      </c>
      <c r="N357" s="811" t="s">
        <v>2876</v>
      </c>
      <c r="O357" s="811" t="s">
        <v>341</v>
      </c>
      <c r="P357" s="811" t="s">
        <v>652</v>
      </c>
      <c r="Q357" s="811"/>
      <c r="R357" s="811"/>
      <c r="S357" s="811"/>
      <c r="T357" s="812"/>
      <c r="U357" s="215"/>
      <c r="V357" s="215"/>
      <c r="W357" s="215"/>
      <c r="X357" s="215"/>
      <c r="Y357" s="215"/>
      <c r="Z357" s="215"/>
      <c r="AA357" s="215"/>
      <c r="AB357" s="215"/>
      <c r="AC357" s="215" t="s">
        <v>184</v>
      </c>
      <c r="AD357" s="215"/>
      <c r="AE357" s="215"/>
      <c r="AF357" s="215"/>
      <c r="AG357" s="215" t="s">
        <v>126</v>
      </c>
      <c r="AH357" s="215" t="s">
        <v>2735</v>
      </c>
      <c r="AI357" s="390"/>
      <c r="AJ357" s="390"/>
      <c r="AK357" s="390"/>
      <c r="AL357" s="390"/>
      <c r="AM357" s="390"/>
      <c r="AN357" s="390"/>
      <c r="AO357" s="390"/>
      <c r="AP357" s="390"/>
      <c r="AR357" s="977" t="str">
        <f t="shared" ca="1" si="26"/>
        <v>3 ปี</v>
      </c>
      <c r="AS357" s="977" t="str">
        <f t="shared" ca="1" si="27"/>
        <v>2 เดือน</v>
      </c>
      <c r="AT357" s="978" t="str">
        <f t="shared" ca="1" si="28"/>
        <v>26 วัน</v>
      </c>
      <c r="AV357" s="979" t="str">
        <f t="shared" ca="1" si="29"/>
        <v>3 ปี2 เดือน26 วัน</v>
      </c>
    </row>
    <row r="358" spans="1:48" s="245" customFormat="1" ht="73.8">
      <c r="A358" s="811">
        <v>352</v>
      </c>
      <c r="B358" s="957">
        <v>242683</v>
      </c>
      <c r="C358" s="968">
        <f t="shared" si="25"/>
        <v>44356</v>
      </c>
      <c r="D358" s="811">
        <v>8</v>
      </c>
      <c r="E358" s="811" t="s">
        <v>2731</v>
      </c>
      <c r="F358" s="811" t="s">
        <v>2871</v>
      </c>
      <c r="G358" s="811">
        <v>68547</v>
      </c>
      <c r="H358" s="811"/>
      <c r="I358" s="811" t="s">
        <v>60</v>
      </c>
      <c r="J358" s="811" t="s">
        <v>67</v>
      </c>
      <c r="K358" s="811" t="s">
        <v>61</v>
      </c>
      <c r="L358" s="811" t="s">
        <v>62</v>
      </c>
      <c r="M358" s="811" t="s">
        <v>82</v>
      </c>
      <c r="N358" s="811" t="s">
        <v>1660</v>
      </c>
      <c r="O358" s="811" t="s">
        <v>1032</v>
      </c>
      <c r="P358" s="811" t="s">
        <v>652</v>
      </c>
      <c r="Q358" s="811"/>
      <c r="R358" s="811"/>
      <c r="S358" s="811"/>
      <c r="T358" s="812"/>
      <c r="U358" s="215"/>
      <c r="V358" s="215"/>
      <c r="W358" s="215"/>
      <c r="X358" s="215"/>
      <c r="Y358" s="215"/>
      <c r="Z358" s="215"/>
      <c r="AA358" s="215"/>
      <c r="AB358" s="215"/>
      <c r="AC358" s="215" t="s">
        <v>184</v>
      </c>
      <c r="AD358" s="215"/>
      <c r="AE358" s="215"/>
      <c r="AF358" s="215"/>
      <c r="AG358" s="215" t="s">
        <v>126</v>
      </c>
      <c r="AH358" s="215" t="s">
        <v>2735</v>
      </c>
      <c r="AI358" s="390"/>
      <c r="AJ358" s="390"/>
      <c r="AK358" s="390"/>
      <c r="AL358" s="390"/>
      <c r="AM358" s="390"/>
      <c r="AN358" s="390"/>
      <c r="AO358" s="390"/>
      <c r="AP358" s="390"/>
      <c r="AR358" s="977" t="str">
        <f t="shared" ca="1" si="26"/>
        <v>3 ปี</v>
      </c>
      <c r="AS358" s="977" t="str">
        <f t="shared" ca="1" si="27"/>
        <v>2 เดือน</v>
      </c>
      <c r="AT358" s="978" t="str">
        <f t="shared" ca="1" si="28"/>
        <v>26 วัน</v>
      </c>
      <c r="AV358" s="979" t="str">
        <f t="shared" ca="1" si="29"/>
        <v>3 ปี2 เดือน26 วัน</v>
      </c>
    </row>
    <row r="359" spans="1:48" s="245" customFormat="1" ht="73.8">
      <c r="A359" s="811">
        <v>353</v>
      </c>
      <c r="B359" s="957">
        <v>242683</v>
      </c>
      <c r="C359" s="968">
        <f t="shared" si="25"/>
        <v>44356</v>
      </c>
      <c r="D359" s="811">
        <v>8</v>
      </c>
      <c r="E359" s="811" t="s">
        <v>2731</v>
      </c>
      <c r="F359" s="811" t="s">
        <v>2871</v>
      </c>
      <c r="G359" s="811">
        <v>72442</v>
      </c>
      <c r="H359" s="811"/>
      <c r="I359" s="811" t="s">
        <v>60</v>
      </c>
      <c r="J359" s="811" t="s">
        <v>67</v>
      </c>
      <c r="K359" s="811" t="s">
        <v>61</v>
      </c>
      <c r="L359" s="811" t="s">
        <v>62</v>
      </c>
      <c r="M359" s="811" t="s">
        <v>82</v>
      </c>
      <c r="N359" s="811" t="s">
        <v>1656</v>
      </c>
      <c r="O359" s="811" t="s">
        <v>341</v>
      </c>
      <c r="P359" s="811" t="s">
        <v>652</v>
      </c>
      <c r="Q359" s="811"/>
      <c r="R359" s="811"/>
      <c r="S359" s="811"/>
      <c r="T359" s="812"/>
      <c r="U359" s="215"/>
      <c r="V359" s="215"/>
      <c r="W359" s="215"/>
      <c r="X359" s="215"/>
      <c r="Y359" s="215"/>
      <c r="Z359" s="215"/>
      <c r="AA359" s="215"/>
      <c r="AB359" s="215"/>
      <c r="AC359" s="215" t="s">
        <v>184</v>
      </c>
      <c r="AD359" s="215"/>
      <c r="AE359" s="215"/>
      <c r="AF359" s="215"/>
      <c r="AG359" s="215" t="s">
        <v>126</v>
      </c>
      <c r="AH359" s="215" t="s">
        <v>2735</v>
      </c>
      <c r="AI359" s="390"/>
      <c r="AJ359" s="390"/>
      <c r="AK359" s="390"/>
      <c r="AL359" s="390"/>
      <c r="AM359" s="390"/>
      <c r="AN359" s="390"/>
      <c r="AO359" s="390"/>
      <c r="AP359" s="390"/>
      <c r="AR359" s="977" t="str">
        <f t="shared" ca="1" si="26"/>
        <v>3 ปี</v>
      </c>
      <c r="AS359" s="977" t="str">
        <f t="shared" ca="1" si="27"/>
        <v>2 เดือน</v>
      </c>
      <c r="AT359" s="978" t="str">
        <f t="shared" ca="1" si="28"/>
        <v>26 วัน</v>
      </c>
      <c r="AV359" s="979" t="str">
        <f t="shared" ca="1" si="29"/>
        <v>3 ปี2 เดือน26 วัน</v>
      </c>
    </row>
    <row r="360" spans="1:48" s="245" customFormat="1" ht="73.8">
      <c r="A360" s="811">
        <v>354</v>
      </c>
      <c r="B360" s="957">
        <v>242683</v>
      </c>
      <c r="C360" s="968">
        <f t="shared" si="25"/>
        <v>44356</v>
      </c>
      <c r="D360" s="811">
        <v>8</v>
      </c>
      <c r="E360" s="811" t="s">
        <v>2731</v>
      </c>
      <c r="F360" s="811" t="s">
        <v>2871</v>
      </c>
      <c r="G360" s="811">
        <v>138437</v>
      </c>
      <c r="H360" s="811"/>
      <c r="I360" s="811" t="s">
        <v>60</v>
      </c>
      <c r="J360" s="811" t="s">
        <v>67</v>
      </c>
      <c r="K360" s="811" t="s">
        <v>61</v>
      </c>
      <c r="L360" s="811" t="s">
        <v>62</v>
      </c>
      <c r="M360" s="811" t="s">
        <v>82</v>
      </c>
      <c r="N360" s="811" t="s">
        <v>2877</v>
      </c>
      <c r="O360" s="811" t="s">
        <v>1048</v>
      </c>
      <c r="P360" s="811" t="s">
        <v>652</v>
      </c>
      <c r="Q360" s="811"/>
      <c r="R360" s="811"/>
      <c r="S360" s="811"/>
      <c r="T360" s="812"/>
      <c r="U360" s="215"/>
      <c r="V360" s="215"/>
      <c r="W360" s="215"/>
      <c r="X360" s="215"/>
      <c r="Y360" s="215"/>
      <c r="Z360" s="215"/>
      <c r="AA360" s="215"/>
      <c r="AB360" s="215"/>
      <c r="AC360" s="215" t="s">
        <v>184</v>
      </c>
      <c r="AD360" s="215"/>
      <c r="AE360" s="215"/>
      <c r="AF360" s="215"/>
      <c r="AG360" s="215" t="s">
        <v>126</v>
      </c>
      <c r="AH360" s="215" t="s">
        <v>2735</v>
      </c>
      <c r="AI360" s="390"/>
      <c r="AJ360" s="390"/>
      <c r="AK360" s="390"/>
      <c r="AL360" s="390"/>
      <c r="AM360" s="390"/>
      <c r="AN360" s="390"/>
      <c r="AO360" s="390"/>
      <c r="AP360" s="390"/>
      <c r="AR360" s="977" t="str">
        <f t="shared" ca="1" si="26"/>
        <v>3 ปี</v>
      </c>
      <c r="AS360" s="977" t="str">
        <f t="shared" ca="1" si="27"/>
        <v>2 เดือน</v>
      </c>
      <c r="AT360" s="978" t="str">
        <f t="shared" ca="1" si="28"/>
        <v>26 วัน</v>
      </c>
      <c r="AV360" s="979" t="str">
        <f t="shared" ca="1" si="29"/>
        <v>3 ปี2 เดือน26 วัน</v>
      </c>
    </row>
    <row r="361" spans="1:48" s="245" customFormat="1" ht="73.8">
      <c r="A361" s="811">
        <v>355</v>
      </c>
      <c r="B361" s="957">
        <v>242683</v>
      </c>
      <c r="C361" s="968">
        <f t="shared" si="25"/>
        <v>44356</v>
      </c>
      <c r="D361" s="811">
        <v>8</v>
      </c>
      <c r="E361" s="811" t="s">
        <v>2731</v>
      </c>
      <c r="F361" s="811" t="s">
        <v>2871</v>
      </c>
      <c r="G361" s="811">
        <v>67729</v>
      </c>
      <c r="H361" s="811"/>
      <c r="I361" s="811" t="s">
        <v>60</v>
      </c>
      <c r="J361" s="811" t="s">
        <v>67</v>
      </c>
      <c r="K361" s="811" t="s">
        <v>61</v>
      </c>
      <c r="L361" s="811" t="s">
        <v>62</v>
      </c>
      <c r="M361" s="811" t="s">
        <v>82</v>
      </c>
      <c r="N361" s="811" t="s">
        <v>2878</v>
      </c>
      <c r="O361" s="811" t="s">
        <v>341</v>
      </c>
      <c r="P361" s="811" t="s">
        <v>652</v>
      </c>
      <c r="Q361" s="811"/>
      <c r="R361" s="811"/>
      <c r="S361" s="811"/>
      <c r="T361" s="812"/>
      <c r="U361" s="215"/>
      <c r="V361" s="215"/>
      <c r="W361" s="215"/>
      <c r="X361" s="215"/>
      <c r="Y361" s="215"/>
      <c r="Z361" s="215"/>
      <c r="AA361" s="215"/>
      <c r="AB361" s="215"/>
      <c r="AC361" s="215" t="s">
        <v>184</v>
      </c>
      <c r="AD361" s="215"/>
      <c r="AE361" s="215"/>
      <c r="AF361" s="215"/>
      <c r="AG361" s="215" t="s">
        <v>126</v>
      </c>
      <c r="AH361" s="215" t="s">
        <v>2735</v>
      </c>
      <c r="AI361" s="390"/>
      <c r="AJ361" s="390"/>
      <c r="AK361" s="390"/>
      <c r="AL361" s="390"/>
      <c r="AM361" s="390"/>
      <c r="AN361" s="390"/>
      <c r="AO361" s="390"/>
      <c r="AP361" s="390"/>
      <c r="AR361" s="977" t="str">
        <f t="shared" ca="1" si="26"/>
        <v>3 ปี</v>
      </c>
      <c r="AS361" s="977" t="str">
        <f t="shared" ca="1" si="27"/>
        <v>2 เดือน</v>
      </c>
      <c r="AT361" s="978" t="str">
        <f t="shared" ca="1" si="28"/>
        <v>26 วัน</v>
      </c>
      <c r="AV361" s="979" t="str">
        <f t="shared" ca="1" si="29"/>
        <v>3 ปี2 เดือน26 วัน</v>
      </c>
    </row>
    <row r="362" spans="1:48" s="245" customFormat="1" ht="73.8">
      <c r="A362" s="811">
        <v>356</v>
      </c>
      <c r="B362" s="957">
        <v>242683</v>
      </c>
      <c r="C362" s="968">
        <f t="shared" si="25"/>
        <v>44356</v>
      </c>
      <c r="D362" s="811">
        <v>8</v>
      </c>
      <c r="E362" s="811" t="s">
        <v>2731</v>
      </c>
      <c r="F362" s="811" t="s">
        <v>2871</v>
      </c>
      <c r="G362" s="811">
        <v>188264</v>
      </c>
      <c r="H362" s="811"/>
      <c r="I362" s="811" t="s">
        <v>60</v>
      </c>
      <c r="J362" s="811" t="s">
        <v>67</v>
      </c>
      <c r="K362" s="811" t="s">
        <v>61</v>
      </c>
      <c r="L362" s="811" t="s">
        <v>62</v>
      </c>
      <c r="M362" s="811" t="s">
        <v>82</v>
      </c>
      <c r="N362" s="811" t="s">
        <v>2879</v>
      </c>
      <c r="O362" s="811" t="s">
        <v>341</v>
      </c>
      <c r="P362" s="811" t="s">
        <v>652</v>
      </c>
      <c r="Q362" s="811"/>
      <c r="R362" s="811"/>
      <c r="S362" s="811"/>
      <c r="T362" s="812"/>
      <c r="U362" s="215"/>
      <c r="V362" s="215"/>
      <c r="W362" s="215"/>
      <c r="X362" s="215"/>
      <c r="Y362" s="215"/>
      <c r="Z362" s="215"/>
      <c r="AA362" s="215"/>
      <c r="AB362" s="215"/>
      <c r="AC362" s="215" t="s">
        <v>184</v>
      </c>
      <c r="AD362" s="215"/>
      <c r="AE362" s="215"/>
      <c r="AF362" s="215"/>
      <c r="AG362" s="215" t="s">
        <v>126</v>
      </c>
      <c r="AH362" s="215" t="s">
        <v>2735</v>
      </c>
      <c r="AI362" s="390"/>
      <c r="AJ362" s="390"/>
      <c r="AK362" s="390"/>
      <c r="AL362" s="390"/>
      <c r="AM362" s="390"/>
      <c r="AN362" s="390"/>
      <c r="AO362" s="390"/>
      <c r="AP362" s="390"/>
      <c r="AR362" s="977" t="str">
        <f t="shared" ca="1" si="26"/>
        <v>3 ปี</v>
      </c>
      <c r="AS362" s="977" t="str">
        <f t="shared" ca="1" si="27"/>
        <v>2 เดือน</v>
      </c>
      <c r="AT362" s="978" t="str">
        <f t="shared" ca="1" si="28"/>
        <v>26 วัน</v>
      </c>
      <c r="AV362" s="979" t="str">
        <f t="shared" ca="1" si="29"/>
        <v>3 ปี2 เดือน26 วัน</v>
      </c>
    </row>
    <row r="363" spans="1:48" s="245" customFormat="1" ht="98.4">
      <c r="A363" s="811">
        <v>357</v>
      </c>
      <c r="B363" s="957">
        <v>242683</v>
      </c>
      <c r="C363" s="968">
        <f t="shared" si="25"/>
        <v>44356</v>
      </c>
      <c r="D363" s="811">
        <v>8</v>
      </c>
      <c r="E363" s="811" t="s">
        <v>2731</v>
      </c>
      <c r="F363" s="811" t="s">
        <v>2871</v>
      </c>
      <c r="G363" s="811">
        <v>68481</v>
      </c>
      <c r="H363" s="811"/>
      <c r="I363" s="811" t="s">
        <v>60</v>
      </c>
      <c r="J363" s="811" t="s">
        <v>67</v>
      </c>
      <c r="K363" s="811" t="s">
        <v>61</v>
      </c>
      <c r="L363" s="811" t="s">
        <v>62</v>
      </c>
      <c r="M363" s="811" t="s">
        <v>82</v>
      </c>
      <c r="N363" s="811" t="s">
        <v>2880</v>
      </c>
      <c r="O363" s="811" t="s">
        <v>1032</v>
      </c>
      <c r="P363" s="811" t="s">
        <v>652</v>
      </c>
      <c r="Q363" s="811"/>
      <c r="R363" s="811"/>
      <c r="S363" s="811"/>
      <c r="T363" s="812"/>
      <c r="U363" s="215"/>
      <c r="V363" s="215"/>
      <c r="W363" s="215"/>
      <c r="X363" s="215"/>
      <c r="Y363" s="215"/>
      <c r="Z363" s="215"/>
      <c r="AA363" s="215"/>
      <c r="AB363" s="215"/>
      <c r="AC363" s="215" t="s">
        <v>184</v>
      </c>
      <c r="AD363" s="215"/>
      <c r="AE363" s="215"/>
      <c r="AF363" s="215"/>
      <c r="AG363" s="215" t="s">
        <v>126</v>
      </c>
      <c r="AH363" s="215" t="s">
        <v>2735</v>
      </c>
      <c r="AI363" s="390"/>
      <c r="AJ363" s="390"/>
      <c r="AK363" s="390"/>
      <c r="AL363" s="390"/>
      <c r="AM363" s="390"/>
      <c r="AN363" s="390"/>
      <c r="AO363" s="390"/>
      <c r="AP363" s="390"/>
      <c r="AR363" s="977" t="str">
        <f t="shared" ca="1" si="26"/>
        <v>3 ปี</v>
      </c>
      <c r="AS363" s="977" t="str">
        <f t="shared" ca="1" si="27"/>
        <v>2 เดือน</v>
      </c>
      <c r="AT363" s="978" t="str">
        <f t="shared" ca="1" si="28"/>
        <v>26 วัน</v>
      </c>
      <c r="AV363" s="979" t="str">
        <f t="shared" ca="1" si="29"/>
        <v>3 ปี2 เดือน26 วัน</v>
      </c>
    </row>
    <row r="364" spans="1:48" s="245" customFormat="1" ht="98.4">
      <c r="A364" s="811">
        <v>358</v>
      </c>
      <c r="B364" s="957">
        <v>242683</v>
      </c>
      <c r="C364" s="968">
        <f t="shared" si="25"/>
        <v>44356</v>
      </c>
      <c r="D364" s="811">
        <v>8</v>
      </c>
      <c r="E364" s="811" t="s">
        <v>2731</v>
      </c>
      <c r="F364" s="811" t="s">
        <v>2871</v>
      </c>
      <c r="G364" s="811">
        <v>68486</v>
      </c>
      <c r="H364" s="811"/>
      <c r="I364" s="811" t="s">
        <v>60</v>
      </c>
      <c r="J364" s="811" t="s">
        <v>67</v>
      </c>
      <c r="K364" s="811" t="s">
        <v>61</v>
      </c>
      <c r="L364" s="811" t="s">
        <v>62</v>
      </c>
      <c r="M364" s="811" t="s">
        <v>82</v>
      </c>
      <c r="N364" s="811" t="s">
        <v>2881</v>
      </c>
      <c r="O364" s="811" t="s">
        <v>1032</v>
      </c>
      <c r="P364" s="811" t="s">
        <v>652</v>
      </c>
      <c r="Q364" s="811"/>
      <c r="R364" s="811"/>
      <c r="S364" s="811"/>
      <c r="T364" s="812"/>
      <c r="U364" s="215"/>
      <c r="V364" s="215"/>
      <c r="W364" s="215"/>
      <c r="X364" s="215"/>
      <c r="Y364" s="215"/>
      <c r="Z364" s="215"/>
      <c r="AA364" s="215"/>
      <c r="AB364" s="215"/>
      <c r="AC364" s="215" t="s">
        <v>184</v>
      </c>
      <c r="AD364" s="215"/>
      <c r="AE364" s="215"/>
      <c r="AF364" s="215"/>
      <c r="AG364" s="215" t="s">
        <v>126</v>
      </c>
      <c r="AH364" s="215" t="s">
        <v>2735</v>
      </c>
      <c r="AI364" s="390"/>
      <c r="AJ364" s="390"/>
      <c r="AK364" s="390"/>
      <c r="AL364" s="390"/>
      <c r="AM364" s="390"/>
      <c r="AN364" s="390"/>
      <c r="AO364" s="390"/>
      <c r="AP364" s="390"/>
      <c r="AR364" s="977" t="str">
        <f t="shared" ca="1" si="26"/>
        <v>3 ปี</v>
      </c>
      <c r="AS364" s="977" t="str">
        <f t="shared" ca="1" si="27"/>
        <v>2 เดือน</v>
      </c>
      <c r="AT364" s="978" t="str">
        <f t="shared" ca="1" si="28"/>
        <v>26 วัน</v>
      </c>
      <c r="AV364" s="979" t="str">
        <f t="shared" ca="1" si="29"/>
        <v>3 ปี2 เดือน26 วัน</v>
      </c>
    </row>
    <row r="365" spans="1:48" s="245" customFormat="1" ht="49.2">
      <c r="A365" s="811">
        <v>359</v>
      </c>
      <c r="B365" s="957">
        <v>242683</v>
      </c>
      <c r="C365" s="968">
        <f t="shared" si="25"/>
        <v>44356</v>
      </c>
      <c r="D365" s="811">
        <v>8</v>
      </c>
      <c r="E365" s="811" t="s">
        <v>2731</v>
      </c>
      <c r="F365" s="811" t="s">
        <v>2882</v>
      </c>
      <c r="G365" s="811">
        <v>59169</v>
      </c>
      <c r="H365" s="811"/>
      <c r="I365" s="811" t="s">
        <v>54</v>
      </c>
      <c r="J365" s="811" t="s">
        <v>55</v>
      </c>
      <c r="K365" s="811" t="s">
        <v>70</v>
      </c>
      <c r="L365" s="811" t="s">
        <v>71</v>
      </c>
      <c r="M365" s="811" t="s">
        <v>83</v>
      </c>
      <c r="N365" s="811" t="s">
        <v>338</v>
      </c>
      <c r="O365" s="811" t="s">
        <v>2883</v>
      </c>
      <c r="P365" s="811" t="s">
        <v>652</v>
      </c>
      <c r="Q365" s="811"/>
      <c r="R365" s="811"/>
      <c r="S365" s="811"/>
      <c r="T365" s="812"/>
      <c r="U365" s="215"/>
      <c r="V365" s="215"/>
      <c r="W365" s="215"/>
      <c r="X365" s="215"/>
      <c r="Y365" s="215"/>
      <c r="Z365" s="215"/>
      <c r="AA365" s="215"/>
      <c r="AB365" s="215"/>
      <c r="AC365" s="215" t="s">
        <v>184</v>
      </c>
      <c r="AD365" s="215"/>
      <c r="AE365" s="215"/>
      <c r="AF365" s="215"/>
      <c r="AG365" s="215" t="s">
        <v>126</v>
      </c>
      <c r="AH365" s="215" t="s">
        <v>2735</v>
      </c>
      <c r="AI365" s="390"/>
      <c r="AJ365" s="390"/>
      <c r="AK365" s="390"/>
      <c r="AL365" s="390"/>
      <c r="AM365" s="390"/>
      <c r="AN365" s="390"/>
      <c r="AO365" s="390"/>
      <c r="AP365" s="390"/>
      <c r="AR365" s="977" t="str">
        <f t="shared" ca="1" si="26"/>
        <v>3 ปี</v>
      </c>
      <c r="AS365" s="977" t="str">
        <f t="shared" ca="1" si="27"/>
        <v>2 เดือน</v>
      </c>
      <c r="AT365" s="978" t="str">
        <f t="shared" ca="1" si="28"/>
        <v>26 วัน</v>
      </c>
      <c r="AV365" s="979" t="str">
        <f t="shared" ca="1" si="29"/>
        <v>3 ปี2 เดือน26 วัน</v>
      </c>
    </row>
    <row r="366" spans="1:48" s="245" customFormat="1" ht="49.2">
      <c r="A366" s="811">
        <v>360</v>
      </c>
      <c r="B366" s="957">
        <v>242683</v>
      </c>
      <c r="C366" s="968">
        <f t="shared" si="25"/>
        <v>44356</v>
      </c>
      <c r="D366" s="811">
        <v>8</v>
      </c>
      <c r="E366" s="811" t="s">
        <v>2731</v>
      </c>
      <c r="F366" s="811" t="s">
        <v>2882</v>
      </c>
      <c r="G366" s="811">
        <v>59577</v>
      </c>
      <c r="H366" s="811"/>
      <c r="I366" s="811" t="s">
        <v>60</v>
      </c>
      <c r="J366" s="811" t="s">
        <v>67</v>
      </c>
      <c r="K366" s="811" t="s">
        <v>61</v>
      </c>
      <c r="L366" s="811" t="s">
        <v>62</v>
      </c>
      <c r="M366" s="811" t="s">
        <v>83</v>
      </c>
      <c r="N366" s="811" t="s">
        <v>338</v>
      </c>
      <c r="O366" s="811" t="s">
        <v>2884</v>
      </c>
      <c r="P366" s="811" t="s">
        <v>652</v>
      </c>
      <c r="Q366" s="811"/>
      <c r="R366" s="811"/>
      <c r="S366" s="811"/>
      <c r="T366" s="812"/>
      <c r="U366" s="215"/>
      <c r="V366" s="215"/>
      <c r="W366" s="215"/>
      <c r="X366" s="215"/>
      <c r="Y366" s="215"/>
      <c r="Z366" s="215"/>
      <c r="AA366" s="215"/>
      <c r="AB366" s="215"/>
      <c r="AC366" s="215" t="s">
        <v>184</v>
      </c>
      <c r="AD366" s="215"/>
      <c r="AE366" s="215"/>
      <c r="AF366" s="215"/>
      <c r="AG366" s="215" t="s">
        <v>126</v>
      </c>
      <c r="AH366" s="215" t="s">
        <v>2735</v>
      </c>
      <c r="AI366" s="390"/>
      <c r="AJ366" s="390"/>
      <c r="AK366" s="390"/>
      <c r="AL366" s="390"/>
      <c r="AM366" s="390"/>
      <c r="AN366" s="390"/>
      <c r="AO366" s="390"/>
      <c r="AP366" s="390"/>
      <c r="AR366" s="977" t="str">
        <f t="shared" ca="1" si="26"/>
        <v>3 ปี</v>
      </c>
      <c r="AS366" s="977" t="str">
        <f t="shared" ca="1" si="27"/>
        <v>2 เดือน</v>
      </c>
      <c r="AT366" s="978" t="str">
        <f t="shared" ca="1" si="28"/>
        <v>26 วัน</v>
      </c>
      <c r="AV366" s="979" t="str">
        <f t="shared" ca="1" si="29"/>
        <v>3 ปี2 เดือน26 วัน</v>
      </c>
    </row>
    <row r="367" spans="1:48" s="245" customFormat="1" ht="49.2">
      <c r="A367" s="811">
        <v>361</v>
      </c>
      <c r="B367" s="957">
        <v>242683</v>
      </c>
      <c r="C367" s="968">
        <f t="shared" si="25"/>
        <v>44356</v>
      </c>
      <c r="D367" s="811">
        <v>8</v>
      </c>
      <c r="E367" s="811" t="s">
        <v>2731</v>
      </c>
      <c r="F367" s="811" t="s">
        <v>2882</v>
      </c>
      <c r="G367" s="811">
        <v>59153</v>
      </c>
      <c r="H367" s="811"/>
      <c r="I367" s="811" t="s">
        <v>54</v>
      </c>
      <c r="J367" s="811" t="s">
        <v>55</v>
      </c>
      <c r="K367" s="811" t="s">
        <v>70</v>
      </c>
      <c r="L367" s="811" t="s">
        <v>71</v>
      </c>
      <c r="M367" s="811" t="s">
        <v>83</v>
      </c>
      <c r="N367" s="811" t="s">
        <v>338</v>
      </c>
      <c r="O367" s="811" t="s">
        <v>2885</v>
      </c>
      <c r="P367" s="811" t="s">
        <v>652</v>
      </c>
      <c r="Q367" s="811"/>
      <c r="R367" s="811"/>
      <c r="S367" s="811"/>
      <c r="T367" s="812"/>
      <c r="U367" s="215"/>
      <c r="V367" s="215"/>
      <c r="W367" s="215"/>
      <c r="X367" s="215"/>
      <c r="Y367" s="215"/>
      <c r="Z367" s="215"/>
      <c r="AA367" s="215"/>
      <c r="AB367" s="215"/>
      <c r="AC367" s="215" t="s">
        <v>184</v>
      </c>
      <c r="AD367" s="215"/>
      <c r="AE367" s="215"/>
      <c r="AF367" s="215"/>
      <c r="AG367" s="215" t="s">
        <v>126</v>
      </c>
      <c r="AH367" s="215" t="s">
        <v>2735</v>
      </c>
      <c r="AI367" s="390"/>
      <c r="AJ367" s="390"/>
      <c r="AK367" s="390"/>
      <c r="AL367" s="390"/>
      <c r="AM367" s="390"/>
      <c r="AN367" s="390"/>
      <c r="AO367" s="390"/>
      <c r="AP367" s="390"/>
      <c r="AR367" s="977" t="str">
        <f t="shared" ca="1" si="26"/>
        <v>3 ปี</v>
      </c>
      <c r="AS367" s="977" t="str">
        <f t="shared" ca="1" si="27"/>
        <v>2 เดือน</v>
      </c>
      <c r="AT367" s="978" t="str">
        <f t="shared" ca="1" si="28"/>
        <v>26 วัน</v>
      </c>
      <c r="AV367" s="979" t="str">
        <f t="shared" ca="1" si="29"/>
        <v>3 ปี2 เดือน26 วัน</v>
      </c>
    </row>
    <row r="368" spans="1:48" s="245" customFormat="1" ht="49.2">
      <c r="A368" s="811">
        <v>362</v>
      </c>
      <c r="B368" s="957">
        <v>242683</v>
      </c>
      <c r="C368" s="968">
        <f t="shared" si="25"/>
        <v>44356</v>
      </c>
      <c r="D368" s="811">
        <v>8</v>
      </c>
      <c r="E368" s="811" t="s">
        <v>2731</v>
      </c>
      <c r="F368" s="811" t="s">
        <v>2882</v>
      </c>
      <c r="G368" s="811">
        <v>59256</v>
      </c>
      <c r="H368" s="811"/>
      <c r="I368" s="811" t="s">
        <v>54</v>
      </c>
      <c r="J368" s="811" t="s">
        <v>69</v>
      </c>
      <c r="K368" s="811" t="s">
        <v>70</v>
      </c>
      <c r="L368" s="811" t="s">
        <v>71</v>
      </c>
      <c r="M368" s="811" t="s">
        <v>83</v>
      </c>
      <c r="N368" s="811" t="s">
        <v>2886</v>
      </c>
      <c r="O368" s="811" t="s">
        <v>1413</v>
      </c>
      <c r="P368" s="811" t="s">
        <v>652</v>
      </c>
      <c r="Q368" s="811"/>
      <c r="R368" s="811"/>
      <c r="S368" s="811"/>
      <c r="T368" s="812"/>
      <c r="U368" s="215"/>
      <c r="V368" s="215"/>
      <c r="W368" s="215"/>
      <c r="X368" s="215"/>
      <c r="Y368" s="215"/>
      <c r="Z368" s="215"/>
      <c r="AA368" s="215"/>
      <c r="AB368" s="215"/>
      <c r="AC368" s="215" t="s">
        <v>184</v>
      </c>
      <c r="AD368" s="215"/>
      <c r="AE368" s="215"/>
      <c r="AF368" s="215"/>
      <c r="AG368" s="215" t="s">
        <v>126</v>
      </c>
      <c r="AH368" s="215" t="s">
        <v>2735</v>
      </c>
      <c r="AI368" s="390"/>
      <c r="AJ368" s="390"/>
      <c r="AK368" s="390"/>
      <c r="AL368" s="390"/>
      <c r="AM368" s="390"/>
      <c r="AN368" s="390"/>
      <c r="AO368" s="390"/>
      <c r="AP368" s="390"/>
      <c r="AR368" s="977" t="str">
        <f t="shared" ca="1" si="26"/>
        <v>3 ปี</v>
      </c>
      <c r="AS368" s="977" t="str">
        <f t="shared" ca="1" si="27"/>
        <v>2 เดือน</v>
      </c>
      <c r="AT368" s="978" t="str">
        <f t="shared" ca="1" si="28"/>
        <v>26 วัน</v>
      </c>
      <c r="AV368" s="979" t="str">
        <f t="shared" ca="1" si="29"/>
        <v>3 ปี2 เดือน26 วัน</v>
      </c>
    </row>
    <row r="369" spans="1:48" s="245" customFormat="1" ht="49.2">
      <c r="A369" s="811">
        <v>363</v>
      </c>
      <c r="B369" s="957">
        <v>242683</v>
      </c>
      <c r="C369" s="968">
        <f t="shared" si="25"/>
        <v>44356</v>
      </c>
      <c r="D369" s="811">
        <v>8</v>
      </c>
      <c r="E369" s="811" t="s">
        <v>2731</v>
      </c>
      <c r="F369" s="811" t="s">
        <v>2882</v>
      </c>
      <c r="G369" s="811">
        <v>59250</v>
      </c>
      <c r="H369" s="811"/>
      <c r="I369" s="811" t="s">
        <v>54</v>
      </c>
      <c r="J369" s="811" t="s">
        <v>69</v>
      </c>
      <c r="K369" s="811" t="s">
        <v>70</v>
      </c>
      <c r="L369" s="811" t="s">
        <v>71</v>
      </c>
      <c r="M369" s="811" t="s">
        <v>83</v>
      </c>
      <c r="N369" s="811" t="s">
        <v>2887</v>
      </c>
      <c r="O369" s="811" t="s">
        <v>1413</v>
      </c>
      <c r="P369" s="811" t="s">
        <v>58</v>
      </c>
      <c r="Q369" s="811" t="s">
        <v>64</v>
      </c>
      <c r="R369" s="811" t="s">
        <v>2888</v>
      </c>
      <c r="S369" s="811" t="s">
        <v>2889</v>
      </c>
      <c r="T369" s="812"/>
      <c r="U369" s="215"/>
      <c r="V369" s="215"/>
      <c r="W369" s="215"/>
      <c r="X369" s="215"/>
      <c r="Y369" s="215"/>
      <c r="Z369" s="215"/>
      <c r="AA369" s="215"/>
      <c r="AB369" s="215"/>
      <c r="AC369" s="215" t="s">
        <v>184</v>
      </c>
      <c r="AD369" s="215"/>
      <c r="AE369" s="215"/>
      <c r="AF369" s="215"/>
      <c r="AG369" s="215" t="s">
        <v>126</v>
      </c>
      <c r="AH369" s="215" t="s">
        <v>2735</v>
      </c>
      <c r="AI369" s="390"/>
      <c r="AJ369" s="390"/>
      <c r="AK369" s="390"/>
      <c r="AL369" s="390"/>
      <c r="AM369" s="390"/>
      <c r="AN369" s="390"/>
      <c r="AO369" s="390"/>
      <c r="AP369" s="390"/>
      <c r="AR369" s="977" t="str">
        <f t="shared" ca="1" si="26"/>
        <v>3 ปี</v>
      </c>
      <c r="AS369" s="977" t="str">
        <f t="shared" ca="1" si="27"/>
        <v>2 เดือน</v>
      </c>
      <c r="AT369" s="978" t="str">
        <f t="shared" ca="1" si="28"/>
        <v>26 วัน</v>
      </c>
      <c r="AV369" s="979" t="str">
        <f t="shared" ca="1" si="29"/>
        <v>3 ปี2 เดือน26 วัน</v>
      </c>
    </row>
    <row r="370" spans="1:48" s="245" customFormat="1" ht="49.2">
      <c r="A370" s="811">
        <v>364</v>
      </c>
      <c r="B370" s="957">
        <v>242683</v>
      </c>
      <c r="C370" s="968">
        <f t="shared" si="25"/>
        <v>44356</v>
      </c>
      <c r="D370" s="811">
        <v>8</v>
      </c>
      <c r="E370" s="811" t="s">
        <v>2731</v>
      </c>
      <c r="F370" s="811" t="s">
        <v>2882</v>
      </c>
      <c r="G370" s="811">
        <v>59383</v>
      </c>
      <c r="H370" s="811"/>
      <c r="I370" s="811" t="s">
        <v>54</v>
      </c>
      <c r="J370" s="811" t="s">
        <v>69</v>
      </c>
      <c r="K370" s="811" t="s">
        <v>70</v>
      </c>
      <c r="L370" s="811" t="s">
        <v>71</v>
      </c>
      <c r="M370" s="811" t="s">
        <v>83</v>
      </c>
      <c r="N370" s="811" t="s">
        <v>2887</v>
      </c>
      <c r="O370" s="811" t="s">
        <v>1413</v>
      </c>
      <c r="P370" s="811" t="s">
        <v>652</v>
      </c>
      <c r="Q370" s="811"/>
      <c r="R370" s="811"/>
      <c r="S370" s="811"/>
      <c r="T370" s="812"/>
      <c r="U370" s="215"/>
      <c r="V370" s="215"/>
      <c r="W370" s="215"/>
      <c r="X370" s="215"/>
      <c r="Y370" s="215"/>
      <c r="Z370" s="215"/>
      <c r="AA370" s="215"/>
      <c r="AB370" s="215"/>
      <c r="AC370" s="215" t="s">
        <v>184</v>
      </c>
      <c r="AD370" s="215"/>
      <c r="AE370" s="215"/>
      <c r="AF370" s="215"/>
      <c r="AG370" s="215" t="s">
        <v>126</v>
      </c>
      <c r="AH370" s="215" t="s">
        <v>2735</v>
      </c>
      <c r="AI370" s="390"/>
      <c r="AJ370" s="390"/>
      <c r="AK370" s="390"/>
      <c r="AL370" s="390"/>
      <c r="AM370" s="390"/>
      <c r="AN370" s="390"/>
      <c r="AO370" s="390"/>
      <c r="AP370" s="390"/>
      <c r="AR370" s="977" t="str">
        <f t="shared" ca="1" si="26"/>
        <v>3 ปี</v>
      </c>
      <c r="AS370" s="977" t="str">
        <f t="shared" ca="1" si="27"/>
        <v>2 เดือน</v>
      </c>
      <c r="AT370" s="978" t="str">
        <f t="shared" ca="1" si="28"/>
        <v>26 วัน</v>
      </c>
      <c r="AV370" s="979" t="str">
        <f t="shared" ca="1" si="29"/>
        <v>3 ปี2 เดือน26 วัน</v>
      </c>
    </row>
    <row r="371" spans="1:48" s="245" customFormat="1" ht="49.2">
      <c r="A371" s="811">
        <v>365</v>
      </c>
      <c r="B371" s="957">
        <v>242683</v>
      </c>
      <c r="C371" s="968">
        <f t="shared" si="25"/>
        <v>44356</v>
      </c>
      <c r="D371" s="811">
        <v>8</v>
      </c>
      <c r="E371" s="811" t="s">
        <v>2731</v>
      </c>
      <c r="F371" s="811" t="s">
        <v>2882</v>
      </c>
      <c r="G371" s="811">
        <v>169733</v>
      </c>
      <c r="H371" s="811"/>
      <c r="I371" s="811" t="s">
        <v>54</v>
      </c>
      <c r="J371" s="811" t="s">
        <v>77</v>
      </c>
      <c r="K371" s="811" t="s">
        <v>70</v>
      </c>
      <c r="L371" s="811" t="s">
        <v>71</v>
      </c>
      <c r="M371" s="811" t="s">
        <v>83</v>
      </c>
      <c r="N371" s="811" t="s">
        <v>2890</v>
      </c>
      <c r="O371" s="811" t="s">
        <v>2891</v>
      </c>
      <c r="P371" s="811" t="s">
        <v>652</v>
      </c>
      <c r="Q371" s="811"/>
      <c r="R371" s="811"/>
      <c r="S371" s="811"/>
      <c r="T371" s="812"/>
      <c r="U371" s="215"/>
      <c r="V371" s="215"/>
      <c r="W371" s="215"/>
      <c r="X371" s="215"/>
      <c r="Y371" s="215"/>
      <c r="Z371" s="215"/>
      <c r="AA371" s="215"/>
      <c r="AB371" s="215"/>
      <c r="AC371" s="215" t="s">
        <v>184</v>
      </c>
      <c r="AD371" s="215"/>
      <c r="AE371" s="215"/>
      <c r="AF371" s="215"/>
      <c r="AG371" s="215" t="s">
        <v>126</v>
      </c>
      <c r="AH371" s="215" t="s">
        <v>2735</v>
      </c>
      <c r="AI371" s="390"/>
      <c r="AJ371" s="390"/>
      <c r="AK371" s="390"/>
      <c r="AL371" s="390"/>
      <c r="AM371" s="390"/>
      <c r="AN371" s="390"/>
      <c r="AO371" s="390"/>
      <c r="AP371" s="390"/>
      <c r="AR371" s="977" t="str">
        <f t="shared" ca="1" si="26"/>
        <v>3 ปี</v>
      </c>
      <c r="AS371" s="977" t="str">
        <f t="shared" ca="1" si="27"/>
        <v>2 เดือน</v>
      </c>
      <c r="AT371" s="978" t="str">
        <f t="shared" ca="1" si="28"/>
        <v>26 วัน</v>
      </c>
      <c r="AV371" s="979" t="str">
        <f t="shared" ca="1" si="29"/>
        <v>3 ปี2 เดือน26 วัน</v>
      </c>
    </row>
    <row r="372" spans="1:48" s="245" customFormat="1" ht="49.2">
      <c r="A372" s="811">
        <v>366</v>
      </c>
      <c r="B372" s="957">
        <v>242683</v>
      </c>
      <c r="C372" s="968">
        <f t="shared" si="25"/>
        <v>44356</v>
      </c>
      <c r="D372" s="811">
        <v>8</v>
      </c>
      <c r="E372" s="811" t="s">
        <v>2731</v>
      </c>
      <c r="F372" s="811" t="s">
        <v>2882</v>
      </c>
      <c r="G372" s="811">
        <v>59555</v>
      </c>
      <c r="H372" s="811"/>
      <c r="I372" s="811" t="s">
        <v>60</v>
      </c>
      <c r="J372" s="811" t="s">
        <v>67</v>
      </c>
      <c r="K372" s="811" t="s">
        <v>61</v>
      </c>
      <c r="L372" s="811" t="s">
        <v>62</v>
      </c>
      <c r="M372" s="811" t="s">
        <v>83</v>
      </c>
      <c r="N372" s="811" t="s">
        <v>2892</v>
      </c>
      <c r="O372" s="811" t="s">
        <v>65</v>
      </c>
      <c r="P372" s="811" t="s">
        <v>652</v>
      </c>
      <c r="Q372" s="811"/>
      <c r="R372" s="811"/>
      <c r="S372" s="811"/>
      <c r="T372" s="812"/>
      <c r="U372" s="215"/>
      <c r="V372" s="215"/>
      <c r="W372" s="215"/>
      <c r="X372" s="215"/>
      <c r="Y372" s="215"/>
      <c r="Z372" s="215"/>
      <c r="AA372" s="215"/>
      <c r="AB372" s="215"/>
      <c r="AC372" s="215" t="s">
        <v>184</v>
      </c>
      <c r="AD372" s="215"/>
      <c r="AE372" s="215"/>
      <c r="AF372" s="215"/>
      <c r="AG372" s="215" t="s">
        <v>126</v>
      </c>
      <c r="AH372" s="215" t="s">
        <v>2735</v>
      </c>
      <c r="AI372" s="390"/>
      <c r="AJ372" s="390"/>
      <c r="AK372" s="390"/>
      <c r="AL372" s="390"/>
      <c r="AM372" s="390"/>
      <c r="AN372" s="390"/>
      <c r="AO372" s="390"/>
      <c r="AP372" s="390"/>
      <c r="AR372" s="977" t="str">
        <f t="shared" ca="1" si="26"/>
        <v>3 ปี</v>
      </c>
      <c r="AS372" s="977" t="str">
        <f t="shared" ca="1" si="27"/>
        <v>2 เดือน</v>
      </c>
      <c r="AT372" s="978" t="str">
        <f t="shared" ca="1" si="28"/>
        <v>26 วัน</v>
      </c>
      <c r="AV372" s="979" t="str">
        <f t="shared" ca="1" si="29"/>
        <v>3 ปี2 เดือน26 วัน</v>
      </c>
    </row>
    <row r="373" spans="1:48" s="245" customFormat="1" ht="49.2">
      <c r="A373" s="811">
        <v>367</v>
      </c>
      <c r="B373" s="957">
        <v>242683</v>
      </c>
      <c r="C373" s="968">
        <f t="shared" si="25"/>
        <v>44356</v>
      </c>
      <c r="D373" s="811">
        <v>8</v>
      </c>
      <c r="E373" s="811" t="s">
        <v>2731</v>
      </c>
      <c r="F373" s="811" t="s">
        <v>2882</v>
      </c>
      <c r="G373" s="811">
        <v>59547</v>
      </c>
      <c r="H373" s="811"/>
      <c r="I373" s="811" t="s">
        <v>60</v>
      </c>
      <c r="J373" s="811" t="s">
        <v>67</v>
      </c>
      <c r="K373" s="811" t="s">
        <v>61</v>
      </c>
      <c r="L373" s="811" t="s">
        <v>62</v>
      </c>
      <c r="M373" s="811" t="s">
        <v>83</v>
      </c>
      <c r="N373" s="811" t="s">
        <v>2892</v>
      </c>
      <c r="O373" s="811" t="s">
        <v>65</v>
      </c>
      <c r="P373" s="811" t="s">
        <v>652</v>
      </c>
      <c r="Q373" s="811"/>
      <c r="R373" s="811"/>
      <c r="S373" s="811"/>
      <c r="T373" s="812"/>
      <c r="U373" s="215"/>
      <c r="V373" s="215"/>
      <c r="W373" s="215"/>
      <c r="X373" s="215"/>
      <c r="Y373" s="215"/>
      <c r="Z373" s="215"/>
      <c r="AA373" s="215"/>
      <c r="AB373" s="215"/>
      <c r="AC373" s="215" t="s">
        <v>184</v>
      </c>
      <c r="AD373" s="215"/>
      <c r="AE373" s="215"/>
      <c r="AF373" s="215"/>
      <c r="AG373" s="215" t="s">
        <v>126</v>
      </c>
      <c r="AH373" s="215" t="s">
        <v>2735</v>
      </c>
      <c r="AI373" s="390"/>
      <c r="AJ373" s="390"/>
      <c r="AK373" s="390"/>
      <c r="AL373" s="390"/>
      <c r="AM373" s="390"/>
      <c r="AN373" s="390"/>
      <c r="AO373" s="390"/>
      <c r="AP373" s="390"/>
      <c r="AR373" s="977" t="str">
        <f t="shared" ca="1" si="26"/>
        <v>3 ปี</v>
      </c>
      <c r="AS373" s="977" t="str">
        <f t="shared" ca="1" si="27"/>
        <v>2 เดือน</v>
      </c>
      <c r="AT373" s="978" t="str">
        <f t="shared" ca="1" si="28"/>
        <v>26 วัน</v>
      </c>
      <c r="AV373" s="979" t="str">
        <f t="shared" ca="1" si="29"/>
        <v>3 ปี2 เดือน26 วัน</v>
      </c>
    </row>
    <row r="374" spans="1:48" s="245" customFormat="1" ht="49.2">
      <c r="A374" s="811">
        <v>368</v>
      </c>
      <c r="B374" s="957">
        <v>242683</v>
      </c>
      <c r="C374" s="968">
        <f t="shared" si="25"/>
        <v>44356</v>
      </c>
      <c r="D374" s="811">
        <v>8</v>
      </c>
      <c r="E374" s="811" t="s">
        <v>2731</v>
      </c>
      <c r="F374" s="811" t="s">
        <v>2882</v>
      </c>
      <c r="G374" s="811">
        <v>61857</v>
      </c>
      <c r="H374" s="811"/>
      <c r="I374" s="811" t="s">
        <v>54</v>
      </c>
      <c r="J374" s="811" t="s">
        <v>55</v>
      </c>
      <c r="K374" s="811" t="s">
        <v>70</v>
      </c>
      <c r="L374" s="811" t="s">
        <v>71</v>
      </c>
      <c r="M374" s="811" t="s">
        <v>83</v>
      </c>
      <c r="N374" s="811" t="s">
        <v>1461</v>
      </c>
      <c r="O374" s="811" t="s">
        <v>65</v>
      </c>
      <c r="P374" s="811" t="s">
        <v>652</v>
      </c>
      <c r="Q374" s="811"/>
      <c r="R374" s="811"/>
      <c r="S374" s="811"/>
      <c r="T374" s="812"/>
      <c r="U374" s="215"/>
      <c r="V374" s="215"/>
      <c r="W374" s="215"/>
      <c r="X374" s="215"/>
      <c r="Y374" s="215"/>
      <c r="Z374" s="215"/>
      <c r="AA374" s="215"/>
      <c r="AB374" s="215"/>
      <c r="AC374" s="215" t="s">
        <v>184</v>
      </c>
      <c r="AD374" s="215"/>
      <c r="AE374" s="215"/>
      <c r="AF374" s="215"/>
      <c r="AG374" s="215" t="s">
        <v>126</v>
      </c>
      <c r="AH374" s="215" t="s">
        <v>2735</v>
      </c>
      <c r="AI374" s="390"/>
      <c r="AJ374" s="390"/>
      <c r="AK374" s="390"/>
      <c r="AL374" s="390"/>
      <c r="AM374" s="390"/>
      <c r="AN374" s="390"/>
      <c r="AO374" s="390"/>
      <c r="AP374" s="390"/>
      <c r="AR374" s="977" t="str">
        <f t="shared" ca="1" si="26"/>
        <v>3 ปี</v>
      </c>
      <c r="AS374" s="977" t="str">
        <f t="shared" ca="1" si="27"/>
        <v>2 เดือน</v>
      </c>
      <c r="AT374" s="978" t="str">
        <f t="shared" ca="1" si="28"/>
        <v>26 วัน</v>
      </c>
      <c r="AV374" s="979" t="str">
        <f t="shared" ca="1" si="29"/>
        <v>3 ปี2 เดือน26 วัน</v>
      </c>
    </row>
    <row r="375" spans="1:48" s="245" customFormat="1" ht="49.2">
      <c r="A375" s="811">
        <v>369</v>
      </c>
      <c r="B375" s="957">
        <v>242683</v>
      </c>
      <c r="C375" s="968">
        <f t="shared" si="25"/>
        <v>44356</v>
      </c>
      <c r="D375" s="811">
        <v>8</v>
      </c>
      <c r="E375" s="811" t="s">
        <v>2731</v>
      </c>
      <c r="F375" s="811" t="s">
        <v>2882</v>
      </c>
      <c r="G375" s="811">
        <v>188368</v>
      </c>
      <c r="H375" s="811"/>
      <c r="I375" s="811" t="s">
        <v>54</v>
      </c>
      <c r="J375" s="811" t="s">
        <v>69</v>
      </c>
      <c r="K375" s="811" t="s">
        <v>70</v>
      </c>
      <c r="L375" s="811" t="s">
        <v>71</v>
      </c>
      <c r="M375" s="811" t="s">
        <v>83</v>
      </c>
      <c r="N375" s="811" t="s">
        <v>2893</v>
      </c>
      <c r="O375" s="811"/>
      <c r="P375" s="811" t="s">
        <v>652</v>
      </c>
      <c r="Q375" s="811"/>
      <c r="R375" s="811"/>
      <c r="S375" s="811"/>
      <c r="T375" s="812"/>
      <c r="U375" s="215"/>
      <c r="V375" s="215"/>
      <c r="W375" s="215"/>
      <c r="X375" s="215"/>
      <c r="Y375" s="215"/>
      <c r="Z375" s="215"/>
      <c r="AA375" s="215"/>
      <c r="AB375" s="215"/>
      <c r="AC375" s="215" t="s">
        <v>184</v>
      </c>
      <c r="AD375" s="215"/>
      <c r="AE375" s="215"/>
      <c r="AF375" s="215"/>
      <c r="AG375" s="215" t="s">
        <v>126</v>
      </c>
      <c r="AH375" s="215" t="s">
        <v>2735</v>
      </c>
      <c r="AI375" s="390"/>
      <c r="AJ375" s="390"/>
      <c r="AK375" s="390"/>
      <c r="AL375" s="390"/>
      <c r="AM375" s="390"/>
      <c r="AN375" s="390"/>
      <c r="AO375" s="390"/>
      <c r="AP375" s="390"/>
      <c r="AR375" s="977" t="str">
        <f t="shared" ca="1" si="26"/>
        <v>3 ปี</v>
      </c>
      <c r="AS375" s="977" t="str">
        <f t="shared" ca="1" si="27"/>
        <v>2 เดือน</v>
      </c>
      <c r="AT375" s="978" t="str">
        <f t="shared" ca="1" si="28"/>
        <v>26 วัน</v>
      </c>
      <c r="AV375" s="979" t="str">
        <f t="shared" ca="1" si="29"/>
        <v>3 ปี2 เดือน26 วัน</v>
      </c>
    </row>
    <row r="376" spans="1:48" s="245" customFormat="1" ht="49.2">
      <c r="A376" s="811">
        <v>370</v>
      </c>
      <c r="B376" s="957">
        <v>242683</v>
      </c>
      <c r="C376" s="968">
        <f t="shared" si="25"/>
        <v>44356</v>
      </c>
      <c r="D376" s="811">
        <v>8</v>
      </c>
      <c r="E376" s="811" t="s">
        <v>2731</v>
      </c>
      <c r="F376" s="811" t="s">
        <v>2882</v>
      </c>
      <c r="G376" s="811">
        <v>59530</v>
      </c>
      <c r="H376" s="811"/>
      <c r="I376" s="811" t="s">
        <v>54</v>
      </c>
      <c r="J376" s="811" t="s">
        <v>69</v>
      </c>
      <c r="K376" s="811" t="s">
        <v>70</v>
      </c>
      <c r="L376" s="811" t="s">
        <v>71</v>
      </c>
      <c r="M376" s="811" t="s">
        <v>83</v>
      </c>
      <c r="N376" s="811" t="s">
        <v>2894</v>
      </c>
      <c r="O376" s="811"/>
      <c r="P376" s="811" t="s">
        <v>652</v>
      </c>
      <c r="Q376" s="811"/>
      <c r="R376" s="811"/>
      <c r="S376" s="811"/>
      <c r="T376" s="812"/>
      <c r="U376" s="215"/>
      <c r="V376" s="215"/>
      <c r="W376" s="215"/>
      <c r="X376" s="215"/>
      <c r="Y376" s="215"/>
      <c r="Z376" s="215"/>
      <c r="AA376" s="215"/>
      <c r="AB376" s="215"/>
      <c r="AC376" s="215" t="s">
        <v>184</v>
      </c>
      <c r="AD376" s="215"/>
      <c r="AE376" s="215"/>
      <c r="AF376" s="215"/>
      <c r="AG376" s="215" t="s">
        <v>126</v>
      </c>
      <c r="AH376" s="215" t="s">
        <v>2735</v>
      </c>
      <c r="AI376" s="390"/>
      <c r="AJ376" s="390"/>
      <c r="AK376" s="390"/>
      <c r="AL376" s="390"/>
      <c r="AM376" s="390"/>
      <c r="AN376" s="390"/>
      <c r="AO376" s="390"/>
      <c r="AP376" s="390"/>
      <c r="AR376" s="977" t="str">
        <f t="shared" ca="1" si="26"/>
        <v>3 ปี</v>
      </c>
      <c r="AS376" s="977" t="str">
        <f t="shared" ca="1" si="27"/>
        <v>2 เดือน</v>
      </c>
      <c r="AT376" s="978" t="str">
        <f t="shared" ca="1" si="28"/>
        <v>26 วัน</v>
      </c>
      <c r="AV376" s="979" t="str">
        <f t="shared" ca="1" si="29"/>
        <v>3 ปี2 เดือน26 วัน</v>
      </c>
    </row>
    <row r="377" spans="1:48" s="245" customFormat="1" ht="49.2">
      <c r="A377" s="811">
        <v>371</v>
      </c>
      <c r="B377" s="957">
        <v>242683</v>
      </c>
      <c r="C377" s="968">
        <f t="shared" si="25"/>
        <v>44356</v>
      </c>
      <c r="D377" s="811">
        <v>8</v>
      </c>
      <c r="E377" s="811" t="s">
        <v>2731</v>
      </c>
      <c r="F377" s="811" t="s">
        <v>2882</v>
      </c>
      <c r="G377" s="811">
        <v>59581</v>
      </c>
      <c r="H377" s="811"/>
      <c r="I377" s="811" t="s">
        <v>54</v>
      </c>
      <c r="J377" s="811" t="s">
        <v>55</v>
      </c>
      <c r="K377" s="811" t="s">
        <v>70</v>
      </c>
      <c r="L377" s="811" t="s">
        <v>71</v>
      </c>
      <c r="M377" s="811" t="s">
        <v>83</v>
      </c>
      <c r="N377" s="811" t="s">
        <v>2895</v>
      </c>
      <c r="O377" s="811"/>
      <c r="P377" s="811" t="s">
        <v>652</v>
      </c>
      <c r="Q377" s="811"/>
      <c r="R377" s="811"/>
      <c r="S377" s="811"/>
      <c r="T377" s="812"/>
      <c r="U377" s="215"/>
      <c r="V377" s="215"/>
      <c r="W377" s="215"/>
      <c r="X377" s="215"/>
      <c r="Y377" s="215"/>
      <c r="Z377" s="215"/>
      <c r="AA377" s="215"/>
      <c r="AB377" s="215"/>
      <c r="AC377" s="215" t="s">
        <v>184</v>
      </c>
      <c r="AD377" s="215"/>
      <c r="AE377" s="215"/>
      <c r="AF377" s="215"/>
      <c r="AG377" s="215" t="s">
        <v>126</v>
      </c>
      <c r="AH377" s="215" t="s">
        <v>2735</v>
      </c>
      <c r="AI377" s="390"/>
      <c r="AJ377" s="390"/>
      <c r="AK377" s="390"/>
      <c r="AL377" s="390"/>
      <c r="AM377" s="390"/>
      <c r="AN377" s="390"/>
      <c r="AO377" s="390"/>
      <c r="AP377" s="390"/>
      <c r="AR377" s="977" t="str">
        <f t="shared" ca="1" si="26"/>
        <v>3 ปี</v>
      </c>
      <c r="AS377" s="977" t="str">
        <f t="shared" ca="1" si="27"/>
        <v>2 เดือน</v>
      </c>
      <c r="AT377" s="978" t="str">
        <f t="shared" ca="1" si="28"/>
        <v>26 วัน</v>
      </c>
      <c r="AV377" s="979" t="str">
        <f t="shared" ca="1" si="29"/>
        <v>3 ปี2 เดือน26 วัน</v>
      </c>
    </row>
    <row r="378" spans="1:48" s="245" customFormat="1" ht="49.2">
      <c r="A378" s="811">
        <v>372</v>
      </c>
      <c r="B378" s="957">
        <v>242683</v>
      </c>
      <c r="C378" s="968">
        <f t="shared" si="25"/>
        <v>44356</v>
      </c>
      <c r="D378" s="811">
        <v>8</v>
      </c>
      <c r="E378" s="811" t="s">
        <v>2731</v>
      </c>
      <c r="F378" s="811" t="s">
        <v>2882</v>
      </c>
      <c r="G378" s="811">
        <v>59443</v>
      </c>
      <c r="H378" s="811"/>
      <c r="I378" s="811" t="s">
        <v>54</v>
      </c>
      <c r="J378" s="811" t="s">
        <v>69</v>
      </c>
      <c r="K378" s="811" t="s">
        <v>70</v>
      </c>
      <c r="L378" s="811" t="s">
        <v>71</v>
      </c>
      <c r="M378" s="811" t="s">
        <v>83</v>
      </c>
      <c r="N378" s="811" t="s">
        <v>2896</v>
      </c>
      <c r="O378" s="811"/>
      <c r="P378" s="811" t="s">
        <v>652</v>
      </c>
      <c r="Q378" s="811"/>
      <c r="R378" s="811"/>
      <c r="S378" s="811"/>
      <c r="T378" s="812"/>
      <c r="U378" s="215"/>
      <c r="V378" s="215"/>
      <c r="W378" s="215"/>
      <c r="X378" s="215"/>
      <c r="Y378" s="215"/>
      <c r="Z378" s="215"/>
      <c r="AA378" s="215"/>
      <c r="AB378" s="215"/>
      <c r="AC378" s="215" t="s">
        <v>184</v>
      </c>
      <c r="AD378" s="215"/>
      <c r="AE378" s="215"/>
      <c r="AF378" s="215"/>
      <c r="AG378" s="215" t="s">
        <v>126</v>
      </c>
      <c r="AH378" s="215" t="s">
        <v>2735</v>
      </c>
      <c r="AI378" s="390"/>
      <c r="AJ378" s="390"/>
      <c r="AK378" s="390"/>
      <c r="AL378" s="390"/>
      <c r="AM378" s="390"/>
      <c r="AN378" s="390"/>
      <c r="AO378" s="390"/>
      <c r="AP378" s="390"/>
      <c r="AR378" s="977" t="str">
        <f t="shared" ca="1" si="26"/>
        <v>3 ปี</v>
      </c>
      <c r="AS378" s="977" t="str">
        <f t="shared" ca="1" si="27"/>
        <v>2 เดือน</v>
      </c>
      <c r="AT378" s="978" t="str">
        <f t="shared" ca="1" si="28"/>
        <v>26 วัน</v>
      </c>
      <c r="AV378" s="979" t="str">
        <f t="shared" ca="1" si="29"/>
        <v>3 ปี2 เดือน26 วัน</v>
      </c>
    </row>
    <row r="379" spans="1:48" s="245" customFormat="1" ht="49.2">
      <c r="A379" s="811">
        <v>373</v>
      </c>
      <c r="B379" s="957">
        <v>242683</v>
      </c>
      <c r="C379" s="968">
        <f t="shared" si="25"/>
        <v>44356</v>
      </c>
      <c r="D379" s="811">
        <v>8</v>
      </c>
      <c r="E379" s="811" t="s">
        <v>2731</v>
      </c>
      <c r="F379" s="811" t="s">
        <v>2882</v>
      </c>
      <c r="G379" s="811">
        <v>59397</v>
      </c>
      <c r="H379" s="811"/>
      <c r="I379" s="811" t="s">
        <v>54</v>
      </c>
      <c r="J379" s="811" t="s">
        <v>69</v>
      </c>
      <c r="K379" s="811" t="s">
        <v>70</v>
      </c>
      <c r="L379" s="811" t="s">
        <v>71</v>
      </c>
      <c r="M379" s="811" t="s">
        <v>83</v>
      </c>
      <c r="N379" s="811" t="s">
        <v>2897</v>
      </c>
      <c r="O379" s="811"/>
      <c r="P379" s="811" t="s">
        <v>58</v>
      </c>
      <c r="Q379" s="811" t="s">
        <v>64</v>
      </c>
      <c r="R379" s="811" t="s">
        <v>2898</v>
      </c>
      <c r="S379" s="811" t="s">
        <v>2899</v>
      </c>
      <c r="T379" s="812"/>
      <c r="U379" s="215"/>
      <c r="V379" s="215"/>
      <c r="W379" s="215"/>
      <c r="X379" s="215"/>
      <c r="Y379" s="215"/>
      <c r="Z379" s="215"/>
      <c r="AA379" s="215"/>
      <c r="AB379" s="215"/>
      <c r="AC379" s="215" t="s">
        <v>184</v>
      </c>
      <c r="AD379" s="215"/>
      <c r="AE379" s="215"/>
      <c r="AF379" s="215"/>
      <c r="AG379" s="215" t="s">
        <v>126</v>
      </c>
      <c r="AH379" s="215" t="s">
        <v>2735</v>
      </c>
      <c r="AI379" s="390"/>
      <c r="AJ379" s="390"/>
      <c r="AK379" s="390"/>
      <c r="AL379" s="390"/>
      <c r="AM379" s="390"/>
      <c r="AN379" s="390"/>
      <c r="AO379" s="390"/>
      <c r="AP379" s="390"/>
      <c r="AR379" s="977" t="str">
        <f t="shared" ca="1" si="26"/>
        <v>3 ปี</v>
      </c>
      <c r="AS379" s="977" t="str">
        <f t="shared" ca="1" si="27"/>
        <v>2 เดือน</v>
      </c>
      <c r="AT379" s="978" t="str">
        <f t="shared" ca="1" si="28"/>
        <v>26 วัน</v>
      </c>
      <c r="AV379" s="979" t="str">
        <f t="shared" ca="1" si="29"/>
        <v>3 ปี2 เดือน26 วัน</v>
      </c>
    </row>
    <row r="380" spans="1:48" s="245" customFormat="1" ht="49.2">
      <c r="A380" s="811">
        <v>374</v>
      </c>
      <c r="B380" s="957">
        <v>242683</v>
      </c>
      <c r="C380" s="968">
        <f t="shared" si="25"/>
        <v>44356</v>
      </c>
      <c r="D380" s="811">
        <v>8</v>
      </c>
      <c r="E380" s="811" t="s">
        <v>2731</v>
      </c>
      <c r="F380" s="811" t="s">
        <v>2882</v>
      </c>
      <c r="G380" s="811">
        <v>59617</v>
      </c>
      <c r="H380" s="811"/>
      <c r="I380" s="811" t="s">
        <v>54</v>
      </c>
      <c r="J380" s="811" t="s">
        <v>55</v>
      </c>
      <c r="K380" s="811" t="s">
        <v>70</v>
      </c>
      <c r="L380" s="811" t="s">
        <v>71</v>
      </c>
      <c r="M380" s="811" t="s">
        <v>83</v>
      </c>
      <c r="N380" s="811" t="s">
        <v>2900</v>
      </c>
      <c r="O380" s="811"/>
      <c r="P380" s="811" t="s">
        <v>652</v>
      </c>
      <c r="Q380" s="811"/>
      <c r="R380" s="811"/>
      <c r="S380" s="811"/>
      <c r="T380" s="812"/>
      <c r="U380" s="215"/>
      <c r="V380" s="215"/>
      <c r="W380" s="215"/>
      <c r="X380" s="215"/>
      <c r="Y380" s="215"/>
      <c r="Z380" s="215"/>
      <c r="AA380" s="215"/>
      <c r="AB380" s="215"/>
      <c r="AC380" s="215" t="s">
        <v>184</v>
      </c>
      <c r="AD380" s="215"/>
      <c r="AE380" s="215"/>
      <c r="AF380" s="215"/>
      <c r="AG380" s="215" t="s">
        <v>126</v>
      </c>
      <c r="AH380" s="215" t="s">
        <v>2735</v>
      </c>
      <c r="AI380" s="390"/>
      <c r="AJ380" s="390"/>
      <c r="AK380" s="390"/>
      <c r="AL380" s="390"/>
      <c r="AM380" s="390"/>
      <c r="AN380" s="390"/>
      <c r="AO380" s="390"/>
      <c r="AP380" s="390"/>
      <c r="AR380" s="977" t="str">
        <f t="shared" ca="1" si="26"/>
        <v>3 ปี</v>
      </c>
      <c r="AS380" s="977" t="str">
        <f t="shared" ca="1" si="27"/>
        <v>2 เดือน</v>
      </c>
      <c r="AT380" s="978" t="str">
        <f t="shared" ca="1" si="28"/>
        <v>26 วัน</v>
      </c>
      <c r="AV380" s="979" t="str">
        <f t="shared" ca="1" si="29"/>
        <v>3 ปี2 เดือน26 วัน</v>
      </c>
    </row>
    <row r="381" spans="1:48" s="245" customFormat="1" ht="49.2">
      <c r="A381" s="811">
        <v>375</v>
      </c>
      <c r="B381" s="957">
        <v>242683</v>
      </c>
      <c r="C381" s="968">
        <f t="shared" si="25"/>
        <v>44356</v>
      </c>
      <c r="D381" s="811">
        <v>8</v>
      </c>
      <c r="E381" s="811" t="s">
        <v>2731</v>
      </c>
      <c r="F381" s="811" t="s">
        <v>2882</v>
      </c>
      <c r="G381" s="811">
        <v>59628</v>
      </c>
      <c r="H381" s="811"/>
      <c r="I381" s="811" t="s">
        <v>60</v>
      </c>
      <c r="J381" s="811" t="s">
        <v>67</v>
      </c>
      <c r="K381" s="811" t="s">
        <v>61</v>
      </c>
      <c r="L381" s="811" t="s">
        <v>62</v>
      </c>
      <c r="M381" s="811" t="s">
        <v>83</v>
      </c>
      <c r="N381" s="811" t="s">
        <v>2901</v>
      </c>
      <c r="O381" s="811"/>
      <c r="P381" s="811" t="s">
        <v>652</v>
      </c>
      <c r="Q381" s="811"/>
      <c r="R381" s="811"/>
      <c r="S381" s="811"/>
      <c r="T381" s="812"/>
      <c r="U381" s="215"/>
      <c r="V381" s="215"/>
      <c r="W381" s="215"/>
      <c r="X381" s="215"/>
      <c r="Y381" s="215"/>
      <c r="Z381" s="215"/>
      <c r="AA381" s="215"/>
      <c r="AB381" s="215"/>
      <c r="AC381" s="215" t="s">
        <v>184</v>
      </c>
      <c r="AD381" s="215"/>
      <c r="AE381" s="215"/>
      <c r="AF381" s="215"/>
      <c r="AG381" s="215" t="s">
        <v>126</v>
      </c>
      <c r="AH381" s="215" t="s">
        <v>2735</v>
      </c>
      <c r="AI381" s="390"/>
      <c r="AJ381" s="390"/>
      <c r="AK381" s="390"/>
      <c r="AL381" s="390"/>
      <c r="AM381" s="390"/>
      <c r="AN381" s="390"/>
      <c r="AO381" s="390"/>
      <c r="AP381" s="390"/>
      <c r="AR381" s="977" t="str">
        <f t="shared" ca="1" si="26"/>
        <v>3 ปี</v>
      </c>
      <c r="AS381" s="977" t="str">
        <f t="shared" ca="1" si="27"/>
        <v>2 เดือน</v>
      </c>
      <c r="AT381" s="978" t="str">
        <f t="shared" ca="1" si="28"/>
        <v>26 วัน</v>
      </c>
      <c r="AV381" s="979" t="str">
        <f t="shared" ca="1" si="29"/>
        <v>3 ปี2 เดือน26 วัน</v>
      </c>
    </row>
    <row r="382" spans="1:48" s="245" customFormat="1" ht="49.2">
      <c r="A382" s="811">
        <v>376</v>
      </c>
      <c r="B382" s="957">
        <v>242683</v>
      </c>
      <c r="C382" s="968">
        <f t="shared" si="25"/>
        <v>44356</v>
      </c>
      <c r="D382" s="811">
        <v>8</v>
      </c>
      <c r="E382" s="811" t="s">
        <v>2731</v>
      </c>
      <c r="F382" s="811" t="s">
        <v>2882</v>
      </c>
      <c r="G382" s="811">
        <v>59252</v>
      </c>
      <c r="H382" s="811"/>
      <c r="I382" s="811" t="s">
        <v>54</v>
      </c>
      <c r="J382" s="811" t="s">
        <v>69</v>
      </c>
      <c r="K382" s="811" t="s">
        <v>70</v>
      </c>
      <c r="L382" s="811" t="s">
        <v>71</v>
      </c>
      <c r="M382" s="811" t="s">
        <v>83</v>
      </c>
      <c r="N382" s="811" t="s">
        <v>2901</v>
      </c>
      <c r="O382" s="811"/>
      <c r="P382" s="811" t="s">
        <v>652</v>
      </c>
      <c r="Q382" s="811"/>
      <c r="R382" s="811"/>
      <c r="S382" s="811"/>
      <c r="T382" s="812"/>
      <c r="U382" s="215"/>
      <c r="V382" s="215"/>
      <c r="W382" s="215"/>
      <c r="X382" s="215"/>
      <c r="Y382" s="215"/>
      <c r="Z382" s="215"/>
      <c r="AA382" s="215"/>
      <c r="AB382" s="215"/>
      <c r="AC382" s="215" t="s">
        <v>184</v>
      </c>
      <c r="AD382" s="215"/>
      <c r="AE382" s="215"/>
      <c r="AF382" s="215"/>
      <c r="AG382" s="215" t="s">
        <v>126</v>
      </c>
      <c r="AH382" s="215" t="s">
        <v>2735</v>
      </c>
      <c r="AI382" s="390"/>
      <c r="AJ382" s="390"/>
      <c r="AK382" s="390"/>
      <c r="AL382" s="390"/>
      <c r="AM382" s="390"/>
      <c r="AN382" s="390"/>
      <c r="AO382" s="390"/>
      <c r="AP382" s="390"/>
      <c r="AR382" s="977" t="str">
        <f t="shared" ca="1" si="26"/>
        <v>3 ปี</v>
      </c>
      <c r="AS382" s="977" t="str">
        <f t="shared" ca="1" si="27"/>
        <v>2 เดือน</v>
      </c>
      <c r="AT382" s="978" t="str">
        <f t="shared" ca="1" si="28"/>
        <v>26 วัน</v>
      </c>
      <c r="AV382" s="979" t="str">
        <f t="shared" ca="1" si="29"/>
        <v>3 ปี2 เดือน26 วัน</v>
      </c>
    </row>
    <row r="383" spans="1:48" s="245" customFormat="1" ht="49.2">
      <c r="A383" s="811">
        <v>377</v>
      </c>
      <c r="B383" s="957">
        <v>242683</v>
      </c>
      <c r="C383" s="968">
        <f t="shared" si="25"/>
        <v>44356</v>
      </c>
      <c r="D383" s="811">
        <v>8</v>
      </c>
      <c r="E383" s="811" t="s">
        <v>2731</v>
      </c>
      <c r="F383" s="811" t="s">
        <v>2882</v>
      </c>
      <c r="G383" s="811">
        <v>175526</v>
      </c>
      <c r="H383" s="811"/>
      <c r="I383" s="811" t="s">
        <v>54</v>
      </c>
      <c r="J383" s="811" t="s">
        <v>69</v>
      </c>
      <c r="K383" s="811" t="s">
        <v>70</v>
      </c>
      <c r="L383" s="811" t="s">
        <v>71</v>
      </c>
      <c r="M383" s="811" t="s">
        <v>83</v>
      </c>
      <c r="N383" s="811" t="s">
        <v>2902</v>
      </c>
      <c r="O383" s="811"/>
      <c r="P383" s="811" t="s">
        <v>652</v>
      </c>
      <c r="Q383" s="811"/>
      <c r="R383" s="811"/>
      <c r="S383" s="811"/>
      <c r="T383" s="812"/>
      <c r="U383" s="215"/>
      <c r="V383" s="215"/>
      <c r="W383" s="215"/>
      <c r="X383" s="215"/>
      <c r="Y383" s="215"/>
      <c r="Z383" s="215"/>
      <c r="AA383" s="215"/>
      <c r="AB383" s="215"/>
      <c r="AC383" s="215" t="s">
        <v>184</v>
      </c>
      <c r="AD383" s="215"/>
      <c r="AE383" s="215"/>
      <c r="AF383" s="215"/>
      <c r="AG383" s="215" t="s">
        <v>126</v>
      </c>
      <c r="AH383" s="215" t="s">
        <v>2735</v>
      </c>
      <c r="AI383" s="390"/>
      <c r="AJ383" s="390"/>
      <c r="AK383" s="390"/>
      <c r="AL383" s="390"/>
      <c r="AM383" s="390"/>
      <c r="AN383" s="390"/>
      <c r="AO383" s="390"/>
      <c r="AP383" s="390"/>
      <c r="AR383" s="977" t="str">
        <f t="shared" ca="1" si="26"/>
        <v>3 ปี</v>
      </c>
      <c r="AS383" s="977" t="str">
        <f t="shared" ca="1" si="27"/>
        <v>2 เดือน</v>
      </c>
      <c r="AT383" s="978" t="str">
        <f t="shared" ca="1" si="28"/>
        <v>26 วัน</v>
      </c>
      <c r="AV383" s="979" t="str">
        <f t="shared" ca="1" si="29"/>
        <v>3 ปี2 เดือน26 วัน</v>
      </c>
    </row>
    <row r="384" spans="1:48" s="245" customFormat="1" ht="49.2">
      <c r="A384" s="811">
        <v>378</v>
      </c>
      <c r="B384" s="957">
        <v>242683</v>
      </c>
      <c r="C384" s="968">
        <f t="shared" si="25"/>
        <v>44356</v>
      </c>
      <c r="D384" s="811">
        <v>8</v>
      </c>
      <c r="E384" s="811" t="s">
        <v>2731</v>
      </c>
      <c r="F384" s="811" t="s">
        <v>2882</v>
      </c>
      <c r="G384" s="811">
        <v>59553</v>
      </c>
      <c r="H384" s="811"/>
      <c r="I384" s="811" t="s">
        <v>60</v>
      </c>
      <c r="J384" s="811" t="s">
        <v>67</v>
      </c>
      <c r="K384" s="811" t="s">
        <v>2903</v>
      </c>
      <c r="L384" s="811" t="s">
        <v>62</v>
      </c>
      <c r="M384" s="811" t="s">
        <v>83</v>
      </c>
      <c r="N384" s="811" t="s">
        <v>2904</v>
      </c>
      <c r="O384" s="811"/>
      <c r="P384" s="811" t="s">
        <v>652</v>
      </c>
      <c r="Q384" s="811"/>
      <c r="R384" s="811"/>
      <c r="S384" s="811"/>
      <c r="T384" s="812"/>
      <c r="U384" s="215"/>
      <c r="V384" s="215"/>
      <c r="W384" s="215"/>
      <c r="X384" s="215"/>
      <c r="Y384" s="215"/>
      <c r="Z384" s="215"/>
      <c r="AA384" s="215"/>
      <c r="AB384" s="215"/>
      <c r="AC384" s="215" t="s">
        <v>184</v>
      </c>
      <c r="AD384" s="215"/>
      <c r="AE384" s="215"/>
      <c r="AF384" s="215"/>
      <c r="AG384" s="215" t="s">
        <v>126</v>
      </c>
      <c r="AH384" s="215" t="s">
        <v>2735</v>
      </c>
      <c r="AI384" s="390"/>
      <c r="AJ384" s="390"/>
      <c r="AK384" s="390"/>
      <c r="AL384" s="390"/>
      <c r="AM384" s="390"/>
      <c r="AN384" s="390"/>
      <c r="AO384" s="390"/>
      <c r="AP384" s="390"/>
      <c r="AR384" s="977" t="str">
        <f t="shared" ca="1" si="26"/>
        <v>3 ปี</v>
      </c>
      <c r="AS384" s="977" t="str">
        <f t="shared" ca="1" si="27"/>
        <v>2 เดือน</v>
      </c>
      <c r="AT384" s="978" t="str">
        <f t="shared" ca="1" si="28"/>
        <v>26 วัน</v>
      </c>
      <c r="AV384" s="979" t="str">
        <f t="shared" ca="1" si="29"/>
        <v>3 ปี2 เดือน26 วัน</v>
      </c>
    </row>
    <row r="385" spans="1:48" s="245" customFormat="1" ht="49.2">
      <c r="A385" s="811">
        <v>379</v>
      </c>
      <c r="B385" s="957">
        <v>242683</v>
      </c>
      <c r="C385" s="968">
        <f t="shared" si="25"/>
        <v>44356</v>
      </c>
      <c r="D385" s="811">
        <v>8</v>
      </c>
      <c r="E385" s="811" t="s">
        <v>2731</v>
      </c>
      <c r="F385" s="811" t="s">
        <v>2882</v>
      </c>
      <c r="G385" s="811">
        <v>59305</v>
      </c>
      <c r="H385" s="811"/>
      <c r="I385" s="811" t="s">
        <v>54</v>
      </c>
      <c r="J385" s="811" t="s">
        <v>69</v>
      </c>
      <c r="K385" s="811" t="s">
        <v>2905</v>
      </c>
      <c r="L385" s="811" t="s">
        <v>71</v>
      </c>
      <c r="M385" s="811" t="s">
        <v>83</v>
      </c>
      <c r="N385" s="811" t="s">
        <v>2906</v>
      </c>
      <c r="O385" s="811"/>
      <c r="P385" s="811" t="s">
        <v>652</v>
      </c>
      <c r="Q385" s="811"/>
      <c r="R385" s="811"/>
      <c r="S385" s="811"/>
      <c r="T385" s="812"/>
      <c r="U385" s="215"/>
      <c r="V385" s="215"/>
      <c r="W385" s="215"/>
      <c r="X385" s="215"/>
      <c r="Y385" s="215"/>
      <c r="Z385" s="215"/>
      <c r="AA385" s="215"/>
      <c r="AB385" s="215"/>
      <c r="AC385" s="215" t="s">
        <v>184</v>
      </c>
      <c r="AD385" s="215"/>
      <c r="AE385" s="215"/>
      <c r="AF385" s="215"/>
      <c r="AG385" s="215" t="s">
        <v>126</v>
      </c>
      <c r="AH385" s="215" t="s">
        <v>2735</v>
      </c>
      <c r="AI385" s="390"/>
      <c r="AJ385" s="390"/>
      <c r="AK385" s="390"/>
      <c r="AL385" s="390"/>
      <c r="AM385" s="390"/>
      <c r="AN385" s="390"/>
      <c r="AO385" s="390"/>
      <c r="AP385" s="390"/>
      <c r="AR385" s="977" t="str">
        <f t="shared" ca="1" si="26"/>
        <v>3 ปี</v>
      </c>
      <c r="AS385" s="977" t="str">
        <f t="shared" ca="1" si="27"/>
        <v>2 เดือน</v>
      </c>
      <c r="AT385" s="978" t="str">
        <f t="shared" ca="1" si="28"/>
        <v>26 วัน</v>
      </c>
      <c r="AV385" s="979" t="str">
        <f t="shared" ca="1" si="29"/>
        <v>3 ปี2 เดือน26 วัน</v>
      </c>
    </row>
    <row r="386" spans="1:48" s="245" customFormat="1" ht="73.8">
      <c r="A386" s="811">
        <v>380</v>
      </c>
      <c r="B386" s="957">
        <v>242683</v>
      </c>
      <c r="C386" s="968">
        <f t="shared" si="25"/>
        <v>44356</v>
      </c>
      <c r="D386" s="811">
        <v>8</v>
      </c>
      <c r="E386" s="811" t="s">
        <v>2731</v>
      </c>
      <c r="F386" s="811" t="s">
        <v>2882</v>
      </c>
      <c r="G386" s="811">
        <v>59848</v>
      </c>
      <c r="H386" s="811"/>
      <c r="I386" s="811" t="s">
        <v>54</v>
      </c>
      <c r="J386" s="811" t="s">
        <v>69</v>
      </c>
      <c r="K386" s="811" t="s">
        <v>2905</v>
      </c>
      <c r="L386" s="811" t="s">
        <v>71</v>
      </c>
      <c r="M386" s="811" t="s">
        <v>83</v>
      </c>
      <c r="N386" s="811" t="s">
        <v>2907</v>
      </c>
      <c r="O386" s="811"/>
      <c r="P386" s="811" t="s">
        <v>652</v>
      </c>
      <c r="Q386" s="811" t="s">
        <v>64</v>
      </c>
      <c r="R386" s="811" t="s">
        <v>2496</v>
      </c>
      <c r="S386" s="811" t="s">
        <v>2497</v>
      </c>
      <c r="T386" s="812"/>
      <c r="U386" s="215"/>
      <c r="V386" s="215"/>
      <c r="W386" s="215"/>
      <c r="X386" s="215"/>
      <c r="Y386" s="215"/>
      <c r="Z386" s="215"/>
      <c r="AA386" s="215"/>
      <c r="AB386" s="215"/>
      <c r="AC386" s="215" t="s">
        <v>184</v>
      </c>
      <c r="AD386" s="215"/>
      <c r="AE386" s="215"/>
      <c r="AF386" s="215"/>
      <c r="AG386" s="215" t="s">
        <v>126</v>
      </c>
      <c r="AH386" s="215" t="s">
        <v>2735</v>
      </c>
      <c r="AI386" s="390"/>
      <c r="AJ386" s="390"/>
      <c r="AK386" s="390"/>
      <c r="AL386" s="390"/>
      <c r="AM386" s="390"/>
      <c r="AN386" s="390"/>
      <c r="AO386" s="390"/>
      <c r="AP386" s="390"/>
      <c r="AR386" s="977" t="str">
        <f t="shared" ca="1" si="26"/>
        <v>3 ปี</v>
      </c>
      <c r="AS386" s="977" t="str">
        <f t="shared" ca="1" si="27"/>
        <v>2 เดือน</v>
      </c>
      <c r="AT386" s="978" t="str">
        <f t="shared" ca="1" si="28"/>
        <v>26 วัน</v>
      </c>
      <c r="AV386" s="979" t="str">
        <f t="shared" ca="1" si="29"/>
        <v>3 ปี2 เดือน26 วัน</v>
      </c>
    </row>
    <row r="387" spans="1:48" s="245" customFormat="1" ht="49.2">
      <c r="A387" s="811">
        <v>381</v>
      </c>
      <c r="B387" s="957">
        <v>242683</v>
      </c>
      <c r="C387" s="968">
        <f t="shared" si="25"/>
        <v>44356</v>
      </c>
      <c r="D387" s="811">
        <v>8</v>
      </c>
      <c r="E387" s="811" t="s">
        <v>2731</v>
      </c>
      <c r="F387" s="811" t="s">
        <v>2882</v>
      </c>
      <c r="G387" s="811">
        <v>74719</v>
      </c>
      <c r="H387" s="811"/>
      <c r="I387" s="811" t="s">
        <v>54</v>
      </c>
      <c r="J387" s="811" t="s">
        <v>69</v>
      </c>
      <c r="K387" s="811" t="s">
        <v>2905</v>
      </c>
      <c r="L387" s="811" t="s">
        <v>71</v>
      </c>
      <c r="M387" s="811" t="s">
        <v>83</v>
      </c>
      <c r="N387" s="811" t="s">
        <v>2908</v>
      </c>
      <c r="O387" s="811"/>
      <c r="P387" s="811" t="s">
        <v>652</v>
      </c>
      <c r="Q387" s="811" t="s">
        <v>64</v>
      </c>
      <c r="R387" s="811" t="s">
        <v>2499</v>
      </c>
      <c r="S387" s="811" t="s">
        <v>2500</v>
      </c>
      <c r="T387" s="812"/>
      <c r="U387" s="215"/>
      <c r="V387" s="215"/>
      <c r="W387" s="215"/>
      <c r="X387" s="215"/>
      <c r="Y387" s="215"/>
      <c r="Z387" s="215"/>
      <c r="AA387" s="215"/>
      <c r="AB387" s="215"/>
      <c r="AC387" s="215" t="s">
        <v>184</v>
      </c>
      <c r="AD387" s="215"/>
      <c r="AE387" s="215"/>
      <c r="AF387" s="215"/>
      <c r="AG387" s="215" t="s">
        <v>126</v>
      </c>
      <c r="AH387" s="215" t="s">
        <v>2735</v>
      </c>
      <c r="AI387" s="390"/>
      <c r="AJ387" s="390"/>
      <c r="AK387" s="390"/>
      <c r="AL387" s="390"/>
      <c r="AM387" s="390"/>
      <c r="AN387" s="390"/>
      <c r="AO387" s="390"/>
      <c r="AP387" s="390"/>
      <c r="AR387" s="977" t="str">
        <f t="shared" ca="1" si="26"/>
        <v>3 ปี</v>
      </c>
      <c r="AS387" s="977" t="str">
        <f t="shared" ca="1" si="27"/>
        <v>2 เดือน</v>
      </c>
      <c r="AT387" s="978" t="str">
        <f t="shared" ca="1" si="28"/>
        <v>26 วัน</v>
      </c>
      <c r="AV387" s="979" t="str">
        <f t="shared" ca="1" si="29"/>
        <v>3 ปี2 เดือน26 วัน</v>
      </c>
    </row>
    <row r="388" spans="1:48" s="245" customFormat="1" ht="49.2">
      <c r="A388" s="811">
        <v>382</v>
      </c>
      <c r="B388" s="957">
        <v>242683</v>
      </c>
      <c r="C388" s="968">
        <f t="shared" si="25"/>
        <v>44356</v>
      </c>
      <c r="D388" s="811">
        <v>8</v>
      </c>
      <c r="E388" s="811" t="s">
        <v>2731</v>
      </c>
      <c r="F388" s="811" t="s">
        <v>2882</v>
      </c>
      <c r="G388" s="811">
        <v>59891</v>
      </c>
      <c r="H388" s="811"/>
      <c r="I388" s="811" t="s">
        <v>54</v>
      </c>
      <c r="J388" s="811" t="s">
        <v>69</v>
      </c>
      <c r="K388" s="811" t="s">
        <v>2905</v>
      </c>
      <c r="L388" s="811" t="s">
        <v>71</v>
      </c>
      <c r="M388" s="811" t="s">
        <v>83</v>
      </c>
      <c r="N388" s="811" t="s">
        <v>2909</v>
      </c>
      <c r="O388" s="811"/>
      <c r="P388" s="811" t="s">
        <v>652</v>
      </c>
      <c r="Q388" s="811"/>
      <c r="R388" s="811"/>
      <c r="S388" s="811"/>
      <c r="T388" s="812"/>
      <c r="U388" s="215"/>
      <c r="V388" s="215"/>
      <c r="W388" s="215"/>
      <c r="X388" s="215"/>
      <c r="Y388" s="215"/>
      <c r="Z388" s="215"/>
      <c r="AA388" s="215"/>
      <c r="AB388" s="215"/>
      <c r="AC388" s="215" t="s">
        <v>184</v>
      </c>
      <c r="AD388" s="215"/>
      <c r="AE388" s="215"/>
      <c r="AF388" s="215"/>
      <c r="AG388" s="215" t="s">
        <v>126</v>
      </c>
      <c r="AH388" s="215" t="s">
        <v>2735</v>
      </c>
      <c r="AI388" s="390"/>
      <c r="AJ388" s="390"/>
      <c r="AK388" s="390"/>
      <c r="AL388" s="390"/>
      <c r="AM388" s="390"/>
      <c r="AN388" s="390"/>
      <c r="AO388" s="390"/>
      <c r="AP388" s="390"/>
      <c r="AR388" s="977" t="str">
        <f t="shared" ca="1" si="26"/>
        <v>3 ปี</v>
      </c>
      <c r="AS388" s="977" t="str">
        <f t="shared" ca="1" si="27"/>
        <v>2 เดือน</v>
      </c>
      <c r="AT388" s="978" t="str">
        <f t="shared" ca="1" si="28"/>
        <v>26 วัน</v>
      </c>
      <c r="AV388" s="979" t="str">
        <f t="shared" ca="1" si="29"/>
        <v>3 ปี2 เดือน26 วัน</v>
      </c>
    </row>
    <row r="389" spans="1:48" s="245" customFormat="1" ht="49.2">
      <c r="A389" s="811">
        <v>383</v>
      </c>
      <c r="B389" s="957">
        <v>242683</v>
      </c>
      <c r="C389" s="968">
        <f t="shared" si="25"/>
        <v>44356</v>
      </c>
      <c r="D389" s="811">
        <v>8</v>
      </c>
      <c r="E389" s="811" t="s">
        <v>2731</v>
      </c>
      <c r="F389" s="811" t="s">
        <v>2882</v>
      </c>
      <c r="G389" s="811">
        <v>84574</v>
      </c>
      <c r="H389" s="811"/>
      <c r="I389" s="811" t="s">
        <v>54</v>
      </c>
      <c r="J389" s="811" t="s">
        <v>55</v>
      </c>
      <c r="K389" s="811" t="s">
        <v>2905</v>
      </c>
      <c r="L389" s="811" t="s">
        <v>71</v>
      </c>
      <c r="M389" s="811" t="s">
        <v>83</v>
      </c>
      <c r="N389" s="811" t="s">
        <v>2910</v>
      </c>
      <c r="O389" s="811"/>
      <c r="P389" s="811" t="s">
        <v>652</v>
      </c>
      <c r="Q389" s="811"/>
      <c r="R389" s="811"/>
      <c r="S389" s="811"/>
      <c r="T389" s="812"/>
      <c r="U389" s="215"/>
      <c r="V389" s="215"/>
      <c r="W389" s="215"/>
      <c r="X389" s="215"/>
      <c r="Y389" s="215"/>
      <c r="Z389" s="215"/>
      <c r="AA389" s="215"/>
      <c r="AB389" s="215"/>
      <c r="AC389" s="215" t="s">
        <v>184</v>
      </c>
      <c r="AD389" s="215"/>
      <c r="AE389" s="215"/>
      <c r="AF389" s="215"/>
      <c r="AG389" s="215" t="s">
        <v>126</v>
      </c>
      <c r="AH389" s="215" t="s">
        <v>2735</v>
      </c>
      <c r="AI389" s="390"/>
      <c r="AJ389" s="390"/>
      <c r="AK389" s="390"/>
      <c r="AL389" s="390"/>
      <c r="AM389" s="390"/>
      <c r="AN389" s="390"/>
      <c r="AO389" s="390"/>
      <c r="AP389" s="390"/>
      <c r="AR389" s="977" t="str">
        <f t="shared" ca="1" si="26"/>
        <v>3 ปี</v>
      </c>
      <c r="AS389" s="977" t="str">
        <f t="shared" ca="1" si="27"/>
        <v>2 เดือน</v>
      </c>
      <c r="AT389" s="978" t="str">
        <f t="shared" ca="1" si="28"/>
        <v>26 วัน</v>
      </c>
      <c r="AV389" s="979" t="str">
        <f t="shared" ca="1" si="29"/>
        <v>3 ปี2 เดือน26 วัน</v>
      </c>
    </row>
    <row r="390" spans="1:48" s="245" customFormat="1" ht="49.2">
      <c r="A390" s="811">
        <v>384</v>
      </c>
      <c r="B390" s="957">
        <v>242683</v>
      </c>
      <c r="C390" s="968">
        <f t="shared" si="25"/>
        <v>44356</v>
      </c>
      <c r="D390" s="811">
        <v>8</v>
      </c>
      <c r="E390" s="811" t="s">
        <v>2731</v>
      </c>
      <c r="F390" s="811" t="s">
        <v>2882</v>
      </c>
      <c r="G390" s="811">
        <v>81116</v>
      </c>
      <c r="H390" s="811"/>
      <c r="I390" s="811" t="s">
        <v>54</v>
      </c>
      <c r="J390" s="811" t="s">
        <v>69</v>
      </c>
      <c r="K390" s="811" t="s">
        <v>70</v>
      </c>
      <c r="L390" s="811" t="s">
        <v>71</v>
      </c>
      <c r="M390" s="811" t="s">
        <v>83</v>
      </c>
      <c r="N390" s="811" t="s">
        <v>2911</v>
      </c>
      <c r="O390" s="811"/>
      <c r="P390" s="811" t="s">
        <v>58</v>
      </c>
      <c r="Q390" s="811" t="s">
        <v>64</v>
      </c>
      <c r="R390" s="811" t="s">
        <v>2912</v>
      </c>
      <c r="S390" s="811" t="s">
        <v>1012</v>
      </c>
      <c r="T390" s="812"/>
      <c r="U390" s="215"/>
      <c r="V390" s="215"/>
      <c r="W390" s="215"/>
      <c r="X390" s="215"/>
      <c r="Y390" s="215"/>
      <c r="Z390" s="215"/>
      <c r="AA390" s="215"/>
      <c r="AB390" s="215"/>
      <c r="AC390" s="215" t="s">
        <v>184</v>
      </c>
      <c r="AD390" s="215"/>
      <c r="AE390" s="215"/>
      <c r="AF390" s="215"/>
      <c r="AG390" s="215" t="s">
        <v>126</v>
      </c>
      <c r="AH390" s="215" t="s">
        <v>2735</v>
      </c>
      <c r="AI390" s="390"/>
      <c r="AJ390" s="390"/>
      <c r="AK390" s="390"/>
      <c r="AL390" s="390"/>
      <c r="AM390" s="390"/>
      <c r="AN390" s="390"/>
      <c r="AO390" s="390"/>
      <c r="AP390" s="390"/>
      <c r="AR390" s="977" t="str">
        <f t="shared" ca="1" si="26"/>
        <v>3 ปี</v>
      </c>
      <c r="AS390" s="977" t="str">
        <f t="shared" ca="1" si="27"/>
        <v>2 เดือน</v>
      </c>
      <c r="AT390" s="978" t="str">
        <f t="shared" ca="1" si="28"/>
        <v>26 วัน</v>
      </c>
      <c r="AV390" s="979" t="str">
        <f t="shared" ca="1" si="29"/>
        <v>3 ปี2 เดือน26 วัน</v>
      </c>
    </row>
    <row r="391" spans="1:48" s="245" customFormat="1" ht="49.2">
      <c r="A391" s="811">
        <v>385</v>
      </c>
      <c r="B391" s="957">
        <v>242683</v>
      </c>
      <c r="C391" s="968">
        <f t="shared" si="25"/>
        <v>44356</v>
      </c>
      <c r="D391" s="811">
        <v>8</v>
      </c>
      <c r="E391" s="811" t="s">
        <v>2731</v>
      </c>
      <c r="F391" s="811" t="s">
        <v>2882</v>
      </c>
      <c r="G391" s="811">
        <v>175541</v>
      </c>
      <c r="H391" s="811"/>
      <c r="I391" s="811" t="s">
        <v>54</v>
      </c>
      <c r="J391" s="811" t="s">
        <v>69</v>
      </c>
      <c r="K391" s="811" t="s">
        <v>70</v>
      </c>
      <c r="L391" s="811" t="s">
        <v>71</v>
      </c>
      <c r="M391" s="811" t="s">
        <v>83</v>
      </c>
      <c r="N391" s="811" t="s">
        <v>2913</v>
      </c>
      <c r="O391" s="811"/>
      <c r="P391" s="811" t="s">
        <v>652</v>
      </c>
      <c r="Q391" s="811"/>
      <c r="R391" s="811"/>
      <c r="S391" s="811"/>
      <c r="T391" s="812"/>
      <c r="U391" s="215"/>
      <c r="V391" s="215"/>
      <c r="W391" s="215"/>
      <c r="X391" s="215"/>
      <c r="Y391" s="215"/>
      <c r="Z391" s="215"/>
      <c r="AA391" s="215"/>
      <c r="AB391" s="215"/>
      <c r="AC391" s="215" t="s">
        <v>184</v>
      </c>
      <c r="AD391" s="215"/>
      <c r="AE391" s="215"/>
      <c r="AF391" s="215"/>
      <c r="AG391" s="215" t="s">
        <v>126</v>
      </c>
      <c r="AH391" s="215" t="s">
        <v>2735</v>
      </c>
      <c r="AI391" s="390"/>
      <c r="AJ391" s="390"/>
      <c r="AK391" s="390"/>
      <c r="AL391" s="390"/>
      <c r="AM391" s="390"/>
      <c r="AN391" s="390"/>
      <c r="AO391" s="390"/>
      <c r="AP391" s="390"/>
      <c r="AR391" s="977" t="str">
        <f t="shared" ca="1" si="26"/>
        <v>3 ปี</v>
      </c>
      <c r="AS391" s="977" t="str">
        <f t="shared" ca="1" si="27"/>
        <v>2 เดือน</v>
      </c>
      <c r="AT391" s="978" t="str">
        <f t="shared" ca="1" si="28"/>
        <v>26 วัน</v>
      </c>
      <c r="AV391" s="979" t="str">
        <f t="shared" ca="1" si="29"/>
        <v>3 ปี2 เดือน26 วัน</v>
      </c>
    </row>
    <row r="392" spans="1:48" s="245" customFormat="1" ht="49.2">
      <c r="A392" s="811">
        <v>386</v>
      </c>
      <c r="B392" s="957">
        <v>242683</v>
      </c>
      <c r="C392" s="968">
        <f t="shared" ref="C392:C455" si="30" xml:space="preserve"> EDATE(B392,-543*12)</f>
        <v>44356</v>
      </c>
      <c r="D392" s="811">
        <v>8</v>
      </c>
      <c r="E392" s="811" t="s">
        <v>2731</v>
      </c>
      <c r="F392" s="811" t="s">
        <v>2882</v>
      </c>
      <c r="G392" s="811">
        <v>59650</v>
      </c>
      <c r="H392" s="811"/>
      <c r="I392" s="811" t="s">
        <v>60</v>
      </c>
      <c r="J392" s="811" t="s">
        <v>67</v>
      </c>
      <c r="K392" s="811" t="s">
        <v>2914</v>
      </c>
      <c r="L392" s="811" t="s">
        <v>62</v>
      </c>
      <c r="M392" s="811" t="s">
        <v>83</v>
      </c>
      <c r="N392" s="811" t="s">
        <v>2915</v>
      </c>
      <c r="O392" s="811"/>
      <c r="P392" s="811" t="s">
        <v>652</v>
      </c>
      <c r="Q392" s="811"/>
      <c r="R392" s="811"/>
      <c r="S392" s="811"/>
      <c r="T392" s="812"/>
      <c r="U392" s="215"/>
      <c r="V392" s="215"/>
      <c r="W392" s="215"/>
      <c r="X392" s="215"/>
      <c r="Y392" s="215"/>
      <c r="Z392" s="215"/>
      <c r="AA392" s="215"/>
      <c r="AB392" s="215"/>
      <c r="AC392" s="215" t="s">
        <v>184</v>
      </c>
      <c r="AD392" s="215"/>
      <c r="AE392" s="215"/>
      <c r="AF392" s="215"/>
      <c r="AG392" s="215" t="s">
        <v>126</v>
      </c>
      <c r="AH392" s="215" t="s">
        <v>2735</v>
      </c>
      <c r="AI392" s="390"/>
      <c r="AJ392" s="390"/>
      <c r="AK392" s="390"/>
      <c r="AL392" s="390"/>
      <c r="AM392" s="390"/>
      <c r="AN392" s="390"/>
      <c r="AO392" s="390"/>
      <c r="AP392" s="390"/>
      <c r="AR392" s="977" t="str">
        <f t="shared" ref="AR392:AR455" ca="1" si="31">DATEDIF(C392,TODAY(),"Y")&amp;" ปี"</f>
        <v>3 ปี</v>
      </c>
      <c r="AS392" s="977" t="str">
        <f t="shared" ref="AS392:AS455" ca="1" si="32">DATEDIF(C392,TODAY(),"YM")&amp;" เดือน"</f>
        <v>2 เดือน</v>
      </c>
      <c r="AT392" s="978" t="str">
        <f t="shared" ref="AT392:AT455" ca="1" si="33">DATEDIF(C392,TODAY(),"MD")&amp;" วัน"</f>
        <v>26 วัน</v>
      </c>
      <c r="AV392" s="979" t="str">
        <f t="shared" ref="AV392:AV455" ca="1" si="34">DATEDIF(C392,TODAY(),"Y")&amp;" ปี" &amp;DATEDIF(C392,TODAY(),"YM") &amp;" เดือน"&amp;DATEDIF(C392,TODAY(),"MD")&amp;" วัน"</f>
        <v>3 ปี2 เดือน26 วัน</v>
      </c>
    </row>
    <row r="393" spans="1:48" s="245" customFormat="1" ht="73.8">
      <c r="A393" s="811">
        <v>387</v>
      </c>
      <c r="B393" s="957">
        <v>242683</v>
      </c>
      <c r="C393" s="968">
        <f t="shared" si="30"/>
        <v>44356</v>
      </c>
      <c r="D393" s="811">
        <v>8</v>
      </c>
      <c r="E393" s="811" t="s">
        <v>2731</v>
      </c>
      <c r="F393" s="811" t="s">
        <v>2916</v>
      </c>
      <c r="G393" s="811">
        <v>65817</v>
      </c>
      <c r="H393" s="811"/>
      <c r="I393" s="811" t="s">
        <v>54</v>
      </c>
      <c r="J393" s="811" t="s">
        <v>2556</v>
      </c>
      <c r="K393" s="811" t="s">
        <v>70</v>
      </c>
      <c r="L393" s="811" t="s">
        <v>71</v>
      </c>
      <c r="M393" s="811" t="s">
        <v>84</v>
      </c>
      <c r="N393" s="811" t="s">
        <v>2917</v>
      </c>
      <c r="O393" s="811" t="s">
        <v>997</v>
      </c>
      <c r="P393" s="811" t="s">
        <v>58</v>
      </c>
      <c r="Q393" s="811"/>
      <c r="R393" s="811"/>
      <c r="S393" s="811"/>
      <c r="T393" s="812"/>
      <c r="U393" s="215"/>
      <c r="V393" s="215"/>
      <c r="W393" s="215"/>
      <c r="X393" s="215"/>
      <c r="Y393" s="215"/>
      <c r="Z393" s="215"/>
      <c r="AA393" s="215"/>
      <c r="AB393" s="215"/>
      <c r="AC393" s="215" t="s">
        <v>184</v>
      </c>
      <c r="AD393" s="215"/>
      <c r="AE393" s="215"/>
      <c r="AF393" s="215"/>
      <c r="AG393" s="215" t="s">
        <v>126</v>
      </c>
      <c r="AH393" s="215" t="s">
        <v>2735</v>
      </c>
      <c r="AI393" s="390"/>
      <c r="AJ393" s="390"/>
      <c r="AK393" s="390"/>
      <c r="AL393" s="390"/>
      <c r="AM393" s="390"/>
      <c r="AN393" s="390"/>
      <c r="AO393" s="390"/>
      <c r="AP393" s="390"/>
      <c r="AR393" s="977" t="str">
        <f t="shared" ca="1" si="31"/>
        <v>3 ปี</v>
      </c>
      <c r="AS393" s="977" t="str">
        <f t="shared" ca="1" si="32"/>
        <v>2 เดือน</v>
      </c>
      <c r="AT393" s="978" t="str">
        <f t="shared" ca="1" si="33"/>
        <v>26 วัน</v>
      </c>
      <c r="AV393" s="979" t="str">
        <f t="shared" ca="1" si="34"/>
        <v>3 ปี2 เดือน26 วัน</v>
      </c>
    </row>
    <row r="394" spans="1:48" s="245" customFormat="1" ht="73.8">
      <c r="A394" s="811">
        <v>388</v>
      </c>
      <c r="B394" s="957">
        <v>242683</v>
      </c>
      <c r="C394" s="968">
        <f t="shared" si="30"/>
        <v>44356</v>
      </c>
      <c r="D394" s="811">
        <v>8</v>
      </c>
      <c r="E394" s="811" t="s">
        <v>2731</v>
      </c>
      <c r="F394" s="811" t="s">
        <v>2918</v>
      </c>
      <c r="G394" s="811">
        <v>63828</v>
      </c>
      <c r="H394" s="811"/>
      <c r="I394" s="811" t="s">
        <v>54</v>
      </c>
      <c r="J394" s="811" t="s">
        <v>2556</v>
      </c>
      <c r="K394" s="811" t="s">
        <v>70</v>
      </c>
      <c r="L394" s="811" t="s">
        <v>71</v>
      </c>
      <c r="M394" s="811" t="s">
        <v>84</v>
      </c>
      <c r="N394" s="811" t="s">
        <v>2919</v>
      </c>
      <c r="O394" s="811" t="s">
        <v>2920</v>
      </c>
      <c r="P394" s="811" t="s">
        <v>63</v>
      </c>
      <c r="Q394" s="811" t="s">
        <v>295</v>
      </c>
      <c r="R394" s="811" t="s">
        <v>2921</v>
      </c>
      <c r="S394" s="811" t="s">
        <v>2922</v>
      </c>
      <c r="T394" s="812"/>
      <c r="U394" s="215"/>
      <c r="V394" s="215"/>
      <c r="W394" s="215"/>
      <c r="X394" s="215"/>
      <c r="Y394" s="215"/>
      <c r="Z394" s="215"/>
      <c r="AA394" s="215"/>
      <c r="AB394" s="215"/>
      <c r="AC394" s="215" t="s">
        <v>184</v>
      </c>
      <c r="AD394" s="215"/>
      <c r="AE394" s="215"/>
      <c r="AF394" s="215"/>
      <c r="AG394" s="215" t="s">
        <v>126</v>
      </c>
      <c r="AH394" s="215" t="s">
        <v>2735</v>
      </c>
      <c r="AI394" s="390"/>
      <c r="AJ394" s="390"/>
      <c r="AK394" s="390"/>
      <c r="AL394" s="390"/>
      <c r="AM394" s="390"/>
      <c r="AN394" s="390"/>
      <c r="AO394" s="390"/>
      <c r="AP394" s="390"/>
      <c r="AR394" s="977" t="str">
        <f t="shared" ca="1" si="31"/>
        <v>3 ปี</v>
      </c>
      <c r="AS394" s="977" t="str">
        <f t="shared" ca="1" si="32"/>
        <v>2 เดือน</v>
      </c>
      <c r="AT394" s="978" t="str">
        <f t="shared" ca="1" si="33"/>
        <v>26 วัน</v>
      </c>
      <c r="AV394" s="979" t="str">
        <f t="shared" ca="1" si="34"/>
        <v>3 ปี2 เดือน26 วัน</v>
      </c>
    </row>
    <row r="395" spans="1:48" s="245" customFormat="1" ht="49.2">
      <c r="A395" s="811">
        <v>389</v>
      </c>
      <c r="B395" s="957">
        <v>242683</v>
      </c>
      <c r="C395" s="968">
        <f t="shared" si="30"/>
        <v>44356</v>
      </c>
      <c r="D395" s="811">
        <v>8</v>
      </c>
      <c r="E395" s="811" t="s">
        <v>2731</v>
      </c>
      <c r="F395" s="811" t="s">
        <v>2923</v>
      </c>
      <c r="G395" s="811">
        <v>193711</v>
      </c>
      <c r="H395" s="811"/>
      <c r="I395" s="811" t="s">
        <v>54</v>
      </c>
      <c r="J395" s="811" t="s">
        <v>135</v>
      </c>
      <c r="K395" s="811" t="s">
        <v>70</v>
      </c>
      <c r="L395" s="811" t="s">
        <v>56</v>
      </c>
      <c r="M395" s="811" t="s">
        <v>84</v>
      </c>
      <c r="N395" s="811" t="s">
        <v>365</v>
      </c>
      <c r="O395" s="811" t="s">
        <v>256</v>
      </c>
      <c r="P395" s="811" t="s">
        <v>170</v>
      </c>
      <c r="Q395" s="811" t="s">
        <v>64</v>
      </c>
      <c r="R395" s="811" t="s">
        <v>2924</v>
      </c>
      <c r="S395" s="811" t="s">
        <v>2925</v>
      </c>
      <c r="T395" s="812"/>
      <c r="U395" s="215"/>
      <c r="V395" s="215"/>
      <c r="W395" s="215"/>
      <c r="X395" s="215"/>
      <c r="Y395" s="215"/>
      <c r="Z395" s="215"/>
      <c r="AA395" s="215"/>
      <c r="AB395" s="215"/>
      <c r="AC395" s="215" t="s">
        <v>184</v>
      </c>
      <c r="AD395" s="215"/>
      <c r="AE395" s="215"/>
      <c r="AF395" s="215"/>
      <c r="AG395" s="215" t="s">
        <v>126</v>
      </c>
      <c r="AH395" s="215" t="s">
        <v>2735</v>
      </c>
      <c r="AI395" s="390"/>
      <c r="AJ395" s="390"/>
      <c r="AK395" s="390"/>
      <c r="AL395" s="390"/>
      <c r="AM395" s="390"/>
      <c r="AN395" s="390"/>
      <c r="AO395" s="390"/>
      <c r="AP395" s="390"/>
      <c r="AR395" s="977" t="str">
        <f t="shared" ca="1" si="31"/>
        <v>3 ปี</v>
      </c>
      <c r="AS395" s="977" t="str">
        <f t="shared" ca="1" si="32"/>
        <v>2 เดือน</v>
      </c>
      <c r="AT395" s="978" t="str">
        <f t="shared" ca="1" si="33"/>
        <v>26 วัน</v>
      </c>
      <c r="AV395" s="979" t="str">
        <f t="shared" ca="1" si="34"/>
        <v>3 ปี2 เดือน26 วัน</v>
      </c>
    </row>
    <row r="396" spans="1:48" s="245" customFormat="1" ht="49.2">
      <c r="A396" s="811">
        <v>390</v>
      </c>
      <c r="B396" s="957">
        <v>242683</v>
      </c>
      <c r="C396" s="968">
        <f t="shared" si="30"/>
        <v>44356</v>
      </c>
      <c r="D396" s="811">
        <v>8</v>
      </c>
      <c r="E396" s="811" t="s">
        <v>2731</v>
      </c>
      <c r="F396" s="811" t="s">
        <v>2926</v>
      </c>
      <c r="G396" s="811">
        <v>64944</v>
      </c>
      <c r="H396" s="811"/>
      <c r="I396" s="811" t="s">
        <v>54</v>
      </c>
      <c r="J396" s="811" t="s">
        <v>55</v>
      </c>
      <c r="K396" s="811" t="s">
        <v>70</v>
      </c>
      <c r="L396" s="811" t="s">
        <v>71</v>
      </c>
      <c r="M396" s="811" t="s">
        <v>84</v>
      </c>
      <c r="N396" s="811" t="s">
        <v>351</v>
      </c>
      <c r="O396" s="811" t="s">
        <v>79</v>
      </c>
      <c r="P396" s="811" t="s">
        <v>63</v>
      </c>
      <c r="Q396" s="811" t="s">
        <v>64</v>
      </c>
      <c r="R396" s="811" t="s">
        <v>477</v>
      </c>
      <c r="S396" s="811" t="s">
        <v>2525</v>
      </c>
      <c r="T396" s="812"/>
      <c r="U396" s="215"/>
      <c r="V396" s="215"/>
      <c r="W396" s="215"/>
      <c r="X396" s="215"/>
      <c r="Y396" s="215"/>
      <c r="Z396" s="215"/>
      <c r="AA396" s="215"/>
      <c r="AB396" s="215"/>
      <c r="AC396" s="215" t="s">
        <v>184</v>
      </c>
      <c r="AD396" s="215"/>
      <c r="AE396" s="215"/>
      <c r="AF396" s="215"/>
      <c r="AG396" s="215" t="s">
        <v>126</v>
      </c>
      <c r="AH396" s="215" t="s">
        <v>2735</v>
      </c>
      <c r="AI396" s="390"/>
      <c r="AJ396" s="390"/>
      <c r="AK396" s="390"/>
      <c r="AL396" s="390"/>
      <c r="AM396" s="390"/>
      <c r="AN396" s="390"/>
      <c r="AO396" s="390"/>
      <c r="AP396" s="390"/>
      <c r="AR396" s="977" t="str">
        <f t="shared" ca="1" si="31"/>
        <v>3 ปี</v>
      </c>
      <c r="AS396" s="977" t="str">
        <f t="shared" ca="1" si="32"/>
        <v>2 เดือน</v>
      </c>
      <c r="AT396" s="978" t="str">
        <f t="shared" ca="1" si="33"/>
        <v>26 วัน</v>
      </c>
      <c r="AV396" s="979" t="str">
        <f t="shared" ca="1" si="34"/>
        <v>3 ปี2 เดือน26 วัน</v>
      </c>
    </row>
    <row r="397" spans="1:48" s="245" customFormat="1" ht="49.2">
      <c r="A397" s="811">
        <v>391</v>
      </c>
      <c r="B397" s="957">
        <v>242683</v>
      </c>
      <c r="C397" s="968">
        <f t="shared" si="30"/>
        <v>44356</v>
      </c>
      <c r="D397" s="811">
        <v>8</v>
      </c>
      <c r="E397" s="811" t="s">
        <v>2731</v>
      </c>
      <c r="F397" s="811" t="s">
        <v>2927</v>
      </c>
      <c r="G397" s="811">
        <v>63569</v>
      </c>
      <c r="H397" s="811"/>
      <c r="I397" s="811" t="s">
        <v>60</v>
      </c>
      <c r="J397" s="811" t="s">
        <v>850</v>
      </c>
      <c r="K397" s="811" t="s">
        <v>61</v>
      </c>
      <c r="L397" s="811" t="s">
        <v>62</v>
      </c>
      <c r="M397" s="811" t="s">
        <v>84</v>
      </c>
      <c r="N397" s="811" t="s">
        <v>1890</v>
      </c>
      <c r="O397" s="811" t="s">
        <v>851</v>
      </c>
      <c r="P397" s="811" t="s">
        <v>652</v>
      </c>
      <c r="Q397" s="811"/>
      <c r="R397" s="811"/>
      <c r="S397" s="811"/>
      <c r="T397" s="812"/>
      <c r="U397" s="215"/>
      <c r="V397" s="215"/>
      <c r="W397" s="215"/>
      <c r="X397" s="215"/>
      <c r="Y397" s="215"/>
      <c r="Z397" s="215"/>
      <c r="AA397" s="215"/>
      <c r="AB397" s="215"/>
      <c r="AC397" s="215" t="s">
        <v>184</v>
      </c>
      <c r="AD397" s="215"/>
      <c r="AE397" s="215"/>
      <c r="AF397" s="215"/>
      <c r="AG397" s="215" t="s">
        <v>126</v>
      </c>
      <c r="AH397" s="215" t="s">
        <v>2735</v>
      </c>
      <c r="AI397" s="390"/>
      <c r="AJ397" s="390"/>
      <c r="AK397" s="390"/>
      <c r="AL397" s="390"/>
      <c r="AM397" s="390"/>
      <c r="AN397" s="390"/>
      <c r="AO397" s="390"/>
      <c r="AP397" s="390"/>
      <c r="AR397" s="977" t="str">
        <f t="shared" ca="1" si="31"/>
        <v>3 ปี</v>
      </c>
      <c r="AS397" s="977" t="str">
        <f t="shared" ca="1" si="32"/>
        <v>2 เดือน</v>
      </c>
      <c r="AT397" s="978" t="str">
        <f t="shared" ca="1" si="33"/>
        <v>26 วัน</v>
      </c>
      <c r="AV397" s="979" t="str">
        <f t="shared" ca="1" si="34"/>
        <v>3 ปี2 เดือน26 วัน</v>
      </c>
    </row>
    <row r="398" spans="1:48" s="245" customFormat="1" ht="49.2">
      <c r="A398" s="811">
        <v>392</v>
      </c>
      <c r="B398" s="957">
        <v>242683</v>
      </c>
      <c r="C398" s="968">
        <f t="shared" si="30"/>
        <v>44356</v>
      </c>
      <c r="D398" s="811">
        <v>8</v>
      </c>
      <c r="E398" s="811" t="s">
        <v>2731</v>
      </c>
      <c r="F398" s="811" t="s">
        <v>2928</v>
      </c>
      <c r="G398" s="811">
        <v>64845</v>
      </c>
      <c r="H398" s="811"/>
      <c r="I398" s="811" t="s">
        <v>60</v>
      </c>
      <c r="J398" s="811" t="s">
        <v>67</v>
      </c>
      <c r="K398" s="811" t="s">
        <v>61</v>
      </c>
      <c r="L398" s="811" t="s">
        <v>62</v>
      </c>
      <c r="M398" s="811" t="s">
        <v>84</v>
      </c>
      <c r="N398" s="811" t="s">
        <v>2929</v>
      </c>
      <c r="O398" s="811" t="s">
        <v>156</v>
      </c>
      <c r="P398" s="811" t="s">
        <v>2544</v>
      </c>
      <c r="Q398" s="811"/>
      <c r="R398" s="811"/>
      <c r="S398" s="811"/>
      <c r="T398" s="812"/>
      <c r="U398" s="215"/>
      <c r="V398" s="215"/>
      <c r="W398" s="215"/>
      <c r="X398" s="215"/>
      <c r="Y398" s="215"/>
      <c r="Z398" s="215"/>
      <c r="AA398" s="215"/>
      <c r="AB398" s="215"/>
      <c r="AC398" s="215" t="s">
        <v>184</v>
      </c>
      <c r="AD398" s="215"/>
      <c r="AE398" s="215"/>
      <c r="AF398" s="215"/>
      <c r="AG398" s="215" t="s">
        <v>126</v>
      </c>
      <c r="AH398" s="215" t="s">
        <v>2735</v>
      </c>
      <c r="AI398" s="390"/>
      <c r="AJ398" s="390"/>
      <c r="AK398" s="390"/>
      <c r="AL398" s="390"/>
      <c r="AM398" s="390"/>
      <c r="AN398" s="390"/>
      <c r="AO398" s="390"/>
      <c r="AP398" s="390"/>
      <c r="AR398" s="977" t="str">
        <f t="shared" ca="1" si="31"/>
        <v>3 ปี</v>
      </c>
      <c r="AS398" s="977" t="str">
        <f t="shared" ca="1" si="32"/>
        <v>2 เดือน</v>
      </c>
      <c r="AT398" s="978" t="str">
        <f t="shared" ca="1" si="33"/>
        <v>26 วัน</v>
      </c>
      <c r="AV398" s="979" t="str">
        <f t="shared" ca="1" si="34"/>
        <v>3 ปี2 เดือน26 วัน</v>
      </c>
    </row>
    <row r="399" spans="1:48" s="245" customFormat="1" ht="98.4">
      <c r="A399" s="811">
        <v>393</v>
      </c>
      <c r="B399" s="957">
        <v>242683</v>
      </c>
      <c r="C399" s="968">
        <f t="shared" si="30"/>
        <v>44356</v>
      </c>
      <c r="D399" s="811">
        <v>8</v>
      </c>
      <c r="E399" s="811" t="s">
        <v>2731</v>
      </c>
      <c r="F399" s="811" t="s">
        <v>2928</v>
      </c>
      <c r="G399" s="811">
        <v>64741</v>
      </c>
      <c r="H399" s="811"/>
      <c r="I399" s="811" t="s">
        <v>60</v>
      </c>
      <c r="J399" s="811" t="s">
        <v>67</v>
      </c>
      <c r="K399" s="811" t="s">
        <v>61</v>
      </c>
      <c r="L399" s="811" t="s">
        <v>62</v>
      </c>
      <c r="M399" s="811" t="s">
        <v>84</v>
      </c>
      <c r="N399" s="811" t="s">
        <v>2930</v>
      </c>
      <c r="O399" s="811" t="s">
        <v>205</v>
      </c>
      <c r="P399" s="811" t="s">
        <v>2544</v>
      </c>
      <c r="Q399" s="811"/>
      <c r="R399" s="811"/>
      <c r="S399" s="811"/>
      <c r="T399" s="812"/>
      <c r="U399" s="215"/>
      <c r="V399" s="215"/>
      <c r="W399" s="215"/>
      <c r="X399" s="215"/>
      <c r="Y399" s="215"/>
      <c r="Z399" s="215"/>
      <c r="AA399" s="215"/>
      <c r="AB399" s="215"/>
      <c r="AC399" s="215" t="s">
        <v>184</v>
      </c>
      <c r="AD399" s="215"/>
      <c r="AE399" s="215"/>
      <c r="AF399" s="215"/>
      <c r="AG399" s="215" t="s">
        <v>126</v>
      </c>
      <c r="AH399" s="215" t="s">
        <v>2735</v>
      </c>
      <c r="AI399" s="390"/>
      <c r="AJ399" s="390"/>
      <c r="AK399" s="390"/>
      <c r="AL399" s="390"/>
      <c r="AM399" s="390"/>
      <c r="AN399" s="390"/>
      <c r="AO399" s="390"/>
      <c r="AP399" s="390"/>
      <c r="AR399" s="977" t="str">
        <f t="shared" ca="1" si="31"/>
        <v>3 ปี</v>
      </c>
      <c r="AS399" s="977" t="str">
        <f t="shared" ca="1" si="32"/>
        <v>2 เดือน</v>
      </c>
      <c r="AT399" s="978" t="str">
        <f t="shared" ca="1" si="33"/>
        <v>26 วัน</v>
      </c>
      <c r="AV399" s="979" t="str">
        <f t="shared" ca="1" si="34"/>
        <v>3 ปี2 เดือน26 วัน</v>
      </c>
    </row>
    <row r="400" spans="1:48" s="245" customFormat="1" ht="98.4">
      <c r="A400" s="811">
        <v>394</v>
      </c>
      <c r="B400" s="957">
        <v>242683</v>
      </c>
      <c r="C400" s="968">
        <f t="shared" si="30"/>
        <v>44356</v>
      </c>
      <c r="D400" s="811">
        <v>8</v>
      </c>
      <c r="E400" s="811" t="s">
        <v>2731</v>
      </c>
      <c r="F400" s="811" t="s">
        <v>2931</v>
      </c>
      <c r="G400" s="811">
        <v>72734</v>
      </c>
      <c r="H400" s="811"/>
      <c r="I400" s="811" t="s">
        <v>54</v>
      </c>
      <c r="J400" s="811" t="s">
        <v>55</v>
      </c>
      <c r="K400" s="811" t="s">
        <v>70</v>
      </c>
      <c r="L400" s="811" t="s">
        <v>71</v>
      </c>
      <c r="M400" s="811" t="s">
        <v>80</v>
      </c>
      <c r="N400" s="811" t="s">
        <v>2932</v>
      </c>
      <c r="O400" s="811" t="s">
        <v>341</v>
      </c>
      <c r="P400" s="811" t="s">
        <v>2933</v>
      </c>
      <c r="Q400" s="811"/>
      <c r="R400" s="811"/>
      <c r="S400" s="811"/>
      <c r="T400" s="812"/>
      <c r="U400" s="215"/>
      <c r="V400" s="215"/>
      <c r="W400" s="215"/>
      <c r="X400" s="215"/>
      <c r="Y400" s="215"/>
      <c r="Z400" s="215"/>
      <c r="AA400" s="215"/>
      <c r="AB400" s="215"/>
      <c r="AC400" s="215" t="s">
        <v>184</v>
      </c>
      <c r="AD400" s="215"/>
      <c r="AE400" s="215"/>
      <c r="AF400" s="215"/>
      <c r="AG400" s="215" t="s">
        <v>126</v>
      </c>
      <c r="AH400" s="215" t="s">
        <v>2735</v>
      </c>
      <c r="AI400" s="390"/>
      <c r="AJ400" s="390"/>
      <c r="AK400" s="390"/>
      <c r="AL400" s="390"/>
      <c r="AM400" s="390"/>
      <c r="AN400" s="390"/>
      <c r="AO400" s="390"/>
      <c r="AP400" s="390"/>
      <c r="AR400" s="977" t="str">
        <f t="shared" ca="1" si="31"/>
        <v>3 ปี</v>
      </c>
      <c r="AS400" s="977" t="str">
        <f t="shared" ca="1" si="32"/>
        <v>2 เดือน</v>
      </c>
      <c r="AT400" s="978" t="str">
        <f t="shared" ca="1" si="33"/>
        <v>26 วัน</v>
      </c>
      <c r="AV400" s="979" t="str">
        <f t="shared" ca="1" si="34"/>
        <v>3 ปี2 เดือน26 วัน</v>
      </c>
    </row>
    <row r="401" spans="1:48" s="245" customFormat="1" ht="98.4">
      <c r="A401" s="811">
        <v>395</v>
      </c>
      <c r="B401" s="957">
        <v>242683</v>
      </c>
      <c r="C401" s="968">
        <f t="shared" si="30"/>
        <v>44356</v>
      </c>
      <c r="D401" s="811">
        <v>8</v>
      </c>
      <c r="E401" s="811" t="s">
        <v>2731</v>
      </c>
      <c r="F401" s="811" t="s">
        <v>2934</v>
      </c>
      <c r="G401" s="811">
        <v>85136</v>
      </c>
      <c r="H401" s="811"/>
      <c r="I401" s="811" t="s">
        <v>54</v>
      </c>
      <c r="J401" s="811" t="s">
        <v>55</v>
      </c>
      <c r="K401" s="811" t="s">
        <v>70</v>
      </c>
      <c r="L401" s="811" t="s">
        <v>71</v>
      </c>
      <c r="M401" s="811" t="s">
        <v>57</v>
      </c>
      <c r="N401" s="811" t="s">
        <v>2935</v>
      </c>
      <c r="O401" s="811" t="s">
        <v>1032</v>
      </c>
      <c r="P401" s="811" t="s">
        <v>58</v>
      </c>
      <c r="Q401" s="811"/>
      <c r="R401" s="811"/>
      <c r="S401" s="811"/>
      <c r="T401" s="812"/>
      <c r="U401" s="215"/>
      <c r="V401" s="215"/>
      <c r="W401" s="215"/>
      <c r="X401" s="215"/>
      <c r="Y401" s="215"/>
      <c r="Z401" s="215"/>
      <c r="AA401" s="215"/>
      <c r="AB401" s="215"/>
      <c r="AC401" s="215" t="s">
        <v>184</v>
      </c>
      <c r="AD401" s="215"/>
      <c r="AE401" s="215"/>
      <c r="AF401" s="215"/>
      <c r="AG401" s="215" t="s">
        <v>126</v>
      </c>
      <c r="AH401" s="215" t="s">
        <v>2735</v>
      </c>
      <c r="AI401" s="390"/>
      <c r="AJ401" s="390"/>
      <c r="AK401" s="390"/>
      <c r="AL401" s="390"/>
      <c r="AM401" s="390"/>
      <c r="AN401" s="390"/>
      <c r="AO401" s="390"/>
      <c r="AP401" s="390"/>
      <c r="AR401" s="977" t="str">
        <f t="shared" ca="1" si="31"/>
        <v>3 ปี</v>
      </c>
      <c r="AS401" s="977" t="str">
        <f t="shared" ca="1" si="32"/>
        <v>2 เดือน</v>
      </c>
      <c r="AT401" s="978" t="str">
        <f t="shared" ca="1" si="33"/>
        <v>26 วัน</v>
      </c>
      <c r="AV401" s="979" t="str">
        <f t="shared" ca="1" si="34"/>
        <v>3 ปี2 เดือน26 วัน</v>
      </c>
    </row>
    <row r="402" spans="1:48" s="245" customFormat="1" ht="73.8">
      <c r="A402" s="811">
        <v>396</v>
      </c>
      <c r="B402" s="957">
        <v>242683</v>
      </c>
      <c r="C402" s="968">
        <f t="shared" si="30"/>
        <v>44356</v>
      </c>
      <c r="D402" s="811">
        <v>8</v>
      </c>
      <c r="E402" s="811" t="s">
        <v>2731</v>
      </c>
      <c r="F402" s="811" t="s">
        <v>2837</v>
      </c>
      <c r="G402" s="811">
        <v>68160</v>
      </c>
      <c r="H402" s="811"/>
      <c r="I402" s="811" t="s">
        <v>54</v>
      </c>
      <c r="J402" s="811" t="s">
        <v>69</v>
      </c>
      <c r="K402" s="811" t="s">
        <v>70</v>
      </c>
      <c r="L402" s="811" t="s">
        <v>71</v>
      </c>
      <c r="M402" s="811" t="s">
        <v>82</v>
      </c>
      <c r="N402" s="811" t="s">
        <v>2662</v>
      </c>
      <c r="O402" s="811" t="s">
        <v>2936</v>
      </c>
      <c r="P402" s="811" t="s">
        <v>652</v>
      </c>
      <c r="Q402" s="811"/>
      <c r="R402" s="811"/>
      <c r="S402" s="811"/>
      <c r="T402" s="812"/>
      <c r="U402" s="215"/>
      <c r="V402" s="215"/>
      <c r="W402" s="215"/>
      <c r="X402" s="215"/>
      <c r="Y402" s="215"/>
      <c r="Z402" s="215"/>
      <c r="AA402" s="215"/>
      <c r="AB402" s="215"/>
      <c r="AC402" s="215"/>
      <c r="AD402" s="215" t="s">
        <v>184</v>
      </c>
      <c r="AE402" s="215" t="s">
        <v>2937</v>
      </c>
      <c r="AF402" s="215"/>
      <c r="AG402" s="215"/>
      <c r="AH402" s="215"/>
      <c r="AI402" s="390"/>
      <c r="AJ402" s="390"/>
      <c r="AK402" s="390"/>
      <c r="AL402" s="390"/>
      <c r="AM402" s="390"/>
      <c r="AN402" s="390"/>
      <c r="AO402" s="390"/>
      <c r="AP402" s="390"/>
      <c r="AR402" s="977" t="str">
        <f t="shared" ca="1" si="31"/>
        <v>3 ปี</v>
      </c>
      <c r="AS402" s="977" t="str">
        <f t="shared" ca="1" si="32"/>
        <v>2 เดือน</v>
      </c>
      <c r="AT402" s="978" t="str">
        <f t="shared" ca="1" si="33"/>
        <v>26 วัน</v>
      </c>
      <c r="AV402" s="979" t="str">
        <f t="shared" ca="1" si="34"/>
        <v>3 ปี2 เดือน26 วัน</v>
      </c>
    </row>
    <row r="403" spans="1:48" s="245" customFormat="1" ht="49.2">
      <c r="A403" s="811">
        <v>397</v>
      </c>
      <c r="B403" s="957">
        <v>242683</v>
      </c>
      <c r="C403" s="968">
        <f t="shared" si="30"/>
        <v>44356</v>
      </c>
      <c r="D403" s="811">
        <v>8</v>
      </c>
      <c r="E403" s="811" t="s">
        <v>2731</v>
      </c>
      <c r="F403" s="811" t="s">
        <v>2862</v>
      </c>
      <c r="G403" s="811">
        <v>94676</v>
      </c>
      <c r="H403" s="811"/>
      <c r="I403" s="811" t="s">
        <v>54</v>
      </c>
      <c r="J403" s="811" t="s">
        <v>55</v>
      </c>
      <c r="K403" s="811" t="s">
        <v>70</v>
      </c>
      <c r="L403" s="811" t="s">
        <v>71</v>
      </c>
      <c r="M403" s="811" t="s">
        <v>120</v>
      </c>
      <c r="N403" s="811" t="s">
        <v>2938</v>
      </c>
      <c r="O403" s="811" t="s">
        <v>1015</v>
      </c>
      <c r="P403" s="811" t="s">
        <v>652</v>
      </c>
      <c r="Q403" s="811" t="s">
        <v>66</v>
      </c>
      <c r="R403" s="811" t="s">
        <v>2939</v>
      </c>
      <c r="S403" s="811" t="s">
        <v>2940</v>
      </c>
      <c r="T403" s="812"/>
      <c r="U403" s="215"/>
      <c r="V403" s="215"/>
      <c r="W403" s="215"/>
      <c r="X403" s="215"/>
      <c r="Y403" s="215"/>
      <c r="Z403" s="215"/>
      <c r="AA403" s="215"/>
      <c r="AB403" s="215"/>
      <c r="AC403" s="215"/>
      <c r="AD403" s="215" t="s">
        <v>184</v>
      </c>
      <c r="AE403" s="215" t="s">
        <v>2941</v>
      </c>
      <c r="AF403" s="215"/>
      <c r="AG403" s="215"/>
      <c r="AH403" s="215"/>
      <c r="AI403" s="390"/>
      <c r="AJ403" s="390"/>
      <c r="AK403" s="390"/>
      <c r="AL403" s="390"/>
      <c r="AM403" s="390"/>
      <c r="AN403" s="390"/>
      <c r="AO403" s="390"/>
      <c r="AP403" s="390"/>
      <c r="AR403" s="977" t="str">
        <f t="shared" ca="1" si="31"/>
        <v>3 ปี</v>
      </c>
      <c r="AS403" s="977" t="str">
        <f t="shared" ca="1" si="32"/>
        <v>2 เดือน</v>
      </c>
      <c r="AT403" s="978" t="str">
        <f t="shared" ca="1" si="33"/>
        <v>26 วัน</v>
      </c>
      <c r="AV403" s="979" t="str">
        <f t="shared" ca="1" si="34"/>
        <v>3 ปี2 เดือน26 วัน</v>
      </c>
    </row>
    <row r="404" spans="1:48" s="245" customFormat="1" ht="73.8">
      <c r="A404" s="811">
        <v>398</v>
      </c>
      <c r="B404" s="957">
        <v>242711</v>
      </c>
      <c r="C404" s="968">
        <f t="shared" si="30"/>
        <v>44384</v>
      </c>
      <c r="D404" s="811">
        <v>8</v>
      </c>
      <c r="E404" s="811" t="s">
        <v>2942</v>
      </c>
      <c r="F404" s="811" t="s">
        <v>2943</v>
      </c>
      <c r="G404" s="811">
        <v>197893</v>
      </c>
      <c r="H404" s="811"/>
      <c r="I404" s="811" t="s">
        <v>54</v>
      </c>
      <c r="J404" s="811" t="s">
        <v>55</v>
      </c>
      <c r="K404" s="811" t="s">
        <v>70</v>
      </c>
      <c r="L404" s="811" t="s">
        <v>71</v>
      </c>
      <c r="M404" s="811" t="s">
        <v>57</v>
      </c>
      <c r="N404" s="811" t="s">
        <v>2944</v>
      </c>
      <c r="O404" s="811" t="s">
        <v>197</v>
      </c>
      <c r="P404" s="811" t="s">
        <v>63</v>
      </c>
      <c r="Q404" s="811" t="s">
        <v>2945</v>
      </c>
      <c r="R404" s="811" t="s">
        <v>2946</v>
      </c>
      <c r="S404" s="811" t="s">
        <v>2947</v>
      </c>
      <c r="T404" s="812"/>
      <c r="U404" s="215"/>
      <c r="V404" s="215"/>
      <c r="W404" s="215"/>
      <c r="X404" s="215"/>
      <c r="Y404" s="215"/>
      <c r="Z404" s="215"/>
      <c r="AA404" s="215"/>
      <c r="AB404" s="215"/>
      <c r="AC404" s="215"/>
      <c r="AD404" s="215" t="s">
        <v>126</v>
      </c>
      <c r="AE404" s="215"/>
      <c r="AF404" s="215"/>
      <c r="AG404" s="215" t="s">
        <v>126</v>
      </c>
      <c r="AH404" s="215" t="s">
        <v>2948</v>
      </c>
      <c r="AI404" s="390"/>
      <c r="AJ404" s="390"/>
      <c r="AK404" s="390"/>
      <c r="AL404" s="390"/>
      <c r="AM404" s="390"/>
      <c r="AN404" s="390"/>
      <c r="AO404" s="390"/>
      <c r="AP404" s="390"/>
      <c r="AR404" s="977" t="str">
        <f t="shared" ca="1" si="31"/>
        <v>3 ปี</v>
      </c>
      <c r="AS404" s="977" t="str">
        <f t="shared" ca="1" si="32"/>
        <v>1 เดือน</v>
      </c>
      <c r="AT404" s="978" t="str">
        <f t="shared" ca="1" si="33"/>
        <v>28 วัน</v>
      </c>
      <c r="AV404" s="979" t="str">
        <f t="shared" ca="1" si="34"/>
        <v>3 ปี1 เดือน28 วัน</v>
      </c>
    </row>
    <row r="405" spans="1:48" s="245" customFormat="1" ht="49.2">
      <c r="A405" s="811">
        <v>399</v>
      </c>
      <c r="B405" s="957">
        <v>242711</v>
      </c>
      <c r="C405" s="968">
        <f t="shared" si="30"/>
        <v>44384</v>
      </c>
      <c r="D405" s="811">
        <v>8</v>
      </c>
      <c r="E405" s="811" t="s">
        <v>2942</v>
      </c>
      <c r="F405" s="811" t="s">
        <v>2949</v>
      </c>
      <c r="G405" s="811">
        <v>68594</v>
      </c>
      <c r="H405" s="811" t="s">
        <v>117</v>
      </c>
      <c r="I405" s="811" t="s">
        <v>54</v>
      </c>
      <c r="J405" s="811" t="s">
        <v>55</v>
      </c>
      <c r="K405" s="811" t="s">
        <v>71</v>
      </c>
      <c r="L405" s="811" t="s">
        <v>71</v>
      </c>
      <c r="M405" s="811" t="s">
        <v>68</v>
      </c>
      <c r="N405" s="811" t="s">
        <v>2950</v>
      </c>
      <c r="O405" s="811"/>
      <c r="P405" s="811" t="s">
        <v>58</v>
      </c>
      <c r="Q405" s="811"/>
      <c r="R405" s="811"/>
      <c r="S405" s="811"/>
      <c r="T405" s="812"/>
      <c r="U405" s="215"/>
      <c r="V405" s="215"/>
      <c r="W405" s="215"/>
      <c r="X405" s="215"/>
      <c r="Y405" s="215"/>
      <c r="Z405" s="215"/>
      <c r="AA405" s="215"/>
      <c r="AB405" s="215"/>
      <c r="AC405" s="215" t="s">
        <v>126</v>
      </c>
      <c r="AD405" s="215"/>
      <c r="AE405" s="215"/>
      <c r="AF405" s="215"/>
      <c r="AG405" s="215" t="s">
        <v>126</v>
      </c>
      <c r="AH405" s="215" t="s">
        <v>2951</v>
      </c>
      <c r="AI405" s="390"/>
      <c r="AJ405" s="390"/>
      <c r="AK405" s="390"/>
      <c r="AL405" s="390"/>
      <c r="AM405" s="390"/>
      <c r="AN405" s="390"/>
      <c r="AO405" s="390"/>
      <c r="AP405" s="390"/>
      <c r="AR405" s="977" t="str">
        <f t="shared" ca="1" si="31"/>
        <v>3 ปี</v>
      </c>
      <c r="AS405" s="977" t="str">
        <f t="shared" ca="1" si="32"/>
        <v>1 เดือน</v>
      </c>
      <c r="AT405" s="978" t="str">
        <f t="shared" ca="1" si="33"/>
        <v>28 วัน</v>
      </c>
      <c r="AV405" s="979" t="str">
        <f t="shared" ca="1" si="34"/>
        <v>3 ปี1 เดือน28 วัน</v>
      </c>
    </row>
    <row r="406" spans="1:48" s="245" customFormat="1" ht="49.2">
      <c r="A406" s="811">
        <v>400</v>
      </c>
      <c r="B406" s="957">
        <v>242711</v>
      </c>
      <c r="C406" s="968">
        <f t="shared" si="30"/>
        <v>44384</v>
      </c>
      <c r="D406" s="811">
        <v>8</v>
      </c>
      <c r="E406" s="811" t="s">
        <v>2942</v>
      </c>
      <c r="F406" s="811" t="s">
        <v>2952</v>
      </c>
      <c r="G406" s="811">
        <v>68560</v>
      </c>
      <c r="H406" s="811" t="s">
        <v>117</v>
      </c>
      <c r="I406" s="811" t="s">
        <v>54</v>
      </c>
      <c r="J406" s="811" t="s">
        <v>55</v>
      </c>
      <c r="K406" s="811" t="s">
        <v>70</v>
      </c>
      <c r="L406" s="811" t="s">
        <v>71</v>
      </c>
      <c r="M406" s="811" t="s">
        <v>68</v>
      </c>
      <c r="N406" s="811" t="s">
        <v>2953</v>
      </c>
      <c r="O406" s="811"/>
      <c r="P406" s="811" t="s">
        <v>58</v>
      </c>
      <c r="Q406" s="811"/>
      <c r="R406" s="811"/>
      <c r="S406" s="811"/>
      <c r="T406" s="812"/>
      <c r="U406" s="215"/>
      <c r="V406" s="215"/>
      <c r="W406" s="215"/>
      <c r="X406" s="215"/>
      <c r="Y406" s="215"/>
      <c r="Z406" s="215"/>
      <c r="AA406" s="215"/>
      <c r="AB406" s="215"/>
      <c r="AC406" s="215" t="s">
        <v>126</v>
      </c>
      <c r="AD406" s="215"/>
      <c r="AE406" s="215"/>
      <c r="AF406" s="215"/>
      <c r="AG406" s="215" t="s">
        <v>126</v>
      </c>
      <c r="AH406" s="215" t="s">
        <v>2951</v>
      </c>
      <c r="AI406" s="390"/>
      <c r="AJ406" s="390"/>
      <c r="AK406" s="390"/>
      <c r="AL406" s="390"/>
      <c r="AM406" s="390"/>
      <c r="AN406" s="390"/>
      <c r="AO406" s="390"/>
      <c r="AP406" s="390"/>
      <c r="AR406" s="977" t="str">
        <f t="shared" ca="1" si="31"/>
        <v>3 ปี</v>
      </c>
      <c r="AS406" s="977" t="str">
        <f t="shared" ca="1" si="32"/>
        <v>1 เดือน</v>
      </c>
      <c r="AT406" s="978" t="str">
        <f t="shared" ca="1" si="33"/>
        <v>28 วัน</v>
      </c>
      <c r="AV406" s="979" t="str">
        <f t="shared" ca="1" si="34"/>
        <v>3 ปี1 เดือน28 วัน</v>
      </c>
    </row>
    <row r="407" spans="1:48" s="245" customFormat="1" ht="147.6">
      <c r="A407" s="811">
        <v>401</v>
      </c>
      <c r="B407" s="957">
        <v>242711</v>
      </c>
      <c r="C407" s="968">
        <f t="shared" si="30"/>
        <v>44384</v>
      </c>
      <c r="D407" s="811">
        <v>8</v>
      </c>
      <c r="E407" s="811" t="s">
        <v>2942</v>
      </c>
      <c r="F407" s="811" t="s">
        <v>2954</v>
      </c>
      <c r="G407" s="811">
        <v>67770</v>
      </c>
      <c r="H407" s="811"/>
      <c r="I407" s="811" t="s">
        <v>54</v>
      </c>
      <c r="J407" s="811" t="s">
        <v>69</v>
      </c>
      <c r="K407" s="811" t="s">
        <v>70</v>
      </c>
      <c r="L407" s="811" t="s">
        <v>71</v>
      </c>
      <c r="M407" s="811" t="s">
        <v>82</v>
      </c>
      <c r="N407" s="811" t="s">
        <v>2482</v>
      </c>
      <c r="O407" s="811" t="s">
        <v>719</v>
      </c>
      <c r="P407" s="811" t="s">
        <v>63</v>
      </c>
      <c r="Q407" s="811" t="s">
        <v>64</v>
      </c>
      <c r="R407" s="811" t="s">
        <v>2955</v>
      </c>
      <c r="S407" s="811" t="s">
        <v>2956</v>
      </c>
      <c r="T407" s="812"/>
      <c r="U407" s="215"/>
      <c r="V407" s="215"/>
      <c r="W407" s="215"/>
      <c r="X407" s="215"/>
      <c r="Y407" s="215"/>
      <c r="Z407" s="215"/>
      <c r="AA407" s="215"/>
      <c r="AB407" s="215"/>
      <c r="AC407" s="215" t="s">
        <v>2957</v>
      </c>
      <c r="AD407" s="215"/>
      <c r="AE407" s="215" t="s">
        <v>2958</v>
      </c>
      <c r="AF407" s="215"/>
      <c r="AG407" s="215"/>
      <c r="AH407" s="215" t="s">
        <v>2951</v>
      </c>
      <c r="AI407" s="390"/>
      <c r="AJ407" s="390"/>
      <c r="AK407" s="390"/>
      <c r="AL407" s="390"/>
      <c r="AM407" s="390"/>
      <c r="AN407" s="390"/>
      <c r="AO407" s="390"/>
      <c r="AP407" s="390"/>
      <c r="AR407" s="977" t="str">
        <f t="shared" ca="1" si="31"/>
        <v>3 ปี</v>
      </c>
      <c r="AS407" s="977" t="str">
        <f t="shared" ca="1" si="32"/>
        <v>1 เดือน</v>
      </c>
      <c r="AT407" s="978" t="str">
        <f t="shared" ca="1" si="33"/>
        <v>28 วัน</v>
      </c>
      <c r="AV407" s="979" t="str">
        <f t="shared" ca="1" si="34"/>
        <v>3 ปี1 เดือน28 วัน</v>
      </c>
    </row>
    <row r="408" spans="1:48" s="245" customFormat="1" ht="147.6">
      <c r="A408" s="811">
        <v>402</v>
      </c>
      <c r="B408" s="957">
        <v>242711</v>
      </c>
      <c r="C408" s="968">
        <f t="shared" si="30"/>
        <v>44384</v>
      </c>
      <c r="D408" s="811">
        <v>8</v>
      </c>
      <c r="E408" s="811" t="s">
        <v>2942</v>
      </c>
      <c r="F408" s="811" t="s">
        <v>2954</v>
      </c>
      <c r="G408" s="811">
        <v>67787</v>
      </c>
      <c r="H408" s="811"/>
      <c r="I408" s="811" t="s">
        <v>54</v>
      </c>
      <c r="J408" s="811" t="s">
        <v>69</v>
      </c>
      <c r="K408" s="811" t="s">
        <v>70</v>
      </c>
      <c r="L408" s="811" t="s">
        <v>71</v>
      </c>
      <c r="M408" s="811" t="s">
        <v>82</v>
      </c>
      <c r="N408" s="811" t="s">
        <v>2482</v>
      </c>
      <c r="O408" s="811" t="s">
        <v>127</v>
      </c>
      <c r="P408" s="811" t="s">
        <v>58</v>
      </c>
      <c r="Q408" s="811" t="s">
        <v>64</v>
      </c>
      <c r="R408" s="811" t="s">
        <v>2959</v>
      </c>
      <c r="S408" s="811" t="s">
        <v>2960</v>
      </c>
      <c r="T408" s="812"/>
      <c r="U408" s="215"/>
      <c r="V408" s="215"/>
      <c r="W408" s="215"/>
      <c r="X408" s="215"/>
      <c r="Y408" s="215"/>
      <c r="Z408" s="215"/>
      <c r="AA408" s="215"/>
      <c r="AB408" s="215"/>
      <c r="AC408" s="215" t="s">
        <v>2957</v>
      </c>
      <c r="AD408" s="215"/>
      <c r="AE408" s="215" t="s">
        <v>2958</v>
      </c>
      <c r="AF408" s="215"/>
      <c r="AG408" s="215"/>
      <c r="AH408" s="215" t="s">
        <v>2951</v>
      </c>
      <c r="AI408" s="390"/>
      <c r="AJ408" s="390"/>
      <c r="AK408" s="390"/>
      <c r="AL408" s="390"/>
      <c r="AM408" s="390"/>
      <c r="AN408" s="390"/>
      <c r="AO408" s="390"/>
      <c r="AP408" s="390"/>
      <c r="AR408" s="977" t="str">
        <f t="shared" ca="1" si="31"/>
        <v>3 ปี</v>
      </c>
      <c r="AS408" s="977" t="str">
        <f t="shared" ca="1" si="32"/>
        <v>1 เดือน</v>
      </c>
      <c r="AT408" s="978" t="str">
        <f t="shared" ca="1" si="33"/>
        <v>28 วัน</v>
      </c>
      <c r="AV408" s="979" t="str">
        <f t="shared" ca="1" si="34"/>
        <v>3 ปี1 เดือน28 วัน</v>
      </c>
    </row>
    <row r="409" spans="1:48" s="245" customFormat="1" ht="49.2">
      <c r="A409" s="811">
        <v>403</v>
      </c>
      <c r="B409" s="957">
        <v>242711</v>
      </c>
      <c r="C409" s="968">
        <f t="shared" si="30"/>
        <v>44384</v>
      </c>
      <c r="D409" s="811">
        <v>8</v>
      </c>
      <c r="E409" s="811" t="s">
        <v>2942</v>
      </c>
      <c r="F409" s="811" t="s">
        <v>2961</v>
      </c>
      <c r="G409" s="811">
        <v>67650</v>
      </c>
      <c r="H409" s="811"/>
      <c r="I409" s="811" t="s">
        <v>54</v>
      </c>
      <c r="J409" s="811" t="s">
        <v>55</v>
      </c>
      <c r="K409" s="811" t="s">
        <v>70</v>
      </c>
      <c r="L409" s="811" t="s">
        <v>71</v>
      </c>
      <c r="M409" s="811" t="s">
        <v>82</v>
      </c>
      <c r="N409" s="811" t="s">
        <v>1200</v>
      </c>
      <c r="O409" s="811" t="s">
        <v>903</v>
      </c>
      <c r="P409" s="811" t="s">
        <v>73</v>
      </c>
      <c r="Q409" s="811"/>
      <c r="R409" s="811"/>
      <c r="S409" s="811"/>
      <c r="T409" s="812"/>
      <c r="U409" s="215"/>
      <c r="V409" s="215"/>
      <c r="W409" s="215"/>
      <c r="X409" s="215"/>
      <c r="Y409" s="215"/>
      <c r="Z409" s="215"/>
      <c r="AA409" s="215"/>
      <c r="AB409" s="215"/>
      <c r="AC409" s="215" t="s">
        <v>126</v>
      </c>
      <c r="AD409" s="215"/>
      <c r="AE409" s="215"/>
      <c r="AF409" s="215"/>
      <c r="AG409" s="215"/>
      <c r="AH409" s="215" t="s">
        <v>2948</v>
      </c>
      <c r="AI409" s="390"/>
      <c r="AJ409" s="390"/>
      <c r="AK409" s="390"/>
      <c r="AL409" s="390"/>
      <c r="AM409" s="390"/>
      <c r="AN409" s="390"/>
      <c r="AO409" s="390"/>
      <c r="AP409" s="390"/>
      <c r="AR409" s="977" t="str">
        <f t="shared" ca="1" si="31"/>
        <v>3 ปี</v>
      </c>
      <c r="AS409" s="977" t="str">
        <f t="shared" ca="1" si="32"/>
        <v>1 เดือน</v>
      </c>
      <c r="AT409" s="978" t="str">
        <f t="shared" ca="1" si="33"/>
        <v>28 วัน</v>
      </c>
      <c r="AV409" s="979" t="str">
        <f t="shared" ca="1" si="34"/>
        <v>3 ปี1 เดือน28 วัน</v>
      </c>
    </row>
    <row r="410" spans="1:48" s="245" customFormat="1" ht="49.2">
      <c r="A410" s="811">
        <v>404</v>
      </c>
      <c r="B410" s="957">
        <v>242711</v>
      </c>
      <c r="C410" s="968">
        <f t="shared" si="30"/>
        <v>44384</v>
      </c>
      <c r="D410" s="811">
        <v>8</v>
      </c>
      <c r="E410" s="811" t="s">
        <v>2942</v>
      </c>
      <c r="F410" s="811" t="s">
        <v>2962</v>
      </c>
      <c r="G410" s="811">
        <v>66517</v>
      </c>
      <c r="H410" s="811"/>
      <c r="I410" s="811" t="s">
        <v>60</v>
      </c>
      <c r="J410" s="811" t="s">
        <v>67</v>
      </c>
      <c r="K410" s="811" t="s">
        <v>61</v>
      </c>
      <c r="L410" s="811" t="s">
        <v>62</v>
      </c>
      <c r="M410" s="811" t="s">
        <v>120</v>
      </c>
      <c r="N410" s="811" t="s">
        <v>266</v>
      </c>
      <c r="O410" s="811" t="s">
        <v>79</v>
      </c>
      <c r="P410" s="811" t="s">
        <v>73</v>
      </c>
      <c r="Q410" s="811"/>
      <c r="R410" s="811"/>
      <c r="S410" s="811"/>
      <c r="T410" s="812"/>
      <c r="U410" s="215"/>
      <c r="V410" s="215"/>
      <c r="W410" s="215"/>
      <c r="X410" s="215"/>
      <c r="Y410" s="215"/>
      <c r="Z410" s="215"/>
      <c r="AA410" s="215"/>
      <c r="AB410" s="215"/>
      <c r="AC410" s="215" t="s">
        <v>184</v>
      </c>
      <c r="AD410" s="215"/>
      <c r="AE410" s="215"/>
      <c r="AF410" s="215"/>
      <c r="AG410" s="215" t="s">
        <v>126</v>
      </c>
      <c r="AH410" s="215" t="s">
        <v>2948</v>
      </c>
      <c r="AI410" s="390"/>
      <c r="AJ410" s="390"/>
      <c r="AK410" s="390"/>
      <c r="AL410" s="390"/>
      <c r="AM410" s="390"/>
      <c r="AN410" s="390"/>
      <c r="AO410" s="390"/>
      <c r="AP410" s="390"/>
      <c r="AR410" s="977" t="str">
        <f t="shared" ca="1" si="31"/>
        <v>3 ปี</v>
      </c>
      <c r="AS410" s="977" t="str">
        <f t="shared" ca="1" si="32"/>
        <v>1 เดือน</v>
      </c>
      <c r="AT410" s="978" t="str">
        <f t="shared" ca="1" si="33"/>
        <v>28 วัน</v>
      </c>
      <c r="AV410" s="979" t="str">
        <f t="shared" ca="1" si="34"/>
        <v>3 ปี1 เดือน28 วัน</v>
      </c>
    </row>
    <row r="411" spans="1:48" s="245" customFormat="1" ht="49.2">
      <c r="A411" s="811">
        <v>405</v>
      </c>
      <c r="B411" s="957">
        <v>242711</v>
      </c>
      <c r="C411" s="968">
        <f t="shared" si="30"/>
        <v>44384</v>
      </c>
      <c r="D411" s="811">
        <v>8</v>
      </c>
      <c r="E411" s="811" t="s">
        <v>2942</v>
      </c>
      <c r="F411" s="811" t="s">
        <v>2962</v>
      </c>
      <c r="G411" s="811">
        <v>67299</v>
      </c>
      <c r="H411" s="811"/>
      <c r="I411" s="811" t="s">
        <v>60</v>
      </c>
      <c r="J411" s="811" t="s">
        <v>394</v>
      </c>
      <c r="K411" s="811" t="s">
        <v>61</v>
      </c>
      <c r="L411" s="811" t="s">
        <v>62</v>
      </c>
      <c r="M411" s="811" t="s">
        <v>120</v>
      </c>
      <c r="N411" s="811" t="s">
        <v>148</v>
      </c>
      <c r="O411" s="811" t="s">
        <v>395</v>
      </c>
      <c r="P411" s="811" t="s">
        <v>73</v>
      </c>
      <c r="Q411" s="811"/>
      <c r="R411" s="811"/>
      <c r="S411" s="811"/>
      <c r="T411" s="812"/>
      <c r="U411" s="215"/>
      <c r="V411" s="215"/>
      <c r="W411" s="215"/>
      <c r="X411" s="215"/>
      <c r="Y411" s="215"/>
      <c r="Z411" s="215"/>
      <c r="AA411" s="215"/>
      <c r="AB411" s="215"/>
      <c r="AC411" s="215" t="s">
        <v>184</v>
      </c>
      <c r="AD411" s="215"/>
      <c r="AE411" s="215"/>
      <c r="AF411" s="215"/>
      <c r="AG411" s="215" t="s">
        <v>126</v>
      </c>
      <c r="AH411" s="215" t="s">
        <v>2948</v>
      </c>
      <c r="AI411" s="390"/>
      <c r="AJ411" s="390"/>
      <c r="AK411" s="390"/>
      <c r="AL411" s="390"/>
      <c r="AM411" s="390"/>
      <c r="AN411" s="390"/>
      <c r="AO411" s="390"/>
      <c r="AP411" s="390"/>
      <c r="AR411" s="977" t="str">
        <f t="shared" ca="1" si="31"/>
        <v>3 ปี</v>
      </c>
      <c r="AS411" s="977" t="str">
        <f t="shared" ca="1" si="32"/>
        <v>1 เดือน</v>
      </c>
      <c r="AT411" s="978" t="str">
        <f t="shared" ca="1" si="33"/>
        <v>28 วัน</v>
      </c>
      <c r="AV411" s="979" t="str">
        <f t="shared" ca="1" si="34"/>
        <v>3 ปี1 เดือน28 วัน</v>
      </c>
    </row>
    <row r="412" spans="1:48" s="245" customFormat="1" ht="49.2">
      <c r="A412" s="811">
        <v>406</v>
      </c>
      <c r="B412" s="957">
        <v>242711</v>
      </c>
      <c r="C412" s="968">
        <f t="shared" si="30"/>
        <v>44384</v>
      </c>
      <c r="D412" s="811">
        <v>8</v>
      </c>
      <c r="E412" s="811" t="s">
        <v>2942</v>
      </c>
      <c r="F412" s="811" t="s">
        <v>2962</v>
      </c>
      <c r="G412" s="811">
        <v>66296</v>
      </c>
      <c r="H412" s="811"/>
      <c r="I412" s="811" t="s">
        <v>60</v>
      </c>
      <c r="J412" s="811" t="s">
        <v>394</v>
      </c>
      <c r="K412" s="811" t="s">
        <v>61</v>
      </c>
      <c r="L412" s="811" t="s">
        <v>62</v>
      </c>
      <c r="M412" s="811" t="s">
        <v>120</v>
      </c>
      <c r="N412" s="811" t="s">
        <v>1106</v>
      </c>
      <c r="O412" s="811" t="s">
        <v>75</v>
      </c>
      <c r="P412" s="811" t="s">
        <v>73</v>
      </c>
      <c r="Q412" s="811"/>
      <c r="R412" s="811"/>
      <c r="S412" s="811"/>
      <c r="T412" s="812"/>
      <c r="U412" s="215"/>
      <c r="V412" s="215"/>
      <c r="W412" s="215"/>
      <c r="X412" s="215"/>
      <c r="Y412" s="215"/>
      <c r="Z412" s="215"/>
      <c r="AA412" s="215"/>
      <c r="AB412" s="215"/>
      <c r="AC412" s="215" t="s">
        <v>184</v>
      </c>
      <c r="AD412" s="215"/>
      <c r="AE412" s="215"/>
      <c r="AF412" s="215"/>
      <c r="AG412" s="215" t="s">
        <v>126</v>
      </c>
      <c r="AH412" s="215" t="s">
        <v>2948</v>
      </c>
      <c r="AI412" s="390"/>
      <c r="AJ412" s="390"/>
      <c r="AK412" s="390"/>
      <c r="AL412" s="390"/>
      <c r="AM412" s="390"/>
      <c r="AN412" s="390"/>
      <c r="AO412" s="390"/>
      <c r="AP412" s="390"/>
      <c r="AR412" s="977" t="str">
        <f t="shared" ca="1" si="31"/>
        <v>3 ปี</v>
      </c>
      <c r="AS412" s="977" t="str">
        <f t="shared" ca="1" si="32"/>
        <v>1 เดือน</v>
      </c>
      <c r="AT412" s="978" t="str">
        <f t="shared" ca="1" si="33"/>
        <v>28 วัน</v>
      </c>
      <c r="AV412" s="979" t="str">
        <f t="shared" ca="1" si="34"/>
        <v>3 ปี1 เดือน28 วัน</v>
      </c>
    </row>
    <row r="413" spans="1:48" s="245" customFormat="1" ht="49.2">
      <c r="A413" s="811">
        <v>407</v>
      </c>
      <c r="B413" s="957">
        <v>242711</v>
      </c>
      <c r="C413" s="968">
        <f t="shared" si="30"/>
        <v>44384</v>
      </c>
      <c r="D413" s="811">
        <v>8</v>
      </c>
      <c r="E413" s="811" t="s">
        <v>2942</v>
      </c>
      <c r="F413" s="811" t="s">
        <v>2962</v>
      </c>
      <c r="G413" s="811">
        <v>152563</v>
      </c>
      <c r="H413" s="811"/>
      <c r="I413" s="811" t="s">
        <v>60</v>
      </c>
      <c r="J413" s="811" t="s">
        <v>394</v>
      </c>
      <c r="K413" s="811" t="s">
        <v>61</v>
      </c>
      <c r="L413" s="811" t="s">
        <v>62</v>
      </c>
      <c r="M413" s="811" t="s">
        <v>120</v>
      </c>
      <c r="N413" s="811" t="s">
        <v>2230</v>
      </c>
      <c r="O413" s="811" t="s">
        <v>75</v>
      </c>
      <c r="P413" s="811" t="s">
        <v>73</v>
      </c>
      <c r="Q413" s="811"/>
      <c r="R413" s="811"/>
      <c r="S413" s="811"/>
      <c r="T413" s="812"/>
      <c r="U413" s="215"/>
      <c r="V413" s="215"/>
      <c r="W413" s="215"/>
      <c r="X413" s="215"/>
      <c r="Y413" s="215"/>
      <c r="Z413" s="215"/>
      <c r="AA413" s="215"/>
      <c r="AB413" s="215"/>
      <c r="AC413" s="215" t="s">
        <v>184</v>
      </c>
      <c r="AD413" s="215"/>
      <c r="AE413" s="215"/>
      <c r="AF413" s="215"/>
      <c r="AG413" s="215" t="s">
        <v>126</v>
      </c>
      <c r="AH413" s="215" t="s">
        <v>2948</v>
      </c>
      <c r="AI413" s="390"/>
      <c r="AJ413" s="390"/>
      <c r="AK413" s="390"/>
      <c r="AL413" s="390"/>
      <c r="AM413" s="390"/>
      <c r="AN413" s="390"/>
      <c r="AO413" s="390"/>
      <c r="AP413" s="390"/>
      <c r="AR413" s="977" t="str">
        <f t="shared" ca="1" si="31"/>
        <v>3 ปี</v>
      </c>
      <c r="AS413" s="977" t="str">
        <f t="shared" ca="1" si="32"/>
        <v>1 เดือน</v>
      </c>
      <c r="AT413" s="978" t="str">
        <f t="shared" ca="1" si="33"/>
        <v>28 วัน</v>
      </c>
      <c r="AV413" s="979" t="str">
        <f t="shared" ca="1" si="34"/>
        <v>3 ปี1 เดือน28 วัน</v>
      </c>
    </row>
    <row r="414" spans="1:48" s="245" customFormat="1" ht="49.2">
      <c r="A414" s="811">
        <v>408</v>
      </c>
      <c r="B414" s="957">
        <v>242711</v>
      </c>
      <c r="C414" s="968">
        <f t="shared" si="30"/>
        <v>44384</v>
      </c>
      <c r="D414" s="811">
        <v>8</v>
      </c>
      <c r="E414" s="811" t="s">
        <v>2942</v>
      </c>
      <c r="F414" s="811" t="s">
        <v>2962</v>
      </c>
      <c r="G414" s="811">
        <v>66491</v>
      </c>
      <c r="H414" s="811"/>
      <c r="I414" s="811" t="s">
        <v>60</v>
      </c>
      <c r="J414" s="811" t="s">
        <v>321</v>
      </c>
      <c r="K414" s="811" t="s">
        <v>61</v>
      </c>
      <c r="L414" s="811" t="s">
        <v>62</v>
      </c>
      <c r="M414" s="811" t="s">
        <v>120</v>
      </c>
      <c r="N414" s="811" t="s">
        <v>266</v>
      </c>
      <c r="O414" s="811" t="s">
        <v>323</v>
      </c>
      <c r="P414" s="811" t="s">
        <v>73</v>
      </c>
      <c r="Q414" s="811"/>
      <c r="R414" s="811"/>
      <c r="S414" s="811"/>
      <c r="T414" s="812"/>
      <c r="U414" s="215"/>
      <c r="V414" s="215"/>
      <c r="W414" s="215"/>
      <c r="X414" s="215"/>
      <c r="Y414" s="215"/>
      <c r="Z414" s="215"/>
      <c r="AA414" s="215"/>
      <c r="AB414" s="215"/>
      <c r="AC414" s="215" t="s">
        <v>184</v>
      </c>
      <c r="AD414" s="215"/>
      <c r="AE414" s="215"/>
      <c r="AF414" s="215"/>
      <c r="AG414" s="215" t="s">
        <v>126</v>
      </c>
      <c r="AH414" s="215" t="s">
        <v>2948</v>
      </c>
      <c r="AI414" s="390"/>
      <c r="AJ414" s="390"/>
      <c r="AK414" s="390"/>
      <c r="AL414" s="390"/>
      <c r="AM414" s="390"/>
      <c r="AN414" s="390"/>
      <c r="AO414" s="390"/>
      <c r="AP414" s="390"/>
      <c r="AR414" s="977" t="str">
        <f t="shared" ca="1" si="31"/>
        <v>3 ปี</v>
      </c>
      <c r="AS414" s="977" t="str">
        <f t="shared" ca="1" si="32"/>
        <v>1 เดือน</v>
      </c>
      <c r="AT414" s="978" t="str">
        <f t="shared" ca="1" si="33"/>
        <v>28 วัน</v>
      </c>
      <c r="AV414" s="979" t="str">
        <f t="shared" ca="1" si="34"/>
        <v>3 ปี1 เดือน28 วัน</v>
      </c>
    </row>
    <row r="415" spans="1:48" s="245" customFormat="1" ht="49.2">
      <c r="A415" s="811">
        <v>409</v>
      </c>
      <c r="B415" s="957">
        <v>242711</v>
      </c>
      <c r="C415" s="968">
        <f t="shared" si="30"/>
        <v>44384</v>
      </c>
      <c r="D415" s="811">
        <v>8</v>
      </c>
      <c r="E415" s="811" t="s">
        <v>2942</v>
      </c>
      <c r="F415" s="811" t="s">
        <v>2962</v>
      </c>
      <c r="G415" s="811">
        <v>67290</v>
      </c>
      <c r="H415" s="811"/>
      <c r="I415" s="811" t="s">
        <v>60</v>
      </c>
      <c r="J415" s="811" t="s">
        <v>321</v>
      </c>
      <c r="K415" s="811" t="s">
        <v>61</v>
      </c>
      <c r="L415" s="811" t="s">
        <v>62</v>
      </c>
      <c r="M415" s="811" t="s">
        <v>120</v>
      </c>
      <c r="N415" s="811" t="s">
        <v>1405</v>
      </c>
      <c r="O415" s="811" t="s">
        <v>197</v>
      </c>
      <c r="P415" s="811" t="s">
        <v>73</v>
      </c>
      <c r="Q415" s="811"/>
      <c r="R415" s="811"/>
      <c r="S415" s="811"/>
      <c r="T415" s="812"/>
      <c r="U415" s="215"/>
      <c r="V415" s="215"/>
      <c r="W415" s="215"/>
      <c r="X415" s="215"/>
      <c r="Y415" s="215"/>
      <c r="Z415" s="215"/>
      <c r="AA415" s="215"/>
      <c r="AB415" s="215"/>
      <c r="AC415" s="215" t="s">
        <v>184</v>
      </c>
      <c r="AD415" s="215"/>
      <c r="AE415" s="215"/>
      <c r="AF415" s="215"/>
      <c r="AG415" s="215" t="s">
        <v>126</v>
      </c>
      <c r="AH415" s="215" t="s">
        <v>2948</v>
      </c>
      <c r="AI415" s="390"/>
      <c r="AJ415" s="390"/>
      <c r="AK415" s="390"/>
      <c r="AL415" s="390"/>
      <c r="AM415" s="390"/>
      <c r="AN415" s="390"/>
      <c r="AO415" s="390"/>
      <c r="AP415" s="390"/>
      <c r="AR415" s="977" t="str">
        <f t="shared" ca="1" si="31"/>
        <v>3 ปี</v>
      </c>
      <c r="AS415" s="977" t="str">
        <f t="shared" ca="1" si="32"/>
        <v>1 เดือน</v>
      </c>
      <c r="AT415" s="978" t="str">
        <f t="shared" ca="1" si="33"/>
        <v>28 วัน</v>
      </c>
      <c r="AV415" s="979" t="str">
        <f t="shared" ca="1" si="34"/>
        <v>3 ปี1 เดือน28 วัน</v>
      </c>
    </row>
    <row r="416" spans="1:48" s="245" customFormat="1" ht="49.2">
      <c r="A416" s="811">
        <v>410</v>
      </c>
      <c r="B416" s="957">
        <v>242711</v>
      </c>
      <c r="C416" s="968">
        <f t="shared" si="30"/>
        <v>44384</v>
      </c>
      <c r="D416" s="811">
        <v>8</v>
      </c>
      <c r="E416" s="811" t="s">
        <v>2942</v>
      </c>
      <c r="F416" s="811" t="s">
        <v>2962</v>
      </c>
      <c r="G416" s="811">
        <v>66290</v>
      </c>
      <c r="H416" s="811"/>
      <c r="I416" s="811" t="s">
        <v>60</v>
      </c>
      <c r="J416" s="811" t="s">
        <v>321</v>
      </c>
      <c r="K416" s="811" t="s">
        <v>61</v>
      </c>
      <c r="L416" s="811" t="s">
        <v>62</v>
      </c>
      <c r="M416" s="811" t="s">
        <v>120</v>
      </c>
      <c r="N416" s="811" t="s">
        <v>1106</v>
      </c>
      <c r="O416" s="811" t="s">
        <v>323</v>
      </c>
      <c r="P416" s="811" t="s">
        <v>73</v>
      </c>
      <c r="Q416" s="811"/>
      <c r="R416" s="811"/>
      <c r="S416" s="811"/>
      <c r="T416" s="812"/>
      <c r="U416" s="215"/>
      <c r="V416" s="215"/>
      <c r="W416" s="215"/>
      <c r="X416" s="215"/>
      <c r="Y416" s="215"/>
      <c r="Z416" s="215"/>
      <c r="AA416" s="215"/>
      <c r="AB416" s="215"/>
      <c r="AC416" s="215" t="s">
        <v>184</v>
      </c>
      <c r="AD416" s="215"/>
      <c r="AE416" s="215"/>
      <c r="AF416" s="215"/>
      <c r="AG416" s="215" t="s">
        <v>126</v>
      </c>
      <c r="AH416" s="215" t="s">
        <v>2948</v>
      </c>
      <c r="AI416" s="390"/>
      <c r="AJ416" s="390"/>
      <c r="AK416" s="390"/>
      <c r="AL416" s="390"/>
      <c r="AM416" s="390"/>
      <c r="AN416" s="390"/>
      <c r="AO416" s="390"/>
      <c r="AP416" s="390"/>
      <c r="AR416" s="977" t="str">
        <f t="shared" ca="1" si="31"/>
        <v>3 ปี</v>
      </c>
      <c r="AS416" s="977" t="str">
        <f t="shared" ca="1" si="32"/>
        <v>1 เดือน</v>
      </c>
      <c r="AT416" s="978" t="str">
        <f t="shared" ca="1" si="33"/>
        <v>28 วัน</v>
      </c>
      <c r="AV416" s="979" t="str">
        <f t="shared" ca="1" si="34"/>
        <v>3 ปี1 เดือน28 วัน</v>
      </c>
    </row>
    <row r="417" spans="1:48" s="245" customFormat="1" ht="49.2">
      <c r="A417" s="811">
        <v>411</v>
      </c>
      <c r="B417" s="957">
        <v>242711</v>
      </c>
      <c r="C417" s="968">
        <f t="shared" si="30"/>
        <v>44384</v>
      </c>
      <c r="D417" s="811">
        <v>8</v>
      </c>
      <c r="E417" s="811" t="s">
        <v>2942</v>
      </c>
      <c r="F417" s="811" t="s">
        <v>2963</v>
      </c>
      <c r="G417" s="811">
        <v>197966</v>
      </c>
      <c r="H417" s="811"/>
      <c r="I417" s="811" t="s">
        <v>54</v>
      </c>
      <c r="J417" s="811" t="s">
        <v>69</v>
      </c>
      <c r="K417" s="811" t="s">
        <v>70</v>
      </c>
      <c r="L417" s="811" t="s">
        <v>71</v>
      </c>
      <c r="M417" s="811" t="s">
        <v>120</v>
      </c>
      <c r="N417" s="811" t="s">
        <v>1178</v>
      </c>
      <c r="O417" s="811" t="s">
        <v>1603</v>
      </c>
      <c r="P417" s="811" t="s">
        <v>73</v>
      </c>
      <c r="Q417" s="811"/>
      <c r="R417" s="811"/>
      <c r="S417" s="811"/>
      <c r="T417" s="812"/>
      <c r="U417" s="215"/>
      <c r="V417" s="215"/>
      <c r="W417" s="215"/>
      <c r="X417" s="215"/>
      <c r="Y417" s="215"/>
      <c r="Z417" s="215"/>
      <c r="AA417" s="215"/>
      <c r="AB417" s="215"/>
      <c r="AC417" s="215" t="s">
        <v>184</v>
      </c>
      <c r="AD417" s="215"/>
      <c r="AE417" s="215"/>
      <c r="AF417" s="215"/>
      <c r="AG417" s="215" t="s">
        <v>126</v>
      </c>
      <c r="AH417" s="215" t="s">
        <v>2948</v>
      </c>
      <c r="AI417" s="390"/>
      <c r="AJ417" s="390"/>
      <c r="AK417" s="390"/>
      <c r="AL417" s="390"/>
      <c r="AM417" s="390"/>
      <c r="AN417" s="390"/>
      <c r="AO417" s="390"/>
      <c r="AP417" s="390"/>
      <c r="AR417" s="977" t="str">
        <f t="shared" ca="1" si="31"/>
        <v>3 ปี</v>
      </c>
      <c r="AS417" s="977" t="str">
        <f t="shared" ca="1" si="32"/>
        <v>1 เดือน</v>
      </c>
      <c r="AT417" s="978" t="str">
        <f t="shared" ca="1" si="33"/>
        <v>28 วัน</v>
      </c>
      <c r="AV417" s="979" t="str">
        <f t="shared" ca="1" si="34"/>
        <v>3 ปี1 เดือน28 วัน</v>
      </c>
    </row>
    <row r="418" spans="1:48" s="245" customFormat="1" ht="49.2">
      <c r="A418" s="811">
        <v>412</v>
      </c>
      <c r="B418" s="957">
        <v>242711</v>
      </c>
      <c r="C418" s="968">
        <f t="shared" si="30"/>
        <v>44384</v>
      </c>
      <c r="D418" s="811">
        <v>8</v>
      </c>
      <c r="E418" s="811" t="s">
        <v>2942</v>
      </c>
      <c r="F418" s="811" t="s">
        <v>2963</v>
      </c>
      <c r="G418" s="811">
        <v>67596</v>
      </c>
      <c r="H418" s="811"/>
      <c r="I418" s="811" t="s">
        <v>54</v>
      </c>
      <c r="J418" s="811" t="s">
        <v>69</v>
      </c>
      <c r="K418" s="811" t="s">
        <v>70</v>
      </c>
      <c r="L418" s="811" t="s">
        <v>71</v>
      </c>
      <c r="M418" s="811" t="s">
        <v>120</v>
      </c>
      <c r="N418" s="811" t="s">
        <v>1178</v>
      </c>
      <c r="O418" s="811" t="s">
        <v>1450</v>
      </c>
      <c r="P418" s="811" t="s">
        <v>73</v>
      </c>
      <c r="Q418" s="811"/>
      <c r="R418" s="811"/>
      <c r="S418" s="811"/>
      <c r="T418" s="812"/>
      <c r="U418" s="215"/>
      <c r="V418" s="215"/>
      <c r="W418" s="215"/>
      <c r="X418" s="215"/>
      <c r="Y418" s="215"/>
      <c r="Z418" s="215"/>
      <c r="AA418" s="215"/>
      <c r="AB418" s="215"/>
      <c r="AC418" s="215" t="s">
        <v>184</v>
      </c>
      <c r="AD418" s="215"/>
      <c r="AE418" s="215"/>
      <c r="AF418" s="215"/>
      <c r="AG418" s="215" t="s">
        <v>126</v>
      </c>
      <c r="AH418" s="215" t="s">
        <v>2948</v>
      </c>
      <c r="AI418" s="390"/>
      <c r="AJ418" s="390"/>
      <c r="AK418" s="390"/>
      <c r="AL418" s="390"/>
      <c r="AM418" s="390"/>
      <c r="AN418" s="390"/>
      <c r="AO418" s="390"/>
      <c r="AP418" s="390"/>
      <c r="AR418" s="977" t="str">
        <f t="shared" ca="1" si="31"/>
        <v>3 ปี</v>
      </c>
      <c r="AS418" s="977" t="str">
        <f t="shared" ca="1" si="32"/>
        <v>1 เดือน</v>
      </c>
      <c r="AT418" s="978" t="str">
        <f t="shared" ca="1" si="33"/>
        <v>28 วัน</v>
      </c>
      <c r="AV418" s="979" t="str">
        <f t="shared" ca="1" si="34"/>
        <v>3 ปี1 เดือน28 วัน</v>
      </c>
    </row>
    <row r="419" spans="1:48" s="245" customFormat="1" ht="49.2">
      <c r="A419" s="811">
        <v>413</v>
      </c>
      <c r="B419" s="957">
        <v>242711</v>
      </c>
      <c r="C419" s="968">
        <f t="shared" si="30"/>
        <v>44384</v>
      </c>
      <c r="D419" s="811">
        <v>8</v>
      </c>
      <c r="E419" s="811" t="s">
        <v>2942</v>
      </c>
      <c r="F419" s="811" t="s">
        <v>2963</v>
      </c>
      <c r="G419" s="811">
        <v>67307</v>
      </c>
      <c r="H419" s="811"/>
      <c r="I419" s="811" t="s">
        <v>54</v>
      </c>
      <c r="J419" s="811" t="s">
        <v>77</v>
      </c>
      <c r="K419" s="811" t="s">
        <v>70</v>
      </c>
      <c r="L419" s="811" t="s">
        <v>71</v>
      </c>
      <c r="M419" s="811" t="s">
        <v>120</v>
      </c>
      <c r="N419" s="811" t="s">
        <v>1178</v>
      </c>
      <c r="O419" s="811" t="s">
        <v>526</v>
      </c>
      <c r="P419" s="811" t="s">
        <v>73</v>
      </c>
      <c r="Q419" s="811"/>
      <c r="R419" s="811"/>
      <c r="S419" s="811"/>
      <c r="T419" s="812"/>
      <c r="U419" s="215"/>
      <c r="V419" s="215"/>
      <c r="W419" s="215"/>
      <c r="X419" s="215"/>
      <c r="Y419" s="215"/>
      <c r="Z419" s="215"/>
      <c r="AA419" s="215"/>
      <c r="AB419" s="215"/>
      <c r="AC419" s="215" t="s">
        <v>184</v>
      </c>
      <c r="AD419" s="215"/>
      <c r="AE419" s="215"/>
      <c r="AF419" s="215"/>
      <c r="AG419" s="215" t="s">
        <v>126</v>
      </c>
      <c r="AH419" s="215" t="s">
        <v>2948</v>
      </c>
      <c r="AI419" s="390"/>
      <c r="AJ419" s="390"/>
      <c r="AK419" s="390"/>
      <c r="AL419" s="390"/>
      <c r="AM419" s="390"/>
      <c r="AN419" s="390"/>
      <c r="AO419" s="390"/>
      <c r="AP419" s="390"/>
      <c r="AR419" s="977" t="str">
        <f t="shared" ca="1" si="31"/>
        <v>3 ปี</v>
      </c>
      <c r="AS419" s="977" t="str">
        <f t="shared" ca="1" si="32"/>
        <v>1 เดือน</v>
      </c>
      <c r="AT419" s="978" t="str">
        <f t="shared" ca="1" si="33"/>
        <v>28 วัน</v>
      </c>
      <c r="AV419" s="979" t="str">
        <f t="shared" ca="1" si="34"/>
        <v>3 ปี1 เดือน28 วัน</v>
      </c>
    </row>
    <row r="420" spans="1:48" s="245" customFormat="1" ht="49.2">
      <c r="A420" s="811">
        <v>414</v>
      </c>
      <c r="B420" s="957">
        <v>242711</v>
      </c>
      <c r="C420" s="968">
        <f t="shared" si="30"/>
        <v>44384</v>
      </c>
      <c r="D420" s="811">
        <v>8</v>
      </c>
      <c r="E420" s="811" t="s">
        <v>2942</v>
      </c>
      <c r="F420" s="811" t="s">
        <v>2963</v>
      </c>
      <c r="G420" s="811">
        <v>67158</v>
      </c>
      <c r="H420" s="811"/>
      <c r="I420" s="811" t="s">
        <v>60</v>
      </c>
      <c r="J420" s="811" t="s">
        <v>299</v>
      </c>
      <c r="K420" s="811" t="s">
        <v>61</v>
      </c>
      <c r="L420" s="811" t="s">
        <v>62</v>
      </c>
      <c r="M420" s="811" t="s">
        <v>120</v>
      </c>
      <c r="N420" s="811" t="s">
        <v>1178</v>
      </c>
      <c r="O420" s="811" t="s">
        <v>777</v>
      </c>
      <c r="P420" s="811" t="s">
        <v>73</v>
      </c>
      <c r="Q420" s="811"/>
      <c r="R420" s="811"/>
      <c r="S420" s="811"/>
      <c r="T420" s="812"/>
      <c r="U420" s="215"/>
      <c r="V420" s="215"/>
      <c r="W420" s="215"/>
      <c r="X420" s="215"/>
      <c r="Y420" s="215"/>
      <c r="Z420" s="215"/>
      <c r="AA420" s="215"/>
      <c r="AB420" s="215"/>
      <c r="AC420" s="215" t="s">
        <v>184</v>
      </c>
      <c r="AD420" s="215"/>
      <c r="AE420" s="215"/>
      <c r="AF420" s="215"/>
      <c r="AG420" s="215" t="s">
        <v>126</v>
      </c>
      <c r="AH420" s="215" t="s">
        <v>2948</v>
      </c>
      <c r="AI420" s="390"/>
      <c r="AJ420" s="390"/>
      <c r="AK420" s="390"/>
      <c r="AL420" s="390"/>
      <c r="AM420" s="390"/>
      <c r="AN420" s="390"/>
      <c r="AO420" s="390"/>
      <c r="AP420" s="390"/>
      <c r="AR420" s="977" t="str">
        <f t="shared" ca="1" si="31"/>
        <v>3 ปี</v>
      </c>
      <c r="AS420" s="977" t="str">
        <f t="shared" ca="1" si="32"/>
        <v>1 เดือน</v>
      </c>
      <c r="AT420" s="978" t="str">
        <f t="shared" ca="1" si="33"/>
        <v>28 วัน</v>
      </c>
      <c r="AV420" s="979" t="str">
        <f t="shared" ca="1" si="34"/>
        <v>3 ปี1 เดือน28 วัน</v>
      </c>
    </row>
    <row r="421" spans="1:48" s="245" customFormat="1" ht="49.2">
      <c r="A421" s="811">
        <v>415</v>
      </c>
      <c r="B421" s="957">
        <v>242711</v>
      </c>
      <c r="C421" s="968">
        <f t="shared" si="30"/>
        <v>44384</v>
      </c>
      <c r="D421" s="811">
        <v>8</v>
      </c>
      <c r="E421" s="811" t="s">
        <v>2942</v>
      </c>
      <c r="F421" s="811" t="s">
        <v>2963</v>
      </c>
      <c r="G421" s="811">
        <v>67285</v>
      </c>
      <c r="H421" s="811"/>
      <c r="I421" s="811" t="s">
        <v>60</v>
      </c>
      <c r="J421" s="811" t="s">
        <v>321</v>
      </c>
      <c r="K421" s="811" t="s">
        <v>61</v>
      </c>
      <c r="L421" s="811" t="s">
        <v>62</v>
      </c>
      <c r="M421" s="811" t="s">
        <v>120</v>
      </c>
      <c r="N421" s="811" t="s">
        <v>1178</v>
      </c>
      <c r="O421" s="811" t="s">
        <v>323</v>
      </c>
      <c r="P421" s="811" t="s">
        <v>125</v>
      </c>
      <c r="Q421" s="811"/>
      <c r="R421" s="811"/>
      <c r="S421" s="811"/>
      <c r="T421" s="812"/>
      <c r="U421" s="215"/>
      <c r="V421" s="215"/>
      <c r="W421" s="215"/>
      <c r="X421" s="215"/>
      <c r="Y421" s="215"/>
      <c r="Z421" s="215"/>
      <c r="AA421" s="215"/>
      <c r="AB421" s="215"/>
      <c r="AC421" s="215" t="s">
        <v>184</v>
      </c>
      <c r="AD421" s="215"/>
      <c r="AE421" s="215"/>
      <c r="AF421" s="215"/>
      <c r="AG421" s="215" t="s">
        <v>126</v>
      </c>
      <c r="AH421" s="215" t="s">
        <v>2948</v>
      </c>
      <c r="AI421" s="390"/>
      <c r="AJ421" s="390"/>
      <c r="AK421" s="390"/>
      <c r="AL421" s="390"/>
      <c r="AM421" s="390"/>
      <c r="AN421" s="390"/>
      <c r="AO421" s="390"/>
      <c r="AP421" s="390"/>
      <c r="AR421" s="977" t="str">
        <f t="shared" ca="1" si="31"/>
        <v>3 ปี</v>
      </c>
      <c r="AS421" s="977" t="str">
        <f t="shared" ca="1" si="32"/>
        <v>1 เดือน</v>
      </c>
      <c r="AT421" s="978" t="str">
        <f t="shared" ca="1" si="33"/>
        <v>28 วัน</v>
      </c>
      <c r="AV421" s="979" t="str">
        <f t="shared" ca="1" si="34"/>
        <v>3 ปี1 เดือน28 วัน</v>
      </c>
    </row>
    <row r="422" spans="1:48" s="245" customFormat="1" ht="73.8">
      <c r="A422" s="811">
        <v>416</v>
      </c>
      <c r="B422" s="957">
        <v>242711</v>
      </c>
      <c r="C422" s="968">
        <f t="shared" si="30"/>
        <v>44384</v>
      </c>
      <c r="D422" s="811">
        <v>8</v>
      </c>
      <c r="E422" s="811" t="s">
        <v>2942</v>
      </c>
      <c r="F422" s="811" t="s">
        <v>2964</v>
      </c>
      <c r="G422" s="811">
        <v>175860</v>
      </c>
      <c r="H422" s="811"/>
      <c r="I422" s="811" t="s">
        <v>60</v>
      </c>
      <c r="J422" s="811" t="s">
        <v>67</v>
      </c>
      <c r="K422" s="811" t="s">
        <v>61</v>
      </c>
      <c r="L422" s="811" t="s">
        <v>62</v>
      </c>
      <c r="M422" s="811" t="s">
        <v>80</v>
      </c>
      <c r="N422" s="811" t="s">
        <v>128</v>
      </c>
      <c r="O422" s="811" t="s">
        <v>387</v>
      </c>
      <c r="P422" s="811" t="s">
        <v>125</v>
      </c>
      <c r="Q422" s="811"/>
      <c r="R422" s="811"/>
      <c r="S422" s="811"/>
      <c r="T422" s="812"/>
      <c r="U422" s="215"/>
      <c r="V422" s="215"/>
      <c r="W422" s="215"/>
      <c r="X422" s="215"/>
      <c r="Y422" s="215"/>
      <c r="Z422" s="215"/>
      <c r="AA422" s="215"/>
      <c r="AB422" s="215"/>
      <c r="AC422" s="215" t="s">
        <v>184</v>
      </c>
      <c r="AD422" s="215"/>
      <c r="AE422" s="215"/>
      <c r="AF422" s="215"/>
      <c r="AG422" s="215" t="s">
        <v>126</v>
      </c>
      <c r="AH422" s="215" t="s">
        <v>2948</v>
      </c>
      <c r="AI422" s="390"/>
      <c r="AJ422" s="390"/>
      <c r="AK422" s="390"/>
      <c r="AL422" s="390"/>
      <c r="AM422" s="390"/>
      <c r="AN422" s="390"/>
      <c r="AO422" s="390"/>
      <c r="AP422" s="390"/>
      <c r="AR422" s="977" t="str">
        <f t="shared" ca="1" si="31"/>
        <v>3 ปี</v>
      </c>
      <c r="AS422" s="977" t="str">
        <f t="shared" ca="1" si="32"/>
        <v>1 เดือน</v>
      </c>
      <c r="AT422" s="978" t="str">
        <f t="shared" ca="1" si="33"/>
        <v>28 วัน</v>
      </c>
      <c r="AV422" s="979" t="str">
        <f t="shared" ca="1" si="34"/>
        <v>3 ปี1 เดือน28 วัน</v>
      </c>
    </row>
    <row r="423" spans="1:48" s="245" customFormat="1" ht="49.2">
      <c r="A423" s="811">
        <v>417</v>
      </c>
      <c r="B423" s="957">
        <v>242711</v>
      </c>
      <c r="C423" s="968">
        <f t="shared" si="30"/>
        <v>44384</v>
      </c>
      <c r="D423" s="811">
        <v>8</v>
      </c>
      <c r="E423" s="811" t="s">
        <v>2942</v>
      </c>
      <c r="F423" s="811" t="s">
        <v>2965</v>
      </c>
      <c r="G423" s="811">
        <v>73136</v>
      </c>
      <c r="H423" s="811"/>
      <c r="I423" s="811" t="s">
        <v>54</v>
      </c>
      <c r="J423" s="811" t="s">
        <v>69</v>
      </c>
      <c r="K423" s="811" t="s">
        <v>70</v>
      </c>
      <c r="L423" s="811" t="s">
        <v>71</v>
      </c>
      <c r="M423" s="811" t="s">
        <v>80</v>
      </c>
      <c r="N423" s="811" t="s">
        <v>128</v>
      </c>
      <c r="O423" s="811" t="s">
        <v>239</v>
      </c>
      <c r="P423" s="811" t="s">
        <v>73</v>
      </c>
      <c r="Q423" s="811"/>
      <c r="R423" s="811"/>
      <c r="S423" s="811"/>
      <c r="T423" s="812"/>
      <c r="U423" s="215"/>
      <c r="V423" s="215"/>
      <c r="W423" s="215"/>
      <c r="X423" s="215"/>
      <c r="Y423" s="215"/>
      <c r="Z423" s="215"/>
      <c r="AA423" s="215"/>
      <c r="AB423" s="215"/>
      <c r="AC423" s="215" t="s">
        <v>184</v>
      </c>
      <c r="AD423" s="215"/>
      <c r="AE423" s="215"/>
      <c r="AF423" s="215"/>
      <c r="AG423" s="215" t="s">
        <v>126</v>
      </c>
      <c r="AH423" s="215" t="s">
        <v>2948</v>
      </c>
      <c r="AI423" s="390"/>
      <c r="AJ423" s="390"/>
      <c r="AK423" s="390"/>
      <c r="AL423" s="390"/>
      <c r="AM423" s="390"/>
      <c r="AN423" s="390"/>
      <c r="AO423" s="390"/>
      <c r="AP423" s="390"/>
      <c r="AR423" s="977" t="str">
        <f t="shared" ca="1" si="31"/>
        <v>3 ปี</v>
      </c>
      <c r="AS423" s="977" t="str">
        <f t="shared" ca="1" si="32"/>
        <v>1 เดือน</v>
      </c>
      <c r="AT423" s="978" t="str">
        <f t="shared" ca="1" si="33"/>
        <v>28 วัน</v>
      </c>
      <c r="AV423" s="979" t="str">
        <f t="shared" ca="1" si="34"/>
        <v>3 ปี1 เดือน28 วัน</v>
      </c>
    </row>
    <row r="424" spans="1:48" s="245" customFormat="1" ht="49.2">
      <c r="A424" s="811">
        <v>418</v>
      </c>
      <c r="B424" s="957">
        <v>242711</v>
      </c>
      <c r="C424" s="968">
        <f t="shared" si="30"/>
        <v>44384</v>
      </c>
      <c r="D424" s="811">
        <v>8</v>
      </c>
      <c r="E424" s="811" t="s">
        <v>2942</v>
      </c>
      <c r="F424" s="811" t="s">
        <v>2965</v>
      </c>
      <c r="G424" s="811">
        <v>73095</v>
      </c>
      <c r="H424" s="811"/>
      <c r="I424" s="811" t="s">
        <v>54</v>
      </c>
      <c r="J424" s="811" t="s">
        <v>69</v>
      </c>
      <c r="K424" s="811" t="s">
        <v>70</v>
      </c>
      <c r="L424" s="811" t="s">
        <v>71</v>
      </c>
      <c r="M424" s="811" t="s">
        <v>80</v>
      </c>
      <c r="N424" s="811" t="s">
        <v>128</v>
      </c>
      <c r="O424" s="811" t="s">
        <v>130</v>
      </c>
      <c r="P424" s="811" t="s">
        <v>73</v>
      </c>
      <c r="Q424" s="811"/>
      <c r="R424" s="811"/>
      <c r="S424" s="811"/>
      <c r="T424" s="812"/>
      <c r="U424" s="215"/>
      <c r="V424" s="215"/>
      <c r="W424" s="215"/>
      <c r="X424" s="215"/>
      <c r="Y424" s="215"/>
      <c r="Z424" s="215"/>
      <c r="AA424" s="215"/>
      <c r="AB424" s="215"/>
      <c r="AC424" s="215" t="s">
        <v>184</v>
      </c>
      <c r="AD424" s="215"/>
      <c r="AE424" s="215"/>
      <c r="AF424" s="215"/>
      <c r="AG424" s="215" t="s">
        <v>126</v>
      </c>
      <c r="AH424" s="215" t="s">
        <v>2948</v>
      </c>
      <c r="AI424" s="390"/>
      <c r="AJ424" s="390"/>
      <c r="AK424" s="390"/>
      <c r="AL424" s="390"/>
      <c r="AM424" s="390"/>
      <c r="AN424" s="390"/>
      <c r="AO424" s="390"/>
      <c r="AP424" s="390"/>
      <c r="AR424" s="977" t="str">
        <f t="shared" ca="1" si="31"/>
        <v>3 ปี</v>
      </c>
      <c r="AS424" s="977" t="str">
        <f t="shared" ca="1" si="32"/>
        <v>1 เดือน</v>
      </c>
      <c r="AT424" s="978" t="str">
        <f t="shared" ca="1" si="33"/>
        <v>28 วัน</v>
      </c>
      <c r="AV424" s="979" t="str">
        <f t="shared" ca="1" si="34"/>
        <v>3 ปี1 เดือน28 วัน</v>
      </c>
    </row>
    <row r="425" spans="1:48" s="245" customFormat="1" ht="49.2">
      <c r="A425" s="811">
        <v>419</v>
      </c>
      <c r="B425" s="957">
        <v>242711</v>
      </c>
      <c r="C425" s="968">
        <f t="shared" si="30"/>
        <v>44384</v>
      </c>
      <c r="D425" s="811">
        <v>8</v>
      </c>
      <c r="E425" s="811" t="s">
        <v>2942</v>
      </c>
      <c r="F425" s="811" t="s">
        <v>2965</v>
      </c>
      <c r="G425" s="811">
        <v>73093</v>
      </c>
      <c r="H425" s="811"/>
      <c r="I425" s="811" t="s">
        <v>54</v>
      </c>
      <c r="J425" s="811" t="s">
        <v>69</v>
      </c>
      <c r="K425" s="811" t="s">
        <v>70</v>
      </c>
      <c r="L425" s="811" t="s">
        <v>71</v>
      </c>
      <c r="M425" s="811" t="s">
        <v>80</v>
      </c>
      <c r="N425" s="811" t="s">
        <v>128</v>
      </c>
      <c r="O425" s="811" t="s">
        <v>130</v>
      </c>
      <c r="P425" s="811" t="s">
        <v>73</v>
      </c>
      <c r="Q425" s="811"/>
      <c r="R425" s="811"/>
      <c r="S425" s="811"/>
      <c r="T425" s="812"/>
      <c r="U425" s="215"/>
      <c r="V425" s="215"/>
      <c r="W425" s="215"/>
      <c r="X425" s="215"/>
      <c r="Y425" s="215"/>
      <c r="Z425" s="215"/>
      <c r="AA425" s="215"/>
      <c r="AB425" s="215"/>
      <c r="AC425" s="215" t="s">
        <v>184</v>
      </c>
      <c r="AD425" s="215"/>
      <c r="AE425" s="215"/>
      <c r="AF425" s="215"/>
      <c r="AG425" s="215" t="s">
        <v>126</v>
      </c>
      <c r="AH425" s="215" t="s">
        <v>2948</v>
      </c>
      <c r="AI425" s="390"/>
      <c r="AJ425" s="390"/>
      <c r="AK425" s="390"/>
      <c r="AL425" s="390"/>
      <c r="AM425" s="390"/>
      <c r="AN425" s="390"/>
      <c r="AO425" s="390"/>
      <c r="AP425" s="390"/>
      <c r="AR425" s="977" t="str">
        <f t="shared" ca="1" si="31"/>
        <v>3 ปี</v>
      </c>
      <c r="AS425" s="977" t="str">
        <f t="shared" ca="1" si="32"/>
        <v>1 เดือน</v>
      </c>
      <c r="AT425" s="978" t="str">
        <f t="shared" ca="1" si="33"/>
        <v>28 วัน</v>
      </c>
      <c r="AV425" s="979" t="str">
        <f t="shared" ca="1" si="34"/>
        <v>3 ปี1 เดือน28 วัน</v>
      </c>
    </row>
    <row r="426" spans="1:48" s="245" customFormat="1" ht="49.2">
      <c r="A426" s="811">
        <v>420</v>
      </c>
      <c r="B426" s="957">
        <v>242711</v>
      </c>
      <c r="C426" s="968">
        <f t="shared" si="30"/>
        <v>44384</v>
      </c>
      <c r="D426" s="811">
        <v>8</v>
      </c>
      <c r="E426" s="811" t="s">
        <v>2942</v>
      </c>
      <c r="F426" s="811" t="s">
        <v>2965</v>
      </c>
      <c r="G426" s="811">
        <v>73106</v>
      </c>
      <c r="H426" s="811"/>
      <c r="I426" s="811" t="s">
        <v>54</v>
      </c>
      <c r="J426" s="811" t="s">
        <v>69</v>
      </c>
      <c r="K426" s="811" t="s">
        <v>70</v>
      </c>
      <c r="L426" s="811" t="s">
        <v>71</v>
      </c>
      <c r="M426" s="811" t="s">
        <v>80</v>
      </c>
      <c r="N426" s="811" t="s">
        <v>128</v>
      </c>
      <c r="O426" s="811" t="s">
        <v>130</v>
      </c>
      <c r="P426" s="811" t="s">
        <v>73</v>
      </c>
      <c r="Q426" s="811"/>
      <c r="R426" s="811"/>
      <c r="S426" s="811"/>
      <c r="T426" s="812"/>
      <c r="U426" s="215"/>
      <c r="V426" s="215"/>
      <c r="W426" s="215"/>
      <c r="X426" s="215"/>
      <c r="Y426" s="215"/>
      <c r="Z426" s="215"/>
      <c r="AA426" s="215"/>
      <c r="AB426" s="215"/>
      <c r="AC426" s="215" t="s">
        <v>184</v>
      </c>
      <c r="AD426" s="215"/>
      <c r="AE426" s="215"/>
      <c r="AF426" s="215"/>
      <c r="AG426" s="215" t="s">
        <v>126</v>
      </c>
      <c r="AH426" s="215" t="s">
        <v>2948</v>
      </c>
      <c r="AI426" s="390"/>
      <c r="AJ426" s="390"/>
      <c r="AK426" s="390"/>
      <c r="AL426" s="390"/>
      <c r="AM426" s="390"/>
      <c r="AN426" s="390"/>
      <c r="AO426" s="390"/>
      <c r="AP426" s="390"/>
      <c r="AR426" s="977" t="str">
        <f t="shared" ca="1" si="31"/>
        <v>3 ปี</v>
      </c>
      <c r="AS426" s="977" t="str">
        <f t="shared" ca="1" si="32"/>
        <v>1 เดือน</v>
      </c>
      <c r="AT426" s="978" t="str">
        <f t="shared" ca="1" si="33"/>
        <v>28 วัน</v>
      </c>
      <c r="AV426" s="979" t="str">
        <f t="shared" ca="1" si="34"/>
        <v>3 ปี1 เดือน28 วัน</v>
      </c>
    </row>
    <row r="427" spans="1:48" s="245" customFormat="1" ht="49.2">
      <c r="A427" s="811">
        <v>421</v>
      </c>
      <c r="B427" s="957">
        <v>242711</v>
      </c>
      <c r="C427" s="968">
        <f t="shared" si="30"/>
        <v>44384</v>
      </c>
      <c r="D427" s="811">
        <v>8</v>
      </c>
      <c r="E427" s="811" t="s">
        <v>2942</v>
      </c>
      <c r="F427" s="811" t="s">
        <v>2965</v>
      </c>
      <c r="G427" s="811">
        <v>72323</v>
      </c>
      <c r="H427" s="811"/>
      <c r="I427" s="811" t="s">
        <v>54</v>
      </c>
      <c r="J427" s="811" t="s">
        <v>69</v>
      </c>
      <c r="K427" s="811" t="s">
        <v>70</v>
      </c>
      <c r="L427" s="811" t="s">
        <v>71</v>
      </c>
      <c r="M427" s="811" t="s">
        <v>80</v>
      </c>
      <c r="N427" s="811" t="s">
        <v>128</v>
      </c>
      <c r="O427" s="811" t="s">
        <v>1231</v>
      </c>
      <c r="P427" s="811" t="s">
        <v>73</v>
      </c>
      <c r="Q427" s="811"/>
      <c r="R427" s="811"/>
      <c r="S427" s="811"/>
      <c r="T427" s="812"/>
      <c r="U427" s="215"/>
      <c r="V427" s="215"/>
      <c r="W427" s="215"/>
      <c r="X427" s="215"/>
      <c r="Y427" s="215"/>
      <c r="Z427" s="215"/>
      <c r="AA427" s="215"/>
      <c r="AB427" s="215"/>
      <c r="AC427" s="215" t="s">
        <v>184</v>
      </c>
      <c r="AD427" s="215"/>
      <c r="AE427" s="215"/>
      <c r="AF427" s="215"/>
      <c r="AG427" s="215" t="s">
        <v>126</v>
      </c>
      <c r="AH427" s="215" t="s">
        <v>2948</v>
      </c>
      <c r="AI427" s="390"/>
      <c r="AJ427" s="390"/>
      <c r="AK427" s="390"/>
      <c r="AL427" s="390"/>
      <c r="AM427" s="390"/>
      <c r="AN427" s="390"/>
      <c r="AO427" s="390"/>
      <c r="AP427" s="390"/>
      <c r="AR427" s="977" t="str">
        <f t="shared" ca="1" si="31"/>
        <v>3 ปี</v>
      </c>
      <c r="AS427" s="977" t="str">
        <f t="shared" ca="1" si="32"/>
        <v>1 เดือน</v>
      </c>
      <c r="AT427" s="978" t="str">
        <f t="shared" ca="1" si="33"/>
        <v>28 วัน</v>
      </c>
      <c r="AV427" s="979" t="str">
        <f t="shared" ca="1" si="34"/>
        <v>3 ปี1 เดือน28 วัน</v>
      </c>
    </row>
    <row r="428" spans="1:48" s="245" customFormat="1" ht="49.2">
      <c r="A428" s="811">
        <v>422</v>
      </c>
      <c r="B428" s="957">
        <v>242711</v>
      </c>
      <c r="C428" s="968">
        <f t="shared" si="30"/>
        <v>44384</v>
      </c>
      <c r="D428" s="811">
        <v>8</v>
      </c>
      <c r="E428" s="811" t="s">
        <v>2942</v>
      </c>
      <c r="F428" s="811" t="s">
        <v>2965</v>
      </c>
      <c r="G428" s="811">
        <v>164155</v>
      </c>
      <c r="H428" s="811"/>
      <c r="I428" s="811" t="s">
        <v>54</v>
      </c>
      <c r="J428" s="811" t="s">
        <v>77</v>
      </c>
      <c r="K428" s="811" t="s">
        <v>70</v>
      </c>
      <c r="L428" s="811" t="s">
        <v>71</v>
      </c>
      <c r="M428" s="811" t="s">
        <v>80</v>
      </c>
      <c r="N428" s="811" t="s">
        <v>128</v>
      </c>
      <c r="O428" s="811" t="s">
        <v>526</v>
      </c>
      <c r="P428" s="811" t="s">
        <v>73</v>
      </c>
      <c r="Q428" s="811"/>
      <c r="R428" s="811"/>
      <c r="S428" s="811"/>
      <c r="T428" s="812"/>
      <c r="U428" s="215"/>
      <c r="V428" s="215"/>
      <c r="W428" s="215"/>
      <c r="X428" s="215"/>
      <c r="Y428" s="215"/>
      <c r="Z428" s="215"/>
      <c r="AA428" s="215"/>
      <c r="AB428" s="215"/>
      <c r="AC428" s="215" t="s">
        <v>184</v>
      </c>
      <c r="AD428" s="215"/>
      <c r="AE428" s="215"/>
      <c r="AF428" s="215"/>
      <c r="AG428" s="215" t="s">
        <v>126</v>
      </c>
      <c r="AH428" s="215" t="s">
        <v>2948</v>
      </c>
      <c r="AI428" s="390"/>
      <c r="AJ428" s="390"/>
      <c r="AK428" s="390"/>
      <c r="AL428" s="390"/>
      <c r="AM428" s="390"/>
      <c r="AN428" s="390"/>
      <c r="AO428" s="390"/>
      <c r="AP428" s="390"/>
      <c r="AR428" s="977" t="str">
        <f t="shared" ca="1" si="31"/>
        <v>3 ปี</v>
      </c>
      <c r="AS428" s="977" t="str">
        <f t="shared" ca="1" si="32"/>
        <v>1 เดือน</v>
      </c>
      <c r="AT428" s="978" t="str">
        <f t="shared" ca="1" si="33"/>
        <v>28 วัน</v>
      </c>
      <c r="AV428" s="979" t="str">
        <f t="shared" ca="1" si="34"/>
        <v>3 ปี1 เดือน28 วัน</v>
      </c>
    </row>
    <row r="429" spans="1:48" s="245" customFormat="1" ht="49.2">
      <c r="A429" s="811">
        <v>423</v>
      </c>
      <c r="B429" s="957">
        <v>242711</v>
      </c>
      <c r="C429" s="968">
        <f t="shared" si="30"/>
        <v>44384</v>
      </c>
      <c r="D429" s="811">
        <v>8</v>
      </c>
      <c r="E429" s="811" t="s">
        <v>2942</v>
      </c>
      <c r="F429" s="811" t="s">
        <v>2965</v>
      </c>
      <c r="G429" s="811">
        <v>72949</v>
      </c>
      <c r="H429" s="811"/>
      <c r="I429" s="811" t="s">
        <v>54</v>
      </c>
      <c r="J429" s="811" t="s">
        <v>81</v>
      </c>
      <c r="K429" s="811" t="s">
        <v>70</v>
      </c>
      <c r="L429" s="811" t="s">
        <v>71</v>
      </c>
      <c r="M429" s="811" t="s">
        <v>80</v>
      </c>
      <c r="N429" s="811" t="s">
        <v>128</v>
      </c>
      <c r="O429" s="811" t="s">
        <v>143</v>
      </c>
      <c r="P429" s="811" t="s">
        <v>73</v>
      </c>
      <c r="Q429" s="811"/>
      <c r="R429" s="811"/>
      <c r="S429" s="811"/>
      <c r="T429" s="812"/>
      <c r="U429" s="215"/>
      <c r="V429" s="215"/>
      <c r="W429" s="215"/>
      <c r="X429" s="215"/>
      <c r="Y429" s="215"/>
      <c r="Z429" s="215"/>
      <c r="AA429" s="215"/>
      <c r="AB429" s="215"/>
      <c r="AC429" s="215" t="s">
        <v>184</v>
      </c>
      <c r="AD429" s="215"/>
      <c r="AE429" s="215"/>
      <c r="AF429" s="215"/>
      <c r="AG429" s="215" t="s">
        <v>126</v>
      </c>
      <c r="AH429" s="215" t="s">
        <v>2948</v>
      </c>
      <c r="AI429" s="390"/>
      <c r="AJ429" s="390"/>
      <c r="AK429" s="390"/>
      <c r="AL429" s="390"/>
      <c r="AM429" s="390"/>
      <c r="AN429" s="390"/>
      <c r="AO429" s="390"/>
      <c r="AP429" s="390"/>
      <c r="AR429" s="977" t="str">
        <f t="shared" ca="1" si="31"/>
        <v>3 ปี</v>
      </c>
      <c r="AS429" s="977" t="str">
        <f t="shared" ca="1" si="32"/>
        <v>1 เดือน</v>
      </c>
      <c r="AT429" s="978" t="str">
        <f t="shared" ca="1" si="33"/>
        <v>28 วัน</v>
      </c>
      <c r="AV429" s="979" t="str">
        <f t="shared" ca="1" si="34"/>
        <v>3 ปี1 เดือน28 วัน</v>
      </c>
    </row>
    <row r="430" spans="1:48" s="245" customFormat="1" ht="73.8">
      <c r="A430" s="811">
        <v>424</v>
      </c>
      <c r="B430" s="957">
        <v>242711</v>
      </c>
      <c r="C430" s="968">
        <f t="shared" si="30"/>
        <v>44384</v>
      </c>
      <c r="D430" s="811">
        <v>8</v>
      </c>
      <c r="E430" s="811" t="s">
        <v>2942</v>
      </c>
      <c r="F430" s="811" t="s">
        <v>2966</v>
      </c>
      <c r="G430" s="811">
        <v>226153</v>
      </c>
      <c r="H430" s="811"/>
      <c r="I430" s="811" t="s">
        <v>54</v>
      </c>
      <c r="J430" s="811" t="s">
        <v>69</v>
      </c>
      <c r="K430" s="811" t="s">
        <v>70</v>
      </c>
      <c r="L430" s="811" t="s">
        <v>71</v>
      </c>
      <c r="M430" s="811" t="s">
        <v>80</v>
      </c>
      <c r="N430" s="811" t="s">
        <v>305</v>
      </c>
      <c r="O430" s="811" t="s">
        <v>239</v>
      </c>
      <c r="P430" s="811" t="s">
        <v>2967</v>
      </c>
      <c r="Q430" s="811"/>
      <c r="R430" s="811"/>
      <c r="S430" s="811"/>
      <c r="T430" s="812"/>
      <c r="U430" s="215"/>
      <c r="V430" s="215"/>
      <c r="W430" s="215"/>
      <c r="X430" s="215"/>
      <c r="Y430" s="215"/>
      <c r="Z430" s="215"/>
      <c r="AA430" s="215"/>
      <c r="AB430" s="215"/>
      <c r="AC430" s="215"/>
      <c r="AD430" s="215" t="s">
        <v>126</v>
      </c>
      <c r="AE430" s="215" t="s">
        <v>2968</v>
      </c>
      <c r="AF430" s="215"/>
      <c r="AG430" s="215"/>
      <c r="AH430" s="215" t="s">
        <v>2948</v>
      </c>
      <c r="AI430" s="390"/>
      <c r="AJ430" s="390"/>
      <c r="AK430" s="390"/>
      <c r="AL430" s="390"/>
      <c r="AM430" s="390"/>
      <c r="AN430" s="390"/>
      <c r="AO430" s="390"/>
      <c r="AP430" s="390"/>
      <c r="AR430" s="977" t="str">
        <f t="shared" ca="1" si="31"/>
        <v>3 ปี</v>
      </c>
      <c r="AS430" s="977" t="str">
        <f t="shared" ca="1" si="32"/>
        <v>1 เดือน</v>
      </c>
      <c r="AT430" s="978" t="str">
        <f t="shared" ca="1" si="33"/>
        <v>28 วัน</v>
      </c>
      <c r="AV430" s="979" t="str">
        <f t="shared" ca="1" si="34"/>
        <v>3 ปี1 เดือน28 วัน</v>
      </c>
    </row>
    <row r="431" spans="1:48" s="245" customFormat="1" ht="49.2">
      <c r="A431" s="811">
        <v>425</v>
      </c>
      <c r="B431" s="957">
        <v>242711</v>
      </c>
      <c r="C431" s="968">
        <f t="shared" si="30"/>
        <v>44384</v>
      </c>
      <c r="D431" s="811">
        <v>8</v>
      </c>
      <c r="E431" s="811" t="s">
        <v>2942</v>
      </c>
      <c r="F431" s="811" t="s">
        <v>2969</v>
      </c>
      <c r="G431" s="811">
        <v>71286</v>
      </c>
      <c r="H431" s="811"/>
      <c r="I431" s="811" t="s">
        <v>54</v>
      </c>
      <c r="J431" s="811" t="s">
        <v>55</v>
      </c>
      <c r="K431" s="811" t="s">
        <v>56</v>
      </c>
      <c r="L431" s="811" t="s">
        <v>56</v>
      </c>
      <c r="M431" s="811" t="s">
        <v>80</v>
      </c>
      <c r="N431" s="811" t="s">
        <v>2014</v>
      </c>
      <c r="O431" s="811" t="s">
        <v>203</v>
      </c>
      <c r="P431" s="811" t="s">
        <v>59</v>
      </c>
      <c r="Q431" s="811"/>
      <c r="R431" s="811"/>
      <c r="S431" s="811"/>
      <c r="T431" s="812"/>
      <c r="U431" s="215"/>
      <c r="V431" s="215"/>
      <c r="W431" s="215"/>
      <c r="X431" s="215"/>
      <c r="Y431" s="215"/>
      <c r="Z431" s="215"/>
      <c r="AA431" s="215"/>
      <c r="AB431" s="215"/>
      <c r="AC431" s="215" t="s">
        <v>126</v>
      </c>
      <c r="AD431" s="215"/>
      <c r="AE431" s="215"/>
      <c r="AF431" s="215"/>
      <c r="AG431" s="215" t="s">
        <v>126</v>
      </c>
      <c r="AH431" s="215" t="s">
        <v>2948</v>
      </c>
      <c r="AI431" s="390"/>
      <c r="AJ431" s="390"/>
      <c r="AK431" s="390"/>
      <c r="AL431" s="390"/>
      <c r="AM431" s="390"/>
      <c r="AN431" s="390"/>
      <c r="AO431" s="390"/>
      <c r="AP431" s="390"/>
      <c r="AR431" s="977" t="str">
        <f t="shared" ca="1" si="31"/>
        <v>3 ปี</v>
      </c>
      <c r="AS431" s="977" t="str">
        <f t="shared" ca="1" si="32"/>
        <v>1 เดือน</v>
      </c>
      <c r="AT431" s="978" t="str">
        <f t="shared" ca="1" si="33"/>
        <v>28 วัน</v>
      </c>
      <c r="AV431" s="979" t="str">
        <f t="shared" ca="1" si="34"/>
        <v>3 ปี1 เดือน28 วัน</v>
      </c>
    </row>
    <row r="432" spans="1:48" s="245" customFormat="1" ht="49.2">
      <c r="A432" s="811">
        <v>426</v>
      </c>
      <c r="B432" s="957">
        <v>242711</v>
      </c>
      <c r="C432" s="968">
        <f t="shared" si="30"/>
        <v>44384</v>
      </c>
      <c r="D432" s="811">
        <v>8</v>
      </c>
      <c r="E432" s="811" t="s">
        <v>2942</v>
      </c>
      <c r="F432" s="811" t="s">
        <v>2969</v>
      </c>
      <c r="G432" s="811">
        <v>71331</v>
      </c>
      <c r="H432" s="811"/>
      <c r="I432" s="811" t="s">
        <v>54</v>
      </c>
      <c r="J432" s="811" t="s">
        <v>55</v>
      </c>
      <c r="K432" s="811" t="s">
        <v>70</v>
      </c>
      <c r="L432" s="811" t="s">
        <v>71</v>
      </c>
      <c r="M432" s="811" t="s">
        <v>80</v>
      </c>
      <c r="N432" s="811" t="s">
        <v>2014</v>
      </c>
      <c r="O432" s="811" t="s">
        <v>132</v>
      </c>
      <c r="P432" s="811" t="s">
        <v>58</v>
      </c>
      <c r="Q432" s="811"/>
      <c r="R432" s="811"/>
      <c r="S432" s="811"/>
      <c r="T432" s="812"/>
      <c r="U432" s="215"/>
      <c r="V432" s="215"/>
      <c r="W432" s="215"/>
      <c r="X432" s="215"/>
      <c r="Y432" s="215"/>
      <c r="Z432" s="215"/>
      <c r="AA432" s="215"/>
      <c r="AB432" s="215"/>
      <c r="AC432" s="215" t="s">
        <v>126</v>
      </c>
      <c r="AD432" s="215"/>
      <c r="AE432" s="215"/>
      <c r="AF432" s="215"/>
      <c r="AG432" s="215" t="s">
        <v>126</v>
      </c>
      <c r="AH432" s="215" t="s">
        <v>2948</v>
      </c>
      <c r="AI432" s="390"/>
      <c r="AJ432" s="390"/>
      <c r="AK432" s="390"/>
      <c r="AL432" s="390"/>
      <c r="AM432" s="390"/>
      <c r="AN432" s="390"/>
      <c r="AO432" s="390"/>
      <c r="AP432" s="390"/>
      <c r="AR432" s="977" t="str">
        <f t="shared" ca="1" si="31"/>
        <v>3 ปี</v>
      </c>
      <c r="AS432" s="977" t="str">
        <f t="shared" ca="1" si="32"/>
        <v>1 เดือน</v>
      </c>
      <c r="AT432" s="978" t="str">
        <f t="shared" ca="1" si="33"/>
        <v>28 วัน</v>
      </c>
      <c r="AV432" s="979" t="str">
        <f t="shared" ca="1" si="34"/>
        <v>3 ปี1 เดือน28 วัน</v>
      </c>
    </row>
    <row r="433" spans="1:48" s="245" customFormat="1" ht="73.8">
      <c r="A433" s="811">
        <v>427</v>
      </c>
      <c r="B433" s="957">
        <v>242711</v>
      </c>
      <c r="C433" s="968">
        <f t="shared" si="30"/>
        <v>44384</v>
      </c>
      <c r="D433" s="811">
        <v>8</v>
      </c>
      <c r="E433" s="811" t="s">
        <v>2942</v>
      </c>
      <c r="F433" s="811" t="s">
        <v>2970</v>
      </c>
      <c r="G433" s="811">
        <v>72220</v>
      </c>
      <c r="H433" s="811"/>
      <c r="I433" s="811" t="s">
        <v>54</v>
      </c>
      <c r="J433" s="811" t="s">
        <v>69</v>
      </c>
      <c r="K433" s="811" t="s">
        <v>70</v>
      </c>
      <c r="L433" s="811" t="s">
        <v>71</v>
      </c>
      <c r="M433" s="811" t="s">
        <v>80</v>
      </c>
      <c r="N433" s="811" t="s">
        <v>300</v>
      </c>
      <c r="O433" s="811" t="s">
        <v>2707</v>
      </c>
      <c r="P433" s="811" t="s">
        <v>2971</v>
      </c>
      <c r="Q433" s="811" t="s">
        <v>64</v>
      </c>
      <c r="R433" s="811" t="s">
        <v>2972</v>
      </c>
      <c r="S433" s="811" t="s">
        <v>2973</v>
      </c>
      <c r="T433" s="812"/>
      <c r="U433" s="215"/>
      <c r="V433" s="215"/>
      <c r="W433" s="215"/>
      <c r="X433" s="215"/>
      <c r="Y433" s="215"/>
      <c r="Z433" s="215"/>
      <c r="AA433" s="215"/>
      <c r="AB433" s="215"/>
      <c r="AC433" s="215" t="s">
        <v>126</v>
      </c>
      <c r="AD433" s="215"/>
      <c r="AE433" s="215"/>
      <c r="AF433" s="215"/>
      <c r="AG433" s="215" t="s">
        <v>126</v>
      </c>
      <c r="AH433" s="215" t="s">
        <v>2948</v>
      </c>
      <c r="AI433" s="390"/>
      <c r="AJ433" s="390"/>
      <c r="AK433" s="390"/>
      <c r="AL433" s="390"/>
      <c r="AM433" s="390"/>
      <c r="AN433" s="390"/>
      <c r="AO433" s="390"/>
      <c r="AP433" s="390"/>
      <c r="AR433" s="977" t="str">
        <f t="shared" ca="1" si="31"/>
        <v>3 ปี</v>
      </c>
      <c r="AS433" s="977" t="str">
        <f t="shared" ca="1" si="32"/>
        <v>1 เดือน</v>
      </c>
      <c r="AT433" s="978" t="str">
        <f t="shared" ca="1" si="33"/>
        <v>28 วัน</v>
      </c>
      <c r="AV433" s="979" t="str">
        <f t="shared" ca="1" si="34"/>
        <v>3 ปี1 เดือน28 วัน</v>
      </c>
    </row>
    <row r="434" spans="1:48" s="245" customFormat="1" ht="49.2">
      <c r="A434" s="811">
        <v>428</v>
      </c>
      <c r="B434" s="957">
        <v>242711</v>
      </c>
      <c r="C434" s="968">
        <f t="shared" si="30"/>
        <v>44384</v>
      </c>
      <c r="D434" s="811">
        <v>8</v>
      </c>
      <c r="E434" s="811" t="s">
        <v>2942</v>
      </c>
      <c r="F434" s="811" t="s">
        <v>2974</v>
      </c>
      <c r="G434" s="811">
        <v>71446</v>
      </c>
      <c r="H434" s="811"/>
      <c r="I434" s="811" t="s">
        <v>60</v>
      </c>
      <c r="J434" s="811" t="s">
        <v>235</v>
      </c>
      <c r="K434" s="811" t="s">
        <v>61</v>
      </c>
      <c r="L434" s="811" t="s">
        <v>62</v>
      </c>
      <c r="M434" s="811" t="s">
        <v>80</v>
      </c>
      <c r="N434" s="811" t="s">
        <v>923</v>
      </c>
      <c r="O434" s="811" t="s">
        <v>65</v>
      </c>
      <c r="P434" s="811" t="s">
        <v>73</v>
      </c>
      <c r="Q434" s="811"/>
      <c r="R434" s="811"/>
      <c r="S434" s="811"/>
      <c r="T434" s="812"/>
      <c r="U434" s="215"/>
      <c r="V434" s="215"/>
      <c r="W434" s="215"/>
      <c r="X434" s="215"/>
      <c r="Y434" s="215"/>
      <c r="Z434" s="215"/>
      <c r="AA434" s="215"/>
      <c r="AB434" s="215"/>
      <c r="AC434" s="215" t="s">
        <v>126</v>
      </c>
      <c r="AD434" s="215"/>
      <c r="AE434" s="215"/>
      <c r="AF434" s="215"/>
      <c r="AG434" s="215" t="s">
        <v>126</v>
      </c>
      <c r="AH434" s="215" t="s">
        <v>2948</v>
      </c>
      <c r="AI434" s="390"/>
      <c r="AJ434" s="390"/>
      <c r="AK434" s="390"/>
      <c r="AL434" s="390"/>
      <c r="AM434" s="390"/>
      <c r="AN434" s="390"/>
      <c r="AO434" s="390"/>
      <c r="AP434" s="390"/>
      <c r="AR434" s="977" t="str">
        <f t="shared" ca="1" si="31"/>
        <v>3 ปี</v>
      </c>
      <c r="AS434" s="977" t="str">
        <f t="shared" ca="1" si="32"/>
        <v>1 เดือน</v>
      </c>
      <c r="AT434" s="978" t="str">
        <f t="shared" ca="1" si="33"/>
        <v>28 วัน</v>
      </c>
      <c r="AV434" s="979" t="str">
        <f t="shared" ca="1" si="34"/>
        <v>3 ปี1 เดือน28 วัน</v>
      </c>
    </row>
    <row r="435" spans="1:48" s="245" customFormat="1" ht="49.2">
      <c r="A435" s="811">
        <v>429</v>
      </c>
      <c r="B435" s="957">
        <v>242711</v>
      </c>
      <c r="C435" s="968">
        <f t="shared" si="30"/>
        <v>44384</v>
      </c>
      <c r="D435" s="811">
        <v>8</v>
      </c>
      <c r="E435" s="811" t="s">
        <v>2942</v>
      </c>
      <c r="F435" s="811" t="s">
        <v>2975</v>
      </c>
      <c r="G435" s="811">
        <v>72875</v>
      </c>
      <c r="H435" s="811"/>
      <c r="I435" s="811" t="s">
        <v>54</v>
      </c>
      <c r="J435" s="811" t="s">
        <v>287</v>
      </c>
      <c r="K435" s="811" t="s">
        <v>70</v>
      </c>
      <c r="L435" s="811" t="s">
        <v>71</v>
      </c>
      <c r="M435" s="811" t="s">
        <v>80</v>
      </c>
      <c r="N435" s="811" t="s">
        <v>923</v>
      </c>
      <c r="O435" s="811" t="s">
        <v>289</v>
      </c>
      <c r="P435" s="811" t="s">
        <v>73</v>
      </c>
      <c r="Q435" s="811"/>
      <c r="R435" s="811"/>
      <c r="S435" s="811"/>
      <c r="T435" s="812"/>
      <c r="U435" s="215"/>
      <c r="V435" s="215"/>
      <c r="W435" s="215"/>
      <c r="X435" s="215"/>
      <c r="Y435" s="215"/>
      <c r="Z435" s="215"/>
      <c r="AA435" s="215"/>
      <c r="AB435" s="215"/>
      <c r="AC435" s="215" t="s">
        <v>126</v>
      </c>
      <c r="AD435" s="215"/>
      <c r="AE435" s="215"/>
      <c r="AF435" s="215"/>
      <c r="AG435" s="215" t="s">
        <v>126</v>
      </c>
      <c r="AH435" s="215" t="s">
        <v>2948</v>
      </c>
      <c r="AI435" s="390"/>
      <c r="AJ435" s="390"/>
      <c r="AK435" s="390"/>
      <c r="AL435" s="390"/>
      <c r="AM435" s="390"/>
      <c r="AN435" s="390"/>
      <c r="AO435" s="390"/>
      <c r="AP435" s="390"/>
      <c r="AR435" s="977" t="str">
        <f t="shared" ca="1" si="31"/>
        <v>3 ปี</v>
      </c>
      <c r="AS435" s="977" t="str">
        <f t="shared" ca="1" si="32"/>
        <v>1 เดือน</v>
      </c>
      <c r="AT435" s="978" t="str">
        <f t="shared" ca="1" si="33"/>
        <v>28 วัน</v>
      </c>
      <c r="AV435" s="979" t="str">
        <f t="shared" ca="1" si="34"/>
        <v>3 ปี1 เดือน28 วัน</v>
      </c>
    </row>
    <row r="436" spans="1:48" s="245" customFormat="1" ht="49.2">
      <c r="A436" s="811">
        <v>430</v>
      </c>
      <c r="B436" s="957">
        <v>242711</v>
      </c>
      <c r="C436" s="968">
        <f t="shared" si="30"/>
        <v>44384</v>
      </c>
      <c r="D436" s="811">
        <v>8</v>
      </c>
      <c r="E436" s="811" t="s">
        <v>2942</v>
      </c>
      <c r="F436" s="811" t="s">
        <v>2976</v>
      </c>
      <c r="G436" s="811">
        <v>71333</v>
      </c>
      <c r="H436" s="811"/>
      <c r="I436" s="811" t="s">
        <v>54</v>
      </c>
      <c r="J436" s="811" t="s">
        <v>55</v>
      </c>
      <c r="K436" s="811" t="s">
        <v>70</v>
      </c>
      <c r="L436" s="811" t="s">
        <v>71</v>
      </c>
      <c r="M436" s="811" t="s">
        <v>80</v>
      </c>
      <c r="N436" s="811" t="s">
        <v>2014</v>
      </c>
      <c r="O436" s="811" t="s">
        <v>132</v>
      </c>
      <c r="P436" s="811" t="s">
        <v>58</v>
      </c>
      <c r="Q436" s="811" t="s">
        <v>64</v>
      </c>
      <c r="R436" s="811" t="s">
        <v>1639</v>
      </c>
      <c r="S436" s="811" t="s">
        <v>2466</v>
      </c>
      <c r="T436" s="812"/>
      <c r="U436" s="215"/>
      <c r="V436" s="215"/>
      <c r="W436" s="215"/>
      <c r="X436" s="215"/>
      <c r="Y436" s="215"/>
      <c r="Z436" s="215"/>
      <c r="AA436" s="215"/>
      <c r="AB436" s="215"/>
      <c r="AC436" s="215" t="s">
        <v>126</v>
      </c>
      <c r="AD436" s="215"/>
      <c r="AE436" s="215"/>
      <c r="AF436" s="215"/>
      <c r="AG436" s="215" t="s">
        <v>126</v>
      </c>
      <c r="AH436" s="215" t="s">
        <v>2948</v>
      </c>
      <c r="AI436" s="390"/>
      <c r="AJ436" s="390"/>
      <c r="AK436" s="390"/>
      <c r="AL436" s="390"/>
      <c r="AM436" s="390"/>
      <c r="AN436" s="390"/>
      <c r="AO436" s="390"/>
      <c r="AP436" s="390"/>
      <c r="AR436" s="977" t="str">
        <f t="shared" ca="1" si="31"/>
        <v>3 ปี</v>
      </c>
      <c r="AS436" s="977" t="str">
        <f t="shared" ca="1" si="32"/>
        <v>1 เดือน</v>
      </c>
      <c r="AT436" s="978" t="str">
        <f t="shared" ca="1" si="33"/>
        <v>28 วัน</v>
      </c>
      <c r="AV436" s="979" t="str">
        <f t="shared" ca="1" si="34"/>
        <v>3 ปี1 เดือน28 วัน</v>
      </c>
    </row>
    <row r="437" spans="1:48" s="245" customFormat="1" ht="49.2">
      <c r="A437" s="811">
        <v>431</v>
      </c>
      <c r="B437" s="957">
        <v>242711</v>
      </c>
      <c r="C437" s="968">
        <f t="shared" si="30"/>
        <v>44384</v>
      </c>
      <c r="D437" s="811">
        <v>8</v>
      </c>
      <c r="E437" s="811" t="s">
        <v>2942</v>
      </c>
      <c r="F437" s="811" t="s">
        <v>2977</v>
      </c>
      <c r="G437" s="811">
        <v>198115</v>
      </c>
      <c r="H437" s="811"/>
      <c r="I437" s="811" t="s">
        <v>60</v>
      </c>
      <c r="J437" s="811" t="s">
        <v>67</v>
      </c>
      <c r="K437" s="811" t="s">
        <v>61</v>
      </c>
      <c r="L437" s="811" t="s">
        <v>62</v>
      </c>
      <c r="M437" s="811" t="s">
        <v>80</v>
      </c>
      <c r="N437" s="811" t="s">
        <v>2978</v>
      </c>
      <c r="O437" s="811" t="s">
        <v>79</v>
      </c>
      <c r="P437" s="811" t="s">
        <v>73</v>
      </c>
      <c r="Q437" s="811"/>
      <c r="R437" s="811"/>
      <c r="S437" s="811"/>
      <c r="T437" s="812"/>
      <c r="U437" s="215"/>
      <c r="V437" s="215"/>
      <c r="W437" s="215"/>
      <c r="X437" s="215"/>
      <c r="Y437" s="215"/>
      <c r="Z437" s="215"/>
      <c r="AA437" s="215"/>
      <c r="AB437" s="215"/>
      <c r="AC437" s="215" t="s">
        <v>126</v>
      </c>
      <c r="AD437" s="215"/>
      <c r="AE437" s="215"/>
      <c r="AF437" s="215"/>
      <c r="AG437" s="215" t="s">
        <v>126</v>
      </c>
      <c r="AH437" s="215" t="s">
        <v>2948</v>
      </c>
      <c r="AI437" s="390"/>
      <c r="AJ437" s="390"/>
      <c r="AK437" s="390"/>
      <c r="AL437" s="390"/>
      <c r="AM437" s="390"/>
      <c r="AN437" s="390"/>
      <c r="AO437" s="390"/>
      <c r="AP437" s="390"/>
      <c r="AR437" s="977" t="str">
        <f t="shared" ca="1" si="31"/>
        <v>3 ปี</v>
      </c>
      <c r="AS437" s="977" t="str">
        <f t="shared" ca="1" si="32"/>
        <v>1 เดือน</v>
      </c>
      <c r="AT437" s="978" t="str">
        <f t="shared" ca="1" si="33"/>
        <v>28 วัน</v>
      </c>
      <c r="AV437" s="979" t="str">
        <f t="shared" ca="1" si="34"/>
        <v>3 ปี1 เดือน28 วัน</v>
      </c>
    </row>
    <row r="438" spans="1:48" s="245" customFormat="1" ht="49.2">
      <c r="A438" s="811">
        <v>432</v>
      </c>
      <c r="B438" s="957">
        <v>242711</v>
      </c>
      <c r="C438" s="968">
        <f t="shared" si="30"/>
        <v>44384</v>
      </c>
      <c r="D438" s="811">
        <v>8</v>
      </c>
      <c r="E438" s="811" t="s">
        <v>2942</v>
      </c>
      <c r="F438" s="811" t="s">
        <v>2979</v>
      </c>
      <c r="G438" s="811">
        <v>71293</v>
      </c>
      <c r="H438" s="811"/>
      <c r="I438" s="811" t="s">
        <v>54</v>
      </c>
      <c r="J438" s="811" t="s">
        <v>55</v>
      </c>
      <c r="K438" s="811" t="s">
        <v>70</v>
      </c>
      <c r="L438" s="811" t="s">
        <v>71</v>
      </c>
      <c r="M438" s="811" t="s">
        <v>80</v>
      </c>
      <c r="N438" s="811" t="s">
        <v>2014</v>
      </c>
      <c r="O438" s="811" t="s">
        <v>203</v>
      </c>
      <c r="P438" s="811" t="s">
        <v>58</v>
      </c>
      <c r="Q438" s="811" t="s">
        <v>64</v>
      </c>
      <c r="R438" s="811" t="s">
        <v>2469</v>
      </c>
      <c r="S438" s="811" t="s">
        <v>2470</v>
      </c>
      <c r="T438" s="812"/>
      <c r="U438" s="215"/>
      <c r="V438" s="215"/>
      <c r="W438" s="215"/>
      <c r="X438" s="215"/>
      <c r="Y438" s="215"/>
      <c r="Z438" s="215"/>
      <c r="AA438" s="215"/>
      <c r="AB438" s="215"/>
      <c r="AC438" s="215" t="s">
        <v>126</v>
      </c>
      <c r="AD438" s="215"/>
      <c r="AE438" s="215"/>
      <c r="AF438" s="215"/>
      <c r="AG438" s="215" t="s">
        <v>126</v>
      </c>
      <c r="AH438" s="215" t="s">
        <v>2948</v>
      </c>
      <c r="AI438" s="390"/>
      <c r="AJ438" s="390"/>
      <c r="AK438" s="390"/>
      <c r="AL438" s="390"/>
      <c r="AM438" s="390"/>
      <c r="AN438" s="390"/>
      <c r="AO438" s="390"/>
      <c r="AP438" s="390"/>
      <c r="AR438" s="977" t="str">
        <f t="shared" ca="1" si="31"/>
        <v>3 ปี</v>
      </c>
      <c r="AS438" s="977" t="str">
        <f t="shared" ca="1" si="32"/>
        <v>1 เดือน</v>
      </c>
      <c r="AT438" s="978" t="str">
        <f t="shared" ca="1" si="33"/>
        <v>28 วัน</v>
      </c>
      <c r="AV438" s="979" t="str">
        <f t="shared" ca="1" si="34"/>
        <v>3 ปี1 เดือน28 วัน</v>
      </c>
    </row>
    <row r="439" spans="1:48" s="245" customFormat="1" ht="49.2">
      <c r="A439" s="811">
        <v>433</v>
      </c>
      <c r="B439" s="957">
        <v>242711</v>
      </c>
      <c r="C439" s="968">
        <f t="shared" si="30"/>
        <v>44384</v>
      </c>
      <c r="D439" s="811">
        <v>8</v>
      </c>
      <c r="E439" s="811" t="s">
        <v>2942</v>
      </c>
      <c r="F439" s="811" t="s">
        <v>2980</v>
      </c>
      <c r="G439" s="811">
        <v>71280</v>
      </c>
      <c r="H439" s="811"/>
      <c r="I439" s="811" t="s">
        <v>54</v>
      </c>
      <c r="J439" s="811" t="s">
        <v>55</v>
      </c>
      <c r="K439" s="811" t="s">
        <v>70</v>
      </c>
      <c r="L439" s="811" t="s">
        <v>71</v>
      </c>
      <c r="M439" s="811" t="s">
        <v>80</v>
      </c>
      <c r="N439" s="811" t="s">
        <v>2014</v>
      </c>
      <c r="O439" s="811" t="s">
        <v>147</v>
      </c>
      <c r="P439" s="811" t="s">
        <v>63</v>
      </c>
      <c r="Q439" s="811" t="s">
        <v>295</v>
      </c>
      <c r="R439" s="811" t="s">
        <v>2625</v>
      </c>
      <c r="S439" s="811" t="s">
        <v>2626</v>
      </c>
      <c r="T439" s="812"/>
      <c r="U439" s="215"/>
      <c r="V439" s="215"/>
      <c r="W439" s="215"/>
      <c r="X439" s="215"/>
      <c r="Y439" s="215"/>
      <c r="Z439" s="215"/>
      <c r="AA439" s="215"/>
      <c r="AB439" s="215"/>
      <c r="AC439" s="215" t="s">
        <v>126</v>
      </c>
      <c r="AD439" s="215"/>
      <c r="AE439" s="215"/>
      <c r="AF439" s="215"/>
      <c r="AG439" s="215" t="s">
        <v>126</v>
      </c>
      <c r="AH439" s="215" t="s">
        <v>2948</v>
      </c>
      <c r="AI439" s="390"/>
      <c r="AJ439" s="390"/>
      <c r="AK439" s="390"/>
      <c r="AL439" s="390"/>
      <c r="AM439" s="390"/>
      <c r="AN439" s="390"/>
      <c r="AO439" s="390"/>
      <c r="AP439" s="390"/>
      <c r="AR439" s="977" t="str">
        <f t="shared" ca="1" si="31"/>
        <v>3 ปี</v>
      </c>
      <c r="AS439" s="977" t="str">
        <f t="shared" ca="1" si="32"/>
        <v>1 เดือน</v>
      </c>
      <c r="AT439" s="978" t="str">
        <f t="shared" ca="1" si="33"/>
        <v>28 วัน</v>
      </c>
      <c r="AV439" s="979" t="str">
        <f t="shared" ca="1" si="34"/>
        <v>3 ปี1 เดือน28 วัน</v>
      </c>
    </row>
    <row r="440" spans="1:48" s="245" customFormat="1" ht="73.8">
      <c r="A440" s="811">
        <v>434</v>
      </c>
      <c r="B440" s="957">
        <v>242711</v>
      </c>
      <c r="C440" s="968">
        <f t="shared" si="30"/>
        <v>44384</v>
      </c>
      <c r="D440" s="811">
        <v>8</v>
      </c>
      <c r="E440" s="811" t="s">
        <v>2942</v>
      </c>
      <c r="F440" s="811" t="s">
        <v>2981</v>
      </c>
      <c r="G440" s="811">
        <v>71500</v>
      </c>
      <c r="H440" s="811"/>
      <c r="I440" s="811" t="s">
        <v>54</v>
      </c>
      <c r="J440" s="811" t="s">
        <v>69</v>
      </c>
      <c r="K440" s="811" t="s">
        <v>70</v>
      </c>
      <c r="L440" s="811" t="s">
        <v>71</v>
      </c>
      <c r="M440" s="811" t="s">
        <v>80</v>
      </c>
      <c r="N440" s="811" t="s">
        <v>951</v>
      </c>
      <c r="O440" s="811" t="s">
        <v>1159</v>
      </c>
      <c r="P440" s="811" t="s">
        <v>58</v>
      </c>
      <c r="Q440" s="811" t="s">
        <v>64</v>
      </c>
      <c r="R440" s="811" t="s">
        <v>2982</v>
      </c>
      <c r="S440" s="811" t="s">
        <v>2983</v>
      </c>
      <c r="T440" s="812"/>
      <c r="U440" s="215"/>
      <c r="V440" s="215"/>
      <c r="W440" s="215"/>
      <c r="X440" s="215"/>
      <c r="Y440" s="215"/>
      <c r="Z440" s="215"/>
      <c r="AA440" s="215"/>
      <c r="AB440" s="215"/>
      <c r="AC440" s="215" t="s">
        <v>126</v>
      </c>
      <c r="AD440" s="215"/>
      <c r="AE440" s="215"/>
      <c r="AF440" s="215"/>
      <c r="AG440" s="215" t="s">
        <v>126</v>
      </c>
      <c r="AH440" s="215" t="s">
        <v>2948</v>
      </c>
      <c r="AI440" s="390"/>
      <c r="AJ440" s="390"/>
      <c r="AK440" s="390"/>
      <c r="AL440" s="390"/>
      <c r="AM440" s="390"/>
      <c r="AN440" s="390"/>
      <c r="AO440" s="390"/>
      <c r="AP440" s="390"/>
      <c r="AR440" s="977" t="str">
        <f t="shared" ca="1" si="31"/>
        <v>3 ปี</v>
      </c>
      <c r="AS440" s="977" t="str">
        <f t="shared" ca="1" si="32"/>
        <v>1 เดือน</v>
      </c>
      <c r="AT440" s="978" t="str">
        <f t="shared" ca="1" si="33"/>
        <v>28 วัน</v>
      </c>
      <c r="AV440" s="979" t="str">
        <f t="shared" ca="1" si="34"/>
        <v>3 ปี1 เดือน28 วัน</v>
      </c>
    </row>
    <row r="441" spans="1:48" s="245" customFormat="1" ht="49.2">
      <c r="A441" s="811">
        <v>435</v>
      </c>
      <c r="B441" s="957">
        <v>242711</v>
      </c>
      <c r="C441" s="968">
        <f t="shared" si="30"/>
        <v>44384</v>
      </c>
      <c r="D441" s="811">
        <v>8</v>
      </c>
      <c r="E441" s="811" t="s">
        <v>2942</v>
      </c>
      <c r="F441" s="811" t="s">
        <v>2984</v>
      </c>
      <c r="G441" s="811">
        <v>72534</v>
      </c>
      <c r="H441" s="811" t="s">
        <v>117</v>
      </c>
      <c r="I441" s="811" t="s">
        <v>54</v>
      </c>
      <c r="J441" s="811" t="s">
        <v>55</v>
      </c>
      <c r="K441" s="811" t="s">
        <v>71</v>
      </c>
      <c r="L441" s="811" t="s">
        <v>71</v>
      </c>
      <c r="M441" s="811" t="s">
        <v>80</v>
      </c>
      <c r="N441" s="811" t="s">
        <v>2985</v>
      </c>
      <c r="O441" s="811"/>
      <c r="P441" s="811" t="s">
        <v>58</v>
      </c>
      <c r="Q441" s="811"/>
      <c r="R441" s="811"/>
      <c r="S441" s="811"/>
      <c r="T441" s="812"/>
      <c r="U441" s="215"/>
      <c r="V441" s="215"/>
      <c r="W441" s="215"/>
      <c r="X441" s="215"/>
      <c r="Y441" s="215"/>
      <c r="Z441" s="215"/>
      <c r="AA441" s="215"/>
      <c r="AB441" s="215"/>
      <c r="AC441" s="215" t="s">
        <v>126</v>
      </c>
      <c r="AD441" s="215"/>
      <c r="AE441" s="215"/>
      <c r="AF441" s="215"/>
      <c r="AG441" s="215" t="s">
        <v>126</v>
      </c>
      <c r="AH441" s="215" t="s">
        <v>2948</v>
      </c>
      <c r="AI441" s="390"/>
      <c r="AJ441" s="390"/>
      <c r="AK441" s="390"/>
      <c r="AL441" s="390"/>
      <c r="AM441" s="390"/>
      <c r="AN441" s="390"/>
      <c r="AO441" s="390"/>
      <c r="AP441" s="390"/>
      <c r="AR441" s="977" t="str">
        <f t="shared" ca="1" si="31"/>
        <v>3 ปี</v>
      </c>
      <c r="AS441" s="977" t="str">
        <f t="shared" ca="1" si="32"/>
        <v>1 เดือน</v>
      </c>
      <c r="AT441" s="978" t="str">
        <f t="shared" ca="1" si="33"/>
        <v>28 วัน</v>
      </c>
      <c r="AV441" s="979" t="str">
        <f t="shared" ca="1" si="34"/>
        <v>3 ปี1 เดือน28 วัน</v>
      </c>
    </row>
    <row r="442" spans="1:48" s="245" customFormat="1" ht="73.8">
      <c r="A442" s="811">
        <v>436</v>
      </c>
      <c r="B442" s="957">
        <v>242711</v>
      </c>
      <c r="C442" s="968">
        <f t="shared" si="30"/>
        <v>44384</v>
      </c>
      <c r="D442" s="811">
        <v>8</v>
      </c>
      <c r="E442" s="811" t="s">
        <v>2942</v>
      </c>
      <c r="F442" s="811" t="s">
        <v>2986</v>
      </c>
      <c r="G442" s="811">
        <v>249463</v>
      </c>
      <c r="H442" s="811"/>
      <c r="I442" s="811" t="s">
        <v>54</v>
      </c>
      <c r="J442" s="811"/>
      <c r="K442" s="811" t="s">
        <v>71</v>
      </c>
      <c r="L442" s="811" t="s">
        <v>71</v>
      </c>
      <c r="M442" s="811" t="s">
        <v>83</v>
      </c>
      <c r="N442" s="811" t="s">
        <v>2987</v>
      </c>
      <c r="O442" s="811" t="s">
        <v>76</v>
      </c>
      <c r="P442" s="811" t="s">
        <v>73</v>
      </c>
      <c r="Q442" s="811"/>
      <c r="R442" s="811"/>
      <c r="S442" s="811"/>
      <c r="T442" s="812"/>
      <c r="U442" s="215"/>
      <c r="V442" s="215"/>
      <c r="W442" s="215"/>
      <c r="X442" s="215"/>
      <c r="Y442" s="215"/>
      <c r="Z442" s="215"/>
      <c r="AA442" s="215"/>
      <c r="AB442" s="215"/>
      <c r="AC442" s="215"/>
      <c r="AD442" s="215" t="s">
        <v>126</v>
      </c>
      <c r="AE442" s="215"/>
      <c r="AF442" s="215"/>
      <c r="AG442" s="215"/>
      <c r="AH442" s="215" t="s">
        <v>2988</v>
      </c>
      <c r="AI442" s="390"/>
      <c r="AJ442" s="390"/>
      <c r="AK442" s="390"/>
      <c r="AL442" s="390"/>
      <c r="AM442" s="390"/>
      <c r="AN442" s="390"/>
      <c r="AO442" s="390"/>
      <c r="AP442" s="390"/>
      <c r="AR442" s="977" t="str">
        <f t="shared" ca="1" si="31"/>
        <v>3 ปี</v>
      </c>
      <c r="AS442" s="977" t="str">
        <f t="shared" ca="1" si="32"/>
        <v>1 เดือน</v>
      </c>
      <c r="AT442" s="978" t="str">
        <f t="shared" ca="1" si="33"/>
        <v>28 วัน</v>
      </c>
      <c r="AV442" s="979" t="str">
        <f t="shared" ca="1" si="34"/>
        <v>3 ปี1 เดือน28 วัน</v>
      </c>
    </row>
    <row r="443" spans="1:48" s="245" customFormat="1" ht="73.8">
      <c r="A443" s="811">
        <v>437</v>
      </c>
      <c r="B443" s="957">
        <v>242711</v>
      </c>
      <c r="C443" s="968">
        <f t="shared" si="30"/>
        <v>44384</v>
      </c>
      <c r="D443" s="811">
        <v>8</v>
      </c>
      <c r="E443" s="811" t="s">
        <v>2942</v>
      </c>
      <c r="F443" s="811" t="s">
        <v>2986</v>
      </c>
      <c r="G443" s="811">
        <v>59317</v>
      </c>
      <c r="H443" s="811"/>
      <c r="I443" s="811" t="s">
        <v>54</v>
      </c>
      <c r="J443" s="811" t="s">
        <v>69</v>
      </c>
      <c r="K443" s="811" t="s">
        <v>70</v>
      </c>
      <c r="L443" s="811" t="s">
        <v>71</v>
      </c>
      <c r="M443" s="811" t="s">
        <v>83</v>
      </c>
      <c r="N443" s="811" t="s">
        <v>1465</v>
      </c>
      <c r="O443" s="811" t="s">
        <v>76</v>
      </c>
      <c r="P443" s="811" t="s">
        <v>73</v>
      </c>
      <c r="Q443" s="811"/>
      <c r="R443" s="811"/>
      <c r="S443" s="811"/>
      <c r="T443" s="812"/>
      <c r="U443" s="215"/>
      <c r="V443" s="215"/>
      <c r="W443" s="215"/>
      <c r="X443" s="215"/>
      <c r="Y443" s="215"/>
      <c r="Z443" s="215"/>
      <c r="AA443" s="215"/>
      <c r="AB443" s="215"/>
      <c r="AC443" s="215" t="s">
        <v>184</v>
      </c>
      <c r="AD443" s="215"/>
      <c r="AE443" s="215"/>
      <c r="AF443" s="215"/>
      <c r="AG443" s="215" t="s">
        <v>184</v>
      </c>
      <c r="AH443" s="215" t="s">
        <v>2948</v>
      </c>
      <c r="AI443" s="390"/>
      <c r="AJ443" s="390"/>
      <c r="AK443" s="390"/>
      <c r="AL443" s="390"/>
      <c r="AM443" s="390"/>
      <c r="AN443" s="390"/>
      <c r="AO443" s="390"/>
      <c r="AP443" s="390"/>
      <c r="AR443" s="977" t="str">
        <f t="shared" ca="1" si="31"/>
        <v>3 ปี</v>
      </c>
      <c r="AS443" s="977" t="str">
        <f t="shared" ca="1" si="32"/>
        <v>1 เดือน</v>
      </c>
      <c r="AT443" s="978" t="str">
        <f t="shared" ca="1" si="33"/>
        <v>28 วัน</v>
      </c>
      <c r="AV443" s="979" t="str">
        <f t="shared" ca="1" si="34"/>
        <v>3 ปี1 เดือน28 วัน</v>
      </c>
    </row>
    <row r="444" spans="1:48" s="245" customFormat="1" ht="49.2">
      <c r="A444" s="811">
        <v>438</v>
      </c>
      <c r="B444" s="957">
        <v>242711</v>
      </c>
      <c r="C444" s="968">
        <f t="shared" si="30"/>
        <v>44384</v>
      </c>
      <c r="D444" s="811">
        <v>8</v>
      </c>
      <c r="E444" s="811" t="s">
        <v>2942</v>
      </c>
      <c r="F444" s="811" t="s">
        <v>2986</v>
      </c>
      <c r="G444" s="811">
        <v>226398</v>
      </c>
      <c r="H444" s="811"/>
      <c r="I444" s="811" t="s">
        <v>54</v>
      </c>
      <c r="J444" s="811" t="s">
        <v>69</v>
      </c>
      <c r="K444" s="811" t="s">
        <v>70</v>
      </c>
      <c r="L444" s="811" t="s">
        <v>71</v>
      </c>
      <c r="M444" s="811" t="s">
        <v>83</v>
      </c>
      <c r="N444" s="811" t="s">
        <v>2495</v>
      </c>
      <c r="O444" s="811" t="s">
        <v>127</v>
      </c>
      <c r="P444" s="811" t="s">
        <v>73</v>
      </c>
      <c r="Q444" s="811"/>
      <c r="R444" s="811"/>
      <c r="S444" s="811"/>
      <c r="T444" s="812"/>
      <c r="U444" s="215"/>
      <c r="V444" s="215"/>
      <c r="W444" s="215"/>
      <c r="X444" s="215"/>
      <c r="Y444" s="215"/>
      <c r="Z444" s="215"/>
      <c r="AA444" s="215"/>
      <c r="AB444" s="215"/>
      <c r="AC444" s="215"/>
      <c r="AD444" s="215" t="s">
        <v>126</v>
      </c>
      <c r="AE444" s="215"/>
      <c r="AF444" s="215"/>
      <c r="AG444" s="215"/>
      <c r="AH444" s="215" t="s">
        <v>2948</v>
      </c>
      <c r="AI444" s="390"/>
      <c r="AJ444" s="390"/>
      <c r="AK444" s="390"/>
      <c r="AL444" s="390"/>
      <c r="AM444" s="390"/>
      <c r="AN444" s="390"/>
      <c r="AO444" s="390"/>
      <c r="AP444" s="390"/>
      <c r="AR444" s="977" t="str">
        <f t="shared" ca="1" si="31"/>
        <v>3 ปี</v>
      </c>
      <c r="AS444" s="977" t="str">
        <f t="shared" ca="1" si="32"/>
        <v>1 เดือน</v>
      </c>
      <c r="AT444" s="978" t="str">
        <f t="shared" ca="1" si="33"/>
        <v>28 วัน</v>
      </c>
      <c r="AV444" s="979" t="str">
        <f t="shared" ca="1" si="34"/>
        <v>3 ปี1 เดือน28 วัน</v>
      </c>
    </row>
    <row r="445" spans="1:48" s="245" customFormat="1" ht="73.8">
      <c r="A445" s="811">
        <v>439</v>
      </c>
      <c r="B445" s="957">
        <v>242711</v>
      </c>
      <c r="C445" s="968">
        <f t="shared" si="30"/>
        <v>44384</v>
      </c>
      <c r="D445" s="811">
        <v>8</v>
      </c>
      <c r="E445" s="811" t="s">
        <v>2942</v>
      </c>
      <c r="F445" s="811" t="s">
        <v>2986</v>
      </c>
      <c r="G445" s="811">
        <v>249420</v>
      </c>
      <c r="H445" s="811"/>
      <c r="I445" s="811" t="s">
        <v>54</v>
      </c>
      <c r="J445" s="811" t="s">
        <v>55</v>
      </c>
      <c r="K445" s="811" t="s">
        <v>70</v>
      </c>
      <c r="L445" s="811" t="s">
        <v>71</v>
      </c>
      <c r="M445" s="811" t="s">
        <v>83</v>
      </c>
      <c r="N445" s="811" t="s">
        <v>2989</v>
      </c>
      <c r="O445" s="811" t="s">
        <v>197</v>
      </c>
      <c r="P445" s="811" t="s">
        <v>73</v>
      </c>
      <c r="Q445" s="811"/>
      <c r="R445" s="811"/>
      <c r="S445" s="811"/>
      <c r="T445" s="812"/>
      <c r="U445" s="215"/>
      <c r="V445" s="215"/>
      <c r="W445" s="215"/>
      <c r="X445" s="215"/>
      <c r="Y445" s="215"/>
      <c r="Z445" s="215"/>
      <c r="AA445" s="215"/>
      <c r="AB445" s="215"/>
      <c r="AC445" s="215"/>
      <c r="AD445" s="215" t="s">
        <v>126</v>
      </c>
      <c r="AE445" s="215"/>
      <c r="AF445" s="215"/>
      <c r="AG445" s="215"/>
      <c r="AH445" s="215" t="s">
        <v>2948</v>
      </c>
      <c r="AI445" s="390"/>
      <c r="AJ445" s="390"/>
      <c r="AK445" s="390"/>
      <c r="AL445" s="390"/>
      <c r="AM445" s="390"/>
      <c r="AN445" s="390"/>
      <c r="AO445" s="390"/>
      <c r="AP445" s="390"/>
      <c r="AR445" s="977" t="str">
        <f t="shared" ca="1" si="31"/>
        <v>3 ปี</v>
      </c>
      <c r="AS445" s="977" t="str">
        <f t="shared" ca="1" si="32"/>
        <v>1 เดือน</v>
      </c>
      <c r="AT445" s="978" t="str">
        <f t="shared" ca="1" si="33"/>
        <v>28 วัน</v>
      </c>
      <c r="AV445" s="979" t="str">
        <f t="shared" ca="1" si="34"/>
        <v>3 ปี1 เดือน28 วัน</v>
      </c>
    </row>
    <row r="446" spans="1:48" s="245" customFormat="1" ht="49.2">
      <c r="A446" s="811">
        <v>440</v>
      </c>
      <c r="B446" s="957">
        <v>242711</v>
      </c>
      <c r="C446" s="968">
        <f t="shared" si="30"/>
        <v>44384</v>
      </c>
      <c r="D446" s="811">
        <v>8</v>
      </c>
      <c r="E446" s="811" t="s">
        <v>2942</v>
      </c>
      <c r="F446" s="811" t="s">
        <v>2986</v>
      </c>
      <c r="G446" s="811">
        <v>59592</v>
      </c>
      <c r="H446" s="811" t="s">
        <v>117</v>
      </c>
      <c r="I446" s="811" t="s">
        <v>60</v>
      </c>
      <c r="J446" s="811" t="s">
        <v>67</v>
      </c>
      <c r="K446" s="811" t="s">
        <v>62</v>
      </c>
      <c r="L446" s="811" t="s">
        <v>62</v>
      </c>
      <c r="M446" s="811" t="s">
        <v>83</v>
      </c>
      <c r="N446" s="811" t="s">
        <v>2990</v>
      </c>
      <c r="O446" s="811"/>
      <c r="P446" s="811" t="s">
        <v>58</v>
      </c>
      <c r="Q446" s="811"/>
      <c r="R446" s="811"/>
      <c r="S446" s="811"/>
      <c r="T446" s="812"/>
      <c r="U446" s="215"/>
      <c r="V446" s="215"/>
      <c r="W446" s="215"/>
      <c r="X446" s="215"/>
      <c r="Y446" s="215"/>
      <c r="Z446" s="215"/>
      <c r="AA446" s="215"/>
      <c r="AB446" s="215"/>
      <c r="AC446" s="215" t="s">
        <v>184</v>
      </c>
      <c r="AD446" s="215"/>
      <c r="AE446" s="215"/>
      <c r="AF446" s="215"/>
      <c r="AG446" s="215" t="s">
        <v>184</v>
      </c>
      <c r="AH446" s="215" t="s">
        <v>2948</v>
      </c>
      <c r="AI446" s="390"/>
      <c r="AJ446" s="390"/>
      <c r="AK446" s="390"/>
      <c r="AL446" s="390"/>
      <c r="AM446" s="390"/>
      <c r="AN446" s="390"/>
      <c r="AO446" s="390"/>
      <c r="AP446" s="390"/>
      <c r="AR446" s="977" t="str">
        <f t="shared" ca="1" si="31"/>
        <v>3 ปี</v>
      </c>
      <c r="AS446" s="977" t="str">
        <f t="shared" ca="1" si="32"/>
        <v>1 เดือน</v>
      </c>
      <c r="AT446" s="978" t="str">
        <f t="shared" ca="1" si="33"/>
        <v>28 วัน</v>
      </c>
      <c r="AV446" s="979" t="str">
        <f t="shared" ca="1" si="34"/>
        <v>3 ปี1 เดือน28 วัน</v>
      </c>
    </row>
    <row r="447" spans="1:48" s="245" customFormat="1" ht="73.8">
      <c r="A447" s="811">
        <v>441</v>
      </c>
      <c r="B447" s="957">
        <v>242711</v>
      </c>
      <c r="C447" s="968">
        <f t="shared" si="30"/>
        <v>44384</v>
      </c>
      <c r="D447" s="811">
        <v>8</v>
      </c>
      <c r="E447" s="811" t="s">
        <v>2942</v>
      </c>
      <c r="F447" s="811" t="s">
        <v>2986</v>
      </c>
      <c r="G447" s="811">
        <v>59487</v>
      </c>
      <c r="H447" s="811" t="s">
        <v>117</v>
      </c>
      <c r="I447" s="811" t="s">
        <v>54</v>
      </c>
      <c r="J447" s="811" t="s">
        <v>55</v>
      </c>
      <c r="K447" s="811" t="s">
        <v>70</v>
      </c>
      <c r="L447" s="811" t="s">
        <v>71</v>
      </c>
      <c r="M447" s="811" t="s">
        <v>83</v>
      </c>
      <c r="N447" s="811" t="s">
        <v>2991</v>
      </c>
      <c r="O447" s="811"/>
      <c r="P447" s="811" t="s">
        <v>58</v>
      </c>
      <c r="Q447" s="811"/>
      <c r="R447" s="811"/>
      <c r="S447" s="811"/>
      <c r="T447" s="812"/>
      <c r="U447" s="215"/>
      <c r="V447" s="215"/>
      <c r="W447" s="215"/>
      <c r="X447" s="215"/>
      <c r="Y447" s="215"/>
      <c r="Z447" s="215"/>
      <c r="AA447" s="215"/>
      <c r="AB447" s="215"/>
      <c r="AC447" s="215" t="s">
        <v>184</v>
      </c>
      <c r="AD447" s="215"/>
      <c r="AE447" s="215"/>
      <c r="AF447" s="215"/>
      <c r="AG447" s="215" t="s">
        <v>184</v>
      </c>
      <c r="AH447" s="215" t="s">
        <v>2948</v>
      </c>
      <c r="AI447" s="390"/>
      <c r="AJ447" s="390"/>
      <c r="AK447" s="390"/>
      <c r="AL447" s="390"/>
      <c r="AM447" s="390"/>
      <c r="AN447" s="390"/>
      <c r="AO447" s="390"/>
      <c r="AP447" s="390"/>
      <c r="AR447" s="977" t="str">
        <f t="shared" ca="1" si="31"/>
        <v>3 ปี</v>
      </c>
      <c r="AS447" s="977" t="str">
        <f t="shared" ca="1" si="32"/>
        <v>1 เดือน</v>
      </c>
      <c r="AT447" s="978" t="str">
        <f t="shared" ca="1" si="33"/>
        <v>28 วัน</v>
      </c>
      <c r="AV447" s="979" t="str">
        <f t="shared" ca="1" si="34"/>
        <v>3 ปี1 เดือน28 วัน</v>
      </c>
    </row>
    <row r="448" spans="1:48" s="245" customFormat="1" ht="49.2">
      <c r="A448" s="811">
        <v>442</v>
      </c>
      <c r="B448" s="957">
        <v>242711</v>
      </c>
      <c r="C448" s="968">
        <f t="shared" si="30"/>
        <v>44384</v>
      </c>
      <c r="D448" s="811">
        <v>8</v>
      </c>
      <c r="E448" s="811" t="s">
        <v>2942</v>
      </c>
      <c r="F448" s="811" t="s">
        <v>2986</v>
      </c>
      <c r="G448" s="811">
        <v>59136</v>
      </c>
      <c r="H448" s="811"/>
      <c r="I448" s="811" t="s">
        <v>60</v>
      </c>
      <c r="J448" s="811" t="s">
        <v>525</v>
      </c>
      <c r="K448" s="811" t="s">
        <v>61</v>
      </c>
      <c r="L448" s="811" t="s">
        <v>62</v>
      </c>
      <c r="M448" s="811" t="s">
        <v>83</v>
      </c>
      <c r="N448" s="811" t="s">
        <v>338</v>
      </c>
      <c r="O448" s="811" t="s">
        <v>65</v>
      </c>
      <c r="P448" s="811" t="s">
        <v>73</v>
      </c>
      <c r="Q448" s="811"/>
      <c r="R448" s="811"/>
      <c r="S448" s="811"/>
      <c r="T448" s="812"/>
      <c r="U448" s="215"/>
      <c r="V448" s="215"/>
      <c r="W448" s="215"/>
      <c r="X448" s="215"/>
      <c r="Y448" s="215"/>
      <c r="Z448" s="215"/>
      <c r="AA448" s="215"/>
      <c r="AB448" s="215"/>
      <c r="AC448" s="215" t="s">
        <v>126</v>
      </c>
      <c r="AD448" s="215"/>
      <c r="AE448" s="215"/>
      <c r="AF448" s="215"/>
      <c r="AG448" s="215" t="s">
        <v>126</v>
      </c>
      <c r="AH448" s="215" t="s">
        <v>2948</v>
      </c>
      <c r="AI448" s="390"/>
      <c r="AJ448" s="390"/>
      <c r="AK448" s="390"/>
      <c r="AL448" s="390"/>
      <c r="AM448" s="390"/>
      <c r="AN448" s="390"/>
      <c r="AO448" s="390"/>
      <c r="AP448" s="390"/>
      <c r="AR448" s="977" t="str">
        <f t="shared" ca="1" si="31"/>
        <v>3 ปี</v>
      </c>
      <c r="AS448" s="977" t="str">
        <f t="shared" ca="1" si="32"/>
        <v>1 เดือน</v>
      </c>
      <c r="AT448" s="978" t="str">
        <f t="shared" ca="1" si="33"/>
        <v>28 วัน</v>
      </c>
      <c r="AV448" s="979" t="str">
        <f t="shared" ca="1" si="34"/>
        <v>3 ปี1 เดือน28 วัน</v>
      </c>
    </row>
    <row r="449" spans="1:48" s="245" customFormat="1" ht="73.8">
      <c r="A449" s="811">
        <v>443</v>
      </c>
      <c r="B449" s="957">
        <v>242711</v>
      </c>
      <c r="C449" s="968">
        <f t="shared" si="30"/>
        <v>44384</v>
      </c>
      <c r="D449" s="811">
        <v>8</v>
      </c>
      <c r="E449" s="811" t="s">
        <v>2942</v>
      </c>
      <c r="F449" s="811" t="s">
        <v>2986</v>
      </c>
      <c r="G449" s="811">
        <v>59195</v>
      </c>
      <c r="H449" s="811"/>
      <c r="I449" s="811" t="s">
        <v>60</v>
      </c>
      <c r="J449" s="811" t="s">
        <v>927</v>
      </c>
      <c r="K449" s="811" t="s">
        <v>61</v>
      </c>
      <c r="L449" s="811" t="s">
        <v>62</v>
      </c>
      <c r="M449" s="811" t="s">
        <v>83</v>
      </c>
      <c r="N449" s="811" t="s">
        <v>807</v>
      </c>
      <c r="O449" s="811" t="s">
        <v>929</v>
      </c>
      <c r="P449" s="811" t="s">
        <v>73</v>
      </c>
      <c r="Q449" s="811"/>
      <c r="R449" s="811"/>
      <c r="S449" s="811"/>
      <c r="T449" s="812"/>
      <c r="U449" s="215"/>
      <c r="V449" s="215"/>
      <c r="W449" s="215"/>
      <c r="X449" s="215"/>
      <c r="Y449" s="215"/>
      <c r="Z449" s="215"/>
      <c r="AA449" s="215"/>
      <c r="AB449" s="215"/>
      <c r="AC449" s="215" t="s">
        <v>126</v>
      </c>
      <c r="AD449" s="215"/>
      <c r="AE449" s="215"/>
      <c r="AF449" s="215"/>
      <c r="AG449" s="215" t="s">
        <v>126</v>
      </c>
      <c r="AH449" s="215" t="s">
        <v>2948</v>
      </c>
      <c r="AI449" s="390"/>
      <c r="AJ449" s="390"/>
      <c r="AK449" s="390"/>
      <c r="AL449" s="390"/>
      <c r="AM449" s="390"/>
      <c r="AN449" s="390"/>
      <c r="AO449" s="390"/>
      <c r="AP449" s="390"/>
      <c r="AR449" s="977" t="str">
        <f t="shared" ca="1" si="31"/>
        <v>3 ปี</v>
      </c>
      <c r="AS449" s="977" t="str">
        <f t="shared" ca="1" si="32"/>
        <v>1 เดือน</v>
      </c>
      <c r="AT449" s="978" t="str">
        <f t="shared" ca="1" si="33"/>
        <v>28 วัน</v>
      </c>
      <c r="AV449" s="979" t="str">
        <f t="shared" ca="1" si="34"/>
        <v>3 ปี1 เดือน28 วัน</v>
      </c>
    </row>
    <row r="450" spans="1:48" s="245" customFormat="1" ht="49.2">
      <c r="A450" s="811">
        <v>444</v>
      </c>
      <c r="B450" s="957">
        <v>242711</v>
      </c>
      <c r="C450" s="968">
        <f t="shared" si="30"/>
        <v>44384</v>
      </c>
      <c r="D450" s="811">
        <v>8</v>
      </c>
      <c r="E450" s="811" t="s">
        <v>2942</v>
      </c>
      <c r="F450" s="811" t="s">
        <v>2986</v>
      </c>
      <c r="G450" s="811">
        <v>59137</v>
      </c>
      <c r="H450" s="811"/>
      <c r="I450" s="811" t="s">
        <v>60</v>
      </c>
      <c r="J450" s="811" t="s">
        <v>2992</v>
      </c>
      <c r="K450" s="811" t="s">
        <v>61</v>
      </c>
      <c r="L450" s="811" t="s">
        <v>62</v>
      </c>
      <c r="M450" s="811" t="s">
        <v>83</v>
      </c>
      <c r="N450" s="811" t="s">
        <v>338</v>
      </c>
      <c r="O450" s="811" t="s">
        <v>65</v>
      </c>
      <c r="P450" s="811" t="s">
        <v>125</v>
      </c>
      <c r="Q450" s="811"/>
      <c r="R450" s="811"/>
      <c r="S450" s="811"/>
      <c r="T450" s="812"/>
      <c r="U450" s="215"/>
      <c r="V450" s="215"/>
      <c r="W450" s="215"/>
      <c r="X450" s="215"/>
      <c r="Y450" s="215"/>
      <c r="Z450" s="215"/>
      <c r="AA450" s="215"/>
      <c r="AB450" s="215"/>
      <c r="AC450" s="215" t="s">
        <v>126</v>
      </c>
      <c r="AD450" s="215"/>
      <c r="AE450" s="215"/>
      <c r="AF450" s="215"/>
      <c r="AG450" s="215" t="s">
        <v>126</v>
      </c>
      <c r="AH450" s="215" t="s">
        <v>2948</v>
      </c>
      <c r="AI450" s="390"/>
      <c r="AJ450" s="390"/>
      <c r="AK450" s="390"/>
      <c r="AL450" s="390"/>
      <c r="AM450" s="390"/>
      <c r="AN450" s="390"/>
      <c r="AO450" s="390"/>
      <c r="AP450" s="390"/>
      <c r="AR450" s="977" t="str">
        <f t="shared" ca="1" si="31"/>
        <v>3 ปี</v>
      </c>
      <c r="AS450" s="977" t="str">
        <f t="shared" ca="1" si="32"/>
        <v>1 เดือน</v>
      </c>
      <c r="AT450" s="978" t="str">
        <f t="shared" ca="1" si="33"/>
        <v>28 วัน</v>
      </c>
      <c r="AV450" s="979" t="str">
        <f t="shared" ca="1" si="34"/>
        <v>3 ปี1 เดือน28 วัน</v>
      </c>
    </row>
    <row r="451" spans="1:48" s="245" customFormat="1" ht="49.2">
      <c r="A451" s="811">
        <v>445</v>
      </c>
      <c r="B451" s="957">
        <v>242711</v>
      </c>
      <c r="C451" s="968">
        <f t="shared" si="30"/>
        <v>44384</v>
      </c>
      <c r="D451" s="811">
        <v>8</v>
      </c>
      <c r="E451" s="811" t="s">
        <v>2942</v>
      </c>
      <c r="F451" s="811" t="s">
        <v>2993</v>
      </c>
      <c r="G451" s="811">
        <v>188332</v>
      </c>
      <c r="H451" s="811"/>
      <c r="I451" s="811" t="s">
        <v>54</v>
      </c>
      <c r="J451" s="811" t="s">
        <v>69</v>
      </c>
      <c r="K451" s="811" t="s">
        <v>70</v>
      </c>
      <c r="L451" s="811" t="s">
        <v>71</v>
      </c>
      <c r="M451" s="811" t="s">
        <v>83</v>
      </c>
      <c r="N451" s="811" t="s">
        <v>328</v>
      </c>
      <c r="O451" s="811" t="s">
        <v>130</v>
      </c>
      <c r="P451" s="811" t="s">
        <v>63</v>
      </c>
      <c r="Q451" s="811" t="s">
        <v>64</v>
      </c>
      <c r="R451" s="811" t="s">
        <v>2994</v>
      </c>
      <c r="S451" s="811" t="s">
        <v>2497</v>
      </c>
      <c r="T451" s="812"/>
      <c r="U451" s="215"/>
      <c r="V451" s="215"/>
      <c r="W451" s="215"/>
      <c r="X451" s="215"/>
      <c r="Y451" s="215"/>
      <c r="Z451" s="215"/>
      <c r="AA451" s="215"/>
      <c r="AB451" s="215"/>
      <c r="AC451" s="215" t="s">
        <v>184</v>
      </c>
      <c r="AD451" s="215"/>
      <c r="AE451" s="215"/>
      <c r="AF451" s="215"/>
      <c r="AG451" s="215" t="s">
        <v>184</v>
      </c>
      <c r="AH451" s="215" t="s">
        <v>2948</v>
      </c>
      <c r="AI451" s="390"/>
      <c r="AJ451" s="390"/>
      <c r="AK451" s="390"/>
      <c r="AL451" s="390"/>
      <c r="AM451" s="390"/>
      <c r="AN451" s="390"/>
      <c r="AO451" s="390"/>
      <c r="AP451" s="390"/>
      <c r="AR451" s="977" t="str">
        <f t="shared" ca="1" si="31"/>
        <v>3 ปี</v>
      </c>
      <c r="AS451" s="977" t="str">
        <f t="shared" ca="1" si="32"/>
        <v>1 เดือน</v>
      </c>
      <c r="AT451" s="978" t="str">
        <f t="shared" ca="1" si="33"/>
        <v>28 วัน</v>
      </c>
      <c r="AV451" s="979" t="str">
        <f t="shared" ca="1" si="34"/>
        <v>3 ปี1 เดือน28 วัน</v>
      </c>
    </row>
    <row r="452" spans="1:48" s="245" customFormat="1" ht="49.2">
      <c r="A452" s="811">
        <v>446</v>
      </c>
      <c r="B452" s="957">
        <v>242711</v>
      </c>
      <c r="C452" s="968">
        <f t="shared" si="30"/>
        <v>44384</v>
      </c>
      <c r="D452" s="811">
        <v>8</v>
      </c>
      <c r="E452" s="811" t="s">
        <v>2942</v>
      </c>
      <c r="F452" s="811" t="s">
        <v>2995</v>
      </c>
      <c r="G452" s="811">
        <v>63356</v>
      </c>
      <c r="H452" s="811"/>
      <c r="I452" s="811" t="s">
        <v>60</v>
      </c>
      <c r="J452" s="811" t="s">
        <v>211</v>
      </c>
      <c r="K452" s="811" t="s">
        <v>61</v>
      </c>
      <c r="L452" s="811" t="s">
        <v>62</v>
      </c>
      <c r="M452" s="811" t="s">
        <v>84</v>
      </c>
      <c r="N452" s="811" t="s">
        <v>371</v>
      </c>
      <c r="O452" s="811" t="s">
        <v>65</v>
      </c>
      <c r="P452" s="811" t="s">
        <v>58</v>
      </c>
      <c r="Q452" s="811" t="s">
        <v>295</v>
      </c>
      <c r="R452" s="811" t="s">
        <v>2996</v>
      </c>
      <c r="S452" s="811" t="s">
        <v>2997</v>
      </c>
      <c r="T452" s="812"/>
      <c r="U452" s="215"/>
      <c r="V452" s="215"/>
      <c r="W452" s="215"/>
      <c r="X452" s="215"/>
      <c r="Y452" s="215"/>
      <c r="Z452" s="215"/>
      <c r="AA452" s="215"/>
      <c r="AB452" s="215"/>
      <c r="AC452" s="215" t="s">
        <v>126</v>
      </c>
      <c r="AD452" s="215"/>
      <c r="AE452" s="215" t="s">
        <v>2998</v>
      </c>
      <c r="AF452" s="215"/>
      <c r="AG452" s="215"/>
      <c r="AH452" s="215"/>
      <c r="AI452" s="390"/>
      <c r="AJ452" s="390"/>
      <c r="AK452" s="390"/>
      <c r="AL452" s="390"/>
      <c r="AM452" s="390"/>
      <c r="AN452" s="390"/>
      <c r="AO452" s="390"/>
      <c r="AP452" s="390"/>
      <c r="AR452" s="977" t="str">
        <f t="shared" ca="1" si="31"/>
        <v>3 ปี</v>
      </c>
      <c r="AS452" s="977" t="str">
        <f t="shared" ca="1" si="32"/>
        <v>1 เดือน</v>
      </c>
      <c r="AT452" s="978" t="str">
        <f t="shared" ca="1" si="33"/>
        <v>28 วัน</v>
      </c>
      <c r="AV452" s="979" t="str">
        <f t="shared" ca="1" si="34"/>
        <v>3 ปี1 เดือน28 วัน</v>
      </c>
    </row>
    <row r="453" spans="1:48" s="245" customFormat="1" ht="49.2">
      <c r="A453" s="811">
        <v>447</v>
      </c>
      <c r="B453" s="957">
        <v>242711</v>
      </c>
      <c r="C453" s="968">
        <f t="shared" si="30"/>
        <v>44384</v>
      </c>
      <c r="D453" s="811">
        <v>8</v>
      </c>
      <c r="E453" s="811" t="s">
        <v>2942</v>
      </c>
      <c r="F453" s="811" t="s">
        <v>2995</v>
      </c>
      <c r="G453" s="811">
        <v>63374</v>
      </c>
      <c r="H453" s="811"/>
      <c r="I453" s="811" t="s">
        <v>54</v>
      </c>
      <c r="J453" s="811" t="s">
        <v>55</v>
      </c>
      <c r="K453" s="811" t="s">
        <v>56</v>
      </c>
      <c r="L453" s="811" t="s">
        <v>56</v>
      </c>
      <c r="M453" s="811" t="s">
        <v>84</v>
      </c>
      <c r="N453" s="811" t="s">
        <v>371</v>
      </c>
      <c r="O453" s="811" t="s">
        <v>903</v>
      </c>
      <c r="P453" s="811" t="s">
        <v>59</v>
      </c>
      <c r="Q453" s="811"/>
      <c r="R453" s="811"/>
      <c r="S453" s="811"/>
      <c r="T453" s="812"/>
      <c r="U453" s="215"/>
      <c r="V453" s="215"/>
      <c r="W453" s="215"/>
      <c r="X453" s="215"/>
      <c r="Y453" s="215"/>
      <c r="Z453" s="215"/>
      <c r="AA453" s="215"/>
      <c r="AB453" s="215"/>
      <c r="AC453" s="215" t="s">
        <v>184</v>
      </c>
      <c r="AD453" s="215"/>
      <c r="AE453" s="215"/>
      <c r="AF453" s="215"/>
      <c r="AG453" s="215" t="s">
        <v>184</v>
      </c>
      <c r="AH453" s="215" t="s">
        <v>2948</v>
      </c>
      <c r="AI453" s="390"/>
      <c r="AJ453" s="390"/>
      <c r="AK453" s="390"/>
      <c r="AL453" s="390"/>
      <c r="AM453" s="390"/>
      <c r="AN453" s="390"/>
      <c r="AO453" s="390"/>
      <c r="AP453" s="390"/>
      <c r="AR453" s="977" t="str">
        <f t="shared" ca="1" si="31"/>
        <v>3 ปี</v>
      </c>
      <c r="AS453" s="977" t="str">
        <f t="shared" ca="1" si="32"/>
        <v>1 เดือน</v>
      </c>
      <c r="AT453" s="978" t="str">
        <f t="shared" ca="1" si="33"/>
        <v>28 วัน</v>
      </c>
      <c r="AV453" s="979" t="str">
        <f t="shared" ca="1" si="34"/>
        <v>3 ปี1 เดือน28 วัน</v>
      </c>
    </row>
    <row r="454" spans="1:48" s="245" customFormat="1" ht="49.2">
      <c r="A454" s="811">
        <v>448</v>
      </c>
      <c r="B454" s="957">
        <v>242711</v>
      </c>
      <c r="C454" s="968">
        <f t="shared" si="30"/>
        <v>44384</v>
      </c>
      <c r="D454" s="811">
        <v>8</v>
      </c>
      <c r="E454" s="811" t="s">
        <v>2942</v>
      </c>
      <c r="F454" s="811" t="s">
        <v>2999</v>
      </c>
      <c r="G454" s="811">
        <v>63444</v>
      </c>
      <c r="H454" s="811"/>
      <c r="I454" s="811" t="s">
        <v>54</v>
      </c>
      <c r="J454" s="811" t="s">
        <v>77</v>
      </c>
      <c r="K454" s="811" t="s">
        <v>70</v>
      </c>
      <c r="L454" s="811" t="s">
        <v>71</v>
      </c>
      <c r="M454" s="811" t="s">
        <v>84</v>
      </c>
      <c r="N454" s="811" t="s">
        <v>2514</v>
      </c>
      <c r="O454" s="811" t="s">
        <v>75</v>
      </c>
      <c r="P454" s="811" t="s">
        <v>63</v>
      </c>
      <c r="Q454" s="811" t="s">
        <v>64</v>
      </c>
      <c r="R454" s="811" t="s">
        <v>2345</v>
      </c>
      <c r="S454" s="811" t="s">
        <v>2346</v>
      </c>
      <c r="T454" s="812"/>
      <c r="U454" s="215"/>
      <c r="V454" s="215"/>
      <c r="W454" s="215"/>
      <c r="X454" s="215"/>
      <c r="Y454" s="215"/>
      <c r="Z454" s="215"/>
      <c r="AA454" s="215"/>
      <c r="AB454" s="215"/>
      <c r="AC454" s="215" t="s">
        <v>184</v>
      </c>
      <c r="AD454" s="215"/>
      <c r="AE454" s="215"/>
      <c r="AF454" s="215"/>
      <c r="AG454" s="215" t="s">
        <v>184</v>
      </c>
      <c r="AH454" s="215" t="s">
        <v>2948</v>
      </c>
      <c r="AI454" s="390"/>
      <c r="AJ454" s="390"/>
      <c r="AK454" s="390"/>
      <c r="AL454" s="390"/>
      <c r="AM454" s="390"/>
      <c r="AN454" s="390"/>
      <c r="AO454" s="390"/>
      <c r="AP454" s="390"/>
      <c r="AR454" s="977" t="str">
        <f t="shared" ca="1" si="31"/>
        <v>3 ปี</v>
      </c>
      <c r="AS454" s="977" t="str">
        <f t="shared" ca="1" si="32"/>
        <v>1 เดือน</v>
      </c>
      <c r="AT454" s="978" t="str">
        <f t="shared" ca="1" si="33"/>
        <v>28 วัน</v>
      </c>
      <c r="AV454" s="979" t="str">
        <f t="shared" ca="1" si="34"/>
        <v>3 ปี1 เดือน28 วัน</v>
      </c>
    </row>
    <row r="455" spans="1:48" s="245" customFormat="1" ht="49.2">
      <c r="A455" s="811">
        <v>449</v>
      </c>
      <c r="B455" s="957">
        <v>242711</v>
      </c>
      <c r="C455" s="968">
        <f t="shared" si="30"/>
        <v>44384</v>
      </c>
      <c r="D455" s="811">
        <v>8</v>
      </c>
      <c r="E455" s="811" t="s">
        <v>2942</v>
      </c>
      <c r="F455" s="811" t="s">
        <v>3000</v>
      </c>
      <c r="G455" s="811">
        <v>63465</v>
      </c>
      <c r="H455" s="811"/>
      <c r="I455" s="811" t="s">
        <v>54</v>
      </c>
      <c r="J455" s="811" t="s">
        <v>69</v>
      </c>
      <c r="K455" s="811" t="s">
        <v>70</v>
      </c>
      <c r="L455" s="811" t="s">
        <v>71</v>
      </c>
      <c r="M455" s="811" t="s">
        <v>84</v>
      </c>
      <c r="N455" s="811" t="s">
        <v>1043</v>
      </c>
      <c r="O455" s="811" t="s">
        <v>74</v>
      </c>
      <c r="P455" s="811" t="s">
        <v>63</v>
      </c>
      <c r="Q455" s="811" t="s">
        <v>295</v>
      </c>
      <c r="R455" s="811" t="s">
        <v>3001</v>
      </c>
      <c r="S455" s="811" t="s">
        <v>3002</v>
      </c>
      <c r="T455" s="812"/>
      <c r="U455" s="215"/>
      <c r="V455" s="215"/>
      <c r="W455" s="215"/>
      <c r="X455" s="215"/>
      <c r="Y455" s="215"/>
      <c r="Z455" s="215"/>
      <c r="AA455" s="215"/>
      <c r="AB455" s="215"/>
      <c r="AC455" s="215" t="s">
        <v>184</v>
      </c>
      <c r="AD455" s="215"/>
      <c r="AE455" s="215"/>
      <c r="AF455" s="215"/>
      <c r="AG455" s="215" t="s">
        <v>184</v>
      </c>
      <c r="AH455" s="215" t="s">
        <v>2948</v>
      </c>
      <c r="AI455" s="390"/>
      <c r="AJ455" s="390"/>
      <c r="AK455" s="390"/>
      <c r="AL455" s="390"/>
      <c r="AM455" s="390"/>
      <c r="AN455" s="390"/>
      <c r="AO455" s="390"/>
      <c r="AP455" s="390"/>
      <c r="AR455" s="977" t="str">
        <f t="shared" ca="1" si="31"/>
        <v>3 ปี</v>
      </c>
      <c r="AS455" s="977" t="str">
        <f t="shared" ca="1" si="32"/>
        <v>1 เดือน</v>
      </c>
      <c r="AT455" s="978" t="str">
        <f t="shared" ca="1" si="33"/>
        <v>28 วัน</v>
      </c>
      <c r="AV455" s="979" t="str">
        <f t="shared" ca="1" si="34"/>
        <v>3 ปี1 เดือน28 วัน</v>
      </c>
    </row>
    <row r="456" spans="1:48" s="245" customFormat="1" ht="49.2">
      <c r="A456" s="811">
        <v>450</v>
      </c>
      <c r="B456" s="957">
        <v>242711</v>
      </c>
      <c r="C456" s="968">
        <f t="shared" ref="C456:C519" si="35" xml:space="preserve"> EDATE(B456,-543*12)</f>
        <v>44384</v>
      </c>
      <c r="D456" s="811">
        <v>8</v>
      </c>
      <c r="E456" s="811" t="s">
        <v>2942</v>
      </c>
      <c r="F456" s="811" t="s">
        <v>2999</v>
      </c>
      <c r="G456" s="811">
        <v>63514</v>
      </c>
      <c r="H456" s="811"/>
      <c r="I456" s="811" t="s">
        <v>60</v>
      </c>
      <c r="J456" s="811" t="s">
        <v>398</v>
      </c>
      <c r="K456" s="811" t="s">
        <v>61</v>
      </c>
      <c r="L456" s="811" t="s">
        <v>62</v>
      </c>
      <c r="M456" s="811" t="s">
        <v>84</v>
      </c>
      <c r="N456" s="811" t="s">
        <v>614</v>
      </c>
      <c r="O456" s="811" t="s">
        <v>357</v>
      </c>
      <c r="P456" s="811" t="s">
        <v>58</v>
      </c>
      <c r="Q456" s="811" t="s">
        <v>64</v>
      </c>
      <c r="R456" s="811" t="s">
        <v>536</v>
      </c>
      <c r="S456" s="811" t="s">
        <v>537</v>
      </c>
      <c r="T456" s="812"/>
      <c r="U456" s="215"/>
      <c r="V456" s="215"/>
      <c r="W456" s="215"/>
      <c r="X456" s="215"/>
      <c r="Y456" s="215"/>
      <c r="Z456" s="215"/>
      <c r="AA456" s="215"/>
      <c r="AB456" s="215"/>
      <c r="AC456" s="215" t="s">
        <v>184</v>
      </c>
      <c r="AD456" s="215"/>
      <c r="AE456" s="215"/>
      <c r="AF456" s="215"/>
      <c r="AG456" s="215" t="s">
        <v>184</v>
      </c>
      <c r="AH456" s="215" t="s">
        <v>2948</v>
      </c>
      <c r="AI456" s="390"/>
      <c r="AJ456" s="390"/>
      <c r="AK456" s="390"/>
      <c r="AL456" s="390"/>
      <c r="AM456" s="390"/>
      <c r="AN456" s="390"/>
      <c r="AO456" s="390"/>
      <c r="AP456" s="390"/>
      <c r="AR456" s="977" t="str">
        <f t="shared" ref="AR456:AR519" ca="1" si="36">DATEDIF(C456,TODAY(),"Y")&amp;" ปี"</f>
        <v>3 ปี</v>
      </c>
      <c r="AS456" s="977" t="str">
        <f t="shared" ref="AS456:AS519" ca="1" si="37">DATEDIF(C456,TODAY(),"YM")&amp;" เดือน"</f>
        <v>1 เดือน</v>
      </c>
      <c r="AT456" s="978" t="str">
        <f t="shared" ref="AT456:AT519" ca="1" si="38">DATEDIF(C456,TODAY(),"MD")&amp;" วัน"</f>
        <v>28 วัน</v>
      </c>
      <c r="AV456" s="979" t="str">
        <f t="shared" ref="AV456:AV519" ca="1" si="39">DATEDIF(C456,TODAY(),"Y")&amp;" ปี" &amp;DATEDIF(C456,TODAY(),"YM") &amp;" เดือน"&amp;DATEDIF(C456,TODAY(),"MD")&amp;" วัน"</f>
        <v>3 ปี1 เดือน28 วัน</v>
      </c>
    </row>
    <row r="457" spans="1:48" s="245" customFormat="1" ht="49.2">
      <c r="A457" s="811">
        <v>451</v>
      </c>
      <c r="B457" s="957">
        <v>242711</v>
      </c>
      <c r="C457" s="968">
        <f t="shared" si="35"/>
        <v>44384</v>
      </c>
      <c r="D457" s="811">
        <v>8</v>
      </c>
      <c r="E457" s="811" t="s">
        <v>2942</v>
      </c>
      <c r="F457" s="811" t="s">
        <v>2995</v>
      </c>
      <c r="G457" s="811">
        <v>63689</v>
      </c>
      <c r="H457" s="811"/>
      <c r="I457" s="811" t="s">
        <v>60</v>
      </c>
      <c r="J457" s="811" t="s">
        <v>299</v>
      </c>
      <c r="K457" s="811" t="s">
        <v>61</v>
      </c>
      <c r="L457" s="811" t="s">
        <v>62</v>
      </c>
      <c r="M457" s="811" t="s">
        <v>84</v>
      </c>
      <c r="N457" s="811" t="s">
        <v>371</v>
      </c>
      <c r="O457" s="811" t="s">
        <v>65</v>
      </c>
      <c r="P457" s="811" t="s">
        <v>73</v>
      </c>
      <c r="Q457" s="811"/>
      <c r="R457" s="811"/>
      <c r="S457" s="811"/>
      <c r="T457" s="812"/>
      <c r="U457" s="215"/>
      <c r="V457" s="215"/>
      <c r="W457" s="215"/>
      <c r="X457" s="215"/>
      <c r="Y457" s="215"/>
      <c r="Z457" s="215"/>
      <c r="AA457" s="215"/>
      <c r="AB457" s="215"/>
      <c r="AC457" s="215" t="s">
        <v>126</v>
      </c>
      <c r="AD457" s="215"/>
      <c r="AE457" s="215"/>
      <c r="AF457" s="215"/>
      <c r="AG457" s="215" t="s">
        <v>126</v>
      </c>
      <c r="AH457" s="215" t="s">
        <v>2948</v>
      </c>
      <c r="AI457" s="390"/>
      <c r="AJ457" s="390"/>
      <c r="AK457" s="390"/>
      <c r="AL457" s="390"/>
      <c r="AM457" s="390"/>
      <c r="AN457" s="390"/>
      <c r="AO457" s="390"/>
      <c r="AP457" s="390"/>
      <c r="AR457" s="977" t="str">
        <f t="shared" ca="1" si="36"/>
        <v>3 ปี</v>
      </c>
      <c r="AS457" s="977" t="str">
        <f t="shared" ca="1" si="37"/>
        <v>1 เดือน</v>
      </c>
      <c r="AT457" s="978" t="str">
        <f t="shared" ca="1" si="38"/>
        <v>28 วัน</v>
      </c>
      <c r="AV457" s="979" t="str">
        <f t="shared" ca="1" si="39"/>
        <v>3 ปี1 เดือน28 วัน</v>
      </c>
    </row>
    <row r="458" spans="1:48" s="245" customFormat="1" ht="49.2">
      <c r="A458" s="811">
        <v>452</v>
      </c>
      <c r="B458" s="957">
        <v>242711</v>
      </c>
      <c r="C458" s="968">
        <f t="shared" si="35"/>
        <v>44384</v>
      </c>
      <c r="D458" s="811">
        <v>8</v>
      </c>
      <c r="E458" s="811" t="s">
        <v>2942</v>
      </c>
      <c r="F458" s="811" t="s">
        <v>2995</v>
      </c>
      <c r="G458" s="811">
        <v>63730</v>
      </c>
      <c r="H458" s="811"/>
      <c r="I458" s="811" t="s">
        <v>54</v>
      </c>
      <c r="J458" s="811" t="s">
        <v>69</v>
      </c>
      <c r="K458" s="811" t="s">
        <v>70</v>
      </c>
      <c r="L458" s="811" t="s">
        <v>71</v>
      </c>
      <c r="M458" s="811" t="s">
        <v>84</v>
      </c>
      <c r="N458" s="811" t="s">
        <v>2206</v>
      </c>
      <c r="O458" s="811" t="s">
        <v>79</v>
      </c>
      <c r="P458" s="811" t="s">
        <v>58</v>
      </c>
      <c r="Q458" s="811" t="s">
        <v>64</v>
      </c>
      <c r="R458" s="811" t="s">
        <v>3003</v>
      </c>
      <c r="S458" s="811" t="s">
        <v>3004</v>
      </c>
      <c r="T458" s="812"/>
      <c r="U458" s="215"/>
      <c r="V458" s="215"/>
      <c r="W458" s="215"/>
      <c r="X458" s="215"/>
      <c r="Y458" s="215"/>
      <c r="Z458" s="215"/>
      <c r="AA458" s="215"/>
      <c r="AB458" s="215"/>
      <c r="AC458" s="215" t="s">
        <v>184</v>
      </c>
      <c r="AD458" s="215"/>
      <c r="AE458" s="215"/>
      <c r="AF458" s="215"/>
      <c r="AG458" s="215" t="s">
        <v>184</v>
      </c>
      <c r="AH458" s="215" t="s">
        <v>2948</v>
      </c>
      <c r="AI458" s="390"/>
      <c r="AJ458" s="390"/>
      <c r="AK458" s="390"/>
      <c r="AL458" s="390"/>
      <c r="AM458" s="390"/>
      <c r="AN458" s="390"/>
      <c r="AO458" s="390"/>
      <c r="AP458" s="390"/>
      <c r="AR458" s="977" t="str">
        <f t="shared" ca="1" si="36"/>
        <v>3 ปี</v>
      </c>
      <c r="AS458" s="977" t="str">
        <f t="shared" ca="1" si="37"/>
        <v>1 เดือน</v>
      </c>
      <c r="AT458" s="978" t="str">
        <f t="shared" ca="1" si="38"/>
        <v>28 วัน</v>
      </c>
      <c r="AV458" s="979" t="str">
        <f t="shared" ca="1" si="39"/>
        <v>3 ปี1 เดือน28 วัน</v>
      </c>
    </row>
    <row r="459" spans="1:48" s="245" customFormat="1" ht="49.2">
      <c r="A459" s="811">
        <v>453</v>
      </c>
      <c r="B459" s="957">
        <v>242711</v>
      </c>
      <c r="C459" s="968">
        <f t="shared" si="35"/>
        <v>44384</v>
      </c>
      <c r="D459" s="811">
        <v>8</v>
      </c>
      <c r="E459" s="811" t="s">
        <v>2942</v>
      </c>
      <c r="F459" s="811" t="s">
        <v>3005</v>
      </c>
      <c r="G459" s="811">
        <v>63802</v>
      </c>
      <c r="H459" s="811"/>
      <c r="I459" s="811" t="s">
        <v>54</v>
      </c>
      <c r="J459" s="811" t="s">
        <v>69</v>
      </c>
      <c r="K459" s="811" t="s">
        <v>70</v>
      </c>
      <c r="L459" s="811" t="s">
        <v>71</v>
      </c>
      <c r="M459" s="811" t="s">
        <v>84</v>
      </c>
      <c r="N459" s="811" t="s">
        <v>2209</v>
      </c>
      <c r="O459" s="811" t="s">
        <v>127</v>
      </c>
      <c r="P459" s="811" t="s">
        <v>63</v>
      </c>
      <c r="Q459" s="811" t="s">
        <v>64</v>
      </c>
      <c r="R459" s="811" t="s">
        <v>754</v>
      </c>
      <c r="S459" s="811" t="s">
        <v>1910</v>
      </c>
      <c r="T459" s="812"/>
      <c r="U459" s="215"/>
      <c r="V459" s="215"/>
      <c r="W459" s="215"/>
      <c r="X459" s="215"/>
      <c r="Y459" s="215"/>
      <c r="Z459" s="215"/>
      <c r="AA459" s="215"/>
      <c r="AB459" s="215"/>
      <c r="AC459" s="215"/>
      <c r="AD459" s="215" t="s">
        <v>126</v>
      </c>
      <c r="AE459" s="215" t="s">
        <v>3006</v>
      </c>
      <c r="AF459" s="215"/>
      <c r="AG459" s="215"/>
      <c r="AH459" s="215" t="s">
        <v>2948</v>
      </c>
      <c r="AI459" s="390"/>
      <c r="AJ459" s="390"/>
      <c r="AK459" s="390"/>
      <c r="AL459" s="390"/>
      <c r="AM459" s="390"/>
      <c r="AN459" s="390"/>
      <c r="AO459" s="390"/>
      <c r="AP459" s="390"/>
      <c r="AR459" s="977" t="str">
        <f t="shared" ca="1" si="36"/>
        <v>3 ปี</v>
      </c>
      <c r="AS459" s="977" t="str">
        <f t="shared" ca="1" si="37"/>
        <v>1 เดือน</v>
      </c>
      <c r="AT459" s="978" t="str">
        <f t="shared" ca="1" si="38"/>
        <v>28 วัน</v>
      </c>
      <c r="AV459" s="979" t="str">
        <f t="shared" ca="1" si="39"/>
        <v>3 ปี1 เดือน28 วัน</v>
      </c>
    </row>
    <row r="460" spans="1:48" s="245" customFormat="1" ht="49.2">
      <c r="A460" s="811">
        <v>454</v>
      </c>
      <c r="B460" s="957">
        <v>242711</v>
      </c>
      <c r="C460" s="968">
        <f t="shared" si="35"/>
        <v>44384</v>
      </c>
      <c r="D460" s="811">
        <v>8</v>
      </c>
      <c r="E460" s="811" t="s">
        <v>2942</v>
      </c>
      <c r="F460" s="811" t="s">
        <v>2995</v>
      </c>
      <c r="G460" s="811">
        <v>63891</v>
      </c>
      <c r="H460" s="811"/>
      <c r="I460" s="811" t="s">
        <v>54</v>
      </c>
      <c r="J460" s="811" t="s">
        <v>442</v>
      </c>
      <c r="K460" s="811" t="s">
        <v>70</v>
      </c>
      <c r="L460" s="811" t="s">
        <v>71</v>
      </c>
      <c r="M460" s="811" t="s">
        <v>84</v>
      </c>
      <c r="N460" s="811" t="s">
        <v>3007</v>
      </c>
      <c r="O460" s="811" t="s">
        <v>65</v>
      </c>
      <c r="P460" s="811" t="s">
        <v>73</v>
      </c>
      <c r="Q460" s="811"/>
      <c r="R460" s="811"/>
      <c r="S460" s="811"/>
      <c r="T460" s="812"/>
      <c r="U460" s="215"/>
      <c r="V460" s="215"/>
      <c r="W460" s="215"/>
      <c r="X460" s="215"/>
      <c r="Y460" s="215"/>
      <c r="Z460" s="215"/>
      <c r="AA460" s="215"/>
      <c r="AB460" s="215"/>
      <c r="AC460" s="215" t="s">
        <v>126</v>
      </c>
      <c r="AD460" s="215"/>
      <c r="AE460" s="215"/>
      <c r="AF460" s="215"/>
      <c r="AG460" s="215" t="s">
        <v>126</v>
      </c>
      <c r="AH460" s="215" t="s">
        <v>2948</v>
      </c>
      <c r="AI460" s="390"/>
      <c r="AJ460" s="390"/>
      <c r="AK460" s="390"/>
      <c r="AL460" s="390"/>
      <c r="AM460" s="390"/>
      <c r="AN460" s="390"/>
      <c r="AO460" s="390"/>
      <c r="AP460" s="390"/>
      <c r="AR460" s="977" t="str">
        <f t="shared" ca="1" si="36"/>
        <v>3 ปี</v>
      </c>
      <c r="AS460" s="977" t="str">
        <f t="shared" ca="1" si="37"/>
        <v>1 เดือน</v>
      </c>
      <c r="AT460" s="978" t="str">
        <f t="shared" ca="1" si="38"/>
        <v>28 วัน</v>
      </c>
      <c r="AV460" s="979" t="str">
        <f t="shared" ca="1" si="39"/>
        <v>3 ปี1 เดือน28 วัน</v>
      </c>
    </row>
    <row r="461" spans="1:48" s="245" customFormat="1" ht="73.8">
      <c r="A461" s="811">
        <v>455</v>
      </c>
      <c r="B461" s="957">
        <v>242711</v>
      </c>
      <c r="C461" s="968">
        <f t="shared" si="35"/>
        <v>44384</v>
      </c>
      <c r="D461" s="811">
        <v>8</v>
      </c>
      <c r="E461" s="811" t="s">
        <v>2942</v>
      </c>
      <c r="F461" s="811" t="s">
        <v>3008</v>
      </c>
      <c r="G461" s="811">
        <v>63916</v>
      </c>
      <c r="H461" s="811" t="s">
        <v>2807</v>
      </c>
      <c r="I461" s="811" t="s">
        <v>54</v>
      </c>
      <c r="J461" s="811" t="s">
        <v>135</v>
      </c>
      <c r="K461" s="811" t="s">
        <v>243</v>
      </c>
      <c r="L461" s="811" t="s">
        <v>243</v>
      </c>
      <c r="M461" s="811" t="s">
        <v>84</v>
      </c>
      <c r="N461" s="811" t="s">
        <v>3009</v>
      </c>
      <c r="O461" s="811"/>
      <c r="P461" s="811" t="s">
        <v>59</v>
      </c>
      <c r="Q461" s="811"/>
      <c r="R461" s="811"/>
      <c r="S461" s="811"/>
      <c r="T461" s="812"/>
      <c r="U461" s="215"/>
      <c r="V461" s="215"/>
      <c r="W461" s="215"/>
      <c r="X461" s="215"/>
      <c r="Y461" s="215"/>
      <c r="Z461" s="215"/>
      <c r="AA461" s="215"/>
      <c r="AB461" s="215"/>
      <c r="AC461" s="215"/>
      <c r="AD461" s="215" t="s">
        <v>126</v>
      </c>
      <c r="AE461" s="215" t="s">
        <v>3010</v>
      </c>
      <c r="AF461" s="215"/>
      <c r="AG461" s="215"/>
      <c r="AH461" s="215"/>
      <c r="AI461" s="390"/>
      <c r="AJ461" s="390"/>
      <c r="AK461" s="390"/>
      <c r="AL461" s="390"/>
      <c r="AM461" s="390"/>
      <c r="AN461" s="390"/>
      <c r="AO461" s="390"/>
      <c r="AP461" s="390"/>
      <c r="AR461" s="977" t="str">
        <f t="shared" ca="1" si="36"/>
        <v>3 ปี</v>
      </c>
      <c r="AS461" s="977" t="str">
        <f t="shared" ca="1" si="37"/>
        <v>1 เดือน</v>
      </c>
      <c r="AT461" s="978" t="str">
        <f t="shared" ca="1" si="38"/>
        <v>28 วัน</v>
      </c>
      <c r="AV461" s="979" t="str">
        <f t="shared" ca="1" si="39"/>
        <v>3 ปี1 เดือน28 วัน</v>
      </c>
    </row>
    <row r="462" spans="1:48" s="245" customFormat="1" ht="49.2">
      <c r="A462" s="811">
        <v>456</v>
      </c>
      <c r="B462" s="957">
        <v>242711</v>
      </c>
      <c r="C462" s="968">
        <f t="shared" si="35"/>
        <v>44384</v>
      </c>
      <c r="D462" s="811">
        <v>8</v>
      </c>
      <c r="E462" s="811" t="s">
        <v>2942</v>
      </c>
      <c r="F462" s="811" t="s">
        <v>2995</v>
      </c>
      <c r="G462" s="811">
        <v>63919</v>
      </c>
      <c r="H462" s="811"/>
      <c r="I462" s="811" t="s">
        <v>60</v>
      </c>
      <c r="J462" s="811" t="s">
        <v>235</v>
      </c>
      <c r="K462" s="811" t="s">
        <v>61</v>
      </c>
      <c r="L462" s="811" t="s">
        <v>62</v>
      </c>
      <c r="M462" s="811" t="s">
        <v>84</v>
      </c>
      <c r="N462" s="811" t="s">
        <v>3009</v>
      </c>
      <c r="O462" s="811" t="s">
        <v>65</v>
      </c>
      <c r="P462" s="811" t="s">
        <v>73</v>
      </c>
      <c r="Q462" s="811"/>
      <c r="R462" s="811"/>
      <c r="S462" s="811"/>
      <c r="T462" s="812"/>
      <c r="U462" s="215"/>
      <c r="V462" s="215"/>
      <c r="W462" s="215"/>
      <c r="X462" s="215"/>
      <c r="Y462" s="215"/>
      <c r="Z462" s="215"/>
      <c r="AA462" s="215"/>
      <c r="AB462" s="215"/>
      <c r="AC462" s="215" t="s">
        <v>126</v>
      </c>
      <c r="AD462" s="215"/>
      <c r="AE462" s="215"/>
      <c r="AF462" s="215"/>
      <c r="AG462" s="215" t="s">
        <v>126</v>
      </c>
      <c r="AH462" s="215" t="s">
        <v>2948</v>
      </c>
      <c r="AI462" s="390"/>
      <c r="AJ462" s="390"/>
      <c r="AK462" s="390"/>
      <c r="AL462" s="390"/>
      <c r="AM462" s="390"/>
      <c r="AN462" s="390"/>
      <c r="AO462" s="390"/>
      <c r="AP462" s="390"/>
      <c r="AR462" s="977" t="str">
        <f t="shared" ca="1" si="36"/>
        <v>3 ปี</v>
      </c>
      <c r="AS462" s="977" t="str">
        <f t="shared" ca="1" si="37"/>
        <v>1 เดือน</v>
      </c>
      <c r="AT462" s="978" t="str">
        <f t="shared" ca="1" si="38"/>
        <v>28 วัน</v>
      </c>
      <c r="AV462" s="979" t="str">
        <f t="shared" ca="1" si="39"/>
        <v>3 ปี1 เดือน28 วัน</v>
      </c>
    </row>
    <row r="463" spans="1:48" s="245" customFormat="1" ht="49.2">
      <c r="A463" s="811">
        <v>457</v>
      </c>
      <c r="B463" s="957">
        <v>242711</v>
      </c>
      <c r="C463" s="968">
        <f t="shared" si="35"/>
        <v>44384</v>
      </c>
      <c r="D463" s="811">
        <v>8</v>
      </c>
      <c r="E463" s="811" t="s">
        <v>2942</v>
      </c>
      <c r="F463" s="811" t="s">
        <v>2995</v>
      </c>
      <c r="G463" s="811">
        <v>64009</v>
      </c>
      <c r="H463" s="811"/>
      <c r="I463" s="811" t="s">
        <v>60</v>
      </c>
      <c r="J463" s="811" t="s">
        <v>211</v>
      </c>
      <c r="K463" s="811" t="s">
        <v>61</v>
      </c>
      <c r="L463" s="811" t="s">
        <v>62</v>
      </c>
      <c r="M463" s="811" t="s">
        <v>84</v>
      </c>
      <c r="N463" s="811" t="s">
        <v>2523</v>
      </c>
      <c r="O463" s="811" t="s">
        <v>65</v>
      </c>
      <c r="P463" s="811" t="s">
        <v>73</v>
      </c>
      <c r="Q463" s="811"/>
      <c r="R463" s="811"/>
      <c r="S463" s="811"/>
      <c r="T463" s="812"/>
      <c r="U463" s="215"/>
      <c r="V463" s="215"/>
      <c r="W463" s="215"/>
      <c r="X463" s="215"/>
      <c r="Y463" s="215"/>
      <c r="Z463" s="215"/>
      <c r="AA463" s="215"/>
      <c r="AB463" s="215"/>
      <c r="AC463" s="215" t="s">
        <v>126</v>
      </c>
      <c r="AD463" s="215"/>
      <c r="AE463" s="215"/>
      <c r="AF463" s="215"/>
      <c r="AG463" s="215" t="s">
        <v>126</v>
      </c>
      <c r="AH463" s="215" t="s">
        <v>2948</v>
      </c>
      <c r="AI463" s="390"/>
      <c r="AJ463" s="390"/>
      <c r="AK463" s="390"/>
      <c r="AL463" s="390"/>
      <c r="AM463" s="390"/>
      <c r="AN463" s="390"/>
      <c r="AO463" s="390"/>
      <c r="AP463" s="390"/>
      <c r="AR463" s="977" t="str">
        <f t="shared" ca="1" si="36"/>
        <v>3 ปี</v>
      </c>
      <c r="AS463" s="977" t="str">
        <f t="shared" ca="1" si="37"/>
        <v>1 เดือน</v>
      </c>
      <c r="AT463" s="978" t="str">
        <f t="shared" ca="1" si="38"/>
        <v>28 วัน</v>
      </c>
      <c r="AV463" s="979" t="str">
        <f t="shared" ca="1" si="39"/>
        <v>3 ปี1 เดือน28 วัน</v>
      </c>
    </row>
    <row r="464" spans="1:48" s="245" customFormat="1" ht="49.2">
      <c r="A464" s="811">
        <v>458</v>
      </c>
      <c r="B464" s="957">
        <v>242711</v>
      </c>
      <c r="C464" s="968">
        <f t="shared" si="35"/>
        <v>44384</v>
      </c>
      <c r="D464" s="811">
        <v>8</v>
      </c>
      <c r="E464" s="811" t="s">
        <v>2942</v>
      </c>
      <c r="F464" s="811" t="s">
        <v>3011</v>
      </c>
      <c r="G464" s="811">
        <v>64110</v>
      </c>
      <c r="H464" s="811"/>
      <c r="I464" s="811" t="s">
        <v>54</v>
      </c>
      <c r="J464" s="811" t="s">
        <v>69</v>
      </c>
      <c r="K464" s="811" t="s">
        <v>70</v>
      </c>
      <c r="L464" s="811" t="s">
        <v>71</v>
      </c>
      <c r="M464" s="811" t="s">
        <v>84</v>
      </c>
      <c r="N464" s="811" t="s">
        <v>554</v>
      </c>
      <c r="O464" s="811" t="s">
        <v>74</v>
      </c>
      <c r="P464" s="811" t="s">
        <v>63</v>
      </c>
      <c r="Q464" s="811" t="s">
        <v>64</v>
      </c>
      <c r="R464" s="811" t="s">
        <v>3012</v>
      </c>
      <c r="S464" s="811" t="s">
        <v>3013</v>
      </c>
      <c r="T464" s="812"/>
      <c r="U464" s="215"/>
      <c r="V464" s="215"/>
      <c r="W464" s="215"/>
      <c r="X464" s="215"/>
      <c r="Y464" s="215"/>
      <c r="Z464" s="215"/>
      <c r="AA464" s="215"/>
      <c r="AB464" s="215"/>
      <c r="AC464" s="215" t="s">
        <v>184</v>
      </c>
      <c r="AD464" s="215"/>
      <c r="AE464" s="215"/>
      <c r="AF464" s="215"/>
      <c r="AG464" s="215" t="s">
        <v>184</v>
      </c>
      <c r="AH464" s="215" t="s">
        <v>2948</v>
      </c>
      <c r="AI464" s="390"/>
      <c r="AJ464" s="390"/>
      <c r="AK464" s="390"/>
      <c r="AL464" s="390"/>
      <c r="AM464" s="390"/>
      <c r="AN464" s="390"/>
      <c r="AO464" s="390"/>
      <c r="AP464" s="390"/>
      <c r="AR464" s="977" t="str">
        <f t="shared" ca="1" si="36"/>
        <v>3 ปี</v>
      </c>
      <c r="AS464" s="977" t="str">
        <f t="shared" ca="1" si="37"/>
        <v>1 เดือน</v>
      </c>
      <c r="AT464" s="978" t="str">
        <f t="shared" ca="1" si="38"/>
        <v>28 วัน</v>
      </c>
      <c r="AV464" s="979" t="str">
        <f t="shared" ca="1" si="39"/>
        <v>3 ปี1 เดือน28 วัน</v>
      </c>
    </row>
    <row r="465" spans="1:48" s="245" customFormat="1" ht="49.2">
      <c r="A465" s="811">
        <v>459</v>
      </c>
      <c r="B465" s="957">
        <v>242711</v>
      </c>
      <c r="C465" s="968">
        <f t="shared" si="35"/>
        <v>44384</v>
      </c>
      <c r="D465" s="811">
        <v>8</v>
      </c>
      <c r="E465" s="811" t="s">
        <v>2942</v>
      </c>
      <c r="F465" s="811" t="s">
        <v>2999</v>
      </c>
      <c r="G465" s="811">
        <v>64178</v>
      </c>
      <c r="H465" s="811" t="s">
        <v>580</v>
      </c>
      <c r="I465" s="811" t="s">
        <v>54</v>
      </c>
      <c r="J465" s="811" t="s">
        <v>69</v>
      </c>
      <c r="K465" s="811" t="s">
        <v>56</v>
      </c>
      <c r="L465" s="811" t="s">
        <v>56</v>
      </c>
      <c r="M465" s="811" t="s">
        <v>84</v>
      </c>
      <c r="N465" s="811" t="s">
        <v>3014</v>
      </c>
      <c r="O465" s="811" t="s">
        <v>582</v>
      </c>
      <c r="P465" s="811" t="s">
        <v>59</v>
      </c>
      <c r="Q465" s="811"/>
      <c r="R465" s="811"/>
      <c r="S465" s="811"/>
      <c r="T465" s="812"/>
      <c r="U465" s="215"/>
      <c r="V465" s="215"/>
      <c r="W465" s="215"/>
      <c r="X465" s="215"/>
      <c r="Y465" s="215"/>
      <c r="Z465" s="215"/>
      <c r="AA465" s="215"/>
      <c r="AB465" s="215"/>
      <c r="AC465" s="215" t="s">
        <v>126</v>
      </c>
      <c r="AD465" s="215"/>
      <c r="AE465" s="215"/>
      <c r="AF465" s="215"/>
      <c r="AG465" s="215" t="s">
        <v>126</v>
      </c>
      <c r="AH465" s="215" t="s">
        <v>2948</v>
      </c>
      <c r="AI465" s="390"/>
      <c r="AJ465" s="390"/>
      <c r="AK465" s="390"/>
      <c r="AL465" s="390"/>
      <c r="AM465" s="390"/>
      <c r="AN465" s="390"/>
      <c r="AO465" s="390"/>
      <c r="AP465" s="390"/>
      <c r="AR465" s="977" t="str">
        <f t="shared" ca="1" si="36"/>
        <v>3 ปี</v>
      </c>
      <c r="AS465" s="977" t="str">
        <f t="shared" ca="1" si="37"/>
        <v>1 เดือน</v>
      </c>
      <c r="AT465" s="978" t="str">
        <f t="shared" ca="1" si="38"/>
        <v>28 วัน</v>
      </c>
      <c r="AV465" s="979" t="str">
        <f t="shared" ca="1" si="39"/>
        <v>3 ปี1 เดือน28 วัน</v>
      </c>
    </row>
    <row r="466" spans="1:48" s="245" customFormat="1" ht="49.2">
      <c r="A466" s="811">
        <v>460</v>
      </c>
      <c r="B466" s="957">
        <v>242711</v>
      </c>
      <c r="C466" s="968">
        <f t="shared" si="35"/>
        <v>44384</v>
      </c>
      <c r="D466" s="811">
        <v>8</v>
      </c>
      <c r="E466" s="811" t="s">
        <v>2942</v>
      </c>
      <c r="F466" s="811" t="s">
        <v>2999</v>
      </c>
      <c r="G466" s="811">
        <v>64225</v>
      </c>
      <c r="H466" s="811"/>
      <c r="I466" s="811" t="s">
        <v>54</v>
      </c>
      <c r="J466" s="811" t="s">
        <v>55</v>
      </c>
      <c r="K466" s="811" t="s">
        <v>70</v>
      </c>
      <c r="L466" s="811" t="s">
        <v>71</v>
      </c>
      <c r="M466" s="811" t="s">
        <v>84</v>
      </c>
      <c r="N466" s="811" t="s">
        <v>1355</v>
      </c>
      <c r="O466" s="811" t="s">
        <v>903</v>
      </c>
      <c r="P466" s="811" t="s">
        <v>58</v>
      </c>
      <c r="Q466" s="811" t="s">
        <v>295</v>
      </c>
      <c r="R466" s="811" t="s">
        <v>3015</v>
      </c>
      <c r="S466" s="811" t="s">
        <v>3016</v>
      </c>
      <c r="T466" s="812"/>
      <c r="U466" s="215"/>
      <c r="V466" s="215"/>
      <c r="W466" s="215"/>
      <c r="X466" s="215"/>
      <c r="Y466" s="215"/>
      <c r="Z466" s="215"/>
      <c r="AA466" s="215"/>
      <c r="AB466" s="215"/>
      <c r="AC466" s="215" t="s">
        <v>184</v>
      </c>
      <c r="AD466" s="215"/>
      <c r="AE466" s="215"/>
      <c r="AF466" s="215"/>
      <c r="AG466" s="215" t="s">
        <v>184</v>
      </c>
      <c r="AH466" s="215" t="s">
        <v>2948</v>
      </c>
      <c r="AI466" s="390"/>
      <c r="AJ466" s="390"/>
      <c r="AK466" s="390"/>
      <c r="AL466" s="390"/>
      <c r="AM466" s="390"/>
      <c r="AN466" s="390"/>
      <c r="AO466" s="390"/>
      <c r="AP466" s="390"/>
      <c r="AR466" s="977" t="str">
        <f t="shared" ca="1" si="36"/>
        <v>3 ปี</v>
      </c>
      <c r="AS466" s="977" t="str">
        <f t="shared" ca="1" si="37"/>
        <v>1 เดือน</v>
      </c>
      <c r="AT466" s="978" t="str">
        <f t="shared" ca="1" si="38"/>
        <v>28 วัน</v>
      </c>
      <c r="AV466" s="979" t="str">
        <f t="shared" ca="1" si="39"/>
        <v>3 ปี1 เดือน28 วัน</v>
      </c>
    </row>
    <row r="467" spans="1:48" s="245" customFormat="1" ht="73.8">
      <c r="A467" s="811">
        <v>461</v>
      </c>
      <c r="B467" s="957">
        <v>242711</v>
      </c>
      <c r="C467" s="968">
        <f t="shared" si="35"/>
        <v>44384</v>
      </c>
      <c r="D467" s="811">
        <v>8</v>
      </c>
      <c r="E467" s="811" t="s">
        <v>2942</v>
      </c>
      <c r="F467" s="811" t="s">
        <v>3011</v>
      </c>
      <c r="G467" s="811">
        <v>64241</v>
      </c>
      <c r="H467" s="811"/>
      <c r="I467" s="811" t="s">
        <v>54</v>
      </c>
      <c r="J467" s="811" t="s">
        <v>69</v>
      </c>
      <c r="K467" s="811" t="s">
        <v>70</v>
      </c>
      <c r="L467" s="811" t="s">
        <v>71</v>
      </c>
      <c r="M467" s="811" t="s">
        <v>84</v>
      </c>
      <c r="N467" s="811" t="s">
        <v>2344</v>
      </c>
      <c r="O467" s="811" t="s">
        <v>2707</v>
      </c>
      <c r="P467" s="811" t="s">
        <v>63</v>
      </c>
      <c r="Q467" s="811" t="s">
        <v>64</v>
      </c>
      <c r="R467" s="811" t="s">
        <v>3017</v>
      </c>
      <c r="S467" s="811" t="s">
        <v>3018</v>
      </c>
      <c r="T467" s="812"/>
      <c r="U467" s="215"/>
      <c r="V467" s="215"/>
      <c r="W467" s="215"/>
      <c r="X467" s="215"/>
      <c r="Y467" s="215"/>
      <c r="Z467" s="215"/>
      <c r="AA467" s="215"/>
      <c r="AB467" s="215"/>
      <c r="AC467" s="215" t="s">
        <v>184</v>
      </c>
      <c r="AD467" s="215"/>
      <c r="AE467" s="215"/>
      <c r="AF467" s="215"/>
      <c r="AG467" s="215" t="s">
        <v>184</v>
      </c>
      <c r="AH467" s="215" t="s">
        <v>2948</v>
      </c>
      <c r="AI467" s="390"/>
      <c r="AJ467" s="390"/>
      <c r="AK467" s="390"/>
      <c r="AL467" s="390"/>
      <c r="AM467" s="390"/>
      <c r="AN467" s="390"/>
      <c r="AO467" s="390"/>
      <c r="AP467" s="390"/>
      <c r="AR467" s="977" t="str">
        <f t="shared" ca="1" si="36"/>
        <v>3 ปี</v>
      </c>
      <c r="AS467" s="977" t="str">
        <f t="shared" ca="1" si="37"/>
        <v>1 เดือน</v>
      </c>
      <c r="AT467" s="978" t="str">
        <f t="shared" ca="1" si="38"/>
        <v>28 วัน</v>
      </c>
      <c r="AV467" s="979" t="str">
        <f t="shared" ca="1" si="39"/>
        <v>3 ปี1 เดือน28 วัน</v>
      </c>
    </row>
    <row r="468" spans="1:48" s="245" customFormat="1" ht="49.2">
      <c r="A468" s="811">
        <v>462</v>
      </c>
      <c r="B468" s="957">
        <v>242711</v>
      </c>
      <c r="C468" s="968">
        <f t="shared" si="35"/>
        <v>44384</v>
      </c>
      <c r="D468" s="811">
        <v>8</v>
      </c>
      <c r="E468" s="811" t="s">
        <v>2942</v>
      </c>
      <c r="F468" s="811" t="s">
        <v>2999</v>
      </c>
      <c r="G468" s="811">
        <v>64295</v>
      </c>
      <c r="H468" s="811"/>
      <c r="I468" s="811" t="s">
        <v>54</v>
      </c>
      <c r="J468" s="811" t="s">
        <v>69</v>
      </c>
      <c r="K468" s="811" t="s">
        <v>70</v>
      </c>
      <c r="L468" s="811" t="s">
        <v>71</v>
      </c>
      <c r="M468" s="811" t="s">
        <v>84</v>
      </c>
      <c r="N468" s="811" t="s">
        <v>3019</v>
      </c>
      <c r="O468" s="811" t="s">
        <v>197</v>
      </c>
      <c r="P468" s="811" t="s">
        <v>58</v>
      </c>
      <c r="Q468" s="811" t="s">
        <v>295</v>
      </c>
      <c r="R468" s="811" t="s">
        <v>3020</v>
      </c>
      <c r="S468" s="811" t="s">
        <v>3021</v>
      </c>
      <c r="T468" s="812"/>
      <c r="U468" s="215"/>
      <c r="V468" s="215"/>
      <c r="W468" s="215"/>
      <c r="X468" s="215"/>
      <c r="Y468" s="215"/>
      <c r="Z468" s="215"/>
      <c r="AA468" s="215"/>
      <c r="AB468" s="215"/>
      <c r="AC468" s="215" t="s">
        <v>184</v>
      </c>
      <c r="AD468" s="215"/>
      <c r="AE468" s="215"/>
      <c r="AF468" s="215"/>
      <c r="AG468" s="215" t="s">
        <v>184</v>
      </c>
      <c r="AH468" s="215" t="s">
        <v>2948</v>
      </c>
      <c r="AI468" s="390"/>
      <c r="AJ468" s="390"/>
      <c r="AK468" s="390"/>
      <c r="AL468" s="390"/>
      <c r="AM468" s="390"/>
      <c r="AN468" s="390"/>
      <c r="AO468" s="390"/>
      <c r="AP468" s="390"/>
      <c r="AR468" s="977" t="str">
        <f t="shared" ca="1" si="36"/>
        <v>3 ปี</v>
      </c>
      <c r="AS468" s="977" t="str">
        <f t="shared" ca="1" si="37"/>
        <v>1 เดือน</v>
      </c>
      <c r="AT468" s="978" t="str">
        <f t="shared" ca="1" si="38"/>
        <v>28 วัน</v>
      </c>
      <c r="AV468" s="979" t="str">
        <f t="shared" ca="1" si="39"/>
        <v>3 ปี1 เดือน28 วัน</v>
      </c>
    </row>
    <row r="469" spans="1:48" s="245" customFormat="1" ht="73.8">
      <c r="A469" s="811">
        <v>463</v>
      </c>
      <c r="B469" s="957">
        <v>242711</v>
      </c>
      <c r="C469" s="968">
        <f t="shared" si="35"/>
        <v>44384</v>
      </c>
      <c r="D469" s="811">
        <v>8</v>
      </c>
      <c r="E469" s="811" t="s">
        <v>2942</v>
      </c>
      <c r="F469" s="811" t="s">
        <v>2995</v>
      </c>
      <c r="G469" s="811">
        <v>64310</v>
      </c>
      <c r="H469" s="811"/>
      <c r="I469" s="811" t="s">
        <v>60</v>
      </c>
      <c r="J469" s="811" t="s">
        <v>235</v>
      </c>
      <c r="K469" s="811" t="s">
        <v>70</v>
      </c>
      <c r="L469" s="811" t="s">
        <v>71</v>
      </c>
      <c r="M469" s="811" t="s">
        <v>84</v>
      </c>
      <c r="N469" s="811" t="s">
        <v>371</v>
      </c>
      <c r="O469" s="811" t="s">
        <v>3022</v>
      </c>
      <c r="P469" s="811" t="s">
        <v>73</v>
      </c>
      <c r="Q469" s="811"/>
      <c r="R469" s="811"/>
      <c r="S469" s="811"/>
      <c r="T469" s="812"/>
      <c r="U469" s="215"/>
      <c r="V469" s="215"/>
      <c r="W469" s="215"/>
      <c r="X469" s="215"/>
      <c r="Y469" s="215"/>
      <c r="Z469" s="215"/>
      <c r="AA469" s="215"/>
      <c r="AB469" s="215"/>
      <c r="AC469" s="215" t="s">
        <v>126</v>
      </c>
      <c r="AD469" s="215"/>
      <c r="AE469" s="215" t="s">
        <v>3023</v>
      </c>
      <c r="AF469" s="215"/>
      <c r="AG469" s="215"/>
      <c r="AH469" s="215"/>
      <c r="AI469" s="390"/>
      <c r="AJ469" s="390"/>
      <c r="AK469" s="390"/>
      <c r="AL469" s="390"/>
      <c r="AM469" s="390"/>
      <c r="AN469" s="390"/>
      <c r="AO469" s="390"/>
      <c r="AP469" s="390"/>
      <c r="AR469" s="977" t="str">
        <f t="shared" ca="1" si="36"/>
        <v>3 ปี</v>
      </c>
      <c r="AS469" s="977" t="str">
        <f t="shared" ca="1" si="37"/>
        <v>1 เดือน</v>
      </c>
      <c r="AT469" s="978" t="str">
        <f t="shared" ca="1" si="38"/>
        <v>28 วัน</v>
      </c>
      <c r="AV469" s="979" t="str">
        <f t="shared" ca="1" si="39"/>
        <v>3 ปี1 เดือน28 วัน</v>
      </c>
    </row>
    <row r="470" spans="1:48" s="245" customFormat="1" ht="49.2">
      <c r="A470" s="811">
        <v>464</v>
      </c>
      <c r="B470" s="957">
        <v>242711</v>
      </c>
      <c r="C470" s="968">
        <f t="shared" si="35"/>
        <v>44384</v>
      </c>
      <c r="D470" s="811">
        <v>8</v>
      </c>
      <c r="E470" s="811" t="s">
        <v>2942</v>
      </c>
      <c r="F470" s="811" t="s">
        <v>2995</v>
      </c>
      <c r="G470" s="811">
        <v>64311</v>
      </c>
      <c r="H470" s="811"/>
      <c r="I470" s="811" t="s">
        <v>60</v>
      </c>
      <c r="J470" s="811" t="s">
        <v>235</v>
      </c>
      <c r="K470" s="811" t="s">
        <v>61</v>
      </c>
      <c r="L470" s="811" t="s">
        <v>62</v>
      </c>
      <c r="M470" s="811" t="s">
        <v>84</v>
      </c>
      <c r="N470" s="811" t="s">
        <v>3024</v>
      </c>
      <c r="O470" s="811" t="s">
        <v>65</v>
      </c>
      <c r="P470" s="811" t="s">
        <v>73</v>
      </c>
      <c r="Q470" s="811"/>
      <c r="R470" s="811"/>
      <c r="S470" s="811"/>
      <c r="T470" s="812"/>
      <c r="U470" s="215"/>
      <c r="V470" s="215"/>
      <c r="W470" s="215"/>
      <c r="X470" s="215"/>
      <c r="Y470" s="215"/>
      <c r="Z470" s="215"/>
      <c r="AA470" s="215"/>
      <c r="AB470" s="215"/>
      <c r="AC470" s="215" t="s">
        <v>126</v>
      </c>
      <c r="AD470" s="215"/>
      <c r="AE470" s="215"/>
      <c r="AF470" s="215"/>
      <c r="AG470" s="215" t="s">
        <v>126</v>
      </c>
      <c r="AH470" s="215" t="s">
        <v>2948</v>
      </c>
      <c r="AI470" s="390"/>
      <c r="AJ470" s="390"/>
      <c r="AK470" s="390"/>
      <c r="AL470" s="390"/>
      <c r="AM470" s="390"/>
      <c r="AN470" s="390"/>
      <c r="AO470" s="390"/>
      <c r="AP470" s="390"/>
      <c r="AR470" s="977" t="str">
        <f t="shared" ca="1" si="36"/>
        <v>3 ปี</v>
      </c>
      <c r="AS470" s="977" t="str">
        <f t="shared" ca="1" si="37"/>
        <v>1 เดือน</v>
      </c>
      <c r="AT470" s="978" t="str">
        <f t="shared" ca="1" si="38"/>
        <v>28 วัน</v>
      </c>
      <c r="AV470" s="979" t="str">
        <f t="shared" ca="1" si="39"/>
        <v>3 ปี1 เดือน28 วัน</v>
      </c>
    </row>
    <row r="471" spans="1:48" s="245" customFormat="1" ht="73.8">
      <c r="A471" s="811">
        <v>465</v>
      </c>
      <c r="B471" s="957">
        <v>242711</v>
      </c>
      <c r="C471" s="968">
        <f t="shared" si="35"/>
        <v>44384</v>
      </c>
      <c r="D471" s="811">
        <v>8</v>
      </c>
      <c r="E471" s="811" t="s">
        <v>2942</v>
      </c>
      <c r="F471" s="811" t="s">
        <v>3008</v>
      </c>
      <c r="G471" s="811">
        <v>64350</v>
      </c>
      <c r="H471" s="811" t="s">
        <v>2807</v>
      </c>
      <c r="I471" s="811" t="s">
        <v>54</v>
      </c>
      <c r="J471" s="811" t="s">
        <v>135</v>
      </c>
      <c r="K471" s="811" t="s">
        <v>243</v>
      </c>
      <c r="L471" s="811" t="s">
        <v>243</v>
      </c>
      <c r="M471" s="811" t="s">
        <v>84</v>
      </c>
      <c r="N471" s="811" t="s">
        <v>3025</v>
      </c>
      <c r="O471" s="811"/>
      <c r="P471" s="811" t="s">
        <v>59</v>
      </c>
      <c r="Q471" s="811"/>
      <c r="R471" s="811"/>
      <c r="S471" s="811"/>
      <c r="T471" s="812"/>
      <c r="U471" s="215"/>
      <c r="V471" s="215"/>
      <c r="W471" s="215"/>
      <c r="X471" s="215"/>
      <c r="Y471" s="215"/>
      <c r="Z471" s="215"/>
      <c r="AA471" s="215"/>
      <c r="AB471" s="215"/>
      <c r="AC471" s="215"/>
      <c r="AD471" s="215" t="s">
        <v>126</v>
      </c>
      <c r="AE471" s="215" t="s">
        <v>3010</v>
      </c>
      <c r="AF471" s="215"/>
      <c r="AG471" s="215"/>
      <c r="AH471" s="215"/>
      <c r="AI471" s="390"/>
      <c r="AJ471" s="390"/>
      <c r="AK471" s="390"/>
      <c r="AL471" s="390"/>
      <c r="AM471" s="390"/>
      <c r="AN471" s="390"/>
      <c r="AO471" s="390"/>
      <c r="AP471" s="390"/>
      <c r="AR471" s="977" t="str">
        <f t="shared" ca="1" si="36"/>
        <v>3 ปี</v>
      </c>
      <c r="AS471" s="977" t="str">
        <f t="shared" ca="1" si="37"/>
        <v>1 เดือน</v>
      </c>
      <c r="AT471" s="978" t="str">
        <f t="shared" ca="1" si="38"/>
        <v>28 วัน</v>
      </c>
      <c r="AV471" s="979" t="str">
        <f t="shared" ca="1" si="39"/>
        <v>3 ปี1 เดือน28 วัน</v>
      </c>
    </row>
    <row r="472" spans="1:48" s="245" customFormat="1" ht="49.2">
      <c r="A472" s="811">
        <v>466</v>
      </c>
      <c r="B472" s="957">
        <v>242711</v>
      </c>
      <c r="C472" s="968">
        <f t="shared" si="35"/>
        <v>44384</v>
      </c>
      <c r="D472" s="811">
        <v>8</v>
      </c>
      <c r="E472" s="811" t="s">
        <v>2942</v>
      </c>
      <c r="F472" s="811" t="s">
        <v>3008</v>
      </c>
      <c r="G472" s="811">
        <v>64529</v>
      </c>
      <c r="H472" s="811" t="s">
        <v>117</v>
      </c>
      <c r="I472" s="811" t="s">
        <v>60</v>
      </c>
      <c r="J472" s="811" t="s">
        <v>67</v>
      </c>
      <c r="K472" s="811" t="s">
        <v>62</v>
      </c>
      <c r="L472" s="811" t="s">
        <v>62</v>
      </c>
      <c r="M472" s="811" t="s">
        <v>84</v>
      </c>
      <c r="N472" s="811" t="s">
        <v>2231</v>
      </c>
      <c r="O472" s="811"/>
      <c r="P472" s="811" t="s">
        <v>58</v>
      </c>
      <c r="Q472" s="811"/>
      <c r="R472" s="811"/>
      <c r="S472" s="811"/>
      <c r="T472" s="812"/>
      <c r="U472" s="215"/>
      <c r="V472" s="215"/>
      <c r="W472" s="215"/>
      <c r="X472" s="215"/>
      <c r="Y472" s="215"/>
      <c r="Z472" s="215"/>
      <c r="AA472" s="215"/>
      <c r="AB472" s="215"/>
      <c r="AC472" s="215" t="s">
        <v>126</v>
      </c>
      <c r="AD472" s="215"/>
      <c r="AE472" s="215"/>
      <c r="AF472" s="215"/>
      <c r="AG472" s="215" t="s">
        <v>126</v>
      </c>
      <c r="AH472" s="215" t="s">
        <v>2948</v>
      </c>
      <c r="AI472" s="390"/>
      <c r="AJ472" s="390"/>
      <c r="AK472" s="390"/>
      <c r="AL472" s="390"/>
      <c r="AM472" s="390"/>
      <c r="AN472" s="390"/>
      <c r="AO472" s="390"/>
      <c r="AP472" s="390"/>
      <c r="AR472" s="977" t="str">
        <f t="shared" ca="1" si="36"/>
        <v>3 ปี</v>
      </c>
      <c r="AS472" s="977" t="str">
        <f t="shared" ca="1" si="37"/>
        <v>1 เดือน</v>
      </c>
      <c r="AT472" s="978" t="str">
        <f t="shared" ca="1" si="38"/>
        <v>28 วัน</v>
      </c>
      <c r="AV472" s="979" t="str">
        <f t="shared" ca="1" si="39"/>
        <v>3 ปี1 เดือน28 วัน</v>
      </c>
    </row>
    <row r="473" spans="1:48" s="245" customFormat="1" ht="49.2">
      <c r="A473" s="811">
        <v>467</v>
      </c>
      <c r="B473" s="957">
        <v>242711</v>
      </c>
      <c r="C473" s="968">
        <f t="shared" si="35"/>
        <v>44384</v>
      </c>
      <c r="D473" s="811">
        <v>8</v>
      </c>
      <c r="E473" s="811" t="s">
        <v>2942</v>
      </c>
      <c r="F473" s="811" t="s">
        <v>3008</v>
      </c>
      <c r="G473" s="811">
        <v>64541</v>
      </c>
      <c r="H473" s="811" t="s">
        <v>117</v>
      </c>
      <c r="I473" s="811" t="s">
        <v>54</v>
      </c>
      <c r="J473" s="811" t="s">
        <v>55</v>
      </c>
      <c r="K473" s="811" t="s">
        <v>71</v>
      </c>
      <c r="L473" s="811" t="s">
        <v>71</v>
      </c>
      <c r="M473" s="811" t="s">
        <v>84</v>
      </c>
      <c r="N473" s="811" t="s">
        <v>3026</v>
      </c>
      <c r="O473" s="811"/>
      <c r="P473" s="811" t="s">
        <v>58</v>
      </c>
      <c r="Q473" s="811"/>
      <c r="R473" s="811"/>
      <c r="S473" s="811"/>
      <c r="T473" s="812"/>
      <c r="U473" s="215"/>
      <c r="V473" s="215"/>
      <c r="W473" s="215"/>
      <c r="X473" s="215"/>
      <c r="Y473" s="215"/>
      <c r="Z473" s="215"/>
      <c r="AA473" s="215"/>
      <c r="AB473" s="215"/>
      <c r="AC473" s="215" t="s">
        <v>126</v>
      </c>
      <c r="AD473" s="215"/>
      <c r="AE473" s="215"/>
      <c r="AF473" s="215"/>
      <c r="AG473" s="215" t="s">
        <v>126</v>
      </c>
      <c r="AH473" s="215" t="s">
        <v>2948</v>
      </c>
      <c r="AI473" s="390"/>
      <c r="AJ473" s="390"/>
      <c r="AK473" s="390"/>
      <c r="AL473" s="390"/>
      <c r="AM473" s="390"/>
      <c r="AN473" s="390"/>
      <c r="AO473" s="390"/>
      <c r="AP473" s="390"/>
      <c r="AR473" s="977" t="str">
        <f t="shared" ca="1" si="36"/>
        <v>3 ปี</v>
      </c>
      <c r="AS473" s="977" t="str">
        <f t="shared" ca="1" si="37"/>
        <v>1 เดือน</v>
      </c>
      <c r="AT473" s="978" t="str">
        <f t="shared" ca="1" si="38"/>
        <v>28 วัน</v>
      </c>
      <c r="AV473" s="979" t="str">
        <f t="shared" ca="1" si="39"/>
        <v>3 ปี1 เดือน28 วัน</v>
      </c>
    </row>
    <row r="474" spans="1:48" s="245" customFormat="1" ht="49.2">
      <c r="A474" s="811">
        <v>468</v>
      </c>
      <c r="B474" s="957">
        <v>242711</v>
      </c>
      <c r="C474" s="968">
        <f t="shared" si="35"/>
        <v>44384</v>
      </c>
      <c r="D474" s="811">
        <v>8</v>
      </c>
      <c r="E474" s="811" t="s">
        <v>2942</v>
      </c>
      <c r="F474" s="811" t="s">
        <v>3008</v>
      </c>
      <c r="G474" s="811">
        <v>64546</v>
      </c>
      <c r="H474" s="811" t="s">
        <v>117</v>
      </c>
      <c r="I474" s="811" t="s">
        <v>54</v>
      </c>
      <c r="J474" s="811" t="s">
        <v>55</v>
      </c>
      <c r="K474" s="811" t="s">
        <v>71</v>
      </c>
      <c r="L474" s="811" t="s">
        <v>71</v>
      </c>
      <c r="M474" s="811" t="s">
        <v>84</v>
      </c>
      <c r="N474" s="811" t="s">
        <v>3027</v>
      </c>
      <c r="O474" s="811"/>
      <c r="P474" s="811" t="s">
        <v>58</v>
      </c>
      <c r="Q474" s="811"/>
      <c r="R474" s="811"/>
      <c r="S474" s="811"/>
      <c r="T474" s="812"/>
      <c r="U474" s="215"/>
      <c r="V474" s="215"/>
      <c r="W474" s="215"/>
      <c r="X474" s="215"/>
      <c r="Y474" s="215"/>
      <c r="Z474" s="215"/>
      <c r="AA474" s="215"/>
      <c r="AB474" s="215"/>
      <c r="AC474" s="215" t="s">
        <v>126</v>
      </c>
      <c r="AD474" s="215"/>
      <c r="AE474" s="215"/>
      <c r="AF474" s="215"/>
      <c r="AG474" s="215"/>
      <c r="AH474" s="215"/>
      <c r="AI474" s="390"/>
      <c r="AJ474" s="390"/>
      <c r="AK474" s="390"/>
      <c r="AL474" s="390"/>
      <c r="AM474" s="390"/>
      <c r="AN474" s="390"/>
      <c r="AO474" s="390"/>
      <c r="AP474" s="390"/>
      <c r="AR474" s="977" t="str">
        <f t="shared" ca="1" si="36"/>
        <v>3 ปี</v>
      </c>
      <c r="AS474" s="977" t="str">
        <f t="shared" ca="1" si="37"/>
        <v>1 เดือน</v>
      </c>
      <c r="AT474" s="978" t="str">
        <f t="shared" ca="1" si="38"/>
        <v>28 วัน</v>
      </c>
      <c r="AV474" s="979" t="str">
        <f t="shared" ca="1" si="39"/>
        <v>3 ปี1 เดือน28 วัน</v>
      </c>
    </row>
    <row r="475" spans="1:48" s="245" customFormat="1" ht="49.2">
      <c r="A475" s="811">
        <v>469</v>
      </c>
      <c r="B475" s="957">
        <v>242711</v>
      </c>
      <c r="C475" s="968">
        <f t="shared" si="35"/>
        <v>44384</v>
      </c>
      <c r="D475" s="811">
        <v>8</v>
      </c>
      <c r="E475" s="811" t="s">
        <v>2942</v>
      </c>
      <c r="F475" s="811" t="s">
        <v>2995</v>
      </c>
      <c r="G475" s="811">
        <v>64569</v>
      </c>
      <c r="H475" s="811"/>
      <c r="I475" s="811" t="s">
        <v>54</v>
      </c>
      <c r="J475" s="811" t="s">
        <v>442</v>
      </c>
      <c r="K475" s="811" t="s">
        <v>70</v>
      </c>
      <c r="L475" s="811" t="s">
        <v>71</v>
      </c>
      <c r="M475" s="811" t="s">
        <v>84</v>
      </c>
      <c r="N475" s="811" t="s">
        <v>1038</v>
      </c>
      <c r="O475" s="811" t="s">
        <v>65</v>
      </c>
      <c r="P475" s="811" t="s">
        <v>73</v>
      </c>
      <c r="Q475" s="811"/>
      <c r="R475" s="811"/>
      <c r="S475" s="811"/>
      <c r="T475" s="812"/>
      <c r="U475" s="215"/>
      <c r="V475" s="215"/>
      <c r="W475" s="215"/>
      <c r="X475" s="215"/>
      <c r="Y475" s="215"/>
      <c r="Z475" s="215"/>
      <c r="AA475" s="215"/>
      <c r="AB475" s="215"/>
      <c r="AC475" s="215" t="s">
        <v>126</v>
      </c>
      <c r="AD475" s="215"/>
      <c r="AE475" s="215"/>
      <c r="AF475" s="215"/>
      <c r="AG475" s="215" t="s">
        <v>126</v>
      </c>
      <c r="AH475" s="215" t="s">
        <v>2948</v>
      </c>
      <c r="AI475" s="390"/>
      <c r="AJ475" s="390"/>
      <c r="AK475" s="390"/>
      <c r="AL475" s="390"/>
      <c r="AM475" s="390"/>
      <c r="AN475" s="390"/>
      <c r="AO475" s="390"/>
      <c r="AP475" s="390"/>
      <c r="AR475" s="977" t="str">
        <f t="shared" ca="1" si="36"/>
        <v>3 ปี</v>
      </c>
      <c r="AS475" s="977" t="str">
        <f t="shared" ca="1" si="37"/>
        <v>1 เดือน</v>
      </c>
      <c r="AT475" s="978" t="str">
        <f t="shared" ca="1" si="38"/>
        <v>28 วัน</v>
      </c>
      <c r="AV475" s="979" t="str">
        <f t="shared" ca="1" si="39"/>
        <v>3 ปี1 เดือน28 วัน</v>
      </c>
    </row>
    <row r="476" spans="1:48" s="245" customFormat="1" ht="49.2">
      <c r="A476" s="811">
        <v>470</v>
      </c>
      <c r="B476" s="957">
        <v>242711</v>
      </c>
      <c r="C476" s="968">
        <f t="shared" si="35"/>
        <v>44384</v>
      </c>
      <c r="D476" s="811">
        <v>8</v>
      </c>
      <c r="E476" s="811" t="s">
        <v>2942</v>
      </c>
      <c r="F476" s="811" t="s">
        <v>3008</v>
      </c>
      <c r="G476" s="811">
        <v>64607</v>
      </c>
      <c r="H476" s="811" t="s">
        <v>117</v>
      </c>
      <c r="I476" s="811" t="s">
        <v>54</v>
      </c>
      <c r="J476" s="811" t="s">
        <v>55</v>
      </c>
      <c r="K476" s="811" t="s">
        <v>71</v>
      </c>
      <c r="L476" s="811" t="s">
        <v>71</v>
      </c>
      <c r="M476" s="811" t="s">
        <v>84</v>
      </c>
      <c r="N476" s="811" t="s">
        <v>3028</v>
      </c>
      <c r="O476" s="811"/>
      <c r="P476" s="811" t="s">
        <v>58</v>
      </c>
      <c r="Q476" s="811"/>
      <c r="R476" s="811"/>
      <c r="S476" s="811"/>
      <c r="T476" s="812"/>
      <c r="U476" s="215"/>
      <c r="V476" s="215"/>
      <c r="W476" s="215"/>
      <c r="X476" s="215"/>
      <c r="Y476" s="215"/>
      <c r="Z476" s="215"/>
      <c r="AA476" s="215"/>
      <c r="AB476" s="215"/>
      <c r="AC476" s="215" t="s">
        <v>126</v>
      </c>
      <c r="AD476" s="215"/>
      <c r="AE476" s="215"/>
      <c r="AF476" s="215"/>
      <c r="AG476" s="215" t="s">
        <v>126</v>
      </c>
      <c r="AH476" s="215" t="s">
        <v>2948</v>
      </c>
      <c r="AI476" s="390"/>
      <c r="AJ476" s="390"/>
      <c r="AK476" s="390"/>
      <c r="AL476" s="390"/>
      <c r="AM476" s="390"/>
      <c r="AN476" s="390"/>
      <c r="AO476" s="390"/>
      <c r="AP476" s="390"/>
      <c r="AR476" s="977" t="str">
        <f t="shared" ca="1" si="36"/>
        <v>3 ปี</v>
      </c>
      <c r="AS476" s="977" t="str">
        <f t="shared" ca="1" si="37"/>
        <v>1 เดือน</v>
      </c>
      <c r="AT476" s="978" t="str">
        <f t="shared" ca="1" si="38"/>
        <v>28 วัน</v>
      </c>
      <c r="AV476" s="979" t="str">
        <f t="shared" ca="1" si="39"/>
        <v>3 ปี1 เดือน28 วัน</v>
      </c>
    </row>
    <row r="477" spans="1:48" s="245" customFormat="1" ht="49.2">
      <c r="A477" s="811">
        <v>471</v>
      </c>
      <c r="B477" s="957">
        <v>242711</v>
      </c>
      <c r="C477" s="968">
        <f t="shared" si="35"/>
        <v>44384</v>
      </c>
      <c r="D477" s="811">
        <v>8</v>
      </c>
      <c r="E477" s="811" t="s">
        <v>2942</v>
      </c>
      <c r="F477" s="811" t="s">
        <v>2995</v>
      </c>
      <c r="G477" s="811">
        <v>64634</v>
      </c>
      <c r="H477" s="811" t="s">
        <v>117</v>
      </c>
      <c r="I477" s="811" t="s">
        <v>60</v>
      </c>
      <c r="J477" s="811" t="s">
        <v>67</v>
      </c>
      <c r="K477" s="811" t="s">
        <v>500</v>
      </c>
      <c r="L477" s="811" t="s">
        <v>500</v>
      </c>
      <c r="M477" s="811" t="s">
        <v>84</v>
      </c>
      <c r="N477" s="811" t="s">
        <v>3029</v>
      </c>
      <c r="O477" s="811"/>
      <c r="P477" s="811" t="s">
        <v>58</v>
      </c>
      <c r="Q477" s="811"/>
      <c r="R477" s="811"/>
      <c r="S477" s="811"/>
      <c r="T477" s="812"/>
      <c r="U477" s="215"/>
      <c r="V477" s="215"/>
      <c r="W477" s="215"/>
      <c r="X477" s="215"/>
      <c r="Y477" s="215"/>
      <c r="Z477" s="215"/>
      <c r="AA477" s="215"/>
      <c r="AB477" s="215"/>
      <c r="AC477" s="215" t="s">
        <v>126</v>
      </c>
      <c r="AD477" s="215"/>
      <c r="AE477" s="215"/>
      <c r="AF477" s="215"/>
      <c r="AG477" s="215" t="s">
        <v>126</v>
      </c>
      <c r="AH477" s="215" t="s">
        <v>2948</v>
      </c>
      <c r="AI477" s="390"/>
      <c r="AJ477" s="390"/>
      <c r="AK477" s="390"/>
      <c r="AL477" s="390"/>
      <c r="AM477" s="390"/>
      <c r="AN477" s="390"/>
      <c r="AO477" s="390"/>
      <c r="AP477" s="390"/>
      <c r="AR477" s="977" t="str">
        <f t="shared" ca="1" si="36"/>
        <v>3 ปี</v>
      </c>
      <c r="AS477" s="977" t="str">
        <f t="shared" ca="1" si="37"/>
        <v>1 เดือน</v>
      </c>
      <c r="AT477" s="978" t="str">
        <f t="shared" ca="1" si="38"/>
        <v>28 วัน</v>
      </c>
      <c r="AV477" s="979" t="str">
        <f t="shared" ca="1" si="39"/>
        <v>3 ปี1 เดือน28 วัน</v>
      </c>
    </row>
    <row r="478" spans="1:48" s="245" customFormat="1" ht="49.2">
      <c r="A478" s="811">
        <v>472</v>
      </c>
      <c r="B478" s="957">
        <v>242711</v>
      </c>
      <c r="C478" s="968">
        <f t="shared" si="35"/>
        <v>44384</v>
      </c>
      <c r="D478" s="811">
        <v>8</v>
      </c>
      <c r="E478" s="811" t="s">
        <v>2942</v>
      </c>
      <c r="F478" s="811" t="s">
        <v>3008</v>
      </c>
      <c r="G478" s="811">
        <v>64652</v>
      </c>
      <c r="H478" s="811" t="s">
        <v>117</v>
      </c>
      <c r="I478" s="811" t="s">
        <v>54</v>
      </c>
      <c r="J478" s="811" t="s">
        <v>55</v>
      </c>
      <c r="K478" s="811" t="s">
        <v>71</v>
      </c>
      <c r="L478" s="811" t="s">
        <v>71</v>
      </c>
      <c r="M478" s="811" t="s">
        <v>84</v>
      </c>
      <c r="N478" s="811" t="s">
        <v>3030</v>
      </c>
      <c r="O478" s="811"/>
      <c r="P478" s="811" t="s">
        <v>58</v>
      </c>
      <c r="Q478" s="811"/>
      <c r="R478" s="811"/>
      <c r="S478" s="811"/>
      <c r="T478" s="812"/>
      <c r="U478" s="215"/>
      <c r="V478" s="215"/>
      <c r="W478" s="215"/>
      <c r="X478" s="215"/>
      <c r="Y478" s="215"/>
      <c r="Z478" s="215"/>
      <c r="AA478" s="215"/>
      <c r="AB478" s="215"/>
      <c r="AC478" s="215" t="s">
        <v>126</v>
      </c>
      <c r="AD478" s="215"/>
      <c r="AE478" s="215"/>
      <c r="AF478" s="215"/>
      <c r="AG478" s="215" t="s">
        <v>126</v>
      </c>
      <c r="AH478" s="215" t="s">
        <v>2948</v>
      </c>
      <c r="AI478" s="390"/>
      <c r="AJ478" s="390"/>
      <c r="AK478" s="390"/>
      <c r="AL478" s="390"/>
      <c r="AM478" s="390"/>
      <c r="AN478" s="390"/>
      <c r="AO478" s="390"/>
      <c r="AP478" s="390"/>
      <c r="AR478" s="977" t="str">
        <f t="shared" ca="1" si="36"/>
        <v>3 ปี</v>
      </c>
      <c r="AS478" s="977" t="str">
        <f t="shared" ca="1" si="37"/>
        <v>1 เดือน</v>
      </c>
      <c r="AT478" s="978" t="str">
        <f t="shared" ca="1" si="38"/>
        <v>28 วัน</v>
      </c>
      <c r="AV478" s="979" t="str">
        <f t="shared" ca="1" si="39"/>
        <v>3 ปี1 เดือน28 วัน</v>
      </c>
    </row>
    <row r="479" spans="1:48" s="245" customFormat="1" ht="49.2">
      <c r="A479" s="811">
        <v>473</v>
      </c>
      <c r="B479" s="957">
        <v>242711</v>
      </c>
      <c r="C479" s="968">
        <f t="shared" si="35"/>
        <v>44384</v>
      </c>
      <c r="D479" s="811">
        <v>8</v>
      </c>
      <c r="E479" s="811" t="s">
        <v>2942</v>
      </c>
      <c r="F479" s="811" t="s">
        <v>3008</v>
      </c>
      <c r="G479" s="811">
        <v>64666</v>
      </c>
      <c r="H479" s="811" t="s">
        <v>117</v>
      </c>
      <c r="I479" s="811" t="s">
        <v>60</v>
      </c>
      <c r="J479" s="811" t="s">
        <v>67</v>
      </c>
      <c r="K479" s="811" t="s">
        <v>62</v>
      </c>
      <c r="L479" s="811" t="s">
        <v>62</v>
      </c>
      <c r="M479" s="811" t="s">
        <v>84</v>
      </c>
      <c r="N479" s="811" t="s">
        <v>407</v>
      </c>
      <c r="O479" s="811"/>
      <c r="P479" s="811" t="s">
        <v>58</v>
      </c>
      <c r="Q479" s="811"/>
      <c r="R479" s="811"/>
      <c r="S479" s="811"/>
      <c r="T479" s="812"/>
      <c r="U479" s="215"/>
      <c r="V479" s="215"/>
      <c r="W479" s="215"/>
      <c r="X479" s="215"/>
      <c r="Y479" s="215"/>
      <c r="Z479" s="215"/>
      <c r="AA479" s="215"/>
      <c r="AB479" s="215"/>
      <c r="AC479" s="215" t="s">
        <v>126</v>
      </c>
      <c r="AD479" s="215"/>
      <c r="AE479" s="215"/>
      <c r="AF479" s="215"/>
      <c r="AG479" s="215" t="s">
        <v>126</v>
      </c>
      <c r="AH479" s="215" t="s">
        <v>2948</v>
      </c>
      <c r="AI479" s="390"/>
      <c r="AJ479" s="390"/>
      <c r="AK479" s="390"/>
      <c r="AL479" s="390"/>
      <c r="AM479" s="390"/>
      <c r="AN479" s="390"/>
      <c r="AO479" s="390"/>
      <c r="AP479" s="390"/>
      <c r="AR479" s="977" t="str">
        <f t="shared" ca="1" si="36"/>
        <v>3 ปี</v>
      </c>
      <c r="AS479" s="977" t="str">
        <f t="shared" ca="1" si="37"/>
        <v>1 เดือน</v>
      </c>
      <c r="AT479" s="978" t="str">
        <f t="shared" ca="1" si="38"/>
        <v>28 วัน</v>
      </c>
      <c r="AV479" s="979" t="str">
        <f t="shared" ca="1" si="39"/>
        <v>3 ปี1 เดือน28 วัน</v>
      </c>
    </row>
    <row r="480" spans="1:48" s="245" customFormat="1" ht="49.2">
      <c r="A480" s="811">
        <v>474</v>
      </c>
      <c r="B480" s="957">
        <v>242711</v>
      </c>
      <c r="C480" s="968">
        <f t="shared" si="35"/>
        <v>44384</v>
      </c>
      <c r="D480" s="811">
        <v>8</v>
      </c>
      <c r="E480" s="811" t="s">
        <v>2942</v>
      </c>
      <c r="F480" s="811" t="s">
        <v>3008</v>
      </c>
      <c r="G480" s="811">
        <v>64671</v>
      </c>
      <c r="H480" s="811" t="s">
        <v>117</v>
      </c>
      <c r="I480" s="811" t="s">
        <v>54</v>
      </c>
      <c r="J480" s="811" t="s">
        <v>55</v>
      </c>
      <c r="K480" s="811" t="s">
        <v>71</v>
      </c>
      <c r="L480" s="811" t="s">
        <v>71</v>
      </c>
      <c r="M480" s="811" t="s">
        <v>84</v>
      </c>
      <c r="N480" s="811" t="s">
        <v>3031</v>
      </c>
      <c r="O480" s="811"/>
      <c r="P480" s="811" t="s">
        <v>58</v>
      </c>
      <c r="Q480" s="811"/>
      <c r="R480" s="811"/>
      <c r="S480" s="811"/>
      <c r="T480" s="812"/>
      <c r="U480" s="215"/>
      <c r="V480" s="215"/>
      <c r="W480" s="215"/>
      <c r="X480" s="215"/>
      <c r="Y480" s="215"/>
      <c r="Z480" s="215"/>
      <c r="AA480" s="215"/>
      <c r="AB480" s="215"/>
      <c r="AC480" s="215" t="s">
        <v>126</v>
      </c>
      <c r="AD480" s="215"/>
      <c r="AE480" s="215"/>
      <c r="AF480" s="215"/>
      <c r="AG480" s="215" t="s">
        <v>126</v>
      </c>
      <c r="AH480" s="215" t="s">
        <v>2948</v>
      </c>
      <c r="AI480" s="390"/>
      <c r="AJ480" s="390"/>
      <c r="AK480" s="390"/>
      <c r="AL480" s="390"/>
      <c r="AM480" s="390"/>
      <c r="AN480" s="390"/>
      <c r="AO480" s="390"/>
      <c r="AP480" s="390"/>
      <c r="AR480" s="977" t="str">
        <f t="shared" ca="1" si="36"/>
        <v>3 ปี</v>
      </c>
      <c r="AS480" s="977" t="str">
        <f t="shared" ca="1" si="37"/>
        <v>1 เดือน</v>
      </c>
      <c r="AT480" s="978" t="str">
        <f t="shared" ca="1" si="38"/>
        <v>28 วัน</v>
      </c>
      <c r="AV480" s="979" t="str">
        <f t="shared" ca="1" si="39"/>
        <v>3 ปี1 เดือน28 วัน</v>
      </c>
    </row>
    <row r="481" spans="1:48" s="245" customFormat="1" ht="49.2">
      <c r="A481" s="811">
        <v>475</v>
      </c>
      <c r="B481" s="957">
        <v>242711</v>
      </c>
      <c r="C481" s="968">
        <f t="shared" si="35"/>
        <v>44384</v>
      </c>
      <c r="D481" s="811">
        <v>8</v>
      </c>
      <c r="E481" s="811" t="s">
        <v>2942</v>
      </c>
      <c r="F481" s="811" t="s">
        <v>3008</v>
      </c>
      <c r="G481" s="811">
        <v>64675</v>
      </c>
      <c r="H481" s="811" t="s">
        <v>424</v>
      </c>
      <c r="I481" s="811" t="s">
        <v>54</v>
      </c>
      <c r="J481" s="811" t="s">
        <v>55</v>
      </c>
      <c r="K481" s="811" t="s">
        <v>56</v>
      </c>
      <c r="L481" s="811" t="s">
        <v>56</v>
      </c>
      <c r="M481" s="811" t="s">
        <v>84</v>
      </c>
      <c r="N481" s="811" t="s">
        <v>3032</v>
      </c>
      <c r="O481" s="811"/>
      <c r="P481" s="811" t="s">
        <v>59</v>
      </c>
      <c r="Q481" s="811"/>
      <c r="R481" s="811"/>
      <c r="S481" s="811"/>
      <c r="T481" s="812"/>
      <c r="U481" s="215"/>
      <c r="V481" s="215"/>
      <c r="W481" s="215"/>
      <c r="X481" s="215"/>
      <c r="Y481" s="215"/>
      <c r="Z481" s="215"/>
      <c r="AA481" s="215"/>
      <c r="AB481" s="215"/>
      <c r="AC481" s="215" t="s">
        <v>126</v>
      </c>
      <c r="AD481" s="215"/>
      <c r="AE481" s="215"/>
      <c r="AF481" s="215"/>
      <c r="AG481" s="215" t="s">
        <v>126</v>
      </c>
      <c r="AH481" s="215" t="s">
        <v>2948</v>
      </c>
      <c r="AI481" s="390"/>
      <c r="AJ481" s="390"/>
      <c r="AK481" s="390"/>
      <c r="AL481" s="390"/>
      <c r="AM481" s="390"/>
      <c r="AN481" s="390"/>
      <c r="AO481" s="390"/>
      <c r="AP481" s="390"/>
      <c r="AR481" s="977" t="str">
        <f t="shared" ca="1" si="36"/>
        <v>3 ปี</v>
      </c>
      <c r="AS481" s="977" t="str">
        <f t="shared" ca="1" si="37"/>
        <v>1 เดือน</v>
      </c>
      <c r="AT481" s="978" t="str">
        <f t="shared" ca="1" si="38"/>
        <v>28 วัน</v>
      </c>
      <c r="AV481" s="979" t="str">
        <f t="shared" ca="1" si="39"/>
        <v>3 ปี1 เดือน28 วัน</v>
      </c>
    </row>
    <row r="482" spans="1:48" s="245" customFormat="1" ht="73.8">
      <c r="A482" s="811">
        <v>476</v>
      </c>
      <c r="B482" s="957">
        <v>242711</v>
      </c>
      <c r="C482" s="968">
        <f t="shared" si="35"/>
        <v>44384</v>
      </c>
      <c r="D482" s="811">
        <v>8</v>
      </c>
      <c r="E482" s="811" t="s">
        <v>2942</v>
      </c>
      <c r="F482" s="811" t="s">
        <v>3008</v>
      </c>
      <c r="G482" s="811">
        <v>64731</v>
      </c>
      <c r="H482" s="811" t="s">
        <v>117</v>
      </c>
      <c r="I482" s="811" t="s">
        <v>54</v>
      </c>
      <c r="J482" s="811" t="s">
        <v>55</v>
      </c>
      <c r="K482" s="811" t="s">
        <v>71</v>
      </c>
      <c r="L482" s="811" t="s">
        <v>71</v>
      </c>
      <c r="M482" s="811" t="s">
        <v>84</v>
      </c>
      <c r="N482" s="811" t="s">
        <v>3033</v>
      </c>
      <c r="O482" s="811"/>
      <c r="P482" s="811" t="s">
        <v>58</v>
      </c>
      <c r="Q482" s="811"/>
      <c r="R482" s="811"/>
      <c r="S482" s="811"/>
      <c r="T482" s="812"/>
      <c r="U482" s="215"/>
      <c r="V482" s="215"/>
      <c r="W482" s="215"/>
      <c r="X482" s="215"/>
      <c r="Y482" s="215"/>
      <c r="Z482" s="215"/>
      <c r="AA482" s="215"/>
      <c r="AB482" s="215"/>
      <c r="AC482" s="215" t="s">
        <v>126</v>
      </c>
      <c r="AD482" s="215"/>
      <c r="AE482" s="215"/>
      <c r="AF482" s="215"/>
      <c r="AG482" s="215" t="s">
        <v>126</v>
      </c>
      <c r="AH482" s="215" t="s">
        <v>2948</v>
      </c>
      <c r="AI482" s="390"/>
      <c r="AJ482" s="390"/>
      <c r="AK482" s="390"/>
      <c r="AL482" s="390"/>
      <c r="AM482" s="390"/>
      <c r="AN482" s="390"/>
      <c r="AO482" s="390"/>
      <c r="AP482" s="390"/>
      <c r="AR482" s="977" t="str">
        <f t="shared" ca="1" si="36"/>
        <v>3 ปี</v>
      </c>
      <c r="AS482" s="977" t="str">
        <f t="shared" ca="1" si="37"/>
        <v>1 เดือน</v>
      </c>
      <c r="AT482" s="978" t="str">
        <f t="shared" ca="1" si="38"/>
        <v>28 วัน</v>
      </c>
      <c r="AV482" s="979" t="str">
        <f t="shared" ca="1" si="39"/>
        <v>3 ปี1 เดือน28 วัน</v>
      </c>
    </row>
    <row r="483" spans="1:48" s="245" customFormat="1" ht="73.8">
      <c r="A483" s="811">
        <v>477</v>
      </c>
      <c r="B483" s="957">
        <v>242711</v>
      </c>
      <c r="C483" s="968">
        <f t="shared" si="35"/>
        <v>44384</v>
      </c>
      <c r="D483" s="811">
        <v>8</v>
      </c>
      <c r="E483" s="811" t="s">
        <v>2942</v>
      </c>
      <c r="F483" s="811" t="s">
        <v>3008</v>
      </c>
      <c r="G483" s="811">
        <v>64733</v>
      </c>
      <c r="H483" s="811" t="s">
        <v>117</v>
      </c>
      <c r="I483" s="811" t="s">
        <v>60</v>
      </c>
      <c r="J483" s="811" t="s">
        <v>67</v>
      </c>
      <c r="K483" s="811" t="s">
        <v>62</v>
      </c>
      <c r="L483" s="811" t="s">
        <v>62</v>
      </c>
      <c r="M483" s="811" t="s">
        <v>84</v>
      </c>
      <c r="N483" s="811" t="s">
        <v>3034</v>
      </c>
      <c r="O483" s="811"/>
      <c r="P483" s="811" t="s">
        <v>58</v>
      </c>
      <c r="Q483" s="811"/>
      <c r="R483" s="811"/>
      <c r="S483" s="811"/>
      <c r="T483" s="812"/>
      <c r="U483" s="215"/>
      <c r="V483" s="215"/>
      <c r="W483" s="215"/>
      <c r="X483" s="215"/>
      <c r="Y483" s="215"/>
      <c r="Z483" s="215"/>
      <c r="AA483" s="215"/>
      <c r="AB483" s="215"/>
      <c r="AC483" s="215" t="s">
        <v>126</v>
      </c>
      <c r="AD483" s="215"/>
      <c r="AE483" s="215"/>
      <c r="AF483" s="215"/>
      <c r="AG483" s="215" t="s">
        <v>126</v>
      </c>
      <c r="AH483" s="215" t="s">
        <v>2948</v>
      </c>
      <c r="AI483" s="390"/>
      <c r="AJ483" s="390"/>
      <c r="AK483" s="390"/>
      <c r="AL483" s="390"/>
      <c r="AM483" s="390"/>
      <c r="AN483" s="390"/>
      <c r="AO483" s="390"/>
      <c r="AP483" s="390"/>
      <c r="AR483" s="977" t="str">
        <f t="shared" ca="1" si="36"/>
        <v>3 ปี</v>
      </c>
      <c r="AS483" s="977" t="str">
        <f t="shared" ca="1" si="37"/>
        <v>1 เดือน</v>
      </c>
      <c r="AT483" s="978" t="str">
        <f t="shared" ca="1" si="38"/>
        <v>28 วัน</v>
      </c>
      <c r="AV483" s="979" t="str">
        <f t="shared" ca="1" si="39"/>
        <v>3 ปี1 เดือน28 วัน</v>
      </c>
    </row>
    <row r="484" spans="1:48" s="245" customFormat="1" ht="73.8">
      <c r="A484" s="811">
        <v>478</v>
      </c>
      <c r="B484" s="957">
        <v>242711</v>
      </c>
      <c r="C484" s="968">
        <f t="shared" si="35"/>
        <v>44384</v>
      </c>
      <c r="D484" s="811">
        <v>8</v>
      </c>
      <c r="E484" s="811" t="s">
        <v>2942</v>
      </c>
      <c r="F484" s="811" t="s">
        <v>2999</v>
      </c>
      <c r="G484" s="811">
        <v>64748</v>
      </c>
      <c r="H484" s="811"/>
      <c r="I484" s="811" t="s">
        <v>54</v>
      </c>
      <c r="J484" s="811" t="s">
        <v>55</v>
      </c>
      <c r="K484" s="811" t="s">
        <v>70</v>
      </c>
      <c r="L484" s="811" t="s">
        <v>71</v>
      </c>
      <c r="M484" s="811" t="s">
        <v>84</v>
      </c>
      <c r="N484" s="811" t="s">
        <v>3035</v>
      </c>
      <c r="O484" s="811" t="s">
        <v>205</v>
      </c>
      <c r="P484" s="811" t="s">
        <v>63</v>
      </c>
      <c r="Q484" s="811" t="s">
        <v>64</v>
      </c>
      <c r="R484" s="811" t="s">
        <v>3036</v>
      </c>
      <c r="S484" s="811" t="s">
        <v>3037</v>
      </c>
      <c r="T484" s="812"/>
      <c r="U484" s="215"/>
      <c r="V484" s="215"/>
      <c r="W484" s="215"/>
      <c r="X484" s="215"/>
      <c r="Y484" s="215"/>
      <c r="Z484" s="215"/>
      <c r="AA484" s="215"/>
      <c r="AB484" s="215"/>
      <c r="AC484" s="215" t="s">
        <v>184</v>
      </c>
      <c r="AD484" s="215"/>
      <c r="AE484" s="215"/>
      <c r="AF484" s="215"/>
      <c r="AG484" s="215" t="s">
        <v>184</v>
      </c>
      <c r="AH484" s="215" t="s">
        <v>2948</v>
      </c>
      <c r="AI484" s="390"/>
      <c r="AJ484" s="390"/>
      <c r="AK484" s="390"/>
      <c r="AL484" s="390"/>
      <c r="AM484" s="390"/>
      <c r="AN484" s="390"/>
      <c r="AO484" s="390"/>
      <c r="AP484" s="390"/>
      <c r="AR484" s="977" t="str">
        <f t="shared" ca="1" si="36"/>
        <v>3 ปี</v>
      </c>
      <c r="AS484" s="977" t="str">
        <f t="shared" ca="1" si="37"/>
        <v>1 เดือน</v>
      </c>
      <c r="AT484" s="978" t="str">
        <f t="shared" ca="1" si="38"/>
        <v>28 วัน</v>
      </c>
      <c r="AV484" s="979" t="str">
        <f t="shared" ca="1" si="39"/>
        <v>3 ปี1 เดือน28 วัน</v>
      </c>
    </row>
    <row r="485" spans="1:48" s="245" customFormat="1" ht="73.8">
      <c r="A485" s="811">
        <v>479</v>
      </c>
      <c r="B485" s="957">
        <v>242711</v>
      </c>
      <c r="C485" s="968">
        <f t="shared" si="35"/>
        <v>44384</v>
      </c>
      <c r="D485" s="811">
        <v>8</v>
      </c>
      <c r="E485" s="811" t="s">
        <v>2942</v>
      </c>
      <c r="F485" s="811" t="s">
        <v>3008</v>
      </c>
      <c r="G485" s="811">
        <v>64753</v>
      </c>
      <c r="H485" s="811" t="s">
        <v>117</v>
      </c>
      <c r="I485" s="811" t="s">
        <v>60</v>
      </c>
      <c r="J485" s="811" t="s">
        <v>67</v>
      </c>
      <c r="K485" s="811" t="s">
        <v>500</v>
      </c>
      <c r="L485" s="811" t="s">
        <v>500</v>
      </c>
      <c r="M485" s="811" t="s">
        <v>84</v>
      </c>
      <c r="N485" s="811" t="s">
        <v>3038</v>
      </c>
      <c r="O485" s="811"/>
      <c r="P485" s="811" t="s">
        <v>59</v>
      </c>
      <c r="Q485" s="811"/>
      <c r="R485" s="811"/>
      <c r="S485" s="811"/>
      <c r="T485" s="812"/>
      <c r="U485" s="215"/>
      <c r="V485" s="215"/>
      <c r="W485" s="215"/>
      <c r="X485" s="215"/>
      <c r="Y485" s="215"/>
      <c r="Z485" s="215"/>
      <c r="AA485" s="215"/>
      <c r="AB485" s="215"/>
      <c r="AC485" s="215" t="s">
        <v>126</v>
      </c>
      <c r="AD485" s="215"/>
      <c r="AE485" s="215"/>
      <c r="AF485" s="215"/>
      <c r="AG485" s="215" t="s">
        <v>126</v>
      </c>
      <c r="AH485" s="215" t="s">
        <v>2948</v>
      </c>
      <c r="AI485" s="390"/>
      <c r="AJ485" s="390"/>
      <c r="AK485" s="390"/>
      <c r="AL485" s="390"/>
      <c r="AM485" s="390"/>
      <c r="AN485" s="390"/>
      <c r="AO485" s="390"/>
      <c r="AP485" s="390"/>
      <c r="AR485" s="977" t="str">
        <f t="shared" ca="1" si="36"/>
        <v>3 ปี</v>
      </c>
      <c r="AS485" s="977" t="str">
        <f t="shared" ca="1" si="37"/>
        <v>1 เดือน</v>
      </c>
      <c r="AT485" s="978" t="str">
        <f t="shared" ca="1" si="38"/>
        <v>28 วัน</v>
      </c>
      <c r="AV485" s="979" t="str">
        <f t="shared" ca="1" si="39"/>
        <v>3 ปี1 เดือน28 วัน</v>
      </c>
    </row>
    <row r="486" spans="1:48" s="245" customFormat="1" ht="49.2">
      <c r="A486" s="811">
        <v>480</v>
      </c>
      <c r="B486" s="957">
        <v>242711</v>
      </c>
      <c r="C486" s="968">
        <f t="shared" si="35"/>
        <v>44384</v>
      </c>
      <c r="D486" s="811">
        <v>8</v>
      </c>
      <c r="E486" s="811" t="s">
        <v>2942</v>
      </c>
      <c r="F486" s="811" t="s">
        <v>2995</v>
      </c>
      <c r="G486" s="811">
        <v>64773</v>
      </c>
      <c r="H486" s="811" t="s">
        <v>117</v>
      </c>
      <c r="I486" s="811" t="s">
        <v>54</v>
      </c>
      <c r="J486" s="811" t="s">
        <v>55</v>
      </c>
      <c r="K486" s="811" t="s">
        <v>71</v>
      </c>
      <c r="L486" s="811" t="s">
        <v>71</v>
      </c>
      <c r="M486" s="811" t="s">
        <v>84</v>
      </c>
      <c r="N486" s="811" t="s">
        <v>3039</v>
      </c>
      <c r="O486" s="811"/>
      <c r="P486" s="811" t="s">
        <v>58</v>
      </c>
      <c r="Q486" s="811"/>
      <c r="R486" s="811"/>
      <c r="S486" s="811"/>
      <c r="T486" s="812"/>
      <c r="U486" s="215"/>
      <c r="V486" s="215"/>
      <c r="W486" s="215"/>
      <c r="X486" s="215"/>
      <c r="Y486" s="215"/>
      <c r="Z486" s="215"/>
      <c r="AA486" s="215"/>
      <c r="AB486" s="215"/>
      <c r="AC486" s="215" t="s">
        <v>126</v>
      </c>
      <c r="AD486" s="215"/>
      <c r="AE486" s="215"/>
      <c r="AF486" s="215"/>
      <c r="AG486" s="215" t="s">
        <v>126</v>
      </c>
      <c r="AH486" s="215" t="s">
        <v>2948</v>
      </c>
      <c r="AI486" s="390"/>
      <c r="AJ486" s="390"/>
      <c r="AK486" s="390"/>
      <c r="AL486" s="390"/>
      <c r="AM486" s="390"/>
      <c r="AN486" s="390"/>
      <c r="AO486" s="390"/>
      <c r="AP486" s="390"/>
      <c r="AR486" s="977" t="str">
        <f t="shared" ca="1" si="36"/>
        <v>3 ปี</v>
      </c>
      <c r="AS486" s="977" t="str">
        <f t="shared" ca="1" si="37"/>
        <v>1 เดือน</v>
      </c>
      <c r="AT486" s="978" t="str">
        <f t="shared" ca="1" si="38"/>
        <v>28 วัน</v>
      </c>
      <c r="AV486" s="979" t="str">
        <f t="shared" ca="1" si="39"/>
        <v>3 ปี1 เดือน28 วัน</v>
      </c>
    </row>
    <row r="487" spans="1:48" s="245" customFormat="1" ht="49.2">
      <c r="A487" s="811">
        <v>481</v>
      </c>
      <c r="B487" s="957">
        <v>242711</v>
      </c>
      <c r="C487" s="968">
        <f t="shared" si="35"/>
        <v>44384</v>
      </c>
      <c r="D487" s="811">
        <v>8</v>
      </c>
      <c r="E487" s="811" t="s">
        <v>2942</v>
      </c>
      <c r="F487" s="811" t="s">
        <v>3008</v>
      </c>
      <c r="G487" s="811">
        <v>64783</v>
      </c>
      <c r="H487" s="811" t="s">
        <v>117</v>
      </c>
      <c r="I487" s="811" t="s">
        <v>60</v>
      </c>
      <c r="J487" s="811" t="s">
        <v>67</v>
      </c>
      <c r="K487" s="811" t="s">
        <v>62</v>
      </c>
      <c r="L487" s="811" t="s">
        <v>62</v>
      </c>
      <c r="M487" s="811" t="s">
        <v>84</v>
      </c>
      <c r="N487" s="811" t="s">
        <v>3040</v>
      </c>
      <c r="O487" s="811"/>
      <c r="P487" s="811" t="s">
        <v>58</v>
      </c>
      <c r="Q487" s="811"/>
      <c r="R487" s="811"/>
      <c r="S487" s="811"/>
      <c r="T487" s="812"/>
      <c r="U487" s="215"/>
      <c r="V487" s="215"/>
      <c r="W487" s="215"/>
      <c r="X487" s="215"/>
      <c r="Y487" s="215"/>
      <c r="Z487" s="215"/>
      <c r="AA487" s="215"/>
      <c r="AB487" s="215"/>
      <c r="AC487" s="215" t="s">
        <v>126</v>
      </c>
      <c r="AD487" s="215"/>
      <c r="AE487" s="215"/>
      <c r="AF487" s="215"/>
      <c r="AG487" s="215" t="s">
        <v>126</v>
      </c>
      <c r="AH487" s="215" t="s">
        <v>2948</v>
      </c>
      <c r="AI487" s="390"/>
      <c r="AJ487" s="390"/>
      <c r="AK487" s="390"/>
      <c r="AL487" s="390"/>
      <c r="AM487" s="390"/>
      <c r="AN487" s="390"/>
      <c r="AO487" s="390"/>
      <c r="AP487" s="390"/>
      <c r="AR487" s="977" t="str">
        <f t="shared" ca="1" si="36"/>
        <v>3 ปี</v>
      </c>
      <c r="AS487" s="977" t="str">
        <f t="shared" ca="1" si="37"/>
        <v>1 เดือน</v>
      </c>
      <c r="AT487" s="978" t="str">
        <f t="shared" ca="1" si="38"/>
        <v>28 วัน</v>
      </c>
      <c r="AV487" s="979" t="str">
        <f t="shared" ca="1" si="39"/>
        <v>3 ปี1 เดือน28 วัน</v>
      </c>
    </row>
    <row r="488" spans="1:48" s="245" customFormat="1" ht="49.2">
      <c r="A488" s="811">
        <v>482</v>
      </c>
      <c r="B488" s="957">
        <v>242711</v>
      </c>
      <c r="C488" s="968">
        <f t="shared" si="35"/>
        <v>44384</v>
      </c>
      <c r="D488" s="811">
        <v>8</v>
      </c>
      <c r="E488" s="811" t="s">
        <v>2942</v>
      </c>
      <c r="F488" s="811" t="s">
        <v>2995</v>
      </c>
      <c r="G488" s="811">
        <v>64800</v>
      </c>
      <c r="H488" s="811" t="s">
        <v>117</v>
      </c>
      <c r="I488" s="811" t="s">
        <v>54</v>
      </c>
      <c r="J488" s="811" t="s">
        <v>55</v>
      </c>
      <c r="K488" s="811" t="s">
        <v>71</v>
      </c>
      <c r="L488" s="811" t="s">
        <v>71</v>
      </c>
      <c r="M488" s="811" t="s">
        <v>84</v>
      </c>
      <c r="N488" s="811" t="s">
        <v>1883</v>
      </c>
      <c r="O488" s="811"/>
      <c r="P488" s="811" t="s">
        <v>58</v>
      </c>
      <c r="Q488" s="811"/>
      <c r="R488" s="811"/>
      <c r="S488" s="811"/>
      <c r="T488" s="812"/>
      <c r="U488" s="215"/>
      <c r="V488" s="215"/>
      <c r="W488" s="215"/>
      <c r="X488" s="215"/>
      <c r="Y488" s="215"/>
      <c r="Z488" s="215"/>
      <c r="AA488" s="215"/>
      <c r="AB488" s="215"/>
      <c r="AC488" s="215" t="s">
        <v>126</v>
      </c>
      <c r="AD488" s="215"/>
      <c r="AE488" s="215"/>
      <c r="AF488" s="215"/>
      <c r="AG488" s="215" t="s">
        <v>126</v>
      </c>
      <c r="AH488" s="215" t="s">
        <v>2948</v>
      </c>
      <c r="AI488" s="390"/>
      <c r="AJ488" s="390"/>
      <c r="AK488" s="390"/>
      <c r="AL488" s="390"/>
      <c r="AM488" s="390"/>
      <c r="AN488" s="390"/>
      <c r="AO488" s="390"/>
      <c r="AP488" s="390"/>
      <c r="AR488" s="977" t="str">
        <f t="shared" ca="1" si="36"/>
        <v>3 ปี</v>
      </c>
      <c r="AS488" s="977" t="str">
        <f t="shared" ca="1" si="37"/>
        <v>1 เดือน</v>
      </c>
      <c r="AT488" s="978" t="str">
        <f t="shared" ca="1" si="38"/>
        <v>28 วัน</v>
      </c>
      <c r="AV488" s="979" t="str">
        <f t="shared" ca="1" si="39"/>
        <v>3 ปี1 เดือน28 วัน</v>
      </c>
    </row>
    <row r="489" spans="1:48" s="245" customFormat="1" ht="49.2">
      <c r="A489" s="811">
        <v>483</v>
      </c>
      <c r="B489" s="957">
        <v>242711</v>
      </c>
      <c r="C489" s="968">
        <f t="shared" si="35"/>
        <v>44384</v>
      </c>
      <c r="D489" s="811">
        <v>8</v>
      </c>
      <c r="E489" s="811" t="s">
        <v>2942</v>
      </c>
      <c r="F489" s="811" t="s">
        <v>3008</v>
      </c>
      <c r="G489" s="811">
        <v>64807</v>
      </c>
      <c r="H489" s="811" t="s">
        <v>117</v>
      </c>
      <c r="I489" s="811" t="s">
        <v>54</v>
      </c>
      <c r="J489" s="811" t="s">
        <v>55</v>
      </c>
      <c r="K489" s="811" t="s">
        <v>71</v>
      </c>
      <c r="L489" s="811" t="s">
        <v>71</v>
      </c>
      <c r="M489" s="811" t="s">
        <v>84</v>
      </c>
      <c r="N489" s="811" t="s">
        <v>3041</v>
      </c>
      <c r="O489" s="811"/>
      <c r="P489" s="811" t="s">
        <v>58</v>
      </c>
      <c r="Q489" s="811"/>
      <c r="R489" s="811"/>
      <c r="S489" s="811"/>
      <c r="T489" s="812"/>
      <c r="U489" s="215"/>
      <c r="V489" s="215"/>
      <c r="W489" s="215"/>
      <c r="X489" s="215"/>
      <c r="Y489" s="215"/>
      <c r="Z489" s="215"/>
      <c r="AA489" s="215"/>
      <c r="AB489" s="215"/>
      <c r="AC489" s="215" t="s">
        <v>126</v>
      </c>
      <c r="AD489" s="215"/>
      <c r="AE489" s="215"/>
      <c r="AF489" s="215"/>
      <c r="AG489" s="215" t="s">
        <v>126</v>
      </c>
      <c r="AH489" s="215" t="s">
        <v>2948</v>
      </c>
      <c r="AI489" s="390"/>
      <c r="AJ489" s="390"/>
      <c r="AK489" s="390"/>
      <c r="AL489" s="390"/>
      <c r="AM489" s="390"/>
      <c r="AN489" s="390"/>
      <c r="AO489" s="390"/>
      <c r="AP489" s="390"/>
      <c r="AR489" s="977" t="str">
        <f t="shared" ca="1" si="36"/>
        <v>3 ปี</v>
      </c>
      <c r="AS489" s="977" t="str">
        <f t="shared" ca="1" si="37"/>
        <v>1 เดือน</v>
      </c>
      <c r="AT489" s="978" t="str">
        <f t="shared" ca="1" si="38"/>
        <v>28 วัน</v>
      </c>
      <c r="AV489" s="979" t="str">
        <f t="shared" ca="1" si="39"/>
        <v>3 ปี1 เดือน28 วัน</v>
      </c>
    </row>
    <row r="490" spans="1:48" s="245" customFormat="1" ht="49.2">
      <c r="A490" s="811">
        <v>484</v>
      </c>
      <c r="B490" s="957">
        <v>242711</v>
      </c>
      <c r="C490" s="968">
        <f t="shared" si="35"/>
        <v>44384</v>
      </c>
      <c r="D490" s="811">
        <v>8</v>
      </c>
      <c r="E490" s="811" t="s">
        <v>2942</v>
      </c>
      <c r="F490" s="811" t="s">
        <v>2995</v>
      </c>
      <c r="G490" s="811">
        <v>64838</v>
      </c>
      <c r="H490" s="811" t="s">
        <v>117</v>
      </c>
      <c r="I490" s="811" t="s">
        <v>54</v>
      </c>
      <c r="J490" s="811" t="s">
        <v>55</v>
      </c>
      <c r="K490" s="811" t="s">
        <v>71</v>
      </c>
      <c r="L490" s="811" t="s">
        <v>71</v>
      </c>
      <c r="M490" s="811" t="s">
        <v>84</v>
      </c>
      <c r="N490" s="811" t="s">
        <v>3042</v>
      </c>
      <c r="O490" s="811"/>
      <c r="P490" s="811" t="s">
        <v>58</v>
      </c>
      <c r="Q490" s="811"/>
      <c r="R490" s="811"/>
      <c r="S490" s="811"/>
      <c r="T490" s="812"/>
      <c r="U490" s="215"/>
      <c r="V490" s="215"/>
      <c r="W490" s="215"/>
      <c r="X490" s="215"/>
      <c r="Y490" s="215"/>
      <c r="Z490" s="215"/>
      <c r="AA490" s="215"/>
      <c r="AB490" s="215"/>
      <c r="AC490" s="215" t="s">
        <v>126</v>
      </c>
      <c r="AD490" s="215"/>
      <c r="AE490" s="215"/>
      <c r="AF490" s="215"/>
      <c r="AG490" s="215" t="s">
        <v>126</v>
      </c>
      <c r="AH490" s="215" t="s">
        <v>2948</v>
      </c>
      <c r="AI490" s="390"/>
      <c r="AJ490" s="390"/>
      <c r="AK490" s="390"/>
      <c r="AL490" s="390"/>
      <c r="AM490" s="390"/>
      <c r="AN490" s="390"/>
      <c r="AO490" s="390"/>
      <c r="AP490" s="390"/>
      <c r="AR490" s="977" t="str">
        <f t="shared" ca="1" si="36"/>
        <v>3 ปี</v>
      </c>
      <c r="AS490" s="977" t="str">
        <f t="shared" ca="1" si="37"/>
        <v>1 เดือน</v>
      </c>
      <c r="AT490" s="978" t="str">
        <f t="shared" ca="1" si="38"/>
        <v>28 วัน</v>
      </c>
      <c r="AV490" s="979" t="str">
        <f t="shared" ca="1" si="39"/>
        <v>3 ปี1 เดือน28 วัน</v>
      </c>
    </row>
    <row r="491" spans="1:48" s="245" customFormat="1" ht="49.2">
      <c r="A491" s="811">
        <v>485</v>
      </c>
      <c r="B491" s="957">
        <v>242711</v>
      </c>
      <c r="C491" s="968">
        <f t="shared" si="35"/>
        <v>44384</v>
      </c>
      <c r="D491" s="811">
        <v>8</v>
      </c>
      <c r="E491" s="811" t="s">
        <v>2942</v>
      </c>
      <c r="F491" s="811" t="s">
        <v>3008</v>
      </c>
      <c r="G491" s="811">
        <v>64842</v>
      </c>
      <c r="H491" s="811" t="s">
        <v>117</v>
      </c>
      <c r="I491" s="811" t="s">
        <v>54</v>
      </c>
      <c r="J491" s="811" t="s">
        <v>55</v>
      </c>
      <c r="K491" s="811" t="s">
        <v>71</v>
      </c>
      <c r="L491" s="811" t="s">
        <v>71</v>
      </c>
      <c r="M491" s="811" t="s">
        <v>84</v>
      </c>
      <c r="N491" s="811" t="s">
        <v>3043</v>
      </c>
      <c r="O491" s="811"/>
      <c r="P491" s="811" t="s">
        <v>58</v>
      </c>
      <c r="Q491" s="811"/>
      <c r="R491" s="811"/>
      <c r="S491" s="811"/>
      <c r="T491" s="812"/>
      <c r="U491" s="215"/>
      <c r="V491" s="215"/>
      <c r="W491" s="215"/>
      <c r="X491" s="215"/>
      <c r="Y491" s="215"/>
      <c r="Z491" s="215"/>
      <c r="AA491" s="215"/>
      <c r="AB491" s="215"/>
      <c r="AC491" s="215" t="s">
        <v>126</v>
      </c>
      <c r="AD491" s="215"/>
      <c r="AE491" s="215"/>
      <c r="AF491" s="215"/>
      <c r="AG491" s="215" t="s">
        <v>126</v>
      </c>
      <c r="AH491" s="215" t="s">
        <v>2948</v>
      </c>
      <c r="AI491" s="390"/>
      <c r="AJ491" s="390"/>
      <c r="AK491" s="390"/>
      <c r="AL491" s="390"/>
      <c r="AM491" s="390"/>
      <c r="AN491" s="390"/>
      <c r="AO491" s="390"/>
      <c r="AP491" s="390"/>
      <c r="AR491" s="977" t="str">
        <f t="shared" ca="1" si="36"/>
        <v>3 ปี</v>
      </c>
      <c r="AS491" s="977" t="str">
        <f t="shared" ca="1" si="37"/>
        <v>1 เดือน</v>
      </c>
      <c r="AT491" s="978" t="str">
        <f t="shared" ca="1" si="38"/>
        <v>28 วัน</v>
      </c>
      <c r="AV491" s="979" t="str">
        <f t="shared" ca="1" si="39"/>
        <v>3 ปี1 เดือน28 วัน</v>
      </c>
    </row>
    <row r="492" spans="1:48" s="245" customFormat="1" ht="49.2">
      <c r="A492" s="811">
        <v>486</v>
      </c>
      <c r="B492" s="957">
        <v>242711</v>
      </c>
      <c r="C492" s="968">
        <f t="shared" si="35"/>
        <v>44384</v>
      </c>
      <c r="D492" s="811">
        <v>8</v>
      </c>
      <c r="E492" s="811" t="s">
        <v>2942</v>
      </c>
      <c r="F492" s="811" t="s">
        <v>2995</v>
      </c>
      <c r="G492" s="811">
        <v>64851</v>
      </c>
      <c r="H492" s="811"/>
      <c r="I492" s="811" t="s">
        <v>54</v>
      </c>
      <c r="J492" s="811" t="s">
        <v>55</v>
      </c>
      <c r="K492" s="811" t="s">
        <v>70</v>
      </c>
      <c r="L492" s="811" t="s">
        <v>71</v>
      </c>
      <c r="M492" s="811" t="s">
        <v>84</v>
      </c>
      <c r="N492" s="811" t="s">
        <v>371</v>
      </c>
      <c r="O492" s="811" t="s">
        <v>147</v>
      </c>
      <c r="P492" s="811" t="s">
        <v>63</v>
      </c>
      <c r="Q492" s="811" t="s">
        <v>295</v>
      </c>
      <c r="R492" s="811" t="s">
        <v>3044</v>
      </c>
      <c r="S492" s="811" t="s">
        <v>3045</v>
      </c>
      <c r="T492" s="812"/>
      <c r="U492" s="215"/>
      <c r="V492" s="215"/>
      <c r="W492" s="215"/>
      <c r="X492" s="215"/>
      <c r="Y492" s="215"/>
      <c r="Z492" s="215"/>
      <c r="AA492" s="215"/>
      <c r="AB492" s="215"/>
      <c r="AC492" s="215" t="s">
        <v>184</v>
      </c>
      <c r="AD492" s="215"/>
      <c r="AE492" s="215"/>
      <c r="AF492" s="215"/>
      <c r="AG492" s="215" t="s">
        <v>184</v>
      </c>
      <c r="AH492" s="215" t="s">
        <v>2948</v>
      </c>
      <c r="AI492" s="390"/>
      <c r="AJ492" s="390"/>
      <c r="AK492" s="390"/>
      <c r="AL492" s="390"/>
      <c r="AM492" s="390"/>
      <c r="AN492" s="390"/>
      <c r="AO492" s="390"/>
      <c r="AP492" s="390"/>
      <c r="AR492" s="977" t="str">
        <f t="shared" ca="1" si="36"/>
        <v>3 ปี</v>
      </c>
      <c r="AS492" s="977" t="str">
        <f t="shared" ca="1" si="37"/>
        <v>1 เดือน</v>
      </c>
      <c r="AT492" s="978" t="str">
        <f t="shared" ca="1" si="38"/>
        <v>28 วัน</v>
      </c>
      <c r="AV492" s="979" t="str">
        <f t="shared" ca="1" si="39"/>
        <v>3 ปี1 เดือน28 วัน</v>
      </c>
    </row>
    <row r="493" spans="1:48" s="245" customFormat="1" ht="49.2">
      <c r="A493" s="811">
        <v>487</v>
      </c>
      <c r="B493" s="957">
        <v>242711</v>
      </c>
      <c r="C493" s="968">
        <f t="shared" si="35"/>
        <v>44384</v>
      </c>
      <c r="D493" s="811">
        <v>8</v>
      </c>
      <c r="E493" s="811" t="s">
        <v>2942</v>
      </c>
      <c r="F493" s="811" t="s">
        <v>3008</v>
      </c>
      <c r="G493" s="811">
        <v>64861</v>
      </c>
      <c r="H493" s="811" t="s">
        <v>117</v>
      </c>
      <c r="I493" s="811" t="s">
        <v>54</v>
      </c>
      <c r="J493" s="811" t="s">
        <v>55</v>
      </c>
      <c r="K493" s="811" t="s">
        <v>71</v>
      </c>
      <c r="L493" s="811" t="s">
        <v>71</v>
      </c>
      <c r="M493" s="811" t="s">
        <v>84</v>
      </c>
      <c r="N493" s="811" t="s">
        <v>3046</v>
      </c>
      <c r="O493" s="811"/>
      <c r="P493" s="811" t="s">
        <v>58</v>
      </c>
      <c r="Q493" s="811"/>
      <c r="R493" s="811"/>
      <c r="S493" s="811"/>
      <c r="T493" s="812"/>
      <c r="U493" s="215"/>
      <c r="V493" s="215"/>
      <c r="W493" s="215"/>
      <c r="X493" s="215"/>
      <c r="Y493" s="215"/>
      <c r="Z493" s="215"/>
      <c r="AA493" s="215"/>
      <c r="AB493" s="215"/>
      <c r="AC493" s="215" t="s">
        <v>126</v>
      </c>
      <c r="AD493" s="215"/>
      <c r="AE493" s="215"/>
      <c r="AF493" s="215"/>
      <c r="AG493" s="215" t="s">
        <v>126</v>
      </c>
      <c r="AH493" s="215" t="s">
        <v>2948</v>
      </c>
      <c r="AI493" s="390"/>
      <c r="AJ493" s="390"/>
      <c r="AK493" s="390"/>
      <c r="AL493" s="390"/>
      <c r="AM493" s="390"/>
      <c r="AN493" s="390"/>
      <c r="AO493" s="390"/>
      <c r="AP493" s="390"/>
      <c r="AR493" s="977" t="str">
        <f t="shared" ca="1" si="36"/>
        <v>3 ปี</v>
      </c>
      <c r="AS493" s="977" t="str">
        <f t="shared" ca="1" si="37"/>
        <v>1 เดือน</v>
      </c>
      <c r="AT493" s="978" t="str">
        <f t="shared" ca="1" si="38"/>
        <v>28 วัน</v>
      </c>
      <c r="AV493" s="979" t="str">
        <f t="shared" ca="1" si="39"/>
        <v>3 ปี1 เดือน28 วัน</v>
      </c>
    </row>
    <row r="494" spans="1:48" s="245" customFormat="1" ht="49.2">
      <c r="A494" s="811">
        <v>488</v>
      </c>
      <c r="B494" s="957">
        <v>242711</v>
      </c>
      <c r="C494" s="968">
        <f t="shared" si="35"/>
        <v>44384</v>
      </c>
      <c r="D494" s="811">
        <v>8</v>
      </c>
      <c r="E494" s="811" t="s">
        <v>2942</v>
      </c>
      <c r="F494" s="811" t="s">
        <v>3008</v>
      </c>
      <c r="G494" s="811">
        <v>64885</v>
      </c>
      <c r="H494" s="811" t="s">
        <v>117</v>
      </c>
      <c r="I494" s="811" t="s">
        <v>60</v>
      </c>
      <c r="J494" s="811" t="s">
        <v>67</v>
      </c>
      <c r="K494" s="811" t="s">
        <v>62</v>
      </c>
      <c r="L494" s="811" t="s">
        <v>62</v>
      </c>
      <c r="M494" s="811" t="s">
        <v>84</v>
      </c>
      <c r="N494" s="811" t="s">
        <v>3047</v>
      </c>
      <c r="O494" s="811"/>
      <c r="P494" s="811" t="s">
        <v>58</v>
      </c>
      <c r="Q494" s="811"/>
      <c r="R494" s="811"/>
      <c r="S494" s="811"/>
      <c r="T494" s="812"/>
      <c r="U494" s="215"/>
      <c r="V494" s="215"/>
      <c r="W494" s="215"/>
      <c r="X494" s="215"/>
      <c r="Y494" s="215"/>
      <c r="Z494" s="215"/>
      <c r="AA494" s="215"/>
      <c r="AB494" s="215"/>
      <c r="AC494" s="215" t="s">
        <v>126</v>
      </c>
      <c r="AD494" s="215"/>
      <c r="AE494" s="215"/>
      <c r="AF494" s="215"/>
      <c r="AG494" s="215" t="s">
        <v>126</v>
      </c>
      <c r="AH494" s="215" t="s">
        <v>2948</v>
      </c>
      <c r="AI494" s="390"/>
      <c r="AJ494" s="390"/>
      <c r="AK494" s="390"/>
      <c r="AL494" s="390"/>
      <c r="AM494" s="390"/>
      <c r="AN494" s="390"/>
      <c r="AO494" s="390"/>
      <c r="AP494" s="390"/>
      <c r="AR494" s="977" t="str">
        <f t="shared" ca="1" si="36"/>
        <v>3 ปี</v>
      </c>
      <c r="AS494" s="977" t="str">
        <f t="shared" ca="1" si="37"/>
        <v>1 เดือน</v>
      </c>
      <c r="AT494" s="978" t="str">
        <f t="shared" ca="1" si="38"/>
        <v>28 วัน</v>
      </c>
      <c r="AV494" s="979" t="str">
        <f t="shared" ca="1" si="39"/>
        <v>3 ปี1 เดือน28 วัน</v>
      </c>
    </row>
    <row r="495" spans="1:48" s="245" customFormat="1" ht="49.2">
      <c r="A495" s="811">
        <v>489</v>
      </c>
      <c r="B495" s="957">
        <v>242711</v>
      </c>
      <c r="C495" s="968">
        <f t="shared" si="35"/>
        <v>44384</v>
      </c>
      <c r="D495" s="811">
        <v>8</v>
      </c>
      <c r="E495" s="811" t="s">
        <v>2942</v>
      </c>
      <c r="F495" s="811" t="s">
        <v>3008</v>
      </c>
      <c r="G495" s="811">
        <v>64903</v>
      </c>
      <c r="H495" s="811" t="s">
        <v>117</v>
      </c>
      <c r="I495" s="811" t="s">
        <v>60</v>
      </c>
      <c r="J495" s="811" t="s">
        <v>67</v>
      </c>
      <c r="K495" s="811" t="s">
        <v>62</v>
      </c>
      <c r="L495" s="811" t="s">
        <v>62</v>
      </c>
      <c r="M495" s="811" t="s">
        <v>84</v>
      </c>
      <c r="N495" s="811" t="s">
        <v>3048</v>
      </c>
      <c r="O495" s="811"/>
      <c r="P495" s="811" t="s">
        <v>58</v>
      </c>
      <c r="Q495" s="811"/>
      <c r="R495" s="811"/>
      <c r="S495" s="811"/>
      <c r="T495" s="812"/>
      <c r="U495" s="215"/>
      <c r="V495" s="215"/>
      <c r="W495" s="215"/>
      <c r="X495" s="215"/>
      <c r="Y495" s="215"/>
      <c r="Z495" s="215"/>
      <c r="AA495" s="215"/>
      <c r="AB495" s="215"/>
      <c r="AC495" s="215" t="s">
        <v>126</v>
      </c>
      <c r="AD495" s="215"/>
      <c r="AE495" s="215"/>
      <c r="AF495" s="215"/>
      <c r="AG495" s="215" t="s">
        <v>126</v>
      </c>
      <c r="AH495" s="215" t="s">
        <v>2948</v>
      </c>
      <c r="AI495" s="390"/>
      <c r="AJ495" s="390"/>
      <c r="AK495" s="390"/>
      <c r="AL495" s="390"/>
      <c r="AM495" s="390"/>
      <c r="AN495" s="390"/>
      <c r="AO495" s="390"/>
      <c r="AP495" s="390"/>
      <c r="AR495" s="977" t="str">
        <f t="shared" ca="1" si="36"/>
        <v>3 ปี</v>
      </c>
      <c r="AS495" s="977" t="str">
        <f t="shared" ca="1" si="37"/>
        <v>1 เดือน</v>
      </c>
      <c r="AT495" s="978" t="str">
        <f t="shared" ca="1" si="38"/>
        <v>28 วัน</v>
      </c>
      <c r="AV495" s="979" t="str">
        <f t="shared" ca="1" si="39"/>
        <v>3 ปี1 เดือน28 วัน</v>
      </c>
    </row>
    <row r="496" spans="1:48" s="245" customFormat="1" ht="49.2">
      <c r="A496" s="811">
        <v>490</v>
      </c>
      <c r="B496" s="957">
        <v>242711</v>
      </c>
      <c r="C496" s="968">
        <f t="shared" si="35"/>
        <v>44384</v>
      </c>
      <c r="D496" s="811">
        <v>8</v>
      </c>
      <c r="E496" s="811" t="s">
        <v>2942</v>
      </c>
      <c r="F496" s="811" t="s">
        <v>2995</v>
      </c>
      <c r="G496" s="811">
        <v>64928</v>
      </c>
      <c r="H496" s="811"/>
      <c r="I496" s="811" t="s">
        <v>60</v>
      </c>
      <c r="J496" s="811" t="s">
        <v>3049</v>
      </c>
      <c r="K496" s="811" t="s">
        <v>61</v>
      </c>
      <c r="L496" s="811" t="s">
        <v>62</v>
      </c>
      <c r="M496" s="811" t="s">
        <v>84</v>
      </c>
      <c r="N496" s="811" t="s">
        <v>371</v>
      </c>
      <c r="O496" s="811" t="s">
        <v>65</v>
      </c>
      <c r="P496" s="811" t="s">
        <v>73</v>
      </c>
      <c r="Q496" s="811"/>
      <c r="R496" s="811"/>
      <c r="S496" s="811"/>
      <c r="T496" s="812"/>
      <c r="U496" s="215"/>
      <c r="V496" s="215"/>
      <c r="W496" s="215"/>
      <c r="X496" s="215"/>
      <c r="Y496" s="215"/>
      <c r="Z496" s="215"/>
      <c r="AA496" s="215"/>
      <c r="AB496" s="215"/>
      <c r="AC496" s="215" t="s">
        <v>126</v>
      </c>
      <c r="AD496" s="215"/>
      <c r="AE496" s="215"/>
      <c r="AF496" s="215"/>
      <c r="AG496" s="215" t="s">
        <v>126</v>
      </c>
      <c r="AH496" s="215" t="s">
        <v>2948</v>
      </c>
      <c r="AI496" s="390"/>
      <c r="AJ496" s="390"/>
      <c r="AK496" s="390"/>
      <c r="AL496" s="390"/>
      <c r="AM496" s="390"/>
      <c r="AN496" s="390"/>
      <c r="AO496" s="390"/>
      <c r="AP496" s="390"/>
      <c r="AR496" s="977" t="str">
        <f t="shared" ca="1" si="36"/>
        <v>3 ปี</v>
      </c>
      <c r="AS496" s="977" t="str">
        <f t="shared" ca="1" si="37"/>
        <v>1 เดือน</v>
      </c>
      <c r="AT496" s="978" t="str">
        <f t="shared" ca="1" si="38"/>
        <v>28 วัน</v>
      </c>
      <c r="AV496" s="979" t="str">
        <f t="shared" ca="1" si="39"/>
        <v>3 ปี1 เดือน28 วัน</v>
      </c>
    </row>
    <row r="497" spans="1:48" s="245" customFormat="1" ht="49.2">
      <c r="A497" s="811">
        <v>491</v>
      </c>
      <c r="B497" s="957">
        <v>242711</v>
      </c>
      <c r="C497" s="968">
        <f t="shared" si="35"/>
        <v>44384</v>
      </c>
      <c r="D497" s="811">
        <v>8</v>
      </c>
      <c r="E497" s="811" t="s">
        <v>2942</v>
      </c>
      <c r="F497" s="811" t="s">
        <v>3008</v>
      </c>
      <c r="G497" s="811">
        <v>64945</v>
      </c>
      <c r="H497" s="811" t="s">
        <v>424</v>
      </c>
      <c r="I497" s="811" t="s">
        <v>54</v>
      </c>
      <c r="J497" s="811" t="s">
        <v>55</v>
      </c>
      <c r="K497" s="811" t="s">
        <v>56</v>
      </c>
      <c r="L497" s="811" t="s">
        <v>56</v>
      </c>
      <c r="M497" s="811" t="s">
        <v>84</v>
      </c>
      <c r="N497" s="811" t="s">
        <v>3050</v>
      </c>
      <c r="O497" s="811"/>
      <c r="P497" s="811" t="s">
        <v>59</v>
      </c>
      <c r="Q497" s="811"/>
      <c r="R497" s="811"/>
      <c r="S497" s="811"/>
      <c r="T497" s="812"/>
      <c r="U497" s="215"/>
      <c r="V497" s="215"/>
      <c r="W497" s="215"/>
      <c r="X497" s="215"/>
      <c r="Y497" s="215"/>
      <c r="Z497" s="215"/>
      <c r="AA497" s="215"/>
      <c r="AB497" s="215"/>
      <c r="AC497" s="215" t="s">
        <v>126</v>
      </c>
      <c r="AD497" s="215"/>
      <c r="AE497" s="215"/>
      <c r="AF497" s="215"/>
      <c r="AG497" s="215" t="s">
        <v>126</v>
      </c>
      <c r="AH497" s="215" t="s">
        <v>2948</v>
      </c>
      <c r="AI497" s="390"/>
      <c r="AJ497" s="390"/>
      <c r="AK497" s="390"/>
      <c r="AL497" s="390"/>
      <c r="AM497" s="390"/>
      <c r="AN497" s="390"/>
      <c r="AO497" s="390"/>
      <c r="AP497" s="390"/>
      <c r="AR497" s="977" t="str">
        <f t="shared" ca="1" si="36"/>
        <v>3 ปี</v>
      </c>
      <c r="AS497" s="977" t="str">
        <f t="shared" ca="1" si="37"/>
        <v>1 เดือน</v>
      </c>
      <c r="AT497" s="978" t="str">
        <f t="shared" ca="1" si="38"/>
        <v>28 วัน</v>
      </c>
      <c r="AV497" s="979" t="str">
        <f t="shared" ca="1" si="39"/>
        <v>3 ปี1 เดือน28 วัน</v>
      </c>
    </row>
    <row r="498" spans="1:48" s="245" customFormat="1" ht="49.2">
      <c r="A498" s="811">
        <v>492</v>
      </c>
      <c r="B498" s="957">
        <v>242711</v>
      </c>
      <c r="C498" s="968">
        <f t="shared" si="35"/>
        <v>44384</v>
      </c>
      <c r="D498" s="811">
        <v>8</v>
      </c>
      <c r="E498" s="811" t="s">
        <v>2942</v>
      </c>
      <c r="F498" s="811" t="s">
        <v>3008</v>
      </c>
      <c r="G498" s="811">
        <v>64957</v>
      </c>
      <c r="H498" s="811" t="s">
        <v>117</v>
      </c>
      <c r="I498" s="811" t="s">
        <v>60</v>
      </c>
      <c r="J498" s="811" t="s">
        <v>67</v>
      </c>
      <c r="K498" s="811" t="s">
        <v>62</v>
      </c>
      <c r="L498" s="811" t="s">
        <v>62</v>
      </c>
      <c r="M498" s="811" t="s">
        <v>84</v>
      </c>
      <c r="N498" s="811" t="s">
        <v>3051</v>
      </c>
      <c r="O498" s="811"/>
      <c r="P498" s="811" t="s">
        <v>58</v>
      </c>
      <c r="Q498" s="811"/>
      <c r="R498" s="811"/>
      <c r="S498" s="811"/>
      <c r="T498" s="812"/>
      <c r="U498" s="215"/>
      <c r="V498" s="215"/>
      <c r="W498" s="215"/>
      <c r="X498" s="215"/>
      <c r="Y498" s="215"/>
      <c r="Z498" s="215"/>
      <c r="AA498" s="215"/>
      <c r="AB498" s="215"/>
      <c r="AC498" s="215" t="s">
        <v>126</v>
      </c>
      <c r="AD498" s="215"/>
      <c r="AE498" s="215"/>
      <c r="AF498" s="215"/>
      <c r="AG498" s="215" t="s">
        <v>126</v>
      </c>
      <c r="AH498" s="215" t="s">
        <v>2948</v>
      </c>
      <c r="AI498" s="390"/>
      <c r="AJ498" s="390"/>
      <c r="AK498" s="390"/>
      <c r="AL498" s="390"/>
      <c r="AM498" s="390"/>
      <c r="AN498" s="390"/>
      <c r="AO498" s="390"/>
      <c r="AP498" s="390"/>
      <c r="AR498" s="977" t="str">
        <f t="shared" ca="1" si="36"/>
        <v>3 ปี</v>
      </c>
      <c r="AS498" s="977" t="str">
        <f t="shared" ca="1" si="37"/>
        <v>1 เดือน</v>
      </c>
      <c r="AT498" s="978" t="str">
        <f t="shared" ca="1" si="38"/>
        <v>28 วัน</v>
      </c>
      <c r="AV498" s="979" t="str">
        <f t="shared" ca="1" si="39"/>
        <v>3 ปี1 เดือน28 วัน</v>
      </c>
    </row>
    <row r="499" spans="1:48" s="245" customFormat="1" ht="49.2">
      <c r="A499" s="811">
        <v>493</v>
      </c>
      <c r="B499" s="957">
        <v>242711</v>
      </c>
      <c r="C499" s="968">
        <f t="shared" si="35"/>
        <v>44384</v>
      </c>
      <c r="D499" s="811">
        <v>8</v>
      </c>
      <c r="E499" s="811" t="s">
        <v>2942</v>
      </c>
      <c r="F499" s="811" t="s">
        <v>3052</v>
      </c>
      <c r="G499" s="811">
        <v>65063</v>
      </c>
      <c r="H499" s="811"/>
      <c r="I499" s="811" t="s">
        <v>60</v>
      </c>
      <c r="J499" s="811" t="s">
        <v>67</v>
      </c>
      <c r="K499" s="811" t="s">
        <v>61</v>
      </c>
      <c r="L499" s="811" t="s">
        <v>62</v>
      </c>
      <c r="M499" s="811" t="s">
        <v>84</v>
      </c>
      <c r="N499" s="811" t="s">
        <v>3053</v>
      </c>
      <c r="O499" s="811"/>
      <c r="P499" s="811" t="s">
        <v>125</v>
      </c>
      <c r="Q499" s="811"/>
      <c r="R499" s="811"/>
      <c r="S499" s="811"/>
      <c r="T499" s="812"/>
      <c r="U499" s="215"/>
      <c r="V499" s="215"/>
      <c r="W499" s="215"/>
      <c r="X499" s="215"/>
      <c r="Y499" s="215"/>
      <c r="Z499" s="215"/>
      <c r="AA499" s="215"/>
      <c r="AB499" s="215"/>
      <c r="AC499" s="215" t="s">
        <v>126</v>
      </c>
      <c r="AD499" s="215"/>
      <c r="AE499" s="215"/>
      <c r="AF499" s="215"/>
      <c r="AG499" s="215"/>
      <c r="AH499" s="215"/>
      <c r="AI499" s="390"/>
      <c r="AJ499" s="390"/>
      <c r="AK499" s="390"/>
      <c r="AL499" s="390"/>
      <c r="AM499" s="390"/>
      <c r="AN499" s="390"/>
      <c r="AO499" s="390"/>
      <c r="AP499" s="390"/>
      <c r="AR499" s="977" t="str">
        <f t="shared" ca="1" si="36"/>
        <v>3 ปี</v>
      </c>
      <c r="AS499" s="977" t="str">
        <f t="shared" ca="1" si="37"/>
        <v>1 เดือน</v>
      </c>
      <c r="AT499" s="978" t="str">
        <f t="shared" ca="1" si="38"/>
        <v>28 วัน</v>
      </c>
      <c r="AV499" s="979" t="str">
        <f t="shared" ca="1" si="39"/>
        <v>3 ปี1 เดือน28 วัน</v>
      </c>
    </row>
    <row r="500" spans="1:48" s="245" customFormat="1" ht="49.2">
      <c r="A500" s="811">
        <v>494</v>
      </c>
      <c r="B500" s="957">
        <v>242711</v>
      </c>
      <c r="C500" s="968">
        <f t="shared" si="35"/>
        <v>44384</v>
      </c>
      <c r="D500" s="811">
        <v>8</v>
      </c>
      <c r="E500" s="811" t="s">
        <v>2942</v>
      </c>
      <c r="F500" s="811" t="s">
        <v>3008</v>
      </c>
      <c r="G500" s="811">
        <v>65106</v>
      </c>
      <c r="H500" s="811" t="s">
        <v>117</v>
      </c>
      <c r="I500" s="811" t="s">
        <v>54</v>
      </c>
      <c r="J500" s="811" t="s">
        <v>55</v>
      </c>
      <c r="K500" s="811" t="s">
        <v>71</v>
      </c>
      <c r="L500" s="811" t="s">
        <v>71</v>
      </c>
      <c r="M500" s="811" t="s">
        <v>84</v>
      </c>
      <c r="N500" s="811" t="s">
        <v>3054</v>
      </c>
      <c r="O500" s="811"/>
      <c r="P500" s="811" t="s">
        <v>58</v>
      </c>
      <c r="Q500" s="811"/>
      <c r="R500" s="811"/>
      <c r="S500" s="811"/>
      <c r="T500" s="812"/>
      <c r="U500" s="215"/>
      <c r="V500" s="215"/>
      <c r="W500" s="215"/>
      <c r="X500" s="215"/>
      <c r="Y500" s="215"/>
      <c r="Z500" s="215"/>
      <c r="AA500" s="215"/>
      <c r="AB500" s="215"/>
      <c r="AC500" s="215" t="s">
        <v>126</v>
      </c>
      <c r="AD500" s="215"/>
      <c r="AE500" s="215"/>
      <c r="AF500" s="215"/>
      <c r="AG500" s="215" t="s">
        <v>126</v>
      </c>
      <c r="AH500" s="215" t="s">
        <v>2948</v>
      </c>
      <c r="AI500" s="390"/>
      <c r="AJ500" s="390"/>
      <c r="AK500" s="390"/>
      <c r="AL500" s="390"/>
      <c r="AM500" s="390"/>
      <c r="AN500" s="390"/>
      <c r="AO500" s="390"/>
      <c r="AP500" s="390"/>
      <c r="AR500" s="977" t="str">
        <f t="shared" ca="1" si="36"/>
        <v>3 ปี</v>
      </c>
      <c r="AS500" s="977" t="str">
        <f t="shared" ca="1" si="37"/>
        <v>1 เดือน</v>
      </c>
      <c r="AT500" s="978" t="str">
        <f t="shared" ca="1" si="38"/>
        <v>28 วัน</v>
      </c>
      <c r="AV500" s="979" t="str">
        <f t="shared" ca="1" si="39"/>
        <v>3 ปี1 เดือน28 วัน</v>
      </c>
    </row>
    <row r="501" spans="1:48" s="245" customFormat="1" ht="49.2">
      <c r="A501" s="811">
        <v>495</v>
      </c>
      <c r="B501" s="957">
        <v>242711</v>
      </c>
      <c r="C501" s="968">
        <f t="shared" si="35"/>
        <v>44384</v>
      </c>
      <c r="D501" s="811">
        <v>8</v>
      </c>
      <c r="E501" s="811" t="s">
        <v>2942</v>
      </c>
      <c r="F501" s="811" t="s">
        <v>3008</v>
      </c>
      <c r="G501" s="811">
        <v>65110</v>
      </c>
      <c r="H501" s="811" t="s">
        <v>117</v>
      </c>
      <c r="I501" s="811" t="s">
        <v>60</v>
      </c>
      <c r="J501" s="811" t="s">
        <v>67</v>
      </c>
      <c r="K501" s="811" t="s">
        <v>62</v>
      </c>
      <c r="L501" s="811" t="s">
        <v>62</v>
      </c>
      <c r="M501" s="811" t="s">
        <v>84</v>
      </c>
      <c r="N501" s="811" t="s">
        <v>3055</v>
      </c>
      <c r="O501" s="811"/>
      <c r="P501" s="811" t="s">
        <v>58</v>
      </c>
      <c r="Q501" s="811"/>
      <c r="R501" s="811"/>
      <c r="S501" s="811"/>
      <c r="T501" s="812"/>
      <c r="U501" s="215"/>
      <c r="V501" s="215"/>
      <c r="W501" s="215"/>
      <c r="X501" s="215"/>
      <c r="Y501" s="215"/>
      <c r="Z501" s="215"/>
      <c r="AA501" s="215"/>
      <c r="AB501" s="215"/>
      <c r="AC501" s="215" t="s">
        <v>126</v>
      </c>
      <c r="AD501" s="215"/>
      <c r="AE501" s="215"/>
      <c r="AF501" s="215"/>
      <c r="AG501" s="215" t="s">
        <v>126</v>
      </c>
      <c r="AH501" s="215" t="s">
        <v>2948</v>
      </c>
      <c r="AI501" s="390"/>
      <c r="AJ501" s="390"/>
      <c r="AK501" s="390"/>
      <c r="AL501" s="390"/>
      <c r="AM501" s="390"/>
      <c r="AN501" s="390"/>
      <c r="AO501" s="390"/>
      <c r="AP501" s="390"/>
      <c r="AR501" s="977" t="str">
        <f t="shared" ca="1" si="36"/>
        <v>3 ปี</v>
      </c>
      <c r="AS501" s="977" t="str">
        <f t="shared" ca="1" si="37"/>
        <v>1 เดือน</v>
      </c>
      <c r="AT501" s="978" t="str">
        <f t="shared" ca="1" si="38"/>
        <v>28 วัน</v>
      </c>
      <c r="AV501" s="979" t="str">
        <f t="shared" ca="1" si="39"/>
        <v>3 ปี1 เดือน28 วัน</v>
      </c>
    </row>
    <row r="502" spans="1:48" s="245" customFormat="1" ht="73.8">
      <c r="A502" s="811">
        <v>496</v>
      </c>
      <c r="B502" s="957">
        <v>242711</v>
      </c>
      <c r="C502" s="968">
        <f t="shared" si="35"/>
        <v>44384</v>
      </c>
      <c r="D502" s="811">
        <v>8</v>
      </c>
      <c r="E502" s="811" t="s">
        <v>2942</v>
      </c>
      <c r="F502" s="811" t="s">
        <v>2995</v>
      </c>
      <c r="G502" s="811">
        <v>65119</v>
      </c>
      <c r="H502" s="811" t="s">
        <v>117</v>
      </c>
      <c r="I502" s="811" t="s">
        <v>54</v>
      </c>
      <c r="J502" s="811" t="s">
        <v>55</v>
      </c>
      <c r="K502" s="811" t="s">
        <v>71</v>
      </c>
      <c r="L502" s="811" t="s">
        <v>71</v>
      </c>
      <c r="M502" s="811" t="s">
        <v>84</v>
      </c>
      <c r="N502" s="811" t="s">
        <v>3056</v>
      </c>
      <c r="O502" s="811"/>
      <c r="P502" s="811" t="s">
        <v>58</v>
      </c>
      <c r="Q502" s="811"/>
      <c r="R502" s="811"/>
      <c r="S502" s="811"/>
      <c r="T502" s="812"/>
      <c r="U502" s="215"/>
      <c r="V502" s="215"/>
      <c r="W502" s="215"/>
      <c r="X502" s="215"/>
      <c r="Y502" s="215"/>
      <c r="Z502" s="215"/>
      <c r="AA502" s="215"/>
      <c r="AB502" s="215"/>
      <c r="AC502" s="215" t="s">
        <v>126</v>
      </c>
      <c r="AD502" s="215"/>
      <c r="AE502" s="215"/>
      <c r="AF502" s="215"/>
      <c r="AG502" s="215" t="s">
        <v>126</v>
      </c>
      <c r="AH502" s="215" t="s">
        <v>2948</v>
      </c>
      <c r="AI502" s="390"/>
      <c r="AJ502" s="390"/>
      <c r="AK502" s="390"/>
      <c r="AL502" s="390"/>
      <c r="AM502" s="390"/>
      <c r="AN502" s="390"/>
      <c r="AO502" s="390"/>
      <c r="AP502" s="390"/>
      <c r="AR502" s="977" t="str">
        <f t="shared" ca="1" si="36"/>
        <v>3 ปี</v>
      </c>
      <c r="AS502" s="977" t="str">
        <f t="shared" ca="1" si="37"/>
        <v>1 เดือน</v>
      </c>
      <c r="AT502" s="978" t="str">
        <f t="shared" ca="1" si="38"/>
        <v>28 วัน</v>
      </c>
      <c r="AV502" s="979" t="str">
        <f t="shared" ca="1" si="39"/>
        <v>3 ปี1 เดือน28 วัน</v>
      </c>
    </row>
    <row r="503" spans="1:48" s="245" customFormat="1" ht="49.2">
      <c r="A503" s="811">
        <v>497</v>
      </c>
      <c r="B503" s="957">
        <v>242711</v>
      </c>
      <c r="C503" s="968">
        <f t="shared" si="35"/>
        <v>44384</v>
      </c>
      <c r="D503" s="811">
        <v>8</v>
      </c>
      <c r="E503" s="811" t="s">
        <v>2942</v>
      </c>
      <c r="F503" s="811" t="s">
        <v>2995</v>
      </c>
      <c r="G503" s="811">
        <v>65122</v>
      </c>
      <c r="H503" s="811" t="s">
        <v>117</v>
      </c>
      <c r="I503" s="811" t="s">
        <v>54</v>
      </c>
      <c r="J503" s="811" t="s">
        <v>55</v>
      </c>
      <c r="K503" s="811" t="s">
        <v>71</v>
      </c>
      <c r="L503" s="811" t="s">
        <v>71</v>
      </c>
      <c r="M503" s="811" t="s">
        <v>84</v>
      </c>
      <c r="N503" s="811" t="s">
        <v>1884</v>
      </c>
      <c r="O503" s="811"/>
      <c r="P503" s="811" t="s">
        <v>58</v>
      </c>
      <c r="Q503" s="811"/>
      <c r="R503" s="811"/>
      <c r="S503" s="811"/>
      <c r="T503" s="812"/>
      <c r="U503" s="215"/>
      <c r="V503" s="215"/>
      <c r="W503" s="215"/>
      <c r="X503" s="215"/>
      <c r="Y503" s="215"/>
      <c r="Z503" s="215"/>
      <c r="AA503" s="215"/>
      <c r="AB503" s="215"/>
      <c r="AC503" s="215" t="s">
        <v>126</v>
      </c>
      <c r="AD503" s="215"/>
      <c r="AE503" s="215"/>
      <c r="AF503" s="215"/>
      <c r="AG503" s="215" t="s">
        <v>126</v>
      </c>
      <c r="AH503" s="215" t="s">
        <v>2948</v>
      </c>
      <c r="AI503" s="390"/>
      <c r="AJ503" s="390"/>
      <c r="AK503" s="390"/>
      <c r="AL503" s="390"/>
      <c r="AM503" s="390"/>
      <c r="AN503" s="390"/>
      <c r="AO503" s="390"/>
      <c r="AP503" s="390"/>
      <c r="AR503" s="977" t="str">
        <f t="shared" ca="1" si="36"/>
        <v>3 ปี</v>
      </c>
      <c r="AS503" s="977" t="str">
        <f t="shared" ca="1" si="37"/>
        <v>1 เดือน</v>
      </c>
      <c r="AT503" s="978" t="str">
        <f t="shared" ca="1" si="38"/>
        <v>28 วัน</v>
      </c>
      <c r="AV503" s="979" t="str">
        <f t="shared" ca="1" si="39"/>
        <v>3 ปี1 เดือน28 วัน</v>
      </c>
    </row>
    <row r="504" spans="1:48" s="245" customFormat="1" ht="73.8">
      <c r="A504" s="811">
        <v>498</v>
      </c>
      <c r="B504" s="957">
        <v>242711</v>
      </c>
      <c r="C504" s="968">
        <f t="shared" si="35"/>
        <v>44384</v>
      </c>
      <c r="D504" s="811">
        <v>8</v>
      </c>
      <c r="E504" s="811" t="s">
        <v>2942</v>
      </c>
      <c r="F504" s="811" t="s">
        <v>2995</v>
      </c>
      <c r="G504" s="811">
        <v>66912</v>
      </c>
      <c r="H504" s="811"/>
      <c r="I504" s="811" t="s">
        <v>54</v>
      </c>
      <c r="J504" s="811" t="s">
        <v>85</v>
      </c>
      <c r="K504" s="811" t="s">
        <v>70</v>
      </c>
      <c r="L504" s="811" t="s">
        <v>71</v>
      </c>
      <c r="M504" s="811" t="s">
        <v>84</v>
      </c>
      <c r="N504" s="811" t="s">
        <v>371</v>
      </c>
      <c r="O504" s="811" t="s">
        <v>3022</v>
      </c>
      <c r="P504" s="811" t="s">
        <v>73</v>
      </c>
      <c r="Q504" s="811"/>
      <c r="R504" s="811"/>
      <c r="S504" s="811"/>
      <c r="T504" s="812"/>
      <c r="U504" s="215"/>
      <c r="V504" s="215"/>
      <c r="W504" s="215"/>
      <c r="X504" s="215"/>
      <c r="Y504" s="215"/>
      <c r="Z504" s="215"/>
      <c r="AA504" s="215"/>
      <c r="AB504" s="215"/>
      <c r="AC504" s="215" t="s">
        <v>126</v>
      </c>
      <c r="AD504" s="215"/>
      <c r="AE504" s="215" t="s">
        <v>3057</v>
      </c>
      <c r="AF504" s="215"/>
      <c r="AG504" s="215" t="s">
        <v>126</v>
      </c>
      <c r="AH504" s="215" t="s">
        <v>3058</v>
      </c>
      <c r="AI504" s="390"/>
      <c r="AJ504" s="390"/>
      <c r="AK504" s="390"/>
      <c r="AL504" s="390"/>
      <c r="AM504" s="390"/>
      <c r="AN504" s="390"/>
      <c r="AO504" s="390"/>
      <c r="AP504" s="390"/>
      <c r="AR504" s="977" t="str">
        <f t="shared" ca="1" si="36"/>
        <v>3 ปี</v>
      </c>
      <c r="AS504" s="977" t="str">
        <f t="shared" ca="1" si="37"/>
        <v>1 เดือน</v>
      </c>
      <c r="AT504" s="978" t="str">
        <f t="shared" ca="1" si="38"/>
        <v>28 วัน</v>
      </c>
      <c r="AV504" s="979" t="str">
        <f t="shared" ca="1" si="39"/>
        <v>3 ปี1 เดือน28 วัน</v>
      </c>
    </row>
    <row r="505" spans="1:48" s="245" customFormat="1" ht="49.2">
      <c r="A505" s="811">
        <v>499</v>
      </c>
      <c r="B505" s="957">
        <v>242711</v>
      </c>
      <c r="C505" s="968">
        <f t="shared" si="35"/>
        <v>44384</v>
      </c>
      <c r="D505" s="811">
        <v>8</v>
      </c>
      <c r="E505" s="811" t="s">
        <v>2942</v>
      </c>
      <c r="F505" s="811" t="s">
        <v>2995</v>
      </c>
      <c r="G505" s="811">
        <v>67759</v>
      </c>
      <c r="H505" s="811"/>
      <c r="I505" s="811" t="s">
        <v>54</v>
      </c>
      <c r="J505" s="811" t="s">
        <v>69</v>
      </c>
      <c r="K505" s="811" t="s">
        <v>70</v>
      </c>
      <c r="L505" s="811" t="s">
        <v>71</v>
      </c>
      <c r="M505" s="811" t="s">
        <v>84</v>
      </c>
      <c r="N505" s="811" t="s">
        <v>2701</v>
      </c>
      <c r="O505" s="811" t="s">
        <v>79</v>
      </c>
      <c r="P505" s="811" t="s">
        <v>58</v>
      </c>
      <c r="Q505" s="811" t="s">
        <v>295</v>
      </c>
      <c r="R505" s="811" t="s">
        <v>2866</v>
      </c>
      <c r="S505" s="811" t="s">
        <v>3059</v>
      </c>
      <c r="T505" s="812"/>
      <c r="U505" s="215"/>
      <c r="V505" s="215"/>
      <c r="W505" s="215"/>
      <c r="X505" s="215"/>
      <c r="Y505" s="215"/>
      <c r="Z505" s="215"/>
      <c r="AA505" s="215"/>
      <c r="AB505" s="215"/>
      <c r="AC505" s="215" t="s">
        <v>184</v>
      </c>
      <c r="AD505" s="215"/>
      <c r="AE505" s="215"/>
      <c r="AF505" s="215"/>
      <c r="AG505" s="215" t="s">
        <v>184</v>
      </c>
      <c r="AH505" s="215" t="s">
        <v>2948</v>
      </c>
      <c r="AI505" s="390"/>
      <c r="AJ505" s="390"/>
      <c r="AK505" s="390"/>
      <c r="AL505" s="390"/>
      <c r="AM505" s="390"/>
      <c r="AN505" s="390"/>
      <c r="AO505" s="390"/>
      <c r="AP505" s="390"/>
      <c r="AR505" s="977" t="str">
        <f t="shared" ca="1" si="36"/>
        <v>3 ปี</v>
      </c>
      <c r="AS505" s="977" t="str">
        <f t="shared" ca="1" si="37"/>
        <v>1 เดือน</v>
      </c>
      <c r="AT505" s="978" t="str">
        <f t="shared" ca="1" si="38"/>
        <v>28 วัน</v>
      </c>
      <c r="AV505" s="979" t="str">
        <f t="shared" ca="1" si="39"/>
        <v>3 ปี1 เดือน28 วัน</v>
      </c>
    </row>
    <row r="506" spans="1:48" s="245" customFormat="1" ht="49.2">
      <c r="A506" s="811">
        <v>500</v>
      </c>
      <c r="B506" s="957">
        <v>242711</v>
      </c>
      <c r="C506" s="968">
        <f t="shared" si="35"/>
        <v>44384</v>
      </c>
      <c r="D506" s="811">
        <v>8</v>
      </c>
      <c r="E506" s="811" t="s">
        <v>2942</v>
      </c>
      <c r="F506" s="811" t="s">
        <v>2999</v>
      </c>
      <c r="G506" s="811">
        <v>84744</v>
      </c>
      <c r="H506" s="811"/>
      <c r="I506" s="811" t="s">
        <v>54</v>
      </c>
      <c r="J506" s="811" t="s">
        <v>442</v>
      </c>
      <c r="K506" s="811" t="s">
        <v>70</v>
      </c>
      <c r="L506" s="811" t="s">
        <v>71</v>
      </c>
      <c r="M506" s="811" t="s">
        <v>84</v>
      </c>
      <c r="N506" s="811" t="s">
        <v>371</v>
      </c>
      <c r="O506" s="811" t="s">
        <v>3060</v>
      </c>
      <c r="P506" s="811" t="s">
        <v>58</v>
      </c>
      <c r="Q506" s="811" t="s">
        <v>66</v>
      </c>
      <c r="R506" s="811" t="s">
        <v>3061</v>
      </c>
      <c r="S506" s="811" t="s">
        <v>3062</v>
      </c>
      <c r="T506" s="812"/>
      <c r="U506" s="215"/>
      <c r="V506" s="215"/>
      <c r="W506" s="215"/>
      <c r="X506" s="215"/>
      <c r="Y506" s="215"/>
      <c r="Z506" s="215"/>
      <c r="AA506" s="215"/>
      <c r="AB506" s="215"/>
      <c r="AC506" s="215" t="s">
        <v>126</v>
      </c>
      <c r="AD506" s="215"/>
      <c r="AE506" s="215"/>
      <c r="AF506" s="215"/>
      <c r="AG506" s="215"/>
      <c r="AH506" s="215"/>
      <c r="AI506" s="390"/>
      <c r="AJ506" s="390"/>
      <c r="AK506" s="390"/>
      <c r="AL506" s="390"/>
      <c r="AM506" s="390"/>
      <c r="AN506" s="390"/>
      <c r="AO506" s="390"/>
      <c r="AP506" s="390"/>
      <c r="AR506" s="977" t="str">
        <f t="shared" ca="1" si="36"/>
        <v>3 ปี</v>
      </c>
      <c r="AS506" s="977" t="str">
        <f t="shared" ca="1" si="37"/>
        <v>1 เดือน</v>
      </c>
      <c r="AT506" s="978" t="str">
        <f t="shared" ca="1" si="38"/>
        <v>28 วัน</v>
      </c>
      <c r="AV506" s="979" t="str">
        <f t="shared" ca="1" si="39"/>
        <v>3 ปี1 เดือน28 วัน</v>
      </c>
    </row>
    <row r="507" spans="1:48" s="245" customFormat="1" ht="49.2">
      <c r="A507" s="811">
        <v>501</v>
      </c>
      <c r="B507" s="957">
        <v>242711</v>
      </c>
      <c r="C507" s="968">
        <f t="shared" si="35"/>
        <v>44384</v>
      </c>
      <c r="D507" s="811">
        <v>8</v>
      </c>
      <c r="E507" s="811" t="s">
        <v>2942</v>
      </c>
      <c r="F507" s="811" t="s">
        <v>2999</v>
      </c>
      <c r="G507" s="811">
        <v>175455</v>
      </c>
      <c r="H507" s="811"/>
      <c r="I507" s="811" t="s">
        <v>60</v>
      </c>
      <c r="J507" s="811" t="s">
        <v>321</v>
      </c>
      <c r="K507" s="811" t="s">
        <v>61</v>
      </c>
      <c r="L507" s="811" t="s">
        <v>62</v>
      </c>
      <c r="M507" s="811" t="s">
        <v>84</v>
      </c>
      <c r="N507" s="811" t="s">
        <v>3063</v>
      </c>
      <c r="O507" s="811" t="s">
        <v>323</v>
      </c>
      <c r="P507" s="811" t="s">
        <v>58</v>
      </c>
      <c r="Q507" s="811" t="s">
        <v>295</v>
      </c>
      <c r="R507" s="811" t="s">
        <v>3064</v>
      </c>
      <c r="S507" s="811" t="s">
        <v>3065</v>
      </c>
      <c r="T507" s="812"/>
      <c r="U507" s="215"/>
      <c r="V507" s="215"/>
      <c r="W507" s="215"/>
      <c r="X507" s="215"/>
      <c r="Y507" s="215"/>
      <c r="Z507" s="215"/>
      <c r="AA507" s="215"/>
      <c r="AB507" s="215"/>
      <c r="AC507" s="215" t="s">
        <v>184</v>
      </c>
      <c r="AD507" s="215"/>
      <c r="AE507" s="215"/>
      <c r="AF507" s="215"/>
      <c r="AG507" s="215" t="s">
        <v>184</v>
      </c>
      <c r="AH507" s="215" t="s">
        <v>2948</v>
      </c>
      <c r="AI507" s="390"/>
      <c r="AJ507" s="390"/>
      <c r="AK507" s="390"/>
      <c r="AL507" s="390"/>
      <c r="AM507" s="390"/>
      <c r="AN507" s="390"/>
      <c r="AO507" s="390"/>
      <c r="AP507" s="390"/>
      <c r="AR507" s="977" t="str">
        <f t="shared" ca="1" si="36"/>
        <v>3 ปี</v>
      </c>
      <c r="AS507" s="977" t="str">
        <f t="shared" ca="1" si="37"/>
        <v>1 เดือน</v>
      </c>
      <c r="AT507" s="978" t="str">
        <f t="shared" ca="1" si="38"/>
        <v>28 วัน</v>
      </c>
      <c r="AV507" s="979" t="str">
        <f t="shared" ca="1" si="39"/>
        <v>3 ปี1 เดือน28 วัน</v>
      </c>
    </row>
    <row r="508" spans="1:48" s="245" customFormat="1" ht="49.2">
      <c r="A508" s="811">
        <v>502</v>
      </c>
      <c r="B508" s="957">
        <v>242711</v>
      </c>
      <c r="C508" s="968">
        <f t="shared" si="35"/>
        <v>44384</v>
      </c>
      <c r="D508" s="811">
        <v>8</v>
      </c>
      <c r="E508" s="811" t="s">
        <v>2942</v>
      </c>
      <c r="F508" s="811" t="s">
        <v>2999</v>
      </c>
      <c r="G508" s="811">
        <v>175466</v>
      </c>
      <c r="H508" s="811"/>
      <c r="I508" s="811" t="s">
        <v>60</v>
      </c>
      <c r="J508" s="811" t="s">
        <v>394</v>
      </c>
      <c r="K508" s="811" t="s">
        <v>61</v>
      </c>
      <c r="L508" s="811" t="s">
        <v>62</v>
      </c>
      <c r="M508" s="811" t="s">
        <v>84</v>
      </c>
      <c r="N508" s="811" t="s">
        <v>614</v>
      </c>
      <c r="O508" s="811" t="s">
        <v>75</v>
      </c>
      <c r="P508" s="811" t="s">
        <v>58</v>
      </c>
      <c r="Q508" s="811" t="s">
        <v>66</v>
      </c>
      <c r="R508" s="811" t="s">
        <v>3066</v>
      </c>
      <c r="S508" s="811" t="s">
        <v>3067</v>
      </c>
      <c r="T508" s="812"/>
      <c r="U508" s="215"/>
      <c r="V508" s="215"/>
      <c r="W508" s="215"/>
      <c r="X508" s="215"/>
      <c r="Y508" s="215"/>
      <c r="Z508" s="215"/>
      <c r="AA508" s="215"/>
      <c r="AB508" s="215"/>
      <c r="AC508" s="215" t="s">
        <v>184</v>
      </c>
      <c r="AD508" s="215"/>
      <c r="AE508" s="215"/>
      <c r="AF508" s="215"/>
      <c r="AG508" s="215" t="s">
        <v>184</v>
      </c>
      <c r="AH508" s="215" t="s">
        <v>2948</v>
      </c>
      <c r="AI508" s="390"/>
      <c r="AJ508" s="390"/>
      <c r="AK508" s="390"/>
      <c r="AL508" s="390"/>
      <c r="AM508" s="390"/>
      <c r="AN508" s="390"/>
      <c r="AO508" s="390"/>
      <c r="AP508" s="390"/>
      <c r="AR508" s="977" t="str">
        <f t="shared" ca="1" si="36"/>
        <v>3 ปี</v>
      </c>
      <c r="AS508" s="977" t="str">
        <f t="shared" ca="1" si="37"/>
        <v>1 เดือน</v>
      </c>
      <c r="AT508" s="978" t="str">
        <f t="shared" ca="1" si="38"/>
        <v>28 วัน</v>
      </c>
      <c r="AV508" s="979" t="str">
        <f t="shared" ca="1" si="39"/>
        <v>3 ปี1 เดือน28 วัน</v>
      </c>
    </row>
    <row r="509" spans="1:48" s="245" customFormat="1" ht="49.2">
      <c r="A509" s="811">
        <v>503</v>
      </c>
      <c r="B509" s="957">
        <v>242711</v>
      </c>
      <c r="C509" s="968">
        <f t="shared" si="35"/>
        <v>44384</v>
      </c>
      <c r="D509" s="811">
        <v>8</v>
      </c>
      <c r="E509" s="811" t="s">
        <v>2942</v>
      </c>
      <c r="F509" s="811" t="s">
        <v>2999</v>
      </c>
      <c r="G509" s="811">
        <v>175495</v>
      </c>
      <c r="H509" s="811"/>
      <c r="I509" s="811" t="s">
        <v>60</v>
      </c>
      <c r="J509" s="811" t="s">
        <v>67</v>
      </c>
      <c r="K509" s="811" t="s">
        <v>61</v>
      </c>
      <c r="L509" s="811" t="s">
        <v>62</v>
      </c>
      <c r="M509" s="811" t="s">
        <v>84</v>
      </c>
      <c r="N509" s="811" t="s">
        <v>1355</v>
      </c>
      <c r="O509" s="811" t="s">
        <v>1489</v>
      </c>
      <c r="P509" s="811" t="s">
        <v>58</v>
      </c>
      <c r="Q509" s="811" t="s">
        <v>64</v>
      </c>
      <c r="R509" s="811" t="s">
        <v>3068</v>
      </c>
      <c r="S509" s="811" t="s">
        <v>3069</v>
      </c>
      <c r="T509" s="812"/>
      <c r="U509" s="215"/>
      <c r="V509" s="215"/>
      <c r="W509" s="215"/>
      <c r="X509" s="215"/>
      <c r="Y509" s="215"/>
      <c r="Z509" s="215"/>
      <c r="AA509" s="215"/>
      <c r="AB509" s="215"/>
      <c r="AC509" s="215" t="s">
        <v>184</v>
      </c>
      <c r="AD509" s="215"/>
      <c r="AE509" s="215"/>
      <c r="AF509" s="215"/>
      <c r="AG509" s="215" t="s">
        <v>184</v>
      </c>
      <c r="AH509" s="215" t="s">
        <v>2948</v>
      </c>
      <c r="AI509" s="390"/>
      <c r="AJ509" s="390"/>
      <c r="AK509" s="390"/>
      <c r="AL509" s="390"/>
      <c r="AM509" s="390"/>
      <c r="AN509" s="390"/>
      <c r="AO509" s="390"/>
      <c r="AP509" s="390"/>
      <c r="AR509" s="977" t="str">
        <f t="shared" ca="1" si="36"/>
        <v>3 ปี</v>
      </c>
      <c r="AS509" s="977" t="str">
        <f t="shared" ca="1" si="37"/>
        <v>1 เดือน</v>
      </c>
      <c r="AT509" s="978" t="str">
        <f t="shared" ca="1" si="38"/>
        <v>28 วัน</v>
      </c>
      <c r="AV509" s="979" t="str">
        <f t="shared" ca="1" si="39"/>
        <v>3 ปี1 เดือน28 วัน</v>
      </c>
    </row>
    <row r="510" spans="1:48" s="245" customFormat="1" ht="49.2">
      <c r="A510" s="811">
        <v>504</v>
      </c>
      <c r="B510" s="957">
        <v>242711</v>
      </c>
      <c r="C510" s="968">
        <f t="shared" si="35"/>
        <v>44384</v>
      </c>
      <c r="D510" s="811">
        <v>8</v>
      </c>
      <c r="E510" s="811" t="s">
        <v>2942</v>
      </c>
      <c r="F510" s="811" t="s">
        <v>3052</v>
      </c>
      <c r="G510" s="811">
        <v>175506</v>
      </c>
      <c r="H510" s="811"/>
      <c r="I510" s="811" t="s">
        <v>60</v>
      </c>
      <c r="J510" s="811" t="s">
        <v>67</v>
      </c>
      <c r="K510" s="811" t="s">
        <v>61</v>
      </c>
      <c r="L510" s="811" t="s">
        <v>62</v>
      </c>
      <c r="M510" s="811" t="s">
        <v>84</v>
      </c>
      <c r="N510" s="811" t="s">
        <v>3070</v>
      </c>
      <c r="O510" s="811"/>
      <c r="P510" s="811" t="s">
        <v>125</v>
      </c>
      <c r="Q510" s="811"/>
      <c r="R510" s="811"/>
      <c r="S510" s="811"/>
      <c r="T510" s="812"/>
      <c r="U510" s="215"/>
      <c r="V510" s="215"/>
      <c r="W510" s="215"/>
      <c r="X510" s="215"/>
      <c r="Y510" s="215"/>
      <c r="Z510" s="215"/>
      <c r="AA510" s="215"/>
      <c r="AB510" s="215"/>
      <c r="AC510" s="215" t="s">
        <v>126</v>
      </c>
      <c r="AD510" s="215"/>
      <c r="AE510" s="215"/>
      <c r="AF510" s="215"/>
      <c r="AG510" s="215" t="s">
        <v>184</v>
      </c>
      <c r="AH510" s="215" t="s">
        <v>2948</v>
      </c>
      <c r="AI510" s="390"/>
      <c r="AJ510" s="390"/>
      <c r="AK510" s="390"/>
      <c r="AL510" s="390"/>
      <c r="AM510" s="390"/>
      <c r="AN510" s="390"/>
      <c r="AO510" s="390"/>
      <c r="AP510" s="390"/>
      <c r="AR510" s="977" t="str">
        <f t="shared" ca="1" si="36"/>
        <v>3 ปี</v>
      </c>
      <c r="AS510" s="977" t="str">
        <f t="shared" ca="1" si="37"/>
        <v>1 เดือน</v>
      </c>
      <c r="AT510" s="978" t="str">
        <f t="shared" ca="1" si="38"/>
        <v>28 วัน</v>
      </c>
      <c r="AV510" s="979" t="str">
        <f t="shared" ca="1" si="39"/>
        <v>3 ปี1 เดือน28 วัน</v>
      </c>
    </row>
    <row r="511" spans="1:48" s="245" customFormat="1" ht="49.2">
      <c r="A511" s="811">
        <v>505</v>
      </c>
      <c r="B511" s="957">
        <v>242711</v>
      </c>
      <c r="C511" s="968">
        <f t="shared" si="35"/>
        <v>44384</v>
      </c>
      <c r="D511" s="811">
        <v>8</v>
      </c>
      <c r="E511" s="811" t="s">
        <v>2942</v>
      </c>
      <c r="F511" s="811" t="s">
        <v>2995</v>
      </c>
      <c r="G511" s="811">
        <v>175516</v>
      </c>
      <c r="H511" s="811"/>
      <c r="I511" s="811" t="s">
        <v>60</v>
      </c>
      <c r="J511" s="811" t="s">
        <v>2256</v>
      </c>
      <c r="K511" s="811" t="s">
        <v>61</v>
      </c>
      <c r="L511" s="811" t="s">
        <v>62</v>
      </c>
      <c r="M511" s="811" t="s">
        <v>84</v>
      </c>
      <c r="N511" s="811" t="s">
        <v>2209</v>
      </c>
      <c r="O511" s="811" t="s">
        <v>65</v>
      </c>
      <c r="P511" s="811" t="s">
        <v>73</v>
      </c>
      <c r="Q511" s="811"/>
      <c r="R511" s="811"/>
      <c r="S511" s="811"/>
      <c r="T511" s="812"/>
      <c r="U511" s="215"/>
      <c r="V511" s="215"/>
      <c r="W511" s="215"/>
      <c r="X511" s="215"/>
      <c r="Y511" s="215"/>
      <c r="Z511" s="215"/>
      <c r="AA511" s="215"/>
      <c r="AB511" s="215"/>
      <c r="AC511" s="215" t="s">
        <v>126</v>
      </c>
      <c r="AD511" s="215"/>
      <c r="AE511" s="215"/>
      <c r="AF511" s="215"/>
      <c r="AG511" s="215" t="s">
        <v>126</v>
      </c>
      <c r="AH511" s="215" t="s">
        <v>2948</v>
      </c>
      <c r="AI511" s="390"/>
      <c r="AJ511" s="390"/>
      <c r="AK511" s="390"/>
      <c r="AL511" s="390"/>
      <c r="AM511" s="390"/>
      <c r="AN511" s="390"/>
      <c r="AO511" s="390"/>
      <c r="AP511" s="390"/>
      <c r="AR511" s="977" t="str">
        <f t="shared" ca="1" si="36"/>
        <v>3 ปี</v>
      </c>
      <c r="AS511" s="977" t="str">
        <f t="shared" ca="1" si="37"/>
        <v>1 เดือน</v>
      </c>
      <c r="AT511" s="978" t="str">
        <f t="shared" ca="1" si="38"/>
        <v>28 วัน</v>
      </c>
      <c r="AV511" s="979" t="str">
        <f t="shared" ca="1" si="39"/>
        <v>3 ปี1 เดือน28 วัน</v>
      </c>
    </row>
    <row r="512" spans="1:48" s="245" customFormat="1" ht="73.8">
      <c r="A512" s="811">
        <v>506</v>
      </c>
      <c r="B512" s="957">
        <v>242711</v>
      </c>
      <c r="C512" s="968">
        <f t="shared" si="35"/>
        <v>44384</v>
      </c>
      <c r="D512" s="811">
        <v>8</v>
      </c>
      <c r="E512" s="811" t="s">
        <v>2942</v>
      </c>
      <c r="F512" s="811" t="s">
        <v>2999</v>
      </c>
      <c r="G512" s="811">
        <v>188501</v>
      </c>
      <c r="H512" s="811"/>
      <c r="I512" s="811" t="s">
        <v>60</v>
      </c>
      <c r="J512" s="811" t="s">
        <v>67</v>
      </c>
      <c r="K512" s="811" t="s">
        <v>61</v>
      </c>
      <c r="L512" s="811" t="s">
        <v>62</v>
      </c>
      <c r="M512" s="811" t="s">
        <v>84</v>
      </c>
      <c r="N512" s="811" t="s">
        <v>1027</v>
      </c>
      <c r="O512" s="811" t="s">
        <v>78</v>
      </c>
      <c r="P512" s="811" t="s">
        <v>58</v>
      </c>
      <c r="Q512" s="811" t="s">
        <v>64</v>
      </c>
      <c r="R512" s="811" t="s">
        <v>3071</v>
      </c>
      <c r="S512" s="811" t="s">
        <v>3072</v>
      </c>
      <c r="T512" s="812"/>
      <c r="U512" s="215"/>
      <c r="V512" s="215"/>
      <c r="W512" s="215"/>
      <c r="X512" s="215"/>
      <c r="Y512" s="215"/>
      <c r="Z512" s="215"/>
      <c r="AA512" s="215"/>
      <c r="AB512" s="215"/>
      <c r="AC512" s="215" t="s">
        <v>184</v>
      </c>
      <c r="AD512" s="215"/>
      <c r="AE512" s="215"/>
      <c r="AF512" s="215"/>
      <c r="AG512" s="215" t="s">
        <v>184</v>
      </c>
      <c r="AH512" s="215" t="s">
        <v>2948</v>
      </c>
      <c r="AI512" s="390"/>
      <c r="AJ512" s="390"/>
      <c r="AK512" s="390"/>
      <c r="AL512" s="390"/>
      <c r="AM512" s="390"/>
      <c r="AN512" s="390"/>
      <c r="AO512" s="390"/>
      <c r="AP512" s="390"/>
      <c r="AR512" s="977" t="str">
        <f t="shared" ca="1" si="36"/>
        <v>3 ปี</v>
      </c>
      <c r="AS512" s="977" t="str">
        <f t="shared" ca="1" si="37"/>
        <v>1 เดือน</v>
      </c>
      <c r="AT512" s="978" t="str">
        <f t="shared" ca="1" si="38"/>
        <v>28 วัน</v>
      </c>
      <c r="AV512" s="979" t="str">
        <f t="shared" ca="1" si="39"/>
        <v>3 ปี1 เดือน28 วัน</v>
      </c>
    </row>
    <row r="513" spans="1:48" s="245" customFormat="1" ht="49.2">
      <c r="A513" s="811">
        <v>507</v>
      </c>
      <c r="B513" s="957">
        <v>242711</v>
      </c>
      <c r="C513" s="968">
        <f t="shared" si="35"/>
        <v>44384</v>
      </c>
      <c r="D513" s="811">
        <v>8</v>
      </c>
      <c r="E513" s="811" t="s">
        <v>2942</v>
      </c>
      <c r="F513" s="811" t="s">
        <v>3073</v>
      </c>
      <c r="G513" s="811">
        <v>63631</v>
      </c>
      <c r="H513" s="811"/>
      <c r="I513" s="811" t="s">
        <v>54</v>
      </c>
      <c r="J513" s="811" t="s">
        <v>69</v>
      </c>
      <c r="K513" s="811" t="s">
        <v>70</v>
      </c>
      <c r="L513" s="811" t="s">
        <v>71</v>
      </c>
      <c r="M513" s="811" t="s">
        <v>84</v>
      </c>
      <c r="N513" s="811" t="s">
        <v>383</v>
      </c>
      <c r="O513" s="811" t="s">
        <v>240</v>
      </c>
      <c r="P513" s="811" t="s">
        <v>2971</v>
      </c>
      <c r="Q513" s="811" t="s">
        <v>66</v>
      </c>
      <c r="R513" s="811" t="s">
        <v>3074</v>
      </c>
      <c r="S513" s="811" t="s">
        <v>3075</v>
      </c>
      <c r="T513" s="812"/>
      <c r="U513" s="215"/>
      <c r="V513" s="215"/>
      <c r="W513" s="215"/>
      <c r="X513" s="215"/>
      <c r="Y513" s="215"/>
      <c r="Z513" s="215"/>
      <c r="AA513" s="215"/>
      <c r="AB513" s="215"/>
      <c r="AC513" s="215" t="s">
        <v>184</v>
      </c>
      <c r="AD513" s="215"/>
      <c r="AE513" s="215"/>
      <c r="AF513" s="215"/>
      <c r="AG513" s="215" t="s">
        <v>184</v>
      </c>
      <c r="AH513" s="215" t="s">
        <v>2948</v>
      </c>
      <c r="AI513" s="390"/>
      <c r="AJ513" s="390"/>
      <c r="AK513" s="390"/>
      <c r="AL513" s="390"/>
      <c r="AM513" s="390"/>
      <c r="AN513" s="390"/>
      <c r="AO513" s="390"/>
      <c r="AP513" s="390"/>
      <c r="AR513" s="977" t="str">
        <f t="shared" ca="1" si="36"/>
        <v>3 ปี</v>
      </c>
      <c r="AS513" s="977" t="str">
        <f t="shared" ca="1" si="37"/>
        <v>1 เดือน</v>
      </c>
      <c r="AT513" s="978" t="str">
        <f t="shared" ca="1" si="38"/>
        <v>28 วัน</v>
      </c>
      <c r="AV513" s="979" t="str">
        <f t="shared" ca="1" si="39"/>
        <v>3 ปี1 เดือน28 วัน</v>
      </c>
    </row>
    <row r="514" spans="1:48" s="245" customFormat="1" ht="49.2">
      <c r="A514" s="811">
        <v>508</v>
      </c>
      <c r="B514" s="957">
        <v>242711</v>
      </c>
      <c r="C514" s="968">
        <f t="shared" si="35"/>
        <v>44384</v>
      </c>
      <c r="D514" s="811">
        <v>8</v>
      </c>
      <c r="E514" s="811" t="s">
        <v>2942</v>
      </c>
      <c r="F514" s="811" t="s">
        <v>3073</v>
      </c>
      <c r="G514" s="811">
        <v>63590</v>
      </c>
      <c r="H514" s="811"/>
      <c r="I514" s="811" t="s">
        <v>60</v>
      </c>
      <c r="J514" s="811" t="s">
        <v>394</v>
      </c>
      <c r="K514" s="811" t="s">
        <v>61</v>
      </c>
      <c r="L514" s="811" t="s">
        <v>62</v>
      </c>
      <c r="M514" s="811" t="s">
        <v>84</v>
      </c>
      <c r="N514" s="811" t="s">
        <v>383</v>
      </c>
      <c r="O514" s="811" t="s">
        <v>526</v>
      </c>
      <c r="P514" s="811" t="s">
        <v>73</v>
      </c>
      <c r="Q514" s="811"/>
      <c r="R514" s="811"/>
      <c r="S514" s="811"/>
      <c r="T514" s="812"/>
      <c r="U514" s="215"/>
      <c r="V514" s="215"/>
      <c r="W514" s="215"/>
      <c r="X514" s="215"/>
      <c r="Y514" s="215"/>
      <c r="Z514" s="215"/>
      <c r="AA514" s="215"/>
      <c r="AB514" s="215"/>
      <c r="AC514" s="215" t="s">
        <v>184</v>
      </c>
      <c r="AD514" s="215"/>
      <c r="AE514" s="215"/>
      <c r="AF514" s="215"/>
      <c r="AG514" s="215" t="s">
        <v>184</v>
      </c>
      <c r="AH514" s="215" t="s">
        <v>2948</v>
      </c>
      <c r="AI514" s="390"/>
      <c r="AJ514" s="390"/>
      <c r="AK514" s="390"/>
      <c r="AL514" s="390"/>
      <c r="AM514" s="390"/>
      <c r="AN514" s="390"/>
      <c r="AO514" s="390"/>
      <c r="AP514" s="390"/>
      <c r="AR514" s="977" t="str">
        <f t="shared" ca="1" si="36"/>
        <v>3 ปี</v>
      </c>
      <c r="AS514" s="977" t="str">
        <f t="shared" ca="1" si="37"/>
        <v>1 เดือน</v>
      </c>
      <c r="AT514" s="978" t="str">
        <f t="shared" ca="1" si="38"/>
        <v>28 วัน</v>
      </c>
      <c r="AV514" s="979" t="str">
        <f t="shared" ca="1" si="39"/>
        <v>3 ปี1 เดือน28 วัน</v>
      </c>
    </row>
    <row r="515" spans="1:48" s="245" customFormat="1" ht="49.2">
      <c r="A515" s="811">
        <v>509</v>
      </c>
      <c r="B515" s="957">
        <v>242711</v>
      </c>
      <c r="C515" s="968">
        <f t="shared" si="35"/>
        <v>44384</v>
      </c>
      <c r="D515" s="811">
        <v>8</v>
      </c>
      <c r="E515" s="811" t="s">
        <v>2942</v>
      </c>
      <c r="F515" s="811" t="s">
        <v>3073</v>
      </c>
      <c r="G515" s="811">
        <v>63922</v>
      </c>
      <c r="H515" s="811"/>
      <c r="I515" s="811" t="s">
        <v>60</v>
      </c>
      <c r="J515" s="811" t="s">
        <v>321</v>
      </c>
      <c r="K515" s="811" t="s">
        <v>61</v>
      </c>
      <c r="L515" s="811" t="s">
        <v>62</v>
      </c>
      <c r="M515" s="811" t="s">
        <v>84</v>
      </c>
      <c r="N515" s="811" t="s">
        <v>383</v>
      </c>
      <c r="O515" s="811" t="s">
        <v>323</v>
      </c>
      <c r="P515" s="811" t="s">
        <v>73</v>
      </c>
      <c r="Q515" s="811"/>
      <c r="R515" s="811"/>
      <c r="S515" s="811"/>
      <c r="T515" s="812"/>
      <c r="U515" s="215"/>
      <c r="V515" s="215"/>
      <c r="W515" s="215"/>
      <c r="X515" s="215"/>
      <c r="Y515" s="215"/>
      <c r="Z515" s="215"/>
      <c r="AA515" s="215"/>
      <c r="AB515" s="215"/>
      <c r="AC515" s="215" t="s">
        <v>184</v>
      </c>
      <c r="AD515" s="215"/>
      <c r="AE515" s="215"/>
      <c r="AF515" s="215"/>
      <c r="AG515" s="215" t="s">
        <v>184</v>
      </c>
      <c r="AH515" s="215" t="s">
        <v>2948</v>
      </c>
      <c r="AI515" s="390"/>
      <c r="AJ515" s="390"/>
      <c r="AK515" s="390"/>
      <c r="AL515" s="390"/>
      <c r="AM515" s="390"/>
      <c r="AN515" s="390"/>
      <c r="AO515" s="390"/>
      <c r="AP515" s="390"/>
      <c r="AR515" s="977" t="str">
        <f t="shared" ca="1" si="36"/>
        <v>3 ปี</v>
      </c>
      <c r="AS515" s="977" t="str">
        <f t="shared" ca="1" si="37"/>
        <v>1 เดือน</v>
      </c>
      <c r="AT515" s="978" t="str">
        <f t="shared" ca="1" si="38"/>
        <v>28 วัน</v>
      </c>
      <c r="AV515" s="979" t="str">
        <f t="shared" ca="1" si="39"/>
        <v>3 ปี1 เดือน28 วัน</v>
      </c>
    </row>
    <row r="516" spans="1:48" s="245" customFormat="1" ht="49.2">
      <c r="A516" s="811">
        <v>510</v>
      </c>
      <c r="B516" s="957">
        <v>242711</v>
      </c>
      <c r="C516" s="968">
        <f t="shared" si="35"/>
        <v>44384</v>
      </c>
      <c r="D516" s="811">
        <v>8</v>
      </c>
      <c r="E516" s="811" t="s">
        <v>2942</v>
      </c>
      <c r="F516" s="811" t="s">
        <v>3076</v>
      </c>
      <c r="G516" s="811">
        <v>65160</v>
      </c>
      <c r="H516" s="811"/>
      <c r="I516" s="811" t="s">
        <v>60</v>
      </c>
      <c r="J516" s="811" t="s">
        <v>299</v>
      </c>
      <c r="K516" s="811" t="s">
        <v>61</v>
      </c>
      <c r="L516" s="811" t="s">
        <v>62</v>
      </c>
      <c r="M516" s="811" t="s">
        <v>84</v>
      </c>
      <c r="N516" s="811" t="s">
        <v>118</v>
      </c>
      <c r="O516" s="811" t="s">
        <v>777</v>
      </c>
      <c r="P516" s="811" t="s">
        <v>63</v>
      </c>
      <c r="Q516" s="811" t="s">
        <v>64</v>
      </c>
      <c r="R516" s="811" t="s">
        <v>3077</v>
      </c>
      <c r="S516" s="811" t="s">
        <v>3078</v>
      </c>
      <c r="T516" s="812"/>
      <c r="U516" s="215"/>
      <c r="V516" s="215"/>
      <c r="W516" s="215"/>
      <c r="X516" s="215"/>
      <c r="Y516" s="215"/>
      <c r="Z516" s="215"/>
      <c r="AA516" s="215"/>
      <c r="AB516" s="215"/>
      <c r="AC516" s="215" t="s">
        <v>126</v>
      </c>
      <c r="AD516" s="215"/>
      <c r="AE516" s="215"/>
      <c r="AF516" s="215"/>
      <c r="AG516" s="215" t="s">
        <v>126</v>
      </c>
      <c r="AH516" s="215" t="s">
        <v>2948</v>
      </c>
      <c r="AI516" s="390"/>
      <c r="AJ516" s="390"/>
      <c r="AK516" s="390"/>
      <c r="AL516" s="390"/>
      <c r="AM516" s="390"/>
      <c r="AN516" s="390"/>
      <c r="AO516" s="390"/>
      <c r="AP516" s="390"/>
      <c r="AR516" s="977" t="str">
        <f t="shared" ca="1" si="36"/>
        <v>3 ปี</v>
      </c>
      <c r="AS516" s="977" t="str">
        <f t="shared" ca="1" si="37"/>
        <v>1 เดือน</v>
      </c>
      <c r="AT516" s="978" t="str">
        <f t="shared" ca="1" si="38"/>
        <v>28 วัน</v>
      </c>
      <c r="AV516" s="979" t="str">
        <f t="shared" ca="1" si="39"/>
        <v>3 ปี1 เดือน28 วัน</v>
      </c>
    </row>
    <row r="517" spans="1:48" s="245" customFormat="1" ht="49.2">
      <c r="A517" s="811">
        <v>511</v>
      </c>
      <c r="B517" s="957">
        <v>242711</v>
      </c>
      <c r="C517" s="968">
        <f t="shared" si="35"/>
        <v>44384</v>
      </c>
      <c r="D517" s="811">
        <v>8</v>
      </c>
      <c r="E517" s="811" t="s">
        <v>2942</v>
      </c>
      <c r="F517" s="811" t="s">
        <v>3079</v>
      </c>
      <c r="G517" s="811">
        <v>63549</v>
      </c>
      <c r="H517" s="811"/>
      <c r="I517" s="811" t="s">
        <v>54</v>
      </c>
      <c r="J517" s="811" t="s">
        <v>69</v>
      </c>
      <c r="K517" s="811" t="s">
        <v>70</v>
      </c>
      <c r="L517" s="811" t="s">
        <v>71</v>
      </c>
      <c r="M517" s="811" t="s">
        <v>84</v>
      </c>
      <c r="N517" s="811" t="s">
        <v>118</v>
      </c>
      <c r="O517" s="811" t="s">
        <v>3080</v>
      </c>
      <c r="P517" s="811" t="s">
        <v>73</v>
      </c>
      <c r="Q517" s="811"/>
      <c r="R517" s="811"/>
      <c r="S517" s="811"/>
      <c r="T517" s="812"/>
      <c r="U517" s="215"/>
      <c r="V517" s="215"/>
      <c r="W517" s="215"/>
      <c r="X517" s="215"/>
      <c r="Y517" s="215"/>
      <c r="Z517" s="215"/>
      <c r="AA517" s="215"/>
      <c r="AB517" s="215"/>
      <c r="AC517" s="215" t="s">
        <v>184</v>
      </c>
      <c r="AD517" s="215"/>
      <c r="AE517" s="215"/>
      <c r="AF517" s="215"/>
      <c r="AG517" s="215" t="s">
        <v>184</v>
      </c>
      <c r="AH517" s="215" t="s">
        <v>2948</v>
      </c>
      <c r="AI517" s="390"/>
      <c r="AJ517" s="390"/>
      <c r="AK517" s="390"/>
      <c r="AL517" s="390"/>
      <c r="AM517" s="390"/>
      <c r="AN517" s="390"/>
      <c r="AO517" s="390"/>
      <c r="AP517" s="390"/>
      <c r="AR517" s="977" t="str">
        <f t="shared" ca="1" si="36"/>
        <v>3 ปี</v>
      </c>
      <c r="AS517" s="977" t="str">
        <f t="shared" ca="1" si="37"/>
        <v>1 เดือน</v>
      </c>
      <c r="AT517" s="978" t="str">
        <f t="shared" ca="1" si="38"/>
        <v>28 วัน</v>
      </c>
      <c r="AV517" s="979" t="str">
        <f t="shared" ca="1" si="39"/>
        <v>3 ปี1 เดือน28 วัน</v>
      </c>
    </row>
    <row r="518" spans="1:48" s="245" customFormat="1" ht="73.8">
      <c r="A518" s="811">
        <v>512</v>
      </c>
      <c r="B518" s="957">
        <v>242711</v>
      </c>
      <c r="C518" s="968">
        <f t="shared" si="35"/>
        <v>44384</v>
      </c>
      <c r="D518" s="811">
        <v>8</v>
      </c>
      <c r="E518" s="811" t="s">
        <v>2942</v>
      </c>
      <c r="F518" s="811" t="s">
        <v>3079</v>
      </c>
      <c r="G518" s="811">
        <v>64296</v>
      </c>
      <c r="H518" s="811"/>
      <c r="I518" s="811" t="s">
        <v>54</v>
      </c>
      <c r="J518" s="811" t="s">
        <v>69</v>
      </c>
      <c r="K518" s="811" t="s">
        <v>70</v>
      </c>
      <c r="L518" s="811" t="s">
        <v>71</v>
      </c>
      <c r="M518" s="811" t="s">
        <v>84</v>
      </c>
      <c r="N518" s="811" t="s">
        <v>118</v>
      </c>
      <c r="O518" s="811" t="s">
        <v>1976</v>
      </c>
      <c r="P518" s="811" t="s">
        <v>73</v>
      </c>
      <c r="Q518" s="811"/>
      <c r="R518" s="811"/>
      <c r="S518" s="811"/>
      <c r="T518" s="812"/>
      <c r="U518" s="215"/>
      <c r="V518" s="215"/>
      <c r="W518" s="215"/>
      <c r="X518" s="215"/>
      <c r="Y518" s="215"/>
      <c r="Z518" s="215"/>
      <c r="AA518" s="215"/>
      <c r="AB518" s="215"/>
      <c r="AC518" s="215" t="s">
        <v>184</v>
      </c>
      <c r="AD518" s="215"/>
      <c r="AE518" s="215"/>
      <c r="AF518" s="215"/>
      <c r="AG518" s="215" t="s">
        <v>184</v>
      </c>
      <c r="AH518" s="215" t="s">
        <v>2948</v>
      </c>
      <c r="AI518" s="390"/>
      <c r="AJ518" s="390"/>
      <c r="AK518" s="390"/>
      <c r="AL518" s="390"/>
      <c r="AM518" s="390"/>
      <c r="AN518" s="390"/>
      <c r="AO518" s="390"/>
      <c r="AP518" s="390"/>
      <c r="AR518" s="977" t="str">
        <f t="shared" ca="1" si="36"/>
        <v>3 ปี</v>
      </c>
      <c r="AS518" s="977" t="str">
        <f t="shared" ca="1" si="37"/>
        <v>1 เดือน</v>
      </c>
      <c r="AT518" s="978" t="str">
        <f t="shared" ca="1" si="38"/>
        <v>28 วัน</v>
      </c>
      <c r="AV518" s="979" t="str">
        <f t="shared" ca="1" si="39"/>
        <v>3 ปี1 เดือน28 วัน</v>
      </c>
    </row>
    <row r="519" spans="1:48" s="245" customFormat="1" ht="49.2">
      <c r="A519" s="811">
        <v>513</v>
      </c>
      <c r="B519" s="957">
        <v>242711</v>
      </c>
      <c r="C519" s="968">
        <f t="shared" si="35"/>
        <v>44384</v>
      </c>
      <c r="D519" s="811">
        <v>8</v>
      </c>
      <c r="E519" s="811" t="s">
        <v>2942</v>
      </c>
      <c r="F519" s="811" t="s">
        <v>3079</v>
      </c>
      <c r="G519" s="811">
        <v>198438</v>
      </c>
      <c r="H519" s="811"/>
      <c r="I519" s="811" t="s">
        <v>54</v>
      </c>
      <c r="J519" s="811" t="s">
        <v>69</v>
      </c>
      <c r="K519" s="811" t="s">
        <v>70</v>
      </c>
      <c r="L519" s="811" t="s">
        <v>71</v>
      </c>
      <c r="M519" s="811" t="s">
        <v>84</v>
      </c>
      <c r="N519" s="811" t="s">
        <v>118</v>
      </c>
      <c r="O519" s="811" t="s">
        <v>141</v>
      </c>
      <c r="P519" s="811" t="s">
        <v>73</v>
      </c>
      <c r="Q519" s="811"/>
      <c r="R519" s="811"/>
      <c r="S519" s="811"/>
      <c r="T519" s="812"/>
      <c r="U519" s="215"/>
      <c r="V519" s="215"/>
      <c r="W519" s="215"/>
      <c r="X519" s="215"/>
      <c r="Y519" s="215"/>
      <c r="Z519" s="215"/>
      <c r="AA519" s="215"/>
      <c r="AB519" s="215"/>
      <c r="AC519" s="215" t="s">
        <v>184</v>
      </c>
      <c r="AD519" s="215"/>
      <c r="AE519" s="215"/>
      <c r="AF519" s="215"/>
      <c r="AG519" s="215" t="s">
        <v>184</v>
      </c>
      <c r="AH519" s="215" t="s">
        <v>2948</v>
      </c>
      <c r="AI519" s="390"/>
      <c r="AJ519" s="390"/>
      <c r="AK519" s="390"/>
      <c r="AL519" s="390"/>
      <c r="AM519" s="390"/>
      <c r="AN519" s="390"/>
      <c r="AO519" s="390"/>
      <c r="AP519" s="390"/>
      <c r="AR519" s="977" t="str">
        <f t="shared" ca="1" si="36"/>
        <v>3 ปี</v>
      </c>
      <c r="AS519" s="977" t="str">
        <f t="shared" ca="1" si="37"/>
        <v>1 เดือน</v>
      </c>
      <c r="AT519" s="978" t="str">
        <f t="shared" ca="1" si="38"/>
        <v>28 วัน</v>
      </c>
      <c r="AV519" s="979" t="str">
        <f t="shared" ca="1" si="39"/>
        <v>3 ปี1 เดือน28 วัน</v>
      </c>
    </row>
    <row r="520" spans="1:48" s="245" customFormat="1" ht="49.2">
      <c r="A520" s="811">
        <v>514</v>
      </c>
      <c r="B520" s="957">
        <v>242711</v>
      </c>
      <c r="C520" s="968">
        <f t="shared" ref="C520:C583" si="40" xml:space="preserve"> EDATE(B520,-543*12)</f>
        <v>44384</v>
      </c>
      <c r="D520" s="811">
        <v>8</v>
      </c>
      <c r="E520" s="811" t="s">
        <v>2942</v>
      </c>
      <c r="F520" s="811" t="s">
        <v>3079</v>
      </c>
      <c r="G520" s="811">
        <v>65730</v>
      </c>
      <c r="H520" s="811"/>
      <c r="I520" s="811" t="s">
        <v>54</v>
      </c>
      <c r="J520" s="811" t="s">
        <v>69</v>
      </c>
      <c r="K520" s="811" t="s">
        <v>70</v>
      </c>
      <c r="L520" s="811" t="s">
        <v>71</v>
      </c>
      <c r="M520" s="811" t="s">
        <v>84</v>
      </c>
      <c r="N520" s="811" t="s">
        <v>118</v>
      </c>
      <c r="O520" s="811" t="s">
        <v>142</v>
      </c>
      <c r="P520" s="811" t="s">
        <v>73</v>
      </c>
      <c r="Q520" s="811"/>
      <c r="R520" s="811"/>
      <c r="S520" s="811"/>
      <c r="T520" s="812"/>
      <c r="U520" s="215"/>
      <c r="V520" s="215"/>
      <c r="W520" s="215"/>
      <c r="X520" s="215"/>
      <c r="Y520" s="215"/>
      <c r="Z520" s="215"/>
      <c r="AA520" s="215"/>
      <c r="AB520" s="215"/>
      <c r="AC520" s="215" t="s">
        <v>184</v>
      </c>
      <c r="AD520" s="215"/>
      <c r="AE520" s="215"/>
      <c r="AF520" s="215"/>
      <c r="AG520" s="215" t="s">
        <v>184</v>
      </c>
      <c r="AH520" s="215" t="s">
        <v>2948</v>
      </c>
      <c r="AI520" s="390"/>
      <c r="AJ520" s="390"/>
      <c r="AK520" s="390"/>
      <c r="AL520" s="390"/>
      <c r="AM520" s="390"/>
      <c r="AN520" s="390"/>
      <c r="AO520" s="390"/>
      <c r="AP520" s="390"/>
      <c r="AR520" s="977" t="str">
        <f t="shared" ref="AR520:AR583" ca="1" si="41">DATEDIF(C520,TODAY(),"Y")&amp;" ปี"</f>
        <v>3 ปี</v>
      </c>
      <c r="AS520" s="977" t="str">
        <f t="shared" ref="AS520:AS583" ca="1" si="42">DATEDIF(C520,TODAY(),"YM")&amp;" เดือน"</f>
        <v>1 เดือน</v>
      </c>
      <c r="AT520" s="978" t="str">
        <f t="shared" ref="AT520:AT583" ca="1" si="43">DATEDIF(C520,TODAY(),"MD")&amp;" วัน"</f>
        <v>28 วัน</v>
      </c>
      <c r="AV520" s="979" t="str">
        <f t="shared" ref="AV520:AV583" ca="1" si="44">DATEDIF(C520,TODAY(),"Y")&amp;" ปี" &amp;DATEDIF(C520,TODAY(),"YM") &amp;" เดือน"&amp;DATEDIF(C520,TODAY(),"MD")&amp;" วัน"</f>
        <v>3 ปี1 เดือน28 วัน</v>
      </c>
    </row>
    <row r="521" spans="1:48" s="245" customFormat="1" ht="49.2">
      <c r="A521" s="811">
        <v>515</v>
      </c>
      <c r="B521" s="957">
        <v>242711</v>
      </c>
      <c r="C521" s="968">
        <f t="shared" si="40"/>
        <v>44384</v>
      </c>
      <c r="D521" s="811">
        <v>8</v>
      </c>
      <c r="E521" s="811" t="s">
        <v>2942</v>
      </c>
      <c r="F521" s="811" t="s">
        <v>3079</v>
      </c>
      <c r="G521" s="811">
        <v>65783</v>
      </c>
      <c r="H521" s="811"/>
      <c r="I521" s="811" t="s">
        <v>54</v>
      </c>
      <c r="J521" s="811" t="s">
        <v>69</v>
      </c>
      <c r="K521" s="811" t="s">
        <v>70</v>
      </c>
      <c r="L521" s="811" t="s">
        <v>71</v>
      </c>
      <c r="M521" s="811" t="s">
        <v>84</v>
      </c>
      <c r="N521" s="811" t="s">
        <v>118</v>
      </c>
      <c r="O521" s="811" t="s">
        <v>239</v>
      </c>
      <c r="P521" s="811" t="s">
        <v>73</v>
      </c>
      <c r="Q521" s="811"/>
      <c r="R521" s="811"/>
      <c r="S521" s="811"/>
      <c r="T521" s="812"/>
      <c r="U521" s="215"/>
      <c r="V521" s="215"/>
      <c r="W521" s="215"/>
      <c r="X521" s="215"/>
      <c r="Y521" s="215"/>
      <c r="Z521" s="215"/>
      <c r="AA521" s="215"/>
      <c r="AB521" s="215"/>
      <c r="AC521" s="215" t="s">
        <v>184</v>
      </c>
      <c r="AD521" s="215"/>
      <c r="AE521" s="215"/>
      <c r="AF521" s="215"/>
      <c r="AG521" s="215" t="s">
        <v>184</v>
      </c>
      <c r="AH521" s="215" t="s">
        <v>2948</v>
      </c>
      <c r="AI521" s="390"/>
      <c r="AJ521" s="390"/>
      <c r="AK521" s="390"/>
      <c r="AL521" s="390"/>
      <c r="AM521" s="390"/>
      <c r="AN521" s="390"/>
      <c r="AO521" s="390"/>
      <c r="AP521" s="390"/>
      <c r="AR521" s="977" t="str">
        <f t="shared" ca="1" si="41"/>
        <v>3 ปี</v>
      </c>
      <c r="AS521" s="977" t="str">
        <f t="shared" ca="1" si="42"/>
        <v>1 เดือน</v>
      </c>
      <c r="AT521" s="978" t="str">
        <f t="shared" ca="1" si="43"/>
        <v>28 วัน</v>
      </c>
      <c r="AV521" s="979" t="str">
        <f t="shared" ca="1" si="44"/>
        <v>3 ปี1 เดือน28 วัน</v>
      </c>
    </row>
    <row r="522" spans="1:48" s="245" customFormat="1" ht="49.2">
      <c r="A522" s="811">
        <v>516</v>
      </c>
      <c r="B522" s="957">
        <v>242711</v>
      </c>
      <c r="C522" s="968">
        <f t="shared" si="40"/>
        <v>44384</v>
      </c>
      <c r="D522" s="811">
        <v>8</v>
      </c>
      <c r="E522" s="811" t="s">
        <v>2942</v>
      </c>
      <c r="F522" s="811" t="s">
        <v>3079</v>
      </c>
      <c r="G522" s="811">
        <v>198400</v>
      </c>
      <c r="H522" s="811"/>
      <c r="I522" s="811" t="s">
        <v>54</v>
      </c>
      <c r="J522" s="811" t="s">
        <v>69</v>
      </c>
      <c r="K522" s="811" t="s">
        <v>70</v>
      </c>
      <c r="L522" s="811" t="s">
        <v>71</v>
      </c>
      <c r="M522" s="811" t="s">
        <v>84</v>
      </c>
      <c r="N522" s="811" t="s">
        <v>118</v>
      </c>
      <c r="O522" s="811" t="s">
        <v>239</v>
      </c>
      <c r="P522" s="811" t="s">
        <v>73</v>
      </c>
      <c r="Q522" s="811"/>
      <c r="R522" s="811"/>
      <c r="S522" s="811"/>
      <c r="T522" s="812"/>
      <c r="U522" s="215"/>
      <c r="V522" s="215"/>
      <c r="W522" s="215"/>
      <c r="X522" s="215"/>
      <c r="Y522" s="215"/>
      <c r="Z522" s="215"/>
      <c r="AA522" s="215"/>
      <c r="AB522" s="215"/>
      <c r="AC522" s="215" t="s">
        <v>184</v>
      </c>
      <c r="AD522" s="215"/>
      <c r="AE522" s="215"/>
      <c r="AF522" s="215"/>
      <c r="AG522" s="215" t="s">
        <v>184</v>
      </c>
      <c r="AH522" s="215" t="s">
        <v>2948</v>
      </c>
      <c r="AI522" s="390"/>
      <c r="AJ522" s="390"/>
      <c r="AK522" s="390"/>
      <c r="AL522" s="390"/>
      <c r="AM522" s="390"/>
      <c r="AN522" s="390"/>
      <c r="AO522" s="390"/>
      <c r="AP522" s="390"/>
      <c r="AR522" s="977" t="str">
        <f t="shared" ca="1" si="41"/>
        <v>3 ปี</v>
      </c>
      <c r="AS522" s="977" t="str">
        <f t="shared" ca="1" si="42"/>
        <v>1 เดือน</v>
      </c>
      <c r="AT522" s="978" t="str">
        <f t="shared" ca="1" si="43"/>
        <v>28 วัน</v>
      </c>
      <c r="AV522" s="979" t="str">
        <f t="shared" ca="1" si="44"/>
        <v>3 ปี1 เดือน28 วัน</v>
      </c>
    </row>
    <row r="523" spans="1:48" s="245" customFormat="1" ht="49.2">
      <c r="A523" s="811">
        <v>517</v>
      </c>
      <c r="B523" s="957">
        <v>242711</v>
      </c>
      <c r="C523" s="968">
        <f t="shared" si="40"/>
        <v>44384</v>
      </c>
      <c r="D523" s="811">
        <v>8</v>
      </c>
      <c r="E523" s="811" t="s">
        <v>2942</v>
      </c>
      <c r="F523" s="811" t="s">
        <v>3079</v>
      </c>
      <c r="G523" s="811">
        <v>65766</v>
      </c>
      <c r="H523" s="811"/>
      <c r="I523" s="811" t="s">
        <v>54</v>
      </c>
      <c r="J523" s="811" t="s">
        <v>69</v>
      </c>
      <c r="K523" s="811" t="s">
        <v>70</v>
      </c>
      <c r="L523" s="811" t="s">
        <v>71</v>
      </c>
      <c r="M523" s="811" t="s">
        <v>84</v>
      </c>
      <c r="N523" s="811" t="s">
        <v>118</v>
      </c>
      <c r="O523" s="811" t="s">
        <v>1603</v>
      </c>
      <c r="P523" s="811" t="s">
        <v>73</v>
      </c>
      <c r="Q523" s="811"/>
      <c r="R523" s="811"/>
      <c r="S523" s="811"/>
      <c r="T523" s="812"/>
      <c r="U523" s="215"/>
      <c r="V523" s="215"/>
      <c r="W523" s="215"/>
      <c r="X523" s="215"/>
      <c r="Y523" s="215"/>
      <c r="Z523" s="215"/>
      <c r="AA523" s="215"/>
      <c r="AB523" s="215"/>
      <c r="AC523" s="215" t="s">
        <v>184</v>
      </c>
      <c r="AD523" s="215"/>
      <c r="AE523" s="215"/>
      <c r="AF523" s="215"/>
      <c r="AG523" s="215" t="s">
        <v>184</v>
      </c>
      <c r="AH523" s="215" t="s">
        <v>2948</v>
      </c>
      <c r="AI523" s="390"/>
      <c r="AJ523" s="390"/>
      <c r="AK523" s="390"/>
      <c r="AL523" s="390"/>
      <c r="AM523" s="390"/>
      <c r="AN523" s="390"/>
      <c r="AO523" s="390"/>
      <c r="AP523" s="390"/>
      <c r="AR523" s="977" t="str">
        <f t="shared" ca="1" si="41"/>
        <v>3 ปี</v>
      </c>
      <c r="AS523" s="977" t="str">
        <f t="shared" ca="1" si="42"/>
        <v>1 เดือน</v>
      </c>
      <c r="AT523" s="978" t="str">
        <f t="shared" ca="1" si="43"/>
        <v>28 วัน</v>
      </c>
      <c r="AV523" s="979" t="str">
        <f t="shared" ca="1" si="44"/>
        <v>3 ปี1 เดือน28 วัน</v>
      </c>
    </row>
    <row r="524" spans="1:48" s="245" customFormat="1" ht="49.2">
      <c r="A524" s="811">
        <v>518</v>
      </c>
      <c r="B524" s="957">
        <v>242711</v>
      </c>
      <c r="C524" s="968">
        <f t="shared" si="40"/>
        <v>44384</v>
      </c>
      <c r="D524" s="811">
        <v>8</v>
      </c>
      <c r="E524" s="811" t="s">
        <v>2942</v>
      </c>
      <c r="F524" s="811" t="s">
        <v>3079</v>
      </c>
      <c r="G524" s="811">
        <v>65566</v>
      </c>
      <c r="H524" s="811"/>
      <c r="I524" s="811" t="s">
        <v>54</v>
      </c>
      <c r="J524" s="811" t="s">
        <v>69</v>
      </c>
      <c r="K524" s="811" t="s">
        <v>70</v>
      </c>
      <c r="L524" s="811" t="s">
        <v>71</v>
      </c>
      <c r="M524" s="811" t="s">
        <v>84</v>
      </c>
      <c r="N524" s="811" t="s">
        <v>118</v>
      </c>
      <c r="O524" s="811" t="s">
        <v>131</v>
      </c>
      <c r="P524" s="811" t="s">
        <v>73</v>
      </c>
      <c r="Q524" s="811"/>
      <c r="R524" s="811"/>
      <c r="S524" s="811"/>
      <c r="T524" s="812"/>
      <c r="U524" s="215"/>
      <c r="V524" s="215"/>
      <c r="W524" s="215"/>
      <c r="X524" s="215"/>
      <c r="Y524" s="215"/>
      <c r="Z524" s="215"/>
      <c r="AA524" s="215"/>
      <c r="AB524" s="215"/>
      <c r="AC524" s="215" t="s">
        <v>184</v>
      </c>
      <c r="AD524" s="215"/>
      <c r="AE524" s="215"/>
      <c r="AF524" s="215"/>
      <c r="AG524" s="215" t="s">
        <v>184</v>
      </c>
      <c r="AH524" s="215" t="s">
        <v>2948</v>
      </c>
      <c r="AI524" s="390"/>
      <c r="AJ524" s="390"/>
      <c r="AK524" s="390"/>
      <c r="AL524" s="390"/>
      <c r="AM524" s="390"/>
      <c r="AN524" s="390"/>
      <c r="AO524" s="390"/>
      <c r="AP524" s="390"/>
      <c r="AR524" s="977" t="str">
        <f t="shared" ca="1" si="41"/>
        <v>3 ปี</v>
      </c>
      <c r="AS524" s="977" t="str">
        <f t="shared" ca="1" si="42"/>
        <v>1 เดือน</v>
      </c>
      <c r="AT524" s="978" t="str">
        <f t="shared" ca="1" si="43"/>
        <v>28 วัน</v>
      </c>
      <c r="AV524" s="979" t="str">
        <f t="shared" ca="1" si="44"/>
        <v>3 ปี1 เดือน28 วัน</v>
      </c>
    </row>
    <row r="525" spans="1:48" s="245" customFormat="1" ht="49.2">
      <c r="A525" s="811">
        <v>519</v>
      </c>
      <c r="B525" s="957">
        <v>242711</v>
      </c>
      <c r="C525" s="968">
        <f t="shared" si="40"/>
        <v>44384</v>
      </c>
      <c r="D525" s="811">
        <v>8</v>
      </c>
      <c r="E525" s="811" t="s">
        <v>2942</v>
      </c>
      <c r="F525" s="811" t="s">
        <v>3079</v>
      </c>
      <c r="G525" s="811">
        <v>105938</v>
      </c>
      <c r="H525" s="811"/>
      <c r="I525" s="811" t="s">
        <v>54</v>
      </c>
      <c r="J525" s="811" t="s">
        <v>69</v>
      </c>
      <c r="K525" s="811" t="s">
        <v>70</v>
      </c>
      <c r="L525" s="811" t="s">
        <v>71</v>
      </c>
      <c r="M525" s="811" t="s">
        <v>84</v>
      </c>
      <c r="N525" s="811" t="s">
        <v>118</v>
      </c>
      <c r="O525" s="811" t="s">
        <v>236</v>
      </c>
      <c r="P525" s="811" t="s">
        <v>73</v>
      </c>
      <c r="Q525" s="811"/>
      <c r="R525" s="811"/>
      <c r="S525" s="811"/>
      <c r="T525" s="812"/>
      <c r="U525" s="215"/>
      <c r="V525" s="215"/>
      <c r="W525" s="215"/>
      <c r="X525" s="215"/>
      <c r="Y525" s="215"/>
      <c r="Z525" s="215"/>
      <c r="AA525" s="215"/>
      <c r="AB525" s="215"/>
      <c r="AC525" s="215" t="s">
        <v>184</v>
      </c>
      <c r="AD525" s="215"/>
      <c r="AE525" s="215"/>
      <c r="AF525" s="215"/>
      <c r="AG525" s="215" t="s">
        <v>184</v>
      </c>
      <c r="AH525" s="215" t="s">
        <v>2948</v>
      </c>
      <c r="AI525" s="390"/>
      <c r="AJ525" s="390"/>
      <c r="AK525" s="390"/>
      <c r="AL525" s="390"/>
      <c r="AM525" s="390"/>
      <c r="AN525" s="390"/>
      <c r="AO525" s="390"/>
      <c r="AP525" s="390"/>
      <c r="AR525" s="977" t="str">
        <f t="shared" ca="1" si="41"/>
        <v>3 ปี</v>
      </c>
      <c r="AS525" s="977" t="str">
        <f t="shared" ca="1" si="42"/>
        <v>1 เดือน</v>
      </c>
      <c r="AT525" s="978" t="str">
        <f t="shared" ca="1" si="43"/>
        <v>28 วัน</v>
      </c>
      <c r="AV525" s="979" t="str">
        <f t="shared" ca="1" si="44"/>
        <v>3 ปี1 เดือน28 วัน</v>
      </c>
    </row>
    <row r="526" spans="1:48" s="245" customFormat="1" ht="49.2">
      <c r="A526" s="811">
        <v>520</v>
      </c>
      <c r="B526" s="957">
        <v>242711</v>
      </c>
      <c r="C526" s="968">
        <f t="shared" si="40"/>
        <v>44384</v>
      </c>
      <c r="D526" s="811">
        <v>8</v>
      </c>
      <c r="E526" s="811" t="s">
        <v>2942</v>
      </c>
      <c r="F526" s="811" t="s">
        <v>3079</v>
      </c>
      <c r="G526" s="811">
        <v>65747</v>
      </c>
      <c r="H526" s="811"/>
      <c r="I526" s="811" t="s">
        <v>54</v>
      </c>
      <c r="J526" s="811" t="s">
        <v>69</v>
      </c>
      <c r="K526" s="811" t="s">
        <v>70</v>
      </c>
      <c r="L526" s="811" t="s">
        <v>71</v>
      </c>
      <c r="M526" s="811" t="s">
        <v>84</v>
      </c>
      <c r="N526" s="811" t="s">
        <v>118</v>
      </c>
      <c r="O526" s="811" t="s">
        <v>236</v>
      </c>
      <c r="P526" s="811" t="s">
        <v>73</v>
      </c>
      <c r="Q526" s="811"/>
      <c r="R526" s="811"/>
      <c r="S526" s="811"/>
      <c r="T526" s="812"/>
      <c r="U526" s="215"/>
      <c r="V526" s="215"/>
      <c r="W526" s="215"/>
      <c r="X526" s="215"/>
      <c r="Y526" s="215"/>
      <c r="Z526" s="215"/>
      <c r="AA526" s="215"/>
      <c r="AB526" s="215"/>
      <c r="AC526" s="215" t="s">
        <v>184</v>
      </c>
      <c r="AD526" s="215"/>
      <c r="AE526" s="215"/>
      <c r="AF526" s="215"/>
      <c r="AG526" s="215" t="s">
        <v>184</v>
      </c>
      <c r="AH526" s="215" t="s">
        <v>2948</v>
      </c>
      <c r="AI526" s="390"/>
      <c r="AJ526" s="390"/>
      <c r="AK526" s="390"/>
      <c r="AL526" s="390"/>
      <c r="AM526" s="390"/>
      <c r="AN526" s="390"/>
      <c r="AO526" s="390"/>
      <c r="AP526" s="390"/>
      <c r="AR526" s="977" t="str">
        <f t="shared" ca="1" si="41"/>
        <v>3 ปี</v>
      </c>
      <c r="AS526" s="977" t="str">
        <f t="shared" ca="1" si="42"/>
        <v>1 เดือน</v>
      </c>
      <c r="AT526" s="978" t="str">
        <f t="shared" ca="1" si="43"/>
        <v>28 วัน</v>
      </c>
      <c r="AV526" s="979" t="str">
        <f t="shared" ca="1" si="44"/>
        <v>3 ปี1 เดือน28 วัน</v>
      </c>
    </row>
    <row r="527" spans="1:48" s="245" customFormat="1" ht="49.2">
      <c r="A527" s="811">
        <v>521</v>
      </c>
      <c r="B527" s="957">
        <v>242711</v>
      </c>
      <c r="C527" s="968">
        <f t="shared" si="40"/>
        <v>44384</v>
      </c>
      <c r="D527" s="811">
        <v>8</v>
      </c>
      <c r="E527" s="811" t="s">
        <v>2942</v>
      </c>
      <c r="F527" s="811" t="s">
        <v>3079</v>
      </c>
      <c r="G527" s="811">
        <v>65595</v>
      </c>
      <c r="H527" s="811"/>
      <c r="I527" s="811" t="s">
        <v>54</v>
      </c>
      <c r="J527" s="811" t="s">
        <v>69</v>
      </c>
      <c r="K527" s="811" t="s">
        <v>70</v>
      </c>
      <c r="L527" s="811" t="s">
        <v>71</v>
      </c>
      <c r="M527" s="811" t="s">
        <v>84</v>
      </c>
      <c r="N527" s="811" t="s">
        <v>118</v>
      </c>
      <c r="O527" s="811" t="s">
        <v>237</v>
      </c>
      <c r="P527" s="811" t="s">
        <v>73</v>
      </c>
      <c r="Q527" s="811"/>
      <c r="R527" s="811"/>
      <c r="S527" s="811"/>
      <c r="T527" s="812"/>
      <c r="U527" s="215"/>
      <c r="V527" s="215"/>
      <c r="W527" s="215"/>
      <c r="X527" s="215"/>
      <c r="Y527" s="215"/>
      <c r="Z527" s="215"/>
      <c r="AA527" s="215"/>
      <c r="AB527" s="215"/>
      <c r="AC527" s="215" t="s">
        <v>184</v>
      </c>
      <c r="AD527" s="215"/>
      <c r="AE527" s="215"/>
      <c r="AF527" s="215"/>
      <c r="AG527" s="215" t="s">
        <v>184</v>
      </c>
      <c r="AH527" s="215" t="s">
        <v>2948</v>
      </c>
      <c r="AI527" s="390"/>
      <c r="AJ527" s="390"/>
      <c r="AK527" s="390"/>
      <c r="AL527" s="390"/>
      <c r="AM527" s="390"/>
      <c r="AN527" s="390"/>
      <c r="AO527" s="390"/>
      <c r="AP527" s="390"/>
      <c r="AR527" s="977" t="str">
        <f t="shared" ca="1" si="41"/>
        <v>3 ปี</v>
      </c>
      <c r="AS527" s="977" t="str">
        <f t="shared" ca="1" si="42"/>
        <v>1 เดือน</v>
      </c>
      <c r="AT527" s="978" t="str">
        <f t="shared" ca="1" si="43"/>
        <v>28 วัน</v>
      </c>
      <c r="AV527" s="979" t="str">
        <f t="shared" ca="1" si="44"/>
        <v>3 ปี1 เดือน28 วัน</v>
      </c>
    </row>
    <row r="528" spans="1:48" s="245" customFormat="1" ht="49.2">
      <c r="A528" s="811">
        <v>522</v>
      </c>
      <c r="B528" s="957">
        <v>242711</v>
      </c>
      <c r="C528" s="968">
        <f t="shared" si="40"/>
        <v>44384</v>
      </c>
      <c r="D528" s="811">
        <v>8</v>
      </c>
      <c r="E528" s="811" t="s">
        <v>2942</v>
      </c>
      <c r="F528" s="811" t="s">
        <v>3079</v>
      </c>
      <c r="G528" s="811">
        <v>65194</v>
      </c>
      <c r="H528" s="811"/>
      <c r="I528" s="811" t="s">
        <v>54</v>
      </c>
      <c r="J528" s="811" t="s">
        <v>69</v>
      </c>
      <c r="K528" s="811" t="s">
        <v>70</v>
      </c>
      <c r="L528" s="811" t="s">
        <v>71</v>
      </c>
      <c r="M528" s="811" t="s">
        <v>84</v>
      </c>
      <c r="N528" s="811" t="s">
        <v>118</v>
      </c>
      <c r="O528" s="811" t="s">
        <v>237</v>
      </c>
      <c r="P528" s="811" t="s">
        <v>73</v>
      </c>
      <c r="Q528" s="811"/>
      <c r="R528" s="811"/>
      <c r="S528" s="811"/>
      <c r="T528" s="812"/>
      <c r="U528" s="215"/>
      <c r="V528" s="215"/>
      <c r="W528" s="215"/>
      <c r="X528" s="215"/>
      <c r="Y528" s="215"/>
      <c r="Z528" s="215"/>
      <c r="AA528" s="215"/>
      <c r="AB528" s="215"/>
      <c r="AC528" s="215" t="s">
        <v>184</v>
      </c>
      <c r="AD528" s="215"/>
      <c r="AE528" s="215"/>
      <c r="AF528" s="215"/>
      <c r="AG528" s="215" t="s">
        <v>184</v>
      </c>
      <c r="AH528" s="215" t="s">
        <v>2948</v>
      </c>
      <c r="AI528" s="390"/>
      <c r="AJ528" s="390"/>
      <c r="AK528" s="390"/>
      <c r="AL528" s="390"/>
      <c r="AM528" s="390"/>
      <c r="AN528" s="390"/>
      <c r="AO528" s="390"/>
      <c r="AP528" s="390"/>
      <c r="AR528" s="977" t="str">
        <f t="shared" ca="1" si="41"/>
        <v>3 ปี</v>
      </c>
      <c r="AS528" s="977" t="str">
        <f t="shared" ca="1" si="42"/>
        <v>1 เดือน</v>
      </c>
      <c r="AT528" s="978" t="str">
        <f t="shared" ca="1" si="43"/>
        <v>28 วัน</v>
      </c>
      <c r="AV528" s="979" t="str">
        <f t="shared" ca="1" si="44"/>
        <v>3 ปี1 เดือน28 วัน</v>
      </c>
    </row>
    <row r="529" spans="1:48" s="245" customFormat="1" ht="49.2">
      <c r="A529" s="811">
        <v>523</v>
      </c>
      <c r="B529" s="957">
        <v>242711</v>
      </c>
      <c r="C529" s="968">
        <f t="shared" si="40"/>
        <v>44384</v>
      </c>
      <c r="D529" s="811">
        <v>8</v>
      </c>
      <c r="E529" s="811" t="s">
        <v>2942</v>
      </c>
      <c r="F529" s="811" t="s">
        <v>3079</v>
      </c>
      <c r="G529" s="811">
        <v>65588</v>
      </c>
      <c r="H529" s="811"/>
      <c r="I529" s="811" t="s">
        <v>54</v>
      </c>
      <c r="J529" s="811" t="s">
        <v>69</v>
      </c>
      <c r="K529" s="811" t="s">
        <v>70</v>
      </c>
      <c r="L529" s="811" t="s">
        <v>71</v>
      </c>
      <c r="M529" s="811" t="s">
        <v>84</v>
      </c>
      <c r="N529" s="811" t="s">
        <v>118</v>
      </c>
      <c r="O529" s="811" t="s">
        <v>237</v>
      </c>
      <c r="P529" s="811" t="s">
        <v>73</v>
      </c>
      <c r="Q529" s="811"/>
      <c r="R529" s="811"/>
      <c r="S529" s="811"/>
      <c r="T529" s="812"/>
      <c r="U529" s="215"/>
      <c r="V529" s="215"/>
      <c r="W529" s="215"/>
      <c r="X529" s="215"/>
      <c r="Y529" s="215"/>
      <c r="Z529" s="215"/>
      <c r="AA529" s="215"/>
      <c r="AB529" s="215"/>
      <c r="AC529" s="215" t="s">
        <v>184</v>
      </c>
      <c r="AD529" s="215"/>
      <c r="AE529" s="215"/>
      <c r="AF529" s="215"/>
      <c r="AG529" s="215" t="s">
        <v>184</v>
      </c>
      <c r="AH529" s="215" t="s">
        <v>2948</v>
      </c>
      <c r="AI529" s="390"/>
      <c r="AJ529" s="390"/>
      <c r="AK529" s="390"/>
      <c r="AL529" s="390"/>
      <c r="AM529" s="390"/>
      <c r="AN529" s="390"/>
      <c r="AO529" s="390"/>
      <c r="AP529" s="390"/>
      <c r="AR529" s="977" t="str">
        <f t="shared" ca="1" si="41"/>
        <v>3 ปี</v>
      </c>
      <c r="AS529" s="977" t="str">
        <f t="shared" ca="1" si="42"/>
        <v>1 เดือน</v>
      </c>
      <c r="AT529" s="978" t="str">
        <f t="shared" ca="1" si="43"/>
        <v>28 วัน</v>
      </c>
      <c r="AV529" s="979" t="str">
        <f t="shared" ca="1" si="44"/>
        <v>3 ปี1 เดือน28 วัน</v>
      </c>
    </row>
    <row r="530" spans="1:48" s="245" customFormat="1" ht="49.2">
      <c r="A530" s="811">
        <v>524</v>
      </c>
      <c r="B530" s="957">
        <v>242711</v>
      </c>
      <c r="C530" s="968">
        <f t="shared" si="40"/>
        <v>44384</v>
      </c>
      <c r="D530" s="811">
        <v>8</v>
      </c>
      <c r="E530" s="811" t="s">
        <v>2942</v>
      </c>
      <c r="F530" s="811" t="s">
        <v>3079</v>
      </c>
      <c r="G530" s="811">
        <v>65461</v>
      </c>
      <c r="H530" s="811"/>
      <c r="I530" s="811" t="s">
        <v>60</v>
      </c>
      <c r="J530" s="811" t="s">
        <v>394</v>
      </c>
      <c r="K530" s="811" t="s">
        <v>61</v>
      </c>
      <c r="L530" s="811" t="s">
        <v>62</v>
      </c>
      <c r="M530" s="811" t="s">
        <v>84</v>
      </c>
      <c r="N530" s="811" t="s">
        <v>118</v>
      </c>
      <c r="O530" s="811" t="s">
        <v>526</v>
      </c>
      <c r="P530" s="811" t="s">
        <v>73</v>
      </c>
      <c r="Q530" s="811"/>
      <c r="R530" s="811"/>
      <c r="S530" s="811"/>
      <c r="T530" s="812"/>
      <c r="U530" s="215"/>
      <c r="V530" s="215"/>
      <c r="W530" s="215"/>
      <c r="X530" s="215"/>
      <c r="Y530" s="215"/>
      <c r="Z530" s="215"/>
      <c r="AA530" s="215"/>
      <c r="AB530" s="215"/>
      <c r="AC530" s="215" t="s">
        <v>184</v>
      </c>
      <c r="AD530" s="215"/>
      <c r="AE530" s="215"/>
      <c r="AF530" s="215"/>
      <c r="AG530" s="215" t="s">
        <v>184</v>
      </c>
      <c r="AH530" s="215" t="s">
        <v>2948</v>
      </c>
      <c r="AI530" s="390"/>
      <c r="AJ530" s="390"/>
      <c r="AK530" s="390"/>
      <c r="AL530" s="390"/>
      <c r="AM530" s="390"/>
      <c r="AN530" s="390"/>
      <c r="AO530" s="390"/>
      <c r="AP530" s="390"/>
      <c r="AR530" s="977" t="str">
        <f t="shared" ca="1" si="41"/>
        <v>3 ปี</v>
      </c>
      <c r="AS530" s="977" t="str">
        <f t="shared" ca="1" si="42"/>
        <v>1 เดือน</v>
      </c>
      <c r="AT530" s="978" t="str">
        <f t="shared" ca="1" si="43"/>
        <v>28 วัน</v>
      </c>
      <c r="AV530" s="979" t="str">
        <f t="shared" ca="1" si="44"/>
        <v>3 ปี1 เดือน28 วัน</v>
      </c>
    </row>
    <row r="531" spans="1:48" s="245" customFormat="1" ht="49.2">
      <c r="A531" s="811">
        <v>525</v>
      </c>
      <c r="B531" s="957">
        <v>242711</v>
      </c>
      <c r="C531" s="968">
        <f t="shared" si="40"/>
        <v>44384</v>
      </c>
      <c r="D531" s="811">
        <v>8</v>
      </c>
      <c r="E531" s="811" t="s">
        <v>2942</v>
      </c>
      <c r="F531" s="811" t="s">
        <v>3081</v>
      </c>
      <c r="G531" s="811">
        <v>65821</v>
      </c>
      <c r="H531" s="811"/>
      <c r="I531" s="811" t="s">
        <v>54</v>
      </c>
      <c r="J531" s="811" t="s">
        <v>69</v>
      </c>
      <c r="K531" s="811" t="s">
        <v>70</v>
      </c>
      <c r="L531" s="811" t="s">
        <v>71</v>
      </c>
      <c r="M531" s="811" t="s">
        <v>84</v>
      </c>
      <c r="N531" s="811" t="s">
        <v>118</v>
      </c>
      <c r="O531" s="811" t="s">
        <v>237</v>
      </c>
      <c r="P531" s="811" t="s">
        <v>73</v>
      </c>
      <c r="Q531" s="811"/>
      <c r="R531" s="811"/>
      <c r="S531" s="811"/>
      <c r="T531" s="812"/>
      <c r="U531" s="215"/>
      <c r="V531" s="215"/>
      <c r="W531" s="215"/>
      <c r="X531" s="215"/>
      <c r="Y531" s="215"/>
      <c r="Z531" s="215"/>
      <c r="AA531" s="215"/>
      <c r="AB531" s="215"/>
      <c r="AC531" s="215" t="s">
        <v>184</v>
      </c>
      <c r="AD531" s="215"/>
      <c r="AE531" s="215"/>
      <c r="AF531" s="215"/>
      <c r="AG531" s="215" t="s">
        <v>184</v>
      </c>
      <c r="AH531" s="215" t="s">
        <v>2948</v>
      </c>
      <c r="AI531" s="390"/>
      <c r="AJ531" s="390"/>
      <c r="AK531" s="390"/>
      <c r="AL531" s="390"/>
      <c r="AM531" s="390"/>
      <c r="AN531" s="390"/>
      <c r="AO531" s="390"/>
      <c r="AP531" s="390"/>
      <c r="AR531" s="977" t="str">
        <f t="shared" ca="1" si="41"/>
        <v>3 ปี</v>
      </c>
      <c r="AS531" s="977" t="str">
        <f t="shared" ca="1" si="42"/>
        <v>1 เดือน</v>
      </c>
      <c r="AT531" s="978" t="str">
        <f t="shared" ca="1" si="43"/>
        <v>28 วัน</v>
      </c>
      <c r="AV531" s="979" t="str">
        <f t="shared" ca="1" si="44"/>
        <v>3 ปี1 เดือน28 วัน</v>
      </c>
    </row>
    <row r="532" spans="1:48" s="245" customFormat="1" ht="49.2">
      <c r="A532" s="811">
        <v>526</v>
      </c>
      <c r="B532" s="957">
        <v>242711</v>
      </c>
      <c r="C532" s="968">
        <f t="shared" si="40"/>
        <v>44384</v>
      </c>
      <c r="D532" s="811">
        <v>8</v>
      </c>
      <c r="E532" s="811" t="s">
        <v>2942</v>
      </c>
      <c r="F532" s="811" t="s">
        <v>3081</v>
      </c>
      <c r="G532" s="811">
        <v>205684</v>
      </c>
      <c r="H532" s="811"/>
      <c r="I532" s="811" t="s">
        <v>54</v>
      </c>
      <c r="J532" s="811" t="s">
        <v>69</v>
      </c>
      <c r="K532" s="811" t="s">
        <v>70</v>
      </c>
      <c r="L532" s="811" t="s">
        <v>71</v>
      </c>
      <c r="M532" s="811" t="s">
        <v>84</v>
      </c>
      <c r="N532" s="811" t="s">
        <v>118</v>
      </c>
      <c r="O532" s="811" t="s">
        <v>238</v>
      </c>
      <c r="P532" s="811" t="s">
        <v>73</v>
      </c>
      <c r="Q532" s="811"/>
      <c r="R532" s="811"/>
      <c r="S532" s="811"/>
      <c r="T532" s="812"/>
      <c r="U532" s="215"/>
      <c r="V532" s="215"/>
      <c r="W532" s="215"/>
      <c r="X532" s="215"/>
      <c r="Y532" s="215"/>
      <c r="Z532" s="215"/>
      <c r="AA532" s="215"/>
      <c r="AB532" s="215"/>
      <c r="AC532" s="215" t="s">
        <v>184</v>
      </c>
      <c r="AD532" s="215"/>
      <c r="AE532" s="215"/>
      <c r="AF532" s="215"/>
      <c r="AG532" s="215" t="s">
        <v>184</v>
      </c>
      <c r="AH532" s="215" t="s">
        <v>2948</v>
      </c>
      <c r="AI532" s="390"/>
      <c r="AJ532" s="390"/>
      <c r="AK532" s="390"/>
      <c r="AL532" s="390"/>
      <c r="AM532" s="390"/>
      <c r="AN532" s="390"/>
      <c r="AO532" s="390"/>
      <c r="AP532" s="390"/>
      <c r="AR532" s="977" t="str">
        <f t="shared" ca="1" si="41"/>
        <v>3 ปี</v>
      </c>
      <c r="AS532" s="977" t="str">
        <f t="shared" ca="1" si="42"/>
        <v>1 เดือน</v>
      </c>
      <c r="AT532" s="978" t="str">
        <f t="shared" ca="1" si="43"/>
        <v>28 วัน</v>
      </c>
      <c r="AV532" s="979" t="str">
        <f t="shared" ca="1" si="44"/>
        <v>3 ปี1 เดือน28 วัน</v>
      </c>
    </row>
    <row r="533" spans="1:48" s="245" customFormat="1" ht="49.2">
      <c r="A533" s="811">
        <v>527</v>
      </c>
      <c r="B533" s="957">
        <v>242711</v>
      </c>
      <c r="C533" s="968">
        <f t="shared" si="40"/>
        <v>44384</v>
      </c>
      <c r="D533" s="811">
        <v>8</v>
      </c>
      <c r="E533" s="811" t="s">
        <v>2942</v>
      </c>
      <c r="F533" s="811" t="s">
        <v>3081</v>
      </c>
      <c r="G533" s="811">
        <v>65560</v>
      </c>
      <c r="H533" s="811"/>
      <c r="I533" s="811" t="s">
        <v>54</v>
      </c>
      <c r="J533" s="811" t="s">
        <v>69</v>
      </c>
      <c r="K533" s="811" t="s">
        <v>70</v>
      </c>
      <c r="L533" s="811" t="s">
        <v>71</v>
      </c>
      <c r="M533" s="811" t="s">
        <v>84</v>
      </c>
      <c r="N533" s="811" t="s">
        <v>118</v>
      </c>
      <c r="O533" s="811" t="s">
        <v>131</v>
      </c>
      <c r="P533" s="811" t="s">
        <v>73</v>
      </c>
      <c r="Q533" s="811"/>
      <c r="R533" s="811"/>
      <c r="S533" s="811"/>
      <c r="T533" s="812"/>
      <c r="U533" s="215"/>
      <c r="V533" s="215"/>
      <c r="W533" s="215"/>
      <c r="X533" s="215"/>
      <c r="Y533" s="215"/>
      <c r="Z533" s="215"/>
      <c r="AA533" s="215"/>
      <c r="AB533" s="215"/>
      <c r="AC533" s="215" t="s">
        <v>184</v>
      </c>
      <c r="AD533" s="215"/>
      <c r="AE533" s="215"/>
      <c r="AF533" s="215"/>
      <c r="AG533" s="215" t="s">
        <v>184</v>
      </c>
      <c r="AH533" s="215" t="s">
        <v>2948</v>
      </c>
      <c r="AI533" s="390"/>
      <c r="AJ533" s="390"/>
      <c r="AK533" s="390"/>
      <c r="AL533" s="390"/>
      <c r="AM533" s="390"/>
      <c r="AN533" s="390"/>
      <c r="AO533" s="390"/>
      <c r="AP533" s="390"/>
      <c r="AR533" s="977" t="str">
        <f t="shared" ca="1" si="41"/>
        <v>3 ปี</v>
      </c>
      <c r="AS533" s="977" t="str">
        <f t="shared" ca="1" si="42"/>
        <v>1 เดือน</v>
      </c>
      <c r="AT533" s="978" t="str">
        <f t="shared" ca="1" si="43"/>
        <v>28 วัน</v>
      </c>
      <c r="AV533" s="979" t="str">
        <f t="shared" ca="1" si="44"/>
        <v>3 ปี1 เดือน28 วัน</v>
      </c>
    </row>
    <row r="534" spans="1:48" s="245" customFormat="1" ht="49.2">
      <c r="A534" s="811">
        <v>528</v>
      </c>
      <c r="B534" s="957">
        <v>242711</v>
      </c>
      <c r="C534" s="968">
        <f t="shared" si="40"/>
        <v>44384</v>
      </c>
      <c r="D534" s="811">
        <v>8</v>
      </c>
      <c r="E534" s="811" t="s">
        <v>2942</v>
      </c>
      <c r="F534" s="811" t="s">
        <v>3081</v>
      </c>
      <c r="G534" s="811">
        <v>65567</v>
      </c>
      <c r="H534" s="811"/>
      <c r="I534" s="811" t="s">
        <v>54</v>
      </c>
      <c r="J534" s="811" t="s">
        <v>69</v>
      </c>
      <c r="K534" s="811" t="s">
        <v>70</v>
      </c>
      <c r="L534" s="811" t="s">
        <v>71</v>
      </c>
      <c r="M534" s="811" t="s">
        <v>84</v>
      </c>
      <c r="N534" s="811" t="s">
        <v>118</v>
      </c>
      <c r="O534" s="811" t="s">
        <v>131</v>
      </c>
      <c r="P534" s="811" t="s">
        <v>73</v>
      </c>
      <c r="Q534" s="811"/>
      <c r="R534" s="811"/>
      <c r="S534" s="811"/>
      <c r="T534" s="812"/>
      <c r="U534" s="215"/>
      <c r="V534" s="215"/>
      <c r="W534" s="215"/>
      <c r="X534" s="215"/>
      <c r="Y534" s="215"/>
      <c r="Z534" s="215"/>
      <c r="AA534" s="215"/>
      <c r="AB534" s="215"/>
      <c r="AC534" s="215" t="s">
        <v>184</v>
      </c>
      <c r="AD534" s="215"/>
      <c r="AE534" s="215"/>
      <c r="AF534" s="215"/>
      <c r="AG534" s="215" t="s">
        <v>184</v>
      </c>
      <c r="AH534" s="215" t="s">
        <v>2948</v>
      </c>
      <c r="AI534" s="390"/>
      <c r="AJ534" s="390"/>
      <c r="AK534" s="390"/>
      <c r="AL534" s="390"/>
      <c r="AM534" s="390"/>
      <c r="AN534" s="390"/>
      <c r="AO534" s="390"/>
      <c r="AP534" s="390"/>
      <c r="AR534" s="977" t="str">
        <f t="shared" ca="1" si="41"/>
        <v>3 ปี</v>
      </c>
      <c r="AS534" s="977" t="str">
        <f t="shared" ca="1" si="42"/>
        <v>1 เดือน</v>
      </c>
      <c r="AT534" s="978" t="str">
        <f t="shared" ca="1" si="43"/>
        <v>28 วัน</v>
      </c>
      <c r="AV534" s="979" t="str">
        <f t="shared" ca="1" si="44"/>
        <v>3 ปี1 เดือน28 วัน</v>
      </c>
    </row>
    <row r="535" spans="1:48" s="245" customFormat="1" ht="49.2">
      <c r="A535" s="811">
        <v>529</v>
      </c>
      <c r="B535" s="957">
        <v>242711</v>
      </c>
      <c r="C535" s="968">
        <f t="shared" si="40"/>
        <v>44384</v>
      </c>
      <c r="D535" s="811">
        <v>8</v>
      </c>
      <c r="E535" s="811" t="s">
        <v>2942</v>
      </c>
      <c r="F535" s="811" t="s">
        <v>3081</v>
      </c>
      <c r="G535" s="811">
        <v>63713</v>
      </c>
      <c r="H535" s="811"/>
      <c r="I535" s="811" t="s">
        <v>54</v>
      </c>
      <c r="J535" s="811" t="s">
        <v>81</v>
      </c>
      <c r="K535" s="811" t="s">
        <v>70</v>
      </c>
      <c r="L535" s="811" t="s">
        <v>71</v>
      </c>
      <c r="M535" s="811" t="s">
        <v>84</v>
      </c>
      <c r="N535" s="811" t="s">
        <v>118</v>
      </c>
      <c r="O535" s="811" t="s">
        <v>143</v>
      </c>
      <c r="P535" s="811" t="s">
        <v>73</v>
      </c>
      <c r="Q535" s="811"/>
      <c r="R535" s="811"/>
      <c r="S535" s="811"/>
      <c r="T535" s="812"/>
      <c r="U535" s="215"/>
      <c r="V535" s="215"/>
      <c r="W535" s="215"/>
      <c r="X535" s="215"/>
      <c r="Y535" s="215"/>
      <c r="Z535" s="215"/>
      <c r="AA535" s="215"/>
      <c r="AB535" s="215"/>
      <c r="AC535" s="215" t="s">
        <v>184</v>
      </c>
      <c r="AD535" s="215"/>
      <c r="AE535" s="215"/>
      <c r="AF535" s="215"/>
      <c r="AG535" s="215" t="s">
        <v>184</v>
      </c>
      <c r="AH535" s="215" t="s">
        <v>2948</v>
      </c>
      <c r="AI535" s="390"/>
      <c r="AJ535" s="390"/>
      <c r="AK535" s="390"/>
      <c r="AL535" s="390"/>
      <c r="AM535" s="390"/>
      <c r="AN535" s="390"/>
      <c r="AO535" s="390"/>
      <c r="AP535" s="390"/>
      <c r="AR535" s="977" t="str">
        <f t="shared" ca="1" si="41"/>
        <v>3 ปี</v>
      </c>
      <c r="AS535" s="977" t="str">
        <f t="shared" ca="1" si="42"/>
        <v>1 เดือน</v>
      </c>
      <c r="AT535" s="978" t="str">
        <f t="shared" ca="1" si="43"/>
        <v>28 วัน</v>
      </c>
      <c r="AV535" s="979" t="str">
        <f t="shared" ca="1" si="44"/>
        <v>3 ปี1 เดือน28 วัน</v>
      </c>
    </row>
    <row r="536" spans="1:48" s="245" customFormat="1" ht="49.2">
      <c r="A536" s="811">
        <v>530</v>
      </c>
      <c r="B536" s="957">
        <v>242711</v>
      </c>
      <c r="C536" s="968">
        <f t="shared" si="40"/>
        <v>44384</v>
      </c>
      <c r="D536" s="811">
        <v>8</v>
      </c>
      <c r="E536" s="811" t="s">
        <v>2942</v>
      </c>
      <c r="F536" s="811" t="s">
        <v>3082</v>
      </c>
      <c r="G536" s="811">
        <v>65369</v>
      </c>
      <c r="H536" s="811"/>
      <c r="I536" s="811" t="s">
        <v>60</v>
      </c>
      <c r="J536" s="811" t="s">
        <v>398</v>
      </c>
      <c r="K536" s="811" t="s">
        <v>61</v>
      </c>
      <c r="L536" s="811" t="s">
        <v>62</v>
      </c>
      <c r="M536" s="811" t="s">
        <v>84</v>
      </c>
      <c r="N536" s="811" t="s">
        <v>118</v>
      </c>
      <c r="O536" s="811" t="s">
        <v>3083</v>
      </c>
      <c r="P536" s="811" t="s">
        <v>73</v>
      </c>
      <c r="Q536" s="811"/>
      <c r="R536" s="811"/>
      <c r="S536" s="811"/>
      <c r="T536" s="812"/>
      <c r="U536" s="215"/>
      <c r="V536" s="215"/>
      <c r="W536" s="215"/>
      <c r="X536" s="215"/>
      <c r="Y536" s="215"/>
      <c r="Z536" s="215"/>
      <c r="AA536" s="215"/>
      <c r="AB536" s="215"/>
      <c r="AC536" s="215" t="s">
        <v>184</v>
      </c>
      <c r="AD536" s="215"/>
      <c r="AE536" s="215"/>
      <c r="AF536" s="215"/>
      <c r="AG536" s="215" t="s">
        <v>184</v>
      </c>
      <c r="AH536" s="215" t="s">
        <v>2948</v>
      </c>
      <c r="AI536" s="390"/>
      <c r="AJ536" s="390"/>
      <c r="AK536" s="390"/>
      <c r="AL536" s="390"/>
      <c r="AM536" s="390"/>
      <c r="AN536" s="390"/>
      <c r="AO536" s="390"/>
      <c r="AP536" s="390"/>
      <c r="AR536" s="977" t="str">
        <f t="shared" ca="1" si="41"/>
        <v>3 ปี</v>
      </c>
      <c r="AS536" s="977" t="str">
        <f t="shared" ca="1" si="42"/>
        <v>1 เดือน</v>
      </c>
      <c r="AT536" s="978" t="str">
        <f t="shared" ca="1" si="43"/>
        <v>28 วัน</v>
      </c>
      <c r="AV536" s="979" t="str">
        <f t="shared" ca="1" si="44"/>
        <v>3 ปี1 เดือน28 วัน</v>
      </c>
    </row>
    <row r="537" spans="1:48" s="245" customFormat="1" ht="49.2">
      <c r="A537" s="811">
        <v>531</v>
      </c>
      <c r="B537" s="957">
        <v>242711</v>
      </c>
      <c r="C537" s="968">
        <f t="shared" si="40"/>
        <v>44384</v>
      </c>
      <c r="D537" s="811">
        <v>8</v>
      </c>
      <c r="E537" s="811" t="s">
        <v>2942</v>
      </c>
      <c r="F537" s="811" t="s">
        <v>3082</v>
      </c>
      <c r="G537" s="811">
        <v>65381</v>
      </c>
      <c r="H537" s="811"/>
      <c r="I537" s="811" t="s">
        <v>60</v>
      </c>
      <c r="J537" s="811" t="s">
        <v>398</v>
      </c>
      <c r="K537" s="811" t="s">
        <v>61</v>
      </c>
      <c r="L537" s="811" t="s">
        <v>62</v>
      </c>
      <c r="M537" s="811" t="s">
        <v>84</v>
      </c>
      <c r="N537" s="811" t="s">
        <v>118</v>
      </c>
      <c r="O537" s="811" t="s">
        <v>143</v>
      </c>
      <c r="P537" s="811" t="s">
        <v>73</v>
      </c>
      <c r="Q537" s="811"/>
      <c r="R537" s="811"/>
      <c r="S537" s="811"/>
      <c r="T537" s="812"/>
      <c r="U537" s="215"/>
      <c r="V537" s="215"/>
      <c r="W537" s="215"/>
      <c r="X537" s="215"/>
      <c r="Y537" s="215"/>
      <c r="Z537" s="215"/>
      <c r="AA537" s="215"/>
      <c r="AB537" s="215"/>
      <c r="AC537" s="215" t="s">
        <v>184</v>
      </c>
      <c r="AD537" s="215"/>
      <c r="AE537" s="215"/>
      <c r="AF537" s="215"/>
      <c r="AG537" s="215" t="s">
        <v>184</v>
      </c>
      <c r="AH537" s="215" t="s">
        <v>2948</v>
      </c>
      <c r="AI537" s="390"/>
      <c r="AJ537" s="390"/>
      <c r="AK537" s="390"/>
      <c r="AL537" s="390"/>
      <c r="AM537" s="390"/>
      <c r="AN537" s="390"/>
      <c r="AO537" s="390"/>
      <c r="AP537" s="390"/>
      <c r="AR537" s="977" t="str">
        <f t="shared" ca="1" si="41"/>
        <v>3 ปี</v>
      </c>
      <c r="AS537" s="977" t="str">
        <f t="shared" ca="1" si="42"/>
        <v>1 เดือน</v>
      </c>
      <c r="AT537" s="978" t="str">
        <f t="shared" ca="1" si="43"/>
        <v>28 วัน</v>
      </c>
      <c r="AV537" s="979" t="str">
        <f t="shared" ca="1" si="44"/>
        <v>3 ปี1 เดือน28 วัน</v>
      </c>
    </row>
    <row r="538" spans="1:48" s="245" customFormat="1" ht="49.2">
      <c r="A538" s="811">
        <v>532</v>
      </c>
      <c r="B538" s="957">
        <v>242711</v>
      </c>
      <c r="C538" s="968">
        <f t="shared" si="40"/>
        <v>44384</v>
      </c>
      <c r="D538" s="811">
        <v>8</v>
      </c>
      <c r="E538" s="811" t="s">
        <v>2942</v>
      </c>
      <c r="F538" s="811" t="s">
        <v>3082</v>
      </c>
      <c r="G538" s="811">
        <v>65869</v>
      </c>
      <c r="H538" s="811"/>
      <c r="I538" s="811" t="s">
        <v>60</v>
      </c>
      <c r="J538" s="811" t="s">
        <v>494</v>
      </c>
      <c r="K538" s="811" t="s">
        <v>61</v>
      </c>
      <c r="L538" s="811" t="s">
        <v>62</v>
      </c>
      <c r="M538" s="811" t="s">
        <v>84</v>
      </c>
      <c r="N538" s="811" t="s">
        <v>118</v>
      </c>
      <c r="O538" s="811" t="s">
        <v>1450</v>
      </c>
      <c r="P538" s="811" t="s">
        <v>73</v>
      </c>
      <c r="Q538" s="811"/>
      <c r="R538" s="811"/>
      <c r="S538" s="811"/>
      <c r="T538" s="812"/>
      <c r="U538" s="215"/>
      <c r="V538" s="215"/>
      <c r="W538" s="215"/>
      <c r="X538" s="215"/>
      <c r="Y538" s="215"/>
      <c r="Z538" s="215"/>
      <c r="AA538" s="215"/>
      <c r="AB538" s="215"/>
      <c r="AC538" s="215" t="s">
        <v>184</v>
      </c>
      <c r="AD538" s="215"/>
      <c r="AE538" s="215"/>
      <c r="AF538" s="215"/>
      <c r="AG538" s="215" t="s">
        <v>184</v>
      </c>
      <c r="AH538" s="215" t="s">
        <v>2948</v>
      </c>
      <c r="AI538" s="390"/>
      <c r="AJ538" s="390"/>
      <c r="AK538" s="390"/>
      <c r="AL538" s="390"/>
      <c r="AM538" s="390"/>
      <c r="AN538" s="390"/>
      <c r="AO538" s="390"/>
      <c r="AP538" s="390"/>
      <c r="AR538" s="977" t="str">
        <f t="shared" ca="1" si="41"/>
        <v>3 ปี</v>
      </c>
      <c r="AS538" s="977" t="str">
        <f t="shared" ca="1" si="42"/>
        <v>1 เดือน</v>
      </c>
      <c r="AT538" s="978" t="str">
        <f t="shared" ca="1" si="43"/>
        <v>28 วัน</v>
      </c>
      <c r="AV538" s="979" t="str">
        <f t="shared" ca="1" si="44"/>
        <v>3 ปี1 เดือน28 วัน</v>
      </c>
    </row>
    <row r="539" spans="1:48" s="245" customFormat="1" ht="49.2">
      <c r="A539" s="811">
        <v>533</v>
      </c>
      <c r="B539" s="957">
        <v>242711</v>
      </c>
      <c r="C539" s="968">
        <f t="shared" si="40"/>
        <v>44384</v>
      </c>
      <c r="D539" s="811">
        <v>8</v>
      </c>
      <c r="E539" s="811" t="s">
        <v>2942</v>
      </c>
      <c r="F539" s="811" t="s">
        <v>3082</v>
      </c>
      <c r="G539" s="811">
        <v>71693</v>
      </c>
      <c r="H539" s="811"/>
      <c r="I539" s="811" t="s">
        <v>60</v>
      </c>
      <c r="J539" s="811" t="s">
        <v>321</v>
      </c>
      <c r="K539" s="811" t="s">
        <v>61</v>
      </c>
      <c r="L539" s="811" t="s">
        <v>62</v>
      </c>
      <c r="M539" s="811" t="s">
        <v>84</v>
      </c>
      <c r="N539" s="811" t="s">
        <v>118</v>
      </c>
      <c r="O539" s="811" t="s">
        <v>323</v>
      </c>
      <c r="P539" s="811" t="s">
        <v>73</v>
      </c>
      <c r="Q539" s="811"/>
      <c r="R539" s="811"/>
      <c r="S539" s="811"/>
      <c r="T539" s="812"/>
      <c r="U539" s="215"/>
      <c r="V539" s="215"/>
      <c r="W539" s="215"/>
      <c r="X539" s="215"/>
      <c r="Y539" s="215"/>
      <c r="Z539" s="215"/>
      <c r="AA539" s="215"/>
      <c r="AB539" s="215"/>
      <c r="AC539" s="215" t="s">
        <v>184</v>
      </c>
      <c r="AD539" s="215"/>
      <c r="AE539" s="215"/>
      <c r="AF539" s="215"/>
      <c r="AG539" s="215" t="s">
        <v>184</v>
      </c>
      <c r="AH539" s="215" t="s">
        <v>2948</v>
      </c>
      <c r="AI539" s="390"/>
      <c r="AJ539" s="390"/>
      <c r="AK539" s="390"/>
      <c r="AL539" s="390"/>
      <c r="AM539" s="390"/>
      <c r="AN539" s="390"/>
      <c r="AO539" s="390"/>
      <c r="AP539" s="390"/>
      <c r="AR539" s="977" t="str">
        <f t="shared" ca="1" si="41"/>
        <v>3 ปี</v>
      </c>
      <c r="AS539" s="977" t="str">
        <f t="shared" ca="1" si="42"/>
        <v>1 เดือน</v>
      </c>
      <c r="AT539" s="978" t="str">
        <f t="shared" ca="1" si="43"/>
        <v>28 วัน</v>
      </c>
      <c r="AV539" s="979" t="str">
        <f t="shared" ca="1" si="44"/>
        <v>3 ปี1 เดือน28 วัน</v>
      </c>
    </row>
    <row r="540" spans="1:48" s="245" customFormat="1" ht="49.2">
      <c r="A540" s="811">
        <v>534</v>
      </c>
      <c r="B540" s="957">
        <v>242711</v>
      </c>
      <c r="C540" s="968">
        <f t="shared" si="40"/>
        <v>44384</v>
      </c>
      <c r="D540" s="811">
        <v>8</v>
      </c>
      <c r="E540" s="811" t="s">
        <v>2942</v>
      </c>
      <c r="F540" s="811" t="s">
        <v>3084</v>
      </c>
      <c r="G540" s="811">
        <v>65333</v>
      </c>
      <c r="H540" s="811"/>
      <c r="I540" s="811" t="s">
        <v>60</v>
      </c>
      <c r="J540" s="811" t="s">
        <v>398</v>
      </c>
      <c r="K540" s="811" t="s">
        <v>61</v>
      </c>
      <c r="L540" s="811" t="s">
        <v>62</v>
      </c>
      <c r="M540" s="811" t="s">
        <v>84</v>
      </c>
      <c r="N540" s="811" t="s">
        <v>118</v>
      </c>
      <c r="O540" s="811" t="s">
        <v>1987</v>
      </c>
      <c r="P540" s="811" t="s">
        <v>329</v>
      </c>
      <c r="Q540" s="811"/>
      <c r="R540" s="811"/>
      <c r="S540" s="811"/>
      <c r="T540" s="812"/>
      <c r="U540" s="215"/>
      <c r="V540" s="215"/>
      <c r="W540" s="215"/>
      <c r="X540" s="215"/>
      <c r="Y540" s="215"/>
      <c r="Z540" s="215"/>
      <c r="AA540" s="215"/>
      <c r="AB540" s="215"/>
      <c r="AC540" s="215" t="s">
        <v>184</v>
      </c>
      <c r="AD540" s="215"/>
      <c r="AE540" s="215"/>
      <c r="AF540" s="215"/>
      <c r="AG540" s="215" t="s">
        <v>184</v>
      </c>
      <c r="AH540" s="215" t="s">
        <v>2948</v>
      </c>
      <c r="AI540" s="390"/>
      <c r="AJ540" s="390"/>
      <c r="AK540" s="390"/>
      <c r="AL540" s="390"/>
      <c r="AM540" s="390"/>
      <c r="AN540" s="390"/>
      <c r="AO540" s="390"/>
      <c r="AP540" s="390"/>
      <c r="AR540" s="977" t="str">
        <f t="shared" ca="1" si="41"/>
        <v>3 ปี</v>
      </c>
      <c r="AS540" s="977" t="str">
        <f t="shared" ca="1" si="42"/>
        <v>1 เดือน</v>
      </c>
      <c r="AT540" s="978" t="str">
        <f t="shared" ca="1" si="43"/>
        <v>28 วัน</v>
      </c>
      <c r="AV540" s="979" t="str">
        <f t="shared" ca="1" si="44"/>
        <v>3 ปี1 เดือน28 วัน</v>
      </c>
    </row>
    <row r="541" spans="1:48" s="245" customFormat="1" ht="49.2">
      <c r="A541" s="811">
        <v>535</v>
      </c>
      <c r="B541" s="957">
        <v>242711</v>
      </c>
      <c r="C541" s="968">
        <f t="shared" si="40"/>
        <v>44384</v>
      </c>
      <c r="D541" s="811">
        <v>8</v>
      </c>
      <c r="E541" s="811" t="s">
        <v>2942</v>
      </c>
      <c r="F541" s="811" t="s">
        <v>3085</v>
      </c>
      <c r="G541" s="811">
        <v>64963</v>
      </c>
      <c r="H541" s="811" t="s">
        <v>3086</v>
      </c>
      <c r="I541" s="811" t="s">
        <v>60</v>
      </c>
      <c r="J541" s="811" t="s">
        <v>67</v>
      </c>
      <c r="K541" s="811" t="s">
        <v>62</v>
      </c>
      <c r="L541" s="811" t="s">
        <v>62</v>
      </c>
      <c r="M541" s="811" t="s">
        <v>84</v>
      </c>
      <c r="N541" s="811" t="s">
        <v>3087</v>
      </c>
      <c r="O541" s="811"/>
      <c r="P541" s="811" t="s">
        <v>58</v>
      </c>
      <c r="Q541" s="811"/>
      <c r="R541" s="811"/>
      <c r="S541" s="811"/>
      <c r="T541" s="812"/>
      <c r="U541" s="215"/>
      <c r="V541" s="215"/>
      <c r="W541" s="215"/>
      <c r="X541" s="215"/>
      <c r="Y541" s="215"/>
      <c r="Z541" s="215"/>
      <c r="AA541" s="215"/>
      <c r="AB541" s="215"/>
      <c r="AC541" s="215" t="s">
        <v>126</v>
      </c>
      <c r="AD541" s="215"/>
      <c r="AE541" s="215"/>
      <c r="AF541" s="215"/>
      <c r="AG541" s="215" t="s">
        <v>126</v>
      </c>
      <c r="AH541" s="215" t="s">
        <v>2948</v>
      </c>
      <c r="AI541" s="390"/>
      <c r="AJ541" s="390"/>
      <c r="AK541" s="390"/>
      <c r="AL541" s="390"/>
      <c r="AM541" s="390"/>
      <c r="AN541" s="390"/>
      <c r="AO541" s="390"/>
      <c r="AP541" s="390"/>
      <c r="AR541" s="977" t="str">
        <f t="shared" ca="1" si="41"/>
        <v>3 ปี</v>
      </c>
      <c r="AS541" s="977" t="str">
        <f t="shared" ca="1" si="42"/>
        <v>1 เดือน</v>
      </c>
      <c r="AT541" s="978" t="str">
        <f t="shared" ca="1" si="43"/>
        <v>28 วัน</v>
      </c>
      <c r="AV541" s="979" t="str">
        <f t="shared" ca="1" si="44"/>
        <v>3 ปี1 เดือน28 วัน</v>
      </c>
    </row>
    <row r="542" spans="1:48" s="245" customFormat="1" ht="49.2">
      <c r="A542" s="811">
        <v>536</v>
      </c>
      <c r="B542" s="957">
        <v>242711</v>
      </c>
      <c r="C542" s="968">
        <f t="shared" si="40"/>
        <v>44384</v>
      </c>
      <c r="D542" s="811">
        <v>8</v>
      </c>
      <c r="E542" s="811" t="s">
        <v>2942</v>
      </c>
      <c r="F542" s="811" t="s">
        <v>3088</v>
      </c>
      <c r="G542" s="811">
        <v>65035</v>
      </c>
      <c r="H542" s="811"/>
      <c r="I542" s="811" t="s">
        <v>54</v>
      </c>
      <c r="J542" s="811" t="s">
        <v>55</v>
      </c>
      <c r="K542" s="811" t="s">
        <v>71</v>
      </c>
      <c r="L542" s="811" t="s">
        <v>71</v>
      </c>
      <c r="M542" s="811" t="s">
        <v>84</v>
      </c>
      <c r="N542" s="811" t="s">
        <v>1993</v>
      </c>
      <c r="O542" s="811" t="s">
        <v>205</v>
      </c>
      <c r="P542" s="811" t="s">
        <v>170</v>
      </c>
      <c r="Q542" s="811" t="s">
        <v>295</v>
      </c>
      <c r="R542" s="811" t="s">
        <v>1496</v>
      </c>
      <c r="S542" s="811" t="s">
        <v>3089</v>
      </c>
      <c r="T542" s="812"/>
      <c r="U542" s="215"/>
      <c r="V542" s="215"/>
      <c r="W542" s="215"/>
      <c r="X542" s="215"/>
      <c r="Y542" s="215"/>
      <c r="Z542" s="215"/>
      <c r="AA542" s="215"/>
      <c r="AB542" s="215"/>
      <c r="AC542" s="215" t="s">
        <v>184</v>
      </c>
      <c r="AD542" s="215"/>
      <c r="AE542" s="215"/>
      <c r="AF542" s="215"/>
      <c r="AG542" s="215" t="s">
        <v>184</v>
      </c>
      <c r="AH542" s="215" t="s">
        <v>2948</v>
      </c>
      <c r="AI542" s="390"/>
      <c r="AJ542" s="390"/>
      <c r="AK542" s="390"/>
      <c r="AL542" s="390"/>
      <c r="AM542" s="390"/>
      <c r="AN542" s="390"/>
      <c r="AO542" s="390"/>
      <c r="AP542" s="390"/>
      <c r="AR542" s="977" t="str">
        <f t="shared" ca="1" si="41"/>
        <v>3 ปี</v>
      </c>
      <c r="AS542" s="977" t="str">
        <f t="shared" ca="1" si="42"/>
        <v>1 เดือน</v>
      </c>
      <c r="AT542" s="978" t="str">
        <f t="shared" ca="1" si="43"/>
        <v>28 วัน</v>
      </c>
      <c r="AV542" s="979" t="str">
        <f t="shared" ca="1" si="44"/>
        <v>3 ปี1 เดือน28 วัน</v>
      </c>
    </row>
    <row r="543" spans="1:48" s="245" customFormat="1" ht="49.2">
      <c r="A543" s="811">
        <v>537</v>
      </c>
      <c r="B543" s="957">
        <v>242711</v>
      </c>
      <c r="C543" s="968">
        <f t="shared" si="40"/>
        <v>44384</v>
      </c>
      <c r="D543" s="811">
        <v>8</v>
      </c>
      <c r="E543" s="811" t="s">
        <v>2942</v>
      </c>
      <c r="F543" s="811" t="s">
        <v>3090</v>
      </c>
      <c r="G543" s="811">
        <v>64759</v>
      </c>
      <c r="H543" s="811"/>
      <c r="I543" s="811" t="s">
        <v>54</v>
      </c>
      <c r="J543" s="811" t="s">
        <v>213</v>
      </c>
      <c r="K543" s="811" t="s">
        <v>70</v>
      </c>
      <c r="L543" s="811" t="s">
        <v>71</v>
      </c>
      <c r="M543" s="811" t="s">
        <v>84</v>
      </c>
      <c r="N543" s="811" t="s">
        <v>118</v>
      </c>
      <c r="O543" s="811" t="s">
        <v>559</v>
      </c>
      <c r="P543" s="811" t="s">
        <v>73</v>
      </c>
      <c r="Q543" s="811"/>
      <c r="R543" s="811"/>
      <c r="S543" s="811"/>
      <c r="T543" s="812"/>
      <c r="U543" s="215"/>
      <c r="V543" s="215"/>
      <c r="W543" s="215"/>
      <c r="X543" s="215"/>
      <c r="Y543" s="215"/>
      <c r="Z543" s="215"/>
      <c r="AA543" s="215"/>
      <c r="AB543" s="215"/>
      <c r="AC543" s="215" t="s">
        <v>126</v>
      </c>
      <c r="AD543" s="215"/>
      <c r="AE543" s="215"/>
      <c r="AF543" s="215"/>
      <c r="AG543" s="215" t="s">
        <v>126</v>
      </c>
      <c r="AH543" s="215" t="s">
        <v>2948</v>
      </c>
      <c r="AI543" s="390"/>
      <c r="AJ543" s="390"/>
      <c r="AK543" s="390"/>
      <c r="AL543" s="390"/>
      <c r="AM543" s="390"/>
      <c r="AN543" s="390"/>
      <c r="AO543" s="390"/>
      <c r="AP543" s="390"/>
      <c r="AR543" s="977" t="str">
        <f t="shared" ca="1" si="41"/>
        <v>3 ปี</v>
      </c>
      <c r="AS543" s="977" t="str">
        <f t="shared" ca="1" si="42"/>
        <v>1 เดือน</v>
      </c>
      <c r="AT543" s="978" t="str">
        <f t="shared" ca="1" si="43"/>
        <v>28 วัน</v>
      </c>
      <c r="AV543" s="979" t="str">
        <f t="shared" ca="1" si="44"/>
        <v>3 ปี1 เดือน28 วัน</v>
      </c>
    </row>
    <row r="544" spans="1:48" s="245" customFormat="1" ht="49.2">
      <c r="A544" s="811">
        <v>538</v>
      </c>
      <c r="B544" s="957">
        <v>242711</v>
      </c>
      <c r="C544" s="968">
        <f t="shared" si="40"/>
        <v>44384</v>
      </c>
      <c r="D544" s="811">
        <v>8</v>
      </c>
      <c r="E544" s="811" t="s">
        <v>2942</v>
      </c>
      <c r="F544" s="811" t="s">
        <v>3090</v>
      </c>
      <c r="G544" s="811">
        <v>65345</v>
      </c>
      <c r="H544" s="811"/>
      <c r="I544" s="811" t="s">
        <v>54</v>
      </c>
      <c r="J544" s="811" t="s">
        <v>135</v>
      </c>
      <c r="K544" s="811" t="s">
        <v>70</v>
      </c>
      <c r="L544" s="811" t="s">
        <v>56</v>
      </c>
      <c r="M544" s="811" t="s">
        <v>84</v>
      </c>
      <c r="N544" s="811" t="s">
        <v>118</v>
      </c>
      <c r="O544" s="811" t="s">
        <v>3091</v>
      </c>
      <c r="P544" s="811" t="s">
        <v>72</v>
      </c>
      <c r="Q544" s="811" t="s">
        <v>64</v>
      </c>
      <c r="R544" s="811" t="s">
        <v>3092</v>
      </c>
      <c r="S544" s="811" t="s">
        <v>3093</v>
      </c>
      <c r="T544" s="812"/>
      <c r="U544" s="215"/>
      <c r="V544" s="215"/>
      <c r="W544" s="215"/>
      <c r="X544" s="215"/>
      <c r="Y544" s="215"/>
      <c r="Z544" s="215"/>
      <c r="AA544" s="215"/>
      <c r="AB544" s="215"/>
      <c r="AC544" s="215" t="s">
        <v>126</v>
      </c>
      <c r="AD544" s="215"/>
      <c r="AE544" s="215"/>
      <c r="AF544" s="215"/>
      <c r="AG544" s="215" t="s">
        <v>126</v>
      </c>
      <c r="AH544" s="215" t="s">
        <v>2948</v>
      </c>
      <c r="AI544" s="390"/>
      <c r="AJ544" s="390"/>
      <c r="AK544" s="390"/>
      <c r="AL544" s="390"/>
      <c r="AM544" s="390"/>
      <c r="AN544" s="390"/>
      <c r="AO544" s="390"/>
      <c r="AP544" s="390"/>
      <c r="AR544" s="977" t="str">
        <f t="shared" ca="1" si="41"/>
        <v>3 ปี</v>
      </c>
      <c r="AS544" s="977" t="str">
        <f t="shared" ca="1" si="42"/>
        <v>1 เดือน</v>
      </c>
      <c r="AT544" s="978" t="str">
        <f t="shared" ca="1" si="43"/>
        <v>28 วัน</v>
      </c>
      <c r="AV544" s="979" t="str">
        <f t="shared" ca="1" si="44"/>
        <v>3 ปี1 เดือน28 วัน</v>
      </c>
    </row>
    <row r="545" spans="1:48" s="245" customFormat="1" ht="49.2">
      <c r="A545" s="811">
        <v>539</v>
      </c>
      <c r="B545" s="957">
        <v>242711</v>
      </c>
      <c r="C545" s="968">
        <f t="shared" si="40"/>
        <v>44384</v>
      </c>
      <c r="D545" s="811">
        <v>8</v>
      </c>
      <c r="E545" s="811" t="s">
        <v>2942</v>
      </c>
      <c r="F545" s="811" t="s">
        <v>3090</v>
      </c>
      <c r="G545" s="811">
        <v>165655</v>
      </c>
      <c r="H545" s="811"/>
      <c r="I545" s="811" t="s">
        <v>54</v>
      </c>
      <c r="J545" s="811" t="s">
        <v>135</v>
      </c>
      <c r="K545" s="811" t="s">
        <v>70</v>
      </c>
      <c r="L545" s="811" t="s">
        <v>56</v>
      </c>
      <c r="M545" s="811" t="s">
        <v>84</v>
      </c>
      <c r="N545" s="811" t="s">
        <v>118</v>
      </c>
      <c r="O545" s="811" t="s">
        <v>3094</v>
      </c>
      <c r="P545" s="811" t="s">
        <v>72</v>
      </c>
      <c r="Q545" s="811" t="s">
        <v>66</v>
      </c>
      <c r="R545" s="811" t="s">
        <v>3095</v>
      </c>
      <c r="S545" s="811" t="s">
        <v>3096</v>
      </c>
      <c r="T545" s="812"/>
      <c r="U545" s="215"/>
      <c r="V545" s="215"/>
      <c r="W545" s="215"/>
      <c r="X545" s="215"/>
      <c r="Y545" s="215"/>
      <c r="Z545" s="215"/>
      <c r="AA545" s="215"/>
      <c r="AB545" s="215"/>
      <c r="AC545" s="215" t="s">
        <v>126</v>
      </c>
      <c r="AD545" s="215"/>
      <c r="AE545" s="215"/>
      <c r="AF545" s="215"/>
      <c r="AG545" s="215" t="s">
        <v>126</v>
      </c>
      <c r="AH545" s="215" t="s">
        <v>2948</v>
      </c>
      <c r="AI545" s="390"/>
      <c r="AJ545" s="390"/>
      <c r="AK545" s="390"/>
      <c r="AL545" s="390"/>
      <c r="AM545" s="390"/>
      <c r="AN545" s="390"/>
      <c r="AO545" s="390"/>
      <c r="AP545" s="390"/>
      <c r="AR545" s="977" t="str">
        <f t="shared" ca="1" si="41"/>
        <v>3 ปี</v>
      </c>
      <c r="AS545" s="977" t="str">
        <f t="shared" ca="1" si="42"/>
        <v>1 เดือน</v>
      </c>
      <c r="AT545" s="978" t="str">
        <f t="shared" ca="1" si="43"/>
        <v>28 วัน</v>
      </c>
      <c r="AV545" s="979" t="str">
        <f t="shared" ca="1" si="44"/>
        <v>3 ปี1 เดือน28 วัน</v>
      </c>
    </row>
    <row r="546" spans="1:48" s="245" customFormat="1" ht="73.8">
      <c r="A546" s="811">
        <v>540</v>
      </c>
      <c r="B546" s="957">
        <v>242711</v>
      </c>
      <c r="C546" s="968">
        <f t="shared" si="40"/>
        <v>44384</v>
      </c>
      <c r="D546" s="811">
        <v>8</v>
      </c>
      <c r="E546" s="811" t="s">
        <v>2942</v>
      </c>
      <c r="F546" s="811" t="s">
        <v>3097</v>
      </c>
      <c r="G546" s="811">
        <v>197896</v>
      </c>
      <c r="H546" s="811"/>
      <c r="I546" s="811" t="s">
        <v>60</v>
      </c>
      <c r="J546" s="811" t="s">
        <v>67</v>
      </c>
      <c r="K546" s="811" t="s">
        <v>61</v>
      </c>
      <c r="L546" s="811" t="s">
        <v>62</v>
      </c>
      <c r="M546" s="811" t="s">
        <v>57</v>
      </c>
      <c r="N546" s="811" t="s">
        <v>3098</v>
      </c>
      <c r="O546" s="811" t="s">
        <v>78</v>
      </c>
      <c r="P546" s="811" t="s">
        <v>125</v>
      </c>
      <c r="Q546" s="811"/>
      <c r="R546" s="811"/>
      <c r="S546" s="811"/>
      <c r="T546" s="812"/>
      <c r="U546" s="215"/>
      <c r="V546" s="215"/>
      <c r="W546" s="215"/>
      <c r="X546" s="215"/>
      <c r="Y546" s="215"/>
      <c r="Z546" s="215"/>
      <c r="AA546" s="215"/>
      <c r="AB546" s="215"/>
      <c r="AC546" s="215" t="s">
        <v>184</v>
      </c>
      <c r="AD546" s="215"/>
      <c r="AE546" s="215"/>
      <c r="AF546" s="215"/>
      <c r="AG546" s="215" t="s">
        <v>126</v>
      </c>
      <c r="AH546" s="215" t="s">
        <v>2948</v>
      </c>
      <c r="AI546" s="390"/>
      <c r="AJ546" s="390"/>
      <c r="AK546" s="390"/>
      <c r="AL546" s="390"/>
      <c r="AM546" s="390"/>
      <c r="AN546" s="390"/>
      <c r="AO546" s="390"/>
      <c r="AP546" s="390"/>
      <c r="AR546" s="977" t="str">
        <f t="shared" ca="1" si="41"/>
        <v>3 ปี</v>
      </c>
      <c r="AS546" s="977" t="str">
        <f t="shared" ca="1" si="42"/>
        <v>1 เดือน</v>
      </c>
      <c r="AT546" s="978" t="str">
        <f t="shared" ca="1" si="43"/>
        <v>28 วัน</v>
      </c>
      <c r="AV546" s="979" t="str">
        <f t="shared" ca="1" si="44"/>
        <v>3 ปี1 เดือน28 วัน</v>
      </c>
    </row>
    <row r="547" spans="1:48" s="245" customFormat="1" ht="49.2">
      <c r="A547" s="811">
        <v>541</v>
      </c>
      <c r="B547" s="957">
        <v>242711</v>
      </c>
      <c r="C547" s="968">
        <f t="shared" si="40"/>
        <v>44384</v>
      </c>
      <c r="D547" s="811">
        <v>8</v>
      </c>
      <c r="E547" s="811" t="s">
        <v>2942</v>
      </c>
      <c r="F547" s="811" t="s">
        <v>3099</v>
      </c>
      <c r="G547" s="811">
        <v>65062</v>
      </c>
      <c r="H547" s="811"/>
      <c r="I547" s="811" t="s">
        <v>54</v>
      </c>
      <c r="J547" s="811" t="s">
        <v>55</v>
      </c>
      <c r="K547" s="811" t="s">
        <v>71</v>
      </c>
      <c r="L547" s="811" t="s">
        <v>71</v>
      </c>
      <c r="M547" s="811" t="s">
        <v>84</v>
      </c>
      <c r="N547" s="811" t="s">
        <v>3100</v>
      </c>
      <c r="O547" s="811" t="s">
        <v>197</v>
      </c>
      <c r="P547" s="811" t="s">
        <v>329</v>
      </c>
      <c r="Q547" s="811"/>
      <c r="R547" s="811"/>
      <c r="S547" s="811"/>
      <c r="T547" s="812"/>
      <c r="U547" s="215"/>
      <c r="V547" s="215"/>
      <c r="W547" s="215"/>
      <c r="X547" s="215"/>
      <c r="Y547" s="215"/>
      <c r="Z547" s="215"/>
      <c r="AA547" s="215"/>
      <c r="AB547" s="215"/>
      <c r="AC547" s="215" t="s">
        <v>184</v>
      </c>
      <c r="AD547" s="215"/>
      <c r="AE547" s="215"/>
      <c r="AF547" s="215"/>
      <c r="AG547" s="215" t="s">
        <v>184</v>
      </c>
      <c r="AH547" s="215" t="s">
        <v>2948</v>
      </c>
      <c r="AI547" s="390"/>
      <c r="AJ547" s="390"/>
      <c r="AK547" s="390"/>
      <c r="AL547" s="390"/>
      <c r="AM547" s="390"/>
      <c r="AN547" s="390"/>
      <c r="AO547" s="390"/>
      <c r="AP547" s="390"/>
      <c r="AR547" s="977" t="str">
        <f t="shared" ca="1" si="41"/>
        <v>3 ปี</v>
      </c>
      <c r="AS547" s="977" t="str">
        <f t="shared" ca="1" si="42"/>
        <v>1 เดือน</v>
      </c>
      <c r="AT547" s="978" t="str">
        <f t="shared" ca="1" si="43"/>
        <v>28 วัน</v>
      </c>
      <c r="AV547" s="979" t="str">
        <f t="shared" ca="1" si="44"/>
        <v>3 ปี1 เดือน28 วัน</v>
      </c>
    </row>
    <row r="548" spans="1:48" s="245" customFormat="1" ht="73.8">
      <c r="A548" s="811">
        <v>542</v>
      </c>
      <c r="B548" s="957">
        <v>242711</v>
      </c>
      <c r="C548" s="968">
        <f t="shared" si="40"/>
        <v>44384</v>
      </c>
      <c r="D548" s="811">
        <v>8</v>
      </c>
      <c r="E548" s="811" t="s">
        <v>2942</v>
      </c>
      <c r="F548" s="811" t="s">
        <v>3101</v>
      </c>
      <c r="G548" s="811" t="s">
        <v>3102</v>
      </c>
      <c r="H548" s="811"/>
      <c r="I548" s="811" t="s">
        <v>54</v>
      </c>
      <c r="J548" s="811" t="s">
        <v>3103</v>
      </c>
      <c r="K548" s="811" t="s">
        <v>70</v>
      </c>
      <c r="L548" s="811" t="s">
        <v>71</v>
      </c>
      <c r="M548" s="811" t="s">
        <v>82</v>
      </c>
      <c r="N548" s="811" t="s">
        <v>2482</v>
      </c>
      <c r="O548" s="811" t="s">
        <v>1159</v>
      </c>
      <c r="P548" s="811" t="s">
        <v>63</v>
      </c>
      <c r="Q548" s="811"/>
      <c r="R548" s="811"/>
      <c r="S548" s="811"/>
      <c r="T548" s="812"/>
      <c r="U548" s="215"/>
      <c r="V548" s="215"/>
      <c r="W548" s="215"/>
      <c r="X548" s="215"/>
      <c r="Y548" s="215"/>
      <c r="Z548" s="215"/>
      <c r="AA548" s="215"/>
      <c r="AB548" s="215"/>
      <c r="AC548" s="215" t="s">
        <v>184</v>
      </c>
      <c r="AD548" s="215"/>
      <c r="AE548" s="215"/>
      <c r="AF548" s="215"/>
      <c r="AG548" s="215" t="s">
        <v>184</v>
      </c>
      <c r="AH548" s="215" t="s">
        <v>2948</v>
      </c>
      <c r="AI548" s="390"/>
      <c r="AJ548" s="390"/>
      <c r="AK548" s="390"/>
      <c r="AL548" s="390"/>
      <c r="AM548" s="390"/>
      <c r="AN548" s="390"/>
      <c r="AO548" s="390"/>
      <c r="AP548" s="390"/>
      <c r="AR548" s="977" t="str">
        <f t="shared" ca="1" si="41"/>
        <v>3 ปี</v>
      </c>
      <c r="AS548" s="977" t="str">
        <f t="shared" ca="1" si="42"/>
        <v>1 เดือน</v>
      </c>
      <c r="AT548" s="978" t="str">
        <f t="shared" ca="1" si="43"/>
        <v>28 วัน</v>
      </c>
      <c r="AV548" s="979" t="str">
        <f t="shared" ca="1" si="44"/>
        <v>3 ปี1 เดือน28 วัน</v>
      </c>
    </row>
    <row r="549" spans="1:48" s="245" customFormat="1" ht="49.2">
      <c r="A549" s="811">
        <v>543</v>
      </c>
      <c r="B549" s="957">
        <v>242711</v>
      </c>
      <c r="C549" s="968">
        <f t="shared" si="40"/>
        <v>44384</v>
      </c>
      <c r="D549" s="811">
        <v>8</v>
      </c>
      <c r="E549" s="811" t="s">
        <v>2942</v>
      </c>
      <c r="F549" s="811" t="s">
        <v>3101</v>
      </c>
      <c r="G549" s="811">
        <v>68450</v>
      </c>
      <c r="H549" s="811"/>
      <c r="I549" s="811" t="s">
        <v>54</v>
      </c>
      <c r="J549" s="811" t="s">
        <v>2785</v>
      </c>
      <c r="K549" s="811" t="s">
        <v>70</v>
      </c>
      <c r="L549" s="811" t="s">
        <v>71</v>
      </c>
      <c r="M549" s="811" t="s">
        <v>82</v>
      </c>
      <c r="N549" s="811" t="s">
        <v>3104</v>
      </c>
      <c r="O549" s="811" t="s">
        <v>129</v>
      </c>
      <c r="P549" s="811" t="s">
        <v>58</v>
      </c>
      <c r="Q549" s="811"/>
      <c r="R549" s="811"/>
      <c r="S549" s="811"/>
      <c r="T549" s="812"/>
      <c r="U549" s="215"/>
      <c r="V549" s="215"/>
      <c r="W549" s="215"/>
      <c r="X549" s="215"/>
      <c r="Y549" s="215"/>
      <c r="Z549" s="215"/>
      <c r="AA549" s="215"/>
      <c r="AB549" s="215"/>
      <c r="AC549" s="215" t="s">
        <v>184</v>
      </c>
      <c r="AD549" s="215"/>
      <c r="AE549" s="215"/>
      <c r="AF549" s="215"/>
      <c r="AG549" s="215" t="s">
        <v>184</v>
      </c>
      <c r="AH549" s="215" t="s">
        <v>2948</v>
      </c>
      <c r="AI549" s="390"/>
      <c r="AJ549" s="390"/>
      <c r="AK549" s="390"/>
      <c r="AL549" s="390"/>
      <c r="AM549" s="390"/>
      <c r="AN549" s="390"/>
      <c r="AO549" s="390"/>
      <c r="AP549" s="390"/>
      <c r="AR549" s="977" t="str">
        <f t="shared" ca="1" si="41"/>
        <v>3 ปี</v>
      </c>
      <c r="AS549" s="977" t="str">
        <f t="shared" ca="1" si="42"/>
        <v>1 เดือน</v>
      </c>
      <c r="AT549" s="978" t="str">
        <f t="shared" ca="1" si="43"/>
        <v>28 วัน</v>
      </c>
      <c r="AV549" s="979" t="str">
        <f t="shared" ca="1" si="44"/>
        <v>3 ปี1 เดือน28 วัน</v>
      </c>
    </row>
    <row r="550" spans="1:48" s="245" customFormat="1" ht="49.2">
      <c r="A550" s="811">
        <v>544</v>
      </c>
      <c r="B550" s="957">
        <v>242711</v>
      </c>
      <c r="C550" s="968">
        <f t="shared" si="40"/>
        <v>44384</v>
      </c>
      <c r="D550" s="811">
        <v>8</v>
      </c>
      <c r="E550" s="811" t="s">
        <v>2942</v>
      </c>
      <c r="F550" s="811" t="s">
        <v>3101</v>
      </c>
      <c r="G550" s="811">
        <v>67636</v>
      </c>
      <c r="H550" s="811"/>
      <c r="I550" s="811" t="s">
        <v>54</v>
      </c>
      <c r="J550" s="811" t="s">
        <v>2785</v>
      </c>
      <c r="K550" s="811" t="s">
        <v>70</v>
      </c>
      <c r="L550" s="811" t="s">
        <v>71</v>
      </c>
      <c r="M550" s="811" t="s">
        <v>82</v>
      </c>
      <c r="N550" s="811" t="s">
        <v>1200</v>
      </c>
      <c r="O550" s="811" t="s">
        <v>147</v>
      </c>
      <c r="P550" s="811" t="s">
        <v>3105</v>
      </c>
      <c r="Q550" s="811"/>
      <c r="R550" s="811"/>
      <c r="S550" s="811"/>
      <c r="T550" s="812"/>
      <c r="U550" s="215"/>
      <c r="V550" s="215"/>
      <c r="W550" s="215"/>
      <c r="X550" s="215"/>
      <c r="Y550" s="215"/>
      <c r="Z550" s="215"/>
      <c r="AA550" s="215"/>
      <c r="AB550" s="215"/>
      <c r="AC550" s="215" t="s">
        <v>184</v>
      </c>
      <c r="AD550" s="215"/>
      <c r="AE550" s="215"/>
      <c r="AF550" s="215"/>
      <c r="AG550" s="215" t="s">
        <v>184</v>
      </c>
      <c r="AH550" s="215" t="s">
        <v>2948</v>
      </c>
      <c r="AI550" s="390"/>
      <c r="AJ550" s="390"/>
      <c r="AK550" s="390"/>
      <c r="AL550" s="390"/>
      <c r="AM550" s="390"/>
      <c r="AN550" s="390"/>
      <c r="AO550" s="390"/>
      <c r="AP550" s="390"/>
      <c r="AR550" s="977" t="str">
        <f t="shared" ca="1" si="41"/>
        <v>3 ปี</v>
      </c>
      <c r="AS550" s="977" t="str">
        <f t="shared" ca="1" si="42"/>
        <v>1 เดือน</v>
      </c>
      <c r="AT550" s="978" t="str">
        <f t="shared" ca="1" si="43"/>
        <v>28 วัน</v>
      </c>
      <c r="AV550" s="979" t="str">
        <f t="shared" ca="1" si="44"/>
        <v>3 ปี1 เดือน28 วัน</v>
      </c>
    </row>
    <row r="551" spans="1:48" s="245" customFormat="1" ht="49.2">
      <c r="A551" s="811">
        <v>545</v>
      </c>
      <c r="B551" s="957">
        <v>242711</v>
      </c>
      <c r="C551" s="968">
        <f t="shared" si="40"/>
        <v>44384</v>
      </c>
      <c r="D551" s="811">
        <v>8</v>
      </c>
      <c r="E551" s="811" t="s">
        <v>2942</v>
      </c>
      <c r="F551" s="811" t="s">
        <v>3101</v>
      </c>
      <c r="G551" s="811" t="s">
        <v>3106</v>
      </c>
      <c r="H551" s="811"/>
      <c r="I551" s="811" t="s">
        <v>54</v>
      </c>
      <c r="J551" s="811" t="s">
        <v>2785</v>
      </c>
      <c r="K551" s="811" t="s">
        <v>70</v>
      </c>
      <c r="L551" s="811" t="s">
        <v>71</v>
      </c>
      <c r="M551" s="811" t="s">
        <v>82</v>
      </c>
      <c r="N551" s="811" t="s">
        <v>2482</v>
      </c>
      <c r="O551" s="811" t="s">
        <v>79</v>
      </c>
      <c r="P551" s="811" t="s">
        <v>3105</v>
      </c>
      <c r="Q551" s="811"/>
      <c r="R551" s="811"/>
      <c r="S551" s="811"/>
      <c r="T551" s="812"/>
      <c r="U551" s="215"/>
      <c r="V551" s="215"/>
      <c r="W551" s="215"/>
      <c r="X551" s="215"/>
      <c r="Y551" s="215"/>
      <c r="Z551" s="215"/>
      <c r="AA551" s="215"/>
      <c r="AB551" s="215"/>
      <c r="AC551" s="215" t="s">
        <v>184</v>
      </c>
      <c r="AD551" s="215"/>
      <c r="AE551" s="215"/>
      <c r="AF551" s="215"/>
      <c r="AG551" s="215" t="s">
        <v>184</v>
      </c>
      <c r="AH551" s="215" t="s">
        <v>2948</v>
      </c>
      <c r="AI551" s="390"/>
      <c r="AJ551" s="390"/>
      <c r="AK551" s="390"/>
      <c r="AL551" s="390"/>
      <c r="AM551" s="390"/>
      <c r="AN551" s="390"/>
      <c r="AO551" s="390"/>
      <c r="AP551" s="390"/>
      <c r="AR551" s="977" t="str">
        <f t="shared" ca="1" si="41"/>
        <v>3 ปี</v>
      </c>
      <c r="AS551" s="977" t="str">
        <f t="shared" ca="1" si="42"/>
        <v>1 เดือน</v>
      </c>
      <c r="AT551" s="978" t="str">
        <f t="shared" ca="1" si="43"/>
        <v>28 วัน</v>
      </c>
      <c r="AV551" s="979" t="str">
        <f t="shared" ca="1" si="44"/>
        <v>3 ปี1 เดือน28 วัน</v>
      </c>
    </row>
    <row r="552" spans="1:48" s="245" customFormat="1" ht="49.2">
      <c r="A552" s="811">
        <v>546</v>
      </c>
      <c r="B552" s="957">
        <v>242711</v>
      </c>
      <c r="C552" s="968">
        <f t="shared" si="40"/>
        <v>44384</v>
      </c>
      <c r="D552" s="811">
        <v>8</v>
      </c>
      <c r="E552" s="811" t="s">
        <v>2942</v>
      </c>
      <c r="F552" s="811" t="s">
        <v>3101</v>
      </c>
      <c r="G552" s="811" t="s">
        <v>3107</v>
      </c>
      <c r="H552" s="811"/>
      <c r="I552" s="811" t="s">
        <v>60</v>
      </c>
      <c r="J552" s="811" t="s">
        <v>321</v>
      </c>
      <c r="K552" s="811" t="s">
        <v>61</v>
      </c>
      <c r="L552" s="811" t="s">
        <v>62</v>
      </c>
      <c r="M552" s="811" t="s">
        <v>82</v>
      </c>
      <c r="N552" s="811" t="s">
        <v>3108</v>
      </c>
      <c r="O552" s="811" t="s">
        <v>323</v>
      </c>
      <c r="P552" s="811" t="s">
        <v>3105</v>
      </c>
      <c r="Q552" s="811"/>
      <c r="R552" s="811"/>
      <c r="S552" s="811"/>
      <c r="T552" s="812"/>
      <c r="U552" s="215"/>
      <c r="V552" s="215"/>
      <c r="W552" s="215"/>
      <c r="X552" s="215"/>
      <c r="Y552" s="215"/>
      <c r="Z552" s="215"/>
      <c r="AA552" s="215"/>
      <c r="AB552" s="215"/>
      <c r="AC552" s="215" t="s">
        <v>184</v>
      </c>
      <c r="AD552" s="215"/>
      <c r="AE552" s="215"/>
      <c r="AF552" s="215"/>
      <c r="AG552" s="215" t="s">
        <v>184</v>
      </c>
      <c r="AH552" s="215" t="s">
        <v>2948</v>
      </c>
      <c r="AI552" s="390"/>
      <c r="AJ552" s="390"/>
      <c r="AK552" s="390"/>
      <c r="AL552" s="390"/>
      <c r="AM552" s="390"/>
      <c r="AN552" s="390"/>
      <c r="AO552" s="390"/>
      <c r="AP552" s="390"/>
      <c r="AR552" s="977" t="str">
        <f t="shared" ca="1" si="41"/>
        <v>3 ปี</v>
      </c>
      <c r="AS552" s="977" t="str">
        <f t="shared" ca="1" si="42"/>
        <v>1 เดือน</v>
      </c>
      <c r="AT552" s="978" t="str">
        <f t="shared" ca="1" si="43"/>
        <v>28 วัน</v>
      </c>
      <c r="AV552" s="979" t="str">
        <f t="shared" ca="1" si="44"/>
        <v>3 ปี1 เดือน28 วัน</v>
      </c>
    </row>
    <row r="553" spans="1:48" s="245" customFormat="1" ht="73.8">
      <c r="A553" s="811">
        <v>547</v>
      </c>
      <c r="B553" s="957">
        <v>242711</v>
      </c>
      <c r="C553" s="968">
        <f t="shared" si="40"/>
        <v>44384</v>
      </c>
      <c r="D553" s="811">
        <v>8</v>
      </c>
      <c r="E553" s="811" t="s">
        <v>2942</v>
      </c>
      <c r="F553" s="811" t="s">
        <v>3101</v>
      </c>
      <c r="G553" s="811">
        <v>68015</v>
      </c>
      <c r="H553" s="811"/>
      <c r="I553" s="811" t="s">
        <v>54</v>
      </c>
      <c r="J553" s="811" t="s">
        <v>3103</v>
      </c>
      <c r="K553" s="811" t="s">
        <v>70</v>
      </c>
      <c r="L553" s="811" t="s">
        <v>71</v>
      </c>
      <c r="M553" s="811" t="s">
        <v>82</v>
      </c>
      <c r="N553" s="811" t="s">
        <v>2766</v>
      </c>
      <c r="O553" s="811" t="s">
        <v>78</v>
      </c>
      <c r="P553" s="811" t="s">
        <v>73</v>
      </c>
      <c r="Q553" s="811"/>
      <c r="R553" s="811"/>
      <c r="S553" s="811"/>
      <c r="T553" s="812"/>
      <c r="U553" s="215"/>
      <c r="V553" s="215"/>
      <c r="W553" s="215"/>
      <c r="X553" s="215"/>
      <c r="Y553" s="215"/>
      <c r="Z553" s="215"/>
      <c r="AA553" s="215"/>
      <c r="AB553" s="215"/>
      <c r="AC553" s="215" t="s">
        <v>184</v>
      </c>
      <c r="AD553" s="215"/>
      <c r="AE553" s="215"/>
      <c r="AF553" s="215"/>
      <c r="AG553" s="215" t="s">
        <v>184</v>
      </c>
      <c r="AH553" s="215" t="s">
        <v>2948</v>
      </c>
      <c r="AI553" s="390"/>
      <c r="AJ553" s="390"/>
      <c r="AK553" s="390"/>
      <c r="AL553" s="390"/>
      <c r="AM553" s="390"/>
      <c r="AN553" s="390"/>
      <c r="AO553" s="390"/>
      <c r="AP553" s="390"/>
      <c r="AR553" s="977" t="str">
        <f t="shared" ca="1" si="41"/>
        <v>3 ปี</v>
      </c>
      <c r="AS553" s="977" t="str">
        <f t="shared" ca="1" si="42"/>
        <v>1 เดือน</v>
      </c>
      <c r="AT553" s="978" t="str">
        <f t="shared" ca="1" si="43"/>
        <v>28 วัน</v>
      </c>
      <c r="AV553" s="979" t="str">
        <f t="shared" ca="1" si="44"/>
        <v>3 ปี1 เดือน28 วัน</v>
      </c>
    </row>
    <row r="554" spans="1:48" s="245" customFormat="1" ht="49.2">
      <c r="A554" s="811">
        <v>548</v>
      </c>
      <c r="B554" s="957">
        <v>242711</v>
      </c>
      <c r="C554" s="968">
        <f t="shared" si="40"/>
        <v>44384</v>
      </c>
      <c r="D554" s="811">
        <v>8</v>
      </c>
      <c r="E554" s="811" t="s">
        <v>2942</v>
      </c>
      <c r="F554" s="811" t="s">
        <v>3101</v>
      </c>
      <c r="G554" s="811" t="s">
        <v>3109</v>
      </c>
      <c r="H554" s="811"/>
      <c r="I554" s="811" t="s">
        <v>60</v>
      </c>
      <c r="J554" s="811" t="s">
        <v>321</v>
      </c>
      <c r="K554" s="811" t="s">
        <v>61</v>
      </c>
      <c r="L554" s="811" t="s">
        <v>62</v>
      </c>
      <c r="M554" s="811" t="s">
        <v>82</v>
      </c>
      <c r="N554" s="811" t="s">
        <v>2766</v>
      </c>
      <c r="O554" s="811" t="s">
        <v>323</v>
      </c>
      <c r="P554" s="811" t="s">
        <v>73</v>
      </c>
      <c r="Q554" s="811"/>
      <c r="R554" s="811"/>
      <c r="S554" s="811"/>
      <c r="T554" s="812"/>
      <c r="U554" s="215"/>
      <c r="V554" s="215"/>
      <c r="W554" s="215"/>
      <c r="X554" s="215"/>
      <c r="Y554" s="215"/>
      <c r="Z554" s="215"/>
      <c r="AA554" s="215"/>
      <c r="AB554" s="215"/>
      <c r="AC554" s="215" t="s">
        <v>184</v>
      </c>
      <c r="AD554" s="215"/>
      <c r="AE554" s="215"/>
      <c r="AF554" s="215"/>
      <c r="AG554" s="215" t="s">
        <v>184</v>
      </c>
      <c r="AH554" s="215" t="s">
        <v>2948</v>
      </c>
      <c r="AI554" s="390"/>
      <c r="AJ554" s="390"/>
      <c r="AK554" s="390"/>
      <c r="AL554" s="390"/>
      <c r="AM554" s="390"/>
      <c r="AN554" s="390"/>
      <c r="AO554" s="390"/>
      <c r="AP554" s="390"/>
      <c r="AR554" s="977" t="str">
        <f t="shared" ca="1" si="41"/>
        <v>3 ปี</v>
      </c>
      <c r="AS554" s="977" t="str">
        <f t="shared" ca="1" si="42"/>
        <v>1 เดือน</v>
      </c>
      <c r="AT554" s="978" t="str">
        <f t="shared" ca="1" si="43"/>
        <v>28 วัน</v>
      </c>
      <c r="AV554" s="979" t="str">
        <f t="shared" ca="1" si="44"/>
        <v>3 ปี1 เดือน28 วัน</v>
      </c>
    </row>
    <row r="555" spans="1:48" s="245" customFormat="1" ht="49.2">
      <c r="A555" s="811">
        <v>549</v>
      </c>
      <c r="B555" s="957">
        <v>242711</v>
      </c>
      <c r="C555" s="968">
        <f t="shared" si="40"/>
        <v>44384</v>
      </c>
      <c r="D555" s="811">
        <v>8</v>
      </c>
      <c r="E555" s="811" t="s">
        <v>2942</v>
      </c>
      <c r="F555" s="811" t="s">
        <v>3101</v>
      </c>
      <c r="G555" s="811">
        <v>68139</v>
      </c>
      <c r="H555" s="811"/>
      <c r="I555" s="811" t="s">
        <v>54</v>
      </c>
      <c r="J555" s="811" t="s">
        <v>3110</v>
      </c>
      <c r="K555" s="811" t="s">
        <v>70</v>
      </c>
      <c r="L555" s="811" t="s">
        <v>71</v>
      </c>
      <c r="M555" s="811" t="s">
        <v>82</v>
      </c>
      <c r="N555" s="811" t="s">
        <v>3111</v>
      </c>
      <c r="O555" s="811" t="s">
        <v>289</v>
      </c>
      <c r="P555" s="811" t="s">
        <v>73</v>
      </c>
      <c r="Q555" s="811"/>
      <c r="R555" s="811"/>
      <c r="S555" s="811"/>
      <c r="T555" s="812"/>
      <c r="U555" s="215"/>
      <c r="V555" s="215"/>
      <c r="W555" s="215"/>
      <c r="X555" s="215"/>
      <c r="Y555" s="215"/>
      <c r="Z555" s="215"/>
      <c r="AA555" s="215"/>
      <c r="AB555" s="215"/>
      <c r="AC555" s="215" t="s">
        <v>184</v>
      </c>
      <c r="AD555" s="215"/>
      <c r="AE555" s="215"/>
      <c r="AF555" s="215"/>
      <c r="AG555" s="215" t="s">
        <v>184</v>
      </c>
      <c r="AH555" s="215" t="s">
        <v>2948</v>
      </c>
      <c r="AI555" s="390"/>
      <c r="AJ555" s="390"/>
      <c r="AK555" s="390"/>
      <c r="AL555" s="390"/>
      <c r="AM555" s="390"/>
      <c r="AN555" s="390"/>
      <c r="AO555" s="390"/>
      <c r="AP555" s="390"/>
      <c r="AR555" s="977" t="str">
        <f t="shared" ca="1" si="41"/>
        <v>3 ปี</v>
      </c>
      <c r="AS555" s="977" t="str">
        <f t="shared" ca="1" si="42"/>
        <v>1 เดือน</v>
      </c>
      <c r="AT555" s="978" t="str">
        <f t="shared" ca="1" si="43"/>
        <v>28 วัน</v>
      </c>
      <c r="AV555" s="979" t="str">
        <f t="shared" ca="1" si="44"/>
        <v>3 ปี1 เดือน28 วัน</v>
      </c>
    </row>
    <row r="556" spans="1:48" s="245" customFormat="1" ht="49.2">
      <c r="A556" s="811">
        <v>550</v>
      </c>
      <c r="B556" s="957">
        <v>242711</v>
      </c>
      <c r="C556" s="968">
        <f t="shared" si="40"/>
        <v>44384</v>
      </c>
      <c r="D556" s="811">
        <v>8</v>
      </c>
      <c r="E556" s="811" t="s">
        <v>2942</v>
      </c>
      <c r="F556" s="811" t="s">
        <v>3101</v>
      </c>
      <c r="G556" s="811" t="s">
        <v>3112</v>
      </c>
      <c r="H556" s="811"/>
      <c r="I556" s="811" t="s">
        <v>54</v>
      </c>
      <c r="J556" s="811" t="s">
        <v>3110</v>
      </c>
      <c r="K556" s="811" t="s">
        <v>70</v>
      </c>
      <c r="L556" s="811" t="s">
        <v>71</v>
      </c>
      <c r="M556" s="811" t="s">
        <v>82</v>
      </c>
      <c r="N556" s="811" t="s">
        <v>2765</v>
      </c>
      <c r="O556" s="811" t="s">
        <v>289</v>
      </c>
      <c r="P556" s="811" t="s">
        <v>73</v>
      </c>
      <c r="Q556" s="811"/>
      <c r="R556" s="811"/>
      <c r="S556" s="811"/>
      <c r="T556" s="812"/>
      <c r="U556" s="215"/>
      <c r="V556" s="215"/>
      <c r="W556" s="215"/>
      <c r="X556" s="215"/>
      <c r="Y556" s="215"/>
      <c r="Z556" s="215"/>
      <c r="AA556" s="215"/>
      <c r="AB556" s="215"/>
      <c r="AC556" s="215" t="s">
        <v>184</v>
      </c>
      <c r="AD556" s="215"/>
      <c r="AE556" s="215"/>
      <c r="AF556" s="215"/>
      <c r="AG556" s="215" t="s">
        <v>184</v>
      </c>
      <c r="AH556" s="215" t="s">
        <v>2948</v>
      </c>
      <c r="AI556" s="390"/>
      <c r="AJ556" s="390"/>
      <c r="AK556" s="390"/>
      <c r="AL556" s="390"/>
      <c r="AM556" s="390"/>
      <c r="AN556" s="390"/>
      <c r="AO556" s="390"/>
      <c r="AP556" s="390"/>
      <c r="AR556" s="977" t="str">
        <f t="shared" ca="1" si="41"/>
        <v>3 ปี</v>
      </c>
      <c r="AS556" s="977" t="str">
        <f t="shared" ca="1" si="42"/>
        <v>1 เดือน</v>
      </c>
      <c r="AT556" s="978" t="str">
        <f t="shared" ca="1" si="43"/>
        <v>28 วัน</v>
      </c>
      <c r="AV556" s="979" t="str">
        <f t="shared" ca="1" si="44"/>
        <v>3 ปี1 เดือน28 วัน</v>
      </c>
    </row>
    <row r="557" spans="1:48" s="245" customFormat="1" ht="49.2">
      <c r="A557" s="811">
        <v>551</v>
      </c>
      <c r="B557" s="957">
        <v>242711</v>
      </c>
      <c r="C557" s="968">
        <f t="shared" si="40"/>
        <v>44384</v>
      </c>
      <c r="D557" s="811">
        <v>8</v>
      </c>
      <c r="E557" s="811" t="s">
        <v>2942</v>
      </c>
      <c r="F557" s="811" t="s">
        <v>3101</v>
      </c>
      <c r="G557" s="811">
        <v>133169</v>
      </c>
      <c r="H557" s="811"/>
      <c r="I557" s="811" t="s">
        <v>54</v>
      </c>
      <c r="J557" s="811" t="s">
        <v>442</v>
      </c>
      <c r="K557" s="811" t="s">
        <v>70</v>
      </c>
      <c r="L557" s="811" t="s">
        <v>71</v>
      </c>
      <c r="M557" s="811" t="s">
        <v>82</v>
      </c>
      <c r="N557" s="811" t="s">
        <v>2838</v>
      </c>
      <c r="O557" s="811" t="s">
        <v>129</v>
      </c>
      <c r="P557" s="811" t="s">
        <v>73</v>
      </c>
      <c r="Q557" s="811"/>
      <c r="R557" s="811"/>
      <c r="S557" s="811"/>
      <c r="T557" s="812"/>
      <c r="U557" s="215"/>
      <c r="V557" s="215"/>
      <c r="W557" s="215"/>
      <c r="X557" s="215"/>
      <c r="Y557" s="215"/>
      <c r="Z557" s="215"/>
      <c r="AA557" s="215"/>
      <c r="AB557" s="215"/>
      <c r="AC557" s="215" t="s">
        <v>184</v>
      </c>
      <c r="AD557" s="215"/>
      <c r="AE557" s="215"/>
      <c r="AF557" s="215"/>
      <c r="AG557" s="215" t="s">
        <v>184</v>
      </c>
      <c r="AH557" s="215" t="s">
        <v>2948</v>
      </c>
      <c r="AI557" s="390"/>
      <c r="AJ557" s="390"/>
      <c r="AK557" s="390"/>
      <c r="AL557" s="390"/>
      <c r="AM557" s="390"/>
      <c r="AN557" s="390"/>
      <c r="AO557" s="390"/>
      <c r="AP557" s="390"/>
      <c r="AR557" s="977" t="str">
        <f t="shared" ca="1" si="41"/>
        <v>3 ปี</v>
      </c>
      <c r="AS557" s="977" t="str">
        <f t="shared" ca="1" si="42"/>
        <v>1 เดือน</v>
      </c>
      <c r="AT557" s="978" t="str">
        <f t="shared" ca="1" si="43"/>
        <v>28 วัน</v>
      </c>
      <c r="AV557" s="979" t="str">
        <f t="shared" ca="1" si="44"/>
        <v>3 ปี1 เดือน28 วัน</v>
      </c>
    </row>
    <row r="558" spans="1:48" s="245" customFormat="1" ht="49.2">
      <c r="A558" s="811">
        <v>552</v>
      </c>
      <c r="B558" s="957">
        <v>242711</v>
      </c>
      <c r="C558" s="968">
        <f t="shared" si="40"/>
        <v>44384</v>
      </c>
      <c r="D558" s="811">
        <v>8</v>
      </c>
      <c r="E558" s="811" t="s">
        <v>2942</v>
      </c>
      <c r="F558" s="811" t="s">
        <v>3101</v>
      </c>
      <c r="G558" s="811" t="s">
        <v>3113</v>
      </c>
      <c r="H558" s="811"/>
      <c r="I558" s="811" t="s">
        <v>54</v>
      </c>
      <c r="J558" s="811" t="s">
        <v>55</v>
      </c>
      <c r="K558" s="811" t="s">
        <v>70</v>
      </c>
      <c r="L558" s="811" t="s">
        <v>71</v>
      </c>
      <c r="M558" s="811" t="s">
        <v>82</v>
      </c>
      <c r="N558" s="811" t="s">
        <v>3114</v>
      </c>
      <c r="O558" s="811" t="s">
        <v>197</v>
      </c>
      <c r="P558" s="811" t="s">
        <v>73</v>
      </c>
      <c r="Q558" s="811"/>
      <c r="R558" s="811"/>
      <c r="S558" s="811"/>
      <c r="T558" s="812"/>
      <c r="U558" s="215"/>
      <c r="V558" s="215"/>
      <c r="W558" s="215"/>
      <c r="X558" s="215"/>
      <c r="Y558" s="215"/>
      <c r="Z558" s="215"/>
      <c r="AA558" s="215"/>
      <c r="AB558" s="215"/>
      <c r="AC558" s="215" t="s">
        <v>184</v>
      </c>
      <c r="AD558" s="215"/>
      <c r="AE558" s="215"/>
      <c r="AF558" s="215"/>
      <c r="AG558" s="215" t="s">
        <v>184</v>
      </c>
      <c r="AH558" s="215" t="s">
        <v>2948</v>
      </c>
      <c r="AI558" s="390"/>
      <c r="AJ558" s="390"/>
      <c r="AK558" s="390"/>
      <c r="AL558" s="390"/>
      <c r="AM558" s="390"/>
      <c r="AN558" s="390"/>
      <c r="AO558" s="390"/>
      <c r="AP558" s="390"/>
      <c r="AR558" s="977" t="str">
        <f t="shared" ca="1" si="41"/>
        <v>3 ปี</v>
      </c>
      <c r="AS558" s="977" t="str">
        <f t="shared" ca="1" si="42"/>
        <v>1 เดือน</v>
      </c>
      <c r="AT558" s="978" t="str">
        <f t="shared" ca="1" si="43"/>
        <v>28 วัน</v>
      </c>
      <c r="AV558" s="979" t="str">
        <f t="shared" ca="1" si="44"/>
        <v>3 ปี1 เดือน28 วัน</v>
      </c>
    </row>
    <row r="559" spans="1:48" s="245" customFormat="1" ht="49.2">
      <c r="A559" s="811">
        <v>553</v>
      </c>
      <c r="B559" s="957">
        <v>242711</v>
      </c>
      <c r="C559" s="968">
        <f t="shared" si="40"/>
        <v>44384</v>
      </c>
      <c r="D559" s="811">
        <v>8</v>
      </c>
      <c r="E559" s="811" t="s">
        <v>2942</v>
      </c>
      <c r="F559" s="811" t="s">
        <v>3101</v>
      </c>
      <c r="G559" s="811" t="s">
        <v>3115</v>
      </c>
      <c r="H559" s="811"/>
      <c r="I559" s="811" t="s">
        <v>54</v>
      </c>
      <c r="J559" s="811" t="s">
        <v>2785</v>
      </c>
      <c r="K559" s="811" t="s">
        <v>70</v>
      </c>
      <c r="L559" s="811" t="s">
        <v>71</v>
      </c>
      <c r="M559" s="811" t="s">
        <v>82</v>
      </c>
      <c r="N559" s="811" t="s">
        <v>3116</v>
      </c>
      <c r="O559" s="811" t="s">
        <v>197</v>
      </c>
      <c r="P559" s="811" t="s">
        <v>73</v>
      </c>
      <c r="Q559" s="811"/>
      <c r="R559" s="811"/>
      <c r="S559" s="811"/>
      <c r="T559" s="812"/>
      <c r="U559" s="215"/>
      <c r="V559" s="215"/>
      <c r="W559" s="215"/>
      <c r="X559" s="215"/>
      <c r="Y559" s="215"/>
      <c r="Z559" s="215"/>
      <c r="AA559" s="215"/>
      <c r="AB559" s="215"/>
      <c r="AC559" s="215" t="s">
        <v>184</v>
      </c>
      <c r="AD559" s="215"/>
      <c r="AE559" s="215"/>
      <c r="AF559" s="215"/>
      <c r="AG559" s="215" t="s">
        <v>184</v>
      </c>
      <c r="AH559" s="215" t="s">
        <v>2948</v>
      </c>
      <c r="AI559" s="390"/>
      <c r="AJ559" s="390"/>
      <c r="AK559" s="390"/>
      <c r="AL559" s="390"/>
      <c r="AM559" s="390"/>
      <c r="AN559" s="390"/>
      <c r="AO559" s="390"/>
      <c r="AP559" s="390"/>
      <c r="AR559" s="977" t="str">
        <f t="shared" ca="1" si="41"/>
        <v>3 ปี</v>
      </c>
      <c r="AS559" s="977" t="str">
        <f t="shared" ca="1" si="42"/>
        <v>1 เดือน</v>
      </c>
      <c r="AT559" s="978" t="str">
        <f t="shared" ca="1" si="43"/>
        <v>28 วัน</v>
      </c>
      <c r="AV559" s="979" t="str">
        <f t="shared" ca="1" si="44"/>
        <v>3 ปี1 เดือน28 วัน</v>
      </c>
    </row>
    <row r="560" spans="1:48" s="245" customFormat="1" ht="49.2">
      <c r="A560" s="811">
        <v>554</v>
      </c>
      <c r="B560" s="957">
        <v>242711</v>
      </c>
      <c r="C560" s="968">
        <f t="shared" si="40"/>
        <v>44384</v>
      </c>
      <c r="D560" s="811">
        <v>8</v>
      </c>
      <c r="E560" s="811" t="s">
        <v>2942</v>
      </c>
      <c r="F560" s="811" t="s">
        <v>3101</v>
      </c>
      <c r="G560" s="811" t="s">
        <v>3117</v>
      </c>
      <c r="H560" s="811"/>
      <c r="I560" s="811" t="s">
        <v>60</v>
      </c>
      <c r="J560" s="811" t="s">
        <v>67</v>
      </c>
      <c r="K560" s="811" t="s">
        <v>61</v>
      </c>
      <c r="L560" s="811" t="s">
        <v>62</v>
      </c>
      <c r="M560" s="811" t="s">
        <v>82</v>
      </c>
      <c r="N560" s="811" t="s">
        <v>3118</v>
      </c>
      <c r="O560" s="811" t="s">
        <v>197</v>
      </c>
      <c r="P560" s="811" t="s">
        <v>73</v>
      </c>
      <c r="Q560" s="811"/>
      <c r="R560" s="811"/>
      <c r="S560" s="811"/>
      <c r="T560" s="812"/>
      <c r="U560" s="215"/>
      <c r="V560" s="215"/>
      <c r="W560" s="215"/>
      <c r="X560" s="215"/>
      <c r="Y560" s="215"/>
      <c r="Z560" s="215"/>
      <c r="AA560" s="215"/>
      <c r="AB560" s="215"/>
      <c r="AC560" s="215" t="s">
        <v>184</v>
      </c>
      <c r="AD560" s="215"/>
      <c r="AE560" s="215"/>
      <c r="AF560" s="215"/>
      <c r="AG560" s="215" t="s">
        <v>184</v>
      </c>
      <c r="AH560" s="215" t="s">
        <v>2948</v>
      </c>
      <c r="AI560" s="390"/>
      <c r="AJ560" s="390"/>
      <c r="AK560" s="390"/>
      <c r="AL560" s="390"/>
      <c r="AM560" s="390"/>
      <c r="AN560" s="390"/>
      <c r="AO560" s="390"/>
      <c r="AP560" s="390"/>
      <c r="AR560" s="977" t="str">
        <f t="shared" ca="1" si="41"/>
        <v>3 ปี</v>
      </c>
      <c r="AS560" s="977" t="str">
        <f t="shared" ca="1" si="42"/>
        <v>1 เดือน</v>
      </c>
      <c r="AT560" s="978" t="str">
        <f t="shared" ca="1" si="43"/>
        <v>28 วัน</v>
      </c>
      <c r="AV560" s="979" t="str">
        <f t="shared" ca="1" si="44"/>
        <v>3 ปี1 เดือน28 วัน</v>
      </c>
    </row>
    <row r="561" spans="1:48" s="245" customFormat="1" ht="49.2">
      <c r="A561" s="811">
        <v>555</v>
      </c>
      <c r="B561" s="957">
        <v>242711</v>
      </c>
      <c r="C561" s="968">
        <f t="shared" si="40"/>
        <v>44384</v>
      </c>
      <c r="D561" s="811">
        <v>8</v>
      </c>
      <c r="E561" s="811" t="s">
        <v>2942</v>
      </c>
      <c r="F561" s="811" t="s">
        <v>3101</v>
      </c>
      <c r="G561" s="811" t="s">
        <v>3119</v>
      </c>
      <c r="H561" s="811"/>
      <c r="I561" s="811" t="s">
        <v>54</v>
      </c>
      <c r="J561" s="811" t="s">
        <v>2785</v>
      </c>
      <c r="K561" s="811" t="s">
        <v>70</v>
      </c>
      <c r="L561" s="811" t="s">
        <v>71</v>
      </c>
      <c r="M561" s="811" t="s">
        <v>82</v>
      </c>
      <c r="N561" s="811" t="s">
        <v>3120</v>
      </c>
      <c r="O561" s="811" t="s">
        <v>76</v>
      </c>
      <c r="P561" s="811" t="s">
        <v>73</v>
      </c>
      <c r="Q561" s="811"/>
      <c r="R561" s="811"/>
      <c r="S561" s="811"/>
      <c r="T561" s="812"/>
      <c r="U561" s="215"/>
      <c r="V561" s="215"/>
      <c r="W561" s="215"/>
      <c r="X561" s="215"/>
      <c r="Y561" s="215"/>
      <c r="Z561" s="215"/>
      <c r="AA561" s="215"/>
      <c r="AB561" s="215"/>
      <c r="AC561" s="215" t="s">
        <v>184</v>
      </c>
      <c r="AD561" s="215"/>
      <c r="AE561" s="215"/>
      <c r="AF561" s="215"/>
      <c r="AG561" s="215" t="s">
        <v>184</v>
      </c>
      <c r="AH561" s="215" t="s">
        <v>2948</v>
      </c>
      <c r="AI561" s="390"/>
      <c r="AJ561" s="390"/>
      <c r="AK561" s="390"/>
      <c r="AL561" s="390"/>
      <c r="AM561" s="390"/>
      <c r="AN561" s="390"/>
      <c r="AO561" s="390"/>
      <c r="AP561" s="390"/>
      <c r="AR561" s="977" t="str">
        <f t="shared" ca="1" si="41"/>
        <v>3 ปี</v>
      </c>
      <c r="AS561" s="977" t="str">
        <f t="shared" ca="1" si="42"/>
        <v>1 เดือน</v>
      </c>
      <c r="AT561" s="978" t="str">
        <f t="shared" ca="1" si="43"/>
        <v>28 วัน</v>
      </c>
      <c r="AV561" s="979" t="str">
        <f t="shared" ca="1" si="44"/>
        <v>3 ปี1 เดือน28 วัน</v>
      </c>
    </row>
    <row r="562" spans="1:48" s="245" customFormat="1" ht="49.2">
      <c r="A562" s="811">
        <v>556</v>
      </c>
      <c r="B562" s="957">
        <v>242711</v>
      </c>
      <c r="C562" s="968">
        <f t="shared" si="40"/>
        <v>44384</v>
      </c>
      <c r="D562" s="811">
        <v>8</v>
      </c>
      <c r="E562" s="811" t="s">
        <v>2942</v>
      </c>
      <c r="F562" s="811" t="s">
        <v>3101</v>
      </c>
      <c r="G562" s="811" t="s">
        <v>3121</v>
      </c>
      <c r="H562" s="811"/>
      <c r="I562" s="811" t="s">
        <v>54</v>
      </c>
      <c r="J562" s="811" t="s">
        <v>2785</v>
      </c>
      <c r="K562" s="811" t="s">
        <v>70</v>
      </c>
      <c r="L562" s="811" t="s">
        <v>71</v>
      </c>
      <c r="M562" s="811" t="s">
        <v>82</v>
      </c>
      <c r="N562" s="811" t="s">
        <v>3122</v>
      </c>
      <c r="O562" s="811" t="s">
        <v>197</v>
      </c>
      <c r="P562" s="811" t="s">
        <v>73</v>
      </c>
      <c r="Q562" s="811"/>
      <c r="R562" s="811"/>
      <c r="S562" s="811"/>
      <c r="T562" s="812"/>
      <c r="U562" s="215"/>
      <c r="V562" s="215"/>
      <c r="W562" s="215"/>
      <c r="X562" s="215"/>
      <c r="Y562" s="215"/>
      <c r="Z562" s="215"/>
      <c r="AA562" s="215"/>
      <c r="AB562" s="215"/>
      <c r="AC562" s="215" t="s">
        <v>184</v>
      </c>
      <c r="AD562" s="215"/>
      <c r="AE562" s="215"/>
      <c r="AF562" s="215"/>
      <c r="AG562" s="215" t="s">
        <v>184</v>
      </c>
      <c r="AH562" s="215" t="s">
        <v>2948</v>
      </c>
      <c r="AI562" s="390"/>
      <c r="AJ562" s="390"/>
      <c r="AK562" s="390"/>
      <c r="AL562" s="390"/>
      <c r="AM562" s="390"/>
      <c r="AN562" s="390"/>
      <c r="AO562" s="390"/>
      <c r="AP562" s="390"/>
      <c r="AR562" s="977" t="str">
        <f t="shared" ca="1" si="41"/>
        <v>3 ปี</v>
      </c>
      <c r="AS562" s="977" t="str">
        <f t="shared" ca="1" si="42"/>
        <v>1 เดือน</v>
      </c>
      <c r="AT562" s="978" t="str">
        <f t="shared" ca="1" si="43"/>
        <v>28 วัน</v>
      </c>
      <c r="AV562" s="979" t="str">
        <f t="shared" ca="1" si="44"/>
        <v>3 ปี1 เดือน28 วัน</v>
      </c>
    </row>
    <row r="563" spans="1:48" s="245" customFormat="1" ht="49.2">
      <c r="A563" s="811">
        <v>557</v>
      </c>
      <c r="B563" s="957">
        <v>242711</v>
      </c>
      <c r="C563" s="968">
        <f t="shared" si="40"/>
        <v>44384</v>
      </c>
      <c r="D563" s="811">
        <v>8</v>
      </c>
      <c r="E563" s="811" t="s">
        <v>2942</v>
      </c>
      <c r="F563" s="811" t="s">
        <v>3101</v>
      </c>
      <c r="G563" s="811">
        <v>68615</v>
      </c>
      <c r="H563" s="811"/>
      <c r="I563" s="811" t="s">
        <v>54</v>
      </c>
      <c r="J563" s="811" t="s">
        <v>55</v>
      </c>
      <c r="K563" s="811" t="s">
        <v>70</v>
      </c>
      <c r="L563" s="811" t="s">
        <v>71</v>
      </c>
      <c r="M563" s="811" t="s">
        <v>82</v>
      </c>
      <c r="N563" s="811" t="s">
        <v>3123</v>
      </c>
      <c r="O563" s="811" t="s">
        <v>197</v>
      </c>
      <c r="P563" s="811" t="s">
        <v>73</v>
      </c>
      <c r="Q563" s="811"/>
      <c r="R563" s="811"/>
      <c r="S563" s="811"/>
      <c r="T563" s="812"/>
      <c r="U563" s="215"/>
      <c r="V563" s="215"/>
      <c r="W563" s="215"/>
      <c r="X563" s="215"/>
      <c r="Y563" s="215"/>
      <c r="Z563" s="215"/>
      <c r="AA563" s="215"/>
      <c r="AB563" s="215"/>
      <c r="AC563" s="215" t="s">
        <v>184</v>
      </c>
      <c r="AD563" s="215"/>
      <c r="AE563" s="215"/>
      <c r="AF563" s="215"/>
      <c r="AG563" s="215" t="s">
        <v>184</v>
      </c>
      <c r="AH563" s="215" t="s">
        <v>2948</v>
      </c>
      <c r="AI563" s="390"/>
      <c r="AJ563" s="390"/>
      <c r="AK563" s="390"/>
      <c r="AL563" s="390"/>
      <c r="AM563" s="390"/>
      <c r="AN563" s="390"/>
      <c r="AO563" s="390"/>
      <c r="AP563" s="390"/>
      <c r="AR563" s="977" t="str">
        <f t="shared" ca="1" si="41"/>
        <v>3 ปี</v>
      </c>
      <c r="AS563" s="977" t="str">
        <f t="shared" ca="1" si="42"/>
        <v>1 เดือน</v>
      </c>
      <c r="AT563" s="978" t="str">
        <f t="shared" ca="1" si="43"/>
        <v>28 วัน</v>
      </c>
      <c r="AV563" s="979" t="str">
        <f t="shared" ca="1" si="44"/>
        <v>3 ปี1 เดือน28 วัน</v>
      </c>
    </row>
    <row r="564" spans="1:48" s="245" customFormat="1" ht="49.2">
      <c r="A564" s="811">
        <v>558</v>
      </c>
      <c r="B564" s="957">
        <v>242711</v>
      </c>
      <c r="C564" s="968">
        <f t="shared" si="40"/>
        <v>44384</v>
      </c>
      <c r="D564" s="811">
        <v>8</v>
      </c>
      <c r="E564" s="811" t="s">
        <v>2942</v>
      </c>
      <c r="F564" s="811" t="s">
        <v>3101</v>
      </c>
      <c r="G564" s="811" t="s">
        <v>3124</v>
      </c>
      <c r="H564" s="811"/>
      <c r="I564" s="811" t="s">
        <v>54</v>
      </c>
      <c r="J564" s="811" t="s">
        <v>2785</v>
      </c>
      <c r="K564" s="811" t="s">
        <v>70</v>
      </c>
      <c r="L564" s="811" t="s">
        <v>71</v>
      </c>
      <c r="M564" s="811" t="s">
        <v>82</v>
      </c>
      <c r="N564" s="811" t="s">
        <v>3125</v>
      </c>
      <c r="O564" s="811" t="s">
        <v>1205</v>
      </c>
      <c r="P564" s="811" t="s">
        <v>73</v>
      </c>
      <c r="Q564" s="811"/>
      <c r="R564" s="811"/>
      <c r="S564" s="811"/>
      <c r="T564" s="812"/>
      <c r="U564" s="215"/>
      <c r="V564" s="215"/>
      <c r="W564" s="215"/>
      <c r="X564" s="215"/>
      <c r="Y564" s="215"/>
      <c r="Z564" s="215"/>
      <c r="AA564" s="215"/>
      <c r="AB564" s="215"/>
      <c r="AC564" s="215" t="s">
        <v>184</v>
      </c>
      <c r="AD564" s="215"/>
      <c r="AE564" s="215"/>
      <c r="AF564" s="215"/>
      <c r="AG564" s="215" t="s">
        <v>184</v>
      </c>
      <c r="AH564" s="215" t="s">
        <v>2948</v>
      </c>
      <c r="AI564" s="390"/>
      <c r="AJ564" s="390"/>
      <c r="AK564" s="390"/>
      <c r="AL564" s="390"/>
      <c r="AM564" s="390"/>
      <c r="AN564" s="390"/>
      <c r="AO564" s="390"/>
      <c r="AP564" s="390"/>
      <c r="AR564" s="977" t="str">
        <f t="shared" ca="1" si="41"/>
        <v>3 ปี</v>
      </c>
      <c r="AS564" s="977" t="str">
        <f t="shared" ca="1" si="42"/>
        <v>1 เดือน</v>
      </c>
      <c r="AT564" s="978" t="str">
        <f t="shared" ca="1" si="43"/>
        <v>28 วัน</v>
      </c>
      <c r="AV564" s="979" t="str">
        <f t="shared" ca="1" si="44"/>
        <v>3 ปี1 เดือน28 วัน</v>
      </c>
    </row>
    <row r="565" spans="1:48" s="245" customFormat="1" ht="49.2">
      <c r="A565" s="811">
        <v>559</v>
      </c>
      <c r="B565" s="957">
        <v>242711</v>
      </c>
      <c r="C565" s="968">
        <f t="shared" si="40"/>
        <v>44384</v>
      </c>
      <c r="D565" s="811">
        <v>8</v>
      </c>
      <c r="E565" s="811" t="s">
        <v>2942</v>
      </c>
      <c r="F565" s="811" t="s">
        <v>3101</v>
      </c>
      <c r="G565" s="811" t="s">
        <v>3126</v>
      </c>
      <c r="H565" s="811"/>
      <c r="I565" s="811" t="s">
        <v>54</v>
      </c>
      <c r="J565" s="811" t="s">
        <v>3103</v>
      </c>
      <c r="K565" s="811" t="s">
        <v>70</v>
      </c>
      <c r="L565" s="811" t="s">
        <v>71</v>
      </c>
      <c r="M565" s="811" t="s">
        <v>82</v>
      </c>
      <c r="N565" s="811" t="s">
        <v>3125</v>
      </c>
      <c r="O565" s="811" t="s">
        <v>156</v>
      </c>
      <c r="P565" s="811" t="s">
        <v>73</v>
      </c>
      <c r="Q565" s="811"/>
      <c r="R565" s="811"/>
      <c r="S565" s="811"/>
      <c r="T565" s="812"/>
      <c r="U565" s="215"/>
      <c r="V565" s="215"/>
      <c r="W565" s="215"/>
      <c r="X565" s="215"/>
      <c r="Y565" s="215"/>
      <c r="Z565" s="215"/>
      <c r="AA565" s="215"/>
      <c r="AB565" s="215"/>
      <c r="AC565" s="215" t="s">
        <v>184</v>
      </c>
      <c r="AD565" s="215"/>
      <c r="AE565" s="215"/>
      <c r="AF565" s="215"/>
      <c r="AG565" s="215" t="s">
        <v>184</v>
      </c>
      <c r="AH565" s="215" t="s">
        <v>2948</v>
      </c>
      <c r="AI565" s="390"/>
      <c r="AJ565" s="390"/>
      <c r="AK565" s="390"/>
      <c r="AL565" s="390"/>
      <c r="AM565" s="390"/>
      <c r="AN565" s="390"/>
      <c r="AO565" s="390"/>
      <c r="AP565" s="390"/>
      <c r="AR565" s="977" t="str">
        <f t="shared" ca="1" si="41"/>
        <v>3 ปี</v>
      </c>
      <c r="AS565" s="977" t="str">
        <f t="shared" ca="1" si="42"/>
        <v>1 เดือน</v>
      </c>
      <c r="AT565" s="978" t="str">
        <f t="shared" ca="1" si="43"/>
        <v>28 วัน</v>
      </c>
      <c r="AV565" s="979" t="str">
        <f t="shared" ca="1" si="44"/>
        <v>3 ปี1 เดือน28 วัน</v>
      </c>
    </row>
    <row r="566" spans="1:48" s="245" customFormat="1" ht="49.2">
      <c r="A566" s="811">
        <v>560</v>
      </c>
      <c r="B566" s="957">
        <v>242711</v>
      </c>
      <c r="C566" s="968">
        <f t="shared" si="40"/>
        <v>44384</v>
      </c>
      <c r="D566" s="811">
        <v>8</v>
      </c>
      <c r="E566" s="811" t="s">
        <v>2942</v>
      </c>
      <c r="F566" s="811" t="s">
        <v>3101</v>
      </c>
      <c r="G566" s="811" t="s">
        <v>3127</v>
      </c>
      <c r="H566" s="811"/>
      <c r="I566" s="811" t="s">
        <v>54</v>
      </c>
      <c r="J566" s="811" t="s">
        <v>2785</v>
      </c>
      <c r="K566" s="811" t="s">
        <v>70</v>
      </c>
      <c r="L566" s="811" t="s">
        <v>71</v>
      </c>
      <c r="M566" s="811" t="s">
        <v>82</v>
      </c>
      <c r="N566" s="811" t="s">
        <v>3128</v>
      </c>
      <c r="O566" s="811" t="s">
        <v>76</v>
      </c>
      <c r="P566" s="811" t="s">
        <v>73</v>
      </c>
      <c r="Q566" s="811"/>
      <c r="R566" s="811"/>
      <c r="S566" s="811"/>
      <c r="T566" s="812"/>
      <c r="U566" s="215"/>
      <c r="V566" s="215"/>
      <c r="W566" s="215"/>
      <c r="X566" s="215"/>
      <c r="Y566" s="215"/>
      <c r="Z566" s="215"/>
      <c r="AA566" s="215"/>
      <c r="AB566" s="215"/>
      <c r="AC566" s="215" t="s">
        <v>184</v>
      </c>
      <c r="AD566" s="215"/>
      <c r="AE566" s="215"/>
      <c r="AF566" s="215"/>
      <c r="AG566" s="215" t="s">
        <v>184</v>
      </c>
      <c r="AH566" s="215" t="s">
        <v>2948</v>
      </c>
      <c r="AI566" s="390"/>
      <c r="AJ566" s="390"/>
      <c r="AK566" s="390"/>
      <c r="AL566" s="390"/>
      <c r="AM566" s="390"/>
      <c r="AN566" s="390"/>
      <c r="AO566" s="390"/>
      <c r="AP566" s="390"/>
      <c r="AR566" s="977" t="str">
        <f t="shared" ca="1" si="41"/>
        <v>3 ปี</v>
      </c>
      <c r="AS566" s="977" t="str">
        <f t="shared" ca="1" si="42"/>
        <v>1 เดือน</v>
      </c>
      <c r="AT566" s="978" t="str">
        <f t="shared" ca="1" si="43"/>
        <v>28 วัน</v>
      </c>
      <c r="AV566" s="979" t="str">
        <f t="shared" ca="1" si="44"/>
        <v>3 ปี1 เดือน28 วัน</v>
      </c>
    </row>
    <row r="567" spans="1:48" s="245" customFormat="1" ht="49.2">
      <c r="A567" s="811">
        <v>561</v>
      </c>
      <c r="B567" s="957">
        <v>242711</v>
      </c>
      <c r="C567" s="968">
        <f t="shared" si="40"/>
        <v>44384</v>
      </c>
      <c r="D567" s="811">
        <v>8</v>
      </c>
      <c r="E567" s="811" t="s">
        <v>2942</v>
      </c>
      <c r="F567" s="811" t="s">
        <v>3101</v>
      </c>
      <c r="G567" s="811" t="s">
        <v>3129</v>
      </c>
      <c r="H567" s="811"/>
      <c r="I567" s="811" t="s">
        <v>60</v>
      </c>
      <c r="J567" s="811" t="s">
        <v>67</v>
      </c>
      <c r="K567" s="811" t="s">
        <v>61</v>
      </c>
      <c r="L567" s="811" t="s">
        <v>62</v>
      </c>
      <c r="M567" s="811" t="s">
        <v>82</v>
      </c>
      <c r="N567" s="811" t="s">
        <v>3130</v>
      </c>
      <c r="O567" s="811" t="s">
        <v>76</v>
      </c>
      <c r="P567" s="811" t="s">
        <v>73</v>
      </c>
      <c r="Q567" s="811"/>
      <c r="R567" s="811"/>
      <c r="S567" s="811"/>
      <c r="T567" s="812"/>
      <c r="U567" s="215"/>
      <c r="V567" s="215"/>
      <c r="W567" s="215"/>
      <c r="X567" s="215"/>
      <c r="Y567" s="215"/>
      <c r="Z567" s="215"/>
      <c r="AA567" s="215"/>
      <c r="AB567" s="215"/>
      <c r="AC567" s="215" t="s">
        <v>184</v>
      </c>
      <c r="AD567" s="215"/>
      <c r="AE567" s="215"/>
      <c r="AF567" s="215"/>
      <c r="AG567" s="215" t="s">
        <v>184</v>
      </c>
      <c r="AH567" s="215" t="s">
        <v>2948</v>
      </c>
      <c r="AI567" s="390"/>
      <c r="AJ567" s="390"/>
      <c r="AK567" s="390"/>
      <c r="AL567" s="390"/>
      <c r="AM567" s="390"/>
      <c r="AN567" s="390"/>
      <c r="AO567" s="390"/>
      <c r="AP567" s="390"/>
      <c r="AR567" s="977" t="str">
        <f t="shared" ca="1" si="41"/>
        <v>3 ปี</v>
      </c>
      <c r="AS567" s="977" t="str">
        <f t="shared" ca="1" si="42"/>
        <v>1 เดือน</v>
      </c>
      <c r="AT567" s="978" t="str">
        <f t="shared" ca="1" si="43"/>
        <v>28 วัน</v>
      </c>
      <c r="AV567" s="979" t="str">
        <f t="shared" ca="1" si="44"/>
        <v>3 ปี1 เดือน28 วัน</v>
      </c>
    </row>
    <row r="568" spans="1:48" s="245" customFormat="1" ht="49.2">
      <c r="A568" s="811">
        <v>562</v>
      </c>
      <c r="B568" s="957">
        <v>242711</v>
      </c>
      <c r="C568" s="968">
        <f t="shared" si="40"/>
        <v>44384</v>
      </c>
      <c r="D568" s="811">
        <v>8</v>
      </c>
      <c r="E568" s="811" t="s">
        <v>2942</v>
      </c>
      <c r="F568" s="811" t="s">
        <v>3131</v>
      </c>
      <c r="G568" s="811">
        <v>67685</v>
      </c>
      <c r="H568" s="811"/>
      <c r="I568" s="811" t="s">
        <v>60</v>
      </c>
      <c r="J568" s="811" t="s">
        <v>211</v>
      </c>
      <c r="K568" s="811" t="s">
        <v>61</v>
      </c>
      <c r="L568" s="811" t="s">
        <v>62</v>
      </c>
      <c r="M568" s="811" t="s">
        <v>68</v>
      </c>
      <c r="N568" s="811" t="s">
        <v>204</v>
      </c>
      <c r="O568" s="811" t="s">
        <v>748</v>
      </c>
      <c r="P568" s="811" t="s">
        <v>73</v>
      </c>
      <c r="Q568" s="811"/>
      <c r="R568" s="811"/>
      <c r="S568" s="811"/>
      <c r="T568" s="812"/>
      <c r="U568" s="215"/>
      <c r="V568" s="215"/>
      <c r="W568" s="215"/>
      <c r="X568" s="215"/>
      <c r="Y568" s="215"/>
      <c r="Z568" s="215"/>
      <c r="AA568" s="215"/>
      <c r="AB568" s="215"/>
      <c r="AC568" s="215" t="s">
        <v>126</v>
      </c>
      <c r="AD568" s="215"/>
      <c r="AE568" s="215"/>
      <c r="AF568" s="215"/>
      <c r="AG568" s="215" t="s">
        <v>126</v>
      </c>
      <c r="AH568" s="215" t="s">
        <v>2948</v>
      </c>
      <c r="AI568" s="390"/>
      <c r="AJ568" s="390"/>
      <c r="AK568" s="390"/>
      <c r="AL568" s="390"/>
      <c r="AM568" s="390"/>
      <c r="AN568" s="390"/>
      <c r="AO568" s="390"/>
      <c r="AP568" s="390"/>
      <c r="AR568" s="977" t="str">
        <f t="shared" ca="1" si="41"/>
        <v>3 ปี</v>
      </c>
      <c r="AS568" s="977" t="str">
        <f t="shared" ca="1" si="42"/>
        <v>1 เดือน</v>
      </c>
      <c r="AT568" s="978" t="str">
        <f t="shared" ca="1" si="43"/>
        <v>28 วัน</v>
      </c>
      <c r="AV568" s="979" t="str">
        <f t="shared" ca="1" si="44"/>
        <v>3 ปี1 เดือน28 วัน</v>
      </c>
    </row>
    <row r="569" spans="1:48" s="245" customFormat="1" ht="49.2">
      <c r="A569" s="811">
        <v>563</v>
      </c>
      <c r="B569" s="957">
        <v>242711</v>
      </c>
      <c r="C569" s="968">
        <f t="shared" si="40"/>
        <v>44384</v>
      </c>
      <c r="D569" s="811">
        <v>8</v>
      </c>
      <c r="E569" s="811" t="s">
        <v>2942</v>
      </c>
      <c r="F569" s="811" t="s">
        <v>3132</v>
      </c>
      <c r="G569" s="811">
        <v>211257</v>
      </c>
      <c r="H569" s="811"/>
      <c r="I569" s="811" t="s">
        <v>54</v>
      </c>
      <c r="J569" s="811" t="s">
        <v>2556</v>
      </c>
      <c r="K569" s="811" t="s">
        <v>70</v>
      </c>
      <c r="L569" s="811" t="s">
        <v>71</v>
      </c>
      <c r="M569" s="811" t="s">
        <v>80</v>
      </c>
      <c r="N569" s="811" t="s">
        <v>2474</v>
      </c>
      <c r="O569" s="811" t="s">
        <v>141</v>
      </c>
      <c r="P569" s="811" t="s">
        <v>73</v>
      </c>
      <c r="Q569" s="811"/>
      <c r="R569" s="811"/>
      <c r="S569" s="811"/>
      <c r="T569" s="812"/>
      <c r="U569" s="215"/>
      <c r="V569" s="215"/>
      <c r="W569" s="215"/>
      <c r="X569" s="215"/>
      <c r="Y569" s="215"/>
      <c r="Z569" s="215"/>
      <c r="AA569" s="215"/>
      <c r="AB569" s="215"/>
      <c r="AC569" s="215" t="s">
        <v>126</v>
      </c>
      <c r="AD569" s="215"/>
      <c r="AE569" s="215"/>
      <c r="AF569" s="215"/>
      <c r="AG569" s="215" t="s">
        <v>126</v>
      </c>
      <c r="AH569" s="215" t="s">
        <v>2948</v>
      </c>
      <c r="AI569" s="390"/>
      <c r="AJ569" s="390"/>
      <c r="AK569" s="390"/>
      <c r="AL569" s="390"/>
      <c r="AM569" s="390"/>
      <c r="AN569" s="390"/>
      <c r="AO569" s="390"/>
      <c r="AP569" s="390"/>
      <c r="AR569" s="977" t="str">
        <f t="shared" ca="1" si="41"/>
        <v>3 ปี</v>
      </c>
      <c r="AS569" s="977" t="str">
        <f t="shared" ca="1" si="42"/>
        <v>1 เดือน</v>
      </c>
      <c r="AT569" s="978" t="str">
        <f t="shared" ca="1" si="43"/>
        <v>28 วัน</v>
      </c>
      <c r="AV569" s="979" t="str">
        <f t="shared" ca="1" si="44"/>
        <v>3 ปี1 เดือน28 วัน</v>
      </c>
    </row>
    <row r="570" spans="1:48" s="245" customFormat="1" ht="49.2">
      <c r="A570" s="811">
        <v>564</v>
      </c>
      <c r="B570" s="957">
        <v>242711</v>
      </c>
      <c r="C570" s="968">
        <f t="shared" si="40"/>
        <v>44384</v>
      </c>
      <c r="D570" s="811">
        <v>8</v>
      </c>
      <c r="E570" s="811" t="s">
        <v>2942</v>
      </c>
      <c r="F570" s="811" t="s">
        <v>3133</v>
      </c>
      <c r="G570" s="811">
        <v>67891</v>
      </c>
      <c r="H570" s="811"/>
      <c r="I570" s="811" t="s">
        <v>54</v>
      </c>
      <c r="J570" s="811" t="s">
        <v>2556</v>
      </c>
      <c r="K570" s="811" t="s">
        <v>70</v>
      </c>
      <c r="L570" s="811" t="s">
        <v>71</v>
      </c>
      <c r="M570" s="811" t="s">
        <v>68</v>
      </c>
      <c r="N570" s="811" t="s">
        <v>2011</v>
      </c>
      <c r="O570" s="811" t="s">
        <v>240</v>
      </c>
      <c r="P570" s="811" t="s">
        <v>73</v>
      </c>
      <c r="Q570" s="811"/>
      <c r="R570" s="811"/>
      <c r="S570" s="811"/>
      <c r="T570" s="812"/>
      <c r="U570" s="215"/>
      <c r="V570" s="215"/>
      <c r="W570" s="215"/>
      <c r="X570" s="215"/>
      <c r="Y570" s="215"/>
      <c r="Z570" s="215"/>
      <c r="AA570" s="215"/>
      <c r="AB570" s="215"/>
      <c r="AC570" s="215" t="s">
        <v>184</v>
      </c>
      <c r="AD570" s="215"/>
      <c r="AE570" s="215"/>
      <c r="AF570" s="215"/>
      <c r="AG570" s="215" t="s">
        <v>126</v>
      </c>
      <c r="AH570" s="215" t="s">
        <v>2948</v>
      </c>
      <c r="AI570" s="390"/>
      <c r="AJ570" s="390"/>
      <c r="AK570" s="390"/>
      <c r="AL570" s="390"/>
      <c r="AM570" s="390"/>
      <c r="AN570" s="390"/>
      <c r="AO570" s="390"/>
      <c r="AP570" s="390"/>
      <c r="AR570" s="977" t="str">
        <f t="shared" ca="1" si="41"/>
        <v>3 ปี</v>
      </c>
      <c r="AS570" s="977" t="str">
        <f t="shared" ca="1" si="42"/>
        <v>1 เดือน</v>
      </c>
      <c r="AT570" s="978" t="str">
        <f t="shared" ca="1" si="43"/>
        <v>28 วัน</v>
      </c>
      <c r="AV570" s="979" t="str">
        <f t="shared" ca="1" si="44"/>
        <v>3 ปี1 เดือน28 วัน</v>
      </c>
    </row>
    <row r="571" spans="1:48" s="245" customFormat="1" ht="49.2">
      <c r="A571" s="811">
        <v>565</v>
      </c>
      <c r="B571" s="957">
        <v>242711</v>
      </c>
      <c r="C571" s="968">
        <f t="shared" si="40"/>
        <v>44384</v>
      </c>
      <c r="D571" s="811">
        <v>8</v>
      </c>
      <c r="E571" s="811" t="s">
        <v>2942</v>
      </c>
      <c r="F571" s="811" t="s">
        <v>3133</v>
      </c>
      <c r="G571" s="811">
        <v>67894</v>
      </c>
      <c r="H571" s="811"/>
      <c r="I571" s="811" t="s">
        <v>54</v>
      </c>
      <c r="J571" s="811" t="s">
        <v>2556</v>
      </c>
      <c r="K571" s="811" t="s">
        <v>70</v>
      </c>
      <c r="L571" s="811" t="s">
        <v>71</v>
      </c>
      <c r="M571" s="811" t="s">
        <v>68</v>
      </c>
      <c r="N571" s="811" t="s">
        <v>2011</v>
      </c>
      <c r="O571" s="811" t="s">
        <v>1603</v>
      </c>
      <c r="P571" s="811" t="s">
        <v>73</v>
      </c>
      <c r="Q571" s="811"/>
      <c r="R571" s="811"/>
      <c r="S571" s="811"/>
      <c r="T571" s="812"/>
      <c r="U571" s="215"/>
      <c r="V571" s="215"/>
      <c r="W571" s="215"/>
      <c r="X571" s="215"/>
      <c r="Y571" s="215"/>
      <c r="Z571" s="215"/>
      <c r="AA571" s="215"/>
      <c r="AB571" s="215"/>
      <c r="AC571" s="215" t="s">
        <v>184</v>
      </c>
      <c r="AD571" s="215"/>
      <c r="AE571" s="215"/>
      <c r="AF571" s="215"/>
      <c r="AG571" s="215" t="s">
        <v>126</v>
      </c>
      <c r="AH571" s="215" t="s">
        <v>2948</v>
      </c>
      <c r="AI571" s="390"/>
      <c r="AJ571" s="390"/>
      <c r="AK571" s="390"/>
      <c r="AL571" s="390"/>
      <c r="AM571" s="390"/>
      <c r="AN571" s="390"/>
      <c r="AO571" s="390"/>
      <c r="AP571" s="390"/>
      <c r="AR571" s="977" t="str">
        <f t="shared" ca="1" si="41"/>
        <v>3 ปี</v>
      </c>
      <c r="AS571" s="977" t="str">
        <f t="shared" ca="1" si="42"/>
        <v>1 เดือน</v>
      </c>
      <c r="AT571" s="978" t="str">
        <f t="shared" ca="1" si="43"/>
        <v>28 วัน</v>
      </c>
      <c r="AV571" s="979" t="str">
        <f t="shared" ca="1" si="44"/>
        <v>3 ปี1 เดือน28 วัน</v>
      </c>
    </row>
    <row r="572" spans="1:48" s="245" customFormat="1" ht="49.2">
      <c r="A572" s="811">
        <v>566</v>
      </c>
      <c r="B572" s="957">
        <v>242711</v>
      </c>
      <c r="C572" s="968">
        <f t="shared" si="40"/>
        <v>44384</v>
      </c>
      <c r="D572" s="811">
        <v>8</v>
      </c>
      <c r="E572" s="811" t="s">
        <v>2942</v>
      </c>
      <c r="F572" s="811" t="s">
        <v>3133</v>
      </c>
      <c r="G572" s="811">
        <v>67906</v>
      </c>
      <c r="H572" s="811"/>
      <c r="I572" s="811" t="s">
        <v>54</v>
      </c>
      <c r="J572" s="811" t="s">
        <v>2556</v>
      </c>
      <c r="K572" s="811" t="s">
        <v>70</v>
      </c>
      <c r="L572" s="811" t="s">
        <v>71</v>
      </c>
      <c r="M572" s="811" t="s">
        <v>68</v>
      </c>
      <c r="N572" s="811" t="s">
        <v>2011</v>
      </c>
      <c r="O572" s="811" t="s">
        <v>239</v>
      </c>
      <c r="P572" s="811" t="s">
        <v>73</v>
      </c>
      <c r="Q572" s="811"/>
      <c r="R572" s="811"/>
      <c r="S572" s="811"/>
      <c r="T572" s="812"/>
      <c r="U572" s="215"/>
      <c r="V572" s="215"/>
      <c r="W572" s="215"/>
      <c r="X572" s="215"/>
      <c r="Y572" s="215"/>
      <c r="Z572" s="215"/>
      <c r="AA572" s="215"/>
      <c r="AB572" s="215"/>
      <c r="AC572" s="215" t="s">
        <v>184</v>
      </c>
      <c r="AD572" s="215"/>
      <c r="AE572" s="215"/>
      <c r="AF572" s="215"/>
      <c r="AG572" s="215" t="s">
        <v>126</v>
      </c>
      <c r="AH572" s="215" t="s">
        <v>2948</v>
      </c>
      <c r="AI572" s="390"/>
      <c r="AJ572" s="390"/>
      <c r="AK572" s="390"/>
      <c r="AL572" s="390"/>
      <c r="AM572" s="390"/>
      <c r="AN572" s="390"/>
      <c r="AO572" s="390"/>
      <c r="AP572" s="390"/>
      <c r="AR572" s="977" t="str">
        <f t="shared" ca="1" si="41"/>
        <v>3 ปี</v>
      </c>
      <c r="AS572" s="977" t="str">
        <f t="shared" ca="1" si="42"/>
        <v>1 เดือน</v>
      </c>
      <c r="AT572" s="978" t="str">
        <f t="shared" ca="1" si="43"/>
        <v>28 วัน</v>
      </c>
      <c r="AV572" s="979" t="str">
        <f t="shared" ca="1" si="44"/>
        <v>3 ปี1 เดือน28 วัน</v>
      </c>
    </row>
    <row r="573" spans="1:48" s="245" customFormat="1" ht="49.2">
      <c r="A573" s="811">
        <v>567</v>
      </c>
      <c r="B573" s="957">
        <v>242711</v>
      </c>
      <c r="C573" s="968">
        <f t="shared" si="40"/>
        <v>44384</v>
      </c>
      <c r="D573" s="811">
        <v>8</v>
      </c>
      <c r="E573" s="811" t="s">
        <v>2942</v>
      </c>
      <c r="F573" s="811" t="s">
        <v>3133</v>
      </c>
      <c r="G573" s="811">
        <v>133182</v>
      </c>
      <c r="H573" s="811"/>
      <c r="I573" s="811" t="s">
        <v>54</v>
      </c>
      <c r="J573" s="811" t="s">
        <v>77</v>
      </c>
      <c r="K573" s="811" t="s">
        <v>70</v>
      </c>
      <c r="L573" s="811" t="s">
        <v>71</v>
      </c>
      <c r="M573" s="811" t="s">
        <v>68</v>
      </c>
      <c r="N573" s="811" t="s">
        <v>2011</v>
      </c>
      <c r="O573" s="811" t="s">
        <v>526</v>
      </c>
      <c r="P573" s="811" t="s">
        <v>73</v>
      </c>
      <c r="Q573" s="811"/>
      <c r="R573" s="811"/>
      <c r="S573" s="811"/>
      <c r="T573" s="812"/>
      <c r="U573" s="215"/>
      <c r="V573" s="215"/>
      <c r="W573" s="215"/>
      <c r="X573" s="215"/>
      <c r="Y573" s="215"/>
      <c r="Z573" s="215"/>
      <c r="AA573" s="215"/>
      <c r="AB573" s="215"/>
      <c r="AC573" s="215" t="s">
        <v>184</v>
      </c>
      <c r="AD573" s="215"/>
      <c r="AE573" s="215"/>
      <c r="AF573" s="215"/>
      <c r="AG573" s="215" t="s">
        <v>126</v>
      </c>
      <c r="AH573" s="215" t="s">
        <v>2948</v>
      </c>
      <c r="AI573" s="390"/>
      <c r="AJ573" s="390"/>
      <c r="AK573" s="390"/>
      <c r="AL573" s="390"/>
      <c r="AM573" s="390"/>
      <c r="AN573" s="390"/>
      <c r="AO573" s="390"/>
      <c r="AP573" s="390"/>
      <c r="AR573" s="977" t="str">
        <f t="shared" ca="1" si="41"/>
        <v>3 ปี</v>
      </c>
      <c r="AS573" s="977" t="str">
        <f t="shared" ca="1" si="42"/>
        <v>1 เดือน</v>
      </c>
      <c r="AT573" s="978" t="str">
        <f t="shared" ca="1" si="43"/>
        <v>28 วัน</v>
      </c>
      <c r="AV573" s="979" t="str">
        <f t="shared" ca="1" si="44"/>
        <v>3 ปี1 เดือน28 วัน</v>
      </c>
    </row>
    <row r="574" spans="1:48" s="245" customFormat="1" ht="49.2">
      <c r="A574" s="811">
        <v>568</v>
      </c>
      <c r="B574" s="957">
        <v>242711</v>
      </c>
      <c r="C574" s="968">
        <f t="shared" si="40"/>
        <v>44384</v>
      </c>
      <c r="D574" s="811">
        <v>8</v>
      </c>
      <c r="E574" s="811" t="s">
        <v>2942</v>
      </c>
      <c r="F574" s="811" t="s">
        <v>3134</v>
      </c>
      <c r="G574" s="811">
        <v>67103</v>
      </c>
      <c r="H574" s="811"/>
      <c r="I574" s="811" t="s">
        <v>60</v>
      </c>
      <c r="J574" s="811" t="s">
        <v>67</v>
      </c>
      <c r="K574" s="811" t="s">
        <v>61</v>
      </c>
      <c r="L574" s="811" t="s">
        <v>62</v>
      </c>
      <c r="M574" s="811" t="s">
        <v>120</v>
      </c>
      <c r="N574" s="811" t="s">
        <v>3135</v>
      </c>
      <c r="O574" s="811" t="s">
        <v>76</v>
      </c>
      <c r="P574" s="811" t="s">
        <v>73</v>
      </c>
      <c r="Q574" s="811"/>
      <c r="R574" s="811"/>
      <c r="S574" s="811"/>
      <c r="T574" s="812"/>
      <c r="U574" s="215"/>
      <c r="V574" s="215"/>
      <c r="W574" s="215"/>
      <c r="X574" s="215"/>
      <c r="Y574" s="215"/>
      <c r="Z574" s="215"/>
      <c r="AA574" s="215"/>
      <c r="AB574" s="215"/>
      <c r="AC574" s="215" t="s">
        <v>184</v>
      </c>
      <c r="AD574" s="215"/>
      <c r="AE574" s="215"/>
      <c r="AF574" s="215"/>
      <c r="AG574" s="215" t="s">
        <v>126</v>
      </c>
      <c r="AH574" s="215" t="s">
        <v>2948</v>
      </c>
      <c r="AI574" s="390"/>
      <c r="AJ574" s="390"/>
      <c r="AK574" s="390"/>
      <c r="AL574" s="390"/>
      <c r="AM574" s="390"/>
      <c r="AN574" s="390"/>
      <c r="AO574" s="390"/>
      <c r="AP574" s="390"/>
      <c r="AR574" s="977" t="str">
        <f t="shared" ca="1" si="41"/>
        <v>3 ปี</v>
      </c>
      <c r="AS574" s="977" t="str">
        <f t="shared" ca="1" si="42"/>
        <v>1 เดือน</v>
      </c>
      <c r="AT574" s="978" t="str">
        <f t="shared" ca="1" si="43"/>
        <v>28 วัน</v>
      </c>
      <c r="AV574" s="979" t="str">
        <f t="shared" ca="1" si="44"/>
        <v>3 ปี1 เดือน28 วัน</v>
      </c>
    </row>
    <row r="575" spans="1:48" s="245" customFormat="1" ht="49.2">
      <c r="A575" s="811">
        <v>569</v>
      </c>
      <c r="B575" s="957">
        <v>242711</v>
      </c>
      <c r="C575" s="968">
        <f t="shared" si="40"/>
        <v>44384</v>
      </c>
      <c r="D575" s="811">
        <v>8</v>
      </c>
      <c r="E575" s="811" t="s">
        <v>2942</v>
      </c>
      <c r="F575" s="811" t="s">
        <v>3134</v>
      </c>
      <c r="G575" s="811">
        <v>66794</v>
      </c>
      <c r="H575" s="811"/>
      <c r="I575" s="811" t="s">
        <v>54</v>
      </c>
      <c r="J575" s="811" t="s">
        <v>55</v>
      </c>
      <c r="K575" s="811" t="s">
        <v>70</v>
      </c>
      <c r="L575" s="811" t="s">
        <v>71</v>
      </c>
      <c r="M575" s="811" t="s">
        <v>120</v>
      </c>
      <c r="N575" s="811" t="s">
        <v>3136</v>
      </c>
      <c r="O575" s="811" t="s">
        <v>197</v>
      </c>
      <c r="P575" s="811" t="s">
        <v>73</v>
      </c>
      <c r="Q575" s="811"/>
      <c r="R575" s="811"/>
      <c r="S575" s="811"/>
      <c r="T575" s="812"/>
      <c r="U575" s="215"/>
      <c r="V575" s="215"/>
      <c r="W575" s="215"/>
      <c r="X575" s="215"/>
      <c r="Y575" s="215"/>
      <c r="Z575" s="215"/>
      <c r="AA575" s="215"/>
      <c r="AB575" s="215"/>
      <c r="AC575" s="215" t="s">
        <v>184</v>
      </c>
      <c r="AD575" s="215"/>
      <c r="AE575" s="215"/>
      <c r="AF575" s="215"/>
      <c r="AG575" s="215" t="s">
        <v>126</v>
      </c>
      <c r="AH575" s="215" t="s">
        <v>2948</v>
      </c>
      <c r="AI575" s="390"/>
      <c r="AJ575" s="390"/>
      <c r="AK575" s="390"/>
      <c r="AL575" s="390"/>
      <c r="AM575" s="390"/>
      <c r="AN575" s="390"/>
      <c r="AO575" s="390"/>
      <c r="AP575" s="390"/>
      <c r="AR575" s="977" t="str">
        <f t="shared" ca="1" si="41"/>
        <v>3 ปี</v>
      </c>
      <c r="AS575" s="977" t="str">
        <f t="shared" ca="1" si="42"/>
        <v>1 เดือน</v>
      </c>
      <c r="AT575" s="978" t="str">
        <f t="shared" ca="1" si="43"/>
        <v>28 วัน</v>
      </c>
      <c r="AV575" s="979" t="str">
        <f t="shared" ca="1" si="44"/>
        <v>3 ปี1 เดือน28 วัน</v>
      </c>
    </row>
    <row r="576" spans="1:48" s="245" customFormat="1" ht="49.2">
      <c r="A576" s="811">
        <v>570</v>
      </c>
      <c r="B576" s="957">
        <v>242711</v>
      </c>
      <c r="C576" s="968">
        <f t="shared" si="40"/>
        <v>44384</v>
      </c>
      <c r="D576" s="811">
        <v>8</v>
      </c>
      <c r="E576" s="811" t="s">
        <v>2942</v>
      </c>
      <c r="F576" s="811" t="s">
        <v>3137</v>
      </c>
      <c r="G576" s="811">
        <v>64752</v>
      </c>
      <c r="H576" s="811"/>
      <c r="I576" s="811" t="s">
        <v>54</v>
      </c>
      <c r="J576" s="811" t="s">
        <v>55</v>
      </c>
      <c r="K576" s="811" t="s">
        <v>70</v>
      </c>
      <c r="L576" s="811" t="s">
        <v>71</v>
      </c>
      <c r="M576" s="811" t="s">
        <v>84</v>
      </c>
      <c r="N576" s="811" t="s">
        <v>2726</v>
      </c>
      <c r="O576" s="811" t="s">
        <v>156</v>
      </c>
      <c r="P576" s="811" t="s">
        <v>58</v>
      </c>
      <c r="Q576" s="811" t="s">
        <v>295</v>
      </c>
      <c r="R576" s="811" t="s">
        <v>3138</v>
      </c>
      <c r="S576" s="811" t="s">
        <v>3139</v>
      </c>
      <c r="T576" s="812"/>
      <c r="U576" s="215"/>
      <c r="V576" s="215"/>
      <c r="W576" s="215"/>
      <c r="X576" s="215"/>
      <c r="Y576" s="215"/>
      <c r="Z576" s="215"/>
      <c r="AA576" s="215"/>
      <c r="AB576" s="215"/>
      <c r="AC576" s="215" t="s">
        <v>184</v>
      </c>
      <c r="AD576" s="215"/>
      <c r="AE576" s="215"/>
      <c r="AF576" s="215"/>
      <c r="AG576" s="215" t="s">
        <v>184</v>
      </c>
      <c r="AH576" s="215" t="s">
        <v>2948</v>
      </c>
      <c r="AI576" s="390"/>
      <c r="AJ576" s="390"/>
      <c r="AK576" s="390"/>
      <c r="AL576" s="390"/>
      <c r="AM576" s="390"/>
      <c r="AN576" s="390"/>
      <c r="AO576" s="390"/>
      <c r="AP576" s="390"/>
      <c r="AR576" s="977" t="str">
        <f t="shared" ca="1" si="41"/>
        <v>3 ปี</v>
      </c>
      <c r="AS576" s="977" t="str">
        <f t="shared" ca="1" si="42"/>
        <v>1 เดือน</v>
      </c>
      <c r="AT576" s="978" t="str">
        <f t="shared" ca="1" si="43"/>
        <v>28 วัน</v>
      </c>
      <c r="AV576" s="979" t="str">
        <f t="shared" ca="1" si="44"/>
        <v>3 ปี1 เดือน28 วัน</v>
      </c>
    </row>
    <row r="577" spans="1:48" s="245" customFormat="1" ht="49.2">
      <c r="A577" s="811">
        <v>571</v>
      </c>
      <c r="B577" s="957">
        <v>242711</v>
      </c>
      <c r="C577" s="968">
        <f t="shared" si="40"/>
        <v>44384</v>
      </c>
      <c r="D577" s="811">
        <v>8</v>
      </c>
      <c r="E577" s="811" t="s">
        <v>2942</v>
      </c>
      <c r="F577" s="811" t="s">
        <v>3137</v>
      </c>
      <c r="G577" s="811">
        <v>65035</v>
      </c>
      <c r="H577" s="811"/>
      <c r="I577" s="811" t="s">
        <v>54</v>
      </c>
      <c r="J577" s="811" t="s">
        <v>55</v>
      </c>
      <c r="K577" s="811" t="s">
        <v>70</v>
      </c>
      <c r="L577" s="811" t="s">
        <v>71</v>
      </c>
      <c r="M577" s="811" t="s">
        <v>84</v>
      </c>
      <c r="N577" s="811" t="s">
        <v>1993</v>
      </c>
      <c r="O577" s="811" t="s">
        <v>205</v>
      </c>
      <c r="P577" s="811" t="s">
        <v>170</v>
      </c>
      <c r="Q577" s="811" t="s">
        <v>295</v>
      </c>
      <c r="R577" s="811" t="s">
        <v>3140</v>
      </c>
      <c r="S577" s="811" t="s">
        <v>3089</v>
      </c>
      <c r="T577" s="812"/>
      <c r="U577" s="215"/>
      <c r="V577" s="215"/>
      <c r="W577" s="215"/>
      <c r="X577" s="215"/>
      <c r="Y577" s="215"/>
      <c r="Z577" s="215"/>
      <c r="AA577" s="215"/>
      <c r="AB577" s="215"/>
      <c r="AC577" s="215" t="s">
        <v>184</v>
      </c>
      <c r="AD577" s="215"/>
      <c r="AE577" s="215"/>
      <c r="AF577" s="215"/>
      <c r="AG577" s="215" t="s">
        <v>184</v>
      </c>
      <c r="AH577" s="215" t="s">
        <v>2948</v>
      </c>
      <c r="AI577" s="390"/>
      <c r="AJ577" s="390"/>
      <c r="AK577" s="390"/>
      <c r="AL577" s="390"/>
      <c r="AM577" s="390"/>
      <c r="AN577" s="390"/>
      <c r="AO577" s="390"/>
      <c r="AP577" s="390"/>
      <c r="AR577" s="977" t="str">
        <f t="shared" ca="1" si="41"/>
        <v>3 ปี</v>
      </c>
      <c r="AS577" s="977" t="str">
        <f t="shared" ca="1" si="42"/>
        <v>1 เดือน</v>
      </c>
      <c r="AT577" s="978" t="str">
        <f t="shared" ca="1" si="43"/>
        <v>28 วัน</v>
      </c>
      <c r="AV577" s="979" t="str">
        <f t="shared" ca="1" si="44"/>
        <v>3 ปี1 เดือน28 วัน</v>
      </c>
    </row>
    <row r="578" spans="1:48" s="245" customFormat="1" ht="49.2">
      <c r="A578" s="811">
        <v>572</v>
      </c>
      <c r="B578" s="957">
        <v>242711</v>
      </c>
      <c r="C578" s="968">
        <f t="shared" si="40"/>
        <v>44384</v>
      </c>
      <c r="D578" s="811">
        <v>8</v>
      </c>
      <c r="E578" s="811" t="s">
        <v>2942</v>
      </c>
      <c r="F578" s="811" t="s">
        <v>3141</v>
      </c>
      <c r="G578" s="811">
        <v>84112</v>
      </c>
      <c r="H578" s="811"/>
      <c r="I578" s="811" t="s">
        <v>54</v>
      </c>
      <c r="J578" s="811" t="s">
        <v>55</v>
      </c>
      <c r="K578" s="811" t="s">
        <v>70</v>
      </c>
      <c r="L578" s="811" t="s">
        <v>71</v>
      </c>
      <c r="M578" s="811" t="s">
        <v>57</v>
      </c>
      <c r="N578" s="811" t="s">
        <v>672</v>
      </c>
      <c r="O578" s="811" t="s">
        <v>116</v>
      </c>
      <c r="P578" s="811" t="s">
        <v>58</v>
      </c>
      <c r="Q578" s="811"/>
      <c r="R578" s="811"/>
      <c r="S578" s="811"/>
      <c r="T578" s="812"/>
      <c r="U578" s="215"/>
      <c r="V578" s="215"/>
      <c r="W578" s="215"/>
      <c r="X578" s="215"/>
      <c r="Y578" s="215"/>
      <c r="Z578" s="215"/>
      <c r="AA578" s="215"/>
      <c r="AB578" s="215"/>
      <c r="AC578" s="215" t="s">
        <v>184</v>
      </c>
      <c r="AD578" s="215"/>
      <c r="AE578" s="215"/>
      <c r="AF578" s="215"/>
      <c r="AG578" s="215" t="s">
        <v>126</v>
      </c>
      <c r="AH578" s="215" t="s">
        <v>2948</v>
      </c>
      <c r="AI578" s="390"/>
      <c r="AJ578" s="390"/>
      <c r="AK578" s="390"/>
      <c r="AL578" s="390"/>
      <c r="AM578" s="390"/>
      <c r="AN578" s="390"/>
      <c r="AO578" s="390"/>
      <c r="AP578" s="390"/>
      <c r="AR578" s="977" t="str">
        <f t="shared" ca="1" si="41"/>
        <v>3 ปี</v>
      </c>
      <c r="AS578" s="977" t="str">
        <f t="shared" ca="1" si="42"/>
        <v>1 เดือน</v>
      </c>
      <c r="AT578" s="978" t="str">
        <f t="shared" ca="1" si="43"/>
        <v>28 วัน</v>
      </c>
      <c r="AV578" s="979" t="str">
        <f t="shared" ca="1" si="44"/>
        <v>3 ปี1 เดือน28 วัน</v>
      </c>
    </row>
    <row r="579" spans="1:48" s="245" customFormat="1" ht="49.2">
      <c r="A579" s="811">
        <v>573</v>
      </c>
      <c r="B579" s="957">
        <v>242711</v>
      </c>
      <c r="C579" s="968">
        <f t="shared" si="40"/>
        <v>44384</v>
      </c>
      <c r="D579" s="811">
        <v>8</v>
      </c>
      <c r="E579" s="811" t="s">
        <v>2942</v>
      </c>
      <c r="F579" s="811" t="s">
        <v>3141</v>
      </c>
      <c r="G579" s="811">
        <v>84134</v>
      </c>
      <c r="H579" s="811"/>
      <c r="I579" s="811" t="s">
        <v>54</v>
      </c>
      <c r="J579" s="811" t="s">
        <v>55</v>
      </c>
      <c r="K579" s="811" t="s">
        <v>70</v>
      </c>
      <c r="L579" s="811" t="s">
        <v>71</v>
      </c>
      <c r="M579" s="811" t="s">
        <v>57</v>
      </c>
      <c r="N579" s="811" t="s">
        <v>672</v>
      </c>
      <c r="O579" s="811" t="s">
        <v>147</v>
      </c>
      <c r="P579" s="811" t="s">
        <v>58</v>
      </c>
      <c r="Q579" s="811" t="s">
        <v>64</v>
      </c>
      <c r="R579" s="811" t="s">
        <v>3068</v>
      </c>
      <c r="S579" s="811" t="s">
        <v>3142</v>
      </c>
      <c r="T579" s="812"/>
      <c r="U579" s="215"/>
      <c r="V579" s="215"/>
      <c r="W579" s="215"/>
      <c r="X579" s="215"/>
      <c r="Y579" s="215"/>
      <c r="Z579" s="215"/>
      <c r="AA579" s="215"/>
      <c r="AB579" s="215"/>
      <c r="AC579" s="215" t="s">
        <v>184</v>
      </c>
      <c r="AD579" s="215"/>
      <c r="AE579" s="215"/>
      <c r="AF579" s="215"/>
      <c r="AG579" s="215" t="s">
        <v>126</v>
      </c>
      <c r="AH579" s="215" t="s">
        <v>2948</v>
      </c>
      <c r="AI579" s="390"/>
      <c r="AJ579" s="390"/>
      <c r="AK579" s="390"/>
      <c r="AL579" s="390"/>
      <c r="AM579" s="390"/>
      <c r="AN579" s="390"/>
      <c r="AO579" s="390"/>
      <c r="AP579" s="390"/>
      <c r="AR579" s="977" t="str">
        <f t="shared" ca="1" si="41"/>
        <v>3 ปี</v>
      </c>
      <c r="AS579" s="977" t="str">
        <f t="shared" ca="1" si="42"/>
        <v>1 เดือน</v>
      </c>
      <c r="AT579" s="978" t="str">
        <f t="shared" ca="1" si="43"/>
        <v>28 วัน</v>
      </c>
      <c r="AV579" s="979" t="str">
        <f t="shared" ca="1" si="44"/>
        <v>3 ปี1 เดือน28 วัน</v>
      </c>
    </row>
    <row r="580" spans="1:48" s="245" customFormat="1" ht="49.2">
      <c r="A580" s="811">
        <v>574</v>
      </c>
      <c r="B580" s="957">
        <v>242711</v>
      </c>
      <c r="C580" s="968">
        <f t="shared" si="40"/>
        <v>44384</v>
      </c>
      <c r="D580" s="811">
        <v>8</v>
      </c>
      <c r="E580" s="811" t="s">
        <v>2942</v>
      </c>
      <c r="F580" s="811" t="s">
        <v>3141</v>
      </c>
      <c r="G580" s="811">
        <v>85229</v>
      </c>
      <c r="H580" s="811"/>
      <c r="I580" s="811" t="s">
        <v>54</v>
      </c>
      <c r="J580" s="811" t="s">
        <v>55</v>
      </c>
      <c r="K580" s="811" t="s">
        <v>70</v>
      </c>
      <c r="L580" s="811" t="s">
        <v>71</v>
      </c>
      <c r="M580" s="811" t="s">
        <v>57</v>
      </c>
      <c r="N580" s="811" t="s">
        <v>3143</v>
      </c>
      <c r="O580" s="811" t="s">
        <v>79</v>
      </c>
      <c r="P580" s="811" t="s">
        <v>58</v>
      </c>
      <c r="Q580" s="811"/>
      <c r="R580" s="811"/>
      <c r="S580" s="811"/>
      <c r="T580" s="812"/>
      <c r="U580" s="215"/>
      <c r="V580" s="215"/>
      <c r="W580" s="215"/>
      <c r="X580" s="215"/>
      <c r="Y580" s="215"/>
      <c r="Z580" s="215"/>
      <c r="AA580" s="215"/>
      <c r="AB580" s="215"/>
      <c r="AC580" s="215" t="s">
        <v>184</v>
      </c>
      <c r="AD580" s="215"/>
      <c r="AE580" s="215"/>
      <c r="AF580" s="215"/>
      <c r="AG580" s="215" t="s">
        <v>126</v>
      </c>
      <c r="AH580" s="215" t="s">
        <v>2948</v>
      </c>
      <c r="AI580" s="390"/>
      <c r="AJ580" s="390"/>
      <c r="AK580" s="390"/>
      <c r="AL580" s="390"/>
      <c r="AM580" s="390"/>
      <c r="AN580" s="390"/>
      <c r="AO580" s="390"/>
      <c r="AP580" s="390"/>
      <c r="AR580" s="977" t="str">
        <f t="shared" ca="1" si="41"/>
        <v>3 ปี</v>
      </c>
      <c r="AS580" s="977" t="str">
        <f t="shared" ca="1" si="42"/>
        <v>1 เดือน</v>
      </c>
      <c r="AT580" s="978" t="str">
        <f t="shared" ca="1" si="43"/>
        <v>28 วัน</v>
      </c>
      <c r="AV580" s="979" t="str">
        <f t="shared" ca="1" si="44"/>
        <v>3 ปี1 เดือน28 วัน</v>
      </c>
    </row>
    <row r="581" spans="1:48" s="245" customFormat="1" ht="73.8">
      <c r="A581" s="811">
        <v>575</v>
      </c>
      <c r="B581" s="957">
        <v>242711</v>
      </c>
      <c r="C581" s="968">
        <f t="shared" si="40"/>
        <v>44384</v>
      </c>
      <c r="D581" s="811">
        <v>8</v>
      </c>
      <c r="E581" s="811" t="s">
        <v>2942</v>
      </c>
      <c r="F581" s="811" t="s">
        <v>3141</v>
      </c>
      <c r="G581" s="811">
        <v>84883</v>
      </c>
      <c r="H581" s="811"/>
      <c r="I581" s="811" t="s">
        <v>54</v>
      </c>
      <c r="J581" s="811" t="s">
        <v>55</v>
      </c>
      <c r="K581" s="811" t="s">
        <v>70</v>
      </c>
      <c r="L581" s="811" t="s">
        <v>71</v>
      </c>
      <c r="M581" s="811" t="s">
        <v>57</v>
      </c>
      <c r="N581" s="811" t="s">
        <v>3144</v>
      </c>
      <c r="O581" s="811" t="s">
        <v>197</v>
      </c>
      <c r="P581" s="811" t="s">
        <v>58</v>
      </c>
      <c r="Q581" s="811"/>
      <c r="R581" s="811"/>
      <c r="S581" s="811"/>
      <c r="T581" s="812"/>
      <c r="U581" s="215"/>
      <c r="V581" s="215"/>
      <c r="W581" s="215"/>
      <c r="X581" s="215"/>
      <c r="Y581" s="215"/>
      <c r="Z581" s="215"/>
      <c r="AA581" s="215"/>
      <c r="AB581" s="215"/>
      <c r="AC581" s="215" t="s">
        <v>184</v>
      </c>
      <c r="AD581" s="215"/>
      <c r="AE581" s="215"/>
      <c r="AF581" s="215"/>
      <c r="AG581" s="215" t="s">
        <v>126</v>
      </c>
      <c r="AH581" s="215" t="s">
        <v>2948</v>
      </c>
      <c r="AI581" s="390"/>
      <c r="AJ581" s="390"/>
      <c r="AK581" s="390"/>
      <c r="AL581" s="390"/>
      <c r="AM581" s="390"/>
      <c r="AN581" s="390"/>
      <c r="AO581" s="390"/>
      <c r="AP581" s="390"/>
      <c r="AR581" s="977" t="str">
        <f t="shared" ca="1" si="41"/>
        <v>3 ปี</v>
      </c>
      <c r="AS581" s="977" t="str">
        <f t="shared" ca="1" si="42"/>
        <v>1 เดือน</v>
      </c>
      <c r="AT581" s="978" t="str">
        <f t="shared" ca="1" si="43"/>
        <v>28 วัน</v>
      </c>
      <c r="AV581" s="979" t="str">
        <f t="shared" ca="1" si="44"/>
        <v>3 ปี1 เดือน28 วัน</v>
      </c>
    </row>
    <row r="582" spans="1:48" s="245" customFormat="1" ht="73.8">
      <c r="A582" s="811">
        <v>576</v>
      </c>
      <c r="B582" s="957">
        <v>242711</v>
      </c>
      <c r="C582" s="968">
        <f t="shared" si="40"/>
        <v>44384</v>
      </c>
      <c r="D582" s="811">
        <v>8</v>
      </c>
      <c r="E582" s="811" t="s">
        <v>2942</v>
      </c>
      <c r="F582" s="811" t="s">
        <v>3141</v>
      </c>
      <c r="G582" s="811">
        <v>85056</v>
      </c>
      <c r="H582" s="811"/>
      <c r="I582" s="811" t="s">
        <v>54</v>
      </c>
      <c r="J582" s="811" t="s">
        <v>55</v>
      </c>
      <c r="K582" s="811" t="s">
        <v>70</v>
      </c>
      <c r="L582" s="811" t="s">
        <v>71</v>
      </c>
      <c r="M582" s="811" t="s">
        <v>57</v>
      </c>
      <c r="N582" s="811" t="s">
        <v>3145</v>
      </c>
      <c r="O582" s="811" t="s">
        <v>197</v>
      </c>
      <c r="P582" s="811" t="s">
        <v>58</v>
      </c>
      <c r="Q582" s="811"/>
      <c r="R582" s="811"/>
      <c r="S582" s="811"/>
      <c r="T582" s="812"/>
      <c r="U582" s="215"/>
      <c r="V582" s="215"/>
      <c r="W582" s="215"/>
      <c r="X582" s="215"/>
      <c r="Y582" s="215"/>
      <c r="Z582" s="215"/>
      <c r="AA582" s="215"/>
      <c r="AB582" s="215"/>
      <c r="AC582" s="215" t="s">
        <v>184</v>
      </c>
      <c r="AD582" s="215"/>
      <c r="AE582" s="215"/>
      <c r="AF582" s="215"/>
      <c r="AG582" s="215" t="s">
        <v>126</v>
      </c>
      <c r="AH582" s="215" t="s">
        <v>2948</v>
      </c>
      <c r="AI582" s="390"/>
      <c r="AJ582" s="390"/>
      <c r="AK582" s="390"/>
      <c r="AL582" s="390"/>
      <c r="AM582" s="390"/>
      <c r="AN582" s="390"/>
      <c r="AO582" s="390"/>
      <c r="AP582" s="390"/>
      <c r="AR582" s="977" t="str">
        <f t="shared" ca="1" si="41"/>
        <v>3 ปี</v>
      </c>
      <c r="AS582" s="977" t="str">
        <f t="shared" ca="1" si="42"/>
        <v>1 เดือน</v>
      </c>
      <c r="AT582" s="978" t="str">
        <f t="shared" ca="1" si="43"/>
        <v>28 วัน</v>
      </c>
      <c r="AV582" s="979" t="str">
        <f t="shared" ca="1" si="44"/>
        <v>3 ปี1 เดือน28 วัน</v>
      </c>
    </row>
    <row r="583" spans="1:48" s="245" customFormat="1" ht="49.2">
      <c r="A583" s="811">
        <v>577</v>
      </c>
      <c r="B583" s="957">
        <v>242711</v>
      </c>
      <c r="C583" s="968">
        <f t="shared" si="40"/>
        <v>44384</v>
      </c>
      <c r="D583" s="811">
        <v>8</v>
      </c>
      <c r="E583" s="811" t="s">
        <v>2942</v>
      </c>
      <c r="F583" s="811" t="s">
        <v>3141</v>
      </c>
      <c r="G583" s="811">
        <v>84878</v>
      </c>
      <c r="H583" s="811"/>
      <c r="I583" s="811" t="s">
        <v>54</v>
      </c>
      <c r="J583" s="811" t="s">
        <v>55</v>
      </c>
      <c r="K583" s="811" t="s">
        <v>70</v>
      </c>
      <c r="L583" s="811" t="s">
        <v>71</v>
      </c>
      <c r="M583" s="811" t="s">
        <v>57</v>
      </c>
      <c r="N583" s="811" t="s">
        <v>3146</v>
      </c>
      <c r="O583" s="811" t="s">
        <v>197</v>
      </c>
      <c r="P583" s="811" t="s">
        <v>58</v>
      </c>
      <c r="Q583" s="811"/>
      <c r="R583" s="811"/>
      <c r="S583" s="811"/>
      <c r="T583" s="812"/>
      <c r="U583" s="215"/>
      <c r="V583" s="215"/>
      <c r="W583" s="215"/>
      <c r="X583" s="215"/>
      <c r="Y583" s="215"/>
      <c r="Z583" s="215"/>
      <c r="AA583" s="215"/>
      <c r="AB583" s="215"/>
      <c r="AC583" s="215" t="s">
        <v>184</v>
      </c>
      <c r="AD583" s="215"/>
      <c r="AE583" s="215"/>
      <c r="AF583" s="215"/>
      <c r="AG583" s="215" t="s">
        <v>126</v>
      </c>
      <c r="AH583" s="215" t="s">
        <v>2948</v>
      </c>
      <c r="AI583" s="390"/>
      <c r="AJ583" s="390"/>
      <c r="AK583" s="390"/>
      <c r="AL583" s="390"/>
      <c r="AM583" s="390"/>
      <c r="AN583" s="390"/>
      <c r="AO583" s="390"/>
      <c r="AP583" s="390"/>
      <c r="AR583" s="977" t="str">
        <f t="shared" ca="1" si="41"/>
        <v>3 ปี</v>
      </c>
      <c r="AS583" s="977" t="str">
        <f t="shared" ca="1" si="42"/>
        <v>1 เดือน</v>
      </c>
      <c r="AT583" s="978" t="str">
        <f t="shared" ca="1" si="43"/>
        <v>28 วัน</v>
      </c>
      <c r="AV583" s="979" t="str">
        <f t="shared" ca="1" si="44"/>
        <v>3 ปี1 เดือน28 วัน</v>
      </c>
    </row>
    <row r="584" spans="1:48" s="245" customFormat="1" ht="49.2">
      <c r="A584" s="811">
        <v>578</v>
      </c>
      <c r="B584" s="957">
        <v>242711</v>
      </c>
      <c r="C584" s="968">
        <f t="shared" ref="C584:C647" si="45" xml:space="preserve"> EDATE(B584,-543*12)</f>
        <v>44384</v>
      </c>
      <c r="D584" s="811">
        <v>8</v>
      </c>
      <c r="E584" s="811" t="s">
        <v>2942</v>
      </c>
      <c r="F584" s="811" t="s">
        <v>3141</v>
      </c>
      <c r="G584" s="811">
        <v>85017</v>
      </c>
      <c r="H584" s="811"/>
      <c r="I584" s="811" t="s">
        <v>54</v>
      </c>
      <c r="J584" s="811" t="s">
        <v>55</v>
      </c>
      <c r="K584" s="811" t="s">
        <v>70</v>
      </c>
      <c r="L584" s="811" t="s">
        <v>71</v>
      </c>
      <c r="M584" s="811" t="s">
        <v>57</v>
      </c>
      <c r="N584" s="811" t="s">
        <v>3147</v>
      </c>
      <c r="O584" s="811" t="s">
        <v>205</v>
      </c>
      <c r="P584" s="811" t="s">
        <v>58</v>
      </c>
      <c r="Q584" s="811"/>
      <c r="R584" s="811"/>
      <c r="S584" s="811"/>
      <c r="T584" s="812"/>
      <c r="U584" s="215"/>
      <c r="V584" s="215"/>
      <c r="W584" s="215"/>
      <c r="X584" s="215"/>
      <c r="Y584" s="215"/>
      <c r="Z584" s="215"/>
      <c r="AA584" s="215"/>
      <c r="AB584" s="215"/>
      <c r="AC584" s="215" t="s">
        <v>184</v>
      </c>
      <c r="AD584" s="215"/>
      <c r="AE584" s="215"/>
      <c r="AF584" s="215"/>
      <c r="AG584" s="215" t="s">
        <v>126</v>
      </c>
      <c r="AH584" s="215" t="s">
        <v>2948</v>
      </c>
      <c r="AI584" s="390"/>
      <c r="AJ584" s="390"/>
      <c r="AK584" s="390"/>
      <c r="AL584" s="390"/>
      <c r="AM584" s="390"/>
      <c r="AN584" s="390"/>
      <c r="AO584" s="390"/>
      <c r="AP584" s="390"/>
      <c r="AR584" s="977" t="str">
        <f t="shared" ref="AR584:AR647" ca="1" si="46">DATEDIF(C584,TODAY(),"Y")&amp;" ปี"</f>
        <v>3 ปี</v>
      </c>
      <c r="AS584" s="977" t="str">
        <f t="shared" ref="AS584:AS647" ca="1" si="47">DATEDIF(C584,TODAY(),"YM")&amp;" เดือน"</f>
        <v>1 เดือน</v>
      </c>
      <c r="AT584" s="978" t="str">
        <f t="shared" ref="AT584:AT647" ca="1" si="48">DATEDIF(C584,TODAY(),"MD")&amp;" วัน"</f>
        <v>28 วัน</v>
      </c>
      <c r="AV584" s="979" t="str">
        <f t="shared" ref="AV584:AV647" ca="1" si="49">DATEDIF(C584,TODAY(),"Y")&amp;" ปี" &amp;DATEDIF(C584,TODAY(),"YM") &amp;" เดือน"&amp;DATEDIF(C584,TODAY(),"MD")&amp;" วัน"</f>
        <v>3 ปี1 เดือน28 วัน</v>
      </c>
    </row>
    <row r="585" spans="1:48" s="245" customFormat="1" ht="49.2">
      <c r="A585" s="811">
        <v>579</v>
      </c>
      <c r="B585" s="957">
        <v>242711</v>
      </c>
      <c r="C585" s="968">
        <f t="shared" si="45"/>
        <v>44384</v>
      </c>
      <c r="D585" s="811">
        <v>8</v>
      </c>
      <c r="E585" s="811" t="s">
        <v>2942</v>
      </c>
      <c r="F585" s="811" t="s">
        <v>3141</v>
      </c>
      <c r="G585" s="811">
        <v>85131</v>
      </c>
      <c r="H585" s="811"/>
      <c r="I585" s="811" t="s">
        <v>54</v>
      </c>
      <c r="J585" s="811" t="s">
        <v>55</v>
      </c>
      <c r="K585" s="811" t="s">
        <v>70</v>
      </c>
      <c r="L585" s="811" t="s">
        <v>71</v>
      </c>
      <c r="M585" s="811" t="s">
        <v>57</v>
      </c>
      <c r="N585" s="811" t="s">
        <v>3148</v>
      </c>
      <c r="O585" s="811" t="s">
        <v>197</v>
      </c>
      <c r="P585" s="811" t="s">
        <v>58</v>
      </c>
      <c r="Q585" s="811"/>
      <c r="R585" s="811"/>
      <c r="S585" s="811"/>
      <c r="T585" s="812"/>
      <c r="U585" s="215"/>
      <c r="V585" s="215"/>
      <c r="W585" s="215"/>
      <c r="X585" s="215"/>
      <c r="Y585" s="215"/>
      <c r="Z585" s="215"/>
      <c r="AA585" s="215"/>
      <c r="AB585" s="215"/>
      <c r="AC585" s="215" t="s">
        <v>184</v>
      </c>
      <c r="AD585" s="215"/>
      <c r="AE585" s="215"/>
      <c r="AF585" s="215"/>
      <c r="AG585" s="215" t="s">
        <v>126</v>
      </c>
      <c r="AH585" s="215" t="s">
        <v>2948</v>
      </c>
      <c r="AI585" s="390"/>
      <c r="AJ585" s="390"/>
      <c r="AK585" s="390"/>
      <c r="AL585" s="390"/>
      <c r="AM585" s="390"/>
      <c r="AN585" s="390"/>
      <c r="AO585" s="390"/>
      <c r="AP585" s="390"/>
      <c r="AR585" s="977" t="str">
        <f t="shared" ca="1" si="46"/>
        <v>3 ปี</v>
      </c>
      <c r="AS585" s="977" t="str">
        <f t="shared" ca="1" si="47"/>
        <v>1 เดือน</v>
      </c>
      <c r="AT585" s="978" t="str">
        <f t="shared" ca="1" si="48"/>
        <v>28 วัน</v>
      </c>
      <c r="AV585" s="979" t="str">
        <f t="shared" ca="1" si="49"/>
        <v>3 ปี1 เดือน28 วัน</v>
      </c>
    </row>
    <row r="586" spans="1:48" s="245" customFormat="1" ht="49.2">
      <c r="A586" s="811">
        <v>580</v>
      </c>
      <c r="B586" s="957">
        <v>242711</v>
      </c>
      <c r="C586" s="968">
        <f t="shared" si="45"/>
        <v>44384</v>
      </c>
      <c r="D586" s="811">
        <v>8</v>
      </c>
      <c r="E586" s="811" t="s">
        <v>2942</v>
      </c>
      <c r="F586" s="811" t="s">
        <v>3141</v>
      </c>
      <c r="G586" s="811">
        <v>84577</v>
      </c>
      <c r="H586" s="811"/>
      <c r="I586" s="811" t="s">
        <v>54</v>
      </c>
      <c r="J586" s="811" t="s">
        <v>69</v>
      </c>
      <c r="K586" s="811" t="s">
        <v>70</v>
      </c>
      <c r="L586" s="811" t="s">
        <v>71</v>
      </c>
      <c r="M586" s="811" t="s">
        <v>57</v>
      </c>
      <c r="N586" s="811" t="s">
        <v>3149</v>
      </c>
      <c r="O586" s="811" t="s">
        <v>74</v>
      </c>
      <c r="P586" s="811" t="s">
        <v>58</v>
      </c>
      <c r="Q586" s="811"/>
      <c r="R586" s="811"/>
      <c r="S586" s="811"/>
      <c r="T586" s="812"/>
      <c r="U586" s="215"/>
      <c r="V586" s="215"/>
      <c r="W586" s="215"/>
      <c r="X586" s="215"/>
      <c r="Y586" s="215"/>
      <c r="Z586" s="215"/>
      <c r="AA586" s="215"/>
      <c r="AB586" s="215"/>
      <c r="AC586" s="215" t="s">
        <v>184</v>
      </c>
      <c r="AD586" s="215"/>
      <c r="AE586" s="215"/>
      <c r="AF586" s="215"/>
      <c r="AG586" s="215" t="s">
        <v>126</v>
      </c>
      <c r="AH586" s="215" t="s">
        <v>2948</v>
      </c>
      <c r="AI586" s="390"/>
      <c r="AJ586" s="390"/>
      <c r="AK586" s="390"/>
      <c r="AL586" s="390"/>
      <c r="AM586" s="390"/>
      <c r="AN586" s="390"/>
      <c r="AO586" s="390"/>
      <c r="AP586" s="390"/>
      <c r="AR586" s="977" t="str">
        <f t="shared" ca="1" si="46"/>
        <v>3 ปี</v>
      </c>
      <c r="AS586" s="977" t="str">
        <f t="shared" ca="1" si="47"/>
        <v>1 เดือน</v>
      </c>
      <c r="AT586" s="978" t="str">
        <f t="shared" ca="1" si="48"/>
        <v>28 วัน</v>
      </c>
      <c r="AV586" s="979" t="str">
        <f t="shared" ca="1" si="49"/>
        <v>3 ปี1 เดือน28 วัน</v>
      </c>
    </row>
    <row r="587" spans="1:48" s="245" customFormat="1" ht="49.2">
      <c r="A587" s="811">
        <v>581</v>
      </c>
      <c r="B587" s="957">
        <v>242711</v>
      </c>
      <c r="C587" s="968">
        <f t="shared" si="45"/>
        <v>44384</v>
      </c>
      <c r="D587" s="811">
        <v>8</v>
      </c>
      <c r="E587" s="811" t="s">
        <v>2942</v>
      </c>
      <c r="F587" s="811" t="s">
        <v>3141</v>
      </c>
      <c r="G587" s="811">
        <v>85427</v>
      </c>
      <c r="H587" s="811"/>
      <c r="I587" s="811" t="s">
        <v>54</v>
      </c>
      <c r="J587" s="811" t="s">
        <v>69</v>
      </c>
      <c r="K587" s="811" t="s">
        <v>70</v>
      </c>
      <c r="L587" s="811" t="s">
        <v>71</v>
      </c>
      <c r="M587" s="811" t="s">
        <v>57</v>
      </c>
      <c r="N587" s="811" t="s">
        <v>2366</v>
      </c>
      <c r="O587" s="811" t="s">
        <v>79</v>
      </c>
      <c r="P587" s="811" t="s">
        <v>58</v>
      </c>
      <c r="Q587" s="811"/>
      <c r="R587" s="811"/>
      <c r="S587" s="811"/>
      <c r="T587" s="812"/>
      <c r="U587" s="215"/>
      <c r="V587" s="215"/>
      <c r="W587" s="215"/>
      <c r="X587" s="215"/>
      <c r="Y587" s="215"/>
      <c r="Z587" s="215"/>
      <c r="AA587" s="215"/>
      <c r="AB587" s="215"/>
      <c r="AC587" s="215" t="s">
        <v>184</v>
      </c>
      <c r="AD587" s="215"/>
      <c r="AE587" s="215"/>
      <c r="AF587" s="215"/>
      <c r="AG587" s="215" t="s">
        <v>126</v>
      </c>
      <c r="AH587" s="215" t="s">
        <v>2948</v>
      </c>
      <c r="AI587" s="390"/>
      <c r="AJ587" s="390"/>
      <c r="AK587" s="390"/>
      <c r="AL587" s="390"/>
      <c r="AM587" s="390"/>
      <c r="AN587" s="390"/>
      <c r="AO587" s="390"/>
      <c r="AP587" s="390"/>
      <c r="AR587" s="977" t="str">
        <f t="shared" ca="1" si="46"/>
        <v>3 ปี</v>
      </c>
      <c r="AS587" s="977" t="str">
        <f t="shared" ca="1" si="47"/>
        <v>1 เดือน</v>
      </c>
      <c r="AT587" s="978" t="str">
        <f t="shared" ca="1" si="48"/>
        <v>28 วัน</v>
      </c>
      <c r="AV587" s="979" t="str">
        <f t="shared" ca="1" si="49"/>
        <v>3 ปี1 เดือน28 วัน</v>
      </c>
    </row>
    <row r="588" spans="1:48" s="245" customFormat="1" ht="49.2">
      <c r="A588" s="811">
        <v>582</v>
      </c>
      <c r="B588" s="957">
        <v>242711</v>
      </c>
      <c r="C588" s="968">
        <f t="shared" si="45"/>
        <v>44384</v>
      </c>
      <c r="D588" s="811">
        <v>8</v>
      </c>
      <c r="E588" s="811" t="s">
        <v>2942</v>
      </c>
      <c r="F588" s="811" t="s">
        <v>3137</v>
      </c>
      <c r="G588" s="811">
        <v>65682</v>
      </c>
      <c r="H588" s="811"/>
      <c r="I588" s="811" t="s">
        <v>54</v>
      </c>
      <c r="J588" s="811" t="s">
        <v>69</v>
      </c>
      <c r="K588" s="811" t="s">
        <v>70</v>
      </c>
      <c r="L588" s="811" t="s">
        <v>71</v>
      </c>
      <c r="M588" s="811" t="s">
        <v>84</v>
      </c>
      <c r="N588" s="811" t="s">
        <v>3150</v>
      </c>
      <c r="O588" s="811" t="s">
        <v>197</v>
      </c>
      <c r="P588" s="811" t="s">
        <v>63</v>
      </c>
      <c r="Q588" s="811" t="s">
        <v>64</v>
      </c>
      <c r="R588" s="811" t="s">
        <v>543</v>
      </c>
      <c r="S588" s="811" t="s">
        <v>544</v>
      </c>
      <c r="T588" s="812"/>
      <c r="U588" s="215"/>
      <c r="V588" s="215"/>
      <c r="W588" s="215"/>
      <c r="X588" s="215"/>
      <c r="Y588" s="215"/>
      <c r="Z588" s="215"/>
      <c r="AA588" s="215"/>
      <c r="AB588" s="215"/>
      <c r="AC588" s="215" t="s">
        <v>184</v>
      </c>
      <c r="AD588" s="215"/>
      <c r="AE588" s="215"/>
      <c r="AF588" s="215"/>
      <c r="AG588" s="215" t="s">
        <v>184</v>
      </c>
      <c r="AH588" s="215" t="s">
        <v>2948</v>
      </c>
      <c r="AI588" s="390"/>
      <c r="AJ588" s="390"/>
      <c r="AK588" s="390"/>
      <c r="AL588" s="390"/>
      <c r="AM588" s="390"/>
      <c r="AN588" s="390"/>
      <c r="AO588" s="390"/>
      <c r="AP588" s="390"/>
      <c r="AR588" s="977" t="str">
        <f t="shared" ca="1" si="46"/>
        <v>3 ปี</v>
      </c>
      <c r="AS588" s="977" t="str">
        <f t="shared" ca="1" si="47"/>
        <v>1 เดือน</v>
      </c>
      <c r="AT588" s="978" t="str">
        <f t="shared" ca="1" si="48"/>
        <v>28 วัน</v>
      </c>
      <c r="AV588" s="979" t="str">
        <f t="shared" ca="1" si="49"/>
        <v>3 ปี1 เดือน28 วัน</v>
      </c>
    </row>
    <row r="589" spans="1:48" s="245" customFormat="1" ht="49.2">
      <c r="A589" s="811">
        <v>583</v>
      </c>
      <c r="B589" s="957">
        <v>242711</v>
      </c>
      <c r="C589" s="968">
        <f t="shared" si="45"/>
        <v>44384</v>
      </c>
      <c r="D589" s="811">
        <v>8</v>
      </c>
      <c r="E589" s="811" t="s">
        <v>2942</v>
      </c>
      <c r="F589" s="811" t="s">
        <v>2995</v>
      </c>
      <c r="G589" s="811">
        <v>211324</v>
      </c>
      <c r="H589" s="811"/>
      <c r="I589" s="811" t="s">
        <v>54</v>
      </c>
      <c r="J589" s="811" t="s">
        <v>69</v>
      </c>
      <c r="K589" s="811" t="s">
        <v>70</v>
      </c>
      <c r="L589" s="811" t="s">
        <v>71</v>
      </c>
      <c r="M589" s="811" t="s">
        <v>84</v>
      </c>
      <c r="N589" s="811" t="s">
        <v>2519</v>
      </c>
      <c r="O589" s="811" t="s">
        <v>74</v>
      </c>
      <c r="P589" s="811" t="s">
        <v>63</v>
      </c>
      <c r="Q589" s="811" t="s">
        <v>64</v>
      </c>
      <c r="R589" s="811" t="s">
        <v>3151</v>
      </c>
      <c r="S589" s="811" t="s">
        <v>3152</v>
      </c>
      <c r="T589" s="812"/>
      <c r="U589" s="215"/>
      <c r="V589" s="215"/>
      <c r="W589" s="215"/>
      <c r="X589" s="215"/>
      <c r="Y589" s="215"/>
      <c r="Z589" s="215"/>
      <c r="AA589" s="215"/>
      <c r="AB589" s="215"/>
      <c r="AC589" s="215"/>
      <c r="AD589" s="215" t="s">
        <v>126</v>
      </c>
      <c r="AE589" s="215" t="s">
        <v>3153</v>
      </c>
      <c r="AF589" s="215"/>
      <c r="AG589" s="215"/>
      <c r="AH589" s="215"/>
      <c r="AI589" s="390"/>
      <c r="AJ589" s="390"/>
      <c r="AK589" s="390"/>
      <c r="AL589" s="390"/>
      <c r="AM589" s="390"/>
      <c r="AN589" s="390"/>
      <c r="AO589" s="390"/>
      <c r="AP589" s="390"/>
      <c r="AR589" s="977" t="str">
        <f t="shared" ca="1" si="46"/>
        <v>3 ปี</v>
      </c>
      <c r="AS589" s="977" t="str">
        <f t="shared" ca="1" si="47"/>
        <v>1 เดือน</v>
      </c>
      <c r="AT589" s="978" t="str">
        <f t="shared" ca="1" si="48"/>
        <v>28 วัน</v>
      </c>
      <c r="AV589" s="979" t="str">
        <f t="shared" ca="1" si="49"/>
        <v>3 ปี1 เดือน28 วัน</v>
      </c>
    </row>
    <row r="590" spans="1:48" s="245" customFormat="1" ht="49.2">
      <c r="A590" s="811">
        <v>584</v>
      </c>
      <c r="B590" s="957">
        <v>242711</v>
      </c>
      <c r="C590" s="968">
        <f t="shared" si="45"/>
        <v>44384</v>
      </c>
      <c r="D590" s="811">
        <v>8</v>
      </c>
      <c r="E590" s="811" t="s">
        <v>2942</v>
      </c>
      <c r="F590" s="811" t="s">
        <v>2995</v>
      </c>
      <c r="G590" s="811">
        <v>63967</v>
      </c>
      <c r="H590" s="811"/>
      <c r="I590" s="811" t="s">
        <v>54</v>
      </c>
      <c r="J590" s="811" t="s">
        <v>442</v>
      </c>
      <c r="K590" s="811" t="s">
        <v>70</v>
      </c>
      <c r="L590" s="811" t="s">
        <v>71</v>
      </c>
      <c r="M590" s="811" t="s">
        <v>84</v>
      </c>
      <c r="N590" s="811" t="s">
        <v>1027</v>
      </c>
      <c r="O590" s="811" t="s">
        <v>65</v>
      </c>
      <c r="P590" s="811" t="s">
        <v>58</v>
      </c>
      <c r="Q590" s="811" t="s">
        <v>66</v>
      </c>
      <c r="R590" s="811" t="s">
        <v>3154</v>
      </c>
      <c r="S590" s="811" t="s">
        <v>3155</v>
      </c>
      <c r="T590" s="812"/>
      <c r="U590" s="215"/>
      <c r="V590" s="215"/>
      <c r="W590" s="215"/>
      <c r="X590" s="215"/>
      <c r="Y590" s="215"/>
      <c r="Z590" s="215"/>
      <c r="AA590" s="215"/>
      <c r="AB590" s="215"/>
      <c r="AC590" s="215" t="s">
        <v>126</v>
      </c>
      <c r="AD590" s="215"/>
      <c r="AE590" s="215"/>
      <c r="AF590" s="215"/>
      <c r="AG590" s="215" t="s">
        <v>126</v>
      </c>
      <c r="AH590" s="215" t="s">
        <v>2948</v>
      </c>
      <c r="AI590" s="390"/>
      <c r="AJ590" s="390"/>
      <c r="AK590" s="390"/>
      <c r="AL590" s="390"/>
      <c r="AM590" s="390"/>
      <c r="AN590" s="390"/>
      <c r="AO590" s="390"/>
      <c r="AP590" s="390"/>
      <c r="AR590" s="977" t="str">
        <f t="shared" ca="1" si="46"/>
        <v>3 ปี</v>
      </c>
      <c r="AS590" s="977" t="str">
        <f t="shared" ca="1" si="47"/>
        <v>1 เดือน</v>
      </c>
      <c r="AT590" s="978" t="str">
        <f t="shared" ca="1" si="48"/>
        <v>28 วัน</v>
      </c>
      <c r="AV590" s="979" t="str">
        <f t="shared" ca="1" si="49"/>
        <v>3 ปี1 เดือน28 วัน</v>
      </c>
    </row>
    <row r="591" spans="1:48" s="245" customFormat="1" ht="73.8">
      <c r="A591" s="811">
        <v>585</v>
      </c>
      <c r="B591" s="957">
        <v>242711</v>
      </c>
      <c r="C591" s="968">
        <f t="shared" si="45"/>
        <v>44384</v>
      </c>
      <c r="D591" s="811">
        <v>8</v>
      </c>
      <c r="E591" s="811" t="s">
        <v>2942</v>
      </c>
      <c r="F591" s="811" t="s">
        <v>2993</v>
      </c>
      <c r="G591" s="811">
        <v>59636</v>
      </c>
      <c r="H591" s="811" t="s">
        <v>117</v>
      </c>
      <c r="I591" s="811" t="s">
        <v>54</v>
      </c>
      <c r="J591" s="811" t="s">
        <v>55</v>
      </c>
      <c r="K591" s="811" t="s">
        <v>70</v>
      </c>
      <c r="L591" s="811" t="s">
        <v>71</v>
      </c>
      <c r="M591" s="811" t="s">
        <v>83</v>
      </c>
      <c r="N591" s="811" t="s">
        <v>3156</v>
      </c>
      <c r="O591" s="811"/>
      <c r="P591" s="811" t="s">
        <v>58</v>
      </c>
      <c r="Q591" s="811"/>
      <c r="R591" s="811"/>
      <c r="S591" s="811"/>
      <c r="T591" s="812"/>
      <c r="U591" s="215"/>
      <c r="V591" s="215"/>
      <c r="W591" s="215"/>
      <c r="X591" s="215"/>
      <c r="Y591" s="215"/>
      <c r="Z591" s="215"/>
      <c r="AA591" s="215"/>
      <c r="AB591" s="215"/>
      <c r="AC591" s="215" t="s">
        <v>126</v>
      </c>
      <c r="AD591" s="215"/>
      <c r="AE591" s="215"/>
      <c r="AF591" s="215"/>
      <c r="AG591" s="215" t="s">
        <v>126</v>
      </c>
      <c r="AH591" s="215" t="s">
        <v>2948</v>
      </c>
      <c r="AI591" s="390"/>
      <c r="AJ591" s="390"/>
      <c r="AK591" s="390"/>
      <c r="AL591" s="390"/>
      <c r="AM591" s="390"/>
      <c r="AN591" s="390"/>
      <c r="AO591" s="390"/>
      <c r="AP591" s="390"/>
      <c r="AR591" s="977" t="str">
        <f t="shared" ca="1" si="46"/>
        <v>3 ปี</v>
      </c>
      <c r="AS591" s="977" t="str">
        <f t="shared" ca="1" si="47"/>
        <v>1 เดือน</v>
      </c>
      <c r="AT591" s="978" t="str">
        <f t="shared" ca="1" si="48"/>
        <v>28 วัน</v>
      </c>
      <c r="AV591" s="979" t="str">
        <f t="shared" ca="1" si="49"/>
        <v>3 ปี1 เดือน28 วัน</v>
      </c>
    </row>
    <row r="592" spans="1:48" s="245" customFormat="1" ht="73.8">
      <c r="A592" s="811">
        <v>586</v>
      </c>
      <c r="B592" s="957">
        <v>242711</v>
      </c>
      <c r="C592" s="968">
        <f t="shared" si="45"/>
        <v>44384</v>
      </c>
      <c r="D592" s="811">
        <v>8</v>
      </c>
      <c r="E592" s="811" t="s">
        <v>2942</v>
      </c>
      <c r="F592" s="811" t="s">
        <v>2993</v>
      </c>
      <c r="G592" s="811">
        <v>59649</v>
      </c>
      <c r="H592" s="811" t="s">
        <v>117</v>
      </c>
      <c r="I592" s="811" t="s">
        <v>54</v>
      </c>
      <c r="J592" s="811" t="s">
        <v>55</v>
      </c>
      <c r="K592" s="811" t="s">
        <v>70</v>
      </c>
      <c r="L592" s="811" t="s">
        <v>71</v>
      </c>
      <c r="M592" s="811" t="s">
        <v>83</v>
      </c>
      <c r="N592" s="811" t="s">
        <v>3157</v>
      </c>
      <c r="O592" s="811"/>
      <c r="P592" s="811" t="s">
        <v>58</v>
      </c>
      <c r="Q592" s="811"/>
      <c r="R592" s="811"/>
      <c r="S592" s="811"/>
      <c r="T592" s="812"/>
      <c r="U592" s="215"/>
      <c r="V592" s="215"/>
      <c r="W592" s="215"/>
      <c r="X592" s="215"/>
      <c r="Y592" s="215"/>
      <c r="Z592" s="215"/>
      <c r="AA592" s="215"/>
      <c r="AB592" s="215"/>
      <c r="AC592" s="215" t="s">
        <v>126</v>
      </c>
      <c r="AD592" s="215"/>
      <c r="AE592" s="215"/>
      <c r="AF592" s="215"/>
      <c r="AG592" s="215" t="s">
        <v>126</v>
      </c>
      <c r="AH592" s="215" t="s">
        <v>2948</v>
      </c>
      <c r="AI592" s="390"/>
      <c r="AJ592" s="390"/>
      <c r="AK592" s="390"/>
      <c r="AL592" s="390"/>
      <c r="AM592" s="390"/>
      <c r="AN592" s="390"/>
      <c r="AO592" s="390"/>
      <c r="AP592" s="390"/>
      <c r="AR592" s="977" t="str">
        <f t="shared" ca="1" si="46"/>
        <v>3 ปี</v>
      </c>
      <c r="AS592" s="977" t="str">
        <f t="shared" ca="1" si="47"/>
        <v>1 เดือน</v>
      </c>
      <c r="AT592" s="978" t="str">
        <f t="shared" ca="1" si="48"/>
        <v>28 วัน</v>
      </c>
      <c r="AV592" s="979" t="str">
        <f t="shared" ca="1" si="49"/>
        <v>3 ปี1 เดือน28 วัน</v>
      </c>
    </row>
    <row r="593" spans="1:48" s="245" customFormat="1" ht="98.4">
      <c r="A593" s="811">
        <v>587</v>
      </c>
      <c r="B593" s="957">
        <v>242740</v>
      </c>
      <c r="C593" s="968">
        <f t="shared" si="45"/>
        <v>44413</v>
      </c>
      <c r="D593" s="811">
        <v>8</v>
      </c>
      <c r="E593" s="811" t="s">
        <v>3158</v>
      </c>
      <c r="F593" s="811" t="s">
        <v>3159</v>
      </c>
      <c r="G593" s="811">
        <v>85510</v>
      </c>
      <c r="H593" s="811"/>
      <c r="I593" s="811" t="s">
        <v>54</v>
      </c>
      <c r="J593" s="811" t="s">
        <v>2556</v>
      </c>
      <c r="K593" s="811" t="s">
        <v>70</v>
      </c>
      <c r="L593" s="811" t="s">
        <v>71</v>
      </c>
      <c r="M593" s="811" t="s">
        <v>57</v>
      </c>
      <c r="N593" s="811" t="s">
        <v>3160</v>
      </c>
      <c r="O593" s="811" t="s">
        <v>3161</v>
      </c>
      <c r="P593" s="811" t="s">
        <v>58</v>
      </c>
      <c r="Q593" s="811" t="s">
        <v>1336</v>
      </c>
      <c r="R593" s="811" t="s">
        <v>3162</v>
      </c>
      <c r="S593" s="811" t="s">
        <v>3163</v>
      </c>
      <c r="T593" s="813"/>
      <c r="U593" s="215" t="s">
        <v>184</v>
      </c>
      <c r="V593" s="215"/>
      <c r="W593" s="215"/>
      <c r="X593" s="215"/>
      <c r="Y593" s="215"/>
      <c r="Z593" s="215"/>
      <c r="AA593" s="215"/>
      <c r="AB593" s="215"/>
      <c r="AC593" s="215" t="s">
        <v>184</v>
      </c>
      <c r="AD593" s="215"/>
      <c r="AE593" s="215"/>
      <c r="AF593" s="215" t="s">
        <v>184</v>
      </c>
      <c r="AG593" s="215" t="s">
        <v>184</v>
      </c>
      <c r="AH593" s="215" t="s">
        <v>3164</v>
      </c>
      <c r="AI593" s="390"/>
      <c r="AJ593" s="390"/>
      <c r="AK593" s="390"/>
      <c r="AL593" s="390"/>
      <c r="AM593" s="390"/>
      <c r="AN593" s="390"/>
      <c r="AO593" s="390"/>
      <c r="AP593" s="390"/>
      <c r="AR593" s="977" t="str">
        <f t="shared" ca="1" si="46"/>
        <v>3 ปี</v>
      </c>
      <c r="AS593" s="977" t="str">
        <f t="shared" ca="1" si="47"/>
        <v>0 เดือน</v>
      </c>
      <c r="AT593" s="978" t="str">
        <f t="shared" ca="1" si="48"/>
        <v>30 วัน</v>
      </c>
      <c r="AV593" s="979" t="str">
        <f t="shared" ca="1" si="49"/>
        <v>3 ปี0 เดือน30 วัน</v>
      </c>
    </row>
    <row r="594" spans="1:48" s="245" customFormat="1" ht="98.4">
      <c r="A594" s="811">
        <v>588</v>
      </c>
      <c r="B594" s="957">
        <v>242740</v>
      </c>
      <c r="C594" s="968">
        <f t="shared" si="45"/>
        <v>44413</v>
      </c>
      <c r="D594" s="811">
        <v>8</v>
      </c>
      <c r="E594" s="811" t="s">
        <v>3158</v>
      </c>
      <c r="F594" s="811" t="s">
        <v>3159</v>
      </c>
      <c r="G594" s="811">
        <v>85486</v>
      </c>
      <c r="H594" s="811"/>
      <c r="I594" s="811" t="s">
        <v>54</v>
      </c>
      <c r="J594" s="811" t="s">
        <v>2556</v>
      </c>
      <c r="K594" s="811" t="s">
        <v>70</v>
      </c>
      <c r="L594" s="811" t="s">
        <v>71</v>
      </c>
      <c r="M594" s="811" t="s">
        <v>57</v>
      </c>
      <c r="N594" s="811" t="s">
        <v>3160</v>
      </c>
      <c r="O594" s="811" t="s">
        <v>3165</v>
      </c>
      <c r="P594" s="811" t="s">
        <v>58</v>
      </c>
      <c r="Q594" s="811" t="s">
        <v>1336</v>
      </c>
      <c r="R594" s="811" t="s">
        <v>3166</v>
      </c>
      <c r="S594" s="811" t="s">
        <v>3167</v>
      </c>
      <c r="T594" s="813"/>
      <c r="U594" s="215" t="s">
        <v>184</v>
      </c>
      <c r="V594" s="215"/>
      <c r="W594" s="215"/>
      <c r="X594" s="215"/>
      <c r="Y594" s="215"/>
      <c r="Z594" s="215"/>
      <c r="AA594" s="215"/>
      <c r="AB594" s="215"/>
      <c r="AC594" s="215" t="s">
        <v>184</v>
      </c>
      <c r="AD594" s="215"/>
      <c r="AE594" s="215"/>
      <c r="AF594" s="215" t="s">
        <v>184</v>
      </c>
      <c r="AG594" s="215" t="s">
        <v>184</v>
      </c>
      <c r="AH594" s="215" t="s">
        <v>3164</v>
      </c>
      <c r="AI594" s="390"/>
      <c r="AJ594" s="390"/>
      <c r="AK594" s="390"/>
      <c r="AL594" s="390"/>
      <c r="AM594" s="390"/>
      <c r="AN594" s="390"/>
      <c r="AO594" s="390"/>
      <c r="AP594" s="390"/>
      <c r="AR594" s="977" t="str">
        <f t="shared" ca="1" si="46"/>
        <v>3 ปี</v>
      </c>
      <c r="AS594" s="977" t="str">
        <f t="shared" ca="1" si="47"/>
        <v>0 เดือน</v>
      </c>
      <c r="AT594" s="978" t="str">
        <f t="shared" ca="1" si="48"/>
        <v>30 วัน</v>
      </c>
      <c r="AV594" s="979" t="str">
        <f t="shared" ca="1" si="49"/>
        <v>3 ปี0 เดือน30 วัน</v>
      </c>
    </row>
    <row r="595" spans="1:48" s="245" customFormat="1" ht="98.4">
      <c r="A595" s="811">
        <v>589</v>
      </c>
      <c r="B595" s="957">
        <v>242740</v>
      </c>
      <c r="C595" s="968">
        <f t="shared" si="45"/>
        <v>44413</v>
      </c>
      <c r="D595" s="811">
        <v>8</v>
      </c>
      <c r="E595" s="811" t="s">
        <v>3158</v>
      </c>
      <c r="F595" s="811" t="s">
        <v>3159</v>
      </c>
      <c r="G595" s="811">
        <v>85428</v>
      </c>
      <c r="H595" s="811"/>
      <c r="I595" s="811" t="s">
        <v>54</v>
      </c>
      <c r="J595" s="811" t="s">
        <v>2556</v>
      </c>
      <c r="K595" s="811" t="s">
        <v>70</v>
      </c>
      <c r="L595" s="811" t="s">
        <v>71</v>
      </c>
      <c r="M595" s="811" t="s">
        <v>57</v>
      </c>
      <c r="N595" s="811" t="s">
        <v>3160</v>
      </c>
      <c r="O595" s="811" t="s">
        <v>3168</v>
      </c>
      <c r="P595" s="811" t="s">
        <v>58</v>
      </c>
      <c r="Q595" s="811" t="s">
        <v>1336</v>
      </c>
      <c r="R595" s="811" t="s">
        <v>3169</v>
      </c>
      <c r="S595" s="811" t="s">
        <v>3170</v>
      </c>
      <c r="T595" s="813"/>
      <c r="U595" s="215" t="s">
        <v>184</v>
      </c>
      <c r="V595" s="215"/>
      <c r="W595" s="215"/>
      <c r="X595" s="215"/>
      <c r="Y595" s="215"/>
      <c r="Z595" s="215"/>
      <c r="AA595" s="215"/>
      <c r="AB595" s="215"/>
      <c r="AC595" s="215" t="s">
        <v>184</v>
      </c>
      <c r="AD595" s="215"/>
      <c r="AE595" s="215"/>
      <c r="AF595" s="215" t="s">
        <v>184</v>
      </c>
      <c r="AG595" s="215" t="s">
        <v>184</v>
      </c>
      <c r="AH595" s="215" t="s">
        <v>3164</v>
      </c>
      <c r="AI595" s="390"/>
      <c r="AJ595" s="390"/>
      <c r="AK595" s="390"/>
      <c r="AL595" s="390"/>
      <c r="AM595" s="390"/>
      <c r="AN595" s="390"/>
      <c r="AO595" s="390"/>
      <c r="AP595" s="390"/>
      <c r="AR595" s="977" t="str">
        <f t="shared" ca="1" si="46"/>
        <v>3 ปี</v>
      </c>
      <c r="AS595" s="977" t="str">
        <f t="shared" ca="1" si="47"/>
        <v>0 เดือน</v>
      </c>
      <c r="AT595" s="978" t="str">
        <f t="shared" ca="1" si="48"/>
        <v>30 วัน</v>
      </c>
      <c r="AV595" s="979" t="str">
        <f t="shared" ca="1" si="49"/>
        <v>3 ปี0 เดือน30 วัน</v>
      </c>
    </row>
    <row r="596" spans="1:48" s="245" customFormat="1" ht="98.4">
      <c r="A596" s="811">
        <v>590</v>
      </c>
      <c r="B596" s="957">
        <v>242740</v>
      </c>
      <c r="C596" s="968">
        <f t="shared" si="45"/>
        <v>44413</v>
      </c>
      <c r="D596" s="811">
        <v>8</v>
      </c>
      <c r="E596" s="811" t="s">
        <v>3158</v>
      </c>
      <c r="F596" s="811" t="s">
        <v>3159</v>
      </c>
      <c r="G596" s="811">
        <v>84172</v>
      </c>
      <c r="H596" s="811"/>
      <c r="I596" s="811" t="s">
        <v>54</v>
      </c>
      <c r="J596" s="811" t="s">
        <v>2556</v>
      </c>
      <c r="K596" s="811" t="s">
        <v>70</v>
      </c>
      <c r="L596" s="811" t="s">
        <v>71</v>
      </c>
      <c r="M596" s="811" t="s">
        <v>57</v>
      </c>
      <c r="N596" s="811" t="s">
        <v>3171</v>
      </c>
      <c r="O596" s="811" t="s">
        <v>3172</v>
      </c>
      <c r="P596" s="811" t="s">
        <v>58</v>
      </c>
      <c r="Q596" s="811" t="s">
        <v>1297</v>
      </c>
      <c r="R596" s="811" t="s">
        <v>3173</v>
      </c>
      <c r="S596" s="811" t="s">
        <v>3174</v>
      </c>
      <c r="T596" s="813"/>
      <c r="U596" s="215" t="s">
        <v>184</v>
      </c>
      <c r="V596" s="215"/>
      <c r="W596" s="215"/>
      <c r="X596" s="215"/>
      <c r="Y596" s="215"/>
      <c r="Z596" s="215"/>
      <c r="AA596" s="215"/>
      <c r="AB596" s="215"/>
      <c r="AC596" s="215" t="s">
        <v>184</v>
      </c>
      <c r="AD596" s="215"/>
      <c r="AE596" s="215"/>
      <c r="AF596" s="215" t="s">
        <v>184</v>
      </c>
      <c r="AG596" s="215" t="s">
        <v>184</v>
      </c>
      <c r="AH596" s="215" t="s">
        <v>3164</v>
      </c>
      <c r="AI596" s="390"/>
      <c r="AJ596" s="390"/>
      <c r="AK596" s="390"/>
      <c r="AL596" s="390"/>
      <c r="AM596" s="390"/>
      <c r="AN596" s="390"/>
      <c r="AO596" s="390"/>
      <c r="AP596" s="390"/>
      <c r="AR596" s="977" t="str">
        <f t="shared" ca="1" si="46"/>
        <v>3 ปี</v>
      </c>
      <c r="AS596" s="977" t="str">
        <f t="shared" ca="1" si="47"/>
        <v>0 เดือน</v>
      </c>
      <c r="AT596" s="978" t="str">
        <f t="shared" ca="1" si="48"/>
        <v>30 วัน</v>
      </c>
      <c r="AV596" s="979" t="str">
        <f t="shared" ca="1" si="49"/>
        <v>3 ปี0 เดือน30 วัน</v>
      </c>
    </row>
    <row r="597" spans="1:48" s="245" customFormat="1" ht="98.4">
      <c r="A597" s="811">
        <v>591</v>
      </c>
      <c r="B597" s="957">
        <v>242740</v>
      </c>
      <c r="C597" s="968">
        <f t="shared" si="45"/>
        <v>44413</v>
      </c>
      <c r="D597" s="811">
        <v>8</v>
      </c>
      <c r="E597" s="811" t="s">
        <v>3158</v>
      </c>
      <c r="F597" s="811" t="s">
        <v>3159</v>
      </c>
      <c r="G597" s="811">
        <v>84209</v>
      </c>
      <c r="H597" s="811"/>
      <c r="I597" s="811" t="s">
        <v>54</v>
      </c>
      <c r="J597" s="811" t="s">
        <v>2556</v>
      </c>
      <c r="K597" s="811" t="s">
        <v>70</v>
      </c>
      <c r="L597" s="811" t="s">
        <v>71</v>
      </c>
      <c r="M597" s="811" t="s">
        <v>57</v>
      </c>
      <c r="N597" s="811" t="s">
        <v>3175</v>
      </c>
      <c r="O597" s="811" t="s">
        <v>3176</v>
      </c>
      <c r="P597" s="811" t="s">
        <v>58</v>
      </c>
      <c r="Q597" s="811" t="s">
        <v>1336</v>
      </c>
      <c r="R597" s="811" t="s">
        <v>3177</v>
      </c>
      <c r="S597" s="811" t="s">
        <v>3178</v>
      </c>
      <c r="T597" s="813"/>
      <c r="U597" s="215" t="s">
        <v>184</v>
      </c>
      <c r="V597" s="215"/>
      <c r="W597" s="215"/>
      <c r="X597" s="215"/>
      <c r="Y597" s="215"/>
      <c r="Z597" s="215"/>
      <c r="AA597" s="215"/>
      <c r="AB597" s="215"/>
      <c r="AC597" s="215" t="s">
        <v>184</v>
      </c>
      <c r="AD597" s="215"/>
      <c r="AE597" s="215"/>
      <c r="AF597" s="215" t="s">
        <v>184</v>
      </c>
      <c r="AG597" s="215" t="s">
        <v>184</v>
      </c>
      <c r="AH597" s="215" t="s">
        <v>3164</v>
      </c>
      <c r="AI597" s="390"/>
      <c r="AJ597" s="390"/>
      <c r="AK597" s="390"/>
      <c r="AL597" s="390"/>
      <c r="AM597" s="390"/>
      <c r="AN597" s="390"/>
      <c r="AO597" s="390"/>
      <c r="AP597" s="390"/>
      <c r="AR597" s="977" t="str">
        <f t="shared" ca="1" si="46"/>
        <v>3 ปี</v>
      </c>
      <c r="AS597" s="977" t="str">
        <f t="shared" ca="1" si="47"/>
        <v>0 เดือน</v>
      </c>
      <c r="AT597" s="978" t="str">
        <f t="shared" ca="1" si="48"/>
        <v>30 วัน</v>
      </c>
      <c r="AV597" s="979" t="str">
        <f t="shared" ca="1" si="49"/>
        <v>3 ปี0 เดือน30 วัน</v>
      </c>
    </row>
    <row r="598" spans="1:48" s="245" customFormat="1" ht="98.4">
      <c r="A598" s="811">
        <v>592</v>
      </c>
      <c r="B598" s="957">
        <v>242740</v>
      </c>
      <c r="C598" s="968">
        <f t="shared" si="45"/>
        <v>44413</v>
      </c>
      <c r="D598" s="811">
        <v>8</v>
      </c>
      <c r="E598" s="811" t="s">
        <v>3158</v>
      </c>
      <c r="F598" s="811" t="s">
        <v>3159</v>
      </c>
      <c r="G598" s="811">
        <v>187122</v>
      </c>
      <c r="H598" s="811"/>
      <c r="I598" s="811" t="s">
        <v>54</v>
      </c>
      <c r="J598" s="811" t="s">
        <v>2556</v>
      </c>
      <c r="K598" s="811" t="s">
        <v>70</v>
      </c>
      <c r="L598" s="811" t="s">
        <v>71</v>
      </c>
      <c r="M598" s="811" t="s">
        <v>57</v>
      </c>
      <c r="N598" s="811" t="s">
        <v>3160</v>
      </c>
      <c r="O598" s="811" t="s">
        <v>3179</v>
      </c>
      <c r="P598" s="811" t="s">
        <v>58</v>
      </c>
      <c r="Q598" s="811" t="s">
        <v>1336</v>
      </c>
      <c r="R598" s="811" t="s">
        <v>3180</v>
      </c>
      <c r="S598" s="811" t="s">
        <v>3181</v>
      </c>
      <c r="T598" s="813"/>
      <c r="U598" s="215" t="s">
        <v>184</v>
      </c>
      <c r="V598" s="215"/>
      <c r="W598" s="215"/>
      <c r="X598" s="215"/>
      <c r="Y598" s="215"/>
      <c r="Z598" s="215"/>
      <c r="AA598" s="215"/>
      <c r="AB598" s="215"/>
      <c r="AC598" s="215" t="s">
        <v>184</v>
      </c>
      <c r="AD598" s="215"/>
      <c r="AE598" s="215"/>
      <c r="AF598" s="215" t="s">
        <v>184</v>
      </c>
      <c r="AG598" s="215" t="s">
        <v>184</v>
      </c>
      <c r="AH598" s="215" t="s">
        <v>3164</v>
      </c>
      <c r="AI598" s="390"/>
      <c r="AJ598" s="390"/>
      <c r="AK598" s="390"/>
      <c r="AL598" s="390"/>
      <c r="AM598" s="390"/>
      <c r="AN598" s="390"/>
      <c r="AO598" s="390"/>
      <c r="AP598" s="390"/>
      <c r="AR598" s="977" t="str">
        <f t="shared" ca="1" si="46"/>
        <v>3 ปี</v>
      </c>
      <c r="AS598" s="977" t="str">
        <f t="shared" ca="1" si="47"/>
        <v>0 เดือน</v>
      </c>
      <c r="AT598" s="978" t="str">
        <f t="shared" ca="1" si="48"/>
        <v>30 วัน</v>
      </c>
      <c r="AV598" s="979" t="str">
        <f t="shared" ca="1" si="49"/>
        <v>3 ปี0 เดือน30 วัน</v>
      </c>
    </row>
    <row r="599" spans="1:48" s="245" customFormat="1" ht="98.4">
      <c r="A599" s="811">
        <v>593</v>
      </c>
      <c r="B599" s="957">
        <v>242740</v>
      </c>
      <c r="C599" s="968">
        <f t="shared" si="45"/>
        <v>44413</v>
      </c>
      <c r="D599" s="811">
        <v>8</v>
      </c>
      <c r="E599" s="811" t="s">
        <v>3158</v>
      </c>
      <c r="F599" s="811" t="s">
        <v>3159</v>
      </c>
      <c r="G599" s="811">
        <v>85427</v>
      </c>
      <c r="H599" s="811"/>
      <c r="I599" s="811" t="s">
        <v>54</v>
      </c>
      <c r="J599" s="811" t="s">
        <v>2556</v>
      </c>
      <c r="K599" s="811" t="s">
        <v>70</v>
      </c>
      <c r="L599" s="811" t="s">
        <v>71</v>
      </c>
      <c r="M599" s="811" t="s">
        <v>57</v>
      </c>
      <c r="N599" s="811" t="s">
        <v>182</v>
      </c>
      <c r="O599" s="811" t="s">
        <v>3182</v>
      </c>
      <c r="P599" s="811" t="s">
        <v>58</v>
      </c>
      <c r="Q599" s="811" t="s">
        <v>1336</v>
      </c>
      <c r="R599" s="811" t="s">
        <v>3183</v>
      </c>
      <c r="S599" s="811" t="s">
        <v>3184</v>
      </c>
      <c r="T599" s="813"/>
      <c r="U599" s="215" t="s">
        <v>184</v>
      </c>
      <c r="V599" s="215"/>
      <c r="W599" s="215"/>
      <c r="X599" s="215"/>
      <c r="Y599" s="215"/>
      <c r="Z599" s="215"/>
      <c r="AA599" s="215"/>
      <c r="AB599" s="215"/>
      <c r="AC599" s="215" t="s">
        <v>184</v>
      </c>
      <c r="AD599" s="215"/>
      <c r="AE599" s="215"/>
      <c r="AF599" s="215" t="s">
        <v>184</v>
      </c>
      <c r="AG599" s="215" t="s">
        <v>184</v>
      </c>
      <c r="AH599" s="215" t="s">
        <v>3164</v>
      </c>
      <c r="AI599" s="390"/>
      <c r="AJ599" s="390"/>
      <c r="AK599" s="390"/>
      <c r="AL599" s="390"/>
      <c r="AM599" s="390"/>
      <c r="AN599" s="390"/>
      <c r="AO599" s="390"/>
      <c r="AP599" s="390"/>
      <c r="AR599" s="977" t="str">
        <f t="shared" ca="1" si="46"/>
        <v>3 ปี</v>
      </c>
      <c r="AS599" s="977" t="str">
        <f t="shared" ca="1" si="47"/>
        <v>0 เดือน</v>
      </c>
      <c r="AT599" s="978" t="str">
        <f t="shared" ca="1" si="48"/>
        <v>30 วัน</v>
      </c>
      <c r="AV599" s="979" t="str">
        <f t="shared" ca="1" si="49"/>
        <v>3 ปี0 เดือน30 วัน</v>
      </c>
    </row>
    <row r="600" spans="1:48" s="245" customFormat="1" ht="98.4">
      <c r="A600" s="811">
        <v>594</v>
      </c>
      <c r="B600" s="957">
        <v>242740</v>
      </c>
      <c r="C600" s="968">
        <f t="shared" si="45"/>
        <v>44413</v>
      </c>
      <c r="D600" s="811">
        <v>8</v>
      </c>
      <c r="E600" s="811" t="s">
        <v>3158</v>
      </c>
      <c r="F600" s="811" t="s">
        <v>3159</v>
      </c>
      <c r="G600" s="811">
        <v>84577</v>
      </c>
      <c r="H600" s="811"/>
      <c r="I600" s="811" t="s">
        <v>54</v>
      </c>
      <c r="J600" s="811" t="s">
        <v>2556</v>
      </c>
      <c r="K600" s="811" t="s">
        <v>70</v>
      </c>
      <c r="L600" s="811" t="s">
        <v>71</v>
      </c>
      <c r="M600" s="811" t="s">
        <v>57</v>
      </c>
      <c r="N600" s="811" t="s">
        <v>3185</v>
      </c>
      <c r="O600" s="811" t="s">
        <v>3186</v>
      </c>
      <c r="P600" s="811" t="s">
        <v>58</v>
      </c>
      <c r="Q600" s="811" t="s">
        <v>1336</v>
      </c>
      <c r="R600" s="811" t="s">
        <v>3187</v>
      </c>
      <c r="S600" s="811" t="s">
        <v>3188</v>
      </c>
      <c r="T600" s="813"/>
      <c r="U600" s="215" t="s">
        <v>184</v>
      </c>
      <c r="V600" s="215"/>
      <c r="W600" s="215"/>
      <c r="X600" s="215"/>
      <c r="Y600" s="215"/>
      <c r="Z600" s="215"/>
      <c r="AA600" s="215"/>
      <c r="AB600" s="215"/>
      <c r="AC600" s="215" t="s">
        <v>184</v>
      </c>
      <c r="AD600" s="215"/>
      <c r="AE600" s="215"/>
      <c r="AF600" s="215" t="s">
        <v>184</v>
      </c>
      <c r="AG600" s="215" t="s">
        <v>184</v>
      </c>
      <c r="AH600" s="215" t="s">
        <v>3164</v>
      </c>
      <c r="AI600" s="390"/>
      <c r="AJ600" s="390"/>
      <c r="AK600" s="390"/>
      <c r="AL600" s="390"/>
      <c r="AM600" s="390"/>
      <c r="AN600" s="390"/>
      <c r="AO600" s="390"/>
      <c r="AP600" s="390"/>
      <c r="AR600" s="977" t="str">
        <f t="shared" ca="1" si="46"/>
        <v>3 ปี</v>
      </c>
      <c r="AS600" s="977" t="str">
        <f t="shared" ca="1" si="47"/>
        <v>0 เดือน</v>
      </c>
      <c r="AT600" s="978" t="str">
        <f t="shared" ca="1" si="48"/>
        <v>30 วัน</v>
      </c>
      <c r="AV600" s="979" t="str">
        <f t="shared" ca="1" si="49"/>
        <v>3 ปี0 เดือน30 วัน</v>
      </c>
    </row>
    <row r="601" spans="1:48" s="245" customFormat="1" ht="98.4">
      <c r="A601" s="811">
        <v>595</v>
      </c>
      <c r="B601" s="957">
        <v>242740</v>
      </c>
      <c r="C601" s="968">
        <f t="shared" si="45"/>
        <v>44413</v>
      </c>
      <c r="D601" s="811">
        <v>8</v>
      </c>
      <c r="E601" s="811" t="s">
        <v>3158</v>
      </c>
      <c r="F601" s="811" t="s">
        <v>3159</v>
      </c>
      <c r="G601" s="811">
        <v>67891</v>
      </c>
      <c r="H601" s="811"/>
      <c r="I601" s="811" t="s">
        <v>54</v>
      </c>
      <c r="J601" s="811" t="s">
        <v>2556</v>
      </c>
      <c r="K601" s="811" t="s">
        <v>70</v>
      </c>
      <c r="L601" s="811" t="s">
        <v>71</v>
      </c>
      <c r="M601" s="811" t="s">
        <v>68</v>
      </c>
      <c r="N601" s="811" t="s">
        <v>244</v>
      </c>
      <c r="O601" s="811" t="s">
        <v>3189</v>
      </c>
      <c r="P601" s="811" t="s">
        <v>58</v>
      </c>
      <c r="Q601" s="811" t="s">
        <v>1336</v>
      </c>
      <c r="R601" s="811" t="s">
        <v>3190</v>
      </c>
      <c r="S601" s="811" t="s">
        <v>3191</v>
      </c>
      <c r="T601" s="813"/>
      <c r="U601" s="215" t="s">
        <v>184</v>
      </c>
      <c r="V601" s="215"/>
      <c r="W601" s="215"/>
      <c r="X601" s="215"/>
      <c r="Y601" s="215"/>
      <c r="Z601" s="215"/>
      <c r="AA601" s="215"/>
      <c r="AB601" s="215"/>
      <c r="AC601" s="215" t="s">
        <v>184</v>
      </c>
      <c r="AD601" s="215"/>
      <c r="AE601" s="215"/>
      <c r="AF601" s="215" t="s">
        <v>184</v>
      </c>
      <c r="AG601" s="215" t="s">
        <v>184</v>
      </c>
      <c r="AH601" s="215" t="s">
        <v>3164</v>
      </c>
      <c r="AI601" s="390"/>
      <c r="AJ601" s="390"/>
      <c r="AK601" s="390"/>
      <c r="AL601" s="390"/>
      <c r="AM601" s="390"/>
      <c r="AN601" s="390"/>
      <c r="AO601" s="390"/>
      <c r="AP601" s="390"/>
      <c r="AR601" s="977" t="str">
        <f t="shared" ca="1" si="46"/>
        <v>3 ปี</v>
      </c>
      <c r="AS601" s="977" t="str">
        <f t="shared" ca="1" si="47"/>
        <v>0 เดือน</v>
      </c>
      <c r="AT601" s="978" t="str">
        <f t="shared" ca="1" si="48"/>
        <v>30 วัน</v>
      </c>
      <c r="AV601" s="979" t="str">
        <f t="shared" ca="1" si="49"/>
        <v>3 ปี0 เดือน30 วัน</v>
      </c>
    </row>
    <row r="602" spans="1:48" s="245" customFormat="1" ht="98.4">
      <c r="A602" s="811">
        <v>596</v>
      </c>
      <c r="B602" s="957">
        <v>242740</v>
      </c>
      <c r="C602" s="968">
        <f t="shared" si="45"/>
        <v>44413</v>
      </c>
      <c r="D602" s="811">
        <v>8</v>
      </c>
      <c r="E602" s="811" t="s">
        <v>3158</v>
      </c>
      <c r="F602" s="811" t="s">
        <v>3159</v>
      </c>
      <c r="G602" s="811">
        <v>67894</v>
      </c>
      <c r="H602" s="811"/>
      <c r="I602" s="811" t="s">
        <v>54</v>
      </c>
      <c r="J602" s="811" t="s">
        <v>2556</v>
      </c>
      <c r="K602" s="811" t="s">
        <v>70</v>
      </c>
      <c r="L602" s="811" t="s">
        <v>71</v>
      </c>
      <c r="M602" s="811" t="s">
        <v>68</v>
      </c>
      <c r="N602" s="811" t="s">
        <v>244</v>
      </c>
      <c r="O602" s="811" t="s">
        <v>3192</v>
      </c>
      <c r="P602" s="811" t="s">
        <v>58</v>
      </c>
      <c r="Q602" s="811" t="s">
        <v>1336</v>
      </c>
      <c r="R602" s="811" t="s">
        <v>3193</v>
      </c>
      <c r="S602" s="811" t="s">
        <v>3194</v>
      </c>
      <c r="T602" s="813"/>
      <c r="U602" s="215" t="s">
        <v>184</v>
      </c>
      <c r="V602" s="215"/>
      <c r="W602" s="215"/>
      <c r="X602" s="215"/>
      <c r="Y602" s="215"/>
      <c r="Z602" s="215"/>
      <c r="AA602" s="215"/>
      <c r="AB602" s="215"/>
      <c r="AC602" s="215" t="s">
        <v>184</v>
      </c>
      <c r="AD602" s="215"/>
      <c r="AE602" s="215"/>
      <c r="AF602" s="215" t="s">
        <v>184</v>
      </c>
      <c r="AG602" s="215" t="s">
        <v>184</v>
      </c>
      <c r="AH602" s="215" t="s">
        <v>3164</v>
      </c>
      <c r="AI602" s="390"/>
      <c r="AJ602" s="390"/>
      <c r="AK602" s="390"/>
      <c r="AL602" s="390"/>
      <c r="AM602" s="390"/>
      <c r="AN602" s="390"/>
      <c r="AO602" s="390"/>
      <c r="AP602" s="390"/>
      <c r="AR602" s="977" t="str">
        <f t="shared" ca="1" si="46"/>
        <v>3 ปี</v>
      </c>
      <c r="AS602" s="977" t="str">
        <f t="shared" ca="1" si="47"/>
        <v>0 เดือน</v>
      </c>
      <c r="AT602" s="978" t="str">
        <f t="shared" ca="1" si="48"/>
        <v>30 วัน</v>
      </c>
      <c r="AV602" s="979" t="str">
        <f t="shared" ca="1" si="49"/>
        <v>3 ปี0 เดือน30 วัน</v>
      </c>
    </row>
    <row r="603" spans="1:48" s="245" customFormat="1" ht="98.4">
      <c r="A603" s="811">
        <v>597</v>
      </c>
      <c r="B603" s="957">
        <v>242740</v>
      </c>
      <c r="C603" s="968">
        <f t="shared" si="45"/>
        <v>44413</v>
      </c>
      <c r="D603" s="811">
        <v>8</v>
      </c>
      <c r="E603" s="811" t="s">
        <v>3158</v>
      </c>
      <c r="F603" s="811" t="s">
        <v>3159</v>
      </c>
      <c r="G603" s="811">
        <v>152771</v>
      </c>
      <c r="H603" s="811"/>
      <c r="I603" s="811" t="s">
        <v>54</v>
      </c>
      <c r="J603" s="811" t="s">
        <v>2556</v>
      </c>
      <c r="K603" s="811" t="s">
        <v>70</v>
      </c>
      <c r="L603" s="811" t="s">
        <v>71</v>
      </c>
      <c r="M603" s="811" t="s">
        <v>68</v>
      </c>
      <c r="N603" s="811" t="s">
        <v>244</v>
      </c>
      <c r="O603" s="811" t="s">
        <v>3195</v>
      </c>
      <c r="P603" s="811" t="s">
        <v>58</v>
      </c>
      <c r="Q603" s="811" t="s">
        <v>1336</v>
      </c>
      <c r="R603" s="811" t="s">
        <v>3196</v>
      </c>
      <c r="S603" s="811" t="s">
        <v>3197</v>
      </c>
      <c r="T603" s="813"/>
      <c r="U603" s="215" t="s">
        <v>184</v>
      </c>
      <c r="V603" s="215"/>
      <c r="W603" s="215"/>
      <c r="X603" s="215"/>
      <c r="Y603" s="215"/>
      <c r="Z603" s="215"/>
      <c r="AA603" s="215"/>
      <c r="AB603" s="215"/>
      <c r="AC603" s="215" t="s">
        <v>184</v>
      </c>
      <c r="AD603" s="215"/>
      <c r="AE603" s="215"/>
      <c r="AF603" s="215" t="s">
        <v>184</v>
      </c>
      <c r="AG603" s="215" t="s">
        <v>184</v>
      </c>
      <c r="AH603" s="215" t="s">
        <v>3164</v>
      </c>
      <c r="AI603" s="390"/>
      <c r="AJ603" s="390"/>
      <c r="AK603" s="390"/>
      <c r="AL603" s="390"/>
      <c r="AM603" s="390"/>
      <c r="AN603" s="390"/>
      <c r="AO603" s="390"/>
      <c r="AP603" s="390"/>
      <c r="AR603" s="977" t="str">
        <f t="shared" ca="1" si="46"/>
        <v>3 ปี</v>
      </c>
      <c r="AS603" s="977" t="str">
        <f t="shared" ca="1" si="47"/>
        <v>0 เดือน</v>
      </c>
      <c r="AT603" s="978" t="str">
        <f t="shared" ca="1" si="48"/>
        <v>30 วัน</v>
      </c>
      <c r="AV603" s="979" t="str">
        <f t="shared" ca="1" si="49"/>
        <v>3 ปี0 เดือน30 วัน</v>
      </c>
    </row>
    <row r="604" spans="1:48" s="245" customFormat="1" ht="98.4">
      <c r="A604" s="811">
        <v>598</v>
      </c>
      <c r="B604" s="957">
        <v>242740</v>
      </c>
      <c r="C604" s="968">
        <f t="shared" si="45"/>
        <v>44413</v>
      </c>
      <c r="D604" s="811">
        <v>8</v>
      </c>
      <c r="E604" s="811" t="s">
        <v>3158</v>
      </c>
      <c r="F604" s="811" t="s">
        <v>3159</v>
      </c>
      <c r="G604" s="811">
        <v>67906</v>
      </c>
      <c r="H604" s="811"/>
      <c r="I604" s="811" t="s">
        <v>54</v>
      </c>
      <c r="J604" s="811" t="s">
        <v>2556</v>
      </c>
      <c r="K604" s="811" t="s">
        <v>70</v>
      </c>
      <c r="L604" s="811" t="s">
        <v>71</v>
      </c>
      <c r="M604" s="811" t="s">
        <v>68</v>
      </c>
      <c r="N604" s="811" t="s">
        <v>244</v>
      </c>
      <c r="O604" s="811" t="s">
        <v>3165</v>
      </c>
      <c r="P604" s="811" t="s">
        <v>58</v>
      </c>
      <c r="Q604" s="811" t="s">
        <v>1336</v>
      </c>
      <c r="R604" s="811" t="s">
        <v>3198</v>
      </c>
      <c r="S604" s="811" t="s">
        <v>3199</v>
      </c>
      <c r="T604" s="813"/>
      <c r="U604" s="215" t="s">
        <v>184</v>
      </c>
      <c r="V604" s="215"/>
      <c r="W604" s="215"/>
      <c r="X604" s="215"/>
      <c r="Y604" s="215"/>
      <c r="Z604" s="215"/>
      <c r="AA604" s="215"/>
      <c r="AB604" s="215"/>
      <c r="AC604" s="215" t="s">
        <v>184</v>
      </c>
      <c r="AD604" s="215"/>
      <c r="AE604" s="215"/>
      <c r="AF604" s="215" t="s">
        <v>184</v>
      </c>
      <c r="AG604" s="215" t="s">
        <v>184</v>
      </c>
      <c r="AH604" s="215" t="s">
        <v>3164</v>
      </c>
      <c r="AI604" s="390"/>
      <c r="AJ604" s="390"/>
      <c r="AK604" s="390"/>
      <c r="AL604" s="390"/>
      <c r="AM604" s="390"/>
      <c r="AN604" s="390"/>
      <c r="AO604" s="390"/>
      <c r="AP604" s="390"/>
      <c r="AR604" s="977" t="str">
        <f t="shared" ca="1" si="46"/>
        <v>3 ปี</v>
      </c>
      <c r="AS604" s="977" t="str">
        <f t="shared" ca="1" si="47"/>
        <v>0 เดือน</v>
      </c>
      <c r="AT604" s="978" t="str">
        <f t="shared" ca="1" si="48"/>
        <v>30 วัน</v>
      </c>
      <c r="AV604" s="979" t="str">
        <f t="shared" ca="1" si="49"/>
        <v>3 ปี0 เดือน30 วัน</v>
      </c>
    </row>
    <row r="605" spans="1:48" s="245" customFormat="1" ht="98.4">
      <c r="A605" s="811">
        <v>599</v>
      </c>
      <c r="B605" s="957">
        <v>242740</v>
      </c>
      <c r="C605" s="968">
        <f t="shared" si="45"/>
        <v>44413</v>
      </c>
      <c r="D605" s="811">
        <v>8</v>
      </c>
      <c r="E605" s="811" t="s">
        <v>3158</v>
      </c>
      <c r="F605" s="811" t="s">
        <v>3159</v>
      </c>
      <c r="G605" s="811">
        <v>66539</v>
      </c>
      <c r="H605" s="811"/>
      <c r="I605" s="811" t="s">
        <v>54</v>
      </c>
      <c r="J605" s="811" t="s">
        <v>2556</v>
      </c>
      <c r="K605" s="811" t="s">
        <v>70</v>
      </c>
      <c r="L605" s="811" t="s">
        <v>71</v>
      </c>
      <c r="M605" s="811" t="s">
        <v>120</v>
      </c>
      <c r="N605" s="811" t="s">
        <v>3200</v>
      </c>
      <c r="O605" s="811" t="s">
        <v>3201</v>
      </c>
      <c r="P605" s="811" t="s">
        <v>58</v>
      </c>
      <c r="Q605" s="811" t="s">
        <v>1336</v>
      </c>
      <c r="R605" s="811" t="s">
        <v>3202</v>
      </c>
      <c r="S605" s="811" t="s">
        <v>3203</v>
      </c>
      <c r="T605" s="813"/>
      <c r="U605" s="215" t="s">
        <v>184</v>
      </c>
      <c r="V605" s="215"/>
      <c r="W605" s="215"/>
      <c r="X605" s="215"/>
      <c r="Y605" s="215"/>
      <c r="Z605" s="215"/>
      <c r="AA605" s="215"/>
      <c r="AB605" s="215"/>
      <c r="AC605" s="215" t="s">
        <v>184</v>
      </c>
      <c r="AD605" s="215"/>
      <c r="AE605" s="215"/>
      <c r="AF605" s="215" t="s">
        <v>184</v>
      </c>
      <c r="AG605" s="215" t="s">
        <v>184</v>
      </c>
      <c r="AH605" s="215" t="s">
        <v>3164</v>
      </c>
      <c r="AI605" s="390"/>
      <c r="AJ605" s="390"/>
      <c r="AK605" s="390"/>
      <c r="AL605" s="390"/>
      <c r="AM605" s="390"/>
      <c r="AN605" s="390"/>
      <c r="AO605" s="390"/>
      <c r="AP605" s="390"/>
      <c r="AR605" s="977" t="str">
        <f t="shared" ca="1" si="46"/>
        <v>3 ปี</v>
      </c>
      <c r="AS605" s="977" t="str">
        <f t="shared" ca="1" si="47"/>
        <v>0 เดือน</v>
      </c>
      <c r="AT605" s="978" t="str">
        <f t="shared" ca="1" si="48"/>
        <v>30 วัน</v>
      </c>
      <c r="AV605" s="979" t="str">
        <f t="shared" ca="1" si="49"/>
        <v>3 ปี0 เดือน30 วัน</v>
      </c>
    </row>
    <row r="606" spans="1:48" s="245" customFormat="1" ht="98.4">
      <c r="A606" s="811">
        <v>600</v>
      </c>
      <c r="B606" s="957">
        <v>242740</v>
      </c>
      <c r="C606" s="968">
        <f t="shared" si="45"/>
        <v>44413</v>
      </c>
      <c r="D606" s="811">
        <v>8</v>
      </c>
      <c r="E606" s="811" t="s">
        <v>3158</v>
      </c>
      <c r="F606" s="811" t="s">
        <v>3159</v>
      </c>
      <c r="G606" s="811">
        <v>66537</v>
      </c>
      <c r="H606" s="811"/>
      <c r="I606" s="811" t="s">
        <v>54</v>
      </c>
      <c r="J606" s="811" t="s">
        <v>2556</v>
      </c>
      <c r="K606" s="811" t="s">
        <v>70</v>
      </c>
      <c r="L606" s="811" t="s">
        <v>71</v>
      </c>
      <c r="M606" s="811" t="s">
        <v>120</v>
      </c>
      <c r="N606" s="811" t="s">
        <v>3200</v>
      </c>
      <c r="O606" s="811" t="s">
        <v>3204</v>
      </c>
      <c r="P606" s="811" t="s">
        <v>58</v>
      </c>
      <c r="Q606" s="811" t="s">
        <v>1336</v>
      </c>
      <c r="R606" s="811" t="s">
        <v>3205</v>
      </c>
      <c r="S606" s="811" t="s">
        <v>3206</v>
      </c>
      <c r="T606" s="813"/>
      <c r="U606" s="215" t="s">
        <v>184</v>
      </c>
      <c r="V606" s="215"/>
      <c r="W606" s="215"/>
      <c r="X606" s="215"/>
      <c r="Y606" s="215"/>
      <c r="Z606" s="215"/>
      <c r="AA606" s="215"/>
      <c r="AB606" s="215"/>
      <c r="AC606" s="215" t="s">
        <v>184</v>
      </c>
      <c r="AD606" s="215"/>
      <c r="AE606" s="215"/>
      <c r="AF606" s="215" t="s">
        <v>184</v>
      </c>
      <c r="AG606" s="215" t="s">
        <v>184</v>
      </c>
      <c r="AH606" s="215" t="s">
        <v>3164</v>
      </c>
      <c r="AI606" s="390"/>
      <c r="AJ606" s="390"/>
      <c r="AK606" s="390"/>
      <c r="AL606" s="390"/>
      <c r="AM606" s="390"/>
      <c r="AN606" s="390"/>
      <c r="AO606" s="390"/>
      <c r="AP606" s="390"/>
      <c r="AR606" s="977" t="str">
        <f t="shared" ca="1" si="46"/>
        <v>3 ปี</v>
      </c>
      <c r="AS606" s="977" t="str">
        <f t="shared" ca="1" si="47"/>
        <v>0 เดือน</v>
      </c>
      <c r="AT606" s="978" t="str">
        <f t="shared" ca="1" si="48"/>
        <v>30 วัน</v>
      </c>
      <c r="AV606" s="979" t="str">
        <f t="shared" ca="1" si="49"/>
        <v>3 ปี0 เดือน30 วัน</v>
      </c>
    </row>
    <row r="607" spans="1:48" s="245" customFormat="1" ht="98.4">
      <c r="A607" s="811">
        <v>601</v>
      </c>
      <c r="B607" s="957">
        <v>242740</v>
      </c>
      <c r="C607" s="968">
        <f t="shared" si="45"/>
        <v>44413</v>
      </c>
      <c r="D607" s="811">
        <v>8</v>
      </c>
      <c r="E607" s="811" t="s">
        <v>3158</v>
      </c>
      <c r="F607" s="811" t="s">
        <v>3159</v>
      </c>
      <c r="G607" s="811">
        <v>67173</v>
      </c>
      <c r="H607" s="811"/>
      <c r="I607" s="811" t="s">
        <v>54</v>
      </c>
      <c r="J607" s="811" t="s">
        <v>2556</v>
      </c>
      <c r="K607" s="811" t="s">
        <v>70</v>
      </c>
      <c r="L607" s="811" t="s">
        <v>71</v>
      </c>
      <c r="M607" s="811" t="s">
        <v>120</v>
      </c>
      <c r="N607" s="811" t="s">
        <v>2003</v>
      </c>
      <c r="O607" s="811" t="s">
        <v>3207</v>
      </c>
      <c r="P607" s="811" t="s">
        <v>58</v>
      </c>
      <c r="Q607" s="811" t="s">
        <v>1336</v>
      </c>
      <c r="R607" s="811" t="s">
        <v>3208</v>
      </c>
      <c r="S607" s="811" t="s">
        <v>3209</v>
      </c>
      <c r="T607" s="813"/>
      <c r="U607" s="215" t="s">
        <v>184</v>
      </c>
      <c r="V607" s="215"/>
      <c r="W607" s="215"/>
      <c r="X607" s="215"/>
      <c r="Y607" s="215"/>
      <c r="Z607" s="215"/>
      <c r="AA607" s="215"/>
      <c r="AB607" s="215"/>
      <c r="AC607" s="215" t="s">
        <v>184</v>
      </c>
      <c r="AD607" s="215"/>
      <c r="AE607" s="215"/>
      <c r="AF607" s="215" t="s">
        <v>184</v>
      </c>
      <c r="AG607" s="215" t="s">
        <v>184</v>
      </c>
      <c r="AH607" s="215" t="s">
        <v>3164</v>
      </c>
      <c r="AI607" s="390"/>
      <c r="AJ607" s="390"/>
      <c r="AK607" s="390"/>
      <c r="AL607" s="390"/>
      <c r="AM607" s="390"/>
      <c r="AN607" s="390"/>
      <c r="AO607" s="390"/>
      <c r="AP607" s="390"/>
      <c r="AR607" s="977" t="str">
        <f t="shared" ca="1" si="46"/>
        <v>3 ปี</v>
      </c>
      <c r="AS607" s="977" t="str">
        <f t="shared" ca="1" si="47"/>
        <v>0 เดือน</v>
      </c>
      <c r="AT607" s="978" t="str">
        <f t="shared" ca="1" si="48"/>
        <v>30 วัน</v>
      </c>
      <c r="AV607" s="979" t="str">
        <f t="shared" ca="1" si="49"/>
        <v>3 ปี0 เดือน30 วัน</v>
      </c>
    </row>
    <row r="608" spans="1:48" s="245" customFormat="1" ht="98.4">
      <c r="A608" s="811">
        <v>602</v>
      </c>
      <c r="B608" s="957">
        <v>242740</v>
      </c>
      <c r="C608" s="968">
        <f t="shared" si="45"/>
        <v>44413</v>
      </c>
      <c r="D608" s="811">
        <v>8</v>
      </c>
      <c r="E608" s="811" t="s">
        <v>3158</v>
      </c>
      <c r="F608" s="811" t="s">
        <v>3159</v>
      </c>
      <c r="G608" s="811">
        <v>67250</v>
      </c>
      <c r="H608" s="811"/>
      <c r="I608" s="811" t="s">
        <v>54</v>
      </c>
      <c r="J608" s="811" t="s">
        <v>2556</v>
      </c>
      <c r="K608" s="811" t="s">
        <v>70</v>
      </c>
      <c r="L608" s="811" t="s">
        <v>71</v>
      </c>
      <c r="M608" s="811" t="s">
        <v>120</v>
      </c>
      <c r="N608" s="811" t="s">
        <v>2003</v>
      </c>
      <c r="O608" s="811" t="s">
        <v>3165</v>
      </c>
      <c r="P608" s="811" t="s">
        <v>58</v>
      </c>
      <c r="Q608" s="811" t="s">
        <v>1336</v>
      </c>
      <c r="R608" s="811" t="s">
        <v>3210</v>
      </c>
      <c r="S608" s="811" t="s">
        <v>3211</v>
      </c>
      <c r="T608" s="813"/>
      <c r="U608" s="215" t="s">
        <v>184</v>
      </c>
      <c r="V608" s="215"/>
      <c r="W608" s="215"/>
      <c r="X608" s="215"/>
      <c r="Y608" s="215"/>
      <c r="Z608" s="215"/>
      <c r="AA608" s="215"/>
      <c r="AB608" s="215"/>
      <c r="AC608" s="215" t="s">
        <v>184</v>
      </c>
      <c r="AD608" s="215"/>
      <c r="AE608" s="215"/>
      <c r="AF608" s="215" t="s">
        <v>184</v>
      </c>
      <c r="AG608" s="215" t="s">
        <v>184</v>
      </c>
      <c r="AH608" s="215" t="s">
        <v>3164</v>
      </c>
      <c r="AI608" s="390"/>
      <c r="AJ608" s="390"/>
      <c r="AK608" s="390"/>
      <c r="AL608" s="390"/>
      <c r="AM608" s="390"/>
      <c r="AN608" s="390"/>
      <c r="AO608" s="390"/>
      <c r="AP608" s="390"/>
      <c r="AR608" s="977" t="str">
        <f t="shared" ca="1" si="46"/>
        <v>3 ปี</v>
      </c>
      <c r="AS608" s="977" t="str">
        <f t="shared" ca="1" si="47"/>
        <v>0 เดือน</v>
      </c>
      <c r="AT608" s="978" t="str">
        <f t="shared" ca="1" si="48"/>
        <v>30 วัน</v>
      </c>
      <c r="AV608" s="979" t="str">
        <f t="shared" ca="1" si="49"/>
        <v>3 ปี0 เดือน30 วัน</v>
      </c>
    </row>
    <row r="609" spans="1:48" s="245" customFormat="1" ht="98.4">
      <c r="A609" s="811">
        <v>603</v>
      </c>
      <c r="B609" s="957">
        <v>242740</v>
      </c>
      <c r="C609" s="968">
        <f t="shared" si="45"/>
        <v>44413</v>
      </c>
      <c r="D609" s="811">
        <v>8</v>
      </c>
      <c r="E609" s="811" t="s">
        <v>3158</v>
      </c>
      <c r="F609" s="811" t="s">
        <v>3159</v>
      </c>
      <c r="G609" s="811">
        <v>67405</v>
      </c>
      <c r="H609" s="811"/>
      <c r="I609" s="811" t="s">
        <v>54</v>
      </c>
      <c r="J609" s="811" t="s">
        <v>2556</v>
      </c>
      <c r="K609" s="811" t="s">
        <v>70</v>
      </c>
      <c r="L609" s="811" t="s">
        <v>71</v>
      </c>
      <c r="M609" s="811" t="s">
        <v>120</v>
      </c>
      <c r="N609" s="811" t="s">
        <v>2003</v>
      </c>
      <c r="O609" s="811" t="s">
        <v>813</v>
      </c>
      <c r="P609" s="811" t="s">
        <v>58</v>
      </c>
      <c r="Q609" s="811" t="s">
        <v>1336</v>
      </c>
      <c r="R609" s="811" t="s">
        <v>3212</v>
      </c>
      <c r="S609" s="811" t="s">
        <v>3213</v>
      </c>
      <c r="T609" s="813"/>
      <c r="U609" s="215" t="s">
        <v>184</v>
      </c>
      <c r="V609" s="215"/>
      <c r="W609" s="215"/>
      <c r="X609" s="215"/>
      <c r="Y609" s="215"/>
      <c r="Z609" s="215"/>
      <c r="AA609" s="215"/>
      <c r="AB609" s="215"/>
      <c r="AC609" s="215" t="s">
        <v>184</v>
      </c>
      <c r="AD609" s="215"/>
      <c r="AE609" s="215"/>
      <c r="AF609" s="215" t="s">
        <v>184</v>
      </c>
      <c r="AG609" s="215" t="s">
        <v>184</v>
      </c>
      <c r="AH609" s="215" t="s">
        <v>3164</v>
      </c>
      <c r="AI609" s="390"/>
      <c r="AJ609" s="390"/>
      <c r="AK609" s="390"/>
      <c r="AL609" s="390"/>
      <c r="AM609" s="390"/>
      <c r="AN609" s="390"/>
      <c r="AO609" s="390"/>
      <c r="AP609" s="390"/>
      <c r="AR609" s="977" t="str">
        <f t="shared" ca="1" si="46"/>
        <v>3 ปี</v>
      </c>
      <c r="AS609" s="977" t="str">
        <f t="shared" ca="1" si="47"/>
        <v>0 เดือน</v>
      </c>
      <c r="AT609" s="978" t="str">
        <f t="shared" ca="1" si="48"/>
        <v>30 วัน</v>
      </c>
      <c r="AV609" s="979" t="str">
        <f t="shared" ca="1" si="49"/>
        <v>3 ปี0 เดือน30 วัน</v>
      </c>
    </row>
    <row r="610" spans="1:48" s="245" customFormat="1" ht="98.4">
      <c r="A610" s="811">
        <v>604</v>
      </c>
      <c r="B610" s="957">
        <v>242740</v>
      </c>
      <c r="C610" s="968">
        <f t="shared" si="45"/>
        <v>44413</v>
      </c>
      <c r="D610" s="811">
        <v>8</v>
      </c>
      <c r="E610" s="811" t="s">
        <v>3158</v>
      </c>
      <c r="F610" s="811" t="s">
        <v>3159</v>
      </c>
      <c r="G610" s="811">
        <v>67421</v>
      </c>
      <c r="H610" s="811"/>
      <c r="I610" s="811" t="s">
        <v>54</v>
      </c>
      <c r="J610" s="811" t="s">
        <v>2556</v>
      </c>
      <c r="K610" s="811" t="s">
        <v>70</v>
      </c>
      <c r="L610" s="811" t="s">
        <v>71</v>
      </c>
      <c r="M610" s="811" t="s">
        <v>120</v>
      </c>
      <c r="N610" s="811" t="s">
        <v>2003</v>
      </c>
      <c r="O610" s="811" t="s">
        <v>813</v>
      </c>
      <c r="P610" s="811" t="s">
        <v>58</v>
      </c>
      <c r="Q610" s="811" t="s">
        <v>1336</v>
      </c>
      <c r="R610" s="811" t="s">
        <v>3214</v>
      </c>
      <c r="S610" s="811" t="s">
        <v>3215</v>
      </c>
      <c r="T610" s="813"/>
      <c r="U610" s="215" t="s">
        <v>184</v>
      </c>
      <c r="V610" s="215"/>
      <c r="W610" s="215"/>
      <c r="X610" s="215"/>
      <c r="Y610" s="215"/>
      <c r="Z610" s="215"/>
      <c r="AA610" s="215"/>
      <c r="AB610" s="215"/>
      <c r="AC610" s="215" t="s">
        <v>184</v>
      </c>
      <c r="AD610" s="215"/>
      <c r="AE610" s="215"/>
      <c r="AF610" s="215" t="s">
        <v>184</v>
      </c>
      <c r="AG610" s="215" t="s">
        <v>184</v>
      </c>
      <c r="AH610" s="215" t="s">
        <v>3164</v>
      </c>
      <c r="AI610" s="390"/>
      <c r="AJ610" s="390"/>
      <c r="AK610" s="390"/>
      <c r="AL610" s="390"/>
      <c r="AM610" s="390"/>
      <c r="AN610" s="390"/>
      <c r="AO610" s="390"/>
      <c r="AP610" s="390"/>
      <c r="AR610" s="977" t="str">
        <f t="shared" ca="1" si="46"/>
        <v>3 ปี</v>
      </c>
      <c r="AS610" s="977" t="str">
        <f t="shared" ca="1" si="47"/>
        <v>0 เดือน</v>
      </c>
      <c r="AT610" s="978" t="str">
        <f t="shared" ca="1" si="48"/>
        <v>30 วัน</v>
      </c>
      <c r="AV610" s="979" t="str">
        <f t="shared" ca="1" si="49"/>
        <v>3 ปี0 เดือน30 วัน</v>
      </c>
    </row>
    <row r="611" spans="1:48" s="245" customFormat="1" ht="98.4">
      <c r="A611" s="811">
        <v>605</v>
      </c>
      <c r="B611" s="957">
        <v>242740</v>
      </c>
      <c r="C611" s="968">
        <f t="shared" si="45"/>
        <v>44413</v>
      </c>
      <c r="D611" s="811">
        <v>8</v>
      </c>
      <c r="E611" s="811" t="s">
        <v>3158</v>
      </c>
      <c r="F611" s="811" t="s">
        <v>3159</v>
      </c>
      <c r="G611" s="811">
        <v>67584</v>
      </c>
      <c r="H611" s="811"/>
      <c r="I611" s="811" t="s">
        <v>54</v>
      </c>
      <c r="J611" s="811" t="s">
        <v>2556</v>
      </c>
      <c r="K611" s="811" t="s">
        <v>70</v>
      </c>
      <c r="L611" s="811" t="s">
        <v>71</v>
      </c>
      <c r="M611" s="811" t="s">
        <v>120</v>
      </c>
      <c r="N611" s="811" t="s">
        <v>2003</v>
      </c>
      <c r="O611" s="811" t="s">
        <v>3216</v>
      </c>
      <c r="P611" s="811" t="s">
        <v>58</v>
      </c>
      <c r="Q611" s="811" t="s">
        <v>1336</v>
      </c>
      <c r="R611" s="811" t="s">
        <v>3217</v>
      </c>
      <c r="S611" s="811" t="s">
        <v>3218</v>
      </c>
      <c r="T611" s="813"/>
      <c r="U611" s="215" t="s">
        <v>184</v>
      </c>
      <c r="V611" s="215"/>
      <c r="W611" s="215"/>
      <c r="X611" s="215"/>
      <c r="Y611" s="215"/>
      <c r="Z611" s="215"/>
      <c r="AA611" s="215"/>
      <c r="AB611" s="215"/>
      <c r="AC611" s="215" t="s">
        <v>184</v>
      </c>
      <c r="AD611" s="215"/>
      <c r="AE611" s="215"/>
      <c r="AF611" s="215" t="s">
        <v>184</v>
      </c>
      <c r="AG611" s="215" t="s">
        <v>184</v>
      </c>
      <c r="AH611" s="215" t="s">
        <v>3164</v>
      </c>
      <c r="AI611" s="390"/>
      <c r="AJ611" s="390"/>
      <c r="AK611" s="390"/>
      <c r="AL611" s="390"/>
      <c r="AM611" s="390"/>
      <c r="AN611" s="390"/>
      <c r="AO611" s="390"/>
      <c r="AP611" s="390"/>
      <c r="AR611" s="977" t="str">
        <f t="shared" ca="1" si="46"/>
        <v>3 ปี</v>
      </c>
      <c r="AS611" s="977" t="str">
        <f t="shared" ca="1" si="47"/>
        <v>0 เดือน</v>
      </c>
      <c r="AT611" s="978" t="str">
        <f t="shared" ca="1" si="48"/>
        <v>30 วัน</v>
      </c>
      <c r="AV611" s="979" t="str">
        <f t="shared" ca="1" si="49"/>
        <v>3 ปี0 เดือน30 วัน</v>
      </c>
    </row>
    <row r="612" spans="1:48" s="245" customFormat="1" ht="98.4">
      <c r="A612" s="811">
        <v>606</v>
      </c>
      <c r="B612" s="957">
        <v>242740</v>
      </c>
      <c r="C612" s="968">
        <f t="shared" si="45"/>
        <v>44413</v>
      </c>
      <c r="D612" s="811">
        <v>8</v>
      </c>
      <c r="E612" s="811" t="s">
        <v>3158</v>
      </c>
      <c r="F612" s="811" t="s">
        <v>3159</v>
      </c>
      <c r="G612" s="811">
        <v>152694</v>
      </c>
      <c r="H612" s="811"/>
      <c r="I612" s="811" t="s">
        <v>54</v>
      </c>
      <c r="J612" s="811" t="s">
        <v>2556</v>
      </c>
      <c r="K612" s="811" t="s">
        <v>70</v>
      </c>
      <c r="L612" s="811" t="s">
        <v>71</v>
      </c>
      <c r="M612" s="811" t="s">
        <v>120</v>
      </c>
      <c r="N612" s="811" t="s">
        <v>2003</v>
      </c>
      <c r="O612" s="811" t="s">
        <v>3219</v>
      </c>
      <c r="P612" s="811" t="s">
        <v>58</v>
      </c>
      <c r="Q612" s="811" t="s">
        <v>1336</v>
      </c>
      <c r="R612" s="811" t="s">
        <v>3220</v>
      </c>
      <c r="S612" s="811" t="s">
        <v>3221</v>
      </c>
      <c r="T612" s="813"/>
      <c r="U612" s="215" t="s">
        <v>184</v>
      </c>
      <c r="V612" s="215"/>
      <c r="W612" s="215"/>
      <c r="X612" s="215"/>
      <c r="Y612" s="215"/>
      <c r="Z612" s="215"/>
      <c r="AA612" s="215"/>
      <c r="AB612" s="215"/>
      <c r="AC612" s="215" t="s">
        <v>184</v>
      </c>
      <c r="AD612" s="215"/>
      <c r="AE612" s="215"/>
      <c r="AF612" s="215" t="s">
        <v>184</v>
      </c>
      <c r="AG612" s="215" t="s">
        <v>184</v>
      </c>
      <c r="AH612" s="215" t="s">
        <v>3164</v>
      </c>
      <c r="AI612" s="390"/>
      <c r="AJ612" s="390"/>
      <c r="AK612" s="390"/>
      <c r="AL612" s="390"/>
      <c r="AM612" s="390"/>
      <c r="AN612" s="390"/>
      <c r="AO612" s="390"/>
      <c r="AP612" s="390"/>
      <c r="AR612" s="977" t="str">
        <f t="shared" ca="1" si="46"/>
        <v>3 ปี</v>
      </c>
      <c r="AS612" s="977" t="str">
        <f t="shared" ca="1" si="47"/>
        <v>0 เดือน</v>
      </c>
      <c r="AT612" s="978" t="str">
        <f t="shared" ca="1" si="48"/>
        <v>30 วัน</v>
      </c>
      <c r="AV612" s="979" t="str">
        <f t="shared" ca="1" si="49"/>
        <v>3 ปี0 เดือน30 วัน</v>
      </c>
    </row>
    <row r="613" spans="1:48" s="245" customFormat="1" ht="98.4">
      <c r="A613" s="811">
        <v>607</v>
      </c>
      <c r="B613" s="957">
        <v>242740</v>
      </c>
      <c r="C613" s="968">
        <f t="shared" si="45"/>
        <v>44413</v>
      </c>
      <c r="D613" s="811">
        <v>8</v>
      </c>
      <c r="E613" s="811" t="s">
        <v>3158</v>
      </c>
      <c r="F613" s="811" t="s">
        <v>3159</v>
      </c>
      <c r="G613" s="811">
        <v>211137</v>
      </c>
      <c r="H613" s="811"/>
      <c r="I613" s="811" t="s">
        <v>54</v>
      </c>
      <c r="J613" s="811" t="s">
        <v>2556</v>
      </c>
      <c r="K613" s="811" t="s">
        <v>70</v>
      </c>
      <c r="L613" s="811" t="s">
        <v>71</v>
      </c>
      <c r="M613" s="811" t="s">
        <v>120</v>
      </c>
      <c r="N613" s="811" t="s">
        <v>3222</v>
      </c>
      <c r="O613" s="811" t="s">
        <v>3219</v>
      </c>
      <c r="P613" s="811" t="s">
        <v>58</v>
      </c>
      <c r="Q613" s="811" t="s">
        <v>1297</v>
      </c>
      <c r="R613" s="811" t="s">
        <v>3223</v>
      </c>
      <c r="S613" s="811" t="s">
        <v>3224</v>
      </c>
      <c r="T613" s="813"/>
      <c r="U613" s="215" t="s">
        <v>184</v>
      </c>
      <c r="V613" s="215"/>
      <c r="W613" s="215"/>
      <c r="X613" s="215"/>
      <c r="Y613" s="215"/>
      <c r="Z613" s="215"/>
      <c r="AA613" s="215"/>
      <c r="AB613" s="215"/>
      <c r="AC613" s="215" t="s">
        <v>184</v>
      </c>
      <c r="AD613" s="215"/>
      <c r="AE613" s="215"/>
      <c r="AF613" s="215" t="s">
        <v>184</v>
      </c>
      <c r="AG613" s="215" t="s">
        <v>184</v>
      </c>
      <c r="AH613" s="215" t="s">
        <v>3164</v>
      </c>
      <c r="AI613" s="390"/>
      <c r="AJ613" s="390"/>
      <c r="AK613" s="390"/>
      <c r="AL613" s="390"/>
      <c r="AM613" s="390"/>
      <c r="AN613" s="390"/>
      <c r="AO613" s="390"/>
      <c r="AP613" s="390"/>
      <c r="AR613" s="977" t="str">
        <f t="shared" ca="1" si="46"/>
        <v>3 ปี</v>
      </c>
      <c r="AS613" s="977" t="str">
        <f t="shared" ca="1" si="47"/>
        <v>0 เดือน</v>
      </c>
      <c r="AT613" s="978" t="str">
        <f t="shared" ca="1" si="48"/>
        <v>30 วัน</v>
      </c>
      <c r="AV613" s="979" t="str">
        <f t="shared" ca="1" si="49"/>
        <v>3 ปี0 เดือน30 วัน</v>
      </c>
    </row>
    <row r="614" spans="1:48" s="245" customFormat="1" ht="98.4">
      <c r="A614" s="811">
        <v>608</v>
      </c>
      <c r="B614" s="957">
        <v>242740</v>
      </c>
      <c r="C614" s="968">
        <f t="shared" si="45"/>
        <v>44413</v>
      </c>
      <c r="D614" s="811">
        <v>8</v>
      </c>
      <c r="E614" s="811" t="s">
        <v>3158</v>
      </c>
      <c r="F614" s="811" t="s">
        <v>3159</v>
      </c>
      <c r="G614" s="811">
        <v>72084</v>
      </c>
      <c r="H614" s="811"/>
      <c r="I614" s="811" t="s">
        <v>54</v>
      </c>
      <c r="J614" s="811" t="s">
        <v>2556</v>
      </c>
      <c r="K614" s="811" t="s">
        <v>70</v>
      </c>
      <c r="L614" s="811" t="s">
        <v>71</v>
      </c>
      <c r="M614" s="811" t="s">
        <v>80</v>
      </c>
      <c r="N614" s="811" t="s">
        <v>2474</v>
      </c>
      <c r="O614" s="811" t="s">
        <v>3225</v>
      </c>
      <c r="P614" s="811" t="s">
        <v>58</v>
      </c>
      <c r="Q614" s="811" t="s">
        <v>1336</v>
      </c>
      <c r="R614" s="811" t="s">
        <v>3226</v>
      </c>
      <c r="S614" s="811" t="s">
        <v>3227</v>
      </c>
      <c r="T614" s="813"/>
      <c r="U614" s="215" t="s">
        <v>184</v>
      </c>
      <c r="V614" s="215"/>
      <c r="W614" s="215"/>
      <c r="X614" s="215"/>
      <c r="Y614" s="215"/>
      <c r="Z614" s="215"/>
      <c r="AA614" s="215"/>
      <c r="AB614" s="215"/>
      <c r="AC614" s="215" t="s">
        <v>184</v>
      </c>
      <c r="AD614" s="215"/>
      <c r="AE614" s="215"/>
      <c r="AF614" s="215" t="s">
        <v>184</v>
      </c>
      <c r="AG614" s="215" t="s">
        <v>184</v>
      </c>
      <c r="AH614" s="215" t="s">
        <v>3164</v>
      </c>
      <c r="AI614" s="390"/>
      <c r="AJ614" s="390"/>
      <c r="AK614" s="390"/>
      <c r="AL614" s="390"/>
      <c r="AM614" s="390"/>
      <c r="AN614" s="390"/>
      <c r="AO614" s="390"/>
      <c r="AP614" s="390"/>
      <c r="AR614" s="977" t="str">
        <f t="shared" ca="1" si="46"/>
        <v>3 ปี</v>
      </c>
      <c r="AS614" s="977" t="str">
        <f t="shared" ca="1" si="47"/>
        <v>0 เดือน</v>
      </c>
      <c r="AT614" s="978" t="str">
        <f t="shared" ca="1" si="48"/>
        <v>30 วัน</v>
      </c>
      <c r="AV614" s="979" t="str">
        <f t="shared" ca="1" si="49"/>
        <v>3 ปี0 เดือน30 วัน</v>
      </c>
    </row>
    <row r="615" spans="1:48" s="245" customFormat="1" ht="98.4">
      <c r="A615" s="811">
        <v>609</v>
      </c>
      <c r="B615" s="957">
        <v>242740</v>
      </c>
      <c r="C615" s="968">
        <f t="shared" si="45"/>
        <v>44413</v>
      </c>
      <c r="D615" s="811">
        <v>8</v>
      </c>
      <c r="E615" s="811" t="s">
        <v>3158</v>
      </c>
      <c r="F615" s="811" t="s">
        <v>3159</v>
      </c>
      <c r="G615" s="811">
        <v>72323</v>
      </c>
      <c r="H615" s="811"/>
      <c r="I615" s="811" t="s">
        <v>54</v>
      </c>
      <c r="J615" s="811" t="s">
        <v>2556</v>
      </c>
      <c r="K615" s="811" t="s">
        <v>70</v>
      </c>
      <c r="L615" s="811" t="s">
        <v>71</v>
      </c>
      <c r="M615" s="811" t="s">
        <v>80</v>
      </c>
      <c r="N615" s="811" t="s">
        <v>1198</v>
      </c>
      <c r="O615" s="811" t="s">
        <v>3195</v>
      </c>
      <c r="P615" s="811" t="s">
        <v>58</v>
      </c>
      <c r="Q615" s="811" t="s">
        <v>1336</v>
      </c>
      <c r="R615" s="811" t="s">
        <v>3228</v>
      </c>
      <c r="S615" s="811" t="s">
        <v>3229</v>
      </c>
      <c r="T615" s="813"/>
      <c r="U615" s="215" t="s">
        <v>184</v>
      </c>
      <c r="V615" s="215"/>
      <c r="W615" s="215"/>
      <c r="X615" s="215"/>
      <c r="Y615" s="215"/>
      <c r="Z615" s="215"/>
      <c r="AA615" s="215"/>
      <c r="AB615" s="215"/>
      <c r="AC615" s="215" t="s">
        <v>184</v>
      </c>
      <c r="AD615" s="215"/>
      <c r="AE615" s="215"/>
      <c r="AF615" s="215" t="s">
        <v>184</v>
      </c>
      <c r="AG615" s="215" t="s">
        <v>184</v>
      </c>
      <c r="AH615" s="215" t="s">
        <v>3164</v>
      </c>
      <c r="AI615" s="390"/>
      <c r="AJ615" s="390"/>
      <c r="AK615" s="390"/>
      <c r="AL615" s="390"/>
      <c r="AM615" s="390"/>
      <c r="AN615" s="390"/>
      <c r="AO615" s="390"/>
      <c r="AP615" s="390"/>
      <c r="AR615" s="977" t="str">
        <f t="shared" ca="1" si="46"/>
        <v>3 ปี</v>
      </c>
      <c r="AS615" s="977" t="str">
        <f t="shared" ca="1" si="47"/>
        <v>0 เดือน</v>
      </c>
      <c r="AT615" s="978" t="str">
        <f t="shared" ca="1" si="48"/>
        <v>30 วัน</v>
      </c>
      <c r="AV615" s="979" t="str">
        <f t="shared" ca="1" si="49"/>
        <v>3 ปี0 เดือน30 วัน</v>
      </c>
    </row>
    <row r="616" spans="1:48" s="245" customFormat="1" ht="98.4">
      <c r="A616" s="811">
        <v>610</v>
      </c>
      <c r="B616" s="957">
        <v>242740</v>
      </c>
      <c r="C616" s="968">
        <f t="shared" si="45"/>
        <v>44413</v>
      </c>
      <c r="D616" s="811">
        <v>8</v>
      </c>
      <c r="E616" s="811" t="s">
        <v>3158</v>
      </c>
      <c r="F616" s="811" t="s">
        <v>3159</v>
      </c>
      <c r="G616" s="811">
        <v>211257</v>
      </c>
      <c r="H616" s="811"/>
      <c r="I616" s="811" t="s">
        <v>54</v>
      </c>
      <c r="J616" s="811" t="s">
        <v>2556</v>
      </c>
      <c r="K616" s="811" t="s">
        <v>70</v>
      </c>
      <c r="L616" s="811" t="s">
        <v>71</v>
      </c>
      <c r="M616" s="811" t="s">
        <v>80</v>
      </c>
      <c r="N616" s="811" t="s">
        <v>2474</v>
      </c>
      <c r="O616" s="811" t="s">
        <v>3161</v>
      </c>
      <c r="P616" s="811" t="s">
        <v>58</v>
      </c>
      <c r="Q616" s="811" t="s">
        <v>1297</v>
      </c>
      <c r="R616" s="811" t="s">
        <v>3230</v>
      </c>
      <c r="S616" s="811" t="s">
        <v>3231</v>
      </c>
      <c r="T616" s="813"/>
      <c r="U616" s="215" t="s">
        <v>184</v>
      </c>
      <c r="V616" s="215"/>
      <c r="W616" s="215"/>
      <c r="X616" s="215"/>
      <c r="Y616" s="215"/>
      <c r="Z616" s="215"/>
      <c r="AA616" s="215"/>
      <c r="AB616" s="215"/>
      <c r="AC616" s="215" t="s">
        <v>184</v>
      </c>
      <c r="AD616" s="215"/>
      <c r="AE616" s="215"/>
      <c r="AF616" s="215" t="s">
        <v>184</v>
      </c>
      <c r="AG616" s="215" t="s">
        <v>184</v>
      </c>
      <c r="AH616" s="215" t="s">
        <v>3164</v>
      </c>
      <c r="AI616" s="390"/>
      <c r="AJ616" s="390"/>
      <c r="AK616" s="390"/>
      <c r="AL616" s="390"/>
      <c r="AM616" s="390"/>
      <c r="AN616" s="390"/>
      <c r="AO616" s="390"/>
      <c r="AP616" s="390"/>
      <c r="AR616" s="977" t="str">
        <f t="shared" ca="1" si="46"/>
        <v>3 ปี</v>
      </c>
      <c r="AS616" s="977" t="str">
        <f t="shared" ca="1" si="47"/>
        <v>0 เดือน</v>
      </c>
      <c r="AT616" s="978" t="str">
        <f t="shared" ca="1" si="48"/>
        <v>30 วัน</v>
      </c>
      <c r="AV616" s="979" t="str">
        <f t="shared" ca="1" si="49"/>
        <v>3 ปี0 เดือน30 วัน</v>
      </c>
    </row>
    <row r="617" spans="1:48" s="245" customFormat="1" ht="98.4">
      <c r="A617" s="811">
        <v>611</v>
      </c>
      <c r="B617" s="957">
        <v>242740</v>
      </c>
      <c r="C617" s="968">
        <f t="shared" si="45"/>
        <v>44413</v>
      </c>
      <c r="D617" s="811">
        <v>8</v>
      </c>
      <c r="E617" s="811" t="s">
        <v>3158</v>
      </c>
      <c r="F617" s="811" t="s">
        <v>3159</v>
      </c>
      <c r="G617" s="811">
        <v>67793</v>
      </c>
      <c r="H617" s="811"/>
      <c r="I617" s="811" t="s">
        <v>54</v>
      </c>
      <c r="J617" s="811" t="s">
        <v>2556</v>
      </c>
      <c r="K617" s="811" t="s">
        <v>70</v>
      </c>
      <c r="L617" s="811" t="s">
        <v>71</v>
      </c>
      <c r="M617" s="811" t="s">
        <v>82</v>
      </c>
      <c r="N617" s="811" t="s">
        <v>3232</v>
      </c>
      <c r="O617" s="811" t="s">
        <v>3233</v>
      </c>
      <c r="P617" s="811" t="s">
        <v>58</v>
      </c>
      <c r="Q617" s="811" t="s">
        <v>1336</v>
      </c>
      <c r="R617" s="811" t="s">
        <v>3234</v>
      </c>
      <c r="S617" s="811" t="s">
        <v>3235</v>
      </c>
      <c r="T617" s="813"/>
      <c r="U617" s="215" t="s">
        <v>184</v>
      </c>
      <c r="V617" s="215"/>
      <c r="W617" s="215"/>
      <c r="X617" s="215"/>
      <c r="Y617" s="215"/>
      <c r="Z617" s="215"/>
      <c r="AA617" s="215"/>
      <c r="AB617" s="215"/>
      <c r="AC617" s="215" t="s">
        <v>184</v>
      </c>
      <c r="AD617" s="215"/>
      <c r="AE617" s="215"/>
      <c r="AF617" s="215" t="s">
        <v>184</v>
      </c>
      <c r="AG617" s="215" t="s">
        <v>184</v>
      </c>
      <c r="AH617" s="215" t="s">
        <v>3164</v>
      </c>
      <c r="AI617" s="390"/>
      <c r="AJ617" s="390"/>
      <c r="AK617" s="390"/>
      <c r="AL617" s="390"/>
      <c r="AM617" s="390"/>
      <c r="AN617" s="390"/>
      <c r="AO617" s="390"/>
      <c r="AP617" s="390"/>
      <c r="AR617" s="977" t="str">
        <f t="shared" ca="1" si="46"/>
        <v>3 ปี</v>
      </c>
      <c r="AS617" s="977" t="str">
        <f t="shared" ca="1" si="47"/>
        <v>0 เดือน</v>
      </c>
      <c r="AT617" s="978" t="str">
        <f t="shared" ca="1" si="48"/>
        <v>30 วัน</v>
      </c>
      <c r="AV617" s="979" t="str">
        <f t="shared" ca="1" si="49"/>
        <v>3 ปี0 เดือน30 วัน</v>
      </c>
    </row>
    <row r="618" spans="1:48" s="245" customFormat="1" ht="98.4">
      <c r="A618" s="811">
        <v>612</v>
      </c>
      <c r="B618" s="957">
        <v>242740</v>
      </c>
      <c r="C618" s="968">
        <f t="shared" si="45"/>
        <v>44413</v>
      </c>
      <c r="D618" s="811">
        <v>8</v>
      </c>
      <c r="E618" s="811" t="s">
        <v>3158</v>
      </c>
      <c r="F618" s="811" t="s">
        <v>3159</v>
      </c>
      <c r="G618" s="811">
        <v>179292</v>
      </c>
      <c r="H618" s="811"/>
      <c r="I618" s="811" t="s">
        <v>54</v>
      </c>
      <c r="J618" s="811" t="s">
        <v>2556</v>
      </c>
      <c r="K618" s="811" t="s">
        <v>70</v>
      </c>
      <c r="L618" s="811" t="s">
        <v>71</v>
      </c>
      <c r="M618" s="811" t="s">
        <v>82</v>
      </c>
      <c r="N618" s="811" t="s">
        <v>3232</v>
      </c>
      <c r="O618" s="811" t="s">
        <v>3201</v>
      </c>
      <c r="P618" s="811" t="s">
        <v>58</v>
      </c>
      <c r="Q618" s="811" t="s">
        <v>1297</v>
      </c>
      <c r="R618" s="811" t="s">
        <v>3236</v>
      </c>
      <c r="S618" s="811" t="s">
        <v>3237</v>
      </c>
      <c r="T618" s="813"/>
      <c r="U618" s="215" t="s">
        <v>184</v>
      </c>
      <c r="V618" s="215"/>
      <c r="W618" s="215"/>
      <c r="X618" s="215"/>
      <c r="Y618" s="215"/>
      <c r="Z618" s="215"/>
      <c r="AA618" s="215"/>
      <c r="AB618" s="215"/>
      <c r="AC618" s="215" t="s">
        <v>184</v>
      </c>
      <c r="AD618" s="215"/>
      <c r="AE618" s="215"/>
      <c r="AF618" s="215" t="s">
        <v>184</v>
      </c>
      <c r="AG618" s="215" t="s">
        <v>184</v>
      </c>
      <c r="AH618" s="215" t="s">
        <v>3164</v>
      </c>
      <c r="AI618" s="390"/>
      <c r="AJ618" s="390"/>
      <c r="AK618" s="390"/>
      <c r="AL618" s="390"/>
      <c r="AM618" s="390"/>
      <c r="AN618" s="390"/>
      <c r="AO618" s="390"/>
      <c r="AP618" s="390"/>
      <c r="AR618" s="977" t="str">
        <f t="shared" ca="1" si="46"/>
        <v>3 ปี</v>
      </c>
      <c r="AS618" s="977" t="str">
        <f t="shared" ca="1" si="47"/>
        <v>0 เดือน</v>
      </c>
      <c r="AT618" s="978" t="str">
        <f t="shared" ca="1" si="48"/>
        <v>30 วัน</v>
      </c>
      <c r="AV618" s="979" t="str">
        <f t="shared" ca="1" si="49"/>
        <v>3 ปี0 เดือน30 วัน</v>
      </c>
    </row>
    <row r="619" spans="1:48" s="245" customFormat="1" ht="98.4">
      <c r="A619" s="811">
        <v>613</v>
      </c>
      <c r="B619" s="957">
        <v>242740</v>
      </c>
      <c r="C619" s="968">
        <f t="shared" si="45"/>
        <v>44413</v>
      </c>
      <c r="D619" s="811">
        <v>8</v>
      </c>
      <c r="E619" s="811" t="s">
        <v>3158</v>
      </c>
      <c r="F619" s="811" t="s">
        <v>3159</v>
      </c>
      <c r="G619" s="811">
        <v>68921</v>
      </c>
      <c r="H619" s="811"/>
      <c r="I619" s="811" t="s">
        <v>54</v>
      </c>
      <c r="J619" s="811" t="s">
        <v>2556</v>
      </c>
      <c r="K619" s="811" t="s">
        <v>70</v>
      </c>
      <c r="L619" s="811" t="s">
        <v>71</v>
      </c>
      <c r="M619" s="811" t="s">
        <v>82</v>
      </c>
      <c r="N619" s="811" t="s">
        <v>3238</v>
      </c>
      <c r="O619" s="811" t="s">
        <v>3239</v>
      </c>
      <c r="P619" s="811" t="s">
        <v>58</v>
      </c>
      <c r="Q619" s="811" t="s">
        <v>1297</v>
      </c>
      <c r="R619" s="811" t="s">
        <v>3240</v>
      </c>
      <c r="S619" s="811" t="s">
        <v>3241</v>
      </c>
      <c r="T619" s="813"/>
      <c r="U619" s="215" t="s">
        <v>184</v>
      </c>
      <c r="V619" s="215"/>
      <c r="W619" s="215"/>
      <c r="X619" s="215"/>
      <c r="Y619" s="215"/>
      <c r="Z619" s="215"/>
      <c r="AA619" s="215"/>
      <c r="AB619" s="215"/>
      <c r="AC619" s="215" t="s">
        <v>184</v>
      </c>
      <c r="AD619" s="215"/>
      <c r="AE619" s="215"/>
      <c r="AF619" s="215" t="s">
        <v>184</v>
      </c>
      <c r="AG619" s="215" t="s">
        <v>184</v>
      </c>
      <c r="AH619" s="215" t="s">
        <v>3164</v>
      </c>
      <c r="AI619" s="390"/>
      <c r="AJ619" s="390"/>
      <c r="AK619" s="390"/>
      <c r="AL619" s="390"/>
      <c r="AM619" s="390"/>
      <c r="AN619" s="390"/>
      <c r="AO619" s="390"/>
      <c r="AP619" s="390"/>
      <c r="AR619" s="977" t="str">
        <f t="shared" ca="1" si="46"/>
        <v>3 ปี</v>
      </c>
      <c r="AS619" s="977" t="str">
        <f t="shared" ca="1" si="47"/>
        <v>0 เดือน</v>
      </c>
      <c r="AT619" s="978" t="str">
        <f t="shared" ca="1" si="48"/>
        <v>30 วัน</v>
      </c>
      <c r="AV619" s="979" t="str">
        <f t="shared" ca="1" si="49"/>
        <v>3 ปี0 เดือน30 วัน</v>
      </c>
    </row>
    <row r="620" spans="1:48" s="245" customFormat="1" ht="98.4">
      <c r="A620" s="811">
        <v>614</v>
      </c>
      <c r="B620" s="957">
        <v>242740</v>
      </c>
      <c r="C620" s="968">
        <f t="shared" si="45"/>
        <v>44413</v>
      </c>
      <c r="D620" s="811">
        <v>8</v>
      </c>
      <c r="E620" s="811" t="s">
        <v>3158</v>
      </c>
      <c r="F620" s="811" t="s">
        <v>3159</v>
      </c>
      <c r="G620" s="811">
        <v>69115</v>
      </c>
      <c r="H620" s="811"/>
      <c r="I620" s="811" t="s">
        <v>54</v>
      </c>
      <c r="J620" s="811" t="s">
        <v>2556</v>
      </c>
      <c r="K620" s="811" t="s">
        <v>70</v>
      </c>
      <c r="L620" s="811" t="s">
        <v>71</v>
      </c>
      <c r="M620" s="811" t="s">
        <v>82</v>
      </c>
      <c r="N620" s="811" t="s">
        <v>3238</v>
      </c>
      <c r="O620" s="811" t="s">
        <v>3179</v>
      </c>
      <c r="P620" s="811" t="s">
        <v>58</v>
      </c>
      <c r="Q620" s="811" t="s">
        <v>1336</v>
      </c>
      <c r="R620" s="811" t="s">
        <v>3242</v>
      </c>
      <c r="S620" s="811" t="s">
        <v>3243</v>
      </c>
      <c r="T620" s="813"/>
      <c r="U620" s="215" t="s">
        <v>184</v>
      </c>
      <c r="V620" s="215"/>
      <c r="W620" s="215"/>
      <c r="X620" s="215"/>
      <c r="Y620" s="215"/>
      <c r="Z620" s="215"/>
      <c r="AA620" s="215"/>
      <c r="AB620" s="215"/>
      <c r="AC620" s="215" t="s">
        <v>184</v>
      </c>
      <c r="AD620" s="215"/>
      <c r="AE620" s="215"/>
      <c r="AF620" s="215" t="s">
        <v>184</v>
      </c>
      <c r="AG620" s="215" t="s">
        <v>184</v>
      </c>
      <c r="AH620" s="215" t="s">
        <v>3164</v>
      </c>
      <c r="AI620" s="390"/>
      <c r="AJ620" s="390"/>
      <c r="AK620" s="390"/>
      <c r="AL620" s="390"/>
      <c r="AM620" s="390"/>
      <c r="AN620" s="390"/>
      <c r="AO620" s="390"/>
      <c r="AP620" s="390"/>
      <c r="AR620" s="977" t="str">
        <f t="shared" ca="1" si="46"/>
        <v>3 ปี</v>
      </c>
      <c r="AS620" s="977" t="str">
        <f t="shared" ca="1" si="47"/>
        <v>0 เดือน</v>
      </c>
      <c r="AT620" s="978" t="str">
        <f t="shared" ca="1" si="48"/>
        <v>30 วัน</v>
      </c>
      <c r="AV620" s="979" t="str">
        <f t="shared" ca="1" si="49"/>
        <v>3 ปี0 เดือน30 วัน</v>
      </c>
    </row>
    <row r="621" spans="1:48" s="245" customFormat="1" ht="98.4">
      <c r="A621" s="811">
        <v>615</v>
      </c>
      <c r="B621" s="957">
        <v>242740</v>
      </c>
      <c r="C621" s="968">
        <f t="shared" si="45"/>
        <v>44413</v>
      </c>
      <c r="D621" s="811">
        <v>8</v>
      </c>
      <c r="E621" s="811" t="s">
        <v>3158</v>
      </c>
      <c r="F621" s="811" t="s">
        <v>3159</v>
      </c>
      <c r="G621" s="811">
        <v>69162</v>
      </c>
      <c r="H621" s="811"/>
      <c r="I621" s="811" t="s">
        <v>54</v>
      </c>
      <c r="J621" s="811" t="s">
        <v>2556</v>
      </c>
      <c r="K621" s="811" t="s">
        <v>70</v>
      </c>
      <c r="L621" s="811" t="s">
        <v>71</v>
      </c>
      <c r="M621" s="811" t="s">
        <v>82</v>
      </c>
      <c r="N621" s="811" t="s">
        <v>3238</v>
      </c>
      <c r="O621" s="811" t="s">
        <v>813</v>
      </c>
      <c r="P621" s="811" t="s">
        <v>58</v>
      </c>
      <c r="Q621" s="811" t="s">
        <v>1336</v>
      </c>
      <c r="R621" s="811" t="s">
        <v>3244</v>
      </c>
      <c r="S621" s="811" t="s">
        <v>3245</v>
      </c>
      <c r="T621" s="813"/>
      <c r="U621" s="215" t="s">
        <v>184</v>
      </c>
      <c r="V621" s="215"/>
      <c r="W621" s="215"/>
      <c r="X621" s="215"/>
      <c r="Y621" s="215"/>
      <c r="Z621" s="215"/>
      <c r="AA621" s="215"/>
      <c r="AB621" s="215"/>
      <c r="AC621" s="215" t="s">
        <v>184</v>
      </c>
      <c r="AD621" s="215"/>
      <c r="AE621" s="215"/>
      <c r="AF621" s="215" t="s">
        <v>184</v>
      </c>
      <c r="AG621" s="215" t="s">
        <v>184</v>
      </c>
      <c r="AH621" s="215" t="s">
        <v>3164</v>
      </c>
      <c r="AI621" s="390"/>
      <c r="AJ621" s="390"/>
      <c r="AK621" s="390"/>
      <c r="AL621" s="390"/>
      <c r="AM621" s="390"/>
      <c r="AN621" s="390"/>
      <c r="AO621" s="390"/>
      <c r="AP621" s="390"/>
      <c r="AR621" s="977" t="str">
        <f t="shared" ca="1" si="46"/>
        <v>3 ปี</v>
      </c>
      <c r="AS621" s="977" t="str">
        <f t="shared" ca="1" si="47"/>
        <v>0 เดือน</v>
      </c>
      <c r="AT621" s="978" t="str">
        <f t="shared" ca="1" si="48"/>
        <v>30 วัน</v>
      </c>
      <c r="AV621" s="979" t="str">
        <f t="shared" ca="1" si="49"/>
        <v>3 ปี0 เดือน30 วัน</v>
      </c>
    </row>
    <row r="622" spans="1:48" s="245" customFormat="1" ht="98.4">
      <c r="A622" s="811">
        <v>616</v>
      </c>
      <c r="B622" s="957">
        <v>242740</v>
      </c>
      <c r="C622" s="968">
        <f t="shared" si="45"/>
        <v>44413</v>
      </c>
      <c r="D622" s="811">
        <v>8</v>
      </c>
      <c r="E622" s="811" t="s">
        <v>3158</v>
      </c>
      <c r="F622" s="811" t="s">
        <v>3159</v>
      </c>
      <c r="G622" s="811">
        <v>69181</v>
      </c>
      <c r="H622" s="811"/>
      <c r="I622" s="811" t="s">
        <v>54</v>
      </c>
      <c r="J622" s="811" t="s">
        <v>2556</v>
      </c>
      <c r="K622" s="811" t="s">
        <v>70</v>
      </c>
      <c r="L622" s="811" t="s">
        <v>71</v>
      </c>
      <c r="M622" s="811" t="s">
        <v>82</v>
      </c>
      <c r="N622" s="811" t="s">
        <v>3238</v>
      </c>
      <c r="O622" s="811" t="s">
        <v>3246</v>
      </c>
      <c r="P622" s="811" t="s">
        <v>58</v>
      </c>
      <c r="Q622" s="811" t="s">
        <v>1336</v>
      </c>
      <c r="R622" s="811" t="s">
        <v>3247</v>
      </c>
      <c r="S622" s="811" t="s">
        <v>3248</v>
      </c>
      <c r="T622" s="813"/>
      <c r="U622" s="215" t="s">
        <v>184</v>
      </c>
      <c r="V622" s="215"/>
      <c r="W622" s="215"/>
      <c r="X622" s="215"/>
      <c r="Y622" s="215"/>
      <c r="Z622" s="215"/>
      <c r="AA622" s="215"/>
      <c r="AB622" s="215"/>
      <c r="AC622" s="215" t="s">
        <v>184</v>
      </c>
      <c r="AD622" s="215"/>
      <c r="AE622" s="215"/>
      <c r="AF622" s="215" t="s">
        <v>184</v>
      </c>
      <c r="AG622" s="215" t="s">
        <v>184</v>
      </c>
      <c r="AH622" s="215" t="s">
        <v>3164</v>
      </c>
      <c r="AI622" s="390"/>
      <c r="AJ622" s="390"/>
      <c r="AK622" s="390"/>
      <c r="AL622" s="390"/>
      <c r="AM622" s="390"/>
      <c r="AN622" s="390"/>
      <c r="AO622" s="390"/>
      <c r="AP622" s="390"/>
      <c r="AR622" s="977" t="str">
        <f t="shared" ca="1" si="46"/>
        <v>3 ปี</v>
      </c>
      <c r="AS622" s="977" t="str">
        <f t="shared" ca="1" si="47"/>
        <v>0 เดือน</v>
      </c>
      <c r="AT622" s="978" t="str">
        <f t="shared" ca="1" si="48"/>
        <v>30 วัน</v>
      </c>
      <c r="AV622" s="979" t="str">
        <f t="shared" ca="1" si="49"/>
        <v>3 ปี0 เดือน30 วัน</v>
      </c>
    </row>
    <row r="623" spans="1:48" s="245" customFormat="1" ht="98.4">
      <c r="A623" s="811">
        <v>617</v>
      </c>
      <c r="B623" s="957">
        <v>242740</v>
      </c>
      <c r="C623" s="968">
        <f t="shared" si="45"/>
        <v>44413</v>
      </c>
      <c r="D623" s="811">
        <v>8</v>
      </c>
      <c r="E623" s="811" t="s">
        <v>3158</v>
      </c>
      <c r="F623" s="811" t="s">
        <v>3159</v>
      </c>
      <c r="G623" s="811">
        <v>69188</v>
      </c>
      <c r="H623" s="811"/>
      <c r="I623" s="811" t="s">
        <v>54</v>
      </c>
      <c r="J623" s="811" t="s">
        <v>2556</v>
      </c>
      <c r="K623" s="811" t="s">
        <v>70</v>
      </c>
      <c r="L623" s="811" t="s">
        <v>71</v>
      </c>
      <c r="M623" s="811" t="s">
        <v>82</v>
      </c>
      <c r="N623" s="811" t="s">
        <v>3238</v>
      </c>
      <c r="O623" s="811" t="s">
        <v>3165</v>
      </c>
      <c r="P623" s="811" t="s">
        <v>58</v>
      </c>
      <c r="Q623" s="811" t="s">
        <v>1336</v>
      </c>
      <c r="R623" s="811" t="s">
        <v>296</v>
      </c>
      <c r="S623" s="811" t="s">
        <v>3249</v>
      </c>
      <c r="T623" s="811"/>
      <c r="U623" s="215" t="s">
        <v>184</v>
      </c>
      <c r="V623" s="215"/>
      <c r="W623" s="215"/>
      <c r="X623" s="215"/>
      <c r="Y623" s="215"/>
      <c r="Z623" s="215"/>
      <c r="AA623" s="215"/>
      <c r="AB623" s="215"/>
      <c r="AC623" s="215" t="s">
        <v>184</v>
      </c>
      <c r="AD623" s="215"/>
      <c r="AE623" s="215"/>
      <c r="AF623" s="215" t="s">
        <v>184</v>
      </c>
      <c r="AG623" s="215" t="s">
        <v>184</v>
      </c>
      <c r="AH623" s="215" t="s">
        <v>3164</v>
      </c>
      <c r="AI623" s="390"/>
      <c r="AJ623" s="390"/>
      <c r="AK623" s="390"/>
      <c r="AL623" s="390"/>
      <c r="AM623" s="390"/>
      <c r="AN623" s="390"/>
      <c r="AO623" s="390"/>
      <c r="AP623" s="390"/>
      <c r="AR623" s="977" t="str">
        <f t="shared" ca="1" si="46"/>
        <v>3 ปี</v>
      </c>
      <c r="AS623" s="977" t="str">
        <f t="shared" ca="1" si="47"/>
        <v>0 เดือน</v>
      </c>
      <c r="AT623" s="978" t="str">
        <f t="shared" ca="1" si="48"/>
        <v>30 วัน</v>
      </c>
      <c r="AV623" s="979" t="str">
        <f t="shared" ca="1" si="49"/>
        <v>3 ปี0 เดือน30 วัน</v>
      </c>
    </row>
    <row r="624" spans="1:48" s="245" customFormat="1" ht="98.4">
      <c r="A624" s="811">
        <v>618</v>
      </c>
      <c r="B624" s="957">
        <v>242740</v>
      </c>
      <c r="C624" s="968">
        <f t="shared" si="45"/>
        <v>44413</v>
      </c>
      <c r="D624" s="811">
        <v>8</v>
      </c>
      <c r="E624" s="811" t="s">
        <v>3158</v>
      </c>
      <c r="F624" s="811" t="s">
        <v>3159</v>
      </c>
      <c r="G624" s="811">
        <v>68015</v>
      </c>
      <c r="H624" s="811"/>
      <c r="I624" s="811" t="s">
        <v>54</v>
      </c>
      <c r="J624" s="811" t="s">
        <v>2556</v>
      </c>
      <c r="K624" s="811" t="s">
        <v>70</v>
      </c>
      <c r="L624" s="811" t="s">
        <v>71</v>
      </c>
      <c r="M624" s="811" t="s">
        <v>82</v>
      </c>
      <c r="N624" s="811" t="s">
        <v>3250</v>
      </c>
      <c r="O624" s="811" t="s">
        <v>3251</v>
      </c>
      <c r="P624" s="811" t="s">
        <v>58</v>
      </c>
      <c r="Q624" s="811" t="s">
        <v>1297</v>
      </c>
      <c r="R624" s="811" t="s">
        <v>3252</v>
      </c>
      <c r="S624" s="811" t="s">
        <v>3253</v>
      </c>
      <c r="T624" s="811"/>
      <c r="U624" s="215" t="s">
        <v>184</v>
      </c>
      <c r="V624" s="215"/>
      <c r="W624" s="215"/>
      <c r="X624" s="215"/>
      <c r="Y624" s="215"/>
      <c r="Z624" s="215"/>
      <c r="AA624" s="215"/>
      <c r="AB624" s="215"/>
      <c r="AC624" s="215" t="s">
        <v>184</v>
      </c>
      <c r="AD624" s="215"/>
      <c r="AE624" s="215"/>
      <c r="AF624" s="215" t="s">
        <v>184</v>
      </c>
      <c r="AG624" s="215" t="s">
        <v>184</v>
      </c>
      <c r="AH624" s="215" t="s">
        <v>3164</v>
      </c>
      <c r="AI624" s="390"/>
      <c r="AJ624" s="390"/>
      <c r="AK624" s="390"/>
      <c r="AL624" s="390"/>
      <c r="AM624" s="390"/>
      <c r="AN624" s="390"/>
      <c r="AO624" s="390"/>
      <c r="AP624" s="390"/>
      <c r="AR624" s="977" t="str">
        <f t="shared" ca="1" si="46"/>
        <v>3 ปี</v>
      </c>
      <c r="AS624" s="977" t="str">
        <f t="shared" ca="1" si="47"/>
        <v>0 เดือน</v>
      </c>
      <c r="AT624" s="978" t="str">
        <f t="shared" ca="1" si="48"/>
        <v>30 วัน</v>
      </c>
      <c r="AV624" s="979" t="str">
        <f t="shared" ca="1" si="49"/>
        <v>3 ปี0 เดือน30 วัน</v>
      </c>
    </row>
    <row r="625" spans="1:48" s="245" customFormat="1" ht="98.4">
      <c r="A625" s="811">
        <v>619</v>
      </c>
      <c r="B625" s="957">
        <v>242740</v>
      </c>
      <c r="C625" s="968">
        <f t="shared" si="45"/>
        <v>44413</v>
      </c>
      <c r="D625" s="811">
        <v>8</v>
      </c>
      <c r="E625" s="811" t="s">
        <v>3158</v>
      </c>
      <c r="F625" s="811" t="s">
        <v>3159</v>
      </c>
      <c r="G625" s="811">
        <v>69220</v>
      </c>
      <c r="H625" s="811"/>
      <c r="I625" s="811" t="s">
        <v>54</v>
      </c>
      <c r="J625" s="811" t="s">
        <v>2556</v>
      </c>
      <c r="K625" s="811" t="s">
        <v>70</v>
      </c>
      <c r="L625" s="811" t="s">
        <v>71</v>
      </c>
      <c r="M625" s="811" t="s">
        <v>82</v>
      </c>
      <c r="N625" s="811" t="s">
        <v>3238</v>
      </c>
      <c r="O625" s="811" t="s">
        <v>813</v>
      </c>
      <c r="P625" s="811" t="s">
        <v>58</v>
      </c>
      <c r="Q625" s="811" t="s">
        <v>1336</v>
      </c>
      <c r="R625" s="811" t="s">
        <v>3254</v>
      </c>
      <c r="S625" s="811" t="s">
        <v>3255</v>
      </c>
      <c r="T625" s="811"/>
      <c r="U625" s="215" t="s">
        <v>184</v>
      </c>
      <c r="V625" s="215"/>
      <c r="W625" s="215"/>
      <c r="X625" s="215"/>
      <c r="Y625" s="215"/>
      <c r="Z625" s="215"/>
      <c r="AA625" s="215"/>
      <c r="AB625" s="215"/>
      <c r="AC625" s="215" t="s">
        <v>184</v>
      </c>
      <c r="AD625" s="215"/>
      <c r="AE625" s="215"/>
      <c r="AF625" s="215" t="s">
        <v>184</v>
      </c>
      <c r="AG625" s="215" t="s">
        <v>184</v>
      </c>
      <c r="AH625" s="215" t="s">
        <v>3164</v>
      </c>
      <c r="AI625" s="390"/>
      <c r="AJ625" s="390"/>
      <c r="AK625" s="390"/>
      <c r="AL625" s="390"/>
      <c r="AM625" s="390"/>
      <c r="AN625" s="390"/>
      <c r="AO625" s="390"/>
      <c r="AP625" s="390"/>
      <c r="AR625" s="977" t="str">
        <f t="shared" ca="1" si="46"/>
        <v>3 ปี</v>
      </c>
      <c r="AS625" s="977" t="str">
        <f t="shared" ca="1" si="47"/>
        <v>0 เดือน</v>
      </c>
      <c r="AT625" s="978" t="str">
        <f t="shared" ca="1" si="48"/>
        <v>30 วัน</v>
      </c>
      <c r="AV625" s="979" t="str">
        <f t="shared" ca="1" si="49"/>
        <v>3 ปี0 เดือน30 วัน</v>
      </c>
    </row>
    <row r="626" spans="1:48" s="245" customFormat="1" ht="98.4">
      <c r="A626" s="811">
        <v>620</v>
      </c>
      <c r="B626" s="957">
        <v>242740</v>
      </c>
      <c r="C626" s="968">
        <f t="shared" si="45"/>
        <v>44413</v>
      </c>
      <c r="D626" s="811">
        <v>8</v>
      </c>
      <c r="E626" s="811" t="s">
        <v>3158</v>
      </c>
      <c r="F626" s="811" t="s">
        <v>3159</v>
      </c>
      <c r="G626" s="811">
        <v>125435</v>
      </c>
      <c r="H626" s="811"/>
      <c r="I626" s="811" t="s">
        <v>54</v>
      </c>
      <c r="J626" s="811" t="s">
        <v>2556</v>
      </c>
      <c r="K626" s="811" t="s">
        <v>70</v>
      </c>
      <c r="L626" s="811" t="s">
        <v>71</v>
      </c>
      <c r="M626" s="811" t="s">
        <v>83</v>
      </c>
      <c r="N626" s="811" t="s">
        <v>3256</v>
      </c>
      <c r="O626" s="811" t="s">
        <v>3257</v>
      </c>
      <c r="P626" s="811" t="s">
        <v>58</v>
      </c>
      <c r="Q626" s="811" t="s">
        <v>1336</v>
      </c>
      <c r="R626" s="811" t="s">
        <v>3183</v>
      </c>
      <c r="S626" s="811" t="s">
        <v>3258</v>
      </c>
      <c r="T626" s="811"/>
      <c r="U626" s="215" t="s">
        <v>184</v>
      </c>
      <c r="V626" s="215"/>
      <c r="W626" s="215"/>
      <c r="X626" s="215"/>
      <c r="Y626" s="215"/>
      <c r="Z626" s="215"/>
      <c r="AA626" s="215"/>
      <c r="AB626" s="215"/>
      <c r="AC626" s="215" t="s">
        <v>184</v>
      </c>
      <c r="AD626" s="215"/>
      <c r="AE626" s="215"/>
      <c r="AF626" s="215" t="s">
        <v>184</v>
      </c>
      <c r="AG626" s="215" t="s">
        <v>184</v>
      </c>
      <c r="AH626" s="215" t="s">
        <v>3164</v>
      </c>
      <c r="AI626" s="390"/>
      <c r="AJ626" s="390"/>
      <c r="AK626" s="390"/>
      <c r="AL626" s="390"/>
      <c r="AM626" s="390"/>
      <c r="AN626" s="390"/>
      <c r="AO626" s="390"/>
      <c r="AP626" s="390"/>
      <c r="AR626" s="977" t="str">
        <f t="shared" ca="1" si="46"/>
        <v>3 ปี</v>
      </c>
      <c r="AS626" s="977" t="str">
        <f t="shared" ca="1" si="47"/>
        <v>0 เดือน</v>
      </c>
      <c r="AT626" s="978" t="str">
        <f t="shared" ca="1" si="48"/>
        <v>30 วัน</v>
      </c>
      <c r="AV626" s="979" t="str">
        <f t="shared" ca="1" si="49"/>
        <v>3 ปี0 เดือน30 วัน</v>
      </c>
    </row>
    <row r="627" spans="1:48" s="245" customFormat="1" ht="98.4">
      <c r="A627" s="811">
        <v>621</v>
      </c>
      <c r="B627" s="957">
        <v>242740</v>
      </c>
      <c r="C627" s="968">
        <f t="shared" si="45"/>
        <v>44413</v>
      </c>
      <c r="D627" s="811">
        <v>8</v>
      </c>
      <c r="E627" s="811" t="s">
        <v>3158</v>
      </c>
      <c r="F627" s="811" t="s">
        <v>3159</v>
      </c>
      <c r="G627" s="811">
        <v>63431</v>
      </c>
      <c r="H627" s="811"/>
      <c r="I627" s="811" t="s">
        <v>54</v>
      </c>
      <c r="J627" s="811" t="s">
        <v>2556</v>
      </c>
      <c r="K627" s="811" t="s">
        <v>70</v>
      </c>
      <c r="L627" s="811" t="s">
        <v>71</v>
      </c>
      <c r="M627" s="811" t="s">
        <v>84</v>
      </c>
      <c r="N627" s="811" t="s">
        <v>3259</v>
      </c>
      <c r="O627" s="811" t="s">
        <v>3260</v>
      </c>
      <c r="P627" s="811" t="s">
        <v>58</v>
      </c>
      <c r="Q627" s="811" t="s">
        <v>1297</v>
      </c>
      <c r="R627" s="811" t="s">
        <v>3261</v>
      </c>
      <c r="S627" s="811" t="s">
        <v>3262</v>
      </c>
      <c r="T627" s="811"/>
      <c r="U627" s="215" t="s">
        <v>184</v>
      </c>
      <c r="V627" s="215"/>
      <c r="W627" s="215"/>
      <c r="X627" s="215"/>
      <c r="Y627" s="215"/>
      <c r="Z627" s="215"/>
      <c r="AA627" s="215"/>
      <c r="AB627" s="215"/>
      <c r="AC627" s="215" t="s">
        <v>184</v>
      </c>
      <c r="AD627" s="215"/>
      <c r="AE627" s="215"/>
      <c r="AF627" s="215" t="s">
        <v>184</v>
      </c>
      <c r="AG627" s="215" t="s">
        <v>184</v>
      </c>
      <c r="AH627" s="215" t="s">
        <v>3164</v>
      </c>
      <c r="AI627" s="390"/>
      <c r="AJ627" s="390"/>
      <c r="AK627" s="390"/>
      <c r="AL627" s="390"/>
      <c r="AM627" s="390"/>
      <c r="AN627" s="390"/>
      <c r="AO627" s="390"/>
      <c r="AP627" s="390"/>
      <c r="AR627" s="977" t="str">
        <f t="shared" ca="1" si="46"/>
        <v>3 ปี</v>
      </c>
      <c r="AS627" s="977" t="str">
        <f t="shared" ca="1" si="47"/>
        <v>0 เดือน</v>
      </c>
      <c r="AT627" s="978" t="str">
        <f t="shared" ca="1" si="48"/>
        <v>30 วัน</v>
      </c>
      <c r="AV627" s="979" t="str">
        <f t="shared" ca="1" si="49"/>
        <v>3 ปี0 เดือน30 วัน</v>
      </c>
    </row>
    <row r="628" spans="1:48" s="245" customFormat="1" ht="98.4">
      <c r="A628" s="811">
        <v>622</v>
      </c>
      <c r="B628" s="957">
        <v>242740</v>
      </c>
      <c r="C628" s="968">
        <f t="shared" si="45"/>
        <v>44413</v>
      </c>
      <c r="D628" s="811">
        <v>8</v>
      </c>
      <c r="E628" s="811" t="s">
        <v>3158</v>
      </c>
      <c r="F628" s="811" t="s">
        <v>3159</v>
      </c>
      <c r="G628" s="811">
        <v>65682</v>
      </c>
      <c r="H628" s="811"/>
      <c r="I628" s="811" t="s">
        <v>54</v>
      </c>
      <c r="J628" s="811" t="s">
        <v>2556</v>
      </c>
      <c r="K628" s="811" t="s">
        <v>70</v>
      </c>
      <c r="L628" s="811" t="s">
        <v>71</v>
      </c>
      <c r="M628" s="811" t="s">
        <v>84</v>
      </c>
      <c r="N628" s="811" t="s">
        <v>3263</v>
      </c>
      <c r="O628" s="811" t="s">
        <v>2576</v>
      </c>
      <c r="P628" s="811" t="s">
        <v>58</v>
      </c>
      <c r="Q628" s="811" t="s">
        <v>1336</v>
      </c>
      <c r="R628" s="811" t="s">
        <v>3264</v>
      </c>
      <c r="S628" s="811" t="s">
        <v>3265</v>
      </c>
      <c r="T628" s="811"/>
      <c r="U628" s="215" t="s">
        <v>184</v>
      </c>
      <c r="V628" s="215"/>
      <c r="W628" s="215"/>
      <c r="X628" s="215"/>
      <c r="Y628" s="215"/>
      <c r="Z628" s="215"/>
      <c r="AA628" s="215"/>
      <c r="AB628" s="215"/>
      <c r="AC628" s="215" t="s">
        <v>184</v>
      </c>
      <c r="AD628" s="215"/>
      <c r="AE628" s="215"/>
      <c r="AF628" s="215" t="s">
        <v>184</v>
      </c>
      <c r="AG628" s="215" t="s">
        <v>184</v>
      </c>
      <c r="AH628" s="215" t="s">
        <v>3164</v>
      </c>
      <c r="AI628" s="390"/>
      <c r="AJ628" s="390"/>
      <c r="AK628" s="390"/>
      <c r="AL628" s="390"/>
      <c r="AM628" s="390"/>
      <c r="AN628" s="390"/>
      <c r="AO628" s="390"/>
      <c r="AP628" s="390"/>
      <c r="AR628" s="977" t="str">
        <f t="shared" ca="1" si="46"/>
        <v>3 ปี</v>
      </c>
      <c r="AS628" s="977" t="str">
        <f t="shared" ca="1" si="47"/>
        <v>0 เดือน</v>
      </c>
      <c r="AT628" s="978" t="str">
        <f t="shared" ca="1" si="48"/>
        <v>30 วัน</v>
      </c>
      <c r="AV628" s="979" t="str">
        <f t="shared" ca="1" si="49"/>
        <v>3 ปี0 เดือน30 วัน</v>
      </c>
    </row>
    <row r="629" spans="1:48" s="245" customFormat="1" ht="98.4">
      <c r="A629" s="811">
        <v>623</v>
      </c>
      <c r="B629" s="957">
        <v>242740</v>
      </c>
      <c r="C629" s="968">
        <f t="shared" si="45"/>
        <v>44413</v>
      </c>
      <c r="D629" s="811">
        <v>8</v>
      </c>
      <c r="E629" s="811" t="s">
        <v>3158</v>
      </c>
      <c r="F629" s="811" t="s">
        <v>3159</v>
      </c>
      <c r="G629" s="811">
        <v>63631</v>
      </c>
      <c r="H629" s="811"/>
      <c r="I629" s="811" t="s">
        <v>54</v>
      </c>
      <c r="J629" s="811" t="s">
        <v>2556</v>
      </c>
      <c r="K629" s="811" t="s">
        <v>70</v>
      </c>
      <c r="L629" s="811" t="s">
        <v>71</v>
      </c>
      <c r="M629" s="811" t="s">
        <v>84</v>
      </c>
      <c r="N629" s="811" t="s">
        <v>1362</v>
      </c>
      <c r="O629" s="811" t="s">
        <v>3266</v>
      </c>
      <c r="P629" s="811" t="s">
        <v>58</v>
      </c>
      <c r="Q629" s="811" t="s">
        <v>1336</v>
      </c>
      <c r="R629" s="811" t="s">
        <v>3267</v>
      </c>
      <c r="S629" s="811" t="s">
        <v>3265</v>
      </c>
      <c r="T629" s="811"/>
      <c r="U629" s="215" t="s">
        <v>184</v>
      </c>
      <c r="V629" s="215"/>
      <c r="W629" s="215"/>
      <c r="X629" s="215"/>
      <c r="Y629" s="215"/>
      <c r="Z629" s="215"/>
      <c r="AA629" s="215"/>
      <c r="AB629" s="215"/>
      <c r="AC629" s="215" t="s">
        <v>184</v>
      </c>
      <c r="AD629" s="215"/>
      <c r="AE629" s="215"/>
      <c r="AF629" s="215" t="s">
        <v>184</v>
      </c>
      <c r="AG629" s="215" t="s">
        <v>184</v>
      </c>
      <c r="AH629" s="215" t="s">
        <v>3164</v>
      </c>
      <c r="AI629" s="390"/>
      <c r="AJ629" s="390"/>
      <c r="AK629" s="390"/>
      <c r="AL629" s="390"/>
      <c r="AM629" s="390"/>
      <c r="AN629" s="390"/>
      <c r="AO629" s="390"/>
      <c r="AP629" s="390"/>
      <c r="AR629" s="977" t="str">
        <f t="shared" ca="1" si="46"/>
        <v>3 ปี</v>
      </c>
      <c r="AS629" s="977" t="str">
        <f t="shared" ca="1" si="47"/>
        <v>0 เดือน</v>
      </c>
      <c r="AT629" s="978" t="str">
        <f t="shared" ca="1" si="48"/>
        <v>30 วัน</v>
      </c>
      <c r="AV629" s="979" t="str">
        <f t="shared" ca="1" si="49"/>
        <v>3 ปี0 เดือน30 วัน</v>
      </c>
    </row>
    <row r="630" spans="1:48" s="245" customFormat="1" ht="73.8">
      <c r="A630" s="811">
        <v>624</v>
      </c>
      <c r="B630" s="957">
        <v>242740</v>
      </c>
      <c r="C630" s="968">
        <f t="shared" si="45"/>
        <v>44413</v>
      </c>
      <c r="D630" s="811">
        <v>8</v>
      </c>
      <c r="E630" s="811" t="s">
        <v>3158</v>
      </c>
      <c r="F630" s="811" t="s">
        <v>3268</v>
      </c>
      <c r="G630" s="811">
        <v>67324</v>
      </c>
      <c r="H630" s="811"/>
      <c r="I630" s="811" t="s">
        <v>54</v>
      </c>
      <c r="J630" s="811" t="s">
        <v>3269</v>
      </c>
      <c r="K630" s="811" t="s">
        <v>56</v>
      </c>
      <c r="L630" s="811" t="s">
        <v>56</v>
      </c>
      <c r="M630" s="811" t="s">
        <v>120</v>
      </c>
      <c r="N630" s="811" t="s">
        <v>2003</v>
      </c>
      <c r="O630" s="811" t="s">
        <v>661</v>
      </c>
      <c r="P630" s="811" t="s">
        <v>59</v>
      </c>
      <c r="Q630" s="811"/>
      <c r="R630" s="811"/>
      <c r="S630" s="811"/>
      <c r="T630" s="811" t="s">
        <v>3270</v>
      </c>
      <c r="U630" s="215"/>
      <c r="V630" s="215"/>
      <c r="W630" s="215"/>
      <c r="X630" s="215"/>
      <c r="Y630" s="215"/>
      <c r="Z630" s="215"/>
      <c r="AA630" s="215"/>
      <c r="AB630" s="215"/>
      <c r="AC630" s="215" t="s">
        <v>184</v>
      </c>
      <c r="AD630" s="215"/>
      <c r="AE630" s="215" t="s">
        <v>3271</v>
      </c>
      <c r="AF630" s="215" t="s">
        <v>184</v>
      </c>
      <c r="AG630" s="215" t="s">
        <v>184</v>
      </c>
      <c r="AH630" s="215" t="s">
        <v>3164</v>
      </c>
      <c r="AI630" s="390"/>
      <c r="AJ630" s="390"/>
      <c r="AK630" s="390"/>
      <c r="AL630" s="390"/>
      <c r="AM630" s="390"/>
      <c r="AN630" s="390"/>
      <c r="AO630" s="390"/>
      <c r="AP630" s="390"/>
      <c r="AR630" s="977" t="str">
        <f t="shared" ca="1" si="46"/>
        <v>3 ปี</v>
      </c>
      <c r="AS630" s="977" t="str">
        <f t="shared" ca="1" si="47"/>
        <v>0 เดือน</v>
      </c>
      <c r="AT630" s="978" t="str">
        <f t="shared" ca="1" si="48"/>
        <v>30 วัน</v>
      </c>
      <c r="AV630" s="979" t="str">
        <f t="shared" ca="1" si="49"/>
        <v>3 ปี0 เดือน30 วัน</v>
      </c>
    </row>
    <row r="631" spans="1:48" s="245" customFormat="1" ht="73.8">
      <c r="A631" s="811">
        <v>625</v>
      </c>
      <c r="B631" s="957">
        <v>242740</v>
      </c>
      <c r="C631" s="968">
        <f t="shared" si="45"/>
        <v>44413</v>
      </c>
      <c r="D631" s="811">
        <v>8</v>
      </c>
      <c r="E631" s="811" t="s">
        <v>3158</v>
      </c>
      <c r="F631" s="811" t="s">
        <v>3268</v>
      </c>
      <c r="G631" s="811">
        <v>67373</v>
      </c>
      <c r="H631" s="811"/>
      <c r="I631" s="811" t="s">
        <v>54</v>
      </c>
      <c r="J631" s="811" t="s">
        <v>3272</v>
      </c>
      <c r="K631" s="811" t="s">
        <v>56</v>
      </c>
      <c r="L631" s="811" t="s">
        <v>56</v>
      </c>
      <c r="M631" s="811" t="s">
        <v>120</v>
      </c>
      <c r="N631" s="811" t="s">
        <v>2003</v>
      </c>
      <c r="O631" s="811" t="s">
        <v>237</v>
      </c>
      <c r="P631" s="811" t="s">
        <v>59</v>
      </c>
      <c r="Q631" s="811"/>
      <c r="R631" s="811"/>
      <c r="S631" s="811"/>
      <c r="T631" s="811" t="s">
        <v>3270</v>
      </c>
      <c r="U631" s="215"/>
      <c r="V631" s="215"/>
      <c r="W631" s="215"/>
      <c r="X631" s="215"/>
      <c r="Y631" s="215"/>
      <c r="Z631" s="215"/>
      <c r="AA631" s="215"/>
      <c r="AB631" s="215"/>
      <c r="AC631" s="215" t="s">
        <v>184</v>
      </c>
      <c r="AD631" s="215"/>
      <c r="AE631" s="215" t="s">
        <v>3271</v>
      </c>
      <c r="AF631" s="215" t="s">
        <v>184</v>
      </c>
      <c r="AG631" s="215" t="s">
        <v>184</v>
      </c>
      <c r="AH631" s="215" t="s">
        <v>3164</v>
      </c>
      <c r="AI631" s="390"/>
      <c r="AJ631" s="390"/>
      <c r="AK631" s="390"/>
      <c r="AL631" s="390"/>
      <c r="AM631" s="390"/>
      <c r="AN631" s="390"/>
      <c r="AO631" s="390"/>
      <c r="AP631" s="390"/>
      <c r="AR631" s="977" t="str">
        <f t="shared" ca="1" si="46"/>
        <v>3 ปี</v>
      </c>
      <c r="AS631" s="977" t="str">
        <f t="shared" ca="1" si="47"/>
        <v>0 เดือน</v>
      </c>
      <c r="AT631" s="978" t="str">
        <f t="shared" ca="1" si="48"/>
        <v>30 วัน</v>
      </c>
      <c r="AV631" s="979" t="str">
        <f t="shared" ca="1" si="49"/>
        <v>3 ปี0 เดือน30 วัน</v>
      </c>
    </row>
    <row r="632" spans="1:48" s="245" customFormat="1" ht="73.8">
      <c r="A632" s="811">
        <v>626</v>
      </c>
      <c r="B632" s="957">
        <v>242740</v>
      </c>
      <c r="C632" s="968">
        <f t="shared" si="45"/>
        <v>44413</v>
      </c>
      <c r="D632" s="811">
        <v>8</v>
      </c>
      <c r="E632" s="811" t="s">
        <v>3158</v>
      </c>
      <c r="F632" s="811" t="s">
        <v>3268</v>
      </c>
      <c r="G632" s="811">
        <v>67459</v>
      </c>
      <c r="H632" s="811"/>
      <c r="I632" s="811" t="s">
        <v>54</v>
      </c>
      <c r="J632" s="811" t="s">
        <v>3272</v>
      </c>
      <c r="K632" s="811" t="s">
        <v>56</v>
      </c>
      <c r="L632" s="811" t="s">
        <v>56</v>
      </c>
      <c r="M632" s="811" t="s">
        <v>120</v>
      </c>
      <c r="N632" s="811" t="s">
        <v>2003</v>
      </c>
      <c r="O632" s="811" t="s">
        <v>1231</v>
      </c>
      <c r="P632" s="811" t="s">
        <v>59</v>
      </c>
      <c r="Q632" s="811"/>
      <c r="R632" s="811"/>
      <c r="S632" s="811"/>
      <c r="T632" s="811" t="s">
        <v>3270</v>
      </c>
      <c r="U632" s="215"/>
      <c r="V632" s="215"/>
      <c r="W632" s="215"/>
      <c r="X632" s="215"/>
      <c r="Y632" s="215"/>
      <c r="Z632" s="215"/>
      <c r="AA632" s="215"/>
      <c r="AB632" s="215"/>
      <c r="AC632" s="215" t="s">
        <v>184</v>
      </c>
      <c r="AD632" s="215"/>
      <c r="AE632" s="215" t="s">
        <v>3271</v>
      </c>
      <c r="AF632" s="215" t="s">
        <v>184</v>
      </c>
      <c r="AG632" s="215" t="s">
        <v>184</v>
      </c>
      <c r="AH632" s="215" t="s">
        <v>3164</v>
      </c>
      <c r="AI632" s="390"/>
      <c r="AJ632" s="390"/>
      <c r="AK632" s="390"/>
      <c r="AL632" s="390"/>
      <c r="AM632" s="390"/>
      <c r="AN632" s="390"/>
      <c r="AO632" s="390"/>
      <c r="AP632" s="390"/>
      <c r="AR632" s="977" t="str">
        <f t="shared" ca="1" si="46"/>
        <v>3 ปี</v>
      </c>
      <c r="AS632" s="977" t="str">
        <f t="shared" ca="1" si="47"/>
        <v>0 เดือน</v>
      </c>
      <c r="AT632" s="978" t="str">
        <f t="shared" ca="1" si="48"/>
        <v>30 วัน</v>
      </c>
      <c r="AV632" s="979" t="str">
        <f t="shared" ca="1" si="49"/>
        <v>3 ปี0 เดือน30 วัน</v>
      </c>
    </row>
    <row r="633" spans="1:48" s="245" customFormat="1" ht="73.8">
      <c r="A633" s="811">
        <v>627</v>
      </c>
      <c r="B633" s="957">
        <v>242740</v>
      </c>
      <c r="C633" s="968">
        <f t="shared" si="45"/>
        <v>44413</v>
      </c>
      <c r="D633" s="811">
        <v>8</v>
      </c>
      <c r="E633" s="811" t="s">
        <v>3158</v>
      </c>
      <c r="F633" s="811" t="s">
        <v>3268</v>
      </c>
      <c r="G633" s="811">
        <v>67319</v>
      </c>
      <c r="H633" s="811" t="s">
        <v>580</v>
      </c>
      <c r="I633" s="811" t="s">
        <v>54</v>
      </c>
      <c r="J633" s="811" t="s">
        <v>69</v>
      </c>
      <c r="K633" s="811" t="s">
        <v>56</v>
      </c>
      <c r="L633" s="811" t="s">
        <v>56</v>
      </c>
      <c r="M633" s="811" t="s">
        <v>120</v>
      </c>
      <c r="N633" s="811" t="s">
        <v>2003</v>
      </c>
      <c r="O633" s="811" t="s">
        <v>1413</v>
      </c>
      <c r="P633" s="811" t="s">
        <v>59</v>
      </c>
      <c r="Q633" s="811"/>
      <c r="R633" s="811"/>
      <c r="S633" s="811"/>
      <c r="T633" s="811" t="s">
        <v>3270</v>
      </c>
      <c r="U633" s="215"/>
      <c r="V633" s="215"/>
      <c r="W633" s="215"/>
      <c r="X633" s="215"/>
      <c r="Y633" s="215"/>
      <c r="Z633" s="215"/>
      <c r="AA633" s="215"/>
      <c r="AB633" s="215"/>
      <c r="AC633" s="215" t="s">
        <v>184</v>
      </c>
      <c r="AD633" s="215"/>
      <c r="AE633" s="215" t="s">
        <v>3271</v>
      </c>
      <c r="AF633" s="215" t="s">
        <v>184</v>
      </c>
      <c r="AG633" s="215" t="s">
        <v>184</v>
      </c>
      <c r="AH633" s="215" t="s">
        <v>3164</v>
      </c>
      <c r="AI633" s="390"/>
      <c r="AJ633" s="390"/>
      <c r="AK633" s="390"/>
      <c r="AL633" s="390"/>
      <c r="AM633" s="390"/>
      <c r="AN633" s="390"/>
      <c r="AO633" s="390"/>
      <c r="AP633" s="390"/>
      <c r="AR633" s="977" t="str">
        <f t="shared" ca="1" si="46"/>
        <v>3 ปี</v>
      </c>
      <c r="AS633" s="977" t="str">
        <f t="shared" ca="1" si="47"/>
        <v>0 เดือน</v>
      </c>
      <c r="AT633" s="978" t="str">
        <f t="shared" ca="1" si="48"/>
        <v>30 วัน</v>
      </c>
      <c r="AV633" s="979" t="str">
        <f t="shared" ca="1" si="49"/>
        <v>3 ปี0 เดือน30 วัน</v>
      </c>
    </row>
    <row r="634" spans="1:48" s="245" customFormat="1" ht="49.2">
      <c r="A634" s="811">
        <v>628</v>
      </c>
      <c r="B634" s="957">
        <v>242740</v>
      </c>
      <c r="C634" s="968">
        <f t="shared" si="45"/>
        <v>44413</v>
      </c>
      <c r="D634" s="811">
        <v>8</v>
      </c>
      <c r="E634" s="811" t="s">
        <v>3158</v>
      </c>
      <c r="F634" s="811" t="s">
        <v>3273</v>
      </c>
      <c r="G634" s="811">
        <v>68911</v>
      </c>
      <c r="H634" s="811"/>
      <c r="I634" s="811" t="s">
        <v>54</v>
      </c>
      <c r="J634" s="811" t="s">
        <v>55</v>
      </c>
      <c r="K634" s="811" t="s">
        <v>56</v>
      </c>
      <c r="L634" s="811" t="s">
        <v>56</v>
      </c>
      <c r="M634" s="811" t="s">
        <v>82</v>
      </c>
      <c r="N634" s="811" t="s">
        <v>168</v>
      </c>
      <c r="O634" s="811" t="s">
        <v>405</v>
      </c>
      <c r="P634" s="811" t="s">
        <v>59</v>
      </c>
      <c r="Q634" s="811"/>
      <c r="R634" s="811"/>
      <c r="S634" s="811"/>
      <c r="T634" s="811" t="s">
        <v>3270</v>
      </c>
      <c r="U634" s="215"/>
      <c r="V634" s="215"/>
      <c r="W634" s="215"/>
      <c r="X634" s="215"/>
      <c r="Y634" s="215"/>
      <c r="Z634" s="215"/>
      <c r="AA634" s="215"/>
      <c r="AB634" s="215"/>
      <c r="AC634" s="215" t="s">
        <v>184</v>
      </c>
      <c r="AD634" s="215"/>
      <c r="AE634" s="215" t="s">
        <v>3271</v>
      </c>
      <c r="AF634" s="215" t="s">
        <v>184</v>
      </c>
      <c r="AG634" s="215" t="s">
        <v>184</v>
      </c>
      <c r="AH634" s="215" t="s">
        <v>3164</v>
      </c>
      <c r="AI634" s="390"/>
      <c r="AJ634" s="390"/>
      <c r="AK634" s="390"/>
      <c r="AL634" s="390"/>
      <c r="AM634" s="390"/>
      <c r="AN634" s="390"/>
      <c r="AO634" s="390"/>
      <c r="AP634" s="390"/>
      <c r="AR634" s="977" t="str">
        <f t="shared" ca="1" si="46"/>
        <v>3 ปี</v>
      </c>
      <c r="AS634" s="977" t="str">
        <f t="shared" ca="1" si="47"/>
        <v>0 เดือน</v>
      </c>
      <c r="AT634" s="978" t="str">
        <f t="shared" ca="1" si="48"/>
        <v>30 วัน</v>
      </c>
      <c r="AV634" s="979" t="str">
        <f t="shared" ca="1" si="49"/>
        <v>3 ปี0 เดือน30 วัน</v>
      </c>
    </row>
    <row r="635" spans="1:48" s="245" customFormat="1" ht="49.2">
      <c r="A635" s="811">
        <v>629</v>
      </c>
      <c r="B635" s="957">
        <v>242740</v>
      </c>
      <c r="C635" s="968">
        <f t="shared" si="45"/>
        <v>44413</v>
      </c>
      <c r="D635" s="811">
        <v>8</v>
      </c>
      <c r="E635" s="811" t="s">
        <v>3158</v>
      </c>
      <c r="F635" s="811" t="s">
        <v>3274</v>
      </c>
      <c r="G635" s="811">
        <v>90002</v>
      </c>
      <c r="H635" s="811" t="s">
        <v>424</v>
      </c>
      <c r="I635" s="811" t="s">
        <v>54</v>
      </c>
      <c r="J635" s="811" t="s">
        <v>3275</v>
      </c>
      <c r="K635" s="811" t="s">
        <v>56</v>
      </c>
      <c r="L635" s="811" t="s">
        <v>56</v>
      </c>
      <c r="M635" s="811" t="s">
        <v>68</v>
      </c>
      <c r="N635" s="811" t="s">
        <v>3276</v>
      </c>
      <c r="O635" s="811"/>
      <c r="P635" s="811" t="s">
        <v>59</v>
      </c>
      <c r="Q635" s="811"/>
      <c r="R635" s="811"/>
      <c r="S635" s="811"/>
      <c r="T635" s="811"/>
      <c r="U635" s="215"/>
      <c r="V635" s="215"/>
      <c r="W635" s="215"/>
      <c r="X635" s="215"/>
      <c r="Y635" s="215"/>
      <c r="Z635" s="215"/>
      <c r="AA635" s="215"/>
      <c r="AB635" s="215"/>
      <c r="AC635" s="215" t="s">
        <v>184</v>
      </c>
      <c r="AD635" s="215"/>
      <c r="AE635" s="215"/>
      <c r="AF635" s="215" t="s">
        <v>184</v>
      </c>
      <c r="AG635" s="215" t="s">
        <v>184</v>
      </c>
      <c r="AH635" s="215" t="s">
        <v>3164</v>
      </c>
      <c r="AI635" s="390"/>
      <c r="AJ635" s="390"/>
      <c r="AK635" s="390"/>
      <c r="AL635" s="390"/>
      <c r="AM635" s="390"/>
      <c r="AN635" s="390"/>
      <c r="AO635" s="390"/>
      <c r="AP635" s="390"/>
      <c r="AR635" s="977" t="str">
        <f t="shared" ca="1" si="46"/>
        <v>3 ปี</v>
      </c>
      <c r="AS635" s="977" t="str">
        <f t="shared" ca="1" si="47"/>
        <v>0 เดือน</v>
      </c>
      <c r="AT635" s="978" t="str">
        <f t="shared" ca="1" si="48"/>
        <v>30 วัน</v>
      </c>
      <c r="AV635" s="979" t="str">
        <f t="shared" ca="1" si="49"/>
        <v>3 ปี0 เดือน30 วัน</v>
      </c>
    </row>
    <row r="636" spans="1:48" s="245" customFormat="1" ht="49.2">
      <c r="A636" s="811">
        <v>630</v>
      </c>
      <c r="B636" s="957">
        <v>242740</v>
      </c>
      <c r="C636" s="968">
        <f t="shared" si="45"/>
        <v>44413</v>
      </c>
      <c r="D636" s="811">
        <v>8</v>
      </c>
      <c r="E636" s="811" t="s">
        <v>3158</v>
      </c>
      <c r="F636" s="811" t="s">
        <v>3277</v>
      </c>
      <c r="G636" s="811">
        <v>68586</v>
      </c>
      <c r="H636" s="811" t="s">
        <v>117</v>
      </c>
      <c r="I636" s="811" t="s">
        <v>60</v>
      </c>
      <c r="J636" s="811" t="s">
        <v>67</v>
      </c>
      <c r="K636" s="811" t="s">
        <v>62</v>
      </c>
      <c r="L636" s="811" t="s">
        <v>62</v>
      </c>
      <c r="M636" s="811" t="s">
        <v>68</v>
      </c>
      <c r="N636" s="811" t="s">
        <v>2089</v>
      </c>
      <c r="O636" s="811"/>
      <c r="P636" s="811" t="s">
        <v>58</v>
      </c>
      <c r="Q636" s="811"/>
      <c r="R636" s="811"/>
      <c r="S636" s="811"/>
      <c r="T636" s="811"/>
      <c r="U636" s="215"/>
      <c r="V636" s="215"/>
      <c r="W636" s="215"/>
      <c r="X636" s="215"/>
      <c r="Y636" s="215"/>
      <c r="Z636" s="215"/>
      <c r="AA636" s="215"/>
      <c r="AB636" s="215"/>
      <c r="AC636" s="215" t="s">
        <v>184</v>
      </c>
      <c r="AD636" s="215"/>
      <c r="AE636" s="215"/>
      <c r="AF636" s="215" t="s">
        <v>184</v>
      </c>
      <c r="AG636" s="215" t="s">
        <v>184</v>
      </c>
      <c r="AH636" s="215" t="s">
        <v>3164</v>
      </c>
      <c r="AI636" s="390"/>
      <c r="AJ636" s="390"/>
      <c r="AK636" s="390"/>
      <c r="AL636" s="390"/>
      <c r="AM636" s="390"/>
      <c r="AN636" s="390"/>
      <c r="AO636" s="390"/>
      <c r="AP636" s="390"/>
      <c r="AR636" s="977" t="str">
        <f t="shared" ca="1" si="46"/>
        <v>3 ปี</v>
      </c>
      <c r="AS636" s="977" t="str">
        <f t="shared" ca="1" si="47"/>
        <v>0 เดือน</v>
      </c>
      <c r="AT636" s="978" t="str">
        <f t="shared" ca="1" si="48"/>
        <v>30 วัน</v>
      </c>
      <c r="AV636" s="979" t="str">
        <f t="shared" ca="1" si="49"/>
        <v>3 ปี0 เดือน30 วัน</v>
      </c>
    </row>
    <row r="637" spans="1:48" s="245" customFormat="1" ht="49.2">
      <c r="A637" s="811">
        <v>631</v>
      </c>
      <c r="B637" s="957">
        <v>242740</v>
      </c>
      <c r="C637" s="968">
        <f t="shared" si="45"/>
        <v>44413</v>
      </c>
      <c r="D637" s="811">
        <v>8</v>
      </c>
      <c r="E637" s="811" t="s">
        <v>3158</v>
      </c>
      <c r="F637" s="811" t="s">
        <v>3278</v>
      </c>
      <c r="G637" s="811">
        <v>107806</v>
      </c>
      <c r="H637" s="811" t="s">
        <v>424</v>
      </c>
      <c r="I637" s="811" t="s">
        <v>54</v>
      </c>
      <c r="J637" s="811" t="s">
        <v>55</v>
      </c>
      <c r="K637" s="811" t="s">
        <v>56</v>
      </c>
      <c r="L637" s="811" t="s">
        <v>56</v>
      </c>
      <c r="M637" s="811" t="s">
        <v>120</v>
      </c>
      <c r="N637" s="811" t="s">
        <v>3279</v>
      </c>
      <c r="O637" s="811"/>
      <c r="P637" s="811" t="s">
        <v>59</v>
      </c>
      <c r="Q637" s="811"/>
      <c r="R637" s="811"/>
      <c r="S637" s="811"/>
      <c r="T637" s="811"/>
      <c r="U637" s="215"/>
      <c r="V637" s="215"/>
      <c r="W637" s="215"/>
      <c r="X637" s="215"/>
      <c r="Y637" s="215"/>
      <c r="Z637" s="215"/>
      <c r="AA637" s="215"/>
      <c r="AB637" s="215"/>
      <c r="AC637" s="215" t="s">
        <v>184</v>
      </c>
      <c r="AD637" s="215"/>
      <c r="AE637" s="215"/>
      <c r="AF637" s="215" t="s">
        <v>184</v>
      </c>
      <c r="AG637" s="215" t="s">
        <v>184</v>
      </c>
      <c r="AH637" s="215" t="s">
        <v>3164</v>
      </c>
      <c r="AI637" s="390"/>
      <c r="AJ637" s="390"/>
      <c r="AK637" s="390"/>
      <c r="AL637" s="390"/>
      <c r="AM637" s="390"/>
      <c r="AN637" s="390"/>
      <c r="AO637" s="390"/>
      <c r="AP637" s="390"/>
      <c r="AR637" s="977" t="str">
        <f t="shared" ca="1" si="46"/>
        <v>3 ปี</v>
      </c>
      <c r="AS637" s="977" t="str">
        <f t="shared" ca="1" si="47"/>
        <v>0 เดือน</v>
      </c>
      <c r="AT637" s="978" t="str">
        <f t="shared" ca="1" si="48"/>
        <v>30 วัน</v>
      </c>
      <c r="AV637" s="979" t="str">
        <f t="shared" ca="1" si="49"/>
        <v>3 ปี0 เดือน30 วัน</v>
      </c>
    </row>
    <row r="638" spans="1:48" s="245" customFormat="1" ht="49.2">
      <c r="A638" s="811">
        <v>632</v>
      </c>
      <c r="B638" s="957">
        <v>242740</v>
      </c>
      <c r="C638" s="968">
        <f t="shared" si="45"/>
        <v>44413</v>
      </c>
      <c r="D638" s="811">
        <v>8</v>
      </c>
      <c r="E638" s="811" t="s">
        <v>3158</v>
      </c>
      <c r="F638" s="811" t="s">
        <v>3280</v>
      </c>
      <c r="G638" s="811">
        <v>63375</v>
      </c>
      <c r="H638" s="811"/>
      <c r="I638" s="811" t="s">
        <v>54</v>
      </c>
      <c r="J638" s="811" t="s">
        <v>55</v>
      </c>
      <c r="K638" s="811" t="s">
        <v>56</v>
      </c>
      <c r="L638" s="811" t="s">
        <v>56</v>
      </c>
      <c r="M638" s="811" t="s">
        <v>84</v>
      </c>
      <c r="N638" s="811" t="s">
        <v>371</v>
      </c>
      <c r="O638" s="811" t="s">
        <v>1489</v>
      </c>
      <c r="P638" s="811" t="s">
        <v>59</v>
      </c>
      <c r="Q638" s="811"/>
      <c r="R638" s="811"/>
      <c r="S638" s="811"/>
      <c r="T638" s="811"/>
      <c r="U638" s="215"/>
      <c r="V638" s="215"/>
      <c r="W638" s="215"/>
      <c r="X638" s="215"/>
      <c r="Y638" s="215"/>
      <c r="Z638" s="215"/>
      <c r="AA638" s="215"/>
      <c r="AB638" s="215"/>
      <c r="AC638" s="215" t="s">
        <v>184</v>
      </c>
      <c r="AD638" s="215"/>
      <c r="AE638" s="215"/>
      <c r="AF638" s="215" t="s">
        <v>184</v>
      </c>
      <c r="AG638" s="215" t="s">
        <v>184</v>
      </c>
      <c r="AH638" s="215" t="s">
        <v>3164</v>
      </c>
      <c r="AI638" s="390"/>
      <c r="AJ638" s="390"/>
      <c r="AK638" s="390"/>
      <c r="AL638" s="390"/>
      <c r="AM638" s="390"/>
      <c r="AN638" s="390"/>
      <c r="AO638" s="390"/>
      <c r="AP638" s="390"/>
      <c r="AR638" s="977" t="str">
        <f t="shared" ca="1" si="46"/>
        <v>3 ปี</v>
      </c>
      <c r="AS638" s="977" t="str">
        <f t="shared" ca="1" si="47"/>
        <v>0 เดือน</v>
      </c>
      <c r="AT638" s="978" t="str">
        <f t="shared" ca="1" si="48"/>
        <v>30 วัน</v>
      </c>
      <c r="AV638" s="979" t="str">
        <f t="shared" ca="1" si="49"/>
        <v>3 ปี0 เดือน30 วัน</v>
      </c>
    </row>
    <row r="639" spans="1:48" s="245" customFormat="1" ht="49.2">
      <c r="A639" s="811">
        <v>633</v>
      </c>
      <c r="B639" s="957">
        <v>242740</v>
      </c>
      <c r="C639" s="968">
        <f t="shared" si="45"/>
        <v>44413</v>
      </c>
      <c r="D639" s="811">
        <v>8</v>
      </c>
      <c r="E639" s="811" t="s">
        <v>3158</v>
      </c>
      <c r="F639" s="811" t="s">
        <v>3281</v>
      </c>
      <c r="G639" s="811">
        <v>64817</v>
      </c>
      <c r="H639" s="811"/>
      <c r="I639" s="811" t="s">
        <v>60</v>
      </c>
      <c r="J639" s="811" t="s">
        <v>299</v>
      </c>
      <c r="K639" s="811" t="s">
        <v>70</v>
      </c>
      <c r="L639" s="811" t="s">
        <v>71</v>
      </c>
      <c r="M639" s="811" t="s">
        <v>84</v>
      </c>
      <c r="N639" s="811" t="s">
        <v>3282</v>
      </c>
      <c r="O639" s="811" t="s">
        <v>65</v>
      </c>
      <c r="P639" s="811" t="s">
        <v>63</v>
      </c>
      <c r="Q639" s="811" t="s">
        <v>66</v>
      </c>
      <c r="R639" s="811" t="s">
        <v>3283</v>
      </c>
      <c r="S639" s="811" t="s">
        <v>3284</v>
      </c>
      <c r="T639" s="811" t="s">
        <v>3285</v>
      </c>
      <c r="U639" s="215"/>
      <c r="V639" s="215"/>
      <c r="W639" s="215"/>
      <c r="X639" s="215"/>
      <c r="Y639" s="215"/>
      <c r="Z639" s="215"/>
      <c r="AA639" s="215"/>
      <c r="AB639" s="215"/>
      <c r="AC639" s="215" t="s">
        <v>126</v>
      </c>
      <c r="AD639" s="215"/>
      <c r="AE639" s="215"/>
      <c r="AF639" s="215" t="s">
        <v>184</v>
      </c>
      <c r="AG639" s="215" t="s">
        <v>184</v>
      </c>
      <c r="AH639" s="215" t="s">
        <v>3164</v>
      </c>
      <c r="AI639" s="390"/>
      <c r="AJ639" s="390"/>
      <c r="AK639" s="390"/>
      <c r="AL639" s="390"/>
      <c r="AM639" s="390"/>
      <c r="AN639" s="390"/>
      <c r="AO639" s="390"/>
      <c r="AP639" s="390"/>
      <c r="AR639" s="977" t="str">
        <f t="shared" ca="1" si="46"/>
        <v>3 ปี</v>
      </c>
      <c r="AS639" s="977" t="str">
        <f t="shared" ca="1" si="47"/>
        <v>0 เดือน</v>
      </c>
      <c r="AT639" s="978" t="str">
        <f t="shared" ca="1" si="48"/>
        <v>30 วัน</v>
      </c>
      <c r="AV639" s="979" t="str">
        <f t="shared" ca="1" si="49"/>
        <v>3 ปี0 เดือน30 วัน</v>
      </c>
    </row>
    <row r="640" spans="1:48" s="245" customFormat="1" ht="123">
      <c r="A640" s="811">
        <v>634</v>
      </c>
      <c r="B640" s="957">
        <v>242740</v>
      </c>
      <c r="C640" s="968">
        <f t="shared" si="45"/>
        <v>44413</v>
      </c>
      <c r="D640" s="811">
        <v>8</v>
      </c>
      <c r="E640" s="811" t="s">
        <v>3158</v>
      </c>
      <c r="F640" s="811" t="s">
        <v>3286</v>
      </c>
      <c r="G640" s="811">
        <v>72457</v>
      </c>
      <c r="H640" s="811"/>
      <c r="I640" s="811" t="s">
        <v>54</v>
      </c>
      <c r="J640" s="811" t="s">
        <v>213</v>
      </c>
      <c r="K640" s="811" t="s">
        <v>70</v>
      </c>
      <c r="L640" s="811" t="s">
        <v>71</v>
      </c>
      <c r="M640" s="811" t="s">
        <v>80</v>
      </c>
      <c r="N640" s="811" t="s">
        <v>128</v>
      </c>
      <c r="O640" s="811" t="s">
        <v>559</v>
      </c>
      <c r="P640" s="811" t="s">
        <v>527</v>
      </c>
      <c r="Q640" s="811"/>
      <c r="R640" s="811"/>
      <c r="S640" s="811"/>
      <c r="T640" s="811" t="s">
        <v>3287</v>
      </c>
      <c r="U640" s="215"/>
      <c r="V640" s="215"/>
      <c r="W640" s="215"/>
      <c r="X640" s="215"/>
      <c r="Y640" s="215"/>
      <c r="Z640" s="215"/>
      <c r="AA640" s="215"/>
      <c r="AB640" s="215"/>
      <c r="AC640" s="215" t="s">
        <v>126</v>
      </c>
      <c r="AD640" s="215"/>
      <c r="AE640" s="215" t="s">
        <v>3288</v>
      </c>
      <c r="AF640" s="215" t="s">
        <v>184</v>
      </c>
      <c r="AG640" s="215" t="s">
        <v>184</v>
      </c>
      <c r="AH640" s="215" t="s">
        <v>3164</v>
      </c>
      <c r="AI640" s="390"/>
      <c r="AJ640" s="390"/>
      <c r="AK640" s="390"/>
      <c r="AL640" s="390"/>
      <c r="AM640" s="390"/>
      <c r="AN640" s="390"/>
      <c r="AO640" s="390"/>
      <c r="AP640" s="390"/>
      <c r="AR640" s="977" t="str">
        <f t="shared" ca="1" si="46"/>
        <v>3 ปี</v>
      </c>
      <c r="AS640" s="977" t="str">
        <f t="shared" ca="1" si="47"/>
        <v>0 เดือน</v>
      </c>
      <c r="AT640" s="978" t="str">
        <f t="shared" ca="1" si="48"/>
        <v>30 วัน</v>
      </c>
      <c r="AV640" s="979" t="str">
        <f t="shared" ca="1" si="49"/>
        <v>3 ปี0 เดือน30 วัน</v>
      </c>
    </row>
    <row r="641" spans="1:48" s="245" customFormat="1" ht="49.2">
      <c r="A641" s="811">
        <v>635</v>
      </c>
      <c r="B641" s="957">
        <v>242740</v>
      </c>
      <c r="C641" s="968">
        <f t="shared" si="45"/>
        <v>44413</v>
      </c>
      <c r="D641" s="811">
        <v>8</v>
      </c>
      <c r="E641" s="811" t="s">
        <v>3158</v>
      </c>
      <c r="F641" s="811" t="s">
        <v>3289</v>
      </c>
      <c r="G641" s="811">
        <v>68126</v>
      </c>
      <c r="H641" s="811"/>
      <c r="I641" s="811" t="s">
        <v>60</v>
      </c>
      <c r="J641" s="811" t="s">
        <v>525</v>
      </c>
      <c r="K641" s="811" t="s">
        <v>61</v>
      </c>
      <c r="L641" s="811" t="s">
        <v>62</v>
      </c>
      <c r="M641" s="811" t="s">
        <v>82</v>
      </c>
      <c r="N641" s="811" t="s">
        <v>322</v>
      </c>
      <c r="O641" s="811" t="s">
        <v>65</v>
      </c>
      <c r="P641" s="811" t="s">
        <v>134</v>
      </c>
      <c r="Q641" s="811"/>
      <c r="R641" s="811"/>
      <c r="S641" s="811"/>
      <c r="T641" s="811" t="s">
        <v>3290</v>
      </c>
      <c r="U641" s="215"/>
      <c r="V641" s="215"/>
      <c r="W641" s="215"/>
      <c r="X641" s="215"/>
      <c r="Y641" s="215"/>
      <c r="Z641" s="215"/>
      <c r="AA641" s="215"/>
      <c r="AB641" s="215"/>
      <c r="AC641" s="215" t="s">
        <v>126</v>
      </c>
      <c r="AD641" s="215"/>
      <c r="AE641" s="215"/>
      <c r="AF641" s="215" t="s">
        <v>184</v>
      </c>
      <c r="AG641" s="215" t="s">
        <v>184</v>
      </c>
      <c r="AH641" s="215" t="s">
        <v>3164</v>
      </c>
      <c r="AI641" s="390"/>
      <c r="AJ641" s="390"/>
      <c r="AK641" s="390"/>
      <c r="AL641" s="390"/>
      <c r="AM641" s="390"/>
      <c r="AN641" s="390"/>
      <c r="AO641" s="390"/>
      <c r="AP641" s="390"/>
      <c r="AR641" s="977" t="str">
        <f t="shared" ca="1" si="46"/>
        <v>3 ปี</v>
      </c>
      <c r="AS641" s="977" t="str">
        <f t="shared" ca="1" si="47"/>
        <v>0 เดือน</v>
      </c>
      <c r="AT641" s="978" t="str">
        <f t="shared" ca="1" si="48"/>
        <v>30 วัน</v>
      </c>
      <c r="AV641" s="979" t="str">
        <f t="shared" ca="1" si="49"/>
        <v>3 ปี0 เดือน30 วัน</v>
      </c>
    </row>
    <row r="642" spans="1:48" s="245" customFormat="1" ht="49.2">
      <c r="A642" s="811">
        <v>636</v>
      </c>
      <c r="B642" s="957">
        <v>242740</v>
      </c>
      <c r="C642" s="968">
        <f t="shared" si="45"/>
        <v>44413</v>
      </c>
      <c r="D642" s="811">
        <v>8</v>
      </c>
      <c r="E642" s="811" t="s">
        <v>3158</v>
      </c>
      <c r="F642" s="811" t="s">
        <v>3291</v>
      </c>
      <c r="G642" s="811">
        <v>157145</v>
      </c>
      <c r="H642" s="811"/>
      <c r="I642" s="811" t="s">
        <v>60</v>
      </c>
      <c r="J642" s="811" t="s">
        <v>67</v>
      </c>
      <c r="K642" s="811" t="s">
        <v>61</v>
      </c>
      <c r="L642" s="811" t="s">
        <v>62</v>
      </c>
      <c r="M642" s="811" t="s">
        <v>68</v>
      </c>
      <c r="N642" s="811" t="s">
        <v>204</v>
      </c>
      <c r="O642" s="811" t="s">
        <v>203</v>
      </c>
      <c r="P642" s="811" t="s">
        <v>134</v>
      </c>
      <c r="Q642" s="811"/>
      <c r="R642" s="811"/>
      <c r="S642" s="811"/>
      <c r="T642" s="811" t="s">
        <v>3292</v>
      </c>
      <c r="U642" s="215"/>
      <c r="V642" s="215"/>
      <c r="W642" s="215"/>
      <c r="X642" s="215"/>
      <c r="Y642" s="215"/>
      <c r="Z642" s="215"/>
      <c r="AA642" s="215"/>
      <c r="AB642" s="215"/>
      <c r="AC642" s="215" t="s">
        <v>184</v>
      </c>
      <c r="AD642" s="215"/>
      <c r="AE642" s="215"/>
      <c r="AF642" s="215" t="s">
        <v>184</v>
      </c>
      <c r="AG642" s="215" t="s">
        <v>184</v>
      </c>
      <c r="AH642" s="215" t="s">
        <v>3164</v>
      </c>
      <c r="AI642" s="390"/>
      <c r="AJ642" s="390"/>
      <c r="AK642" s="390"/>
      <c r="AL642" s="390"/>
      <c r="AM642" s="390"/>
      <c r="AN642" s="390"/>
      <c r="AO642" s="390"/>
      <c r="AP642" s="390"/>
      <c r="AR642" s="977" t="str">
        <f t="shared" ca="1" si="46"/>
        <v>3 ปี</v>
      </c>
      <c r="AS642" s="977" t="str">
        <f t="shared" ca="1" si="47"/>
        <v>0 เดือน</v>
      </c>
      <c r="AT642" s="978" t="str">
        <f t="shared" ca="1" si="48"/>
        <v>30 วัน</v>
      </c>
      <c r="AV642" s="979" t="str">
        <f t="shared" ca="1" si="49"/>
        <v>3 ปี0 เดือน30 วัน</v>
      </c>
    </row>
    <row r="643" spans="1:48" s="245" customFormat="1" ht="49.2">
      <c r="A643" s="811">
        <v>637</v>
      </c>
      <c r="B643" s="957">
        <v>242740</v>
      </c>
      <c r="C643" s="968">
        <f t="shared" si="45"/>
        <v>44413</v>
      </c>
      <c r="D643" s="811">
        <v>8</v>
      </c>
      <c r="E643" s="811" t="s">
        <v>3158</v>
      </c>
      <c r="F643" s="811" t="s">
        <v>3293</v>
      </c>
      <c r="G643" s="811">
        <v>67118</v>
      </c>
      <c r="H643" s="811"/>
      <c r="I643" s="811" t="s">
        <v>60</v>
      </c>
      <c r="J643" s="811" t="s">
        <v>67</v>
      </c>
      <c r="K643" s="811" t="s">
        <v>61</v>
      </c>
      <c r="L643" s="811" t="s">
        <v>62</v>
      </c>
      <c r="M643" s="811" t="s">
        <v>120</v>
      </c>
      <c r="N643" s="811" t="s">
        <v>3294</v>
      </c>
      <c r="O643" s="811" t="s">
        <v>197</v>
      </c>
      <c r="P643" s="811" t="s">
        <v>1515</v>
      </c>
      <c r="Q643" s="811"/>
      <c r="R643" s="811"/>
      <c r="S643" s="811"/>
      <c r="T643" s="811" t="s">
        <v>3295</v>
      </c>
      <c r="U643" s="215"/>
      <c r="V643" s="215"/>
      <c r="W643" s="215"/>
      <c r="X643" s="215"/>
      <c r="Y643" s="215"/>
      <c r="Z643" s="215"/>
      <c r="AA643" s="215"/>
      <c r="AB643" s="215"/>
      <c r="AC643" s="215" t="s">
        <v>184</v>
      </c>
      <c r="AD643" s="215"/>
      <c r="AE643" s="215"/>
      <c r="AF643" s="215" t="s">
        <v>184</v>
      </c>
      <c r="AG643" s="215" t="s">
        <v>184</v>
      </c>
      <c r="AH643" s="215" t="s">
        <v>3164</v>
      </c>
      <c r="AI643" s="390"/>
      <c r="AJ643" s="390"/>
      <c r="AK643" s="390"/>
      <c r="AL643" s="390"/>
      <c r="AM643" s="390"/>
      <c r="AN643" s="390"/>
      <c r="AO643" s="390"/>
      <c r="AP643" s="390"/>
      <c r="AR643" s="977" t="str">
        <f t="shared" ca="1" si="46"/>
        <v>3 ปี</v>
      </c>
      <c r="AS643" s="977" t="str">
        <f t="shared" ca="1" si="47"/>
        <v>0 เดือน</v>
      </c>
      <c r="AT643" s="978" t="str">
        <f t="shared" ca="1" si="48"/>
        <v>30 วัน</v>
      </c>
      <c r="AV643" s="979" t="str">
        <f t="shared" ca="1" si="49"/>
        <v>3 ปี0 เดือน30 วัน</v>
      </c>
    </row>
    <row r="644" spans="1:48" s="245" customFormat="1" ht="73.8">
      <c r="A644" s="811">
        <v>638</v>
      </c>
      <c r="B644" s="957">
        <v>242740</v>
      </c>
      <c r="C644" s="968">
        <f t="shared" si="45"/>
        <v>44413</v>
      </c>
      <c r="D644" s="811">
        <v>8</v>
      </c>
      <c r="E644" s="811" t="s">
        <v>3158</v>
      </c>
      <c r="F644" s="811" t="s">
        <v>3296</v>
      </c>
      <c r="G644" s="811">
        <v>197980</v>
      </c>
      <c r="H644" s="811"/>
      <c r="I644" s="811" t="s">
        <v>60</v>
      </c>
      <c r="J644" s="811" t="s">
        <v>67</v>
      </c>
      <c r="K644" s="811" t="s">
        <v>61</v>
      </c>
      <c r="L644" s="811" t="s">
        <v>62</v>
      </c>
      <c r="M644" s="811" t="s">
        <v>120</v>
      </c>
      <c r="N644" s="811" t="s">
        <v>3297</v>
      </c>
      <c r="O644" s="811" t="s">
        <v>78</v>
      </c>
      <c r="P644" s="811" t="s">
        <v>1515</v>
      </c>
      <c r="Q644" s="811"/>
      <c r="R644" s="811"/>
      <c r="S644" s="811"/>
      <c r="T644" s="811" t="s">
        <v>3295</v>
      </c>
      <c r="U644" s="215"/>
      <c r="V644" s="215"/>
      <c r="W644" s="215"/>
      <c r="X644" s="215"/>
      <c r="Y644" s="215"/>
      <c r="Z644" s="215"/>
      <c r="AA644" s="215"/>
      <c r="AB644" s="215"/>
      <c r="AC644" s="215" t="s">
        <v>184</v>
      </c>
      <c r="AD644" s="215"/>
      <c r="AE644" s="215"/>
      <c r="AF644" s="215" t="s">
        <v>184</v>
      </c>
      <c r="AG644" s="215" t="s">
        <v>184</v>
      </c>
      <c r="AH644" s="215" t="s">
        <v>3164</v>
      </c>
      <c r="AI644" s="390"/>
      <c r="AJ644" s="390"/>
      <c r="AK644" s="390"/>
      <c r="AL644" s="390"/>
      <c r="AM644" s="390"/>
      <c r="AN644" s="390"/>
      <c r="AO644" s="390"/>
      <c r="AP644" s="390"/>
      <c r="AR644" s="977" t="str">
        <f t="shared" ca="1" si="46"/>
        <v>3 ปี</v>
      </c>
      <c r="AS644" s="977" t="str">
        <f t="shared" ca="1" si="47"/>
        <v>0 เดือน</v>
      </c>
      <c r="AT644" s="978" t="str">
        <f t="shared" ca="1" si="48"/>
        <v>30 วัน</v>
      </c>
      <c r="AV644" s="979" t="str">
        <f t="shared" ca="1" si="49"/>
        <v>3 ปี0 เดือน30 วัน</v>
      </c>
    </row>
    <row r="645" spans="1:48" s="245" customFormat="1" ht="73.8">
      <c r="A645" s="811">
        <v>639</v>
      </c>
      <c r="B645" s="957">
        <v>242740</v>
      </c>
      <c r="C645" s="968">
        <f t="shared" si="45"/>
        <v>44413</v>
      </c>
      <c r="D645" s="811">
        <v>8</v>
      </c>
      <c r="E645" s="811" t="s">
        <v>3158</v>
      </c>
      <c r="F645" s="811" t="s">
        <v>3298</v>
      </c>
      <c r="G645" s="811">
        <v>94676</v>
      </c>
      <c r="H645" s="811"/>
      <c r="I645" s="811" t="s">
        <v>54</v>
      </c>
      <c r="J645" s="811" t="s">
        <v>55</v>
      </c>
      <c r="K645" s="811" t="s">
        <v>70</v>
      </c>
      <c r="L645" s="811" t="s">
        <v>71</v>
      </c>
      <c r="M645" s="811" t="s">
        <v>120</v>
      </c>
      <c r="N645" s="811" t="s">
        <v>616</v>
      </c>
      <c r="O645" s="811" t="s">
        <v>79</v>
      </c>
      <c r="P645" s="811" t="s">
        <v>63</v>
      </c>
      <c r="Q645" s="811" t="s">
        <v>66</v>
      </c>
      <c r="R645" s="811" t="s">
        <v>3299</v>
      </c>
      <c r="S645" s="811" t="s">
        <v>2940</v>
      </c>
      <c r="T645" s="811" t="s">
        <v>3300</v>
      </c>
      <c r="U645" s="215"/>
      <c r="V645" s="215"/>
      <c r="W645" s="215"/>
      <c r="X645" s="215"/>
      <c r="Y645" s="215"/>
      <c r="Z645" s="215"/>
      <c r="AA645" s="215"/>
      <c r="AB645" s="215"/>
      <c r="AC645" s="215" t="s">
        <v>184</v>
      </c>
      <c r="AD645" s="215"/>
      <c r="AE645" s="215"/>
      <c r="AF645" s="215" t="s">
        <v>184</v>
      </c>
      <c r="AG645" s="215" t="s">
        <v>184</v>
      </c>
      <c r="AH645" s="215" t="s">
        <v>3164</v>
      </c>
      <c r="AI645" s="390"/>
      <c r="AJ645" s="390"/>
      <c r="AK645" s="390"/>
      <c r="AL645" s="390"/>
      <c r="AM645" s="390"/>
      <c r="AN645" s="390"/>
      <c r="AO645" s="390"/>
      <c r="AP645" s="390"/>
      <c r="AR645" s="977" t="str">
        <f t="shared" ca="1" si="46"/>
        <v>3 ปี</v>
      </c>
      <c r="AS645" s="977" t="str">
        <f t="shared" ca="1" si="47"/>
        <v>0 เดือน</v>
      </c>
      <c r="AT645" s="978" t="str">
        <f t="shared" ca="1" si="48"/>
        <v>30 วัน</v>
      </c>
      <c r="AV645" s="979" t="str">
        <f t="shared" ca="1" si="49"/>
        <v>3 ปี0 เดือน30 วัน</v>
      </c>
    </row>
    <row r="646" spans="1:48" s="245" customFormat="1" ht="98.4">
      <c r="A646" s="811">
        <v>640</v>
      </c>
      <c r="B646" s="957">
        <v>242740</v>
      </c>
      <c r="C646" s="968">
        <f t="shared" si="45"/>
        <v>44413</v>
      </c>
      <c r="D646" s="811">
        <v>8</v>
      </c>
      <c r="E646" s="811" t="s">
        <v>3158</v>
      </c>
      <c r="F646" s="811" t="s">
        <v>3301</v>
      </c>
      <c r="G646" s="811">
        <v>105464</v>
      </c>
      <c r="H646" s="811"/>
      <c r="I646" s="811" t="s">
        <v>54</v>
      </c>
      <c r="J646" s="811" t="s">
        <v>55</v>
      </c>
      <c r="K646" s="811" t="s">
        <v>70</v>
      </c>
      <c r="L646" s="811" t="s">
        <v>71</v>
      </c>
      <c r="M646" s="811" t="s">
        <v>80</v>
      </c>
      <c r="N646" s="811" t="s">
        <v>3302</v>
      </c>
      <c r="O646" s="811" t="s">
        <v>197</v>
      </c>
      <c r="P646" s="811" t="s">
        <v>58</v>
      </c>
      <c r="Q646" s="811" t="s">
        <v>64</v>
      </c>
      <c r="R646" s="811" t="s">
        <v>3303</v>
      </c>
      <c r="S646" s="811" t="s">
        <v>3304</v>
      </c>
      <c r="T646" s="811"/>
      <c r="U646" s="215"/>
      <c r="V646" s="215"/>
      <c r="W646" s="215"/>
      <c r="X646" s="215"/>
      <c r="Y646" s="215"/>
      <c r="Z646" s="215"/>
      <c r="AA646" s="215"/>
      <c r="AB646" s="215"/>
      <c r="AC646" s="215" t="s">
        <v>184</v>
      </c>
      <c r="AD646" s="215"/>
      <c r="AE646" s="215"/>
      <c r="AF646" s="215" t="s">
        <v>184</v>
      </c>
      <c r="AG646" s="215" t="s">
        <v>184</v>
      </c>
      <c r="AH646" s="215" t="s">
        <v>3164</v>
      </c>
      <c r="AI646" s="390"/>
      <c r="AJ646" s="390"/>
      <c r="AK646" s="390"/>
      <c r="AL646" s="390"/>
      <c r="AM646" s="390"/>
      <c r="AN646" s="390"/>
      <c r="AO646" s="390"/>
      <c r="AP646" s="390"/>
      <c r="AR646" s="977" t="str">
        <f t="shared" ca="1" si="46"/>
        <v>3 ปี</v>
      </c>
      <c r="AS646" s="977" t="str">
        <f t="shared" ca="1" si="47"/>
        <v>0 เดือน</v>
      </c>
      <c r="AT646" s="978" t="str">
        <f t="shared" ca="1" si="48"/>
        <v>30 วัน</v>
      </c>
      <c r="AV646" s="979" t="str">
        <f t="shared" ca="1" si="49"/>
        <v>3 ปี0 เดือน30 วัน</v>
      </c>
    </row>
    <row r="647" spans="1:48" s="245" customFormat="1" ht="73.8">
      <c r="A647" s="811">
        <v>641</v>
      </c>
      <c r="B647" s="957">
        <v>242740</v>
      </c>
      <c r="C647" s="968">
        <f t="shared" si="45"/>
        <v>44413</v>
      </c>
      <c r="D647" s="811">
        <v>8</v>
      </c>
      <c r="E647" s="811" t="s">
        <v>3158</v>
      </c>
      <c r="F647" s="811" t="s">
        <v>3305</v>
      </c>
      <c r="G647" s="811">
        <v>175788</v>
      </c>
      <c r="H647" s="811"/>
      <c r="I647" s="811" t="s">
        <v>60</v>
      </c>
      <c r="J647" s="811" t="s">
        <v>67</v>
      </c>
      <c r="K647" s="811" t="s">
        <v>61</v>
      </c>
      <c r="L647" s="811" t="s">
        <v>62</v>
      </c>
      <c r="M647" s="811" t="s">
        <v>80</v>
      </c>
      <c r="N647" s="811" t="s">
        <v>923</v>
      </c>
      <c r="O647" s="811" t="s">
        <v>78</v>
      </c>
      <c r="P647" s="811" t="s">
        <v>58</v>
      </c>
      <c r="Q647" s="811" t="s">
        <v>64</v>
      </c>
      <c r="R647" s="811" t="s">
        <v>3306</v>
      </c>
      <c r="S647" s="811" t="s">
        <v>3307</v>
      </c>
      <c r="T647" s="811"/>
      <c r="U647" s="215"/>
      <c r="V647" s="215"/>
      <c r="W647" s="215"/>
      <c r="X647" s="215"/>
      <c r="Y647" s="215"/>
      <c r="Z647" s="215"/>
      <c r="AA647" s="215"/>
      <c r="AB647" s="215"/>
      <c r="AC647" s="215" t="s">
        <v>184</v>
      </c>
      <c r="AD647" s="215"/>
      <c r="AE647" s="215"/>
      <c r="AF647" s="215" t="s">
        <v>184</v>
      </c>
      <c r="AG647" s="215" t="s">
        <v>184</v>
      </c>
      <c r="AH647" s="215" t="s">
        <v>3164</v>
      </c>
      <c r="AI647" s="390"/>
      <c r="AJ647" s="390"/>
      <c r="AK647" s="390"/>
      <c r="AL647" s="390"/>
      <c r="AM647" s="390"/>
      <c r="AN647" s="390"/>
      <c r="AO647" s="390"/>
      <c r="AP647" s="390"/>
      <c r="AR647" s="977" t="str">
        <f t="shared" ca="1" si="46"/>
        <v>3 ปี</v>
      </c>
      <c r="AS647" s="977" t="str">
        <f t="shared" ca="1" si="47"/>
        <v>0 เดือน</v>
      </c>
      <c r="AT647" s="978" t="str">
        <f t="shared" ca="1" si="48"/>
        <v>30 วัน</v>
      </c>
      <c r="AV647" s="979" t="str">
        <f t="shared" ca="1" si="49"/>
        <v>3 ปี0 เดือน30 วัน</v>
      </c>
    </row>
    <row r="648" spans="1:48" s="245" customFormat="1" ht="73.8">
      <c r="A648" s="811">
        <v>642</v>
      </c>
      <c r="B648" s="957">
        <v>242740</v>
      </c>
      <c r="C648" s="968">
        <f t="shared" ref="C648:C711" si="50" xml:space="preserve"> EDATE(B648,-543*12)</f>
        <v>44413</v>
      </c>
      <c r="D648" s="811">
        <v>8</v>
      </c>
      <c r="E648" s="811" t="s">
        <v>3158</v>
      </c>
      <c r="F648" s="811" t="s">
        <v>3308</v>
      </c>
      <c r="G648" s="811">
        <v>175823</v>
      </c>
      <c r="H648" s="811"/>
      <c r="I648" s="811" t="s">
        <v>60</v>
      </c>
      <c r="J648" s="811" t="s">
        <v>67</v>
      </c>
      <c r="K648" s="811" t="s">
        <v>61</v>
      </c>
      <c r="L648" s="811" t="s">
        <v>62</v>
      </c>
      <c r="M648" s="811" t="s">
        <v>80</v>
      </c>
      <c r="N648" s="811" t="s">
        <v>3309</v>
      </c>
      <c r="O648" s="811" t="s">
        <v>197</v>
      </c>
      <c r="P648" s="811" t="s">
        <v>58</v>
      </c>
      <c r="Q648" s="811" t="s">
        <v>66</v>
      </c>
      <c r="R648" s="811" t="s">
        <v>2584</v>
      </c>
      <c r="S648" s="811" t="s">
        <v>3310</v>
      </c>
      <c r="T648" s="811"/>
      <c r="U648" s="215"/>
      <c r="V648" s="215"/>
      <c r="W648" s="215"/>
      <c r="X648" s="215"/>
      <c r="Y648" s="215"/>
      <c r="Z648" s="215"/>
      <c r="AA648" s="215"/>
      <c r="AB648" s="215"/>
      <c r="AC648" s="215" t="s">
        <v>184</v>
      </c>
      <c r="AD648" s="215"/>
      <c r="AE648" s="215"/>
      <c r="AF648" s="215" t="s">
        <v>184</v>
      </c>
      <c r="AG648" s="215" t="s">
        <v>184</v>
      </c>
      <c r="AH648" s="215" t="s">
        <v>3164</v>
      </c>
      <c r="AI648" s="390"/>
      <c r="AJ648" s="390"/>
      <c r="AK648" s="390"/>
      <c r="AL648" s="390"/>
      <c r="AM648" s="390"/>
      <c r="AN648" s="390"/>
      <c r="AO648" s="390"/>
      <c r="AP648" s="390"/>
      <c r="AR648" s="977" t="str">
        <f t="shared" ref="AR648:AR711" ca="1" si="51">DATEDIF(C648,TODAY(),"Y")&amp;" ปี"</f>
        <v>3 ปี</v>
      </c>
      <c r="AS648" s="977" t="str">
        <f t="shared" ref="AS648:AS711" ca="1" si="52">DATEDIF(C648,TODAY(),"YM")&amp;" เดือน"</f>
        <v>0 เดือน</v>
      </c>
      <c r="AT648" s="978" t="str">
        <f t="shared" ref="AT648:AT711" ca="1" si="53">DATEDIF(C648,TODAY(),"MD")&amp;" วัน"</f>
        <v>30 วัน</v>
      </c>
      <c r="AV648" s="979" t="str">
        <f t="shared" ref="AV648:AV711" ca="1" si="54">DATEDIF(C648,TODAY(),"Y")&amp;" ปี" &amp;DATEDIF(C648,TODAY(),"YM") &amp;" เดือน"&amp;DATEDIF(C648,TODAY(),"MD")&amp;" วัน"</f>
        <v>3 ปี0 เดือน30 วัน</v>
      </c>
    </row>
    <row r="649" spans="1:48" s="245" customFormat="1" ht="73.8">
      <c r="A649" s="811">
        <v>643</v>
      </c>
      <c r="B649" s="957">
        <v>242740</v>
      </c>
      <c r="C649" s="968">
        <f t="shared" si="50"/>
        <v>44413</v>
      </c>
      <c r="D649" s="811">
        <v>8</v>
      </c>
      <c r="E649" s="811" t="s">
        <v>3158</v>
      </c>
      <c r="F649" s="811" t="s">
        <v>3311</v>
      </c>
      <c r="G649" s="811">
        <v>71780</v>
      </c>
      <c r="H649" s="811"/>
      <c r="I649" s="811" t="s">
        <v>54</v>
      </c>
      <c r="J649" s="811" t="s">
        <v>69</v>
      </c>
      <c r="K649" s="811" t="s">
        <v>70</v>
      </c>
      <c r="L649" s="811" t="s">
        <v>71</v>
      </c>
      <c r="M649" s="811" t="s">
        <v>3312</v>
      </c>
      <c r="N649" s="811" t="s">
        <v>3313</v>
      </c>
      <c r="O649" s="811" t="s">
        <v>1159</v>
      </c>
      <c r="P649" s="811" t="s">
        <v>2971</v>
      </c>
      <c r="Q649" s="811" t="s">
        <v>64</v>
      </c>
      <c r="R649" s="811" t="s">
        <v>3314</v>
      </c>
      <c r="S649" s="811" t="s">
        <v>3315</v>
      </c>
      <c r="T649" s="811" t="s">
        <v>3316</v>
      </c>
      <c r="U649" s="215"/>
      <c r="V649" s="215"/>
      <c r="W649" s="215"/>
      <c r="X649" s="215"/>
      <c r="Y649" s="215"/>
      <c r="Z649" s="215"/>
      <c r="AA649" s="215"/>
      <c r="AB649" s="215"/>
      <c r="AC649" s="215" t="s">
        <v>184</v>
      </c>
      <c r="AD649" s="215"/>
      <c r="AE649" s="215"/>
      <c r="AF649" s="215" t="s">
        <v>184</v>
      </c>
      <c r="AG649" s="215" t="s">
        <v>184</v>
      </c>
      <c r="AH649" s="215" t="s">
        <v>3164</v>
      </c>
      <c r="AI649" s="390"/>
      <c r="AJ649" s="390"/>
      <c r="AK649" s="390"/>
      <c r="AL649" s="390"/>
      <c r="AM649" s="390"/>
      <c r="AN649" s="390"/>
      <c r="AO649" s="390"/>
      <c r="AP649" s="390"/>
      <c r="AR649" s="977" t="str">
        <f t="shared" ca="1" si="51"/>
        <v>3 ปี</v>
      </c>
      <c r="AS649" s="977" t="str">
        <f t="shared" ca="1" si="52"/>
        <v>0 เดือน</v>
      </c>
      <c r="AT649" s="978" t="str">
        <f t="shared" ca="1" si="53"/>
        <v>30 วัน</v>
      </c>
      <c r="AV649" s="979" t="str">
        <f t="shared" ca="1" si="54"/>
        <v>3 ปี0 เดือน30 วัน</v>
      </c>
    </row>
    <row r="650" spans="1:48" s="245" customFormat="1" ht="73.8">
      <c r="A650" s="811">
        <v>644</v>
      </c>
      <c r="B650" s="957">
        <v>242740</v>
      </c>
      <c r="C650" s="968">
        <f t="shared" si="50"/>
        <v>44413</v>
      </c>
      <c r="D650" s="811">
        <v>8</v>
      </c>
      <c r="E650" s="811" t="s">
        <v>3158</v>
      </c>
      <c r="F650" s="811" t="s">
        <v>3317</v>
      </c>
      <c r="G650" s="811">
        <v>63461</v>
      </c>
      <c r="H650" s="811"/>
      <c r="I650" s="811" t="s">
        <v>60</v>
      </c>
      <c r="J650" s="811" t="s">
        <v>67</v>
      </c>
      <c r="K650" s="811" t="s">
        <v>61</v>
      </c>
      <c r="L650" s="811" t="s">
        <v>62</v>
      </c>
      <c r="M650" s="811" t="s">
        <v>80</v>
      </c>
      <c r="N650" s="811" t="s">
        <v>309</v>
      </c>
      <c r="O650" s="811" t="s">
        <v>1252</v>
      </c>
      <c r="P650" s="811" t="s">
        <v>134</v>
      </c>
      <c r="Q650" s="811"/>
      <c r="R650" s="811"/>
      <c r="S650" s="811"/>
      <c r="T650" s="811" t="s">
        <v>3318</v>
      </c>
      <c r="U650" s="215"/>
      <c r="V650" s="215"/>
      <c r="W650" s="215"/>
      <c r="X650" s="215"/>
      <c r="Y650" s="215"/>
      <c r="Z650" s="215"/>
      <c r="AA650" s="215"/>
      <c r="AB650" s="215"/>
      <c r="AC650" s="215" t="s">
        <v>184</v>
      </c>
      <c r="AD650" s="215"/>
      <c r="AE650" s="215"/>
      <c r="AF650" s="215" t="s">
        <v>184</v>
      </c>
      <c r="AG650" s="215" t="s">
        <v>184</v>
      </c>
      <c r="AH650" s="215" t="s">
        <v>3164</v>
      </c>
      <c r="AI650" s="390"/>
      <c r="AJ650" s="390"/>
      <c r="AK650" s="390"/>
      <c r="AL650" s="390"/>
      <c r="AM650" s="390"/>
      <c r="AN650" s="390"/>
      <c r="AO650" s="390"/>
      <c r="AP650" s="390"/>
      <c r="AR650" s="977" t="str">
        <f t="shared" ca="1" si="51"/>
        <v>3 ปี</v>
      </c>
      <c r="AS650" s="977" t="str">
        <f t="shared" ca="1" si="52"/>
        <v>0 เดือน</v>
      </c>
      <c r="AT650" s="978" t="str">
        <f t="shared" ca="1" si="53"/>
        <v>30 วัน</v>
      </c>
      <c r="AV650" s="979" t="str">
        <f t="shared" ca="1" si="54"/>
        <v>3 ปี0 เดือน30 วัน</v>
      </c>
    </row>
    <row r="651" spans="1:48" s="245" customFormat="1" ht="73.8">
      <c r="A651" s="811">
        <v>645</v>
      </c>
      <c r="B651" s="957">
        <v>242740</v>
      </c>
      <c r="C651" s="968">
        <f t="shared" si="50"/>
        <v>44413</v>
      </c>
      <c r="D651" s="811">
        <v>8</v>
      </c>
      <c r="E651" s="811" t="s">
        <v>3158</v>
      </c>
      <c r="F651" s="811" t="s">
        <v>3289</v>
      </c>
      <c r="G651" s="811">
        <v>68787</v>
      </c>
      <c r="H651" s="811"/>
      <c r="I651" s="811" t="s">
        <v>54</v>
      </c>
      <c r="J651" s="811" t="s">
        <v>55</v>
      </c>
      <c r="K651" s="811" t="s">
        <v>70</v>
      </c>
      <c r="L651" s="811" t="s">
        <v>71</v>
      </c>
      <c r="M651" s="811" t="s">
        <v>82</v>
      </c>
      <c r="N651" s="811" t="s">
        <v>3319</v>
      </c>
      <c r="O651" s="811" t="s">
        <v>79</v>
      </c>
      <c r="P651" s="811" t="s">
        <v>134</v>
      </c>
      <c r="Q651" s="811"/>
      <c r="R651" s="811"/>
      <c r="S651" s="811"/>
      <c r="T651" s="811" t="s">
        <v>3320</v>
      </c>
      <c r="U651" s="215"/>
      <c r="V651" s="215"/>
      <c r="W651" s="215"/>
      <c r="X651" s="215"/>
      <c r="Y651" s="215"/>
      <c r="Z651" s="215"/>
      <c r="AA651" s="215"/>
      <c r="AB651" s="215"/>
      <c r="AC651" s="215" t="s">
        <v>184</v>
      </c>
      <c r="AD651" s="215"/>
      <c r="AE651" s="215"/>
      <c r="AF651" s="215" t="s">
        <v>184</v>
      </c>
      <c r="AG651" s="215" t="s">
        <v>184</v>
      </c>
      <c r="AH651" s="215" t="s">
        <v>3164</v>
      </c>
      <c r="AI651" s="390"/>
      <c r="AJ651" s="390"/>
      <c r="AK651" s="390"/>
      <c r="AL651" s="390"/>
      <c r="AM651" s="390"/>
      <c r="AN651" s="390"/>
      <c r="AO651" s="390"/>
      <c r="AP651" s="390"/>
      <c r="AR651" s="977" t="str">
        <f t="shared" ca="1" si="51"/>
        <v>3 ปี</v>
      </c>
      <c r="AS651" s="977" t="str">
        <f t="shared" ca="1" si="52"/>
        <v>0 เดือน</v>
      </c>
      <c r="AT651" s="978" t="str">
        <f t="shared" ca="1" si="53"/>
        <v>30 วัน</v>
      </c>
      <c r="AV651" s="979" t="str">
        <f t="shared" ca="1" si="54"/>
        <v>3 ปี0 เดือน30 วัน</v>
      </c>
    </row>
    <row r="652" spans="1:48" s="245" customFormat="1" ht="73.8">
      <c r="A652" s="811">
        <v>646</v>
      </c>
      <c r="B652" s="957">
        <v>242740</v>
      </c>
      <c r="C652" s="968">
        <f t="shared" si="50"/>
        <v>44413</v>
      </c>
      <c r="D652" s="811">
        <v>8</v>
      </c>
      <c r="E652" s="811" t="s">
        <v>3158</v>
      </c>
      <c r="F652" s="811" t="s">
        <v>3289</v>
      </c>
      <c r="G652" s="811">
        <v>68192</v>
      </c>
      <c r="H652" s="811"/>
      <c r="I652" s="811" t="s">
        <v>60</v>
      </c>
      <c r="J652" s="811" t="s">
        <v>321</v>
      </c>
      <c r="K652" s="811" t="s">
        <v>61</v>
      </c>
      <c r="L652" s="811" t="s">
        <v>62</v>
      </c>
      <c r="M652" s="811" t="s">
        <v>82</v>
      </c>
      <c r="N652" s="811" t="s">
        <v>1014</v>
      </c>
      <c r="O652" s="811" t="s">
        <v>323</v>
      </c>
      <c r="P652" s="811" t="s">
        <v>134</v>
      </c>
      <c r="Q652" s="811"/>
      <c r="R652" s="811"/>
      <c r="S652" s="811"/>
      <c r="T652" s="811" t="s">
        <v>3320</v>
      </c>
      <c r="U652" s="215"/>
      <c r="V652" s="215"/>
      <c r="W652" s="215"/>
      <c r="X652" s="215"/>
      <c r="Y652" s="215"/>
      <c r="Z652" s="215"/>
      <c r="AA652" s="215"/>
      <c r="AB652" s="215"/>
      <c r="AC652" s="215" t="s">
        <v>184</v>
      </c>
      <c r="AD652" s="215"/>
      <c r="AE652" s="215"/>
      <c r="AF652" s="215" t="s">
        <v>184</v>
      </c>
      <c r="AG652" s="215" t="s">
        <v>184</v>
      </c>
      <c r="AH652" s="215" t="s">
        <v>3164</v>
      </c>
      <c r="AI652" s="390"/>
      <c r="AJ652" s="390"/>
      <c r="AK652" s="390"/>
      <c r="AL652" s="390"/>
      <c r="AM652" s="390"/>
      <c r="AN652" s="390"/>
      <c r="AO652" s="390"/>
      <c r="AP652" s="390"/>
      <c r="AR652" s="977" t="str">
        <f t="shared" ca="1" si="51"/>
        <v>3 ปี</v>
      </c>
      <c r="AS652" s="977" t="str">
        <f t="shared" ca="1" si="52"/>
        <v>0 เดือน</v>
      </c>
      <c r="AT652" s="978" t="str">
        <f t="shared" ca="1" si="53"/>
        <v>30 วัน</v>
      </c>
      <c r="AV652" s="979" t="str">
        <f t="shared" ca="1" si="54"/>
        <v>3 ปี0 เดือน30 วัน</v>
      </c>
    </row>
    <row r="653" spans="1:48" s="245" customFormat="1" ht="73.8">
      <c r="A653" s="811">
        <v>647</v>
      </c>
      <c r="B653" s="957">
        <v>242740</v>
      </c>
      <c r="C653" s="968">
        <f t="shared" si="50"/>
        <v>44413</v>
      </c>
      <c r="D653" s="811">
        <v>8</v>
      </c>
      <c r="E653" s="811" t="s">
        <v>3158</v>
      </c>
      <c r="F653" s="811" t="s">
        <v>3281</v>
      </c>
      <c r="G653" s="811">
        <v>64877</v>
      </c>
      <c r="H653" s="811"/>
      <c r="I653" s="811" t="s">
        <v>60</v>
      </c>
      <c r="J653" s="811" t="s">
        <v>67</v>
      </c>
      <c r="K653" s="811" t="s">
        <v>61</v>
      </c>
      <c r="L653" s="811" t="s">
        <v>62</v>
      </c>
      <c r="M653" s="811" t="s">
        <v>84</v>
      </c>
      <c r="N653" s="811" t="s">
        <v>3321</v>
      </c>
      <c r="O653" s="811" t="s">
        <v>205</v>
      </c>
      <c r="P653" s="811" t="s">
        <v>58</v>
      </c>
      <c r="Q653" s="811" t="s">
        <v>64</v>
      </c>
      <c r="R653" s="811" t="s">
        <v>3322</v>
      </c>
      <c r="S653" s="811" t="s">
        <v>3323</v>
      </c>
      <c r="T653" s="811"/>
      <c r="U653" s="215"/>
      <c r="V653" s="215"/>
      <c r="W653" s="215"/>
      <c r="X653" s="215"/>
      <c r="Y653" s="215"/>
      <c r="Z653" s="215"/>
      <c r="AA653" s="215"/>
      <c r="AB653" s="215"/>
      <c r="AC653" s="215" t="s">
        <v>184</v>
      </c>
      <c r="AD653" s="215"/>
      <c r="AE653" s="215"/>
      <c r="AF653" s="215" t="s">
        <v>184</v>
      </c>
      <c r="AG653" s="215" t="s">
        <v>184</v>
      </c>
      <c r="AH653" s="215" t="s">
        <v>3164</v>
      </c>
      <c r="AI653" s="390"/>
      <c r="AJ653" s="390"/>
      <c r="AK653" s="390"/>
      <c r="AL653" s="390"/>
      <c r="AM653" s="390"/>
      <c r="AN653" s="390"/>
      <c r="AO653" s="390"/>
      <c r="AP653" s="390"/>
      <c r="AR653" s="977" t="str">
        <f t="shared" ca="1" si="51"/>
        <v>3 ปี</v>
      </c>
      <c r="AS653" s="977" t="str">
        <f t="shared" ca="1" si="52"/>
        <v>0 เดือน</v>
      </c>
      <c r="AT653" s="978" t="str">
        <f t="shared" ca="1" si="53"/>
        <v>30 วัน</v>
      </c>
      <c r="AV653" s="979" t="str">
        <f t="shared" ca="1" si="54"/>
        <v>3 ปี0 เดือน30 วัน</v>
      </c>
    </row>
    <row r="654" spans="1:48" s="245" customFormat="1" ht="49.2">
      <c r="A654" s="811">
        <v>648</v>
      </c>
      <c r="B654" s="957">
        <v>242740</v>
      </c>
      <c r="C654" s="968">
        <f t="shared" si="50"/>
        <v>44413</v>
      </c>
      <c r="D654" s="811">
        <v>8</v>
      </c>
      <c r="E654" s="811" t="s">
        <v>3158</v>
      </c>
      <c r="F654" s="811" t="s">
        <v>3324</v>
      </c>
      <c r="G654" s="811">
        <v>64216</v>
      </c>
      <c r="H654" s="811"/>
      <c r="I654" s="811" t="s">
        <v>54</v>
      </c>
      <c r="J654" s="811" t="s">
        <v>394</v>
      </c>
      <c r="K654" s="811" t="s">
        <v>61</v>
      </c>
      <c r="L654" s="811" t="s">
        <v>62</v>
      </c>
      <c r="M654" s="811" t="s">
        <v>84</v>
      </c>
      <c r="N654" s="811" t="s">
        <v>3325</v>
      </c>
      <c r="O654" s="811" t="s">
        <v>75</v>
      </c>
      <c r="P654" s="811" t="s">
        <v>58</v>
      </c>
      <c r="Q654" s="811" t="s">
        <v>66</v>
      </c>
      <c r="R654" s="811" t="s">
        <v>2529</v>
      </c>
      <c r="S654" s="811" t="s">
        <v>2530</v>
      </c>
      <c r="T654" s="811"/>
      <c r="U654" s="215"/>
      <c r="V654" s="215"/>
      <c r="W654" s="215"/>
      <c r="X654" s="215"/>
      <c r="Y654" s="215"/>
      <c r="Z654" s="215"/>
      <c r="AA654" s="215"/>
      <c r="AB654" s="215"/>
      <c r="AC654" s="215" t="s">
        <v>184</v>
      </c>
      <c r="AD654" s="215"/>
      <c r="AE654" s="215"/>
      <c r="AF654" s="215" t="s">
        <v>184</v>
      </c>
      <c r="AG654" s="215" t="s">
        <v>184</v>
      </c>
      <c r="AH654" s="215" t="s">
        <v>3164</v>
      </c>
      <c r="AI654" s="390"/>
      <c r="AJ654" s="390"/>
      <c r="AK654" s="390"/>
      <c r="AL654" s="390"/>
      <c r="AM654" s="390"/>
      <c r="AN654" s="390"/>
      <c r="AO654" s="390"/>
      <c r="AP654" s="390"/>
      <c r="AR654" s="977" t="str">
        <f t="shared" ca="1" si="51"/>
        <v>3 ปี</v>
      </c>
      <c r="AS654" s="977" t="str">
        <f t="shared" ca="1" si="52"/>
        <v>0 เดือน</v>
      </c>
      <c r="AT654" s="978" t="str">
        <f t="shared" ca="1" si="53"/>
        <v>30 วัน</v>
      </c>
      <c r="AV654" s="979" t="str">
        <f t="shared" ca="1" si="54"/>
        <v>3 ปี0 เดือน30 วัน</v>
      </c>
    </row>
    <row r="655" spans="1:48" s="245" customFormat="1" ht="73.8">
      <c r="A655" s="811">
        <v>649</v>
      </c>
      <c r="B655" s="957">
        <v>242740</v>
      </c>
      <c r="C655" s="968">
        <f t="shared" si="50"/>
        <v>44413</v>
      </c>
      <c r="D655" s="811">
        <v>8</v>
      </c>
      <c r="E655" s="811" t="s">
        <v>3158</v>
      </c>
      <c r="F655" s="811" t="s">
        <v>3326</v>
      </c>
      <c r="G655" s="811">
        <v>64115</v>
      </c>
      <c r="H655" s="811"/>
      <c r="I655" s="811" t="s">
        <v>54</v>
      </c>
      <c r="J655" s="811" t="s">
        <v>69</v>
      </c>
      <c r="K655" s="811" t="s">
        <v>70</v>
      </c>
      <c r="L655" s="811" t="s">
        <v>71</v>
      </c>
      <c r="M655" s="811" t="s">
        <v>84</v>
      </c>
      <c r="N655" s="811" t="s">
        <v>3327</v>
      </c>
      <c r="O655" s="811" t="s">
        <v>197</v>
      </c>
      <c r="P655" s="811" t="s">
        <v>58</v>
      </c>
      <c r="Q655" s="811"/>
      <c r="R655" s="811"/>
      <c r="S655" s="811"/>
      <c r="T655" s="811"/>
      <c r="U655" s="215"/>
      <c r="V655" s="215"/>
      <c r="W655" s="215"/>
      <c r="X655" s="215"/>
      <c r="Y655" s="215"/>
      <c r="Z655" s="215"/>
      <c r="AA655" s="215"/>
      <c r="AB655" s="215"/>
      <c r="AC655" s="215" t="s">
        <v>184</v>
      </c>
      <c r="AD655" s="215"/>
      <c r="AE655" s="215"/>
      <c r="AF655" s="215" t="s">
        <v>184</v>
      </c>
      <c r="AG655" s="215" t="s">
        <v>184</v>
      </c>
      <c r="AH655" s="215" t="s">
        <v>3164</v>
      </c>
      <c r="AI655" s="390"/>
      <c r="AJ655" s="390"/>
      <c r="AK655" s="390"/>
      <c r="AL655" s="390"/>
      <c r="AM655" s="390"/>
      <c r="AN655" s="390"/>
      <c r="AO655" s="390"/>
      <c r="AP655" s="390"/>
      <c r="AR655" s="977" t="str">
        <f t="shared" ca="1" si="51"/>
        <v>3 ปี</v>
      </c>
      <c r="AS655" s="977" t="str">
        <f t="shared" ca="1" si="52"/>
        <v>0 เดือน</v>
      </c>
      <c r="AT655" s="978" t="str">
        <f t="shared" ca="1" si="53"/>
        <v>30 วัน</v>
      </c>
      <c r="AV655" s="979" t="str">
        <f t="shared" ca="1" si="54"/>
        <v>3 ปี0 เดือน30 วัน</v>
      </c>
    </row>
    <row r="656" spans="1:48" s="245" customFormat="1" ht="73.8">
      <c r="A656" s="811">
        <v>650</v>
      </c>
      <c r="B656" s="957">
        <v>242740</v>
      </c>
      <c r="C656" s="968">
        <f t="shared" si="50"/>
        <v>44413</v>
      </c>
      <c r="D656" s="811">
        <v>8</v>
      </c>
      <c r="E656" s="811" t="s">
        <v>3158</v>
      </c>
      <c r="F656" s="811" t="s">
        <v>3280</v>
      </c>
      <c r="G656" s="811">
        <v>64110</v>
      </c>
      <c r="H656" s="811"/>
      <c r="I656" s="811" t="s">
        <v>54</v>
      </c>
      <c r="J656" s="811" t="s">
        <v>69</v>
      </c>
      <c r="K656" s="811" t="s">
        <v>70</v>
      </c>
      <c r="L656" s="811" t="s">
        <v>71</v>
      </c>
      <c r="M656" s="811" t="s">
        <v>84</v>
      </c>
      <c r="N656" s="811" t="s">
        <v>3328</v>
      </c>
      <c r="O656" s="811" t="s">
        <v>74</v>
      </c>
      <c r="P656" s="811" t="s">
        <v>58</v>
      </c>
      <c r="Q656" s="811"/>
      <c r="R656" s="811"/>
      <c r="S656" s="811"/>
      <c r="T656" s="811"/>
      <c r="U656" s="215"/>
      <c r="V656" s="215"/>
      <c r="W656" s="215"/>
      <c r="X656" s="215"/>
      <c r="Y656" s="215"/>
      <c r="Z656" s="215"/>
      <c r="AA656" s="215"/>
      <c r="AB656" s="215"/>
      <c r="AC656" s="215" t="s">
        <v>184</v>
      </c>
      <c r="AD656" s="215"/>
      <c r="AE656" s="215" t="s">
        <v>3329</v>
      </c>
      <c r="AF656" s="215" t="s">
        <v>184</v>
      </c>
      <c r="AG656" s="215" t="s">
        <v>184</v>
      </c>
      <c r="AH656" s="215" t="s">
        <v>3164</v>
      </c>
      <c r="AI656" s="390"/>
      <c r="AJ656" s="390"/>
      <c r="AK656" s="390"/>
      <c r="AL656" s="390"/>
      <c r="AM656" s="390"/>
      <c r="AN656" s="390"/>
      <c r="AO656" s="390"/>
      <c r="AP656" s="390"/>
      <c r="AR656" s="977" t="str">
        <f t="shared" ca="1" si="51"/>
        <v>3 ปี</v>
      </c>
      <c r="AS656" s="977" t="str">
        <f t="shared" ca="1" si="52"/>
        <v>0 เดือน</v>
      </c>
      <c r="AT656" s="978" t="str">
        <f t="shared" ca="1" si="53"/>
        <v>30 วัน</v>
      </c>
      <c r="AV656" s="979" t="str">
        <f t="shared" ca="1" si="54"/>
        <v>3 ปี0 เดือน30 วัน</v>
      </c>
    </row>
    <row r="657" spans="1:48" s="245" customFormat="1" ht="147.6">
      <c r="A657" s="811">
        <v>651</v>
      </c>
      <c r="B657" s="957">
        <v>242740</v>
      </c>
      <c r="C657" s="968">
        <f t="shared" si="50"/>
        <v>44413</v>
      </c>
      <c r="D657" s="811">
        <v>8</v>
      </c>
      <c r="E657" s="811" t="s">
        <v>3158</v>
      </c>
      <c r="F657" s="811" t="s">
        <v>3330</v>
      </c>
      <c r="G657" s="811">
        <v>226076</v>
      </c>
      <c r="H657" s="811"/>
      <c r="I657" s="811" t="s">
        <v>54</v>
      </c>
      <c r="J657" s="811" t="s">
        <v>69</v>
      </c>
      <c r="K657" s="811" t="s">
        <v>70</v>
      </c>
      <c r="L657" s="811" t="s">
        <v>71</v>
      </c>
      <c r="M657" s="811" t="s">
        <v>80</v>
      </c>
      <c r="N657" s="811" t="s">
        <v>309</v>
      </c>
      <c r="O657" s="811" t="s">
        <v>239</v>
      </c>
      <c r="P657" s="811" t="s">
        <v>260</v>
      </c>
      <c r="Q657" s="811" t="s">
        <v>66</v>
      </c>
      <c r="R657" s="811" t="s">
        <v>984</v>
      </c>
      <c r="S657" s="811" t="s">
        <v>985</v>
      </c>
      <c r="T657" s="811" t="s">
        <v>3331</v>
      </c>
      <c r="U657" s="215"/>
      <c r="V657" s="215"/>
      <c r="W657" s="215"/>
      <c r="X657" s="215"/>
      <c r="Y657" s="215"/>
      <c r="Z657" s="215"/>
      <c r="AA657" s="215"/>
      <c r="AB657" s="215"/>
      <c r="AC657" s="215" t="s">
        <v>184</v>
      </c>
      <c r="AD657" s="215"/>
      <c r="AE657" s="215" t="s">
        <v>3332</v>
      </c>
      <c r="AF657" s="215" t="s">
        <v>184</v>
      </c>
      <c r="AG657" s="215" t="s">
        <v>184</v>
      </c>
      <c r="AH657" s="215" t="s">
        <v>3164</v>
      </c>
      <c r="AI657" s="390"/>
      <c r="AJ657" s="390"/>
      <c r="AK657" s="390"/>
      <c r="AL657" s="390"/>
      <c r="AM657" s="390"/>
      <c r="AN657" s="390"/>
      <c r="AO657" s="390"/>
      <c r="AP657" s="390"/>
      <c r="AR657" s="977" t="str">
        <f t="shared" ca="1" si="51"/>
        <v>3 ปี</v>
      </c>
      <c r="AS657" s="977" t="str">
        <f t="shared" ca="1" si="52"/>
        <v>0 เดือน</v>
      </c>
      <c r="AT657" s="978" t="str">
        <f t="shared" ca="1" si="53"/>
        <v>30 วัน</v>
      </c>
      <c r="AV657" s="979" t="str">
        <f t="shared" ca="1" si="54"/>
        <v>3 ปี0 เดือน30 วัน</v>
      </c>
    </row>
    <row r="658" spans="1:48" s="245" customFormat="1" ht="49.2">
      <c r="A658" s="811">
        <v>652</v>
      </c>
      <c r="B658" s="957">
        <v>242755</v>
      </c>
      <c r="C658" s="968">
        <f t="shared" si="50"/>
        <v>44428</v>
      </c>
      <c r="D658" s="811">
        <v>8</v>
      </c>
      <c r="E658" s="811" t="s">
        <v>3333</v>
      </c>
      <c r="F658" s="811" t="s">
        <v>3334</v>
      </c>
      <c r="G658" s="811">
        <v>84051</v>
      </c>
      <c r="H658" s="811"/>
      <c r="I658" s="811" t="s">
        <v>54</v>
      </c>
      <c r="J658" s="811" t="s">
        <v>55</v>
      </c>
      <c r="K658" s="811" t="s">
        <v>56</v>
      </c>
      <c r="L658" s="811" t="s">
        <v>56</v>
      </c>
      <c r="M658" s="811" t="s">
        <v>57</v>
      </c>
      <c r="N658" s="811" t="s">
        <v>672</v>
      </c>
      <c r="O658" s="811"/>
      <c r="P658" s="811" t="s">
        <v>58</v>
      </c>
      <c r="Q658" s="811"/>
      <c r="R658" s="811"/>
      <c r="S658" s="811"/>
      <c r="T658" s="811"/>
      <c r="U658" s="215"/>
      <c r="V658" s="215"/>
      <c r="W658" s="215"/>
      <c r="X658" s="215"/>
      <c r="Y658" s="215"/>
      <c r="Z658" s="215"/>
      <c r="AA658" s="215"/>
      <c r="AB658" s="215"/>
      <c r="AC658" s="215" t="s">
        <v>126</v>
      </c>
      <c r="AD658" s="215"/>
      <c r="AE658" s="215"/>
      <c r="AF658" s="215" t="s">
        <v>126</v>
      </c>
      <c r="AG658" s="215" t="s">
        <v>126</v>
      </c>
      <c r="AH658" s="215" t="s">
        <v>3335</v>
      </c>
      <c r="AI658" s="215" t="s">
        <v>3336</v>
      </c>
      <c r="AJ658" s="390"/>
      <c r="AK658" s="390"/>
      <c r="AL658" s="390"/>
      <c r="AM658" s="390"/>
      <c r="AN658" s="390"/>
      <c r="AO658" s="390"/>
      <c r="AP658" s="390"/>
      <c r="AR658" s="977" t="str">
        <f t="shared" ca="1" si="51"/>
        <v>3 ปี</v>
      </c>
      <c r="AS658" s="977" t="str">
        <f t="shared" ca="1" si="52"/>
        <v>0 เดือน</v>
      </c>
      <c r="AT658" s="978" t="str">
        <f t="shared" ca="1" si="53"/>
        <v>15 วัน</v>
      </c>
      <c r="AV658" s="979" t="str">
        <f t="shared" ca="1" si="54"/>
        <v>3 ปี0 เดือน15 วัน</v>
      </c>
    </row>
    <row r="659" spans="1:48" s="245" customFormat="1" ht="49.2">
      <c r="A659" s="811">
        <v>653</v>
      </c>
      <c r="B659" s="957">
        <v>242755</v>
      </c>
      <c r="C659" s="968">
        <f t="shared" si="50"/>
        <v>44428</v>
      </c>
      <c r="D659" s="811">
        <v>8</v>
      </c>
      <c r="E659" s="811" t="s">
        <v>3333</v>
      </c>
      <c r="F659" s="811" t="s">
        <v>3334</v>
      </c>
      <c r="G659" s="811">
        <v>84130</v>
      </c>
      <c r="H659" s="811"/>
      <c r="I659" s="811" t="s">
        <v>54</v>
      </c>
      <c r="J659" s="811" t="s">
        <v>55</v>
      </c>
      <c r="K659" s="811" t="s">
        <v>56</v>
      </c>
      <c r="L659" s="811" t="s">
        <v>56</v>
      </c>
      <c r="M659" s="811" t="s">
        <v>57</v>
      </c>
      <c r="N659" s="811" t="s">
        <v>672</v>
      </c>
      <c r="O659" s="811" t="s">
        <v>132</v>
      </c>
      <c r="P659" s="811" t="s">
        <v>59</v>
      </c>
      <c r="Q659" s="811"/>
      <c r="R659" s="811"/>
      <c r="S659" s="811"/>
      <c r="T659" s="811"/>
      <c r="U659" s="215"/>
      <c r="V659" s="215"/>
      <c r="W659" s="215"/>
      <c r="X659" s="215"/>
      <c r="Y659" s="215"/>
      <c r="Z659" s="215"/>
      <c r="AA659" s="215"/>
      <c r="AB659" s="215"/>
      <c r="AC659" s="215" t="s">
        <v>126</v>
      </c>
      <c r="AD659" s="215"/>
      <c r="AE659" s="215"/>
      <c r="AF659" s="215" t="s">
        <v>126</v>
      </c>
      <c r="AG659" s="215" t="s">
        <v>126</v>
      </c>
      <c r="AH659" s="215" t="s">
        <v>3335</v>
      </c>
      <c r="AI659" s="215" t="s">
        <v>3336</v>
      </c>
      <c r="AJ659" s="390"/>
      <c r="AK659" s="390"/>
      <c r="AL659" s="390"/>
      <c r="AM659" s="390"/>
      <c r="AN659" s="390"/>
      <c r="AO659" s="390"/>
      <c r="AP659" s="390"/>
      <c r="AR659" s="977" t="str">
        <f t="shared" ca="1" si="51"/>
        <v>3 ปี</v>
      </c>
      <c r="AS659" s="977" t="str">
        <f t="shared" ca="1" si="52"/>
        <v>0 เดือน</v>
      </c>
      <c r="AT659" s="978" t="str">
        <f t="shared" ca="1" si="53"/>
        <v>15 วัน</v>
      </c>
      <c r="AV659" s="979" t="str">
        <f t="shared" ca="1" si="54"/>
        <v>3 ปี0 เดือน15 วัน</v>
      </c>
    </row>
    <row r="660" spans="1:48" s="245" customFormat="1" ht="49.2">
      <c r="A660" s="811">
        <v>654</v>
      </c>
      <c r="B660" s="957">
        <v>242755</v>
      </c>
      <c r="C660" s="968">
        <f t="shared" si="50"/>
        <v>44428</v>
      </c>
      <c r="D660" s="811">
        <v>8</v>
      </c>
      <c r="E660" s="811" t="s">
        <v>3333</v>
      </c>
      <c r="F660" s="811" t="s">
        <v>3334</v>
      </c>
      <c r="G660" s="811">
        <v>84323</v>
      </c>
      <c r="H660" s="811"/>
      <c r="I660" s="811" t="s">
        <v>60</v>
      </c>
      <c r="J660" s="811" t="s">
        <v>321</v>
      </c>
      <c r="K660" s="811" t="s">
        <v>61</v>
      </c>
      <c r="L660" s="811" t="s">
        <v>62</v>
      </c>
      <c r="M660" s="811" t="s">
        <v>57</v>
      </c>
      <c r="N660" s="811" t="s">
        <v>2366</v>
      </c>
      <c r="O660" s="811" t="s">
        <v>323</v>
      </c>
      <c r="P660" s="811" t="s">
        <v>63</v>
      </c>
      <c r="Q660" s="811" t="s">
        <v>64</v>
      </c>
      <c r="R660" s="811" t="s">
        <v>3337</v>
      </c>
      <c r="S660" s="811" t="s">
        <v>3338</v>
      </c>
      <c r="T660" s="811" t="s">
        <v>3339</v>
      </c>
      <c r="U660" s="215"/>
      <c r="V660" s="215"/>
      <c r="W660" s="215"/>
      <c r="X660" s="215"/>
      <c r="Y660" s="215"/>
      <c r="Z660" s="215"/>
      <c r="AA660" s="215"/>
      <c r="AB660" s="215"/>
      <c r="AC660" s="215" t="s">
        <v>126</v>
      </c>
      <c r="AD660" s="215"/>
      <c r="AE660" s="215"/>
      <c r="AF660" s="215" t="s">
        <v>126</v>
      </c>
      <c r="AG660" s="215" t="s">
        <v>126</v>
      </c>
      <c r="AH660" s="215" t="s">
        <v>3335</v>
      </c>
      <c r="AI660" s="215" t="s">
        <v>3336</v>
      </c>
      <c r="AJ660" s="390"/>
      <c r="AK660" s="390"/>
      <c r="AL660" s="390"/>
      <c r="AM660" s="390"/>
      <c r="AN660" s="390"/>
      <c r="AO660" s="390"/>
      <c r="AP660" s="390"/>
      <c r="AR660" s="977" t="str">
        <f t="shared" ca="1" si="51"/>
        <v>3 ปี</v>
      </c>
      <c r="AS660" s="977" t="str">
        <f t="shared" ca="1" si="52"/>
        <v>0 เดือน</v>
      </c>
      <c r="AT660" s="978" t="str">
        <f t="shared" ca="1" si="53"/>
        <v>15 วัน</v>
      </c>
      <c r="AV660" s="979" t="str">
        <f t="shared" ca="1" si="54"/>
        <v>3 ปี0 เดือน15 วัน</v>
      </c>
    </row>
    <row r="661" spans="1:48" s="245" customFormat="1" ht="49.2">
      <c r="A661" s="811">
        <v>655</v>
      </c>
      <c r="B661" s="957">
        <v>242755</v>
      </c>
      <c r="C661" s="968">
        <f t="shared" si="50"/>
        <v>44428</v>
      </c>
      <c r="D661" s="811">
        <v>8</v>
      </c>
      <c r="E661" s="811" t="s">
        <v>3333</v>
      </c>
      <c r="F661" s="811" t="s">
        <v>3340</v>
      </c>
      <c r="G661" s="811">
        <v>84610</v>
      </c>
      <c r="H661" s="811"/>
      <c r="I661" s="811" t="s">
        <v>60</v>
      </c>
      <c r="J661" s="811" t="s">
        <v>235</v>
      </c>
      <c r="K661" s="811" t="s">
        <v>61</v>
      </c>
      <c r="L661" s="811" t="s">
        <v>62</v>
      </c>
      <c r="M661" s="811" t="s">
        <v>57</v>
      </c>
      <c r="N661" s="811" t="s">
        <v>2001</v>
      </c>
      <c r="O661" s="811" t="s">
        <v>65</v>
      </c>
      <c r="P661" s="811" t="s">
        <v>58</v>
      </c>
      <c r="Q661" s="811" t="s">
        <v>66</v>
      </c>
      <c r="R661" s="811" t="s">
        <v>3341</v>
      </c>
      <c r="S661" s="811" t="s">
        <v>3342</v>
      </c>
      <c r="T661" s="811"/>
      <c r="U661" s="215"/>
      <c r="V661" s="215"/>
      <c r="W661" s="215"/>
      <c r="X661" s="215"/>
      <c r="Y661" s="215"/>
      <c r="Z661" s="215"/>
      <c r="AA661" s="215"/>
      <c r="AB661" s="215"/>
      <c r="AC661" s="215" t="s">
        <v>126</v>
      </c>
      <c r="AD661" s="215"/>
      <c r="AE661" s="215"/>
      <c r="AF661" s="215" t="s">
        <v>126</v>
      </c>
      <c r="AG661" s="215" t="s">
        <v>126</v>
      </c>
      <c r="AH661" s="215" t="s">
        <v>3335</v>
      </c>
      <c r="AI661" s="215" t="s">
        <v>3336</v>
      </c>
      <c r="AJ661" s="390"/>
      <c r="AK661" s="390"/>
      <c r="AL661" s="390"/>
      <c r="AM661" s="390"/>
      <c r="AN661" s="390"/>
      <c r="AO661" s="390"/>
      <c r="AP661" s="390"/>
      <c r="AR661" s="977" t="str">
        <f t="shared" ca="1" si="51"/>
        <v>3 ปี</v>
      </c>
      <c r="AS661" s="977" t="str">
        <f t="shared" ca="1" si="52"/>
        <v>0 เดือน</v>
      </c>
      <c r="AT661" s="978" t="str">
        <f t="shared" ca="1" si="53"/>
        <v>15 วัน</v>
      </c>
      <c r="AV661" s="979" t="str">
        <f t="shared" ca="1" si="54"/>
        <v>3 ปี0 เดือน15 วัน</v>
      </c>
    </row>
    <row r="662" spans="1:48" s="245" customFormat="1" ht="49.2">
      <c r="A662" s="811">
        <v>656</v>
      </c>
      <c r="B662" s="957">
        <v>242755</v>
      </c>
      <c r="C662" s="968">
        <f t="shared" si="50"/>
        <v>44428</v>
      </c>
      <c r="D662" s="811">
        <v>8</v>
      </c>
      <c r="E662" s="811" t="s">
        <v>3333</v>
      </c>
      <c r="F662" s="811" t="s">
        <v>3343</v>
      </c>
      <c r="G662" s="811">
        <v>85593</v>
      </c>
      <c r="H662" s="811"/>
      <c r="I662" s="811" t="s">
        <v>54</v>
      </c>
      <c r="J662" s="811" t="s">
        <v>69</v>
      </c>
      <c r="K662" s="811" t="s">
        <v>70</v>
      </c>
      <c r="L662" s="811" t="s">
        <v>71</v>
      </c>
      <c r="M662" s="811" t="s">
        <v>57</v>
      </c>
      <c r="N662" s="811" t="s">
        <v>176</v>
      </c>
      <c r="O662" s="811" t="s">
        <v>239</v>
      </c>
      <c r="P662" s="811" t="s">
        <v>72</v>
      </c>
      <c r="Q662" s="811"/>
      <c r="R662" s="811"/>
      <c r="S662" s="811"/>
      <c r="T662" s="811"/>
      <c r="U662" s="215"/>
      <c r="V662" s="215"/>
      <c r="W662" s="215"/>
      <c r="X662" s="215"/>
      <c r="Y662" s="215"/>
      <c r="Z662" s="215"/>
      <c r="AA662" s="215"/>
      <c r="AB662" s="215"/>
      <c r="AC662" s="215" t="s">
        <v>126</v>
      </c>
      <c r="AD662" s="215"/>
      <c r="AE662" s="215"/>
      <c r="AF662" s="215" t="s">
        <v>126</v>
      </c>
      <c r="AG662" s="215" t="s">
        <v>126</v>
      </c>
      <c r="AH662" s="215" t="s">
        <v>3335</v>
      </c>
      <c r="AI662" s="215" t="s">
        <v>3336</v>
      </c>
      <c r="AJ662" s="390"/>
      <c r="AK662" s="390"/>
      <c r="AL662" s="390"/>
      <c r="AM662" s="390"/>
      <c r="AN662" s="390"/>
      <c r="AO662" s="390"/>
      <c r="AP662" s="390"/>
      <c r="AR662" s="977" t="str">
        <f t="shared" ca="1" si="51"/>
        <v>3 ปี</v>
      </c>
      <c r="AS662" s="977" t="str">
        <f t="shared" ca="1" si="52"/>
        <v>0 เดือน</v>
      </c>
      <c r="AT662" s="978" t="str">
        <f t="shared" ca="1" si="53"/>
        <v>15 วัน</v>
      </c>
      <c r="AV662" s="979" t="str">
        <f t="shared" ca="1" si="54"/>
        <v>3 ปี0 เดือน15 วัน</v>
      </c>
    </row>
    <row r="663" spans="1:48" s="245" customFormat="1" ht="73.8">
      <c r="A663" s="811">
        <v>657</v>
      </c>
      <c r="B663" s="957">
        <v>242755</v>
      </c>
      <c r="C663" s="968">
        <f t="shared" si="50"/>
        <v>44428</v>
      </c>
      <c r="D663" s="811">
        <v>8</v>
      </c>
      <c r="E663" s="811" t="s">
        <v>3333</v>
      </c>
      <c r="F663" s="811" t="s">
        <v>3343</v>
      </c>
      <c r="G663" s="811">
        <v>85398</v>
      </c>
      <c r="H663" s="811"/>
      <c r="I663" s="811" t="s">
        <v>54</v>
      </c>
      <c r="J663" s="811" t="s">
        <v>69</v>
      </c>
      <c r="K663" s="811" t="s">
        <v>70</v>
      </c>
      <c r="L663" s="811" t="s">
        <v>71</v>
      </c>
      <c r="M663" s="811" t="s">
        <v>57</v>
      </c>
      <c r="N663" s="811" t="s">
        <v>176</v>
      </c>
      <c r="O663" s="811" t="s">
        <v>387</v>
      </c>
      <c r="P663" s="811" t="s">
        <v>72</v>
      </c>
      <c r="Q663" s="811"/>
      <c r="R663" s="811"/>
      <c r="S663" s="811"/>
      <c r="T663" s="811"/>
      <c r="U663" s="215"/>
      <c r="V663" s="215"/>
      <c r="W663" s="215"/>
      <c r="X663" s="215"/>
      <c r="Y663" s="215"/>
      <c r="Z663" s="215"/>
      <c r="AA663" s="215"/>
      <c r="AB663" s="215"/>
      <c r="AC663" s="215" t="s">
        <v>126</v>
      </c>
      <c r="AD663" s="215"/>
      <c r="AE663" s="215"/>
      <c r="AF663" s="215" t="s">
        <v>126</v>
      </c>
      <c r="AG663" s="215" t="s">
        <v>126</v>
      </c>
      <c r="AH663" s="215" t="s">
        <v>3335</v>
      </c>
      <c r="AI663" s="215" t="s">
        <v>3336</v>
      </c>
      <c r="AJ663" s="390"/>
      <c r="AK663" s="390"/>
      <c r="AL663" s="390"/>
      <c r="AM663" s="390"/>
      <c r="AN663" s="390"/>
      <c r="AO663" s="390"/>
      <c r="AP663" s="390"/>
      <c r="AR663" s="977" t="str">
        <f t="shared" ca="1" si="51"/>
        <v>3 ปี</v>
      </c>
      <c r="AS663" s="977" t="str">
        <f t="shared" ca="1" si="52"/>
        <v>0 เดือน</v>
      </c>
      <c r="AT663" s="978" t="str">
        <f t="shared" ca="1" si="53"/>
        <v>15 วัน</v>
      </c>
      <c r="AV663" s="979" t="str">
        <f t="shared" ca="1" si="54"/>
        <v>3 ปี0 เดือน15 วัน</v>
      </c>
    </row>
    <row r="664" spans="1:48" s="245" customFormat="1" ht="49.2">
      <c r="A664" s="811">
        <v>658</v>
      </c>
      <c r="B664" s="957">
        <v>242755</v>
      </c>
      <c r="C664" s="968">
        <f t="shared" si="50"/>
        <v>44428</v>
      </c>
      <c r="D664" s="811">
        <v>8</v>
      </c>
      <c r="E664" s="811" t="s">
        <v>3333</v>
      </c>
      <c r="F664" s="811" t="s">
        <v>3344</v>
      </c>
      <c r="G664" s="811">
        <v>67629</v>
      </c>
      <c r="H664" s="811"/>
      <c r="I664" s="811" t="s">
        <v>60</v>
      </c>
      <c r="J664" s="811" t="s">
        <v>67</v>
      </c>
      <c r="K664" s="811" t="s">
        <v>61</v>
      </c>
      <c r="L664" s="811" t="s">
        <v>62</v>
      </c>
      <c r="M664" s="811" t="s">
        <v>68</v>
      </c>
      <c r="N664" s="811" t="s">
        <v>3345</v>
      </c>
      <c r="O664" s="811" t="s">
        <v>197</v>
      </c>
      <c r="P664" s="811" t="s">
        <v>3346</v>
      </c>
      <c r="Q664" s="811"/>
      <c r="R664" s="811"/>
      <c r="S664" s="811"/>
      <c r="T664" s="811" t="s">
        <v>3347</v>
      </c>
      <c r="U664" s="215"/>
      <c r="V664" s="215"/>
      <c r="W664" s="215"/>
      <c r="X664" s="215"/>
      <c r="Y664" s="215"/>
      <c r="Z664" s="215"/>
      <c r="AA664" s="215"/>
      <c r="AB664" s="215"/>
      <c r="AC664" s="215" t="s">
        <v>126</v>
      </c>
      <c r="AD664" s="215"/>
      <c r="AE664" s="215"/>
      <c r="AF664" s="215" t="s">
        <v>126</v>
      </c>
      <c r="AG664" s="215" t="s">
        <v>126</v>
      </c>
      <c r="AH664" s="215" t="s">
        <v>3335</v>
      </c>
      <c r="AI664" s="215" t="s">
        <v>3336</v>
      </c>
      <c r="AJ664" s="390"/>
      <c r="AK664" s="390"/>
      <c r="AL664" s="390"/>
      <c r="AM664" s="390"/>
      <c r="AN664" s="390"/>
      <c r="AO664" s="390"/>
      <c r="AP664" s="390"/>
      <c r="AR664" s="977" t="str">
        <f t="shared" ca="1" si="51"/>
        <v>3 ปี</v>
      </c>
      <c r="AS664" s="977" t="str">
        <f t="shared" ca="1" si="52"/>
        <v>0 เดือน</v>
      </c>
      <c r="AT664" s="978" t="str">
        <f t="shared" ca="1" si="53"/>
        <v>15 วัน</v>
      </c>
      <c r="AV664" s="979" t="str">
        <f t="shared" ca="1" si="54"/>
        <v>3 ปี0 เดือน15 วัน</v>
      </c>
    </row>
    <row r="665" spans="1:48" s="245" customFormat="1" ht="49.2">
      <c r="A665" s="811">
        <v>659</v>
      </c>
      <c r="B665" s="957">
        <v>242755</v>
      </c>
      <c r="C665" s="968">
        <f t="shared" si="50"/>
        <v>44428</v>
      </c>
      <c r="D665" s="811">
        <v>8</v>
      </c>
      <c r="E665" s="811" t="s">
        <v>3333</v>
      </c>
      <c r="F665" s="811" t="s">
        <v>3348</v>
      </c>
      <c r="G665" s="811">
        <v>67875</v>
      </c>
      <c r="H665" s="811"/>
      <c r="I665" s="811" t="s">
        <v>54</v>
      </c>
      <c r="J665" s="811" t="s">
        <v>69</v>
      </c>
      <c r="K665" s="811" t="s">
        <v>70</v>
      </c>
      <c r="L665" s="811" t="s">
        <v>71</v>
      </c>
      <c r="M665" s="811" t="s">
        <v>68</v>
      </c>
      <c r="N665" s="811" t="s">
        <v>3349</v>
      </c>
      <c r="O665" s="811" t="s">
        <v>236</v>
      </c>
      <c r="P665" s="811" t="s">
        <v>72</v>
      </c>
      <c r="Q665" s="811"/>
      <c r="R665" s="811"/>
      <c r="S665" s="811"/>
      <c r="T665" s="811"/>
      <c r="U665" s="215"/>
      <c r="V665" s="215"/>
      <c r="W665" s="215"/>
      <c r="X665" s="215"/>
      <c r="Y665" s="215"/>
      <c r="Z665" s="215"/>
      <c r="AA665" s="215"/>
      <c r="AB665" s="215"/>
      <c r="AC665" s="215" t="s">
        <v>126</v>
      </c>
      <c r="AD665" s="215"/>
      <c r="AE665" s="215"/>
      <c r="AF665" s="215" t="s">
        <v>126</v>
      </c>
      <c r="AG665" s="215" t="s">
        <v>126</v>
      </c>
      <c r="AH665" s="215" t="s">
        <v>3335</v>
      </c>
      <c r="AI665" s="215" t="s">
        <v>3336</v>
      </c>
      <c r="AJ665" s="390"/>
      <c r="AK665" s="390"/>
      <c r="AL665" s="390"/>
      <c r="AM665" s="390"/>
      <c r="AN665" s="390"/>
      <c r="AO665" s="390"/>
      <c r="AP665" s="390"/>
      <c r="AR665" s="977" t="str">
        <f t="shared" ca="1" si="51"/>
        <v>3 ปี</v>
      </c>
      <c r="AS665" s="977" t="str">
        <f t="shared" ca="1" si="52"/>
        <v>0 เดือน</v>
      </c>
      <c r="AT665" s="978" t="str">
        <f t="shared" ca="1" si="53"/>
        <v>15 วัน</v>
      </c>
      <c r="AV665" s="979" t="str">
        <f t="shared" ca="1" si="54"/>
        <v>3 ปี0 เดือน15 วัน</v>
      </c>
    </row>
    <row r="666" spans="1:48" s="245" customFormat="1" ht="73.8">
      <c r="A666" s="811">
        <v>660</v>
      </c>
      <c r="B666" s="957">
        <v>242755</v>
      </c>
      <c r="C666" s="968">
        <f t="shared" si="50"/>
        <v>44428</v>
      </c>
      <c r="D666" s="811">
        <v>8</v>
      </c>
      <c r="E666" s="811" t="s">
        <v>3333</v>
      </c>
      <c r="F666" s="811" t="s">
        <v>3348</v>
      </c>
      <c r="G666" s="811">
        <v>67892</v>
      </c>
      <c r="H666" s="811"/>
      <c r="I666" s="811" t="s">
        <v>54</v>
      </c>
      <c r="J666" s="811" t="s">
        <v>69</v>
      </c>
      <c r="K666" s="811" t="s">
        <v>70</v>
      </c>
      <c r="L666" s="811" t="s">
        <v>71</v>
      </c>
      <c r="M666" s="811" t="s">
        <v>68</v>
      </c>
      <c r="N666" s="811" t="s">
        <v>3349</v>
      </c>
      <c r="O666" s="811" t="s">
        <v>3350</v>
      </c>
      <c r="P666" s="811" t="s">
        <v>72</v>
      </c>
      <c r="Q666" s="811"/>
      <c r="R666" s="811"/>
      <c r="S666" s="811"/>
      <c r="T666" s="811"/>
      <c r="U666" s="215"/>
      <c r="V666" s="215"/>
      <c r="W666" s="215"/>
      <c r="X666" s="215"/>
      <c r="Y666" s="215"/>
      <c r="Z666" s="215"/>
      <c r="AA666" s="215"/>
      <c r="AB666" s="215"/>
      <c r="AC666" s="215" t="s">
        <v>126</v>
      </c>
      <c r="AD666" s="215"/>
      <c r="AE666" s="215"/>
      <c r="AF666" s="215" t="s">
        <v>126</v>
      </c>
      <c r="AG666" s="215" t="s">
        <v>126</v>
      </c>
      <c r="AH666" s="215" t="s">
        <v>3335</v>
      </c>
      <c r="AI666" s="215" t="s">
        <v>3336</v>
      </c>
      <c r="AJ666" s="390"/>
      <c r="AK666" s="390"/>
      <c r="AL666" s="390"/>
      <c r="AM666" s="390"/>
      <c r="AN666" s="390"/>
      <c r="AO666" s="390"/>
      <c r="AP666" s="390"/>
      <c r="AR666" s="977" t="str">
        <f t="shared" ca="1" si="51"/>
        <v>3 ปี</v>
      </c>
      <c r="AS666" s="977" t="str">
        <f t="shared" ca="1" si="52"/>
        <v>0 เดือน</v>
      </c>
      <c r="AT666" s="978" t="str">
        <f t="shared" ca="1" si="53"/>
        <v>15 วัน</v>
      </c>
      <c r="AV666" s="979" t="str">
        <f t="shared" ca="1" si="54"/>
        <v>3 ปี0 เดือน15 วัน</v>
      </c>
    </row>
    <row r="667" spans="1:48" s="245" customFormat="1" ht="49.2">
      <c r="A667" s="811">
        <v>661</v>
      </c>
      <c r="B667" s="957">
        <v>242755</v>
      </c>
      <c r="C667" s="968">
        <f t="shared" si="50"/>
        <v>44428</v>
      </c>
      <c r="D667" s="811">
        <v>8</v>
      </c>
      <c r="E667" s="811" t="s">
        <v>3333</v>
      </c>
      <c r="F667" s="811" t="s">
        <v>3351</v>
      </c>
      <c r="G667" s="811">
        <v>67937</v>
      </c>
      <c r="H667" s="811"/>
      <c r="I667" s="811" t="s">
        <v>60</v>
      </c>
      <c r="J667" s="811" t="s">
        <v>235</v>
      </c>
      <c r="K667" s="811" t="s">
        <v>61</v>
      </c>
      <c r="L667" s="811" t="s">
        <v>62</v>
      </c>
      <c r="M667" s="811" t="s">
        <v>68</v>
      </c>
      <c r="N667" s="811" t="s">
        <v>3352</v>
      </c>
      <c r="O667" s="811" t="s">
        <v>65</v>
      </c>
      <c r="P667" s="811" t="s">
        <v>73</v>
      </c>
      <c r="Q667" s="811"/>
      <c r="R667" s="811"/>
      <c r="S667" s="811"/>
      <c r="T667" s="811"/>
      <c r="U667" s="215"/>
      <c r="V667" s="215"/>
      <c r="W667" s="215"/>
      <c r="X667" s="215"/>
      <c r="Y667" s="215"/>
      <c r="Z667" s="215"/>
      <c r="AA667" s="215"/>
      <c r="AB667" s="215"/>
      <c r="AC667" s="215" t="s">
        <v>126</v>
      </c>
      <c r="AD667" s="215"/>
      <c r="AE667" s="215"/>
      <c r="AF667" s="215" t="s">
        <v>126</v>
      </c>
      <c r="AG667" s="215" t="s">
        <v>126</v>
      </c>
      <c r="AH667" s="215" t="s">
        <v>3335</v>
      </c>
      <c r="AI667" s="215" t="s">
        <v>3336</v>
      </c>
      <c r="AJ667" s="390"/>
      <c r="AK667" s="390"/>
      <c r="AL667" s="390"/>
      <c r="AM667" s="390"/>
      <c r="AN667" s="390"/>
      <c r="AO667" s="390"/>
      <c r="AP667" s="390"/>
      <c r="AR667" s="977" t="str">
        <f t="shared" ca="1" si="51"/>
        <v>3 ปี</v>
      </c>
      <c r="AS667" s="977" t="str">
        <f t="shared" ca="1" si="52"/>
        <v>0 เดือน</v>
      </c>
      <c r="AT667" s="978" t="str">
        <f t="shared" ca="1" si="53"/>
        <v>15 วัน</v>
      </c>
      <c r="AV667" s="979" t="str">
        <f t="shared" ca="1" si="54"/>
        <v>3 ปี0 เดือน15 วัน</v>
      </c>
    </row>
    <row r="668" spans="1:48" s="245" customFormat="1" ht="49.2">
      <c r="A668" s="811">
        <v>662</v>
      </c>
      <c r="B668" s="957">
        <v>242755</v>
      </c>
      <c r="C668" s="968">
        <f t="shared" si="50"/>
        <v>44428</v>
      </c>
      <c r="D668" s="811">
        <v>8</v>
      </c>
      <c r="E668" s="811" t="s">
        <v>3333</v>
      </c>
      <c r="F668" s="811" t="s">
        <v>3344</v>
      </c>
      <c r="G668" s="811">
        <v>68072</v>
      </c>
      <c r="H668" s="811"/>
      <c r="I668" s="811" t="s">
        <v>60</v>
      </c>
      <c r="J668" s="811" t="s">
        <v>211</v>
      </c>
      <c r="K668" s="811" t="s">
        <v>61</v>
      </c>
      <c r="L668" s="811" t="s">
        <v>62</v>
      </c>
      <c r="M668" s="811" t="s">
        <v>68</v>
      </c>
      <c r="N668" s="811" t="s">
        <v>3353</v>
      </c>
      <c r="O668" s="811" t="s">
        <v>65</v>
      </c>
      <c r="P668" s="811" t="s">
        <v>73</v>
      </c>
      <c r="Q668" s="811"/>
      <c r="R668" s="811"/>
      <c r="S668" s="811"/>
      <c r="T668" s="811"/>
      <c r="U668" s="215"/>
      <c r="V668" s="215"/>
      <c r="W668" s="215"/>
      <c r="X668" s="215"/>
      <c r="Y668" s="215"/>
      <c r="Z668" s="215"/>
      <c r="AA668" s="215"/>
      <c r="AB668" s="215"/>
      <c r="AC668" s="215" t="s">
        <v>126</v>
      </c>
      <c r="AD668" s="215"/>
      <c r="AE668" s="215"/>
      <c r="AF668" s="215" t="s">
        <v>126</v>
      </c>
      <c r="AG668" s="215" t="s">
        <v>126</v>
      </c>
      <c r="AH668" s="215" t="s">
        <v>3335</v>
      </c>
      <c r="AI668" s="215" t="s">
        <v>3336</v>
      </c>
      <c r="AJ668" s="390"/>
      <c r="AK668" s="390"/>
      <c r="AL668" s="390"/>
      <c r="AM668" s="390"/>
      <c r="AN668" s="390"/>
      <c r="AO668" s="390"/>
      <c r="AP668" s="390"/>
      <c r="AR668" s="977" t="str">
        <f t="shared" ca="1" si="51"/>
        <v>3 ปี</v>
      </c>
      <c r="AS668" s="977" t="str">
        <f t="shared" ca="1" si="52"/>
        <v>0 เดือน</v>
      </c>
      <c r="AT668" s="978" t="str">
        <f t="shared" ca="1" si="53"/>
        <v>15 วัน</v>
      </c>
      <c r="AV668" s="979" t="str">
        <f t="shared" ca="1" si="54"/>
        <v>3 ปี0 เดือน15 วัน</v>
      </c>
    </row>
    <row r="669" spans="1:48" s="245" customFormat="1" ht="49.2">
      <c r="A669" s="811">
        <v>663</v>
      </c>
      <c r="B669" s="957">
        <v>242755</v>
      </c>
      <c r="C669" s="968">
        <f t="shared" si="50"/>
        <v>44428</v>
      </c>
      <c r="D669" s="811">
        <v>8</v>
      </c>
      <c r="E669" s="811" t="s">
        <v>3333</v>
      </c>
      <c r="F669" s="811" t="s">
        <v>3344</v>
      </c>
      <c r="G669" s="811">
        <v>68259</v>
      </c>
      <c r="H669" s="811"/>
      <c r="I669" s="811" t="s">
        <v>54</v>
      </c>
      <c r="J669" s="811" t="s">
        <v>69</v>
      </c>
      <c r="K669" s="811" t="s">
        <v>70</v>
      </c>
      <c r="L669" s="811" t="s">
        <v>71</v>
      </c>
      <c r="M669" s="811" t="s">
        <v>68</v>
      </c>
      <c r="N669" s="811" t="s">
        <v>3354</v>
      </c>
      <c r="O669" s="811" t="s">
        <v>74</v>
      </c>
      <c r="P669" s="811" t="s">
        <v>72</v>
      </c>
      <c r="Q669" s="811"/>
      <c r="R669" s="811"/>
      <c r="S669" s="811"/>
      <c r="T669" s="811"/>
      <c r="U669" s="215"/>
      <c r="V669" s="215"/>
      <c r="W669" s="215"/>
      <c r="X669" s="215"/>
      <c r="Y669" s="215"/>
      <c r="Z669" s="215"/>
      <c r="AA669" s="215"/>
      <c r="AB669" s="215"/>
      <c r="AC669" s="215" t="s">
        <v>126</v>
      </c>
      <c r="AD669" s="215"/>
      <c r="AE669" s="215"/>
      <c r="AF669" s="215" t="s">
        <v>126</v>
      </c>
      <c r="AG669" s="215" t="s">
        <v>126</v>
      </c>
      <c r="AH669" s="215" t="s">
        <v>3335</v>
      </c>
      <c r="AI669" s="215" t="s">
        <v>3336</v>
      </c>
      <c r="AJ669" s="390"/>
      <c r="AK669" s="390"/>
      <c r="AL669" s="390"/>
      <c r="AM669" s="390"/>
      <c r="AN669" s="390"/>
      <c r="AO669" s="390"/>
      <c r="AP669" s="390"/>
      <c r="AR669" s="977" t="str">
        <f t="shared" ca="1" si="51"/>
        <v>3 ปี</v>
      </c>
      <c r="AS669" s="977" t="str">
        <f t="shared" ca="1" si="52"/>
        <v>0 เดือน</v>
      </c>
      <c r="AT669" s="978" t="str">
        <f t="shared" ca="1" si="53"/>
        <v>15 วัน</v>
      </c>
      <c r="AV669" s="979" t="str">
        <f t="shared" ca="1" si="54"/>
        <v>3 ปี0 เดือน15 วัน</v>
      </c>
    </row>
    <row r="670" spans="1:48" s="245" customFormat="1" ht="49.2">
      <c r="A670" s="811">
        <v>664</v>
      </c>
      <c r="B670" s="957">
        <v>242755</v>
      </c>
      <c r="C670" s="968">
        <f t="shared" si="50"/>
        <v>44428</v>
      </c>
      <c r="D670" s="811">
        <v>8</v>
      </c>
      <c r="E670" s="811" t="s">
        <v>3333</v>
      </c>
      <c r="F670" s="811" t="s">
        <v>3351</v>
      </c>
      <c r="G670" s="811">
        <v>68261</v>
      </c>
      <c r="H670" s="811"/>
      <c r="I670" s="811" t="s">
        <v>54</v>
      </c>
      <c r="J670" s="811" t="s">
        <v>69</v>
      </c>
      <c r="K670" s="811" t="s">
        <v>512</v>
      </c>
      <c r="L670" s="811" t="s">
        <v>71</v>
      </c>
      <c r="M670" s="811" t="s">
        <v>68</v>
      </c>
      <c r="N670" s="811" t="s">
        <v>255</v>
      </c>
      <c r="O670" s="811" t="s">
        <v>127</v>
      </c>
      <c r="P670" s="811" t="s">
        <v>72</v>
      </c>
      <c r="Q670" s="811"/>
      <c r="R670" s="811"/>
      <c r="S670" s="811"/>
      <c r="T670" s="811"/>
      <c r="U670" s="215"/>
      <c r="V670" s="215"/>
      <c r="W670" s="215"/>
      <c r="X670" s="215"/>
      <c r="Y670" s="215"/>
      <c r="Z670" s="215"/>
      <c r="AA670" s="215"/>
      <c r="AB670" s="215"/>
      <c r="AC670" s="215" t="s">
        <v>126</v>
      </c>
      <c r="AD670" s="215"/>
      <c r="AE670" s="215"/>
      <c r="AF670" s="215" t="s">
        <v>126</v>
      </c>
      <c r="AG670" s="215" t="s">
        <v>126</v>
      </c>
      <c r="AH670" s="215" t="s">
        <v>3335</v>
      </c>
      <c r="AI670" s="215" t="s">
        <v>3336</v>
      </c>
      <c r="AJ670" s="390"/>
      <c r="AK670" s="390"/>
      <c r="AL670" s="390"/>
      <c r="AM670" s="390"/>
      <c r="AN670" s="390"/>
      <c r="AO670" s="390"/>
      <c r="AP670" s="390"/>
      <c r="AR670" s="977" t="str">
        <f t="shared" ca="1" si="51"/>
        <v>3 ปี</v>
      </c>
      <c r="AS670" s="977" t="str">
        <f t="shared" ca="1" si="52"/>
        <v>0 เดือน</v>
      </c>
      <c r="AT670" s="978" t="str">
        <f t="shared" ca="1" si="53"/>
        <v>15 วัน</v>
      </c>
      <c r="AV670" s="979" t="str">
        <f t="shared" ca="1" si="54"/>
        <v>3 ปี0 เดือน15 วัน</v>
      </c>
    </row>
    <row r="671" spans="1:48" s="245" customFormat="1" ht="49.2">
      <c r="A671" s="811">
        <v>665</v>
      </c>
      <c r="B671" s="957">
        <v>242755</v>
      </c>
      <c r="C671" s="968">
        <f t="shared" si="50"/>
        <v>44428</v>
      </c>
      <c r="D671" s="811">
        <v>8</v>
      </c>
      <c r="E671" s="811" t="s">
        <v>3333</v>
      </c>
      <c r="F671" s="811" t="s">
        <v>3355</v>
      </c>
      <c r="G671" s="811">
        <v>68288</v>
      </c>
      <c r="H671" s="811"/>
      <c r="I671" s="811" t="s">
        <v>60</v>
      </c>
      <c r="J671" s="811" t="s">
        <v>235</v>
      </c>
      <c r="K671" s="811" t="s">
        <v>61</v>
      </c>
      <c r="L671" s="811" t="s">
        <v>62</v>
      </c>
      <c r="M671" s="811" t="s">
        <v>68</v>
      </c>
      <c r="N671" s="811" t="s">
        <v>2413</v>
      </c>
      <c r="O671" s="811" t="s">
        <v>65</v>
      </c>
      <c r="P671" s="811" t="s">
        <v>73</v>
      </c>
      <c r="Q671" s="811"/>
      <c r="R671" s="811"/>
      <c r="S671" s="811"/>
      <c r="T671" s="811"/>
      <c r="U671" s="215"/>
      <c r="V671" s="215"/>
      <c r="W671" s="215"/>
      <c r="X671" s="215"/>
      <c r="Y671" s="215"/>
      <c r="Z671" s="215"/>
      <c r="AA671" s="215"/>
      <c r="AB671" s="215"/>
      <c r="AC671" s="215" t="s">
        <v>126</v>
      </c>
      <c r="AD671" s="215"/>
      <c r="AE671" s="215"/>
      <c r="AF671" s="215" t="s">
        <v>126</v>
      </c>
      <c r="AG671" s="215" t="s">
        <v>126</v>
      </c>
      <c r="AH671" s="215" t="s">
        <v>3335</v>
      </c>
      <c r="AI671" s="215" t="s">
        <v>3336</v>
      </c>
      <c r="AJ671" s="390"/>
      <c r="AK671" s="390"/>
      <c r="AL671" s="390"/>
      <c r="AM671" s="390"/>
      <c r="AN671" s="390"/>
      <c r="AO671" s="390"/>
      <c r="AP671" s="390"/>
      <c r="AR671" s="977" t="str">
        <f t="shared" ca="1" si="51"/>
        <v>3 ปี</v>
      </c>
      <c r="AS671" s="977" t="str">
        <f t="shared" ca="1" si="52"/>
        <v>0 เดือน</v>
      </c>
      <c r="AT671" s="978" t="str">
        <f t="shared" ca="1" si="53"/>
        <v>15 วัน</v>
      </c>
      <c r="AV671" s="979" t="str">
        <f t="shared" ca="1" si="54"/>
        <v>3 ปี0 เดือน15 วัน</v>
      </c>
    </row>
    <row r="672" spans="1:48" s="245" customFormat="1" ht="49.2">
      <c r="A672" s="811">
        <v>666</v>
      </c>
      <c r="B672" s="957">
        <v>242755</v>
      </c>
      <c r="C672" s="968">
        <f t="shared" si="50"/>
        <v>44428</v>
      </c>
      <c r="D672" s="811">
        <v>8</v>
      </c>
      <c r="E672" s="811" t="s">
        <v>3333</v>
      </c>
      <c r="F672" s="811" t="s">
        <v>3344</v>
      </c>
      <c r="G672" s="811">
        <v>68294</v>
      </c>
      <c r="H672" s="811"/>
      <c r="I672" s="811" t="s">
        <v>60</v>
      </c>
      <c r="J672" s="811" t="s">
        <v>321</v>
      </c>
      <c r="K672" s="811" t="s">
        <v>61</v>
      </c>
      <c r="L672" s="811" t="s">
        <v>62</v>
      </c>
      <c r="M672" s="811" t="s">
        <v>68</v>
      </c>
      <c r="N672" s="811" t="s">
        <v>2413</v>
      </c>
      <c r="O672" s="811" t="s">
        <v>323</v>
      </c>
      <c r="P672" s="811" t="s">
        <v>72</v>
      </c>
      <c r="Q672" s="811"/>
      <c r="R672" s="811"/>
      <c r="S672" s="811"/>
      <c r="T672" s="811"/>
      <c r="U672" s="215"/>
      <c r="V672" s="215"/>
      <c r="W672" s="215"/>
      <c r="X672" s="215"/>
      <c r="Y672" s="215"/>
      <c r="Z672" s="215"/>
      <c r="AA672" s="215"/>
      <c r="AB672" s="215"/>
      <c r="AC672" s="215" t="s">
        <v>126</v>
      </c>
      <c r="AD672" s="215"/>
      <c r="AE672" s="215"/>
      <c r="AF672" s="215" t="s">
        <v>126</v>
      </c>
      <c r="AG672" s="215" t="s">
        <v>126</v>
      </c>
      <c r="AH672" s="215" t="s">
        <v>3335</v>
      </c>
      <c r="AI672" s="215" t="s">
        <v>3336</v>
      </c>
      <c r="AJ672" s="390"/>
      <c r="AK672" s="390"/>
      <c r="AL672" s="390"/>
      <c r="AM672" s="390"/>
      <c r="AN672" s="390"/>
      <c r="AO672" s="390"/>
      <c r="AP672" s="390"/>
      <c r="AR672" s="977" t="str">
        <f t="shared" ca="1" si="51"/>
        <v>3 ปี</v>
      </c>
      <c r="AS672" s="977" t="str">
        <f t="shared" ca="1" si="52"/>
        <v>0 เดือน</v>
      </c>
      <c r="AT672" s="978" t="str">
        <f t="shared" ca="1" si="53"/>
        <v>15 วัน</v>
      </c>
      <c r="AV672" s="979" t="str">
        <f t="shared" ca="1" si="54"/>
        <v>3 ปี0 เดือน15 วัน</v>
      </c>
    </row>
    <row r="673" spans="1:48" s="245" customFormat="1" ht="49.2">
      <c r="A673" s="811">
        <v>667</v>
      </c>
      <c r="B673" s="957">
        <v>242755</v>
      </c>
      <c r="C673" s="968">
        <f t="shared" si="50"/>
        <v>44428</v>
      </c>
      <c r="D673" s="811">
        <v>8</v>
      </c>
      <c r="E673" s="811" t="s">
        <v>3333</v>
      </c>
      <c r="F673" s="811" t="s">
        <v>3344</v>
      </c>
      <c r="G673" s="811">
        <v>68319</v>
      </c>
      <c r="H673" s="811"/>
      <c r="I673" s="811" t="s">
        <v>54</v>
      </c>
      <c r="J673" s="811" t="s">
        <v>69</v>
      </c>
      <c r="K673" s="811" t="s">
        <v>70</v>
      </c>
      <c r="L673" s="811" t="s">
        <v>71</v>
      </c>
      <c r="M673" s="811" t="s">
        <v>68</v>
      </c>
      <c r="N673" s="811" t="s">
        <v>3356</v>
      </c>
      <c r="O673" s="811" t="s">
        <v>156</v>
      </c>
      <c r="P673" s="811" t="s">
        <v>72</v>
      </c>
      <c r="Q673" s="811"/>
      <c r="R673" s="811"/>
      <c r="S673" s="811"/>
      <c r="T673" s="811"/>
      <c r="U673" s="215"/>
      <c r="V673" s="215"/>
      <c r="W673" s="215"/>
      <c r="X673" s="215"/>
      <c r="Y673" s="215"/>
      <c r="Z673" s="215"/>
      <c r="AA673" s="215"/>
      <c r="AB673" s="215"/>
      <c r="AC673" s="215" t="s">
        <v>126</v>
      </c>
      <c r="AD673" s="215"/>
      <c r="AE673" s="215"/>
      <c r="AF673" s="215" t="s">
        <v>126</v>
      </c>
      <c r="AG673" s="215" t="s">
        <v>126</v>
      </c>
      <c r="AH673" s="215" t="s">
        <v>3335</v>
      </c>
      <c r="AI673" s="215" t="s">
        <v>3336</v>
      </c>
      <c r="AJ673" s="390"/>
      <c r="AK673" s="390"/>
      <c r="AL673" s="390"/>
      <c r="AM673" s="390"/>
      <c r="AN673" s="390"/>
      <c r="AO673" s="390"/>
      <c r="AP673" s="390"/>
      <c r="AR673" s="977" t="str">
        <f t="shared" ca="1" si="51"/>
        <v>3 ปี</v>
      </c>
      <c r="AS673" s="977" t="str">
        <f t="shared" ca="1" si="52"/>
        <v>0 เดือน</v>
      </c>
      <c r="AT673" s="978" t="str">
        <f t="shared" ca="1" si="53"/>
        <v>15 วัน</v>
      </c>
      <c r="AV673" s="979" t="str">
        <f t="shared" ca="1" si="54"/>
        <v>3 ปี0 เดือน15 วัน</v>
      </c>
    </row>
    <row r="674" spans="1:48" s="245" customFormat="1" ht="49.2">
      <c r="A674" s="811">
        <v>668</v>
      </c>
      <c r="B674" s="957">
        <v>242755</v>
      </c>
      <c r="C674" s="968">
        <f t="shared" si="50"/>
        <v>44428</v>
      </c>
      <c r="D674" s="811">
        <v>8</v>
      </c>
      <c r="E674" s="811" t="s">
        <v>3333</v>
      </c>
      <c r="F674" s="811" t="s">
        <v>3344</v>
      </c>
      <c r="G674" s="811">
        <v>68326</v>
      </c>
      <c r="H674" s="811"/>
      <c r="I674" s="811" t="s">
        <v>54</v>
      </c>
      <c r="J674" s="811" t="s">
        <v>69</v>
      </c>
      <c r="K674" s="811" t="s">
        <v>70</v>
      </c>
      <c r="L674" s="811" t="s">
        <v>71</v>
      </c>
      <c r="M674" s="811" t="s">
        <v>68</v>
      </c>
      <c r="N674" s="811" t="s">
        <v>2339</v>
      </c>
      <c r="O674" s="811" t="s">
        <v>194</v>
      </c>
      <c r="P674" s="811" t="s">
        <v>2971</v>
      </c>
      <c r="Q674" s="811" t="s">
        <v>66</v>
      </c>
      <c r="R674" s="811" t="s">
        <v>3357</v>
      </c>
      <c r="S674" s="811" t="s">
        <v>3358</v>
      </c>
      <c r="T674" s="811" t="s">
        <v>3359</v>
      </c>
      <c r="U674" s="215"/>
      <c r="V674" s="215"/>
      <c r="W674" s="215"/>
      <c r="X674" s="215"/>
      <c r="Y674" s="215"/>
      <c r="Z674" s="215"/>
      <c r="AA674" s="215"/>
      <c r="AB674" s="215"/>
      <c r="AC674" s="215" t="s">
        <v>126</v>
      </c>
      <c r="AD674" s="215"/>
      <c r="AE674" s="215"/>
      <c r="AF674" s="215" t="s">
        <v>126</v>
      </c>
      <c r="AG674" s="215" t="s">
        <v>126</v>
      </c>
      <c r="AH674" s="215" t="s">
        <v>3335</v>
      </c>
      <c r="AI674" s="215" t="s">
        <v>3336</v>
      </c>
      <c r="AJ674" s="390"/>
      <c r="AK674" s="390"/>
      <c r="AL674" s="390"/>
      <c r="AM674" s="390"/>
      <c r="AN674" s="390"/>
      <c r="AO674" s="390"/>
      <c r="AP674" s="390"/>
      <c r="AR674" s="977" t="str">
        <f t="shared" ca="1" si="51"/>
        <v>3 ปี</v>
      </c>
      <c r="AS674" s="977" t="str">
        <f t="shared" ca="1" si="52"/>
        <v>0 เดือน</v>
      </c>
      <c r="AT674" s="978" t="str">
        <f t="shared" ca="1" si="53"/>
        <v>15 วัน</v>
      </c>
      <c r="AV674" s="979" t="str">
        <f t="shared" ca="1" si="54"/>
        <v>3 ปี0 เดือน15 วัน</v>
      </c>
    </row>
    <row r="675" spans="1:48" s="245" customFormat="1" ht="49.2">
      <c r="A675" s="811">
        <v>669</v>
      </c>
      <c r="B675" s="957">
        <v>242755</v>
      </c>
      <c r="C675" s="968">
        <f t="shared" si="50"/>
        <v>44428</v>
      </c>
      <c r="D675" s="811">
        <v>8</v>
      </c>
      <c r="E675" s="811" t="s">
        <v>3333</v>
      </c>
      <c r="F675" s="811" t="s">
        <v>3344</v>
      </c>
      <c r="G675" s="811">
        <v>68347</v>
      </c>
      <c r="H675" s="811"/>
      <c r="I675" s="811" t="s">
        <v>60</v>
      </c>
      <c r="J675" s="811" t="s">
        <v>394</v>
      </c>
      <c r="K675" s="811" t="s">
        <v>61</v>
      </c>
      <c r="L675" s="811" t="s">
        <v>62</v>
      </c>
      <c r="M675" s="811" t="s">
        <v>68</v>
      </c>
      <c r="N675" s="811" t="s">
        <v>3360</v>
      </c>
      <c r="O675" s="811" t="s">
        <v>75</v>
      </c>
      <c r="P675" s="811" t="s">
        <v>72</v>
      </c>
      <c r="Q675" s="811"/>
      <c r="R675" s="811"/>
      <c r="S675" s="811"/>
      <c r="T675" s="811"/>
      <c r="U675" s="215"/>
      <c r="V675" s="215"/>
      <c r="W675" s="215"/>
      <c r="X675" s="215"/>
      <c r="Y675" s="215"/>
      <c r="Z675" s="215"/>
      <c r="AA675" s="215"/>
      <c r="AB675" s="215"/>
      <c r="AC675" s="215" t="s">
        <v>126</v>
      </c>
      <c r="AD675" s="215"/>
      <c r="AE675" s="215"/>
      <c r="AF675" s="215" t="s">
        <v>126</v>
      </c>
      <c r="AG675" s="215" t="s">
        <v>126</v>
      </c>
      <c r="AH675" s="215" t="s">
        <v>3335</v>
      </c>
      <c r="AI675" s="215" t="s">
        <v>3336</v>
      </c>
      <c r="AJ675" s="390"/>
      <c r="AK675" s="390"/>
      <c r="AL675" s="390"/>
      <c r="AM675" s="390"/>
      <c r="AN675" s="390"/>
      <c r="AO675" s="390"/>
      <c r="AP675" s="390"/>
      <c r="AR675" s="977" t="str">
        <f t="shared" ca="1" si="51"/>
        <v>3 ปี</v>
      </c>
      <c r="AS675" s="977" t="str">
        <f t="shared" ca="1" si="52"/>
        <v>0 เดือน</v>
      </c>
      <c r="AT675" s="978" t="str">
        <f t="shared" ca="1" si="53"/>
        <v>15 วัน</v>
      </c>
      <c r="AV675" s="979" t="str">
        <f t="shared" ca="1" si="54"/>
        <v>3 ปี0 เดือน15 วัน</v>
      </c>
    </row>
    <row r="676" spans="1:48" s="245" customFormat="1" ht="49.2">
      <c r="A676" s="811">
        <v>670</v>
      </c>
      <c r="B676" s="957">
        <v>242755</v>
      </c>
      <c r="C676" s="968">
        <f t="shared" si="50"/>
        <v>44428</v>
      </c>
      <c r="D676" s="811">
        <v>8</v>
      </c>
      <c r="E676" s="811" t="s">
        <v>3333</v>
      </c>
      <c r="F676" s="811" t="s">
        <v>3344</v>
      </c>
      <c r="G676" s="811">
        <v>68385</v>
      </c>
      <c r="H676" s="811"/>
      <c r="I676" s="811" t="s">
        <v>54</v>
      </c>
      <c r="J676" s="811" t="s">
        <v>287</v>
      </c>
      <c r="K676" s="811" t="s">
        <v>70</v>
      </c>
      <c r="L676" s="811" t="s">
        <v>71</v>
      </c>
      <c r="M676" s="811" t="s">
        <v>68</v>
      </c>
      <c r="N676" s="811" t="s">
        <v>2815</v>
      </c>
      <c r="O676" s="811" t="s">
        <v>289</v>
      </c>
      <c r="P676" s="811" t="s">
        <v>72</v>
      </c>
      <c r="Q676" s="811"/>
      <c r="R676" s="811"/>
      <c r="S676" s="811"/>
      <c r="T676" s="811"/>
      <c r="U676" s="215"/>
      <c r="V676" s="215"/>
      <c r="W676" s="215"/>
      <c r="X676" s="215"/>
      <c r="Y676" s="215"/>
      <c r="Z676" s="215"/>
      <c r="AA676" s="215"/>
      <c r="AB676" s="215"/>
      <c r="AC676" s="215" t="s">
        <v>126</v>
      </c>
      <c r="AD676" s="215"/>
      <c r="AE676" s="215"/>
      <c r="AF676" s="215" t="s">
        <v>126</v>
      </c>
      <c r="AG676" s="215" t="s">
        <v>126</v>
      </c>
      <c r="AH676" s="215" t="s">
        <v>3335</v>
      </c>
      <c r="AI676" s="215" t="s">
        <v>3336</v>
      </c>
      <c r="AJ676" s="390"/>
      <c r="AK676" s="390"/>
      <c r="AL676" s="390"/>
      <c r="AM676" s="390"/>
      <c r="AN676" s="390"/>
      <c r="AO676" s="390"/>
      <c r="AP676" s="390"/>
      <c r="AR676" s="977" t="str">
        <f t="shared" ca="1" si="51"/>
        <v>3 ปี</v>
      </c>
      <c r="AS676" s="977" t="str">
        <f t="shared" ca="1" si="52"/>
        <v>0 เดือน</v>
      </c>
      <c r="AT676" s="978" t="str">
        <f t="shared" ca="1" si="53"/>
        <v>15 วัน</v>
      </c>
      <c r="AV676" s="979" t="str">
        <f t="shared" ca="1" si="54"/>
        <v>3 ปี0 เดือน15 วัน</v>
      </c>
    </row>
    <row r="677" spans="1:48" s="245" customFormat="1" ht="49.2">
      <c r="A677" s="811">
        <v>671</v>
      </c>
      <c r="B677" s="957">
        <v>242755</v>
      </c>
      <c r="C677" s="968">
        <f t="shared" si="50"/>
        <v>44428</v>
      </c>
      <c r="D677" s="811">
        <v>8</v>
      </c>
      <c r="E677" s="811" t="s">
        <v>3333</v>
      </c>
      <c r="F677" s="811" t="s">
        <v>3344</v>
      </c>
      <c r="G677" s="811">
        <v>68387</v>
      </c>
      <c r="H677" s="811"/>
      <c r="I677" s="811" t="s">
        <v>60</v>
      </c>
      <c r="J677" s="811" t="s">
        <v>394</v>
      </c>
      <c r="K677" s="811" t="s">
        <v>61</v>
      </c>
      <c r="L677" s="811" t="s">
        <v>62</v>
      </c>
      <c r="M677" s="811" t="s">
        <v>68</v>
      </c>
      <c r="N677" s="811" t="s">
        <v>3361</v>
      </c>
      <c r="O677" s="811" t="s">
        <v>75</v>
      </c>
      <c r="P677" s="811" t="s">
        <v>72</v>
      </c>
      <c r="Q677" s="811"/>
      <c r="R677" s="811"/>
      <c r="S677" s="811"/>
      <c r="T677" s="811"/>
      <c r="U677" s="215"/>
      <c r="V677" s="215"/>
      <c r="W677" s="215"/>
      <c r="X677" s="215"/>
      <c r="Y677" s="215"/>
      <c r="Z677" s="215"/>
      <c r="AA677" s="215"/>
      <c r="AB677" s="215"/>
      <c r="AC677" s="215" t="s">
        <v>126</v>
      </c>
      <c r="AD677" s="215"/>
      <c r="AE677" s="215"/>
      <c r="AF677" s="215" t="s">
        <v>126</v>
      </c>
      <c r="AG677" s="215" t="s">
        <v>126</v>
      </c>
      <c r="AH677" s="215" t="s">
        <v>3335</v>
      </c>
      <c r="AI677" s="215" t="s">
        <v>3336</v>
      </c>
      <c r="AJ677" s="390"/>
      <c r="AK677" s="390"/>
      <c r="AL677" s="390"/>
      <c r="AM677" s="390"/>
      <c r="AN677" s="390"/>
      <c r="AO677" s="390"/>
      <c r="AP677" s="390"/>
      <c r="AR677" s="977" t="str">
        <f t="shared" ca="1" si="51"/>
        <v>3 ปี</v>
      </c>
      <c r="AS677" s="977" t="str">
        <f t="shared" ca="1" si="52"/>
        <v>0 เดือน</v>
      </c>
      <c r="AT677" s="978" t="str">
        <f t="shared" ca="1" si="53"/>
        <v>15 วัน</v>
      </c>
      <c r="AV677" s="979" t="str">
        <f t="shared" ca="1" si="54"/>
        <v>3 ปี0 เดือน15 วัน</v>
      </c>
    </row>
    <row r="678" spans="1:48" s="245" customFormat="1" ht="49.2">
      <c r="A678" s="811">
        <v>672</v>
      </c>
      <c r="B678" s="957">
        <v>242755</v>
      </c>
      <c r="C678" s="968">
        <f t="shared" si="50"/>
        <v>44428</v>
      </c>
      <c r="D678" s="811">
        <v>8</v>
      </c>
      <c r="E678" s="811" t="s">
        <v>3333</v>
      </c>
      <c r="F678" s="811" t="s">
        <v>3344</v>
      </c>
      <c r="G678" s="811">
        <v>68434</v>
      </c>
      <c r="H678" s="811"/>
      <c r="I678" s="811" t="s">
        <v>54</v>
      </c>
      <c r="J678" s="811" t="s">
        <v>69</v>
      </c>
      <c r="K678" s="811" t="s">
        <v>70</v>
      </c>
      <c r="L678" s="811" t="s">
        <v>71</v>
      </c>
      <c r="M678" s="811" t="s">
        <v>68</v>
      </c>
      <c r="N678" s="811" t="s">
        <v>3362</v>
      </c>
      <c r="O678" s="811" t="s">
        <v>197</v>
      </c>
      <c r="P678" s="811" t="s">
        <v>72</v>
      </c>
      <c r="Q678" s="811"/>
      <c r="R678" s="811"/>
      <c r="S678" s="811"/>
      <c r="T678" s="811"/>
      <c r="U678" s="215"/>
      <c r="V678" s="215"/>
      <c r="W678" s="215"/>
      <c r="X678" s="215"/>
      <c r="Y678" s="215"/>
      <c r="Z678" s="215"/>
      <c r="AA678" s="215"/>
      <c r="AB678" s="215"/>
      <c r="AC678" s="215" t="s">
        <v>126</v>
      </c>
      <c r="AD678" s="215"/>
      <c r="AE678" s="215"/>
      <c r="AF678" s="215" t="s">
        <v>126</v>
      </c>
      <c r="AG678" s="215" t="s">
        <v>126</v>
      </c>
      <c r="AH678" s="215" t="s">
        <v>3335</v>
      </c>
      <c r="AI678" s="215" t="s">
        <v>3336</v>
      </c>
      <c r="AJ678" s="390"/>
      <c r="AK678" s="390"/>
      <c r="AL678" s="390"/>
      <c r="AM678" s="390"/>
      <c r="AN678" s="390"/>
      <c r="AO678" s="390"/>
      <c r="AP678" s="390"/>
      <c r="AR678" s="977" t="str">
        <f t="shared" ca="1" si="51"/>
        <v>3 ปี</v>
      </c>
      <c r="AS678" s="977" t="str">
        <f t="shared" ca="1" si="52"/>
        <v>0 เดือน</v>
      </c>
      <c r="AT678" s="978" t="str">
        <f t="shared" ca="1" si="53"/>
        <v>15 วัน</v>
      </c>
      <c r="AV678" s="979" t="str">
        <f t="shared" ca="1" si="54"/>
        <v>3 ปี0 เดือน15 วัน</v>
      </c>
    </row>
    <row r="679" spans="1:48" s="245" customFormat="1" ht="49.2">
      <c r="A679" s="811">
        <v>673</v>
      </c>
      <c r="B679" s="957">
        <v>242755</v>
      </c>
      <c r="C679" s="968">
        <f t="shared" si="50"/>
        <v>44428</v>
      </c>
      <c r="D679" s="811">
        <v>8</v>
      </c>
      <c r="E679" s="811" t="s">
        <v>3333</v>
      </c>
      <c r="F679" s="811" t="s">
        <v>3344</v>
      </c>
      <c r="G679" s="811">
        <v>68571</v>
      </c>
      <c r="H679" s="811"/>
      <c r="I679" s="811" t="s">
        <v>60</v>
      </c>
      <c r="J679" s="811" t="s">
        <v>67</v>
      </c>
      <c r="K679" s="811" t="s">
        <v>61</v>
      </c>
      <c r="L679" s="811" t="s">
        <v>62</v>
      </c>
      <c r="M679" s="811" t="s">
        <v>68</v>
      </c>
      <c r="N679" s="811" t="s">
        <v>3363</v>
      </c>
      <c r="O679" s="811" t="s">
        <v>76</v>
      </c>
      <c r="P679" s="811" t="s">
        <v>335</v>
      </c>
      <c r="Q679" s="811"/>
      <c r="R679" s="811"/>
      <c r="S679" s="811"/>
      <c r="T679" s="811" t="s">
        <v>3364</v>
      </c>
      <c r="U679" s="215"/>
      <c r="V679" s="215"/>
      <c r="W679" s="215"/>
      <c r="X679" s="215"/>
      <c r="Y679" s="215"/>
      <c r="Z679" s="215"/>
      <c r="AA679" s="215"/>
      <c r="AB679" s="215"/>
      <c r="AC679" s="215" t="s">
        <v>126</v>
      </c>
      <c r="AD679" s="215"/>
      <c r="AE679" s="215"/>
      <c r="AF679" s="215" t="s">
        <v>126</v>
      </c>
      <c r="AG679" s="215" t="s">
        <v>126</v>
      </c>
      <c r="AH679" s="215" t="s">
        <v>3335</v>
      </c>
      <c r="AI679" s="215" t="s">
        <v>3336</v>
      </c>
      <c r="AJ679" s="390"/>
      <c r="AK679" s="390"/>
      <c r="AL679" s="390"/>
      <c r="AM679" s="390"/>
      <c r="AN679" s="390"/>
      <c r="AO679" s="390"/>
      <c r="AP679" s="390"/>
      <c r="AR679" s="977" t="str">
        <f t="shared" ca="1" si="51"/>
        <v>3 ปี</v>
      </c>
      <c r="AS679" s="977" t="str">
        <f t="shared" ca="1" si="52"/>
        <v>0 เดือน</v>
      </c>
      <c r="AT679" s="978" t="str">
        <f t="shared" ca="1" si="53"/>
        <v>15 วัน</v>
      </c>
      <c r="AV679" s="979" t="str">
        <f t="shared" ca="1" si="54"/>
        <v>3 ปี0 เดือน15 วัน</v>
      </c>
    </row>
    <row r="680" spans="1:48" s="245" customFormat="1" ht="98.4">
      <c r="A680" s="811">
        <v>674</v>
      </c>
      <c r="B680" s="957">
        <v>242755</v>
      </c>
      <c r="C680" s="968">
        <f t="shared" si="50"/>
        <v>44428</v>
      </c>
      <c r="D680" s="811">
        <v>8</v>
      </c>
      <c r="E680" s="811" t="s">
        <v>3333</v>
      </c>
      <c r="F680" s="811" t="s">
        <v>3344</v>
      </c>
      <c r="G680" s="811">
        <v>68654</v>
      </c>
      <c r="H680" s="811"/>
      <c r="I680" s="811" t="s">
        <v>60</v>
      </c>
      <c r="J680" s="811" t="s">
        <v>67</v>
      </c>
      <c r="K680" s="811" t="s">
        <v>61</v>
      </c>
      <c r="L680" s="811" t="s">
        <v>62</v>
      </c>
      <c r="M680" s="811" t="s">
        <v>68</v>
      </c>
      <c r="N680" s="811" t="s">
        <v>204</v>
      </c>
      <c r="O680" s="811" t="s">
        <v>903</v>
      </c>
      <c r="P680" s="811" t="s">
        <v>3365</v>
      </c>
      <c r="Q680" s="811"/>
      <c r="R680" s="811"/>
      <c r="S680" s="811"/>
      <c r="T680" s="811" t="s">
        <v>3366</v>
      </c>
      <c r="U680" s="215"/>
      <c r="V680" s="215"/>
      <c r="W680" s="215"/>
      <c r="X680" s="215"/>
      <c r="Y680" s="215"/>
      <c r="Z680" s="215"/>
      <c r="AA680" s="215"/>
      <c r="AB680" s="215"/>
      <c r="AC680" s="215" t="s">
        <v>126</v>
      </c>
      <c r="AD680" s="215"/>
      <c r="AE680" s="215"/>
      <c r="AF680" s="215" t="s">
        <v>126</v>
      </c>
      <c r="AG680" s="215" t="s">
        <v>126</v>
      </c>
      <c r="AH680" s="215" t="s">
        <v>3335</v>
      </c>
      <c r="AI680" s="215" t="s">
        <v>3336</v>
      </c>
      <c r="AJ680" s="390"/>
      <c r="AK680" s="390"/>
      <c r="AL680" s="390"/>
      <c r="AM680" s="390"/>
      <c r="AN680" s="390"/>
      <c r="AO680" s="390"/>
      <c r="AP680" s="390"/>
      <c r="AR680" s="977" t="str">
        <f t="shared" ca="1" si="51"/>
        <v>3 ปี</v>
      </c>
      <c r="AS680" s="977" t="str">
        <f t="shared" ca="1" si="52"/>
        <v>0 เดือน</v>
      </c>
      <c r="AT680" s="978" t="str">
        <f t="shared" ca="1" si="53"/>
        <v>15 วัน</v>
      </c>
      <c r="AV680" s="979" t="str">
        <f t="shared" ca="1" si="54"/>
        <v>3 ปี0 เดือน15 วัน</v>
      </c>
    </row>
    <row r="681" spans="1:48" s="245" customFormat="1" ht="49.2">
      <c r="A681" s="811">
        <v>675</v>
      </c>
      <c r="B681" s="957">
        <v>242755</v>
      </c>
      <c r="C681" s="968">
        <f t="shared" si="50"/>
        <v>44428</v>
      </c>
      <c r="D681" s="811">
        <v>8</v>
      </c>
      <c r="E681" s="811" t="s">
        <v>3333</v>
      </c>
      <c r="F681" s="811" t="s">
        <v>3344</v>
      </c>
      <c r="G681" s="811">
        <v>68828</v>
      </c>
      <c r="H681" s="811"/>
      <c r="I681" s="811" t="s">
        <v>60</v>
      </c>
      <c r="J681" s="811" t="s">
        <v>321</v>
      </c>
      <c r="K681" s="811" t="s">
        <v>61</v>
      </c>
      <c r="L681" s="811" t="s">
        <v>62</v>
      </c>
      <c r="M681" s="811" t="s">
        <v>68</v>
      </c>
      <c r="N681" s="811" t="s">
        <v>3367</v>
      </c>
      <c r="O681" s="811" t="s">
        <v>197</v>
      </c>
      <c r="P681" s="811" t="s">
        <v>72</v>
      </c>
      <c r="Q681" s="811"/>
      <c r="R681" s="811"/>
      <c r="S681" s="811"/>
      <c r="T681" s="811"/>
      <c r="U681" s="215"/>
      <c r="V681" s="215"/>
      <c r="W681" s="215"/>
      <c r="X681" s="215"/>
      <c r="Y681" s="215"/>
      <c r="Z681" s="215"/>
      <c r="AA681" s="215"/>
      <c r="AB681" s="215"/>
      <c r="AC681" s="215" t="s">
        <v>126</v>
      </c>
      <c r="AD681" s="215"/>
      <c r="AE681" s="215"/>
      <c r="AF681" s="215" t="s">
        <v>126</v>
      </c>
      <c r="AG681" s="215" t="s">
        <v>126</v>
      </c>
      <c r="AH681" s="215" t="s">
        <v>3335</v>
      </c>
      <c r="AI681" s="215" t="s">
        <v>3336</v>
      </c>
      <c r="AJ681" s="390"/>
      <c r="AK681" s="390"/>
      <c r="AL681" s="390"/>
      <c r="AM681" s="390"/>
      <c r="AN681" s="390"/>
      <c r="AO681" s="390"/>
      <c r="AP681" s="390"/>
      <c r="AR681" s="977" t="str">
        <f t="shared" ca="1" si="51"/>
        <v>3 ปี</v>
      </c>
      <c r="AS681" s="977" t="str">
        <f t="shared" ca="1" si="52"/>
        <v>0 เดือน</v>
      </c>
      <c r="AT681" s="978" t="str">
        <f t="shared" ca="1" si="53"/>
        <v>15 วัน</v>
      </c>
      <c r="AV681" s="979" t="str">
        <f t="shared" ca="1" si="54"/>
        <v>3 ปี0 เดือน15 วัน</v>
      </c>
    </row>
    <row r="682" spans="1:48" s="245" customFormat="1" ht="49.2">
      <c r="A682" s="811">
        <v>676</v>
      </c>
      <c r="B682" s="957">
        <v>242755</v>
      </c>
      <c r="C682" s="968">
        <f t="shared" si="50"/>
        <v>44428</v>
      </c>
      <c r="D682" s="811">
        <v>8</v>
      </c>
      <c r="E682" s="811" t="s">
        <v>3333</v>
      </c>
      <c r="F682" s="811" t="s">
        <v>3344</v>
      </c>
      <c r="G682" s="811">
        <v>70316</v>
      </c>
      <c r="H682" s="811"/>
      <c r="I682" s="811" t="s">
        <v>54</v>
      </c>
      <c r="J682" s="811" t="s">
        <v>77</v>
      </c>
      <c r="K682" s="811" t="s">
        <v>70</v>
      </c>
      <c r="L682" s="811" t="s">
        <v>71</v>
      </c>
      <c r="M682" s="811" t="s">
        <v>68</v>
      </c>
      <c r="N682" s="811" t="s">
        <v>2413</v>
      </c>
      <c r="O682" s="811" t="s">
        <v>75</v>
      </c>
      <c r="P682" s="811" t="s">
        <v>72</v>
      </c>
      <c r="Q682" s="811"/>
      <c r="R682" s="811"/>
      <c r="S682" s="811"/>
      <c r="T682" s="811"/>
      <c r="U682" s="215"/>
      <c r="V682" s="215"/>
      <c r="W682" s="215"/>
      <c r="X682" s="215"/>
      <c r="Y682" s="215"/>
      <c r="Z682" s="215"/>
      <c r="AA682" s="215"/>
      <c r="AB682" s="215"/>
      <c r="AC682" s="215" t="s">
        <v>126</v>
      </c>
      <c r="AD682" s="215"/>
      <c r="AE682" s="215"/>
      <c r="AF682" s="215" t="s">
        <v>126</v>
      </c>
      <c r="AG682" s="215" t="s">
        <v>126</v>
      </c>
      <c r="AH682" s="215" t="s">
        <v>3335</v>
      </c>
      <c r="AI682" s="215" t="s">
        <v>3336</v>
      </c>
      <c r="AJ682" s="390"/>
      <c r="AK682" s="390"/>
      <c r="AL682" s="390"/>
      <c r="AM682" s="390"/>
      <c r="AN682" s="390"/>
      <c r="AO682" s="390"/>
      <c r="AP682" s="390"/>
      <c r="AR682" s="977" t="str">
        <f t="shared" ca="1" si="51"/>
        <v>3 ปี</v>
      </c>
      <c r="AS682" s="977" t="str">
        <f t="shared" ca="1" si="52"/>
        <v>0 เดือน</v>
      </c>
      <c r="AT682" s="978" t="str">
        <f t="shared" ca="1" si="53"/>
        <v>15 วัน</v>
      </c>
      <c r="AV682" s="979" t="str">
        <f t="shared" ca="1" si="54"/>
        <v>3 ปี0 เดือน15 วัน</v>
      </c>
    </row>
    <row r="683" spans="1:48" s="245" customFormat="1" ht="73.8">
      <c r="A683" s="811">
        <v>677</v>
      </c>
      <c r="B683" s="957">
        <v>242755</v>
      </c>
      <c r="C683" s="968">
        <f t="shared" si="50"/>
        <v>44428</v>
      </c>
      <c r="D683" s="811">
        <v>8</v>
      </c>
      <c r="E683" s="811" t="s">
        <v>3333</v>
      </c>
      <c r="F683" s="811" t="s">
        <v>3368</v>
      </c>
      <c r="G683" s="811">
        <v>89865</v>
      </c>
      <c r="H683" s="811"/>
      <c r="I683" s="811" t="s">
        <v>60</v>
      </c>
      <c r="J683" s="811" t="s">
        <v>67</v>
      </c>
      <c r="K683" s="811" t="s">
        <v>61</v>
      </c>
      <c r="L683" s="811" t="s">
        <v>62</v>
      </c>
      <c r="M683" s="811" t="s">
        <v>68</v>
      </c>
      <c r="N683" s="811" t="s">
        <v>2290</v>
      </c>
      <c r="O683" s="811" t="s">
        <v>147</v>
      </c>
      <c r="P683" s="811" t="s">
        <v>1989</v>
      </c>
      <c r="Q683" s="811"/>
      <c r="R683" s="811"/>
      <c r="S683" s="811"/>
      <c r="T683" s="811" t="s">
        <v>3369</v>
      </c>
      <c r="U683" s="215"/>
      <c r="V683" s="215"/>
      <c r="W683" s="215"/>
      <c r="X683" s="215"/>
      <c r="Y683" s="215"/>
      <c r="Z683" s="215"/>
      <c r="AA683" s="215"/>
      <c r="AB683" s="215"/>
      <c r="AC683" s="215" t="s">
        <v>126</v>
      </c>
      <c r="AD683" s="215"/>
      <c r="AE683" s="215"/>
      <c r="AF683" s="215" t="s">
        <v>126</v>
      </c>
      <c r="AG683" s="215" t="s">
        <v>126</v>
      </c>
      <c r="AH683" s="215" t="s">
        <v>3335</v>
      </c>
      <c r="AI683" s="215" t="s">
        <v>3336</v>
      </c>
      <c r="AJ683" s="390"/>
      <c r="AK683" s="390"/>
      <c r="AL683" s="390"/>
      <c r="AM683" s="390"/>
      <c r="AN683" s="390"/>
      <c r="AO683" s="390"/>
      <c r="AP683" s="390"/>
      <c r="AR683" s="977" t="str">
        <f t="shared" ca="1" si="51"/>
        <v>3 ปี</v>
      </c>
      <c r="AS683" s="977" t="str">
        <f t="shared" ca="1" si="52"/>
        <v>0 เดือน</v>
      </c>
      <c r="AT683" s="978" t="str">
        <f t="shared" ca="1" si="53"/>
        <v>15 วัน</v>
      </c>
      <c r="AV683" s="979" t="str">
        <f t="shared" ca="1" si="54"/>
        <v>3 ปี0 เดือน15 วัน</v>
      </c>
    </row>
    <row r="684" spans="1:48" s="245" customFormat="1" ht="49.2">
      <c r="A684" s="811">
        <v>678</v>
      </c>
      <c r="B684" s="957">
        <v>242755</v>
      </c>
      <c r="C684" s="968">
        <f t="shared" si="50"/>
        <v>44428</v>
      </c>
      <c r="D684" s="811">
        <v>8</v>
      </c>
      <c r="E684" s="811" t="s">
        <v>3333</v>
      </c>
      <c r="F684" s="811" t="s">
        <v>3344</v>
      </c>
      <c r="G684" s="811">
        <v>115708</v>
      </c>
      <c r="H684" s="811"/>
      <c r="I684" s="811" t="s">
        <v>54</v>
      </c>
      <c r="J684" s="811" t="s">
        <v>55</v>
      </c>
      <c r="K684" s="811" t="s">
        <v>70</v>
      </c>
      <c r="L684" s="811" t="s">
        <v>71</v>
      </c>
      <c r="M684" s="811" t="s">
        <v>68</v>
      </c>
      <c r="N684" s="811" t="s">
        <v>204</v>
      </c>
      <c r="O684" s="811" t="s">
        <v>132</v>
      </c>
      <c r="P684" s="811" t="s">
        <v>63</v>
      </c>
      <c r="Q684" s="811" t="s">
        <v>66</v>
      </c>
      <c r="R684" s="811" t="s">
        <v>2584</v>
      </c>
      <c r="S684" s="811" t="s">
        <v>2585</v>
      </c>
      <c r="T684" s="811" t="s">
        <v>3370</v>
      </c>
      <c r="U684" s="215"/>
      <c r="V684" s="215"/>
      <c r="W684" s="215"/>
      <c r="X684" s="215"/>
      <c r="Y684" s="215"/>
      <c r="Z684" s="215"/>
      <c r="AA684" s="215"/>
      <c r="AB684" s="215"/>
      <c r="AC684" s="215" t="s">
        <v>126</v>
      </c>
      <c r="AD684" s="215"/>
      <c r="AE684" s="215"/>
      <c r="AF684" s="215" t="s">
        <v>126</v>
      </c>
      <c r="AG684" s="215" t="s">
        <v>126</v>
      </c>
      <c r="AH684" s="215" t="s">
        <v>3335</v>
      </c>
      <c r="AI684" s="215" t="s">
        <v>3336</v>
      </c>
      <c r="AJ684" s="390"/>
      <c r="AK684" s="390"/>
      <c r="AL684" s="390"/>
      <c r="AM684" s="390"/>
      <c r="AN684" s="390"/>
      <c r="AO684" s="390"/>
      <c r="AP684" s="390"/>
      <c r="AR684" s="977" t="str">
        <f t="shared" ca="1" si="51"/>
        <v>3 ปี</v>
      </c>
      <c r="AS684" s="977" t="str">
        <f t="shared" ca="1" si="52"/>
        <v>0 เดือน</v>
      </c>
      <c r="AT684" s="978" t="str">
        <f t="shared" ca="1" si="53"/>
        <v>15 วัน</v>
      </c>
      <c r="AV684" s="979" t="str">
        <f t="shared" ca="1" si="54"/>
        <v>3 ปี0 เดือน15 วัน</v>
      </c>
    </row>
    <row r="685" spans="1:48" s="245" customFormat="1" ht="73.8">
      <c r="A685" s="811">
        <v>679</v>
      </c>
      <c r="B685" s="957">
        <v>242755</v>
      </c>
      <c r="C685" s="968">
        <f t="shared" si="50"/>
        <v>44428</v>
      </c>
      <c r="D685" s="811">
        <v>8</v>
      </c>
      <c r="E685" s="811" t="s">
        <v>3333</v>
      </c>
      <c r="F685" s="811" t="s">
        <v>3344</v>
      </c>
      <c r="G685" s="811">
        <v>153497</v>
      </c>
      <c r="H685" s="811"/>
      <c r="I685" s="811" t="s">
        <v>54</v>
      </c>
      <c r="J685" s="811" t="s">
        <v>69</v>
      </c>
      <c r="K685" s="811" t="s">
        <v>70</v>
      </c>
      <c r="L685" s="811" t="s">
        <v>71</v>
      </c>
      <c r="M685" s="811" t="s">
        <v>68</v>
      </c>
      <c r="N685" s="811" t="s">
        <v>3371</v>
      </c>
      <c r="O685" s="811" t="s">
        <v>78</v>
      </c>
      <c r="P685" s="811" t="s">
        <v>2971</v>
      </c>
      <c r="Q685" s="811" t="s">
        <v>64</v>
      </c>
      <c r="R685" s="811" t="s">
        <v>3372</v>
      </c>
      <c r="S685" s="811" t="s">
        <v>3373</v>
      </c>
      <c r="T685" s="811" t="s">
        <v>3359</v>
      </c>
      <c r="U685" s="215"/>
      <c r="V685" s="215"/>
      <c r="W685" s="215"/>
      <c r="X685" s="215"/>
      <c r="Y685" s="215"/>
      <c r="Z685" s="215"/>
      <c r="AA685" s="215"/>
      <c r="AB685" s="215"/>
      <c r="AC685" s="215" t="s">
        <v>126</v>
      </c>
      <c r="AD685" s="215"/>
      <c r="AE685" s="215"/>
      <c r="AF685" s="215" t="s">
        <v>126</v>
      </c>
      <c r="AG685" s="215" t="s">
        <v>126</v>
      </c>
      <c r="AH685" s="215" t="s">
        <v>3335</v>
      </c>
      <c r="AI685" s="215" t="s">
        <v>3336</v>
      </c>
      <c r="AJ685" s="390"/>
      <c r="AK685" s="390"/>
      <c r="AL685" s="390"/>
      <c r="AM685" s="390"/>
      <c r="AN685" s="390"/>
      <c r="AO685" s="390"/>
      <c r="AP685" s="390"/>
      <c r="AR685" s="977" t="str">
        <f t="shared" ca="1" si="51"/>
        <v>3 ปี</v>
      </c>
      <c r="AS685" s="977" t="str">
        <f t="shared" ca="1" si="52"/>
        <v>0 เดือน</v>
      </c>
      <c r="AT685" s="978" t="str">
        <f t="shared" ca="1" si="53"/>
        <v>15 วัน</v>
      </c>
      <c r="AV685" s="979" t="str">
        <f t="shared" ca="1" si="54"/>
        <v>3 ปี0 เดือน15 วัน</v>
      </c>
    </row>
    <row r="686" spans="1:48" s="245" customFormat="1" ht="49.2">
      <c r="A686" s="811">
        <v>680</v>
      </c>
      <c r="B686" s="957">
        <v>242755</v>
      </c>
      <c r="C686" s="968">
        <f t="shared" si="50"/>
        <v>44428</v>
      </c>
      <c r="D686" s="811">
        <v>8</v>
      </c>
      <c r="E686" s="811" t="s">
        <v>3333</v>
      </c>
      <c r="F686" s="811" t="s">
        <v>3344</v>
      </c>
      <c r="G686" s="811">
        <v>157145</v>
      </c>
      <c r="H686" s="811"/>
      <c r="I686" s="811" t="s">
        <v>60</v>
      </c>
      <c r="J686" s="811" t="s">
        <v>67</v>
      </c>
      <c r="K686" s="811" t="s">
        <v>61</v>
      </c>
      <c r="L686" s="811" t="s">
        <v>62</v>
      </c>
      <c r="M686" s="811" t="s">
        <v>68</v>
      </c>
      <c r="N686" s="811" t="s">
        <v>204</v>
      </c>
      <c r="O686" s="811" t="s">
        <v>203</v>
      </c>
      <c r="P686" s="811" t="s">
        <v>335</v>
      </c>
      <c r="Q686" s="811"/>
      <c r="R686" s="811"/>
      <c r="S686" s="811"/>
      <c r="T686" s="811" t="s">
        <v>3374</v>
      </c>
      <c r="U686" s="215"/>
      <c r="V686" s="215"/>
      <c r="W686" s="215"/>
      <c r="X686" s="215"/>
      <c r="Y686" s="215"/>
      <c r="Z686" s="215"/>
      <c r="AA686" s="215"/>
      <c r="AB686" s="215"/>
      <c r="AC686" s="215" t="s">
        <v>126</v>
      </c>
      <c r="AD686" s="215"/>
      <c r="AE686" s="215"/>
      <c r="AF686" s="215" t="s">
        <v>126</v>
      </c>
      <c r="AG686" s="215" t="s">
        <v>126</v>
      </c>
      <c r="AH686" s="215" t="s">
        <v>3335</v>
      </c>
      <c r="AI686" s="215" t="s">
        <v>3336</v>
      </c>
      <c r="AJ686" s="390"/>
      <c r="AK686" s="390"/>
      <c r="AL686" s="390"/>
      <c r="AM686" s="390"/>
      <c r="AN686" s="390"/>
      <c r="AO686" s="390"/>
      <c r="AP686" s="390"/>
      <c r="AR686" s="977" t="str">
        <f t="shared" ca="1" si="51"/>
        <v>3 ปี</v>
      </c>
      <c r="AS686" s="977" t="str">
        <f t="shared" ca="1" si="52"/>
        <v>0 เดือน</v>
      </c>
      <c r="AT686" s="978" t="str">
        <f t="shared" ca="1" si="53"/>
        <v>15 วัน</v>
      </c>
      <c r="AV686" s="979" t="str">
        <f t="shared" ca="1" si="54"/>
        <v>3 ปี0 เดือน15 วัน</v>
      </c>
    </row>
    <row r="687" spans="1:48" s="245" customFormat="1" ht="49.2">
      <c r="A687" s="811">
        <v>681</v>
      </c>
      <c r="B687" s="957">
        <v>242755</v>
      </c>
      <c r="C687" s="968">
        <f t="shared" si="50"/>
        <v>44428</v>
      </c>
      <c r="D687" s="811">
        <v>8</v>
      </c>
      <c r="E687" s="811" t="s">
        <v>3333</v>
      </c>
      <c r="F687" s="811" t="s">
        <v>3344</v>
      </c>
      <c r="G687" s="811">
        <v>175675</v>
      </c>
      <c r="H687" s="811"/>
      <c r="I687" s="811" t="s">
        <v>60</v>
      </c>
      <c r="J687" s="811" t="s">
        <v>67</v>
      </c>
      <c r="K687" s="811" t="s">
        <v>61</v>
      </c>
      <c r="L687" s="811" t="s">
        <v>62</v>
      </c>
      <c r="M687" s="811" t="s">
        <v>68</v>
      </c>
      <c r="N687" s="811" t="s">
        <v>3375</v>
      </c>
      <c r="O687" s="811" t="s">
        <v>76</v>
      </c>
      <c r="P687" s="811" t="s">
        <v>335</v>
      </c>
      <c r="Q687" s="811"/>
      <c r="R687" s="811"/>
      <c r="S687" s="811"/>
      <c r="T687" s="811" t="s">
        <v>3364</v>
      </c>
      <c r="U687" s="215"/>
      <c r="V687" s="215"/>
      <c r="W687" s="215"/>
      <c r="X687" s="215"/>
      <c r="Y687" s="215"/>
      <c r="Z687" s="215"/>
      <c r="AA687" s="215"/>
      <c r="AB687" s="215"/>
      <c r="AC687" s="215"/>
      <c r="AD687" s="215" t="s">
        <v>126</v>
      </c>
      <c r="AE687" s="215" t="s">
        <v>3376</v>
      </c>
      <c r="AF687" s="215" t="s">
        <v>126</v>
      </c>
      <c r="AG687" s="215" t="s">
        <v>126</v>
      </c>
      <c r="AH687" s="215" t="s">
        <v>3335</v>
      </c>
      <c r="AI687" s="215" t="s">
        <v>3336</v>
      </c>
      <c r="AJ687" s="390"/>
      <c r="AK687" s="390"/>
      <c r="AL687" s="390"/>
      <c r="AM687" s="390"/>
      <c r="AN687" s="390"/>
      <c r="AO687" s="390"/>
      <c r="AP687" s="390"/>
      <c r="AR687" s="977" t="str">
        <f t="shared" ca="1" si="51"/>
        <v>3 ปี</v>
      </c>
      <c r="AS687" s="977" t="str">
        <f t="shared" ca="1" si="52"/>
        <v>0 เดือน</v>
      </c>
      <c r="AT687" s="978" t="str">
        <f t="shared" ca="1" si="53"/>
        <v>15 วัน</v>
      </c>
      <c r="AV687" s="979" t="str">
        <f t="shared" ca="1" si="54"/>
        <v>3 ปี0 เดือน15 วัน</v>
      </c>
    </row>
    <row r="688" spans="1:48" s="245" customFormat="1" ht="49.2">
      <c r="A688" s="811">
        <v>682</v>
      </c>
      <c r="B688" s="957">
        <v>242755</v>
      </c>
      <c r="C688" s="968">
        <f t="shared" si="50"/>
        <v>44428</v>
      </c>
      <c r="D688" s="811">
        <v>8</v>
      </c>
      <c r="E688" s="811" t="s">
        <v>3333</v>
      </c>
      <c r="F688" s="811" t="s">
        <v>3351</v>
      </c>
      <c r="G688" s="811">
        <v>175677</v>
      </c>
      <c r="H688" s="811"/>
      <c r="I688" s="811" t="s">
        <v>60</v>
      </c>
      <c r="J688" s="811" t="s">
        <v>67</v>
      </c>
      <c r="K688" s="811" t="s">
        <v>61</v>
      </c>
      <c r="L688" s="811" t="s">
        <v>62</v>
      </c>
      <c r="M688" s="811" t="s">
        <v>68</v>
      </c>
      <c r="N688" s="811" t="s">
        <v>3377</v>
      </c>
      <c r="O688" s="811" t="s">
        <v>197</v>
      </c>
      <c r="P688" s="811" t="s">
        <v>527</v>
      </c>
      <c r="Q688" s="811"/>
      <c r="R688" s="811"/>
      <c r="S688" s="811"/>
      <c r="T688" s="811"/>
      <c r="U688" s="215"/>
      <c r="V688" s="215"/>
      <c r="W688" s="215"/>
      <c r="X688" s="215"/>
      <c r="Y688" s="215"/>
      <c r="Z688" s="215"/>
      <c r="AA688" s="215"/>
      <c r="AB688" s="215"/>
      <c r="AC688" s="215" t="s">
        <v>126</v>
      </c>
      <c r="AD688" s="215"/>
      <c r="AE688" s="215"/>
      <c r="AF688" s="215" t="s">
        <v>126</v>
      </c>
      <c r="AG688" s="215" t="s">
        <v>126</v>
      </c>
      <c r="AH688" s="215" t="s">
        <v>3335</v>
      </c>
      <c r="AI688" s="215" t="s">
        <v>3336</v>
      </c>
      <c r="AJ688" s="390"/>
      <c r="AK688" s="390"/>
      <c r="AL688" s="390"/>
      <c r="AM688" s="390"/>
      <c r="AN688" s="390"/>
      <c r="AO688" s="390"/>
      <c r="AP688" s="390"/>
      <c r="AR688" s="977" t="str">
        <f t="shared" ca="1" si="51"/>
        <v>3 ปี</v>
      </c>
      <c r="AS688" s="977" t="str">
        <f t="shared" ca="1" si="52"/>
        <v>0 เดือน</v>
      </c>
      <c r="AT688" s="978" t="str">
        <f t="shared" ca="1" si="53"/>
        <v>15 วัน</v>
      </c>
      <c r="AV688" s="979" t="str">
        <f t="shared" ca="1" si="54"/>
        <v>3 ปี0 เดือน15 วัน</v>
      </c>
    </row>
    <row r="689" spans="1:48" s="245" customFormat="1" ht="73.8">
      <c r="A689" s="811">
        <v>683</v>
      </c>
      <c r="B689" s="957">
        <v>242755</v>
      </c>
      <c r="C689" s="968">
        <f t="shared" si="50"/>
        <v>44428</v>
      </c>
      <c r="D689" s="811">
        <v>8</v>
      </c>
      <c r="E689" s="811" t="s">
        <v>3333</v>
      </c>
      <c r="F689" s="811" t="s">
        <v>3344</v>
      </c>
      <c r="G689" s="811">
        <v>175681</v>
      </c>
      <c r="H689" s="811"/>
      <c r="I689" s="811" t="s">
        <v>60</v>
      </c>
      <c r="J689" s="811" t="s">
        <v>67</v>
      </c>
      <c r="K689" s="811" t="s">
        <v>61</v>
      </c>
      <c r="L689" s="811" t="s">
        <v>62</v>
      </c>
      <c r="M689" s="811" t="s">
        <v>68</v>
      </c>
      <c r="N689" s="811" t="s">
        <v>3361</v>
      </c>
      <c r="O689" s="811" t="s">
        <v>78</v>
      </c>
      <c r="P689" s="811" t="s">
        <v>335</v>
      </c>
      <c r="Q689" s="811"/>
      <c r="R689" s="811"/>
      <c r="S689" s="811"/>
      <c r="T689" s="811"/>
      <c r="U689" s="215"/>
      <c r="V689" s="215"/>
      <c r="W689" s="215"/>
      <c r="X689" s="215"/>
      <c r="Y689" s="215"/>
      <c r="Z689" s="215"/>
      <c r="AA689" s="215"/>
      <c r="AB689" s="215"/>
      <c r="AC689" s="215" t="s">
        <v>126</v>
      </c>
      <c r="AD689" s="215"/>
      <c r="AE689" s="215"/>
      <c r="AF689" s="215" t="s">
        <v>126</v>
      </c>
      <c r="AG689" s="215" t="s">
        <v>126</v>
      </c>
      <c r="AH689" s="215" t="s">
        <v>3335</v>
      </c>
      <c r="AI689" s="215" t="s">
        <v>3336</v>
      </c>
      <c r="AJ689" s="390"/>
      <c r="AK689" s="390"/>
      <c r="AL689" s="390"/>
      <c r="AM689" s="390"/>
      <c r="AN689" s="390"/>
      <c r="AO689" s="390"/>
      <c r="AP689" s="390"/>
      <c r="AR689" s="977" t="str">
        <f t="shared" ca="1" si="51"/>
        <v>3 ปี</v>
      </c>
      <c r="AS689" s="977" t="str">
        <f t="shared" ca="1" si="52"/>
        <v>0 เดือน</v>
      </c>
      <c r="AT689" s="978" t="str">
        <f t="shared" ca="1" si="53"/>
        <v>15 วัน</v>
      </c>
      <c r="AV689" s="979" t="str">
        <f t="shared" ca="1" si="54"/>
        <v>3 ปี0 เดือน15 วัน</v>
      </c>
    </row>
    <row r="690" spans="1:48" s="245" customFormat="1" ht="49.2">
      <c r="A690" s="811">
        <v>684</v>
      </c>
      <c r="B690" s="957">
        <v>242755</v>
      </c>
      <c r="C690" s="968">
        <f t="shared" si="50"/>
        <v>44428</v>
      </c>
      <c r="D690" s="811">
        <v>8</v>
      </c>
      <c r="E690" s="811" t="s">
        <v>3333</v>
      </c>
      <c r="F690" s="811" t="s">
        <v>3344</v>
      </c>
      <c r="G690" s="811">
        <v>188087</v>
      </c>
      <c r="H690" s="811"/>
      <c r="I690" s="811" t="s">
        <v>54</v>
      </c>
      <c r="J690" s="811" t="s">
        <v>69</v>
      </c>
      <c r="K690" s="811" t="s">
        <v>70</v>
      </c>
      <c r="L690" s="811" t="s">
        <v>71</v>
      </c>
      <c r="M690" s="811" t="s">
        <v>68</v>
      </c>
      <c r="N690" s="811" t="s">
        <v>3354</v>
      </c>
      <c r="O690" s="811" t="s">
        <v>79</v>
      </c>
      <c r="P690" s="811" t="s">
        <v>72</v>
      </c>
      <c r="Q690" s="811"/>
      <c r="R690" s="811"/>
      <c r="S690" s="811"/>
      <c r="T690" s="811"/>
      <c r="U690" s="215"/>
      <c r="V690" s="215"/>
      <c r="W690" s="215"/>
      <c r="X690" s="215"/>
      <c r="Y690" s="215"/>
      <c r="Z690" s="215"/>
      <c r="AA690" s="215"/>
      <c r="AB690" s="215"/>
      <c r="AC690" s="215" t="s">
        <v>126</v>
      </c>
      <c r="AD690" s="215"/>
      <c r="AE690" s="215"/>
      <c r="AF690" s="215" t="s">
        <v>126</v>
      </c>
      <c r="AG690" s="215" t="s">
        <v>126</v>
      </c>
      <c r="AH690" s="215" t="s">
        <v>3335</v>
      </c>
      <c r="AI690" s="215" t="s">
        <v>3336</v>
      </c>
      <c r="AJ690" s="390"/>
      <c r="AK690" s="390"/>
      <c r="AL690" s="390"/>
      <c r="AM690" s="390"/>
      <c r="AN690" s="390"/>
      <c r="AO690" s="390"/>
      <c r="AP690" s="390"/>
      <c r="AR690" s="977" t="str">
        <f t="shared" ca="1" si="51"/>
        <v>3 ปี</v>
      </c>
      <c r="AS690" s="977" t="str">
        <f t="shared" ca="1" si="52"/>
        <v>0 เดือน</v>
      </c>
      <c r="AT690" s="978" t="str">
        <f t="shared" ca="1" si="53"/>
        <v>15 วัน</v>
      </c>
      <c r="AV690" s="979" t="str">
        <f t="shared" ca="1" si="54"/>
        <v>3 ปี0 เดือน15 วัน</v>
      </c>
    </row>
    <row r="691" spans="1:48" s="245" customFormat="1" ht="49.2">
      <c r="A691" s="811">
        <v>685</v>
      </c>
      <c r="B691" s="957">
        <v>242755</v>
      </c>
      <c r="C691" s="968">
        <f t="shared" si="50"/>
        <v>44428</v>
      </c>
      <c r="D691" s="811">
        <v>8</v>
      </c>
      <c r="E691" s="811" t="s">
        <v>3333</v>
      </c>
      <c r="F691" s="811" t="s">
        <v>3344</v>
      </c>
      <c r="G691" s="811">
        <v>197914</v>
      </c>
      <c r="H691" s="811"/>
      <c r="I691" s="811" t="s">
        <v>60</v>
      </c>
      <c r="J691" s="811" t="s">
        <v>394</v>
      </c>
      <c r="K691" s="811" t="s">
        <v>61</v>
      </c>
      <c r="L691" s="811" t="s">
        <v>62</v>
      </c>
      <c r="M691" s="811" t="s">
        <v>68</v>
      </c>
      <c r="N691" s="811" t="s">
        <v>3352</v>
      </c>
      <c r="O691" s="811" t="s">
        <v>75</v>
      </c>
      <c r="P691" s="811" t="s">
        <v>72</v>
      </c>
      <c r="Q691" s="811"/>
      <c r="R691" s="811"/>
      <c r="S691" s="811"/>
      <c r="T691" s="811"/>
      <c r="U691" s="215"/>
      <c r="V691" s="215"/>
      <c r="W691" s="215"/>
      <c r="X691" s="215"/>
      <c r="Y691" s="215"/>
      <c r="Z691" s="215"/>
      <c r="AA691" s="215"/>
      <c r="AB691" s="215"/>
      <c r="AC691" s="215" t="s">
        <v>126</v>
      </c>
      <c r="AD691" s="215"/>
      <c r="AE691" s="215"/>
      <c r="AF691" s="215" t="s">
        <v>126</v>
      </c>
      <c r="AG691" s="215" t="s">
        <v>126</v>
      </c>
      <c r="AH691" s="215" t="s">
        <v>3335</v>
      </c>
      <c r="AI691" s="215" t="s">
        <v>3336</v>
      </c>
      <c r="AJ691" s="390"/>
      <c r="AK691" s="390"/>
      <c r="AL691" s="390"/>
      <c r="AM691" s="390"/>
      <c r="AN691" s="390"/>
      <c r="AO691" s="390"/>
      <c r="AP691" s="390"/>
      <c r="AR691" s="977" t="str">
        <f t="shared" ca="1" si="51"/>
        <v>3 ปี</v>
      </c>
      <c r="AS691" s="977" t="str">
        <f t="shared" ca="1" si="52"/>
        <v>0 เดือน</v>
      </c>
      <c r="AT691" s="978" t="str">
        <f t="shared" ca="1" si="53"/>
        <v>15 วัน</v>
      </c>
      <c r="AV691" s="979" t="str">
        <f t="shared" ca="1" si="54"/>
        <v>3 ปี0 เดือน15 วัน</v>
      </c>
    </row>
    <row r="692" spans="1:48" s="245" customFormat="1" ht="49.2">
      <c r="A692" s="811">
        <v>686</v>
      </c>
      <c r="B692" s="957">
        <v>242755</v>
      </c>
      <c r="C692" s="968">
        <f t="shared" si="50"/>
        <v>44428</v>
      </c>
      <c r="D692" s="811">
        <v>8</v>
      </c>
      <c r="E692" s="811" t="s">
        <v>3333</v>
      </c>
      <c r="F692" s="811" t="s">
        <v>3344</v>
      </c>
      <c r="G692" s="811">
        <v>197938</v>
      </c>
      <c r="H692" s="811"/>
      <c r="I692" s="811" t="s">
        <v>60</v>
      </c>
      <c r="J692" s="811" t="s">
        <v>67</v>
      </c>
      <c r="K692" s="811" t="s">
        <v>61</v>
      </c>
      <c r="L692" s="811" t="s">
        <v>62</v>
      </c>
      <c r="M692" s="811" t="s">
        <v>68</v>
      </c>
      <c r="N692" s="811" t="s">
        <v>3378</v>
      </c>
      <c r="O692" s="811" t="s">
        <v>79</v>
      </c>
      <c r="P692" s="811" t="s">
        <v>527</v>
      </c>
      <c r="Q692" s="811"/>
      <c r="R692" s="811"/>
      <c r="S692" s="811"/>
      <c r="T692" s="811"/>
      <c r="U692" s="215"/>
      <c r="V692" s="215"/>
      <c r="W692" s="215"/>
      <c r="X692" s="215"/>
      <c r="Y692" s="215"/>
      <c r="Z692" s="215"/>
      <c r="AA692" s="215"/>
      <c r="AB692" s="215"/>
      <c r="AC692" s="215" t="s">
        <v>126</v>
      </c>
      <c r="AD692" s="215"/>
      <c r="AE692" s="215"/>
      <c r="AF692" s="215" t="s">
        <v>126</v>
      </c>
      <c r="AG692" s="215" t="s">
        <v>126</v>
      </c>
      <c r="AH692" s="215" t="s">
        <v>3335</v>
      </c>
      <c r="AI692" s="215" t="s">
        <v>3336</v>
      </c>
      <c r="AJ692" s="390"/>
      <c r="AK692" s="390"/>
      <c r="AL692" s="390"/>
      <c r="AM692" s="390"/>
      <c r="AN692" s="390"/>
      <c r="AO692" s="390"/>
      <c r="AP692" s="390"/>
      <c r="AR692" s="977" t="str">
        <f t="shared" ca="1" si="51"/>
        <v>3 ปี</v>
      </c>
      <c r="AS692" s="977" t="str">
        <f t="shared" ca="1" si="52"/>
        <v>0 เดือน</v>
      </c>
      <c r="AT692" s="978" t="str">
        <f t="shared" ca="1" si="53"/>
        <v>15 วัน</v>
      </c>
      <c r="AV692" s="979" t="str">
        <f t="shared" ca="1" si="54"/>
        <v>3 ปี0 เดือน15 วัน</v>
      </c>
    </row>
    <row r="693" spans="1:48" s="245" customFormat="1" ht="49.2">
      <c r="A693" s="811">
        <v>687</v>
      </c>
      <c r="B693" s="957">
        <v>242755</v>
      </c>
      <c r="C693" s="968">
        <f t="shared" si="50"/>
        <v>44428</v>
      </c>
      <c r="D693" s="811">
        <v>8</v>
      </c>
      <c r="E693" s="811" t="s">
        <v>3333</v>
      </c>
      <c r="F693" s="811" t="s">
        <v>3344</v>
      </c>
      <c r="G693" s="811">
        <v>203474</v>
      </c>
      <c r="H693" s="811"/>
      <c r="I693" s="811" t="s">
        <v>54</v>
      </c>
      <c r="J693" s="811" t="s">
        <v>69</v>
      </c>
      <c r="K693" s="811" t="s">
        <v>70</v>
      </c>
      <c r="L693" s="811" t="s">
        <v>71</v>
      </c>
      <c r="M693" s="811" t="s">
        <v>68</v>
      </c>
      <c r="N693" s="811" t="s">
        <v>3379</v>
      </c>
      <c r="O693" s="811" t="s">
        <v>76</v>
      </c>
      <c r="P693" s="811" t="s">
        <v>72</v>
      </c>
      <c r="Q693" s="811"/>
      <c r="R693" s="811"/>
      <c r="S693" s="811"/>
      <c r="T693" s="811"/>
      <c r="U693" s="215"/>
      <c r="V693" s="215"/>
      <c r="W693" s="215"/>
      <c r="X693" s="215"/>
      <c r="Y693" s="215"/>
      <c r="Z693" s="215"/>
      <c r="AA693" s="215"/>
      <c r="AB693" s="215"/>
      <c r="AC693" s="215" t="s">
        <v>126</v>
      </c>
      <c r="AD693" s="215"/>
      <c r="AE693" s="215"/>
      <c r="AF693" s="215" t="s">
        <v>126</v>
      </c>
      <c r="AG693" s="215" t="s">
        <v>126</v>
      </c>
      <c r="AH693" s="215" t="s">
        <v>3335</v>
      </c>
      <c r="AI693" s="215" t="s">
        <v>3336</v>
      </c>
      <c r="AJ693" s="390"/>
      <c r="AK693" s="390"/>
      <c r="AL693" s="390"/>
      <c r="AM693" s="390"/>
      <c r="AN693" s="390"/>
      <c r="AO693" s="390"/>
      <c r="AP693" s="390"/>
      <c r="AR693" s="977" t="str">
        <f t="shared" ca="1" si="51"/>
        <v>3 ปี</v>
      </c>
      <c r="AS693" s="977" t="str">
        <f t="shared" ca="1" si="52"/>
        <v>0 เดือน</v>
      </c>
      <c r="AT693" s="978" t="str">
        <f t="shared" ca="1" si="53"/>
        <v>15 วัน</v>
      </c>
      <c r="AV693" s="979" t="str">
        <f t="shared" ca="1" si="54"/>
        <v>3 ปี0 เดือน15 วัน</v>
      </c>
    </row>
    <row r="694" spans="1:48" s="245" customFormat="1" ht="49.2">
      <c r="A694" s="811">
        <v>688</v>
      </c>
      <c r="B694" s="957">
        <v>242755</v>
      </c>
      <c r="C694" s="968">
        <f t="shared" si="50"/>
        <v>44428</v>
      </c>
      <c r="D694" s="811">
        <v>8</v>
      </c>
      <c r="E694" s="811" t="s">
        <v>3333</v>
      </c>
      <c r="F694" s="811" t="s">
        <v>3380</v>
      </c>
      <c r="G694" s="811">
        <v>71376</v>
      </c>
      <c r="H694" s="811"/>
      <c r="I694" s="811" t="s">
        <v>54</v>
      </c>
      <c r="J694" s="811" t="s">
        <v>69</v>
      </c>
      <c r="K694" s="811" t="s">
        <v>70</v>
      </c>
      <c r="L694" s="811" t="s">
        <v>71</v>
      </c>
      <c r="M694" s="811" t="s">
        <v>80</v>
      </c>
      <c r="N694" s="811" t="s">
        <v>128</v>
      </c>
      <c r="O694" s="811" t="s">
        <v>239</v>
      </c>
      <c r="P694" s="811" t="s">
        <v>72</v>
      </c>
      <c r="Q694" s="811"/>
      <c r="R694" s="811"/>
      <c r="S694" s="811"/>
      <c r="T694" s="811"/>
      <c r="U694" s="215"/>
      <c r="V694" s="215"/>
      <c r="W694" s="215"/>
      <c r="X694" s="215"/>
      <c r="Y694" s="215"/>
      <c r="Z694" s="215"/>
      <c r="AA694" s="215"/>
      <c r="AB694" s="215"/>
      <c r="AC694" s="215" t="s">
        <v>126</v>
      </c>
      <c r="AD694" s="215"/>
      <c r="AE694" s="215"/>
      <c r="AF694" s="215" t="s">
        <v>126</v>
      </c>
      <c r="AG694" s="215" t="s">
        <v>126</v>
      </c>
      <c r="AH694" s="215" t="s">
        <v>3335</v>
      </c>
      <c r="AI694" s="215" t="s">
        <v>3336</v>
      </c>
      <c r="AJ694" s="390"/>
      <c r="AK694" s="390"/>
      <c r="AL694" s="390"/>
      <c r="AM694" s="390"/>
      <c r="AN694" s="390"/>
      <c r="AO694" s="390"/>
      <c r="AP694" s="390"/>
      <c r="AR694" s="977" t="str">
        <f t="shared" ca="1" si="51"/>
        <v>3 ปี</v>
      </c>
      <c r="AS694" s="977" t="str">
        <f t="shared" ca="1" si="52"/>
        <v>0 เดือน</v>
      </c>
      <c r="AT694" s="978" t="str">
        <f t="shared" ca="1" si="53"/>
        <v>15 วัน</v>
      </c>
      <c r="AV694" s="979" t="str">
        <f t="shared" ca="1" si="54"/>
        <v>3 ปี0 เดือน15 วัน</v>
      </c>
    </row>
    <row r="695" spans="1:48" s="245" customFormat="1" ht="49.2">
      <c r="A695" s="811">
        <v>689</v>
      </c>
      <c r="B695" s="957">
        <v>242755</v>
      </c>
      <c r="C695" s="968">
        <f t="shared" si="50"/>
        <v>44428</v>
      </c>
      <c r="D695" s="811">
        <v>8</v>
      </c>
      <c r="E695" s="811" t="s">
        <v>3333</v>
      </c>
      <c r="F695" s="811" t="s">
        <v>3380</v>
      </c>
      <c r="G695" s="811">
        <v>71438</v>
      </c>
      <c r="H695" s="811"/>
      <c r="I695" s="811" t="s">
        <v>54</v>
      </c>
      <c r="J695" s="811" t="s">
        <v>69</v>
      </c>
      <c r="K695" s="811" t="s">
        <v>70</v>
      </c>
      <c r="L695" s="811" t="s">
        <v>71</v>
      </c>
      <c r="M695" s="811" t="s">
        <v>80</v>
      </c>
      <c r="N695" s="811" t="s">
        <v>128</v>
      </c>
      <c r="O695" s="811" t="s">
        <v>237</v>
      </c>
      <c r="P695" s="811" t="s">
        <v>72</v>
      </c>
      <c r="Q695" s="811"/>
      <c r="R695" s="811"/>
      <c r="S695" s="811"/>
      <c r="T695" s="811"/>
      <c r="U695" s="215"/>
      <c r="V695" s="215"/>
      <c r="W695" s="215"/>
      <c r="X695" s="215"/>
      <c r="Y695" s="215"/>
      <c r="Z695" s="215"/>
      <c r="AA695" s="215"/>
      <c r="AB695" s="215"/>
      <c r="AC695" s="215" t="s">
        <v>126</v>
      </c>
      <c r="AD695" s="215"/>
      <c r="AE695" s="215"/>
      <c r="AF695" s="215" t="s">
        <v>126</v>
      </c>
      <c r="AG695" s="215" t="s">
        <v>126</v>
      </c>
      <c r="AH695" s="215" t="s">
        <v>3335</v>
      </c>
      <c r="AI695" s="215" t="s">
        <v>3336</v>
      </c>
      <c r="AJ695" s="390"/>
      <c r="AK695" s="390"/>
      <c r="AL695" s="390"/>
      <c r="AM695" s="390"/>
      <c r="AN695" s="390"/>
      <c r="AO695" s="390"/>
      <c r="AP695" s="390"/>
      <c r="AR695" s="977" t="str">
        <f t="shared" ca="1" si="51"/>
        <v>3 ปี</v>
      </c>
      <c r="AS695" s="977" t="str">
        <f t="shared" ca="1" si="52"/>
        <v>0 เดือน</v>
      </c>
      <c r="AT695" s="978" t="str">
        <f t="shared" ca="1" si="53"/>
        <v>15 วัน</v>
      </c>
      <c r="AV695" s="979" t="str">
        <f t="shared" ca="1" si="54"/>
        <v>3 ปี0 เดือน15 วัน</v>
      </c>
    </row>
    <row r="696" spans="1:48" s="245" customFormat="1" ht="73.8">
      <c r="A696" s="811">
        <v>690</v>
      </c>
      <c r="B696" s="957">
        <v>242755</v>
      </c>
      <c r="C696" s="968">
        <f t="shared" si="50"/>
        <v>44428</v>
      </c>
      <c r="D696" s="811">
        <v>8</v>
      </c>
      <c r="E696" s="811" t="s">
        <v>3333</v>
      </c>
      <c r="F696" s="811" t="s">
        <v>3380</v>
      </c>
      <c r="G696" s="811">
        <v>72323</v>
      </c>
      <c r="H696" s="811"/>
      <c r="I696" s="811" t="s">
        <v>54</v>
      </c>
      <c r="J696" s="811" t="s">
        <v>69</v>
      </c>
      <c r="K696" s="811" t="s">
        <v>70</v>
      </c>
      <c r="L696" s="811" t="s">
        <v>71</v>
      </c>
      <c r="M696" s="811" t="s">
        <v>80</v>
      </c>
      <c r="N696" s="811" t="s">
        <v>128</v>
      </c>
      <c r="O696" s="811" t="s">
        <v>387</v>
      </c>
      <c r="P696" s="811" t="s">
        <v>72</v>
      </c>
      <c r="Q696" s="811"/>
      <c r="R696" s="811"/>
      <c r="S696" s="811"/>
      <c r="T696" s="811"/>
      <c r="U696" s="215"/>
      <c r="V696" s="215"/>
      <c r="W696" s="215"/>
      <c r="X696" s="215"/>
      <c r="Y696" s="215"/>
      <c r="Z696" s="215"/>
      <c r="AA696" s="215"/>
      <c r="AB696" s="215"/>
      <c r="AC696" s="215" t="s">
        <v>126</v>
      </c>
      <c r="AD696" s="215"/>
      <c r="AE696" s="215"/>
      <c r="AF696" s="215" t="s">
        <v>126</v>
      </c>
      <c r="AG696" s="215" t="s">
        <v>126</v>
      </c>
      <c r="AH696" s="215" t="s">
        <v>3335</v>
      </c>
      <c r="AI696" s="215" t="s">
        <v>3336</v>
      </c>
      <c r="AJ696" s="390"/>
      <c r="AK696" s="390"/>
      <c r="AL696" s="390"/>
      <c r="AM696" s="390"/>
      <c r="AN696" s="390"/>
      <c r="AO696" s="390"/>
      <c r="AP696" s="390"/>
      <c r="AR696" s="977" t="str">
        <f t="shared" ca="1" si="51"/>
        <v>3 ปี</v>
      </c>
      <c r="AS696" s="977" t="str">
        <f t="shared" ca="1" si="52"/>
        <v>0 เดือน</v>
      </c>
      <c r="AT696" s="978" t="str">
        <f t="shared" ca="1" si="53"/>
        <v>15 วัน</v>
      </c>
      <c r="AV696" s="979" t="str">
        <f t="shared" ca="1" si="54"/>
        <v>3 ปี0 เดือน15 วัน</v>
      </c>
    </row>
    <row r="697" spans="1:48" s="245" customFormat="1" ht="73.8">
      <c r="A697" s="811">
        <v>691</v>
      </c>
      <c r="B697" s="957">
        <v>242755</v>
      </c>
      <c r="C697" s="968">
        <f t="shared" si="50"/>
        <v>44428</v>
      </c>
      <c r="D697" s="811">
        <v>8</v>
      </c>
      <c r="E697" s="811" t="s">
        <v>3333</v>
      </c>
      <c r="F697" s="811" t="s">
        <v>3381</v>
      </c>
      <c r="G697" s="811">
        <v>72533</v>
      </c>
      <c r="H697" s="811"/>
      <c r="I697" s="811" t="s">
        <v>54</v>
      </c>
      <c r="J697" s="811" t="s">
        <v>55</v>
      </c>
      <c r="K697" s="811" t="s">
        <v>70</v>
      </c>
      <c r="L697" s="811" t="s">
        <v>71</v>
      </c>
      <c r="M697" s="811" t="s">
        <v>80</v>
      </c>
      <c r="N697" s="811" t="s">
        <v>3382</v>
      </c>
      <c r="O697" s="811" t="s">
        <v>205</v>
      </c>
      <c r="P697" s="811" t="s">
        <v>2971</v>
      </c>
      <c r="Q697" s="811" t="s">
        <v>295</v>
      </c>
      <c r="R697" s="811" t="s">
        <v>3383</v>
      </c>
      <c r="S697" s="811" t="s">
        <v>3384</v>
      </c>
      <c r="T697" s="811" t="s">
        <v>3385</v>
      </c>
      <c r="U697" s="215"/>
      <c r="V697" s="215"/>
      <c r="W697" s="215"/>
      <c r="X697" s="215"/>
      <c r="Y697" s="215"/>
      <c r="Z697" s="215"/>
      <c r="AA697" s="215"/>
      <c r="AB697" s="215"/>
      <c r="AC697" s="215" t="s">
        <v>126</v>
      </c>
      <c r="AD697" s="215"/>
      <c r="AE697" s="215"/>
      <c r="AF697" s="215" t="s">
        <v>126</v>
      </c>
      <c r="AG697" s="215" t="s">
        <v>126</v>
      </c>
      <c r="AH697" s="215" t="s">
        <v>3335</v>
      </c>
      <c r="AI697" s="215" t="s">
        <v>3336</v>
      </c>
      <c r="AJ697" s="390"/>
      <c r="AK697" s="390"/>
      <c r="AL697" s="390"/>
      <c r="AM697" s="390"/>
      <c r="AN697" s="390"/>
      <c r="AO697" s="390"/>
      <c r="AP697" s="390"/>
      <c r="AR697" s="977" t="str">
        <f t="shared" ca="1" si="51"/>
        <v>3 ปี</v>
      </c>
      <c r="AS697" s="977" t="str">
        <f t="shared" ca="1" si="52"/>
        <v>0 เดือน</v>
      </c>
      <c r="AT697" s="978" t="str">
        <f t="shared" ca="1" si="53"/>
        <v>15 วัน</v>
      </c>
      <c r="AV697" s="979" t="str">
        <f t="shared" ca="1" si="54"/>
        <v>3 ปี0 เดือน15 วัน</v>
      </c>
    </row>
    <row r="698" spans="1:48" s="245" customFormat="1" ht="49.2">
      <c r="A698" s="811">
        <v>692</v>
      </c>
      <c r="B698" s="957">
        <v>242755</v>
      </c>
      <c r="C698" s="968">
        <f t="shared" si="50"/>
        <v>44428</v>
      </c>
      <c r="D698" s="811">
        <v>8</v>
      </c>
      <c r="E698" s="811" t="s">
        <v>3333</v>
      </c>
      <c r="F698" s="811" t="s">
        <v>3386</v>
      </c>
      <c r="G698" s="811">
        <v>72841</v>
      </c>
      <c r="H698" s="811"/>
      <c r="I698" s="811" t="s">
        <v>54</v>
      </c>
      <c r="J698" s="811" t="s">
        <v>853</v>
      </c>
      <c r="K698" s="811" t="s">
        <v>70</v>
      </c>
      <c r="L698" s="811" t="s">
        <v>71</v>
      </c>
      <c r="M698" s="811" t="s">
        <v>80</v>
      </c>
      <c r="N698" s="811" t="s">
        <v>128</v>
      </c>
      <c r="O698" s="811" t="s">
        <v>851</v>
      </c>
      <c r="P698" s="811" t="s">
        <v>63</v>
      </c>
      <c r="Q698" s="811" t="s">
        <v>64</v>
      </c>
      <c r="R698" s="811" t="s">
        <v>3387</v>
      </c>
      <c r="S698" s="811" t="s">
        <v>3388</v>
      </c>
      <c r="T698" s="811"/>
      <c r="U698" s="215"/>
      <c r="V698" s="215"/>
      <c r="W698" s="215"/>
      <c r="X698" s="215"/>
      <c r="Y698" s="215"/>
      <c r="Z698" s="215"/>
      <c r="AA698" s="215"/>
      <c r="AB698" s="215"/>
      <c r="AC698" s="215" t="s">
        <v>126</v>
      </c>
      <c r="AD698" s="215"/>
      <c r="AE698" s="215"/>
      <c r="AF698" s="215" t="s">
        <v>126</v>
      </c>
      <c r="AG698" s="215" t="s">
        <v>126</v>
      </c>
      <c r="AH698" s="215" t="s">
        <v>3335</v>
      </c>
      <c r="AI698" s="215" t="s">
        <v>3336</v>
      </c>
      <c r="AJ698" s="390"/>
      <c r="AK698" s="390"/>
      <c r="AL698" s="390"/>
      <c r="AM698" s="390"/>
      <c r="AN698" s="390"/>
      <c r="AO698" s="390"/>
      <c r="AP698" s="390"/>
      <c r="AR698" s="977" t="str">
        <f t="shared" ca="1" si="51"/>
        <v>3 ปี</v>
      </c>
      <c r="AS698" s="977" t="str">
        <f t="shared" ca="1" si="52"/>
        <v>0 เดือน</v>
      </c>
      <c r="AT698" s="978" t="str">
        <f t="shared" ca="1" si="53"/>
        <v>15 วัน</v>
      </c>
      <c r="AV698" s="979" t="str">
        <f t="shared" ca="1" si="54"/>
        <v>3 ปี0 เดือน15 วัน</v>
      </c>
    </row>
    <row r="699" spans="1:48" s="245" customFormat="1" ht="49.2">
      <c r="A699" s="811">
        <v>693</v>
      </c>
      <c r="B699" s="957">
        <v>242755</v>
      </c>
      <c r="C699" s="968">
        <f t="shared" si="50"/>
        <v>44428</v>
      </c>
      <c r="D699" s="811">
        <v>8</v>
      </c>
      <c r="E699" s="811" t="s">
        <v>3333</v>
      </c>
      <c r="F699" s="811" t="s">
        <v>3380</v>
      </c>
      <c r="G699" s="811">
        <v>72949</v>
      </c>
      <c r="H699" s="811"/>
      <c r="I699" s="811" t="s">
        <v>54</v>
      </c>
      <c r="J699" s="811" t="s">
        <v>81</v>
      </c>
      <c r="K699" s="811" t="s">
        <v>70</v>
      </c>
      <c r="L699" s="811" t="s">
        <v>71</v>
      </c>
      <c r="M699" s="811" t="s">
        <v>80</v>
      </c>
      <c r="N699" s="811" t="s">
        <v>128</v>
      </c>
      <c r="O699" s="811" t="s">
        <v>143</v>
      </c>
      <c r="P699" s="811" t="s">
        <v>72</v>
      </c>
      <c r="Q699" s="811"/>
      <c r="R699" s="811"/>
      <c r="S699" s="811"/>
      <c r="T699" s="811"/>
      <c r="U699" s="215"/>
      <c r="V699" s="215"/>
      <c r="W699" s="215"/>
      <c r="X699" s="215"/>
      <c r="Y699" s="215"/>
      <c r="Z699" s="215"/>
      <c r="AA699" s="215"/>
      <c r="AB699" s="215"/>
      <c r="AC699" s="215" t="s">
        <v>126</v>
      </c>
      <c r="AD699" s="215"/>
      <c r="AE699" s="215"/>
      <c r="AF699" s="215" t="s">
        <v>126</v>
      </c>
      <c r="AG699" s="215" t="s">
        <v>126</v>
      </c>
      <c r="AH699" s="215" t="s">
        <v>3335</v>
      </c>
      <c r="AI699" s="215" t="s">
        <v>3336</v>
      </c>
      <c r="AJ699" s="390"/>
      <c r="AK699" s="390"/>
      <c r="AL699" s="390"/>
      <c r="AM699" s="390"/>
      <c r="AN699" s="390"/>
      <c r="AO699" s="390"/>
      <c r="AP699" s="390"/>
      <c r="AR699" s="977" t="str">
        <f t="shared" ca="1" si="51"/>
        <v>3 ปี</v>
      </c>
      <c r="AS699" s="977" t="str">
        <f t="shared" ca="1" si="52"/>
        <v>0 เดือน</v>
      </c>
      <c r="AT699" s="978" t="str">
        <f t="shared" ca="1" si="53"/>
        <v>15 วัน</v>
      </c>
      <c r="AV699" s="979" t="str">
        <f t="shared" ca="1" si="54"/>
        <v>3 ปี0 เดือน15 วัน</v>
      </c>
    </row>
    <row r="700" spans="1:48" s="245" customFormat="1" ht="49.2">
      <c r="A700" s="811">
        <v>694</v>
      </c>
      <c r="B700" s="957">
        <v>242755</v>
      </c>
      <c r="C700" s="968">
        <f t="shared" si="50"/>
        <v>44428</v>
      </c>
      <c r="D700" s="811">
        <v>8</v>
      </c>
      <c r="E700" s="811" t="s">
        <v>3333</v>
      </c>
      <c r="F700" s="811" t="s">
        <v>3389</v>
      </c>
      <c r="G700" s="811">
        <v>73043</v>
      </c>
      <c r="H700" s="811"/>
      <c r="I700" s="811" t="s">
        <v>54</v>
      </c>
      <c r="J700" s="811" t="s">
        <v>69</v>
      </c>
      <c r="K700" s="811" t="s">
        <v>70</v>
      </c>
      <c r="L700" s="811" t="s">
        <v>71</v>
      </c>
      <c r="M700" s="811" t="s">
        <v>80</v>
      </c>
      <c r="N700" s="811" t="s">
        <v>128</v>
      </c>
      <c r="O700" s="811" t="s">
        <v>131</v>
      </c>
      <c r="P700" s="811" t="s">
        <v>72</v>
      </c>
      <c r="Q700" s="811"/>
      <c r="R700" s="811"/>
      <c r="S700" s="811"/>
      <c r="T700" s="811"/>
      <c r="U700" s="215"/>
      <c r="V700" s="215"/>
      <c r="W700" s="215"/>
      <c r="X700" s="215"/>
      <c r="Y700" s="215"/>
      <c r="Z700" s="215"/>
      <c r="AA700" s="215"/>
      <c r="AB700" s="215"/>
      <c r="AC700" s="215" t="s">
        <v>126</v>
      </c>
      <c r="AD700" s="215"/>
      <c r="AE700" s="215"/>
      <c r="AF700" s="215" t="s">
        <v>126</v>
      </c>
      <c r="AG700" s="215" t="s">
        <v>126</v>
      </c>
      <c r="AH700" s="215" t="s">
        <v>3335</v>
      </c>
      <c r="AI700" s="215" t="s">
        <v>3336</v>
      </c>
      <c r="AJ700" s="390"/>
      <c r="AK700" s="390"/>
      <c r="AL700" s="390"/>
      <c r="AM700" s="390"/>
      <c r="AN700" s="390"/>
      <c r="AO700" s="390"/>
      <c r="AP700" s="390"/>
      <c r="AR700" s="977" t="str">
        <f t="shared" ca="1" si="51"/>
        <v>3 ปี</v>
      </c>
      <c r="AS700" s="977" t="str">
        <f t="shared" ca="1" si="52"/>
        <v>0 เดือน</v>
      </c>
      <c r="AT700" s="978" t="str">
        <f t="shared" ca="1" si="53"/>
        <v>15 วัน</v>
      </c>
      <c r="AV700" s="979" t="str">
        <f t="shared" ca="1" si="54"/>
        <v>3 ปี0 เดือน15 วัน</v>
      </c>
    </row>
    <row r="701" spans="1:48" s="245" customFormat="1" ht="49.2">
      <c r="A701" s="811">
        <v>695</v>
      </c>
      <c r="B701" s="957">
        <v>242755</v>
      </c>
      <c r="C701" s="968">
        <f t="shared" si="50"/>
        <v>44428</v>
      </c>
      <c r="D701" s="811">
        <v>8</v>
      </c>
      <c r="E701" s="811" t="s">
        <v>3333</v>
      </c>
      <c r="F701" s="811" t="s">
        <v>3380</v>
      </c>
      <c r="G701" s="811">
        <v>73043</v>
      </c>
      <c r="H701" s="811"/>
      <c r="I701" s="811" t="s">
        <v>54</v>
      </c>
      <c r="J701" s="811" t="s">
        <v>69</v>
      </c>
      <c r="K701" s="811" t="s">
        <v>70</v>
      </c>
      <c r="L701" s="811" t="s">
        <v>71</v>
      </c>
      <c r="M701" s="811" t="s">
        <v>80</v>
      </c>
      <c r="N701" s="811" t="s">
        <v>128</v>
      </c>
      <c r="O701" s="811" t="s">
        <v>130</v>
      </c>
      <c r="P701" s="811" t="s">
        <v>72</v>
      </c>
      <c r="Q701" s="811"/>
      <c r="R701" s="811"/>
      <c r="S701" s="811"/>
      <c r="T701" s="811"/>
      <c r="U701" s="215"/>
      <c r="V701" s="215"/>
      <c r="W701" s="215"/>
      <c r="X701" s="215"/>
      <c r="Y701" s="215"/>
      <c r="Z701" s="215"/>
      <c r="AA701" s="215"/>
      <c r="AB701" s="215"/>
      <c r="AC701" s="215" t="s">
        <v>126</v>
      </c>
      <c r="AD701" s="215"/>
      <c r="AE701" s="215"/>
      <c r="AF701" s="215" t="s">
        <v>126</v>
      </c>
      <c r="AG701" s="215" t="s">
        <v>126</v>
      </c>
      <c r="AH701" s="215" t="s">
        <v>3335</v>
      </c>
      <c r="AI701" s="215" t="s">
        <v>3336</v>
      </c>
      <c r="AJ701" s="390"/>
      <c r="AK701" s="390"/>
      <c r="AL701" s="390"/>
      <c r="AM701" s="390"/>
      <c r="AN701" s="390"/>
      <c r="AO701" s="390"/>
      <c r="AP701" s="390"/>
      <c r="AR701" s="977" t="str">
        <f t="shared" ca="1" si="51"/>
        <v>3 ปี</v>
      </c>
      <c r="AS701" s="977" t="str">
        <f t="shared" ca="1" si="52"/>
        <v>0 เดือน</v>
      </c>
      <c r="AT701" s="978" t="str">
        <f t="shared" ca="1" si="53"/>
        <v>15 วัน</v>
      </c>
      <c r="AV701" s="979" t="str">
        <f t="shared" ca="1" si="54"/>
        <v>3 ปี0 เดือน15 วัน</v>
      </c>
    </row>
    <row r="702" spans="1:48" s="245" customFormat="1" ht="49.2">
      <c r="A702" s="811">
        <v>696</v>
      </c>
      <c r="B702" s="957">
        <v>242755</v>
      </c>
      <c r="C702" s="968">
        <f t="shared" si="50"/>
        <v>44428</v>
      </c>
      <c r="D702" s="811">
        <v>8</v>
      </c>
      <c r="E702" s="811" t="s">
        <v>3333</v>
      </c>
      <c r="F702" s="811" t="s">
        <v>3386</v>
      </c>
      <c r="G702" s="811">
        <v>73062</v>
      </c>
      <c r="H702" s="811"/>
      <c r="I702" s="811" t="s">
        <v>54</v>
      </c>
      <c r="J702" s="811" t="s">
        <v>69</v>
      </c>
      <c r="K702" s="811" t="s">
        <v>70</v>
      </c>
      <c r="L702" s="811" t="s">
        <v>71</v>
      </c>
      <c r="M702" s="811" t="s">
        <v>80</v>
      </c>
      <c r="N702" s="811" t="s">
        <v>128</v>
      </c>
      <c r="O702" s="811" t="s">
        <v>237</v>
      </c>
      <c r="P702" s="811" t="s">
        <v>58</v>
      </c>
      <c r="Q702" s="811" t="s">
        <v>295</v>
      </c>
      <c r="R702" s="811" t="s">
        <v>3390</v>
      </c>
      <c r="S702" s="811" t="s">
        <v>3391</v>
      </c>
      <c r="T702" s="811"/>
      <c r="U702" s="215"/>
      <c r="V702" s="215"/>
      <c r="W702" s="215"/>
      <c r="X702" s="215"/>
      <c r="Y702" s="215"/>
      <c r="Z702" s="215"/>
      <c r="AA702" s="215"/>
      <c r="AB702" s="215"/>
      <c r="AC702" s="215" t="s">
        <v>126</v>
      </c>
      <c r="AD702" s="215"/>
      <c r="AE702" s="215"/>
      <c r="AF702" s="215" t="s">
        <v>126</v>
      </c>
      <c r="AG702" s="215" t="s">
        <v>126</v>
      </c>
      <c r="AH702" s="215" t="s">
        <v>3335</v>
      </c>
      <c r="AI702" s="215" t="s">
        <v>3336</v>
      </c>
      <c r="AJ702" s="390"/>
      <c r="AK702" s="390"/>
      <c r="AL702" s="390"/>
      <c r="AM702" s="390"/>
      <c r="AN702" s="390"/>
      <c r="AO702" s="390"/>
      <c r="AP702" s="390"/>
      <c r="AR702" s="977" t="str">
        <f t="shared" ca="1" si="51"/>
        <v>3 ปี</v>
      </c>
      <c r="AS702" s="977" t="str">
        <f t="shared" ca="1" si="52"/>
        <v>0 เดือน</v>
      </c>
      <c r="AT702" s="978" t="str">
        <f t="shared" ca="1" si="53"/>
        <v>15 วัน</v>
      </c>
      <c r="AV702" s="979" t="str">
        <f t="shared" ca="1" si="54"/>
        <v>3 ปี0 เดือน15 วัน</v>
      </c>
    </row>
    <row r="703" spans="1:48" s="245" customFormat="1" ht="49.2">
      <c r="A703" s="811">
        <v>697</v>
      </c>
      <c r="B703" s="957">
        <v>242755</v>
      </c>
      <c r="C703" s="968">
        <f t="shared" si="50"/>
        <v>44428</v>
      </c>
      <c r="D703" s="811">
        <v>8</v>
      </c>
      <c r="E703" s="811" t="s">
        <v>3333</v>
      </c>
      <c r="F703" s="811" t="s">
        <v>3380</v>
      </c>
      <c r="G703" s="811">
        <v>73093</v>
      </c>
      <c r="H703" s="811"/>
      <c r="I703" s="811" t="s">
        <v>54</v>
      </c>
      <c r="J703" s="811" t="s">
        <v>69</v>
      </c>
      <c r="K703" s="811" t="s">
        <v>70</v>
      </c>
      <c r="L703" s="811" t="s">
        <v>71</v>
      </c>
      <c r="M703" s="811" t="s">
        <v>80</v>
      </c>
      <c r="N703" s="811" t="s">
        <v>128</v>
      </c>
      <c r="O703" s="811" t="s">
        <v>130</v>
      </c>
      <c r="P703" s="811" t="s">
        <v>72</v>
      </c>
      <c r="Q703" s="811"/>
      <c r="R703" s="811"/>
      <c r="S703" s="811"/>
      <c r="T703" s="811"/>
      <c r="U703" s="215"/>
      <c r="V703" s="215"/>
      <c r="W703" s="215"/>
      <c r="X703" s="215"/>
      <c r="Y703" s="215"/>
      <c r="Z703" s="215"/>
      <c r="AA703" s="215"/>
      <c r="AB703" s="215"/>
      <c r="AC703" s="215" t="s">
        <v>126</v>
      </c>
      <c r="AD703" s="215"/>
      <c r="AE703" s="215"/>
      <c r="AF703" s="215" t="s">
        <v>126</v>
      </c>
      <c r="AG703" s="215" t="s">
        <v>126</v>
      </c>
      <c r="AH703" s="215" t="s">
        <v>3335</v>
      </c>
      <c r="AI703" s="215" t="s">
        <v>3336</v>
      </c>
      <c r="AJ703" s="390"/>
      <c r="AK703" s="390"/>
      <c r="AL703" s="390"/>
      <c r="AM703" s="390"/>
      <c r="AN703" s="390"/>
      <c r="AO703" s="390"/>
      <c r="AP703" s="390"/>
      <c r="AR703" s="977" t="str">
        <f t="shared" ca="1" si="51"/>
        <v>3 ปี</v>
      </c>
      <c r="AS703" s="977" t="str">
        <f t="shared" ca="1" si="52"/>
        <v>0 เดือน</v>
      </c>
      <c r="AT703" s="978" t="str">
        <f t="shared" ca="1" si="53"/>
        <v>15 วัน</v>
      </c>
      <c r="AV703" s="979" t="str">
        <f t="shared" ca="1" si="54"/>
        <v>3 ปี0 เดือน15 วัน</v>
      </c>
    </row>
    <row r="704" spans="1:48" s="245" customFormat="1" ht="49.2">
      <c r="A704" s="811">
        <v>698</v>
      </c>
      <c r="B704" s="957">
        <v>242755</v>
      </c>
      <c r="C704" s="968">
        <f t="shared" si="50"/>
        <v>44428</v>
      </c>
      <c r="D704" s="811">
        <v>8</v>
      </c>
      <c r="E704" s="811" t="s">
        <v>3333</v>
      </c>
      <c r="F704" s="811" t="s">
        <v>3380</v>
      </c>
      <c r="G704" s="811">
        <v>73106</v>
      </c>
      <c r="H704" s="811"/>
      <c r="I704" s="811" t="s">
        <v>54</v>
      </c>
      <c r="J704" s="811" t="s">
        <v>69</v>
      </c>
      <c r="K704" s="811" t="s">
        <v>70</v>
      </c>
      <c r="L704" s="811" t="s">
        <v>71</v>
      </c>
      <c r="M704" s="811" t="s">
        <v>80</v>
      </c>
      <c r="N704" s="811" t="s">
        <v>128</v>
      </c>
      <c r="O704" s="811" t="s">
        <v>130</v>
      </c>
      <c r="P704" s="811" t="s">
        <v>72</v>
      </c>
      <c r="Q704" s="811"/>
      <c r="R704" s="811"/>
      <c r="S704" s="811"/>
      <c r="T704" s="811"/>
      <c r="U704" s="215"/>
      <c r="V704" s="215"/>
      <c r="W704" s="215"/>
      <c r="X704" s="215"/>
      <c r="Y704" s="215"/>
      <c r="Z704" s="215"/>
      <c r="AA704" s="215"/>
      <c r="AB704" s="215"/>
      <c r="AC704" s="215" t="s">
        <v>126</v>
      </c>
      <c r="AD704" s="215"/>
      <c r="AE704" s="215"/>
      <c r="AF704" s="215" t="s">
        <v>126</v>
      </c>
      <c r="AG704" s="215" t="s">
        <v>126</v>
      </c>
      <c r="AH704" s="215" t="s">
        <v>3335</v>
      </c>
      <c r="AI704" s="215" t="s">
        <v>3336</v>
      </c>
      <c r="AJ704" s="390"/>
      <c r="AK704" s="390"/>
      <c r="AL704" s="390"/>
      <c r="AM704" s="390"/>
      <c r="AN704" s="390"/>
      <c r="AO704" s="390"/>
      <c r="AP704" s="390"/>
      <c r="AR704" s="977" t="str">
        <f t="shared" ca="1" si="51"/>
        <v>3 ปี</v>
      </c>
      <c r="AS704" s="977" t="str">
        <f t="shared" ca="1" si="52"/>
        <v>0 เดือน</v>
      </c>
      <c r="AT704" s="978" t="str">
        <f t="shared" ca="1" si="53"/>
        <v>15 วัน</v>
      </c>
      <c r="AV704" s="979" t="str">
        <f t="shared" ca="1" si="54"/>
        <v>3 ปี0 เดือน15 วัน</v>
      </c>
    </row>
    <row r="705" spans="1:48" s="245" customFormat="1" ht="49.2">
      <c r="A705" s="811">
        <v>699</v>
      </c>
      <c r="B705" s="957">
        <v>242755</v>
      </c>
      <c r="C705" s="968">
        <f t="shared" si="50"/>
        <v>44428</v>
      </c>
      <c r="D705" s="811">
        <v>8</v>
      </c>
      <c r="E705" s="811" t="s">
        <v>3333</v>
      </c>
      <c r="F705" s="811" t="s">
        <v>3386</v>
      </c>
      <c r="G705" s="811">
        <v>85566</v>
      </c>
      <c r="H705" s="811"/>
      <c r="I705" s="811" t="s">
        <v>54</v>
      </c>
      <c r="J705" s="811" t="s">
        <v>69</v>
      </c>
      <c r="K705" s="811" t="s">
        <v>70</v>
      </c>
      <c r="L705" s="811" t="s">
        <v>71</v>
      </c>
      <c r="M705" s="811" t="s">
        <v>80</v>
      </c>
      <c r="N705" s="811" t="s">
        <v>128</v>
      </c>
      <c r="O705" s="811" t="s">
        <v>237</v>
      </c>
      <c r="P705" s="811" t="s">
        <v>58</v>
      </c>
      <c r="Q705" s="811" t="s">
        <v>64</v>
      </c>
      <c r="R705" s="811" t="s">
        <v>3392</v>
      </c>
      <c r="S705" s="811" t="s">
        <v>3393</v>
      </c>
      <c r="T705" s="811"/>
      <c r="U705" s="215"/>
      <c r="V705" s="215"/>
      <c r="W705" s="215"/>
      <c r="X705" s="215"/>
      <c r="Y705" s="215"/>
      <c r="Z705" s="215"/>
      <c r="AA705" s="215"/>
      <c r="AB705" s="215"/>
      <c r="AC705" s="215" t="s">
        <v>126</v>
      </c>
      <c r="AD705" s="215"/>
      <c r="AE705" s="215"/>
      <c r="AF705" s="215" t="s">
        <v>126</v>
      </c>
      <c r="AG705" s="215" t="s">
        <v>126</v>
      </c>
      <c r="AH705" s="215" t="s">
        <v>3335</v>
      </c>
      <c r="AI705" s="215" t="s">
        <v>3336</v>
      </c>
      <c r="AJ705" s="390"/>
      <c r="AK705" s="390"/>
      <c r="AL705" s="390"/>
      <c r="AM705" s="390"/>
      <c r="AN705" s="390"/>
      <c r="AO705" s="390"/>
      <c r="AP705" s="390"/>
      <c r="AR705" s="977" t="str">
        <f t="shared" ca="1" si="51"/>
        <v>3 ปี</v>
      </c>
      <c r="AS705" s="977" t="str">
        <f t="shared" ca="1" si="52"/>
        <v>0 เดือน</v>
      </c>
      <c r="AT705" s="978" t="str">
        <f t="shared" ca="1" si="53"/>
        <v>15 วัน</v>
      </c>
      <c r="AV705" s="979" t="str">
        <f t="shared" ca="1" si="54"/>
        <v>3 ปี0 เดือน15 วัน</v>
      </c>
    </row>
    <row r="706" spans="1:48" s="245" customFormat="1" ht="49.2">
      <c r="A706" s="811">
        <v>700</v>
      </c>
      <c r="B706" s="957">
        <v>242755</v>
      </c>
      <c r="C706" s="968">
        <f t="shared" si="50"/>
        <v>44428</v>
      </c>
      <c r="D706" s="811">
        <v>8</v>
      </c>
      <c r="E706" s="811" t="s">
        <v>3333</v>
      </c>
      <c r="F706" s="811" t="s">
        <v>3386</v>
      </c>
      <c r="G706" s="811">
        <v>88488</v>
      </c>
      <c r="H706" s="811"/>
      <c r="I706" s="811" t="s">
        <v>54</v>
      </c>
      <c r="J706" s="811" t="s">
        <v>69</v>
      </c>
      <c r="K706" s="811" t="s">
        <v>70</v>
      </c>
      <c r="L706" s="811" t="s">
        <v>71</v>
      </c>
      <c r="M706" s="811" t="s">
        <v>80</v>
      </c>
      <c r="N706" s="811" t="s">
        <v>128</v>
      </c>
      <c r="O706" s="811" t="s">
        <v>900</v>
      </c>
      <c r="P706" s="811" t="s">
        <v>58</v>
      </c>
      <c r="Q706" s="811" t="s">
        <v>64</v>
      </c>
      <c r="R706" s="811" t="s">
        <v>3394</v>
      </c>
      <c r="S706" s="811" t="s">
        <v>3395</v>
      </c>
      <c r="T706" s="811"/>
      <c r="U706" s="215"/>
      <c r="V706" s="215"/>
      <c r="W706" s="215"/>
      <c r="X706" s="215"/>
      <c r="Y706" s="215"/>
      <c r="Z706" s="215"/>
      <c r="AA706" s="215"/>
      <c r="AB706" s="215"/>
      <c r="AC706" s="215" t="s">
        <v>126</v>
      </c>
      <c r="AD706" s="215"/>
      <c r="AE706" s="215"/>
      <c r="AF706" s="215" t="s">
        <v>126</v>
      </c>
      <c r="AG706" s="215" t="s">
        <v>126</v>
      </c>
      <c r="AH706" s="215" t="s">
        <v>3335</v>
      </c>
      <c r="AI706" s="215" t="s">
        <v>3336</v>
      </c>
      <c r="AJ706" s="390"/>
      <c r="AK706" s="390"/>
      <c r="AL706" s="390"/>
      <c r="AM706" s="390"/>
      <c r="AN706" s="390"/>
      <c r="AO706" s="390"/>
      <c r="AP706" s="390"/>
      <c r="AR706" s="977" t="str">
        <f t="shared" ca="1" si="51"/>
        <v>3 ปี</v>
      </c>
      <c r="AS706" s="977" t="str">
        <f t="shared" ca="1" si="52"/>
        <v>0 เดือน</v>
      </c>
      <c r="AT706" s="978" t="str">
        <f t="shared" ca="1" si="53"/>
        <v>15 วัน</v>
      </c>
      <c r="AV706" s="979" t="str">
        <f t="shared" ca="1" si="54"/>
        <v>3 ปี0 เดือน15 วัน</v>
      </c>
    </row>
    <row r="707" spans="1:48" s="245" customFormat="1" ht="49.2">
      <c r="A707" s="811">
        <v>701</v>
      </c>
      <c r="B707" s="957">
        <v>242755</v>
      </c>
      <c r="C707" s="968">
        <f t="shared" si="50"/>
        <v>44428</v>
      </c>
      <c r="D707" s="811">
        <v>8</v>
      </c>
      <c r="E707" s="811" t="s">
        <v>3333</v>
      </c>
      <c r="F707" s="811" t="s">
        <v>3380</v>
      </c>
      <c r="G707" s="811">
        <v>164155</v>
      </c>
      <c r="H707" s="811"/>
      <c r="I707" s="811" t="s">
        <v>54</v>
      </c>
      <c r="J707" s="811" t="s">
        <v>77</v>
      </c>
      <c r="K707" s="811" t="s">
        <v>70</v>
      </c>
      <c r="L707" s="811" t="s">
        <v>71</v>
      </c>
      <c r="M707" s="811" t="s">
        <v>80</v>
      </c>
      <c r="N707" s="811" t="s">
        <v>128</v>
      </c>
      <c r="O707" s="811" t="s">
        <v>526</v>
      </c>
      <c r="P707" s="811" t="s">
        <v>72</v>
      </c>
      <c r="Q707" s="811"/>
      <c r="R707" s="811"/>
      <c r="S707" s="811"/>
      <c r="T707" s="811"/>
      <c r="U707" s="215"/>
      <c r="V707" s="215"/>
      <c r="W707" s="215"/>
      <c r="X707" s="215"/>
      <c r="Y707" s="215"/>
      <c r="Z707" s="215"/>
      <c r="AA707" s="215"/>
      <c r="AB707" s="215"/>
      <c r="AC707" s="215" t="s">
        <v>126</v>
      </c>
      <c r="AD707" s="215"/>
      <c r="AE707" s="215"/>
      <c r="AF707" s="215" t="s">
        <v>126</v>
      </c>
      <c r="AG707" s="215" t="s">
        <v>126</v>
      </c>
      <c r="AH707" s="215" t="s">
        <v>3335</v>
      </c>
      <c r="AI707" s="215" t="s">
        <v>3336</v>
      </c>
      <c r="AJ707" s="390"/>
      <c r="AK707" s="390"/>
      <c r="AL707" s="390"/>
      <c r="AM707" s="390"/>
      <c r="AN707" s="390"/>
      <c r="AO707" s="390"/>
      <c r="AP707" s="390"/>
      <c r="AR707" s="977" t="str">
        <f t="shared" ca="1" si="51"/>
        <v>3 ปี</v>
      </c>
      <c r="AS707" s="977" t="str">
        <f t="shared" ca="1" si="52"/>
        <v>0 เดือน</v>
      </c>
      <c r="AT707" s="978" t="str">
        <f t="shared" ca="1" si="53"/>
        <v>15 วัน</v>
      </c>
      <c r="AV707" s="979" t="str">
        <f t="shared" ca="1" si="54"/>
        <v>3 ปี0 เดือน15 วัน</v>
      </c>
    </row>
    <row r="708" spans="1:48" s="245" customFormat="1" ht="49.2">
      <c r="A708" s="811">
        <v>702</v>
      </c>
      <c r="B708" s="957">
        <v>242755</v>
      </c>
      <c r="C708" s="968">
        <f t="shared" si="50"/>
        <v>44428</v>
      </c>
      <c r="D708" s="811">
        <v>8</v>
      </c>
      <c r="E708" s="811" t="s">
        <v>3333</v>
      </c>
      <c r="F708" s="811" t="s">
        <v>3389</v>
      </c>
      <c r="G708" s="811">
        <v>1327475</v>
      </c>
      <c r="H708" s="811"/>
      <c r="I708" s="811" t="s">
        <v>54</v>
      </c>
      <c r="J708" s="811" t="s">
        <v>287</v>
      </c>
      <c r="K708" s="811" t="s">
        <v>70</v>
      </c>
      <c r="L708" s="811" t="s">
        <v>71</v>
      </c>
      <c r="M708" s="811" t="s">
        <v>80</v>
      </c>
      <c r="N708" s="811" t="s">
        <v>128</v>
      </c>
      <c r="O708" s="811" t="s">
        <v>289</v>
      </c>
      <c r="P708" s="811" t="s">
        <v>72</v>
      </c>
      <c r="Q708" s="811"/>
      <c r="R708" s="811"/>
      <c r="S708" s="811"/>
      <c r="T708" s="811"/>
      <c r="U708" s="215"/>
      <c r="V708" s="215"/>
      <c r="W708" s="215"/>
      <c r="X708" s="215"/>
      <c r="Y708" s="215"/>
      <c r="Z708" s="215"/>
      <c r="AA708" s="215"/>
      <c r="AB708" s="215"/>
      <c r="AC708" s="215" t="s">
        <v>126</v>
      </c>
      <c r="AD708" s="215"/>
      <c r="AE708" s="215"/>
      <c r="AF708" s="215" t="s">
        <v>126</v>
      </c>
      <c r="AG708" s="215" t="s">
        <v>126</v>
      </c>
      <c r="AH708" s="215" t="s">
        <v>3335</v>
      </c>
      <c r="AI708" s="215" t="s">
        <v>3336</v>
      </c>
      <c r="AJ708" s="390"/>
      <c r="AK708" s="390"/>
      <c r="AL708" s="390"/>
      <c r="AM708" s="390"/>
      <c r="AN708" s="390"/>
      <c r="AO708" s="390"/>
      <c r="AP708" s="390"/>
      <c r="AR708" s="977" t="str">
        <f t="shared" ca="1" si="51"/>
        <v>3 ปี</v>
      </c>
      <c r="AS708" s="977" t="str">
        <f t="shared" ca="1" si="52"/>
        <v>0 เดือน</v>
      </c>
      <c r="AT708" s="978" t="str">
        <f t="shared" ca="1" si="53"/>
        <v>15 วัน</v>
      </c>
      <c r="AV708" s="979" t="str">
        <f t="shared" ca="1" si="54"/>
        <v>3 ปี0 เดือน15 วัน</v>
      </c>
    </row>
    <row r="709" spans="1:48" s="245" customFormat="1" ht="49.2">
      <c r="A709" s="811">
        <v>703</v>
      </c>
      <c r="B709" s="957">
        <v>242755</v>
      </c>
      <c r="C709" s="968">
        <f t="shared" si="50"/>
        <v>44428</v>
      </c>
      <c r="D709" s="811">
        <v>8</v>
      </c>
      <c r="E709" s="811" t="s">
        <v>3333</v>
      </c>
      <c r="F709" s="811" t="s">
        <v>3396</v>
      </c>
      <c r="G709" s="811">
        <v>59629</v>
      </c>
      <c r="H709" s="811"/>
      <c r="I709" s="811" t="s">
        <v>54</v>
      </c>
      <c r="J709" s="811" t="s">
        <v>287</v>
      </c>
      <c r="K709" s="811" t="s">
        <v>70</v>
      </c>
      <c r="L709" s="811" t="s">
        <v>71</v>
      </c>
      <c r="M709" s="811" t="s">
        <v>82</v>
      </c>
      <c r="N709" s="811" t="s">
        <v>2765</v>
      </c>
      <c r="O709" s="811" t="s">
        <v>289</v>
      </c>
      <c r="P709" s="811" t="s">
        <v>72</v>
      </c>
      <c r="Q709" s="811"/>
      <c r="R709" s="811"/>
      <c r="S709" s="811"/>
      <c r="T709" s="811"/>
      <c r="U709" s="215"/>
      <c r="V709" s="215"/>
      <c r="W709" s="215"/>
      <c r="X709" s="215"/>
      <c r="Y709" s="215"/>
      <c r="Z709" s="215"/>
      <c r="AA709" s="215"/>
      <c r="AB709" s="215"/>
      <c r="AC709" s="215" t="s">
        <v>126</v>
      </c>
      <c r="AD709" s="215"/>
      <c r="AE709" s="215"/>
      <c r="AF709" s="215" t="s">
        <v>126</v>
      </c>
      <c r="AG709" s="215" t="s">
        <v>126</v>
      </c>
      <c r="AH709" s="215" t="s">
        <v>3335</v>
      </c>
      <c r="AI709" s="215" t="s">
        <v>3336</v>
      </c>
      <c r="AJ709" s="390"/>
      <c r="AK709" s="390"/>
      <c r="AL709" s="390"/>
      <c r="AM709" s="390"/>
      <c r="AN709" s="390"/>
      <c r="AO709" s="390"/>
      <c r="AP709" s="390"/>
      <c r="AR709" s="977" t="str">
        <f t="shared" ca="1" si="51"/>
        <v>3 ปี</v>
      </c>
      <c r="AS709" s="977" t="str">
        <f t="shared" ca="1" si="52"/>
        <v>0 เดือน</v>
      </c>
      <c r="AT709" s="978" t="str">
        <f t="shared" ca="1" si="53"/>
        <v>15 วัน</v>
      </c>
      <c r="AV709" s="979" t="str">
        <f t="shared" ca="1" si="54"/>
        <v>3 ปี0 เดือน15 วัน</v>
      </c>
    </row>
    <row r="710" spans="1:48" s="245" customFormat="1" ht="49.2">
      <c r="A710" s="811">
        <v>704</v>
      </c>
      <c r="B710" s="957">
        <v>242755</v>
      </c>
      <c r="C710" s="968">
        <f t="shared" si="50"/>
        <v>44428</v>
      </c>
      <c r="D710" s="811">
        <v>8</v>
      </c>
      <c r="E710" s="811" t="s">
        <v>3333</v>
      </c>
      <c r="F710" s="811" t="s">
        <v>3396</v>
      </c>
      <c r="G710" s="811">
        <v>67770</v>
      </c>
      <c r="H710" s="811"/>
      <c r="I710" s="811" t="s">
        <v>54</v>
      </c>
      <c r="J710" s="811" t="s">
        <v>69</v>
      </c>
      <c r="K710" s="811" t="s">
        <v>70</v>
      </c>
      <c r="L710" s="811" t="s">
        <v>71</v>
      </c>
      <c r="M710" s="811" t="s">
        <v>82</v>
      </c>
      <c r="N710" s="811" t="s">
        <v>2482</v>
      </c>
      <c r="O710" s="811" t="s">
        <v>719</v>
      </c>
      <c r="P710" s="811" t="s">
        <v>72</v>
      </c>
      <c r="Q710" s="811"/>
      <c r="R710" s="811"/>
      <c r="S710" s="811"/>
      <c r="T710" s="811"/>
      <c r="U710" s="215"/>
      <c r="V710" s="215"/>
      <c r="W710" s="215"/>
      <c r="X710" s="215"/>
      <c r="Y710" s="215"/>
      <c r="Z710" s="215"/>
      <c r="AA710" s="215"/>
      <c r="AB710" s="215"/>
      <c r="AC710" s="215" t="s">
        <v>126</v>
      </c>
      <c r="AD710" s="215"/>
      <c r="AE710" s="215"/>
      <c r="AF710" s="215" t="s">
        <v>126</v>
      </c>
      <c r="AG710" s="215" t="s">
        <v>126</v>
      </c>
      <c r="AH710" s="215" t="s">
        <v>3335</v>
      </c>
      <c r="AI710" s="215" t="s">
        <v>3336</v>
      </c>
      <c r="AJ710" s="390"/>
      <c r="AK710" s="390"/>
      <c r="AL710" s="390"/>
      <c r="AM710" s="390"/>
      <c r="AN710" s="390"/>
      <c r="AO710" s="390"/>
      <c r="AP710" s="390"/>
      <c r="AR710" s="977" t="str">
        <f t="shared" ca="1" si="51"/>
        <v>3 ปี</v>
      </c>
      <c r="AS710" s="977" t="str">
        <f t="shared" ca="1" si="52"/>
        <v>0 เดือน</v>
      </c>
      <c r="AT710" s="978" t="str">
        <f t="shared" ca="1" si="53"/>
        <v>15 วัน</v>
      </c>
      <c r="AV710" s="979" t="str">
        <f t="shared" ca="1" si="54"/>
        <v>3 ปี0 เดือน15 วัน</v>
      </c>
    </row>
    <row r="711" spans="1:48" s="245" customFormat="1" ht="73.8">
      <c r="A711" s="811">
        <v>705</v>
      </c>
      <c r="B711" s="957">
        <v>242755</v>
      </c>
      <c r="C711" s="968">
        <f t="shared" si="50"/>
        <v>44428</v>
      </c>
      <c r="D711" s="811">
        <v>8</v>
      </c>
      <c r="E711" s="811" t="s">
        <v>3333</v>
      </c>
      <c r="F711" s="811" t="s">
        <v>3396</v>
      </c>
      <c r="G711" s="811">
        <v>68176</v>
      </c>
      <c r="H711" s="811"/>
      <c r="I711" s="811" t="s">
        <v>54</v>
      </c>
      <c r="J711" s="811" t="s">
        <v>69</v>
      </c>
      <c r="K711" s="811" t="s">
        <v>70</v>
      </c>
      <c r="L711" s="811" t="s">
        <v>71</v>
      </c>
      <c r="M711" s="811" t="s">
        <v>82</v>
      </c>
      <c r="N711" s="811" t="s">
        <v>322</v>
      </c>
      <c r="O711" s="811" t="s">
        <v>78</v>
      </c>
      <c r="P711" s="811" t="s">
        <v>72</v>
      </c>
      <c r="Q711" s="811"/>
      <c r="R711" s="811"/>
      <c r="S711" s="811"/>
      <c r="T711" s="811"/>
      <c r="U711" s="215"/>
      <c r="V711" s="215"/>
      <c r="W711" s="215"/>
      <c r="X711" s="215"/>
      <c r="Y711" s="215"/>
      <c r="Z711" s="215"/>
      <c r="AA711" s="215"/>
      <c r="AB711" s="215"/>
      <c r="AC711" s="215" t="s">
        <v>126</v>
      </c>
      <c r="AD711" s="215"/>
      <c r="AE711" s="215"/>
      <c r="AF711" s="215" t="s">
        <v>126</v>
      </c>
      <c r="AG711" s="215" t="s">
        <v>126</v>
      </c>
      <c r="AH711" s="215" t="s">
        <v>3335</v>
      </c>
      <c r="AI711" s="215" t="s">
        <v>3336</v>
      </c>
      <c r="AJ711" s="390"/>
      <c r="AK711" s="390"/>
      <c r="AL711" s="390"/>
      <c r="AM711" s="390"/>
      <c r="AN711" s="390"/>
      <c r="AO711" s="390"/>
      <c r="AP711" s="390"/>
      <c r="AR711" s="977" t="str">
        <f t="shared" ca="1" si="51"/>
        <v>3 ปี</v>
      </c>
      <c r="AS711" s="977" t="str">
        <f t="shared" ca="1" si="52"/>
        <v>0 เดือน</v>
      </c>
      <c r="AT711" s="978" t="str">
        <f t="shared" ca="1" si="53"/>
        <v>15 วัน</v>
      </c>
      <c r="AV711" s="979" t="str">
        <f t="shared" ca="1" si="54"/>
        <v>3 ปี0 เดือน15 วัน</v>
      </c>
    </row>
    <row r="712" spans="1:48" s="245" customFormat="1" ht="49.2">
      <c r="A712" s="811">
        <v>706</v>
      </c>
      <c r="B712" s="957">
        <v>242755</v>
      </c>
      <c r="C712" s="968">
        <f t="shared" ref="C712:C775" si="55" xml:space="preserve"> EDATE(B712,-543*12)</f>
        <v>44428</v>
      </c>
      <c r="D712" s="811">
        <v>8</v>
      </c>
      <c r="E712" s="811" t="s">
        <v>3333</v>
      </c>
      <c r="F712" s="811" t="s">
        <v>3397</v>
      </c>
      <c r="G712" s="811">
        <v>68235</v>
      </c>
      <c r="H712" s="811"/>
      <c r="I712" s="811" t="s">
        <v>60</v>
      </c>
      <c r="J712" s="811" t="s">
        <v>321</v>
      </c>
      <c r="K712" s="811" t="s">
        <v>61</v>
      </c>
      <c r="L712" s="811" t="s">
        <v>62</v>
      </c>
      <c r="M712" s="811" t="s">
        <v>82</v>
      </c>
      <c r="N712" s="811" t="s">
        <v>3398</v>
      </c>
      <c r="O712" s="811" t="s">
        <v>323</v>
      </c>
      <c r="P712" s="811" t="s">
        <v>125</v>
      </c>
      <c r="Q712" s="811"/>
      <c r="R712" s="811"/>
      <c r="S712" s="811"/>
      <c r="T712" s="811" t="s">
        <v>3399</v>
      </c>
      <c r="U712" s="215"/>
      <c r="V712" s="215"/>
      <c r="W712" s="215"/>
      <c r="X712" s="215"/>
      <c r="Y712" s="215"/>
      <c r="Z712" s="215"/>
      <c r="AA712" s="215"/>
      <c r="AB712" s="215"/>
      <c r="AC712" s="215" t="s">
        <v>126</v>
      </c>
      <c r="AD712" s="215"/>
      <c r="AE712" s="215"/>
      <c r="AF712" s="215" t="s">
        <v>126</v>
      </c>
      <c r="AG712" s="215" t="s">
        <v>126</v>
      </c>
      <c r="AH712" s="215" t="s">
        <v>3335</v>
      </c>
      <c r="AI712" s="215" t="s">
        <v>3336</v>
      </c>
      <c r="AJ712" s="390"/>
      <c r="AK712" s="390"/>
      <c r="AL712" s="390"/>
      <c r="AM712" s="390"/>
      <c r="AN712" s="390"/>
      <c r="AO712" s="390"/>
      <c r="AP712" s="390"/>
      <c r="AR712" s="977" t="str">
        <f t="shared" ref="AR712:AR775" ca="1" si="56">DATEDIF(C712,TODAY(),"Y")&amp;" ปี"</f>
        <v>3 ปี</v>
      </c>
      <c r="AS712" s="977" t="str">
        <f t="shared" ref="AS712:AS775" ca="1" si="57">DATEDIF(C712,TODAY(),"YM")&amp;" เดือน"</f>
        <v>0 เดือน</v>
      </c>
      <c r="AT712" s="978" t="str">
        <f t="shared" ref="AT712:AT775" ca="1" si="58">DATEDIF(C712,TODAY(),"MD")&amp;" วัน"</f>
        <v>15 วัน</v>
      </c>
      <c r="AV712" s="979" t="str">
        <f t="shared" ref="AV712:AV775" ca="1" si="59">DATEDIF(C712,TODAY(),"Y")&amp;" ปี" &amp;DATEDIF(C712,TODAY(),"YM") &amp;" เดือน"&amp;DATEDIF(C712,TODAY(),"MD")&amp;" วัน"</f>
        <v>3 ปี0 เดือน15 วัน</v>
      </c>
    </row>
    <row r="713" spans="1:48" s="245" customFormat="1" ht="73.8">
      <c r="A713" s="811">
        <v>707</v>
      </c>
      <c r="B713" s="957">
        <v>242755</v>
      </c>
      <c r="C713" s="968">
        <f t="shared" si="55"/>
        <v>44428</v>
      </c>
      <c r="D713" s="811">
        <v>8</v>
      </c>
      <c r="E713" s="811" t="s">
        <v>3333</v>
      </c>
      <c r="F713" s="811" t="s">
        <v>3400</v>
      </c>
      <c r="G713" s="811">
        <v>68335</v>
      </c>
      <c r="H713" s="811"/>
      <c r="I713" s="811" t="s">
        <v>54</v>
      </c>
      <c r="J713" s="811" t="s">
        <v>69</v>
      </c>
      <c r="K713" s="811" t="s">
        <v>70</v>
      </c>
      <c r="L713" s="811" t="s">
        <v>71</v>
      </c>
      <c r="M713" s="811" t="s">
        <v>82</v>
      </c>
      <c r="N713" s="811" t="s">
        <v>3401</v>
      </c>
      <c r="O713" s="811" t="s">
        <v>2707</v>
      </c>
      <c r="P713" s="811" t="s">
        <v>72</v>
      </c>
      <c r="Q713" s="811"/>
      <c r="R713" s="811"/>
      <c r="S713" s="811"/>
      <c r="T713" s="811"/>
      <c r="U713" s="215"/>
      <c r="V713" s="215"/>
      <c r="W713" s="215"/>
      <c r="X713" s="215"/>
      <c r="Y713" s="215"/>
      <c r="Z713" s="215"/>
      <c r="AA713" s="215"/>
      <c r="AB713" s="215"/>
      <c r="AC713" s="215" t="s">
        <v>126</v>
      </c>
      <c r="AD713" s="215"/>
      <c r="AE713" s="215"/>
      <c r="AF713" s="215" t="s">
        <v>126</v>
      </c>
      <c r="AG713" s="215" t="s">
        <v>126</v>
      </c>
      <c r="AH713" s="215" t="s">
        <v>3335</v>
      </c>
      <c r="AI713" s="215" t="s">
        <v>3336</v>
      </c>
      <c r="AJ713" s="390"/>
      <c r="AK713" s="390"/>
      <c r="AL713" s="390"/>
      <c r="AM713" s="390"/>
      <c r="AN713" s="390"/>
      <c r="AO713" s="390"/>
      <c r="AP713" s="390"/>
      <c r="AR713" s="977" t="str">
        <f t="shared" ca="1" si="56"/>
        <v>3 ปี</v>
      </c>
      <c r="AS713" s="977" t="str">
        <f t="shared" ca="1" si="57"/>
        <v>0 เดือน</v>
      </c>
      <c r="AT713" s="978" t="str">
        <f t="shared" ca="1" si="58"/>
        <v>15 วัน</v>
      </c>
      <c r="AV713" s="979" t="str">
        <f t="shared" ca="1" si="59"/>
        <v>3 ปี0 เดือน15 วัน</v>
      </c>
    </row>
    <row r="714" spans="1:48" s="245" customFormat="1" ht="49.2">
      <c r="A714" s="811">
        <v>708</v>
      </c>
      <c r="B714" s="957">
        <v>242755</v>
      </c>
      <c r="C714" s="968">
        <f t="shared" si="55"/>
        <v>44428</v>
      </c>
      <c r="D714" s="811">
        <v>8</v>
      </c>
      <c r="E714" s="811" t="s">
        <v>3333</v>
      </c>
      <c r="F714" s="811" t="s">
        <v>3402</v>
      </c>
      <c r="G714" s="811">
        <v>68842</v>
      </c>
      <c r="H714" s="811"/>
      <c r="I714" s="811" t="s">
        <v>60</v>
      </c>
      <c r="J714" s="811" t="s">
        <v>67</v>
      </c>
      <c r="K714" s="811" t="s">
        <v>56</v>
      </c>
      <c r="L714" s="811" t="s">
        <v>56</v>
      </c>
      <c r="M714" s="811" t="s">
        <v>82</v>
      </c>
      <c r="N714" s="811" t="s">
        <v>3403</v>
      </c>
      <c r="O714" s="811" t="s">
        <v>1205</v>
      </c>
      <c r="P714" s="811" t="s">
        <v>335</v>
      </c>
      <c r="Q714" s="811"/>
      <c r="R714" s="811"/>
      <c r="S714" s="811"/>
      <c r="T714" s="811" t="s">
        <v>3404</v>
      </c>
      <c r="U714" s="215"/>
      <c r="V714" s="215"/>
      <c r="W714" s="215"/>
      <c r="X714" s="215"/>
      <c r="Y714" s="215"/>
      <c r="Z714" s="215"/>
      <c r="AA714" s="215"/>
      <c r="AB714" s="215"/>
      <c r="AC714" s="215" t="s">
        <v>126</v>
      </c>
      <c r="AD714" s="215"/>
      <c r="AE714" s="215"/>
      <c r="AF714" s="215" t="s">
        <v>126</v>
      </c>
      <c r="AG714" s="215" t="s">
        <v>126</v>
      </c>
      <c r="AH714" s="215" t="s">
        <v>3335</v>
      </c>
      <c r="AI714" s="215" t="s">
        <v>3336</v>
      </c>
      <c r="AJ714" s="390"/>
      <c r="AK714" s="390"/>
      <c r="AL714" s="390"/>
      <c r="AM714" s="390"/>
      <c r="AN714" s="390"/>
      <c r="AO714" s="390"/>
      <c r="AP714" s="390"/>
      <c r="AR714" s="977" t="str">
        <f t="shared" ca="1" si="56"/>
        <v>3 ปี</v>
      </c>
      <c r="AS714" s="977" t="str">
        <f t="shared" ca="1" si="57"/>
        <v>0 เดือน</v>
      </c>
      <c r="AT714" s="978" t="str">
        <f t="shared" ca="1" si="58"/>
        <v>15 วัน</v>
      </c>
      <c r="AV714" s="979" t="str">
        <f t="shared" ca="1" si="59"/>
        <v>3 ปี0 เดือน15 วัน</v>
      </c>
    </row>
    <row r="715" spans="1:48" s="245" customFormat="1" ht="49.2">
      <c r="A715" s="811">
        <v>709</v>
      </c>
      <c r="B715" s="957">
        <v>242755</v>
      </c>
      <c r="C715" s="968">
        <f t="shared" si="55"/>
        <v>44428</v>
      </c>
      <c r="D715" s="811">
        <v>8</v>
      </c>
      <c r="E715" s="811" t="s">
        <v>3333</v>
      </c>
      <c r="F715" s="811" t="s">
        <v>3402</v>
      </c>
      <c r="G715" s="811">
        <v>68852</v>
      </c>
      <c r="H715" s="811"/>
      <c r="I715" s="811" t="s">
        <v>60</v>
      </c>
      <c r="J715" s="811" t="s">
        <v>67</v>
      </c>
      <c r="K715" s="811" t="s">
        <v>56</v>
      </c>
      <c r="L715" s="811" t="s">
        <v>56</v>
      </c>
      <c r="M715" s="811" t="s">
        <v>82</v>
      </c>
      <c r="N715" s="811" t="s">
        <v>3405</v>
      </c>
      <c r="O715" s="811" t="s">
        <v>197</v>
      </c>
      <c r="P715" s="811" t="s">
        <v>335</v>
      </c>
      <c r="Q715" s="811"/>
      <c r="R715" s="811"/>
      <c r="S715" s="811"/>
      <c r="T715" s="811" t="s">
        <v>3404</v>
      </c>
      <c r="U715" s="215"/>
      <c r="V715" s="215"/>
      <c r="W715" s="215"/>
      <c r="X715" s="215"/>
      <c r="Y715" s="215"/>
      <c r="Z715" s="215"/>
      <c r="AA715" s="215"/>
      <c r="AB715" s="215"/>
      <c r="AC715" s="215" t="s">
        <v>126</v>
      </c>
      <c r="AD715" s="215"/>
      <c r="AE715" s="215"/>
      <c r="AF715" s="215" t="s">
        <v>126</v>
      </c>
      <c r="AG715" s="215" t="s">
        <v>126</v>
      </c>
      <c r="AH715" s="215" t="s">
        <v>3335</v>
      </c>
      <c r="AI715" s="215" t="s">
        <v>3336</v>
      </c>
      <c r="AJ715" s="390"/>
      <c r="AK715" s="390"/>
      <c r="AL715" s="390"/>
      <c r="AM715" s="390"/>
      <c r="AN715" s="390"/>
      <c r="AO715" s="390"/>
      <c r="AP715" s="390"/>
      <c r="AR715" s="977" t="str">
        <f t="shared" ca="1" si="56"/>
        <v>3 ปี</v>
      </c>
      <c r="AS715" s="977" t="str">
        <f t="shared" ca="1" si="57"/>
        <v>0 เดือน</v>
      </c>
      <c r="AT715" s="978" t="str">
        <f t="shared" ca="1" si="58"/>
        <v>15 วัน</v>
      </c>
      <c r="AV715" s="979" t="str">
        <f t="shared" ca="1" si="59"/>
        <v>3 ปี0 เดือน15 วัน</v>
      </c>
    </row>
    <row r="716" spans="1:48" s="245" customFormat="1" ht="49.2">
      <c r="A716" s="811">
        <v>710</v>
      </c>
      <c r="B716" s="957">
        <v>242755</v>
      </c>
      <c r="C716" s="968">
        <f t="shared" si="55"/>
        <v>44428</v>
      </c>
      <c r="D716" s="811">
        <v>8</v>
      </c>
      <c r="E716" s="811" t="s">
        <v>3333</v>
      </c>
      <c r="F716" s="811" t="s">
        <v>3406</v>
      </c>
      <c r="G716" s="811">
        <v>68893</v>
      </c>
      <c r="H716" s="811"/>
      <c r="I716" s="811" t="s">
        <v>54</v>
      </c>
      <c r="J716" s="811" t="s">
        <v>853</v>
      </c>
      <c r="K716" s="811" t="s">
        <v>70</v>
      </c>
      <c r="L716" s="811" t="s">
        <v>71</v>
      </c>
      <c r="M716" s="811" t="s">
        <v>82</v>
      </c>
      <c r="N716" s="811" t="s">
        <v>168</v>
      </c>
      <c r="O716" s="811" t="s">
        <v>851</v>
      </c>
      <c r="P716" s="811" t="s">
        <v>58</v>
      </c>
      <c r="Q716" s="811" t="s">
        <v>66</v>
      </c>
      <c r="R716" s="811" t="s">
        <v>3407</v>
      </c>
      <c r="S716" s="811" t="s">
        <v>3408</v>
      </c>
      <c r="T716" s="811"/>
      <c r="U716" s="215"/>
      <c r="V716" s="215"/>
      <c r="W716" s="215"/>
      <c r="X716" s="215"/>
      <c r="Y716" s="215"/>
      <c r="Z716" s="215"/>
      <c r="AA716" s="215"/>
      <c r="AB716" s="215"/>
      <c r="AC716" s="215" t="s">
        <v>126</v>
      </c>
      <c r="AD716" s="215"/>
      <c r="AE716" s="215"/>
      <c r="AF716" s="215" t="s">
        <v>126</v>
      </c>
      <c r="AG716" s="215" t="s">
        <v>126</v>
      </c>
      <c r="AH716" s="215" t="s">
        <v>3335</v>
      </c>
      <c r="AI716" s="215" t="s">
        <v>3336</v>
      </c>
      <c r="AJ716" s="390"/>
      <c r="AK716" s="390"/>
      <c r="AL716" s="390"/>
      <c r="AM716" s="390"/>
      <c r="AN716" s="390"/>
      <c r="AO716" s="390"/>
      <c r="AP716" s="390"/>
      <c r="AR716" s="977" t="str">
        <f t="shared" ca="1" si="56"/>
        <v>3 ปี</v>
      </c>
      <c r="AS716" s="977" t="str">
        <f t="shared" ca="1" si="57"/>
        <v>0 เดือน</v>
      </c>
      <c r="AT716" s="978" t="str">
        <f t="shared" ca="1" si="58"/>
        <v>15 วัน</v>
      </c>
      <c r="AV716" s="979" t="str">
        <f t="shared" ca="1" si="59"/>
        <v>3 ปี0 เดือน15 วัน</v>
      </c>
    </row>
    <row r="717" spans="1:48" s="245" customFormat="1" ht="49.2">
      <c r="A717" s="811">
        <v>711</v>
      </c>
      <c r="B717" s="957">
        <v>242755</v>
      </c>
      <c r="C717" s="968">
        <f t="shared" si="55"/>
        <v>44428</v>
      </c>
      <c r="D717" s="811">
        <v>8</v>
      </c>
      <c r="E717" s="811" t="s">
        <v>3333</v>
      </c>
      <c r="F717" s="811" t="s">
        <v>3397</v>
      </c>
      <c r="G717" s="811">
        <v>68991</v>
      </c>
      <c r="H717" s="811"/>
      <c r="I717" s="811" t="s">
        <v>54</v>
      </c>
      <c r="J717" s="811" t="s">
        <v>81</v>
      </c>
      <c r="K717" s="811" t="s">
        <v>70</v>
      </c>
      <c r="L717" s="811" t="s">
        <v>71</v>
      </c>
      <c r="M717" s="811" t="s">
        <v>82</v>
      </c>
      <c r="N717" s="811" t="s">
        <v>3409</v>
      </c>
      <c r="O717" s="811" t="s">
        <v>143</v>
      </c>
      <c r="P717" s="811" t="s">
        <v>72</v>
      </c>
      <c r="Q717" s="811"/>
      <c r="R717" s="811"/>
      <c r="S717" s="811"/>
      <c r="T717" s="811"/>
      <c r="U717" s="215"/>
      <c r="V717" s="215"/>
      <c r="W717" s="215"/>
      <c r="X717" s="215"/>
      <c r="Y717" s="215"/>
      <c r="Z717" s="215"/>
      <c r="AA717" s="215"/>
      <c r="AB717" s="215"/>
      <c r="AC717" s="215" t="s">
        <v>126</v>
      </c>
      <c r="AD717" s="215"/>
      <c r="AE717" s="215"/>
      <c r="AF717" s="215" t="s">
        <v>126</v>
      </c>
      <c r="AG717" s="215" t="s">
        <v>126</v>
      </c>
      <c r="AH717" s="215" t="s">
        <v>3335</v>
      </c>
      <c r="AI717" s="215" t="s">
        <v>3336</v>
      </c>
      <c r="AJ717" s="390"/>
      <c r="AK717" s="390"/>
      <c r="AL717" s="390"/>
      <c r="AM717" s="390"/>
      <c r="AN717" s="390"/>
      <c r="AO717" s="390"/>
      <c r="AP717" s="390"/>
      <c r="AR717" s="977" t="str">
        <f t="shared" ca="1" si="56"/>
        <v>3 ปี</v>
      </c>
      <c r="AS717" s="977" t="str">
        <f t="shared" ca="1" si="57"/>
        <v>0 เดือน</v>
      </c>
      <c r="AT717" s="978" t="str">
        <f t="shared" ca="1" si="58"/>
        <v>15 วัน</v>
      </c>
      <c r="AV717" s="979" t="str">
        <f t="shared" ca="1" si="59"/>
        <v>3 ปี0 เดือน15 วัน</v>
      </c>
    </row>
    <row r="718" spans="1:48" s="245" customFormat="1" ht="49.2">
      <c r="A718" s="811">
        <v>712</v>
      </c>
      <c r="B718" s="957">
        <v>242755</v>
      </c>
      <c r="C718" s="968">
        <f t="shared" si="55"/>
        <v>44428</v>
      </c>
      <c r="D718" s="811">
        <v>8</v>
      </c>
      <c r="E718" s="811" t="s">
        <v>3333</v>
      </c>
      <c r="F718" s="811" t="s">
        <v>3397</v>
      </c>
      <c r="G718" s="811">
        <v>69014</v>
      </c>
      <c r="H718" s="811"/>
      <c r="I718" s="811" t="s">
        <v>54</v>
      </c>
      <c r="J718" s="811" t="s">
        <v>2404</v>
      </c>
      <c r="K718" s="811" t="s">
        <v>70</v>
      </c>
      <c r="L718" s="811" t="s">
        <v>71</v>
      </c>
      <c r="M718" s="811" t="s">
        <v>82</v>
      </c>
      <c r="N718" s="811" t="s">
        <v>2478</v>
      </c>
      <c r="O718" s="811" t="s">
        <v>3410</v>
      </c>
      <c r="P718" s="811" t="s">
        <v>72</v>
      </c>
      <c r="Q718" s="811"/>
      <c r="R718" s="811"/>
      <c r="S718" s="811"/>
      <c r="T718" s="811"/>
      <c r="U718" s="215"/>
      <c r="V718" s="215"/>
      <c r="W718" s="215"/>
      <c r="X718" s="215"/>
      <c r="Y718" s="215"/>
      <c r="Z718" s="215"/>
      <c r="AA718" s="215"/>
      <c r="AB718" s="215"/>
      <c r="AC718" s="215" t="s">
        <v>126</v>
      </c>
      <c r="AD718" s="215"/>
      <c r="AE718" s="215"/>
      <c r="AF718" s="215" t="s">
        <v>126</v>
      </c>
      <c r="AG718" s="215" t="s">
        <v>126</v>
      </c>
      <c r="AH718" s="215" t="s">
        <v>3335</v>
      </c>
      <c r="AI718" s="215" t="s">
        <v>3336</v>
      </c>
      <c r="AJ718" s="390"/>
      <c r="AK718" s="390"/>
      <c r="AL718" s="390"/>
      <c r="AM718" s="390"/>
      <c r="AN718" s="390"/>
      <c r="AO718" s="390"/>
      <c r="AP718" s="390"/>
      <c r="AR718" s="977" t="str">
        <f t="shared" ca="1" si="56"/>
        <v>3 ปี</v>
      </c>
      <c r="AS718" s="977" t="str">
        <f t="shared" ca="1" si="57"/>
        <v>0 เดือน</v>
      </c>
      <c r="AT718" s="978" t="str">
        <f t="shared" ca="1" si="58"/>
        <v>15 วัน</v>
      </c>
      <c r="AV718" s="979" t="str">
        <f t="shared" ca="1" si="59"/>
        <v>3 ปี0 เดือน15 วัน</v>
      </c>
    </row>
    <row r="719" spans="1:48" s="245" customFormat="1" ht="49.2">
      <c r="A719" s="811">
        <v>713</v>
      </c>
      <c r="B719" s="957">
        <v>242755</v>
      </c>
      <c r="C719" s="968">
        <f t="shared" si="55"/>
        <v>44428</v>
      </c>
      <c r="D719" s="811">
        <v>8</v>
      </c>
      <c r="E719" s="811" t="s">
        <v>3333</v>
      </c>
      <c r="F719" s="811" t="s">
        <v>3397</v>
      </c>
      <c r="G719" s="811">
        <v>69044</v>
      </c>
      <c r="H719" s="811"/>
      <c r="I719" s="811" t="s">
        <v>60</v>
      </c>
      <c r="J719" s="811" t="s">
        <v>394</v>
      </c>
      <c r="K719" s="811" t="s">
        <v>61</v>
      </c>
      <c r="L719" s="811" t="s">
        <v>62</v>
      </c>
      <c r="M719" s="811" t="s">
        <v>82</v>
      </c>
      <c r="N719" s="811" t="s">
        <v>2478</v>
      </c>
      <c r="O719" s="811" t="s">
        <v>3411</v>
      </c>
      <c r="P719" s="811" t="s">
        <v>72</v>
      </c>
      <c r="Q719" s="811"/>
      <c r="R719" s="811"/>
      <c r="S719" s="811"/>
      <c r="T719" s="811"/>
      <c r="U719" s="215"/>
      <c r="V719" s="215"/>
      <c r="W719" s="215"/>
      <c r="X719" s="215"/>
      <c r="Y719" s="215"/>
      <c r="Z719" s="215"/>
      <c r="AA719" s="215"/>
      <c r="AB719" s="215"/>
      <c r="AC719" s="215" t="s">
        <v>126</v>
      </c>
      <c r="AD719" s="215"/>
      <c r="AE719" s="215"/>
      <c r="AF719" s="215" t="s">
        <v>126</v>
      </c>
      <c r="AG719" s="215" t="s">
        <v>126</v>
      </c>
      <c r="AH719" s="215" t="s">
        <v>3335</v>
      </c>
      <c r="AI719" s="215" t="s">
        <v>3336</v>
      </c>
      <c r="AJ719" s="390"/>
      <c r="AK719" s="390"/>
      <c r="AL719" s="390"/>
      <c r="AM719" s="390"/>
      <c r="AN719" s="390"/>
      <c r="AO719" s="390"/>
      <c r="AP719" s="390"/>
      <c r="AR719" s="977" t="str">
        <f t="shared" ca="1" si="56"/>
        <v>3 ปี</v>
      </c>
      <c r="AS719" s="977" t="str">
        <f t="shared" ca="1" si="57"/>
        <v>0 เดือน</v>
      </c>
      <c r="AT719" s="978" t="str">
        <f t="shared" ca="1" si="58"/>
        <v>15 วัน</v>
      </c>
      <c r="AV719" s="979" t="str">
        <f t="shared" ca="1" si="59"/>
        <v>3 ปี0 เดือน15 วัน</v>
      </c>
    </row>
    <row r="720" spans="1:48" s="245" customFormat="1" ht="49.2">
      <c r="A720" s="811">
        <v>714</v>
      </c>
      <c r="B720" s="957">
        <v>242755</v>
      </c>
      <c r="C720" s="968">
        <f t="shared" si="55"/>
        <v>44428</v>
      </c>
      <c r="D720" s="811">
        <v>8</v>
      </c>
      <c r="E720" s="811" t="s">
        <v>3333</v>
      </c>
      <c r="F720" s="811" t="s">
        <v>3402</v>
      </c>
      <c r="G720" s="811">
        <v>90670</v>
      </c>
      <c r="H720" s="811"/>
      <c r="I720" s="811" t="s">
        <v>60</v>
      </c>
      <c r="J720" s="811" t="s">
        <v>67</v>
      </c>
      <c r="K720" s="811" t="s">
        <v>56</v>
      </c>
      <c r="L720" s="811" t="s">
        <v>56</v>
      </c>
      <c r="M720" s="811" t="s">
        <v>82</v>
      </c>
      <c r="N720" s="811" t="s">
        <v>3412</v>
      </c>
      <c r="O720" s="811" t="s">
        <v>76</v>
      </c>
      <c r="P720" s="811" t="s">
        <v>335</v>
      </c>
      <c r="Q720" s="811"/>
      <c r="R720" s="811"/>
      <c r="S720" s="811"/>
      <c r="T720" s="811" t="s">
        <v>3404</v>
      </c>
      <c r="U720" s="215"/>
      <c r="V720" s="215"/>
      <c r="W720" s="215"/>
      <c r="X720" s="215"/>
      <c r="Y720" s="215"/>
      <c r="Z720" s="215"/>
      <c r="AA720" s="215"/>
      <c r="AB720" s="215"/>
      <c r="AC720" s="215" t="s">
        <v>126</v>
      </c>
      <c r="AD720" s="215"/>
      <c r="AE720" s="215"/>
      <c r="AF720" s="215" t="s">
        <v>126</v>
      </c>
      <c r="AG720" s="215" t="s">
        <v>126</v>
      </c>
      <c r="AH720" s="215" t="s">
        <v>3335</v>
      </c>
      <c r="AI720" s="215" t="s">
        <v>3336</v>
      </c>
      <c r="AJ720" s="390"/>
      <c r="AK720" s="390"/>
      <c r="AL720" s="390"/>
      <c r="AM720" s="390"/>
      <c r="AN720" s="390"/>
      <c r="AO720" s="390"/>
      <c r="AP720" s="390"/>
      <c r="AR720" s="977" t="str">
        <f t="shared" ca="1" si="56"/>
        <v>3 ปี</v>
      </c>
      <c r="AS720" s="977" t="str">
        <f t="shared" ca="1" si="57"/>
        <v>0 เดือน</v>
      </c>
      <c r="AT720" s="978" t="str">
        <f t="shared" ca="1" si="58"/>
        <v>15 วัน</v>
      </c>
      <c r="AV720" s="979" t="str">
        <f t="shared" ca="1" si="59"/>
        <v>3 ปี0 เดือน15 วัน</v>
      </c>
    </row>
    <row r="721" spans="1:48" s="245" customFormat="1" ht="49.2">
      <c r="A721" s="811">
        <v>715</v>
      </c>
      <c r="B721" s="957">
        <v>242755</v>
      </c>
      <c r="C721" s="968">
        <f t="shared" si="55"/>
        <v>44428</v>
      </c>
      <c r="D721" s="811">
        <v>8</v>
      </c>
      <c r="E721" s="811" t="s">
        <v>3333</v>
      </c>
      <c r="F721" s="811" t="s">
        <v>3397</v>
      </c>
      <c r="G721" s="811">
        <v>198265</v>
      </c>
      <c r="H721" s="811"/>
      <c r="I721" s="811" t="s">
        <v>54</v>
      </c>
      <c r="J721" s="811" t="s">
        <v>287</v>
      </c>
      <c r="K721" s="811" t="s">
        <v>61</v>
      </c>
      <c r="L721" s="811" t="s">
        <v>62</v>
      </c>
      <c r="M721" s="811" t="s">
        <v>82</v>
      </c>
      <c r="N721" s="811" t="s">
        <v>3409</v>
      </c>
      <c r="O721" s="811" t="s">
        <v>289</v>
      </c>
      <c r="P721" s="811" t="s">
        <v>72</v>
      </c>
      <c r="Q721" s="811"/>
      <c r="R721" s="811"/>
      <c r="S721" s="811"/>
      <c r="T721" s="811"/>
      <c r="U721" s="215"/>
      <c r="V721" s="215"/>
      <c r="W721" s="215"/>
      <c r="X721" s="215"/>
      <c r="Y721" s="215"/>
      <c r="Z721" s="215"/>
      <c r="AA721" s="215"/>
      <c r="AB721" s="215"/>
      <c r="AC721" s="215" t="s">
        <v>126</v>
      </c>
      <c r="AD721" s="215"/>
      <c r="AE721" s="215"/>
      <c r="AF721" s="215" t="s">
        <v>126</v>
      </c>
      <c r="AG721" s="215" t="s">
        <v>126</v>
      </c>
      <c r="AH721" s="215" t="s">
        <v>3335</v>
      </c>
      <c r="AI721" s="215" t="s">
        <v>3336</v>
      </c>
      <c r="AJ721" s="390"/>
      <c r="AK721" s="390"/>
      <c r="AL721" s="390"/>
      <c r="AM721" s="390"/>
      <c r="AN721" s="390"/>
      <c r="AO721" s="390"/>
      <c r="AP721" s="390"/>
      <c r="AR721" s="977" t="str">
        <f t="shared" ca="1" si="56"/>
        <v>3 ปี</v>
      </c>
      <c r="AS721" s="977" t="str">
        <f t="shared" ca="1" si="57"/>
        <v>0 เดือน</v>
      </c>
      <c r="AT721" s="978" t="str">
        <f t="shared" ca="1" si="58"/>
        <v>15 วัน</v>
      </c>
      <c r="AV721" s="979" t="str">
        <f t="shared" ca="1" si="59"/>
        <v>3 ปี0 เดือน15 วัน</v>
      </c>
    </row>
    <row r="722" spans="1:48" s="245" customFormat="1" ht="49.2">
      <c r="A722" s="811">
        <v>716</v>
      </c>
      <c r="B722" s="957">
        <v>242755</v>
      </c>
      <c r="C722" s="968">
        <f t="shared" si="55"/>
        <v>44428</v>
      </c>
      <c r="D722" s="811">
        <v>8</v>
      </c>
      <c r="E722" s="811" t="s">
        <v>3333</v>
      </c>
      <c r="F722" s="811" t="s">
        <v>3413</v>
      </c>
      <c r="G722" s="811">
        <v>59162</v>
      </c>
      <c r="H722" s="811"/>
      <c r="I722" s="811" t="s">
        <v>54</v>
      </c>
      <c r="J722" s="811" t="s">
        <v>55</v>
      </c>
      <c r="K722" s="811" t="s">
        <v>70</v>
      </c>
      <c r="L722" s="811" t="s">
        <v>71</v>
      </c>
      <c r="M722" s="811" t="s">
        <v>83</v>
      </c>
      <c r="N722" s="811" t="s">
        <v>338</v>
      </c>
      <c r="O722" s="811" t="s">
        <v>147</v>
      </c>
      <c r="P722" s="811" t="s">
        <v>73</v>
      </c>
      <c r="Q722" s="811"/>
      <c r="R722" s="811"/>
      <c r="S722" s="811"/>
      <c r="T722" s="811"/>
      <c r="U722" s="215"/>
      <c r="V722" s="215"/>
      <c r="W722" s="215"/>
      <c r="X722" s="215"/>
      <c r="Y722" s="215"/>
      <c r="Z722" s="215"/>
      <c r="AA722" s="215"/>
      <c r="AB722" s="215"/>
      <c r="AC722" s="215" t="s">
        <v>126</v>
      </c>
      <c r="AD722" s="215"/>
      <c r="AE722" s="215"/>
      <c r="AF722" s="215" t="s">
        <v>126</v>
      </c>
      <c r="AG722" s="215" t="s">
        <v>126</v>
      </c>
      <c r="AH722" s="215" t="s">
        <v>3335</v>
      </c>
      <c r="AI722" s="215" t="s">
        <v>3336</v>
      </c>
      <c r="AJ722" s="390"/>
      <c r="AK722" s="390"/>
      <c r="AL722" s="390"/>
      <c r="AM722" s="390"/>
      <c r="AN722" s="390"/>
      <c r="AO722" s="390"/>
      <c r="AP722" s="390"/>
      <c r="AR722" s="977" t="str">
        <f t="shared" ca="1" si="56"/>
        <v>3 ปี</v>
      </c>
      <c r="AS722" s="977" t="str">
        <f t="shared" ca="1" si="57"/>
        <v>0 เดือน</v>
      </c>
      <c r="AT722" s="978" t="str">
        <f t="shared" ca="1" si="58"/>
        <v>15 วัน</v>
      </c>
      <c r="AV722" s="979" t="str">
        <f t="shared" ca="1" si="59"/>
        <v>3 ปี0 เดือน15 วัน</v>
      </c>
    </row>
    <row r="723" spans="1:48" s="245" customFormat="1" ht="49.2">
      <c r="A723" s="811">
        <v>717</v>
      </c>
      <c r="B723" s="957">
        <v>242755</v>
      </c>
      <c r="C723" s="968">
        <f t="shared" si="55"/>
        <v>44428</v>
      </c>
      <c r="D723" s="811">
        <v>8</v>
      </c>
      <c r="E723" s="811" t="s">
        <v>3333</v>
      </c>
      <c r="F723" s="811" t="s">
        <v>3414</v>
      </c>
      <c r="G723" s="811">
        <v>59164</v>
      </c>
      <c r="H723" s="811"/>
      <c r="I723" s="811" t="s">
        <v>54</v>
      </c>
      <c r="J723" s="811" t="s">
        <v>55</v>
      </c>
      <c r="K723" s="811" t="s">
        <v>70</v>
      </c>
      <c r="L723" s="811" t="s">
        <v>71</v>
      </c>
      <c r="M723" s="811" t="s">
        <v>83</v>
      </c>
      <c r="N723" s="811" t="s">
        <v>338</v>
      </c>
      <c r="O723" s="811" t="s">
        <v>203</v>
      </c>
      <c r="P723" s="811" t="s">
        <v>73</v>
      </c>
      <c r="Q723" s="811"/>
      <c r="R723" s="811"/>
      <c r="S723" s="811"/>
      <c r="T723" s="811"/>
      <c r="U723" s="215"/>
      <c r="V723" s="215"/>
      <c r="W723" s="215"/>
      <c r="X723" s="215"/>
      <c r="Y723" s="215"/>
      <c r="Z723" s="215"/>
      <c r="AA723" s="215"/>
      <c r="AB723" s="215"/>
      <c r="AC723" s="215" t="s">
        <v>126</v>
      </c>
      <c r="AD723" s="215"/>
      <c r="AE723" s="215"/>
      <c r="AF723" s="215" t="s">
        <v>126</v>
      </c>
      <c r="AG723" s="215" t="s">
        <v>126</v>
      </c>
      <c r="AH723" s="215" t="s">
        <v>3335</v>
      </c>
      <c r="AI723" s="215" t="s">
        <v>3336</v>
      </c>
      <c r="AJ723" s="390"/>
      <c r="AK723" s="390"/>
      <c r="AL723" s="390"/>
      <c r="AM723" s="390"/>
      <c r="AN723" s="390"/>
      <c r="AO723" s="390"/>
      <c r="AP723" s="390"/>
      <c r="AR723" s="977" t="str">
        <f t="shared" ca="1" si="56"/>
        <v>3 ปี</v>
      </c>
      <c r="AS723" s="977" t="str">
        <f t="shared" ca="1" si="57"/>
        <v>0 เดือน</v>
      </c>
      <c r="AT723" s="978" t="str">
        <f t="shared" ca="1" si="58"/>
        <v>15 วัน</v>
      </c>
      <c r="AV723" s="979" t="str">
        <f t="shared" ca="1" si="59"/>
        <v>3 ปี0 เดือน15 วัน</v>
      </c>
    </row>
    <row r="724" spans="1:48" s="245" customFormat="1" ht="49.2">
      <c r="A724" s="811">
        <v>718</v>
      </c>
      <c r="B724" s="957">
        <v>242755</v>
      </c>
      <c r="C724" s="968">
        <f t="shared" si="55"/>
        <v>44428</v>
      </c>
      <c r="D724" s="811">
        <v>8</v>
      </c>
      <c r="E724" s="811" t="s">
        <v>3333</v>
      </c>
      <c r="F724" s="811" t="s">
        <v>3413</v>
      </c>
      <c r="G724" s="811">
        <v>59174</v>
      </c>
      <c r="H724" s="811"/>
      <c r="I724" s="811" t="s">
        <v>54</v>
      </c>
      <c r="J724" s="811" t="s">
        <v>55</v>
      </c>
      <c r="K724" s="811" t="s">
        <v>70</v>
      </c>
      <c r="L724" s="811" t="s">
        <v>71</v>
      </c>
      <c r="M724" s="811" t="s">
        <v>83</v>
      </c>
      <c r="N724" s="811" t="s">
        <v>338</v>
      </c>
      <c r="O724" s="811" t="s">
        <v>252</v>
      </c>
      <c r="P724" s="811" t="s">
        <v>73</v>
      </c>
      <c r="Q724" s="811"/>
      <c r="R724" s="811"/>
      <c r="S724" s="811"/>
      <c r="T724" s="811"/>
      <c r="U724" s="215"/>
      <c r="V724" s="215"/>
      <c r="W724" s="215"/>
      <c r="X724" s="215"/>
      <c r="Y724" s="215"/>
      <c r="Z724" s="215"/>
      <c r="AA724" s="215"/>
      <c r="AB724" s="215"/>
      <c r="AC724" s="215" t="s">
        <v>126</v>
      </c>
      <c r="AD724" s="215"/>
      <c r="AE724" s="215"/>
      <c r="AF724" s="215" t="s">
        <v>126</v>
      </c>
      <c r="AG724" s="215" t="s">
        <v>126</v>
      </c>
      <c r="AH724" s="215" t="s">
        <v>3335</v>
      </c>
      <c r="AI724" s="215" t="s">
        <v>3336</v>
      </c>
      <c r="AJ724" s="390"/>
      <c r="AK724" s="390"/>
      <c r="AL724" s="390"/>
      <c r="AM724" s="390"/>
      <c r="AN724" s="390"/>
      <c r="AO724" s="390"/>
      <c r="AP724" s="390"/>
      <c r="AR724" s="977" t="str">
        <f t="shared" ca="1" si="56"/>
        <v>3 ปี</v>
      </c>
      <c r="AS724" s="977" t="str">
        <f t="shared" ca="1" si="57"/>
        <v>0 เดือน</v>
      </c>
      <c r="AT724" s="978" t="str">
        <f t="shared" ca="1" si="58"/>
        <v>15 วัน</v>
      </c>
      <c r="AV724" s="979" t="str">
        <f t="shared" ca="1" si="59"/>
        <v>3 ปี0 เดือน15 วัน</v>
      </c>
    </row>
    <row r="725" spans="1:48" s="245" customFormat="1" ht="49.2">
      <c r="A725" s="811">
        <v>719</v>
      </c>
      <c r="B725" s="957">
        <v>242755</v>
      </c>
      <c r="C725" s="968">
        <f t="shared" si="55"/>
        <v>44428</v>
      </c>
      <c r="D725" s="811">
        <v>8</v>
      </c>
      <c r="E725" s="811" t="s">
        <v>3333</v>
      </c>
      <c r="F725" s="811" t="s">
        <v>3414</v>
      </c>
      <c r="G725" s="811">
        <v>69166</v>
      </c>
      <c r="H725" s="811"/>
      <c r="I725" s="811" t="s">
        <v>54</v>
      </c>
      <c r="J725" s="811" t="s">
        <v>69</v>
      </c>
      <c r="K725" s="811" t="s">
        <v>70</v>
      </c>
      <c r="L725" s="811" t="s">
        <v>71</v>
      </c>
      <c r="M725" s="811" t="s">
        <v>83</v>
      </c>
      <c r="N725" s="811" t="s">
        <v>338</v>
      </c>
      <c r="O725" s="811" t="s">
        <v>903</v>
      </c>
      <c r="P725" s="811" t="s">
        <v>73</v>
      </c>
      <c r="Q725" s="811"/>
      <c r="R725" s="811"/>
      <c r="S725" s="811"/>
      <c r="T725" s="811"/>
      <c r="U725" s="215"/>
      <c r="V725" s="215"/>
      <c r="W725" s="215"/>
      <c r="X725" s="215"/>
      <c r="Y725" s="215"/>
      <c r="Z725" s="215"/>
      <c r="AA725" s="215"/>
      <c r="AB725" s="215"/>
      <c r="AC725" s="215" t="s">
        <v>126</v>
      </c>
      <c r="AD725" s="215"/>
      <c r="AE725" s="215"/>
      <c r="AF725" s="215" t="s">
        <v>126</v>
      </c>
      <c r="AG725" s="215" t="s">
        <v>126</v>
      </c>
      <c r="AH725" s="215" t="s">
        <v>3335</v>
      </c>
      <c r="AI725" s="215" t="s">
        <v>3336</v>
      </c>
      <c r="AJ725" s="390"/>
      <c r="AK725" s="390"/>
      <c r="AL725" s="390"/>
      <c r="AM725" s="390"/>
      <c r="AN725" s="390"/>
      <c r="AO725" s="390"/>
      <c r="AP725" s="390"/>
      <c r="AR725" s="977" t="str">
        <f t="shared" ca="1" si="56"/>
        <v>3 ปี</v>
      </c>
      <c r="AS725" s="977" t="str">
        <f t="shared" ca="1" si="57"/>
        <v>0 เดือน</v>
      </c>
      <c r="AT725" s="978" t="str">
        <f t="shared" ca="1" si="58"/>
        <v>15 วัน</v>
      </c>
      <c r="AV725" s="979" t="str">
        <f t="shared" ca="1" si="59"/>
        <v>3 ปี0 เดือน15 วัน</v>
      </c>
    </row>
    <row r="726" spans="1:48" s="245" customFormat="1" ht="49.2">
      <c r="A726" s="811">
        <v>720</v>
      </c>
      <c r="B726" s="957">
        <v>242755</v>
      </c>
      <c r="C726" s="968">
        <f t="shared" si="55"/>
        <v>44428</v>
      </c>
      <c r="D726" s="811">
        <v>8</v>
      </c>
      <c r="E726" s="811" t="s">
        <v>3333</v>
      </c>
      <c r="F726" s="811" t="s">
        <v>3413</v>
      </c>
      <c r="G726" s="811">
        <v>151182</v>
      </c>
      <c r="H726" s="811"/>
      <c r="I726" s="811" t="s">
        <v>60</v>
      </c>
      <c r="J726" s="811" t="s">
        <v>211</v>
      </c>
      <c r="K726" s="811" t="s">
        <v>61</v>
      </c>
      <c r="L726" s="811" t="s">
        <v>62</v>
      </c>
      <c r="M726" s="811" t="s">
        <v>83</v>
      </c>
      <c r="N726" s="811" t="s">
        <v>338</v>
      </c>
      <c r="O726" s="811" t="s">
        <v>65</v>
      </c>
      <c r="P726" s="811" t="s">
        <v>73</v>
      </c>
      <c r="Q726" s="811"/>
      <c r="R726" s="811"/>
      <c r="S726" s="811"/>
      <c r="T726" s="811"/>
      <c r="U726" s="215"/>
      <c r="V726" s="215"/>
      <c r="W726" s="215"/>
      <c r="X726" s="215"/>
      <c r="Y726" s="215"/>
      <c r="Z726" s="215"/>
      <c r="AA726" s="215"/>
      <c r="AB726" s="215"/>
      <c r="AC726" s="215" t="s">
        <v>126</v>
      </c>
      <c r="AD726" s="215"/>
      <c r="AE726" s="215"/>
      <c r="AF726" s="215" t="s">
        <v>126</v>
      </c>
      <c r="AG726" s="215" t="s">
        <v>126</v>
      </c>
      <c r="AH726" s="215" t="s">
        <v>3335</v>
      </c>
      <c r="AI726" s="215" t="s">
        <v>3336</v>
      </c>
      <c r="AJ726" s="390"/>
      <c r="AK726" s="390"/>
      <c r="AL726" s="390"/>
      <c r="AM726" s="390"/>
      <c r="AN726" s="390"/>
      <c r="AO726" s="390"/>
      <c r="AP726" s="390"/>
      <c r="AR726" s="977" t="str">
        <f t="shared" ca="1" si="56"/>
        <v>3 ปี</v>
      </c>
      <c r="AS726" s="977" t="str">
        <f t="shared" ca="1" si="57"/>
        <v>0 เดือน</v>
      </c>
      <c r="AT726" s="978" t="str">
        <f t="shared" ca="1" si="58"/>
        <v>15 วัน</v>
      </c>
      <c r="AV726" s="979" t="str">
        <f t="shared" ca="1" si="59"/>
        <v>3 ปี0 เดือน15 วัน</v>
      </c>
    </row>
    <row r="727" spans="1:48" s="245" customFormat="1" ht="49.2">
      <c r="A727" s="811">
        <v>721</v>
      </c>
      <c r="B727" s="957">
        <v>242755</v>
      </c>
      <c r="C727" s="968">
        <f t="shared" si="55"/>
        <v>44428</v>
      </c>
      <c r="D727" s="811">
        <v>8</v>
      </c>
      <c r="E727" s="811" t="s">
        <v>3333</v>
      </c>
      <c r="F727" s="811" t="s">
        <v>3415</v>
      </c>
      <c r="G727" s="811">
        <v>63360</v>
      </c>
      <c r="H727" s="811"/>
      <c r="I727" s="811" t="s">
        <v>60</v>
      </c>
      <c r="J727" s="811" t="s">
        <v>211</v>
      </c>
      <c r="K727" s="811" t="s">
        <v>61</v>
      </c>
      <c r="L727" s="811" t="s">
        <v>62</v>
      </c>
      <c r="M727" s="811" t="s">
        <v>84</v>
      </c>
      <c r="N727" s="811" t="s">
        <v>3416</v>
      </c>
      <c r="O727" s="811" t="s">
        <v>65</v>
      </c>
      <c r="P727" s="811" t="s">
        <v>73</v>
      </c>
      <c r="Q727" s="811"/>
      <c r="R727" s="811"/>
      <c r="S727" s="811"/>
      <c r="T727" s="811"/>
      <c r="U727" s="215"/>
      <c r="V727" s="215"/>
      <c r="W727" s="215"/>
      <c r="X727" s="215"/>
      <c r="Y727" s="215"/>
      <c r="Z727" s="215"/>
      <c r="AA727" s="215"/>
      <c r="AB727" s="215"/>
      <c r="AC727" s="215" t="s">
        <v>126</v>
      </c>
      <c r="AD727" s="215"/>
      <c r="AE727" s="215"/>
      <c r="AF727" s="215" t="s">
        <v>126</v>
      </c>
      <c r="AG727" s="215" t="s">
        <v>126</v>
      </c>
      <c r="AH727" s="215" t="s">
        <v>3335</v>
      </c>
      <c r="AI727" s="215" t="s">
        <v>3336</v>
      </c>
      <c r="AJ727" s="390"/>
      <c r="AK727" s="390"/>
      <c r="AL727" s="390"/>
      <c r="AM727" s="390"/>
      <c r="AN727" s="390"/>
      <c r="AO727" s="390"/>
      <c r="AP727" s="390"/>
      <c r="AR727" s="977" t="str">
        <f t="shared" ca="1" si="56"/>
        <v>3 ปี</v>
      </c>
      <c r="AS727" s="977" t="str">
        <f t="shared" ca="1" si="57"/>
        <v>0 เดือน</v>
      </c>
      <c r="AT727" s="978" t="str">
        <f t="shared" ca="1" si="58"/>
        <v>15 วัน</v>
      </c>
      <c r="AV727" s="979" t="str">
        <f t="shared" ca="1" si="59"/>
        <v>3 ปี0 เดือน15 วัน</v>
      </c>
    </row>
    <row r="728" spans="1:48" s="245" customFormat="1" ht="73.8">
      <c r="A728" s="811">
        <v>722</v>
      </c>
      <c r="B728" s="957">
        <v>242755</v>
      </c>
      <c r="C728" s="968">
        <f t="shared" si="55"/>
        <v>44428</v>
      </c>
      <c r="D728" s="811">
        <v>8</v>
      </c>
      <c r="E728" s="811" t="s">
        <v>3333</v>
      </c>
      <c r="F728" s="811" t="s">
        <v>3415</v>
      </c>
      <c r="G728" s="811">
        <v>63411</v>
      </c>
      <c r="H728" s="811"/>
      <c r="I728" s="811" t="s">
        <v>54</v>
      </c>
      <c r="J728" s="811" t="s">
        <v>85</v>
      </c>
      <c r="K728" s="811" t="s">
        <v>512</v>
      </c>
      <c r="L728" s="811" t="s">
        <v>71</v>
      </c>
      <c r="M728" s="811" t="s">
        <v>84</v>
      </c>
      <c r="N728" s="811" t="s">
        <v>371</v>
      </c>
      <c r="O728" s="811" t="s">
        <v>3417</v>
      </c>
      <c r="P728" s="811" t="s">
        <v>73</v>
      </c>
      <c r="Q728" s="811"/>
      <c r="R728" s="811"/>
      <c r="S728" s="811"/>
      <c r="T728" s="811"/>
      <c r="U728" s="215"/>
      <c r="V728" s="215"/>
      <c r="W728" s="215"/>
      <c r="X728" s="215"/>
      <c r="Y728" s="215"/>
      <c r="Z728" s="215"/>
      <c r="AA728" s="215"/>
      <c r="AB728" s="215"/>
      <c r="AC728" s="215" t="s">
        <v>126</v>
      </c>
      <c r="AD728" s="215"/>
      <c r="AE728" s="215"/>
      <c r="AF728" s="215" t="s">
        <v>126</v>
      </c>
      <c r="AG728" s="215" t="s">
        <v>126</v>
      </c>
      <c r="AH728" s="215" t="s">
        <v>3335</v>
      </c>
      <c r="AI728" s="215" t="s">
        <v>3336</v>
      </c>
      <c r="AJ728" s="390"/>
      <c r="AK728" s="390"/>
      <c r="AL728" s="390"/>
      <c r="AM728" s="390"/>
      <c r="AN728" s="390"/>
      <c r="AO728" s="390"/>
      <c r="AP728" s="390"/>
      <c r="AR728" s="977" t="str">
        <f t="shared" ca="1" si="56"/>
        <v>3 ปี</v>
      </c>
      <c r="AS728" s="977" t="str">
        <f t="shared" ca="1" si="57"/>
        <v>0 เดือน</v>
      </c>
      <c r="AT728" s="978" t="str">
        <f t="shared" ca="1" si="58"/>
        <v>15 วัน</v>
      </c>
      <c r="AV728" s="979" t="str">
        <f t="shared" ca="1" si="59"/>
        <v>3 ปี0 เดือน15 วัน</v>
      </c>
    </row>
    <row r="729" spans="1:48" s="245" customFormat="1" ht="49.2">
      <c r="A729" s="811">
        <v>723</v>
      </c>
      <c r="B729" s="957">
        <v>242755</v>
      </c>
      <c r="C729" s="968">
        <f t="shared" si="55"/>
        <v>44428</v>
      </c>
      <c r="D729" s="811">
        <v>8</v>
      </c>
      <c r="E729" s="811" t="s">
        <v>3333</v>
      </c>
      <c r="F729" s="811" t="s">
        <v>3415</v>
      </c>
      <c r="G729" s="811">
        <v>63441</v>
      </c>
      <c r="H729" s="811" t="s">
        <v>424</v>
      </c>
      <c r="I729" s="811" t="s">
        <v>54</v>
      </c>
      <c r="J729" s="811" t="s">
        <v>2589</v>
      </c>
      <c r="K729" s="811" t="s">
        <v>2737</v>
      </c>
      <c r="L729" s="811" t="s">
        <v>2737</v>
      </c>
      <c r="M729" s="811" t="s">
        <v>84</v>
      </c>
      <c r="N729" s="811" t="s">
        <v>2789</v>
      </c>
      <c r="O729" s="811"/>
      <c r="P729" s="811" t="s">
        <v>58</v>
      </c>
      <c r="Q729" s="811"/>
      <c r="R729" s="811"/>
      <c r="S729" s="811"/>
      <c r="T729" s="811" t="s">
        <v>3418</v>
      </c>
      <c r="U729" s="215"/>
      <c r="V729" s="215"/>
      <c r="W729" s="215"/>
      <c r="X729" s="215"/>
      <c r="Y729" s="215"/>
      <c r="Z729" s="215"/>
      <c r="AA729" s="215"/>
      <c r="AB729" s="215"/>
      <c r="AC729" s="215" t="s">
        <v>126</v>
      </c>
      <c r="AD729" s="215"/>
      <c r="AE729" s="215"/>
      <c r="AF729" s="215" t="s">
        <v>126</v>
      </c>
      <c r="AG729" s="215" t="s">
        <v>126</v>
      </c>
      <c r="AH729" s="215" t="s">
        <v>3335</v>
      </c>
      <c r="AI729" s="215" t="s">
        <v>3336</v>
      </c>
      <c r="AJ729" s="390"/>
      <c r="AK729" s="390"/>
      <c r="AL729" s="390"/>
      <c r="AM729" s="390"/>
      <c r="AN729" s="390"/>
      <c r="AO729" s="390"/>
      <c r="AP729" s="390"/>
      <c r="AR729" s="977" t="str">
        <f t="shared" ca="1" si="56"/>
        <v>3 ปี</v>
      </c>
      <c r="AS729" s="977" t="str">
        <f t="shared" ca="1" si="57"/>
        <v>0 เดือน</v>
      </c>
      <c r="AT729" s="978" t="str">
        <f t="shared" ca="1" si="58"/>
        <v>15 วัน</v>
      </c>
      <c r="AV729" s="979" t="str">
        <f t="shared" ca="1" si="59"/>
        <v>3 ปี0 เดือน15 วัน</v>
      </c>
    </row>
    <row r="730" spans="1:48" s="245" customFormat="1" ht="49.2">
      <c r="A730" s="811">
        <v>724</v>
      </c>
      <c r="B730" s="957">
        <v>242755</v>
      </c>
      <c r="C730" s="968">
        <f t="shared" si="55"/>
        <v>44428</v>
      </c>
      <c r="D730" s="811">
        <v>8</v>
      </c>
      <c r="E730" s="811" t="s">
        <v>3333</v>
      </c>
      <c r="F730" s="811" t="s">
        <v>3419</v>
      </c>
      <c r="G730" s="811">
        <v>63549</v>
      </c>
      <c r="H730" s="811"/>
      <c r="I730" s="811" t="s">
        <v>54</v>
      </c>
      <c r="J730" s="811" t="s">
        <v>69</v>
      </c>
      <c r="K730" s="811" t="s">
        <v>70</v>
      </c>
      <c r="L730" s="811" t="s">
        <v>71</v>
      </c>
      <c r="M730" s="811" t="s">
        <v>84</v>
      </c>
      <c r="N730" s="811" t="s">
        <v>3420</v>
      </c>
      <c r="O730" s="811" t="s">
        <v>3080</v>
      </c>
      <c r="P730" s="811" t="s">
        <v>72</v>
      </c>
      <c r="Q730" s="811"/>
      <c r="R730" s="811"/>
      <c r="S730" s="811"/>
      <c r="T730" s="811"/>
      <c r="U730" s="215"/>
      <c r="V730" s="215"/>
      <c r="W730" s="215"/>
      <c r="X730" s="215"/>
      <c r="Y730" s="215"/>
      <c r="Z730" s="215"/>
      <c r="AA730" s="215"/>
      <c r="AB730" s="215"/>
      <c r="AC730" s="215" t="s">
        <v>126</v>
      </c>
      <c r="AD730" s="215"/>
      <c r="AE730" s="215"/>
      <c r="AF730" s="215" t="s">
        <v>126</v>
      </c>
      <c r="AG730" s="215" t="s">
        <v>126</v>
      </c>
      <c r="AH730" s="215" t="s">
        <v>3335</v>
      </c>
      <c r="AI730" s="215" t="s">
        <v>3336</v>
      </c>
      <c r="AJ730" s="390"/>
      <c r="AK730" s="390"/>
      <c r="AL730" s="390"/>
      <c r="AM730" s="390"/>
      <c r="AN730" s="390"/>
      <c r="AO730" s="390"/>
      <c r="AP730" s="390"/>
      <c r="AR730" s="977" t="str">
        <f t="shared" ca="1" si="56"/>
        <v>3 ปี</v>
      </c>
      <c r="AS730" s="977" t="str">
        <f t="shared" ca="1" si="57"/>
        <v>0 เดือน</v>
      </c>
      <c r="AT730" s="978" t="str">
        <f t="shared" ca="1" si="58"/>
        <v>15 วัน</v>
      </c>
      <c r="AV730" s="979" t="str">
        <f t="shared" ca="1" si="59"/>
        <v>3 ปี0 เดือน15 วัน</v>
      </c>
    </row>
    <row r="731" spans="1:48" s="245" customFormat="1" ht="49.2">
      <c r="A731" s="811">
        <v>725</v>
      </c>
      <c r="B731" s="957">
        <v>242755</v>
      </c>
      <c r="C731" s="968">
        <f t="shared" si="55"/>
        <v>44428</v>
      </c>
      <c r="D731" s="811">
        <v>8</v>
      </c>
      <c r="E731" s="811" t="s">
        <v>3333</v>
      </c>
      <c r="F731" s="811" t="s">
        <v>3421</v>
      </c>
      <c r="G731" s="811">
        <v>63590</v>
      </c>
      <c r="H731" s="811"/>
      <c r="I731" s="811" t="s">
        <v>60</v>
      </c>
      <c r="J731" s="811" t="s">
        <v>394</v>
      </c>
      <c r="K731" s="811" t="s">
        <v>61</v>
      </c>
      <c r="L731" s="811" t="s">
        <v>62</v>
      </c>
      <c r="M731" s="811" t="s">
        <v>84</v>
      </c>
      <c r="N731" s="811" t="s">
        <v>3422</v>
      </c>
      <c r="O731" s="811" t="s">
        <v>526</v>
      </c>
      <c r="P731" s="811" t="s">
        <v>72</v>
      </c>
      <c r="Q731" s="811"/>
      <c r="R731" s="811"/>
      <c r="S731" s="811"/>
      <c r="T731" s="811"/>
      <c r="U731" s="215"/>
      <c r="V731" s="215"/>
      <c r="W731" s="215"/>
      <c r="X731" s="215"/>
      <c r="Y731" s="215"/>
      <c r="Z731" s="215"/>
      <c r="AA731" s="215"/>
      <c r="AB731" s="215"/>
      <c r="AC731" s="215" t="s">
        <v>126</v>
      </c>
      <c r="AD731" s="215"/>
      <c r="AE731" s="215"/>
      <c r="AF731" s="215" t="s">
        <v>126</v>
      </c>
      <c r="AG731" s="215" t="s">
        <v>126</v>
      </c>
      <c r="AH731" s="215" t="s">
        <v>3335</v>
      </c>
      <c r="AI731" s="215" t="s">
        <v>3336</v>
      </c>
      <c r="AJ731" s="390"/>
      <c r="AK731" s="390"/>
      <c r="AL731" s="390"/>
      <c r="AM731" s="390"/>
      <c r="AN731" s="390"/>
      <c r="AO731" s="390"/>
      <c r="AP731" s="390"/>
      <c r="AR731" s="977" t="str">
        <f t="shared" ca="1" si="56"/>
        <v>3 ปี</v>
      </c>
      <c r="AS731" s="977" t="str">
        <f t="shared" ca="1" si="57"/>
        <v>0 เดือน</v>
      </c>
      <c r="AT731" s="978" t="str">
        <f t="shared" ca="1" si="58"/>
        <v>15 วัน</v>
      </c>
      <c r="AV731" s="979" t="str">
        <f t="shared" ca="1" si="59"/>
        <v>3 ปี0 เดือน15 วัน</v>
      </c>
    </row>
    <row r="732" spans="1:48" s="245" customFormat="1" ht="49.2">
      <c r="A732" s="811">
        <v>726</v>
      </c>
      <c r="B732" s="957">
        <v>242755</v>
      </c>
      <c r="C732" s="968">
        <f t="shared" si="55"/>
        <v>44428</v>
      </c>
      <c r="D732" s="811">
        <v>8</v>
      </c>
      <c r="E732" s="811" t="s">
        <v>3333</v>
      </c>
      <c r="F732" s="811" t="s">
        <v>3415</v>
      </c>
      <c r="G732" s="811">
        <v>64163</v>
      </c>
      <c r="H732" s="811" t="s">
        <v>424</v>
      </c>
      <c r="I732" s="811" t="s">
        <v>54</v>
      </c>
      <c r="J732" s="811" t="s">
        <v>2589</v>
      </c>
      <c r="K732" s="811" t="s">
        <v>2737</v>
      </c>
      <c r="L732" s="811" t="s">
        <v>2737</v>
      </c>
      <c r="M732" s="811" t="s">
        <v>84</v>
      </c>
      <c r="N732" s="811" t="s">
        <v>2788</v>
      </c>
      <c r="O732" s="811"/>
      <c r="P732" s="811" t="s">
        <v>58</v>
      </c>
      <c r="Q732" s="811"/>
      <c r="R732" s="811"/>
      <c r="S732" s="811"/>
      <c r="T732" s="811" t="s">
        <v>3418</v>
      </c>
      <c r="U732" s="215"/>
      <c r="V732" s="215"/>
      <c r="W732" s="215"/>
      <c r="X732" s="215"/>
      <c r="Y732" s="215"/>
      <c r="Z732" s="215"/>
      <c r="AA732" s="215"/>
      <c r="AB732" s="215"/>
      <c r="AC732" s="215" t="s">
        <v>126</v>
      </c>
      <c r="AD732" s="215"/>
      <c r="AE732" s="215"/>
      <c r="AF732" s="215" t="s">
        <v>126</v>
      </c>
      <c r="AG732" s="215" t="s">
        <v>126</v>
      </c>
      <c r="AH732" s="215" t="s">
        <v>3335</v>
      </c>
      <c r="AI732" s="215" t="s">
        <v>3336</v>
      </c>
      <c r="AJ732" s="390"/>
      <c r="AK732" s="390"/>
      <c r="AL732" s="390"/>
      <c r="AM732" s="390"/>
      <c r="AN732" s="390"/>
      <c r="AO732" s="390"/>
      <c r="AP732" s="390"/>
      <c r="AR732" s="977" t="str">
        <f t="shared" ca="1" si="56"/>
        <v>3 ปี</v>
      </c>
      <c r="AS732" s="977" t="str">
        <f t="shared" ca="1" si="57"/>
        <v>0 เดือน</v>
      </c>
      <c r="AT732" s="978" t="str">
        <f t="shared" ca="1" si="58"/>
        <v>15 วัน</v>
      </c>
      <c r="AV732" s="979" t="str">
        <f t="shared" ca="1" si="59"/>
        <v>3 ปี0 เดือน15 วัน</v>
      </c>
    </row>
    <row r="733" spans="1:48" s="245" customFormat="1" ht="73.8">
      <c r="A733" s="811">
        <v>727</v>
      </c>
      <c r="B733" s="957">
        <v>242755</v>
      </c>
      <c r="C733" s="968">
        <f t="shared" si="55"/>
        <v>44428</v>
      </c>
      <c r="D733" s="811">
        <v>8</v>
      </c>
      <c r="E733" s="811" t="s">
        <v>3333</v>
      </c>
      <c r="F733" s="811" t="s">
        <v>3419</v>
      </c>
      <c r="G733" s="811">
        <v>64296</v>
      </c>
      <c r="H733" s="811"/>
      <c r="I733" s="811" t="s">
        <v>54</v>
      </c>
      <c r="J733" s="811" t="s">
        <v>69</v>
      </c>
      <c r="K733" s="811" t="s">
        <v>70</v>
      </c>
      <c r="L733" s="811" t="s">
        <v>71</v>
      </c>
      <c r="M733" s="811" t="s">
        <v>84</v>
      </c>
      <c r="N733" s="811" t="s">
        <v>3420</v>
      </c>
      <c r="O733" s="811" t="s">
        <v>1976</v>
      </c>
      <c r="P733" s="811" t="s">
        <v>72</v>
      </c>
      <c r="Q733" s="811"/>
      <c r="R733" s="811"/>
      <c r="S733" s="811"/>
      <c r="T733" s="811"/>
      <c r="U733" s="215"/>
      <c r="V733" s="215"/>
      <c r="W733" s="215"/>
      <c r="X733" s="215"/>
      <c r="Y733" s="215"/>
      <c r="Z733" s="215"/>
      <c r="AA733" s="215"/>
      <c r="AB733" s="215"/>
      <c r="AC733" s="215" t="s">
        <v>126</v>
      </c>
      <c r="AD733" s="215"/>
      <c r="AE733" s="215"/>
      <c r="AF733" s="215" t="s">
        <v>126</v>
      </c>
      <c r="AG733" s="215" t="s">
        <v>126</v>
      </c>
      <c r="AH733" s="215" t="s">
        <v>3335</v>
      </c>
      <c r="AI733" s="215" t="s">
        <v>3336</v>
      </c>
      <c r="AJ733" s="390"/>
      <c r="AK733" s="390"/>
      <c r="AL733" s="390"/>
      <c r="AM733" s="390"/>
      <c r="AN733" s="390"/>
      <c r="AO733" s="390"/>
      <c r="AP733" s="390"/>
      <c r="AR733" s="977" t="str">
        <f t="shared" ca="1" si="56"/>
        <v>3 ปี</v>
      </c>
      <c r="AS733" s="977" t="str">
        <f t="shared" ca="1" si="57"/>
        <v>0 เดือน</v>
      </c>
      <c r="AT733" s="978" t="str">
        <f t="shared" ca="1" si="58"/>
        <v>15 วัน</v>
      </c>
      <c r="AV733" s="979" t="str">
        <f t="shared" ca="1" si="59"/>
        <v>3 ปี0 เดือน15 วัน</v>
      </c>
    </row>
    <row r="734" spans="1:48" s="245" customFormat="1" ht="73.8">
      <c r="A734" s="811">
        <v>728</v>
      </c>
      <c r="B734" s="957">
        <v>242755</v>
      </c>
      <c r="C734" s="968">
        <f t="shared" si="55"/>
        <v>44428</v>
      </c>
      <c r="D734" s="811">
        <v>8</v>
      </c>
      <c r="E734" s="811" t="s">
        <v>3333</v>
      </c>
      <c r="F734" s="811" t="s">
        <v>3415</v>
      </c>
      <c r="G734" s="811">
        <v>64402</v>
      </c>
      <c r="H734" s="811"/>
      <c r="I734" s="811" t="s">
        <v>54</v>
      </c>
      <c r="J734" s="811" t="s">
        <v>85</v>
      </c>
      <c r="K734" s="811" t="s">
        <v>512</v>
      </c>
      <c r="L734" s="811" t="s">
        <v>71</v>
      </c>
      <c r="M734" s="811" t="s">
        <v>84</v>
      </c>
      <c r="N734" s="811" t="s">
        <v>371</v>
      </c>
      <c r="O734" s="811" t="s">
        <v>3417</v>
      </c>
      <c r="P734" s="811" t="s">
        <v>73</v>
      </c>
      <c r="Q734" s="811"/>
      <c r="R734" s="811"/>
      <c r="S734" s="811"/>
      <c r="T734" s="811"/>
      <c r="U734" s="215"/>
      <c r="V734" s="215"/>
      <c r="W734" s="215"/>
      <c r="X734" s="215"/>
      <c r="Y734" s="215"/>
      <c r="Z734" s="215"/>
      <c r="AA734" s="215"/>
      <c r="AB734" s="215"/>
      <c r="AC734" s="215" t="s">
        <v>126</v>
      </c>
      <c r="AD734" s="215"/>
      <c r="AE734" s="215"/>
      <c r="AF734" s="215" t="s">
        <v>126</v>
      </c>
      <c r="AG734" s="215" t="s">
        <v>126</v>
      </c>
      <c r="AH734" s="215" t="s">
        <v>3335</v>
      </c>
      <c r="AI734" s="215" t="s">
        <v>3336</v>
      </c>
      <c r="AJ734" s="390"/>
      <c r="AK734" s="390"/>
      <c r="AL734" s="390"/>
      <c r="AM734" s="390"/>
      <c r="AN734" s="390"/>
      <c r="AO734" s="390"/>
      <c r="AP734" s="390"/>
      <c r="AR734" s="977" t="str">
        <f t="shared" ca="1" si="56"/>
        <v>3 ปี</v>
      </c>
      <c r="AS734" s="977" t="str">
        <f t="shared" ca="1" si="57"/>
        <v>0 เดือน</v>
      </c>
      <c r="AT734" s="978" t="str">
        <f t="shared" ca="1" si="58"/>
        <v>15 วัน</v>
      </c>
      <c r="AV734" s="979" t="str">
        <f t="shared" ca="1" si="59"/>
        <v>3 ปี0 เดือน15 วัน</v>
      </c>
    </row>
    <row r="735" spans="1:48" s="245" customFormat="1" ht="49.2">
      <c r="A735" s="811">
        <v>729</v>
      </c>
      <c r="B735" s="957">
        <v>242755</v>
      </c>
      <c r="C735" s="968">
        <f t="shared" si="55"/>
        <v>44428</v>
      </c>
      <c r="D735" s="811">
        <v>8</v>
      </c>
      <c r="E735" s="811" t="s">
        <v>3333</v>
      </c>
      <c r="F735" s="811" t="s">
        <v>3415</v>
      </c>
      <c r="G735" s="811">
        <v>64664</v>
      </c>
      <c r="H735" s="811" t="s">
        <v>424</v>
      </c>
      <c r="I735" s="811" t="s">
        <v>54</v>
      </c>
      <c r="J735" s="811" t="s">
        <v>2589</v>
      </c>
      <c r="K735" s="811" t="s">
        <v>2737</v>
      </c>
      <c r="L735" s="811" t="s">
        <v>2737</v>
      </c>
      <c r="M735" s="811" t="s">
        <v>84</v>
      </c>
      <c r="N735" s="811" t="s">
        <v>2790</v>
      </c>
      <c r="O735" s="811"/>
      <c r="P735" s="811" t="s">
        <v>58</v>
      </c>
      <c r="Q735" s="811"/>
      <c r="R735" s="811"/>
      <c r="S735" s="811"/>
      <c r="T735" s="811" t="s">
        <v>3418</v>
      </c>
      <c r="U735" s="215"/>
      <c r="V735" s="215"/>
      <c r="W735" s="215"/>
      <c r="X735" s="215"/>
      <c r="Y735" s="215"/>
      <c r="Z735" s="215"/>
      <c r="AA735" s="215"/>
      <c r="AB735" s="215"/>
      <c r="AC735" s="215" t="s">
        <v>126</v>
      </c>
      <c r="AD735" s="215"/>
      <c r="AE735" s="215"/>
      <c r="AF735" s="215" t="s">
        <v>126</v>
      </c>
      <c r="AG735" s="215" t="s">
        <v>126</v>
      </c>
      <c r="AH735" s="215" t="s">
        <v>3335</v>
      </c>
      <c r="AI735" s="215" t="s">
        <v>3336</v>
      </c>
      <c r="AJ735" s="390"/>
      <c r="AK735" s="390"/>
      <c r="AL735" s="390"/>
      <c r="AM735" s="390"/>
      <c r="AN735" s="390"/>
      <c r="AO735" s="390"/>
      <c r="AP735" s="390"/>
      <c r="AR735" s="977" t="str">
        <f t="shared" ca="1" si="56"/>
        <v>3 ปี</v>
      </c>
      <c r="AS735" s="977" t="str">
        <f t="shared" ca="1" si="57"/>
        <v>0 เดือน</v>
      </c>
      <c r="AT735" s="978" t="str">
        <f t="shared" ca="1" si="58"/>
        <v>15 วัน</v>
      </c>
      <c r="AV735" s="979" t="str">
        <f t="shared" ca="1" si="59"/>
        <v>3 ปี0 เดือน15 วัน</v>
      </c>
    </row>
    <row r="736" spans="1:48" s="245" customFormat="1" ht="49.2">
      <c r="A736" s="811">
        <v>730</v>
      </c>
      <c r="B736" s="957">
        <v>242755</v>
      </c>
      <c r="C736" s="968">
        <f t="shared" si="55"/>
        <v>44428</v>
      </c>
      <c r="D736" s="811">
        <v>8</v>
      </c>
      <c r="E736" s="811" t="s">
        <v>3333</v>
      </c>
      <c r="F736" s="811" t="s">
        <v>3415</v>
      </c>
      <c r="G736" s="811">
        <v>64768</v>
      </c>
      <c r="H736" s="811" t="s">
        <v>424</v>
      </c>
      <c r="I736" s="811" t="s">
        <v>54</v>
      </c>
      <c r="J736" s="811" t="s">
        <v>2589</v>
      </c>
      <c r="K736" s="811" t="s">
        <v>2737</v>
      </c>
      <c r="L736" s="811" t="s">
        <v>2737</v>
      </c>
      <c r="M736" s="811" t="s">
        <v>84</v>
      </c>
      <c r="N736" s="811" t="s">
        <v>2787</v>
      </c>
      <c r="O736" s="811"/>
      <c r="P736" s="811" t="s">
        <v>58</v>
      </c>
      <c r="Q736" s="811"/>
      <c r="R736" s="811"/>
      <c r="S736" s="811"/>
      <c r="T736" s="811" t="s">
        <v>3418</v>
      </c>
      <c r="U736" s="215"/>
      <c r="V736" s="215"/>
      <c r="W736" s="215"/>
      <c r="X736" s="215"/>
      <c r="Y736" s="215"/>
      <c r="Z736" s="215"/>
      <c r="AA736" s="215"/>
      <c r="AB736" s="215"/>
      <c r="AC736" s="215" t="s">
        <v>126</v>
      </c>
      <c r="AD736" s="215"/>
      <c r="AE736" s="215"/>
      <c r="AF736" s="215" t="s">
        <v>126</v>
      </c>
      <c r="AG736" s="215" t="s">
        <v>126</v>
      </c>
      <c r="AH736" s="215" t="s">
        <v>3335</v>
      </c>
      <c r="AI736" s="215" t="s">
        <v>3336</v>
      </c>
      <c r="AJ736" s="390"/>
      <c r="AK736" s="390"/>
      <c r="AL736" s="390"/>
      <c r="AM736" s="390"/>
      <c r="AN736" s="390"/>
      <c r="AO736" s="390"/>
      <c r="AP736" s="390"/>
      <c r="AR736" s="977" t="str">
        <f t="shared" ca="1" si="56"/>
        <v>3 ปี</v>
      </c>
      <c r="AS736" s="977" t="str">
        <f t="shared" ca="1" si="57"/>
        <v>0 เดือน</v>
      </c>
      <c r="AT736" s="978" t="str">
        <f t="shared" ca="1" si="58"/>
        <v>15 วัน</v>
      </c>
      <c r="AV736" s="979" t="str">
        <f t="shared" ca="1" si="59"/>
        <v>3 ปี0 เดือน15 วัน</v>
      </c>
    </row>
    <row r="737" spans="1:48" s="245" customFormat="1" ht="73.8">
      <c r="A737" s="811">
        <v>731</v>
      </c>
      <c r="B737" s="957">
        <v>242755</v>
      </c>
      <c r="C737" s="968">
        <f t="shared" si="55"/>
        <v>44428</v>
      </c>
      <c r="D737" s="811">
        <v>8</v>
      </c>
      <c r="E737" s="811" t="s">
        <v>3333</v>
      </c>
      <c r="F737" s="811" t="s">
        <v>3415</v>
      </c>
      <c r="G737" s="811">
        <v>64876</v>
      </c>
      <c r="H737" s="811"/>
      <c r="I737" s="811" t="s">
        <v>54</v>
      </c>
      <c r="J737" s="811" t="s">
        <v>85</v>
      </c>
      <c r="K737" s="811" t="s">
        <v>512</v>
      </c>
      <c r="L737" s="811" t="s">
        <v>71</v>
      </c>
      <c r="M737" s="811" t="s">
        <v>84</v>
      </c>
      <c r="N737" s="811" t="s">
        <v>371</v>
      </c>
      <c r="O737" s="811" t="s">
        <v>3417</v>
      </c>
      <c r="P737" s="811" t="s">
        <v>73</v>
      </c>
      <c r="Q737" s="811"/>
      <c r="R737" s="811"/>
      <c r="S737" s="811"/>
      <c r="T737" s="811"/>
      <c r="U737" s="215"/>
      <c r="V737" s="215"/>
      <c r="W737" s="215"/>
      <c r="X737" s="215"/>
      <c r="Y737" s="215"/>
      <c r="Z737" s="215"/>
      <c r="AA737" s="215"/>
      <c r="AB737" s="215"/>
      <c r="AC737" s="215" t="s">
        <v>126</v>
      </c>
      <c r="AD737" s="215"/>
      <c r="AE737" s="215"/>
      <c r="AF737" s="215" t="s">
        <v>126</v>
      </c>
      <c r="AG737" s="215" t="s">
        <v>126</v>
      </c>
      <c r="AH737" s="215" t="s">
        <v>3335</v>
      </c>
      <c r="AI737" s="215" t="s">
        <v>3336</v>
      </c>
      <c r="AJ737" s="390"/>
      <c r="AK737" s="390"/>
      <c r="AL737" s="390"/>
      <c r="AM737" s="390"/>
      <c r="AN737" s="390"/>
      <c r="AO737" s="390"/>
      <c r="AP737" s="390"/>
      <c r="AR737" s="977" t="str">
        <f t="shared" ca="1" si="56"/>
        <v>3 ปี</v>
      </c>
      <c r="AS737" s="977" t="str">
        <f t="shared" ca="1" si="57"/>
        <v>0 เดือน</v>
      </c>
      <c r="AT737" s="978" t="str">
        <f t="shared" ca="1" si="58"/>
        <v>15 วัน</v>
      </c>
      <c r="AV737" s="979" t="str">
        <f t="shared" ca="1" si="59"/>
        <v>3 ปี0 เดือน15 วัน</v>
      </c>
    </row>
    <row r="738" spans="1:48" s="245" customFormat="1" ht="49.2">
      <c r="A738" s="811">
        <v>732</v>
      </c>
      <c r="B738" s="957">
        <v>242755</v>
      </c>
      <c r="C738" s="968">
        <f t="shared" si="55"/>
        <v>44428</v>
      </c>
      <c r="D738" s="811">
        <v>8</v>
      </c>
      <c r="E738" s="811" t="s">
        <v>3333</v>
      </c>
      <c r="F738" s="811" t="s">
        <v>3419</v>
      </c>
      <c r="G738" s="811">
        <v>65194</v>
      </c>
      <c r="H738" s="811"/>
      <c r="I738" s="811" t="s">
        <v>54</v>
      </c>
      <c r="J738" s="811" t="s">
        <v>69</v>
      </c>
      <c r="K738" s="811" t="s">
        <v>70</v>
      </c>
      <c r="L738" s="811" t="s">
        <v>71</v>
      </c>
      <c r="M738" s="811" t="s">
        <v>84</v>
      </c>
      <c r="N738" s="811" t="s">
        <v>3420</v>
      </c>
      <c r="O738" s="811" t="s">
        <v>237</v>
      </c>
      <c r="P738" s="811" t="s">
        <v>72</v>
      </c>
      <c r="Q738" s="811"/>
      <c r="R738" s="811"/>
      <c r="S738" s="811"/>
      <c r="T738" s="811"/>
      <c r="U738" s="215"/>
      <c r="V738" s="215"/>
      <c r="W738" s="215"/>
      <c r="X738" s="215"/>
      <c r="Y738" s="215"/>
      <c r="Z738" s="215"/>
      <c r="AA738" s="215"/>
      <c r="AB738" s="215"/>
      <c r="AC738" s="215" t="s">
        <v>126</v>
      </c>
      <c r="AD738" s="215"/>
      <c r="AE738" s="215"/>
      <c r="AF738" s="215" t="s">
        <v>126</v>
      </c>
      <c r="AG738" s="215" t="s">
        <v>126</v>
      </c>
      <c r="AH738" s="215" t="s">
        <v>3335</v>
      </c>
      <c r="AI738" s="215" t="s">
        <v>3336</v>
      </c>
      <c r="AJ738" s="390"/>
      <c r="AK738" s="390"/>
      <c r="AL738" s="390"/>
      <c r="AM738" s="390"/>
      <c r="AN738" s="390"/>
      <c r="AO738" s="390"/>
      <c r="AP738" s="390"/>
      <c r="AR738" s="977" t="str">
        <f t="shared" ca="1" si="56"/>
        <v>3 ปี</v>
      </c>
      <c r="AS738" s="977" t="str">
        <f t="shared" ca="1" si="57"/>
        <v>0 เดือน</v>
      </c>
      <c r="AT738" s="978" t="str">
        <f t="shared" ca="1" si="58"/>
        <v>15 วัน</v>
      </c>
      <c r="AV738" s="979" t="str">
        <f t="shared" ca="1" si="59"/>
        <v>3 ปี0 เดือน15 วัน</v>
      </c>
    </row>
    <row r="739" spans="1:48" s="245" customFormat="1" ht="49.2">
      <c r="A739" s="811">
        <v>733</v>
      </c>
      <c r="B739" s="957">
        <v>242755</v>
      </c>
      <c r="C739" s="968">
        <f t="shared" si="55"/>
        <v>44428</v>
      </c>
      <c r="D739" s="811">
        <v>8</v>
      </c>
      <c r="E739" s="811" t="s">
        <v>3333</v>
      </c>
      <c r="F739" s="811" t="s">
        <v>3423</v>
      </c>
      <c r="G739" s="811">
        <v>65369</v>
      </c>
      <c r="H739" s="811"/>
      <c r="I739" s="811" t="s">
        <v>60</v>
      </c>
      <c r="J739" s="811" t="s">
        <v>398</v>
      </c>
      <c r="K739" s="811" t="s">
        <v>61</v>
      </c>
      <c r="L739" s="811" t="s">
        <v>62</v>
      </c>
      <c r="M739" s="811" t="s">
        <v>84</v>
      </c>
      <c r="N739" s="811" t="s">
        <v>3420</v>
      </c>
      <c r="O739" s="811" t="s">
        <v>143</v>
      </c>
      <c r="P739" s="811" t="s">
        <v>1989</v>
      </c>
      <c r="Q739" s="811"/>
      <c r="R739" s="811"/>
      <c r="S739" s="811"/>
      <c r="T739" s="811" t="s">
        <v>3424</v>
      </c>
      <c r="U739" s="215"/>
      <c r="V739" s="215"/>
      <c r="W739" s="215"/>
      <c r="X739" s="215"/>
      <c r="Y739" s="215"/>
      <c r="Z739" s="215"/>
      <c r="AA739" s="215"/>
      <c r="AB739" s="215"/>
      <c r="AC739" s="215" t="s">
        <v>126</v>
      </c>
      <c r="AD739" s="215"/>
      <c r="AE739" s="215"/>
      <c r="AF739" s="215" t="s">
        <v>126</v>
      </c>
      <c r="AG739" s="215" t="s">
        <v>126</v>
      </c>
      <c r="AH739" s="215" t="s">
        <v>3335</v>
      </c>
      <c r="AI739" s="215" t="s">
        <v>3336</v>
      </c>
      <c r="AJ739" s="390"/>
      <c r="AK739" s="390"/>
      <c r="AL739" s="390"/>
      <c r="AM739" s="390"/>
      <c r="AN739" s="390"/>
      <c r="AO739" s="390"/>
      <c r="AP739" s="390"/>
      <c r="AR739" s="977" t="str">
        <f t="shared" ca="1" si="56"/>
        <v>3 ปี</v>
      </c>
      <c r="AS739" s="977" t="str">
        <f t="shared" ca="1" si="57"/>
        <v>0 เดือน</v>
      </c>
      <c r="AT739" s="978" t="str">
        <f t="shared" ca="1" si="58"/>
        <v>15 วัน</v>
      </c>
      <c r="AV739" s="979" t="str">
        <f t="shared" ca="1" si="59"/>
        <v>3 ปี0 เดือน15 วัน</v>
      </c>
    </row>
    <row r="740" spans="1:48" s="245" customFormat="1" ht="49.2">
      <c r="A740" s="811">
        <v>734</v>
      </c>
      <c r="B740" s="957">
        <v>242755</v>
      </c>
      <c r="C740" s="968">
        <f t="shared" si="55"/>
        <v>44428</v>
      </c>
      <c r="D740" s="811">
        <v>8</v>
      </c>
      <c r="E740" s="811" t="s">
        <v>3333</v>
      </c>
      <c r="F740" s="811" t="s">
        <v>3423</v>
      </c>
      <c r="G740" s="811">
        <v>65391</v>
      </c>
      <c r="H740" s="811"/>
      <c r="I740" s="811" t="s">
        <v>60</v>
      </c>
      <c r="J740" s="811" t="s">
        <v>398</v>
      </c>
      <c r="K740" s="811" t="s">
        <v>61</v>
      </c>
      <c r="L740" s="811" t="s">
        <v>62</v>
      </c>
      <c r="M740" s="811" t="s">
        <v>84</v>
      </c>
      <c r="N740" s="811" t="s">
        <v>3420</v>
      </c>
      <c r="O740" s="811" t="s">
        <v>143</v>
      </c>
      <c r="P740" s="811" t="s">
        <v>1989</v>
      </c>
      <c r="Q740" s="811"/>
      <c r="R740" s="811"/>
      <c r="S740" s="811"/>
      <c r="T740" s="811" t="s">
        <v>3425</v>
      </c>
      <c r="U740" s="215"/>
      <c r="V740" s="215"/>
      <c r="W740" s="215"/>
      <c r="X740" s="215"/>
      <c r="Y740" s="215"/>
      <c r="Z740" s="215"/>
      <c r="AA740" s="215"/>
      <c r="AB740" s="215"/>
      <c r="AC740" s="215" t="s">
        <v>126</v>
      </c>
      <c r="AD740" s="215"/>
      <c r="AE740" s="215"/>
      <c r="AF740" s="215" t="s">
        <v>126</v>
      </c>
      <c r="AG740" s="215" t="s">
        <v>126</v>
      </c>
      <c r="AH740" s="215" t="s">
        <v>3335</v>
      </c>
      <c r="AI740" s="215" t="s">
        <v>3336</v>
      </c>
      <c r="AJ740" s="390"/>
      <c r="AK740" s="390"/>
      <c r="AL740" s="390"/>
      <c r="AM740" s="390"/>
      <c r="AN740" s="390"/>
      <c r="AO740" s="390"/>
      <c r="AP740" s="390"/>
      <c r="AR740" s="977" t="str">
        <f t="shared" ca="1" si="56"/>
        <v>3 ปี</v>
      </c>
      <c r="AS740" s="977" t="str">
        <f t="shared" ca="1" si="57"/>
        <v>0 เดือน</v>
      </c>
      <c r="AT740" s="978" t="str">
        <f t="shared" ca="1" si="58"/>
        <v>15 วัน</v>
      </c>
      <c r="AV740" s="979" t="str">
        <f t="shared" ca="1" si="59"/>
        <v>3 ปี0 เดือน15 วัน</v>
      </c>
    </row>
    <row r="741" spans="1:48" s="245" customFormat="1" ht="49.2">
      <c r="A741" s="811">
        <v>735</v>
      </c>
      <c r="B741" s="957">
        <v>242755</v>
      </c>
      <c r="C741" s="968">
        <f t="shared" si="55"/>
        <v>44428</v>
      </c>
      <c r="D741" s="811">
        <v>8</v>
      </c>
      <c r="E741" s="811" t="s">
        <v>3333</v>
      </c>
      <c r="F741" s="811" t="s">
        <v>3419</v>
      </c>
      <c r="G741" s="811">
        <v>65560</v>
      </c>
      <c r="H741" s="811"/>
      <c r="I741" s="811" t="s">
        <v>54</v>
      </c>
      <c r="J741" s="811" t="s">
        <v>69</v>
      </c>
      <c r="K741" s="811" t="s">
        <v>70</v>
      </c>
      <c r="L741" s="811" t="s">
        <v>71</v>
      </c>
      <c r="M741" s="811" t="s">
        <v>84</v>
      </c>
      <c r="N741" s="811" t="s">
        <v>3420</v>
      </c>
      <c r="O741" s="811" t="s">
        <v>131</v>
      </c>
      <c r="P741" s="811" t="s">
        <v>72</v>
      </c>
      <c r="Q741" s="811"/>
      <c r="R741" s="811"/>
      <c r="S741" s="811"/>
      <c r="T741" s="811"/>
      <c r="U741" s="215"/>
      <c r="V741" s="215"/>
      <c r="W741" s="215"/>
      <c r="X741" s="215"/>
      <c r="Y741" s="215"/>
      <c r="Z741" s="215"/>
      <c r="AA741" s="215"/>
      <c r="AB741" s="215"/>
      <c r="AC741" s="215" t="s">
        <v>126</v>
      </c>
      <c r="AD741" s="215"/>
      <c r="AE741" s="215"/>
      <c r="AF741" s="215" t="s">
        <v>126</v>
      </c>
      <c r="AG741" s="215" t="s">
        <v>126</v>
      </c>
      <c r="AH741" s="215" t="s">
        <v>3335</v>
      </c>
      <c r="AI741" s="215" t="s">
        <v>3336</v>
      </c>
      <c r="AJ741" s="390"/>
      <c r="AK741" s="390"/>
      <c r="AL741" s="390"/>
      <c r="AM741" s="390"/>
      <c r="AN741" s="390"/>
      <c r="AO741" s="390"/>
      <c r="AP741" s="390"/>
      <c r="AR741" s="977" t="str">
        <f t="shared" ca="1" si="56"/>
        <v>3 ปี</v>
      </c>
      <c r="AS741" s="977" t="str">
        <f t="shared" ca="1" si="57"/>
        <v>0 เดือน</v>
      </c>
      <c r="AT741" s="978" t="str">
        <f t="shared" ca="1" si="58"/>
        <v>15 วัน</v>
      </c>
      <c r="AV741" s="979" t="str">
        <f t="shared" ca="1" si="59"/>
        <v>3 ปี0 เดือน15 วัน</v>
      </c>
    </row>
    <row r="742" spans="1:48" s="245" customFormat="1" ht="49.2">
      <c r="A742" s="811">
        <v>736</v>
      </c>
      <c r="B742" s="957">
        <v>242755</v>
      </c>
      <c r="C742" s="968">
        <f t="shared" si="55"/>
        <v>44428</v>
      </c>
      <c r="D742" s="811">
        <v>8</v>
      </c>
      <c r="E742" s="811" t="s">
        <v>3333</v>
      </c>
      <c r="F742" s="811" t="s">
        <v>3419</v>
      </c>
      <c r="G742" s="811">
        <v>65566</v>
      </c>
      <c r="H742" s="811"/>
      <c r="I742" s="811" t="s">
        <v>54</v>
      </c>
      <c r="J742" s="811" t="s">
        <v>69</v>
      </c>
      <c r="K742" s="811" t="s">
        <v>70</v>
      </c>
      <c r="L742" s="811" t="s">
        <v>71</v>
      </c>
      <c r="M742" s="811" t="s">
        <v>84</v>
      </c>
      <c r="N742" s="811" t="s">
        <v>3420</v>
      </c>
      <c r="O742" s="811" t="s">
        <v>131</v>
      </c>
      <c r="P742" s="811" t="s">
        <v>72</v>
      </c>
      <c r="Q742" s="811"/>
      <c r="R742" s="811"/>
      <c r="S742" s="811"/>
      <c r="T742" s="811"/>
      <c r="U742" s="215"/>
      <c r="V742" s="215"/>
      <c r="W742" s="215"/>
      <c r="X742" s="215"/>
      <c r="Y742" s="215"/>
      <c r="Z742" s="215"/>
      <c r="AA742" s="215"/>
      <c r="AB742" s="215"/>
      <c r="AC742" s="215" t="s">
        <v>126</v>
      </c>
      <c r="AD742" s="215"/>
      <c r="AE742" s="215"/>
      <c r="AF742" s="215" t="s">
        <v>126</v>
      </c>
      <c r="AG742" s="215" t="s">
        <v>126</v>
      </c>
      <c r="AH742" s="215" t="s">
        <v>3335</v>
      </c>
      <c r="AI742" s="215" t="s">
        <v>3336</v>
      </c>
      <c r="AJ742" s="390"/>
      <c r="AK742" s="390"/>
      <c r="AL742" s="390"/>
      <c r="AM742" s="390"/>
      <c r="AN742" s="390"/>
      <c r="AO742" s="390"/>
      <c r="AP742" s="390"/>
      <c r="AR742" s="977" t="str">
        <f t="shared" ca="1" si="56"/>
        <v>3 ปี</v>
      </c>
      <c r="AS742" s="977" t="str">
        <f t="shared" ca="1" si="57"/>
        <v>0 เดือน</v>
      </c>
      <c r="AT742" s="978" t="str">
        <f t="shared" ca="1" si="58"/>
        <v>15 วัน</v>
      </c>
      <c r="AV742" s="979" t="str">
        <f t="shared" ca="1" si="59"/>
        <v>3 ปี0 เดือน15 วัน</v>
      </c>
    </row>
    <row r="743" spans="1:48" s="245" customFormat="1" ht="49.2">
      <c r="A743" s="811">
        <v>737</v>
      </c>
      <c r="B743" s="957">
        <v>242755</v>
      </c>
      <c r="C743" s="968">
        <f t="shared" si="55"/>
        <v>44428</v>
      </c>
      <c r="D743" s="811">
        <v>8</v>
      </c>
      <c r="E743" s="811" t="s">
        <v>3333</v>
      </c>
      <c r="F743" s="811" t="s">
        <v>3419</v>
      </c>
      <c r="G743" s="811">
        <v>65567</v>
      </c>
      <c r="H743" s="811"/>
      <c r="I743" s="811" t="s">
        <v>54</v>
      </c>
      <c r="J743" s="811" t="s">
        <v>69</v>
      </c>
      <c r="K743" s="811" t="s">
        <v>70</v>
      </c>
      <c r="L743" s="811" t="s">
        <v>71</v>
      </c>
      <c r="M743" s="811" t="s">
        <v>84</v>
      </c>
      <c r="N743" s="811" t="s">
        <v>3420</v>
      </c>
      <c r="O743" s="811" t="s">
        <v>131</v>
      </c>
      <c r="P743" s="811" t="s">
        <v>72</v>
      </c>
      <c r="Q743" s="811"/>
      <c r="R743" s="811"/>
      <c r="S743" s="811"/>
      <c r="T743" s="811"/>
      <c r="U743" s="215"/>
      <c r="V743" s="215"/>
      <c r="W743" s="215"/>
      <c r="X743" s="215"/>
      <c r="Y743" s="215"/>
      <c r="Z743" s="215"/>
      <c r="AA743" s="215"/>
      <c r="AB743" s="215"/>
      <c r="AC743" s="215" t="s">
        <v>126</v>
      </c>
      <c r="AD743" s="215"/>
      <c r="AE743" s="215"/>
      <c r="AF743" s="215" t="s">
        <v>126</v>
      </c>
      <c r="AG743" s="215" t="s">
        <v>126</v>
      </c>
      <c r="AH743" s="215" t="s">
        <v>3335</v>
      </c>
      <c r="AI743" s="215" t="s">
        <v>3336</v>
      </c>
      <c r="AJ743" s="390"/>
      <c r="AK743" s="390"/>
      <c r="AL743" s="390"/>
      <c r="AM743" s="390"/>
      <c r="AN743" s="390"/>
      <c r="AO743" s="390"/>
      <c r="AP743" s="390"/>
      <c r="AR743" s="977" t="str">
        <f t="shared" ca="1" si="56"/>
        <v>3 ปี</v>
      </c>
      <c r="AS743" s="977" t="str">
        <f t="shared" ca="1" si="57"/>
        <v>0 เดือน</v>
      </c>
      <c r="AT743" s="978" t="str">
        <f t="shared" ca="1" si="58"/>
        <v>15 วัน</v>
      </c>
      <c r="AV743" s="979" t="str">
        <f t="shared" ca="1" si="59"/>
        <v>3 ปี0 เดือน15 วัน</v>
      </c>
    </row>
    <row r="744" spans="1:48" s="245" customFormat="1" ht="49.2">
      <c r="A744" s="811">
        <v>738</v>
      </c>
      <c r="B744" s="957">
        <v>242755</v>
      </c>
      <c r="C744" s="968">
        <f t="shared" si="55"/>
        <v>44428</v>
      </c>
      <c r="D744" s="811">
        <v>8</v>
      </c>
      <c r="E744" s="811" t="s">
        <v>3333</v>
      </c>
      <c r="F744" s="811" t="s">
        <v>3419</v>
      </c>
      <c r="G744" s="811">
        <v>65568</v>
      </c>
      <c r="H744" s="811"/>
      <c r="I744" s="811" t="s">
        <v>54</v>
      </c>
      <c r="J744" s="811" t="s">
        <v>69</v>
      </c>
      <c r="K744" s="811" t="s">
        <v>70</v>
      </c>
      <c r="L744" s="811" t="s">
        <v>71</v>
      </c>
      <c r="M744" s="811" t="s">
        <v>84</v>
      </c>
      <c r="N744" s="811" t="s">
        <v>3420</v>
      </c>
      <c r="O744" s="811" t="s">
        <v>131</v>
      </c>
      <c r="P744" s="811" t="s">
        <v>72</v>
      </c>
      <c r="Q744" s="811"/>
      <c r="R744" s="811"/>
      <c r="S744" s="811"/>
      <c r="T744" s="811"/>
      <c r="U744" s="215"/>
      <c r="V744" s="215"/>
      <c r="W744" s="215"/>
      <c r="X744" s="215"/>
      <c r="Y744" s="215"/>
      <c r="Z744" s="215"/>
      <c r="AA744" s="215"/>
      <c r="AB744" s="215"/>
      <c r="AC744" s="215" t="s">
        <v>126</v>
      </c>
      <c r="AD744" s="215"/>
      <c r="AE744" s="215"/>
      <c r="AF744" s="215" t="s">
        <v>126</v>
      </c>
      <c r="AG744" s="215" t="s">
        <v>126</v>
      </c>
      <c r="AH744" s="215" t="s">
        <v>3335</v>
      </c>
      <c r="AI744" s="215" t="s">
        <v>3336</v>
      </c>
      <c r="AJ744" s="390"/>
      <c r="AK744" s="390"/>
      <c r="AL744" s="390"/>
      <c r="AM744" s="390"/>
      <c r="AN744" s="390"/>
      <c r="AO744" s="390"/>
      <c r="AP744" s="390"/>
      <c r="AR744" s="977" t="str">
        <f t="shared" ca="1" si="56"/>
        <v>3 ปี</v>
      </c>
      <c r="AS744" s="977" t="str">
        <f t="shared" ca="1" si="57"/>
        <v>0 เดือน</v>
      </c>
      <c r="AT744" s="978" t="str">
        <f t="shared" ca="1" si="58"/>
        <v>15 วัน</v>
      </c>
      <c r="AV744" s="979" t="str">
        <f t="shared" ca="1" si="59"/>
        <v>3 ปี0 เดือน15 วัน</v>
      </c>
    </row>
    <row r="745" spans="1:48" s="245" customFormat="1" ht="49.2">
      <c r="A745" s="811">
        <v>739</v>
      </c>
      <c r="B745" s="957">
        <v>242755</v>
      </c>
      <c r="C745" s="968">
        <f t="shared" si="55"/>
        <v>44428</v>
      </c>
      <c r="D745" s="811">
        <v>8</v>
      </c>
      <c r="E745" s="811" t="s">
        <v>3333</v>
      </c>
      <c r="F745" s="811" t="s">
        <v>3419</v>
      </c>
      <c r="G745" s="811">
        <v>65588</v>
      </c>
      <c r="H745" s="811"/>
      <c r="I745" s="811" t="s">
        <v>54</v>
      </c>
      <c r="J745" s="811" t="s">
        <v>69</v>
      </c>
      <c r="K745" s="811" t="s">
        <v>70</v>
      </c>
      <c r="L745" s="811" t="s">
        <v>71</v>
      </c>
      <c r="M745" s="811" t="s">
        <v>84</v>
      </c>
      <c r="N745" s="811" t="s">
        <v>3420</v>
      </c>
      <c r="O745" s="811" t="s">
        <v>237</v>
      </c>
      <c r="P745" s="811" t="s">
        <v>72</v>
      </c>
      <c r="Q745" s="811"/>
      <c r="R745" s="811"/>
      <c r="S745" s="811"/>
      <c r="T745" s="811"/>
      <c r="U745" s="215"/>
      <c r="V745" s="215"/>
      <c r="W745" s="215"/>
      <c r="X745" s="215"/>
      <c r="Y745" s="215"/>
      <c r="Z745" s="215"/>
      <c r="AA745" s="215"/>
      <c r="AB745" s="215"/>
      <c r="AC745" s="215" t="s">
        <v>126</v>
      </c>
      <c r="AD745" s="215"/>
      <c r="AE745" s="215"/>
      <c r="AF745" s="215" t="s">
        <v>126</v>
      </c>
      <c r="AG745" s="215" t="s">
        <v>126</v>
      </c>
      <c r="AH745" s="215" t="s">
        <v>3335</v>
      </c>
      <c r="AI745" s="215" t="s">
        <v>3336</v>
      </c>
      <c r="AJ745" s="390"/>
      <c r="AK745" s="390"/>
      <c r="AL745" s="390"/>
      <c r="AM745" s="390"/>
      <c r="AN745" s="390"/>
      <c r="AO745" s="390"/>
      <c r="AP745" s="390"/>
      <c r="AR745" s="977" t="str">
        <f t="shared" ca="1" si="56"/>
        <v>3 ปี</v>
      </c>
      <c r="AS745" s="977" t="str">
        <f t="shared" ca="1" si="57"/>
        <v>0 เดือน</v>
      </c>
      <c r="AT745" s="978" t="str">
        <f t="shared" ca="1" si="58"/>
        <v>15 วัน</v>
      </c>
      <c r="AV745" s="979" t="str">
        <f t="shared" ca="1" si="59"/>
        <v>3 ปี0 เดือน15 วัน</v>
      </c>
    </row>
    <row r="746" spans="1:48" s="245" customFormat="1" ht="49.2">
      <c r="A746" s="811">
        <v>740</v>
      </c>
      <c r="B746" s="957">
        <v>242755</v>
      </c>
      <c r="C746" s="968">
        <f t="shared" si="55"/>
        <v>44428</v>
      </c>
      <c r="D746" s="811">
        <v>8</v>
      </c>
      <c r="E746" s="811" t="s">
        <v>3333</v>
      </c>
      <c r="F746" s="811" t="s">
        <v>3419</v>
      </c>
      <c r="G746" s="811">
        <v>65595</v>
      </c>
      <c r="H746" s="811"/>
      <c r="I746" s="811" t="s">
        <v>54</v>
      </c>
      <c r="J746" s="811" t="s">
        <v>69</v>
      </c>
      <c r="K746" s="811" t="s">
        <v>70</v>
      </c>
      <c r="L746" s="811" t="s">
        <v>71</v>
      </c>
      <c r="M746" s="811" t="s">
        <v>84</v>
      </c>
      <c r="N746" s="811" t="s">
        <v>3420</v>
      </c>
      <c r="O746" s="811" t="s">
        <v>237</v>
      </c>
      <c r="P746" s="811" t="s">
        <v>72</v>
      </c>
      <c r="Q746" s="811"/>
      <c r="R746" s="811"/>
      <c r="S746" s="811"/>
      <c r="T746" s="811"/>
      <c r="U746" s="215"/>
      <c r="V746" s="215"/>
      <c r="W746" s="215"/>
      <c r="X746" s="215"/>
      <c r="Y746" s="215"/>
      <c r="Z746" s="215"/>
      <c r="AA746" s="215"/>
      <c r="AB746" s="215"/>
      <c r="AC746" s="215" t="s">
        <v>126</v>
      </c>
      <c r="AD746" s="215"/>
      <c r="AE746" s="215"/>
      <c r="AF746" s="215" t="s">
        <v>126</v>
      </c>
      <c r="AG746" s="215" t="s">
        <v>126</v>
      </c>
      <c r="AH746" s="215" t="s">
        <v>3335</v>
      </c>
      <c r="AI746" s="215" t="s">
        <v>3336</v>
      </c>
      <c r="AJ746" s="390"/>
      <c r="AK746" s="390"/>
      <c r="AL746" s="390"/>
      <c r="AM746" s="390"/>
      <c r="AN746" s="390"/>
      <c r="AO746" s="390"/>
      <c r="AP746" s="390"/>
      <c r="AR746" s="977" t="str">
        <f t="shared" ca="1" si="56"/>
        <v>3 ปี</v>
      </c>
      <c r="AS746" s="977" t="str">
        <f t="shared" ca="1" si="57"/>
        <v>0 เดือน</v>
      </c>
      <c r="AT746" s="978" t="str">
        <f t="shared" ca="1" si="58"/>
        <v>15 วัน</v>
      </c>
      <c r="AV746" s="979" t="str">
        <f t="shared" ca="1" si="59"/>
        <v>3 ปี0 เดือน15 วัน</v>
      </c>
    </row>
    <row r="747" spans="1:48" s="245" customFormat="1" ht="49.2">
      <c r="A747" s="811">
        <v>741</v>
      </c>
      <c r="B747" s="957">
        <v>242755</v>
      </c>
      <c r="C747" s="968">
        <f t="shared" si="55"/>
        <v>44428</v>
      </c>
      <c r="D747" s="811">
        <v>8</v>
      </c>
      <c r="E747" s="811" t="s">
        <v>3333</v>
      </c>
      <c r="F747" s="811" t="s">
        <v>3426</v>
      </c>
      <c r="G747" s="811">
        <v>65600</v>
      </c>
      <c r="H747" s="811"/>
      <c r="I747" s="811" t="s">
        <v>54</v>
      </c>
      <c r="J747" s="811" t="s">
        <v>69</v>
      </c>
      <c r="K747" s="811" t="s">
        <v>70</v>
      </c>
      <c r="L747" s="811" t="s">
        <v>71</v>
      </c>
      <c r="M747" s="811" t="s">
        <v>84</v>
      </c>
      <c r="N747" s="811" t="s">
        <v>3420</v>
      </c>
      <c r="O747" s="811" t="s">
        <v>1449</v>
      </c>
      <c r="P747" s="811" t="s">
        <v>72</v>
      </c>
      <c r="Q747" s="811"/>
      <c r="R747" s="811"/>
      <c r="S747" s="811"/>
      <c r="T747" s="811"/>
      <c r="U747" s="215"/>
      <c r="V747" s="215"/>
      <c r="W747" s="215"/>
      <c r="X747" s="215"/>
      <c r="Y747" s="215"/>
      <c r="Z747" s="215"/>
      <c r="AA747" s="215"/>
      <c r="AB747" s="215"/>
      <c r="AC747" s="215" t="s">
        <v>126</v>
      </c>
      <c r="AD747" s="215"/>
      <c r="AE747" s="215"/>
      <c r="AF747" s="215" t="s">
        <v>126</v>
      </c>
      <c r="AG747" s="215" t="s">
        <v>126</v>
      </c>
      <c r="AH747" s="215" t="s">
        <v>3335</v>
      </c>
      <c r="AI747" s="215" t="s">
        <v>3336</v>
      </c>
      <c r="AJ747" s="390"/>
      <c r="AK747" s="390"/>
      <c r="AL747" s="390"/>
      <c r="AM747" s="390"/>
      <c r="AN747" s="390"/>
      <c r="AO747" s="390"/>
      <c r="AP747" s="390"/>
      <c r="AR747" s="977" t="str">
        <f t="shared" ca="1" si="56"/>
        <v>3 ปี</v>
      </c>
      <c r="AS747" s="977" t="str">
        <f t="shared" ca="1" si="57"/>
        <v>0 เดือน</v>
      </c>
      <c r="AT747" s="978" t="str">
        <f t="shared" ca="1" si="58"/>
        <v>15 วัน</v>
      </c>
      <c r="AV747" s="979" t="str">
        <f t="shared" ca="1" si="59"/>
        <v>3 ปี0 เดือน15 วัน</v>
      </c>
    </row>
    <row r="748" spans="1:48" s="245" customFormat="1" ht="49.2">
      <c r="A748" s="811">
        <v>742</v>
      </c>
      <c r="B748" s="957">
        <v>242755</v>
      </c>
      <c r="C748" s="968">
        <f t="shared" si="55"/>
        <v>44428</v>
      </c>
      <c r="D748" s="811">
        <v>8</v>
      </c>
      <c r="E748" s="811" t="s">
        <v>3333</v>
      </c>
      <c r="F748" s="811" t="s">
        <v>3419</v>
      </c>
      <c r="G748" s="811">
        <v>65730</v>
      </c>
      <c r="H748" s="811"/>
      <c r="I748" s="811" t="s">
        <v>54</v>
      </c>
      <c r="J748" s="811" t="s">
        <v>69</v>
      </c>
      <c r="K748" s="811" t="s">
        <v>70</v>
      </c>
      <c r="L748" s="811" t="s">
        <v>71</v>
      </c>
      <c r="M748" s="811" t="s">
        <v>84</v>
      </c>
      <c r="N748" s="811" t="s">
        <v>3420</v>
      </c>
      <c r="O748" s="811" t="s">
        <v>142</v>
      </c>
      <c r="P748" s="811" t="s">
        <v>72</v>
      </c>
      <c r="Q748" s="811"/>
      <c r="R748" s="811"/>
      <c r="S748" s="811"/>
      <c r="T748" s="811"/>
      <c r="U748" s="215"/>
      <c r="V748" s="215"/>
      <c r="W748" s="215"/>
      <c r="X748" s="215"/>
      <c r="Y748" s="215"/>
      <c r="Z748" s="215"/>
      <c r="AA748" s="215"/>
      <c r="AB748" s="215"/>
      <c r="AC748" s="215" t="s">
        <v>126</v>
      </c>
      <c r="AD748" s="215"/>
      <c r="AE748" s="215"/>
      <c r="AF748" s="215" t="s">
        <v>126</v>
      </c>
      <c r="AG748" s="215" t="s">
        <v>126</v>
      </c>
      <c r="AH748" s="215" t="s">
        <v>3335</v>
      </c>
      <c r="AI748" s="215" t="s">
        <v>3336</v>
      </c>
      <c r="AJ748" s="390"/>
      <c r="AK748" s="390"/>
      <c r="AL748" s="390"/>
      <c r="AM748" s="390"/>
      <c r="AN748" s="390"/>
      <c r="AO748" s="390"/>
      <c r="AP748" s="390"/>
      <c r="AR748" s="977" t="str">
        <f t="shared" ca="1" si="56"/>
        <v>3 ปี</v>
      </c>
      <c r="AS748" s="977" t="str">
        <f t="shared" ca="1" si="57"/>
        <v>0 เดือน</v>
      </c>
      <c r="AT748" s="978" t="str">
        <f t="shared" ca="1" si="58"/>
        <v>15 วัน</v>
      </c>
      <c r="AV748" s="979" t="str">
        <f t="shared" ca="1" si="59"/>
        <v>3 ปี0 เดือน15 วัน</v>
      </c>
    </row>
    <row r="749" spans="1:48" s="245" customFormat="1" ht="49.2">
      <c r="A749" s="811">
        <v>743</v>
      </c>
      <c r="B749" s="957">
        <v>242755</v>
      </c>
      <c r="C749" s="968">
        <f t="shared" si="55"/>
        <v>44428</v>
      </c>
      <c r="D749" s="811">
        <v>8</v>
      </c>
      <c r="E749" s="811" t="s">
        <v>3333</v>
      </c>
      <c r="F749" s="811" t="s">
        <v>3419</v>
      </c>
      <c r="G749" s="811">
        <v>65747</v>
      </c>
      <c r="H749" s="811"/>
      <c r="I749" s="811" t="s">
        <v>54</v>
      </c>
      <c r="J749" s="811" t="s">
        <v>69</v>
      </c>
      <c r="K749" s="811" t="s">
        <v>70</v>
      </c>
      <c r="L749" s="811" t="s">
        <v>71</v>
      </c>
      <c r="M749" s="811" t="s">
        <v>84</v>
      </c>
      <c r="N749" s="811" t="s">
        <v>3420</v>
      </c>
      <c r="O749" s="811" t="s">
        <v>236</v>
      </c>
      <c r="P749" s="811" t="s">
        <v>72</v>
      </c>
      <c r="Q749" s="811"/>
      <c r="R749" s="811"/>
      <c r="S749" s="811"/>
      <c r="T749" s="811"/>
      <c r="U749" s="215"/>
      <c r="V749" s="215"/>
      <c r="W749" s="215"/>
      <c r="X749" s="215"/>
      <c r="Y749" s="215"/>
      <c r="Z749" s="215"/>
      <c r="AA749" s="215"/>
      <c r="AB749" s="215"/>
      <c r="AC749" s="215" t="s">
        <v>126</v>
      </c>
      <c r="AD749" s="215"/>
      <c r="AE749" s="215"/>
      <c r="AF749" s="215" t="s">
        <v>126</v>
      </c>
      <c r="AG749" s="215" t="s">
        <v>126</v>
      </c>
      <c r="AH749" s="215" t="s">
        <v>3335</v>
      </c>
      <c r="AI749" s="215" t="s">
        <v>3336</v>
      </c>
      <c r="AJ749" s="390"/>
      <c r="AK749" s="390"/>
      <c r="AL749" s="390"/>
      <c r="AM749" s="390"/>
      <c r="AN749" s="390"/>
      <c r="AO749" s="390"/>
      <c r="AP749" s="390"/>
      <c r="AR749" s="977" t="str">
        <f t="shared" ca="1" si="56"/>
        <v>3 ปี</v>
      </c>
      <c r="AS749" s="977" t="str">
        <f t="shared" ca="1" si="57"/>
        <v>0 เดือน</v>
      </c>
      <c r="AT749" s="978" t="str">
        <f t="shared" ca="1" si="58"/>
        <v>15 วัน</v>
      </c>
      <c r="AV749" s="979" t="str">
        <f t="shared" ca="1" si="59"/>
        <v>3 ปี0 เดือน15 วัน</v>
      </c>
    </row>
    <row r="750" spans="1:48" s="245" customFormat="1" ht="49.2">
      <c r="A750" s="811">
        <v>744</v>
      </c>
      <c r="B750" s="957">
        <v>242755</v>
      </c>
      <c r="C750" s="968">
        <f t="shared" si="55"/>
        <v>44428</v>
      </c>
      <c r="D750" s="811">
        <v>8</v>
      </c>
      <c r="E750" s="811" t="s">
        <v>3333</v>
      </c>
      <c r="F750" s="811" t="s">
        <v>3419</v>
      </c>
      <c r="G750" s="811">
        <v>65766</v>
      </c>
      <c r="H750" s="811"/>
      <c r="I750" s="811" t="s">
        <v>54</v>
      </c>
      <c r="J750" s="811" t="s">
        <v>69</v>
      </c>
      <c r="K750" s="811" t="s">
        <v>70</v>
      </c>
      <c r="L750" s="811" t="s">
        <v>71</v>
      </c>
      <c r="M750" s="811" t="s">
        <v>84</v>
      </c>
      <c r="N750" s="811" t="s">
        <v>3420</v>
      </c>
      <c r="O750" s="811" t="s">
        <v>1603</v>
      </c>
      <c r="P750" s="811" t="s">
        <v>72</v>
      </c>
      <c r="Q750" s="811"/>
      <c r="R750" s="811"/>
      <c r="S750" s="811"/>
      <c r="T750" s="811"/>
      <c r="U750" s="215"/>
      <c r="V750" s="215"/>
      <c r="W750" s="215"/>
      <c r="X750" s="215"/>
      <c r="Y750" s="215"/>
      <c r="Z750" s="215"/>
      <c r="AA750" s="215"/>
      <c r="AB750" s="215"/>
      <c r="AC750" s="215" t="s">
        <v>126</v>
      </c>
      <c r="AD750" s="215"/>
      <c r="AE750" s="215"/>
      <c r="AF750" s="215" t="s">
        <v>126</v>
      </c>
      <c r="AG750" s="215" t="s">
        <v>126</v>
      </c>
      <c r="AH750" s="215" t="s">
        <v>3335</v>
      </c>
      <c r="AI750" s="215" t="s">
        <v>3336</v>
      </c>
      <c r="AJ750" s="390"/>
      <c r="AK750" s="390"/>
      <c r="AL750" s="390"/>
      <c r="AM750" s="390"/>
      <c r="AN750" s="390"/>
      <c r="AO750" s="390"/>
      <c r="AP750" s="390"/>
      <c r="AR750" s="977" t="str">
        <f t="shared" ca="1" si="56"/>
        <v>3 ปี</v>
      </c>
      <c r="AS750" s="977" t="str">
        <f t="shared" ca="1" si="57"/>
        <v>0 เดือน</v>
      </c>
      <c r="AT750" s="978" t="str">
        <f t="shared" ca="1" si="58"/>
        <v>15 วัน</v>
      </c>
      <c r="AV750" s="979" t="str">
        <f t="shared" ca="1" si="59"/>
        <v>3 ปี0 เดือน15 วัน</v>
      </c>
    </row>
    <row r="751" spans="1:48" s="245" customFormat="1" ht="49.2">
      <c r="A751" s="811">
        <v>745</v>
      </c>
      <c r="B751" s="957">
        <v>242755</v>
      </c>
      <c r="C751" s="968">
        <f t="shared" si="55"/>
        <v>44428</v>
      </c>
      <c r="D751" s="811">
        <v>8</v>
      </c>
      <c r="E751" s="811" t="s">
        <v>3333</v>
      </c>
      <c r="F751" s="811" t="s">
        <v>3419</v>
      </c>
      <c r="G751" s="811">
        <v>65783</v>
      </c>
      <c r="H751" s="811"/>
      <c r="I751" s="811" t="s">
        <v>54</v>
      </c>
      <c r="J751" s="811" t="s">
        <v>69</v>
      </c>
      <c r="K751" s="811" t="s">
        <v>70</v>
      </c>
      <c r="L751" s="811" t="s">
        <v>71</v>
      </c>
      <c r="M751" s="811" t="s">
        <v>84</v>
      </c>
      <c r="N751" s="811" t="s">
        <v>3420</v>
      </c>
      <c r="O751" s="811" t="s">
        <v>239</v>
      </c>
      <c r="P751" s="811" t="s">
        <v>72</v>
      </c>
      <c r="Q751" s="811"/>
      <c r="R751" s="811"/>
      <c r="S751" s="811"/>
      <c r="T751" s="811"/>
      <c r="U751" s="215"/>
      <c r="V751" s="215"/>
      <c r="W751" s="215"/>
      <c r="X751" s="215"/>
      <c r="Y751" s="215"/>
      <c r="Z751" s="215"/>
      <c r="AA751" s="215"/>
      <c r="AB751" s="215"/>
      <c r="AC751" s="215" t="s">
        <v>126</v>
      </c>
      <c r="AD751" s="215"/>
      <c r="AE751" s="215"/>
      <c r="AF751" s="215" t="s">
        <v>126</v>
      </c>
      <c r="AG751" s="215" t="s">
        <v>126</v>
      </c>
      <c r="AH751" s="215" t="s">
        <v>3335</v>
      </c>
      <c r="AI751" s="215" t="s">
        <v>3336</v>
      </c>
      <c r="AJ751" s="390"/>
      <c r="AK751" s="390"/>
      <c r="AL751" s="390"/>
      <c r="AM751" s="390"/>
      <c r="AN751" s="390"/>
      <c r="AO751" s="390"/>
      <c r="AP751" s="390"/>
      <c r="AR751" s="977" t="str">
        <f t="shared" ca="1" si="56"/>
        <v>3 ปี</v>
      </c>
      <c r="AS751" s="977" t="str">
        <f t="shared" ca="1" si="57"/>
        <v>0 เดือน</v>
      </c>
      <c r="AT751" s="978" t="str">
        <f t="shared" ca="1" si="58"/>
        <v>15 วัน</v>
      </c>
      <c r="AV751" s="979" t="str">
        <f t="shared" ca="1" si="59"/>
        <v>3 ปี0 เดือน15 วัน</v>
      </c>
    </row>
    <row r="752" spans="1:48" s="245" customFormat="1" ht="49.2">
      <c r="A752" s="811">
        <v>746</v>
      </c>
      <c r="B752" s="957">
        <v>242755</v>
      </c>
      <c r="C752" s="968">
        <f t="shared" si="55"/>
        <v>44428</v>
      </c>
      <c r="D752" s="811">
        <v>8</v>
      </c>
      <c r="E752" s="811" t="s">
        <v>3333</v>
      </c>
      <c r="F752" s="811" t="s">
        <v>3419</v>
      </c>
      <c r="G752" s="811">
        <v>65821</v>
      </c>
      <c r="H752" s="811"/>
      <c r="I752" s="811" t="s">
        <v>54</v>
      </c>
      <c r="J752" s="811" t="s">
        <v>69</v>
      </c>
      <c r="K752" s="811" t="s">
        <v>70</v>
      </c>
      <c r="L752" s="811" t="s">
        <v>71</v>
      </c>
      <c r="M752" s="811" t="s">
        <v>84</v>
      </c>
      <c r="N752" s="811" t="s">
        <v>3420</v>
      </c>
      <c r="O752" s="811" t="s">
        <v>237</v>
      </c>
      <c r="P752" s="811" t="s">
        <v>72</v>
      </c>
      <c r="Q752" s="811"/>
      <c r="R752" s="811"/>
      <c r="S752" s="811"/>
      <c r="T752" s="811"/>
      <c r="U752" s="215"/>
      <c r="V752" s="215"/>
      <c r="W752" s="215"/>
      <c r="X752" s="215"/>
      <c r="Y752" s="215"/>
      <c r="Z752" s="215"/>
      <c r="AA752" s="215"/>
      <c r="AB752" s="215"/>
      <c r="AC752" s="215" t="s">
        <v>126</v>
      </c>
      <c r="AD752" s="215"/>
      <c r="AE752" s="215"/>
      <c r="AF752" s="215" t="s">
        <v>126</v>
      </c>
      <c r="AG752" s="215" t="s">
        <v>126</v>
      </c>
      <c r="AH752" s="215" t="s">
        <v>3335</v>
      </c>
      <c r="AI752" s="215" t="s">
        <v>3336</v>
      </c>
      <c r="AJ752" s="390"/>
      <c r="AK752" s="390"/>
      <c r="AL752" s="390"/>
      <c r="AM752" s="390"/>
      <c r="AN752" s="390"/>
      <c r="AO752" s="390"/>
      <c r="AP752" s="390"/>
      <c r="AR752" s="977" t="str">
        <f t="shared" ca="1" si="56"/>
        <v>3 ปี</v>
      </c>
      <c r="AS752" s="977" t="str">
        <f t="shared" ca="1" si="57"/>
        <v>0 เดือน</v>
      </c>
      <c r="AT752" s="978" t="str">
        <f t="shared" ca="1" si="58"/>
        <v>15 วัน</v>
      </c>
      <c r="AV752" s="979" t="str">
        <f t="shared" ca="1" si="59"/>
        <v>3 ปี0 เดือน15 วัน</v>
      </c>
    </row>
    <row r="753" spans="1:48" s="245" customFormat="1" ht="49.2">
      <c r="A753" s="811">
        <v>747</v>
      </c>
      <c r="B753" s="957">
        <v>242755</v>
      </c>
      <c r="C753" s="968">
        <f t="shared" si="55"/>
        <v>44428</v>
      </c>
      <c r="D753" s="811">
        <v>8</v>
      </c>
      <c r="E753" s="811" t="s">
        <v>3333</v>
      </c>
      <c r="F753" s="811" t="s">
        <v>3419</v>
      </c>
      <c r="G753" s="811">
        <v>105938</v>
      </c>
      <c r="H753" s="811"/>
      <c r="I753" s="811" t="s">
        <v>54</v>
      </c>
      <c r="J753" s="811" t="s">
        <v>69</v>
      </c>
      <c r="K753" s="811" t="s">
        <v>70</v>
      </c>
      <c r="L753" s="811" t="s">
        <v>71</v>
      </c>
      <c r="M753" s="811" t="s">
        <v>84</v>
      </c>
      <c r="N753" s="811" t="s">
        <v>3420</v>
      </c>
      <c r="O753" s="811" t="s">
        <v>236</v>
      </c>
      <c r="P753" s="811" t="s">
        <v>72</v>
      </c>
      <c r="Q753" s="811"/>
      <c r="R753" s="811"/>
      <c r="S753" s="811"/>
      <c r="T753" s="811"/>
      <c r="U753" s="215"/>
      <c r="V753" s="215"/>
      <c r="W753" s="215"/>
      <c r="X753" s="215"/>
      <c r="Y753" s="215"/>
      <c r="Z753" s="215"/>
      <c r="AA753" s="215"/>
      <c r="AB753" s="215"/>
      <c r="AC753" s="215" t="s">
        <v>126</v>
      </c>
      <c r="AD753" s="215"/>
      <c r="AE753" s="215"/>
      <c r="AF753" s="215" t="s">
        <v>126</v>
      </c>
      <c r="AG753" s="215" t="s">
        <v>126</v>
      </c>
      <c r="AH753" s="215" t="s">
        <v>3335</v>
      </c>
      <c r="AI753" s="215" t="s">
        <v>3336</v>
      </c>
      <c r="AJ753" s="390"/>
      <c r="AK753" s="390"/>
      <c r="AL753" s="390"/>
      <c r="AM753" s="390"/>
      <c r="AN753" s="390"/>
      <c r="AO753" s="390"/>
      <c r="AP753" s="390"/>
      <c r="AR753" s="977" t="str">
        <f t="shared" ca="1" si="56"/>
        <v>3 ปี</v>
      </c>
      <c r="AS753" s="977" t="str">
        <f t="shared" ca="1" si="57"/>
        <v>0 เดือน</v>
      </c>
      <c r="AT753" s="978" t="str">
        <f t="shared" ca="1" si="58"/>
        <v>15 วัน</v>
      </c>
      <c r="AV753" s="979" t="str">
        <f t="shared" ca="1" si="59"/>
        <v>3 ปี0 เดือน15 วัน</v>
      </c>
    </row>
    <row r="754" spans="1:48" s="245" customFormat="1" ht="49.2">
      <c r="A754" s="811">
        <v>748</v>
      </c>
      <c r="B754" s="957">
        <v>242755</v>
      </c>
      <c r="C754" s="968">
        <f t="shared" si="55"/>
        <v>44428</v>
      </c>
      <c r="D754" s="811">
        <v>8</v>
      </c>
      <c r="E754" s="811" t="s">
        <v>3333</v>
      </c>
      <c r="F754" s="811" t="s">
        <v>3419</v>
      </c>
      <c r="G754" s="811">
        <v>198400</v>
      </c>
      <c r="H754" s="811"/>
      <c r="I754" s="811" t="s">
        <v>54</v>
      </c>
      <c r="J754" s="811" t="s">
        <v>69</v>
      </c>
      <c r="K754" s="811" t="s">
        <v>70</v>
      </c>
      <c r="L754" s="811" t="s">
        <v>71</v>
      </c>
      <c r="M754" s="811" t="s">
        <v>84</v>
      </c>
      <c r="N754" s="811" t="s">
        <v>3420</v>
      </c>
      <c r="O754" s="811" t="s">
        <v>239</v>
      </c>
      <c r="P754" s="811" t="s">
        <v>72</v>
      </c>
      <c r="Q754" s="811"/>
      <c r="R754" s="811"/>
      <c r="S754" s="811"/>
      <c r="T754" s="811"/>
      <c r="U754" s="215"/>
      <c r="V754" s="215"/>
      <c r="W754" s="215"/>
      <c r="X754" s="215"/>
      <c r="Y754" s="215"/>
      <c r="Z754" s="215"/>
      <c r="AA754" s="215"/>
      <c r="AB754" s="215"/>
      <c r="AC754" s="215" t="s">
        <v>126</v>
      </c>
      <c r="AD754" s="215"/>
      <c r="AE754" s="215"/>
      <c r="AF754" s="215" t="s">
        <v>126</v>
      </c>
      <c r="AG754" s="215" t="s">
        <v>126</v>
      </c>
      <c r="AH754" s="215" t="s">
        <v>3335</v>
      </c>
      <c r="AI754" s="215" t="s">
        <v>3336</v>
      </c>
      <c r="AJ754" s="390"/>
      <c r="AK754" s="390"/>
      <c r="AL754" s="390"/>
      <c r="AM754" s="390"/>
      <c r="AN754" s="390"/>
      <c r="AO754" s="390"/>
      <c r="AP754" s="390"/>
      <c r="AR754" s="977" t="str">
        <f t="shared" ca="1" si="56"/>
        <v>3 ปี</v>
      </c>
      <c r="AS754" s="977" t="str">
        <f t="shared" ca="1" si="57"/>
        <v>0 เดือน</v>
      </c>
      <c r="AT754" s="978" t="str">
        <f t="shared" ca="1" si="58"/>
        <v>15 วัน</v>
      </c>
      <c r="AV754" s="979" t="str">
        <f t="shared" ca="1" si="59"/>
        <v>3 ปี0 เดือน15 วัน</v>
      </c>
    </row>
    <row r="755" spans="1:48" s="245" customFormat="1" ht="49.2">
      <c r="A755" s="811">
        <v>749</v>
      </c>
      <c r="B755" s="957">
        <v>242755</v>
      </c>
      <c r="C755" s="968">
        <f t="shared" si="55"/>
        <v>44428</v>
      </c>
      <c r="D755" s="811">
        <v>8</v>
      </c>
      <c r="E755" s="811" t="s">
        <v>3333</v>
      </c>
      <c r="F755" s="811" t="s">
        <v>3419</v>
      </c>
      <c r="G755" s="811">
        <v>198438</v>
      </c>
      <c r="H755" s="811"/>
      <c r="I755" s="811" t="s">
        <v>54</v>
      </c>
      <c r="J755" s="811" t="s">
        <v>69</v>
      </c>
      <c r="K755" s="811" t="s">
        <v>70</v>
      </c>
      <c r="L755" s="811" t="s">
        <v>71</v>
      </c>
      <c r="M755" s="811" t="s">
        <v>84</v>
      </c>
      <c r="N755" s="811" t="s">
        <v>3420</v>
      </c>
      <c r="O755" s="811" t="s">
        <v>141</v>
      </c>
      <c r="P755" s="811" t="s">
        <v>72</v>
      </c>
      <c r="Q755" s="811"/>
      <c r="R755" s="811"/>
      <c r="S755" s="811"/>
      <c r="T755" s="811"/>
      <c r="U755" s="215"/>
      <c r="V755" s="215"/>
      <c r="W755" s="215"/>
      <c r="X755" s="215"/>
      <c r="Y755" s="215"/>
      <c r="Z755" s="215"/>
      <c r="AA755" s="215"/>
      <c r="AB755" s="215"/>
      <c r="AC755" s="215" t="s">
        <v>126</v>
      </c>
      <c r="AD755" s="215"/>
      <c r="AE755" s="215"/>
      <c r="AF755" s="215" t="s">
        <v>126</v>
      </c>
      <c r="AG755" s="215" t="s">
        <v>126</v>
      </c>
      <c r="AH755" s="215" t="s">
        <v>3335</v>
      </c>
      <c r="AI755" s="215" t="s">
        <v>3336</v>
      </c>
      <c r="AJ755" s="390"/>
      <c r="AK755" s="390"/>
      <c r="AL755" s="390"/>
      <c r="AM755" s="390"/>
      <c r="AN755" s="390"/>
      <c r="AO755" s="390"/>
      <c r="AP755" s="390"/>
      <c r="AR755" s="977" t="str">
        <f t="shared" ca="1" si="56"/>
        <v>3 ปี</v>
      </c>
      <c r="AS755" s="977" t="str">
        <f t="shared" ca="1" si="57"/>
        <v>0 เดือน</v>
      </c>
      <c r="AT755" s="978" t="str">
        <f t="shared" ca="1" si="58"/>
        <v>15 วัน</v>
      </c>
      <c r="AV755" s="979" t="str">
        <f t="shared" ca="1" si="59"/>
        <v>3 ปี0 เดือน15 วัน</v>
      </c>
    </row>
    <row r="756" spans="1:48" s="245" customFormat="1" ht="49.2">
      <c r="A756" s="811">
        <v>750</v>
      </c>
      <c r="B756" s="957">
        <v>242755</v>
      </c>
      <c r="C756" s="968">
        <f t="shared" si="55"/>
        <v>44428</v>
      </c>
      <c r="D756" s="811">
        <v>8</v>
      </c>
      <c r="E756" s="811" t="s">
        <v>3333</v>
      </c>
      <c r="F756" s="811" t="s">
        <v>3419</v>
      </c>
      <c r="G756" s="811">
        <v>205684</v>
      </c>
      <c r="H756" s="811"/>
      <c r="I756" s="811" t="s">
        <v>54</v>
      </c>
      <c r="J756" s="811" t="s">
        <v>69</v>
      </c>
      <c r="K756" s="811" t="s">
        <v>70</v>
      </c>
      <c r="L756" s="811" t="s">
        <v>71</v>
      </c>
      <c r="M756" s="811" t="s">
        <v>84</v>
      </c>
      <c r="N756" s="811" t="s">
        <v>3420</v>
      </c>
      <c r="O756" s="811" t="s">
        <v>238</v>
      </c>
      <c r="P756" s="811" t="s">
        <v>72</v>
      </c>
      <c r="Q756" s="811"/>
      <c r="R756" s="811"/>
      <c r="S756" s="811"/>
      <c r="T756" s="811"/>
      <c r="U756" s="215"/>
      <c r="V756" s="215"/>
      <c r="W756" s="215"/>
      <c r="X756" s="215"/>
      <c r="Y756" s="215"/>
      <c r="Z756" s="215"/>
      <c r="AA756" s="215"/>
      <c r="AB756" s="215"/>
      <c r="AC756" s="215" t="s">
        <v>126</v>
      </c>
      <c r="AD756" s="215"/>
      <c r="AE756" s="215"/>
      <c r="AF756" s="215" t="s">
        <v>126</v>
      </c>
      <c r="AG756" s="215" t="s">
        <v>126</v>
      </c>
      <c r="AH756" s="215" t="s">
        <v>3335</v>
      </c>
      <c r="AI756" s="215" t="s">
        <v>3336</v>
      </c>
      <c r="AJ756" s="390"/>
      <c r="AK756" s="390"/>
      <c r="AL756" s="390"/>
      <c r="AM756" s="390"/>
      <c r="AN756" s="390"/>
      <c r="AO756" s="390"/>
      <c r="AP756" s="390"/>
      <c r="AR756" s="977" t="str">
        <f t="shared" ca="1" si="56"/>
        <v>3 ปี</v>
      </c>
      <c r="AS756" s="977" t="str">
        <f t="shared" ca="1" si="57"/>
        <v>0 เดือน</v>
      </c>
      <c r="AT756" s="978" t="str">
        <f t="shared" ca="1" si="58"/>
        <v>15 วัน</v>
      </c>
      <c r="AV756" s="979" t="str">
        <f t="shared" ca="1" si="59"/>
        <v>3 ปี0 เดือน15 วัน</v>
      </c>
    </row>
    <row r="757" spans="1:48" s="245" customFormat="1" ht="49.2">
      <c r="A757" s="811">
        <v>751</v>
      </c>
      <c r="B757" s="957">
        <v>242755</v>
      </c>
      <c r="C757" s="968">
        <f t="shared" si="55"/>
        <v>44428</v>
      </c>
      <c r="D757" s="811">
        <v>8</v>
      </c>
      <c r="E757" s="811" t="s">
        <v>3333</v>
      </c>
      <c r="F757" s="811" t="s">
        <v>3427</v>
      </c>
      <c r="G757" s="811">
        <v>63922</v>
      </c>
      <c r="H757" s="811"/>
      <c r="I757" s="811" t="s">
        <v>60</v>
      </c>
      <c r="J757" s="811" t="s">
        <v>321</v>
      </c>
      <c r="K757" s="811" t="s">
        <v>61</v>
      </c>
      <c r="L757" s="811" t="s">
        <v>62</v>
      </c>
      <c r="M757" s="811" t="s">
        <v>1925</v>
      </c>
      <c r="N757" s="811" t="s">
        <v>3422</v>
      </c>
      <c r="O757" s="811" t="s">
        <v>323</v>
      </c>
      <c r="P757" s="811" t="s">
        <v>58</v>
      </c>
      <c r="Q757" s="811" t="s">
        <v>64</v>
      </c>
      <c r="R757" s="811" t="s">
        <v>3428</v>
      </c>
      <c r="S757" s="811" t="s">
        <v>3429</v>
      </c>
      <c r="T757" s="811"/>
      <c r="U757" s="215"/>
      <c r="V757" s="215"/>
      <c r="W757" s="215"/>
      <c r="X757" s="215"/>
      <c r="Y757" s="215"/>
      <c r="Z757" s="215"/>
      <c r="AA757" s="215"/>
      <c r="AB757" s="215"/>
      <c r="AC757" s="215" t="s">
        <v>126</v>
      </c>
      <c r="AD757" s="215"/>
      <c r="AE757" s="215"/>
      <c r="AF757" s="215" t="s">
        <v>126</v>
      </c>
      <c r="AG757" s="215" t="s">
        <v>126</v>
      </c>
      <c r="AH757" s="215" t="s">
        <v>3335</v>
      </c>
      <c r="AI757" s="215" t="s">
        <v>3336</v>
      </c>
      <c r="AJ757" s="390"/>
      <c r="AK757" s="390"/>
      <c r="AL757" s="390"/>
      <c r="AM757" s="390"/>
      <c r="AN757" s="390"/>
      <c r="AO757" s="390"/>
      <c r="AP757" s="390"/>
      <c r="AR757" s="977" t="str">
        <f t="shared" ca="1" si="56"/>
        <v>3 ปี</v>
      </c>
      <c r="AS757" s="977" t="str">
        <f t="shared" ca="1" si="57"/>
        <v>0 เดือน</v>
      </c>
      <c r="AT757" s="978" t="str">
        <f t="shared" ca="1" si="58"/>
        <v>15 วัน</v>
      </c>
      <c r="AV757" s="979" t="str">
        <f t="shared" ca="1" si="59"/>
        <v>3 ปี0 เดือน15 วัน</v>
      </c>
    </row>
    <row r="758" spans="1:48" s="245" customFormat="1" ht="49.2">
      <c r="A758" s="811">
        <v>752</v>
      </c>
      <c r="B758" s="957">
        <v>242755</v>
      </c>
      <c r="C758" s="968">
        <f t="shared" si="55"/>
        <v>44428</v>
      </c>
      <c r="D758" s="811">
        <v>8</v>
      </c>
      <c r="E758" s="811" t="s">
        <v>3333</v>
      </c>
      <c r="F758" s="811" t="s">
        <v>3430</v>
      </c>
      <c r="G758" s="811">
        <v>64588</v>
      </c>
      <c r="H758" s="811"/>
      <c r="I758" s="811" t="s">
        <v>54</v>
      </c>
      <c r="J758" s="811" t="s">
        <v>55</v>
      </c>
      <c r="K758" s="811" t="s">
        <v>70</v>
      </c>
      <c r="L758" s="811" t="s">
        <v>71</v>
      </c>
      <c r="M758" s="811" t="s">
        <v>1925</v>
      </c>
      <c r="N758" s="811" t="s">
        <v>3431</v>
      </c>
      <c r="O758" s="811" t="s">
        <v>197</v>
      </c>
      <c r="P758" s="811" t="s">
        <v>58</v>
      </c>
      <c r="Q758" s="811" t="s">
        <v>66</v>
      </c>
      <c r="R758" s="811" t="s">
        <v>3432</v>
      </c>
      <c r="S758" s="811" t="s">
        <v>2728</v>
      </c>
      <c r="T758" s="811"/>
      <c r="U758" s="215"/>
      <c r="V758" s="215"/>
      <c r="W758" s="215"/>
      <c r="X758" s="215"/>
      <c r="Y758" s="215"/>
      <c r="Z758" s="215"/>
      <c r="AA758" s="215"/>
      <c r="AB758" s="215"/>
      <c r="AC758" s="215" t="s">
        <v>126</v>
      </c>
      <c r="AD758" s="215"/>
      <c r="AE758" s="215"/>
      <c r="AF758" s="215" t="s">
        <v>126</v>
      </c>
      <c r="AG758" s="215" t="s">
        <v>126</v>
      </c>
      <c r="AH758" s="215" t="s">
        <v>3335</v>
      </c>
      <c r="AI758" s="215" t="s">
        <v>3336</v>
      </c>
      <c r="AJ758" s="390"/>
      <c r="AK758" s="390"/>
      <c r="AL758" s="390"/>
      <c r="AM758" s="390"/>
      <c r="AN758" s="390"/>
      <c r="AO758" s="390"/>
      <c r="AP758" s="390"/>
      <c r="AR758" s="977" t="str">
        <f t="shared" ca="1" si="56"/>
        <v>3 ปี</v>
      </c>
      <c r="AS758" s="977" t="str">
        <f t="shared" ca="1" si="57"/>
        <v>0 เดือน</v>
      </c>
      <c r="AT758" s="978" t="str">
        <f t="shared" ca="1" si="58"/>
        <v>15 วัน</v>
      </c>
      <c r="AV758" s="979" t="str">
        <f t="shared" ca="1" si="59"/>
        <v>3 ปี0 เดือน15 วัน</v>
      </c>
    </row>
    <row r="759" spans="1:48" s="245" customFormat="1" ht="49.2">
      <c r="A759" s="811">
        <v>753</v>
      </c>
      <c r="B759" s="957">
        <v>242755</v>
      </c>
      <c r="C759" s="968">
        <f t="shared" si="55"/>
        <v>44428</v>
      </c>
      <c r="D759" s="811">
        <v>8</v>
      </c>
      <c r="E759" s="811" t="s">
        <v>3333</v>
      </c>
      <c r="F759" s="811" t="s">
        <v>3433</v>
      </c>
      <c r="G759" s="811">
        <v>65130</v>
      </c>
      <c r="H759" s="811"/>
      <c r="I759" s="811" t="s">
        <v>54</v>
      </c>
      <c r="J759" s="811" t="s">
        <v>442</v>
      </c>
      <c r="K759" s="811" t="s">
        <v>70</v>
      </c>
      <c r="L759" s="811" t="s">
        <v>71</v>
      </c>
      <c r="M759" s="811" t="s">
        <v>1925</v>
      </c>
      <c r="N759" s="811" t="s">
        <v>3420</v>
      </c>
      <c r="O759" s="811" t="s">
        <v>65</v>
      </c>
      <c r="P759" s="811" t="s">
        <v>58</v>
      </c>
      <c r="Q759" s="811" t="s">
        <v>295</v>
      </c>
      <c r="R759" s="811" t="s">
        <v>3434</v>
      </c>
      <c r="S759" s="811" t="s">
        <v>3435</v>
      </c>
      <c r="T759" s="811"/>
      <c r="U759" s="215"/>
      <c r="V759" s="215"/>
      <c r="W759" s="215"/>
      <c r="X759" s="215"/>
      <c r="Y759" s="215"/>
      <c r="Z759" s="215"/>
      <c r="AA759" s="215"/>
      <c r="AB759" s="215"/>
      <c r="AC759" s="215" t="s">
        <v>126</v>
      </c>
      <c r="AD759" s="215"/>
      <c r="AE759" s="215"/>
      <c r="AF759" s="215" t="s">
        <v>126</v>
      </c>
      <c r="AG759" s="215" t="s">
        <v>126</v>
      </c>
      <c r="AH759" s="215" t="s">
        <v>3335</v>
      </c>
      <c r="AI759" s="215" t="s">
        <v>3336</v>
      </c>
      <c r="AJ759" s="390"/>
      <c r="AK759" s="390"/>
      <c r="AL759" s="390"/>
      <c r="AM759" s="390"/>
      <c r="AN759" s="390"/>
      <c r="AO759" s="390"/>
      <c r="AP759" s="390"/>
      <c r="AR759" s="977" t="str">
        <f t="shared" ca="1" si="56"/>
        <v>3 ปี</v>
      </c>
      <c r="AS759" s="977" t="str">
        <f t="shared" ca="1" si="57"/>
        <v>0 เดือน</v>
      </c>
      <c r="AT759" s="978" t="str">
        <f t="shared" ca="1" si="58"/>
        <v>15 วัน</v>
      </c>
      <c r="AV759" s="979" t="str">
        <f t="shared" ca="1" si="59"/>
        <v>3 ปี0 เดือน15 วัน</v>
      </c>
    </row>
    <row r="760" spans="1:48" s="245" customFormat="1" ht="49.2">
      <c r="A760" s="811">
        <v>754</v>
      </c>
      <c r="B760" s="957">
        <v>242755</v>
      </c>
      <c r="C760" s="968">
        <f t="shared" si="55"/>
        <v>44428</v>
      </c>
      <c r="D760" s="811">
        <v>8</v>
      </c>
      <c r="E760" s="811" t="s">
        <v>3333</v>
      </c>
      <c r="F760" s="811" t="s">
        <v>3433</v>
      </c>
      <c r="G760" s="811">
        <v>68573</v>
      </c>
      <c r="H760" s="811"/>
      <c r="I760" s="811" t="s">
        <v>54</v>
      </c>
      <c r="J760" s="811" t="s">
        <v>213</v>
      </c>
      <c r="K760" s="811" t="s">
        <v>70</v>
      </c>
      <c r="L760" s="811" t="s">
        <v>71</v>
      </c>
      <c r="M760" s="811" t="s">
        <v>1925</v>
      </c>
      <c r="N760" s="811" t="s">
        <v>3420</v>
      </c>
      <c r="O760" s="811" t="s">
        <v>559</v>
      </c>
      <c r="P760" s="811" t="s">
        <v>73</v>
      </c>
      <c r="Q760" s="811"/>
      <c r="R760" s="811"/>
      <c r="S760" s="811"/>
      <c r="T760" s="811"/>
      <c r="U760" s="215"/>
      <c r="V760" s="215"/>
      <c r="W760" s="215"/>
      <c r="X760" s="215"/>
      <c r="Y760" s="215"/>
      <c r="Z760" s="215"/>
      <c r="AA760" s="215"/>
      <c r="AB760" s="215"/>
      <c r="AC760" s="215" t="s">
        <v>126</v>
      </c>
      <c r="AD760" s="215"/>
      <c r="AE760" s="215"/>
      <c r="AF760" s="215" t="s">
        <v>126</v>
      </c>
      <c r="AG760" s="215" t="s">
        <v>126</v>
      </c>
      <c r="AH760" s="215" t="s">
        <v>3335</v>
      </c>
      <c r="AI760" s="215" t="s">
        <v>3336</v>
      </c>
      <c r="AJ760" s="390"/>
      <c r="AK760" s="390"/>
      <c r="AL760" s="390"/>
      <c r="AM760" s="390"/>
      <c r="AN760" s="390"/>
      <c r="AO760" s="390"/>
      <c r="AP760" s="390"/>
      <c r="AR760" s="977" t="str">
        <f t="shared" ca="1" si="56"/>
        <v>3 ปี</v>
      </c>
      <c r="AS760" s="977" t="str">
        <f t="shared" ca="1" si="57"/>
        <v>0 เดือน</v>
      </c>
      <c r="AT760" s="978" t="str">
        <f t="shared" ca="1" si="58"/>
        <v>15 วัน</v>
      </c>
      <c r="AV760" s="979" t="str">
        <f t="shared" ca="1" si="59"/>
        <v>3 ปี0 เดือน15 วัน</v>
      </c>
    </row>
    <row r="761" spans="1:48" s="245" customFormat="1" ht="49.2">
      <c r="A761" s="811">
        <v>755</v>
      </c>
      <c r="B761" s="957">
        <v>242755</v>
      </c>
      <c r="C761" s="968">
        <f t="shared" si="55"/>
        <v>44428</v>
      </c>
      <c r="D761" s="811">
        <v>8</v>
      </c>
      <c r="E761" s="811" t="s">
        <v>3333</v>
      </c>
      <c r="F761" s="811" t="s">
        <v>3436</v>
      </c>
      <c r="G761" s="811">
        <v>158747</v>
      </c>
      <c r="H761" s="811"/>
      <c r="I761" s="811" t="s">
        <v>54</v>
      </c>
      <c r="J761" s="811" t="s">
        <v>77</v>
      </c>
      <c r="K761" s="811" t="s">
        <v>70</v>
      </c>
      <c r="L761" s="811" t="s">
        <v>71</v>
      </c>
      <c r="M761" s="811" t="s">
        <v>1925</v>
      </c>
      <c r="N761" s="811" t="s">
        <v>3422</v>
      </c>
      <c r="O761" s="811" t="s">
        <v>75</v>
      </c>
      <c r="P761" s="811" t="s">
        <v>72</v>
      </c>
      <c r="Q761" s="811"/>
      <c r="R761" s="811"/>
      <c r="S761" s="811"/>
      <c r="T761" s="811"/>
      <c r="U761" s="215"/>
      <c r="V761" s="215"/>
      <c r="W761" s="215"/>
      <c r="X761" s="215"/>
      <c r="Y761" s="215"/>
      <c r="Z761" s="215"/>
      <c r="AA761" s="215"/>
      <c r="AB761" s="215"/>
      <c r="AC761" s="215" t="s">
        <v>126</v>
      </c>
      <c r="AD761" s="215"/>
      <c r="AE761" s="215"/>
      <c r="AF761" s="215" t="s">
        <v>126</v>
      </c>
      <c r="AG761" s="215" t="s">
        <v>126</v>
      </c>
      <c r="AH761" s="215" t="s">
        <v>3335</v>
      </c>
      <c r="AI761" s="215" t="s">
        <v>3336</v>
      </c>
      <c r="AJ761" s="390"/>
      <c r="AK761" s="390"/>
      <c r="AL761" s="390"/>
      <c r="AM761" s="390"/>
      <c r="AN761" s="390"/>
      <c r="AO761" s="390"/>
      <c r="AP761" s="390"/>
      <c r="AR761" s="977" t="str">
        <f t="shared" ca="1" si="56"/>
        <v>3 ปี</v>
      </c>
      <c r="AS761" s="977" t="str">
        <f t="shared" ca="1" si="57"/>
        <v>0 เดือน</v>
      </c>
      <c r="AT761" s="978" t="str">
        <f t="shared" ca="1" si="58"/>
        <v>15 วัน</v>
      </c>
      <c r="AV761" s="979" t="str">
        <f t="shared" ca="1" si="59"/>
        <v>3 ปี0 เดือน15 วัน</v>
      </c>
    </row>
    <row r="762" spans="1:48" s="245" customFormat="1" ht="49.2">
      <c r="A762" s="811">
        <v>756</v>
      </c>
      <c r="B762" s="957">
        <v>242822</v>
      </c>
      <c r="C762" s="968">
        <f t="shared" si="55"/>
        <v>44495</v>
      </c>
      <c r="D762" s="811">
        <v>8</v>
      </c>
      <c r="E762" s="811" t="s">
        <v>3437</v>
      </c>
      <c r="F762" s="811" t="s">
        <v>3438</v>
      </c>
      <c r="G762" s="811">
        <v>85044</v>
      </c>
      <c r="H762" s="811" t="s">
        <v>117</v>
      </c>
      <c r="I762" s="811" t="s">
        <v>60</v>
      </c>
      <c r="J762" s="811" t="s">
        <v>67</v>
      </c>
      <c r="K762" s="811" t="s">
        <v>500</v>
      </c>
      <c r="L762" s="811" t="s">
        <v>500</v>
      </c>
      <c r="M762" s="811" t="s">
        <v>57</v>
      </c>
      <c r="N762" s="811" t="s">
        <v>3439</v>
      </c>
      <c r="O762" s="811"/>
      <c r="P762" s="811" t="s">
        <v>58</v>
      </c>
      <c r="Q762" s="811"/>
      <c r="R762" s="811"/>
      <c r="S762" s="811"/>
      <c r="T762" s="811" t="s">
        <v>3440</v>
      </c>
      <c r="U762" s="215"/>
      <c r="V762" s="215"/>
      <c r="W762" s="215"/>
      <c r="X762" s="215"/>
      <c r="Y762" s="215"/>
      <c r="Z762" s="215"/>
      <c r="AA762" s="215"/>
      <c r="AB762" s="215"/>
      <c r="AC762" s="215" t="s">
        <v>126</v>
      </c>
      <c r="AD762" s="215"/>
      <c r="AE762" s="215" t="s">
        <v>3440</v>
      </c>
      <c r="AF762" s="215" t="s">
        <v>126</v>
      </c>
      <c r="AG762" s="215" t="s">
        <v>126</v>
      </c>
      <c r="AH762" s="215" t="s">
        <v>3441</v>
      </c>
      <c r="AI762" s="215" t="s">
        <v>3442</v>
      </c>
      <c r="AJ762" s="390"/>
      <c r="AK762" s="390"/>
      <c r="AL762" s="390"/>
      <c r="AM762" s="390"/>
      <c r="AN762" s="390"/>
      <c r="AO762" s="390"/>
      <c r="AP762" s="390"/>
      <c r="AR762" s="977" t="str">
        <f t="shared" ca="1" si="56"/>
        <v>2 ปี</v>
      </c>
      <c r="AS762" s="977" t="str">
        <f t="shared" ca="1" si="57"/>
        <v>10 เดือน</v>
      </c>
      <c r="AT762" s="978" t="str">
        <f t="shared" ca="1" si="58"/>
        <v>9 วัน</v>
      </c>
      <c r="AV762" s="979" t="str">
        <f t="shared" ca="1" si="59"/>
        <v>2 ปี10 เดือน9 วัน</v>
      </c>
    </row>
    <row r="763" spans="1:48" s="245" customFormat="1" ht="49.2">
      <c r="A763" s="811">
        <v>757</v>
      </c>
      <c r="B763" s="957">
        <v>242822</v>
      </c>
      <c r="C763" s="968">
        <f t="shared" si="55"/>
        <v>44495</v>
      </c>
      <c r="D763" s="811">
        <v>8</v>
      </c>
      <c r="E763" s="811" t="s">
        <v>3437</v>
      </c>
      <c r="F763" s="811" t="s">
        <v>3438</v>
      </c>
      <c r="G763" s="811">
        <v>85015</v>
      </c>
      <c r="H763" s="811" t="s">
        <v>117</v>
      </c>
      <c r="I763" s="811" t="s">
        <v>60</v>
      </c>
      <c r="J763" s="811" t="s">
        <v>67</v>
      </c>
      <c r="K763" s="811" t="s">
        <v>62</v>
      </c>
      <c r="L763" s="811" t="s">
        <v>62</v>
      </c>
      <c r="M763" s="811" t="s">
        <v>57</v>
      </c>
      <c r="N763" s="811" t="s">
        <v>3147</v>
      </c>
      <c r="O763" s="811"/>
      <c r="P763" s="811" t="s">
        <v>58</v>
      </c>
      <c r="Q763" s="811"/>
      <c r="R763" s="811"/>
      <c r="S763" s="811"/>
      <c r="T763" s="811" t="s">
        <v>3440</v>
      </c>
      <c r="U763" s="215"/>
      <c r="V763" s="215"/>
      <c r="W763" s="215"/>
      <c r="X763" s="215"/>
      <c r="Y763" s="215"/>
      <c r="Z763" s="215"/>
      <c r="AA763" s="215"/>
      <c r="AB763" s="215"/>
      <c r="AC763" s="215" t="s">
        <v>126</v>
      </c>
      <c r="AD763" s="215"/>
      <c r="AE763" s="215" t="s">
        <v>3440</v>
      </c>
      <c r="AF763" s="215" t="s">
        <v>126</v>
      </c>
      <c r="AG763" s="215" t="s">
        <v>126</v>
      </c>
      <c r="AH763" s="215" t="s">
        <v>3441</v>
      </c>
      <c r="AI763" s="215" t="s">
        <v>3442</v>
      </c>
      <c r="AJ763" s="390"/>
      <c r="AK763" s="390"/>
      <c r="AL763" s="390"/>
      <c r="AM763" s="390"/>
      <c r="AN763" s="390"/>
      <c r="AO763" s="390"/>
      <c r="AP763" s="390"/>
      <c r="AR763" s="977" t="str">
        <f t="shared" ca="1" si="56"/>
        <v>2 ปี</v>
      </c>
      <c r="AS763" s="977" t="str">
        <f t="shared" ca="1" si="57"/>
        <v>10 เดือน</v>
      </c>
      <c r="AT763" s="978" t="str">
        <f t="shared" ca="1" si="58"/>
        <v>9 วัน</v>
      </c>
      <c r="AV763" s="979" t="str">
        <f t="shared" ca="1" si="59"/>
        <v>2 ปี10 เดือน9 วัน</v>
      </c>
    </row>
    <row r="764" spans="1:48" s="245" customFormat="1" ht="123">
      <c r="A764" s="811">
        <v>758</v>
      </c>
      <c r="B764" s="957">
        <v>242822</v>
      </c>
      <c r="C764" s="968">
        <f t="shared" si="55"/>
        <v>44495</v>
      </c>
      <c r="D764" s="811">
        <v>8</v>
      </c>
      <c r="E764" s="811" t="s">
        <v>3437</v>
      </c>
      <c r="F764" s="811" t="s">
        <v>3438</v>
      </c>
      <c r="G764" s="811">
        <v>84806</v>
      </c>
      <c r="H764" s="811" t="s">
        <v>117</v>
      </c>
      <c r="I764" s="811" t="s">
        <v>60</v>
      </c>
      <c r="J764" s="811" t="s">
        <v>67</v>
      </c>
      <c r="K764" s="811" t="s">
        <v>62</v>
      </c>
      <c r="L764" s="811" t="s">
        <v>62</v>
      </c>
      <c r="M764" s="811" t="s">
        <v>57</v>
      </c>
      <c r="N764" s="811" t="s">
        <v>3443</v>
      </c>
      <c r="O764" s="811"/>
      <c r="P764" s="811" t="s">
        <v>58</v>
      </c>
      <c r="Q764" s="811"/>
      <c r="R764" s="811"/>
      <c r="S764" s="811"/>
      <c r="T764" s="811"/>
      <c r="U764" s="215"/>
      <c r="V764" s="215"/>
      <c r="W764" s="215"/>
      <c r="X764" s="215"/>
      <c r="Y764" s="215"/>
      <c r="Z764" s="215"/>
      <c r="AA764" s="215"/>
      <c r="AB764" s="215"/>
      <c r="AC764" s="215" t="s">
        <v>126</v>
      </c>
      <c r="AD764" s="215"/>
      <c r="AE764" s="215" t="s">
        <v>3444</v>
      </c>
      <c r="AF764" s="215" t="s">
        <v>126</v>
      </c>
      <c r="AG764" s="215" t="s">
        <v>126</v>
      </c>
      <c r="AH764" s="215" t="s">
        <v>3441</v>
      </c>
      <c r="AI764" s="215" t="s">
        <v>3442</v>
      </c>
      <c r="AJ764" s="390"/>
      <c r="AK764" s="390"/>
      <c r="AL764" s="390"/>
      <c r="AM764" s="390"/>
      <c r="AN764" s="390"/>
      <c r="AO764" s="390"/>
      <c r="AP764" s="390"/>
      <c r="AR764" s="977" t="str">
        <f t="shared" ca="1" si="56"/>
        <v>2 ปี</v>
      </c>
      <c r="AS764" s="977" t="str">
        <f t="shared" ca="1" si="57"/>
        <v>10 เดือน</v>
      </c>
      <c r="AT764" s="978" t="str">
        <f t="shared" ca="1" si="58"/>
        <v>9 วัน</v>
      </c>
      <c r="AV764" s="979" t="str">
        <f t="shared" ca="1" si="59"/>
        <v>2 ปี10 เดือน9 วัน</v>
      </c>
    </row>
    <row r="765" spans="1:48" s="245" customFormat="1" ht="49.2">
      <c r="A765" s="811">
        <v>759</v>
      </c>
      <c r="B765" s="957">
        <v>242822</v>
      </c>
      <c r="C765" s="968">
        <f t="shared" si="55"/>
        <v>44495</v>
      </c>
      <c r="D765" s="811">
        <v>8</v>
      </c>
      <c r="E765" s="811" t="s">
        <v>3437</v>
      </c>
      <c r="F765" s="811" t="s">
        <v>3438</v>
      </c>
      <c r="G765" s="811">
        <v>85042</v>
      </c>
      <c r="H765" s="811" t="s">
        <v>117</v>
      </c>
      <c r="I765" s="811" t="s">
        <v>60</v>
      </c>
      <c r="J765" s="811" t="s">
        <v>67</v>
      </c>
      <c r="K765" s="811" t="s">
        <v>62</v>
      </c>
      <c r="L765" s="811" t="s">
        <v>62</v>
      </c>
      <c r="M765" s="811" t="s">
        <v>57</v>
      </c>
      <c r="N765" s="811" t="s">
        <v>3445</v>
      </c>
      <c r="O765" s="811"/>
      <c r="P765" s="811" t="s">
        <v>58</v>
      </c>
      <c r="Q765" s="811"/>
      <c r="R765" s="811"/>
      <c r="S765" s="811"/>
      <c r="T765" s="811"/>
      <c r="U765" s="215"/>
      <c r="V765" s="215"/>
      <c r="W765" s="215"/>
      <c r="X765" s="215"/>
      <c r="Y765" s="215"/>
      <c r="Z765" s="215"/>
      <c r="AA765" s="215"/>
      <c r="AB765" s="215"/>
      <c r="AC765" s="215" t="s">
        <v>126</v>
      </c>
      <c r="AD765" s="215"/>
      <c r="AE765" s="215"/>
      <c r="AF765" s="215" t="s">
        <v>126</v>
      </c>
      <c r="AG765" s="215" t="s">
        <v>126</v>
      </c>
      <c r="AH765" s="215" t="s">
        <v>3441</v>
      </c>
      <c r="AI765" s="215" t="s">
        <v>3442</v>
      </c>
      <c r="AJ765" s="390"/>
      <c r="AK765" s="390"/>
      <c r="AL765" s="390"/>
      <c r="AM765" s="390"/>
      <c r="AN765" s="390"/>
      <c r="AO765" s="390"/>
      <c r="AP765" s="390"/>
      <c r="AR765" s="977" t="str">
        <f t="shared" ca="1" si="56"/>
        <v>2 ปี</v>
      </c>
      <c r="AS765" s="977" t="str">
        <f t="shared" ca="1" si="57"/>
        <v>10 เดือน</v>
      </c>
      <c r="AT765" s="978" t="str">
        <f t="shared" ca="1" si="58"/>
        <v>9 วัน</v>
      </c>
      <c r="AV765" s="979" t="str">
        <f t="shared" ca="1" si="59"/>
        <v>2 ปี10 เดือน9 วัน</v>
      </c>
    </row>
    <row r="766" spans="1:48" s="245" customFormat="1" ht="49.2">
      <c r="A766" s="811">
        <v>760</v>
      </c>
      <c r="B766" s="957">
        <v>242822</v>
      </c>
      <c r="C766" s="968">
        <f t="shared" si="55"/>
        <v>44495</v>
      </c>
      <c r="D766" s="811">
        <v>8</v>
      </c>
      <c r="E766" s="811" t="s">
        <v>3437</v>
      </c>
      <c r="F766" s="811" t="s">
        <v>3438</v>
      </c>
      <c r="G766" s="811">
        <v>84055</v>
      </c>
      <c r="H766" s="811"/>
      <c r="I766" s="811" t="s">
        <v>54</v>
      </c>
      <c r="J766" s="811" t="s">
        <v>85</v>
      </c>
      <c r="K766" s="811" t="s">
        <v>70</v>
      </c>
      <c r="L766" s="811" t="s">
        <v>71</v>
      </c>
      <c r="M766" s="811" t="s">
        <v>57</v>
      </c>
      <c r="N766" s="811" t="s">
        <v>672</v>
      </c>
      <c r="O766" s="811" t="s">
        <v>65</v>
      </c>
      <c r="P766" s="811" t="s">
        <v>63</v>
      </c>
      <c r="Q766" s="811" t="s">
        <v>66</v>
      </c>
      <c r="R766" s="811" t="s">
        <v>3446</v>
      </c>
      <c r="S766" s="811" t="s">
        <v>3447</v>
      </c>
      <c r="T766" s="811"/>
      <c r="U766" s="215"/>
      <c r="V766" s="215"/>
      <c r="W766" s="215"/>
      <c r="X766" s="215"/>
      <c r="Y766" s="215"/>
      <c r="Z766" s="215"/>
      <c r="AA766" s="215"/>
      <c r="AB766" s="215"/>
      <c r="AC766" s="215" t="s">
        <v>126</v>
      </c>
      <c r="AD766" s="215"/>
      <c r="AE766" s="215"/>
      <c r="AF766" s="215" t="s">
        <v>126</v>
      </c>
      <c r="AG766" s="215" t="s">
        <v>126</v>
      </c>
      <c r="AH766" s="215" t="s">
        <v>3441</v>
      </c>
      <c r="AI766" s="215" t="s">
        <v>3442</v>
      </c>
      <c r="AJ766" s="390"/>
      <c r="AK766" s="390"/>
      <c r="AL766" s="390"/>
      <c r="AM766" s="390"/>
      <c r="AN766" s="390"/>
      <c r="AO766" s="390"/>
      <c r="AP766" s="390"/>
      <c r="AR766" s="977" t="str">
        <f t="shared" ca="1" si="56"/>
        <v>2 ปี</v>
      </c>
      <c r="AS766" s="977" t="str">
        <f t="shared" ca="1" si="57"/>
        <v>10 เดือน</v>
      </c>
      <c r="AT766" s="978" t="str">
        <f t="shared" ca="1" si="58"/>
        <v>9 วัน</v>
      </c>
      <c r="AV766" s="979" t="str">
        <f t="shared" ca="1" si="59"/>
        <v>2 ปี10 เดือน9 วัน</v>
      </c>
    </row>
    <row r="767" spans="1:48" s="245" customFormat="1" ht="49.2">
      <c r="A767" s="811">
        <v>761</v>
      </c>
      <c r="B767" s="957">
        <v>242822</v>
      </c>
      <c r="C767" s="968">
        <f t="shared" si="55"/>
        <v>44495</v>
      </c>
      <c r="D767" s="811">
        <v>8</v>
      </c>
      <c r="E767" s="811" t="s">
        <v>3437</v>
      </c>
      <c r="F767" s="811" t="s">
        <v>3438</v>
      </c>
      <c r="G767" s="811">
        <v>84105</v>
      </c>
      <c r="H767" s="811"/>
      <c r="I767" s="811" t="s">
        <v>54</v>
      </c>
      <c r="J767" s="811" t="s">
        <v>55</v>
      </c>
      <c r="K767" s="811" t="s">
        <v>70</v>
      </c>
      <c r="L767" s="811" t="s">
        <v>71</v>
      </c>
      <c r="M767" s="811" t="s">
        <v>57</v>
      </c>
      <c r="N767" s="811" t="s">
        <v>672</v>
      </c>
      <c r="O767" s="811" t="s">
        <v>3448</v>
      </c>
      <c r="P767" s="811" t="s">
        <v>58</v>
      </c>
      <c r="Q767" s="811" t="s">
        <v>64</v>
      </c>
      <c r="R767" s="811" t="s">
        <v>3449</v>
      </c>
      <c r="S767" s="811" t="s">
        <v>3450</v>
      </c>
      <c r="T767" s="811"/>
      <c r="U767" s="215"/>
      <c r="V767" s="215"/>
      <c r="W767" s="215"/>
      <c r="X767" s="215"/>
      <c r="Y767" s="215"/>
      <c r="Z767" s="215"/>
      <c r="AA767" s="215"/>
      <c r="AB767" s="215"/>
      <c r="AC767" s="215" t="s">
        <v>126</v>
      </c>
      <c r="AD767" s="215"/>
      <c r="AE767" s="215"/>
      <c r="AF767" s="215" t="s">
        <v>126</v>
      </c>
      <c r="AG767" s="215" t="s">
        <v>126</v>
      </c>
      <c r="AH767" s="215" t="s">
        <v>3441</v>
      </c>
      <c r="AI767" s="215" t="s">
        <v>3442</v>
      </c>
      <c r="AJ767" s="390"/>
      <c r="AK767" s="390"/>
      <c r="AL767" s="390"/>
      <c r="AM767" s="390"/>
      <c r="AN767" s="390"/>
      <c r="AO767" s="390"/>
      <c r="AP767" s="390"/>
      <c r="AR767" s="977" t="str">
        <f t="shared" ca="1" si="56"/>
        <v>2 ปี</v>
      </c>
      <c r="AS767" s="977" t="str">
        <f t="shared" ca="1" si="57"/>
        <v>10 เดือน</v>
      </c>
      <c r="AT767" s="978" t="str">
        <f t="shared" ca="1" si="58"/>
        <v>9 วัน</v>
      </c>
      <c r="AV767" s="979" t="str">
        <f t="shared" ca="1" si="59"/>
        <v>2 ปี10 เดือน9 วัน</v>
      </c>
    </row>
    <row r="768" spans="1:48" s="245" customFormat="1" ht="49.2">
      <c r="A768" s="811">
        <v>762</v>
      </c>
      <c r="B768" s="957">
        <v>242822</v>
      </c>
      <c r="C768" s="968">
        <f t="shared" si="55"/>
        <v>44495</v>
      </c>
      <c r="D768" s="811">
        <v>8</v>
      </c>
      <c r="E768" s="811" t="s">
        <v>3437</v>
      </c>
      <c r="F768" s="811" t="s">
        <v>3438</v>
      </c>
      <c r="G768" s="811">
        <v>85229</v>
      </c>
      <c r="H768" s="811"/>
      <c r="I768" s="811" t="s">
        <v>54</v>
      </c>
      <c r="J768" s="811" t="s">
        <v>55</v>
      </c>
      <c r="K768" s="811" t="s">
        <v>70</v>
      </c>
      <c r="L768" s="811" t="s">
        <v>71</v>
      </c>
      <c r="M768" s="811" t="s">
        <v>57</v>
      </c>
      <c r="N768" s="811" t="s">
        <v>3451</v>
      </c>
      <c r="O768" s="811" t="s">
        <v>1015</v>
      </c>
      <c r="P768" s="811" t="s">
        <v>58</v>
      </c>
      <c r="Q768" s="811" t="s">
        <v>295</v>
      </c>
      <c r="R768" s="811" t="s">
        <v>3452</v>
      </c>
      <c r="S768" s="811" t="s">
        <v>3453</v>
      </c>
      <c r="T768" s="811"/>
      <c r="U768" s="215"/>
      <c r="V768" s="215"/>
      <c r="W768" s="215"/>
      <c r="X768" s="215"/>
      <c r="Y768" s="215"/>
      <c r="Z768" s="215"/>
      <c r="AA768" s="215"/>
      <c r="AB768" s="215"/>
      <c r="AC768" s="215" t="s">
        <v>126</v>
      </c>
      <c r="AD768" s="215"/>
      <c r="AE768" s="215"/>
      <c r="AF768" s="215" t="s">
        <v>126</v>
      </c>
      <c r="AG768" s="215" t="s">
        <v>126</v>
      </c>
      <c r="AH768" s="215" t="s">
        <v>3441</v>
      </c>
      <c r="AI768" s="215" t="s">
        <v>3442</v>
      </c>
      <c r="AJ768" s="390"/>
      <c r="AK768" s="390"/>
      <c r="AL768" s="390"/>
      <c r="AM768" s="390"/>
      <c r="AN768" s="390"/>
      <c r="AO768" s="390"/>
      <c r="AP768" s="390"/>
      <c r="AR768" s="977" t="str">
        <f t="shared" ca="1" si="56"/>
        <v>2 ปี</v>
      </c>
      <c r="AS768" s="977" t="str">
        <f t="shared" ca="1" si="57"/>
        <v>10 เดือน</v>
      </c>
      <c r="AT768" s="978" t="str">
        <f t="shared" ca="1" si="58"/>
        <v>9 วัน</v>
      </c>
      <c r="AV768" s="979" t="str">
        <f t="shared" ca="1" si="59"/>
        <v>2 ปี10 เดือน9 วัน</v>
      </c>
    </row>
    <row r="769" spans="1:48" s="245" customFormat="1" ht="73.8">
      <c r="A769" s="811">
        <v>763</v>
      </c>
      <c r="B769" s="957">
        <v>242822</v>
      </c>
      <c r="C769" s="968">
        <f t="shared" si="55"/>
        <v>44495</v>
      </c>
      <c r="D769" s="811">
        <v>8</v>
      </c>
      <c r="E769" s="811" t="s">
        <v>3437</v>
      </c>
      <c r="F769" s="811" t="s">
        <v>3438</v>
      </c>
      <c r="G769" s="811">
        <v>85115</v>
      </c>
      <c r="H769" s="811" t="s">
        <v>117</v>
      </c>
      <c r="I769" s="811" t="s">
        <v>54</v>
      </c>
      <c r="J769" s="811" t="s">
        <v>55</v>
      </c>
      <c r="K769" s="811" t="s">
        <v>71</v>
      </c>
      <c r="L769" s="811" t="s">
        <v>71</v>
      </c>
      <c r="M769" s="811" t="s">
        <v>57</v>
      </c>
      <c r="N769" s="811" t="s">
        <v>3454</v>
      </c>
      <c r="O769" s="811"/>
      <c r="P769" s="811" t="s">
        <v>58</v>
      </c>
      <c r="Q769" s="811"/>
      <c r="R769" s="811"/>
      <c r="S769" s="811"/>
      <c r="T769" s="811" t="s">
        <v>3440</v>
      </c>
      <c r="U769" s="215"/>
      <c r="V769" s="215"/>
      <c r="W769" s="215"/>
      <c r="X769" s="215"/>
      <c r="Y769" s="215"/>
      <c r="Z769" s="215"/>
      <c r="AA769" s="215"/>
      <c r="AB769" s="215"/>
      <c r="AC769" s="215" t="s">
        <v>126</v>
      </c>
      <c r="AD769" s="215"/>
      <c r="AE769" s="215" t="s">
        <v>3440</v>
      </c>
      <c r="AF769" s="215" t="s">
        <v>126</v>
      </c>
      <c r="AG769" s="215" t="s">
        <v>126</v>
      </c>
      <c r="AH769" s="215" t="s">
        <v>3441</v>
      </c>
      <c r="AI769" s="215" t="s">
        <v>3442</v>
      </c>
      <c r="AJ769" s="390"/>
      <c r="AK769" s="390"/>
      <c r="AL769" s="390"/>
      <c r="AM769" s="390"/>
      <c r="AN769" s="390"/>
      <c r="AO769" s="390"/>
      <c r="AP769" s="390"/>
      <c r="AR769" s="977" t="str">
        <f t="shared" ca="1" si="56"/>
        <v>2 ปี</v>
      </c>
      <c r="AS769" s="977" t="str">
        <f t="shared" ca="1" si="57"/>
        <v>10 เดือน</v>
      </c>
      <c r="AT769" s="978" t="str">
        <f t="shared" ca="1" si="58"/>
        <v>9 วัน</v>
      </c>
      <c r="AV769" s="979" t="str">
        <f t="shared" ca="1" si="59"/>
        <v>2 ปี10 เดือน9 วัน</v>
      </c>
    </row>
    <row r="770" spans="1:48" s="245" customFormat="1" ht="49.2">
      <c r="A770" s="811">
        <v>764</v>
      </c>
      <c r="B770" s="957">
        <v>242822</v>
      </c>
      <c r="C770" s="968">
        <f t="shared" si="55"/>
        <v>44495</v>
      </c>
      <c r="D770" s="811">
        <v>8</v>
      </c>
      <c r="E770" s="811" t="s">
        <v>3437</v>
      </c>
      <c r="F770" s="811" t="s">
        <v>3438</v>
      </c>
      <c r="G770" s="811">
        <v>85209</v>
      </c>
      <c r="H770" s="811" t="s">
        <v>117</v>
      </c>
      <c r="I770" s="811" t="s">
        <v>54</v>
      </c>
      <c r="J770" s="811" t="s">
        <v>55</v>
      </c>
      <c r="K770" s="811" t="s">
        <v>71</v>
      </c>
      <c r="L770" s="811" t="s">
        <v>71</v>
      </c>
      <c r="M770" s="811" t="s">
        <v>57</v>
      </c>
      <c r="N770" s="811" t="s">
        <v>3455</v>
      </c>
      <c r="O770" s="811"/>
      <c r="P770" s="811" t="s">
        <v>58</v>
      </c>
      <c r="Q770" s="811"/>
      <c r="R770" s="811"/>
      <c r="S770" s="811"/>
      <c r="T770" s="811" t="s">
        <v>3440</v>
      </c>
      <c r="U770" s="215"/>
      <c r="V770" s="215"/>
      <c r="W770" s="215"/>
      <c r="X770" s="215"/>
      <c r="Y770" s="215"/>
      <c r="Z770" s="215"/>
      <c r="AA770" s="215"/>
      <c r="AB770" s="215"/>
      <c r="AC770" s="215" t="s">
        <v>126</v>
      </c>
      <c r="AD770" s="215"/>
      <c r="AE770" s="215" t="s">
        <v>3440</v>
      </c>
      <c r="AF770" s="215" t="s">
        <v>126</v>
      </c>
      <c r="AG770" s="215" t="s">
        <v>126</v>
      </c>
      <c r="AH770" s="215" t="s">
        <v>3441</v>
      </c>
      <c r="AI770" s="215" t="s">
        <v>3442</v>
      </c>
      <c r="AJ770" s="390"/>
      <c r="AK770" s="390"/>
      <c r="AL770" s="390"/>
      <c r="AM770" s="390"/>
      <c r="AN770" s="390"/>
      <c r="AO770" s="390"/>
      <c r="AP770" s="390"/>
      <c r="AR770" s="977" t="str">
        <f t="shared" ca="1" si="56"/>
        <v>2 ปี</v>
      </c>
      <c r="AS770" s="977" t="str">
        <f t="shared" ca="1" si="57"/>
        <v>10 เดือน</v>
      </c>
      <c r="AT770" s="978" t="str">
        <f t="shared" ca="1" si="58"/>
        <v>9 วัน</v>
      </c>
      <c r="AV770" s="979" t="str">
        <f t="shared" ca="1" si="59"/>
        <v>2 ปี10 เดือน9 วัน</v>
      </c>
    </row>
    <row r="771" spans="1:48" s="245" customFormat="1" ht="73.8">
      <c r="A771" s="811">
        <v>765</v>
      </c>
      <c r="B771" s="957">
        <v>242822</v>
      </c>
      <c r="C771" s="968">
        <f t="shared" si="55"/>
        <v>44495</v>
      </c>
      <c r="D771" s="811">
        <v>8</v>
      </c>
      <c r="E771" s="811" t="s">
        <v>3437</v>
      </c>
      <c r="F771" s="811" t="s">
        <v>3438</v>
      </c>
      <c r="G771" s="811">
        <v>85011</v>
      </c>
      <c r="H771" s="811" t="s">
        <v>117</v>
      </c>
      <c r="I771" s="811" t="s">
        <v>54</v>
      </c>
      <c r="J771" s="811" t="s">
        <v>55</v>
      </c>
      <c r="K771" s="811" t="s">
        <v>71</v>
      </c>
      <c r="L771" s="811" t="s">
        <v>71</v>
      </c>
      <c r="M771" s="811" t="s">
        <v>57</v>
      </c>
      <c r="N771" s="811" t="s">
        <v>3456</v>
      </c>
      <c r="O771" s="811"/>
      <c r="P771" s="811" t="s">
        <v>58</v>
      </c>
      <c r="Q771" s="811"/>
      <c r="R771" s="811"/>
      <c r="S771" s="811"/>
      <c r="T771" s="811" t="s">
        <v>3440</v>
      </c>
      <c r="U771" s="215"/>
      <c r="V771" s="215"/>
      <c r="W771" s="215"/>
      <c r="X771" s="215"/>
      <c r="Y771" s="215"/>
      <c r="Z771" s="215"/>
      <c r="AA771" s="215"/>
      <c r="AB771" s="215"/>
      <c r="AC771" s="215" t="s">
        <v>126</v>
      </c>
      <c r="AD771" s="215"/>
      <c r="AE771" s="215" t="s">
        <v>3440</v>
      </c>
      <c r="AF771" s="215" t="s">
        <v>126</v>
      </c>
      <c r="AG771" s="215" t="s">
        <v>126</v>
      </c>
      <c r="AH771" s="215" t="s">
        <v>3441</v>
      </c>
      <c r="AI771" s="215" t="s">
        <v>3442</v>
      </c>
      <c r="AJ771" s="390"/>
      <c r="AK771" s="390"/>
      <c r="AL771" s="390"/>
      <c r="AM771" s="390"/>
      <c r="AN771" s="390"/>
      <c r="AO771" s="390"/>
      <c r="AP771" s="390"/>
      <c r="AR771" s="977" t="str">
        <f t="shared" ca="1" si="56"/>
        <v>2 ปี</v>
      </c>
      <c r="AS771" s="977" t="str">
        <f t="shared" ca="1" si="57"/>
        <v>10 เดือน</v>
      </c>
      <c r="AT771" s="978" t="str">
        <f t="shared" ca="1" si="58"/>
        <v>9 วัน</v>
      </c>
      <c r="AV771" s="979" t="str">
        <f t="shared" ca="1" si="59"/>
        <v>2 ปี10 เดือน9 วัน</v>
      </c>
    </row>
    <row r="772" spans="1:48" s="245" customFormat="1" ht="49.2">
      <c r="A772" s="811">
        <v>766</v>
      </c>
      <c r="B772" s="957">
        <v>242822</v>
      </c>
      <c r="C772" s="968">
        <f t="shared" si="55"/>
        <v>44495</v>
      </c>
      <c r="D772" s="811">
        <v>8</v>
      </c>
      <c r="E772" s="811" t="s">
        <v>3437</v>
      </c>
      <c r="F772" s="811" t="s">
        <v>3438</v>
      </c>
      <c r="G772" s="811">
        <v>84807</v>
      </c>
      <c r="H772" s="811" t="s">
        <v>117</v>
      </c>
      <c r="I772" s="811" t="s">
        <v>54</v>
      </c>
      <c r="J772" s="811" t="s">
        <v>55</v>
      </c>
      <c r="K772" s="811" t="s">
        <v>71</v>
      </c>
      <c r="L772" s="811" t="s">
        <v>71</v>
      </c>
      <c r="M772" s="811" t="s">
        <v>57</v>
      </c>
      <c r="N772" s="811" t="s">
        <v>3457</v>
      </c>
      <c r="O772" s="811"/>
      <c r="P772" s="811" t="s">
        <v>58</v>
      </c>
      <c r="Q772" s="811"/>
      <c r="R772" s="811"/>
      <c r="S772" s="811"/>
      <c r="T772" s="811"/>
      <c r="U772" s="215"/>
      <c r="V772" s="215"/>
      <c r="W772" s="215"/>
      <c r="X772" s="215"/>
      <c r="Y772" s="215"/>
      <c r="Z772" s="215"/>
      <c r="AA772" s="215"/>
      <c r="AB772" s="215"/>
      <c r="AC772" s="215" t="s">
        <v>126</v>
      </c>
      <c r="AD772" s="215"/>
      <c r="AE772" s="215"/>
      <c r="AF772" s="215" t="s">
        <v>126</v>
      </c>
      <c r="AG772" s="215" t="s">
        <v>126</v>
      </c>
      <c r="AH772" s="215" t="s">
        <v>3441</v>
      </c>
      <c r="AI772" s="215" t="s">
        <v>3442</v>
      </c>
      <c r="AJ772" s="390"/>
      <c r="AK772" s="390"/>
      <c r="AL772" s="390"/>
      <c r="AM772" s="390"/>
      <c r="AN772" s="390"/>
      <c r="AO772" s="390"/>
      <c r="AP772" s="390"/>
      <c r="AR772" s="977" t="str">
        <f t="shared" ca="1" si="56"/>
        <v>2 ปี</v>
      </c>
      <c r="AS772" s="977" t="str">
        <f t="shared" ca="1" si="57"/>
        <v>10 เดือน</v>
      </c>
      <c r="AT772" s="978" t="str">
        <f t="shared" ca="1" si="58"/>
        <v>9 วัน</v>
      </c>
      <c r="AV772" s="979" t="str">
        <f t="shared" ca="1" si="59"/>
        <v>2 ปี10 เดือน9 วัน</v>
      </c>
    </row>
    <row r="773" spans="1:48" s="245" customFormat="1" ht="73.8">
      <c r="A773" s="811">
        <v>767</v>
      </c>
      <c r="B773" s="957">
        <v>242822</v>
      </c>
      <c r="C773" s="968">
        <f t="shared" si="55"/>
        <v>44495</v>
      </c>
      <c r="D773" s="811">
        <v>8</v>
      </c>
      <c r="E773" s="811" t="s">
        <v>3437</v>
      </c>
      <c r="F773" s="811" t="s">
        <v>3438</v>
      </c>
      <c r="G773" s="811">
        <v>84276</v>
      </c>
      <c r="H773" s="811"/>
      <c r="I773" s="811" t="s">
        <v>54</v>
      </c>
      <c r="J773" s="811" t="s">
        <v>69</v>
      </c>
      <c r="K773" s="811" t="s">
        <v>70</v>
      </c>
      <c r="L773" s="811" t="s">
        <v>71</v>
      </c>
      <c r="M773" s="811" t="s">
        <v>57</v>
      </c>
      <c r="N773" s="811" t="s">
        <v>3458</v>
      </c>
      <c r="O773" s="811" t="s">
        <v>3459</v>
      </c>
      <c r="P773" s="811" t="s">
        <v>58</v>
      </c>
      <c r="Q773" s="811" t="s">
        <v>295</v>
      </c>
      <c r="R773" s="811" t="s">
        <v>3460</v>
      </c>
      <c r="S773" s="811" t="s">
        <v>3461</v>
      </c>
      <c r="T773" s="811"/>
      <c r="U773" s="215"/>
      <c r="V773" s="215"/>
      <c r="W773" s="215"/>
      <c r="X773" s="215"/>
      <c r="Y773" s="215"/>
      <c r="Z773" s="215"/>
      <c r="AA773" s="215"/>
      <c r="AB773" s="215"/>
      <c r="AC773" s="215" t="s">
        <v>126</v>
      </c>
      <c r="AD773" s="215"/>
      <c r="AE773" s="215"/>
      <c r="AF773" s="215" t="s">
        <v>126</v>
      </c>
      <c r="AG773" s="215" t="s">
        <v>126</v>
      </c>
      <c r="AH773" s="215" t="s">
        <v>3441</v>
      </c>
      <c r="AI773" s="215" t="s">
        <v>3442</v>
      </c>
      <c r="AJ773" s="390"/>
      <c r="AK773" s="390"/>
      <c r="AL773" s="390"/>
      <c r="AM773" s="390"/>
      <c r="AN773" s="390"/>
      <c r="AO773" s="390"/>
      <c r="AP773" s="390"/>
      <c r="AR773" s="977" t="str">
        <f t="shared" ca="1" si="56"/>
        <v>2 ปี</v>
      </c>
      <c r="AS773" s="977" t="str">
        <f t="shared" ca="1" si="57"/>
        <v>10 เดือน</v>
      </c>
      <c r="AT773" s="978" t="str">
        <f t="shared" ca="1" si="58"/>
        <v>9 วัน</v>
      </c>
      <c r="AV773" s="979" t="str">
        <f t="shared" ca="1" si="59"/>
        <v>2 ปี10 เดือน9 วัน</v>
      </c>
    </row>
    <row r="774" spans="1:48" s="245" customFormat="1" ht="73.8">
      <c r="A774" s="811">
        <v>768</v>
      </c>
      <c r="B774" s="957">
        <v>242822</v>
      </c>
      <c r="C774" s="968">
        <f t="shared" si="55"/>
        <v>44495</v>
      </c>
      <c r="D774" s="811">
        <v>8</v>
      </c>
      <c r="E774" s="811" t="s">
        <v>3437</v>
      </c>
      <c r="F774" s="811" t="s">
        <v>3438</v>
      </c>
      <c r="G774" s="811">
        <v>84288</v>
      </c>
      <c r="H774" s="811"/>
      <c r="I774" s="811" t="s">
        <v>54</v>
      </c>
      <c r="J774" s="811" t="s">
        <v>69</v>
      </c>
      <c r="K774" s="811" t="s">
        <v>70</v>
      </c>
      <c r="L774" s="811" t="s">
        <v>71</v>
      </c>
      <c r="M774" s="811" t="s">
        <v>57</v>
      </c>
      <c r="N774" s="811" t="s">
        <v>3458</v>
      </c>
      <c r="O774" s="811" t="s">
        <v>3462</v>
      </c>
      <c r="P774" s="811" t="s">
        <v>58</v>
      </c>
      <c r="Q774" s="811" t="s">
        <v>295</v>
      </c>
      <c r="R774" s="811" t="s">
        <v>3463</v>
      </c>
      <c r="S774" s="811" t="s">
        <v>3464</v>
      </c>
      <c r="T774" s="811"/>
      <c r="U774" s="215"/>
      <c r="V774" s="215"/>
      <c r="W774" s="215"/>
      <c r="X774" s="215"/>
      <c r="Y774" s="215"/>
      <c r="Z774" s="215"/>
      <c r="AA774" s="215"/>
      <c r="AB774" s="215"/>
      <c r="AC774" s="215" t="s">
        <v>126</v>
      </c>
      <c r="AD774" s="215"/>
      <c r="AE774" s="215"/>
      <c r="AF774" s="215" t="s">
        <v>126</v>
      </c>
      <c r="AG774" s="215" t="s">
        <v>126</v>
      </c>
      <c r="AH774" s="215" t="s">
        <v>3441</v>
      </c>
      <c r="AI774" s="215" t="s">
        <v>3442</v>
      </c>
      <c r="AJ774" s="390"/>
      <c r="AK774" s="390"/>
      <c r="AL774" s="390"/>
      <c r="AM774" s="390"/>
      <c r="AN774" s="390"/>
      <c r="AO774" s="390"/>
      <c r="AP774" s="390"/>
      <c r="AR774" s="977" t="str">
        <f t="shared" ca="1" si="56"/>
        <v>2 ปี</v>
      </c>
      <c r="AS774" s="977" t="str">
        <f t="shared" ca="1" si="57"/>
        <v>10 เดือน</v>
      </c>
      <c r="AT774" s="978" t="str">
        <f t="shared" ca="1" si="58"/>
        <v>9 วัน</v>
      </c>
      <c r="AV774" s="979" t="str">
        <f t="shared" ca="1" si="59"/>
        <v>2 ปี10 เดือน9 วัน</v>
      </c>
    </row>
    <row r="775" spans="1:48" s="245" customFormat="1" ht="49.2">
      <c r="A775" s="811">
        <v>769</v>
      </c>
      <c r="B775" s="957">
        <v>242822</v>
      </c>
      <c r="C775" s="968">
        <f t="shared" si="55"/>
        <v>44495</v>
      </c>
      <c r="D775" s="811">
        <v>8</v>
      </c>
      <c r="E775" s="811" t="s">
        <v>3437</v>
      </c>
      <c r="F775" s="811" t="s">
        <v>3438</v>
      </c>
      <c r="G775" s="811">
        <v>84289</v>
      </c>
      <c r="H775" s="811"/>
      <c r="I775" s="811" t="s">
        <v>54</v>
      </c>
      <c r="J775" s="811" t="s">
        <v>69</v>
      </c>
      <c r="K775" s="811" t="s">
        <v>70</v>
      </c>
      <c r="L775" s="811" t="s">
        <v>71</v>
      </c>
      <c r="M775" s="811" t="s">
        <v>57</v>
      </c>
      <c r="N775" s="811" t="s">
        <v>3458</v>
      </c>
      <c r="O775" s="811" t="s">
        <v>1015</v>
      </c>
      <c r="P775" s="811" t="s">
        <v>58</v>
      </c>
      <c r="Q775" s="811" t="s">
        <v>64</v>
      </c>
      <c r="R775" s="811" t="s">
        <v>3465</v>
      </c>
      <c r="S775" s="811" t="s">
        <v>3466</v>
      </c>
      <c r="T775" s="811"/>
      <c r="U775" s="215"/>
      <c r="V775" s="215"/>
      <c r="W775" s="215"/>
      <c r="X775" s="215"/>
      <c r="Y775" s="215"/>
      <c r="Z775" s="215"/>
      <c r="AA775" s="215"/>
      <c r="AB775" s="215"/>
      <c r="AC775" s="215" t="s">
        <v>126</v>
      </c>
      <c r="AD775" s="215"/>
      <c r="AE775" s="215"/>
      <c r="AF775" s="215" t="s">
        <v>126</v>
      </c>
      <c r="AG775" s="215" t="s">
        <v>126</v>
      </c>
      <c r="AH775" s="215" t="s">
        <v>3441</v>
      </c>
      <c r="AI775" s="215" t="s">
        <v>3442</v>
      </c>
      <c r="AJ775" s="390"/>
      <c r="AK775" s="390"/>
      <c r="AL775" s="390"/>
      <c r="AM775" s="390"/>
      <c r="AN775" s="390"/>
      <c r="AO775" s="390"/>
      <c r="AP775" s="390"/>
      <c r="AR775" s="977" t="str">
        <f t="shared" ca="1" si="56"/>
        <v>2 ปี</v>
      </c>
      <c r="AS775" s="977" t="str">
        <f t="shared" ca="1" si="57"/>
        <v>10 เดือน</v>
      </c>
      <c r="AT775" s="978" t="str">
        <f t="shared" ca="1" si="58"/>
        <v>9 วัน</v>
      </c>
      <c r="AV775" s="979" t="str">
        <f t="shared" ca="1" si="59"/>
        <v>2 ปี10 เดือน9 วัน</v>
      </c>
    </row>
    <row r="776" spans="1:48" s="245" customFormat="1" ht="49.2">
      <c r="A776" s="811">
        <v>770</v>
      </c>
      <c r="B776" s="957">
        <v>242822</v>
      </c>
      <c r="C776" s="968">
        <f t="shared" ref="C776:C839" si="60" xml:space="preserve"> EDATE(B776,-543*12)</f>
        <v>44495</v>
      </c>
      <c r="D776" s="811">
        <v>8</v>
      </c>
      <c r="E776" s="811" t="s">
        <v>3437</v>
      </c>
      <c r="F776" s="811" t="s">
        <v>3438</v>
      </c>
      <c r="G776" s="811">
        <v>84449</v>
      </c>
      <c r="H776" s="811"/>
      <c r="I776" s="811" t="s">
        <v>54</v>
      </c>
      <c r="J776" s="811" t="s">
        <v>69</v>
      </c>
      <c r="K776" s="811" t="s">
        <v>70</v>
      </c>
      <c r="L776" s="811" t="s">
        <v>71</v>
      </c>
      <c r="M776" s="811" t="s">
        <v>57</v>
      </c>
      <c r="N776" s="811" t="s">
        <v>3451</v>
      </c>
      <c r="O776" s="811" t="s">
        <v>1161</v>
      </c>
      <c r="P776" s="811" t="s">
        <v>58</v>
      </c>
      <c r="Q776" s="811" t="s">
        <v>295</v>
      </c>
      <c r="R776" s="811" t="s">
        <v>3467</v>
      </c>
      <c r="S776" s="811" t="s">
        <v>3468</v>
      </c>
      <c r="T776" s="811"/>
      <c r="U776" s="215"/>
      <c r="V776" s="215"/>
      <c r="W776" s="215"/>
      <c r="X776" s="215"/>
      <c r="Y776" s="215"/>
      <c r="Z776" s="215"/>
      <c r="AA776" s="215"/>
      <c r="AB776" s="215"/>
      <c r="AC776" s="215" t="s">
        <v>126</v>
      </c>
      <c r="AD776" s="215"/>
      <c r="AE776" s="215"/>
      <c r="AF776" s="215" t="s">
        <v>126</v>
      </c>
      <c r="AG776" s="215" t="s">
        <v>126</v>
      </c>
      <c r="AH776" s="215" t="s">
        <v>3441</v>
      </c>
      <c r="AI776" s="215" t="s">
        <v>3442</v>
      </c>
      <c r="AJ776" s="390"/>
      <c r="AK776" s="390"/>
      <c r="AL776" s="390"/>
      <c r="AM776" s="390"/>
      <c r="AN776" s="390"/>
      <c r="AO776" s="390"/>
      <c r="AP776" s="390"/>
      <c r="AR776" s="977" t="str">
        <f t="shared" ref="AR776:AR839" ca="1" si="61">DATEDIF(C776,TODAY(),"Y")&amp;" ปี"</f>
        <v>2 ปี</v>
      </c>
      <c r="AS776" s="977" t="str">
        <f t="shared" ref="AS776:AS839" ca="1" si="62">DATEDIF(C776,TODAY(),"YM")&amp;" เดือน"</f>
        <v>10 เดือน</v>
      </c>
      <c r="AT776" s="978" t="str">
        <f t="shared" ref="AT776:AT839" ca="1" si="63">DATEDIF(C776,TODAY(),"MD")&amp;" วัน"</f>
        <v>9 วัน</v>
      </c>
      <c r="AV776" s="979" t="str">
        <f t="shared" ref="AV776:AV839" ca="1" si="64">DATEDIF(C776,TODAY(),"Y")&amp;" ปี" &amp;DATEDIF(C776,TODAY(),"YM") &amp;" เดือน"&amp;DATEDIF(C776,TODAY(),"MD")&amp;" วัน"</f>
        <v>2 ปี10 เดือน9 วัน</v>
      </c>
    </row>
    <row r="777" spans="1:48" s="245" customFormat="1" ht="98.4">
      <c r="A777" s="811">
        <v>771</v>
      </c>
      <c r="B777" s="957">
        <v>242822</v>
      </c>
      <c r="C777" s="968">
        <f t="shared" si="60"/>
        <v>44495</v>
      </c>
      <c r="D777" s="811">
        <v>8</v>
      </c>
      <c r="E777" s="811" t="s">
        <v>3437</v>
      </c>
      <c r="F777" s="811" t="s">
        <v>3438</v>
      </c>
      <c r="G777" s="811">
        <v>84472</v>
      </c>
      <c r="H777" s="811"/>
      <c r="I777" s="811" t="s">
        <v>54</v>
      </c>
      <c r="J777" s="811" t="s">
        <v>69</v>
      </c>
      <c r="K777" s="811" t="s">
        <v>70</v>
      </c>
      <c r="L777" s="811" t="s">
        <v>71</v>
      </c>
      <c r="M777" s="811" t="s">
        <v>57</v>
      </c>
      <c r="N777" s="811" t="s">
        <v>3469</v>
      </c>
      <c r="O777" s="811" t="s">
        <v>76</v>
      </c>
      <c r="P777" s="811" t="s">
        <v>58</v>
      </c>
      <c r="Q777" s="811" t="s">
        <v>64</v>
      </c>
      <c r="R777" s="811" t="s">
        <v>3428</v>
      </c>
      <c r="S777" s="811" t="s">
        <v>3470</v>
      </c>
      <c r="T777" s="811"/>
      <c r="U777" s="215"/>
      <c r="V777" s="215"/>
      <c r="W777" s="215"/>
      <c r="X777" s="215"/>
      <c r="Y777" s="215"/>
      <c r="Z777" s="215"/>
      <c r="AA777" s="215"/>
      <c r="AB777" s="215"/>
      <c r="AC777" s="215" t="s">
        <v>126</v>
      </c>
      <c r="AD777" s="215"/>
      <c r="AE777" s="215"/>
      <c r="AF777" s="215" t="s">
        <v>126</v>
      </c>
      <c r="AG777" s="215" t="s">
        <v>126</v>
      </c>
      <c r="AH777" s="215" t="s">
        <v>3441</v>
      </c>
      <c r="AI777" s="215" t="s">
        <v>3442</v>
      </c>
      <c r="AJ777" s="390"/>
      <c r="AK777" s="390"/>
      <c r="AL777" s="390"/>
      <c r="AM777" s="390"/>
      <c r="AN777" s="390"/>
      <c r="AO777" s="390"/>
      <c r="AP777" s="390"/>
      <c r="AR777" s="977" t="str">
        <f t="shared" ca="1" si="61"/>
        <v>2 ปี</v>
      </c>
      <c r="AS777" s="977" t="str">
        <f t="shared" ca="1" si="62"/>
        <v>10 เดือน</v>
      </c>
      <c r="AT777" s="978" t="str">
        <f t="shared" ca="1" si="63"/>
        <v>9 วัน</v>
      </c>
      <c r="AV777" s="979" t="str">
        <f t="shared" ca="1" si="64"/>
        <v>2 ปี10 เดือน9 วัน</v>
      </c>
    </row>
    <row r="778" spans="1:48" s="245" customFormat="1" ht="49.2">
      <c r="A778" s="811">
        <v>772</v>
      </c>
      <c r="B778" s="957">
        <v>242822</v>
      </c>
      <c r="C778" s="968">
        <f t="shared" si="60"/>
        <v>44495</v>
      </c>
      <c r="D778" s="811">
        <v>8</v>
      </c>
      <c r="E778" s="811" t="s">
        <v>3437</v>
      </c>
      <c r="F778" s="811" t="s">
        <v>3438</v>
      </c>
      <c r="G778" s="811">
        <v>84677</v>
      </c>
      <c r="H778" s="811"/>
      <c r="I778" s="811" t="s">
        <v>54</v>
      </c>
      <c r="J778" s="811" t="s">
        <v>69</v>
      </c>
      <c r="K778" s="811" t="s">
        <v>70</v>
      </c>
      <c r="L778" s="811" t="s">
        <v>71</v>
      </c>
      <c r="M778" s="811" t="s">
        <v>57</v>
      </c>
      <c r="N778" s="811" t="s">
        <v>3471</v>
      </c>
      <c r="O778" s="811" t="s">
        <v>2417</v>
      </c>
      <c r="P778" s="811" t="s">
        <v>58</v>
      </c>
      <c r="Q778" s="811" t="s">
        <v>64</v>
      </c>
      <c r="R778" s="811" t="s">
        <v>3472</v>
      </c>
      <c r="S778" s="811" t="s">
        <v>3473</v>
      </c>
      <c r="T778" s="811"/>
      <c r="U778" s="215"/>
      <c r="V778" s="215"/>
      <c r="W778" s="215"/>
      <c r="X778" s="215"/>
      <c r="Y778" s="215"/>
      <c r="Z778" s="215"/>
      <c r="AA778" s="215"/>
      <c r="AB778" s="215"/>
      <c r="AC778" s="215" t="s">
        <v>126</v>
      </c>
      <c r="AD778" s="215"/>
      <c r="AE778" s="215"/>
      <c r="AF778" s="215" t="s">
        <v>126</v>
      </c>
      <c r="AG778" s="215" t="s">
        <v>126</v>
      </c>
      <c r="AH778" s="215" t="s">
        <v>3441</v>
      </c>
      <c r="AI778" s="215" t="s">
        <v>3442</v>
      </c>
      <c r="AJ778" s="390"/>
      <c r="AK778" s="390"/>
      <c r="AL778" s="390"/>
      <c r="AM778" s="390"/>
      <c r="AN778" s="390"/>
      <c r="AO778" s="390"/>
      <c r="AP778" s="390"/>
      <c r="AR778" s="977" t="str">
        <f t="shared" ca="1" si="61"/>
        <v>2 ปี</v>
      </c>
      <c r="AS778" s="977" t="str">
        <f t="shared" ca="1" si="62"/>
        <v>10 เดือน</v>
      </c>
      <c r="AT778" s="978" t="str">
        <f t="shared" ca="1" si="63"/>
        <v>9 วัน</v>
      </c>
      <c r="AV778" s="979" t="str">
        <f t="shared" ca="1" si="64"/>
        <v>2 ปี10 เดือน9 วัน</v>
      </c>
    </row>
    <row r="779" spans="1:48" s="245" customFormat="1" ht="98.4">
      <c r="A779" s="811">
        <v>773</v>
      </c>
      <c r="B779" s="957">
        <v>242822</v>
      </c>
      <c r="C779" s="968">
        <f t="shared" si="60"/>
        <v>44495</v>
      </c>
      <c r="D779" s="811">
        <v>8</v>
      </c>
      <c r="E779" s="811" t="s">
        <v>3437</v>
      </c>
      <c r="F779" s="811" t="s">
        <v>3438</v>
      </c>
      <c r="G779" s="811">
        <v>84365</v>
      </c>
      <c r="H779" s="811"/>
      <c r="I779" s="811" t="s">
        <v>54</v>
      </c>
      <c r="J779" s="811" t="s">
        <v>69</v>
      </c>
      <c r="K779" s="811" t="s">
        <v>70</v>
      </c>
      <c r="L779" s="811" t="s">
        <v>71</v>
      </c>
      <c r="M779" s="811" t="s">
        <v>57</v>
      </c>
      <c r="N779" s="811" t="s">
        <v>3474</v>
      </c>
      <c r="O779" s="811" t="s">
        <v>76</v>
      </c>
      <c r="P779" s="811" t="s">
        <v>58</v>
      </c>
      <c r="Q779" s="811" t="s">
        <v>64</v>
      </c>
      <c r="R779" s="811" t="s">
        <v>3475</v>
      </c>
      <c r="S779" s="811" t="s">
        <v>3476</v>
      </c>
      <c r="T779" s="811"/>
      <c r="U779" s="215"/>
      <c r="V779" s="215"/>
      <c r="W779" s="215"/>
      <c r="X779" s="215"/>
      <c r="Y779" s="215"/>
      <c r="Z779" s="215"/>
      <c r="AA779" s="215"/>
      <c r="AB779" s="215"/>
      <c r="AC779" s="215" t="s">
        <v>126</v>
      </c>
      <c r="AD779" s="215"/>
      <c r="AE779" s="215"/>
      <c r="AF779" s="215" t="s">
        <v>126</v>
      </c>
      <c r="AG779" s="215" t="s">
        <v>126</v>
      </c>
      <c r="AH779" s="215" t="s">
        <v>3441</v>
      </c>
      <c r="AI779" s="215" t="s">
        <v>3442</v>
      </c>
      <c r="AJ779" s="390"/>
      <c r="AK779" s="390"/>
      <c r="AL779" s="390"/>
      <c r="AM779" s="390"/>
      <c r="AN779" s="390"/>
      <c r="AO779" s="390"/>
      <c r="AP779" s="390"/>
      <c r="AR779" s="977" t="str">
        <f t="shared" ca="1" si="61"/>
        <v>2 ปี</v>
      </c>
      <c r="AS779" s="977" t="str">
        <f t="shared" ca="1" si="62"/>
        <v>10 เดือน</v>
      </c>
      <c r="AT779" s="978" t="str">
        <f t="shared" ca="1" si="63"/>
        <v>9 วัน</v>
      </c>
      <c r="AV779" s="979" t="str">
        <f t="shared" ca="1" si="64"/>
        <v>2 ปี10 เดือน9 วัน</v>
      </c>
    </row>
    <row r="780" spans="1:48" s="245" customFormat="1" ht="73.8">
      <c r="A780" s="811">
        <v>774</v>
      </c>
      <c r="B780" s="957">
        <v>242822</v>
      </c>
      <c r="C780" s="968">
        <f t="shared" si="60"/>
        <v>44495</v>
      </c>
      <c r="D780" s="811">
        <v>8</v>
      </c>
      <c r="E780" s="811" t="s">
        <v>3437</v>
      </c>
      <c r="F780" s="811" t="s">
        <v>3438</v>
      </c>
      <c r="G780" s="811">
        <v>84374</v>
      </c>
      <c r="H780" s="811"/>
      <c r="I780" s="811" t="s">
        <v>54</v>
      </c>
      <c r="J780" s="811" t="s">
        <v>69</v>
      </c>
      <c r="K780" s="811" t="s">
        <v>70</v>
      </c>
      <c r="L780" s="811" t="s">
        <v>71</v>
      </c>
      <c r="M780" s="811" t="s">
        <v>57</v>
      </c>
      <c r="N780" s="811" t="s">
        <v>3477</v>
      </c>
      <c r="O780" s="811" t="s">
        <v>76</v>
      </c>
      <c r="P780" s="811" t="s">
        <v>58</v>
      </c>
      <c r="Q780" s="811" t="s">
        <v>64</v>
      </c>
      <c r="R780" s="811" t="s">
        <v>3478</v>
      </c>
      <c r="S780" s="811" t="s">
        <v>3479</v>
      </c>
      <c r="T780" s="811"/>
      <c r="U780" s="215"/>
      <c r="V780" s="215"/>
      <c r="W780" s="215"/>
      <c r="X780" s="215"/>
      <c r="Y780" s="215"/>
      <c r="Z780" s="215"/>
      <c r="AA780" s="215"/>
      <c r="AB780" s="215"/>
      <c r="AC780" s="215" t="s">
        <v>126</v>
      </c>
      <c r="AD780" s="215"/>
      <c r="AE780" s="215" t="s">
        <v>3480</v>
      </c>
      <c r="AF780" s="215" t="s">
        <v>126</v>
      </c>
      <c r="AG780" s="215" t="s">
        <v>126</v>
      </c>
      <c r="AH780" s="215" t="s">
        <v>3441</v>
      </c>
      <c r="AI780" s="215" t="s">
        <v>3442</v>
      </c>
      <c r="AJ780" s="390"/>
      <c r="AK780" s="390"/>
      <c r="AL780" s="390"/>
      <c r="AM780" s="390"/>
      <c r="AN780" s="390"/>
      <c r="AO780" s="390"/>
      <c r="AP780" s="390"/>
      <c r="AR780" s="977" t="str">
        <f t="shared" ca="1" si="61"/>
        <v>2 ปี</v>
      </c>
      <c r="AS780" s="977" t="str">
        <f t="shared" ca="1" si="62"/>
        <v>10 เดือน</v>
      </c>
      <c r="AT780" s="978" t="str">
        <f t="shared" ca="1" si="63"/>
        <v>9 วัน</v>
      </c>
      <c r="AV780" s="979" t="str">
        <f t="shared" ca="1" si="64"/>
        <v>2 ปี10 เดือน9 วัน</v>
      </c>
    </row>
    <row r="781" spans="1:48" s="245" customFormat="1" ht="49.2">
      <c r="A781" s="811">
        <v>775</v>
      </c>
      <c r="B781" s="957">
        <v>242822</v>
      </c>
      <c r="C781" s="968">
        <f t="shared" si="60"/>
        <v>44495</v>
      </c>
      <c r="D781" s="811">
        <v>8</v>
      </c>
      <c r="E781" s="811" t="s">
        <v>3437</v>
      </c>
      <c r="F781" s="811" t="s">
        <v>3438</v>
      </c>
      <c r="G781" s="811">
        <v>84584</v>
      </c>
      <c r="H781" s="811"/>
      <c r="I781" s="811" t="s">
        <v>54</v>
      </c>
      <c r="J781" s="811" t="s">
        <v>69</v>
      </c>
      <c r="K781" s="811" t="s">
        <v>70</v>
      </c>
      <c r="L781" s="811" t="s">
        <v>71</v>
      </c>
      <c r="M781" s="811" t="s">
        <v>57</v>
      </c>
      <c r="N781" s="811" t="s">
        <v>3481</v>
      </c>
      <c r="O781" s="811" t="s">
        <v>454</v>
      </c>
      <c r="P781" s="811" t="s">
        <v>58</v>
      </c>
      <c r="Q781" s="811" t="s">
        <v>64</v>
      </c>
      <c r="R781" s="811" t="s">
        <v>713</v>
      </c>
      <c r="S781" s="811" t="s">
        <v>714</v>
      </c>
      <c r="T781" s="811"/>
      <c r="U781" s="215"/>
      <c r="V781" s="215"/>
      <c r="W781" s="215"/>
      <c r="X781" s="215"/>
      <c r="Y781" s="215"/>
      <c r="Z781" s="215"/>
      <c r="AA781" s="215"/>
      <c r="AB781" s="215"/>
      <c r="AC781" s="215" t="s">
        <v>126</v>
      </c>
      <c r="AD781" s="215"/>
      <c r="AE781" s="215"/>
      <c r="AF781" s="215" t="s">
        <v>126</v>
      </c>
      <c r="AG781" s="215" t="s">
        <v>126</v>
      </c>
      <c r="AH781" s="215" t="s">
        <v>3441</v>
      </c>
      <c r="AI781" s="215" t="s">
        <v>3442</v>
      </c>
      <c r="AJ781" s="390"/>
      <c r="AK781" s="390"/>
      <c r="AL781" s="390"/>
      <c r="AM781" s="390"/>
      <c r="AN781" s="390"/>
      <c r="AO781" s="390"/>
      <c r="AP781" s="390"/>
      <c r="AR781" s="977" t="str">
        <f t="shared" ca="1" si="61"/>
        <v>2 ปี</v>
      </c>
      <c r="AS781" s="977" t="str">
        <f t="shared" ca="1" si="62"/>
        <v>10 เดือน</v>
      </c>
      <c r="AT781" s="978" t="str">
        <f t="shared" ca="1" si="63"/>
        <v>9 วัน</v>
      </c>
      <c r="AV781" s="979" t="str">
        <f t="shared" ca="1" si="64"/>
        <v>2 ปี10 เดือน9 วัน</v>
      </c>
    </row>
    <row r="782" spans="1:48" s="245" customFormat="1" ht="73.8">
      <c r="A782" s="811">
        <v>776</v>
      </c>
      <c r="B782" s="957">
        <v>242822</v>
      </c>
      <c r="C782" s="968">
        <f t="shared" si="60"/>
        <v>44495</v>
      </c>
      <c r="D782" s="811">
        <v>8</v>
      </c>
      <c r="E782" s="811" t="s">
        <v>3437</v>
      </c>
      <c r="F782" s="811" t="s">
        <v>3438</v>
      </c>
      <c r="G782" s="811">
        <v>72224</v>
      </c>
      <c r="H782" s="811"/>
      <c r="I782" s="811" t="s">
        <v>54</v>
      </c>
      <c r="J782" s="811" t="s">
        <v>69</v>
      </c>
      <c r="K782" s="811" t="s">
        <v>70</v>
      </c>
      <c r="L782" s="811" t="s">
        <v>71</v>
      </c>
      <c r="M782" s="811" t="s">
        <v>57</v>
      </c>
      <c r="N782" s="811" t="s">
        <v>3482</v>
      </c>
      <c r="O782" s="811" t="s">
        <v>3483</v>
      </c>
      <c r="P782" s="811" t="s">
        <v>58</v>
      </c>
      <c r="Q782" s="811" t="s">
        <v>64</v>
      </c>
      <c r="R782" s="811" t="s">
        <v>3484</v>
      </c>
      <c r="S782" s="811" t="s">
        <v>3485</v>
      </c>
      <c r="T782" s="811"/>
      <c r="U782" s="215"/>
      <c r="V782" s="215"/>
      <c r="W782" s="215"/>
      <c r="X782" s="215"/>
      <c r="Y782" s="215"/>
      <c r="Z782" s="215"/>
      <c r="AA782" s="215"/>
      <c r="AB782" s="215"/>
      <c r="AC782" s="215" t="s">
        <v>126</v>
      </c>
      <c r="AD782" s="215"/>
      <c r="AE782" s="215"/>
      <c r="AF782" s="215" t="s">
        <v>126</v>
      </c>
      <c r="AG782" s="215" t="s">
        <v>126</v>
      </c>
      <c r="AH782" s="215" t="s">
        <v>3441</v>
      </c>
      <c r="AI782" s="215" t="s">
        <v>3442</v>
      </c>
      <c r="AJ782" s="390"/>
      <c r="AK782" s="390"/>
      <c r="AL782" s="390"/>
      <c r="AM782" s="390"/>
      <c r="AN782" s="390"/>
      <c r="AO782" s="390"/>
      <c r="AP782" s="390"/>
      <c r="AR782" s="977" t="str">
        <f t="shared" ca="1" si="61"/>
        <v>2 ปี</v>
      </c>
      <c r="AS782" s="977" t="str">
        <f t="shared" ca="1" si="62"/>
        <v>10 เดือน</v>
      </c>
      <c r="AT782" s="978" t="str">
        <f t="shared" ca="1" si="63"/>
        <v>9 วัน</v>
      </c>
      <c r="AV782" s="979" t="str">
        <f t="shared" ca="1" si="64"/>
        <v>2 ปี10 เดือน9 วัน</v>
      </c>
    </row>
    <row r="783" spans="1:48" s="245" customFormat="1" ht="49.2">
      <c r="A783" s="811">
        <v>777</v>
      </c>
      <c r="B783" s="957">
        <v>242822</v>
      </c>
      <c r="C783" s="968">
        <f t="shared" si="60"/>
        <v>44495</v>
      </c>
      <c r="D783" s="811">
        <v>8</v>
      </c>
      <c r="E783" s="811" t="s">
        <v>3437</v>
      </c>
      <c r="F783" s="811" t="s">
        <v>3438</v>
      </c>
      <c r="G783" s="811">
        <v>84682</v>
      </c>
      <c r="H783" s="811"/>
      <c r="I783" s="811" t="s">
        <v>54</v>
      </c>
      <c r="J783" s="811" t="s">
        <v>69</v>
      </c>
      <c r="K783" s="811" t="s">
        <v>70</v>
      </c>
      <c r="L783" s="811" t="s">
        <v>71</v>
      </c>
      <c r="M783" s="811" t="s">
        <v>57</v>
      </c>
      <c r="N783" s="811" t="s">
        <v>3486</v>
      </c>
      <c r="O783" s="811" t="s">
        <v>454</v>
      </c>
      <c r="P783" s="811" t="s">
        <v>58</v>
      </c>
      <c r="Q783" s="811" t="s">
        <v>64</v>
      </c>
      <c r="R783" s="811" t="s">
        <v>3487</v>
      </c>
      <c r="S783" s="811" t="s">
        <v>3488</v>
      </c>
      <c r="T783" s="811"/>
      <c r="U783" s="215"/>
      <c r="V783" s="215"/>
      <c r="W783" s="215"/>
      <c r="X783" s="215"/>
      <c r="Y783" s="215"/>
      <c r="Z783" s="215"/>
      <c r="AA783" s="215"/>
      <c r="AB783" s="215"/>
      <c r="AC783" s="215" t="s">
        <v>126</v>
      </c>
      <c r="AD783" s="215"/>
      <c r="AE783" s="215"/>
      <c r="AF783" s="215" t="s">
        <v>126</v>
      </c>
      <c r="AG783" s="215" t="s">
        <v>126</v>
      </c>
      <c r="AH783" s="215" t="s">
        <v>3441</v>
      </c>
      <c r="AI783" s="215" t="s">
        <v>3442</v>
      </c>
      <c r="AJ783" s="390"/>
      <c r="AK783" s="390"/>
      <c r="AL783" s="390"/>
      <c r="AM783" s="390"/>
      <c r="AN783" s="390"/>
      <c r="AO783" s="390"/>
      <c r="AP783" s="390"/>
      <c r="AR783" s="977" t="str">
        <f t="shared" ca="1" si="61"/>
        <v>2 ปี</v>
      </c>
      <c r="AS783" s="977" t="str">
        <f t="shared" ca="1" si="62"/>
        <v>10 เดือน</v>
      </c>
      <c r="AT783" s="978" t="str">
        <f t="shared" ca="1" si="63"/>
        <v>9 วัน</v>
      </c>
      <c r="AV783" s="979" t="str">
        <f t="shared" ca="1" si="64"/>
        <v>2 ปี10 เดือน9 วัน</v>
      </c>
    </row>
    <row r="784" spans="1:48" s="245" customFormat="1" ht="49.2">
      <c r="A784" s="811">
        <v>778</v>
      </c>
      <c r="B784" s="957">
        <v>242822</v>
      </c>
      <c r="C784" s="968">
        <f t="shared" si="60"/>
        <v>44495</v>
      </c>
      <c r="D784" s="811">
        <v>8</v>
      </c>
      <c r="E784" s="811" t="s">
        <v>3437</v>
      </c>
      <c r="F784" s="811" t="s">
        <v>3438</v>
      </c>
      <c r="G784" s="811">
        <v>84352</v>
      </c>
      <c r="H784" s="811"/>
      <c r="I784" s="811" t="s">
        <v>54</v>
      </c>
      <c r="J784" s="811" t="s">
        <v>69</v>
      </c>
      <c r="K784" s="811" t="s">
        <v>70</v>
      </c>
      <c r="L784" s="811" t="s">
        <v>71</v>
      </c>
      <c r="M784" s="811" t="s">
        <v>57</v>
      </c>
      <c r="N784" s="811" t="s">
        <v>716</v>
      </c>
      <c r="O784" s="811" t="s">
        <v>3489</v>
      </c>
      <c r="P784" s="811" t="s">
        <v>58</v>
      </c>
      <c r="Q784" s="811" t="s">
        <v>64</v>
      </c>
      <c r="R784" s="811" t="s">
        <v>3490</v>
      </c>
      <c r="S784" s="811" t="s">
        <v>3491</v>
      </c>
      <c r="T784" s="811"/>
      <c r="U784" s="215"/>
      <c r="V784" s="215"/>
      <c r="W784" s="215"/>
      <c r="X784" s="215"/>
      <c r="Y784" s="215"/>
      <c r="Z784" s="215"/>
      <c r="AA784" s="215"/>
      <c r="AB784" s="215"/>
      <c r="AC784" s="215" t="s">
        <v>126</v>
      </c>
      <c r="AD784" s="215"/>
      <c r="AE784" s="215"/>
      <c r="AF784" s="215" t="s">
        <v>126</v>
      </c>
      <c r="AG784" s="215" t="s">
        <v>126</v>
      </c>
      <c r="AH784" s="215" t="s">
        <v>3441</v>
      </c>
      <c r="AI784" s="215" t="s">
        <v>3442</v>
      </c>
      <c r="AJ784" s="390"/>
      <c r="AK784" s="390"/>
      <c r="AL784" s="390"/>
      <c r="AM784" s="390"/>
      <c r="AN784" s="390"/>
      <c r="AO784" s="390"/>
      <c r="AP784" s="390"/>
      <c r="AR784" s="977" t="str">
        <f t="shared" ca="1" si="61"/>
        <v>2 ปี</v>
      </c>
      <c r="AS784" s="977" t="str">
        <f t="shared" ca="1" si="62"/>
        <v>10 เดือน</v>
      </c>
      <c r="AT784" s="978" t="str">
        <f t="shared" ca="1" si="63"/>
        <v>9 วัน</v>
      </c>
      <c r="AV784" s="979" t="str">
        <f t="shared" ca="1" si="64"/>
        <v>2 ปี10 เดือน9 วัน</v>
      </c>
    </row>
    <row r="785" spans="1:48" s="245" customFormat="1" ht="49.2">
      <c r="A785" s="811">
        <v>779</v>
      </c>
      <c r="B785" s="957">
        <v>242822</v>
      </c>
      <c r="C785" s="968">
        <f t="shared" si="60"/>
        <v>44495</v>
      </c>
      <c r="D785" s="811">
        <v>8</v>
      </c>
      <c r="E785" s="811" t="s">
        <v>3437</v>
      </c>
      <c r="F785" s="811" t="s">
        <v>3438</v>
      </c>
      <c r="G785" s="811">
        <v>84643</v>
      </c>
      <c r="H785" s="811"/>
      <c r="I785" s="811" t="s">
        <v>54</v>
      </c>
      <c r="J785" s="811" t="s">
        <v>69</v>
      </c>
      <c r="K785" s="811" t="s">
        <v>70</v>
      </c>
      <c r="L785" s="811" t="s">
        <v>71</v>
      </c>
      <c r="M785" s="811" t="s">
        <v>57</v>
      </c>
      <c r="N785" s="811" t="s">
        <v>3492</v>
      </c>
      <c r="O785" s="811" t="s">
        <v>454</v>
      </c>
      <c r="P785" s="811" t="s">
        <v>58</v>
      </c>
      <c r="Q785" s="811" t="s">
        <v>64</v>
      </c>
      <c r="R785" s="811" t="s">
        <v>3493</v>
      </c>
      <c r="S785" s="811" t="s">
        <v>3494</v>
      </c>
      <c r="T785" s="811"/>
      <c r="U785" s="215"/>
      <c r="V785" s="215"/>
      <c r="W785" s="215"/>
      <c r="X785" s="215"/>
      <c r="Y785" s="215"/>
      <c r="Z785" s="215"/>
      <c r="AA785" s="215"/>
      <c r="AB785" s="215"/>
      <c r="AC785" s="215" t="s">
        <v>126</v>
      </c>
      <c r="AD785" s="215"/>
      <c r="AE785" s="215"/>
      <c r="AF785" s="215" t="s">
        <v>126</v>
      </c>
      <c r="AG785" s="215" t="s">
        <v>126</v>
      </c>
      <c r="AH785" s="215" t="s">
        <v>3441</v>
      </c>
      <c r="AI785" s="215" t="s">
        <v>3442</v>
      </c>
      <c r="AJ785" s="390"/>
      <c r="AK785" s="390"/>
      <c r="AL785" s="390"/>
      <c r="AM785" s="390"/>
      <c r="AN785" s="390"/>
      <c r="AO785" s="390"/>
      <c r="AP785" s="390"/>
      <c r="AR785" s="977" t="str">
        <f t="shared" ca="1" si="61"/>
        <v>2 ปี</v>
      </c>
      <c r="AS785" s="977" t="str">
        <f t="shared" ca="1" si="62"/>
        <v>10 เดือน</v>
      </c>
      <c r="AT785" s="978" t="str">
        <f t="shared" ca="1" si="63"/>
        <v>9 วัน</v>
      </c>
      <c r="AV785" s="979" t="str">
        <f t="shared" ca="1" si="64"/>
        <v>2 ปี10 เดือน9 วัน</v>
      </c>
    </row>
    <row r="786" spans="1:48" s="245" customFormat="1" ht="73.8">
      <c r="A786" s="811">
        <v>780</v>
      </c>
      <c r="B786" s="957">
        <v>242822</v>
      </c>
      <c r="C786" s="968">
        <f t="shared" si="60"/>
        <v>44495</v>
      </c>
      <c r="D786" s="811">
        <v>8</v>
      </c>
      <c r="E786" s="811" t="s">
        <v>3437</v>
      </c>
      <c r="F786" s="811" t="s">
        <v>3438</v>
      </c>
      <c r="G786" s="811">
        <v>84525</v>
      </c>
      <c r="H786" s="811"/>
      <c r="I786" s="811" t="s">
        <v>54</v>
      </c>
      <c r="J786" s="811" t="s">
        <v>69</v>
      </c>
      <c r="K786" s="811" t="s">
        <v>70</v>
      </c>
      <c r="L786" s="811" t="s">
        <v>71</v>
      </c>
      <c r="M786" s="811" t="s">
        <v>57</v>
      </c>
      <c r="N786" s="811" t="s">
        <v>3495</v>
      </c>
      <c r="O786" s="811" t="s">
        <v>1080</v>
      </c>
      <c r="P786" s="811" t="s">
        <v>58</v>
      </c>
      <c r="Q786" s="811" t="s">
        <v>64</v>
      </c>
      <c r="R786" s="811" t="s">
        <v>3001</v>
      </c>
      <c r="S786" s="811" t="s">
        <v>3496</v>
      </c>
      <c r="T786" s="811"/>
      <c r="U786" s="215"/>
      <c r="V786" s="215"/>
      <c r="W786" s="215"/>
      <c r="X786" s="215"/>
      <c r="Y786" s="215"/>
      <c r="Z786" s="215"/>
      <c r="AA786" s="215"/>
      <c r="AB786" s="215"/>
      <c r="AC786" s="215" t="s">
        <v>126</v>
      </c>
      <c r="AD786" s="215"/>
      <c r="AE786" s="215"/>
      <c r="AF786" s="215" t="s">
        <v>126</v>
      </c>
      <c r="AG786" s="215" t="s">
        <v>126</v>
      </c>
      <c r="AH786" s="215" t="s">
        <v>3441</v>
      </c>
      <c r="AI786" s="215" t="s">
        <v>3442</v>
      </c>
      <c r="AJ786" s="390"/>
      <c r="AK786" s="390"/>
      <c r="AL786" s="390"/>
      <c r="AM786" s="390"/>
      <c r="AN786" s="390"/>
      <c r="AO786" s="390"/>
      <c r="AP786" s="390"/>
      <c r="AR786" s="977" t="str">
        <f t="shared" ca="1" si="61"/>
        <v>2 ปี</v>
      </c>
      <c r="AS786" s="977" t="str">
        <f t="shared" ca="1" si="62"/>
        <v>10 เดือน</v>
      </c>
      <c r="AT786" s="978" t="str">
        <f t="shared" ca="1" si="63"/>
        <v>9 วัน</v>
      </c>
      <c r="AV786" s="979" t="str">
        <f t="shared" ca="1" si="64"/>
        <v>2 ปี10 เดือน9 วัน</v>
      </c>
    </row>
    <row r="787" spans="1:48" s="245" customFormat="1" ht="73.8">
      <c r="A787" s="811">
        <v>781</v>
      </c>
      <c r="B787" s="957">
        <v>242822</v>
      </c>
      <c r="C787" s="968">
        <f t="shared" si="60"/>
        <v>44495</v>
      </c>
      <c r="D787" s="811">
        <v>8</v>
      </c>
      <c r="E787" s="811" t="s">
        <v>3437</v>
      </c>
      <c r="F787" s="811" t="s">
        <v>3438</v>
      </c>
      <c r="G787" s="811">
        <v>155687</v>
      </c>
      <c r="H787" s="811"/>
      <c r="I787" s="811" t="s">
        <v>54</v>
      </c>
      <c r="J787" s="811" t="s">
        <v>69</v>
      </c>
      <c r="K787" s="811" t="s">
        <v>70</v>
      </c>
      <c r="L787" s="811" t="s">
        <v>71</v>
      </c>
      <c r="M787" s="811" t="s">
        <v>57</v>
      </c>
      <c r="N787" s="811" t="s">
        <v>3458</v>
      </c>
      <c r="O787" s="811" t="s">
        <v>1159</v>
      </c>
      <c r="P787" s="811" t="s">
        <v>58</v>
      </c>
      <c r="Q787" s="811" t="s">
        <v>64</v>
      </c>
      <c r="R787" s="811" t="s">
        <v>3497</v>
      </c>
      <c r="S787" s="811" t="s">
        <v>3498</v>
      </c>
      <c r="T787" s="811"/>
      <c r="U787" s="215"/>
      <c r="V787" s="215"/>
      <c r="W787" s="215"/>
      <c r="X787" s="215"/>
      <c r="Y787" s="215"/>
      <c r="Z787" s="215"/>
      <c r="AA787" s="215"/>
      <c r="AB787" s="215"/>
      <c r="AC787" s="215" t="s">
        <v>126</v>
      </c>
      <c r="AD787" s="215"/>
      <c r="AE787" s="215"/>
      <c r="AF787" s="215" t="s">
        <v>126</v>
      </c>
      <c r="AG787" s="215" t="s">
        <v>126</v>
      </c>
      <c r="AH787" s="215" t="s">
        <v>3441</v>
      </c>
      <c r="AI787" s="215" t="s">
        <v>3442</v>
      </c>
      <c r="AJ787" s="390"/>
      <c r="AK787" s="390"/>
      <c r="AL787" s="390"/>
      <c r="AM787" s="390"/>
      <c r="AN787" s="390"/>
      <c r="AO787" s="390"/>
      <c r="AP787" s="390"/>
      <c r="AR787" s="977" t="str">
        <f t="shared" ca="1" si="61"/>
        <v>2 ปี</v>
      </c>
      <c r="AS787" s="977" t="str">
        <f t="shared" ca="1" si="62"/>
        <v>10 เดือน</v>
      </c>
      <c r="AT787" s="978" t="str">
        <f t="shared" ca="1" si="63"/>
        <v>9 วัน</v>
      </c>
      <c r="AV787" s="979" t="str">
        <f t="shared" ca="1" si="64"/>
        <v>2 ปี10 เดือน9 วัน</v>
      </c>
    </row>
    <row r="788" spans="1:48" s="245" customFormat="1" ht="123">
      <c r="A788" s="811">
        <v>782</v>
      </c>
      <c r="B788" s="957">
        <v>242822</v>
      </c>
      <c r="C788" s="968">
        <f t="shared" si="60"/>
        <v>44495</v>
      </c>
      <c r="D788" s="811">
        <v>8</v>
      </c>
      <c r="E788" s="811" t="s">
        <v>3437</v>
      </c>
      <c r="F788" s="811" t="s">
        <v>3499</v>
      </c>
      <c r="G788" s="811">
        <v>183419</v>
      </c>
      <c r="H788" s="811"/>
      <c r="I788" s="811" t="s">
        <v>54</v>
      </c>
      <c r="J788" s="811" t="s">
        <v>135</v>
      </c>
      <c r="K788" s="811" t="s">
        <v>70</v>
      </c>
      <c r="L788" s="811" t="s">
        <v>56</v>
      </c>
      <c r="M788" s="811" t="s">
        <v>57</v>
      </c>
      <c r="N788" s="811" t="s">
        <v>3451</v>
      </c>
      <c r="O788" s="811" t="s">
        <v>256</v>
      </c>
      <c r="P788" s="811" t="s">
        <v>58</v>
      </c>
      <c r="Q788" s="811" t="s">
        <v>66</v>
      </c>
      <c r="R788" s="811" t="s">
        <v>3500</v>
      </c>
      <c r="S788" s="811" t="s">
        <v>3501</v>
      </c>
      <c r="T788" s="811" t="s">
        <v>3502</v>
      </c>
      <c r="U788" s="215"/>
      <c r="V788" s="215"/>
      <c r="W788" s="215"/>
      <c r="X788" s="215"/>
      <c r="Y788" s="215"/>
      <c r="Z788" s="215"/>
      <c r="AA788" s="215"/>
      <c r="AB788" s="215"/>
      <c r="AC788" s="215"/>
      <c r="AD788" s="215"/>
      <c r="AE788" s="215" t="s">
        <v>3503</v>
      </c>
      <c r="AF788" s="215" t="s">
        <v>126</v>
      </c>
      <c r="AG788" s="215" t="s">
        <v>126</v>
      </c>
      <c r="AH788" s="215" t="s">
        <v>3504</v>
      </c>
      <c r="AI788" s="215"/>
      <c r="AJ788" s="390"/>
      <c r="AK788" s="390"/>
      <c r="AL788" s="390"/>
      <c r="AM788" s="390"/>
      <c r="AN788" s="390"/>
      <c r="AO788" s="390"/>
      <c r="AP788" s="390"/>
      <c r="AR788" s="977" t="str">
        <f t="shared" ca="1" si="61"/>
        <v>2 ปี</v>
      </c>
      <c r="AS788" s="977" t="str">
        <f t="shared" ca="1" si="62"/>
        <v>10 เดือน</v>
      </c>
      <c r="AT788" s="978" t="str">
        <f t="shared" ca="1" si="63"/>
        <v>9 วัน</v>
      </c>
      <c r="AV788" s="979" t="str">
        <f t="shared" ca="1" si="64"/>
        <v>2 ปี10 เดือน9 วัน</v>
      </c>
    </row>
    <row r="789" spans="1:48" s="245" customFormat="1" ht="49.2">
      <c r="A789" s="811">
        <v>783</v>
      </c>
      <c r="B789" s="957">
        <v>242822</v>
      </c>
      <c r="C789" s="968">
        <f t="shared" si="60"/>
        <v>44495</v>
      </c>
      <c r="D789" s="811">
        <v>8</v>
      </c>
      <c r="E789" s="811" t="s">
        <v>3437</v>
      </c>
      <c r="F789" s="811" t="s">
        <v>3505</v>
      </c>
      <c r="G789" s="811">
        <v>85362</v>
      </c>
      <c r="H789" s="811"/>
      <c r="I789" s="811" t="s">
        <v>60</v>
      </c>
      <c r="J789" s="811" t="s">
        <v>321</v>
      </c>
      <c r="K789" s="811" t="s">
        <v>61</v>
      </c>
      <c r="L789" s="811" t="s">
        <v>62</v>
      </c>
      <c r="M789" s="811" t="s">
        <v>57</v>
      </c>
      <c r="N789" s="811" t="s">
        <v>2002</v>
      </c>
      <c r="O789" s="811" t="s">
        <v>323</v>
      </c>
      <c r="P789" s="811" t="s">
        <v>134</v>
      </c>
      <c r="Q789" s="811"/>
      <c r="R789" s="811"/>
      <c r="S789" s="811"/>
      <c r="T789" s="811" t="s">
        <v>3506</v>
      </c>
      <c r="U789" s="215"/>
      <c r="V789" s="215"/>
      <c r="W789" s="215"/>
      <c r="X789" s="215"/>
      <c r="Y789" s="215"/>
      <c r="Z789" s="215"/>
      <c r="AA789" s="215"/>
      <c r="AB789" s="215"/>
      <c r="AC789" s="215" t="s">
        <v>126</v>
      </c>
      <c r="AD789" s="215"/>
      <c r="AE789" s="215"/>
      <c r="AF789" s="215" t="s">
        <v>126</v>
      </c>
      <c r="AG789" s="215" t="s">
        <v>126</v>
      </c>
      <c r="AH789" s="215" t="s">
        <v>3441</v>
      </c>
      <c r="AI789" s="215" t="s">
        <v>3442</v>
      </c>
      <c r="AJ789" s="390"/>
      <c r="AK789" s="390"/>
      <c r="AL789" s="390"/>
      <c r="AM789" s="390"/>
      <c r="AN789" s="390"/>
      <c r="AO789" s="390"/>
      <c r="AP789" s="390"/>
      <c r="AR789" s="977" t="str">
        <f t="shared" ca="1" si="61"/>
        <v>2 ปี</v>
      </c>
      <c r="AS789" s="977" t="str">
        <f t="shared" ca="1" si="62"/>
        <v>10 เดือน</v>
      </c>
      <c r="AT789" s="978" t="str">
        <f t="shared" ca="1" si="63"/>
        <v>9 วัน</v>
      </c>
      <c r="AV789" s="979" t="str">
        <f t="shared" ca="1" si="64"/>
        <v>2 ปี10 เดือน9 วัน</v>
      </c>
    </row>
    <row r="790" spans="1:48" s="245" customFormat="1" ht="49.2">
      <c r="A790" s="811">
        <v>784</v>
      </c>
      <c r="B790" s="957">
        <v>242822</v>
      </c>
      <c r="C790" s="968">
        <f t="shared" si="60"/>
        <v>44495</v>
      </c>
      <c r="D790" s="811">
        <v>8</v>
      </c>
      <c r="E790" s="811" t="s">
        <v>3437</v>
      </c>
      <c r="F790" s="811" t="s">
        <v>3507</v>
      </c>
      <c r="G790" s="811">
        <v>85244</v>
      </c>
      <c r="H790" s="811"/>
      <c r="I790" s="811" t="s">
        <v>54</v>
      </c>
      <c r="J790" s="811" t="s">
        <v>85</v>
      </c>
      <c r="K790" s="811" t="s">
        <v>70</v>
      </c>
      <c r="L790" s="811" t="s">
        <v>71</v>
      </c>
      <c r="M790" s="811" t="s">
        <v>57</v>
      </c>
      <c r="N790" s="811" t="s">
        <v>2002</v>
      </c>
      <c r="O790" s="811" t="s">
        <v>230</v>
      </c>
      <c r="P790" s="811" t="s">
        <v>527</v>
      </c>
      <c r="Q790" s="811"/>
      <c r="R790" s="811"/>
      <c r="S790" s="811"/>
      <c r="T790" s="811"/>
      <c r="U790" s="215"/>
      <c r="V790" s="215"/>
      <c r="W790" s="215"/>
      <c r="X790" s="215"/>
      <c r="Y790" s="215"/>
      <c r="Z790" s="215"/>
      <c r="AA790" s="215"/>
      <c r="AB790" s="215"/>
      <c r="AC790" s="215" t="s">
        <v>126</v>
      </c>
      <c r="AD790" s="215"/>
      <c r="AE790" s="215"/>
      <c r="AF790" s="215" t="s">
        <v>126</v>
      </c>
      <c r="AG790" s="215" t="s">
        <v>126</v>
      </c>
      <c r="AH790" s="215" t="s">
        <v>3441</v>
      </c>
      <c r="AI790" s="215" t="s">
        <v>3442</v>
      </c>
      <c r="AJ790" s="390"/>
      <c r="AK790" s="390"/>
      <c r="AL790" s="390"/>
      <c r="AM790" s="390"/>
      <c r="AN790" s="390"/>
      <c r="AO790" s="390"/>
      <c r="AP790" s="390"/>
      <c r="AR790" s="977" t="str">
        <f t="shared" ca="1" si="61"/>
        <v>2 ปี</v>
      </c>
      <c r="AS790" s="977" t="str">
        <f t="shared" ca="1" si="62"/>
        <v>10 เดือน</v>
      </c>
      <c r="AT790" s="978" t="str">
        <f t="shared" ca="1" si="63"/>
        <v>9 วัน</v>
      </c>
      <c r="AV790" s="979" t="str">
        <f t="shared" ca="1" si="64"/>
        <v>2 ปี10 เดือน9 วัน</v>
      </c>
    </row>
    <row r="791" spans="1:48" s="245" customFormat="1" ht="49.2">
      <c r="A791" s="811">
        <v>785</v>
      </c>
      <c r="B791" s="957">
        <v>242822</v>
      </c>
      <c r="C791" s="968">
        <f t="shared" si="60"/>
        <v>44495</v>
      </c>
      <c r="D791" s="811">
        <v>8</v>
      </c>
      <c r="E791" s="811" t="s">
        <v>3437</v>
      </c>
      <c r="F791" s="811" t="s">
        <v>3508</v>
      </c>
      <c r="G791" s="811">
        <v>197938</v>
      </c>
      <c r="H791" s="811"/>
      <c r="I791" s="811" t="s">
        <v>60</v>
      </c>
      <c r="J791" s="811" t="s">
        <v>67</v>
      </c>
      <c r="K791" s="811" t="s">
        <v>62</v>
      </c>
      <c r="L791" s="811" t="s">
        <v>62</v>
      </c>
      <c r="M791" s="811" t="s">
        <v>68</v>
      </c>
      <c r="N791" s="811" t="s">
        <v>3509</v>
      </c>
      <c r="O791" s="811" t="s">
        <v>79</v>
      </c>
      <c r="P791" s="811" t="s">
        <v>58</v>
      </c>
      <c r="Q791" s="811"/>
      <c r="R791" s="811"/>
      <c r="S791" s="811"/>
      <c r="T791" s="811" t="s">
        <v>3510</v>
      </c>
      <c r="U791" s="215"/>
      <c r="V791" s="215"/>
      <c r="W791" s="215"/>
      <c r="X791" s="215"/>
      <c r="Y791" s="215"/>
      <c r="Z791" s="215"/>
      <c r="AA791" s="215"/>
      <c r="AB791" s="215"/>
      <c r="AC791" s="215" t="s">
        <v>126</v>
      </c>
      <c r="AD791" s="215"/>
      <c r="AE791" s="215"/>
      <c r="AF791" s="215" t="s">
        <v>126</v>
      </c>
      <c r="AG791" s="215" t="s">
        <v>126</v>
      </c>
      <c r="AH791" s="215" t="s">
        <v>3441</v>
      </c>
      <c r="AI791" s="215" t="s">
        <v>3442</v>
      </c>
      <c r="AJ791" s="390"/>
      <c r="AK791" s="390"/>
      <c r="AL791" s="390"/>
      <c r="AM791" s="390"/>
      <c r="AN791" s="390"/>
      <c r="AO791" s="390"/>
      <c r="AP791" s="390"/>
      <c r="AR791" s="977" t="str">
        <f t="shared" ca="1" si="61"/>
        <v>2 ปี</v>
      </c>
      <c r="AS791" s="977" t="str">
        <f t="shared" ca="1" si="62"/>
        <v>10 เดือน</v>
      </c>
      <c r="AT791" s="978" t="str">
        <f t="shared" ca="1" si="63"/>
        <v>9 วัน</v>
      </c>
      <c r="AV791" s="979" t="str">
        <f t="shared" ca="1" si="64"/>
        <v>2 ปี10 เดือน9 วัน</v>
      </c>
    </row>
    <row r="792" spans="1:48" s="245" customFormat="1" ht="73.8">
      <c r="A792" s="811">
        <v>786</v>
      </c>
      <c r="B792" s="957">
        <v>242822</v>
      </c>
      <c r="C792" s="968">
        <f t="shared" si="60"/>
        <v>44495</v>
      </c>
      <c r="D792" s="811">
        <v>8</v>
      </c>
      <c r="E792" s="811" t="s">
        <v>3437</v>
      </c>
      <c r="F792" s="811" t="s">
        <v>3511</v>
      </c>
      <c r="G792" s="811">
        <v>197905</v>
      </c>
      <c r="H792" s="811"/>
      <c r="I792" s="811" t="s">
        <v>54</v>
      </c>
      <c r="J792" s="811" t="s">
        <v>69</v>
      </c>
      <c r="K792" s="811" t="s">
        <v>70</v>
      </c>
      <c r="L792" s="811" t="s">
        <v>71</v>
      </c>
      <c r="M792" s="811" t="s">
        <v>68</v>
      </c>
      <c r="N792" s="811" t="s">
        <v>490</v>
      </c>
      <c r="O792" s="811" t="s">
        <v>387</v>
      </c>
      <c r="P792" s="811" t="s">
        <v>72</v>
      </c>
      <c r="Q792" s="811"/>
      <c r="R792" s="811"/>
      <c r="S792" s="811"/>
      <c r="T792" s="811"/>
      <c r="U792" s="215"/>
      <c r="V792" s="215"/>
      <c r="W792" s="215"/>
      <c r="X792" s="215"/>
      <c r="Y792" s="215"/>
      <c r="Z792" s="215"/>
      <c r="AA792" s="215"/>
      <c r="AB792" s="215"/>
      <c r="AC792" s="215" t="s">
        <v>126</v>
      </c>
      <c r="AD792" s="215"/>
      <c r="AE792" s="215"/>
      <c r="AF792" s="215" t="s">
        <v>126</v>
      </c>
      <c r="AG792" s="215" t="s">
        <v>126</v>
      </c>
      <c r="AH792" s="215" t="s">
        <v>3441</v>
      </c>
      <c r="AI792" s="215" t="s">
        <v>3442</v>
      </c>
      <c r="AJ792" s="390"/>
      <c r="AK792" s="390"/>
      <c r="AL792" s="390"/>
      <c r="AM792" s="390"/>
      <c r="AN792" s="390"/>
      <c r="AO792" s="390"/>
      <c r="AP792" s="390"/>
      <c r="AR792" s="977" t="str">
        <f t="shared" ca="1" si="61"/>
        <v>2 ปี</v>
      </c>
      <c r="AS792" s="977" t="str">
        <f t="shared" ca="1" si="62"/>
        <v>10 เดือน</v>
      </c>
      <c r="AT792" s="978" t="str">
        <f t="shared" ca="1" si="63"/>
        <v>9 วัน</v>
      </c>
      <c r="AV792" s="979" t="str">
        <f t="shared" ca="1" si="64"/>
        <v>2 ปี10 เดือน9 วัน</v>
      </c>
    </row>
    <row r="793" spans="1:48" s="245" customFormat="1" ht="49.2">
      <c r="A793" s="811">
        <v>787</v>
      </c>
      <c r="B793" s="957">
        <v>242822</v>
      </c>
      <c r="C793" s="968">
        <f t="shared" si="60"/>
        <v>44495</v>
      </c>
      <c r="D793" s="811">
        <v>8</v>
      </c>
      <c r="E793" s="811" t="s">
        <v>3437</v>
      </c>
      <c r="F793" s="811" t="s">
        <v>3512</v>
      </c>
      <c r="G793" s="811">
        <v>67157</v>
      </c>
      <c r="H793" s="811"/>
      <c r="I793" s="811" t="s">
        <v>60</v>
      </c>
      <c r="J793" s="811" t="s">
        <v>235</v>
      </c>
      <c r="K793" s="811" t="s">
        <v>61</v>
      </c>
      <c r="L793" s="811" t="s">
        <v>62</v>
      </c>
      <c r="M793" s="811" t="s">
        <v>120</v>
      </c>
      <c r="N793" s="811" t="s">
        <v>2428</v>
      </c>
      <c r="O793" s="811" t="s">
        <v>124</v>
      </c>
      <c r="P793" s="811" t="s">
        <v>73</v>
      </c>
      <c r="Q793" s="811"/>
      <c r="R793" s="811"/>
      <c r="S793" s="811"/>
      <c r="T793" s="811"/>
      <c r="U793" s="215"/>
      <c r="V793" s="215"/>
      <c r="W793" s="215"/>
      <c r="X793" s="215"/>
      <c r="Y793" s="215"/>
      <c r="Z793" s="215"/>
      <c r="AA793" s="215"/>
      <c r="AB793" s="215"/>
      <c r="AC793" s="215" t="s">
        <v>126</v>
      </c>
      <c r="AD793" s="215"/>
      <c r="AE793" s="215"/>
      <c r="AF793" s="215" t="s">
        <v>126</v>
      </c>
      <c r="AG793" s="215" t="s">
        <v>126</v>
      </c>
      <c r="AH793" s="215" t="s">
        <v>3441</v>
      </c>
      <c r="AI793" s="215" t="s">
        <v>3442</v>
      </c>
      <c r="AJ793" s="390"/>
      <c r="AK793" s="390"/>
      <c r="AL793" s="390"/>
      <c r="AM793" s="390"/>
      <c r="AN793" s="390"/>
      <c r="AO793" s="390"/>
      <c r="AP793" s="390"/>
      <c r="AR793" s="977" t="str">
        <f t="shared" ca="1" si="61"/>
        <v>2 ปี</v>
      </c>
      <c r="AS793" s="977" t="str">
        <f t="shared" ca="1" si="62"/>
        <v>10 เดือน</v>
      </c>
      <c r="AT793" s="978" t="str">
        <f t="shared" ca="1" si="63"/>
        <v>9 วัน</v>
      </c>
      <c r="AV793" s="979" t="str">
        <f t="shared" ca="1" si="64"/>
        <v>2 ปี10 เดือน9 วัน</v>
      </c>
    </row>
    <row r="794" spans="1:48" s="245" customFormat="1" ht="49.2">
      <c r="A794" s="811">
        <v>788</v>
      </c>
      <c r="B794" s="957">
        <v>242822</v>
      </c>
      <c r="C794" s="968">
        <f t="shared" si="60"/>
        <v>44495</v>
      </c>
      <c r="D794" s="811">
        <v>8</v>
      </c>
      <c r="E794" s="811" t="s">
        <v>3437</v>
      </c>
      <c r="F794" s="811" t="s">
        <v>3512</v>
      </c>
      <c r="G794" s="811">
        <v>67187</v>
      </c>
      <c r="H794" s="811"/>
      <c r="I794" s="811" t="s">
        <v>60</v>
      </c>
      <c r="J794" s="811" t="s">
        <v>321</v>
      </c>
      <c r="K794" s="811" t="s">
        <v>61</v>
      </c>
      <c r="L794" s="811" t="s">
        <v>62</v>
      </c>
      <c r="M794" s="811" t="s">
        <v>120</v>
      </c>
      <c r="N794" s="811" t="s">
        <v>2428</v>
      </c>
      <c r="O794" s="811" t="s">
        <v>323</v>
      </c>
      <c r="P794" s="811" t="s">
        <v>73</v>
      </c>
      <c r="Q794" s="811"/>
      <c r="R794" s="811"/>
      <c r="S794" s="811"/>
      <c r="T794" s="811"/>
      <c r="U794" s="215"/>
      <c r="V794" s="215"/>
      <c r="W794" s="215"/>
      <c r="X794" s="215"/>
      <c r="Y794" s="215"/>
      <c r="Z794" s="215"/>
      <c r="AA794" s="215"/>
      <c r="AB794" s="215"/>
      <c r="AC794" s="215" t="s">
        <v>126</v>
      </c>
      <c r="AD794" s="215"/>
      <c r="AE794" s="215"/>
      <c r="AF794" s="215" t="s">
        <v>126</v>
      </c>
      <c r="AG794" s="215" t="s">
        <v>126</v>
      </c>
      <c r="AH794" s="215" t="s">
        <v>3441</v>
      </c>
      <c r="AI794" s="215" t="s">
        <v>3442</v>
      </c>
      <c r="AJ794" s="390"/>
      <c r="AK794" s="390"/>
      <c r="AL794" s="390"/>
      <c r="AM794" s="390"/>
      <c r="AN794" s="390"/>
      <c r="AO794" s="390"/>
      <c r="AP794" s="390"/>
      <c r="AR794" s="977" t="str">
        <f t="shared" ca="1" si="61"/>
        <v>2 ปี</v>
      </c>
      <c r="AS794" s="977" t="str">
        <f t="shared" ca="1" si="62"/>
        <v>10 เดือน</v>
      </c>
      <c r="AT794" s="978" t="str">
        <f t="shared" ca="1" si="63"/>
        <v>9 วัน</v>
      </c>
      <c r="AV794" s="979" t="str">
        <f t="shared" ca="1" si="64"/>
        <v>2 ปี10 เดือน9 วัน</v>
      </c>
    </row>
    <row r="795" spans="1:48" s="245" customFormat="1" ht="49.2">
      <c r="A795" s="811">
        <v>789</v>
      </c>
      <c r="B795" s="957">
        <v>242822</v>
      </c>
      <c r="C795" s="968">
        <f t="shared" si="60"/>
        <v>44495</v>
      </c>
      <c r="D795" s="811">
        <v>8</v>
      </c>
      <c r="E795" s="811" t="s">
        <v>3437</v>
      </c>
      <c r="F795" s="811" t="s">
        <v>3512</v>
      </c>
      <c r="G795" s="811">
        <v>67285</v>
      </c>
      <c r="H795" s="811"/>
      <c r="I795" s="811" t="s">
        <v>60</v>
      </c>
      <c r="J795" s="811" t="s">
        <v>321</v>
      </c>
      <c r="K795" s="811" t="s">
        <v>61</v>
      </c>
      <c r="L795" s="811" t="s">
        <v>62</v>
      </c>
      <c r="M795" s="811" t="s">
        <v>120</v>
      </c>
      <c r="N795" s="811" t="s">
        <v>2428</v>
      </c>
      <c r="O795" s="811" t="s">
        <v>323</v>
      </c>
      <c r="P795" s="811" t="s">
        <v>125</v>
      </c>
      <c r="Q795" s="811"/>
      <c r="R795" s="811"/>
      <c r="S795" s="811"/>
      <c r="T795" s="811" t="s">
        <v>3513</v>
      </c>
      <c r="U795" s="215"/>
      <c r="V795" s="215"/>
      <c r="W795" s="215"/>
      <c r="X795" s="215"/>
      <c r="Y795" s="215"/>
      <c r="Z795" s="215"/>
      <c r="AA795" s="215"/>
      <c r="AB795" s="215"/>
      <c r="AC795" s="215" t="s">
        <v>126</v>
      </c>
      <c r="AD795" s="215"/>
      <c r="AE795" s="215" t="s">
        <v>3514</v>
      </c>
      <c r="AF795" s="215" t="s">
        <v>126</v>
      </c>
      <c r="AG795" s="215" t="s">
        <v>126</v>
      </c>
      <c r="AH795" s="215" t="s">
        <v>3441</v>
      </c>
      <c r="AI795" s="215" t="s">
        <v>3442</v>
      </c>
      <c r="AJ795" s="390"/>
      <c r="AK795" s="390"/>
      <c r="AL795" s="390"/>
      <c r="AM795" s="390"/>
      <c r="AN795" s="390"/>
      <c r="AO795" s="390"/>
      <c r="AP795" s="390"/>
      <c r="AR795" s="977" t="str">
        <f t="shared" ca="1" si="61"/>
        <v>2 ปี</v>
      </c>
      <c r="AS795" s="977" t="str">
        <f t="shared" ca="1" si="62"/>
        <v>10 เดือน</v>
      </c>
      <c r="AT795" s="978" t="str">
        <f t="shared" ca="1" si="63"/>
        <v>9 วัน</v>
      </c>
      <c r="AV795" s="979" t="str">
        <f t="shared" ca="1" si="64"/>
        <v>2 ปี10 เดือน9 วัน</v>
      </c>
    </row>
    <row r="796" spans="1:48" s="245" customFormat="1" ht="49.2">
      <c r="A796" s="811">
        <v>790</v>
      </c>
      <c r="B796" s="957">
        <v>242822</v>
      </c>
      <c r="C796" s="968">
        <f t="shared" si="60"/>
        <v>44495</v>
      </c>
      <c r="D796" s="811">
        <v>8</v>
      </c>
      <c r="E796" s="811" t="s">
        <v>3437</v>
      </c>
      <c r="F796" s="811" t="s">
        <v>3515</v>
      </c>
      <c r="G796" s="811">
        <v>66705</v>
      </c>
      <c r="H796" s="811"/>
      <c r="I796" s="811" t="s">
        <v>60</v>
      </c>
      <c r="J796" s="811" t="s">
        <v>321</v>
      </c>
      <c r="K796" s="811" t="s">
        <v>61</v>
      </c>
      <c r="L796" s="811" t="s">
        <v>62</v>
      </c>
      <c r="M796" s="811" t="s">
        <v>120</v>
      </c>
      <c r="N796" s="811" t="s">
        <v>1622</v>
      </c>
      <c r="O796" s="811" t="s">
        <v>861</v>
      </c>
      <c r="P796" s="811" t="s">
        <v>125</v>
      </c>
      <c r="Q796" s="811"/>
      <c r="R796" s="811"/>
      <c r="S796" s="811"/>
      <c r="T796" s="811" t="s">
        <v>3516</v>
      </c>
      <c r="U796" s="215"/>
      <c r="V796" s="215"/>
      <c r="W796" s="215"/>
      <c r="X796" s="215"/>
      <c r="Y796" s="215"/>
      <c r="Z796" s="215"/>
      <c r="AA796" s="215"/>
      <c r="AB796" s="215"/>
      <c r="AC796" s="215" t="s">
        <v>126</v>
      </c>
      <c r="AD796" s="215"/>
      <c r="AE796" s="215"/>
      <c r="AF796" s="215" t="s">
        <v>126</v>
      </c>
      <c r="AG796" s="215" t="s">
        <v>126</v>
      </c>
      <c r="AH796" s="215" t="s">
        <v>3441</v>
      </c>
      <c r="AI796" s="215" t="s">
        <v>3442</v>
      </c>
      <c r="AJ796" s="390"/>
      <c r="AK796" s="390"/>
      <c r="AL796" s="390"/>
      <c r="AM796" s="390"/>
      <c r="AN796" s="390"/>
      <c r="AO796" s="390"/>
      <c r="AP796" s="390"/>
      <c r="AR796" s="977" t="str">
        <f t="shared" ca="1" si="61"/>
        <v>2 ปี</v>
      </c>
      <c r="AS796" s="977" t="str">
        <f t="shared" ca="1" si="62"/>
        <v>10 เดือน</v>
      </c>
      <c r="AT796" s="978" t="str">
        <f t="shared" ca="1" si="63"/>
        <v>9 วัน</v>
      </c>
      <c r="AV796" s="979" t="str">
        <f t="shared" ca="1" si="64"/>
        <v>2 ปี10 เดือน9 วัน</v>
      </c>
    </row>
    <row r="797" spans="1:48" s="245" customFormat="1" ht="49.2">
      <c r="A797" s="811">
        <v>791</v>
      </c>
      <c r="B797" s="957">
        <v>242822</v>
      </c>
      <c r="C797" s="968">
        <f t="shared" si="60"/>
        <v>44495</v>
      </c>
      <c r="D797" s="811">
        <v>8</v>
      </c>
      <c r="E797" s="811" t="s">
        <v>3437</v>
      </c>
      <c r="F797" s="811" t="s">
        <v>3512</v>
      </c>
      <c r="G797" s="811">
        <v>67301</v>
      </c>
      <c r="H797" s="811"/>
      <c r="I797" s="811" t="s">
        <v>60</v>
      </c>
      <c r="J797" s="811" t="s">
        <v>394</v>
      </c>
      <c r="K797" s="811" t="s">
        <v>61</v>
      </c>
      <c r="L797" s="811" t="s">
        <v>62</v>
      </c>
      <c r="M797" s="811" t="s">
        <v>120</v>
      </c>
      <c r="N797" s="811" t="s">
        <v>2428</v>
      </c>
      <c r="O797" s="811" t="s">
        <v>526</v>
      </c>
      <c r="P797" s="811" t="s">
        <v>72</v>
      </c>
      <c r="Q797" s="811"/>
      <c r="R797" s="811"/>
      <c r="S797" s="811"/>
      <c r="T797" s="811"/>
      <c r="U797" s="215"/>
      <c r="V797" s="215"/>
      <c r="W797" s="215"/>
      <c r="X797" s="215"/>
      <c r="Y797" s="215"/>
      <c r="Z797" s="215"/>
      <c r="AA797" s="215"/>
      <c r="AB797" s="215"/>
      <c r="AC797" s="215" t="s">
        <v>126</v>
      </c>
      <c r="AD797" s="215"/>
      <c r="AE797" s="215"/>
      <c r="AF797" s="215" t="s">
        <v>126</v>
      </c>
      <c r="AG797" s="215" t="s">
        <v>126</v>
      </c>
      <c r="AH797" s="215" t="s">
        <v>3441</v>
      </c>
      <c r="AI797" s="215" t="s">
        <v>3442</v>
      </c>
      <c r="AJ797" s="390"/>
      <c r="AK797" s="390"/>
      <c r="AL797" s="390"/>
      <c r="AM797" s="390"/>
      <c r="AN797" s="390"/>
      <c r="AO797" s="390"/>
      <c r="AP797" s="390"/>
      <c r="AR797" s="977" t="str">
        <f t="shared" ca="1" si="61"/>
        <v>2 ปี</v>
      </c>
      <c r="AS797" s="977" t="str">
        <f t="shared" ca="1" si="62"/>
        <v>10 เดือน</v>
      </c>
      <c r="AT797" s="978" t="str">
        <f t="shared" ca="1" si="63"/>
        <v>9 วัน</v>
      </c>
      <c r="AV797" s="979" t="str">
        <f t="shared" ca="1" si="64"/>
        <v>2 ปี10 เดือน9 วัน</v>
      </c>
    </row>
    <row r="798" spans="1:48" s="245" customFormat="1" ht="49.2">
      <c r="A798" s="811">
        <v>792</v>
      </c>
      <c r="B798" s="957">
        <v>242822</v>
      </c>
      <c r="C798" s="968">
        <f t="shared" si="60"/>
        <v>44495</v>
      </c>
      <c r="D798" s="811">
        <v>8</v>
      </c>
      <c r="E798" s="811" t="s">
        <v>3437</v>
      </c>
      <c r="F798" s="811" t="s">
        <v>3512</v>
      </c>
      <c r="G798" s="811">
        <v>67304</v>
      </c>
      <c r="H798" s="811"/>
      <c r="I798" s="811" t="s">
        <v>60</v>
      </c>
      <c r="J798" s="811" t="s">
        <v>394</v>
      </c>
      <c r="K798" s="811" t="s">
        <v>61</v>
      </c>
      <c r="L798" s="811" t="s">
        <v>62</v>
      </c>
      <c r="M798" s="811" t="s">
        <v>120</v>
      </c>
      <c r="N798" s="811" t="s">
        <v>2428</v>
      </c>
      <c r="O798" s="811" t="s">
        <v>526</v>
      </c>
      <c r="P798" s="811" t="s">
        <v>72</v>
      </c>
      <c r="Q798" s="811"/>
      <c r="R798" s="811"/>
      <c r="S798" s="811"/>
      <c r="T798" s="811"/>
      <c r="U798" s="215"/>
      <c r="V798" s="215"/>
      <c r="W798" s="215"/>
      <c r="X798" s="215"/>
      <c r="Y798" s="215"/>
      <c r="Z798" s="215"/>
      <c r="AA798" s="215"/>
      <c r="AB798" s="215"/>
      <c r="AC798" s="215" t="s">
        <v>126</v>
      </c>
      <c r="AD798" s="215"/>
      <c r="AE798" s="215"/>
      <c r="AF798" s="215" t="s">
        <v>126</v>
      </c>
      <c r="AG798" s="215" t="s">
        <v>126</v>
      </c>
      <c r="AH798" s="215" t="s">
        <v>3441</v>
      </c>
      <c r="AI798" s="215" t="s">
        <v>3442</v>
      </c>
      <c r="AJ798" s="390"/>
      <c r="AK798" s="390"/>
      <c r="AL798" s="390"/>
      <c r="AM798" s="390"/>
      <c r="AN798" s="390"/>
      <c r="AO798" s="390"/>
      <c r="AP798" s="390"/>
      <c r="AR798" s="977" t="str">
        <f t="shared" ca="1" si="61"/>
        <v>2 ปี</v>
      </c>
      <c r="AS798" s="977" t="str">
        <f t="shared" ca="1" si="62"/>
        <v>10 เดือน</v>
      </c>
      <c r="AT798" s="978" t="str">
        <f t="shared" ca="1" si="63"/>
        <v>9 วัน</v>
      </c>
      <c r="AV798" s="979" t="str">
        <f t="shared" ca="1" si="64"/>
        <v>2 ปี10 เดือน9 วัน</v>
      </c>
    </row>
    <row r="799" spans="1:48" s="245" customFormat="1" ht="49.2">
      <c r="A799" s="811">
        <v>793</v>
      </c>
      <c r="B799" s="957">
        <v>242822</v>
      </c>
      <c r="C799" s="968">
        <f t="shared" si="60"/>
        <v>44495</v>
      </c>
      <c r="D799" s="811">
        <v>8</v>
      </c>
      <c r="E799" s="811" t="s">
        <v>3437</v>
      </c>
      <c r="F799" s="811" t="s">
        <v>3517</v>
      </c>
      <c r="G799" s="811">
        <v>66296</v>
      </c>
      <c r="H799" s="811"/>
      <c r="I799" s="811" t="s">
        <v>60</v>
      </c>
      <c r="J799" s="811" t="s">
        <v>394</v>
      </c>
      <c r="K799" s="811" t="s">
        <v>61</v>
      </c>
      <c r="L799" s="811" t="s">
        <v>62</v>
      </c>
      <c r="M799" s="811" t="s">
        <v>120</v>
      </c>
      <c r="N799" s="811" t="s">
        <v>1412</v>
      </c>
      <c r="O799" s="811" t="s">
        <v>75</v>
      </c>
      <c r="P799" s="811" t="s">
        <v>72</v>
      </c>
      <c r="Q799" s="811"/>
      <c r="R799" s="811"/>
      <c r="S799" s="811"/>
      <c r="T799" s="811"/>
      <c r="U799" s="215"/>
      <c r="V799" s="215"/>
      <c r="W799" s="215"/>
      <c r="X799" s="215"/>
      <c r="Y799" s="215"/>
      <c r="Z799" s="215"/>
      <c r="AA799" s="215"/>
      <c r="AB799" s="215"/>
      <c r="AC799" s="215" t="s">
        <v>126</v>
      </c>
      <c r="AD799" s="215"/>
      <c r="AE799" s="215"/>
      <c r="AF799" s="215" t="s">
        <v>126</v>
      </c>
      <c r="AG799" s="215" t="s">
        <v>126</v>
      </c>
      <c r="AH799" s="215" t="s">
        <v>3441</v>
      </c>
      <c r="AI799" s="215" t="s">
        <v>3442</v>
      </c>
      <c r="AJ799" s="390"/>
      <c r="AK799" s="390"/>
      <c r="AL799" s="390"/>
      <c r="AM799" s="390"/>
      <c r="AN799" s="390"/>
      <c r="AO799" s="390"/>
      <c r="AP799" s="390"/>
      <c r="AR799" s="977" t="str">
        <f t="shared" ca="1" si="61"/>
        <v>2 ปี</v>
      </c>
      <c r="AS799" s="977" t="str">
        <f t="shared" ca="1" si="62"/>
        <v>10 เดือน</v>
      </c>
      <c r="AT799" s="978" t="str">
        <f t="shared" ca="1" si="63"/>
        <v>9 วัน</v>
      </c>
      <c r="AV799" s="979" t="str">
        <f t="shared" ca="1" si="64"/>
        <v>2 ปี10 เดือน9 วัน</v>
      </c>
    </row>
    <row r="800" spans="1:48" s="245" customFormat="1" ht="49.2">
      <c r="A800" s="811">
        <v>794</v>
      </c>
      <c r="B800" s="957">
        <v>242822</v>
      </c>
      <c r="C800" s="968">
        <f t="shared" si="60"/>
        <v>44495</v>
      </c>
      <c r="D800" s="811">
        <v>8</v>
      </c>
      <c r="E800" s="811" t="s">
        <v>3437</v>
      </c>
      <c r="F800" s="811" t="s">
        <v>3517</v>
      </c>
      <c r="G800" s="811">
        <v>66800</v>
      </c>
      <c r="H800" s="811" t="s">
        <v>117</v>
      </c>
      <c r="I800" s="811" t="s">
        <v>60</v>
      </c>
      <c r="J800" s="811" t="s">
        <v>67</v>
      </c>
      <c r="K800" s="811" t="s">
        <v>500</v>
      </c>
      <c r="L800" s="811" t="s">
        <v>500</v>
      </c>
      <c r="M800" s="811" t="s">
        <v>120</v>
      </c>
      <c r="N800" s="811" t="s">
        <v>3518</v>
      </c>
      <c r="O800" s="811"/>
      <c r="P800" s="811" t="s">
        <v>59</v>
      </c>
      <c r="Q800" s="811"/>
      <c r="R800" s="811"/>
      <c r="S800" s="811"/>
      <c r="T800" s="811"/>
      <c r="U800" s="215"/>
      <c r="V800" s="215"/>
      <c r="W800" s="215"/>
      <c r="X800" s="215"/>
      <c r="Y800" s="215"/>
      <c r="Z800" s="215"/>
      <c r="AA800" s="215"/>
      <c r="AB800" s="215"/>
      <c r="AC800" s="215" t="s">
        <v>126</v>
      </c>
      <c r="AD800" s="215"/>
      <c r="AE800" s="215"/>
      <c r="AF800" s="215" t="s">
        <v>126</v>
      </c>
      <c r="AG800" s="215" t="s">
        <v>126</v>
      </c>
      <c r="AH800" s="215" t="s">
        <v>3441</v>
      </c>
      <c r="AI800" s="215" t="s">
        <v>3442</v>
      </c>
      <c r="AJ800" s="390"/>
      <c r="AK800" s="390"/>
      <c r="AL800" s="390"/>
      <c r="AM800" s="390"/>
      <c r="AN800" s="390"/>
      <c r="AO800" s="390"/>
      <c r="AP800" s="390"/>
      <c r="AR800" s="977" t="str">
        <f t="shared" ca="1" si="61"/>
        <v>2 ปี</v>
      </c>
      <c r="AS800" s="977" t="str">
        <f t="shared" ca="1" si="62"/>
        <v>10 เดือน</v>
      </c>
      <c r="AT800" s="978" t="str">
        <f t="shared" ca="1" si="63"/>
        <v>9 วัน</v>
      </c>
      <c r="AV800" s="979" t="str">
        <f t="shared" ca="1" si="64"/>
        <v>2 ปี10 เดือน9 วัน</v>
      </c>
    </row>
    <row r="801" spans="1:48" s="245" customFormat="1" ht="49.2">
      <c r="A801" s="811">
        <v>795</v>
      </c>
      <c r="B801" s="957">
        <v>242822</v>
      </c>
      <c r="C801" s="968">
        <f t="shared" si="60"/>
        <v>44495</v>
      </c>
      <c r="D801" s="811">
        <v>8</v>
      </c>
      <c r="E801" s="811" t="s">
        <v>3437</v>
      </c>
      <c r="F801" s="811" t="s">
        <v>3517</v>
      </c>
      <c r="G801" s="811">
        <v>66888</v>
      </c>
      <c r="H801" s="811"/>
      <c r="I801" s="811" t="s">
        <v>60</v>
      </c>
      <c r="J801" s="811" t="s">
        <v>67</v>
      </c>
      <c r="K801" s="811" t="s">
        <v>61</v>
      </c>
      <c r="L801" s="811" t="s">
        <v>62</v>
      </c>
      <c r="M801" s="811" t="s">
        <v>120</v>
      </c>
      <c r="N801" s="811" t="s">
        <v>1182</v>
      </c>
      <c r="O801" s="811" t="s">
        <v>76</v>
      </c>
      <c r="P801" s="811" t="s">
        <v>73</v>
      </c>
      <c r="Q801" s="811"/>
      <c r="R801" s="811"/>
      <c r="S801" s="811"/>
      <c r="T801" s="811"/>
      <c r="U801" s="215"/>
      <c r="V801" s="215"/>
      <c r="W801" s="215"/>
      <c r="X801" s="215"/>
      <c r="Y801" s="215"/>
      <c r="Z801" s="215"/>
      <c r="AA801" s="215"/>
      <c r="AB801" s="215"/>
      <c r="AC801" s="215" t="s">
        <v>126</v>
      </c>
      <c r="AD801" s="215"/>
      <c r="AE801" s="215"/>
      <c r="AF801" s="215" t="s">
        <v>126</v>
      </c>
      <c r="AG801" s="215" t="s">
        <v>126</v>
      </c>
      <c r="AH801" s="215" t="s">
        <v>3441</v>
      </c>
      <c r="AI801" s="215" t="s">
        <v>3442</v>
      </c>
      <c r="AJ801" s="390"/>
      <c r="AK801" s="390"/>
      <c r="AL801" s="390"/>
      <c r="AM801" s="390"/>
      <c r="AN801" s="390"/>
      <c r="AO801" s="390"/>
      <c r="AP801" s="390"/>
      <c r="AR801" s="977" t="str">
        <f t="shared" ca="1" si="61"/>
        <v>2 ปี</v>
      </c>
      <c r="AS801" s="977" t="str">
        <f t="shared" ca="1" si="62"/>
        <v>10 เดือน</v>
      </c>
      <c r="AT801" s="978" t="str">
        <f t="shared" ca="1" si="63"/>
        <v>9 วัน</v>
      </c>
      <c r="AV801" s="979" t="str">
        <f t="shared" ca="1" si="64"/>
        <v>2 ปี10 เดือน9 วัน</v>
      </c>
    </row>
    <row r="802" spans="1:48" s="245" customFormat="1" ht="49.2">
      <c r="A802" s="811">
        <v>796</v>
      </c>
      <c r="B802" s="957">
        <v>242822</v>
      </c>
      <c r="C802" s="968">
        <f t="shared" si="60"/>
        <v>44495</v>
      </c>
      <c r="D802" s="811">
        <v>8</v>
      </c>
      <c r="E802" s="811" t="s">
        <v>3437</v>
      </c>
      <c r="F802" s="811" t="s">
        <v>3517</v>
      </c>
      <c r="G802" s="811">
        <v>66906</v>
      </c>
      <c r="H802" s="811"/>
      <c r="I802" s="811" t="s">
        <v>60</v>
      </c>
      <c r="J802" s="811" t="s">
        <v>67</v>
      </c>
      <c r="K802" s="811" t="s">
        <v>61</v>
      </c>
      <c r="L802" s="811" t="s">
        <v>62</v>
      </c>
      <c r="M802" s="811" t="s">
        <v>120</v>
      </c>
      <c r="N802" s="811" t="s">
        <v>393</v>
      </c>
      <c r="O802" s="811" t="s">
        <v>197</v>
      </c>
      <c r="P802" s="811" t="s">
        <v>73</v>
      </c>
      <c r="Q802" s="811"/>
      <c r="R802" s="811"/>
      <c r="S802" s="811"/>
      <c r="T802" s="811"/>
      <c r="U802" s="215"/>
      <c r="V802" s="215"/>
      <c r="W802" s="215"/>
      <c r="X802" s="215"/>
      <c r="Y802" s="215"/>
      <c r="Z802" s="215"/>
      <c r="AA802" s="215"/>
      <c r="AB802" s="215"/>
      <c r="AC802" s="215" t="s">
        <v>126</v>
      </c>
      <c r="AD802" s="215"/>
      <c r="AE802" s="215"/>
      <c r="AF802" s="215" t="s">
        <v>126</v>
      </c>
      <c r="AG802" s="215" t="s">
        <v>126</v>
      </c>
      <c r="AH802" s="215" t="s">
        <v>3441</v>
      </c>
      <c r="AI802" s="215" t="s">
        <v>3442</v>
      </c>
      <c r="AJ802" s="390"/>
      <c r="AK802" s="390"/>
      <c r="AL802" s="390"/>
      <c r="AM802" s="390"/>
      <c r="AN802" s="390"/>
      <c r="AO802" s="390"/>
      <c r="AP802" s="390"/>
      <c r="AR802" s="977" t="str">
        <f t="shared" ca="1" si="61"/>
        <v>2 ปี</v>
      </c>
      <c r="AS802" s="977" t="str">
        <f t="shared" ca="1" si="62"/>
        <v>10 เดือน</v>
      </c>
      <c r="AT802" s="978" t="str">
        <f t="shared" ca="1" si="63"/>
        <v>9 วัน</v>
      </c>
      <c r="AV802" s="979" t="str">
        <f t="shared" ca="1" si="64"/>
        <v>2 ปี10 เดือน9 วัน</v>
      </c>
    </row>
    <row r="803" spans="1:48" s="245" customFormat="1" ht="49.2">
      <c r="A803" s="811">
        <v>797</v>
      </c>
      <c r="B803" s="957">
        <v>242822</v>
      </c>
      <c r="C803" s="968">
        <f t="shared" si="60"/>
        <v>44495</v>
      </c>
      <c r="D803" s="811">
        <v>8</v>
      </c>
      <c r="E803" s="811" t="s">
        <v>3437</v>
      </c>
      <c r="F803" s="811" t="s">
        <v>3517</v>
      </c>
      <c r="G803" s="811">
        <v>66940</v>
      </c>
      <c r="H803" s="811"/>
      <c r="I803" s="811" t="s">
        <v>60</v>
      </c>
      <c r="J803" s="811" t="s">
        <v>67</v>
      </c>
      <c r="K803" s="811" t="s">
        <v>61</v>
      </c>
      <c r="L803" s="811" t="s">
        <v>62</v>
      </c>
      <c r="M803" s="811" t="s">
        <v>120</v>
      </c>
      <c r="N803" s="811" t="s">
        <v>3519</v>
      </c>
      <c r="O803" s="811" t="s">
        <v>197</v>
      </c>
      <c r="P803" s="811" t="s">
        <v>73</v>
      </c>
      <c r="Q803" s="811"/>
      <c r="R803" s="811"/>
      <c r="S803" s="811"/>
      <c r="T803" s="811"/>
      <c r="U803" s="215"/>
      <c r="V803" s="215"/>
      <c r="W803" s="215"/>
      <c r="X803" s="215"/>
      <c r="Y803" s="215"/>
      <c r="Z803" s="215"/>
      <c r="AA803" s="215"/>
      <c r="AB803" s="215"/>
      <c r="AC803" s="215" t="s">
        <v>126</v>
      </c>
      <c r="AD803" s="215"/>
      <c r="AE803" s="215"/>
      <c r="AF803" s="215" t="s">
        <v>126</v>
      </c>
      <c r="AG803" s="215" t="s">
        <v>126</v>
      </c>
      <c r="AH803" s="215" t="s">
        <v>3441</v>
      </c>
      <c r="AI803" s="215" t="s">
        <v>3442</v>
      </c>
      <c r="AJ803" s="390"/>
      <c r="AK803" s="390"/>
      <c r="AL803" s="390"/>
      <c r="AM803" s="390"/>
      <c r="AN803" s="390"/>
      <c r="AO803" s="390"/>
      <c r="AP803" s="390"/>
      <c r="AR803" s="977" t="str">
        <f t="shared" ca="1" si="61"/>
        <v>2 ปี</v>
      </c>
      <c r="AS803" s="977" t="str">
        <f t="shared" ca="1" si="62"/>
        <v>10 เดือน</v>
      </c>
      <c r="AT803" s="978" t="str">
        <f t="shared" ca="1" si="63"/>
        <v>9 วัน</v>
      </c>
      <c r="AV803" s="979" t="str">
        <f t="shared" ca="1" si="64"/>
        <v>2 ปี10 เดือน9 วัน</v>
      </c>
    </row>
    <row r="804" spans="1:48" s="245" customFormat="1" ht="49.2">
      <c r="A804" s="811">
        <v>798</v>
      </c>
      <c r="B804" s="957">
        <v>242822</v>
      </c>
      <c r="C804" s="968">
        <f t="shared" si="60"/>
        <v>44495</v>
      </c>
      <c r="D804" s="811">
        <v>8</v>
      </c>
      <c r="E804" s="811" t="s">
        <v>3437</v>
      </c>
      <c r="F804" s="811" t="s">
        <v>3517</v>
      </c>
      <c r="G804" s="811">
        <v>67028</v>
      </c>
      <c r="H804" s="811"/>
      <c r="I804" s="811" t="s">
        <v>60</v>
      </c>
      <c r="J804" s="811" t="s">
        <v>67</v>
      </c>
      <c r="K804" s="811" t="s">
        <v>61</v>
      </c>
      <c r="L804" s="811" t="s">
        <v>62</v>
      </c>
      <c r="M804" s="811" t="s">
        <v>120</v>
      </c>
      <c r="N804" s="811" t="s">
        <v>3520</v>
      </c>
      <c r="O804" s="811" t="s">
        <v>197</v>
      </c>
      <c r="P804" s="811" t="s">
        <v>73</v>
      </c>
      <c r="Q804" s="811"/>
      <c r="R804" s="811"/>
      <c r="S804" s="811"/>
      <c r="T804" s="811"/>
      <c r="U804" s="215"/>
      <c r="V804" s="215"/>
      <c r="W804" s="215"/>
      <c r="X804" s="215"/>
      <c r="Y804" s="215"/>
      <c r="Z804" s="215"/>
      <c r="AA804" s="215"/>
      <c r="AB804" s="215"/>
      <c r="AC804" s="215" t="s">
        <v>126</v>
      </c>
      <c r="AD804" s="215"/>
      <c r="AE804" s="215"/>
      <c r="AF804" s="215" t="s">
        <v>126</v>
      </c>
      <c r="AG804" s="215" t="s">
        <v>126</v>
      </c>
      <c r="AH804" s="215" t="s">
        <v>3441</v>
      </c>
      <c r="AI804" s="215" t="s">
        <v>3442</v>
      </c>
      <c r="AJ804" s="390"/>
      <c r="AK804" s="390"/>
      <c r="AL804" s="390"/>
      <c r="AM804" s="390"/>
      <c r="AN804" s="390"/>
      <c r="AO804" s="390"/>
      <c r="AP804" s="390"/>
      <c r="AR804" s="977" t="str">
        <f t="shared" ca="1" si="61"/>
        <v>2 ปี</v>
      </c>
      <c r="AS804" s="977" t="str">
        <f t="shared" ca="1" si="62"/>
        <v>10 เดือน</v>
      </c>
      <c r="AT804" s="978" t="str">
        <f t="shared" ca="1" si="63"/>
        <v>9 วัน</v>
      </c>
      <c r="AV804" s="979" t="str">
        <f t="shared" ca="1" si="64"/>
        <v>2 ปี10 เดือน9 วัน</v>
      </c>
    </row>
    <row r="805" spans="1:48" s="245" customFormat="1" ht="49.2">
      <c r="A805" s="811">
        <v>799</v>
      </c>
      <c r="B805" s="957">
        <v>242822</v>
      </c>
      <c r="C805" s="968">
        <f t="shared" si="60"/>
        <v>44495</v>
      </c>
      <c r="D805" s="811">
        <v>8</v>
      </c>
      <c r="E805" s="811" t="s">
        <v>3437</v>
      </c>
      <c r="F805" s="811" t="s">
        <v>3517</v>
      </c>
      <c r="G805" s="811">
        <v>67094</v>
      </c>
      <c r="H805" s="811"/>
      <c r="I805" s="811" t="s">
        <v>60</v>
      </c>
      <c r="J805" s="811" t="s">
        <v>67</v>
      </c>
      <c r="K805" s="811" t="s">
        <v>61</v>
      </c>
      <c r="L805" s="811" t="s">
        <v>62</v>
      </c>
      <c r="M805" s="811" t="s">
        <v>120</v>
      </c>
      <c r="N805" s="811" t="s">
        <v>3521</v>
      </c>
      <c r="O805" s="811" t="s">
        <v>197</v>
      </c>
      <c r="P805" s="811" t="s">
        <v>73</v>
      </c>
      <c r="Q805" s="811"/>
      <c r="R805" s="811"/>
      <c r="S805" s="811"/>
      <c r="T805" s="811"/>
      <c r="U805" s="215"/>
      <c r="V805" s="215"/>
      <c r="W805" s="215"/>
      <c r="X805" s="215"/>
      <c r="Y805" s="215"/>
      <c r="Z805" s="215"/>
      <c r="AA805" s="215"/>
      <c r="AB805" s="215"/>
      <c r="AC805" s="215" t="s">
        <v>126</v>
      </c>
      <c r="AD805" s="215"/>
      <c r="AE805" s="215"/>
      <c r="AF805" s="215" t="s">
        <v>126</v>
      </c>
      <c r="AG805" s="215" t="s">
        <v>126</v>
      </c>
      <c r="AH805" s="215" t="s">
        <v>3441</v>
      </c>
      <c r="AI805" s="215" t="s">
        <v>3442</v>
      </c>
      <c r="AJ805" s="390"/>
      <c r="AK805" s="390"/>
      <c r="AL805" s="390"/>
      <c r="AM805" s="390"/>
      <c r="AN805" s="390"/>
      <c r="AO805" s="390"/>
      <c r="AP805" s="390"/>
      <c r="AR805" s="977" t="str">
        <f t="shared" ca="1" si="61"/>
        <v>2 ปี</v>
      </c>
      <c r="AS805" s="977" t="str">
        <f t="shared" ca="1" si="62"/>
        <v>10 เดือน</v>
      </c>
      <c r="AT805" s="978" t="str">
        <f t="shared" ca="1" si="63"/>
        <v>9 วัน</v>
      </c>
      <c r="AV805" s="979" t="str">
        <f t="shared" ca="1" si="64"/>
        <v>2 ปี10 เดือน9 วัน</v>
      </c>
    </row>
    <row r="806" spans="1:48" s="245" customFormat="1" ht="73.8">
      <c r="A806" s="811">
        <v>800</v>
      </c>
      <c r="B806" s="957">
        <v>242822</v>
      </c>
      <c r="C806" s="968">
        <f t="shared" si="60"/>
        <v>44495</v>
      </c>
      <c r="D806" s="811">
        <v>8</v>
      </c>
      <c r="E806" s="811" t="s">
        <v>3437</v>
      </c>
      <c r="F806" s="811" t="s">
        <v>3517</v>
      </c>
      <c r="G806" s="811">
        <v>197991</v>
      </c>
      <c r="H806" s="811"/>
      <c r="I806" s="811" t="s">
        <v>60</v>
      </c>
      <c r="J806" s="811" t="s">
        <v>67</v>
      </c>
      <c r="K806" s="811" t="s">
        <v>61</v>
      </c>
      <c r="L806" s="811" t="s">
        <v>62</v>
      </c>
      <c r="M806" s="811" t="s">
        <v>120</v>
      </c>
      <c r="N806" s="811" t="s">
        <v>3522</v>
      </c>
      <c r="O806" s="811" t="s">
        <v>78</v>
      </c>
      <c r="P806" s="811" t="s">
        <v>73</v>
      </c>
      <c r="Q806" s="811"/>
      <c r="R806" s="811"/>
      <c r="S806" s="811"/>
      <c r="T806" s="811"/>
      <c r="U806" s="215"/>
      <c r="V806" s="215"/>
      <c r="W806" s="215"/>
      <c r="X806" s="215"/>
      <c r="Y806" s="215"/>
      <c r="Z806" s="215"/>
      <c r="AA806" s="215"/>
      <c r="AB806" s="215"/>
      <c r="AC806" s="215" t="s">
        <v>126</v>
      </c>
      <c r="AD806" s="215"/>
      <c r="AE806" s="215"/>
      <c r="AF806" s="215" t="s">
        <v>126</v>
      </c>
      <c r="AG806" s="215" t="s">
        <v>126</v>
      </c>
      <c r="AH806" s="215" t="s">
        <v>3441</v>
      </c>
      <c r="AI806" s="215" t="s">
        <v>3442</v>
      </c>
      <c r="AJ806" s="390"/>
      <c r="AK806" s="390"/>
      <c r="AL806" s="390"/>
      <c r="AM806" s="390"/>
      <c r="AN806" s="390"/>
      <c r="AO806" s="390"/>
      <c r="AP806" s="390"/>
      <c r="AR806" s="977" t="str">
        <f t="shared" ca="1" si="61"/>
        <v>2 ปี</v>
      </c>
      <c r="AS806" s="977" t="str">
        <f t="shared" ca="1" si="62"/>
        <v>10 เดือน</v>
      </c>
      <c r="AT806" s="978" t="str">
        <f t="shared" ca="1" si="63"/>
        <v>9 วัน</v>
      </c>
      <c r="AV806" s="979" t="str">
        <f t="shared" ca="1" si="64"/>
        <v>2 ปี10 เดือน9 วัน</v>
      </c>
    </row>
    <row r="807" spans="1:48" s="245" customFormat="1" ht="49.2">
      <c r="A807" s="811">
        <v>801</v>
      </c>
      <c r="B807" s="957">
        <v>242822</v>
      </c>
      <c r="C807" s="968">
        <f t="shared" si="60"/>
        <v>44495</v>
      </c>
      <c r="D807" s="811">
        <v>8</v>
      </c>
      <c r="E807" s="811" t="s">
        <v>3437</v>
      </c>
      <c r="F807" s="811" t="s">
        <v>3512</v>
      </c>
      <c r="G807" s="811">
        <v>67276</v>
      </c>
      <c r="H807" s="811"/>
      <c r="I807" s="811" t="s">
        <v>54</v>
      </c>
      <c r="J807" s="811" t="s">
        <v>3523</v>
      </c>
      <c r="K807" s="811" t="s">
        <v>70</v>
      </c>
      <c r="L807" s="811" t="s">
        <v>3524</v>
      </c>
      <c r="M807" s="811" t="s">
        <v>120</v>
      </c>
      <c r="N807" s="811" t="s">
        <v>2428</v>
      </c>
      <c r="O807" s="811" t="s">
        <v>1366</v>
      </c>
      <c r="P807" s="811" t="s">
        <v>72</v>
      </c>
      <c r="Q807" s="811"/>
      <c r="R807" s="811"/>
      <c r="S807" s="811"/>
      <c r="T807" s="811"/>
      <c r="U807" s="215"/>
      <c r="V807" s="215"/>
      <c r="W807" s="215"/>
      <c r="X807" s="215"/>
      <c r="Y807" s="215"/>
      <c r="Z807" s="215"/>
      <c r="AA807" s="215"/>
      <c r="AB807" s="215"/>
      <c r="AC807" s="215" t="s">
        <v>126</v>
      </c>
      <c r="AD807" s="215"/>
      <c r="AE807" s="215"/>
      <c r="AF807" s="215" t="s">
        <v>126</v>
      </c>
      <c r="AG807" s="215" t="s">
        <v>126</v>
      </c>
      <c r="AH807" s="215" t="s">
        <v>3441</v>
      </c>
      <c r="AI807" s="215" t="s">
        <v>3442</v>
      </c>
      <c r="AJ807" s="390"/>
      <c r="AK807" s="390"/>
      <c r="AL807" s="390"/>
      <c r="AM807" s="390"/>
      <c r="AN807" s="390"/>
      <c r="AO807" s="390"/>
      <c r="AP807" s="390"/>
      <c r="AR807" s="977" t="str">
        <f t="shared" ca="1" si="61"/>
        <v>2 ปี</v>
      </c>
      <c r="AS807" s="977" t="str">
        <f t="shared" ca="1" si="62"/>
        <v>10 เดือน</v>
      </c>
      <c r="AT807" s="978" t="str">
        <f t="shared" ca="1" si="63"/>
        <v>9 วัน</v>
      </c>
      <c r="AV807" s="979" t="str">
        <f t="shared" ca="1" si="64"/>
        <v>2 ปี10 เดือน9 วัน</v>
      </c>
    </row>
    <row r="808" spans="1:48" s="245" customFormat="1" ht="49.2">
      <c r="A808" s="811">
        <v>802</v>
      </c>
      <c r="B808" s="957">
        <v>242822</v>
      </c>
      <c r="C808" s="968">
        <f t="shared" si="60"/>
        <v>44495</v>
      </c>
      <c r="D808" s="811">
        <v>8</v>
      </c>
      <c r="E808" s="811" t="s">
        <v>3437</v>
      </c>
      <c r="F808" s="811" t="s">
        <v>3512</v>
      </c>
      <c r="G808" s="811">
        <v>67262</v>
      </c>
      <c r="H808" s="811"/>
      <c r="I808" s="811" t="s">
        <v>54</v>
      </c>
      <c r="J808" s="811" t="s">
        <v>398</v>
      </c>
      <c r="K808" s="811" t="s">
        <v>70</v>
      </c>
      <c r="L808" s="811" t="s">
        <v>3524</v>
      </c>
      <c r="M808" s="811" t="s">
        <v>120</v>
      </c>
      <c r="N808" s="811" t="s">
        <v>2428</v>
      </c>
      <c r="O808" s="811" t="s">
        <v>3525</v>
      </c>
      <c r="P808" s="811" t="s">
        <v>72</v>
      </c>
      <c r="Q808" s="811"/>
      <c r="R808" s="811"/>
      <c r="S808" s="811"/>
      <c r="T808" s="811"/>
      <c r="U808" s="215"/>
      <c r="V808" s="215"/>
      <c r="W808" s="215"/>
      <c r="X808" s="215"/>
      <c r="Y808" s="215"/>
      <c r="Z808" s="215"/>
      <c r="AA808" s="215"/>
      <c r="AB808" s="215"/>
      <c r="AC808" s="215" t="s">
        <v>126</v>
      </c>
      <c r="AD808" s="215"/>
      <c r="AE808" s="215"/>
      <c r="AF808" s="215" t="s">
        <v>126</v>
      </c>
      <c r="AG808" s="215" t="s">
        <v>126</v>
      </c>
      <c r="AH808" s="215" t="s">
        <v>3441</v>
      </c>
      <c r="AI808" s="215" t="s">
        <v>3442</v>
      </c>
      <c r="AJ808" s="390"/>
      <c r="AK808" s="390"/>
      <c r="AL808" s="390"/>
      <c r="AM808" s="390"/>
      <c r="AN808" s="390"/>
      <c r="AO808" s="390"/>
      <c r="AP808" s="390"/>
      <c r="AR808" s="977" t="str">
        <f t="shared" ca="1" si="61"/>
        <v>2 ปี</v>
      </c>
      <c r="AS808" s="977" t="str">
        <f t="shared" ca="1" si="62"/>
        <v>10 เดือน</v>
      </c>
      <c r="AT808" s="978" t="str">
        <f t="shared" ca="1" si="63"/>
        <v>9 วัน</v>
      </c>
      <c r="AV808" s="979" t="str">
        <f t="shared" ca="1" si="64"/>
        <v>2 ปี10 เดือน9 วัน</v>
      </c>
    </row>
    <row r="809" spans="1:48" s="245" customFormat="1" ht="49.2">
      <c r="A809" s="811">
        <v>803</v>
      </c>
      <c r="B809" s="957">
        <v>242822</v>
      </c>
      <c r="C809" s="968">
        <f t="shared" si="60"/>
        <v>44495</v>
      </c>
      <c r="D809" s="811">
        <v>8</v>
      </c>
      <c r="E809" s="811" t="s">
        <v>3437</v>
      </c>
      <c r="F809" s="811" t="s">
        <v>3512</v>
      </c>
      <c r="G809" s="811">
        <v>67264</v>
      </c>
      <c r="H809" s="811"/>
      <c r="I809" s="811" t="s">
        <v>54</v>
      </c>
      <c r="J809" s="811" t="s">
        <v>398</v>
      </c>
      <c r="K809" s="811" t="s">
        <v>70</v>
      </c>
      <c r="L809" s="811" t="s">
        <v>3524</v>
      </c>
      <c r="M809" s="811" t="s">
        <v>120</v>
      </c>
      <c r="N809" s="811" t="s">
        <v>2428</v>
      </c>
      <c r="O809" s="811" t="s">
        <v>3525</v>
      </c>
      <c r="P809" s="811" t="s">
        <v>72</v>
      </c>
      <c r="Q809" s="811"/>
      <c r="R809" s="811"/>
      <c r="S809" s="811"/>
      <c r="T809" s="811"/>
      <c r="U809" s="215"/>
      <c r="V809" s="215"/>
      <c r="W809" s="215"/>
      <c r="X809" s="215"/>
      <c r="Y809" s="215"/>
      <c r="Z809" s="215"/>
      <c r="AA809" s="215"/>
      <c r="AB809" s="215"/>
      <c r="AC809" s="215" t="s">
        <v>126</v>
      </c>
      <c r="AD809" s="215"/>
      <c r="AE809" s="215"/>
      <c r="AF809" s="215" t="s">
        <v>126</v>
      </c>
      <c r="AG809" s="215" t="s">
        <v>126</v>
      </c>
      <c r="AH809" s="215" t="s">
        <v>3441</v>
      </c>
      <c r="AI809" s="215" t="s">
        <v>3442</v>
      </c>
      <c r="AJ809" s="390"/>
      <c r="AK809" s="390"/>
      <c r="AL809" s="390"/>
      <c r="AM809" s="390"/>
      <c r="AN809" s="390"/>
      <c r="AO809" s="390"/>
      <c r="AP809" s="390"/>
      <c r="AR809" s="977" t="str">
        <f t="shared" ca="1" si="61"/>
        <v>2 ปี</v>
      </c>
      <c r="AS809" s="977" t="str">
        <f t="shared" ca="1" si="62"/>
        <v>10 เดือน</v>
      </c>
      <c r="AT809" s="978" t="str">
        <f t="shared" ca="1" si="63"/>
        <v>9 วัน</v>
      </c>
      <c r="AV809" s="979" t="str">
        <f t="shared" ca="1" si="64"/>
        <v>2 ปี10 เดือน9 วัน</v>
      </c>
    </row>
    <row r="810" spans="1:48" s="245" customFormat="1" ht="49.2">
      <c r="A810" s="811">
        <v>804</v>
      </c>
      <c r="B810" s="957">
        <v>242822</v>
      </c>
      <c r="C810" s="968">
        <f t="shared" si="60"/>
        <v>44495</v>
      </c>
      <c r="D810" s="811">
        <v>8</v>
      </c>
      <c r="E810" s="811" t="s">
        <v>3437</v>
      </c>
      <c r="F810" s="811" t="s">
        <v>3512</v>
      </c>
      <c r="G810" s="811">
        <v>178689</v>
      </c>
      <c r="H810" s="811"/>
      <c r="I810" s="811" t="s">
        <v>54</v>
      </c>
      <c r="J810" s="811" t="s">
        <v>3526</v>
      </c>
      <c r="K810" s="811" t="s">
        <v>70</v>
      </c>
      <c r="L810" s="811" t="s">
        <v>3524</v>
      </c>
      <c r="M810" s="811" t="s">
        <v>120</v>
      </c>
      <c r="N810" s="811" t="s">
        <v>2428</v>
      </c>
      <c r="O810" s="811" t="s">
        <v>3525</v>
      </c>
      <c r="P810" s="811" t="s">
        <v>72</v>
      </c>
      <c r="Q810" s="811"/>
      <c r="R810" s="811"/>
      <c r="S810" s="811"/>
      <c r="T810" s="811"/>
      <c r="U810" s="215"/>
      <c r="V810" s="215"/>
      <c r="W810" s="215"/>
      <c r="X810" s="215"/>
      <c r="Y810" s="215"/>
      <c r="Z810" s="215"/>
      <c r="AA810" s="215"/>
      <c r="AB810" s="215"/>
      <c r="AC810" s="215" t="s">
        <v>126</v>
      </c>
      <c r="AD810" s="215"/>
      <c r="AE810" s="215"/>
      <c r="AF810" s="215" t="s">
        <v>126</v>
      </c>
      <c r="AG810" s="215" t="s">
        <v>126</v>
      </c>
      <c r="AH810" s="215" t="s">
        <v>3441</v>
      </c>
      <c r="AI810" s="215" t="s">
        <v>3442</v>
      </c>
      <c r="AJ810" s="390"/>
      <c r="AK810" s="390"/>
      <c r="AL810" s="390"/>
      <c r="AM810" s="390"/>
      <c r="AN810" s="390"/>
      <c r="AO810" s="390"/>
      <c r="AP810" s="390"/>
      <c r="AR810" s="977" t="str">
        <f t="shared" ca="1" si="61"/>
        <v>2 ปี</v>
      </c>
      <c r="AS810" s="977" t="str">
        <f t="shared" ca="1" si="62"/>
        <v>10 เดือน</v>
      </c>
      <c r="AT810" s="978" t="str">
        <f t="shared" ca="1" si="63"/>
        <v>9 วัน</v>
      </c>
      <c r="AV810" s="979" t="str">
        <f t="shared" ca="1" si="64"/>
        <v>2 ปี10 เดือน9 วัน</v>
      </c>
    </row>
    <row r="811" spans="1:48" s="245" customFormat="1" ht="49.2">
      <c r="A811" s="811">
        <v>805</v>
      </c>
      <c r="B811" s="957">
        <v>242822</v>
      </c>
      <c r="C811" s="968">
        <f t="shared" si="60"/>
        <v>44495</v>
      </c>
      <c r="D811" s="811">
        <v>8</v>
      </c>
      <c r="E811" s="811" t="s">
        <v>3437</v>
      </c>
      <c r="F811" s="811" t="s">
        <v>3512</v>
      </c>
      <c r="G811" s="811">
        <v>67258</v>
      </c>
      <c r="H811" s="811"/>
      <c r="I811" s="811" t="s">
        <v>54</v>
      </c>
      <c r="J811" s="811" t="s">
        <v>3526</v>
      </c>
      <c r="K811" s="811" t="s">
        <v>70</v>
      </c>
      <c r="L811" s="811" t="s">
        <v>3524</v>
      </c>
      <c r="M811" s="811" t="s">
        <v>120</v>
      </c>
      <c r="N811" s="811" t="s">
        <v>2428</v>
      </c>
      <c r="O811" s="811" t="s">
        <v>3525</v>
      </c>
      <c r="P811" s="811" t="s">
        <v>72</v>
      </c>
      <c r="Q811" s="811"/>
      <c r="R811" s="811"/>
      <c r="S811" s="811"/>
      <c r="T811" s="811"/>
      <c r="U811" s="215"/>
      <c r="V811" s="215"/>
      <c r="W811" s="215"/>
      <c r="X811" s="215"/>
      <c r="Y811" s="215"/>
      <c r="Z811" s="215"/>
      <c r="AA811" s="215"/>
      <c r="AB811" s="215"/>
      <c r="AC811" s="215" t="s">
        <v>126</v>
      </c>
      <c r="AD811" s="215"/>
      <c r="AE811" s="215"/>
      <c r="AF811" s="215" t="s">
        <v>126</v>
      </c>
      <c r="AG811" s="215" t="s">
        <v>126</v>
      </c>
      <c r="AH811" s="215" t="s">
        <v>3441</v>
      </c>
      <c r="AI811" s="215" t="s">
        <v>3442</v>
      </c>
      <c r="AJ811" s="390"/>
      <c r="AK811" s="390"/>
      <c r="AL811" s="390"/>
      <c r="AM811" s="390"/>
      <c r="AN811" s="390"/>
      <c r="AO811" s="390"/>
      <c r="AP811" s="390"/>
      <c r="AR811" s="977" t="str">
        <f t="shared" ca="1" si="61"/>
        <v>2 ปี</v>
      </c>
      <c r="AS811" s="977" t="str">
        <f t="shared" ca="1" si="62"/>
        <v>10 เดือน</v>
      </c>
      <c r="AT811" s="978" t="str">
        <f t="shared" ca="1" si="63"/>
        <v>9 วัน</v>
      </c>
      <c r="AV811" s="979" t="str">
        <f t="shared" ca="1" si="64"/>
        <v>2 ปี10 เดือน9 วัน</v>
      </c>
    </row>
    <row r="812" spans="1:48" s="245" customFormat="1" ht="49.2">
      <c r="A812" s="811">
        <v>806</v>
      </c>
      <c r="B812" s="957">
        <v>242822</v>
      </c>
      <c r="C812" s="968">
        <f t="shared" si="60"/>
        <v>44495</v>
      </c>
      <c r="D812" s="811">
        <v>8</v>
      </c>
      <c r="E812" s="811" t="s">
        <v>3437</v>
      </c>
      <c r="F812" s="811" t="s">
        <v>3517</v>
      </c>
      <c r="G812" s="811">
        <v>187901</v>
      </c>
      <c r="H812" s="811"/>
      <c r="I812" s="811" t="s">
        <v>54</v>
      </c>
      <c r="J812" s="811" t="s">
        <v>3526</v>
      </c>
      <c r="K812" s="811" t="s">
        <v>70</v>
      </c>
      <c r="L812" s="811" t="s">
        <v>71</v>
      </c>
      <c r="M812" s="811" t="s">
        <v>120</v>
      </c>
      <c r="N812" s="811" t="s">
        <v>1402</v>
      </c>
      <c r="O812" s="811" t="s">
        <v>357</v>
      </c>
      <c r="P812" s="811" t="s">
        <v>72</v>
      </c>
      <c r="Q812" s="811"/>
      <c r="R812" s="811"/>
      <c r="S812" s="811"/>
      <c r="T812" s="811"/>
      <c r="U812" s="215"/>
      <c r="V812" s="215"/>
      <c r="W812" s="215"/>
      <c r="X812" s="215"/>
      <c r="Y812" s="215"/>
      <c r="Z812" s="215"/>
      <c r="AA812" s="215"/>
      <c r="AB812" s="215"/>
      <c r="AC812" s="215" t="s">
        <v>126</v>
      </c>
      <c r="AD812" s="215"/>
      <c r="AE812" s="215"/>
      <c r="AF812" s="215" t="s">
        <v>126</v>
      </c>
      <c r="AG812" s="215" t="s">
        <v>126</v>
      </c>
      <c r="AH812" s="215" t="s">
        <v>3441</v>
      </c>
      <c r="AI812" s="215" t="s">
        <v>3442</v>
      </c>
      <c r="AJ812" s="390"/>
      <c r="AK812" s="390"/>
      <c r="AL812" s="390"/>
      <c r="AM812" s="390"/>
      <c r="AN812" s="390"/>
      <c r="AO812" s="390"/>
      <c r="AP812" s="390"/>
      <c r="AR812" s="977" t="str">
        <f t="shared" ca="1" si="61"/>
        <v>2 ปี</v>
      </c>
      <c r="AS812" s="977" t="str">
        <f t="shared" ca="1" si="62"/>
        <v>10 เดือน</v>
      </c>
      <c r="AT812" s="978" t="str">
        <f t="shared" ca="1" si="63"/>
        <v>9 วัน</v>
      </c>
      <c r="AV812" s="979" t="str">
        <f t="shared" ca="1" si="64"/>
        <v>2 ปี10 เดือน9 วัน</v>
      </c>
    </row>
    <row r="813" spans="1:48" s="245" customFormat="1" ht="49.2">
      <c r="A813" s="811">
        <v>807</v>
      </c>
      <c r="B813" s="957">
        <v>242822</v>
      </c>
      <c r="C813" s="968">
        <f t="shared" si="60"/>
        <v>44495</v>
      </c>
      <c r="D813" s="811">
        <v>8</v>
      </c>
      <c r="E813" s="811" t="s">
        <v>3437</v>
      </c>
      <c r="F813" s="811" t="s">
        <v>3517</v>
      </c>
      <c r="G813" s="811">
        <v>68753</v>
      </c>
      <c r="H813" s="811"/>
      <c r="I813" s="811" t="s">
        <v>54</v>
      </c>
      <c r="J813" s="811" t="s">
        <v>55</v>
      </c>
      <c r="K813" s="811" t="s">
        <v>70</v>
      </c>
      <c r="L813" s="811" t="s">
        <v>71</v>
      </c>
      <c r="M813" s="811" t="s">
        <v>120</v>
      </c>
      <c r="N813" s="811" t="s">
        <v>3527</v>
      </c>
      <c r="O813" s="811" t="s">
        <v>205</v>
      </c>
      <c r="P813" s="811" t="s">
        <v>73</v>
      </c>
      <c r="Q813" s="811"/>
      <c r="R813" s="811"/>
      <c r="S813" s="811"/>
      <c r="T813" s="811"/>
      <c r="U813" s="215"/>
      <c r="V813" s="215"/>
      <c r="W813" s="215"/>
      <c r="X813" s="215"/>
      <c r="Y813" s="215"/>
      <c r="Z813" s="215"/>
      <c r="AA813" s="215"/>
      <c r="AB813" s="215"/>
      <c r="AC813" s="215" t="s">
        <v>126</v>
      </c>
      <c r="AD813" s="215"/>
      <c r="AE813" s="215"/>
      <c r="AF813" s="215" t="s">
        <v>126</v>
      </c>
      <c r="AG813" s="215" t="s">
        <v>126</v>
      </c>
      <c r="AH813" s="215" t="s">
        <v>3441</v>
      </c>
      <c r="AI813" s="215" t="s">
        <v>3442</v>
      </c>
      <c r="AJ813" s="390"/>
      <c r="AK813" s="390"/>
      <c r="AL813" s="390"/>
      <c r="AM813" s="390"/>
      <c r="AN813" s="390"/>
      <c r="AO813" s="390"/>
      <c r="AP813" s="390"/>
      <c r="AR813" s="977" t="str">
        <f t="shared" ca="1" si="61"/>
        <v>2 ปี</v>
      </c>
      <c r="AS813" s="977" t="str">
        <f t="shared" ca="1" si="62"/>
        <v>10 เดือน</v>
      </c>
      <c r="AT813" s="978" t="str">
        <f t="shared" ca="1" si="63"/>
        <v>9 วัน</v>
      </c>
      <c r="AV813" s="979" t="str">
        <f t="shared" ca="1" si="64"/>
        <v>2 ปี10 เดือน9 วัน</v>
      </c>
    </row>
    <row r="814" spans="1:48" s="245" customFormat="1" ht="98.4">
      <c r="A814" s="811">
        <v>808</v>
      </c>
      <c r="B814" s="957">
        <v>242822</v>
      </c>
      <c r="C814" s="968">
        <f t="shared" si="60"/>
        <v>44495</v>
      </c>
      <c r="D814" s="811">
        <v>8</v>
      </c>
      <c r="E814" s="811" t="s">
        <v>3437</v>
      </c>
      <c r="F814" s="811" t="s">
        <v>3517</v>
      </c>
      <c r="G814" s="811">
        <v>68744</v>
      </c>
      <c r="H814" s="811"/>
      <c r="I814" s="811" t="s">
        <v>54</v>
      </c>
      <c r="J814" s="811" t="s">
        <v>55</v>
      </c>
      <c r="K814" s="811" t="s">
        <v>70</v>
      </c>
      <c r="L814" s="811" t="s">
        <v>71</v>
      </c>
      <c r="M814" s="811" t="s">
        <v>120</v>
      </c>
      <c r="N814" s="811" t="s">
        <v>3528</v>
      </c>
      <c r="O814" s="811" t="s">
        <v>205</v>
      </c>
      <c r="P814" s="811" t="s">
        <v>73</v>
      </c>
      <c r="Q814" s="811"/>
      <c r="R814" s="811"/>
      <c r="S814" s="811"/>
      <c r="T814" s="811" t="s">
        <v>3529</v>
      </c>
      <c r="U814" s="215"/>
      <c r="V814" s="215"/>
      <c r="W814" s="215"/>
      <c r="X814" s="215"/>
      <c r="Y814" s="215"/>
      <c r="Z814" s="215"/>
      <c r="AA814" s="215"/>
      <c r="AB814" s="215"/>
      <c r="AC814" s="215" t="s">
        <v>126</v>
      </c>
      <c r="AD814" s="215"/>
      <c r="AE814" s="215"/>
      <c r="AF814" s="215" t="s">
        <v>126</v>
      </c>
      <c r="AG814" s="215" t="s">
        <v>126</v>
      </c>
      <c r="AH814" s="215" t="s">
        <v>3441</v>
      </c>
      <c r="AI814" s="215" t="s">
        <v>3442</v>
      </c>
      <c r="AJ814" s="390"/>
      <c r="AK814" s="390"/>
      <c r="AL814" s="390"/>
      <c r="AM814" s="390"/>
      <c r="AN814" s="390"/>
      <c r="AO814" s="390"/>
      <c r="AP814" s="390"/>
      <c r="AR814" s="977" t="str">
        <f t="shared" ca="1" si="61"/>
        <v>2 ปี</v>
      </c>
      <c r="AS814" s="977" t="str">
        <f t="shared" ca="1" si="62"/>
        <v>10 เดือน</v>
      </c>
      <c r="AT814" s="978" t="str">
        <f t="shared" ca="1" si="63"/>
        <v>9 วัน</v>
      </c>
      <c r="AV814" s="979" t="str">
        <f t="shared" ca="1" si="64"/>
        <v>2 ปี10 เดือน9 วัน</v>
      </c>
    </row>
    <row r="815" spans="1:48" s="245" customFormat="1" ht="49.2">
      <c r="A815" s="811">
        <v>809</v>
      </c>
      <c r="B815" s="957">
        <v>242822</v>
      </c>
      <c r="C815" s="968">
        <f t="shared" si="60"/>
        <v>44495</v>
      </c>
      <c r="D815" s="811">
        <v>8</v>
      </c>
      <c r="E815" s="811" t="s">
        <v>3437</v>
      </c>
      <c r="F815" s="811" t="s">
        <v>3517</v>
      </c>
      <c r="G815" s="811">
        <v>66832</v>
      </c>
      <c r="H815" s="811"/>
      <c r="I815" s="811" t="s">
        <v>54</v>
      </c>
      <c r="J815" s="811" t="s">
        <v>55</v>
      </c>
      <c r="K815" s="811" t="s">
        <v>70</v>
      </c>
      <c r="L815" s="811" t="s">
        <v>71</v>
      </c>
      <c r="M815" s="811" t="s">
        <v>120</v>
      </c>
      <c r="N815" s="811" t="s">
        <v>1405</v>
      </c>
      <c r="O815" s="811" t="s">
        <v>197</v>
      </c>
      <c r="P815" s="811" t="s">
        <v>73</v>
      </c>
      <c r="Q815" s="811"/>
      <c r="R815" s="811"/>
      <c r="S815" s="811"/>
      <c r="T815" s="811"/>
      <c r="U815" s="215"/>
      <c r="V815" s="215"/>
      <c r="W815" s="215"/>
      <c r="X815" s="215"/>
      <c r="Y815" s="215"/>
      <c r="Z815" s="215"/>
      <c r="AA815" s="215"/>
      <c r="AB815" s="215"/>
      <c r="AC815" s="215" t="s">
        <v>126</v>
      </c>
      <c r="AD815" s="215"/>
      <c r="AE815" s="215"/>
      <c r="AF815" s="215" t="s">
        <v>126</v>
      </c>
      <c r="AG815" s="215" t="s">
        <v>126</v>
      </c>
      <c r="AH815" s="215" t="s">
        <v>3441</v>
      </c>
      <c r="AI815" s="215" t="s">
        <v>3442</v>
      </c>
      <c r="AJ815" s="390"/>
      <c r="AK815" s="390"/>
      <c r="AL815" s="390"/>
      <c r="AM815" s="390"/>
      <c r="AN815" s="390"/>
      <c r="AO815" s="390"/>
      <c r="AP815" s="390"/>
      <c r="AR815" s="977" t="str">
        <f t="shared" ca="1" si="61"/>
        <v>2 ปี</v>
      </c>
      <c r="AS815" s="977" t="str">
        <f t="shared" ca="1" si="62"/>
        <v>10 เดือน</v>
      </c>
      <c r="AT815" s="978" t="str">
        <f t="shared" ca="1" si="63"/>
        <v>9 วัน</v>
      </c>
      <c r="AV815" s="979" t="str">
        <f t="shared" ca="1" si="64"/>
        <v>2 ปี10 เดือน9 วัน</v>
      </c>
    </row>
    <row r="816" spans="1:48" s="245" customFormat="1" ht="49.2">
      <c r="A816" s="811">
        <v>810</v>
      </c>
      <c r="B816" s="957">
        <v>242822</v>
      </c>
      <c r="C816" s="968">
        <f t="shared" si="60"/>
        <v>44495</v>
      </c>
      <c r="D816" s="811">
        <v>8</v>
      </c>
      <c r="E816" s="811" t="s">
        <v>3437</v>
      </c>
      <c r="F816" s="811" t="s">
        <v>3517</v>
      </c>
      <c r="G816" s="811">
        <v>66937</v>
      </c>
      <c r="H816" s="811"/>
      <c r="I816" s="811" t="s">
        <v>54</v>
      </c>
      <c r="J816" s="811" t="s">
        <v>55</v>
      </c>
      <c r="K816" s="811" t="s">
        <v>70</v>
      </c>
      <c r="L816" s="811" t="s">
        <v>71</v>
      </c>
      <c r="M816" s="811" t="s">
        <v>120</v>
      </c>
      <c r="N816" s="811" t="s">
        <v>1814</v>
      </c>
      <c r="O816" s="811" t="s">
        <v>205</v>
      </c>
      <c r="P816" s="811" t="s">
        <v>73</v>
      </c>
      <c r="Q816" s="811"/>
      <c r="R816" s="811"/>
      <c r="S816" s="811"/>
      <c r="T816" s="811"/>
      <c r="U816" s="215"/>
      <c r="V816" s="215"/>
      <c r="W816" s="215"/>
      <c r="X816" s="215"/>
      <c r="Y816" s="215"/>
      <c r="Z816" s="215"/>
      <c r="AA816" s="215"/>
      <c r="AB816" s="215"/>
      <c r="AC816" s="215" t="s">
        <v>126</v>
      </c>
      <c r="AD816" s="215"/>
      <c r="AE816" s="215"/>
      <c r="AF816" s="215" t="s">
        <v>126</v>
      </c>
      <c r="AG816" s="215" t="s">
        <v>126</v>
      </c>
      <c r="AH816" s="215" t="s">
        <v>3441</v>
      </c>
      <c r="AI816" s="215" t="s">
        <v>3442</v>
      </c>
      <c r="AJ816" s="390"/>
      <c r="AK816" s="390"/>
      <c r="AL816" s="390"/>
      <c r="AM816" s="390"/>
      <c r="AN816" s="390"/>
      <c r="AO816" s="390"/>
      <c r="AP816" s="390"/>
      <c r="AR816" s="977" t="str">
        <f t="shared" ca="1" si="61"/>
        <v>2 ปี</v>
      </c>
      <c r="AS816" s="977" t="str">
        <f t="shared" ca="1" si="62"/>
        <v>10 เดือน</v>
      </c>
      <c r="AT816" s="978" t="str">
        <f t="shared" ca="1" si="63"/>
        <v>9 วัน</v>
      </c>
      <c r="AV816" s="979" t="str">
        <f t="shared" ca="1" si="64"/>
        <v>2 ปี10 เดือน9 วัน</v>
      </c>
    </row>
    <row r="817" spans="1:48" s="245" customFormat="1" ht="49.2">
      <c r="A817" s="811">
        <v>811</v>
      </c>
      <c r="B817" s="957">
        <v>242822</v>
      </c>
      <c r="C817" s="968">
        <f t="shared" si="60"/>
        <v>44495</v>
      </c>
      <c r="D817" s="811">
        <v>8</v>
      </c>
      <c r="E817" s="811" t="s">
        <v>3437</v>
      </c>
      <c r="F817" s="811" t="s">
        <v>3517</v>
      </c>
      <c r="G817" s="811">
        <v>66980</v>
      </c>
      <c r="H817" s="811"/>
      <c r="I817" s="811" t="s">
        <v>54</v>
      </c>
      <c r="J817" s="811" t="s">
        <v>55</v>
      </c>
      <c r="K817" s="811" t="s">
        <v>70</v>
      </c>
      <c r="L817" s="811" t="s">
        <v>71</v>
      </c>
      <c r="M817" s="811" t="s">
        <v>120</v>
      </c>
      <c r="N817" s="811" t="s">
        <v>3530</v>
      </c>
      <c r="O817" s="811" t="s">
        <v>205</v>
      </c>
      <c r="P817" s="811" t="s">
        <v>73</v>
      </c>
      <c r="Q817" s="811"/>
      <c r="R817" s="811"/>
      <c r="S817" s="811"/>
      <c r="T817" s="811"/>
      <c r="U817" s="215"/>
      <c r="V817" s="215"/>
      <c r="W817" s="215"/>
      <c r="X817" s="215"/>
      <c r="Y817" s="215"/>
      <c r="Z817" s="215"/>
      <c r="AA817" s="215"/>
      <c r="AB817" s="215"/>
      <c r="AC817" s="215" t="s">
        <v>126</v>
      </c>
      <c r="AD817" s="215"/>
      <c r="AE817" s="215"/>
      <c r="AF817" s="215" t="s">
        <v>126</v>
      </c>
      <c r="AG817" s="215" t="s">
        <v>126</v>
      </c>
      <c r="AH817" s="215" t="s">
        <v>3441</v>
      </c>
      <c r="AI817" s="215" t="s">
        <v>3442</v>
      </c>
      <c r="AJ817" s="390"/>
      <c r="AK817" s="390"/>
      <c r="AL817" s="390"/>
      <c r="AM817" s="390"/>
      <c r="AN817" s="390"/>
      <c r="AO817" s="390"/>
      <c r="AP817" s="390"/>
      <c r="AR817" s="977" t="str">
        <f t="shared" ca="1" si="61"/>
        <v>2 ปี</v>
      </c>
      <c r="AS817" s="977" t="str">
        <f t="shared" ca="1" si="62"/>
        <v>10 เดือน</v>
      </c>
      <c r="AT817" s="978" t="str">
        <f t="shared" ca="1" si="63"/>
        <v>9 วัน</v>
      </c>
      <c r="AV817" s="979" t="str">
        <f t="shared" ca="1" si="64"/>
        <v>2 ปี10 เดือน9 วัน</v>
      </c>
    </row>
    <row r="818" spans="1:48" s="245" customFormat="1" ht="49.2">
      <c r="A818" s="811">
        <v>812</v>
      </c>
      <c r="B818" s="957">
        <v>242822</v>
      </c>
      <c r="C818" s="968">
        <f t="shared" si="60"/>
        <v>44495</v>
      </c>
      <c r="D818" s="811">
        <v>8</v>
      </c>
      <c r="E818" s="811" t="s">
        <v>3437</v>
      </c>
      <c r="F818" s="811" t="s">
        <v>3517</v>
      </c>
      <c r="G818" s="811">
        <v>66098</v>
      </c>
      <c r="H818" s="811"/>
      <c r="I818" s="811" t="s">
        <v>54</v>
      </c>
      <c r="J818" s="811" t="s">
        <v>55</v>
      </c>
      <c r="K818" s="811" t="s">
        <v>70</v>
      </c>
      <c r="L818" s="811" t="s">
        <v>71</v>
      </c>
      <c r="M818" s="811" t="s">
        <v>120</v>
      </c>
      <c r="N818" s="811" t="s">
        <v>1622</v>
      </c>
      <c r="O818" s="811" t="s">
        <v>903</v>
      </c>
      <c r="P818" s="811" t="s">
        <v>73</v>
      </c>
      <c r="Q818" s="811"/>
      <c r="R818" s="811"/>
      <c r="S818" s="811"/>
      <c r="T818" s="811"/>
      <c r="U818" s="215"/>
      <c r="V818" s="215"/>
      <c r="W818" s="215"/>
      <c r="X818" s="215"/>
      <c r="Y818" s="215"/>
      <c r="Z818" s="215"/>
      <c r="AA818" s="215"/>
      <c r="AB818" s="215"/>
      <c r="AC818" s="215" t="s">
        <v>126</v>
      </c>
      <c r="AD818" s="215"/>
      <c r="AE818" s="215"/>
      <c r="AF818" s="215" t="s">
        <v>126</v>
      </c>
      <c r="AG818" s="215" t="s">
        <v>126</v>
      </c>
      <c r="AH818" s="215" t="s">
        <v>3441</v>
      </c>
      <c r="AI818" s="215" t="s">
        <v>3442</v>
      </c>
      <c r="AJ818" s="390"/>
      <c r="AK818" s="390"/>
      <c r="AL818" s="390"/>
      <c r="AM818" s="390"/>
      <c r="AN818" s="390"/>
      <c r="AO818" s="390"/>
      <c r="AP818" s="390"/>
      <c r="AR818" s="977" t="str">
        <f t="shared" ca="1" si="61"/>
        <v>2 ปี</v>
      </c>
      <c r="AS818" s="977" t="str">
        <f t="shared" ca="1" si="62"/>
        <v>10 เดือน</v>
      </c>
      <c r="AT818" s="978" t="str">
        <f t="shared" ca="1" si="63"/>
        <v>9 วัน</v>
      </c>
      <c r="AV818" s="979" t="str">
        <f t="shared" ca="1" si="64"/>
        <v>2 ปี10 เดือน9 วัน</v>
      </c>
    </row>
    <row r="819" spans="1:48" s="245" customFormat="1" ht="49.2">
      <c r="A819" s="811">
        <v>813</v>
      </c>
      <c r="B819" s="957">
        <v>242822</v>
      </c>
      <c r="C819" s="968">
        <f t="shared" si="60"/>
        <v>44495</v>
      </c>
      <c r="D819" s="811">
        <v>8</v>
      </c>
      <c r="E819" s="811" t="s">
        <v>3437</v>
      </c>
      <c r="F819" s="811" t="s">
        <v>3517</v>
      </c>
      <c r="G819" s="811">
        <v>66816</v>
      </c>
      <c r="H819" s="811"/>
      <c r="I819" s="811" t="s">
        <v>54</v>
      </c>
      <c r="J819" s="811" t="s">
        <v>55</v>
      </c>
      <c r="K819" s="811" t="s">
        <v>70</v>
      </c>
      <c r="L819" s="811" t="s">
        <v>71</v>
      </c>
      <c r="M819" s="811" t="s">
        <v>120</v>
      </c>
      <c r="N819" s="811" t="s">
        <v>3531</v>
      </c>
      <c r="O819" s="811" t="s">
        <v>1205</v>
      </c>
      <c r="P819" s="811" t="s">
        <v>73</v>
      </c>
      <c r="Q819" s="811"/>
      <c r="R819" s="811"/>
      <c r="S819" s="811"/>
      <c r="T819" s="811"/>
      <c r="U819" s="215"/>
      <c r="V819" s="215"/>
      <c r="W819" s="215"/>
      <c r="X819" s="215"/>
      <c r="Y819" s="215"/>
      <c r="Z819" s="215"/>
      <c r="AA819" s="215"/>
      <c r="AB819" s="215"/>
      <c r="AC819" s="215" t="s">
        <v>126</v>
      </c>
      <c r="AD819" s="215"/>
      <c r="AE819" s="215"/>
      <c r="AF819" s="215" t="s">
        <v>126</v>
      </c>
      <c r="AG819" s="215" t="s">
        <v>126</v>
      </c>
      <c r="AH819" s="215" t="s">
        <v>3441</v>
      </c>
      <c r="AI819" s="215" t="s">
        <v>3442</v>
      </c>
      <c r="AJ819" s="390"/>
      <c r="AK819" s="390"/>
      <c r="AL819" s="390"/>
      <c r="AM819" s="390"/>
      <c r="AN819" s="390"/>
      <c r="AO819" s="390"/>
      <c r="AP819" s="390"/>
      <c r="AR819" s="977" t="str">
        <f t="shared" ca="1" si="61"/>
        <v>2 ปี</v>
      </c>
      <c r="AS819" s="977" t="str">
        <f t="shared" ca="1" si="62"/>
        <v>10 เดือน</v>
      </c>
      <c r="AT819" s="978" t="str">
        <f t="shared" ca="1" si="63"/>
        <v>9 วัน</v>
      </c>
      <c r="AV819" s="979" t="str">
        <f t="shared" ca="1" si="64"/>
        <v>2 ปี10 เดือน9 วัน</v>
      </c>
    </row>
    <row r="820" spans="1:48" s="245" customFormat="1" ht="49.2">
      <c r="A820" s="811">
        <v>814</v>
      </c>
      <c r="B820" s="957">
        <v>242822</v>
      </c>
      <c r="C820" s="968">
        <f t="shared" si="60"/>
        <v>44495</v>
      </c>
      <c r="D820" s="811">
        <v>8</v>
      </c>
      <c r="E820" s="811" t="s">
        <v>3437</v>
      </c>
      <c r="F820" s="811" t="s">
        <v>3517</v>
      </c>
      <c r="G820" s="811">
        <v>66864</v>
      </c>
      <c r="H820" s="811"/>
      <c r="I820" s="811" t="s">
        <v>54</v>
      </c>
      <c r="J820" s="811" t="s">
        <v>55</v>
      </c>
      <c r="K820" s="811" t="s">
        <v>70</v>
      </c>
      <c r="L820" s="811" t="s">
        <v>71</v>
      </c>
      <c r="M820" s="811" t="s">
        <v>120</v>
      </c>
      <c r="N820" s="811" t="s">
        <v>1812</v>
      </c>
      <c r="O820" s="811" t="s">
        <v>1205</v>
      </c>
      <c r="P820" s="811" t="s">
        <v>73</v>
      </c>
      <c r="Q820" s="811"/>
      <c r="R820" s="811"/>
      <c r="S820" s="811"/>
      <c r="T820" s="811"/>
      <c r="U820" s="215"/>
      <c r="V820" s="215"/>
      <c r="W820" s="215"/>
      <c r="X820" s="215"/>
      <c r="Y820" s="215"/>
      <c r="Z820" s="215"/>
      <c r="AA820" s="215"/>
      <c r="AB820" s="215"/>
      <c r="AC820" s="215" t="s">
        <v>126</v>
      </c>
      <c r="AD820" s="215"/>
      <c r="AE820" s="215"/>
      <c r="AF820" s="215" t="s">
        <v>126</v>
      </c>
      <c r="AG820" s="215" t="s">
        <v>126</v>
      </c>
      <c r="AH820" s="215" t="s">
        <v>3441</v>
      </c>
      <c r="AI820" s="215" t="s">
        <v>3442</v>
      </c>
      <c r="AJ820" s="390"/>
      <c r="AK820" s="390"/>
      <c r="AL820" s="390"/>
      <c r="AM820" s="390"/>
      <c r="AN820" s="390"/>
      <c r="AO820" s="390"/>
      <c r="AP820" s="390"/>
      <c r="AR820" s="977" t="str">
        <f t="shared" ca="1" si="61"/>
        <v>2 ปี</v>
      </c>
      <c r="AS820" s="977" t="str">
        <f t="shared" ca="1" si="62"/>
        <v>10 เดือน</v>
      </c>
      <c r="AT820" s="978" t="str">
        <f t="shared" ca="1" si="63"/>
        <v>9 วัน</v>
      </c>
      <c r="AV820" s="979" t="str">
        <f t="shared" ca="1" si="64"/>
        <v>2 ปี10 เดือน9 วัน</v>
      </c>
    </row>
    <row r="821" spans="1:48" s="245" customFormat="1" ht="49.2">
      <c r="A821" s="811">
        <v>815</v>
      </c>
      <c r="B821" s="957">
        <v>242822</v>
      </c>
      <c r="C821" s="968">
        <f t="shared" si="60"/>
        <v>44495</v>
      </c>
      <c r="D821" s="811">
        <v>8</v>
      </c>
      <c r="E821" s="811" t="s">
        <v>3437</v>
      </c>
      <c r="F821" s="811" t="s">
        <v>3517</v>
      </c>
      <c r="G821" s="811">
        <v>67123</v>
      </c>
      <c r="H821" s="811"/>
      <c r="I821" s="811" t="s">
        <v>54</v>
      </c>
      <c r="J821" s="811" t="s">
        <v>55</v>
      </c>
      <c r="K821" s="811" t="s">
        <v>70</v>
      </c>
      <c r="L821" s="811" t="s">
        <v>71</v>
      </c>
      <c r="M821" s="811" t="s">
        <v>120</v>
      </c>
      <c r="N821" s="811" t="s">
        <v>3532</v>
      </c>
      <c r="O821" s="811" t="s">
        <v>1205</v>
      </c>
      <c r="P821" s="811" t="s">
        <v>73</v>
      </c>
      <c r="Q821" s="811"/>
      <c r="R821" s="811"/>
      <c r="S821" s="811"/>
      <c r="T821" s="811"/>
      <c r="U821" s="215"/>
      <c r="V821" s="215"/>
      <c r="W821" s="215"/>
      <c r="X821" s="215"/>
      <c r="Y821" s="215"/>
      <c r="Z821" s="215"/>
      <c r="AA821" s="215"/>
      <c r="AB821" s="215"/>
      <c r="AC821" s="215" t="s">
        <v>126</v>
      </c>
      <c r="AD821" s="215"/>
      <c r="AE821" s="215"/>
      <c r="AF821" s="215" t="s">
        <v>126</v>
      </c>
      <c r="AG821" s="215" t="s">
        <v>126</v>
      </c>
      <c r="AH821" s="215" t="s">
        <v>3441</v>
      </c>
      <c r="AI821" s="215" t="s">
        <v>3442</v>
      </c>
      <c r="AJ821" s="390"/>
      <c r="AK821" s="390"/>
      <c r="AL821" s="390"/>
      <c r="AM821" s="390"/>
      <c r="AN821" s="390"/>
      <c r="AO821" s="390"/>
      <c r="AP821" s="390"/>
      <c r="AR821" s="977" t="str">
        <f t="shared" ca="1" si="61"/>
        <v>2 ปี</v>
      </c>
      <c r="AS821" s="977" t="str">
        <f t="shared" ca="1" si="62"/>
        <v>10 เดือน</v>
      </c>
      <c r="AT821" s="978" t="str">
        <f t="shared" ca="1" si="63"/>
        <v>9 วัน</v>
      </c>
      <c r="AV821" s="979" t="str">
        <f t="shared" ca="1" si="64"/>
        <v>2 ปี10 เดือน9 วัน</v>
      </c>
    </row>
    <row r="822" spans="1:48" s="245" customFormat="1" ht="73.8">
      <c r="A822" s="811">
        <v>816</v>
      </c>
      <c r="B822" s="957">
        <v>242822</v>
      </c>
      <c r="C822" s="968">
        <f t="shared" si="60"/>
        <v>44495</v>
      </c>
      <c r="D822" s="811">
        <v>8</v>
      </c>
      <c r="E822" s="811" t="s">
        <v>3437</v>
      </c>
      <c r="F822" s="811" t="s">
        <v>3512</v>
      </c>
      <c r="G822" s="811">
        <v>67203</v>
      </c>
      <c r="H822" s="811"/>
      <c r="I822" s="811" t="s">
        <v>54</v>
      </c>
      <c r="J822" s="811" t="s">
        <v>69</v>
      </c>
      <c r="K822" s="811" t="s">
        <v>70</v>
      </c>
      <c r="L822" s="811" t="s">
        <v>3524</v>
      </c>
      <c r="M822" s="811" t="s">
        <v>120</v>
      </c>
      <c r="N822" s="811" t="s">
        <v>2428</v>
      </c>
      <c r="O822" s="811" t="s">
        <v>3533</v>
      </c>
      <c r="P822" s="811" t="s">
        <v>72</v>
      </c>
      <c r="Q822" s="811"/>
      <c r="R822" s="811"/>
      <c r="S822" s="811"/>
      <c r="T822" s="811"/>
      <c r="U822" s="215"/>
      <c r="V822" s="215"/>
      <c r="W822" s="215"/>
      <c r="X822" s="215"/>
      <c r="Y822" s="215"/>
      <c r="Z822" s="215"/>
      <c r="AA822" s="215"/>
      <c r="AB822" s="215"/>
      <c r="AC822" s="215" t="s">
        <v>126</v>
      </c>
      <c r="AD822" s="215"/>
      <c r="AE822" s="215"/>
      <c r="AF822" s="215" t="s">
        <v>126</v>
      </c>
      <c r="AG822" s="215" t="s">
        <v>126</v>
      </c>
      <c r="AH822" s="215" t="s">
        <v>3441</v>
      </c>
      <c r="AI822" s="215" t="s">
        <v>3442</v>
      </c>
      <c r="AJ822" s="390"/>
      <c r="AK822" s="390"/>
      <c r="AL822" s="390"/>
      <c r="AM822" s="390"/>
      <c r="AN822" s="390"/>
      <c r="AO822" s="390"/>
      <c r="AP822" s="390"/>
      <c r="AR822" s="977" t="str">
        <f t="shared" ca="1" si="61"/>
        <v>2 ปี</v>
      </c>
      <c r="AS822" s="977" t="str">
        <f t="shared" ca="1" si="62"/>
        <v>10 เดือน</v>
      </c>
      <c r="AT822" s="978" t="str">
        <f t="shared" ca="1" si="63"/>
        <v>9 วัน</v>
      </c>
      <c r="AV822" s="979" t="str">
        <f t="shared" ca="1" si="64"/>
        <v>2 ปี10 เดือน9 วัน</v>
      </c>
    </row>
    <row r="823" spans="1:48" s="245" customFormat="1" ht="73.8">
      <c r="A823" s="811">
        <v>817</v>
      </c>
      <c r="B823" s="957">
        <v>242822</v>
      </c>
      <c r="C823" s="968">
        <f t="shared" si="60"/>
        <v>44495</v>
      </c>
      <c r="D823" s="811">
        <v>8</v>
      </c>
      <c r="E823" s="811" t="s">
        <v>3437</v>
      </c>
      <c r="F823" s="811" t="s">
        <v>3512</v>
      </c>
      <c r="G823" s="811">
        <v>67338</v>
      </c>
      <c r="H823" s="811"/>
      <c r="I823" s="811" t="s">
        <v>54</v>
      </c>
      <c r="J823" s="811" t="s">
        <v>69</v>
      </c>
      <c r="K823" s="811" t="s">
        <v>70</v>
      </c>
      <c r="L823" s="811" t="s">
        <v>71</v>
      </c>
      <c r="M823" s="811" t="s">
        <v>120</v>
      </c>
      <c r="N823" s="811" t="s">
        <v>2428</v>
      </c>
      <c r="O823" s="811" t="s">
        <v>3534</v>
      </c>
      <c r="P823" s="811" t="s">
        <v>72</v>
      </c>
      <c r="Q823" s="811"/>
      <c r="R823" s="811"/>
      <c r="S823" s="811"/>
      <c r="T823" s="811"/>
      <c r="U823" s="215"/>
      <c r="V823" s="215"/>
      <c r="W823" s="215"/>
      <c r="X823" s="215"/>
      <c r="Y823" s="215"/>
      <c r="Z823" s="215"/>
      <c r="AA823" s="215"/>
      <c r="AB823" s="215"/>
      <c r="AC823" s="215" t="s">
        <v>126</v>
      </c>
      <c r="AD823" s="215"/>
      <c r="AE823" s="215"/>
      <c r="AF823" s="215" t="s">
        <v>126</v>
      </c>
      <c r="AG823" s="215" t="s">
        <v>126</v>
      </c>
      <c r="AH823" s="215" t="s">
        <v>3441</v>
      </c>
      <c r="AI823" s="215" t="s">
        <v>3442</v>
      </c>
      <c r="AJ823" s="390"/>
      <c r="AK823" s="390"/>
      <c r="AL823" s="390"/>
      <c r="AM823" s="390"/>
      <c r="AN823" s="390"/>
      <c r="AO823" s="390"/>
      <c r="AP823" s="390"/>
      <c r="AR823" s="977" t="str">
        <f t="shared" ca="1" si="61"/>
        <v>2 ปี</v>
      </c>
      <c r="AS823" s="977" t="str">
        <f t="shared" ca="1" si="62"/>
        <v>10 เดือน</v>
      </c>
      <c r="AT823" s="978" t="str">
        <f t="shared" ca="1" si="63"/>
        <v>9 วัน</v>
      </c>
      <c r="AV823" s="979" t="str">
        <f t="shared" ca="1" si="64"/>
        <v>2 ปี10 เดือน9 วัน</v>
      </c>
    </row>
    <row r="824" spans="1:48" s="245" customFormat="1" ht="73.8">
      <c r="A824" s="811">
        <v>818</v>
      </c>
      <c r="B824" s="957">
        <v>242822</v>
      </c>
      <c r="C824" s="968">
        <f t="shared" si="60"/>
        <v>44495</v>
      </c>
      <c r="D824" s="811">
        <v>8</v>
      </c>
      <c r="E824" s="811" t="s">
        <v>3437</v>
      </c>
      <c r="F824" s="811" t="s">
        <v>3512</v>
      </c>
      <c r="G824" s="811">
        <v>67353</v>
      </c>
      <c r="H824" s="811"/>
      <c r="I824" s="811" t="s">
        <v>54</v>
      </c>
      <c r="J824" s="811" t="s">
        <v>69</v>
      </c>
      <c r="K824" s="811" t="s">
        <v>70</v>
      </c>
      <c r="L824" s="811" t="s">
        <v>71</v>
      </c>
      <c r="M824" s="811" t="s">
        <v>120</v>
      </c>
      <c r="N824" s="811" t="s">
        <v>2428</v>
      </c>
      <c r="O824" s="811" t="s">
        <v>3535</v>
      </c>
      <c r="P824" s="811" t="s">
        <v>72</v>
      </c>
      <c r="Q824" s="811"/>
      <c r="R824" s="811"/>
      <c r="S824" s="811"/>
      <c r="T824" s="811"/>
      <c r="U824" s="215"/>
      <c r="V824" s="215"/>
      <c r="W824" s="215"/>
      <c r="X824" s="215"/>
      <c r="Y824" s="215"/>
      <c r="Z824" s="215"/>
      <c r="AA824" s="215"/>
      <c r="AB824" s="215"/>
      <c r="AC824" s="215" t="s">
        <v>126</v>
      </c>
      <c r="AD824" s="215"/>
      <c r="AE824" s="215"/>
      <c r="AF824" s="215" t="s">
        <v>126</v>
      </c>
      <c r="AG824" s="215" t="s">
        <v>126</v>
      </c>
      <c r="AH824" s="215" t="s">
        <v>3441</v>
      </c>
      <c r="AI824" s="215" t="s">
        <v>3442</v>
      </c>
      <c r="AJ824" s="390"/>
      <c r="AK824" s="390"/>
      <c r="AL824" s="390"/>
      <c r="AM824" s="390"/>
      <c r="AN824" s="390"/>
      <c r="AO824" s="390"/>
      <c r="AP824" s="390"/>
      <c r="AR824" s="977" t="str">
        <f t="shared" ca="1" si="61"/>
        <v>2 ปี</v>
      </c>
      <c r="AS824" s="977" t="str">
        <f t="shared" ca="1" si="62"/>
        <v>10 เดือน</v>
      </c>
      <c r="AT824" s="978" t="str">
        <f t="shared" ca="1" si="63"/>
        <v>9 วัน</v>
      </c>
      <c r="AV824" s="979" t="str">
        <f t="shared" ca="1" si="64"/>
        <v>2 ปี10 เดือน9 วัน</v>
      </c>
    </row>
    <row r="825" spans="1:48" s="245" customFormat="1" ht="73.8">
      <c r="A825" s="811">
        <v>819</v>
      </c>
      <c r="B825" s="957">
        <v>242822</v>
      </c>
      <c r="C825" s="968">
        <f t="shared" si="60"/>
        <v>44495</v>
      </c>
      <c r="D825" s="811">
        <v>8</v>
      </c>
      <c r="E825" s="811" t="s">
        <v>3437</v>
      </c>
      <c r="F825" s="811" t="s">
        <v>3512</v>
      </c>
      <c r="G825" s="811">
        <v>67365</v>
      </c>
      <c r="H825" s="811"/>
      <c r="I825" s="811" t="s">
        <v>54</v>
      </c>
      <c r="J825" s="811" t="s">
        <v>69</v>
      </c>
      <c r="K825" s="811" t="s">
        <v>70</v>
      </c>
      <c r="L825" s="811" t="s">
        <v>71</v>
      </c>
      <c r="M825" s="811" t="s">
        <v>120</v>
      </c>
      <c r="N825" s="811" t="s">
        <v>2428</v>
      </c>
      <c r="O825" s="811" t="s">
        <v>3536</v>
      </c>
      <c r="P825" s="811" t="s">
        <v>72</v>
      </c>
      <c r="Q825" s="811"/>
      <c r="R825" s="811"/>
      <c r="S825" s="811"/>
      <c r="T825" s="811"/>
      <c r="U825" s="215"/>
      <c r="V825" s="215"/>
      <c r="W825" s="215"/>
      <c r="X825" s="215"/>
      <c r="Y825" s="215"/>
      <c r="Z825" s="215"/>
      <c r="AA825" s="215"/>
      <c r="AB825" s="215"/>
      <c r="AC825" s="215" t="s">
        <v>126</v>
      </c>
      <c r="AD825" s="215"/>
      <c r="AE825" s="215"/>
      <c r="AF825" s="215" t="s">
        <v>126</v>
      </c>
      <c r="AG825" s="215" t="s">
        <v>126</v>
      </c>
      <c r="AH825" s="215" t="s">
        <v>3441</v>
      </c>
      <c r="AI825" s="215" t="s">
        <v>3442</v>
      </c>
      <c r="AJ825" s="390"/>
      <c r="AK825" s="390"/>
      <c r="AL825" s="390"/>
      <c r="AM825" s="390"/>
      <c r="AN825" s="390"/>
      <c r="AO825" s="390"/>
      <c r="AP825" s="390"/>
      <c r="AR825" s="977" t="str">
        <f t="shared" ca="1" si="61"/>
        <v>2 ปี</v>
      </c>
      <c r="AS825" s="977" t="str">
        <f t="shared" ca="1" si="62"/>
        <v>10 เดือน</v>
      </c>
      <c r="AT825" s="978" t="str">
        <f t="shared" ca="1" si="63"/>
        <v>9 วัน</v>
      </c>
      <c r="AV825" s="979" t="str">
        <f t="shared" ca="1" si="64"/>
        <v>2 ปี10 เดือน9 วัน</v>
      </c>
    </row>
    <row r="826" spans="1:48" s="245" customFormat="1" ht="73.8">
      <c r="A826" s="811">
        <v>820</v>
      </c>
      <c r="B826" s="957">
        <v>242822</v>
      </c>
      <c r="C826" s="968">
        <f t="shared" si="60"/>
        <v>44495</v>
      </c>
      <c r="D826" s="811">
        <v>8</v>
      </c>
      <c r="E826" s="811" t="s">
        <v>3437</v>
      </c>
      <c r="F826" s="811" t="s">
        <v>3512</v>
      </c>
      <c r="G826" s="811">
        <v>67387</v>
      </c>
      <c r="H826" s="811"/>
      <c r="I826" s="811" t="s">
        <v>54</v>
      </c>
      <c r="J826" s="811" t="s">
        <v>494</v>
      </c>
      <c r="K826" s="811" t="s">
        <v>70</v>
      </c>
      <c r="L826" s="811" t="s">
        <v>71</v>
      </c>
      <c r="M826" s="811" t="s">
        <v>120</v>
      </c>
      <c r="N826" s="811" t="s">
        <v>2428</v>
      </c>
      <c r="O826" s="811" t="s">
        <v>3537</v>
      </c>
      <c r="P826" s="811" t="s">
        <v>72</v>
      </c>
      <c r="Q826" s="811"/>
      <c r="R826" s="811"/>
      <c r="S826" s="811"/>
      <c r="T826" s="811"/>
      <c r="U826" s="215"/>
      <c r="V826" s="215"/>
      <c r="W826" s="215"/>
      <c r="X826" s="215"/>
      <c r="Y826" s="215"/>
      <c r="Z826" s="215"/>
      <c r="AA826" s="215"/>
      <c r="AB826" s="215"/>
      <c r="AC826" s="215" t="s">
        <v>126</v>
      </c>
      <c r="AD826" s="215"/>
      <c r="AE826" s="215"/>
      <c r="AF826" s="215" t="s">
        <v>126</v>
      </c>
      <c r="AG826" s="215" t="s">
        <v>126</v>
      </c>
      <c r="AH826" s="215" t="s">
        <v>3441</v>
      </c>
      <c r="AI826" s="215" t="s">
        <v>3442</v>
      </c>
      <c r="AJ826" s="390"/>
      <c r="AK826" s="390"/>
      <c r="AL826" s="390"/>
      <c r="AM826" s="390"/>
      <c r="AN826" s="390"/>
      <c r="AO826" s="390"/>
      <c r="AP826" s="390"/>
      <c r="AR826" s="977" t="str">
        <f t="shared" ca="1" si="61"/>
        <v>2 ปี</v>
      </c>
      <c r="AS826" s="977" t="str">
        <f t="shared" ca="1" si="62"/>
        <v>10 เดือน</v>
      </c>
      <c r="AT826" s="978" t="str">
        <f t="shared" ca="1" si="63"/>
        <v>9 วัน</v>
      </c>
      <c r="AV826" s="979" t="str">
        <f t="shared" ca="1" si="64"/>
        <v>2 ปี10 เดือน9 วัน</v>
      </c>
    </row>
    <row r="827" spans="1:48" s="245" customFormat="1" ht="98.4">
      <c r="A827" s="811">
        <v>821</v>
      </c>
      <c r="B827" s="957">
        <v>242822</v>
      </c>
      <c r="C827" s="968">
        <f t="shared" si="60"/>
        <v>44495</v>
      </c>
      <c r="D827" s="811">
        <v>8</v>
      </c>
      <c r="E827" s="811" t="s">
        <v>3437</v>
      </c>
      <c r="F827" s="811" t="s">
        <v>3512</v>
      </c>
      <c r="G827" s="811">
        <v>67419</v>
      </c>
      <c r="H827" s="811"/>
      <c r="I827" s="811" t="s">
        <v>54</v>
      </c>
      <c r="J827" s="811" t="s">
        <v>494</v>
      </c>
      <c r="K827" s="811" t="s">
        <v>70</v>
      </c>
      <c r="L827" s="811" t="s">
        <v>71</v>
      </c>
      <c r="M827" s="811" t="s">
        <v>120</v>
      </c>
      <c r="N827" s="811" t="s">
        <v>2428</v>
      </c>
      <c r="O827" s="811" t="s">
        <v>3538</v>
      </c>
      <c r="P827" s="811" t="s">
        <v>72</v>
      </c>
      <c r="Q827" s="811"/>
      <c r="R827" s="811"/>
      <c r="S827" s="811"/>
      <c r="T827" s="811"/>
      <c r="U827" s="215"/>
      <c r="V827" s="215"/>
      <c r="W827" s="215"/>
      <c r="X827" s="215"/>
      <c r="Y827" s="215"/>
      <c r="Z827" s="215"/>
      <c r="AA827" s="215"/>
      <c r="AB827" s="215"/>
      <c r="AC827" s="215" t="s">
        <v>126</v>
      </c>
      <c r="AD827" s="215"/>
      <c r="AE827" s="215"/>
      <c r="AF827" s="215" t="s">
        <v>126</v>
      </c>
      <c r="AG827" s="215" t="s">
        <v>126</v>
      </c>
      <c r="AH827" s="215" t="s">
        <v>3441</v>
      </c>
      <c r="AI827" s="215" t="s">
        <v>3442</v>
      </c>
      <c r="AJ827" s="390"/>
      <c r="AK827" s="390"/>
      <c r="AL827" s="390"/>
      <c r="AM827" s="390"/>
      <c r="AN827" s="390"/>
      <c r="AO827" s="390"/>
      <c r="AP827" s="390"/>
      <c r="AR827" s="977" t="str">
        <f t="shared" ca="1" si="61"/>
        <v>2 ปี</v>
      </c>
      <c r="AS827" s="977" t="str">
        <f t="shared" ca="1" si="62"/>
        <v>10 เดือน</v>
      </c>
      <c r="AT827" s="978" t="str">
        <f t="shared" ca="1" si="63"/>
        <v>9 วัน</v>
      </c>
      <c r="AV827" s="979" t="str">
        <f t="shared" ca="1" si="64"/>
        <v>2 ปี10 เดือน9 วัน</v>
      </c>
    </row>
    <row r="828" spans="1:48" s="245" customFormat="1" ht="73.8">
      <c r="A828" s="811">
        <v>822</v>
      </c>
      <c r="B828" s="957">
        <v>242822</v>
      </c>
      <c r="C828" s="968">
        <f t="shared" si="60"/>
        <v>44495</v>
      </c>
      <c r="D828" s="811">
        <v>8</v>
      </c>
      <c r="E828" s="811" t="s">
        <v>3437</v>
      </c>
      <c r="F828" s="811" t="s">
        <v>3512</v>
      </c>
      <c r="G828" s="811">
        <v>100754</v>
      </c>
      <c r="H828" s="811"/>
      <c r="I828" s="811" t="s">
        <v>54</v>
      </c>
      <c r="J828" s="811" t="s">
        <v>69</v>
      </c>
      <c r="K828" s="811" t="s">
        <v>70</v>
      </c>
      <c r="L828" s="811" t="s">
        <v>71</v>
      </c>
      <c r="M828" s="811" t="s">
        <v>120</v>
      </c>
      <c r="N828" s="811" t="s">
        <v>2428</v>
      </c>
      <c r="O828" s="811" t="s">
        <v>3533</v>
      </c>
      <c r="P828" s="811" t="s">
        <v>72</v>
      </c>
      <c r="Q828" s="811"/>
      <c r="R828" s="811"/>
      <c r="S828" s="811"/>
      <c r="T828" s="811"/>
      <c r="U828" s="215"/>
      <c r="V828" s="215"/>
      <c r="W828" s="215"/>
      <c r="X828" s="215"/>
      <c r="Y828" s="215"/>
      <c r="Z828" s="215"/>
      <c r="AA828" s="215"/>
      <c r="AB828" s="215"/>
      <c r="AC828" s="215" t="s">
        <v>126</v>
      </c>
      <c r="AD828" s="215"/>
      <c r="AE828" s="215"/>
      <c r="AF828" s="215" t="s">
        <v>126</v>
      </c>
      <c r="AG828" s="215" t="s">
        <v>126</v>
      </c>
      <c r="AH828" s="215" t="s">
        <v>3441</v>
      </c>
      <c r="AI828" s="215" t="s">
        <v>3442</v>
      </c>
      <c r="AJ828" s="390"/>
      <c r="AK828" s="390"/>
      <c r="AL828" s="390"/>
      <c r="AM828" s="390"/>
      <c r="AN828" s="390"/>
      <c r="AO828" s="390"/>
      <c r="AP828" s="390"/>
      <c r="AR828" s="977" t="str">
        <f t="shared" ca="1" si="61"/>
        <v>2 ปี</v>
      </c>
      <c r="AS828" s="977" t="str">
        <f t="shared" ca="1" si="62"/>
        <v>10 เดือน</v>
      </c>
      <c r="AT828" s="978" t="str">
        <f t="shared" ca="1" si="63"/>
        <v>9 วัน</v>
      </c>
      <c r="AV828" s="979" t="str">
        <f t="shared" ca="1" si="64"/>
        <v>2 ปี10 เดือน9 วัน</v>
      </c>
    </row>
    <row r="829" spans="1:48" s="245" customFormat="1" ht="73.8">
      <c r="A829" s="811">
        <v>823</v>
      </c>
      <c r="B829" s="957">
        <v>242822</v>
      </c>
      <c r="C829" s="968">
        <f t="shared" si="60"/>
        <v>44495</v>
      </c>
      <c r="D829" s="811">
        <v>8</v>
      </c>
      <c r="E829" s="811" t="s">
        <v>3437</v>
      </c>
      <c r="F829" s="811" t="s">
        <v>3512</v>
      </c>
      <c r="G829" s="811">
        <v>135417</v>
      </c>
      <c r="H829" s="811"/>
      <c r="I829" s="811" t="s">
        <v>54</v>
      </c>
      <c r="J829" s="811" t="s">
        <v>69</v>
      </c>
      <c r="K829" s="811" t="s">
        <v>70</v>
      </c>
      <c r="L829" s="811" t="s">
        <v>71</v>
      </c>
      <c r="M829" s="811" t="s">
        <v>120</v>
      </c>
      <c r="N829" s="811" t="s">
        <v>2428</v>
      </c>
      <c r="O829" s="811" t="s">
        <v>3537</v>
      </c>
      <c r="P829" s="811" t="s">
        <v>72</v>
      </c>
      <c r="Q829" s="811"/>
      <c r="R829" s="811"/>
      <c r="S829" s="811"/>
      <c r="T829" s="811"/>
      <c r="U829" s="215"/>
      <c r="V829" s="215"/>
      <c r="W829" s="215"/>
      <c r="X829" s="215"/>
      <c r="Y829" s="215"/>
      <c r="Z829" s="215"/>
      <c r="AA829" s="215"/>
      <c r="AB829" s="215"/>
      <c r="AC829" s="215" t="s">
        <v>126</v>
      </c>
      <c r="AD829" s="215"/>
      <c r="AE829" s="215"/>
      <c r="AF829" s="215" t="s">
        <v>126</v>
      </c>
      <c r="AG829" s="215" t="s">
        <v>126</v>
      </c>
      <c r="AH829" s="215" t="s">
        <v>3441</v>
      </c>
      <c r="AI829" s="215" t="s">
        <v>3442</v>
      </c>
      <c r="AJ829" s="390"/>
      <c r="AK829" s="390"/>
      <c r="AL829" s="390"/>
      <c r="AM829" s="390"/>
      <c r="AN829" s="390"/>
      <c r="AO829" s="390"/>
      <c r="AP829" s="390"/>
      <c r="AR829" s="977" t="str">
        <f t="shared" ca="1" si="61"/>
        <v>2 ปี</v>
      </c>
      <c r="AS829" s="977" t="str">
        <f t="shared" ca="1" si="62"/>
        <v>10 เดือน</v>
      </c>
      <c r="AT829" s="978" t="str">
        <f t="shared" ca="1" si="63"/>
        <v>9 วัน</v>
      </c>
      <c r="AV829" s="979" t="str">
        <f t="shared" ca="1" si="64"/>
        <v>2 ปี10 เดือน9 วัน</v>
      </c>
    </row>
    <row r="830" spans="1:48" s="245" customFormat="1" ht="49.2">
      <c r="A830" s="811">
        <v>824</v>
      </c>
      <c r="B830" s="957">
        <v>242822</v>
      </c>
      <c r="C830" s="968">
        <f t="shared" si="60"/>
        <v>44495</v>
      </c>
      <c r="D830" s="811">
        <v>8</v>
      </c>
      <c r="E830" s="811" t="s">
        <v>3437</v>
      </c>
      <c r="F830" s="811" t="s">
        <v>3512</v>
      </c>
      <c r="G830" s="811">
        <v>152667</v>
      </c>
      <c r="H830" s="811"/>
      <c r="I830" s="811" t="s">
        <v>54</v>
      </c>
      <c r="J830" s="811" t="s">
        <v>69</v>
      </c>
      <c r="K830" s="811" t="s">
        <v>70</v>
      </c>
      <c r="L830" s="811" t="s">
        <v>71</v>
      </c>
      <c r="M830" s="811" t="s">
        <v>120</v>
      </c>
      <c r="N830" s="811" t="s">
        <v>2428</v>
      </c>
      <c r="O830" s="811" t="s">
        <v>131</v>
      </c>
      <c r="P830" s="811" t="s">
        <v>72</v>
      </c>
      <c r="Q830" s="811"/>
      <c r="R830" s="811"/>
      <c r="S830" s="811"/>
      <c r="T830" s="811"/>
      <c r="U830" s="215"/>
      <c r="V830" s="215"/>
      <c r="W830" s="215"/>
      <c r="X830" s="215"/>
      <c r="Y830" s="215"/>
      <c r="Z830" s="215"/>
      <c r="AA830" s="215"/>
      <c r="AB830" s="215"/>
      <c r="AC830" s="215" t="s">
        <v>126</v>
      </c>
      <c r="AD830" s="215"/>
      <c r="AE830" s="215"/>
      <c r="AF830" s="215" t="s">
        <v>126</v>
      </c>
      <c r="AG830" s="215" t="s">
        <v>126</v>
      </c>
      <c r="AH830" s="215" t="s">
        <v>3441</v>
      </c>
      <c r="AI830" s="215" t="s">
        <v>3442</v>
      </c>
      <c r="AJ830" s="390"/>
      <c r="AK830" s="390"/>
      <c r="AL830" s="390"/>
      <c r="AM830" s="390"/>
      <c r="AN830" s="390"/>
      <c r="AO830" s="390"/>
      <c r="AP830" s="390"/>
      <c r="AR830" s="977" t="str">
        <f t="shared" ca="1" si="61"/>
        <v>2 ปี</v>
      </c>
      <c r="AS830" s="977" t="str">
        <f t="shared" ca="1" si="62"/>
        <v>10 เดือน</v>
      </c>
      <c r="AT830" s="978" t="str">
        <f t="shared" ca="1" si="63"/>
        <v>9 วัน</v>
      </c>
      <c r="AV830" s="979" t="str">
        <f t="shared" ca="1" si="64"/>
        <v>2 ปี10 เดือน9 วัน</v>
      </c>
    </row>
    <row r="831" spans="1:48" s="245" customFormat="1" ht="73.8">
      <c r="A831" s="811">
        <v>825</v>
      </c>
      <c r="B831" s="957">
        <v>242822</v>
      </c>
      <c r="C831" s="968">
        <f t="shared" si="60"/>
        <v>44495</v>
      </c>
      <c r="D831" s="811">
        <v>8</v>
      </c>
      <c r="E831" s="811" t="s">
        <v>3437</v>
      </c>
      <c r="F831" s="811" t="s">
        <v>3512</v>
      </c>
      <c r="G831" s="811">
        <v>197966</v>
      </c>
      <c r="H831" s="811"/>
      <c r="I831" s="811" t="s">
        <v>54</v>
      </c>
      <c r="J831" s="811" t="s">
        <v>69</v>
      </c>
      <c r="K831" s="811" t="s">
        <v>70</v>
      </c>
      <c r="L831" s="811" t="s">
        <v>71</v>
      </c>
      <c r="M831" s="811" t="s">
        <v>120</v>
      </c>
      <c r="N831" s="811" t="s">
        <v>2428</v>
      </c>
      <c r="O831" s="811" t="s">
        <v>3539</v>
      </c>
      <c r="P831" s="811" t="s">
        <v>72</v>
      </c>
      <c r="Q831" s="811"/>
      <c r="R831" s="811"/>
      <c r="S831" s="811"/>
      <c r="T831" s="811"/>
      <c r="U831" s="215"/>
      <c r="V831" s="215"/>
      <c r="W831" s="215"/>
      <c r="X831" s="215"/>
      <c r="Y831" s="215"/>
      <c r="Z831" s="215"/>
      <c r="AA831" s="215"/>
      <c r="AB831" s="215"/>
      <c r="AC831" s="215" t="s">
        <v>126</v>
      </c>
      <c r="AD831" s="215"/>
      <c r="AE831" s="215"/>
      <c r="AF831" s="215" t="s">
        <v>126</v>
      </c>
      <c r="AG831" s="215" t="s">
        <v>126</v>
      </c>
      <c r="AH831" s="215" t="s">
        <v>3441</v>
      </c>
      <c r="AI831" s="215" t="s">
        <v>3442</v>
      </c>
      <c r="AJ831" s="390"/>
      <c r="AK831" s="390"/>
      <c r="AL831" s="390"/>
      <c r="AM831" s="390"/>
      <c r="AN831" s="390"/>
      <c r="AO831" s="390"/>
      <c r="AP831" s="390"/>
      <c r="AR831" s="977" t="str">
        <f t="shared" ca="1" si="61"/>
        <v>2 ปี</v>
      </c>
      <c r="AS831" s="977" t="str">
        <f t="shared" ca="1" si="62"/>
        <v>10 เดือน</v>
      </c>
      <c r="AT831" s="978" t="str">
        <f t="shared" ca="1" si="63"/>
        <v>9 วัน</v>
      </c>
      <c r="AV831" s="979" t="str">
        <f t="shared" ca="1" si="64"/>
        <v>2 ปี10 เดือน9 วัน</v>
      </c>
    </row>
    <row r="832" spans="1:48" s="245" customFormat="1" ht="73.8">
      <c r="A832" s="811">
        <v>826</v>
      </c>
      <c r="B832" s="957">
        <v>242822</v>
      </c>
      <c r="C832" s="968">
        <f t="shared" si="60"/>
        <v>44495</v>
      </c>
      <c r="D832" s="811">
        <v>8</v>
      </c>
      <c r="E832" s="811" t="s">
        <v>3437</v>
      </c>
      <c r="F832" s="811" t="s">
        <v>3512</v>
      </c>
      <c r="G832" s="811">
        <v>197971</v>
      </c>
      <c r="H832" s="811"/>
      <c r="I832" s="811" t="s">
        <v>54</v>
      </c>
      <c r="J832" s="811" t="s">
        <v>69</v>
      </c>
      <c r="K832" s="811" t="s">
        <v>70</v>
      </c>
      <c r="L832" s="811" t="s">
        <v>71</v>
      </c>
      <c r="M832" s="811" t="s">
        <v>120</v>
      </c>
      <c r="N832" s="811" t="s">
        <v>2428</v>
      </c>
      <c r="O832" s="811" t="s">
        <v>3540</v>
      </c>
      <c r="P832" s="811" t="s">
        <v>72</v>
      </c>
      <c r="Q832" s="811"/>
      <c r="R832" s="811"/>
      <c r="S832" s="811"/>
      <c r="T832" s="811"/>
      <c r="U832" s="215"/>
      <c r="V832" s="215"/>
      <c r="W832" s="215"/>
      <c r="X832" s="215"/>
      <c r="Y832" s="215"/>
      <c r="Z832" s="215"/>
      <c r="AA832" s="215"/>
      <c r="AB832" s="215"/>
      <c r="AC832" s="215" t="s">
        <v>126</v>
      </c>
      <c r="AD832" s="215"/>
      <c r="AE832" s="215"/>
      <c r="AF832" s="215" t="s">
        <v>126</v>
      </c>
      <c r="AG832" s="215" t="s">
        <v>126</v>
      </c>
      <c r="AH832" s="215" t="s">
        <v>3441</v>
      </c>
      <c r="AI832" s="215" t="s">
        <v>3442</v>
      </c>
      <c r="AJ832" s="390"/>
      <c r="AK832" s="390"/>
      <c r="AL832" s="390"/>
      <c r="AM832" s="390"/>
      <c r="AN832" s="390"/>
      <c r="AO832" s="390"/>
      <c r="AP832" s="390"/>
      <c r="AR832" s="977" t="str">
        <f t="shared" ca="1" si="61"/>
        <v>2 ปี</v>
      </c>
      <c r="AS832" s="977" t="str">
        <f t="shared" ca="1" si="62"/>
        <v>10 เดือน</v>
      </c>
      <c r="AT832" s="978" t="str">
        <f t="shared" ca="1" si="63"/>
        <v>9 วัน</v>
      </c>
      <c r="AV832" s="979" t="str">
        <f t="shared" ca="1" si="64"/>
        <v>2 ปี10 เดือน9 วัน</v>
      </c>
    </row>
    <row r="833" spans="1:48" s="245" customFormat="1" ht="73.8">
      <c r="A833" s="811">
        <v>827</v>
      </c>
      <c r="B833" s="957">
        <v>242822</v>
      </c>
      <c r="C833" s="968">
        <f t="shared" si="60"/>
        <v>44495</v>
      </c>
      <c r="D833" s="811">
        <v>8</v>
      </c>
      <c r="E833" s="811" t="s">
        <v>3437</v>
      </c>
      <c r="F833" s="811" t="s">
        <v>3512</v>
      </c>
      <c r="G833" s="811">
        <v>208293</v>
      </c>
      <c r="H833" s="811"/>
      <c r="I833" s="811" t="s">
        <v>54</v>
      </c>
      <c r="J833" s="811" t="s">
        <v>69</v>
      </c>
      <c r="K833" s="811" t="s">
        <v>70</v>
      </c>
      <c r="L833" s="811" t="s">
        <v>71</v>
      </c>
      <c r="M833" s="811" t="s">
        <v>120</v>
      </c>
      <c r="N833" s="811" t="s">
        <v>2428</v>
      </c>
      <c r="O833" s="811" t="s">
        <v>3541</v>
      </c>
      <c r="P833" s="811" t="s">
        <v>72</v>
      </c>
      <c r="Q833" s="811"/>
      <c r="R833" s="811"/>
      <c r="S833" s="811"/>
      <c r="T833" s="811"/>
      <c r="U833" s="215"/>
      <c r="V833" s="215"/>
      <c r="W833" s="215"/>
      <c r="X833" s="215"/>
      <c r="Y833" s="215"/>
      <c r="Z833" s="215"/>
      <c r="AA833" s="215"/>
      <c r="AB833" s="215"/>
      <c r="AC833" s="215" t="s">
        <v>126</v>
      </c>
      <c r="AD833" s="215"/>
      <c r="AE833" s="215"/>
      <c r="AF833" s="215" t="s">
        <v>126</v>
      </c>
      <c r="AG833" s="215" t="s">
        <v>126</v>
      </c>
      <c r="AH833" s="215" t="s">
        <v>3441</v>
      </c>
      <c r="AI833" s="215" t="s">
        <v>3442</v>
      </c>
      <c r="AJ833" s="390"/>
      <c r="AK833" s="390"/>
      <c r="AL833" s="390"/>
      <c r="AM833" s="390"/>
      <c r="AN833" s="390"/>
      <c r="AO833" s="390"/>
      <c r="AP833" s="390"/>
      <c r="AR833" s="977" t="str">
        <f t="shared" ca="1" si="61"/>
        <v>2 ปี</v>
      </c>
      <c r="AS833" s="977" t="str">
        <f t="shared" ca="1" si="62"/>
        <v>10 เดือน</v>
      </c>
      <c r="AT833" s="978" t="str">
        <f t="shared" ca="1" si="63"/>
        <v>9 วัน</v>
      </c>
      <c r="AV833" s="979" t="str">
        <f t="shared" ca="1" si="64"/>
        <v>2 ปี10 เดือน9 วัน</v>
      </c>
    </row>
    <row r="834" spans="1:48" s="245" customFormat="1" ht="73.8">
      <c r="A834" s="811">
        <v>828</v>
      </c>
      <c r="B834" s="957">
        <v>242822</v>
      </c>
      <c r="C834" s="968">
        <f t="shared" si="60"/>
        <v>44495</v>
      </c>
      <c r="D834" s="811">
        <v>8</v>
      </c>
      <c r="E834" s="811" t="s">
        <v>3437</v>
      </c>
      <c r="F834" s="811" t="s">
        <v>3512</v>
      </c>
      <c r="G834" s="811">
        <v>67456</v>
      </c>
      <c r="H834" s="811"/>
      <c r="I834" s="811" t="s">
        <v>54</v>
      </c>
      <c r="J834" s="811" t="s">
        <v>69</v>
      </c>
      <c r="K834" s="811" t="s">
        <v>70</v>
      </c>
      <c r="L834" s="811" t="s">
        <v>71</v>
      </c>
      <c r="M834" s="811" t="s">
        <v>120</v>
      </c>
      <c r="N834" s="811" t="s">
        <v>2428</v>
      </c>
      <c r="O834" s="811" t="s">
        <v>3542</v>
      </c>
      <c r="P834" s="811" t="s">
        <v>72</v>
      </c>
      <c r="Q834" s="811"/>
      <c r="R834" s="811"/>
      <c r="S834" s="811"/>
      <c r="T834" s="811"/>
      <c r="U834" s="215"/>
      <c r="V834" s="215"/>
      <c r="W834" s="215"/>
      <c r="X834" s="215"/>
      <c r="Y834" s="215"/>
      <c r="Z834" s="215"/>
      <c r="AA834" s="215"/>
      <c r="AB834" s="215"/>
      <c r="AC834" s="215" t="s">
        <v>126</v>
      </c>
      <c r="AD834" s="215"/>
      <c r="AE834" s="215"/>
      <c r="AF834" s="215" t="s">
        <v>126</v>
      </c>
      <c r="AG834" s="215" t="s">
        <v>126</v>
      </c>
      <c r="AH834" s="215" t="s">
        <v>3441</v>
      </c>
      <c r="AI834" s="215" t="s">
        <v>3442</v>
      </c>
      <c r="AJ834" s="390"/>
      <c r="AK834" s="390"/>
      <c r="AL834" s="390"/>
      <c r="AM834" s="390"/>
      <c r="AN834" s="390"/>
      <c r="AO834" s="390"/>
      <c r="AP834" s="390"/>
      <c r="AR834" s="977" t="str">
        <f t="shared" ca="1" si="61"/>
        <v>2 ปี</v>
      </c>
      <c r="AS834" s="977" t="str">
        <f t="shared" ca="1" si="62"/>
        <v>10 เดือน</v>
      </c>
      <c r="AT834" s="978" t="str">
        <f t="shared" ca="1" si="63"/>
        <v>9 วัน</v>
      </c>
      <c r="AV834" s="979" t="str">
        <f t="shared" ca="1" si="64"/>
        <v>2 ปี10 เดือน9 วัน</v>
      </c>
    </row>
    <row r="835" spans="1:48" s="245" customFormat="1" ht="73.8">
      <c r="A835" s="811">
        <v>829</v>
      </c>
      <c r="B835" s="957">
        <v>242822</v>
      </c>
      <c r="C835" s="968">
        <f t="shared" si="60"/>
        <v>44495</v>
      </c>
      <c r="D835" s="811">
        <v>8</v>
      </c>
      <c r="E835" s="811" t="s">
        <v>3437</v>
      </c>
      <c r="F835" s="811" t="s">
        <v>3512</v>
      </c>
      <c r="G835" s="811">
        <v>67474</v>
      </c>
      <c r="H835" s="811"/>
      <c r="I835" s="811" t="s">
        <v>54</v>
      </c>
      <c r="J835" s="811" t="s">
        <v>69</v>
      </c>
      <c r="K835" s="811" t="s">
        <v>70</v>
      </c>
      <c r="L835" s="811" t="s">
        <v>71</v>
      </c>
      <c r="M835" s="811" t="s">
        <v>120</v>
      </c>
      <c r="N835" s="811" t="s">
        <v>2428</v>
      </c>
      <c r="O835" s="811" t="s">
        <v>3543</v>
      </c>
      <c r="P835" s="811" t="s">
        <v>72</v>
      </c>
      <c r="Q835" s="811"/>
      <c r="R835" s="811"/>
      <c r="S835" s="811"/>
      <c r="T835" s="811"/>
      <c r="U835" s="215"/>
      <c r="V835" s="215"/>
      <c r="W835" s="215"/>
      <c r="X835" s="215"/>
      <c r="Y835" s="215"/>
      <c r="Z835" s="215"/>
      <c r="AA835" s="215"/>
      <c r="AB835" s="215"/>
      <c r="AC835" s="215" t="s">
        <v>126</v>
      </c>
      <c r="AD835" s="215"/>
      <c r="AE835" s="215"/>
      <c r="AF835" s="215" t="s">
        <v>126</v>
      </c>
      <c r="AG835" s="215" t="s">
        <v>126</v>
      </c>
      <c r="AH835" s="215" t="s">
        <v>3441</v>
      </c>
      <c r="AI835" s="215" t="s">
        <v>3442</v>
      </c>
      <c r="AJ835" s="390"/>
      <c r="AK835" s="390"/>
      <c r="AL835" s="390"/>
      <c r="AM835" s="390"/>
      <c r="AN835" s="390"/>
      <c r="AO835" s="390"/>
      <c r="AP835" s="390"/>
      <c r="AR835" s="977" t="str">
        <f t="shared" ca="1" si="61"/>
        <v>2 ปี</v>
      </c>
      <c r="AS835" s="977" t="str">
        <f t="shared" ca="1" si="62"/>
        <v>10 เดือน</v>
      </c>
      <c r="AT835" s="978" t="str">
        <f t="shared" ca="1" si="63"/>
        <v>9 วัน</v>
      </c>
      <c r="AV835" s="979" t="str">
        <f t="shared" ca="1" si="64"/>
        <v>2 ปี10 เดือน9 วัน</v>
      </c>
    </row>
    <row r="836" spans="1:48" s="245" customFormat="1" ht="98.4">
      <c r="A836" s="811">
        <v>830</v>
      </c>
      <c r="B836" s="957">
        <v>242822</v>
      </c>
      <c r="C836" s="968">
        <f t="shared" si="60"/>
        <v>44495</v>
      </c>
      <c r="D836" s="811">
        <v>8</v>
      </c>
      <c r="E836" s="811" t="s">
        <v>3437</v>
      </c>
      <c r="F836" s="811" t="s">
        <v>3512</v>
      </c>
      <c r="G836" s="811">
        <v>67507</v>
      </c>
      <c r="H836" s="811"/>
      <c r="I836" s="811" t="s">
        <v>54</v>
      </c>
      <c r="J836" s="811" t="s">
        <v>494</v>
      </c>
      <c r="K836" s="811" t="s">
        <v>70</v>
      </c>
      <c r="L836" s="811" t="s">
        <v>71</v>
      </c>
      <c r="M836" s="811" t="s">
        <v>120</v>
      </c>
      <c r="N836" s="811" t="s">
        <v>2428</v>
      </c>
      <c r="O836" s="811" t="s">
        <v>3544</v>
      </c>
      <c r="P836" s="811" t="s">
        <v>72</v>
      </c>
      <c r="Q836" s="811"/>
      <c r="R836" s="811"/>
      <c r="S836" s="811"/>
      <c r="T836" s="811"/>
      <c r="U836" s="215"/>
      <c r="V836" s="215"/>
      <c r="W836" s="215"/>
      <c r="X836" s="215"/>
      <c r="Y836" s="215"/>
      <c r="Z836" s="215"/>
      <c r="AA836" s="215"/>
      <c r="AB836" s="215"/>
      <c r="AC836" s="215" t="s">
        <v>126</v>
      </c>
      <c r="AD836" s="215"/>
      <c r="AE836" s="215"/>
      <c r="AF836" s="215" t="s">
        <v>126</v>
      </c>
      <c r="AG836" s="215" t="s">
        <v>126</v>
      </c>
      <c r="AH836" s="215" t="s">
        <v>3441</v>
      </c>
      <c r="AI836" s="215" t="s">
        <v>3442</v>
      </c>
      <c r="AJ836" s="390"/>
      <c r="AK836" s="390"/>
      <c r="AL836" s="390"/>
      <c r="AM836" s="390"/>
      <c r="AN836" s="390"/>
      <c r="AO836" s="390"/>
      <c r="AP836" s="390"/>
      <c r="AR836" s="977" t="str">
        <f t="shared" ca="1" si="61"/>
        <v>2 ปี</v>
      </c>
      <c r="AS836" s="977" t="str">
        <f t="shared" ca="1" si="62"/>
        <v>10 เดือน</v>
      </c>
      <c r="AT836" s="978" t="str">
        <f t="shared" ca="1" si="63"/>
        <v>9 วัน</v>
      </c>
      <c r="AV836" s="979" t="str">
        <f t="shared" ca="1" si="64"/>
        <v>2 ปี10 เดือน9 วัน</v>
      </c>
    </row>
    <row r="837" spans="1:48" s="245" customFormat="1" ht="73.8">
      <c r="A837" s="811">
        <v>831</v>
      </c>
      <c r="B837" s="957">
        <v>242822</v>
      </c>
      <c r="C837" s="968">
        <f t="shared" si="60"/>
        <v>44495</v>
      </c>
      <c r="D837" s="811">
        <v>8</v>
      </c>
      <c r="E837" s="811" t="s">
        <v>3437</v>
      </c>
      <c r="F837" s="811" t="s">
        <v>3512</v>
      </c>
      <c r="G837" s="811">
        <v>67510</v>
      </c>
      <c r="H837" s="811"/>
      <c r="I837" s="811" t="s">
        <v>54</v>
      </c>
      <c r="J837" s="811" t="s">
        <v>69</v>
      </c>
      <c r="K837" s="811" t="s">
        <v>70</v>
      </c>
      <c r="L837" s="811" t="s">
        <v>71</v>
      </c>
      <c r="M837" s="811" t="s">
        <v>120</v>
      </c>
      <c r="N837" s="811" t="s">
        <v>2428</v>
      </c>
      <c r="O837" s="811" t="s">
        <v>3543</v>
      </c>
      <c r="P837" s="811" t="s">
        <v>72</v>
      </c>
      <c r="Q837" s="811"/>
      <c r="R837" s="811"/>
      <c r="S837" s="811"/>
      <c r="T837" s="811"/>
      <c r="U837" s="215"/>
      <c r="V837" s="215"/>
      <c r="W837" s="215"/>
      <c r="X837" s="215"/>
      <c r="Y837" s="215"/>
      <c r="Z837" s="215"/>
      <c r="AA837" s="215"/>
      <c r="AB837" s="215"/>
      <c r="AC837" s="215" t="s">
        <v>126</v>
      </c>
      <c r="AD837" s="215"/>
      <c r="AE837" s="215"/>
      <c r="AF837" s="215" t="s">
        <v>126</v>
      </c>
      <c r="AG837" s="215" t="s">
        <v>126</v>
      </c>
      <c r="AH837" s="215" t="s">
        <v>3441</v>
      </c>
      <c r="AI837" s="215" t="s">
        <v>3442</v>
      </c>
      <c r="AJ837" s="390"/>
      <c r="AK837" s="390"/>
      <c r="AL837" s="390"/>
      <c r="AM837" s="390"/>
      <c r="AN837" s="390"/>
      <c r="AO837" s="390"/>
      <c r="AP837" s="390"/>
      <c r="AR837" s="977" t="str">
        <f t="shared" ca="1" si="61"/>
        <v>2 ปี</v>
      </c>
      <c r="AS837" s="977" t="str">
        <f t="shared" ca="1" si="62"/>
        <v>10 เดือน</v>
      </c>
      <c r="AT837" s="978" t="str">
        <f t="shared" ca="1" si="63"/>
        <v>9 วัน</v>
      </c>
      <c r="AV837" s="979" t="str">
        <f t="shared" ca="1" si="64"/>
        <v>2 ปี10 เดือน9 วัน</v>
      </c>
    </row>
    <row r="838" spans="1:48" s="245" customFormat="1" ht="73.8">
      <c r="A838" s="811">
        <v>832</v>
      </c>
      <c r="B838" s="957">
        <v>242822</v>
      </c>
      <c r="C838" s="968">
        <f t="shared" si="60"/>
        <v>44495</v>
      </c>
      <c r="D838" s="811">
        <v>8</v>
      </c>
      <c r="E838" s="811" t="s">
        <v>3437</v>
      </c>
      <c r="F838" s="811" t="s">
        <v>3512</v>
      </c>
      <c r="G838" s="811">
        <v>67523</v>
      </c>
      <c r="H838" s="811"/>
      <c r="I838" s="811" t="s">
        <v>54</v>
      </c>
      <c r="J838" s="811" t="s">
        <v>69</v>
      </c>
      <c r="K838" s="811" t="s">
        <v>70</v>
      </c>
      <c r="L838" s="811" t="s">
        <v>71</v>
      </c>
      <c r="M838" s="811" t="s">
        <v>120</v>
      </c>
      <c r="N838" s="811" t="s">
        <v>2428</v>
      </c>
      <c r="O838" s="811" t="s">
        <v>3537</v>
      </c>
      <c r="P838" s="811" t="s">
        <v>72</v>
      </c>
      <c r="Q838" s="811"/>
      <c r="R838" s="811"/>
      <c r="S838" s="811"/>
      <c r="T838" s="811"/>
      <c r="U838" s="215"/>
      <c r="V838" s="215"/>
      <c r="W838" s="215"/>
      <c r="X838" s="215"/>
      <c r="Y838" s="215"/>
      <c r="Z838" s="215"/>
      <c r="AA838" s="215"/>
      <c r="AB838" s="215"/>
      <c r="AC838" s="215" t="s">
        <v>126</v>
      </c>
      <c r="AD838" s="215"/>
      <c r="AE838" s="215"/>
      <c r="AF838" s="215" t="s">
        <v>126</v>
      </c>
      <c r="AG838" s="215" t="s">
        <v>126</v>
      </c>
      <c r="AH838" s="215" t="s">
        <v>3441</v>
      </c>
      <c r="AI838" s="215" t="s">
        <v>3442</v>
      </c>
      <c r="AJ838" s="390"/>
      <c r="AK838" s="390"/>
      <c r="AL838" s="390"/>
      <c r="AM838" s="390"/>
      <c r="AN838" s="390"/>
      <c r="AO838" s="390"/>
      <c r="AP838" s="390"/>
      <c r="AR838" s="977" t="str">
        <f t="shared" ca="1" si="61"/>
        <v>2 ปี</v>
      </c>
      <c r="AS838" s="977" t="str">
        <f t="shared" ca="1" si="62"/>
        <v>10 เดือน</v>
      </c>
      <c r="AT838" s="978" t="str">
        <f t="shared" ca="1" si="63"/>
        <v>9 วัน</v>
      </c>
      <c r="AV838" s="979" t="str">
        <f t="shared" ca="1" si="64"/>
        <v>2 ปี10 เดือน9 วัน</v>
      </c>
    </row>
    <row r="839" spans="1:48" s="245" customFormat="1" ht="73.8">
      <c r="A839" s="811">
        <v>833</v>
      </c>
      <c r="B839" s="957">
        <v>242822</v>
      </c>
      <c r="C839" s="968">
        <f t="shared" si="60"/>
        <v>44495</v>
      </c>
      <c r="D839" s="811">
        <v>8</v>
      </c>
      <c r="E839" s="811" t="s">
        <v>3437</v>
      </c>
      <c r="F839" s="811" t="s">
        <v>3512</v>
      </c>
      <c r="G839" s="811">
        <v>67596</v>
      </c>
      <c r="H839" s="811"/>
      <c r="I839" s="811" t="s">
        <v>54</v>
      </c>
      <c r="J839" s="811" t="s">
        <v>69</v>
      </c>
      <c r="K839" s="811" t="s">
        <v>70</v>
      </c>
      <c r="L839" s="811" t="s">
        <v>71</v>
      </c>
      <c r="M839" s="811" t="s">
        <v>120</v>
      </c>
      <c r="N839" s="811" t="s">
        <v>2428</v>
      </c>
      <c r="O839" s="811" t="s">
        <v>3545</v>
      </c>
      <c r="P839" s="811" t="s">
        <v>72</v>
      </c>
      <c r="Q839" s="811"/>
      <c r="R839" s="811"/>
      <c r="S839" s="811"/>
      <c r="T839" s="811"/>
      <c r="U839" s="215"/>
      <c r="V839" s="215"/>
      <c r="W839" s="215"/>
      <c r="X839" s="215"/>
      <c r="Y839" s="215"/>
      <c r="Z839" s="215"/>
      <c r="AA839" s="215"/>
      <c r="AB839" s="215"/>
      <c r="AC839" s="215" t="s">
        <v>126</v>
      </c>
      <c r="AD839" s="215"/>
      <c r="AE839" s="215"/>
      <c r="AF839" s="215" t="s">
        <v>126</v>
      </c>
      <c r="AG839" s="215" t="s">
        <v>126</v>
      </c>
      <c r="AH839" s="215" t="s">
        <v>3441</v>
      </c>
      <c r="AI839" s="215" t="s">
        <v>3442</v>
      </c>
      <c r="AJ839" s="390"/>
      <c r="AK839" s="390"/>
      <c r="AL839" s="390"/>
      <c r="AM839" s="390"/>
      <c r="AN839" s="390"/>
      <c r="AO839" s="390"/>
      <c r="AP839" s="390"/>
      <c r="AR839" s="977" t="str">
        <f t="shared" ca="1" si="61"/>
        <v>2 ปี</v>
      </c>
      <c r="AS839" s="977" t="str">
        <f t="shared" ca="1" si="62"/>
        <v>10 เดือน</v>
      </c>
      <c r="AT839" s="978" t="str">
        <f t="shared" ca="1" si="63"/>
        <v>9 วัน</v>
      </c>
      <c r="AV839" s="979" t="str">
        <f t="shared" ca="1" si="64"/>
        <v>2 ปี10 เดือน9 วัน</v>
      </c>
    </row>
    <row r="840" spans="1:48" s="245" customFormat="1" ht="49.2">
      <c r="A840" s="811">
        <v>834</v>
      </c>
      <c r="B840" s="957">
        <v>242822</v>
      </c>
      <c r="C840" s="968">
        <f t="shared" ref="C840:C903" si="65" xml:space="preserve"> EDATE(B840,-543*12)</f>
        <v>44495</v>
      </c>
      <c r="D840" s="811">
        <v>8</v>
      </c>
      <c r="E840" s="811" t="s">
        <v>3437</v>
      </c>
      <c r="F840" s="811" t="s">
        <v>3517</v>
      </c>
      <c r="G840" s="811">
        <v>67532</v>
      </c>
      <c r="H840" s="811"/>
      <c r="I840" s="811" t="s">
        <v>54</v>
      </c>
      <c r="J840" s="811" t="s">
        <v>69</v>
      </c>
      <c r="K840" s="811" t="s">
        <v>70</v>
      </c>
      <c r="L840" s="811" t="s">
        <v>71</v>
      </c>
      <c r="M840" s="811" t="s">
        <v>120</v>
      </c>
      <c r="N840" s="811" t="s">
        <v>2297</v>
      </c>
      <c r="O840" s="811" t="s">
        <v>76</v>
      </c>
      <c r="P840" s="811" t="s">
        <v>73</v>
      </c>
      <c r="Q840" s="811"/>
      <c r="R840" s="811"/>
      <c r="S840" s="811"/>
      <c r="T840" s="811"/>
      <c r="U840" s="215"/>
      <c r="V840" s="215"/>
      <c r="W840" s="215"/>
      <c r="X840" s="215"/>
      <c r="Y840" s="215"/>
      <c r="Z840" s="215"/>
      <c r="AA840" s="215"/>
      <c r="AB840" s="215"/>
      <c r="AC840" s="215" t="s">
        <v>126</v>
      </c>
      <c r="AD840" s="215"/>
      <c r="AE840" s="215"/>
      <c r="AF840" s="215" t="s">
        <v>126</v>
      </c>
      <c r="AG840" s="215" t="s">
        <v>126</v>
      </c>
      <c r="AH840" s="215" t="s">
        <v>3441</v>
      </c>
      <c r="AI840" s="215" t="s">
        <v>3442</v>
      </c>
      <c r="AJ840" s="390"/>
      <c r="AK840" s="390"/>
      <c r="AL840" s="390"/>
      <c r="AM840" s="390"/>
      <c r="AN840" s="390"/>
      <c r="AO840" s="390"/>
      <c r="AP840" s="390"/>
      <c r="AR840" s="977" t="str">
        <f t="shared" ref="AR840:AR903" ca="1" si="66">DATEDIF(C840,TODAY(),"Y")&amp;" ปี"</f>
        <v>2 ปี</v>
      </c>
      <c r="AS840" s="977" t="str">
        <f t="shared" ref="AS840:AS903" ca="1" si="67">DATEDIF(C840,TODAY(),"YM")&amp;" เดือน"</f>
        <v>10 เดือน</v>
      </c>
      <c r="AT840" s="978" t="str">
        <f t="shared" ref="AT840:AT903" ca="1" si="68">DATEDIF(C840,TODAY(),"MD")&amp;" วัน"</f>
        <v>9 วัน</v>
      </c>
      <c r="AV840" s="979" t="str">
        <f t="shared" ref="AV840:AV903" ca="1" si="69">DATEDIF(C840,TODAY(),"Y")&amp;" ปี" &amp;DATEDIF(C840,TODAY(),"YM") &amp;" เดือน"&amp;DATEDIF(C840,TODAY(),"MD")&amp;" วัน"</f>
        <v>2 ปี10 เดือน9 วัน</v>
      </c>
    </row>
    <row r="841" spans="1:48" s="245" customFormat="1" ht="49.2">
      <c r="A841" s="811">
        <v>835</v>
      </c>
      <c r="B841" s="957">
        <v>242822</v>
      </c>
      <c r="C841" s="968">
        <f t="shared" si="65"/>
        <v>44495</v>
      </c>
      <c r="D841" s="811">
        <v>8</v>
      </c>
      <c r="E841" s="811" t="s">
        <v>3437</v>
      </c>
      <c r="F841" s="811" t="s">
        <v>3517</v>
      </c>
      <c r="G841" s="811">
        <v>66529</v>
      </c>
      <c r="H841" s="811"/>
      <c r="I841" s="811" t="s">
        <v>54</v>
      </c>
      <c r="J841" s="811" t="s">
        <v>69</v>
      </c>
      <c r="K841" s="811" t="s">
        <v>70</v>
      </c>
      <c r="L841" s="811" t="s">
        <v>71</v>
      </c>
      <c r="M841" s="811" t="s">
        <v>120</v>
      </c>
      <c r="N841" s="811" t="s">
        <v>3546</v>
      </c>
      <c r="O841" s="811" t="s">
        <v>197</v>
      </c>
      <c r="P841" s="811" t="s">
        <v>73</v>
      </c>
      <c r="Q841" s="811"/>
      <c r="R841" s="811"/>
      <c r="S841" s="811"/>
      <c r="T841" s="811"/>
      <c r="U841" s="215"/>
      <c r="V841" s="215"/>
      <c r="W841" s="215"/>
      <c r="X841" s="215"/>
      <c r="Y841" s="215"/>
      <c r="Z841" s="215"/>
      <c r="AA841" s="215"/>
      <c r="AB841" s="215"/>
      <c r="AC841" s="215" t="s">
        <v>126</v>
      </c>
      <c r="AD841" s="215"/>
      <c r="AE841" s="215"/>
      <c r="AF841" s="215" t="s">
        <v>126</v>
      </c>
      <c r="AG841" s="215" t="s">
        <v>126</v>
      </c>
      <c r="AH841" s="215" t="s">
        <v>3441</v>
      </c>
      <c r="AI841" s="215" t="s">
        <v>3442</v>
      </c>
      <c r="AJ841" s="390"/>
      <c r="AK841" s="390"/>
      <c r="AL841" s="390"/>
      <c r="AM841" s="390"/>
      <c r="AN841" s="390"/>
      <c r="AO841" s="390"/>
      <c r="AP841" s="390"/>
      <c r="AR841" s="977" t="str">
        <f t="shared" ca="1" si="66"/>
        <v>2 ปี</v>
      </c>
      <c r="AS841" s="977" t="str">
        <f t="shared" ca="1" si="67"/>
        <v>10 เดือน</v>
      </c>
      <c r="AT841" s="978" t="str">
        <f t="shared" ca="1" si="68"/>
        <v>9 วัน</v>
      </c>
      <c r="AV841" s="979" t="str">
        <f t="shared" ca="1" si="69"/>
        <v>2 ปี10 เดือน9 วัน</v>
      </c>
    </row>
    <row r="842" spans="1:48" s="245" customFormat="1" ht="49.2">
      <c r="A842" s="811">
        <v>836</v>
      </c>
      <c r="B842" s="957">
        <v>242822</v>
      </c>
      <c r="C842" s="968">
        <f t="shared" si="65"/>
        <v>44495</v>
      </c>
      <c r="D842" s="811">
        <v>8</v>
      </c>
      <c r="E842" s="811" t="s">
        <v>3437</v>
      </c>
      <c r="F842" s="811" t="s">
        <v>3517</v>
      </c>
      <c r="G842" s="811">
        <v>198038</v>
      </c>
      <c r="H842" s="811"/>
      <c r="I842" s="811" t="s">
        <v>54</v>
      </c>
      <c r="J842" s="811" t="s">
        <v>69</v>
      </c>
      <c r="K842" s="811" t="s">
        <v>70</v>
      </c>
      <c r="L842" s="811" t="s">
        <v>71</v>
      </c>
      <c r="M842" s="811" t="s">
        <v>120</v>
      </c>
      <c r="N842" s="811" t="s">
        <v>1406</v>
      </c>
      <c r="O842" s="811" t="s">
        <v>74</v>
      </c>
      <c r="P842" s="811" t="s">
        <v>73</v>
      </c>
      <c r="Q842" s="811"/>
      <c r="R842" s="811"/>
      <c r="S842" s="811"/>
      <c r="T842" s="811"/>
      <c r="U842" s="215"/>
      <c r="V842" s="215"/>
      <c r="W842" s="215"/>
      <c r="X842" s="215"/>
      <c r="Y842" s="215"/>
      <c r="Z842" s="215"/>
      <c r="AA842" s="215"/>
      <c r="AB842" s="215"/>
      <c r="AC842" s="215" t="s">
        <v>126</v>
      </c>
      <c r="AD842" s="215"/>
      <c r="AE842" s="215"/>
      <c r="AF842" s="215" t="s">
        <v>126</v>
      </c>
      <c r="AG842" s="215" t="s">
        <v>126</v>
      </c>
      <c r="AH842" s="215" t="s">
        <v>3441</v>
      </c>
      <c r="AI842" s="215" t="s">
        <v>3442</v>
      </c>
      <c r="AJ842" s="390"/>
      <c r="AK842" s="390"/>
      <c r="AL842" s="390"/>
      <c r="AM842" s="390"/>
      <c r="AN842" s="390"/>
      <c r="AO842" s="390"/>
      <c r="AP842" s="390"/>
      <c r="AR842" s="977" t="str">
        <f t="shared" ca="1" si="66"/>
        <v>2 ปี</v>
      </c>
      <c r="AS842" s="977" t="str">
        <f t="shared" ca="1" si="67"/>
        <v>10 เดือน</v>
      </c>
      <c r="AT842" s="978" t="str">
        <f t="shared" ca="1" si="68"/>
        <v>9 วัน</v>
      </c>
      <c r="AV842" s="979" t="str">
        <f t="shared" ca="1" si="69"/>
        <v>2 ปี10 เดือน9 วัน</v>
      </c>
    </row>
    <row r="843" spans="1:48" s="245" customFormat="1" ht="49.2">
      <c r="A843" s="811">
        <v>837</v>
      </c>
      <c r="B843" s="957">
        <v>242822</v>
      </c>
      <c r="C843" s="968">
        <f t="shared" si="65"/>
        <v>44495</v>
      </c>
      <c r="D843" s="811">
        <v>8</v>
      </c>
      <c r="E843" s="811" t="s">
        <v>3437</v>
      </c>
      <c r="F843" s="811" t="s">
        <v>3517</v>
      </c>
      <c r="G843" s="811">
        <v>66211</v>
      </c>
      <c r="H843" s="811"/>
      <c r="I843" s="811" t="s">
        <v>54</v>
      </c>
      <c r="J843" s="811" t="s">
        <v>69</v>
      </c>
      <c r="K843" s="811" t="s">
        <v>70</v>
      </c>
      <c r="L843" s="811" t="s">
        <v>71</v>
      </c>
      <c r="M843" s="811" t="s">
        <v>120</v>
      </c>
      <c r="N843" s="811" t="s">
        <v>1402</v>
      </c>
      <c r="O843" s="811" t="s">
        <v>79</v>
      </c>
      <c r="P843" s="811" t="s">
        <v>73</v>
      </c>
      <c r="Q843" s="811"/>
      <c r="R843" s="811"/>
      <c r="S843" s="811"/>
      <c r="T843" s="811"/>
      <c r="U843" s="215"/>
      <c r="V843" s="215"/>
      <c r="W843" s="215"/>
      <c r="X843" s="215"/>
      <c r="Y843" s="215"/>
      <c r="Z843" s="215"/>
      <c r="AA843" s="215"/>
      <c r="AB843" s="215"/>
      <c r="AC843" s="215" t="s">
        <v>126</v>
      </c>
      <c r="AD843" s="215"/>
      <c r="AE843" s="215"/>
      <c r="AF843" s="215" t="s">
        <v>126</v>
      </c>
      <c r="AG843" s="215" t="s">
        <v>126</v>
      </c>
      <c r="AH843" s="215" t="s">
        <v>3441</v>
      </c>
      <c r="AI843" s="215" t="s">
        <v>3442</v>
      </c>
      <c r="AJ843" s="390"/>
      <c r="AK843" s="390"/>
      <c r="AL843" s="390"/>
      <c r="AM843" s="390"/>
      <c r="AN843" s="390"/>
      <c r="AO843" s="390"/>
      <c r="AP843" s="390"/>
      <c r="AR843" s="977" t="str">
        <f t="shared" ca="1" si="66"/>
        <v>2 ปี</v>
      </c>
      <c r="AS843" s="977" t="str">
        <f t="shared" ca="1" si="67"/>
        <v>10 เดือน</v>
      </c>
      <c r="AT843" s="978" t="str">
        <f t="shared" ca="1" si="68"/>
        <v>9 วัน</v>
      </c>
      <c r="AV843" s="979" t="str">
        <f t="shared" ca="1" si="69"/>
        <v>2 ปี10 เดือน9 วัน</v>
      </c>
    </row>
    <row r="844" spans="1:48" s="245" customFormat="1" ht="49.2">
      <c r="A844" s="811">
        <v>838</v>
      </c>
      <c r="B844" s="957">
        <v>242822</v>
      </c>
      <c r="C844" s="968">
        <f t="shared" si="65"/>
        <v>44495</v>
      </c>
      <c r="D844" s="811">
        <v>8</v>
      </c>
      <c r="E844" s="811" t="s">
        <v>3437</v>
      </c>
      <c r="F844" s="811" t="s">
        <v>3517</v>
      </c>
      <c r="G844" s="811">
        <v>66730</v>
      </c>
      <c r="H844" s="811"/>
      <c r="I844" s="811" t="s">
        <v>54</v>
      </c>
      <c r="J844" s="811" t="s">
        <v>69</v>
      </c>
      <c r="K844" s="811" t="s">
        <v>70</v>
      </c>
      <c r="L844" s="811" t="s">
        <v>71</v>
      </c>
      <c r="M844" s="811" t="s">
        <v>120</v>
      </c>
      <c r="N844" s="811" t="s">
        <v>1541</v>
      </c>
      <c r="O844" s="811" t="s">
        <v>127</v>
      </c>
      <c r="P844" s="811" t="s">
        <v>73</v>
      </c>
      <c r="Q844" s="811"/>
      <c r="R844" s="811"/>
      <c r="S844" s="811"/>
      <c r="T844" s="811"/>
      <c r="U844" s="215"/>
      <c r="V844" s="215"/>
      <c r="W844" s="215"/>
      <c r="X844" s="215"/>
      <c r="Y844" s="215"/>
      <c r="Z844" s="215"/>
      <c r="AA844" s="215"/>
      <c r="AB844" s="215"/>
      <c r="AC844" s="215" t="s">
        <v>126</v>
      </c>
      <c r="AD844" s="215"/>
      <c r="AE844" s="215"/>
      <c r="AF844" s="215" t="s">
        <v>126</v>
      </c>
      <c r="AG844" s="215" t="s">
        <v>126</v>
      </c>
      <c r="AH844" s="215" t="s">
        <v>3441</v>
      </c>
      <c r="AI844" s="215" t="s">
        <v>3442</v>
      </c>
      <c r="AJ844" s="390"/>
      <c r="AK844" s="390"/>
      <c r="AL844" s="390"/>
      <c r="AM844" s="390"/>
      <c r="AN844" s="390"/>
      <c r="AO844" s="390"/>
      <c r="AP844" s="390"/>
      <c r="AR844" s="977" t="str">
        <f t="shared" ca="1" si="66"/>
        <v>2 ปี</v>
      </c>
      <c r="AS844" s="977" t="str">
        <f t="shared" ca="1" si="67"/>
        <v>10 เดือน</v>
      </c>
      <c r="AT844" s="978" t="str">
        <f t="shared" ca="1" si="68"/>
        <v>9 วัน</v>
      </c>
      <c r="AV844" s="979" t="str">
        <f t="shared" ca="1" si="69"/>
        <v>2 ปี10 เดือน9 วัน</v>
      </c>
    </row>
    <row r="845" spans="1:48" s="245" customFormat="1" ht="73.8">
      <c r="A845" s="811">
        <v>839</v>
      </c>
      <c r="B845" s="957">
        <v>242822</v>
      </c>
      <c r="C845" s="968">
        <f t="shared" si="65"/>
        <v>44495</v>
      </c>
      <c r="D845" s="811">
        <v>8</v>
      </c>
      <c r="E845" s="811" t="s">
        <v>3437</v>
      </c>
      <c r="F845" s="811" t="s">
        <v>3517</v>
      </c>
      <c r="G845" s="811">
        <v>66686</v>
      </c>
      <c r="H845" s="811"/>
      <c r="I845" s="811" t="s">
        <v>54</v>
      </c>
      <c r="J845" s="811" t="s">
        <v>69</v>
      </c>
      <c r="K845" s="811" t="s">
        <v>70</v>
      </c>
      <c r="L845" s="811" t="s">
        <v>71</v>
      </c>
      <c r="M845" s="811" t="s">
        <v>120</v>
      </c>
      <c r="N845" s="811" t="s">
        <v>1410</v>
      </c>
      <c r="O845" s="811" t="s">
        <v>78</v>
      </c>
      <c r="P845" s="811" t="s">
        <v>73</v>
      </c>
      <c r="Q845" s="811"/>
      <c r="R845" s="811"/>
      <c r="S845" s="811"/>
      <c r="T845" s="811"/>
      <c r="U845" s="215"/>
      <c r="V845" s="215"/>
      <c r="W845" s="215"/>
      <c r="X845" s="215"/>
      <c r="Y845" s="215"/>
      <c r="Z845" s="215"/>
      <c r="AA845" s="215"/>
      <c r="AB845" s="215"/>
      <c r="AC845" s="215" t="s">
        <v>126</v>
      </c>
      <c r="AD845" s="215"/>
      <c r="AE845" s="215"/>
      <c r="AF845" s="215" t="s">
        <v>126</v>
      </c>
      <c r="AG845" s="215" t="s">
        <v>126</v>
      </c>
      <c r="AH845" s="215" t="s">
        <v>3441</v>
      </c>
      <c r="AI845" s="215" t="s">
        <v>3442</v>
      </c>
      <c r="AJ845" s="390"/>
      <c r="AK845" s="390"/>
      <c r="AL845" s="390"/>
      <c r="AM845" s="390"/>
      <c r="AN845" s="390"/>
      <c r="AO845" s="390"/>
      <c r="AP845" s="390"/>
      <c r="AR845" s="977" t="str">
        <f t="shared" ca="1" si="66"/>
        <v>2 ปี</v>
      </c>
      <c r="AS845" s="977" t="str">
        <f t="shared" ca="1" si="67"/>
        <v>10 เดือน</v>
      </c>
      <c r="AT845" s="978" t="str">
        <f t="shared" ca="1" si="68"/>
        <v>9 วัน</v>
      </c>
      <c r="AV845" s="979" t="str">
        <f t="shared" ca="1" si="69"/>
        <v>2 ปี10 เดือน9 วัน</v>
      </c>
    </row>
    <row r="846" spans="1:48" s="245" customFormat="1" ht="49.2">
      <c r="A846" s="811">
        <v>840</v>
      </c>
      <c r="B846" s="957">
        <v>242822</v>
      </c>
      <c r="C846" s="968">
        <f t="shared" si="65"/>
        <v>44495</v>
      </c>
      <c r="D846" s="811">
        <v>8</v>
      </c>
      <c r="E846" s="811" t="s">
        <v>3437</v>
      </c>
      <c r="F846" s="811" t="s">
        <v>3512</v>
      </c>
      <c r="G846" s="811">
        <v>67307</v>
      </c>
      <c r="H846" s="811"/>
      <c r="I846" s="811" t="s">
        <v>54</v>
      </c>
      <c r="J846" s="811" t="s">
        <v>77</v>
      </c>
      <c r="K846" s="811" t="s">
        <v>70</v>
      </c>
      <c r="L846" s="811" t="s">
        <v>71</v>
      </c>
      <c r="M846" s="811" t="s">
        <v>120</v>
      </c>
      <c r="N846" s="811" t="s">
        <v>2428</v>
      </c>
      <c r="O846" s="811" t="s">
        <v>526</v>
      </c>
      <c r="P846" s="811" t="s">
        <v>72</v>
      </c>
      <c r="Q846" s="811"/>
      <c r="R846" s="811"/>
      <c r="S846" s="811"/>
      <c r="T846" s="811"/>
      <c r="U846" s="215"/>
      <c r="V846" s="215"/>
      <c r="W846" s="215"/>
      <c r="X846" s="215"/>
      <c r="Y846" s="215"/>
      <c r="Z846" s="215"/>
      <c r="AA846" s="215"/>
      <c r="AB846" s="215"/>
      <c r="AC846" s="215" t="s">
        <v>126</v>
      </c>
      <c r="AD846" s="215"/>
      <c r="AE846" s="215"/>
      <c r="AF846" s="215" t="s">
        <v>126</v>
      </c>
      <c r="AG846" s="215" t="s">
        <v>126</v>
      </c>
      <c r="AH846" s="215" t="s">
        <v>3441</v>
      </c>
      <c r="AI846" s="215" t="s">
        <v>3442</v>
      </c>
      <c r="AJ846" s="390"/>
      <c r="AK846" s="390"/>
      <c r="AL846" s="390"/>
      <c r="AM846" s="390"/>
      <c r="AN846" s="390"/>
      <c r="AO846" s="390"/>
      <c r="AP846" s="390"/>
      <c r="AR846" s="977" t="str">
        <f t="shared" ca="1" si="66"/>
        <v>2 ปี</v>
      </c>
      <c r="AS846" s="977" t="str">
        <f t="shared" ca="1" si="67"/>
        <v>10 เดือน</v>
      </c>
      <c r="AT846" s="978" t="str">
        <f t="shared" ca="1" si="68"/>
        <v>9 วัน</v>
      </c>
      <c r="AV846" s="979" t="str">
        <f t="shared" ca="1" si="69"/>
        <v>2 ปี10 เดือน9 วัน</v>
      </c>
    </row>
    <row r="847" spans="1:48" s="245" customFormat="1" ht="147.6">
      <c r="A847" s="811">
        <v>841</v>
      </c>
      <c r="B847" s="957">
        <v>242822</v>
      </c>
      <c r="C847" s="968">
        <f t="shared" si="65"/>
        <v>44495</v>
      </c>
      <c r="D847" s="811">
        <v>8</v>
      </c>
      <c r="E847" s="811" t="s">
        <v>3437</v>
      </c>
      <c r="F847" s="811" t="s">
        <v>3517</v>
      </c>
      <c r="G847" s="811">
        <v>67135</v>
      </c>
      <c r="H847" s="811"/>
      <c r="I847" s="811" t="s">
        <v>54</v>
      </c>
      <c r="J847" s="811" t="s">
        <v>77</v>
      </c>
      <c r="K847" s="811" t="s">
        <v>70</v>
      </c>
      <c r="L847" s="811" t="s">
        <v>71</v>
      </c>
      <c r="M847" s="811" t="s">
        <v>120</v>
      </c>
      <c r="N847" s="811" t="s">
        <v>3547</v>
      </c>
      <c r="O847" s="811" t="s">
        <v>75</v>
      </c>
      <c r="P847" s="811" t="s">
        <v>72</v>
      </c>
      <c r="Q847" s="811"/>
      <c r="R847" s="811"/>
      <c r="S847" s="811"/>
      <c r="T847" s="811" t="s">
        <v>3548</v>
      </c>
      <c r="U847" s="215"/>
      <c r="V847" s="215"/>
      <c r="W847" s="215"/>
      <c r="X847" s="215"/>
      <c r="Y847" s="215"/>
      <c r="Z847" s="215"/>
      <c r="AA847" s="215"/>
      <c r="AB847" s="215"/>
      <c r="AC847" s="215" t="s">
        <v>126</v>
      </c>
      <c r="AD847" s="215"/>
      <c r="AE847" s="215"/>
      <c r="AF847" s="215" t="s">
        <v>126</v>
      </c>
      <c r="AG847" s="215" t="s">
        <v>126</v>
      </c>
      <c r="AH847" s="215" t="s">
        <v>3441</v>
      </c>
      <c r="AI847" s="215" t="s">
        <v>3442</v>
      </c>
      <c r="AJ847" s="390"/>
      <c r="AK847" s="390"/>
      <c r="AL847" s="390"/>
      <c r="AM847" s="390"/>
      <c r="AN847" s="390"/>
      <c r="AO847" s="390"/>
      <c r="AP847" s="390"/>
      <c r="AR847" s="977" t="str">
        <f t="shared" ca="1" si="66"/>
        <v>2 ปี</v>
      </c>
      <c r="AS847" s="977" t="str">
        <f t="shared" ca="1" si="67"/>
        <v>10 เดือน</v>
      </c>
      <c r="AT847" s="978" t="str">
        <f t="shared" ca="1" si="68"/>
        <v>9 วัน</v>
      </c>
      <c r="AV847" s="979" t="str">
        <f t="shared" ca="1" si="69"/>
        <v>2 ปี10 เดือน9 วัน</v>
      </c>
    </row>
    <row r="848" spans="1:48" s="245" customFormat="1" ht="49.2">
      <c r="A848" s="811">
        <v>842</v>
      </c>
      <c r="B848" s="957">
        <v>242822</v>
      </c>
      <c r="C848" s="968">
        <f t="shared" si="65"/>
        <v>44495</v>
      </c>
      <c r="D848" s="811">
        <v>8</v>
      </c>
      <c r="E848" s="811" t="s">
        <v>3437</v>
      </c>
      <c r="F848" s="811" t="s">
        <v>3549</v>
      </c>
      <c r="G848" s="811">
        <v>72840</v>
      </c>
      <c r="H848" s="811"/>
      <c r="I848" s="811" t="s">
        <v>54</v>
      </c>
      <c r="J848" s="811" t="s">
        <v>853</v>
      </c>
      <c r="K848" s="811" t="s">
        <v>70</v>
      </c>
      <c r="L848" s="811" t="s">
        <v>71</v>
      </c>
      <c r="M848" s="811" t="s">
        <v>80</v>
      </c>
      <c r="N848" s="811" t="s">
        <v>128</v>
      </c>
      <c r="O848" s="811" t="s">
        <v>851</v>
      </c>
      <c r="P848" s="811" t="s">
        <v>58</v>
      </c>
      <c r="Q848" s="811" t="s">
        <v>64</v>
      </c>
      <c r="R848" s="811" t="s">
        <v>3550</v>
      </c>
      <c r="S848" s="811" t="s">
        <v>3551</v>
      </c>
      <c r="T848" s="811"/>
      <c r="U848" s="215"/>
      <c r="V848" s="215"/>
      <c r="W848" s="215"/>
      <c r="X848" s="215"/>
      <c r="Y848" s="215"/>
      <c r="Z848" s="215"/>
      <c r="AA848" s="215"/>
      <c r="AB848" s="215"/>
      <c r="AC848" s="215" t="s">
        <v>126</v>
      </c>
      <c r="AD848" s="215"/>
      <c r="AE848" s="215"/>
      <c r="AF848" s="215" t="s">
        <v>126</v>
      </c>
      <c r="AG848" s="215" t="s">
        <v>126</v>
      </c>
      <c r="AH848" s="215" t="s">
        <v>3441</v>
      </c>
      <c r="AI848" s="215" t="s">
        <v>3442</v>
      </c>
      <c r="AJ848" s="390"/>
      <c r="AK848" s="390"/>
      <c r="AL848" s="390"/>
      <c r="AM848" s="390"/>
      <c r="AN848" s="390"/>
      <c r="AO848" s="390"/>
      <c r="AP848" s="390"/>
      <c r="AR848" s="977" t="str">
        <f t="shared" ca="1" si="66"/>
        <v>2 ปี</v>
      </c>
      <c r="AS848" s="977" t="str">
        <f t="shared" ca="1" si="67"/>
        <v>10 เดือน</v>
      </c>
      <c r="AT848" s="978" t="str">
        <f t="shared" ca="1" si="68"/>
        <v>9 วัน</v>
      </c>
      <c r="AV848" s="979" t="str">
        <f t="shared" ca="1" si="69"/>
        <v>2 ปี10 เดือน9 วัน</v>
      </c>
    </row>
    <row r="849" spans="1:48" s="245" customFormat="1" ht="73.8">
      <c r="A849" s="811">
        <v>843</v>
      </c>
      <c r="B849" s="957">
        <v>242822</v>
      </c>
      <c r="C849" s="968">
        <f t="shared" si="65"/>
        <v>44495</v>
      </c>
      <c r="D849" s="811">
        <v>8</v>
      </c>
      <c r="E849" s="811" t="s">
        <v>3437</v>
      </c>
      <c r="F849" s="811" t="s">
        <v>3552</v>
      </c>
      <c r="G849" s="811">
        <v>211247</v>
      </c>
      <c r="H849" s="811"/>
      <c r="I849" s="811" t="s">
        <v>54</v>
      </c>
      <c r="J849" s="811" t="s">
        <v>69</v>
      </c>
      <c r="K849" s="811" t="s">
        <v>70</v>
      </c>
      <c r="L849" s="811" t="s">
        <v>71</v>
      </c>
      <c r="M849" s="811" t="s">
        <v>80</v>
      </c>
      <c r="N849" s="811" t="s">
        <v>3553</v>
      </c>
      <c r="O849" s="811" t="s">
        <v>197</v>
      </c>
      <c r="P849" s="811" t="s">
        <v>58</v>
      </c>
      <c r="Q849" s="811" t="s">
        <v>64</v>
      </c>
      <c r="R849" s="811" t="s">
        <v>358</v>
      </c>
      <c r="S849" s="811" t="s">
        <v>3554</v>
      </c>
      <c r="T849" s="811" t="s">
        <v>3555</v>
      </c>
      <c r="U849" s="215"/>
      <c r="V849" s="215"/>
      <c r="W849" s="215"/>
      <c r="X849" s="215"/>
      <c r="Y849" s="215"/>
      <c r="Z849" s="215"/>
      <c r="AA849" s="215"/>
      <c r="AB849" s="215"/>
      <c r="AC849" s="215" t="s">
        <v>126</v>
      </c>
      <c r="AD849" s="215"/>
      <c r="AE849" s="215"/>
      <c r="AF849" s="215" t="s">
        <v>126</v>
      </c>
      <c r="AG849" s="215" t="s">
        <v>126</v>
      </c>
      <c r="AH849" s="215" t="s">
        <v>3441</v>
      </c>
      <c r="AI849" s="215" t="s">
        <v>3442</v>
      </c>
      <c r="AJ849" s="390"/>
      <c r="AK849" s="390"/>
      <c r="AL849" s="390"/>
      <c r="AM849" s="390"/>
      <c r="AN849" s="390"/>
      <c r="AO849" s="390"/>
      <c r="AP849" s="390"/>
      <c r="AR849" s="977" t="str">
        <f t="shared" ca="1" si="66"/>
        <v>2 ปี</v>
      </c>
      <c r="AS849" s="977" t="str">
        <f t="shared" ca="1" si="67"/>
        <v>10 เดือน</v>
      </c>
      <c r="AT849" s="978" t="str">
        <f t="shared" ca="1" si="68"/>
        <v>9 วัน</v>
      </c>
      <c r="AV849" s="979" t="str">
        <f t="shared" ca="1" si="69"/>
        <v>2 ปี10 เดือน9 วัน</v>
      </c>
    </row>
    <row r="850" spans="1:48" s="245" customFormat="1" ht="73.8">
      <c r="A850" s="811">
        <v>844</v>
      </c>
      <c r="B850" s="957">
        <v>242822</v>
      </c>
      <c r="C850" s="968">
        <f t="shared" si="65"/>
        <v>44495</v>
      </c>
      <c r="D850" s="811">
        <v>8</v>
      </c>
      <c r="E850" s="811" t="s">
        <v>3437</v>
      </c>
      <c r="F850" s="811" t="s">
        <v>3556</v>
      </c>
      <c r="G850" s="811">
        <v>68840</v>
      </c>
      <c r="H850" s="811" t="s">
        <v>117</v>
      </c>
      <c r="I850" s="811" t="s">
        <v>60</v>
      </c>
      <c r="J850" s="811" t="s">
        <v>67</v>
      </c>
      <c r="K850" s="811" t="s">
        <v>500</v>
      </c>
      <c r="L850" s="811" t="s">
        <v>500</v>
      </c>
      <c r="M850" s="811" t="s">
        <v>82</v>
      </c>
      <c r="N850" s="811" t="s">
        <v>3557</v>
      </c>
      <c r="O850" s="811"/>
      <c r="P850" s="811" t="s">
        <v>58</v>
      </c>
      <c r="Q850" s="811"/>
      <c r="R850" s="811"/>
      <c r="S850" s="811"/>
      <c r="T850" s="811"/>
      <c r="U850" s="215"/>
      <c r="V850" s="215"/>
      <c r="W850" s="215"/>
      <c r="X850" s="215"/>
      <c r="Y850" s="215"/>
      <c r="Z850" s="215"/>
      <c r="AA850" s="215"/>
      <c r="AB850" s="215"/>
      <c r="AC850" s="215" t="s">
        <v>126</v>
      </c>
      <c r="AD850" s="215"/>
      <c r="AE850" s="215"/>
      <c r="AF850" s="215" t="s">
        <v>126</v>
      </c>
      <c r="AG850" s="215" t="s">
        <v>126</v>
      </c>
      <c r="AH850" s="215" t="s">
        <v>3441</v>
      </c>
      <c r="AI850" s="215" t="s">
        <v>3442</v>
      </c>
      <c r="AJ850" s="390"/>
      <c r="AK850" s="390"/>
      <c r="AL850" s="390"/>
      <c r="AM850" s="390"/>
      <c r="AN850" s="390"/>
      <c r="AO850" s="390"/>
      <c r="AP850" s="390"/>
      <c r="AR850" s="977" t="str">
        <f t="shared" ca="1" si="66"/>
        <v>2 ปี</v>
      </c>
      <c r="AS850" s="977" t="str">
        <f t="shared" ca="1" si="67"/>
        <v>10 เดือน</v>
      </c>
      <c r="AT850" s="978" t="str">
        <f t="shared" ca="1" si="68"/>
        <v>9 วัน</v>
      </c>
      <c r="AV850" s="979" t="str">
        <f t="shared" ca="1" si="69"/>
        <v>2 ปี10 เดือน9 วัน</v>
      </c>
    </row>
    <row r="851" spans="1:48" s="245" customFormat="1" ht="73.8">
      <c r="A851" s="811">
        <v>845</v>
      </c>
      <c r="B851" s="957">
        <v>242822</v>
      </c>
      <c r="C851" s="968">
        <f t="shared" si="65"/>
        <v>44495</v>
      </c>
      <c r="D851" s="811">
        <v>8</v>
      </c>
      <c r="E851" s="811" t="s">
        <v>3437</v>
      </c>
      <c r="F851" s="811" t="s">
        <v>3556</v>
      </c>
      <c r="G851" s="811">
        <v>68843</v>
      </c>
      <c r="H851" s="811" t="s">
        <v>117</v>
      </c>
      <c r="I851" s="811" t="s">
        <v>60</v>
      </c>
      <c r="J851" s="811" t="s">
        <v>67</v>
      </c>
      <c r="K851" s="811" t="s">
        <v>62</v>
      </c>
      <c r="L851" s="811" t="s">
        <v>62</v>
      </c>
      <c r="M851" s="811" t="s">
        <v>82</v>
      </c>
      <c r="N851" s="811" t="s">
        <v>3558</v>
      </c>
      <c r="O851" s="811"/>
      <c r="P851" s="811" t="s">
        <v>58</v>
      </c>
      <c r="Q851" s="811"/>
      <c r="R851" s="811"/>
      <c r="S851" s="811"/>
      <c r="T851" s="811"/>
      <c r="U851" s="215"/>
      <c r="V851" s="215"/>
      <c r="W851" s="215"/>
      <c r="X851" s="215"/>
      <c r="Y851" s="215"/>
      <c r="Z851" s="215"/>
      <c r="AA851" s="215"/>
      <c r="AB851" s="215"/>
      <c r="AC851" s="215" t="s">
        <v>126</v>
      </c>
      <c r="AD851" s="215"/>
      <c r="AE851" s="215"/>
      <c r="AF851" s="215" t="s">
        <v>126</v>
      </c>
      <c r="AG851" s="215" t="s">
        <v>126</v>
      </c>
      <c r="AH851" s="215" t="s">
        <v>3441</v>
      </c>
      <c r="AI851" s="215" t="s">
        <v>3442</v>
      </c>
      <c r="AJ851" s="390"/>
      <c r="AK851" s="390"/>
      <c r="AL851" s="390"/>
      <c r="AM851" s="390"/>
      <c r="AN851" s="390"/>
      <c r="AO851" s="390"/>
      <c r="AP851" s="390"/>
      <c r="AR851" s="977" t="str">
        <f t="shared" ca="1" si="66"/>
        <v>2 ปี</v>
      </c>
      <c r="AS851" s="977" t="str">
        <f t="shared" ca="1" si="67"/>
        <v>10 เดือน</v>
      </c>
      <c r="AT851" s="978" t="str">
        <f t="shared" ca="1" si="68"/>
        <v>9 วัน</v>
      </c>
      <c r="AV851" s="979" t="str">
        <f t="shared" ca="1" si="69"/>
        <v>2 ปี10 เดือน9 วัน</v>
      </c>
    </row>
    <row r="852" spans="1:48" s="245" customFormat="1" ht="73.8">
      <c r="A852" s="811">
        <v>846</v>
      </c>
      <c r="B852" s="957">
        <v>242822</v>
      </c>
      <c r="C852" s="968">
        <f t="shared" si="65"/>
        <v>44495</v>
      </c>
      <c r="D852" s="811">
        <v>8</v>
      </c>
      <c r="E852" s="811" t="s">
        <v>3437</v>
      </c>
      <c r="F852" s="811" t="s">
        <v>3556</v>
      </c>
      <c r="G852" s="811">
        <v>68546</v>
      </c>
      <c r="H852" s="811" t="s">
        <v>117</v>
      </c>
      <c r="I852" s="811" t="s">
        <v>60</v>
      </c>
      <c r="J852" s="811" t="s">
        <v>67</v>
      </c>
      <c r="K852" s="811" t="s">
        <v>62</v>
      </c>
      <c r="L852" s="811" t="s">
        <v>62</v>
      </c>
      <c r="M852" s="811" t="s">
        <v>82</v>
      </c>
      <c r="N852" s="811" t="s">
        <v>3559</v>
      </c>
      <c r="O852" s="811"/>
      <c r="P852" s="811" t="s">
        <v>58</v>
      </c>
      <c r="Q852" s="811"/>
      <c r="R852" s="811"/>
      <c r="S852" s="811"/>
      <c r="T852" s="811"/>
      <c r="U852" s="215"/>
      <c r="V852" s="215"/>
      <c r="W852" s="215"/>
      <c r="X852" s="215"/>
      <c r="Y852" s="215"/>
      <c r="Z852" s="215"/>
      <c r="AA852" s="215"/>
      <c r="AB852" s="215"/>
      <c r="AC852" s="215" t="s">
        <v>126</v>
      </c>
      <c r="AD852" s="215"/>
      <c r="AE852" s="215"/>
      <c r="AF852" s="215" t="s">
        <v>126</v>
      </c>
      <c r="AG852" s="215" t="s">
        <v>126</v>
      </c>
      <c r="AH852" s="215" t="s">
        <v>3441</v>
      </c>
      <c r="AI852" s="215" t="s">
        <v>3442</v>
      </c>
      <c r="AJ852" s="390"/>
      <c r="AK852" s="390"/>
      <c r="AL852" s="390"/>
      <c r="AM852" s="390"/>
      <c r="AN852" s="390"/>
      <c r="AO852" s="390"/>
      <c r="AP852" s="390"/>
      <c r="AR852" s="977" t="str">
        <f t="shared" ca="1" si="66"/>
        <v>2 ปี</v>
      </c>
      <c r="AS852" s="977" t="str">
        <f t="shared" ca="1" si="67"/>
        <v>10 เดือน</v>
      </c>
      <c r="AT852" s="978" t="str">
        <f t="shared" ca="1" si="68"/>
        <v>9 วัน</v>
      </c>
      <c r="AV852" s="979" t="str">
        <f t="shared" ca="1" si="69"/>
        <v>2 ปี10 เดือน9 วัน</v>
      </c>
    </row>
    <row r="853" spans="1:48" s="245" customFormat="1" ht="49.2">
      <c r="A853" s="811">
        <v>847</v>
      </c>
      <c r="B853" s="957">
        <v>242822</v>
      </c>
      <c r="C853" s="968">
        <f t="shared" si="65"/>
        <v>44495</v>
      </c>
      <c r="D853" s="811">
        <v>8</v>
      </c>
      <c r="E853" s="811" t="s">
        <v>3437</v>
      </c>
      <c r="F853" s="811" t="s">
        <v>3556</v>
      </c>
      <c r="G853" s="811">
        <v>73383</v>
      </c>
      <c r="H853" s="811"/>
      <c r="I853" s="811" t="s">
        <v>54</v>
      </c>
      <c r="J853" s="811" t="s">
        <v>442</v>
      </c>
      <c r="K853" s="811" t="s">
        <v>70</v>
      </c>
      <c r="L853" s="811" t="s">
        <v>71</v>
      </c>
      <c r="M853" s="811" t="s">
        <v>82</v>
      </c>
      <c r="N853" s="811" t="s">
        <v>3560</v>
      </c>
      <c r="O853" s="811" t="s">
        <v>65</v>
      </c>
      <c r="P853" s="811" t="s">
        <v>73</v>
      </c>
      <c r="Q853" s="811"/>
      <c r="R853" s="811"/>
      <c r="S853" s="811"/>
      <c r="T853" s="811"/>
      <c r="U853" s="215"/>
      <c r="V853" s="215"/>
      <c r="W853" s="215"/>
      <c r="X853" s="215"/>
      <c r="Y853" s="215"/>
      <c r="Z853" s="215"/>
      <c r="AA853" s="215"/>
      <c r="AB853" s="215"/>
      <c r="AC853" s="215" t="s">
        <v>126</v>
      </c>
      <c r="AD853" s="215"/>
      <c r="AE853" s="215"/>
      <c r="AF853" s="215" t="s">
        <v>126</v>
      </c>
      <c r="AG853" s="215" t="s">
        <v>126</v>
      </c>
      <c r="AH853" s="215" t="s">
        <v>3441</v>
      </c>
      <c r="AI853" s="215" t="s">
        <v>3442</v>
      </c>
      <c r="AJ853" s="390"/>
      <c r="AK853" s="390"/>
      <c r="AL853" s="390"/>
      <c r="AM853" s="390"/>
      <c r="AN853" s="390"/>
      <c r="AO853" s="390"/>
      <c r="AP853" s="390"/>
      <c r="AR853" s="977" t="str">
        <f t="shared" ca="1" si="66"/>
        <v>2 ปี</v>
      </c>
      <c r="AS853" s="977" t="str">
        <f t="shared" ca="1" si="67"/>
        <v>10 เดือน</v>
      </c>
      <c r="AT853" s="978" t="str">
        <f t="shared" ca="1" si="68"/>
        <v>9 วัน</v>
      </c>
      <c r="AV853" s="979" t="str">
        <f t="shared" ca="1" si="69"/>
        <v>2 ปี10 เดือน9 วัน</v>
      </c>
    </row>
    <row r="854" spans="1:48" s="245" customFormat="1" ht="49.2">
      <c r="A854" s="811">
        <v>848</v>
      </c>
      <c r="B854" s="957">
        <v>242822</v>
      </c>
      <c r="C854" s="968">
        <f t="shared" si="65"/>
        <v>44495</v>
      </c>
      <c r="D854" s="811">
        <v>8</v>
      </c>
      <c r="E854" s="811" t="s">
        <v>3437</v>
      </c>
      <c r="F854" s="811" t="s">
        <v>3556</v>
      </c>
      <c r="G854" s="811">
        <v>198277</v>
      </c>
      <c r="H854" s="811"/>
      <c r="I854" s="811" t="s">
        <v>54</v>
      </c>
      <c r="J854" s="811" t="s">
        <v>55</v>
      </c>
      <c r="K854" s="811" t="s">
        <v>70</v>
      </c>
      <c r="L854" s="811" t="s">
        <v>71</v>
      </c>
      <c r="M854" s="811" t="s">
        <v>82</v>
      </c>
      <c r="N854" s="811" t="s">
        <v>2632</v>
      </c>
      <c r="O854" s="811" t="s">
        <v>79</v>
      </c>
      <c r="P854" s="811" t="s">
        <v>73</v>
      </c>
      <c r="Q854" s="811"/>
      <c r="R854" s="811"/>
      <c r="S854" s="811"/>
      <c r="T854" s="811"/>
      <c r="U854" s="215"/>
      <c r="V854" s="215"/>
      <c r="W854" s="215"/>
      <c r="X854" s="215"/>
      <c r="Y854" s="215"/>
      <c r="Z854" s="215"/>
      <c r="AA854" s="215"/>
      <c r="AB854" s="215"/>
      <c r="AC854" s="215" t="s">
        <v>126</v>
      </c>
      <c r="AD854" s="215"/>
      <c r="AE854" s="215"/>
      <c r="AF854" s="215" t="s">
        <v>126</v>
      </c>
      <c r="AG854" s="215" t="s">
        <v>126</v>
      </c>
      <c r="AH854" s="215" t="s">
        <v>3441</v>
      </c>
      <c r="AI854" s="215" t="s">
        <v>3442</v>
      </c>
      <c r="AJ854" s="390"/>
      <c r="AK854" s="390"/>
      <c r="AL854" s="390"/>
      <c r="AM854" s="390"/>
      <c r="AN854" s="390"/>
      <c r="AO854" s="390"/>
      <c r="AP854" s="390"/>
      <c r="AR854" s="977" t="str">
        <f t="shared" ca="1" si="66"/>
        <v>2 ปี</v>
      </c>
      <c r="AS854" s="977" t="str">
        <f t="shared" ca="1" si="67"/>
        <v>10 เดือน</v>
      </c>
      <c r="AT854" s="978" t="str">
        <f t="shared" ca="1" si="68"/>
        <v>9 วัน</v>
      </c>
      <c r="AV854" s="979" t="str">
        <f t="shared" ca="1" si="69"/>
        <v>2 ปี10 เดือน9 วัน</v>
      </c>
    </row>
    <row r="855" spans="1:48" s="245" customFormat="1" ht="73.8">
      <c r="A855" s="811">
        <v>849</v>
      </c>
      <c r="B855" s="957">
        <v>242822</v>
      </c>
      <c r="C855" s="968">
        <f t="shared" si="65"/>
        <v>44495</v>
      </c>
      <c r="D855" s="811">
        <v>8</v>
      </c>
      <c r="E855" s="811" t="s">
        <v>3437</v>
      </c>
      <c r="F855" s="811" t="s">
        <v>3561</v>
      </c>
      <c r="G855" s="811">
        <v>59576</v>
      </c>
      <c r="H855" s="811"/>
      <c r="I855" s="811" t="s">
        <v>60</v>
      </c>
      <c r="J855" s="811" t="s">
        <v>3562</v>
      </c>
      <c r="K855" s="811" t="s">
        <v>61</v>
      </c>
      <c r="L855" s="811" t="s">
        <v>62</v>
      </c>
      <c r="M855" s="811" t="s">
        <v>83</v>
      </c>
      <c r="N855" s="811" t="s">
        <v>1224</v>
      </c>
      <c r="O855" s="811" t="s">
        <v>197</v>
      </c>
      <c r="P855" s="811" t="s">
        <v>73</v>
      </c>
      <c r="Q855" s="811"/>
      <c r="R855" s="811"/>
      <c r="S855" s="811"/>
      <c r="T855" s="811"/>
      <c r="U855" s="215"/>
      <c r="V855" s="215"/>
      <c r="W855" s="215"/>
      <c r="X855" s="215"/>
      <c r="Y855" s="215"/>
      <c r="Z855" s="215"/>
      <c r="AA855" s="215"/>
      <c r="AB855" s="215"/>
      <c r="AC855" s="215" t="s">
        <v>126</v>
      </c>
      <c r="AD855" s="215"/>
      <c r="AE855" s="215"/>
      <c r="AF855" s="215" t="s">
        <v>126</v>
      </c>
      <c r="AG855" s="215" t="s">
        <v>126</v>
      </c>
      <c r="AH855" s="215" t="s">
        <v>3441</v>
      </c>
      <c r="AI855" s="215" t="s">
        <v>3442</v>
      </c>
      <c r="AJ855" s="390"/>
      <c r="AK855" s="390"/>
      <c r="AL855" s="390"/>
      <c r="AM855" s="390"/>
      <c r="AN855" s="390"/>
      <c r="AO855" s="390"/>
      <c r="AP855" s="390"/>
      <c r="AR855" s="977" t="str">
        <f t="shared" ca="1" si="66"/>
        <v>2 ปี</v>
      </c>
      <c r="AS855" s="977" t="str">
        <f t="shared" ca="1" si="67"/>
        <v>10 เดือน</v>
      </c>
      <c r="AT855" s="978" t="str">
        <f t="shared" ca="1" si="68"/>
        <v>9 วัน</v>
      </c>
      <c r="AV855" s="979" t="str">
        <f t="shared" ca="1" si="69"/>
        <v>2 ปี10 เดือน9 วัน</v>
      </c>
    </row>
    <row r="856" spans="1:48" s="245" customFormat="1" ht="73.8">
      <c r="A856" s="811">
        <v>850</v>
      </c>
      <c r="B856" s="957">
        <v>242822</v>
      </c>
      <c r="C856" s="968">
        <f t="shared" si="65"/>
        <v>44495</v>
      </c>
      <c r="D856" s="811">
        <v>8</v>
      </c>
      <c r="E856" s="811" t="s">
        <v>3437</v>
      </c>
      <c r="F856" s="811" t="s">
        <v>3561</v>
      </c>
      <c r="G856" s="811">
        <v>59566</v>
      </c>
      <c r="H856" s="811" t="s">
        <v>117</v>
      </c>
      <c r="I856" s="811" t="s">
        <v>60</v>
      </c>
      <c r="J856" s="811" t="s">
        <v>3562</v>
      </c>
      <c r="K856" s="811" t="s">
        <v>62</v>
      </c>
      <c r="L856" s="811" t="s">
        <v>62</v>
      </c>
      <c r="M856" s="811" t="s">
        <v>83</v>
      </c>
      <c r="N856" s="811" t="s">
        <v>3563</v>
      </c>
      <c r="O856" s="811"/>
      <c r="P856" s="811" t="s">
        <v>58</v>
      </c>
      <c r="Q856" s="811"/>
      <c r="R856" s="811"/>
      <c r="S856" s="811"/>
      <c r="T856" s="811"/>
      <c r="U856" s="215"/>
      <c r="V856" s="215"/>
      <c r="W856" s="215"/>
      <c r="X856" s="215"/>
      <c r="Y856" s="215"/>
      <c r="Z856" s="215"/>
      <c r="AA856" s="215"/>
      <c r="AB856" s="215"/>
      <c r="AC856" s="215" t="s">
        <v>126</v>
      </c>
      <c r="AD856" s="215"/>
      <c r="AE856" s="215"/>
      <c r="AF856" s="215" t="s">
        <v>126</v>
      </c>
      <c r="AG856" s="215" t="s">
        <v>126</v>
      </c>
      <c r="AH856" s="215" t="s">
        <v>3441</v>
      </c>
      <c r="AI856" s="215" t="s">
        <v>3442</v>
      </c>
      <c r="AJ856" s="390"/>
      <c r="AK856" s="390"/>
      <c r="AL856" s="390"/>
      <c r="AM856" s="390"/>
      <c r="AN856" s="390"/>
      <c r="AO856" s="390"/>
      <c r="AP856" s="390"/>
      <c r="AR856" s="977" t="str">
        <f t="shared" ca="1" si="66"/>
        <v>2 ปี</v>
      </c>
      <c r="AS856" s="977" t="str">
        <f t="shared" ca="1" si="67"/>
        <v>10 เดือน</v>
      </c>
      <c r="AT856" s="978" t="str">
        <f t="shared" ca="1" si="68"/>
        <v>9 วัน</v>
      </c>
      <c r="AV856" s="979" t="str">
        <f t="shared" ca="1" si="69"/>
        <v>2 ปี10 เดือน9 วัน</v>
      </c>
    </row>
    <row r="857" spans="1:48" s="245" customFormat="1" ht="73.8">
      <c r="A857" s="811">
        <v>851</v>
      </c>
      <c r="B857" s="957">
        <v>242822</v>
      </c>
      <c r="C857" s="968">
        <f t="shared" si="65"/>
        <v>44495</v>
      </c>
      <c r="D857" s="811">
        <v>8</v>
      </c>
      <c r="E857" s="811" t="s">
        <v>3437</v>
      </c>
      <c r="F857" s="811" t="s">
        <v>3564</v>
      </c>
      <c r="G857" s="811">
        <v>52165</v>
      </c>
      <c r="H857" s="811"/>
      <c r="I857" s="811" t="s">
        <v>60</v>
      </c>
      <c r="J857" s="811" t="s">
        <v>927</v>
      </c>
      <c r="K857" s="811" t="s">
        <v>61</v>
      </c>
      <c r="L857" s="811" t="s">
        <v>62</v>
      </c>
      <c r="M857" s="811" t="s">
        <v>83</v>
      </c>
      <c r="N857" s="811" t="s">
        <v>3565</v>
      </c>
      <c r="O857" s="811" t="s">
        <v>929</v>
      </c>
      <c r="P857" s="811" t="s">
        <v>72</v>
      </c>
      <c r="Q857" s="811"/>
      <c r="R857" s="811"/>
      <c r="S857" s="811"/>
      <c r="T857" s="811"/>
      <c r="U857" s="215"/>
      <c r="V857" s="215"/>
      <c r="W857" s="215"/>
      <c r="X857" s="215"/>
      <c r="Y857" s="215"/>
      <c r="Z857" s="215"/>
      <c r="AA857" s="215"/>
      <c r="AB857" s="215"/>
      <c r="AC857" s="215" t="s">
        <v>126</v>
      </c>
      <c r="AD857" s="215"/>
      <c r="AE857" s="215"/>
      <c r="AF857" s="215" t="s">
        <v>126</v>
      </c>
      <c r="AG857" s="215" t="s">
        <v>126</v>
      </c>
      <c r="AH857" s="215" t="s">
        <v>3441</v>
      </c>
      <c r="AI857" s="215" t="s">
        <v>3442</v>
      </c>
      <c r="AJ857" s="390"/>
      <c r="AK857" s="390"/>
      <c r="AL857" s="390"/>
      <c r="AM857" s="390"/>
      <c r="AN857" s="390"/>
      <c r="AO857" s="390"/>
      <c r="AP857" s="390"/>
      <c r="AR857" s="977" t="str">
        <f t="shared" ca="1" si="66"/>
        <v>2 ปี</v>
      </c>
      <c r="AS857" s="977" t="str">
        <f t="shared" ca="1" si="67"/>
        <v>10 เดือน</v>
      </c>
      <c r="AT857" s="978" t="str">
        <f t="shared" ca="1" si="68"/>
        <v>9 วัน</v>
      </c>
      <c r="AV857" s="979" t="str">
        <f t="shared" ca="1" si="69"/>
        <v>2 ปี10 เดือน9 วัน</v>
      </c>
    </row>
    <row r="858" spans="1:48" s="245" customFormat="1" ht="73.8">
      <c r="A858" s="811">
        <v>852</v>
      </c>
      <c r="B858" s="957">
        <v>242822</v>
      </c>
      <c r="C858" s="968">
        <f t="shared" si="65"/>
        <v>44495</v>
      </c>
      <c r="D858" s="811">
        <v>8</v>
      </c>
      <c r="E858" s="811" t="s">
        <v>3437</v>
      </c>
      <c r="F858" s="811" t="s">
        <v>3564</v>
      </c>
      <c r="G858" s="811">
        <v>59195</v>
      </c>
      <c r="H858" s="811"/>
      <c r="I858" s="811" t="s">
        <v>60</v>
      </c>
      <c r="J858" s="811" t="s">
        <v>927</v>
      </c>
      <c r="K858" s="811" t="s">
        <v>61</v>
      </c>
      <c r="L858" s="811" t="s">
        <v>62</v>
      </c>
      <c r="M858" s="811" t="s">
        <v>83</v>
      </c>
      <c r="N858" s="811" t="s">
        <v>1861</v>
      </c>
      <c r="O858" s="811" t="s">
        <v>929</v>
      </c>
      <c r="P858" s="811" t="s">
        <v>72</v>
      </c>
      <c r="Q858" s="811"/>
      <c r="R858" s="811"/>
      <c r="S858" s="811"/>
      <c r="T858" s="811"/>
      <c r="U858" s="215"/>
      <c r="V858" s="215"/>
      <c r="W858" s="215"/>
      <c r="X858" s="215"/>
      <c r="Y858" s="215"/>
      <c r="Z858" s="215"/>
      <c r="AA858" s="215"/>
      <c r="AB858" s="215"/>
      <c r="AC858" s="215" t="s">
        <v>126</v>
      </c>
      <c r="AD858" s="215"/>
      <c r="AE858" s="215"/>
      <c r="AF858" s="215" t="s">
        <v>126</v>
      </c>
      <c r="AG858" s="215" t="s">
        <v>126</v>
      </c>
      <c r="AH858" s="215" t="s">
        <v>3441</v>
      </c>
      <c r="AI858" s="215" t="s">
        <v>3442</v>
      </c>
      <c r="AJ858" s="390"/>
      <c r="AK858" s="390"/>
      <c r="AL858" s="390"/>
      <c r="AM858" s="390"/>
      <c r="AN858" s="390"/>
      <c r="AO858" s="390"/>
      <c r="AP858" s="390"/>
      <c r="AR858" s="977" t="str">
        <f t="shared" ca="1" si="66"/>
        <v>2 ปี</v>
      </c>
      <c r="AS858" s="977" t="str">
        <f t="shared" ca="1" si="67"/>
        <v>10 เดือน</v>
      </c>
      <c r="AT858" s="978" t="str">
        <f t="shared" ca="1" si="68"/>
        <v>9 วัน</v>
      </c>
      <c r="AV858" s="979" t="str">
        <f t="shared" ca="1" si="69"/>
        <v>2 ปี10 เดือน9 วัน</v>
      </c>
    </row>
    <row r="859" spans="1:48" s="245" customFormat="1" ht="49.2">
      <c r="A859" s="811">
        <v>853</v>
      </c>
      <c r="B859" s="957">
        <v>242822</v>
      </c>
      <c r="C859" s="968">
        <f t="shared" si="65"/>
        <v>44495</v>
      </c>
      <c r="D859" s="811">
        <v>8</v>
      </c>
      <c r="E859" s="811" t="s">
        <v>3437</v>
      </c>
      <c r="F859" s="811" t="s">
        <v>3561</v>
      </c>
      <c r="G859" s="811">
        <v>59188</v>
      </c>
      <c r="H859" s="811"/>
      <c r="I859" s="811" t="s">
        <v>54</v>
      </c>
      <c r="J859" s="811" t="s">
        <v>442</v>
      </c>
      <c r="K859" s="811" t="s">
        <v>70</v>
      </c>
      <c r="L859" s="811" t="s">
        <v>3524</v>
      </c>
      <c r="M859" s="811" t="s">
        <v>83</v>
      </c>
      <c r="N859" s="811" t="s">
        <v>1861</v>
      </c>
      <c r="O859" s="811" t="s">
        <v>65</v>
      </c>
      <c r="P859" s="811" t="s">
        <v>73</v>
      </c>
      <c r="Q859" s="811"/>
      <c r="R859" s="811"/>
      <c r="S859" s="811"/>
      <c r="T859" s="811"/>
      <c r="U859" s="215"/>
      <c r="V859" s="215"/>
      <c r="W859" s="215"/>
      <c r="X859" s="215"/>
      <c r="Y859" s="215"/>
      <c r="Z859" s="215"/>
      <c r="AA859" s="215"/>
      <c r="AB859" s="215"/>
      <c r="AC859" s="215" t="s">
        <v>126</v>
      </c>
      <c r="AD859" s="215"/>
      <c r="AE859" s="215"/>
      <c r="AF859" s="215" t="s">
        <v>126</v>
      </c>
      <c r="AG859" s="215" t="s">
        <v>126</v>
      </c>
      <c r="AH859" s="215" t="s">
        <v>3441</v>
      </c>
      <c r="AI859" s="215" t="s">
        <v>3442</v>
      </c>
      <c r="AJ859" s="390"/>
      <c r="AK859" s="390"/>
      <c r="AL859" s="390"/>
      <c r="AM859" s="390"/>
      <c r="AN859" s="390"/>
      <c r="AO859" s="390"/>
      <c r="AP859" s="390"/>
      <c r="AR859" s="977" t="str">
        <f t="shared" ca="1" si="66"/>
        <v>2 ปี</v>
      </c>
      <c r="AS859" s="977" t="str">
        <f t="shared" ca="1" si="67"/>
        <v>10 เดือน</v>
      </c>
      <c r="AT859" s="978" t="str">
        <f t="shared" ca="1" si="68"/>
        <v>9 วัน</v>
      </c>
      <c r="AV859" s="979" t="str">
        <f t="shared" ca="1" si="69"/>
        <v>2 ปี10 เดือน9 วัน</v>
      </c>
    </row>
    <row r="860" spans="1:48" s="245" customFormat="1" ht="98.4">
      <c r="A860" s="811">
        <v>854</v>
      </c>
      <c r="B860" s="957">
        <v>242822</v>
      </c>
      <c r="C860" s="968">
        <f t="shared" si="65"/>
        <v>44495</v>
      </c>
      <c r="D860" s="811">
        <v>8</v>
      </c>
      <c r="E860" s="811" t="s">
        <v>3437</v>
      </c>
      <c r="F860" s="811" t="s">
        <v>3561</v>
      </c>
      <c r="G860" s="811">
        <v>59567</v>
      </c>
      <c r="H860" s="811"/>
      <c r="I860" s="811" t="s">
        <v>54</v>
      </c>
      <c r="J860" s="811" t="s">
        <v>55</v>
      </c>
      <c r="K860" s="811" t="s">
        <v>3524</v>
      </c>
      <c r="L860" s="811" t="s">
        <v>3524</v>
      </c>
      <c r="M860" s="811" t="s">
        <v>83</v>
      </c>
      <c r="N860" s="811" t="s">
        <v>3566</v>
      </c>
      <c r="O860" s="811" t="s">
        <v>197</v>
      </c>
      <c r="P860" s="811" t="s">
        <v>73</v>
      </c>
      <c r="Q860" s="811"/>
      <c r="R860" s="811"/>
      <c r="S860" s="811"/>
      <c r="T860" s="811"/>
      <c r="U860" s="215"/>
      <c r="V860" s="215"/>
      <c r="W860" s="215"/>
      <c r="X860" s="215"/>
      <c r="Y860" s="215"/>
      <c r="Z860" s="215"/>
      <c r="AA860" s="215"/>
      <c r="AB860" s="215"/>
      <c r="AC860" s="215" t="s">
        <v>126</v>
      </c>
      <c r="AD860" s="215"/>
      <c r="AE860" s="215"/>
      <c r="AF860" s="215" t="s">
        <v>126</v>
      </c>
      <c r="AG860" s="215" t="s">
        <v>126</v>
      </c>
      <c r="AH860" s="215" t="s">
        <v>3441</v>
      </c>
      <c r="AI860" s="215" t="s">
        <v>3442</v>
      </c>
      <c r="AJ860" s="390"/>
      <c r="AK860" s="390"/>
      <c r="AL860" s="390"/>
      <c r="AM860" s="390"/>
      <c r="AN860" s="390"/>
      <c r="AO860" s="390"/>
      <c r="AP860" s="390"/>
      <c r="AR860" s="977" t="str">
        <f t="shared" ca="1" si="66"/>
        <v>2 ปี</v>
      </c>
      <c r="AS860" s="977" t="str">
        <f t="shared" ca="1" si="67"/>
        <v>10 เดือน</v>
      </c>
      <c r="AT860" s="978" t="str">
        <f t="shared" ca="1" si="68"/>
        <v>9 วัน</v>
      </c>
      <c r="AV860" s="979" t="str">
        <f t="shared" ca="1" si="69"/>
        <v>2 ปี10 เดือน9 วัน</v>
      </c>
    </row>
    <row r="861" spans="1:48" s="245" customFormat="1" ht="49.2">
      <c r="A861" s="811">
        <v>855</v>
      </c>
      <c r="B861" s="957">
        <v>242822</v>
      </c>
      <c r="C861" s="968">
        <f t="shared" si="65"/>
        <v>44495</v>
      </c>
      <c r="D861" s="811">
        <v>8</v>
      </c>
      <c r="E861" s="811" t="s">
        <v>3437</v>
      </c>
      <c r="F861" s="811" t="s">
        <v>3567</v>
      </c>
      <c r="G861" s="811">
        <v>151142</v>
      </c>
      <c r="H861" s="811"/>
      <c r="I861" s="811" t="s">
        <v>54</v>
      </c>
      <c r="J861" s="811" t="s">
        <v>69</v>
      </c>
      <c r="K861" s="811" t="s">
        <v>70</v>
      </c>
      <c r="L861" s="811" t="s">
        <v>71</v>
      </c>
      <c r="M861" s="811" t="s">
        <v>83</v>
      </c>
      <c r="N861" s="811" t="s">
        <v>3568</v>
      </c>
      <c r="O861" s="811" t="s">
        <v>239</v>
      </c>
      <c r="P861" s="811" t="s">
        <v>72</v>
      </c>
      <c r="Q861" s="811"/>
      <c r="R861" s="811"/>
      <c r="S861" s="811"/>
      <c r="T861" s="811"/>
      <c r="U861" s="215"/>
      <c r="V861" s="215"/>
      <c r="W861" s="215"/>
      <c r="X861" s="215"/>
      <c r="Y861" s="215"/>
      <c r="Z861" s="215"/>
      <c r="AA861" s="215"/>
      <c r="AB861" s="215"/>
      <c r="AC861" s="215" t="s">
        <v>126</v>
      </c>
      <c r="AD861" s="215"/>
      <c r="AE861" s="215"/>
      <c r="AF861" s="215" t="s">
        <v>126</v>
      </c>
      <c r="AG861" s="215" t="s">
        <v>126</v>
      </c>
      <c r="AH861" s="215" t="s">
        <v>3441</v>
      </c>
      <c r="AI861" s="215" t="s">
        <v>3442</v>
      </c>
      <c r="AJ861" s="390"/>
      <c r="AK861" s="390"/>
      <c r="AL861" s="390"/>
      <c r="AM861" s="390"/>
      <c r="AN861" s="390"/>
      <c r="AO861" s="390"/>
      <c r="AP861" s="390"/>
      <c r="AR861" s="977" t="str">
        <f t="shared" ca="1" si="66"/>
        <v>2 ปี</v>
      </c>
      <c r="AS861" s="977" t="str">
        <f t="shared" ca="1" si="67"/>
        <v>10 เดือน</v>
      </c>
      <c r="AT861" s="978" t="str">
        <f t="shared" ca="1" si="68"/>
        <v>9 วัน</v>
      </c>
      <c r="AV861" s="979" t="str">
        <f t="shared" ca="1" si="69"/>
        <v>2 ปี10 เดือน9 วัน</v>
      </c>
    </row>
    <row r="862" spans="1:48" s="245" customFormat="1" ht="49.2">
      <c r="A862" s="811">
        <v>856</v>
      </c>
      <c r="B862" s="957">
        <v>242822</v>
      </c>
      <c r="C862" s="968">
        <f t="shared" si="65"/>
        <v>44495</v>
      </c>
      <c r="D862" s="811">
        <v>8</v>
      </c>
      <c r="E862" s="811" t="s">
        <v>3437</v>
      </c>
      <c r="F862" s="811" t="s">
        <v>3569</v>
      </c>
      <c r="G862" s="811">
        <v>59555</v>
      </c>
      <c r="H862" s="811"/>
      <c r="I862" s="811" t="s">
        <v>60</v>
      </c>
      <c r="J862" s="811" t="s">
        <v>67</v>
      </c>
      <c r="K862" s="811" t="s">
        <v>61</v>
      </c>
      <c r="L862" s="811" t="s">
        <v>62</v>
      </c>
      <c r="M862" s="811" t="s">
        <v>83</v>
      </c>
      <c r="N862" s="811" t="s">
        <v>3570</v>
      </c>
      <c r="O862" s="811" t="s">
        <v>129</v>
      </c>
      <c r="P862" s="811" t="s">
        <v>125</v>
      </c>
      <c r="Q862" s="811"/>
      <c r="R862" s="811"/>
      <c r="S862" s="811"/>
      <c r="T862" s="811" t="s">
        <v>3571</v>
      </c>
      <c r="U862" s="215"/>
      <c r="V862" s="215"/>
      <c r="W862" s="215"/>
      <c r="X862" s="215"/>
      <c r="Y862" s="215"/>
      <c r="Z862" s="215"/>
      <c r="AA862" s="215"/>
      <c r="AB862" s="215"/>
      <c r="AC862" s="215" t="s">
        <v>126</v>
      </c>
      <c r="AD862" s="215"/>
      <c r="AE862" s="215"/>
      <c r="AF862" s="215" t="s">
        <v>126</v>
      </c>
      <c r="AG862" s="215" t="s">
        <v>126</v>
      </c>
      <c r="AH862" s="215" t="s">
        <v>3441</v>
      </c>
      <c r="AI862" s="215" t="s">
        <v>3442</v>
      </c>
      <c r="AJ862" s="390"/>
      <c r="AK862" s="390"/>
      <c r="AL862" s="390"/>
      <c r="AM862" s="390"/>
      <c r="AN862" s="390"/>
      <c r="AO862" s="390"/>
      <c r="AP862" s="390"/>
      <c r="AR862" s="977" t="str">
        <f t="shared" ca="1" si="66"/>
        <v>2 ปี</v>
      </c>
      <c r="AS862" s="977" t="str">
        <f t="shared" ca="1" si="67"/>
        <v>10 เดือน</v>
      </c>
      <c r="AT862" s="978" t="str">
        <f t="shared" ca="1" si="68"/>
        <v>9 วัน</v>
      </c>
      <c r="AV862" s="979" t="str">
        <f t="shared" ca="1" si="69"/>
        <v>2 ปี10 เดือน9 วัน</v>
      </c>
    </row>
    <row r="863" spans="1:48" s="245" customFormat="1" ht="49.2">
      <c r="A863" s="811">
        <v>857</v>
      </c>
      <c r="B863" s="957">
        <v>242822</v>
      </c>
      <c r="C863" s="968">
        <f t="shared" si="65"/>
        <v>44495</v>
      </c>
      <c r="D863" s="811">
        <v>8</v>
      </c>
      <c r="E863" s="811" t="s">
        <v>3437</v>
      </c>
      <c r="F863" s="811" t="s">
        <v>3572</v>
      </c>
      <c r="G863" s="811">
        <v>63968</v>
      </c>
      <c r="H863" s="811"/>
      <c r="I863" s="811" t="s">
        <v>60</v>
      </c>
      <c r="J863" s="811" t="s">
        <v>235</v>
      </c>
      <c r="K863" s="811" t="s">
        <v>61</v>
      </c>
      <c r="L863" s="811" t="s">
        <v>62</v>
      </c>
      <c r="M863" s="811" t="s">
        <v>84</v>
      </c>
      <c r="N863" s="811" t="s">
        <v>1027</v>
      </c>
      <c r="O863" s="811" t="s">
        <v>65</v>
      </c>
      <c r="P863" s="811" t="s">
        <v>63</v>
      </c>
      <c r="Q863" s="811" t="s">
        <v>64</v>
      </c>
      <c r="R863" s="811" t="s">
        <v>3573</v>
      </c>
      <c r="S863" s="811" t="s">
        <v>3574</v>
      </c>
      <c r="T863" s="811"/>
      <c r="U863" s="215"/>
      <c r="V863" s="215"/>
      <c r="W863" s="215"/>
      <c r="X863" s="215"/>
      <c r="Y863" s="215"/>
      <c r="Z863" s="215"/>
      <c r="AA863" s="215"/>
      <c r="AB863" s="215"/>
      <c r="AC863" s="215" t="s">
        <v>126</v>
      </c>
      <c r="AD863" s="215"/>
      <c r="AE863" s="215"/>
      <c r="AF863" s="215" t="s">
        <v>126</v>
      </c>
      <c r="AG863" s="215" t="s">
        <v>126</v>
      </c>
      <c r="AH863" s="215" t="s">
        <v>3441</v>
      </c>
      <c r="AI863" s="215" t="s">
        <v>3442</v>
      </c>
      <c r="AJ863" s="390"/>
      <c r="AK863" s="390"/>
      <c r="AL863" s="390"/>
      <c r="AM863" s="390"/>
      <c r="AN863" s="390"/>
      <c r="AO863" s="390"/>
      <c r="AP863" s="390"/>
      <c r="AR863" s="977" t="str">
        <f t="shared" ca="1" si="66"/>
        <v>2 ปี</v>
      </c>
      <c r="AS863" s="977" t="str">
        <f t="shared" ca="1" si="67"/>
        <v>10 เดือน</v>
      </c>
      <c r="AT863" s="978" t="str">
        <f t="shared" ca="1" si="68"/>
        <v>9 วัน</v>
      </c>
      <c r="AV863" s="979" t="str">
        <f t="shared" ca="1" si="69"/>
        <v>2 ปี10 เดือน9 วัน</v>
      </c>
    </row>
    <row r="864" spans="1:48" s="245" customFormat="1" ht="49.2">
      <c r="A864" s="811">
        <v>858</v>
      </c>
      <c r="B864" s="957">
        <v>242822</v>
      </c>
      <c r="C864" s="968">
        <f t="shared" si="65"/>
        <v>44495</v>
      </c>
      <c r="D864" s="811">
        <v>8</v>
      </c>
      <c r="E864" s="811" t="s">
        <v>3437</v>
      </c>
      <c r="F864" s="811" t="s">
        <v>3572</v>
      </c>
      <c r="G864" s="811">
        <v>64436</v>
      </c>
      <c r="H864" s="811"/>
      <c r="I864" s="811" t="s">
        <v>54</v>
      </c>
      <c r="J864" s="811" t="s">
        <v>442</v>
      </c>
      <c r="K864" s="811" t="s">
        <v>70</v>
      </c>
      <c r="L864" s="811" t="s">
        <v>71</v>
      </c>
      <c r="M864" s="811" t="s">
        <v>84</v>
      </c>
      <c r="N864" s="811" t="s">
        <v>3575</v>
      </c>
      <c r="O864" s="811" t="s">
        <v>65</v>
      </c>
      <c r="P864" s="811" t="s">
        <v>63</v>
      </c>
      <c r="Q864" s="811" t="s">
        <v>3576</v>
      </c>
      <c r="R864" s="811" t="s">
        <v>3577</v>
      </c>
      <c r="S864" s="811" t="s">
        <v>3578</v>
      </c>
      <c r="T864" s="811"/>
      <c r="U864" s="215"/>
      <c r="V864" s="215"/>
      <c r="W864" s="215"/>
      <c r="X864" s="215"/>
      <c r="Y864" s="215"/>
      <c r="Z864" s="215"/>
      <c r="AA864" s="215"/>
      <c r="AB864" s="215"/>
      <c r="AC864" s="215" t="s">
        <v>126</v>
      </c>
      <c r="AD864" s="215"/>
      <c r="AE864" s="215"/>
      <c r="AF864" s="215" t="s">
        <v>126</v>
      </c>
      <c r="AG864" s="215" t="s">
        <v>126</v>
      </c>
      <c r="AH864" s="215" t="s">
        <v>3441</v>
      </c>
      <c r="AI864" s="215" t="s">
        <v>3442</v>
      </c>
      <c r="AJ864" s="390"/>
      <c r="AK864" s="390"/>
      <c r="AL864" s="390"/>
      <c r="AM864" s="390"/>
      <c r="AN864" s="390"/>
      <c r="AO864" s="390"/>
      <c r="AP864" s="390"/>
      <c r="AR864" s="977" t="str">
        <f t="shared" ca="1" si="66"/>
        <v>2 ปี</v>
      </c>
      <c r="AS864" s="977" t="str">
        <f t="shared" ca="1" si="67"/>
        <v>10 เดือน</v>
      </c>
      <c r="AT864" s="978" t="str">
        <f t="shared" ca="1" si="68"/>
        <v>9 วัน</v>
      </c>
      <c r="AV864" s="979" t="str">
        <f t="shared" ca="1" si="69"/>
        <v>2 ปี10 เดือน9 วัน</v>
      </c>
    </row>
    <row r="865" spans="1:48" s="245" customFormat="1" ht="49.2">
      <c r="A865" s="811">
        <v>859</v>
      </c>
      <c r="B865" s="957">
        <v>242822</v>
      </c>
      <c r="C865" s="968">
        <f t="shared" si="65"/>
        <v>44495</v>
      </c>
      <c r="D865" s="811">
        <v>8</v>
      </c>
      <c r="E865" s="811" t="s">
        <v>3437</v>
      </c>
      <c r="F865" s="811" t="s">
        <v>3572</v>
      </c>
      <c r="G865" s="811">
        <v>211324</v>
      </c>
      <c r="H865" s="811"/>
      <c r="I865" s="811" t="s">
        <v>54</v>
      </c>
      <c r="J865" s="811" t="s">
        <v>69</v>
      </c>
      <c r="K865" s="811" t="s">
        <v>70</v>
      </c>
      <c r="L865" s="811" t="s">
        <v>71</v>
      </c>
      <c r="M865" s="811" t="s">
        <v>84</v>
      </c>
      <c r="N865" s="811" t="s">
        <v>2261</v>
      </c>
      <c r="O865" s="811" t="s">
        <v>74</v>
      </c>
      <c r="P865" s="811" t="s">
        <v>63</v>
      </c>
      <c r="Q865" s="811" t="s">
        <v>64</v>
      </c>
      <c r="R865" s="811" t="s">
        <v>3151</v>
      </c>
      <c r="S865" s="811" t="s">
        <v>3152</v>
      </c>
      <c r="T865" s="811"/>
      <c r="U865" s="215"/>
      <c r="V865" s="215"/>
      <c r="W865" s="215"/>
      <c r="X865" s="215"/>
      <c r="Y865" s="215"/>
      <c r="Z865" s="215"/>
      <c r="AA865" s="215"/>
      <c r="AB865" s="215"/>
      <c r="AC865" s="215" t="s">
        <v>126</v>
      </c>
      <c r="AD865" s="215"/>
      <c r="AE865" s="215"/>
      <c r="AF865" s="215" t="s">
        <v>126</v>
      </c>
      <c r="AG865" s="215" t="s">
        <v>126</v>
      </c>
      <c r="AH865" s="215" t="s">
        <v>3441</v>
      </c>
      <c r="AI865" s="215" t="s">
        <v>3442</v>
      </c>
      <c r="AJ865" s="390"/>
      <c r="AK865" s="390"/>
      <c r="AL865" s="390"/>
      <c r="AM865" s="390"/>
      <c r="AN865" s="390"/>
      <c r="AO865" s="390"/>
      <c r="AP865" s="390"/>
      <c r="AR865" s="977" t="str">
        <f t="shared" ca="1" si="66"/>
        <v>2 ปี</v>
      </c>
      <c r="AS865" s="977" t="str">
        <f t="shared" ca="1" si="67"/>
        <v>10 เดือน</v>
      </c>
      <c r="AT865" s="978" t="str">
        <f t="shared" ca="1" si="68"/>
        <v>9 วัน</v>
      </c>
      <c r="AV865" s="979" t="str">
        <f t="shared" ca="1" si="69"/>
        <v>2 ปี10 เดือน9 วัน</v>
      </c>
    </row>
    <row r="866" spans="1:48" s="245" customFormat="1" ht="73.8">
      <c r="A866" s="811">
        <v>860</v>
      </c>
      <c r="B866" s="957">
        <v>242822</v>
      </c>
      <c r="C866" s="968">
        <f t="shared" si="65"/>
        <v>44495</v>
      </c>
      <c r="D866" s="811">
        <v>8</v>
      </c>
      <c r="E866" s="811" t="s">
        <v>3437</v>
      </c>
      <c r="F866" s="811" t="s">
        <v>3579</v>
      </c>
      <c r="G866" s="811">
        <v>63401</v>
      </c>
      <c r="H866" s="811"/>
      <c r="I866" s="811" t="s">
        <v>54</v>
      </c>
      <c r="J866" s="811" t="s">
        <v>55</v>
      </c>
      <c r="K866" s="811" t="s">
        <v>70</v>
      </c>
      <c r="L866" s="811" t="s">
        <v>71</v>
      </c>
      <c r="M866" s="811" t="s">
        <v>84</v>
      </c>
      <c r="N866" s="811" t="s">
        <v>3580</v>
      </c>
      <c r="O866" s="811" t="s">
        <v>132</v>
      </c>
      <c r="P866" s="811" t="s">
        <v>125</v>
      </c>
      <c r="Q866" s="811"/>
      <c r="R866" s="811"/>
      <c r="S866" s="811"/>
      <c r="T866" s="811" t="s">
        <v>3581</v>
      </c>
      <c r="U866" s="215"/>
      <c r="V866" s="215"/>
      <c r="W866" s="215"/>
      <c r="X866" s="215"/>
      <c r="Y866" s="215"/>
      <c r="Z866" s="215"/>
      <c r="AA866" s="215"/>
      <c r="AB866" s="215"/>
      <c r="AC866" s="215" t="s">
        <v>126</v>
      </c>
      <c r="AD866" s="215"/>
      <c r="AE866" s="215"/>
      <c r="AF866" s="215" t="s">
        <v>126</v>
      </c>
      <c r="AG866" s="215" t="s">
        <v>126</v>
      </c>
      <c r="AH866" s="215" t="s">
        <v>3441</v>
      </c>
      <c r="AI866" s="215" t="s">
        <v>3442</v>
      </c>
      <c r="AJ866" s="390"/>
      <c r="AK866" s="390"/>
      <c r="AL866" s="390"/>
      <c r="AM866" s="390"/>
      <c r="AN866" s="390"/>
      <c r="AO866" s="390"/>
      <c r="AP866" s="390"/>
      <c r="AR866" s="977" t="str">
        <f t="shared" ca="1" si="66"/>
        <v>2 ปี</v>
      </c>
      <c r="AS866" s="977" t="str">
        <f t="shared" ca="1" si="67"/>
        <v>10 เดือน</v>
      </c>
      <c r="AT866" s="978" t="str">
        <f t="shared" ca="1" si="68"/>
        <v>9 วัน</v>
      </c>
      <c r="AV866" s="979" t="str">
        <f t="shared" ca="1" si="69"/>
        <v>2 ปี10 เดือน9 วัน</v>
      </c>
    </row>
    <row r="867" spans="1:48" s="245" customFormat="1" ht="73.8">
      <c r="A867" s="811">
        <v>861</v>
      </c>
      <c r="B867" s="957">
        <v>242822</v>
      </c>
      <c r="C867" s="968">
        <f t="shared" si="65"/>
        <v>44495</v>
      </c>
      <c r="D867" s="811">
        <v>8</v>
      </c>
      <c r="E867" s="811" t="s">
        <v>3437</v>
      </c>
      <c r="F867" s="811" t="s">
        <v>3579</v>
      </c>
      <c r="G867" s="811">
        <v>64400</v>
      </c>
      <c r="H867" s="811"/>
      <c r="I867" s="811" t="s">
        <v>60</v>
      </c>
      <c r="J867" s="811" t="s">
        <v>398</v>
      </c>
      <c r="K867" s="811" t="s">
        <v>61</v>
      </c>
      <c r="L867" s="811" t="s">
        <v>62</v>
      </c>
      <c r="M867" s="811" t="s">
        <v>84</v>
      </c>
      <c r="N867" s="811" t="s">
        <v>133</v>
      </c>
      <c r="O867" s="811" t="s">
        <v>357</v>
      </c>
      <c r="P867" s="811" t="s">
        <v>125</v>
      </c>
      <c r="Q867" s="811"/>
      <c r="R867" s="811"/>
      <c r="S867" s="811"/>
      <c r="T867" s="811" t="s">
        <v>3582</v>
      </c>
      <c r="U867" s="215"/>
      <c r="V867" s="215"/>
      <c r="W867" s="215"/>
      <c r="X867" s="215"/>
      <c r="Y867" s="215"/>
      <c r="Z867" s="215"/>
      <c r="AA867" s="215"/>
      <c r="AB867" s="215"/>
      <c r="AC867" s="215" t="s">
        <v>126</v>
      </c>
      <c r="AD867" s="215"/>
      <c r="AE867" s="215"/>
      <c r="AF867" s="215" t="s">
        <v>126</v>
      </c>
      <c r="AG867" s="215" t="s">
        <v>126</v>
      </c>
      <c r="AH867" s="215" t="s">
        <v>3441</v>
      </c>
      <c r="AI867" s="215" t="s">
        <v>3442</v>
      </c>
      <c r="AJ867" s="390"/>
      <c r="AK867" s="390"/>
      <c r="AL867" s="390"/>
      <c r="AM867" s="390"/>
      <c r="AN867" s="390"/>
      <c r="AO867" s="390"/>
      <c r="AP867" s="390"/>
      <c r="AR867" s="977" t="str">
        <f t="shared" ca="1" si="66"/>
        <v>2 ปี</v>
      </c>
      <c r="AS867" s="977" t="str">
        <f t="shared" ca="1" si="67"/>
        <v>10 เดือน</v>
      </c>
      <c r="AT867" s="978" t="str">
        <f t="shared" ca="1" si="68"/>
        <v>9 วัน</v>
      </c>
      <c r="AV867" s="979" t="str">
        <f t="shared" ca="1" si="69"/>
        <v>2 ปี10 เดือน9 วัน</v>
      </c>
    </row>
    <row r="868" spans="1:48" s="245" customFormat="1" ht="49.2">
      <c r="A868" s="811">
        <v>862</v>
      </c>
      <c r="B868" s="957">
        <v>242822</v>
      </c>
      <c r="C868" s="968">
        <f t="shared" si="65"/>
        <v>44495</v>
      </c>
      <c r="D868" s="811">
        <v>8</v>
      </c>
      <c r="E868" s="811" t="s">
        <v>3437</v>
      </c>
      <c r="F868" s="811" t="s">
        <v>3583</v>
      </c>
      <c r="G868" s="811">
        <v>65167</v>
      </c>
      <c r="H868" s="811"/>
      <c r="I868" s="811" t="s">
        <v>54</v>
      </c>
      <c r="J868" s="811" t="s">
        <v>422</v>
      </c>
      <c r="K868" s="811" t="s">
        <v>70</v>
      </c>
      <c r="L868" s="811" t="s">
        <v>71</v>
      </c>
      <c r="M868" s="811" t="s">
        <v>84</v>
      </c>
      <c r="N868" s="811" t="s">
        <v>118</v>
      </c>
      <c r="O868" s="811" t="s">
        <v>1933</v>
      </c>
      <c r="P868" s="811" t="s">
        <v>73</v>
      </c>
      <c r="Q868" s="811"/>
      <c r="R868" s="811"/>
      <c r="S868" s="811"/>
      <c r="T868" s="811"/>
      <c r="U868" s="215"/>
      <c r="V868" s="215"/>
      <c r="W868" s="215"/>
      <c r="X868" s="215"/>
      <c r="Y868" s="215"/>
      <c r="Z868" s="215"/>
      <c r="AA868" s="215"/>
      <c r="AB868" s="215"/>
      <c r="AC868" s="215" t="s">
        <v>126</v>
      </c>
      <c r="AD868" s="215"/>
      <c r="AE868" s="215"/>
      <c r="AF868" s="215" t="s">
        <v>126</v>
      </c>
      <c r="AG868" s="215" t="s">
        <v>126</v>
      </c>
      <c r="AH868" s="215" t="s">
        <v>3441</v>
      </c>
      <c r="AI868" s="215" t="s">
        <v>3442</v>
      </c>
      <c r="AJ868" s="390"/>
      <c r="AK868" s="390"/>
      <c r="AL868" s="390"/>
      <c r="AM868" s="390"/>
      <c r="AN868" s="390"/>
      <c r="AO868" s="390"/>
      <c r="AP868" s="390"/>
      <c r="AR868" s="977" t="str">
        <f t="shared" ca="1" si="66"/>
        <v>2 ปี</v>
      </c>
      <c r="AS868" s="977" t="str">
        <f t="shared" ca="1" si="67"/>
        <v>10 เดือน</v>
      </c>
      <c r="AT868" s="978" t="str">
        <f t="shared" ca="1" si="68"/>
        <v>9 วัน</v>
      </c>
      <c r="AV868" s="979" t="str">
        <f t="shared" ca="1" si="69"/>
        <v>2 ปี10 เดือน9 วัน</v>
      </c>
    </row>
    <row r="869" spans="1:48" s="245" customFormat="1" ht="49.2">
      <c r="A869" s="811">
        <v>863</v>
      </c>
      <c r="B869" s="957">
        <v>242822</v>
      </c>
      <c r="C869" s="968">
        <f t="shared" si="65"/>
        <v>44495</v>
      </c>
      <c r="D869" s="811">
        <v>8</v>
      </c>
      <c r="E869" s="811" t="s">
        <v>3437</v>
      </c>
      <c r="F869" s="811" t="s">
        <v>3584</v>
      </c>
      <c r="G869" s="811">
        <v>152369</v>
      </c>
      <c r="H869" s="811"/>
      <c r="I869" s="811" t="s">
        <v>54</v>
      </c>
      <c r="J869" s="811" t="s">
        <v>69</v>
      </c>
      <c r="K869" s="811" t="s">
        <v>70</v>
      </c>
      <c r="L869" s="811" t="s">
        <v>71</v>
      </c>
      <c r="M869" s="811" t="s">
        <v>84</v>
      </c>
      <c r="N869" s="811" t="s">
        <v>1706</v>
      </c>
      <c r="O869" s="811" t="s">
        <v>719</v>
      </c>
      <c r="P869" s="811" t="s">
        <v>136</v>
      </c>
      <c r="Q869" s="811" t="s">
        <v>66</v>
      </c>
      <c r="R869" s="811" t="s">
        <v>3585</v>
      </c>
      <c r="S869" s="811" t="s">
        <v>3586</v>
      </c>
      <c r="T869" s="811"/>
      <c r="U869" s="215"/>
      <c r="V869" s="215"/>
      <c r="W869" s="215"/>
      <c r="X869" s="215"/>
      <c r="Y869" s="215"/>
      <c r="Z869" s="215"/>
      <c r="AA869" s="215"/>
      <c r="AB869" s="215"/>
      <c r="AC869" s="215" t="s">
        <v>126</v>
      </c>
      <c r="AD869" s="215"/>
      <c r="AE869" s="215"/>
      <c r="AF869" s="215" t="s">
        <v>126</v>
      </c>
      <c r="AG869" s="215" t="s">
        <v>126</v>
      </c>
      <c r="AH869" s="215" t="s">
        <v>3441</v>
      </c>
      <c r="AI869" s="215" t="s">
        <v>3442</v>
      </c>
      <c r="AJ869" s="390"/>
      <c r="AK869" s="390"/>
      <c r="AL869" s="390"/>
      <c r="AM869" s="390"/>
      <c r="AN869" s="390"/>
      <c r="AO869" s="390"/>
      <c r="AP869" s="390"/>
      <c r="AR869" s="977" t="str">
        <f t="shared" ca="1" si="66"/>
        <v>2 ปี</v>
      </c>
      <c r="AS869" s="977" t="str">
        <f t="shared" ca="1" si="67"/>
        <v>10 เดือน</v>
      </c>
      <c r="AT869" s="978" t="str">
        <f t="shared" ca="1" si="68"/>
        <v>9 วัน</v>
      </c>
      <c r="AV869" s="979" t="str">
        <f t="shared" ca="1" si="69"/>
        <v>2 ปี10 เดือน9 วัน</v>
      </c>
    </row>
    <row r="870" spans="1:48" s="245" customFormat="1" ht="49.2">
      <c r="A870" s="811">
        <v>864</v>
      </c>
      <c r="B870" s="957">
        <v>242822</v>
      </c>
      <c r="C870" s="968">
        <f t="shared" si="65"/>
        <v>44495</v>
      </c>
      <c r="D870" s="811">
        <v>8</v>
      </c>
      <c r="E870" s="811" t="s">
        <v>3437</v>
      </c>
      <c r="F870" s="811" t="s">
        <v>3587</v>
      </c>
      <c r="G870" s="811">
        <v>64446</v>
      </c>
      <c r="H870" s="811"/>
      <c r="I870" s="811" t="s">
        <v>54</v>
      </c>
      <c r="J870" s="811" t="s">
        <v>287</v>
      </c>
      <c r="K870" s="811" t="s">
        <v>70</v>
      </c>
      <c r="L870" s="811" t="s">
        <v>71</v>
      </c>
      <c r="M870" s="811" t="s">
        <v>84</v>
      </c>
      <c r="N870" s="811" t="s">
        <v>3588</v>
      </c>
      <c r="O870" s="811" t="s">
        <v>289</v>
      </c>
      <c r="P870" s="811" t="s">
        <v>72</v>
      </c>
      <c r="Q870" s="811"/>
      <c r="R870" s="811"/>
      <c r="S870" s="811"/>
      <c r="T870" s="811"/>
      <c r="U870" s="215"/>
      <c r="V870" s="215"/>
      <c r="W870" s="215"/>
      <c r="X870" s="215"/>
      <c r="Y870" s="215"/>
      <c r="Z870" s="215"/>
      <c r="AA870" s="215"/>
      <c r="AB870" s="215"/>
      <c r="AC870" s="215" t="s">
        <v>126</v>
      </c>
      <c r="AD870" s="215"/>
      <c r="AE870" s="215"/>
      <c r="AF870" s="215" t="s">
        <v>126</v>
      </c>
      <c r="AG870" s="215" t="s">
        <v>126</v>
      </c>
      <c r="AH870" s="215" t="s">
        <v>3441</v>
      </c>
      <c r="AI870" s="215" t="s">
        <v>3442</v>
      </c>
      <c r="AJ870" s="390"/>
      <c r="AK870" s="390"/>
      <c r="AL870" s="390"/>
      <c r="AM870" s="390"/>
      <c r="AN870" s="390"/>
      <c r="AO870" s="390"/>
      <c r="AP870" s="390"/>
      <c r="AR870" s="977" t="str">
        <f t="shared" ca="1" si="66"/>
        <v>2 ปี</v>
      </c>
      <c r="AS870" s="977" t="str">
        <f t="shared" ca="1" si="67"/>
        <v>10 เดือน</v>
      </c>
      <c r="AT870" s="978" t="str">
        <f t="shared" ca="1" si="68"/>
        <v>9 วัน</v>
      </c>
      <c r="AV870" s="979" t="str">
        <f t="shared" ca="1" si="69"/>
        <v>2 ปี10 เดือน9 วัน</v>
      </c>
    </row>
    <row r="871" spans="1:48" s="245" customFormat="1" ht="49.2">
      <c r="A871" s="811">
        <v>865</v>
      </c>
      <c r="B871" s="957">
        <v>242822</v>
      </c>
      <c r="C871" s="968">
        <f t="shared" si="65"/>
        <v>44495</v>
      </c>
      <c r="D871" s="811">
        <v>8</v>
      </c>
      <c r="E871" s="811" t="s">
        <v>3437</v>
      </c>
      <c r="F871" s="811" t="s">
        <v>3587</v>
      </c>
      <c r="G871" s="811">
        <v>175518</v>
      </c>
      <c r="H871" s="811"/>
      <c r="I871" s="811" t="s">
        <v>54</v>
      </c>
      <c r="J871" s="811" t="s">
        <v>287</v>
      </c>
      <c r="K871" s="811" t="s">
        <v>70</v>
      </c>
      <c r="L871" s="811" t="s">
        <v>71</v>
      </c>
      <c r="M871" s="811" t="s">
        <v>84</v>
      </c>
      <c r="N871" s="811" t="s">
        <v>1706</v>
      </c>
      <c r="O871" s="811" t="s">
        <v>289</v>
      </c>
      <c r="P871" s="811" t="s">
        <v>72</v>
      </c>
      <c r="Q871" s="811"/>
      <c r="R871" s="811"/>
      <c r="S871" s="811"/>
      <c r="T871" s="811"/>
      <c r="U871" s="215"/>
      <c r="V871" s="215"/>
      <c r="W871" s="215"/>
      <c r="X871" s="215"/>
      <c r="Y871" s="215"/>
      <c r="Z871" s="215"/>
      <c r="AA871" s="215"/>
      <c r="AB871" s="215"/>
      <c r="AC871" s="215" t="s">
        <v>126</v>
      </c>
      <c r="AD871" s="215"/>
      <c r="AE871" s="215"/>
      <c r="AF871" s="215" t="s">
        <v>126</v>
      </c>
      <c r="AG871" s="215" t="s">
        <v>126</v>
      </c>
      <c r="AH871" s="215" t="s">
        <v>3441</v>
      </c>
      <c r="AI871" s="215" t="s">
        <v>3442</v>
      </c>
      <c r="AJ871" s="390"/>
      <c r="AK871" s="390"/>
      <c r="AL871" s="390"/>
      <c r="AM871" s="390"/>
      <c r="AN871" s="390"/>
      <c r="AO871" s="390"/>
      <c r="AP871" s="390"/>
      <c r="AR871" s="977" t="str">
        <f t="shared" ca="1" si="66"/>
        <v>2 ปี</v>
      </c>
      <c r="AS871" s="977" t="str">
        <f t="shared" ca="1" si="67"/>
        <v>10 เดือน</v>
      </c>
      <c r="AT871" s="978" t="str">
        <f t="shared" ca="1" si="68"/>
        <v>9 วัน</v>
      </c>
      <c r="AV871" s="979" t="str">
        <f t="shared" ca="1" si="69"/>
        <v>2 ปี10 เดือน9 วัน</v>
      </c>
    </row>
    <row r="872" spans="1:48" s="245" customFormat="1" ht="49.2">
      <c r="A872" s="811">
        <v>866</v>
      </c>
      <c r="B872" s="957">
        <v>242822</v>
      </c>
      <c r="C872" s="968">
        <f t="shared" si="65"/>
        <v>44495</v>
      </c>
      <c r="D872" s="811">
        <v>8</v>
      </c>
      <c r="E872" s="811" t="s">
        <v>3437</v>
      </c>
      <c r="F872" s="811" t="s">
        <v>3587</v>
      </c>
      <c r="G872" s="811">
        <v>152797</v>
      </c>
      <c r="H872" s="811"/>
      <c r="I872" s="811" t="s">
        <v>54</v>
      </c>
      <c r="J872" s="811" t="s">
        <v>77</v>
      </c>
      <c r="K872" s="811" t="s">
        <v>70</v>
      </c>
      <c r="L872" s="811" t="s">
        <v>71</v>
      </c>
      <c r="M872" s="811" t="s">
        <v>84</v>
      </c>
      <c r="N872" s="811" t="s">
        <v>3589</v>
      </c>
      <c r="O872" s="811" t="s">
        <v>75</v>
      </c>
      <c r="P872" s="811" t="s">
        <v>72</v>
      </c>
      <c r="Q872" s="811"/>
      <c r="R872" s="811"/>
      <c r="S872" s="811"/>
      <c r="T872" s="811"/>
      <c r="U872" s="215"/>
      <c r="V872" s="215"/>
      <c r="W872" s="215"/>
      <c r="X872" s="215"/>
      <c r="Y872" s="215"/>
      <c r="Z872" s="215"/>
      <c r="AA872" s="215"/>
      <c r="AB872" s="215"/>
      <c r="AC872" s="215" t="s">
        <v>126</v>
      </c>
      <c r="AD872" s="215"/>
      <c r="AE872" s="215"/>
      <c r="AF872" s="215" t="s">
        <v>126</v>
      </c>
      <c r="AG872" s="215" t="s">
        <v>126</v>
      </c>
      <c r="AH872" s="215" t="s">
        <v>3441</v>
      </c>
      <c r="AI872" s="215" t="s">
        <v>3442</v>
      </c>
      <c r="AJ872" s="390"/>
      <c r="AK872" s="390"/>
      <c r="AL872" s="390"/>
      <c r="AM872" s="390"/>
      <c r="AN872" s="390"/>
      <c r="AO872" s="390"/>
      <c r="AP872" s="390"/>
      <c r="AR872" s="977" t="str">
        <f t="shared" ca="1" si="66"/>
        <v>2 ปี</v>
      </c>
      <c r="AS872" s="977" t="str">
        <f t="shared" ca="1" si="67"/>
        <v>10 เดือน</v>
      </c>
      <c r="AT872" s="978" t="str">
        <f t="shared" ca="1" si="68"/>
        <v>9 วัน</v>
      </c>
      <c r="AV872" s="979" t="str">
        <f t="shared" ca="1" si="69"/>
        <v>2 ปี10 เดือน9 วัน</v>
      </c>
    </row>
    <row r="873" spans="1:48" s="245" customFormat="1" ht="49.2">
      <c r="A873" s="811">
        <v>867</v>
      </c>
      <c r="B873" s="957">
        <v>242822</v>
      </c>
      <c r="C873" s="968">
        <f t="shared" si="65"/>
        <v>44495</v>
      </c>
      <c r="D873" s="811">
        <v>8</v>
      </c>
      <c r="E873" s="811" t="s">
        <v>3437</v>
      </c>
      <c r="F873" s="811" t="s">
        <v>3587</v>
      </c>
      <c r="G873" s="811">
        <v>152193</v>
      </c>
      <c r="H873" s="811"/>
      <c r="I873" s="811" t="s">
        <v>54</v>
      </c>
      <c r="J873" s="811" t="s">
        <v>77</v>
      </c>
      <c r="K873" s="811" t="s">
        <v>70</v>
      </c>
      <c r="L873" s="811" t="s">
        <v>71</v>
      </c>
      <c r="M873" s="811" t="s">
        <v>84</v>
      </c>
      <c r="N873" s="811" t="s">
        <v>1500</v>
      </c>
      <c r="O873" s="811" t="s">
        <v>75</v>
      </c>
      <c r="P873" s="811" t="s">
        <v>72</v>
      </c>
      <c r="Q873" s="811"/>
      <c r="R873" s="811"/>
      <c r="S873" s="811"/>
      <c r="T873" s="811"/>
      <c r="U873" s="215"/>
      <c r="V873" s="215"/>
      <c r="W873" s="215"/>
      <c r="X873" s="215"/>
      <c r="Y873" s="215"/>
      <c r="Z873" s="215"/>
      <c r="AA873" s="215"/>
      <c r="AB873" s="215"/>
      <c r="AC873" s="215" t="s">
        <v>126</v>
      </c>
      <c r="AD873" s="215"/>
      <c r="AE873" s="215"/>
      <c r="AF873" s="215" t="s">
        <v>126</v>
      </c>
      <c r="AG873" s="215" t="s">
        <v>126</v>
      </c>
      <c r="AH873" s="215" t="s">
        <v>3441</v>
      </c>
      <c r="AI873" s="215" t="s">
        <v>3442</v>
      </c>
      <c r="AJ873" s="390"/>
      <c r="AK873" s="390"/>
      <c r="AL873" s="390"/>
      <c r="AM873" s="390"/>
      <c r="AN873" s="390"/>
      <c r="AO873" s="390"/>
      <c r="AP873" s="390"/>
      <c r="AR873" s="977" t="str">
        <f t="shared" ca="1" si="66"/>
        <v>2 ปี</v>
      </c>
      <c r="AS873" s="977" t="str">
        <f t="shared" ca="1" si="67"/>
        <v>10 เดือน</v>
      </c>
      <c r="AT873" s="978" t="str">
        <f t="shared" ca="1" si="68"/>
        <v>9 วัน</v>
      </c>
      <c r="AV873" s="979" t="str">
        <f t="shared" ca="1" si="69"/>
        <v>2 ปี10 เดือน9 วัน</v>
      </c>
    </row>
    <row r="874" spans="1:48" s="245" customFormat="1" ht="49.2">
      <c r="A874" s="811">
        <v>868</v>
      </c>
      <c r="B874" s="957">
        <v>242822</v>
      </c>
      <c r="C874" s="968">
        <f t="shared" si="65"/>
        <v>44495</v>
      </c>
      <c r="D874" s="811">
        <v>8</v>
      </c>
      <c r="E874" s="811" t="s">
        <v>3437</v>
      </c>
      <c r="F874" s="811" t="s">
        <v>3587</v>
      </c>
      <c r="G874" s="811">
        <v>63546</v>
      </c>
      <c r="H874" s="811"/>
      <c r="I874" s="811" t="s">
        <v>54</v>
      </c>
      <c r="J874" s="811" t="s">
        <v>69</v>
      </c>
      <c r="K874" s="811" t="s">
        <v>70</v>
      </c>
      <c r="L874" s="811" t="s">
        <v>71</v>
      </c>
      <c r="M874" s="811" t="s">
        <v>84</v>
      </c>
      <c r="N874" s="811" t="s">
        <v>1694</v>
      </c>
      <c r="O874" s="811" t="s">
        <v>79</v>
      </c>
      <c r="P874" s="811" t="s">
        <v>72</v>
      </c>
      <c r="Q874" s="811"/>
      <c r="R874" s="811"/>
      <c r="S874" s="811"/>
      <c r="T874" s="811"/>
      <c r="U874" s="215"/>
      <c r="V874" s="215"/>
      <c r="W874" s="215"/>
      <c r="X874" s="215"/>
      <c r="Y874" s="215"/>
      <c r="Z874" s="215"/>
      <c r="AA874" s="215"/>
      <c r="AB874" s="215"/>
      <c r="AC874" s="215" t="s">
        <v>126</v>
      </c>
      <c r="AD874" s="215"/>
      <c r="AE874" s="215"/>
      <c r="AF874" s="215" t="s">
        <v>126</v>
      </c>
      <c r="AG874" s="215" t="s">
        <v>126</v>
      </c>
      <c r="AH874" s="215" t="s">
        <v>3441</v>
      </c>
      <c r="AI874" s="215" t="s">
        <v>3442</v>
      </c>
      <c r="AJ874" s="390"/>
      <c r="AK874" s="390"/>
      <c r="AL874" s="390"/>
      <c r="AM874" s="390"/>
      <c r="AN874" s="390"/>
      <c r="AO874" s="390"/>
      <c r="AP874" s="390"/>
      <c r="AR874" s="977" t="str">
        <f t="shared" ca="1" si="66"/>
        <v>2 ปี</v>
      </c>
      <c r="AS874" s="977" t="str">
        <f t="shared" ca="1" si="67"/>
        <v>10 เดือน</v>
      </c>
      <c r="AT874" s="978" t="str">
        <f t="shared" ca="1" si="68"/>
        <v>9 วัน</v>
      </c>
      <c r="AV874" s="979" t="str">
        <f t="shared" ca="1" si="69"/>
        <v>2 ปี10 เดือน9 วัน</v>
      </c>
    </row>
    <row r="875" spans="1:48" s="245" customFormat="1" ht="49.2">
      <c r="A875" s="811">
        <v>869</v>
      </c>
      <c r="B875" s="957">
        <v>242822</v>
      </c>
      <c r="C875" s="968">
        <f t="shared" si="65"/>
        <v>44495</v>
      </c>
      <c r="D875" s="811">
        <v>8</v>
      </c>
      <c r="E875" s="811" t="s">
        <v>3437</v>
      </c>
      <c r="F875" s="811" t="s">
        <v>3587</v>
      </c>
      <c r="G875" s="811">
        <v>188562</v>
      </c>
      <c r="H875" s="811"/>
      <c r="I875" s="811" t="s">
        <v>60</v>
      </c>
      <c r="J875" s="811" t="s">
        <v>321</v>
      </c>
      <c r="K875" s="811" t="s">
        <v>70</v>
      </c>
      <c r="L875" s="811" t="s">
        <v>71</v>
      </c>
      <c r="M875" s="811" t="s">
        <v>84</v>
      </c>
      <c r="N875" s="811" t="s">
        <v>3590</v>
      </c>
      <c r="O875" s="811" t="s">
        <v>197</v>
      </c>
      <c r="P875" s="811" t="s">
        <v>72</v>
      </c>
      <c r="Q875" s="811"/>
      <c r="R875" s="811"/>
      <c r="S875" s="811"/>
      <c r="T875" s="811"/>
      <c r="U875" s="215"/>
      <c r="V875" s="215"/>
      <c r="W875" s="215"/>
      <c r="X875" s="215"/>
      <c r="Y875" s="215"/>
      <c r="Z875" s="215"/>
      <c r="AA875" s="215"/>
      <c r="AB875" s="215"/>
      <c r="AC875" s="215" t="s">
        <v>126</v>
      </c>
      <c r="AD875" s="215"/>
      <c r="AE875" s="215"/>
      <c r="AF875" s="215" t="s">
        <v>126</v>
      </c>
      <c r="AG875" s="215" t="s">
        <v>126</v>
      </c>
      <c r="AH875" s="215" t="s">
        <v>3441</v>
      </c>
      <c r="AI875" s="215" t="s">
        <v>3442</v>
      </c>
      <c r="AJ875" s="390"/>
      <c r="AK875" s="390"/>
      <c r="AL875" s="390"/>
      <c r="AM875" s="390"/>
      <c r="AN875" s="390"/>
      <c r="AO875" s="390"/>
      <c r="AP875" s="390"/>
      <c r="AR875" s="977" t="str">
        <f t="shared" ca="1" si="66"/>
        <v>2 ปี</v>
      </c>
      <c r="AS875" s="977" t="str">
        <f t="shared" ca="1" si="67"/>
        <v>10 เดือน</v>
      </c>
      <c r="AT875" s="978" t="str">
        <f t="shared" ca="1" si="68"/>
        <v>9 วัน</v>
      </c>
      <c r="AV875" s="979" t="str">
        <f t="shared" ca="1" si="69"/>
        <v>2 ปี10 เดือน9 วัน</v>
      </c>
    </row>
    <row r="876" spans="1:48" s="245" customFormat="1" ht="49.2">
      <c r="A876" s="811">
        <v>870</v>
      </c>
      <c r="B876" s="957">
        <v>242822</v>
      </c>
      <c r="C876" s="968">
        <f t="shared" si="65"/>
        <v>44495</v>
      </c>
      <c r="D876" s="811">
        <v>8</v>
      </c>
      <c r="E876" s="811" t="s">
        <v>3437</v>
      </c>
      <c r="F876" s="811" t="s">
        <v>3587</v>
      </c>
      <c r="G876" s="811">
        <v>29321</v>
      </c>
      <c r="H876" s="811"/>
      <c r="I876" s="811" t="s">
        <v>60</v>
      </c>
      <c r="J876" s="811" t="s">
        <v>235</v>
      </c>
      <c r="K876" s="811" t="s">
        <v>70</v>
      </c>
      <c r="L876" s="811" t="s">
        <v>71</v>
      </c>
      <c r="M876" s="811" t="s">
        <v>84</v>
      </c>
      <c r="N876" s="811" t="s">
        <v>3591</v>
      </c>
      <c r="O876" s="811" t="s">
        <v>65</v>
      </c>
      <c r="P876" s="811" t="s">
        <v>3592</v>
      </c>
      <c r="Q876" s="811" t="s">
        <v>64</v>
      </c>
      <c r="R876" s="811" t="s">
        <v>3593</v>
      </c>
      <c r="S876" s="811" t="s">
        <v>3594</v>
      </c>
      <c r="T876" s="811"/>
      <c r="U876" s="215"/>
      <c r="V876" s="215"/>
      <c r="W876" s="215"/>
      <c r="X876" s="215"/>
      <c r="Y876" s="215"/>
      <c r="Z876" s="215"/>
      <c r="AA876" s="215"/>
      <c r="AB876" s="215"/>
      <c r="AC876" s="215" t="s">
        <v>126</v>
      </c>
      <c r="AD876" s="215"/>
      <c r="AE876" s="215" t="s">
        <v>3595</v>
      </c>
      <c r="AF876" s="215" t="s">
        <v>126</v>
      </c>
      <c r="AG876" s="215" t="s">
        <v>126</v>
      </c>
      <c r="AH876" s="215" t="s">
        <v>3441</v>
      </c>
      <c r="AI876" s="215" t="s">
        <v>3442</v>
      </c>
      <c r="AJ876" s="390"/>
      <c r="AK876" s="390"/>
      <c r="AL876" s="390"/>
      <c r="AM876" s="390"/>
      <c r="AN876" s="390"/>
      <c r="AO876" s="390"/>
      <c r="AP876" s="390"/>
      <c r="AR876" s="977" t="str">
        <f t="shared" ca="1" si="66"/>
        <v>2 ปี</v>
      </c>
      <c r="AS876" s="977" t="str">
        <f t="shared" ca="1" si="67"/>
        <v>10 เดือน</v>
      </c>
      <c r="AT876" s="978" t="str">
        <f t="shared" ca="1" si="68"/>
        <v>9 วัน</v>
      </c>
      <c r="AV876" s="979" t="str">
        <f t="shared" ca="1" si="69"/>
        <v>2 ปี10 เดือน9 วัน</v>
      </c>
    </row>
    <row r="877" spans="1:48" s="245" customFormat="1" ht="73.8">
      <c r="A877" s="811">
        <v>871</v>
      </c>
      <c r="B877" s="957">
        <v>242822</v>
      </c>
      <c r="C877" s="968">
        <f t="shared" si="65"/>
        <v>44495</v>
      </c>
      <c r="D877" s="811">
        <v>8</v>
      </c>
      <c r="E877" s="811" t="s">
        <v>3437</v>
      </c>
      <c r="F877" s="811" t="s">
        <v>3596</v>
      </c>
      <c r="G877" s="811">
        <v>63528</v>
      </c>
      <c r="H877" s="811"/>
      <c r="I877" s="811" t="s">
        <v>60</v>
      </c>
      <c r="J877" s="811" t="s">
        <v>321</v>
      </c>
      <c r="K877" s="811" t="s">
        <v>70</v>
      </c>
      <c r="L877" s="811" t="s">
        <v>71</v>
      </c>
      <c r="M877" s="811" t="s">
        <v>84</v>
      </c>
      <c r="N877" s="811" t="s">
        <v>1499</v>
      </c>
      <c r="O877" s="811" t="s">
        <v>116</v>
      </c>
      <c r="P877" s="811" t="s">
        <v>125</v>
      </c>
      <c r="Q877" s="811"/>
      <c r="R877" s="811"/>
      <c r="S877" s="811"/>
      <c r="T877" s="811" t="s">
        <v>3597</v>
      </c>
      <c r="U877" s="215"/>
      <c r="V877" s="215"/>
      <c r="W877" s="215"/>
      <c r="X877" s="215"/>
      <c r="Y877" s="215"/>
      <c r="Z877" s="215"/>
      <c r="AA877" s="215"/>
      <c r="AB877" s="215"/>
      <c r="AC877" s="215" t="s">
        <v>126</v>
      </c>
      <c r="AD877" s="215"/>
      <c r="AE877" s="215" t="s">
        <v>3595</v>
      </c>
      <c r="AF877" s="215" t="s">
        <v>126</v>
      </c>
      <c r="AG877" s="215" t="s">
        <v>126</v>
      </c>
      <c r="AH877" s="215" t="s">
        <v>3441</v>
      </c>
      <c r="AI877" s="215" t="s">
        <v>3442</v>
      </c>
      <c r="AJ877" s="390"/>
      <c r="AK877" s="390"/>
      <c r="AL877" s="390"/>
      <c r="AM877" s="390"/>
      <c r="AN877" s="390"/>
      <c r="AO877" s="390"/>
      <c r="AP877" s="390"/>
      <c r="AR877" s="977" t="str">
        <f t="shared" ca="1" si="66"/>
        <v>2 ปี</v>
      </c>
      <c r="AS877" s="977" t="str">
        <f t="shared" ca="1" si="67"/>
        <v>10 เดือน</v>
      </c>
      <c r="AT877" s="978" t="str">
        <f t="shared" ca="1" si="68"/>
        <v>9 วัน</v>
      </c>
      <c r="AV877" s="979" t="str">
        <f t="shared" ca="1" si="69"/>
        <v>2 ปี10 เดือน9 วัน</v>
      </c>
    </row>
    <row r="878" spans="1:48" s="245" customFormat="1" ht="49.2">
      <c r="A878" s="811">
        <v>872</v>
      </c>
      <c r="B878" s="957">
        <v>242822</v>
      </c>
      <c r="C878" s="968">
        <f t="shared" si="65"/>
        <v>44495</v>
      </c>
      <c r="D878" s="811">
        <v>8</v>
      </c>
      <c r="E878" s="811" t="s">
        <v>3437</v>
      </c>
      <c r="F878" s="811" t="s">
        <v>3598</v>
      </c>
      <c r="G878" s="811">
        <v>64867</v>
      </c>
      <c r="H878" s="811"/>
      <c r="I878" s="811" t="s">
        <v>54</v>
      </c>
      <c r="J878" s="811" t="s">
        <v>55</v>
      </c>
      <c r="K878" s="811" t="s">
        <v>70</v>
      </c>
      <c r="L878" s="811" t="s">
        <v>71</v>
      </c>
      <c r="M878" s="811" t="s">
        <v>84</v>
      </c>
      <c r="N878" s="811" t="s">
        <v>3599</v>
      </c>
      <c r="O878" s="811" t="s">
        <v>205</v>
      </c>
      <c r="P878" s="811" t="s">
        <v>58</v>
      </c>
      <c r="Q878" s="811" t="s">
        <v>64</v>
      </c>
      <c r="R878" s="811" t="s">
        <v>3600</v>
      </c>
      <c r="S878" s="811" t="s">
        <v>539</v>
      </c>
      <c r="T878" s="811"/>
      <c r="U878" s="215"/>
      <c r="V878" s="215"/>
      <c r="W878" s="215"/>
      <c r="X878" s="215"/>
      <c r="Y878" s="215"/>
      <c r="Z878" s="215"/>
      <c r="AA878" s="215"/>
      <c r="AB878" s="215"/>
      <c r="AC878" s="215" t="s">
        <v>126</v>
      </c>
      <c r="AD878" s="215"/>
      <c r="AE878" s="215"/>
      <c r="AF878" s="215" t="s">
        <v>126</v>
      </c>
      <c r="AG878" s="215" t="s">
        <v>126</v>
      </c>
      <c r="AH878" s="215" t="s">
        <v>3441</v>
      </c>
      <c r="AI878" s="215" t="s">
        <v>3442</v>
      </c>
      <c r="AJ878" s="390"/>
      <c r="AK878" s="390"/>
      <c r="AL878" s="390"/>
      <c r="AM878" s="390"/>
      <c r="AN878" s="390"/>
      <c r="AO878" s="390"/>
      <c r="AP878" s="390"/>
      <c r="AR878" s="977" t="str">
        <f t="shared" ca="1" si="66"/>
        <v>2 ปี</v>
      </c>
      <c r="AS878" s="977" t="str">
        <f t="shared" ca="1" si="67"/>
        <v>10 เดือน</v>
      </c>
      <c r="AT878" s="978" t="str">
        <f t="shared" ca="1" si="68"/>
        <v>9 วัน</v>
      </c>
      <c r="AV878" s="979" t="str">
        <f t="shared" ca="1" si="69"/>
        <v>2 ปี10 เดือน9 วัน</v>
      </c>
    </row>
    <row r="879" spans="1:48" ht="58.95" customHeight="1">
      <c r="A879" s="811">
        <v>873</v>
      </c>
      <c r="B879" s="957">
        <v>242836</v>
      </c>
      <c r="C879" s="968">
        <f t="shared" si="65"/>
        <v>44509</v>
      </c>
      <c r="D879" s="814">
        <v>8</v>
      </c>
      <c r="E879" s="815" t="s">
        <v>392</v>
      </c>
      <c r="F879" s="816" t="s">
        <v>175</v>
      </c>
      <c r="G879" s="814">
        <v>197896</v>
      </c>
      <c r="H879" s="814"/>
      <c r="I879" s="817" t="s">
        <v>60</v>
      </c>
      <c r="J879" s="814" t="s">
        <v>67</v>
      </c>
      <c r="K879" s="816" t="s">
        <v>61</v>
      </c>
      <c r="L879" s="816" t="s">
        <v>62</v>
      </c>
      <c r="M879" s="814" t="s">
        <v>57</v>
      </c>
      <c r="N879" s="814" t="s">
        <v>182</v>
      </c>
      <c r="O879" s="814" t="s">
        <v>78</v>
      </c>
      <c r="P879" s="818" t="s">
        <v>125</v>
      </c>
      <c r="Q879" s="814"/>
      <c r="R879" s="814"/>
      <c r="S879" s="814"/>
      <c r="T879" s="814" t="s">
        <v>183</v>
      </c>
      <c r="U879" s="123"/>
      <c r="V879" s="123"/>
      <c r="W879" s="123"/>
      <c r="X879" s="123"/>
      <c r="Y879" s="126"/>
      <c r="Z879" s="126"/>
      <c r="AA879" s="126"/>
      <c r="AB879" s="126"/>
      <c r="AC879" s="123"/>
      <c r="AD879" s="148" t="s">
        <v>184</v>
      </c>
      <c r="AE879" s="126" t="s">
        <v>185</v>
      </c>
      <c r="AF879" s="148"/>
      <c r="AG879" s="148"/>
      <c r="AH879" s="126" t="s">
        <v>221</v>
      </c>
      <c r="AI879" s="126"/>
      <c r="AJ879" s="126"/>
      <c r="AK879" s="126"/>
      <c r="AL879" s="126"/>
      <c r="AM879" s="126"/>
      <c r="AN879" s="126"/>
      <c r="AO879" s="126"/>
      <c r="AP879" s="126"/>
      <c r="AR879" s="977" t="str">
        <f t="shared" ca="1" si="66"/>
        <v>2 ปี</v>
      </c>
      <c r="AS879" s="977" t="str">
        <f t="shared" ca="1" si="67"/>
        <v>9 เดือน</v>
      </c>
      <c r="AT879" s="978" t="str">
        <f t="shared" ca="1" si="68"/>
        <v>26 วัน</v>
      </c>
      <c r="AU879" s="245"/>
      <c r="AV879" s="979" t="str">
        <f t="shared" ca="1" si="69"/>
        <v>2 ปี9 เดือน26 วัน</v>
      </c>
    </row>
    <row r="880" spans="1:48" ht="98.4" customHeight="1">
      <c r="A880" s="811">
        <v>874</v>
      </c>
      <c r="B880" s="957">
        <v>242836</v>
      </c>
      <c r="C880" s="968">
        <f t="shared" si="65"/>
        <v>44509</v>
      </c>
      <c r="D880" s="819">
        <v>8</v>
      </c>
      <c r="E880" s="819" t="s">
        <v>392</v>
      </c>
      <c r="F880" s="820" t="s">
        <v>196</v>
      </c>
      <c r="G880" s="819">
        <v>188102</v>
      </c>
      <c r="H880" s="819"/>
      <c r="I880" s="821" t="s">
        <v>60</v>
      </c>
      <c r="J880" s="819" t="s">
        <v>67</v>
      </c>
      <c r="K880" s="820" t="s">
        <v>61</v>
      </c>
      <c r="L880" s="820" t="s">
        <v>62</v>
      </c>
      <c r="M880" s="819" t="s">
        <v>68</v>
      </c>
      <c r="N880" s="819" t="s">
        <v>198</v>
      </c>
      <c r="O880" s="819" t="s">
        <v>197</v>
      </c>
      <c r="P880" s="822" t="s">
        <v>58</v>
      </c>
      <c r="Q880" s="819" t="s">
        <v>64</v>
      </c>
      <c r="R880" s="819" t="s">
        <v>199</v>
      </c>
      <c r="S880" s="819" t="s">
        <v>200</v>
      </c>
      <c r="T880" s="819" t="s">
        <v>201</v>
      </c>
      <c r="U880" s="114"/>
      <c r="V880" s="114"/>
      <c r="W880" s="114"/>
      <c r="X880" s="114"/>
      <c r="Y880" s="150"/>
      <c r="Z880" s="150"/>
      <c r="AA880" s="150"/>
      <c r="AB880" s="150"/>
      <c r="AC880" s="151" t="s">
        <v>126</v>
      </c>
      <c r="AD880" s="151"/>
      <c r="AE880" s="150"/>
      <c r="AF880" s="151" t="s">
        <v>126</v>
      </c>
      <c r="AG880" s="151" t="s">
        <v>126</v>
      </c>
      <c r="AH880" s="153" t="s">
        <v>221</v>
      </c>
      <c r="AI880" s="150" t="s">
        <v>223</v>
      </c>
      <c r="AJ880" s="150"/>
      <c r="AK880" s="150"/>
      <c r="AL880" s="150"/>
      <c r="AM880" s="150"/>
      <c r="AN880" s="150"/>
      <c r="AO880" s="150"/>
      <c r="AP880" s="150"/>
      <c r="AR880" s="977" t="str">
        <f t="shared" ca="1" si="66"/>
        <v>2 ปี</v>
      </c>
      <c r="AS880" s="977" t="str">
        <f t="shared" ca="1" si="67"/>
        <v>9 เดือน</v>
      </c>
      <c r="AT880" s="978" t="str">
        <f t="shared" ca="1" si="68"/>
        <v>26 วัน</v>
      </c>
      <c r="AU880" s="245"/>
      <c r="AV880" s="979" t="str">
        <f t="shared" ca="1" si="69"/>
        <v>2 ปี9 เดือน26 วัน</v>
      </c>
    </row>
    <row r="881" spans="1:48" ht="58.95" customHeight="1">
      <c r="A881" s="811">
        <v>875</v>
      </c>
      <c r="B881" s="957">
        <v>242836</v>
      </c>
      <c r="C881" s="968">
        <f t="shared" si="65"/>
        <v>44509</v>
      </c>
      <c r="D881" s="819">
        <v>8</v>
      </c>
      <c r="E881" s="819" t="s">
        <v>392</v>
      </c>
      <c r="F881" s="820" t="s">
        <v>196</v>
      </c>
      <c r="G881" s="819">
        <v>197918</v>
      </c>
      <c r="H881" s="819"/>
      <c r="I881" s="821" t="s">
        <v>60</v>
      </c>
      <c r="J881" s="819" t="s">
        <v>67</v>
      </c>
      <c r="K881" s="820" t="s">
        <v>61</v>
      </c>
      <c r="L881" s="820" t="s">
        <v>62</v>
      </c>
      <c r="M881" s="819" t="s">
        <v>68</v>
      </c>
      <c r="N881" s="819" t="s">
        <v>202</v>
      </c>
      <c r="O881" s="819" t="s">
        <v>79</v>
      </c>
      <c r="P881" s="822" t="s">
        <v>73</v>
      </c>
      <c r="Q881" s="819"/>
      <c r="R881" s="819"/>
      <c r="S881" s="819"/>
      <c r="T881" s="819"/>
      <c r="U881" s="114"/>
      <c r="V881" s="114"/>
      <c r="W881" s="114"/>
      <c r="X881" s="114"/>
      <c r="Y881" s="150"/>
      <c r="Z881" s="150"/>
      <c r="AA881" s="150"/>
      <c r="AB881" s="150"/>
      <c r="AC881" s="151" t="s">
        <v>126</v>
      </c>
      <c r="AD881" s="151"/>
      <c r="AE881" s="150"/>
      <c r="AF881" s="151" t="s">
        <v>126</v>
      </c>
      <c r="AG881" s="151" t="s">
        <v>126</v>
      </c>
      <c r="AH881" s="153" t="s">
        <v>221</v>
      </c>
      <c r="AI881" s="150" t="s">
        <v>223</v>
      </c>
      <c r="AJ881" s="150"/>
      <c r="AK881" s="150"/>
      <c r="AL881" s="150"/>
      <c r="AM881" s="150"/>
      <c r="AN881" s="150"/>
      <c r="AO881" s="150"/>
      <c r="AP881" s="150"/>
      <c r="AR881" s="977" t="str">
        <f t="shared" ca="1" si="66"/>
        <v>2 ปี</v>
      </c>
      <c r="AS881" s="977" t="str">
        <f t="shared" ca="1" si="67"/>
        <v>9 เดือน</v>
      </c>
      <c r="AT881" s="978" t="str">
        <f t="shared" ca="1" si="68"/>
        <v>26 วัน</v>
      </c>
      <c r="AU881" s="245"/>
      <c r="AV881" s="979" t="str">
        <f t="shared" ca="1" si="69"/>
        <v>2 ปี9 เดือน26 วัน</v>
      </c>
    </row>
    <row r="882" spans="1:48" ht="58.95" customHeight="1">
      <c r="A882" s="811">
        <v>876</v>
      </c>
      <c r="B882" s="957">
        <v>242836</v>
      </c>
      <c r="C882" s="968">
        <f t="shared" si="65"/>
        <v>44509</v>
      </c>
      <c r="D882" s="819">
        <v>8</v>
      </c>
      <c r="E882" s="819" t="s">
        <v>392</v>
      </c>
      <c r="F882" s="820" t="s">
        <v>196</v>
      </c>
      <c r="G882" s="819">
        <v>136541</v>
      </c>
      <c r="H882" s="819"/>
      <c r="I882" s="821" t="s">
        <v>60</v>
      </c>
      <c r="J882" s="819" t="s">
        <v>67</v>
      </c>
      <c r="K882" s="820" t="s">
        <v>61</v>
      </c>
      <c r="L882" s="820" t="s">
        <v>62</v>
      </c>
      <c r="M882" s="819" t="s">
        <v>68</v>
      </c>
      <c r="N882" s="819" t="s">
        <v>204</v>
      </c>
      <c r="O882" s="819" t="s">
        <v>203</v>
      </c>
      <c r="P882" s="822" t="s">
        <v>73</v>
      </c>
      <c r="Q882" s="819"/>
      <c r="R882" s="819"/>
      <c r="S882" s="819"/>
      <c r="T882" s="819"/>
      <c r="U882" s="114"/>
      <c r="V882" s="114"/>
      <c r="W882" s="114"/>
      <c r="X882" s="114"/>
      <c r="Y882" s="150"/>
      <c r="Z882" s="150"/>
      <c r="AA882" s="150"/>
      <c r="AB882" s="150"/>
      <c r="AC882" s="151" t="s">
        <v>126</v>
      </c>
      <c r="AD882" s="151"/>
      <c r="AE882" s="150"/>
      <c r="AF882" s="151" t="s">
        <v>126</v>
      </c>
      <c r="AG882" s="151" t="s">
        <v>126</v>
      </c>
      <c r="AH882" s="153" t="s">
        <v>221</v>
      </c>
      <c r="AI882" s="150" t="s">
        <v>223</v>
      </c>
      <c r="AJ882" s="150"/>
      <c r="AK882" s="150"/>
      <c r="AL882" s="150"/>
      <c r="AM882" s="150"/>
      <c r="AN882" s="150"/>
      <c r="AO882" s="150"/>
      <c r="AP882" s="150"/>
      <c r="AR882" s="977" t="str">
        <f t="shared" ca="1" si="66"/>
        <v>2 ปี</v>
      </c>
      <c r="AS882" s="977" t="str">
        <f t="shared" ca="1" si="67"/>
        <v>9 เดือน</v>
      </c>
      <c r="AT882" s="978" t="str">
        <f t="shared" ca="1" si="68"/>
        <v>26 วัน</v>
      </c>
      <c r="AU882" s="245"/>
      <c r="AV882" s="979" t="str">
        <f t="shared" ca="1" si="69"/>
        <v>2 ปี9 เดือน26 วัน</v>
      </c>
    </row>
    <row r="883" spans="1:48" ht="130.94999999999999" customHeight="1">
      <c r="A883" s="811">
        <v>877</v>
      </c>
      <c r="B883" s="957">
        <v>242836</v>
      </c>
      <c r="C883" s="968">
        <f t="shared" si="65"/>
        <v>44509</v>
      </c>
      <c r="D883" s="819">
        <v>8</v>
      </c>
      <c r="E883" s="819" t="s">
        <v>392</v>
      </c>
      <c r="F883" s="820" t="s">
        <v>196</v>
      </c>
      <c r="G883" s="819">
        <v>68307</v>
      </c>
      <c r="H883" s="819"/>
      <c r="I883" s="821" t="s">
        <v>54</v>
      </c>
      <c r="J883" s="819" t="s">
        <v>55</v>
      </c>
      <c r="K883" s="820" t="s">
        <v>70</v>
      </c>
      <c r="L883" s="820" t="s">
        <v>71</v>
      </c>
      <c r="M883" s="819" t="s">
        <v>68</v>
      </c>
      <c r="N883" s="819" t="s">
        <v>206</v>
      </c>
      <c r="O883" s="819" t="s">
        <v>205</v>
      </c>
      <c r="P883" s="822" t="s">
        <v>58</v>
      </c>
      <c r="Q883" s="819" t="s">
        <v>66</v>
      </c>
      <c r="R883" s="819" t="s">
        <v>207</v>
      </c>
      <c r="S883" s="819" t="s">
        <v>208</v>
      </c>
      <c r="T883" s="819" t="s">
        <v>209</v>
      </c>
      <c r="U883" s="114"/>
      <c r="V883" s="114"/>
      <c r="W883" s="114"/>
      <c r="X883" s="114"/>
      <c r="Y883" s="150"/>
      <c r="Z883" s="150"/>
      <c r="AA883" s="150"/>
      <c r="AB883" s="150"/>
      <c r="AC883" s="151" t="s">
        <v>126</v>
      </c>
      <c r="AD883" s="151"/>
      <c r="AE883" s="150"/>
      <c r="AF883" s="151" t="s">
        <v>126</v>
      </c>
      <c r="AG883" s="151" t="s">
        <v>126</v>
      </c>
      <c r="AH883" s="153" t="s">
        <v>221</v>
      </c>
      <c r="AI883" s="150" t="s">
        <v>223</v>
      </c>
      <c r="AJ883" s="150"/>
      <c r="AK883" s="150"/>
      <c r="AL883" s="150"/>
      <c r="AM883" s="150"/>
      <c r="AN883" s="150"/>
      <c r="AO883" s="150"/>
      <c r="AP883" s="150"/>
      <c r="AR883" s="977" t="str">
        <f t="shared" ca="1" si="66"/>
        <v>2 ปี</v>
      </c>
      <c r="AS883" s="977" t="str">
        <f t="shared" ca="1" si="67"/>
        <v>9 เดือน</v>
      </c>
      <c r="AT883" s="978" t="str">
        <f t="shared" ca="1" si="68"/>
        <v>26 วัน</v>
      </c>
      <c r="AU883" s="245"/>
      <c r="AV883" s="979" t="str">
        <f t="shared" ca="1" si="69"/>
        <v>2 ปี9 เดือน26 วัน</v>
      </c>
    </row>
    <row r="884" spans="1:48" ht="58.95" customHeight="1">
      <c r="A884" s="811">
        <v>878</v>
      </c>
      <c r="B884" s="957">
        <v>242836</v>
      </c>
      <c r="C884" s="968">
        <f t="shared" si="65"/>
        <v>44509</v>
      </c>
      <c r="D884" s="823">
        <v>8</v>
      </c>
      <c r="E884" s="820" t="s">
        <v>392</v>
      </c>
      <c r="F884" s="823" t="s">
        <v>145</v>
      </c>
      <c r="G884" s="824">
        <v>94676</v>
      </c>
      <c r="H884" s="823"/>
      <c r="I884" s="825" t="s">
        <v>54</v>
      </c>
      <c r="J884" s="825" t="s">
        <v>55</v>
      </c>
      <c r="K884" s="823" t="s">
        <v>70</v>
      </c>
      <c r="L884" s="823" t="s">
        <v>71</v>
      </c>
      <c r="M884" s="823" t="s">
        <v>120</v>
      </c>
      <c r="N884" s="823" t="s">
        <v>146</v>
      </c>
      <c r="O884" s="823" t="s">
        <v>79</v>
      </c>
      <c r="P884" s="825" t="s">
        <v>73</v>
      </c>
      <c r="Q884" s="825"/>
      <c r="R884" s="825"/>
      <c r="S884" s="825"/>
      <c r="T884" s="825"/>
      <c r="U884" s="97">
        <v>10</v>
      </c>
      <c r="V884" s="97">
        <v>12</v>
      </c>
      <c r="W884" s="97">
        <v>5</v>
      </c>
      <c r="X884" s="97" t="s">
        <v>144</v>
      </c>
      <c r="Y884" s="110"/>
      <c r="Z884" s="110"/>
      <c r="AA884" s="110"/>
      <c r="AB884" s="110"/>
      <c r="AC884" s="151" t="s">
        <v>126</v>
      </c>
      <c r="AD884" s="97"/>
      <c r="AE884" s="99"/>
      <c r="AF884" s="151" t="s">
        <v>126</v>
      </c>
      <c r="AG884" s="151" t="s">
        <v>126</v>
      </c>
      <c r="AH884" s="153" t="s">
        <v>221</v>
      </c>
      <c r="AI884" s="150" t="s">
        <v>223</v>
      </c>
      <c r="AJ884" s="110"/>
      <c r="AK884" s="110"/>
      <c r="AL884" s="110"/>
      <c r="AM884" s="110"/>
      <c r="AN884" s="110"/>
      <c r="AO884" s="110"/>
      <c r="AP884" s="110"/>
      <c r="AR884" s="977" t="str">
        <f t="shared" ca="1" si="66"/>
        <v>2 ปี</v>
      </c>
      <c r="AS884" s="977" t="str">
        <f t="shared" ca="1" si="67"/>
        <v>9 เดือน</v>
      </c>
      <c r="AT884" s="978" t="str">
        <f t="shared" ca="1" si="68"/>
        <v>26 วัน</v>
      </c>
      <c r="AU884" s="245"/>
      <c r="AV884" s="979" t="str">
        <f t="shared" ca="1" si="69"/>
        <v>2 ปี9 เดือน26 วัน</v>
      </c>
    </row>
    <row r="885" spans="1:48" ht="77.400000000000006" customHeight="1">
      <c r="A885" s="811">
        <v>879</v>
      </c>
      <c r="B885" s="957">
        <v>242836</v>
      </c>
      <c r="C885" s="968">
        <f t="shared" si="65"/>
        <v>44509</v>
      </c>
      <c r="D885" s="826">
        <v>8</v>
      </c>
      <c r="E885" s="827" t="s">
        <v>392</v>
      </c>
      <c r="F885" s="826" t="s">
        <v>145</v>
      </c>
      <c r="G885" s="828">
        <v>66076</v>
      </c>
      <c r="H885" s="826"/>
      <c r="I885" s="828" t="s">
        <v>54</v>
      </c>
      <c r="J885" s="828" t="s">
        <v>55</v>
      </c>
      <c r="K885" s="826" t="s">
        <v>70</v>
      </c>
      <c r="L885" s="826" t="s">
        <v>71</v>
      </c>
      <c r="M885" s="826" t="s">
        <v>120</v>
      </c>
      <c r="N885" s="826" t="s">
        <v>148</v>
      </c>
      <c r="O885" s="826" t="s">
        <v>147</v>
      </c>
      <c r="P885" s="828" t="s">
        <v>73</v>
      </c>
      <c r="Q885" s="828"/>
      <c r="R885" s="828"/>
      <c r="S885" s="828"/>
      <c r="T885" s="828"/>
      <c r="U885" s="118">
        <v>63</v>
      </c>
      <c r="V885" s="118">
        <v>76</v>
      </c>
      <c r="W885" s="118">
        <v>45</v>
      </c>
      <c r="X885" s="97" t="s">
        <v>144</v>
      </c>
      <c r="Y885" s="119"/>
      <c r="Z885" s="119"/>
      <c r="AA885" s="119"/>
      <c r="AB885" s="119"/>
      <c r="AC885" s="118"/>
      <c r="AD885" s="152" t="s">
        <v>126</v>
      </c>
      <c r="AE885" s="120" t="s">
        <v>149</v>
      </c>
      <c r="AF885" s="119"/>
      <c r="AG885" s="119"/>
      <c r="AH885" s="119" t="s">
        <v>221</v>
      </c>
      <c r="AI885" s="119"/>
      <c r="AJ885" s="119"/>
      <c r="AK885" s="119"/>
      <c r="AL885" s="119"/>
      <c r="AM885" s="119"/>
      <c r="AN885" s="119"/>
      <c r="AO885" s="119"/>
      <c r="AP885" s="119"/>
      <c r="AR885" s="977" t="str">
        <f t="shared" ca="1" si="66"/>
        <v>2 ปี</v>
      </c>
      <c r="AS885" s="977" t="str">
        <f t="shared" ca="1" si="67"/>
        <v>9 เดือน</v>
      </c>
      <c r="AT885" s="978" t="str">
        <f t="shared" ca="1" si="68"/>
        <v>26 วัน</v>
      </c>
      <c r="AU885" s="245"/>
      <c r="AV885" s="979" t="str">
        <f t="shared" ca="1" si="69"/>
        <v>2 ปี9 เดือน26 วัน</v>
      </c>
    </row>
    <row r="886" spans="1:48" ht="58.95" customHeight="1">
      <c r="A886" s="811">
        <v>880</v>
      </c>
      <c r="B886" s="957">
        <v>242836</v>
      </c>
      <c r="C886" s="968">
        <f t="shared" si="65"/>
        <v>44509</v>
      </c>
      <c r="D886" s="823">
        <v>8</v>
      </c>
      <c r="E886" s="820" t="s">
        <v>392</v>
      </c>
      <c r="F886" s="823" t="s">
        <v>145</v>
      </c>
      <c r="G886" s="829">
        <v>66401</v>
      </c>
      <c r="H886" s="830"/>
      <c r="I886" s="825" t="s">
        <v>54</v>
      </c>
      <c r="J886" s="824" t="s">
        <v>69</v>
      </c>
      <c r="K886" s="823" t="s">
        <v>70</v>
      </c>
      <c r="L886" s="823" t="s">
        <v>71</v>
      </c>
      <c r="M886" s="823" t="s">
        <v>120</v>
      </c>
      <c r="N886" s="823" t="s">
        <v>150</v>
      </c>
      <c r="O886" s="823" t="s">
        <v>79</v>
      </c>
      <c r="P886" s="825" t="s">
        <v>73</v>
      </c>
      <c r="Q886" s="830"/>
      <c r="R886" s="830"/>
      <c r="S886" s="830"/>
      <c r="T886" s="831"/>
      <c r="U886" s="96">
        <v>32</v>
      </c>
      <c r="V886" s="96">
        <v>40</v>
      </c>
      <c r="W886" s="96">
        <v>25</v>
      </c>
      <c r="X886" s="97" t="s">
        <v>144</v>
      </c>
      <c r="Y886" s="42"/>
      <c r="Z886" s="42"/>
      <c r="AA886" s="46"/>
      <c r="AB886" s="42"/>
      <c r="AC886" s="151" t="s">
        <v>126</v>
      </c>
      <c r="AD886" s="42"/>
      <c r="AE886" s="101"/>
      <c r="AF886" s="151" t="s">
        <v>126</v>
      </c>
      <c r="AG886" s="151" t="s">
        <v>126</v>
      </c>
      <c r="AH886" s="153" t="s">
        <v>221</v>
      </c>
      <c r="AI886" s="150" t="s">
        <v>223</v>
      </c>
      <c r="AJ886" s="103"/>
      <c r="AK886" s="101"/>
      <c r="AL886" s="104"/>
      <c r="AM886" s="101"/>
      <c r="AN886" s="101"/>
      <c r="AO886" s="101"/>
      <c r="AP886" s="102"/>
      <c r="AR886" s="977" t="str">
        <f t="shared" ca="1" si="66"/>
        <v>2 ปี</v>
      </c>
      <c r="AS886" s="977" t="str">
        <f t="shared" ca="1" si="67"/>
        <v>9 เดือน</v>
      </c>
      <c r="AT886" s="978" t="str">
        <f t="shared" ca="1" si="68"/>
        <v>26 วัน</v>
      </c>
      <c r="AU886" s="245"/>
      <c r="AV886" s="979" t="str">
        <f t="shared" ca="1" si="69"/>
        <v>2 ปี9 เดือน26 วัน</v>
      </c>
    </row>
    <row r="887" spans="1:48" ht="58.95" customHeight="1">
      <c r="A887" s="811">
        <v>881</v>
      </c>
      <c r="B887" s="957">
        <v>242836</v>
      </c>
      <c r="C887" s="968">
        <f t="shared" si="65"/>
        <v>44509</v>
      </c>
      <c r="D887" s="829">
        <v>8</v>
      </c>
      <c r="E887" s="819" t="s">
        <v>392</v>
      </c>
      <c r="F887" s="829" t="s">
        <v>192</v>
      </c>
      <c r="G887" s="824">
        <v>66930</v>
      </c>
      <c r="H887" s="829" t="s">
        <v>117</v>
      </c>
      <c r="I887" s="824" t="s">
        <v>54</v>
      </c>
      <c r="J887" s="829" t="s">
        <v>55</v>
      </c>
      <c r="K887" s="824" t="s">
        <v>71</v>
      </c>
      <c r="L887" s="824" t="s">
        <v>71</v>
      </c>
      <c r="M887" s="829" t="s">
        <v>120</v>
      </c>
      <c r="N887" s="829" t="s">
        <v>193</v>
      </c>
      <c r="O887" s="829"/>
      <c r="P887" s="824" t="s">
        <v>58</v>
      </c>
      <c r="Q887" s="824"/>
      <c r="R887" s="824"/>
      <c r="S887" s="824"/>
      <c r="T887" s="824"/>
      <c r="U887" s="2"/>
      <c r="V887" s="2"/>
      <c r="W887" s="2"/>
      <c r="X887" s="2"/>
      <c r="Y887" s="5"/>
      <c r="Z887" s="5"/>
      <c r="AA887" s="5"/>
      <c r="AB887" s="5"/>
      <c r="AC887" s="151" t="s">
        <v>126</v>
      </c>
      <c r="AD887" s="2"/>
      <c r="AE887" s="5"/>
      <c r="AF887" s="151" t="s">
        <v>126</v>
      </c>
      <c r="AG887" s="151" t="s">
        <v>126</v>
      </c>
      <c r="AH887" s="153" t="s">
        <v>221</v>
      </c>
      <c r="AI887" s="150" t="s">
        <v>223</v>
      </c>
      <c r="AJ887" s="5"/>
      <c r="AK887" s="5"/>
      <c r="AL887" s="5"/>
      <c r="AM887" s="5"/>
      <c r="AN887" s="5"/>
      <c r="AO887" s="5"/>
      <c r="AP887" s="5"/>
      <c r="AR887" s="977" t="str">
        <f t="shared" ca="1" si="66"/>
        <v>2 ปี</v>
      </c>
      <c r="AS887" s="977" t="str">
        <f t="shared" ca="1" si="67"/>
        <v>9 เดือน</v>
      </c>
      <c r="AT887" s="978" t="str">
        <f t="shared" ca="1" si="68"/>
        <v>26 วัน</v>
      </c>
      <c r="AU887" s="245"/>
      <c r="AV887" s="979" t="str">
        <f t="shared" ca="1" si="69"/>
        <v>2 ปี9 เดือน26 วัน</v>
      </c>
    </row>
    <row r="888" spans="1:48" ht="58.95" customHeight="1">
      <c r="A888" s="811">
        <v>882</v>
      </c>
      <c r="B888" s="957">
        <v>242836</v>
      </c>
      <c r="C888" s="968">
        <f t="shared" si="65"/>
        <v>44509</v>
      </c>
      <c r="D888" s="830">
        <v>8</v>
      </c>
      <c r="E888" s="832" t="s">
        <v>392</v>
      </c>
      <c r="F888" s="830" t="s">
        <v>192</v>
      </c>
      <c r="G888" s="831">
        <v>152622</v>
      </c>
      <c r="H888" s="831"/>
      <c r="I888" s="831" t="s">
        <v>54</v>
      </c>
      <c r="J888" s="830" t="s">
        <v>69</v>
      </c>
      <c r="K888" s="831" t="s">
        <v>70</v>
      </c>
      <c r="L888" s="831" t="s">
        <v>71</v>
      </c>
      <c r="M888" s="830" t="s">
        <v>120</v>
      </c>
      <c r="N888" s="830" t="s">
        <v>195</v>
      </c>
      <c r="O888" s="830" t="s">
        <v>194</v>
      </c>
      <c r="P888" s="831" t="s">
        <v>73</v>
      </c>
      <c r="Q888" s="831"/>
      <c r="R888" s="831"/>
      <c r="S888" s="831"/>
      <c r="T888" s="831"/>
      <c r="U888" s="100">
        <v>34</v>
      </c>
      <c r="V888" s="100">
        <v>43</v>
      </c>
      <c r="W888" s="100">
        <v>34</v>
      </c>
      <c r="X888" s="100"/>
      <c r="Y888" s="100" t="s">
        <v>144</v>
      </c>
      <c r="Z888" s="99"/>
      <c r="AA888" s="99"/>
      <c r="AB888" s="99"/>
      <c r="AC888" s="151" t="s">
        <v>126</v>
      </c>
      <c r="AD888" s="100"/>
      <c r="AE888" s="99"/>
      <c r="AF888" s="151" t="s">
        <v>126</v>
      </c>
      <c r="AG888" s="151" t="s">
        <v>126</v>
      </c>
      <c r="AH888" s="153" t="s">
        <v>221</v>
      </c>
      <c r="AI888" s="150" t="s">
        <v>223</v>
      </c>
      <c r="AJ888" s="99"/>
      <c r="AK888" s="99"/>
      <c r="AL888" s="99"/>
      <c r="AM888" s="99"/>
      <c r="AN888" s="99"/>
      <c r="AO888" s="99"/>
      <c r="AP888" s="99"/>
      <c r="AR888" s="977" t="str">
        <f t="shared" ca="1" si="66"/>
        <v>2 ปี</v>
      </c>
      <c r="AS888" s="977" t="str">
        <f t="shared" ca="1" si="67"/>
        <v>9 เดือน</v>
      </c>
      <c r="AT888" s="978" t="str">
        <f t="shared" ca="1" si="68"/>
        <v>26 วัน</v>
      </c>
      <c r="AU888" s="245"/>
      <c r="AV888" s="979" t="str">
        <f t="shared" ca="1" si="69"/>
        <v>2 ปี9 เดือน26 วัน</v>
      </c>
    </row>
    <row r="889" spans="1:48" ht="58.95" customHeight="1">
      <c r="A889" s="811">
        <v>883</v>
      </c>
      <c r="B889" s="957">
        <v>242836</v>
      </c>
      <c r="C889" s="968">
        <f t="shared" si="65"/>
        <v>44509</v>
      </c>
      <c r="D889" s="823">
        <v>8</v>
      </c>
      <c r="E889" s="820" t="s">
        <v>392</v>
      </c>
      <c r="F889" s="823" t="s">
        <v>162</v>
      </c>
      <c r="G889" s="824">
        <v>72845</v>
      </c>
      <c r="H889" s="829"/>
      <c r="I889" s="825" t="s">
        <v>54</v>
      </c>
      <c r="J889" s="824" t="s">
        <v>166</v>
      </c>
      <c r="K889" s="823" t="s">
        <v>70</v>
      </c>
      <c r="L889" s="823" t="s">
        <v>71</v>
      </c>
      <c r="M889" s="823" t="s">
        <v>80</v>
      </c>
      <c r="N889" s="829" t="s">
        <v>128</v>
      </c>
      <c r="O889" s="829" t="s">
        <v>165</v>
      </c>
      <c r="P889" s="824" t="s">
        <v>58</v>
      </c>
      <c r="Q889" s="824" t="s">
        <v>64</v>
      </c>
      <c r="R889" s="824" t="s">
        <v>163</v>
      </c>
      <c r="S889" s="824" t="s">
        <v>164</v>
      </c>
      <c r="T889" s="824"/>
      <c r="U889" s="2">
        <v>6</v>
      </c>
      <c r="V889" s="2">
        <v>7</v>
      </c>
      <c r="W889" s="2">
        <v>2</v>
      </c>
      <c r="X889" s="97" t="s">
        <v>144</v>
      </c>
      <c r="Y889" s="5"/>
      <c r="Z889" s="5"/>
      <c r="AA889" s="5"/>
      <c r="AB889" s="5"/>
      <c r="AC889" s="151" t="s">
        <v>126</v>
      </c>
      <c r="AD889" s="2"/>
      <c r="AE889" s="5"/>
      <c r="AF889" s="151" t="s">
        <v>126</v>
      </c>
      <c r="AG889" s="151" t="s">
        <v>126</v>
      </c>
      <c r="AH889" s="153" t="s">
        <v>221</v>
      </c>
      <c r="AI889" s="150" t="s">
        <v>223</v>
      </c>
      <c r="AJ889" s="5"/>
      <c r="AK889" s="5"/>
      <c r="AL889" s="5"/>
      <c r="AM889" s="5"/>
      <c r="AN889" s="5"/>
      <c r="AO889" s="5"/>
      <c r="AP889" s="5"/>
      <c r="AR889" s="977" t="str">
        <f t="shared" ca="1" si="66"/>
        <v>2 ปี</v>
      </c>
      <c r="AS889" s="977" t="str">
        <f t="shared" ca="1" si="67"/>
        <v>9 เดือน</v>
      </c>
      <c r="AT889" s="978" t="str">
        <f t="shared" ca="1" si="68"/>
        <v>26 วัน</v>
      </c>
      <c r="AU889" s="245"/>
      <c r="AV889" s="979" t="str">
        <f t="shared" ca="1" si="69"/>
        <v>2 ปี9 เดือน26 วัน</v>
      </c>
    </row>
    <row r="890" spans="1:48" s="121" customFormat="1" ht="82.8" customHeight="1">
      <c r="A890" s="811">
        <v>884</v>
      </c>
      <c r="B890" s="957">
        <v>242836</v>
      </c>
      <c r="C890" s="968">
        <f t="shared" si="65"/>
        <v>44509</v>
      </c>
      <c r="D890" s="829">
        <v>8</v>
      </c>
      <c r="E890" s="819" t="s">
        <v>392</v>
      </c>
      <c r="F890" s="829" t="s">
        <v>187</v>
      </c>
      <c r="G890" s="824">
        <v>82851</v>
      </c>
      <c r="H890" s="824"/>
      <c r="I890" s="824" t="s">
        <v>54</v>
      </c>
      <c r="J890" s="829" t="s">
        <v>77</v>
      </c>
      <c r="K890" s="824" t="s">
        <v>70</v>
      </c>
      <c r="L890" s="824" t="s">
        <v>71</v>
      </c>
      <c r="M890" s="829" t="s">
        <v>80</v>
      </c>
      <c r="N890" s="829" t="s">
        <v>188</v>
      </c>
      <c r="O890" s="829" t="s">
        <v>75</v>
      </c>
      <c r="P890" s="824" t="s">
        <v>63</v>
      </c>
      <c r="Q890" s="824" t="s">
        <v>66</v>
      </c>
      <c r="R890" s="824" t="s">
        <v>189</v>
      </c>
      <c r="S890" s="824" t="s">
        <v>190</v>
      </c>
      <c r="T890" s="829" t="s">
        <v>191</v>
      </c>
      <c r="U890" s="2">
        <v>8</v>
      </c>
      <c r="V890" s="2">
        <v>9</v>
      </c>
      <c r="W890" s="2">
        <v>7</v>
      </c>
      <c r="X890" s="97" t="s">
        <v>144</v>
      </c>
      <c r="Y890" s="5"/>
      <c r="Z890" s="5"/>
      <c r="AA890" s="5"/>
      <c r="AB890" s="5"/>
      <c r="AC890" s="151" t="s">
        <v>126</v>
      </c>
      <c r="AD890" s="2"/>
      <c r="AE890" s="5"/>
      <c r="AF890" s="151" t="s">
        <v>126</v>
      </c>
      <c r="AG890" s="151" t="s">
        <v>126</v>
      </c>
      <c r="AH890" s="153" t="s">
        <v>221</v>
      </c>
      <c r="AI890" s="150" t="s">
        <v>223</v>
      </c>
      <c r="AJ890" s="5"/>
      <c r="AK890" s="5"/>
      <c r="AL890" s="5"/>
      <c r="AM890" s="5"/>
      <c r="AN890" s="5"/>
      <c r="AO890" s="5"/>
      <c r="AP890" s="5"/>
      <c r="AR890" s="977" t="str">
        <f t="shared" ca="1" si="66"/>
        <v>2 ปี</v>
      </c>
      <c r="AS890" s="977" t="str">
        <f t="shared" ca="1" si="67"/>
        <v>9 เดือน</v>
      </c>
      <c r="AT890" s="978" t="str">
        <f t="shared" ca="1" si="68"/>
        <v>26 วัน</v>
      </c>
      <c r="AU890" s="245"/>
      <c r="AV890" s="979" t="str">
        <f t="shared" ca="1" si="69"/>
        <v>2 ปี9 เดือน26 วัน</v>
      </c>
    </row>
    <row r="891" spans="1:48" ht="58.95" customHeight="1">
      <c r="A891" s="811">
        <v>885</v>
      </c>
      <c r="B891" s="957">
        <v>242836</v>
      </c>
      <c r="C891" s="968">
        <f t="shared" si="65"/>
        <v>44509</v>
      </c>
      <c r="D891" s="823">
        <v>8</v>
      </c>
      <c r="E891" s="820" t="s">
        <v>392</v>
      </c>
      <c r="F891" s="823" t="s">
        <v>140</v>
      </c>
      <c r="G891" s="825">
        <v>152572</v>
      </c>
      <c r="H891" s="823"/>
      <c r="I891" s="825" t="s">
        <v>54</v>
      </c>
      <c r="J891" s="823" t="s">
        <v>69</v>
      </c>
      <c r="K891" s="823" t="s">
        <v>70</v>
      </c>
      <c r="L891" s="823" t="s">
        <v>71</v>
      </c>
      <c r="M891" s="823" t="s">
        <v>84</v>
      </c>
      <c r="N891" s="823" t="s">
        <v>118</v>
      </c>
      <c r="O891" s="823" t="s">
        <v>141</v>
      </c>
      <c r="P891" s="825" t="s">
        <v>72</v>
      </c>
      <c r="Q891" s="823"/>
      <c r="R891" s="823"/>
      <c r="S891" s="823"/>
      <c r="T891" s="825"/>
      <c r="U891" s="97">
        <v>1275</v>
      </c>
      <c r="V891" s="97">
        <v>1592</v>
      </c>
      <c r="W891" s="97">
        <v>1174</v>
      </c>
      <c r="X891" s="97" t="s">
        <v>144</v>
      </c>
      <c r="Y891" s="110"/>
      <c r="Z891" s="110"/>
      <c r="AA891" s="110"/>
      <c r="AB891" s="110"/>
      <c r="AC891" s="151" t="s">
        <v>126</v>
      </c>
      <c r="AD891" s="97"/>
      <c r="AE891" s="110"/>
      <c r="AF891" s="151" t="s">
        <v>126</v>
      </c>
      <c r="AG891" s="151" t="s">
        <v>126</v>
      </c>
      <c r="AH891" s="153" t="s">
        <v>221</v>
      </c>
      <c r="AI891" s="150" t="s">
        <v>223</v>
      </c>
      <c r="AJ891" s="110"/>
      <c r="AK891" s="110"/>
      <c r="AL891" s="110"/>
      <c r="AM891" s="110"/>
      <c r="AN891" s="110"/>
      <c r="AO891" s="110"/>
      <c r="AP891" s="110"/>
      <c r="AR891" s="977" t="str">
        <f t="shared" ca="1" si="66"/>
        <v>2 ปี</v>
      </c>
      <c r="AS891" s="977" t="str">
        <f t="shared" ca="1" si="67"/>
        <v>9 เดือน</v>
      </c>
      <c r="AT891" s="978" t="str">
        <f t="shared" ca="1" si="68"/>
        <v>26 วัน</v>
      </c>
      <c r="AU891" s="245"/>
      <c r="AV891" s="979" t="str">
        <f t="shared" ca="1" si="69"/>
        <v>2 ปี9 เดือน26 วัน</v>
      </c>
    </row>
    <row r="892" spans="1:48" s="113" customFormat="1" ht="58.95" customHeight="1">
      <c r="A892" s="811">
        <v>886</v>
      </c>
      <c r="B892" s="957">
        <v>242836</v>
      </c>
      <c r="C892" s="968">
        <f t="shared" si="65"/>
        <v>44509</v>
      </c>
      <c r="D892" s="823">
        <v>8</v>
      </c>
      <c r="E892" s="820" t="s">
        <v>392</v>
      </c>
      <c r="F892" s="823" t="s">
        <v>140</v>
      </c>
      <c r="G892" s="825">
        <v>198386</v>
      </c>
      <c r="H892" s="823"/>
      <c r="I892" s="825" t="s">
        <v>54</v>
      </c>
      <c r="J892" s="823" t="s">
        <v>69</v>
      </c>
      <c r="K892" s="823" t="s">
        <v>70</v>
      </c>
      <c r="L892" s="823" t="s">
        <v>71</v>
      </c>
      <c r="M892" s="823" t="s">
        <v>84</v>
      </c>
      <c r="N892" s="823" t="s">
        <v>118</v>
      </c>
      <c r="O892" s="823" t="s">
        <v>142</v>
      </c>
      <c r="P892" s="825" t="s">
        <v>72</v>
      </c>
      <c r="Q892" s="825"/>
      <c r="R892" s="825"/>
      <c r="S892" s="825"/>
      <c r="T892" s="821"/>
      <c r="U892" s="97">
        <v>1275</v>
      </c>
      <c r="V892" s="97">
        <v>1592</v>
      </c>
      <c r="W892" s="97">
        <v>1174</v>
      </c>
      <c r="X892" s="97" t="s">
        <v>144</v>
      </c>
      <c r="Y892" s="110"/>
      <c r="Z892" s="110"/>
      <c r="AA892" s="110"/>
      <c r="AB892" s="110"/>
      <c r="AC892" s="151" t="s">
        <v>126</v>
      </c>
      <c r="AD892" s="97"/>
      <c r="AE892" s="110"/>
      <c r="AF892" s="151" t="s">
        <v>126</v>
      </c>
      <c r="AG892" s="151" t="s">
        <v>126</v>
      </c>
      <c r="AH892" s="153" t="s">
        <v>221</v>
      </c>
      <c r="AI892" s="150" t="s">
        <v>223</v>
      </c>
      <c r="AJ892" s="110"/>
      <c r="AK892" s="110"/>
      <c r="AL892" s="110"/>
      <c r="AM892" s="110"/>
      <c r="AN892" s="110"/>
      <c r="AO892" s="110"/>
      <c r="AP892" s="110"/>
      <c r="AR892" s="977" t="str">
        <f t="shared" ca="1" si="66"/>
        <v>2 ปี</v>
      </c>
      <c r="AS892" s="977" t="str">
        <f t="shared" ca="1" si="67"/>
        <v>9 เดือน</v>
      </c>
      <c r="AT892" s="978" t="str">
        <f t="shared" ca="1" si="68"/>
        <v>26 วัน</v>
      </c>
      <c r="AU892" s="245"/>
      <c r="AV892" s="979" t="str">
        <f t="shared" ca="1" si="69"/>
        <v>2 ปี9 เดือน26 วัน</v>
      </c>
    </row>
    <row r="893" spans="1:48" s="127" customFormat="1" ht="78.599999999999994" customHeight="1">
      <c r="A893" s="811">
        <v>887</v>
      </c>
      <c r="B893" s="957">
        <v>242836</v>
      </c>
      <c r="C893" s="968">
        <f t="shared" si="65"/>
        <v>44509</v>
      </c>
      <c r="D893" s="823">
        <v>8</v>
      </c>
      <c r="E893" s="820" t="s">
        <v>392</v>
      </c>
      <c r="F893" s="823" t="s">
        <v>140</v>
      </c>
      <c r="G893" s="825">
        <v>45476</v>
      </c>
      <c r="H893" s="823"/>
      <c r="I893" s="825" t="s">
        <v>54</v>
      </c>
      <c r="J893" s="823" t="s">
        <v>69</v>
      </c>
      <c r="K893" s="823" t="s">
        <v>70</v>
      </c>
      <c r="L893" s="823" t="s">
        <v>71</v>
      </c>
      <c r="M893" s="823" t="s">
        <v>84</v>
      </c>
      <c r="N893" s="823" t="s">
        <v>118</v>
      </c>
      <c r="O893" s="823" t="s">
        <v>131</v>
      </c>
      <c r="P893" s="825" t="s">
        <v>72</v>
      </c>
      <c r="Q893" s="823"/>
      <c r="R893" s="823"/>
      <c r="S893" s="823"/>
      <c r="T893" s="820"/>
      <c r="U893" s="97">
        <v>1275</v>
      </c>
      <c r="V893" s="97">
        <v>1592</v>
      </c>
      <c r="W893" s="97">
        <v>1174</v>
      </c>
      <c r="X893" s="97" t="s">
        <v>144</v>
      </c>
      <c r="Y893" s="112"/>
      <c r="Z893" s="112"/>
      <c r="AA893" s="50"/>
      <c r="AB893" s="112"/>
      <c r="AC893" s="151" t="s">
        <v>126</v>
      </c>
      <c r="AD893" s="112"/>
      <c r="AE893" s="1"/>
      <c r="AF893" s="151" t="s">
        <v>126</v>
      </c>
      <c r="AG893" s="151" t="s">
        <v>126</v>
      </c>
      <c r="AH893" s="153" t="s">
        <v>221</v>
      </c>
      <c r="AI893" s="150" t="s">
        <v>223</v>
      </c>
      <c r="AJ893" s="22"/>
      <c r="AK893" s="1"/>
      <c r="AL893" s="23"/>
      <c r="AM893" s="1"/>
      <c r="AN893" s="1"/>
      <c r="AO893" s="1"/>
      <c r="AP893" s="19"/>
      <c r="AR893" s="977" t="str">
        <f t="shared" ca="1" si="66"/>
        <v>2 ปี</v>
      </c>
      <c r="AS893" s="977" t="str">
        <f t="shared" ca="1" si="67"/>
        <v>9 เดือน</v>
      </c>
      <c r="AT893" s="978" t="str">
        <f t="shared" ca="1" si="68"/>
        <v>26 วัน</v>
      </c>
      <c r="AU893" s="245"/>
      <c r="AV893" s="979" t="str">
        <f t="shared" ca="1" si="69"/>
        <v>2 ปี9 เดือน26 วัน</v>
      </c>
    </row>
    <row r="894" spans="1:48" s="127" customFormat="1" ht="98.4" customHeight="1">
      <c r="A894" s="811">
        <v>888</v>
      </c>
      <c r="B894" s="957">
        <v>242836</v>
      </c>
      <c r="C894" s="968">
        <f t="shared" si="65"/>
        <v>44509</v>
      </c>
      <c r="D894" s="823">
        <v>8</v>
      </c>
      <c r="E894" s="820" t="s">
        <v>392</v>
      </c>
      <c r="F894" s="823" t="s">
        <v>140</v>
      </c>
      <c r="G894" s="823">
        <v>208470</v>
      </c>
      <c r="H894" s="823"/>
      <c r="I894" s="825" t="s">
        <v>54</v>
      </c>
      <c r="J894" s="823" t="s">
        <v>69</v>
      </c>
      <c r="K894" s="823" t="s">
        <v>70</v>
      </c>
      <c r="L894" s="823" t="s">
        <v>71</v>
      </c>
      <c r="M894" s="823" t="s">
        <v>84</v>
      </c>
      <c r="N894" s="823" t="s">
        <v>118</v>
      </c>
      <c r="O894" s="823" t="s">
        <v>130</v>
      </c>
      <c r="P894" s="825" t="s">
        <v>72</v>
      </c>
      <c r="Q894" s="823"/>
      <c r="R894" s="823"/>
      <c r="S894" s="823"/>
      <c r="T894" s="820"/>
      <c r="U894" s="97">
        <v>1275</v>
      </c>
      <c r="V894" s="97">
        <v>1592</v>
      </c>
      <c r="W894" s="97">
        <v>1174</v>
      </c>
      <c r="X894" s="97" t="s">
        <v>144</v>
      </c>
      <c r="Y894" s="112"/>
      <c r="Z894" s="112"/>
      <c r="AA894" s="50"/>
      <c r="AB894" s="112"/>
      <c r="AC894" s="151" t="s">
        <v>126</v>
      </c>
      <c r="AD894" s="112"/>
      <c r="AE894" s="1"/>
      <c r="AF894" s="151" t="s">
        <v>126</v>
      </c>
      <c r="AG894" s="151" t="s">
        <v>126</v>
      </c>
      <c r="AH894" s="153" t="s">
        <v>221</v>
      </c>
      <c r="AI894" s="150" t="s">
        <v>223</v>
      </c>
      <c r="AJ894" s="22"/>
      <c r="AK894" s="1"/>
      <c r="AL894" s="23"/>
      <c r="AM894" s="1"/>
      <c r="AN894" s="1"/>
      <c r="AO894" s="1"/>
      <c r="AP894" s="19"/>
      <c r="AR894" s="977" t="str">
        <f t="shared" ca="1" si="66"/>
        <v>2 ปี</v>
      </c>
      <c r="AS894" s="977" t="str">
        <f t="shared" ca="1" si="67"/>
        <v>9 เดือน</v>
      </c>
      <c r="AT894" s="978" t="str">
        <f t="shared" ca="1" si="68"/>
        <v>26 วัน</v>
      </c>
      <c r="AU894" s="245"/>
      <c r="AV894" s="979" t="str">
        <f t="shared" ca="1" si="69"/>
        <v>2 ปี9 เดือน26 วัน</v>
      </c>
    </row>
    <row r="895" spans="1:48" s="113" customFormat="1" ht="106.2" customHeight="1">
      <c r="A895" s="811">
        <v>889</v>
      </c>
      <c r="B895" s="957">
        <v>242836</v>
      </c>
      <c r="C895" s="968">
        <f t="shared" si="65"/>
        <v>44509</v>
      </c>
      <c r="D895" s="823">
        <v>8</v>
      </c>
      <c r="E895" s="820" t="s">
        <v>392</v>
      </c>
      <c r="F895" s="823" t="s">
        <v>140</v>
      </c>
      <c r="G895" s="825">
        <v>198374</v>
      </c>
      <c r="H895" s="825"/>
      <c r="I895" s="825" t="s">
        <v>54</v>
      </c>
      <c r="J895" s="825" t="s">
        <v>81</v>
      </c>
      <c r="K895" s="823" t="s">
        <v>70</v>
      </c>
      <c r="L895" s="823" t="s">
        <v>71</v>
      </c>
      <c r="M895" s="823" t="s">
        <v>84</v>
      </c>
      <c r="N895" s="823" t="s">
        <v>118</v>
      </c>
      <c r="O895" s="823" t="s">
        <v>143</v>
      </c>
      <c r="P895" s="825" t="s">
        <v>72</v>
      </c>
      <c r="Q895" s="825"/>
      <c r="R895" s="825"/>
      <c r="S895" s="825"/>
      <c r="T895" s="821"/>
      <c r="U895" s="97">
        <v>77</v>
      </c>
      <c r="V895" s="97">
        <v>96</v>
      </c>
      <c r="W895" s="97">
        <v>60</v>
      </c>
      <c r="X895" s="97" t="s">
        <v>144</v>
      </c>
      <c r="Y895" s="110"/>
      <c r="Z895" s="110"/>
      <c r="AA895" s="110"/>
      <c r="AB895" s="110"/>
      <c r="AC895" s="151" t="s">
        <v>126</v>
      </c>
      <c r="AD895" s="97"/>
      <c r="AE895" s="110"/>
      <c r="AF895" s="151" t="s">
        <v>126</v>
      </c>
      <c r="AG895" s="151" t="s">
        <v>126</v>
      </c>
      <c r="AH895" s="153" t="s">
        <v>221</v>
      </c>
      <c r="AI895" s="150" t="s">
        <v>223</v>
      </c>
      <c r="AJ895" s="110"/>
      <c r="AK895" s="110"/>
      <c r="AL895" s="110"/>
      <c r="AM895" s="110"/>
      <c r="AN895" s="110"/>
      <c r="AO895" s="110"/>
      <c r="AP895" s="110"/>
      <c r="AR895" s="977" t="str">
        <f t="shared" ca="1" si="66"/>
        <v>2 ปี</v>
      </c>
      <c r="AS895" s="977" t="str">
        <f t="shared" ca="1" si="67"/>
        <v>9 เดือน</v>
      </c>
      <c r="AT895" s="978" t="str">
        <f t="shared" ca="1" si="68"/>
        <v>26 วัน</v>
      </c>
      <c r="AU895" s="245"/>
      <c r="AV895" s="979" t="str">
        <f t="shared" ca="1" si="69"/>
        <v>2 ปี9 เดือน26 วัน</v>
      </c>
    </row>
    <row r="896" spans="1:48" s="113" customFormat="1" ht="97.2" customHeight="1">
      <c r="A896" s="811">
        <v>890</v>
      </c>
      <c r="B896" s="957">
        <v>242836</v>
      </c>
      <c r="C896" s="968">
        <f t="shared" si="65"/>
        <v>44509</v>
      </c>
      <c r="D896" s="823">
        <v>8</v>
      </c>
      <c r="E896" s="820" t="s">
        <v>392</v>
      </c>
      <c r="F896" s="823" t="s">
        <v>140</v>
      </c>
      <c r="G896" s="825">
        <v>65143</v>
      </c>
      <c r="H896" s="823"/>
      <c r="I896" s="825" t="s">
        <v>54</v>
      </c>
      <c r="J896" s="825" t="s">
        <v>85</v>
      </c>
      <c r="K896" s="823" t="s">
        <v>56</v>
      </c>
      <c r="L896" s="823" t="s">
        <v>56</v>
      </c>
      <c r="M896" s="823" t="s">
        <v>84</v>
      </c>
      <c r="N896" s="823" t="s">
        <v>118</v>
      </c>
      <c r="O896" s="823" t="s">
        <v>124</v>
      </c>
      <c r="P896" s="825" t="s">
        <v>59</v>
      </c>
      <c r="Q896" s="825"/>
      <c r="R896" s="825"/>
      <c r="S896" s="825"/>
      <c r="T896" s="820"/>
      <c r="U896" s="97"/>
      <c r="V896" s="97"/>
      <c r="W896" s="97"/>
      <c r="X896" s="97"/>
      <c r="Y896" s="110"/>
      <c r="Z896" s="110"/>
      <c r="AA896" s="110"/>
      <c r="AB896" s="110"/>
      <c r="AC896" s="97"/>
      <c r="AD896" s="97"/>
      <c r="AE896" s="99"/>
      <c r="AF896" s="110"/>
      <c r="AG896" s="110"/>
      <c r="AH896" s="110"/>
      <c r="AI896" s="110"/>
      <c r="AJ896" s="110"/>
      <c r="AK896" s="110"/>
      <c r="AL896" s="110"/>
      <c r="AM896" s="110"/>
      <c r="AN896" s="110"/>
      <c r="AO896" s="110"/>
      <c r="AP896" s="110"/>
      <c r="AR896" s="977" t="str">
        <f t="shared" ca="1" si="66"/>
        <v>2 ปี</v>
      </c>
      <c r="AS896" s="977" t="str">
        <f t="shared" ca="1" si="67"/>
        <v>9 เดือน</v>
      </c>
      <c r="AT896" s="978" t="str">
        <f t="shared" ca="1" si="68"/>
        <v>26 วัน</v>
      </c>
      <c r="AU896" s="245"/>
      <c r="AV896" s="979" t="str">
        <f t="shared" ca="1" si="69"/>
        <v>2 ปี9 เดือน26 วัน</v>
      </c>
    </row>
    <row r="897" spans="1:48" s="149" customFormat="1" ht="74.400000000000006" customHeight="1">
      <c r="A897" s="811">
        <v>891</v>
      </c>
      <c r="B897" s="957">
        <v>242836</v>
      </c>
      <c r="C897" s="968">
        <f t="shared" si="65"/>
        <v>44509</v>
      </c>
      <c r="D897" s="829">
        <v>8</v>
      </c>
      <c r="E897" s="833" t="s">
        <v>392</v>
      </c>
      <c r="F897" s="829" t="s">
        <v>186</v>
      </c>
      <c r="G897" s="829">
        <v>64110</v>
      </c>
      <c r="H897" s="829"/>
      <c r="I897" s="825" t="s">
        <v>54</v>
      </c>
      <c r="J897" s="824" t="s">
        <v>69</v>
      </c>
      <c r="K897" s="823" t="s">
        <v>70</v>
      </c>
      <c r="L897" s="823" t="s">
        <v>71</v>
      </c>
      <c r="M897" s="829" t="s">
        <v>84</v>
      </c>
      <c r="N897" s="829" t="s">
        <v>133</v>
      </c>
      <c r="O897" s="829" t="s">
        <v>74</v>
      </c>
      <c r="P897" s="829" t="s">
        <v>72</v>
      </c>
      <c r="Q897" s="829"/>
      <c r="R897" s="829"/>
      <c r="S897" s="829"/>
      <c r="T897" s="819"/>
      <c r="U897" s="3"/>
      <c r="V897" s="3"/>
      <c r="W897" s="3"/>
      <c r="X897" s="116"/>
      <c r="Y897" s="116"/>
      <c r="Z897" s="116"/>
      <c r="AA897" s="21"/>
      <c r="AB897" s="116"/>
      <c r="AC897" s="18"/>
      <c r="AD897" s="115"/>
      <c r="AE897" s="4"/>
      <c r="AF897" s="115"/>
      <c r="AG897" s="115"/>
      <c r="AH897" s="4"/>
      <c r="AI897" s="29"/>
      <c r="AJ897" s="28"/>
      <c r="AK897" s="4"/>
      <c r="AL897" s="117"/>
      <c r="AM897" s="4"/>
      <c r="AN897" s="4"/>
      <c r="AO897" s="4"/>
      <c r="AP897" s="29"/>
      <c r="AR897" s="977" t="str">
        <f t="shared" ca="1" si="66"/>
        <v>2 ปี</v>
      </c>
      <c r="AS897" s="977" t="str">
        <f t="shared" ca="1" si="67"/>
        <v>9 เดือน</v>
      </c>
      <c r="AT897" s="978" t="str">
        <f t="shared" ca="1" si="68"/>
        <v>26 วัน</v>
      </c>
      <c r="AU897" s="245"/>
      <c r="AV897" s="979" t="str">
        <f t="shared" ca="1" si="69"/>
        <v>2 ปี9 เดือน26 วัน</v>
      </c>
    </row>
    <row r="898" spans="1:48" s="113" customFormat="1" ht="58.95" customHeight="1">
      <c r="A898" s="811">
        <v>892</v>
      </c>
      <c r="B898" s="957">
        <v>242871</v>
      </c>
      <c r="C898" s="968">
        <f t="shared" si="65"/>
        <v>44544</v>
      </c>
      <c r="D898" s="823">
        <v>8</v>
      </c>
      <c r="E898" s="833" t="s">
        <v>228</v>
      </c>
      <c r="F898" s="819" t="s">
        <v>229</v>
      </c>
      <c r="G898" s="822">
        <v>85244</v>
      </c>
      <c r="H898" s="819"/>
      <c r="I898" s="822" t="s">
        <v>54</v>
      </c>
      <c r="J898" s="819" t="s">
        <v>85</v>
      </c>
      <c r="K898" s="822" t="s">
        <v>70</v>
      </c>
      <c r="L898" s="822" t="s">
        <v>71</v>
      </c>
      <c r="M898" s="819" t="s">
        <v>57</v>
      </c>
      <c r="N898" s="819" t="s">
        <v>176</v>
      </c>
      <c r="O898" s="819" t="s">
        <v>230</v>
      </c>
      <c r="P898" s="819" t="s">
        <v>63</v>
      </c>
      <c r="Q898" s="819" t="s">
        <v>66</v>
      </c>
      <c r="R898" s="819" t="s">
        <v>231</v>
      </c>
      <c r="S898" s="819" t="s">
        <v>232</v>
      </c>
      <c r="T898" s="819" t="s">
        <v>233</v>
      </c>
      <c r="U898" s="114">
        <v>9</v>
      </c>
      <c r="V898" s="114">
        <v>11</v>
      </c>
      <c r="W898" s="114">
        <v>9</v>
      </c>
      <c r="X898" s="114"/>
      <c r="Y898" s="151" t="s">
        <v>126</v>
      </c>
      <c r="Z898" s="150"/>
      <c r="AA898" s="150"/>
      <c r="AB898" s="150"/>
      <c r="AC898" s="157" t="s">
        <v>126</v>
      </c>
      <c r="AD898" s="158"/>
      <c r="AE898" s="159"/>
      <c r="AF898" s="157" t="s">
        <v>126</v>
      </c>
      <c r="AG898" s="157" t="s">
        <v>126</v>
      </c>
      <c r="AH898" s="150"/>
      <c r="AI898" s="150"/>
      <c r="AJ898" s="150"/>
      <c r="AK898" s="150"/>
      <c r="AL898" s="150"/>
      <c r="AM898" s="150"/>
      <c r="AN898" s="150"/>
      <c r="AO898" s="150"/>
      <c r="AP898" s="150"/>
      <c r="AR898" s="977" t="str">
        <f t="shared" ca="1" si="66"/>
        <v>2 ปี</v>
      </c>
      <c r="AS898" s="977" t="str">
        <f t="shared" ca="1" si="67"/>
        <v>8 เดือน</v>
      </c>
      <c r="AT898" s="978" t="str">
        <f t="shared" ca="1" si="68"/>
        <v>21 วัน</v>
      </c>
      <c r="AU898" s="245"/>
      <c r="AV898" s="979" t="str">
        <f t="shared" ca="1" si="69"/>
        <v>2 ปี8 เดือน21 วัน</v>
      </c>
    </row>
    <row r="899" spans="1:48" s="113" customFormat="1" ht="58.95" customHeight="1">
      <c r="A899" s="811">
        <v>893</v>
      </c>
      <c r="B899" s="957">
        <v>242871</v>
      </c>
      <c r="C899" s="968">
        <f t="shared" si="65"/>
        <v>44544</v>
      </c>
      <c r="D899" s="829">
        <v>8</v>
      </c>
      <c r="E899" s="833" t="s">
        <v>228</v>
      </c>
      <c r="F899" s="819" t="s">
        <v>234</v>
      </c>
      <c r="G899" s="822">
        <v>85249</v>
      </c>
      <c r="H899" s="819"/>
      <c r="I899" s="822" t="s">
        <v>54</v>
      </c>
      <c r="J899" s="819" t="s">
        <v>235</v>
      </c>
      <c r="K899" s="822" t="s">
        <v>61</v>
      </c>
      <c r="L899" s="822" t="s">
        <v>62</v>
      </c>
      <c r="M899" s="819" t="s">
        <v>57</v>
      </c>
      <c r="N899" s="819" t="s">
        <v>176</v>
      </c>
      <c r="O899" s="819" t="s">
        <v>124</v>
      </c>
      <c r="P899" s="819" t="s">
        <v>73</v>
      </c>
      <c r="Q899" s="819"/>
      <c r="R899" s="819"/>
      <c r="S899" s="819"/>
      <c r="T899" s="819"/>
      <c r="U899" s="114">
        <v>17</v>
      </c>
      <c r="V899" s="114">
        <v>22</v>
      </c>
      <c r="W899" s="114">
        <v>9</v>
      </c>
      <c r="X899" s="114"/>
      <c r="Y899" s="151" t="s">
        <v>126</v>
      </c>
      <c r="Z899" s="150"/>
      <c r="AA899" s="150"/>
      <c r="AB899" s="150"/>
      <c r="AC899" s="157" t="s">
        <v>126</v>
      </c>
      <c r="AD899" s="158"/>
      <c r="AE899" s="159"/>
      <c r="AF899" s="157" t="s">
        <v>126</v>
      </c>
      <c r="AG899" s="157" t="s">
        <v>126</v>
      </c>
      <c r="AH899" s="150"/>
      <c r="AI899" s="150"/>
      <c r="AJ899" s="150"/>
      <c r="AK899" s="150"/>
      <c r="AL899" s="150"/>
      <c r="AM899" s="150"/>
      <c r="AN899" s="150"/>
      <c r="AO899" s="150"/>
      <c r="AP899" s="150"/>
      <c r="AR899" s="977" t="str">
        <f t="shared" ca="1" si="66"/>
        <v>2 ปี</v>
      </c>
      <c r="AS899" s="977" t="str">
        <f t="shared" ca="1" si="67"/>
        <v>8 เดือน</v>
      </c>
      <c r="AT899" s="978" t="str">
        <f t="shared" ca="1" si="68"/>
        <v>21 วัน</v>
      </c>
      <c r="AU899" s="245"/>
      <c r="AV899" s="979" t="str">
        <f t="shared" ca="1" si="69"/>
        <v>2 ปี8 เดือน21 วัน</v>
      </c>
    </row>
    <row r="900" spans="1:48" s="113" customFormat="1" ht="58.95" customHeight="1">
      <c r="A900" s="811">
        <v>894</v>
      </c>
      <c r="B900" s="957">
        <v>242871</v>
      </c>
      <c r="C900" s="968">
        <f t="shared" si="65"/>
        <v>44544</v>
      </c>
      <c r="D900" s="823">
        <v>8</v>
      </c>
      <c r="E900" s="833" t="s">
        <v>228</v>
      </c>
      <c r="F900" s="819" t="s">
        <v>234</v>
      </c>
      <c r="G900" s="822">
        <v>85465</v>
      </c>
      <c r="H900" s="819"/>
      <c r="I900" s="822" t="s">
        <v>54</v>
      </c>
      <c r="J900" s="819" t="s">
        <v>69</v>
      </c>
      <c r="K900" s="822" t="s">
        <v>70</v>
      </c>
      <c r="L900" s="822" t="s">
        <v>71</v>
      </c>
      <c r="M900" s="819" t="s">
        <v>57</v>
      </c>
      <c r="N900" s="819" t="s">
        <v>176</v>
      </c>
      <c r="O900" s="819" t="s">
        <v>131</v>
      </c>
      <c r="P900" s="819" t="s">
        <v>58</v>
      </c>
      <c r="Q900" s="819"/>
      <c r="R900" s="819"/>
      <c r="S900" s="819"/>
      <c r="T900" s="819"/>
      <c r="U900" s="114">
        <v>405</v>
      </c>
      <c r="V900" s="114">
        <v>500</v>
      </c>
      <c r="W900" s="114">
        <v>412</v>
      </c>
      <c r="X900" s="114"/>
      <c r="Y900" s="151" t="s">
        <v>126</v>
      </c>
      <c r="Z900" s="150"/>
      <c r="AA900" s="150"/>
      <c r="AB900" s="150"/>
      <c r="AC900" s="151" t="s">
        <v>126</v>
      </c>
      <c r="AD900" s="158"/>
      <c r="AE900" s="159"/>
      <c r="AF900" s="151" t="s">
        <v>126</v>
      </c>
      <c r="AG900" s="151" t="s">
        <v>126</v>
      </c>
      <c r="AH900" s="150"/>
      <c r="AI900" s="150"/>
      <c r="AJ900" s="150"/>
      <c r="AK900" s="150"/>
      <c r="AL900" s="150"/>
      <c r="AM900" s="150"/>
      <c r="AN900" s="150"/>
      <c r="AO900" s="150"/>
      <c r="AP900" s="150"/>
      <c r="AR900" s="977" t="str">
        <f t="shared" ca="1" si="66"/>
        <v>2 ปี</v>
      </c>
      <c r="AS900" s="977" t="str">
        <f t="shared" ca="1" si="67"/>
        <v>8 เดือน</v>
      </c>
      <c r="AT900" s="978" t="str">
        <f t="shared" ca="1" si="68"/>
        <v>21 วัน</v>
      </c>
      <c r="AU900" s="245"/>
      <c r="AV900" s="979" t="str">
        <f t="shared" ca="1" si="69"/>
        <v>2 ปี8 เดือน21 วัน</v>
      </c>
    </row>
    <row r="901" spans="1:48" s="113" customFormat="1" ht="58.95" customHeight="1">
      <c r="A901" s="811">
        <v>895</v>
      </c>
      <c r="B901" s="957">
        <v>242871</v>
      </c>
      <c r="C901" s="968">
        <f t="shared" si="65"/>
        <v>44544</v>
      </c>
      <c r="D901" s="829">
        <v>8</v>
      </c>
      <c r="E901" s="833" t="s">
        <v>228</v>
      </c>
      <c r="F901" s="819" t="s">
        <v>234</v>
      </c>
      <c r="G901" s="822">
        <v>85439</v>
      </c>
      <c r="H901" s="819"/>
      <c r="I901" s="822" t="s">
        <v>54</v>
      </c>
      <c r="J901" s="819" t="s">
        <v>69</v>
      </c>
      <c r="K901" s="822" t="s">
        <v>70</v>
      </c>
      <c r="L901" s="822" t="s">
        <v>71</v>
      </c>
      <c r="M901" s="819" t="s">
        <v>57</v>
      </c>
      <c r="N901" s="819" t="s">
        <v>176</v>
      </c>
      <c r="O901" s="819" t="s">
        <v>131</v>
      </c>
      <c r="P901" s="819" t="s">
        <v>58</v>
      </c>
      <c r="Q901" s="819"/>
      <c r="R901" s="819"/>
      <c r="S901" s="819"/>
      <c r="T901" s="819"/>
      <c r="U901" s="114">
        <v>405</v>
      </c>
      <c r="V901" s="114">
        <v>500</v>
      </c>
      <c r="W901" s="114">
        <v>412</v>
      </c>
      <c r="X901" s="114"/>
      <c r="Y901" s="151" t="s">
        <v>126</v>
      </c>
      <c r="Z901" s="150"/>
      <c r="AA901" s="150"/>
      <c r="AB901" s="150"/>
      <c r="AC901" s="151" t="s">
        <v>126</v>
      </c>
      <c r="AD901" s="158"/>
      <c r="AE901" s="159"/>
      <c r="AF901" s="151" t="s">
        <v>126</v>
      </c>
      <c r="AG901" s="151" t="s">
        <v>126</v>
      </c>
      <c r="AH901" s="150"/>
      <c r="AI901" s="150"/>
      <c r="AJ901" s="150"/>
      <c r="AK901" s="150"/>
      <c r="AL901" s="150"/>
      <c r="AM901" s="150"/>
      <c r="AN901" s="150"/>
      <c r="AO901" s="150"/>
      <c r="AP901" s="150"/>
      <c r="AR901" s="977" t="str">
        <f t="shared" ca="1" si="66"/>
        <v>2 ปี</v>
      </c>
      <c r="AS901" s="977" t="str">
        <f t="shared" ca="1" si="67"/>
        <v>8 เดือน</v>
      </c>
      <c r="AT901" s="978" t="str">
        <f t="shared" ca="1" si="68"/>
        <v>21 วัน</v>
      </c>
      <c r="AU901" s="245"/>
      <c r="AV901" s="979" t="str">
        <f t="shared" ca="1" si="69"/>
        <v>2 ปี8 เดือน21 วัน</v>
      </c>
    </row>
    <row r="902" spans="1:48" s="113" customFormat="1" ht="58.95" customHeight="1">
      <c r="A902" s="811">
        <v>896</v>
      </c>
      <c r="B902" s="957">
        <v>242871</v>
      </c>
      <c r="C902" s="968">
        <f t="shared" si="65"/>
        <v>44544</v>
      </c>
      <c r="D902" s="823">
        <v>8</v>
      </c>
      <c r="E902" s="833" t="s">
        <v>228</v>
      </c>
      <c r="F902" s="819" t="s">
        <v>234</v>
      </c>
      <c r="G902" s="822">
        <v>85552</v>
      </c>
      <c r="H902" s="819"/>
      <c r="I902" s="822" t="s">
        <v>54</v>
      </c>
      <c r="J902" s="819" t="s">
        <v>69</v>
      </c>
      <c r="K902" s="822" t="s">
        <v>70</v>
      </c>
      <c r="L902" s="822" t="s">
        <v>71</v>
      </c>
      <c r="M902" s="819" t="s">
        <v>57</v>
      </c>
      <c r="N902" s="819" t="s">
        <v>176</v>
      </c>
      <c r="O902" s="819" t="s">
        <v>236</v>
      </c>
      <c r="P902" s="819" t="s">
        <v>72</v>
      </c>
      <c r="Q902" s="819"/>
      <c r="R902" s="819"/>
      <c r="S902" s="819"/>
      <c r="T902" s="819"/>
      <c r="U902" s="114">
        <v>405</v>
      </c>
      <c r="V902" s="114">
        <v>500</v>
      </c>
      <c r="W902" s="114">
        <v>412</v>
      </c>
      <c r="X902" s="114"/>
      <c r="Y902" s="151" t="s">
        <v>126</v>
      </c>
      <c r="Z902" s="150"/>
      <c r="AA902" s="150"/>
      <c r="AB902" s="150"/>
      <c r="AC902" s="151" t="s">
        <v>126</v>
      </c>
      <c r="AD902" s="158"/>
      <c r="AE902" s="159"/>
      <c r="AF902" s="151" t="s">
        <v>126</v>
      </c>
      <c r="AG902" s="151" t="s">
        <v>126</v>
      </c>
      <c r="AH902" s="150"/>
      <c r="AI902" s="150"/>
      <c r="AJ902" s="150"/>
      <c r="AK902" s="150"/>
      <c r="AL902" s="150"/>
      <c r="AM902" s="150"/>
      <c r="AN902" s="150"/>
      <c r="AO902" s="150"/>
      <c r="AP902" s="150"/>
      <c r="AR902" s="977" t="str">
        <f t="shared" ca="1" si="66"/>
        <v>2 ปี</v>
      </c>
      <c r="AS902" s="977" t="str">
        <f t="shared" ca="1" si="67"/>
        <v>8 เดือน</v>
      </c>
      <c r="AT902" s="978" t="str">
        <f t="shared" ca="1" si="68"/>
        <v>21 วัน</v>
      </c>
      <c r="AU902" s="245"/>
      <c r="AV902" s="979" t="str">
        <f t="shared" ca="1" si="69"/>
        <v>2 ปี8 เดือน21 วัน</v>
      </c>
    </row>
    <row r="903" spans="1:48" s="113" customFormat="1" ht="58.95" customHeight="1">
      <c r="A903" s="811">
        <v>897</v>
      </c>
      <c r="B903" s="957">
        <v>242871</v>
      </c>
      <c r="C903" s="968">
        <f t="shared" si="65"/>
        <v>44544</v>
      </c>
      <c r="D903" s="829">
        <v>8</v>
      </c>
      <c r="E903" s="833" t="s">
        <v>228</v>
      </c>
      <c r="F903" s="819" t="s">
        <v>234</v>
      </c>
      <c r="G903" s="822">
        <v>85524</v>
      </c>
      <c r="H903" s="819"/>
      <c r="I903" s="822" t="s">
        <v>54</v>
      </c>
      <c r="J903" s="819" t="s">
        <v>69</v>
      </c>
      <c r="K903" s="822" t="s">
        <v>70</v>
      </c>
      <c r="L903" s="822" t="s">
        <v>71</v>
      </c>
      <c r="M903" s="819" t="s">
        <v>57</v>
      </c>
      <c r="N903" s="819" t="s">
        <v>176</v>
      </c>
      <c r="O903" s="819" t="s">
        <v>130</v>
      </c>
      <c r="P903" s="819" t="s">
        <v>72</v>
      </c>
      <c r="Q903" s="819"/>
      <c r="R903" s="819"/>
      <c r="S903" s="819"/>
      <c r="T903" s="819"/>
      <c r="U903" s="114">
        <v>405</v>
      </c>
      <c r="V903" s="114">
        <v>500</v>
      </c>
      <c r="W903" s="114">
        <v>412</v>
      </c>
      <c r="X903" s="114"/>
      <c r="Y903" s="151" t="s">
        <v>126</v>
      </c>
      <c r="Z903" s="150"/>
      <c r="AA903" s="150"/>
      <c r="AB903" s="150"/>
      <c r="AC903" s="151" t="s">
        <v>126</v>
      </c>
      <c r="AD903" s="158"/>
      <c r="AE903" s="159"/>
      <c r="AF903" s="151" t="s">
        <v>126</v>
      </c>
      <c r="AG903" s="151" t="s">
        <v>126</v>
      </c>
      <c r="AH903" s="150"/>
      <c r="AI903" s="150"/>
      <c r="AJ903" s="150"/>
      <c r="AK903" s="150"/>
      <c r="AL903" s="150"/>
      <c r="AM903" s="150"/>
      <c r="AN903" s="150"/>
      <c r="AO903" s="150"/>
      <c r="AP903" s="150"/>
      <c r="AR903" s="977" t="str">
        <f t="shared" ca="1" si="66"/>
        <v>2 ปี</v>
      </c>
      <c r="AS903" s="977" t="str">
        <f t="shared" ca="1" si="67"/>
        <v>8 เดือน</v>
      </c>
      <c r="AT903" s="978" t="str">
        <f t="shared" ca="1" si="68"/>
        <v>21 วัน</v>
      </c>
      <c r="AU903" s="245"/>
      <c r="AV903" s="979" t="str">
        <f t="shared" ca="1" si="69"/>
        <v>2 ปี8 เดือน21 วัน</v>
      </c>
    </row>
    <row r="904" spans="1:48" s="113" customFormat="1" ht="58.95" customHeight="1">
      <c r="A904" s="811">
        <v>898</v>
      </c>
      <c r="B904" s="957">
        <v>242871</v>
      </c>
      <c r="C904" s="968">
        <f t="shared" ref="C904:C967" si="70" xml:space="preserve"> EDATE(B904,-543*12)</f>
        <v>44544</v>
      </c>
      <c r="D904" s="823">
        <v>8</v>
      </c>
      <c r="E904" s="833" t="s">
        <v>228</v>
      </c>
      <c r="F904" s="819" t="s">
        <v>234</v>
      </c>
      <c r="G904" s="822">
        <v>85464</v>
      </c>
      <c r="H904" s="819"/>
      <c r="I904" s="822" t="s">
        <v>54</v>
      </c>
      <c r="J904" s="819" t="s">
        <v>69</v>
      </c>
      <c r="K904" s="822" t="s">
        <v>70</v>
      </c>
      <c r="L904" s="822" t="s">
        <v>71</v>
      </c>
      <c r="M904" s="819" t="s">
        <v>57</v>
      </c>
      <c r="N904" s="819" t="s">
        <v>176</v>
      </c>
      <c r="O904" s="819" t="s">
        <v>237</v>
      </c>
      <c r="P904" s="819" t="s">
        <v>72</v>
      </c>
      <c r="Q904" s="819"/>
      <c r="R904" s="819"/>
      <c r="S904" s="819"/>
      <c r="T904" s="819"/>
      <c r="U904" s="114">
        <v>405</v>
      </c>
      <c r="V904" s="114">
        <v>500</v>
      </c>
      <c r="W904" s="114">
        <v>412</v>
      </c>
      <c r="X904" s="114"/>
      <c r="Y904" s="151" t="s">
        <v>126</v>
      </c>
      <c r="Z904" s="150"/>
      <c r="AA904" s="150"/>
      <c r="AB904" s="150"/>
      <c r="AC904" s="151" t="s">
        <v>126</v>
      </c>
      <c r="AD904" s="158"/>
      <c r="AE904" s="159"/>
      <c r="AF904" s="151" t="s">
        <v>126</v>
      </c>
      <c r="AG904" s="151" t="s">
        <v>126</v>
      </c>
      <c r="AH904" s="150"/>
      <c r="AI904" s="150"/>
      <c r="AJ904" s="150"/>
      <c r="AK904" s="150"/>
      <c r="AL904" s="150"/>
      <c r="AM904" s="150"/>
      <c r="AN904" s="150"/>
      <c r="AO904" s="150"/>
      <c r="AP904" s="150"/>
      <c r="AR904" s="977" t="str">
        <f t="shared" ref="AR904:AR967" ca="1" si="71">DATEDIF(C904,TODAY(),"Y")&amp;" ปี"</f>
        <v>2 ปี</v>
      </c>
      <c r="AS904" s="977" t="str">
        <f t="shared" ref="AS904:AS967" ca="1" si="72">DATEDIF(C904,TODAY(),"YM")&amp;" เดือน"</f>
        <v>8 เดือน</v>
      </c>
      <c r="AT904" s="978" t="str">
        <f t="shared" ref="AT904:AT967" ca="1" si="73">DATEDIF(C904,TODAY(),"MD")&amp;" วัน"</f>
        <v>21 วัน</v>
      </c>
      <c r="AU904" s="245"/>
      <c r="AV904" s="979" t="str">
        <f t="shared" ref="AV904:AV967" ca="1" si="74">DATEDIF(C904,TODAY(),"Y")&amp;" ปี" &amp;DATEDIF(C904,TODAY(),"YM") &amp;" เดือน"&amp;DATEDIF(C904,TODAY(),"MD")&amp;" วัน"</f>
        <v>2 ปี8 เดือน21 วัน</v>
      </c>
    </row>
    <row r="905" spans="1:48" s="113" customFormat="1" ht="58.95" customHeight="1">
      <c r="A905" s="811">
        <v>899</v>
      </c>
      <c r="B905" s="957">
        <v>242871</v>
      </c>
      <c r="C905" s="968">
        <f t="shared" si="70"/>
        <v>44544</v>
      </c>
      <c r="D905" s="829">
        <v>8</v>
      </c>
      <c r="E905" s="833" t="s">
        <v>228</v>
      </c>
      <c r="F905" s="819" t="s">
        <v>234</v>
      </c>
      <c r="G905" s="822">
        <v>85532</v>
      </c>
      <c r="H905" s="819"/>
      <c r="I905" s="822" t="s">
        <v>54</v>
      </c>
      <c r="J905" s="819" t="s">
        <v>69</v>
      </c>
      <c r="K905" s="822" t="s">
        <v>70</v>
      </c>
      <c r="L905" s="822" t="s">
        <v>71</v>
      </c>
      <c r="M905" s="819" t="s">
        <v>57</v>
      </c>
      <c r="N905" s="819" t="s">
        <v>176</v>
      </c>
      <c r="O905" s="819" t="s">
        <v>238</v>
      </c>
      <c r="P905" s="819" t="s">
        <v>72</v>
      </c>
      <c r="Q905" s="819"/>
      <c r="R905" s="819"/>
      <c r="S905" s="819"/>
      <c r="T905" s="819"/>
      <c r="U905" s="114">
        <v>405</v>
      </c>
      <c r="V905" s="114">
        <v>500</v>
      </c>
      <c r="W905" s="114">
        <v>412</v>
      </c>
      <c r="X905" s="114"/>
      <c r="Y905" s="151" t="s">
        <v>126</v>
      </c>
      <c r="Z905" s="150"/>
      <c r="AA905" s="150"/>
      <c r="AB905" s="150"/>
      <c r="AC905" s="151" t="s">
        <v>126</v>
      </c>
      <c r="AD905" s="158"/>
      <c r="AE905" s="159"/>
      <c r="AF905" s="151" t="s">
        <v>126</v>
      </c>
      <c r="AG905" s="151" t="s">
        <v>126</v>
      </c>
      <c r="AH905" s="150"/>
      <c r="AI905" s="150"/>
      <c r="AJ905" s="150"/>
      <c r="AK905" s="150"/>
      <c r="AL905" s="150"/>
      <c r="AM905" s="150"/>
      <c r="AN905" s="150"/>
      <c r="AO905" s="150"/>
      <c r="AP905" s="150"/>
      <c r="AR905" s="977" t="str">
        <f t="shared" ca="1" si="71"/>
        <v>2 ปี</v>
      </c>
      <c r="AS905" s="977" t="str">
        <f t="shared" ca="1" si="72"/>
        <v>8 เดือน</v>
      </c>
      <c r="AT905" s="978" t="str">
        <f t="shared" ca="1" si="73"/>
        <v>21 วัน</v>
      </c>
      <c r="AU905" s="245"/>
      <c r="AV905" s="979" t="str">
        <f t="shared" ca="1" si="74"/>
        <v>2 ปี8 เดือน21 วัน</v>
      </c>
    </row>
    <row r="906" spans="1:48" s="113" customFormat="1" ht="58.95" customHeight="1">
      <c r="A906" s="811">
        <v>900</v>
      </c>
      <c r="B906" s="957">
        <v>242871</v>
      </c>
      <c r="C906" s="968">
        <f t="shared" si="70"/>
        <v>44544</v>
      </c>
      <c r="D906" s="823">
        <v>8</v>
      </c>
      <c r="E906" s="833" t="s">
        <v>228</v>
      </c>
      <c r="F906" s="819" t="s">
        <v>234</v>
      </c>
      <c r="G906" s="822">
        <v>85518</v>
      </c>
      <c r="H906" s="819"/>
      <c r="I906" s="822" t="s">
        <v>54</v>
      </c>
      <c r="J906" s="819" t="s">
        <v>69</v>
      </c>
      <c r="K906" s="822" t="s">
        <v>70</v>
      </c>
      <c r="L906" s="822" t="s">
        <v>71</v>
      </c>
      <c r="M906" s="819" t="s">
        <v>57</v>
      </c>
      <c r="N906" s="819" t="s">
        <v>176</v>
      </c>
      <c r="O906" s="819" t="s">
        <v>239</v>
      </c>
      <c r="P906" s="819" t="s">
        <v>72</v>
      </c>
      <c r="Q906" s="819"/>
      <c r="R906" s="819"/>
      <c r="S906" s="819"/>
      <c r="T906" s="819"/>
      <c r="U906" s="114">
        <v>405</v>
      </c>
      <c r="V906" s="114">
        <v>500</v>
      </c>
      <c r="W906" s="114">
        <v>412</v>
      </c>
      <c r="X906" s="114"/>
      <c r="Y906" s="151" t="s">
        <v>126</v>
      </c>
      <c r="Z906" s="150"/>
      <c r="AA906" s="150"/>
      <c r="AB906" s="150"/>
      <c r="AC906" s="151" t="s">
        <v>126</v>
      </c>
      <c r="AD906" s="158"/>
      <c r="AE906" s="159"/>
      <c r="AF906" s="151" t="s">
        <v>126</v>
      </c>
      <c r="AG906" s="151" t="s">
        <v>126</v>
      </c>
      <c r="AH906" s="150"/>
      <c r="AI906" s="150"/>
      <c r="AJ906" s="150"/>
      <c r="AK906" s="150"/>
      <c r="AL906" s="150"/>
      <c r="AM906" s="150"/>
      <c r="AN906" s="150"/>
      <c r="AO906" s="150"/>
      <c r="AP906" s="150"/>
      <c r="AR906" s="977" t="str">
        <f t="shared" ca="1" si="71"/>
        <v>2 ปี</v>
      </c>
      <c r="AS906" s="977" t="str">
        <f t="shared" ca="1" si="72"/>
        <v>8 เดือน</v>
      </c>
      <c r="AT906" s="978" t="str">
        <f t="shared" ca="1" si="73"/>
        <v>21 วัน</v>
      </c>
      <c r="AU906" s="245"/>
      <c r="AV906" s="979" t="str">
        <f t="shared" ca="1" si="74"/>
        <v>2 ปี8 เดือน21 วัน</v>
      </c>
    </row>
    <row r="907" spans="1:48" s="113" customFormat="1" ht="58.95" customHeight="1">
      <c r="A907" s="811">
        <v>901</v>
      </c>
      <c r="B907" s="957">
        <v>242871</v>
      </c>
      <c r="C907" s="968">
        <f t="shared" si="70"/>
        <v>44544</v>
      </c>
      <c r="D907" s="829">
        <v>8</v>
      </c>
      <c r="E907" s="833" t="s">
        <v>228</v>
      </c>
      <c r="F907" s="819" t="s">
        <v>234</v>
      </c>
      <c r="G907" s="822">
        <v>85412</v>
      </c>
      <c r="H907" s="819"/>
      <c r="I907" s="822" t="s">
        <v>54</v>
      </c>
      <c r="J907" s="819" t="s">
        <v>69</v>
      </c>
      <c r="K907" s="822" t="s">
        <v>70</v>
      </c>
      <c r="L907" s="822" t="s">
        <v>71</v>
      </c>
      <c r="M907" s="819" t="s">
        <v>57</v>
      </c>
      <c r="N907" s="819" t="s">
        <v>176</v>
      </c>
      <c r="O907" s="819" t="s">
        <v>240</v>
      </c>
      <c r="P907" s="819" t="s">
        <v>72</v>
      </c>
      <c r="Q907" s="819"/>
      <c r="R907" s="819"/>
      <c r="S907" s="819"/>
      <c r="T907" s="819"/>
      <c r="U907" s="114">
        <v>405</v>
      </c>
      <c r="V907" s="114">
        <v>500</v>
      </c>
      <c r="W907" s="114">
        <v>412</v>
      </c>
      <c r="X907" s="114"/>
      <c r="Y907" s="151" t="s">
        <v>126</v>
      </c>
      <c r="Z907" s="150"/>
      <c r="AA907" s="150"/>
      <c r="AB907" s="150"/>
      <c r="AC907" s="151" t="s">
        <v>126</v>
      </c>
      <c r="AD907" s="158"/>
      <c r="AE907" s="159"/>
      <c r="AF907" s="151" t="s">
        <v>126</v>
      </c>
      <c r="AG907" s="151" t="s">
        <v>126</v>
      </c>
      <c r="AH907" s="150"/>
      <c r="AI907" s="150"/>
      <c r="AJ907" s="150"/>
      <c r="AK907" s="150"/>
      <c r="AL907" s="150"/>
      <c r="AM907" s="150"/>
      <c r="AN907" s="150"/>
      <c r="AO907" s="150"/>
      <c r="AP907" s="150"/>
      <c r="AR907" s="977" t="str">
        <f t="shared" ca="1" si="71"/>
        <v>2 ปี</v>
      </c>
      <c r="AS907" s="977" t="str">
        <f t="shared" ca="1" si="72"/>
        <v>8 เดือน</v>
      </c>
      <c r="AT907" s="978" t="str">
        <f t="shared" ca="1" si="73"/>
        <v>21 วัน</v>
      </c>
      <c r="AU907" s="245"/>
      <c r="AV907" s="979" t="str">
        <f t="shared" ca="1" si="74"/>
        <v>2 ปี8 เดือน21 วัน</v>
      </c>
    </row>
    <row r="908" spans="1:48" s="113" customFormat="1" ht="58.95" customHeight="1">
      <c r="A908" s="811">
        <v>902</v>
      </c>
      <c r="B908" s="957">
        <v>242871</v>
      </c>
      <c r="C908" s="968">
        <f t="shared" si="70"/>
        <v>44544</v>
      </c>
      <c r="D908" s="823">
        <v>8</v>
      </c>
      <c r="E908" s="833" t="s">
        <v>228</v>
      </c>
      <c r="F908" s="819" t="s">
        <v>234</v>
      </c>
      <c r="G908" s="822">
        <v>85525</v>
      </c>
      <c r="H908" s="819"/>
      <c r="I908" s="822" t="s">
        <v>54</v>
      </c>
      <c r="J908" s="819" t="s">
        <v>69</v>
      </c>
      <c r="K908" s="822" t="s">
        <v>70</v>
      </c>
      <c r="L908" s="822" t="s">
        <v>71</v>
      </c>
      <c r="M908" s="819" t="s">
        <v>57</v>
      </c>
      <c r="N908" s="819" t="s">
        <v>176</v>
      </c>
      <c r="O908" s="819" t="s">
        <v>238</v>
      </c>
      <c r="P908" s="819" t="s">
        <v>58</v>
      </c>
      <c r="Q908" s="819"/>
      <c r="R908" s="819"/>
      <c r="S908" s="819"/>
      <c r="T908" s="819"/>
      <c r="U908" s="114">
        <v>405</v>
      </c>
      <c r="V908" s="114">
        <v>500</v>
      </c>
      <c r="W908" s="114">
        <v>412</v>
      </c>
      <c r="X908" s="114"/>
      <c r="Y908" s="151" t="s">
        <v>126</v>
      </c>
      <c r="Z908" s="150"/>
      <c r="AA908" s="150"/>
      <c r="AB908" s="150"/>
      <c r="AC908" s="151" t="s">
        <v>126</v>
      </c>
      <c r="AD908" s="158"/>
      <c r="AE908" s="159"/>
      <c r="AF908" s="151" t="s">
        <v>126</v>
      </c>
      <c r="AG908" s="151" t="s">
        <v>126</v>
      </c>
      <c r="AH908" s="150"/>
      <c r="AI908" s="150"/>
      <c r="AJ908" s="150"/>
      <c r="AK908" s="150"/>
      <c r="AL908" s="150"/>
      <c r="AM908" s="150"/>
      <c r="AN908" s="150"/>
      <c r="AO908" s="150"/>
      <c r="AP908" s="150"/>
      <c r="AR908" s="977" t="str">
        <f t="shared" ca="1" si="71"/>
        <v>2 ปี</v>
      </c>
      <c r="AS908" s="977" t="str">
        <f t="shared" ca="1" si="72"/>
        <v>8 เดือน</v>
      </c>
      <c r="AT908" s="978" t="str">
        <f t="shared" ca="1" si="73"/>
        <v>21 วัน</v>
      </c>
      <c r="AU908" s="245"/>
      <c r="AV908" s="979" t="str">
        <f t="shared" ca="1" si="74"/>
        <v>2 ปี8 เดือน21 วัน</v>
      </c>
    </row>
    <row r="909" spans="1:48" s="113" customFormat="1" ht="58.95" customHeight="1">
      <c r="A909" s="811">
        <v>903</v>
      </c>
      <c r="B909" s="957">
        <v>242871</v>
      </c>
      <c r="C909" s="968">
        <f t="shared" si="70"/>
        <v>44544</v>
      </c>
      <c r="D909" s="829">
        <v>8</v>
      </c>
      <c r="E909" s="834" t="s">
        <v>228</v>
      </c>
      <c r="F909" s="819" t="s">
        <v>241</v>
      </c>
      <c r="G909" s="822">
        <v>67834</v>
      </c>
      <c r="H909" s="822"/>
      <c r="I909" s="822" t="s">
        <v>54</v>
      </c>
      <c r="J909" s="819" t="s">
        <v>242</v>
      </c>
      <c r="K909" s="822" t="s">
        <v>243</v>
      </c>
      <c r="L909" s="822" t="s">
        <v>243</v>
      </c>
      <c r="M909" s="819" t="s">
        <v>68</v>
      </c>
      <c r="N909" s="819" t="s">
        <v>244</v>
      </c>
      <c r="O909" s="819"/>
      <c r="P909" s="822" t="s">
        <v>170</v>
      </c>
      <c r="Q909" s="822" t="s">
        <v>64</v>
      </c>
      <c r="R909" s="822" t="s">
        <v>245</v>
      </c>
      <c r="S909" s="822" t="s">
        <v>246</v>
      </c>
      <c r="T909" s="822" t="s">
        <v>247</v>
      </c>
      <c r="U909" s="114"/>
      <c r="V909" s="114"/>
      <c r="W909" s="114"/>
      <c r="X909" s="114"/>
      <c r="Y909" s="150"/>
      <c r="Z909" s="150"/>
      <c r="AA909" s="150"/>
      <c r="AB909" s="150"/>
      <c r="AC909" s="150"/>
      <c r="AD909" s="151" t="s">
        <v>126</v>
      </c>
      <c r="AE909" s="159" t="s">
        <v>248</v>
      </c>
      <c r="AF909" s="150"/>
      <c r="AG909" s="150"/>
      <c r="AH909" s="150"/>
      <c r="AI909" s="150"/>
      <c r="AJ909" s="150"/>
      <c r="AK909" s="150"/>
      <c r="AL909" s="150"/>
      <c r="AM909" s="150"/>
      <c r="AN909" s="150"/>
      <c r="AO909" s="150"/>
      <c r="AP909" s="150"/>
      <c r="AR909" s="977" t="str">
        <f t="shared" ca="1" si="71"/>
        <v>2 ปี</v>
      </c>
      <c r="AS909" s="977" t="str">
        <f t="shared" ca="1" si="72"/>
        <v>8 เดือน</v>
      </c>
      <c r="AT909" s="978" t="str">
        <f t="shared" ca="1" si="73"/>
        <v>21 วัน</v>
      </c>
      <c r="AU909" s="245"/>
      <c r="AV909" s="979" t="str">
        <f t="shared" ca="1" si="74"/>
        <v>2 ปี8 เดือน21 วัน</v>
      </c>
    </row>
    <row r="910" spans="1:48" s="113" customFormat="1" ht="58.95" customHeight="1">
      <c r="A910" s="811">
        <v>904</v>
      </c>
      <c r="B910" s="957">
        <v>242871</v>
      </c>
      <c r="C910" s="968">
        <f t="shared" si="70"/>
        <v>44544</v>
      </c>
      <c r="D910" s="823">
        <v>8</v>
      </c>
      <c r="E910" s="834" t="s">
        <v>228</v>
      </c>
      <c r="F910" s="819" t="s">
        <v>249</v>
      </c>
      <c r="G910" s="822">
        <v>68797</v>
      </c>
      <c r="H910" s="819" t="s">
        <v>250</v>
      </c>
      <c r="I910" s="822" t="s">
        <v>60</v>
      </c>
      <c r="J910" s="819" t="s">
        <v>67</v>
      </c>
      <c r="K910" s="822" t="s">
        <v>62</v>
      </c>
      <c r="L910" s="822" t="s">
        <v>62</v>
      </c>
      <c r="M910" s="819" t="s">
        <v>68</v>
      </c>
      <c r="N910" s="819" t="s">
        <v>251</v>
      </c>
      <c r="O910" s="819"/>
      <c r="P910" s="822" t="s">
        <v>58</v>
      </c>
      <c r="Q910" s="822"/>
      <c r="R910" s="822"/>
      <c r="S910" s="822"/>
      <c r="T910" s="822"/>
      <c r="U910" s="114"/>
      <c r="V910" s="114"/>
      <c r="W910" s="114"/>
      <c r="X910" s="114"/>
      <c r="Y910" s="150"/>
      <c r="Z910" s="150"/>
      <c r="AA910" s="150"/>
      <c r="AB910" s="150"/>
      <c r="AC910" s="151" t="s">
        <v>126</v>
      </c>
      <c r="AD910" s="151"/>
      <c r="AE910" s="153"/>
      <c r="AF910" s="151" t="s">
        <v>126</v>
      </c>
      <c r="AG910" s="151" t="s">
        <v>126</v>
      </c>
      <c r="AH910" s="150"/>
      <c r="AI910" s="150"/>
      <c r="AJ910" s="150"/>
      <c r="AK910" s="150"/>
      <c r="AL910" s="150"/>
      <c r="AM910" s="150"/>
      <c r="AN910" s="150"/>
      <c r="AO910" s="150"/>
      <c r="AP910" s="150"/>
      <c r="AR910" s="977" t="str">
        <f t="shared" ca="1" si="71"/>
        <v>2 ปี</v>
      </c>
      <c r="AS910" s="977" t="str">
        <f t="shared" ca="1" si="72"/>
        <v>8 เดือน</v>
      </c>
      <c r="AT910" s="978" t="str">
        <f t="shared" ca="1" si="73"/>
        <v>21 วัน</v>
      </c>
      <c r="AU910" s="245"/>
      <c r="AV910" s="979" t="str">
        <f t="shared" ca="1" si="74"/>
        <v>2 ปี8 เดือน21 วัน</v>
      </c>
    </row>
    <row r="911" spans="1:48" s="113" customFormat="1" ht="58.95" customHeight="1">
      <c r="A911" s="811">
        <v>905</v>
      </c>
      <c r="B911" s="957">
        <v>242871</v>
      </c>
      <c r="C911" s="968">
        <f t="shared" si="70"/>
        <v>44544</v>
      </c>
      <c r="D911" s="829">
        <v>8</v>
      </c>
      <c r="E911" s="834" t="s">
        <v>228</v>
      </c>
      <c r="F911" s="819" t="s">
        <v>249</v>
      </c>
      <c r="G911" s="822">
        <v>68389</v>
      </c>
      <c r="H911" s="822"/>
      <c r="I911" s="822" t="s">
        <v>54</v>
      </c>
      <c r="J911" s="819" t="s">
        <v>55</v>
      </c>
      <c r="K911" s="822" t="s">
        <v>70</v>
      </c>
      <c r="L911" s="822" t="s">
        <v>71</v>
      </c>
      <c r="M911" s="819" t="s">
        <v>68</v>
      </c>
      <c r="N911" s="819" t="s">
        <v>204</v>
      </c>
      <c r="O911" s="819" t="s">
        <v>252</v>
      </c>
      <c r="P911" s="822" t="s">
        <v>73</v>
      </c>
      <c r="Q911" s="822"/>
      <c r="R911" s="822"/>
      <c r="S911" s="822"/>
      <c r="T911" s="822"/>
      <c r="U911" s="114">
        <v>48</v>
      </c>
      <c r="V911" s="114">
        <v>59</v>
      </c>
      <c r="W911" s="114">
        <v>30</v>
      </c>
      <c r="X911" s="151" t="s">
        <v>126</v>
      </c>
      <c r="Y911" s="150"/>
      <c r="Z911" s="150"/>
      <c r="AA911" s="150"/>
      <c r="AB911" s="150"/>
      <c r="AC911" s="151" t="s">
        <v>126</v>
      </c>
      <c r="AD911" s="151"/>
      <c r="AE911" s="153"/>
      <c r="AF911" s="151" t="s">
        <v>126</v>
      </c>
      <c r="AG911" s="151" t="s">
        <v>126</v>
      </c>
      <c r="AH911" s="150"/>
      <c r="AI911" s="150"/>
      <c r="AJ911" s="150"/>
      <c r="AK911" s="150"/>
      <c r="AL911" s="150"/>
      <c r="AM911" s="150"/>
      <c r="AN911" s="150"/>
      <c r="AO911" s="150"/>
      <c r="AP911" s="150"/>
      <c r="AR911" s="977" t="str">
        <f t="shared" ca="1" si="71"/>
        <v>2 ปี</v>
      </c>
      <c r="AS911" s="977" t="str">
        <f t="shared" ca="1" si="72"/>
        <v>8 เดือน</v>
      </c>
      <c r="AT911" s="978" t="str">
        <f t="shared" ca="1" si="73"/>
        <v>21 วัน</v>
      </c>
      <c r="AU911" s="245"/>
      <c r="AV911" s="979" t="str">
        <f t="shared" ca="1" si="74"/>
        <v>2 ปี8 เดือน21 วัน</v>
      </c>
    </row>
    <row r="912" spans="1:48" s="113" customFormat="1" ht="58.95" customHeight="1">
      <c r="A912" s="811">
        <v>906</v>
      </c>
      <c r="B912" s="957">
        <v>242871</v>
      </c>
      <c r="C912" s="968">
        <f t="shared" si="70"/>
        <v>44544</v>
      </c>
      <c r="D912" s="823">
        <v>8</v>
      </c>
      <c r="E912" s="834" t="s">
        <v>228</v>
      </c>
      <c r="F912" s="819" t="s">
        <v>253</v>
      </c>
      <c r="G912" s="822">
        <v>172034</v>
      </c>
      <c r="H912" s="822"/>
      <c r="I912" s="822" t="s">
        <v>54</v>
      </c>
      <c r="J912" s="819" t="s">
        <v>254</v>
      </c>
      <c r="K912" s="822" t="s">
        <v>70</v>
      </c>
      <c r="L912" s="822" t="s">
        <v>71</v>
      </c>
      <c r="M912" s="819" t="s">
        <v>68</v>
      </c>
      <c r="N912" s="819" t="s">
        <v>255</v>
      </c>
      <c r="O912" s="819" t="s">
        <v>256</v>
      </c>
      <c r="P912" s="822" t="s">
        <v>170</v>
      </c>
      <c r="Q912" s="822" t="s">
        <v>64</v>
      </c>
      <c r="R912" s="822" t="s">
        <v>245</v>
      </c>
      <c r="S912" s="822" t="s">
        <v>246</v>
      </c>
      <c r="T912" s="822" t="s">
        <v>247</v>
      </c>
      <c r="U912" s="114">
        <v>16</v>
      </c>
      <c r="V912" s="114">
        <v>19</v>
      </c>
      <c r="W912" s="114">
        <v>18</v>
      </c>
      <c r="X912" s="114"/>
      <c r="Y912" s="151" t="s">
        <v>126</v>
      </c>
      <c r="Z912" s="150"/>
      <c r="AA912" s="150"/>
      <c r="AB912" s="150"/>
      <c r="AC912" s="150"/>
      <c r="AD912" s="151"/>
      <c r="AE912" s="160" t="s">
        <v>257</v>
      </c>
      <c r="AF912" s="151" t="s">
        <v>126</v>
      </c>
      <c r="AG912" s="151" t="s">
        <v>126</v>
      </c>
      <c r="AH912" s="150"/>
      <c r="AI912" s="150"/>
      <c r="AJ912" s="150"/>
      <c r="AK912" s="150"/>
      <c r="AL912" s="150"/>
      <c r="AM912" s="150"/>
      <c r="AN912" s="150"/>
      <c r="AO912" s="150"/>
      <c r="AP912" s="150"/>
      <c r="AR912" s="977" t="str">
        <f t="shared" ca="1" si="71"/>
        <v>2 ปี</v>
      </c>
      <c r="AS912" s="977" t="str">
        <f t="shared" ca="1" si="72"/>
        <v>8 เดือน</v>
      </c>
      <c r="AT912" s="978" t="str">
        <f t="shared" ca="1" si="73"/>
        <v>21 วัน</v>
      </c>
      <c r="AU912" s="245"/>
      <c r="AV912" s="979" t="str">
        <f t="shared" ca="1" si="74"/>
        <v>2 ปี8 เดือน21 วัน</v>
      </c>
    </row>
    <row r="913" spans="1:48" s="113" customFormat="1" ht="58.95" customHeight="1">
      <c r="A913" s="811">
        <v>907</v>
      </c>
      <c r="B913" s="957">
        <v>242871</v>
      </c>
      <c r="C913" s="968">
        <f t="shared" si="70"/>
        <v>44544</v>
      </c>
      <c r="D913" s="829">
        <v>8</v>
      </c>
      <c r="E913" s="834" t="s">
        <v>228</v>
      </c>
      <c r="F913" s="819" t="s">
        <v>258</v>
      </c>
      <c r="G913" s="822">
        <v>249193</v>
      </c>
      <c r="H913" s="819"/>
      <c r="I913" s="822" t="s">
        <v>54</v>
      </c>
      <c r="J913" s="819" t="s">
        <v>55</v>
      </c>
      <c r="K913" s="822" t="s">
        <v>70</v>
      </c>
      <c r="L913" s="822" t="s">
        <v>71</v>
      </c>
      <c r="M913" s="819" t="s">
        <v>120</v>
      </c>
      <c r="N913" s="819" t="s">
        <v>259</v>
      </c>
      <c r="O913" s="819" t="s">
        <v>197</v>
      </c>
      <c r="P913" s="822" t="s">
        <v>260</v>
      </c>
      <c r="Q913" s="822" t="s">
        <v>66</v>
      </c>
      <c r="R913" s="822" t="s">
        <v>261</v>
      </c>
      <c r="S913" s="822" t="s">
        <v>262</v>
      </c>
      <c r="T913" s="819" t="s">
        <v>263</v>
      </c>
      <c r="U913" s="114"/>
      <c r="V913" s="114"/>
      <c r="W913" s="114"/>
      <c r="X913" s="114"/>
      <c r="Y913" s="150"/>
      <c r="Z913" s="150"/>
      <c r="AA913" s="150"/>
      <c r="AB913" s="150"/>
      <c r="AC913" s="157"/>
      <c r="AD913" s="150"/>
      <c r="AE913" s="153" t="s">
        <v>264</v>
      </c>
      <c r="AF913" s="157" t="s">
        <v>126</v>
      </c>
      <c r="AG913" s="157" t="s">
        <v>126</v>
      </c>
      <c r="AH913" s="150"/>
      <c r="AI913" s="150"/>
      <c r="AJ913" s="150"/>
      <c r="AK913" s="150"/>
      <c r="AL913" s="150"/>
      <c r="AM913" s="150"/>
      <c r="AN913" s="150"/>
      <c r="AO913" s="150"/>
      <c r="AP913" s="150"/>
      <c r="AR913" s="977" t="str">
        <f t="shared" ca="1" si="71"/>
        <v>2 ปี</v>
      </c>
      <c r="AS913" s="977" t="str">
        <f t="shared" ca="1" si="72"/>
        <v>8 เดือน</v>
      </c>
      <c r="AT913" s="978" t="str">
        <f t="shared" ca="1" si="73"/>
        <v>21 วัน</v>
      </c>
      <c r="AU913" s="245"/>
      <c r="AV913" s="979" t="str">
        <f t="shared" ca="1" si="74"/>
        <v>2 ปี8 เดือน21 วัน</v>
      </c>
    </row>
    <row r="914" spans="1:48" s="113" customFormat="1" ht="58.95" customHeight="1">
      <c r="A914" s="811">
        <v>908</v>
      </c>
      <c r="B914" s="957">
        <v>242871</v>
      </c>
      <c r="C914" s="968">
        <f t="shared" si="70"/>
        <v>44544</v>
      </c>
      <c r="D914" s="823">
        <v>8</v>
      </c>
      <c r="E914" s="834" t="s">
        <v>228</v>
      </c>
      <c r="F914" s="819" t="s">
        <v>265</v>
      </c>
      <c r="G914" s="822">
        <v>66555</v>
      </c>
      <c r="H914" s="819"/>
      <c r="I914" s="822" t="s">
        <v>54</v>
      </c>
      <c r="J914" s="819" t="s">
        <v>69</v>
      </c>
      <c r="K914" s="819" t="s">
        <v>56</v>
      </c>
      <c r="L914" s="819" t="s">
        <v>56</v>
      </c>
      <c r="M914" s="819" t="s">
        <v>120</v>
      </c>
      <c r="N914" s="819" t="s">
        <v>266</v>
      </c>
      <c r="O914" s="819" t="s">
        <v>79</v>
      </c>
      <c r="P914" s="822" t="s">
        <v>59</v>
      </c>
      <c r="Q914" s="822"/>
      <c r="R914" s="822"/>
      <c r="S914" s="822"/>
      <c r="T914" s="819"/>
      <c r="U914" s="114"/>
      <c r="V914" s="114"/>
      <c r="W914" s="114"/>
      <c r="X914" s="114"/>
      <c r="Y914" s="150"/>
      <c r="Z914" s="150"/>
      <c r="AA914" s="150"/>
      <c r="AB914" s="150"/>
      <c r="AC914" s="157"/>
      <c r="AD914" s="151" t="s">
        <v>126</v>
      </c>
      <c r="AE914" s="153" t="s">
        <v>267</v>
      </c>
      <c r="AF914" s="157" t="s">
        <v>126</v>
      </c>
      <c r="AG914" s="157" t="s">
        <v>126</v>
      </c>
      <c r="AH914" s="150"/>
      <c r="AI914" s="150"/>
      <c r="AJ914" s="150"/>
      <c r="AK914" s="150"/>
      <c r="AL914" s="150"/>
      <c r="AM914" s="150"/>
      <c r="AN914" s="150"/>
      <c r="AO914" s="150"/>
      <c r="AP914" s="150"/>
      <c r="AR914" s="977" t="str">
        <f t="shared" ca="1" si="71"/>
        <v>2 ปี</v>
      </c>
      <c r="AS914" s="977" t="str">
        <f t="shared" ca="1" si="72"/>
        <v>8 เดือน</v>
      </c>
      <c r="AT914" s="978" t="str">
        <f t="shared" ca="1" si="73"/>
        <v>21 วัน</v>
      </c>
      <c r="AU914" s="245"/>
      <c r="AV914" s="979" t="str">
        <f t="shared" ca="1" si="74"/>
        <v>2 ปี8 เดือน21 วัน</v>
      </c>
    </row>
    <row r="915" spans="1:48" s="113" customFormat="1" ht="58.95" customHeight="1">
      <c r="A915" s="811">
        <v>909</v>
      </c>
      <c r="B915" s="957">
        <v>242871</v>
      </c>
      <c r="C915" s="968">
        <f t="shared" si="70"/>
        <v>44544</v>
      </c>
      <c r="D915" s="829">
        <v>8</v>
      </c>
      <c r="E915" s="834" t="s">
        <v>228</v>
      </c>
      <c r="F915" s="819" t="s">
        <v>265</v>
      </c>
      <c r="G915" s="822">
        <v>68248</v>
      </c>
      <c r="H915" s="819"/>
      <c r="I915" s="822" t="s">
        <v>54</v>
      </c>
      <c r="J915" s="819" t="s">
        <v>69</v>
      </c>
      <c r="K915" s="822" t="s">
        <v>70</v>
      </c>
      <c r="L915" s="822" t="s">
        <v>71</v>
      </c>
      <c r="M915" s="819" t="s">
        <v>120</v>
      </c>
      <c r="N915" s="819" t="s">
        <v>268</v>
      </c>
      <c r="O915" s="819" t="s">
        <v>269</v>
      </c>
      <c r="P915" s="822" t="s">
        <v>73</v>
      </c>
      <c r="Q915" s="822"/>
      <c r="R915" s="822"/>
      <c r="S915" s="822"/>
      <c r="T915" s="819"/>
      <c r="U915" s="114">
        <v>84</v>
      </c>
      <c r="V915" s="114">
        <v>105</v>
      </c>
      <c r="W915" s="114">
        <v>104</v>
      </c>
      <c r="X915" s="114"/>
      <c r="Y915" s="151" t="s">
        <v>126</v>
      </c>
      <c r="Z915" s="114"/>
      <c r="AA915" s="114"/>
      <c r="AB915" s="114"/>
      <c r="AC915" s="151" t="s">
        <v>126</v>
      </c>
      <c r="AD915" s="114"/>
      <c r="AE915" s="391" t="s">
        <v>270</v>
      </c>
      <c r="AF915" s="157" t="s">
        <v>126</v>
      </c>
      <c r="AG915" s="157" t="s">
        <v>126</v>
      </c>
      <c r="AH915" s="150"/>
      <c r="AI915" s="150"/>
      <c r="AJ915" s="150"/>
      <c r="AK915" s="150"/>
      <c r="AL915" s="150"/>
      <c r="AM915" s="150"/>
      <c r="AN915" s="150"/>
      <c r="AO915" s="150"/>
      <c r="AP915" s="150"/>
      <c r="AR915" s="977" t="str">
        <f t="shared" ca="1" si="71"/>
        <v>2 ปี</v>
      </c>
      <c r="AS915" s="977" t="str">
        <f t="shared" ca="1" si="72"/>
        <v>8 เดือน</v>
      </c>
      <c r="AT915" s="978" t="str">
        <f t="shared" ca="1" si="73"/>
        <v>21 วัน</v>
      </c>
      <c r="AU915" s="245"/>
      <c r="AV915" s="979" t="str">
        <f t="shared" ca="1" si="74"/>
        <v>2 ปี8 เดือน21 วัน</v>
      </c>
    </row>
    <row r="916" spans="1:48" s="113" customFormat="1" ht="58.95" customHeight="1">
      <c r="A916" s="811">
        <v>910</v>
      </c>
      <c r="B916" s="957">
        <v>242871</v>
      </c>
      <c r="C916" s="968">
        <f t="shared" si="70"/>
        <v>44544</v>
      </c>
      <c r="D916" s="823">
        <v>8</v>
      </c>
      <c r="E916" s="834" t="s">
        <v>228</v>
      </c>
      <c r="F916" s="819" t="s">
        <v>265</v>
      </c>
      <c r="G916" s="822">
        <v>65205</v>
      </c>
      <c r="H916" s="819"/>
      <c r="I916" s="822" t="s">
        <v>54</v>
      </c>
      <c r="J916" s="819" t="s">
        <v>69</v>
      </c>
      <c r="K916" s="822" t="s">
        <v>70</v>
      </c>
      <c r="L916" s="822" t="s">
        <v>71</v>
      </c>
      <c r="M916" s="819" t="s">
        <v>120</v>
      </c>
      <c r="N916" s="819" t="s">
        <v>271</v>
      </c>
      <c r="O916" s="819" t="s">
        <v>76</v>
      </c>
      <c r="P916" s="822" t="s">
        <v>272</v>
      </c>
      <c r="Q916" s="822"/>
      <c r="R916" s="822"/>
      <c r="S916" s="822"/>
      <c r="T916" s="819"/>
      <c r="U916" s="114">
        <v>2</v>
      </c>
      <c r="V916" s="114">
        <v>3</v>
      </c>
      <c r="W916" s="114">
        <v>1</v>
      </c>
      <c r="X916" s="151" t="s">
        <v>126</v>
      </c>
      <c r="Y916" s="114"/>
      <c r="Z916" s="114"/>
      <c r="AA916" s="114"/>
      <c r="AB916" s="114"/>
      <c r="AC916" s="151" t="s">
        <v>126</v>
      </c>
      <c r="AD916" s="114"/>
      <c r="AE916" s="150"/>
      <c r="AF916" s="157" t="s">
        <v>126</v>
      </c>
      <c r="AG916" s="157" t="s">
        <v>126</v>
      </c>
      <c r="AH916" s="150"/>
      <c r="AI916" s="150"/>
      <c r="AJ916" s="150"/>
      <c r="AK916" s="150"/>
      <c r="AL916" s="150"/>
      <c r="AM916" s="150"/>
      <c r="AN916" s="150"/>
      <c r="AO916" s="150"/>
      <c r="AP916" s="150"/>
      <c r="AR916" s="977" t="str">
        <f t="shared" ca="1" si="71"/>
        <v>2 ปี</v>
      </c>
      <c r="AS916" s="977" t="str">
        <f t="shared" ca="1" si="72"/>
        <v>8 เดือน</v>
      </c>
      <c r="AT916" s="978" t="str">
        <f t="shared" ca="1" si="73"/>
        <v>21 วัน</v>
      </c>
      <c r="AU916" s="245"/>
      <c r="AV916" s="979" t="str">
        <f t="shared" ca="1" si="74"/>
        <v>2 ปี8 เดือน21 วัน</v>
      </c>
    </row>
    <row r="917" spans="1:48" s="113" customFormat="1" ht="58.95" customHeight="1">
      <c r="A917" s="811">
        <v>911</v>
      </c>
      <c r="B917" s="957">
        <v>242871</v>
      </c>
      <c r="C917" s="968">
        <f t="shared" si="70"/>
        <v>44544</v>
      </c>
      <c r="D917" s="829">
        <v>8</v>
      </c>
      <c r="E917" s="834" t="s">
        <v>228</v>
      </c>
      <c r="F917" s="819" t="s">
        <v>265</v>
      </c>
      <c r="G917" s="822">
        <v>63384</v>
      </c>
      <c r="H917" s="819"/>
      <c r="I917" s="822" t="s">
        <v>54</v>
      </c>
      <c r="J917" s="819" t="s">
        <v>55</v>
      </c>
      <c r="K917" s="822" t="s">
        <v>70</v>
      </c>
      <c r="L917" s="822" t="s">
        <v>71</v>
      </c>
      <c r="M917" s="819" t="s">
        <v>120</v>
      </c>
      <c r="N917" s="819" t="s">
        <v>273</v>
      </c>
      <c r="O917" s="819" t="s">
        <v>156</v>
      </c>
      <c r="P917" s="822" t="s">
        <v>73</v>
      </c>
      <c r="Q917" s="822"/>
      <c r="R917" s="822"/>
      <c r="S917" s="822"/>
      <c r="T917" s="819"/>
      <c r="U917" s="114">
        <v>3</v>
      </c>
      <c r="V917" s="114">
        <v>5</v>
      </c>
      <c r="W917" s="114">
        <v>4</v>
      </c>
      <c r="X917" s="114"/>
      <c r="Y917" s="151" t="s">
        <v>126</v>
      </c>
      <c r="Z917" s="150"/>
      <c r="AA917" s="150"/>
      <c r="AB917" s="150"/>
      <c r="AC917" s="151" t="s">
        <v>126</v>
      </c>
      <c r="AD917" s="150"/>
      <c r="AE917" s="150"/>
      <c r="AF917" s="157" t="s">
        <v>126</v>
      </c>
      <c r="AG917" s="157" t="s">
        <v>126</v>
      </c>
      <c r="AH917" s="150"/>
      <c r="AI917" s="150"/>
      <c r="AJ917" s="150"/>
      <c r="AK917" s="150"/>
      <c r="AL917" s="150"/>
      <c r="AM917" s="150"/>
      <c r="AN917" s="150"/>
      <c r="AO917" s="150"/>
      <c r="AP917" s="150"/>
      <c r="AR917" s="977" t="str">
        <f t="shared" ca="1" si="71"/>
        <v>2 ปี</v>
      </c>
      <c r="AS917" s="977" t="str">
        <f t="shared" ca="1" si="72"/>
        <v>8 เดือน</v>
      </c>
      <c r="AT917" s="978" t="str">
        <f t="shared" ca="1" si="73"/>
        <v>21 วัน</v>
      </c>
      <c r="AU917" s="245"/>
      <c r="AV917" s="979" t="str">
        <f t="shared" ca="1" si="74"/>
        <v>2 ปี8 เดือน21 วัน</v>
      </c>
    </row>
    <row r="918" spans="1:48" s="113" customFormat="1" ht="58.95" customHeight="1">
      <c r="A918" s="811">
        <v>912</v>
      </c>
      <c r="B918" s="957">
        <v>242871</v>
      </c>
      <c r="C918" s="968">
        <f t="shared" si="70"/>
        <v>44544</v>
      </c>
      <c r="D918" s="823">
        <v>8</v>
      </c>
      <c r="E918" s="834" t="s">
        <v>228</v>
      </c>
      <c r="F918" s="819" t="s">
        <v>265</v>
      </c>
      <c r="G918" s="822">
        <v>66195</v>
      </c>
      <c r="H918" s="819"/>
      <c r="I918" s="822" t="s">
        <v>54</v>
      </c>
      <c r="J918" s="819" t="s">
        <v>55</v>
      </c>
      <c r="K918" s="822" t="s">
        <v>70</v>
      </c>
      <c r="L918" s="822" t="s">
        <v>71</v>
      </c>
      <c r="M918" s="819" t="s">
        <v>120</v>
      </c>
      <c r="N918" s="819" t="s">
        <v>274</v>
      </c>
      <c r="O918" s="819" t="s">
        <v>79</v>
      </c>
      <c r="P918" s="822" t="s">
        <v>73</v>
      </c>
      <c r="Q918" s="822"/>
      <c r="R918" s="822"/>
      <c r="S918" s="822"/>
      <c r="T918" s="819"/>
      <c r="U918" s="114">
        <v>10</v>
      </c>
      <c r="V918" s="114">
        <v>12</v>
      </c>
      <c r="W918" s="114">
        <v>6</v>
      </c>
      <c r="X918" s="151" t="s">
        <v>126</v>
      </c>
      <c r="Y918" s="150"/>
      <c r="Z918" s="150"/>
      <c r="AA918" s="150"/>
      <c r="AB918" s="150"/>
      <c r="AC918" s="151" t="s">
        <v>126</v>
      </c>
      <c r="AD918" s="150"/>
      <c r="AE918" s="150"/>
      <c r="AF918" s="157" t="s">
        <v>126</v>
      </c>
      <c r="AG918" s="157" t="s">
        <v>126</v>
      </c>
      <c r="AH918" s="150"/>
      <c r="AI918" s="150"/>
      <c r="AJ918" s="150"/>
      <c r="AK918" s="150"/>
      <c r="AL918" s="150"/>
      <c r="AM918" s="150"/>
      <c r="AN918" s="150"/>
      <c r="AO918" s="150"/>
      <c r="AP918" s="150"/>
      <c r="AR918" s="977" t="str">
        <f t="shared" ca="1" si="71"/>
        <v>2 ปี</v>
      </c>
      <c r="AS918" s="977" t="str">
        <f t="shared" ca="1" si="72"/>
        <v>8 เดือน</v>
      </c>
      <c r="AT918" s="978" t="str">
        <f t="shared" ca="1" si="73"/>
        <v>21 วัน</v>
      </c>
      <c r="AU918" s="245"/>
      <c r="AV918" s="979" t="str">
        <f t="shared" ca="1" si="74"/>
        <v>2 ปี8 เดือน21 วัน</v>
      </c>
    </row>
    <row r="919" spans="1:48" s="113" customFormat="1" ht="58.95" customHeight="1">
      <c r="A919" s="811">
        <v>913</v>
      </c>
      <c r="B919" s="957">
        <v>242871</v>
      </c>
      <c r="C919" s="968">
        <f t="shared" si="70"/>
        <v>44544</v>
      </c>
      <c r="D919" s="829">
        <v>8</v>
      </c>
      <c r="E919" s="833" t="s">
        <v>228</v>
      </c>
      <c r="F919" s="820" t="s">
        <v>275</v>
      </c>
      <c r="G919" s="819">
        <v>72536</v>
      </c>
      <c r="H919" s="819"/>
      <c r="I919" s="821" t="s">
        <v>54</v>
      </c>
      <c r="J919" s="819" t="s">
        <v>55</v>
      </c>
      <c r="K919" s="820" t="s">
        <v>70</v>
      </c>
      <c r="L919" s="820" t="s">
        <v>71</v>
      </c>
      <c r="M919" s="819" t="s">
        <v>80</v>
      </c>
      <c r="N919" s="819" t="s">
        <v>276</v>
      </c>
      <c r="O919" s="819" t="s">
        <v>205</v>
      </c>
      <c r="P919" s="822" t="s">
        <v>58</v>
      </c>
      <c r="Q919" s="819" t="s">
        <v>66</v>
      </c>
      <c r="R919" s="819" t="s">
        <v>277</v>
      </c>
      <c r="S919" s="819" t="s">
        <v>278</v>
      </c>
      <c r="T919" s="819" t="s">
        <v>279</v>
      </c>
      <c r="U919" s="114">
        <v>3</v>
      </c>
      <c r="V919" s="114">
        <v>3</v>
      </c>
      <c r="W919" s="114">
        <v>1</v>
      </c>
      <c r="X919" s="151" t="s">
        <v>126</v>
      </c>
      <c r="Y919" s="150"/>
      <c r="Z919" s="150"/>
      <c r="AA919" s="150"/>
      <c r="AB919" s="150"/>
      <c r="AC919" s="151" t="s">
        <v>126</v>
      </c>
      <c r="AD919" s="158"/>
      <c r="AE919" s="150"/>
      <c r="AF919" s="151" t="s">
        <v>126</v>
      </c>
      <c r="AG919" s="151" t="s">
        <v>126</v>
      </c>
      <c r="AH919" s="150"/>
      <c r="AI919" s="150"/>
      <c r="AJ919" s="150"/>
      <c r="AK919" s="150"/>
      <c r="AL919" s="150"/>
      <c r="AM919" s="150"/>
      <c r="AN919" s="150"/>
      <c r="AO919" s="150"/>
      <c r="AP919" s="150"/>
      <c r="AR919" s="977" t="str">
        <f t="shared" ca="1" si="71"/>
        <v>2 ปี</v>
      </c>
      <c r="AS919" s="977" t="str">
        <f t="shared" ca="1" si="72"/>
        <v>8 เดือน</v>
      </c>
      <c r="AT919" s="978" t="str">
        <f t="shared" ca="1" si="73"/>
        <v>21 วัน</v>
      </c>
      <c r="AU919" s="245"/>
      <c r="AV919" s="979" t="str">
        <f t="shared" ca="1" si="74"/>
        <v>2 ปี8 เดือน21 วัน</v>
      </c>
    </row>
    <row r="920" spans="1:48" s="113" customFormat="1" ht="58.95" customHeight="1">
      <c r="A920" s="811">
        <v>914</v>
      </c>
      <c r="B920" s="957">
        <v>242871</v>
      </c>
      <c r="C920" s="968">
        <f t="shared" si="70"/>
        <v>44544</v>
      </c>
      <c r="D920" s="823">
        <v>8</v>
      </c>
      <c r="E920" s="833" t="s">
        <v>228</v>
      </c>
      <c r="F920" s="819" t="s">
        <v>280</v>
      </c>
      <c r="G920" s="822">
        <v>71707</v>
      </c>
      <c r="H920" s="822"/>
      <c r="I920" s="822" t="s">
        <v>54</v>
      </c>
      <c r="J920" s="819" t="s">
        <v>69</v>
      </c>
      <c r="K920" s="822" t="s">
        <v>70</v>
      </c>
      <c r="L920" s="822" t="s">
        <v>71</v>
      </c>
      <c r="M920" s="819" t="s">
        <v>80</v>
      </c>
      <c r="N920" s="819" t="s">
        <v>281</v>
      </c>
      <c r="O920" s="819" t="s">
        <v>76</v>
      </c>
      <c r="P920" s="822" t="s">
        <v>73</v>
      </c>
      <c r="Q920" s="822"/>
      <c r="R920" s="822"/>
      <c r="S920" s="822"/>
      <c r="T920" s="819"/>
      <c r="U920" s="114">
        <v>2</v>
      </c>
      <c r="V920" s="114">
        <v>2</v>
      </c>
      <c r="W920" s="114">
        <v>0</v>
      </c>
      <c r="X920" s="157" t="s">
        <v>126</v>
      </c>
      <c r="Y920" s="150"/>
      <c r="Z920" s="150"/>
      <c r="AA920" s="150"/>
      <c r="AB920" s="150"/>
      <c r="AC920" s="157" t="s">
        <v>126</v>
      </c>
      <c r="AD920" s="150"/>
      <c r="AE920" s="150"/>
      <c r="AF920" s="157" t="s">
        <v>126</v>
      </c>
      <c r="AG920" s="157" t="s">
        <v>126</v>
      </c>
      <c r="AH920" s="150"/>
      <c r="AI920" s="150"/>
      <c r="AJ920" s="150"/>
      <c r="AK920" s="150"/>
      <c r="AL920" s="150"/>
      <c r="AM920" s="150"/>
      <c r="AN920" s="150"/>
      <c r="AO920" s="150"/>
      <c r="AP920" s="150"/>
      <c r="AR920" s="977" t="str">
        <f t="shared" ca="1" si="71"/>
        <v>2 ปี</v>
      </c>
      <c r="AS920" s="977" t="str">
        <f t="shared" ca="1" si="72"/>
        <v>8 เดือน</v>
      </c>
      <c r="AT920" s="978" t="str">
        <f t="shared" ca="1" si="73"/>
        <v>21 วัน</v>
      </c>
      <c r="AU920" s="245"/>
      <c r="AV920" s="979" t="str">
        <f t="shared" ca="1" si="74"/>
        <v>2 ปี8 เดือน21 วัน</v>
      </c>
    </row>
    <row r="921" spans="1:48" s="113" customFormat="1" ht="58.95" customHeight="1">
      <c r="A921" s="811">
        <v>915</v>
      </c>
      <c r="B921" s="957">
        <v>242871</v>
      </c>
      <c r="C921" s="968">
        <f t="shared" si="70"/>
        <v>44544</v>
      </c>
      <c r="D921" s="829">
        <v>8</v>
      </c>
      <c r="E921" s="834" t="s">
        <v>228</v>
      </c>
      <c r="F921" s="820" t="s">
        <v>282</v>
      </c>
      <c r="G921" s="821">
        <v>72485</v>
      </c>
      <c r="H921" s="820"/>
      <c r="I921" s="821" t="s">
        <v>54</v>
      </c>
      <c r="J921" s="819" t="s">
        <v>55</v>
      </c>
      <c r="K921" s="822" t="s">
        <v>70</v>
      </c>
      <c r="L921" s="822" t="s">
        <v>71</v>
      </c>
      <c r="M921" s="819" t="s">
        <v>80</v>
      </c>
      <c r="N921" s="820" t="s">
        <v>283</v>
      </c>
      <c r="O921" s="820" t="s">
        <v>197</v>
      </c>
      <c r="P921" s="822" t="s">
        <v>73</v>
      </c>
      <c r="Q921" s="820"/>
      <c r="R921" s="820"/>
      <c r="S921" s="820"/>
      <c r="T921" s="821"/>
      <c r="U921" s="108">
        <v>3</v>
      </c>
      <c r="V921" s="108">
        <v>3</v>
      </c>
      <c r="W921" s="108">
        <v>1</v>
      </c>
      <c r="X921" s="157" t="s">
        <v>126</v>
      </c>
      <c r="Y921" s="161"/>
      <c r="Z921" s="157"/>
      <c r="AA921" s="161"/>
      <c r="AB921" s="161"/>
      <c r="AC921" s="157" t="s">
        <v>126</v>
      </c>
      <c r="AD921" s="150"/>
      <c r="AE921" s="150"/>
      <c r="AF921" s="157" t="s">
        <v>126</v>
      </c>
      <c r="AG921" s="157" t="s">
        <v>126</v>
      </c>
      <c r="AH921" s="161"/>
      <c r="AI921" s="161"/>
      <c r="AJ921" s="161"/>
      <c r="AK921" s="161"/>
      <c r="AL921" s="161"/>
      <c r="AM921" s="161"/>
      <c r="AN921" s="161"/>
      <c r="AO921" s="161"/>
      <c r="AP921" s="161"/>
      <c r="AR921" s="977" t="str">
        <f t="shared" ca="1" si="71"/>
        <v>2 ปี</v>
      </c>
      <c r="AS921" s="977" t="str">
        <f t="shared" ca="1" si="72"/>
        <v>8 เดือน</v>
      </c>
      <c r="AT921" s="978" t="str">
        <f t="shared" ca="1" si="73"/>
        <v>21 วัน</v>
      </c>
      <c r="AU921" s="245"/>
      <c r="AV921" s="979" t="str">
        <f t="shared" ca="1" si="74"/>
        <v>2 ปี8 เดือน21 วัน</v>
      </c>
    </row>
    <row r="922" spans="1:48" s="113" customFormat="1" ht="58.95" customHeight="1">
      <c r="A922" s="811">
        <v>916</v>
      </c>
      <c r="B922" s="957">
        <v>242871</v>
      </c>
      <c r="C922" s="968">
        <f t="shared" si="70"/>
        <v>44544</v>
      </c>
      <c r="D922" s="823">
        <v>8</v>
      </c>
      <c r="E922" s="834" t="s">
        <v>228</v>
      </c>
      <c r="F922" s="820" t="s">
        <v>284</v>
      </c>
      <c r="G922" s="821">
        <v>72446</v>
      </c>
      <c r="H922" s="820"/>
      <c r="I922" s="821" t="s">
        <v>60</v>
      </c>
      <c r="J922" s="820" t="s">
        <v>67</v>
      </c>
      <c r="K922" s="820" t="s">
        <v>61</v>
      </c>
      <c r="L922" s="820" t="s">
        <v>62</v>
      </c>
      <c r="M922" s="820" t="s">
        <v>80</v>
      </c>
      <c r="N922" s="820" t="s">
        <v>285</v>
      </c>
      <c r="O922" s="820" t="s">
        <v>197</v>
      </c>
      <c r="P922" s="821" t="s">
        <v>125</v>
      </c>
      <c r="Q922" s="821"/>
      <c r="R922" s="821"/>
      <c r="S922" s="821"/>
      <c r="T922" s="820" t="s">
        <v>286</v>
      </c>
      <c r="U922" s="108"/>
      <c r="V922" s="108"/>
      <c r="W922" s="108"/>
      <c r="X922" s="108"/>
      <c r="Y922" s="161"/>
      <c r="Z922" s="161"/>
      <c r="AA922" s="161"/>
      <c r="AB922" s="161"/>
      <c r="AC922" s="157" t="s">
        <v>126</v>
      </c>
      <c r="AD922" s="150"/>
      <c r="AE922" s="150"/>
      <c r="AF922" s="157" t="s">
        <v>126</v>
      </c>
      <c r="AG922" s="157" t="s">
        <v>126</v>
      </c>
      <c r="AH922" s="161"/>
      <c r="AI922" s="161"/>
      <c r="AJ922" s="161"/>
      <c r="AK922" s="161"/>
      <c r="AL922" s="161"/>
      <c r="AM922" s="161"/>
      <c r="AN922" s="161"/>
      <c r="AO922" s="161"/>
      <c r="AP922" s="161"/>
      <c r="AR922" s="977" t="str">
        <f t="shared" ca="1" si="71"/>
        <v>2 ปี</v>
      </c>
      <c r="AS922" s="977" t="str">
        <f t="shared" ca="1" si="72"/>
        <v>8 เดือน</v>
      </c>
      <c r="AT922" s="978" t="str">
        <f t="shared" ca="1" si="73"/>
        <v>21 วัน</v>
      </c>
      <c r="AU922" s="245"/>
      <c r="AV922" s="979" t="str">
        <f t="shared" ca="1" si="74"/>
        <v>2 ปี8 เดือน21 วัน</v>
      </c>
    </row>
    <row r="923" spans="1:48" s="113" customFormat="1" ht="112.2" customHeight="1">
      <c r="A923" s="811">
        <v>917</v>
      </c>
      <c r="B923" s="957">
        <v>242871</v>
      </c>
      <c r="C923" s="968">
        <f t="shared" si="70"/>
        <v>44544</v>
      </c>
      <c r="D923" s="829">
        <v>8</v>
      </c>
      <c r="E923" s="834" t="s">
        <v>228</v>
      </c>
      <c r="F923" s="820" t="s">
        <v>617</v>
      </c>
      <c r="G923" s="821">
        <v>72875</v>
      </c>
      <c r="H923" s="821"/>
      <c r="I923" s="821" t="s">
        <v>54</v>
      </c>
      <c r="J923" s="821" t="s">
        <v>287</v>
      </c>
      <c r="K923" s="820" t="s">
        <v>70</v>
      </c>
      <c r="L923" s="820" t="s">
        <v>71</v>
      </c>
      <c r="M923" s="820" t="s">
        <v>80</v>
      </c>
      <c r="N923" s="820" t="s">
        <v>288</v>
      </c>
      <c r="O923" s="820" t="s">
        <v>289</v>
      </c>
      <c r="P923" s="821" t="s">
        <v>58</v>
      </c>
      <c r="Q923" s="821" t="s">
        <v>66</v>
      </c>
      <c r="R923" s="821" t="s">
        <v>290</v>
      </c>
      <c r="S923" s="821" t="s">
        <v>291</v>
      </c>
      <c r="T923" s="820" t="s">
        <v>292</v>
      </c>
      <c r="U923" s="108">
        <v>2</v>
      </c>
      <c r="V923" s="108">
        <v>2</v>
      </c>
      <c r="W923" s="108">
        <v>1</v>
      </c>
      <c r="X923" s="157" t="s">
        <v>126</v>
      </c>
      <c r="Y923" s="161"/>
      <c r="Z923" s="161"/>
      <c r="AA923" s="161"/>
      <c r="AB923" s="161"/>
      <c r="AC923" s="157" t="s">
        <v>126</v>
      </c>
      <c r="AD923" s="150"/>
      <c r="AE923" s="150"/>
      <c r="AF923" s="157" t="s">
        <v>126</v>
      </c>
      <c r="AG923" s="157" t="s">
        <v>126</v>
      </c>
      <c r="AH923" s="161"/>
      <c r="AI923" s="161"/>
      <c r="AJ923" s="161"/>
      <c r="AK923" s="161"/>
      <c r="AL923" s="161"/>
      <c r="AM923" s="161"/>
      <c r="AN923" s="161"/>
      <c r="AO923" s="161"/>
      <c r="AP923" s="161"/>
      <c r="AR923" s="977" t="str">
        <f t="shared" ca="1" si="71"/>
        <v>2 ปี</v>
      </c>
      <c r="AS923" s="977" t="str">
        <f t="shared" ca="1" si="72"/>
        <v>8 เดือน</v>
      </c>
      <c r="AT923" s="978" t="str">
        <f t="shared" ca="1" si="73"/>
        <v>21 วัน</v>
      </c>
      <c r="AU923" s="245"/>
      <c r="AV923" s="979" t="str">
        <f t="shared" ca="1" si="74"/>
        <v>2 ปี8 เดือน21 วัน</v>
      </c>
    </row>
    <row r="924" spans="1:48" s="113" customFormat="1" ht="58.95" customHeight="1">
      <c r="A924" s="811">
        <v>918</v>
      </c>
      <c r="B924" s="957">
        <v>242871</v>
      </c>
      <c r="C924" s="968">
        <f t="shared" si="70"/>
        <v>44544</v>
      </c>
      <c r="D924" s="823">
        <v>8</v>
      </c>
      <c r="E924" s="834" t="s">
        <v>228</v>
      </c>
      <c r="F924" s="820" t="s">
        <v>293</v>
      </c>
      <c r="G924" s="821">
        <v>153458</v>
      </c>
      <c r="H924" s="821"/>
      <c r="I924" s="821" t="s">
        <v>54</v>
      </c>
      <c r="J924" s="821" t="s">
        <v>69</v>
      </c>
      <c r="K924" s="820" t="s">
        <v>70</v>
      </c>
      <c r="L924" s="820" t="s">
        <v>71</v>
      </c>
      <c r="M924" s="820" t="s">
        <v>80</v>
      </c>
      <c r="N924" s="820" t="s">
        <v>294</v>
      </c>
      <c r="O924" s="820" t="s">
        <v>127</v>
      </c>
      <c r="P924" s="821" t="s">
        <v>58</v>
      </c>
      <c r="Q924" s="821" t="s">
        <v>295</v>
      </c>
      <c r="R924" s="821" t="s">
        <v>296</v>
      </c>
      <c r="S924" s="821" t="s">
        <v>297</v>
      </c>
      <c r="T924" s="820" t="s">
        <v>298</v>
      </c>
      <c r="U924" s="108">
        <v>75</v>
      </c>
      <c r="V924" s="108">
        <v>93</v>
      </c>
      <c r="W924" s="108">
        <v>79</v>
      </c>
      <c r="X924" s="157"/>
      <c r="Y924" s="157" t="s">
        <v>126</v>
      </c>
      <c r="Z924" s="161"/>
      <c r="AA924" s="161"/>
      <c r="AB924" s="161"/>
      <c r="AC924" s="157" t="s">
        <v>126</v>
      </c>
      <c r="AD924" s="150"/>
      <c r="AE924" s="150"/>
      <c r="AF924" s="157"/>
      <c r="AG924" s="157"/>
      <c r="AH924" s="161"/>
      <c r="AI924" s="161"/>
      <c r="AJ924" s="161"/>
      <c r="AK924" s="161"/>
      <c r="AL924" s="161"/>
      <c r="AM924" s="161"/>
      <c r="AN924" s="161"/>
      <c r="AO924" s="161"/>
      <c r="AP924" s="161"/>
      <c r="AR924" s="977" t="str">
        <f t="shared" ca="1" si="71"/>
        <v>2 ปี</v>
      </c>
      <c r="AS924" s="977" t="str">
        <f t="shared" ca="1" si="72"/>
        <v>8 เดือน</v>
      </c>
      <c r="AT924" s="978" t="str">
        <f t="shared" ca="1" si="73"/>
        <v>21 วัน</v>
      </c>
      <c r="AU924" s="245"/>
      <c r="AV924" s="979" t="str">
        <f t="shared" ca="1" si="74"/>
        <v>2 ปี8 เดือน21 วัน</v>
      </c>
    </row>
    <row r="925" spans="1:48" s="113" customFormat="1" ht="58.95" customHeight="1">
      <c r="A925" s="811">
        <v>919</v>
      </c>
      <c r="B925" s="957">
        <v>242871</v>
      </c>
      <c r="C925" s="968">
        <f t="shared" si="70"/>
        <v>44544</v>
      </c>
      <c r="D925" s="829">
        <v>8</v>
      </c>
      <c r="E925" s="834" t="s">
        <v>228</v>
      </c>
      <c r="F925" s="820" t="s">
        <v>618</v>
      </c>
      <c r="G925" s="820">
        <v>72185</v>
      </c>
      <c r="H925" s="820"/>
      <c r="I925" s="820" t="s">
        <v>60</v>
      </c>
      <c r="J925" s="820" t="s">
        <v>299</v>
      </c>
      <c r="K925" s="820" t="s">
        <v>61</v>
      </c>
      <c r="L925" s="820" t="s">
        <v>62</v>
      </c>
      <c r="M925" s="820" t="s">
        <v>80</v>
      </c>
      <c r="N925" s="820" t="s">
        <v>300</v>
      </c>
      <c r="O925" s="820" t="s">
        <v>65</v>
      </c>
      <c r="P925" s="820" t="s">
        <v>58</v>
      </c>
      <c r="Q925" s="820" t="s">
        <v>64</v>
      </c>
      <c r="R925" s="820" t="s">
        <v>301</v>
      </c>
      <c r="S925" s="820" t="s">
        <v>302</v>
      </c>
      <c r="T925" s="820" t="s">
        <v>303</v>
      </c>
      <c r="U925" s="108"/>
      <c r="V925" s="108"/>
      <c r="W925" s="108"/>
      <c r="X925" s="157"/>
      <c r="Y925" s="157"/>
      <c r="Z925" s="161"/>
      <c r="AA925" s="161"/>
      <c r="AB925" s="161"/>
      <c r="AC925" s="157" t="s">
        <v>126</v>
      </c>
      <c r="AD925" s="161"/>
      <c r="AE925" s="161"/>
      <c r="AF925" s="157"/>
      <c r="AG925" s="157"/>
      <c r="AH925" s="161"/>
      <c r="AI925" s="161"/>
      <c r="AJ925" s="161"/>
      <c r="AK925" s="161"/>
      <c r="AL925" s="161"/>
      <c r="AM925" s="161"/>
      <c r="AN925" s="161"/>
      <c r="AO925" s="161"/>
      <c r="AP925" s="161"/>
      <c r="AR925" s="977" t="str">
        <f t="shared" ca="1" si="71"/>
        <v>2 ปี</v>
      </c>
      <c r="AS925" s="977" t="str">
        <f t="shared" ca="1" si="72"/>
        <v>8 เดือน</v>
      </c>
      <c r="AT925" s="978" t="str">
        <f t="shared" ca="1" si="73"/>
        <v>21 วัน</v>
      </c>
      <c r="AU925" s="245"/>
      <c r="AV925" s="979" t="str">
        <f t="shared" ca="1" si="74"/>
        <v>2 ปี8 เดือน21 วัน</v>
      </c>
    </row>
    <row r="926" spans="1:48" s="113" customFormat="1" ht="58.95" customHeight="1">
      <c r="A926" s="811">
        <v>920</v>
      </c>
      <c r="B926" s="957">
        <v>242871</v>
      </c>
      <c r="C926" s="968">
        <f t="shared" si="70"/>
        <v>44544</v>
      </c>
      <c r="D926" s="823">
        <v>8</v>
      </c>
      <c r="E926" s="834" t="s">
        <v>228</v>
      </c>
      <c r="F926" s="820" t="s">
        <v>304</v>
      </c>
      <c r="G926" s="822">
        <v>73117</v>
      </c>
      <c r="H926" s="819"/>
      <c r="I926" s="821" t="s">
        <v>54</v>
      </c>
      <c r="J926" s="822" t="s">
        <v>69</v>
      </c>
      <c r="K926" s="820" t="s">
        <v>70</v>
      </c>
      <c r="L926" s="820" t="s">
        <v>71</v>
      </c>
      <c r="M926" s="820" t="s">
        <v>80</v>
      </c>
      <c r="N926" s="819" t="s">
        <v>305</v>
      </c>
      <c r="O926" s="819" t="s">
        <v>306</v>
      </c>
      <c r="P926" s="822" t="s">
        <v>72</v>
      </c>
      <c r="Q926" s="822"/>
      <c r="R926" s="822"/>
      <c r="S926" s="822"/>
      <c r="T926" s="822"/>
      <c r="U926" s="114">
        <v>170</v>
      </c>
      <c r="V926" s="114">
        <v>207</v>
      </c>
      <c r="W926" s="114">
        <v>222</v>
      </c>
      <c r="X926" s="108"/>
      <c r="Y926" s="150"/>
      <c r="Z926" s="162" t="s">
        <v>126</v>
      </c>
      <c r="AA926" s="163" t="s">
        <v>307</v>
      </c>
      <c r="AB926" s="150"/>
      <c r="AC926" s="157" t="s">
        <v>126</v>
      </c>
      <c r="AD926" s="150"/>
      <c r="AE926" s="164"/>
      <c r="AF926" s="150"/>
      <c r="AG926" s="150"/>
      <c r="AH926" s="150"/>
      <c r="AI926" s="150"/>
      <c r="AJ926" s="150"/>
      <c r="AK926" s="150"/>
      <c r="AL926" s="150"/>
      <c r="AM926" s="150"/>
      <c r="AN926" s="150"/>
      <c r="AO926" s="150"/>
      <c r="AP926" s="150"/>
      <c r="AR926" s="977" t="str">
        <f t="shared" ca="1" si="71"/>
        <v>2 ปี</v>
      </c>
      <c r="AS926" s="977" t="str">
        <f t="shared" ca="1" si="72"/>
        <v>8 เดือน</v>
      </c>
      <c r="AT926" s="978" t="str">
        <f t="shared" ca="1" si="73"/>
        <v>21 วัน</v>
      </c>
      <c r="AU926" s="245"/>
      <c r="AV926" s="979" t="str">
        <f t="shared" ca="1" si="74"/>
        <v>2 ปี8 เดือน21 วัน</v>
      </c>
    </row>
    <row r="927" spans="1:48" s="113" customFormat="1" ht="58.95" customHeight="1">
      <c r="A927" s="811">
        <v>921</v>
      </c>
      <c r="B927" s="957">
        <v>242871</v>
      </c>
      <c r="C927" s="968">
        <f t="shared" si="70"/>
        <v>44544</v>
      </c>
      <c r="D927" s="829">
        <v>8</v>
      </c>
      <c r="E927" s="834" t="s">
        <v>228</v>
      </c>
      <c r="F927" s="819" t="s">
        <v>308</v>
      </c>
      <c r="G927" s="822">
        <v>211257</v>
      </c>
      <c r="H927" s="819"/>
      <c r="I927" s="822" t="s">
        <v>54</v>
      </c>
      <c r="J927" s="819" t="s">
        <v>69</v>
      </c>
      <c r="K927" s="822" t="s">
        <v>70</v>
      </c>
      <c r="L927" s="822" t="s">
        <v>71</v>
      </c>
      <c r="M927" s="819" t="s">
        <v>80</v>
      </c>
      <c r="N927" s="819" t="s">
        <v>309</v>
      </c>
      <c r="O927" s="819" t="s">
        <v>310</v>
      </c>
      <c r="P927" s="822" t="s">
        <v>58</v>
      </c>
      <c r="Q927" s="822" t="s">
        <v>66</v>
      </c>
      <c r="R927" s="822" t="s">
        <v>311</v>
      </c>
      <c r="S927" s="819" t="s">
        <v>312</v>
      </c>
      <c r="T927" s="819" t="s">
        <v>313</v>
      </c>
      <c r="U927" s="114">
        <v>100</v>
      </c>
      <c r="V927" s="114">
        <v>125</v>
      </c>
      <c r="W927" s="114">
        <v>156</v>
      </c>
      <c r="X927" s="114"/>
      <c r="Y927" s="150"/>
      <c r="Z927" s="157" t="s">
        <v>126</v>
      </c>
      <c r="AA927" s="165"/>
      <c r="AB927" s="150"/>
      <c r="AC927" s="157"/>
      <c r="AD927" s="150"/>
      <c r="AE927" s="165" t="s">
        <v>314</v>
      </c>
      <c r="AF927" s="157" t="s">
        <v>126</v>
      </c>
      <c r="AG927" s="157" t="s">
        <v>126</v>
      </c>
      <c r="AH927" s="163" t="s">
        <v>315</v>
      </c>
      <c r="AI927" s="166">
        <v>23594</v>
      </c>
      <c r="AJ927" s="150"/>
      <c r="AK927" s="150"/>
      <c r="AL927" s="150"/>
      <c r="AM927" s="150"/>
      <c r="AN927" s="150"/>
      <c r="AO927" s="150"/>
      <c r="AP927" s="150"/>
      <c r="AR927" s="977" t="str">
        <f t="shared" ca="1" si="71"/>
        <v>2 ปี</v>
      </c>
      <c r="AS927" s="977" t="str">
        <f t="shared" ca="1" si="72"/>
        <v>8 เดือน</v>
      </c>
      <c r="AT927" s="978" t="str">
        <f t="shared" ca="1" si="73"/>
        <v>21 วัน</v>
      </c>
      <c r="AU927" s="245"/>
      <c r="AV927" s="979" t="str">
        <f t="shared" ca="1" si="74"/>
        <v>2 ปี8 เดือน21 วัน</v>
      </c>
    </row>
    <row r="928" spans="1:48" s="113" customFormat="1" ht="58.95" customHeight="1">
      <c r="A928" s="811">
        <v>922</v>
      </c>
      <c r="B928" s="957">
        <v>242871</v>
      </c>
      <c r="C928" s="968">
        <f t="shared" si="70"/>
        <v>44544</v>
      </c>
      <c r="D928" s="823">
        <v>8</v>
      </c>
      <c r="E928" s="834" t="s">
        <v>228</v>
      </c>
      <c r="F928" s="819" t="s">
        <v>316</v>
      </c>
      <c r="G928" s="822">
        <v>73138</v>
      </c>
      <c r="H928" s="822"/>
      <c r="I928" s="822" t="s">
        <v>54</v>
      </c>
      <c r="J928" s="819" t="s">
        <v>69</v>
      </c>
      <c r="K928" s="822" t="s">
        <v>70</v>
      </c>
      <c r="L928" s="822" t="s">
        <v>71</v>
      </c>
      <c r="M928" s="819" t="s">
        <v>80</v>
      </c>
      <c r="N928" s="819" t="s">
        <v>128</v>
      </c>
      <c r="O928" s="819" t="s">
        <v>238</v>
      </c>
      <c r="P928" s="822" t="s">
        <v>72</v>
      </c>
      <c r="Q928" s="822"/>
      <c r="R928" s="822"/>
      <c r="S928" s="822"/>
      <c r="T928" s="822"/>
      <c r="U928" s="114">
        <v>832</v>
      </c>
      <c r="V928" s="114">
        <v>1037</v>
      </c>
      <c r="W928" s="114">
        <v>977</v>
      </c>
      <c r="X928" s="114"/>
      <c r="Y928" s="114" t="s">
        <v>126</v>
      </c>
      <c r="Z928" s="150"/>
      <c r="AA928" s="150"/>
      <c r="AB928" s="150"/>
      <c r="AC928" s="157" t="s">
        <v>126</v>
      </c>
      <c r="AD928" s="150"/>
      <c r="AE928" s="167"/>
      <c r="AF928" s="157" t="s">
        <v>126</v>
      </c>
      <c r="AG928" s="157" t="s">
        <v>126</v>
      </c>
      <c r="AH928" s="150"/>
      <c r="AI928" s="150"/>
      <c r="AJ928" s="150"/>
      <c r="AK928" s="150"/>
      <c r="AL928" s="150"/>
      <c r="AM928" s="150"/>
      <c r="AN928" s="150"/>
      <c r="AO928" s="150"/>
      <c r="AP928" s="150"/>
      <c r="AR928" s="977" t="str">
        <f t="shared" ca="1" si="71"/>
        <v>2 ปี</v>
      </c>
      <c r="AS928" s="977" t="str">
        <f t="shared" ca="1" si="72"/>
        <v>8 เดือน</v>
      </c>
      <c r="AT928" s="978" t="str">
        <f t="shared" ca="1" si="73"/>
        <v>21 วัน</v>
      </c>
      <c r="AU928" s="245"/>
      <c r="AV928" s="979" t="str">
        <f t="shared" ca="1" si="74"/>
        <v>2 ปี8 เดือน21 วัน</v>
      </c>
    </row>
    <row r="929" spans="1:48" s="113" customFormat="1" ht="58.95" customHeight="1">
      <c r="A929" s="811">
        <v>923</v>
      </c>
      <c r="B929" s="957">
        <v>242871</v>
      </c>
      <c r="C929" s="968">
        <f t="shared" si="70"/>
        <v>44544</v>
      </c>
      <c r="D929" s="829">
        <v>8</v>
      </c>
      <c r="E929" s="833" t="s">
        <v>228</v>
      </c>
      <c r="F929" s="819" t="s">
        <v>316</v>
      </c>
      <c r="G929" s="822">
        <v>73160</v>
      </c>
      <c r="H929" s="819"/>
      <c r="I929" s="822" t="s">
        <v>54</v>
      </c>
      <c r="J929" s="819" t="s">
        <v>69</v>
      </c>
      <c r="K929" s="822" t="s">
        <v>70</v>
      </c>
      <c r="L929" s="822" t="s">
        <v>71</v>
      </c>
      <c r="M929" s="819" t="s">
        <v>80</v>
      </c>
      <c r="N929" s="819" t="s">
        <v>128</v>
      </c>
      <c r="O929" s="819" t="s">
        <v>317</v>
      </c>
      <c r="P929" s="822" t="s">
        <v>72</v>
      </c>
      <c r="Q929" s="819"/>
      <c r="R929" s="819"/>
      <c r="S929" s="819"/>
      <c r="T929" s="819"/>
      <c r="U929" s="114">
        <v>832</v>
      </c>
      <c r="V929" s="114">
        <v>1037</v>
      </c>
      <c r="W929" s="114">
        <v>977</v>
      </c>
      <c r="X929" s="114"/>
      <c r="Y929" s="114" t="s">
        <v>126</v>
      </c>
      <c r="Z929" s="150"/>
      <c r="AA929" s="150"/>
      <c r="AB929" s="150"/>
      <c r="AC929" s="157" t="s">
        <v>126</v>
      </c>
      <c r="AD929" s="150"/>
      <c r="AE929" s="167"/>
      <c r="AF929" s="157" t="s">
        <v>126</v>
      </c>
      <c r="AG929" s="157" t="s">
        <v>126</v>
      </c>
      <c r="AH929" s="150"/>
      <c r="AI929" s="150"/>
      <c r="AJ929" s="150"/>
      <c r="AK929" s="150"/>
      <c r="AL929" s="150"/>
      <c r="AM929" s="150"/>
      <c r="AN929" s="150"/>
      <c r="AO929" s="150"/>
      <c r="AP929" s="150"/>
      <c r="AR929" s="977" t="str">
        <f t="shared" ca="1" si="71"/>
        <v>2 ปี</v>
      </c>
      <c r="AS929" s="977" t="str">
        <f t="shared" ca="1" si="72"/>
        <v>8 เดือน</v>
      </c>
      <c r="AT929" s="978" t="str">
        <f t="shared" ca="1" si="73"/>
        <v>21 วัน</v>
      </c>
      <c r="AU929" s="245"/>
      <c r="AV929" s="979" t="str">
        <f t="shared" ca="1" si="74"/>
        <v>2 ปี8 เดือน21 วัน</v>
      </c>
    </row>
    <row r="930" spans="1:48" s="113" customFormat="1" ht="58.95" customHeight="1">
      <c r="A930" s="811">
        <v>924</v>
      </c>
      <c r="B930" s="957">
        <v>242871</v>
      </c>
      <c r="C930" s="968">
        <f t="shared" si="70"/>
        <v>44544</v>
      </c>
      <c r="D930" s="823">
        <v>8</v>
      </c>
      <c r="E930" s="834" t="s">
        <v>228</v>
      </c>
      <c r="F930" s="819" t="s">
        <v>316</v>
      </c>
      <c r="G930" s="822">
        <v>73054</v>
      </c>
      <c r="H930" s="822"/>
      <c r="I930" s="822" t="s">
        <v>54</v>
      </c>
      <c r="J930" s="819" t="s">
        <v>69</v>
      </c>
      <c r="K930" s="822" t="s">
        <v>70</v>
      </c>
      <c r="L930" s="822" t="s">
        <v>71</v>
      </c>
      <c r="M930" s="819" t="s">
        <v>80</v>
      </c>
      <c r="N930" s="819" t="s">
        <v>128</v>
      </c>
      <c r="O930" s="819" t="s">
        <v>318</v>
      </c>
      <c r="P930" s="822" t="s">
        <v>72</v>
      </c>
      <c r="Q930" s="822"/>
      <c r="R930" s="822"/>
      <c r="S930" s="822"/>
      <c r="T930" s="822"/>
      <c r="U930" s="114">
        <v>832</v>
      </c>
      <c r="V930" s="114">
        <v>1037</v>
      </c>
      <c r="W930" s="114">
        <v>977</v>
      </c>
      <c r="X930" s="114"/>
      <c r="Y930" s="114" t="s">
        <v>126</v>
      </c>
      <c r="Z930" s="150"/>
      <c r="AA930" s="150"/>
      <c r="AB930" s="150"/>
      <c r="AC930" s="157" t="s">
        <v>126</v>
      </c>
      <c r="AD930" s="150"/>
      <c r="AE930" s="167"/>
      <c r="AF930" s="157" t="s">
        <v>126</v>
      </c>
      <c r="AG930" s="157" t="s">
        <v>126</v>
      </c>
      <c r="AH930" s="150"/>
      <c r="AI930" s="150"/>
      <c r="AJ930" s="150"/>
      <c r="AK930" s="150"/>
      <c r="AL930" s="150"/>
      <c r="AM930" s="150"/>
      <c r="AN930" s="150"/>
      <c r="AO930" s="150"/>
      <c r="AP930" s="150"/>
      <c r="AR930" s="977" t="str">
        <f t="shared" ca="1" si="71"/>
        <v>2 ปี</v>
      </c>
      <c r="AS930" s="977" t="str">
        <f t="shared" ca="1" si="72"/>
        <v>8 เดือน</v>
      </c>
      <c r="AT930" s="978" t="str">
        <f t="shared" ca="1" si="73"/>
        <v>21 วัน</v>
      </c>
      <c r="AU930" s="245"/>
      <c r="AV930" s="979" t="str">
        <f t="shared" ca="1" si="74"/>
        <v>2 ปี8 เดือน21 วัน</v>
      </c>
    </row>
    <row r="931" spans="1:48" s="113" customFormat="1" ht="58.95" customHeight="1">
      <c r="A931" s="811">
        <v>925</v>
      </c>
      <c r="B931" s="957">
        <v>242871</v>
      </c>
      <c r="C931" s="968">
        <f t="shared" si="70"/>
        <v>44544</v>
      </c>
      <c r="D931" s="829">
        <v>8</v>
      </c>
      <c r="E931" s="833" t="s">
        <v>228</v>
      </c>
      <c r="F931" s="819" t="s">
        <v>316</v>
      </c>
      <c r="G931" s="822">
        <v>73241</v>
      </c>
      <c r="H931" s="822"/>
      <c r="I931" s="822" t="s">
        <v>54</v>
      </c>
      <c r="J931" s="819" t="s">
        <v>69</v>
      </c>
      <c r="K931" s="822" t="s">
        <v>70</v>
      </c>
      <c r="L931" s="822" t="s">
        <v>71</v>
      </c>
      <c r="M931" s="819" t="s">
        <v>80</v>
      </c>
      <c r="N931" s="819" t="s">
        <v>128</v>
      </c>
      <c r="O931" s="819" t="s">
        <v>141</v>
      </c>
      <c r="P931" s="822" t="s">
        <v>72</v>
      </c>
      <c r="Q931" s="822"/>
      <c r="R931" s="822"/>
      <c r="S931" s="822"/>
      <c r="T931" s="822"/>
      <c r="U931" s="114">
        <v>832</v>
      </c>
      <c r="V931" s="114">
        <v>1037</v>
      </c>
      <c r="W931" s="114">
        <v>977</v>
      </c>
      <c r="X931" s="114"/>
      <c r="Y931" s="114" t="s">
        <v>126</v>
      </c>
      <c r="Z931" s="150"/>
      <c r="AA931" s="150"/>
      <c r="AB931" s="150"/>
      <c r="AC931" s="157" t="s">
        <v>126</v>
      </c>
      <c r="AD931" s="150"/>
      <c r="AE931" s="167"/>
      <c r="AF931" s="157" t="s">
        <v>126</v>
      </c>
      <c r="AG931" s="157" t="s">
        <v>126</v>
      </c>
      <c r="AH931" s="150"/>
      <c r="AI931" s="150"/>
      <c r="AJ931" s="150"/>
      <c r="AK931" s="150"/>
      <c r="AL931" s="150"/>
      <c r="AM931" s="150"/>
      <c r="AN931" s="150"/>
      <c r="AO931" s="150"/>
      <c r="AP931" s="150"/>
      <c r="AR931" s="977" t="str">
        <f t="shared" ca="1" si="71"/>
        <v>2 ปี</v>
      </c>
      <c r="AS931" s="977" t="str">
        <f t="shared" ca="1" si="72"/>
        <v>8 เดือน</v>
      </c>
      <c r="AT931" s="978" t="str">
        <f t="shared" ca="1" si="73"/>
        <v>21 วัน</v>
      </c>
      <c r="AU931" s="245"/>
      <c r="AV931" s="979" t="str">
        <f t="shared" ca="1" si="74"/>
        <v>2 ปี8 เดือน21 วัน</v>
      </c>
    </row>
    <row r="932" spans="1:48" s="113" customFormat="1" ht="58.95" customHeight="1">
      <c r="A932" s="811">
        <v>926</v>
      </c>
      <c r="B932" s="957">
        <v>242871</v>
      </c>
      <c r="C932" s="968">
        <f t="shared" si="70"/>
        <v>44544</v>
      </c>
      <c r="D932" s="823">
        <v>8</v>
      </c>
      <c r="E932" s="834" t="s">
        <v>228</v>
      </c>
      <c r="F932" s="819" t="s">
        <v>316</v>
      </c>
      <c r="G932" s="822">
        <v>73314</v>
      </c>
      <c r="H932" s="819"/>
      <c r="I932" s="822" t="s">
        <v>54</v>
      </c>
      <c r="J932" s="819" t="s">
        <v>69</v>
      </c>
      <c r="K932" s="822" t="s">
        <v>70</v>
      </c>
      <c r="L932" s="822" t="s">
        <v>71</v>
      </c>
      <c r="M932" s="819" t="s">
        <v>80</v>
      </c>
      <c r="N932" s="819" t="s">
        <v>128</v>
      </c>
      <c r="O932" s="819" t="s">
        <v>130</v>
      </c>
      <c r="P932" s="822" t="s">
        <v>72</v>
      </c>
      <c r="Q932" s="822"/>
      <c r="R932" s="822"/>
      <c r="S932" s="822"/>
      <c r="T932" s="819"/>
      <c r="U932" s="114">
        <v>832</v>
      </c>
      <c r="V932" s="114">
        <v>1037</v>
      </c>
      <c r="W932" s="114">
        <v>977</v>
      </c>
      <c r="X932" s="114"/>
      <c r="Y932" s="114" t="s">
        <v>126</v>
      </c>
      <c r="Z932" s="150"/>
      <c r="AA932" s="150"/>
      <c r="AB932" s="150"/>
      <c r="AC932" s="168" t="s">
        <v>126</v>
      </c>
      <c r="AD932" s="150"/>
      <c r="AE932" s="167"/>
      <c r="AF932" s="157" t="s">
        <v>126</v>
      </c>
      <c r="AG932" s="157" t="s">
        <v>126</v>
      </c>
      <c r="AH932" s="150"/>
      <c r="AI932" s="150"/>
      <c r="AJ932" s="150"/>
      <c r="AK932" s="150"/>
      <c r="AL932" s="150"/>
      <c r="AM932" s="150"/>
      <c r="AN932" s="150"/>
      <c r="AO932" s="150"/>
      <c r="AP932" s="150"/>
      <c r="AR932" s="977" t="str">
        <f t="shared" ca="1" si="71"/>
        <v>2 ปี</v>
      </c>
      <c r="AS932" s="977" t="str">
        <f t="shared" ca="1" si="72"/>
        <v>8 เดือน</v>
      </c>
      <c r="AT932" s="978" t="str">
        <f t="shared" ca="1" si="73"/>
        <v>21 วัน</v>
      </c>
      <c r="AU932" s="245"/>
      <c r="AV932" s="979" t="str">
        <f t="shared" ca="1" si="74"/>
        <v>2 ปี8 เดือน21 วัน</v>
      </c>
    </row>
    <row r="933" spans="1:48" s="113" customFormat="1" ht="58.95" customHeight="1">
      <c r="A933" s="811">
        <v>927</v>
      </c>
      <c r="B933" s="957">
        <v>242871</v>
      </c>
      <c r="C933" s="968">
        <f t="shared" si="70"/>
        <v>44544</v>
      </c>
      <c r="D933" s="829">
        <v>8</v>
      </c>
      <c r="E933" s="833" t="s">
        <v>228</v>
      </c>
      <c r="F933" s="819" t="s">
        <v>316</v>
      </c>
      <c r="G933" s="822">
        <v>73207</v>
      </c>
      <c r="H933" s="819"/>
      <c r="I933" s="822" t="s">
        <v>54</v>
      </c>
      <c r="J933" s="819" t="s">
        <v>69</v>
      </c>
      <c r="K933" s="822" t="s">
        <v>70</v>
      </c>
      <c r="L933" s="822" t="s">
        <v>71</v>
      </c>
      <c r="M933" s="819" t="s">
        <v>80</v>
      </c>
      <c r="N933" s="819" t="s">
        <v>128</v>
      </c>
      <c r="O933" s="819" t="s">
        <v>236</v>
      </c>
      <c r="P933" s="822" t="s">
        <v>72</v>
      </c>
      <c r="Q933" s="822"/>
      <c r="R933" s="822"/>
      <c r="S933" s="822"/>
      <c r="T933" s="822"/>
      <c r="U933" s="114">
        <v>832</v>
      </c>
      <c r="V933" s="114">
        <v>1037</v>
      </c>
      <c r="W933" s="114">
        <v>977</v>
      </c>
      <c r="X933" s="114"/>
      <c r="Y933" s="114" t="s">
        <v>126</v>
      </c>
      <c r="Z933" s="150"/>
      <c r="AA933" s="150"/>
      <c r="AB933" s="150"/>
      <c r="AC933" s="157" t="s">
        <v>126</v>
      </c>
      <c r="AD933" s="150"/>
      <c r="AE933" s="167"/>
      <c r="AF933" s="157" t="s">
        <v>126</v>
      </c>
      <c r="AG933" s="157" t="s">
        <v>126</v>
      </c>
      <c r="AH933" s="150"/>
      <c r="AI933" s="150"/>
      <c r="AJ933" s="150"/>
      <c r="AK933" s="150"/>
      <c r="AL933" s="150"/>
      <c r="AM933" s="150"/>
      <c r="AN933" s="150"/>
      <c r="AO933" s="150"/>
      <c r="AP933" s="150"/>
      <c r="AR933" s="977" t="str">
        <f t="shared" ca="1" si="71"/>
        <v>2 ปี</v>
      </c>
      <c r="AS933" s="977" t="str">
        <f t="shared" ca="1" si="72"/>
        <v>8 เดือน</v>
      </c>
      <c r="AT933" s="978" t="str">
        <f t="shared" ca="1" si="73"/>
        <v>21 วัน</v>
      </c>
      <c r="AU933" s="245"/>
      <c r="AV933" s="979" t="str">
        <f t="shared" ca="1" si="74"/>
        <v>2 ปี8 เดือน21 วัน</v>
      </c>
    </row>
    <row r="934" spans="1:48" s="113" customFormat="1" ht="58.95" customHeight="1">
      <c r="A934" s="811">
        <v>928</v>
      </c>
      <c r="B934" s="957">
        <v>242871</v>
      </c>
      <c r="C934" s="968">
        <f t="shared" si="70"/>
        <v>44544</v>
      </c>
      <c r="D934" s="823">
        <v>8</v>
      </c>
      <c r="E934" s="834" t="s">
        <v>228</v>
      </c>
      <c r="F934" s="819" t="s">
        <v>316</v>
      </c>
      <c r="G934" s="822">
        <v>73316</v>
      </c>
      <c r="H934" s="822"/>
      <c r="I934" s="822" t="s">
        <v>54</v>
      </c>
      <c r="J934" s="819" t="s">
        <v>69</v>
      </c>
      <c r="K934" s="822" t="s">
        <v>70</v>
      </c>
      <c r="L934" s="822" t="s">
        <v>71</v>
      </c>
      <c r="M934" s="819" t="s">
        <v>80</v>
      </c>
      <c r="N934" s="819" t="s">
        <v>128</v>
      </c>
      <c r="O934" s="819" t="s">
        <v>239</v>
      </c>
      <c r="P934" s="822" t="s">
        <v>72</v>
      </c>
      <c r="Q934" s="822"/>
      <c r="R934" s="822"/>
      <c r="S934" s="822"/>
      <c r="T934" s="822"/>
      <c r="U934" s="114">
        <v>832</v>
      </c>
      <c r="V934" s="114">
        <v>1037</v>
      </c>
      <c r="W934" s="114">
        <v>977</v>
      </c>
      <c r="X934" s="114"/>
      <c r="Y934" s="114" t="s">
        <v>126</v>
      </c>
      <c r="Z934" s="150"/>
      <c r="AA934" s="150"/>
      <c r="AB934" s="150"/>
      <c r="AC934" s="157" t="s">
        <v>126</v>
      </c>
      <c r="AD934" s="158"/>
      <c r="AE934" s="167"/>
      <c r="AF934" s="157" t="s">
        <v>126</v>
      </c>
      <c r="AG934" s="157" t="s">
        <v>126</v>
      </c>
      <c r="AH934" s="150"/>
      <c r="AI934" s="150"/>
      <c r="AJ934" s="150"/>
      <c r="AK934" s="150"/>
      <c r="AL934" s="150"/>
      <c r="AM934" s="150"/>
      <c r="AN934" s="150"/>
      <c r="AO934" s="150"/>
      <c r="AP934" s="150"/>
      <c r="AR934" s="977" t="str">
        <f t="shared" ca="1" si="71"/>
        <v>2 ปี</v>
      </c>
      <c r="AS934" s="977" t="str">
        <f t="shared" ca="1" si="72"/>
        <v>8 เดือน</v>
      </c>
      <c r="AT934" s="978" t="str">
        <f t="shared" ca="1" si="73"/>
        <v>21 วัน</v>
      </c>
      <c r="AU934" s="245"/>
      <c r="AV934" s="979" t="str">
        <f t="shared" ca="1" si="74"/>
        <v>2 ปี8 เดือน21 วัน</v>
      </c>
    </row>
    <row r="935" spans="1:48" s="113" customFormat="1" ht="58.95" customHeight="1">
      <c r="A935" s="811">
        <v>929</v>
      </c>
      <c r="B935" s="957">
        <v>242871</v>
      </c>
      <c r="C935" s="968">
        <f t="shared" si="70"/>
        <v>44544</v>
      </c>
      <c r="D935" s="829">
        <v>8</v>
      </c>
      <c r="E935" s="833" t="s">
        <v>228</v>
      </c>
      <c r="F935" s="819" t="s">
        <v>316</v>
      </c>
      <c r="G935" s="822">
        <v>73307</v>
      </c>
      <c r="H935" s="822"/>
      <c r="I935" s="822" t="s">
        <v>54</v>
      </c>
      <c r="J935" s="819" t="s">
        <v>69</v>
      </c>
      <c r="K935" s="822" t="s">
        <v>70</v>
      </c>
      <c r="L935" s="822" t="s">
        <v>71</v>
      </c>
      <c r="M935" s="819" t="s">
        <v>80</v>
      </c>
      <c r="N935" s="819" t="s">
        <v>128</v>
      </c>
      <c r="O935" s="819" t="s">
        <v>141</v>
      </c>
      <c r="P935" s="822" t="s">
        <v>72</v>
      </c>
      <c r="Q935" s="822"/>
      <c r="R935" s="822"/>
      <c r="S935" s="822"/>
      <c r="T935" s="819"/>
      <c r="U935" s="114">
        <v>832</v>
      </c>
      <c r="V935" s="114">
        <v>1037</v>
      </c>
      <c r="W935" s="114">
        <v>977</v>
      </c>
      <c r="X935" s="114"/>
      <c r="Y935" s="114" t="s">
        <v>126</v>
      </c>
      <c r="Z935" s="150"/>
      <c r="AA935" s="150"/>
      <c r="AB935" s="150"/>
      <c r="AC935" s="157" t="s">
        <v>126</v>
      </c>
      <c r="AD935" s="158"/>
      <c r="AE935" s="167"/>
      <c r="AF935" s="157" t="s">
        <v>126</v>
      </c>
      <c r="AG935" s="157" t="s">
        <v>126</v>
      </c>
      <c r="AH935" s="150"/>
      <c r="AI935" s="150"/>
      <c r="AJ935" s="150"/>
      <c r="AK935" s="150"/>
      <c r="AL935" s="150"/>
      <c r="AM935" s="150"/>
      <c r="AN935" s="150"/>
      <c r="AO935" s="150"/>
      <c r="AP935" s="150"/>
      <c r="AR935" s="977" t="str">
        <f t="shared" ca="1" si="71"/>
        <v>2 ปี</v>
      </c>
      <c r="AS935" s="977" t="str">
        <f t="shared" ca="1" si="72"/>
        <v>8 เดือน</v>
      </c>
      <c r="AT935" s="978" t="str">
        <f t="shared" ca="1" si="73"/>
        <v>21 วัน</v>
      </c>
      <c r="AU935" s="245"/>
      <c r="AV935" s="979" t="str">
        <f t="shared" ca="1" si="74"/>
        <v>2 ปี8 เดือน21 วัน</v>
      </c>
    </row>
    <row r="936" spans="1:48" s="113" customFormat="1" ht="58.95" customHeight="1">
      <c r="A936" s="811">
        <v>930</v>
      </c>
      <c r="B936" s="957">
        <v>242871</v>
      </c>
      <c r="C936" s="968">
        <f t="shared" si="70"/>
        <v>44544</v>
      </c>
      <c r="D936" s="823">
        <v>8</v>
      </c>
      <c r="E936" s="834" t="s">
        <v>228</v>
      </c>
      <c r="F936" s="819" t="s">
        <v>316</v>
      </c>
      <c r="G936" s="822">
        <v>73152</v>
      </c>
      <c r="H936" s="822"/>
      <c r="I936" s="822" t="s">
        <v>54</v>
      </c>
      <c r="J936" s="819" t="s">
        <v>69</v>
      </c>
      <c r="K936" s="822" t="s">
        <v>70</v>
      </c>
      <c r="L936" s="822" t="s">
        <v>71</v>
      </c>
      <c r="M936" s="819" t="s">
        <v>80</v>
      </c>
      <c r="N936" s="819" t="s">
        <v>128</v>
      </c>
      <c r="O936" s="819" t="s">
        <v>236</v>
      </c>
      <c r="P936" s="822" t="s">
        <v>72</v>
      </c>
      <c r="Q936" s="822"/>
      <c r="R936" s="822"/>
      <c r="S936" s="822"/>
      <c r="T936" s="822" t="s">
        <v>319</v>
      </c>
      <c r="U936" s="114">
        <v>832</v>
      </c>
      <c r="V936" s="114">
        <v>1037</v>
      </c>
      <c r="W936" s="114">
        <v>977</v>
      </c>
      <c r="X936" s="114"/>
      <c r="Y936" s="151" t="s">
        <v>126</v>
      </c>
      <c r="Z936" s="150"/>
      <c r="AA936" s="150"/>
      <c r="AB936" s="150"/>
      <c r="AC936" s="150"/>
      <c r="AD936" s="151" t="s">
        <v>126</v>
      </c>
      <c r="AE936" s="153" t="s">
        <v>149</v>
      </c>
      <c r="AF936" s="150"/>
      <c r="AG936" s="150"/>
      <c r="AH936" s="150"/>
      <c r="AI936" s="150"/>
      <c r="AJ936" s="150"/>
      <c r="AK936" s="150"/>
      <c r="AL936" s="150"/>
      <c r="AM936" s="150"/>
      <c r="AN936" s="150"/>
      <c r="AO936" s="150"/>
      <c r="AP936" s="150"/>
      <c r="AR936" s="977" t="str">
        <f t="shared" ca="1" si="71"/>
        <v>2 ปี</v>
      </c>
      <c r="AS936" s="977" t="str">
        <f t="shared" ca="1" si="72"/>
        <v>8 เดือน</v>
      </c>
      <c r="AT936" s="978" t="str">
        <f t="shared" ca="1" si="73"/>
        <v>21 วัน</v>
      </c>
      <c r="AU936" s="245"/>
      <c r="AV936" s="979" t="str">
        <f t="shared" ca="1" si="74"/>
        <v>2 ปี8 เดือน21 วัน</v>
      </c>
    </row>
    <row r="937" spans="1:48" s="113" customFormat="1" ht="58.95" customHeight="1">
      <c r="A937" s="811">
        <v>931</v>
      </c>
      <c r="B937" s="957">
        <v>242871</v>
      </c>
      <c r="C937" s="968">
        <f t="shared" si="70"/>
        <v>44544</v>
      </c>
      <c r="D937" s="829">
        <v>8</v>
      </c>
      <c r="E937" s="833" t="s">
        <v>228</v>
      </c>
      <c r="F937" s="819" t="s">
        <v>320</v>
      </c>
      <c r="G937" s="822">
        <v>68132</v>
      </c>
      <c r="H937" s="822"/>
      <c r="I937" s="822" t="s">
        <v>60</v>
      </c>
      <c r="J937" s="819" t="s">
        <v>321</v>
      </c>
      <c r="K937" s="822" t="s">
        <v>61</v>
      </c>
      <c r="L937" s="822" t="s">
        <v>62</v>
      </c>
      <c r="M937" s="819" t="s">
        <v>82</v>
      </c>
      <c r="N937" s="819" t="s">
        <v>322</v>
      </c>
      <c r="O937" s="819" t="s">
        <v>323</v>
      </c>
      <c r="P937" s="822" t="s">
        <v>58</v>
      </c>
      <c r="Q937" s="822" t="s">
        <v>66</v>
      </c>
      <c r="R937" s="822" t="s">
        <v>324</v>
      </c>
      <c r="S937" s="822" t="s">
        <v>325</v>
      </c>
      <c r="T937" s="819" t="s">
        <v>326</v>
      </c>
      <c r="U937" s="114">
        <v>3</v>
      </c>
      <c r="V937" s="114">
        <v>3</v>
      </c>
      <c r="W937" s="114">
        <v>1</v>
      </c>
      <c r="X937" s="151" t="s">
        <v>126</v>
      </c>
      <c r="Y937" s="151"/>
      <c r="Z937" s="150"/>
      <c r="AA937" s="150"/>
      <c r="AB937" s="150"/>
      <c r="AC937" s="151" t="s">
        <v>126</v>
      </c>
      <c r="AD937" s="151"/>
      <c r="AE937" s="153"/>
      <c r="AF937" s="150"/>
      <c r="AG937" s="150"/>
      <c r="AH937" s="150"/>
      <c r="AI937" s="150"/>
      <c r="AJ937" s="150"/>
      <c r="AK937" s="150"/>
      <c r="AL937" s="150"/>
      <c r="AM937" s="150"/>
      <c r="AN937" s="150"/>
      <c r="AO937" s="150"/>
      <c r="AP937" s="150"/>
      <c r="AR937" s="977" t="str">
        <f t="shared" ca="1" si="71"/>
        <v>2 ปี</v>
      </c>
      <c r="AS937" s="977" t="str">
        <f t="shared" ca="1" si="72"/>
        <v>8 เดือน</v>
      </c>
      <c r="AT937" s="978" t="str">
        <f t="shared" ca="1" si="73"/>
        <v>21 วัน</v>
      </c>
      <c r="AU937" s="245"/>
      <c r="AV937" s="979" t="str">
        <f t="shared" ca="1" si="74"/>
        <v>2 ปี8 เดือน21 วัน</v>
      </c>
    </row>
    <row r="938" spans="1:48" s="113" customFormat="1" ht="58.95" customHeight="1">
      <c r="A938" s="811">
        <v>932</v>
      </c>
      <c r="B938" s="957">
        <v>242871</v>
      </c>
      <c r="C938" s="968">
        <f t="shared" si="70"/>
        <v>44544</v>
      </c>
      <c r="D938" s="823">
        <v>8</v>
      </c>
      <c r="E938" s="834" t="s">
        <v>228</v>
      </c>
      <c r="F938" s="820" t="s">
        <v>327</v>
      </c>
      <c r="G938" s="821">
        <v>59870</v>
      </c>
      <c r="H938" s="820"/>
      <c r="I938" s="821" t="s">
        <v>54</v>
      </c>
      <c r="J938" s="820" t="s">
        <v>69</v>
      </c>
      <c r="K938" s="821" t="s">
        <v>70</v>
      </c>
      <c r="L938" s="821" t="s">
        <v>71</v>
      </c>
      <c r="M938" s="820" t="s">
        <v>83</v>
      </c>
      <c r="N938" s="820" t="s">
        <v>328</v>
      </c>
      <c r="O938" s="820" t="s">
        <v>238</v>
      </c>
      <c r="P938" s="820" t="s">
        <v>329</v>
      </c>
      <c r="Q938" s="820"/>
      <c r="R938" s="820"/>
      <c r="S938" s="820"/>
      <c r="T938" s="820" t="s">
        <v>330</v>
      </c>
      <c r="U938" s="108"/>
      <c r="V938" s="108"/>
      <c r="W938" s="108"/>
      <c r="X938" s="108"/>
      <c r="Y938" s="169"/>
      <c r="Z938" s="169"/>
      <c r="AA938" s="170"/>
      <c r="AB938" s="169"/>
      <c r="AC938" s="171"/>
      <c r="AD938" s="157" t="s">
        <v>126</v>
      </c>
      <c r="AE938" s="172" t="s">
        <v>331</v>
      </c>
      <c r="AF938" s="157"/>
      <c r="AG938" s="157"/>
      <c r="AH938" s="172"/>
      <c r="AI938" s="173"/>
      <c r="AJ938" s="174"/>
      <c r="AK938" s="172"/>
      <c r="AL938" s="175"/>
      <c r="AM938" s="172"/>
      <c r="AN938" s="172"/>
      <c r="AO938" s="172"/>
      <c r="AP938" s="173"/>
      <c r="AR938" s="977" t="str">
        <f t="shared" ca="1" si="71"/>
        <v>2 ปี</v>
      </c>
      <c r="AS938" s="977" t="str">
        <f t="shared" ca="1" si="72"/>
        <v>8 เดือน</v>
      </c>
      <c r="AT938" s="978" t="str">
        <f t="shared" ca="1" si="73"/>
        <v>21 วัน</v>
      </c>
      <c r="AU938" s="245"/>
      <c r="AV938" s="979" t="str">
        <f t="shared" ca="1" si="74"/>
        <v>2 ปี8 เดือน21 วัน</v>
      </c>
    </row>
    <row r="939" spans="1:48" s="113" customFormat="1" ht="58.95" customHeight="1">
      <c r="A939" s="811">
        <v>933</v>
      </c>
      <c r="B939" s="957">
        <v>242871</v>
      </c>
      <c r="C939" s="968">
        <f t="shared" si="70"/>
        <v>44544</v>
      </c>
      <c r="D939" s="829">
        <v>8</v>
      </c>
      <c r="E939" s="834" t="s">
        <v>228</v>
      </c>
      <c r="F939" s="820" t="s">
        <v>332</v>
      </c>
      <c r="G939" s="820">
        <v>59785</v>
      </c>
      <c r="H939" s="820"/>
      <c r="I939" s="821" t="s">
        <v>60</v>
      </c>
      <c r="J939" s="820" t="s">
        <v>321</v>
      </c>
      <c r="K939" s="820" t="s">
        <v>61</v>
      </c>
      <c r="L939" s="820" t="s">
        <v>62</v>
      </c>
      <c r="M939" s="820" t="s">
        <v>83</v>
      </c>
      <c r="N939" s="820" t="s">
        <v>328</v>
      </c>
      <c r="O939" s="820" t="s">
        <v>323</v>
      </c>
      <c r="P939" s="820" t="s">
        <v>329</v>
      </c>
      <c r="Q939" s="820"/>
      <c r="R939" s="820"/>
      <c r="S939" s="820"/>
      <c r="T939" s="820" t="s">
        <v>333</v>
      </c>
      <c r="U939" s="108"/>
      <c r="V939" s="108"/>
      <c r="W939" s="108"/>
      <c r="X939" s="108"/>
      <c r="Y939" s="169"/>
      <c r="Z939" s="169"/>
      <c r="AA939" s="170"/>
      <c r="AB939" s="169"/>
      <c r="AC939" s="157" t="s">
        <v>126</v>
      </c>
      <c r="AD939" s="150"/>
      <c r="AE939" s="150"/>
      <c r="AF939" s="157" t="s">
        <v>126</v>
      </c>
      <c r="AG939" s="157" t="s">
        <v>126</v>
      </c>
      <c r="AH939" s="172"/>
      <c r="AI939" s="173"/>
      <c r="AJ939" s="174"/>
      <c r="AK939" s="172"/>
      <c r="AL939" s="175"/>
      <c r="AM939" s="172"/>
      <c r="AN939" s="172"/>
      <c r="AO939" s="172"/>
      <c r="AP939" s="173"/>
      <c r="AR939" s="977" t="str">
        <f t="shared" ca="1" si="71"/>
        <v>2 ปี</v>
      </c>
      <c r="AS939" s="977" t="str">
        <f t="shared" ca="1" si="72"/>
        <v>8 เดือน</v>
      </c>
      <c r="AT939" s="978" t="str">
        <f t="shared" ca="1" si="73"/>
        <v>21 วัน</v>
      </c>
      <c r="AU939" s="245"/>
      <c r="AV939" s="979" t="str">
        <f t="shared" ca="1" si="74"/>
        <v>2 ปี8 เดือน21 วัน</v>
      </c>
    </row>
    <row r="940" spans="1:48" s="113" customFormat="1" ht="72.599999999999994" customHeight="1">
      <c r="A940" s="811">
        <v>934</v>
      </c>
      <c r="B940" s="957">
        <v>242871</v>
      </c>
      <c r="C940" s="968">
        <f t="shared" si="70"/>
        <v>44544</v>
      </c>
      <c r="D940" s="823">
        <v>8</v>
      </c>
      <c r="E940" s="833" t="s">
        <v>228</v>
      </c>
      <c r="F940" s="819" t="s">
        <v>332</v>
      </c>
      <c r="G940" s="822">
        <v>59552</v>
      </c>
      <c r="H940" s="819"/>
      <c r="I940" s="822" t="s">
        <v>60</v>
      </c>
      <c r="J940" s="822" t="s">
        <v>321</v>
      </c>
      <c r="K940" s="819" t="s">
        <v>61</v>
      </c>
      <c r="L940" s="819" t="s">
        <v>62</v>
      </c>
      <c r="M940" s="822" t="s">
        <v>83</v>
      </c>
      <c r="N940" s="819" t="s">
        <v>334</v>
      </c>
      <c r="O940" s="819" t="s">
        <v>197</v>
      </c>
      <c r="P940" s="819" t="s">
        <v>335</v>
      </c>
      <c r="Q940" s="819"/>
      <c r="R940" s="819"/>
      <c r="S940" s="819"/>
      <c r="T940" s="819" t="s">
        <v>336</v>
      </c>
      <c r="U940" s="114"/>
      <c r="V940" s="114"/>
      <c r="W940" s="114"/>
      <c r="X940" s="114"/>
      <c r="Y940" s="150"/>
      <c r="Z940" s="150"/>
      <c r="AA940" s="150"/>
      <c r="AB940" s="150"/>
      <c r="AC940" s="157" t="s">
        <v>126</v>
      </c>
      <c r="AD940" s="150"/>
      <c r="AE940" s="150"/>
      <c r="AF940" s="151"/>
      <c r="AG940" s="151"/>
      <c r="AH940" s="150"/>
      <c r="AI940" s="150"/>
      <c r="AJ940" s="150"/>
      <c r="AK940" s="150"/>
      <c r="AL940" s="150"/>
      <c r="AM940" s="150"/>
      <c r="AN940" s="150"/>
      <c r="AO940" s="150"/>
      <c r="AP940" s="150"/>
      <c r="AR940" s="977" t="str">
        <f t="shared" ca="1" si="71"/>
        <v>2 ปี</v>
      </c>
      <c r="AS940" s="977" t="str">
        <f t="shared" ca="1" si="72"/>
        <v>8 เดือน</v>
      </c>
      <c r="AT940" s="978" t="str">
        <f t="shared" ca="1" si="73"/>
        <v>21 วัน</v>
      </c>
      <c r="AU940" s="245"/>
      <c r="AV940" s="979" t="str">
        <f t="shared" ca="1" si="74"/>
        <v>2 ปี8 เดือน21 วัน</v>
      </c>
    </row>
    <row r="941" spans="1:48" s="113" customFormat="1" ht="58.95" customHeight="1">
      <c r="A941" s="811">
        <v>935</v>
      </c>
      <c r="B941" s="957">
        <v>242871</v>
      </c>
      <c r="C941" s="968">
        <f t="shared" si="70"/>
        <v>44544</v>
      </c>
      <c r="D941" s="829">
        <v>8</v>
      </c>
      <c r="E941" s="834" t="s">
        <v>228</v>
      </c>
      <c r="F941" s="820" t="s">
        <v>337</v>
      </c>
      <c r="G941" s="821">
        <v>59118</v>
      </c>
      <c r="H941" s="821"/>
      <c r="I941" s="821" t="s">
        <v>54</v>
      </c>
      <c r="J941" s="820" t="s">
        <v>55</v>
      </c>
      <c r="K941" s="820" t="s">
        <v>56</v>
      </c>
      <c r="L941" s="820" t="s">
        <v>56</v>
      </c>
      <c r="M941" s="820" t="s">
        <v>83</v>
      </c>
      <c r="N941" s="820" t="s">
        <v>338</v>
      </c>
      <c r="O941" s="820"/>
      <c r="P941" s="821" t="s">
        <v>58</v>
      </c>
      <c r="Q941" s="821"/>
      <c r="R941" s="821"/>
      <c r="S941" s="821"/>
      <c r="T941" s="821" t="s">
        <v>339</v>
      </c>
      <c r="U941" s="108"/>
      <c r="V941" s="108"/>
      <c r="W941" s="108"/>
      <c r="X941" s="108"/>
      <c r="Y941" s="108"/>
      <c r="Z941" s="161"/>
      <c r="AA941" s="161"/>
      <c r="AB941" s="161"/>
      <c r="AC941" s="151" t="s">
        <v>126</v>
      </c>
      <c r="AD941" s="161"/>
      <c r="AE941" s="161"/>
      <c r="AF941" s="151" t="s">
        <v>126</v>
      </c>
      <c r="AG941" s="151" t="s">
        <v>126</v>
      </c>
      <c r="AH941" s="161"/>
      <c r="AI941" s="161"/>
      <c r="AJ941" s="161"/>
      <c r="AK941" s="161"/>
      <c r="AL941" s="161"/>
      <c r="AM941" s="161"/>
      <c r="AN941" s="161"/>
      <c r="AO941" s="161"/>
      <c r="AP941" s="161"/>
      <c r="AR941" s="977" t="str">
        <f t="shared" ca="1" si="71"/>
        <v>2 ปี</v>
      </c>
      <c r="AS941" s="977" t="str">
        <f t="shared" ca="1" si="72"/>
        <v>8 เดือน</v>
      </c>
      <c r="AT941" s="978" t="str">
        <f t="shared" ca="1" si="73"/>
        <v>21 วัน</v>
      </c>
      <c r="AU941" s="245"/>
      <c r="AV941" s="979" t="str">
        <f t="shared" ca="1" si="74"/>
        <v>2 ปี8 เดือน21 วัน</v>
      </c>
    </row>
    <row r="942" spans="1:48" s="113" customFormat="1" ht="78" customHeight="1">
      <c r="A942" s="811">
        <v>936</v>
      </c>
      <c r="B942" s="957">
        <v>242871</v>
      </c>
      <c r="C942" s="968">
        <f t="shared" si="70"/>
        <v>44544</v>
      </c>
      <c r="D942" s="823">
        <v>8</v>
      </c>
      <c r="E942" s="834" t="s">
        <v>228</v>
      </c>
      <c r="F942" s="820" t="s">
        <v>340</v>
      </c>
      <c r="G942" s="820">
        <v>64115</v>
      </c>
      <c r="H942" s="820"/>
      <c r="I942" s="821" t="s">
        <v>54</v>
      </c>
      <c r="J942" s="820" t="s">
        <v>69</v>
      </c>
      <c r="K942" s="820" t="s">
        <v>70</v>
      </c>
      <c r="L942" s="820" t="s">
        <v>71</v>
      </c>
      <c r="M942" s="820" t="s">
        <v>84</v>
      </c>
      <c r="N942" s="820" t="s">
        <v>533</v>
      </c>
      <c r="O942" s="820" t="s">
        <v>341</v>
      </c>
      <c r="P942" s="821" t="s">
        <v>58</v>
      </c>
      <c r="Q942" s="820" t="s">
        <v>295</v>
      </c>
      <c r="R942" s="820" t="s">
        <v>342</v>
      </c>
      <c r="S942" s="820" t="s">
        <v>343</v>
      </c>
      <c r="T942" s="820" t="s">
        <v>344</v>
      </c>
      <c r="U942" s="108">
        <v>2</v>
      </c>
      <c r="V942" s="108">
        <v>3</v>
      </c>
      <c r="W942" s="108">
        <v>2</v>
      </c>
      <c r="X942" s="108"/>
      <c r="Y942" s="157" t="s">
        <v>126</v>
      </c>
      <c r="Z942" s="161"/>
      <c r="AA942" s="161"/>
      <c r="AB942" s="161"/>
      <c r="AC942" s="157" t="s">
        <v>126</v>
      </c>
      <c r="AD942" s="176"/>
      <c r="AE942" s="161"/>
      <c r="AF942" s="157" t="s">
        <v>126</v>
      </c>
      <c r="AG942" s="157" t="s">
        <v>126</v>
      </c>
      <c r="AH942" s="161"/>
      <c r="AI942" s="161"/>
      <c r="AJ942" s="161"/>
      <c r="AK942" s="161"/>
      <c r="AL942" s="161"/>
      <c r="AM942" s="161"/>
      <c r="AN942" s="161"/>
      <c r="AO942" s="161"/>
      <c r="AP942" s="161"/>
      <c r="AR942" s="977" t="str">
        <f t="shared" ca="1" si="71"/>
        <v>2 ปี</v>
      </c>
      <c r="AS942" s="977" t="str">
        <f t="shared" ca="1" si="72"/>
        <v>8 เดือน</v>
      </c>
      <c r="AT942" s="978" t="str">
        <f t="shared" ca="1" si="73"/>
        <v>21 วัน</v>
      </c>
      <c r="AU942" s="245"/>
      <c r="AV942" s="979" t="str">
        <f t="shared" ca="1" si="74"/>
        <v>2 ปี8 เดือน21 วัน</v>
      </c>
    </row>
    <row r="943" spans="1:48" s="113" customFormat="1" ht="76.2" customHeight="1">
      <c r="A943" s="811">
        <v>937</v>
      </c>
      <c r="B943" s="957">
        <v>242871</v>
      </c>
      <c r="C943" s="968">
        <f t="shared" si="70"/>
        <v>44544</v>
      </c>
      <c r="D943" s="829">
        <v>8</v>
      </c>
      <c r="E943" s="833" t="s">
        <v>228</v>
      </c>
      <c r="F943" s="820" t="s">
        <v>345</v>
      </c>
      <c r="G943" s="819">
        <v>63784</v>
      </c>
      <c r="H943" s="819"/>
      <c r="I943" s="821" t="s">
        <v>54</v>
      </c>
      <c r="J943" s="819" t="s">
        <v>55</v>
      </c>
      <c r="K943" s="820" t="s">
        <v>70</v>
      </c>
      <c r="L943" s="820" t="s">
        <v>71</v>
      </c>
      <c r="M943" s="819" t="s">
        <v>84</v>
      </c>
      <c r="N943" s="819" t="s">
        <v>346</v>
      </c>
      <c r="O943" s="819" t="s">
        <v>79</v>
      </c>
      <c r="P943" s="822" t="s">
        <v>58</v>
      </c>
      <c r="Q943" s="819" t="s">
        <v>295</v>
      </c>
      <c r="R943" s="819" t="s">
        <v>347</v>
      </c>
      <c r="S943" s="819" t="s">
        <v>348</v>
      </c>
      <c r="T943" s="819" t="s">
        <v>349</v>
      </c>
      <c r="U943" s="114">
        <v>10</v>
      </c>
      <c r="V943" s="114">
        <v>12</v>
      </c>
      <c r="W943" s="114">
        <v>22</v>
      </c>
      <c r="X943" s="114"/>
      <c r="Y943" s="151"/>
      <c r="Z943" s="151" t="s">
        <v>126</v>
      </c>
      <c r="AA943" s="150"/>
      <c r="AB943" s="150"/>
      <c r="AC943" s="151"/>
      <c r="AD943" s="158"/>
      <c r="AE943" s="159" t="s">
        <v>350</v>
      </c>
      <c r="AF943" s="151" t="s">
        <v>126</v>
      </c>
      <c r="AG943" s="151" t="s">
        <v>126</v>
      </c>
      <c r="AH943" s="150"/>
      <c r="AI943" s="150"/>
      <c r="AJ943" s="150"/>
      <c r="AK943" s="150"/>
      <c r="AL943" s="150"/>
      <c r="AM943" s="150"/>
      <c r="AN943" s="150"/>
      <c r="AO943" s="150"/>
      <c r="AP943" s="150"/>
      <c r="AR943" s="977" t="str">
        <f t="shared" ca="1" si="71"/>
        <v>2 ปี</v>
      </c>
      <c r="AS943" s="977" t="str">
        <f t="shared" ca="1" si="72"/>
        <v>8 เดือน</v>
      </c>
      <c r="AT943" s="978" t="str">
        <f t="shared" ca="1" si="73"/>
        <v>21 วัน</v>
      </c>
      <c r="AU943" s="245"/>
      <c r="AV943" s="979" t="str">
        <f t="shared" ca="1" si="74"/>
        <v>2 ปี8 เดือน21 วัน</v>
      </c>
    </row>
    <row r="944" spans="1:48" s="113" customFormat="1" ht="58.95" customHeight="1">
      <c r="A944" s="811">
        <v>938</v>
      </c>
      <c r="B944" s="957">
        <v>242871</v>
      </c>
      <c r="C944" s="968">
        <f t="shared" si="70"/>
        <v>44544</v>
      </c>
      <c r="D944" s="823">
        <v>8</v>
      </c>
      <c r="E944" s="834" t="s">
        <v>228</v>
      </c>
      <c r="F944" s="820" t="s">
        <v>345</v>
      </c>
      <c r="G944" s="820">
        <v>179281</v>
      </c>
      <c r="H944" s="820"/>
      <c r="I944" s="821" t="s">
        <v>54</v>
      </c>
      <c r="J944" s="820" t="s">
        <v>69</v>
      </c>
      <c r="K944" s="820" t="s">
        <v>70</v>
      </c>
      <c r="L944" s="820" t="s">
        <v>71</v>
      </c>
      <c r="M944" s="820" t="s">
        <v>84</v>
      </c>
      <c r="N944" s="820" t="s">
        <v>351</v>
      </c>
      <c r="O944" s="820" t="s">
        <v>217</v>
      </c>
      <c r="P944" s="821" t="s">
        <v>58</v>
      </c>
      <c r="Q944" s="820" t="s">
        <v>64</v>
      </c>
      <c r="R944" s="820" t="s">
        <v>352</v>
      </c>
      <c r="S944" s="820" t="s">
        <v>353</v>
      </c>
      <c r="T944" s="820" t="s">
        <v>354</v>
      </c>
      <c r="U944" s="108">
        <v>104</v>
      </c>
      <c r="V944" s="108">
        <v>130</v>
      </c>
      <c r="W944" s="108">
        <v>114</v>
      </c>
      <c r="X944" s="108"/>
      <c r="Y944" s="157" t="s">
        <v>126</v>
      </c>
      <c r="Z944" s="161"/>
      <c r="AA944" s="161"/>
      <c r="AB944" s="161"/>
      <c r="AC944" s="157" t="s">
        <v>126</v>
      </c>
      <c r="AD944" s="176"/>
      <c r="AE944" s="161"/>
      <c r="AF944" s="157" t="s">
        <v>126</v>
      </c>
      <c r="AG944" s="157" t="s">
        <v>126</v>
      </c>
      <c r="AH944" s="161"/>
      <c r="AI944" s="161"/>
      <c r="AJ944" s="161"/>
      <c r="AK944" s="161"/>
      <c r="AL944" s="161"/>
      <c r="AM944" s="161"/>
      <c r="AN944" s="161"/>
      <c r="AO944" s="161"/>
      <c r="AP944" s="161"/>
      <c r="AR944" s="977" t="str">
        <f t="shared" ca="1" si="71"/>
        <v>2 ปี</v>
      </c>
      <c r="AS944" s="977" t="str">
        <f t="shared" ca="1" si="72"/>
        <v>8 เดือน</v>
      </c>
      <c r="AT944" s="978" t="str">
        <f t="shared" ca="1" si="73"/>
        <v>21 วัน</v>
      </c>
      <c r="AU944" s="245"/>
      <c r="AV944" s="979" t="str">
        <f t="shared" ca="1" si="74"/>
        <v>2 ปี8 เดือน21 วัน</v>
      </c>
    </row>
    <row r="945" spans="1:48" s="113" customFormat="1" ht="58.95" customHeight="1">
      <c r="A945" s="811">
        <v>939</v>
      </c>
      <c r="B945" s="957">
        <v>242871</v>
      </c>
      <c r="C945" s="968">
        <f t="shared" si="70"/>
        <v>44544</v>
      </c>
      <c r="D945" s="829">
        <v>8</v>
      </c>
      <c r="E945" s="833" t="s">
        <v>228</v>
      </c>
      <c r="F945" s="820" t="s">
        <v>355</v>
      </c>
      <c r="G945" s="822">
        <v>85336</v>
      </c>
      <c r="H945" s="820"/>
      <c r="I945" s="821" t="s">
        <v>54</v>
      </c>
      <c r="J945" s="821" t="s">
        <v>81</v>
      </c>
      <c r="K945" s="820" t="s">
        <v>70</v>
      </c>
      <c r="L945" s="820" t="s">
        <v>71</v>
      </c>
      <c r="M945" s="820" t="s">
        <v>84</v>
      </c>
      <c r="N945" s="820" t="s">
        <v>356</v>
      </c>
      <c r="O945" s="820" t="s">
        <v>357</v>
      </c>
      <c r="P945" s="821" t="s">
        <v>58</v>
      </c>
      <c r="Q945" s="821" t="s">
        <v>64</v>
      </c>
      <c r="R945" s="821" t="s">
        <v>358</v>
      </c>
      <c r="S945" s="821" t="s">
        <v>359</v>
      </c>
      <c r="T945" s="821" t="s">
        <v>360</v>
      </c>
      <c r="U945" s="108">
        <v>3</v>
      </c>
      <c r="V945" s="108">
        <v>3</v>
      </c>
      <c r="W945" s="108">
        <v>2</v>
      </c>
      <c r="X945" s="151" t="s">
        <v>126</v>
      </c>
      <c r="Y945" s="161"/>
      <c r="Z945" s="161"/>
      <c r="AA945" s="161"/>
      <c r="AB945" s="161"/>
      <c r="AC945" s="151" t="s">
        <v>126</v>
      </c>
      <c r="AD945" s="161"/>
      <c r="AE945" s="167"/>
      <c r="AF945" s="151" t="s">
        <v>126</v>
      </c>
      <c r="AG945" s="151" t="s">
        <v>126</v>
      </c>
      <c r="AH945" s="161"/>
      <c r="AI945" s="161"/>
      <c r="AJ945" s="161"/>
      <c r="AK945" s="161"/>
      <c r="AL945" s="161"/>
      <c r="AM945" s="161"/>
      <c r="AN945" s="161"/>
      <c r="AO945" s="161"/>
      <c r="AP945" s="161"/>
      <c r="AR945" s="977" t="str">
        <f t="shared" ca="1" si="71"/>
        <v>2 ปี</v>
      </c>
      <c r="AS945" s="977" t="str">
        <f t="shared" ca="1" si="72"/>
        <v>8 เดือน</v>
      </c>
      <c r="AT945" s="978" t="str">
        <f t="shared" ca="1" si="73"/>
        <v>21 วัน</v>
      </c>
      <c r="AU945" s="245"/>
      <c r="AV945" s="979" t="str">
        <f t="shared" ca="1" si="74"/>
        <v>2 ปี8 เดือน21 วัน</v>
      </c>
    </row>
    <row r="946" spans="1:48" s="113" customFormat="1" ht="58.95" customHeight="1">
      <c r="A946" s="811">
        <v>940</v>
      </c>
      <c r="B946" s="957">
        <v>242871</v>
      </c>
      <c r="C946" s="968">
        <f t="shared" si="70"/>
        <v>44544</v>
      </c>
      <c r="D946" s="823">
        <v>8</v>
      </c>
      <c r="E946" s="833" t="s">
        <v>228</v>
      </c>
      <c r="F946" s="820" t="s">
        <v>355</v>
      </c>
      <c r="G946" s="819">
        <v>63950</v>
      </c>
      <c r="H946" s="832"/>
      <c r="I946" s="821" t="s">
        <v>54</v>
      </c>
      <c r="J946" s="822" t="s">
        <v>69</v>
      </c>
      <c r="K946" s="820" t="s">
        <v>70</v>
      </c>
      <c r="L946" s="820" t="s">
        <v>71</v>
      </c>
      <c r="M946" s="820" t="s">
        <v>84</v>
      </c>
      <c r="N946" s="820" t="s">
        <v>361</v>
      </c>
      <c r="O946" s="820" t="s">
        <v>79</v>
      </c>
      <c r="P946" s="821" t="s">
        <v>58</v>
      </c>
      <c r="Q946" s="820" t="s">
        <v>295</v>
      </c>
      <c r="R946" s="820" t="s">
        <v>362</v>
      </c>
      <c r="S946" s="820" t="s">
        <v>363</v>
      </c>
      <c r="T946" s="820" t="s">
        <v>364</v>
      </c>
      <c r="U946" s="107">
        <v>39</v>
      </c>
      <c r="V946" s="107">
        <v>49</v>
      </c>
      <c r="W946" s="107">
        <v>38</v>
      </c>
      <c r="X946" s="151" t="s">
        <v>126</v>
      </c>
      <c r="Y946" s="177"/>
      <c r="Z946" s="177"/>
      <c r="AA946" s="178"/>
      <c r="AB946" s="177"/>
      <c r="AC946" s="151" t="s">
        <v>126</v>
      </c>
      <c r="AD946" s="177"/>
      <c r="AE946" s="159"/>
      <c r="AF946" s="151" t="s">
        <v>126</v>
      </c>
      <c r="AG946" s="151" t="s">
        <v>126</v>
      </c>
      <c r="AH946" s="159"/>
      <c r="AI946" s="179"/>
      <c r="AJ946" s="180"/>
      <c r="AK946" s="159"/>
      <c r="AL946" s="181"/>
      <c r="AM946" s="159"/>
      <c r="AN946" s="159"/>
      <c r="AO946" s="159"/>
      <c r="AP946" s="179"/>
      <c r="AR946" s="977" t="str">
        <f t="shared" ca="1" si="71"/>
        <v>2 ปี</v>
      </c>
      <c r="AS946" s="977" t="str">
        <f t="shared" ca="1" si="72"/>
        <v>8 เดือน</v>
      </c>
      <c r="AT946" s="978" t="str">
        <f t="shared" ca="1" si="73"/>
        <v>21 วัน</v>
      </c>
      <c r="AU946" s="245"/>
      <c r="AV946" s="979" t="str">
        <f t="shared" ca="1" si="74"/>
        <v>2 ปี8 เดือน21 วัน</v>
      </c>
    </row>
    <row r="947" spans="1:48" s="113" customFormat="1" ht="58.95" customHeight="1">
      <c r="A947" s="811">
        <v>941</v>
      </c>
      <c r="B947" s="957">
        <v>242871</v>
      </c>
      <c r="C947" s="968">
        <f t="shared" si="70"/>
        <v>44544</v>
      </c>
      <c r="D947" s="829">
        <v>8</v>
      </c>
      <c r="E947" s="834" t="s">
        <v>228</v>
      </c>
      <c r="F947" s="820" t="s">
        <v>355</v>
      </c>
      <c r="G947" s="821">
        <v>85396</v>
      </c>
      <c r="H947" s="820"/>
      <c r="I947" s="821" t="s">
        <v>54</v>
      </c>
      <c r="J947" s="820" t="s">
        <v>69</v>
      </c>
      <c r="K947" s="820" t="s">
        <v>70</v>
      </c>
      <c r="L947" s="820" t="s">
        <v>71</v>
      </c>
      <c r="M947" s="820" t="s">
        <v>84</v>
      </c>
      <c r="N947" s="820" t="s">
        <v>365</v>
      </c>
      <c r="O947" s="820" t="s">
        <v>78</v>
      </c>
      <c r="P947" s="821" t="s">
        <v>58</v>
      </c>
      <c r="Q947" s="821" t="s">
        <v>295</v>
      </c>
      <c r="R947" s="821" t="s">
        <v>366</v>
      </c>
      <c r="S947" s="821" t="s">
        <v>367</v>
      </c>
      <c r="T947" s="820" t="s">
        <v>368</v>
      </c>
      <c r="U947" s="108">
        <v>99</v>
      </c>
      <c r="V947" s="108">
        <v>123</v>
      </c>
      <c r="W947" s="108">
        <v>104</v>
      </c>
      <c r="X947" s="108"/>
      <c r="Y947" s="157" t="s">
        <v>126</v>
      </c>
      <c r="Z947" s="161"/>
      <c r="AA947" s="161"/>
      <c r="AB947" s="161"/>
      <c r="AC947" s="157" t="s">
        <v>126</v>
      </c>
      <c r="AD947" s="161"/>
      <c r="AE947" s="161"/>
      <c r="AF947" s="157" t="s">
        <v>126</v>
      </c>
      <c r="AG947" s="157" t="s">
        <v>126</v>
      </c>
      <c r="AH947" s="161"/>
      <c r="AI947" s="161"/>
      <c r="AJ947" s="161"/>
      <c r="AK947" s="161"/>
      <c r="AL947" s="161"/>
      <c r="AM947" s="161"/>
      <c r="AN947" s="161"/>
      <c r="AO947" s="161"/>
      <c r="AP947" s="161"/>
      <c r="AR947" s="977" t="str">
        <f t="shared" ca="1" si="71"/>
        <v>2 ปี</v>
      </c>
      <c r="AS947" s="977" t="str">
        <f t="shared" ca="1" si="72"/>
        <v>8 เดือน</v>
      </c>
      <c r="AT947" s="978" t="str">
        <f t="shared" ca="1" si="73"/>
        <v>21 วัน</v>
      </c>
      <c r="AU947" s="245"/>
      <c r="AV947" s="979" t="str">
        <f t="shared" ca="1" si="74"/>
        <v>2 ปี8 เดือน21 วัน</v>
      </c>
    </row>
    <row r="948" spans="1:48" s="113" customFormat="1" ht="58.95" customHeight="1">
      <c r="A948" s="811">
        <v>942</v>
      </c>
      <c r="B948" s="957">
        <v>242871</v>
      </c>
      <c r="C948" s="968">
        <f t="shared" si="70"/>
        <v>44544</v>
      </c>
      <c r="D948" s="823">
        <v>8</v>
      </c>
      <c r="E948" s="833" t="s">
        <v>228</v>
      </c>
      <c r="F948" s="819" t="s">
        <v>369</v>
      </c>
      <c r="G948" s="822">
        <v>84952</v>
      </c>
      <c r="H948" s="819"/>
      <c r="I948" s="819" t="s">
        <v>54</v>
      </c>
      <c r="J948" s="819" t="s">
        <v>370</v>
      </c>
      <c r="K948" s="822" t="s">
        <v>70</v>
      </c>
      <c r="L948" s="822" t="s">
        <v>71</v>
      </c>
      <c r="M948" s="820" t="s">
        <v>84</v>
      </c>
      <c r="N948" s="819" t="s">
        <v>371</v>
      </c>
      <c r="O948" s="819" t="s">
        <v>372</v>
      </c>
      <c r="P948" s="822" t="s">
        <v>63</v>
      </c>
      <c r="Q948" s="822" t="s">
        <v>64</v>
      </c>
      <c r="R948" s="822" t="s">
        <v>373</v>
      </c>
      <c r="S948" s="822" t="s">
        <v>374</v>
      </c>
      <c r="T948" s="819" t="s">
        <v>375</v>
      </c>
      <c r="U948" s="114">
        <v>1</v>
      </c>
      <c r="V948" s="114">
        <v>1</v>
      </c>
      <c r="W948" s="114">
        <v>0</v>
      </c>
      <c r="X948" s="157" t="s">
        <v>126</v>
      </c>
      <c r="Y948" s="150"/>
      <c r="Z948" s="150"/>
      <c r="AA948" s="150"/>
      <c r="AB948" s="150"/>
      <c r="AC948" s="157" t="s">
        <v>126</v>
      </c>
      <c r="AD948" s="150"/>
      <c r="AE948" s="150"/>
      <c r="AF948" s="151"/>
      <c r="AG948" s="151"/>
      <c r="AH948" s="150"/>
      <c r="AI948" s="150"/>
      <c r="AJ948" s="150"/>
      <c r="AK948" s="150"/>
      <c r="AL948" s="150"/>
      <c r="AM948" s="150"/>
      <c r="AN948" s="150"/>
      <c r="AO948" s="150"/>
      <c r="AP948" s="150"/>
      <c r="AR948" s="977" t="str">
        <f t="shared" ca="1" si="71"/>
        <v>2 ปี</v>
      </c>
      <c r="AS948" s="977" t="str">
        <f t="shared" ca="1" si="72"/>
        <v>8 เดือน</v>
      </c>
      <c r="AT948" s="978" t="str">
        <f t="shared" ca="1" si="73"/>
        <v>21 วัน</v>
      </c>
      <c r="AU948" s="245"/>
      <c r="AV948" s="979" t="str">
        <f t="shared" ca="1" si="74"/>
        <v>2 ปี8 เดือน21 วัน</v>
      </c>
    </row>
    <row r="949" spans="1:48" s="113" customFormat="1" ht="58.95" customHeight="1">
      <c r="A949" s="811">
        <v>943</v>
      </c>
      <c r="B949" s="957">
        <v>242871</v>
      </c>
      <c r="C949" s="968">
        <f t="shared" si="70"/>
        <v>44544</v>
      </c>
      <c r="D949" s="829">
        <v>8</v>
      </c>
      <c r="E949" s="833" t="s">
        <v>228</v>
      </c>
      <c r="F949" s="819" t="s">
        <v>376</v>
      </c>
      <c r="G949" s="822">
        <v>64199</v>
      </c>
      <c r="H949" s="819"/>
      <c r="I949" s="822" t="s">
        <v>54</v>
      </c>
      <c r="J949" s="822" t="s">
        <v>235</v>
      </c>
      <c r="K949" s="819" t="s">
        <v>61</v>
      </c>
      <c r="L949" s="819" t="s">
        <v>62</v>
      </c>
      <c r="M949" s="822" t="s">
        <v>84</v>
      </c>
      <c r="N949" s="819" t="s">
        <v>377</v>
      </c>
      <c r="O949" s="819" t="s">
        <v>65</v>
      </c>
      <c r="P949" s="822" t="s">
        <v>63</v>
      </c>
      <c r="Q949" s="819" t="s">
        <v>64</v>
      </c>
      <c r="R949" s="819" t="s">
        <v>378</v>
      </c>
      <c r="S949" s="819" t="s">
        <v>379</v>
      </c>
      <c r="T949" s="820" t="s">
        <v>380</v>
      </c>
      <c r="U949" s="114">
        <v>8</v>
      </c>
      <c r="V949" s="114">
        <v>10</v>
      </c>
      <c r="W949" s="114">
        <v>6</v>
      </c>
      <c r="X949" s="157" t="s">
        <v>126</v>
      </c>
      <c r="Y949" s="150"/>
      <c r="Z949" s="150"/>
      <c r="AA949" s="150"/>
      <c r="AB949" s="150"/>
      <c r="AC949" s="157" t="s">
        <v>126</v>
      </c>
      <c r="AD949" s="150"/>
      <c r="AE949" s="150" t="s">
        <v>381</v>
      </c>
      <c r="AF949" s="151"/>
      <c r="AG949" s="151"/>
      <c r="AH949" s="150"/>
      <c r="AI949" s="150"/>
      <c r="AJ949" s="150"/>
      <c r="AK949" s="150"/>
      <c r="AL949" s="150"/>
      <c r="AM949" s="150"/>
      <c r="AN949" s="150"/>
      <c r="AO949" s="150"/>
      <c r="AP949" s="150"/>
      <c r="AR949" s="977" t="str">
        <f t="shared" ca="1" si="71"/>
        <v>2 ปี</v>
      </c>
      <c r="AS949" s="977" t="str">
        <f t="shared" ca="1" si="72"/>
        <v>8 เดือน</v>
      </c>
      <c r="AT949" s="978" t="str">
        <f t="shared" ca="1" si="73"/>
        <v>21 วัน</v>
      </c>
      <c r="AU949" s="245"/>
      <c r="AV949" s="979" t="str">
        <f t="shared" ca="1" si="74"/>
        <v>2 ปี8 เดือน21 วัน</v>
      </c>
    </row>
    <row r="950" spans="1:48" s="113" customFormat="1" ht="58.95" customHeight="1">
      <c r="A950" s="811">
        <v>944</v>
      </c>
      <c r="B950" s="957">
        <v>242871</v>
      </c>
      <c r="C950" s="968">
        <f t="shared" si="70"/>
        <v>44544</v>
      </c>
      <c r="D950" s="823">
        <v>8</v>
      </c>
      <c r="E950" s="834" t="s">
        <v>228</v>
      </c>
      <c r="F950" s="820" t="s">
        <v>382</v>
      </c>
      <c r="G950" s="821">
        <v>63957</v>
      </c>
      <c r="H950" s="820"/>
      <c r="I950" s="821" t="s">
        <v>54</v>
      </c>
      <c r="J950" s="821" t="s">
        <v>69</v>
      </c>
      <c r="K950" s="820" t="s">
        <v>56</v>
      </c>
      <c r="L950" s="820" t="s">
        <v>56</v>
      </c>
      <c r="M950" s="820" t="s">
        <v>84</v>
      </c>
      <c r="N950" s="820" t="s">
        <v>383</v>
      </c>
      <c r="O950" s="820" t="s">
        <v>384</v>
      </c>
      <c r="P950" s="821" t="s">
        <v>59</v>
      </c>
      <c r="Q950" s="821"/>
      <c r="R950" s="821"/>
      <c r="S950" s="821"/>
      <c r="T950" s="820"/>
      <c r="U950" s="108"/>
      <c r="V950" s="108"/>
      <c r="W950" s="108"/>
      <c r="X950" s="108"/>
      <c r="Y950" s="161"/>
      <c r="Z950" s="161"/>
      <c r="AA950" s="161"/>
      <c r="AB950" s="161"/>
      <c r="AC950" s="157" t="s">
        <v>126</v>
      </c>
      <c r="AD950" s="150"/>
      <c r="AE950" s="150"/>
      <c r="AF950" s="157" t="s">
        <v>126</v>
      </c>
      <c r="AG950" s="157" t="s">
        <v>126</v>
      </c>
      <c r="AH950" s="161"/>
      <c r="AI950" s="161"/>
      <c r="AJ950" s="161"/>
      <c r="AK950" s="161"/>
      <c r="AL950" s="161"/>
      <c r="AM950" s="161"/>
      <c r="AN950" s="161"/>
      <c r="AO950" s="161"/>
      <c r="AP950" s="161"/>
      <c r="AR950" s="977" t="str">
        <f t="shared" ca="1" si="71"/>
        <v>2 ปี</v>
      </c>
      <c r="AS950" s="977" t="str">
        <f t="shared" ca="1" si="72"/>
        <v>8 เดือน</v>
      </c>
      <c r="AT950" s="978" t="str">
        <f t="shared" ca="1" si="73"/>
        <v>21 วัน</v>
      </c>
      <c r="AU950" s="245"/>
      <c r="AV950" s="979" t="str">
        <f t="shared" ca="1" si="74"/>
        <v>2 ปี8 เดือน21 วัน</v>
      </c>
    </row>
    <row r="951" spans="1:48" s="113" customFormat="1" ht="58.95" customHeight="1">
      <c r="A951" s="811">
        <v>945</v>
      </c>
      <c r="B951" s="957">
        <v>242871</v>
      </c>
      <c r="C951" s="968">
        <f t="shared" si="70"/>
        <v>44544</v>
      </c>
      <c r="D951" s="829">
        <v>8</v>
      </c>
      <c r="E951" s="834" t="s">
        <v>228</v>
      </c>
      <c r="F951" s="820" t="s">
        <v>382</v>
      </c>
      <c r="G951" s="822">
        <v>59999</v>
      </c>
      <c r="H951" s="819"/>
      <c r="I951" s="821" t="s">
        <v>54</v>
      </c>
      <c r="J951" s="821" t="s">
        <v>77</v>
      </c>
      <c r="K951" s="822" t="s">
        <v>70</v>
      </c>
      <c r="L951" s="822" t="s">
        <v>71</v>
      </c>
      <c r="M951" s="820" t="s">
        <v>84</v>
      </c>
      <c r="N951" s="820" t="s">
        <v>383</v>
      </c>
      <c r="O951" s="819" t="s">
        <v>385</v>
      </c>
      <c r="P951" s="822" t="s">
        <v>72</v>
      </c>
      <c r="Q951" s="819"/>
      <c r="R951" s="819"/>
      <c r="S951" s="819"/>
      <c r="T951" s="819"/>
      <c r="U951" s="114">
        <v>16</v>
      </c>
      <c r="V951" s="114">
        <v>19</v>
      </c>
      <c r="W951" s="114">
        <v>16</v>
      </c>
      <c r="X951" s="157" t="s">
        <v>126</v>
      </c>
      <c r="Y951" s="150"/>
      <c r="Z951" s="150"/>
      <c r="AA951" s="150"/>
      <c r="AB951" s="150"/>
      <c r="AC951" s="157" t="s">
        <v>126</v>
      </c>
      <c r="AD951" s="150"/>
      <c r="AE951" s="165"/>
      <c r="AF951" s="157" t="s">
        <v>126</v>
      </c>
      <c r="AG951" s="157" t="s">
        <v>126</v>
      </c>
      <c r="AH951" s="150"/>
      <c r="AI951" s="150"/>
      <c r="AJ951" s="150"/>
      <c r="AK951" s="150"/>
      <c r="AL951" s="150"/>
      <c r="AM951" s="150"/>
      <c r="AN951" s="150"/>
      <c r="AO951" s="150"/>
      <c r="AP951" s="150"/>
      <c r="AR951" s="977" t="str">
        <f t="shared" ca="1" si="71"/>
        <v>2 ปี</v>
      </c>
      <c r="AS951" s="977" t="str">
        <f t="shared" ca="1" si="72"/>
        <v>8 เดือน</v>
      </c>
      <c r="AT951" s="978" t="str">
        <f t="shared" ca="1" si="73"/>
        <v>21 วัน</v>
      </c>
      <c r="AU951" s="245"/>
      <c r="AV951" s="979" t="str">
        <f t="shared" ca="1" si="74"/>
        <v>2 ปี8 เดือน21 วัน</v>
      </c>
    </row>
    <row r="952" spans="1:48" s="113" customFormat="1" ht="58.95" customHeight="1">
      <c r="A952" s="811">
        <v>946</v>
      </c>
      <c r="B952" s="957">
        <v>242871</v>
      </c>
      <c r="C952" s="968">
        <f t="shared" si="70"/>
        <v>44544</v>
      </c>
      <c r="D952" s="823">
        <v>8</v>
      </c>
      <c r="E952" s="833" t="s">
        <v>228</v>
      </c>
      <c r="F952" s="819" t="s">
        <v>386</v>
      </c>
      <c r="G952" s="822">
        <v>64334</v>
      </c>
      <c r="H952" s="819"/>
      <c r="I952" s="821" t="s">
        <v>54</v>
      </c>
      <c r="J952" s="822" t="s">
        <v>69</v>
      </c>
      <c r="K952" s="822" t="s">
        <v>70</v>
      </c>
      <c r="L952" s="822" t="s">
        <v>71</v>
      </c>
      <c r="M952" s="820" t="s">
        <v>84</v>
      </c>
      <c r="N952" s="819" t="s">
        <v>118</v>
      </c>
      <c r="O952" s="819" t="s">
        <v>387</v>
      </c>
      <c r="P952" s="822" t="s">
        <v>72</v>
      </c>
      <c r="Q952" s="819"/>
      <c r="R952" s="819"/>
      <c r="S952" s="819"/>
      <c r="T952" s="819"/>
      <c r="U952" s="114">
        <v>1275</v>
      </c>
      <c r="V952" s="114">
        <v>1592</v>
      </c>
      <c r="W952" s="114">
        <v>1189</v>
      </c>
      <c r="X952" s="157" t="s">
        <v>126</v>
      </c>
      <c r="Y952" s="150"/>
      <c r="Z952" s="150"/>
      <c r="AA952" s="150"/>
      <c r="AB952" s="150"/>
      <c r="AC952" s="157" t="s">
        <v>126</v>
      </c>
      <c r="AD952" s="150"/>
      <c r="AE952" s="150"/>
      <c r="AF952" s="157" t="s">
        <v>126</v>
      </c>
      <c r="AG952" s="157" t="s">
        <v>126</v>
      </c>
      <c r="AH952" s="150"/>
      <c r="AI952" s="150"/>
      <c r="AJ952" s="150"/>
      <c r="AK952" s="150"/>
      <c r="AL952" s="150"/>
      <c r="AM952" s="150"/>
      <c r="AN952" s="150"/>
      <c r="AO952" s="150"/>
      <c r="AP952" s="150"/>
      <c r="AR952" s="977" t="str">
        <f t="shared" ca="1" si="71"/>
        <v>2 ปี</v>
      </c>
      <c r="AS952" s="977" t="str">
        <f t="shared" ca="1" si="72"/>
        <v>8 เดือน</v>
      </c>
      <c r="AT952" s="978" t="str">
        <f t="shared" ca="1" si="73"/>
        <v>21 วัน</v>
      </c>
      <c r="AU952" s="245"/>
      <c r="AV952" s="979" t="str">
        <f t="shared" ca="1" si="74"/>
        <v>2 ปี8 เดือน21 วัน</v>
      </c>
    </row>
    <row r="953" spans="1:48" s="113" customFormat="1" ht="58.95" customHeight="1">
      <c r="A953" s="811">
        <v>947</v>
      </c>
      <c r="B953" s="957">
        <v>242871</v>
      </c>
      <c r="C953" s="968">
        <f t="shared" si="70"/>
        <v>44544</v>
      </c>
      <c r="D953" s="829">
        <v>8</v>
      </c>
      <c r="E953" s="833" t="s">
        <v>228</v>
      </c>
      <c r="F953" s="819" t="s">
        <v>386</v>
      </c>
      <c r="G953" s="819">
        <v>65973</v>
      </c>
      <c r="H953" s="819"/>
      <c r="I953" s="821" t="s">
        <v>54</v>
      </c>
      <c r="J953" s="822" t="s">
        <v>69</v>
      </c>
      <c r="K953" s="822" t="s">
        <v>70</v>
      </c>
      <c r="L953" s="822" t="s">
        <v>71</v>
      </c>
      <c r="M953" s="820" t="s">
        <v>84</v>
      </c>
      <c r="N953" s="819" t="s">
        <v>118</v>
      </c>
      <c r="O953" s="819" t="s">
        <v>236</v>
      </c>
      <c r="P953" s="822" t="s">
        <v>72</v>
      </c>
      <c r="Q953" s="819"/>
      <c r="R953" s="819"/>
      <c r="S953" s="819"/>
      <c r="T953" s="819"/>
      <c r="U953" s="114">
        <v>1275</v>
      </c>
      <c r="V953" s="114">
        <v>1592</v>
      </c>
      <c r="W953" s="114">
        <v>1189</v>
      </c>
      <c r="X953" s="157" t="s">
        <v>126</v>
      </c>
      <c r="Y953" s="182"/>
      <c r="Z953" s="182"/>
      <c r="AA953" s="183"/>
      <c r="AB953" s="182"/>
      <c r="AC953" s="157" t="s">
        <v>126</v>
      </c>
      <c r="AD953" s="182"/>
      <c r="AE953" s="109"/>
      <c r="AF953" s="157" t="s">
        <v>126</v>
      </c>
      <c r="AG953" s="157" t="s">
        <v>126</v>
      </c>
      <c r="AH953" s="153"/>
      <c r="AI953" s="184"/>
      <c r="AJ953" s="185"/>
      <c r="AK953" s="153"/>
      <c r="AL953" s="186"/>
      <c r="AM953" s="153"/>
      <c r="AN953" s="153"/>
      <c r="AO953" s="153"/>
      <c r="AP953" s="184"/>
      <c r="AR953" s="977" t="str">
        <f t="shared" ca="1" si="71"/>
        <v>2 ปี</v>
      </c>
      <c r="AS953" s="977" t="str">
        <f t="shared" ca="1" si="72"/>
        <v>8 เดือน</v>
      </c>
      <c r="AT953" s="978" t="str">
        <f t="shared" ca="1" si="73"/>
        <v>21 วัน</v>
      </c>
      <c r="AU953" s="245"/>
      <c r="AV953" s="979" t="str">
        <f t="shared" ca="1" si="74"/>
        <v>2 ปี8 เดือน21 วัน</v>
      </c>
    </row>
    <row r="954" spans="1:48" s="113" customFormat="1" ht="58.95" customHeight="1">
      <c r="A954" s="811">
        <v>948</v>
      </c>
      <c r="B954" s="957">
        <v>242871</v>
      </c>
      <c r="C954" s="968">
        <f t="shared" si="70"/>
        <v>44544</v>
      </c>
      <c r="D954" s="823">
        <v>8</v>
      </c>
      <c r="E954" s="833" t="s">
        <v>228</v>
      </c>
      <c r="F954" s="819" t="s">
        <v>386</v>
      </c>
      <c r="G954" s="819">
        <v>65845</v>
      </c>
      <c r="H954" s="819"/>
      <c r="I954" s="821" t="s">
        <v>54</v>
      </c>
      <c r="J954" s="822" t="s">
        <v>69</v>
      </c>
      <c r="K954" s="822" t="s">
        <v>70</v>
      </c>
      <c r="L954" s="822" t="s">
        <v>71</v>
      </c>
      <c r="M954" s="820" t="s">
        <v>84</v>
      </c>
      <c r="N954" s="819" t="s">
        <v>118</v>
      </c>
      <c r="O954" s="819" t="s">
        <v>236</v>
      </c>
      <c r="P954" s="822" t="s">
        <v>72</v>
      </c>
      <c r="Q954" s="819"/>
      <c r="R954" s="819"/>
      <c r="S954" s="819"/>
      <c r="T954" s="819"/>
      <c r="U954" s="114">
        <v>1275</v>
      </c>
      <c r="V954" s="114">
        <v>1592</v>
      </c>
      <c r="W954" s="114">
        <v>1189</v>
      </c>
      <c r="X954" s="157" t="s">
        <v>126</v>
      </c>
      <c r="Y954" s="182"/>
      <c r="Z954" s="182"/>
      <c r="AA954" s="183"/>
      <c r="AB954" s="182"/>
      <c r="AC954" s="157" t="s">
        <v>126</v>
      </c>
      <c r="AD954" s="182"/>
      <c r="AE954" s="153"/>
      <c r="AF954" s="157" t="s">
        <v>126</v>
      </c>
      <c r="AG954" s="157" t="s">
        <v>126</v>
      </c>
      <c r="AH954" s="153"/>
      <c r="AI954" s="184"/>
      <c r="AJ954" s="185"/>
      <c r="AK954" s="153"/>
      <c r="AL954" s="186"/>
      <c r="AM954" s="153"/>
      <c r="AN954" s="153"/>
      <c r="AO954" s="153"/>
      <c r="AP954" s="184"/>
      <c r="AR954" s="977" t="str">
        <f t="shared" ca="1" si="71"/>
        <v>2 ปี</v>
      </c>
      <c r="AS954" s="977" t="str">
        <f t="shared" ca="1" si="72"/>
        <v>8 เดือน</v>
      </c>
      <c r="AT954" s="978" t="str">
        <f t="shared" ca="1" si="73"/>
        <v>21 วัน</v>
      </c>
      <c r="AU954" s="245"/>
      <c r="AV954" s="979" t="str">
        <f t="shared" ca="1" si="74"/>
        <v>2 ปี8 เดือน21 วัน</v>
      </c>
    </row>
    <row r="955" spans="1:48" s="113" customFormat="1" ht="58.95" customHeight="1">
      <c r="A955" s="811">
        <v>949</v>
      </c>
      <c r="B955" s="957">
        <v>242871</v>
      </c>
      <c r="C955" s="968">
        <f t="shared" si="70"/>
        <v>44544</v>
      </c>
      <c r="D955" s="829">
        <v>8</v>
      </c>
      <c r="E955" s="833" t="s">
        <v>228</v>
      </c>
      <c r="F955" s="819" t="s">
        <v>386</v>
      </c>
      <c r="G955" s="822">
        <v>65919</v>
      </c>
      <c r="H955" s="819"/>
      <c r="I955" s="821" t="s">
        <v>54</v>
      </c>
      <c r="J955" s="822" t="s">
        <v>69</v>
      </c>
      <c r="K955" s="822" t="s">
        <v>70</v>
      </c>
      <c r="L955" s="822" t="s">
        <v>71</v>
      </c>
      <c r="M955" s="820" t="s">
        <v>84</v>
      </c>
      <c r="N955" s="819" t="s">
        <v>118</v>
      </c>
      <c r="O955" s="819" t="s">
        <v>236</v>
      </c>
      <c r="P955" s="822" t="s">
        <v>72</v>
      </c>
      <c r="Q955" s="822"/>
      <c r="R955" s="822"/>
      <c r="S955" s="822"/>
      <c r="T955" s="822"/>
      <c r="U955" s="114">
        <v>1275</v>
      </c>
      <c r="V955" s="114">
        <v>1592</v>
      </c>
      <c r="W955" s="114">
        <v>1189</v>
      </c>
      <c r="X955" s="157" t="s">
        <v>126</v>
      </c>
      <c r="Y955" s="150"/>
      <c r="Z955" s="150"/>
      <c r="AA955" s="150"/>
      <c r="AB955" s="150"/>
      <c r="AC955" s="157" t="s">
        <v>126</v>
      </c>
      <c r="AD955" s="150"/>
      <c r="AE955" s="150"/>
      <c r="AF955" s="157" t="s">
        <v>126</v>
      </c>
      <c r="AG955" s="157" t="s">
        <v>126</v>
      </c>
      <c r="AH955" s="150"/>
      <c r="AI955" s="150"/>
      <c r="AJ955" s="150"/>
      <c r="AK955" s="150"/>
      <c r="AL955" s="150"/>
      <c r="AM955" s="150"/>
      <c r="AN955" s="150"/>
      <c r="AO955" s="150"/>
      <c r="AP955" s="150"/>
      <c r="AR955" s="977" t="str">
        <f t="shared" ca="1" si="71"/>
        <v>2 ปี</v>
      </c>
      <c r="AS955" s="977" t="str">
        <f t="shared" ca="1" si="72"/>
        <v>8 เดือน</v>
      </c>
      <c r="AT955" s="978" t="str">
        <f t="shared" ca="1" si="73"/>
        <v>21 วัน</v>
      </c>
      <c r="AU955" s="245"/>
      <c r="AV955" s="979" t="str">
        <f t="shared" ca="1" si="74"/>
        <v>2 ปี8 เดือน21 วัน</v>
      </c>
    </row>
    <row r="956" spans="1:48" s="113" customFormat="1" ht="58.95" customHeight="1">
      <c r="A956" s="811">
        <v>950</v>
      </c>
      <c r="B956" s="957">
        <v>242871</v>
      </c>
      <c r="C956" s="968">
        <f t="shared" si="70"/>
        <v>44544</v>
      </c>
      <c r="D956" s="823">
        <v>8</v>
      </c>
      <c r="E956" s="833" t="s">
        <v>228</v>
      </c>
      <c r="F956" s="820" t="s">
        <v>388</v>
      </c>
      <c r="G956" s="822">
        <v>65174</v>
      </c>
      <c r="H956" s="819"/>
      <c r="I956" s="822" t="s">
        <v>54</v>
      </c>
      <c r="J956" s="822" t="s">
        <v>166</v>
      </c>
      <c r="K956" s="819" t="s">
        <v>70</v>
      </c>
      <c r="L956" s="819" t="s">
        <v>71</v>
      </c>
      <c r="M956" s="822" t="s">
        <v>84</v>
      </c>
      <c r="N956" s="819" t="s">
        <v>118</v>
      </c>
      <c r="O956" s="819" t="s">
        <v>165</v>
      </c>
      <c r="P956" s="822" t="s">
        <v>58</v>
      </c>
      <c r="Q956" s="822" t="s">
        <v>295</v>
      </c>
      <c r="R956" s="822" t="s">
        <v>389</v>
      </c>
      <c r="S956" s="822" t="s">
        <v>390</v>
      </c>
      <c r="T956" s="819" t="s">
        <v>391</v>
      </c>
      <c r="U956" s="114"/>
      <c r="V956" s="114"/>
      <c r="W956" s="114"/>
      <c r="X956" s="114"/>
      <c r="Y956" s="150"/>
      <c r="Z956" s="150"/>
      <c r="AA956" s="150"/>
      <c r="AB956" s="150"/>
      <c r="AC956" s="157" t="s">
        <v>126</v>
      </c>
      <c r="AD956" s="150"/>
      <c r="AE956" s="150"/>
      <c r="AF956" s="151"/>
      <c r="AG956" s="151"/>
      <c r="AH956" s="150"/>
      <c r="AI956" s="150"/>
      <c r="AJ956" s="150"/>
      <c r="AK956" s="150"/>
      <c r="AL956" s="150"/>
      <c r="AM956" s="150"/>
      <c r="AN956" s="150"/>
      <c r="AO956" s="150"/>
      <c r="AP956" s="150"/>
      <c r="AR956" s="977" t="str">
        <f t="shared" ca="1" si="71"/>
        <v>2 ปี</v>
      </c>
      <c r="AS956" s="977" t="str">
        <f t="shared" ca="1" si="72"/>
        <v>8 เดือน</v>
      </c>
      <c r="AT956" s="978" t="str">
        <f t="shared" ca="1" si="73"/>
        <v>21 วัน</v>
      </c>
      <c r="AU956" s="245"/>
      <c r="AV956" s="979" t="str">
        <f t="shared" ca="1" si="74"/>
        <v>2 ปี8 เดือน21 วัน</v>
      </c>
    </row>
    <row r="957" spans="1:48" s="201" customFormat="1" ht="58.95" customHeight="1">
      <c r="A957" s="811">
        <v>951</v>
      </c>
      <c r="B957" s="957">
        <v>242892</v>
      </c>
      <c r="C957" s="968">
        <f t="shared" si="70"/>
        <v>44565</v>
      </c>
      <c r="D957" s="835" t="s">
        <v>421</v>
      </c>
      <c r="E957" s="833" t="s">
        <v>413</v>
      </c>
      <c r="F957" s="836" t="s">
        <v>474</v>
      </c>
      <c r="G957" s="836" t="s">
        <v>475</v>
      </c>
      <c r="H957" s="836"/>
      <c r="I957" s="836" t="s">
        <v>60</v>
      </c>
      <c r="J957" s="836" t="s">
        <v>398</v>
      </c>
      <c r="K957" s="836" t="s">
        <v>619</v>
      </c>
      <c r="L957" s="836" t="s">
        <v>62</v>
      </c>
      <c r="M957" s="836" t="s">
        <v>57</v>
      </c>
      <c r="N957" s="836" t="s">
        <v>176</v>
      </c>
      <c r="O957" s="836" t="s">
        <v>143</v>
      </c>
      <c r="P957" s="836" t="s">
        <v>58</v>
      </c>
      <c r="Q957" s="836"/>
      <c r="R957" s="836"/>
      <c r="S957" s="836"/>
      <c r="T957" s="836"/>
      <c r="U957" s="188"/>
      <c r="V957" s="188"/>
      <c r="W957" s="188"/>
      <c r="X957" s="217"/>
      <c r="Y957" s="202"/>
      <c r="Z957" s="202"/>
      <c r="AA957" s="204"/>
      <c r="AB957" s="202"/>
      <c r="AC957" s="225" t="s">
        <v>184</v>
      </c>
      <c r="AD957" s="226"/>
      <c r="AE957" s="220"/>
      <c r="AF957" s="225" t="s">
        <v>184</v>
      </c>
      <c r="AG957" s="225" t="s">
        <v>184</v>
      </c>
      <c r="AH957" s="188" t="s">
        <v>647</v>
      </c>
      <c r="AI957" s="188" t="s">
        <v>648</v>
      </c>
      <c r="AJ957" s="188"/>
      <c r="AK957" s="203"/>
      <c r="AL957" s="203"/>
      <c r="AM957" s="203"/>
      <c r="AN957" s="203"/>
      <c r="AO957" s="203"/>
      <c r="AP957" s="188"/>
      <c r="AR957" s="977" t="str">
        <f t="shared" ca="1" si="71"/>
        <v>2 ปี</v>
      </c>
      <c r="AS957" s="977" t="str">
        <f t="shared" ca="1" si="72"/>
        <v>8 เดือน</v>
      </c>
      <c r="AT957" s="978" t="str">
        <f t="shared" ca="1" si="73"/>
        <v>0 วัน</v>
      </c>
      <c r="AU957" s="245"/>
      <c r="AV957" s="979" t="str">
        <f t="shared" ca="1" si="74"/>
        <v>2 ปี8 เดือน0 วัน</v>
      </c>
    </row>
    <row r="958" spans="1:48" s="201" customFormat="1" ht="58.95" customHeight="1">
      <c r="A958" s="811">
        <v>952</v>
      </c>
      <c r="B958" s="957">
        <v>242892</v>
      </c>
      <c r="C958" s="968">
        <f t="shared" si="70"/>
        <v>44565</v>
      </c>
      <c r="D958" s="835" t="s">
        <v>421</v>
      </c>
      <c r="E958" s="833" t="s">
        <v>413</v>
      </c>
      <c r="F958" s="836" t="s">
        <v>474</v>
      </c>
      <c r="G958" s="837" t="s">
        <v>476</v>
      </c>
      <c r="H958" s="836"/>
      <c r="I958" s="836" t="s">
        <v>54</v>
      </c>
      <c r="J958" s="836" t="s">
        <v>81</v>
      </c>
      <c r="K958" s="836" t="s">
        <v>620</v>
      </c>
      <c r="L958" s="836" t="s">
        <v>71</v>
      </c>
      <c r="M958" s="836" t="s">
        <v>57</v>
      </c>
      <c r="N958" s="836" t="s">
        <v>176</v>
      </c>
      <c r="O958" s="836" t="s">
        <v>143</v>
      </c>
      <c r="P958" s="836" t="s">
        <v>58</v>
      </c>
      <c r="Q958" s="836" t="s">
        <v>64</v>
      </c>
      <c r="R958" s="836" t="s">
        <v>477</v>
      </c>
      <c r="S958" s="836" t="s">
        <v>478</v>
      </c>
      <c r="T958" s="836"/>
      <c r="U958" s="189"/>
      <c r="V958" s="189"/>
      <c r="W958" s="189"/>
      <c r="X958" s="217"/>
      <c r="Y958" s="190"/>
      <c r="Z958" s="190"/>
      <c r="AA958" s="190"/>
      <c r="AB958" s="190"/>
      <c r="AC958" s="225" t="s">
        <v>184</v>
      </c>
      <c r="AD958" s="220"/>
      <c r="AE958" s="220"/>
      <c r="AF958" s="225" t="s">
        <v>184</v>
      </c>
      <c r="AG958" s="225" t="s">
        <v>184</v>
      </c>
      <c r="AH958" s="188" t="s">
        <v>647</v>
      </c>
      <c r="AI958" s="188" t="s">
        <v>648</v>
      </c>
      <c r="AJ958" s="190"/>
      <c r="AK958" s="190"/>
      <c r="AL958" s="190"/>
      <c r="AM958" s="190"/>
      <c r="AN958" s="190"/>
      <c r="AO958" s="190"/>
      <c r="AP958" s="190"/>
      <c r="AR958" s="977" t="str">
        <f t="shared" ca="1" si="71"/>
        <v>2 ปี</v>
      </c>
      <c r="AS958" s="977" t="str">
        <f t="shared" ca="1" si="72"/>
        <v>8 เดือน</v>
      </c>
      <c r="AT958" s="978" t="str">
        <f t="shared" ca="1" si="73"/>
        <v>0 วัน</v>
      </c>
      <c r="AU958" s="245"/>
      <c r="AV958" s="979" t="str">
        <f t="shared" ca="1" si="74"/>
        <v>2 ปี8 เดือน0 วัน</v>
      </c>
    </row>
    <row r="959" spans="1:48" s="201" customFormat="1" ht="58.95" customHeight="1">
      <c r="A959" s="811">
        <v>953</v>
      </c>
      <c r="B959" s="957">
        <v>242892</v>
      </c>
      <c r="C959" s="968">
        <f t="shared" si="70"/>
        <v>44565</v>
      </c>
      <c r="D959" s="835" t="s">
        <v>421</v>
      </c>
      <c r="E959" s="833" t="s">
        <v>413</v>
      </c>
      <c r="F959" s="836" t="s">
        <v>487</v>
      </c>
      <c r="G959" s="837" t="s">
        <v>488</v>
      </c>
      <c r="H959" s="836"/>
      <c r="I959" s="836" t="s">
        <v>54</v>
      </c>
      <c r="J959" s="836" t="s">
        <v>69</v>
      </c>
      <c r="K959" s="836" t="s">
        <v>620</v>
      </c>
      <c r="L959" s="836" t="s">
        <v>71</v>
      </c>
      <c r="M959" s="836" t="s">
        <v>68</v>
      </c>
      <c r="N959" s="836" t="s">
        <v>244</v>
      </c>
      <c r="O959" s="836" t="s">
        <v>491</v>
      </c>
      <c r="P959" s="836" t="s">
        <v>72</v>
      </c>
      <c r="Q959" s="836"/>
      <c r="R959" s="836"/>
      <c r="S959" s="836"/>
      <c r="T959" s="836"/>
      <c r="U959" s="189"/>
      <c r="V959" s="189"/>
      <c r="W959" s="189"/>
      <c r="X959" s="189"/>
      <c r="Y959" s="190"/>
      <c r="Z959" s="190"/>
      <c r="AA959" s="190"/>
      <c r="AB959" s="190"/>
      <c r="AC959" s="225" t="s">
        <v>184</v>
      </c>
      <c r="AD959" s="220"/>
      <c r="AE959" s="220"/>
      <c r="AF959" s="225" t="s">
        <v>184</v>
      </c>
      <c r="AG959" s="225" t="s">
        <v>184</v>
      </c>
      <c r="AH959" s="188" t="s">
        <v>647</v>
      </c>
      <c r="AI959" s="188" t="s">
        <v>648</v>
      </c>
      <c r="AJ959" s="190"/>
      <c r="AK959" s="190"/>
      <c r="AL959" s="190"/>
      <c r="AM959" s="190"/>
      <c r="AN959" s="190"/>
      <c r="AO959" s="190"/>
      <c r="AP959" s="190"/>
      <c r="AR959" s="977" t="str">
        <f t="shared" ca="1" si="71"/>
        <v>2 ปี</v>
      </c>
      <c r="AS959" s="977" t="str">
        <f t="shared" ca="1" si="72"/>
        <v>8 เดือน</v>
      </c>
      <c r="AT959" s="978" t="str">
        <f t="shared" ca="1" si="73"/>
        <v>0 วัน</v>
      </c>
      <c r="AU959" s="245"/>
      <c r="AV959" s="979" t="str">
        <f t="shared" ca="1" si="74"/>
        <v>2 ปี8 เดือน0 วัน</v>
      </c>
    </row>
    <row r="960" spans="1:48" s="201" customFormat="1" ht="58.95" customHeight="1">
      <c r="A960" s="811">
        <v>954</v>
      </c>
      <c r="B960" s="957">
        <v>242892</v>
      </c>
      <c r="C960" s="968">
        <f t="shared" si="70"/>
        <v>44565</v>
      </c>
      <c r="D960" s="835" t="s">
        <v>421</v>
      </c>
      <c r="E960" s="833" t="s">
        <v>413</v>
      </c>
      <c r="F960" s="836" t="s">
        <v>487</v>
      </c>
      <c r="G960" s="837" t="s">
        <v>489</v>
      </c>
      <c r="H960" s="836"/>
      <c r="I960" s="836" t="s">
        <v>54</v>
      </c>
      <c r="J960" s="836" t="s">
        <v>69</v>
      </c>
      <c r="K960" s="836" t="s">
        <v>620</v>
      </c>
      <c r="L960" s="836" t="s">
        <v>71</v>
      </c>
      <c r="M960" s="836" t="s">
        <v>68</v>
      </c>
      <c r="N960" s="836" t="s">
        <v>490</v>
      </c>
      <c r="O960" s="836" t="s">
        <v>492</v>
      </c>
      <c r="P960" s="836" t="s">
        <v>72</v>
      </c>
      <c r="Q960" s="836"/>
      <c r="R960" s="836"/>
      <c r="S960" s="836"/>
      <c r="T960" s="836"/>
      <c r="U960" s="189"/>
      <c r="V960" s="189"/>
      <c r="W960" s="189"/>
      <c r="X960" s="189"/>
      <c r="Y960" s="190"/>
      <c r="Z960" s="190"/>
      <c r="AA960" s="190"/>
      <c r="AB960" s="190"/>
      <c r="AC960" s="225" t="s">
        <v>184</v>
      </c>
      <c r="AD960" s="220"/>
      <c r="AE960" s="220"/>
      <c r="AF960" s="225" t="s">
        <v>184</v>
      </c>
      <c r="AG960" s="225" t="s">
        <v>184</v>
      </c>
      <c r="AH960" s="188" t="s">
        <v>647</v>
      </c>
      <c r="AI960" s="188" t="s">
        <v>648</v>
      </c>
      <c r="AJ960" s="190"/>
      <c r="AK960" s="190"/>
      <c r="AL960" s="190"/>
      <c r="AM960" s="190"/>
      <c r="AN960" s="190"/>
      <c r="AO960" s="190"/>
      <c r="AP960" s="190"/>
      <c r="AR960" s="977" t="str">
        <f t="shared" ca="1" si="71"/>
        <v>2 ปี</v>
      </c>
      <c r="AS960" s="977" t="str">
        <f t="shared" ca="1" si="72"/>
        <v>8 เดือน</v>
      </c>
      <c r="AT960" s="978" t="str">
        <f t="shared" ca="1" si="73"/>
        <v>0 วัน</v>
      </c>
      <c r="AU960" s="245"/>
      <c r="AV960" s="979" t="str">
        <f t="shared" ca="1" si="74"/>
        <v>2 ปี8 เดือน0 วัน</v>
      </c>
    </row>
    <row r="961" spans="1:48" s="201" customFormat="1" ht="58.95" customHeight="1">
      <c r="A961" s="811">
        <v>955</v>
      </c>
      <c r="B961" s="957">
        <v>242892</v>
      </c>
      <c r="C961" s="968">
        <f t="shared" si="70"/>
        <v>44565</v>
      </c>
      <c r="D961" s="835" t="s">
        <v>421</v>
      </c>
      <c r="E961" s="833" t="s">
        <v>413</v>
      </c>
      <c r="F961" s="836" t="s">
        <v>597</v>
      </c>
      <c r="G961" s="837" t="s">
        <v>598</v>
      </c>
      <c r="H961" s="836"/>
      <c r="I961" s="836" t="s">
        <v>54</v>
      </c>
      <c r="J961" s="836" t="s">
        <v>77</v>
      </c>
      <c r="K961" s="836" t="s">
        <v>621</v>
      </c>
      <c r="L961" s="836" t="s">
        <v>71</v>
      </c>
      <c r="M961" s="836" t="s">
        <v>68</v>
      </c>
      <c r="N961" s="836" t="s">
        <v>490</v>
      </c>
      <c r="O961" s="836" t="s">
        <v>526</v>
      </c>
      <c r="P961" s="836" t="s">
        <v>594</v>
      </c>
      <c r="Q961" s="836"/>
      <c r="R961" s="836"/>
      <c r="S961" s="836"/>
      <c r="T961" s="836"/>
      <c r="U961" s="189"/>
      <c r="V961" s="189"/>
      <c r="W961" s="189"/>
      <c r="X961" s="189"/>
      <c r="Y961" s="190"/>
      <c r="Z961" s="190"/>
      <c r="AA961" s="190"/>
      <c r="AB961" s="190"/>
      <c r="AC961" s="225" t="s">
        <v>184</v>
      </c>
      <c r="AD961" s="220"/>
      <c r="AE961" s="220"/>
      <c r="AF961" s="225" t="s">
        <v>184</v>
      </c>
      <c r="AG961" s="225" t="s">
        <v>184</v>
      </c>
      <c r="AH961" s="188" t="s">
        <v>647</v>
      </c>
      <c r="AI961" s="188" t="s">
        <v>648</v>
      </c>
      <c r="AJ961" s="190"/>
      <c r="AK961" s="190"/>
      <c r="AL961" s="190"/>
      <c r="AM961" s="190"/>
      <c r="AN961" s="190"/>
      <c r="AO961" s="190"/>
      <c r="AP961" s="190"/>
      <c r="AR961" s="977" t="str">
        <f t="shared" ca="1" si="71"/>
        <v>2 ปี</v>
      </c>
      <c r="AS961" s="977" t="str">
        <f t="shared" ca="1" si="72"/>
        <v>8 เดือน</v>
      </c>
      <c r="AT961" s="978" t="str">
        <f t="shared" ca="1" si="73"/>
        <v>0 วัน</v>
      </c>
      <c r="AU961" s="245"/>
      <c r="AV961" s="979" t="str">
        <f t="shared" ca="1" si="74"/>
        <v>2 ปี8 เดือน0 วัน</v>
      </c>
    </row>
    <row r="962" spans="1:48" s="201" customFormat="1" ht="58.95" customHeight="1">
      <c r="A962" s="811">
        <v>956</v>
      </c>
      <c r="B962" s="957">
        <v>242892</v>
      </c>
      <c r="C962" s="968">
        <f t="shared" si="70"/>
        <v>44565</v>
      </c>
      <c r="D962" s="838" t="s">
        <v>421</v>
      </c>
      <c r="E962" s="839" t="s">
        <v>413</v>
      </c>
      <c r="F962" s="836" t="s">
        <v>561</v>
      </c>
      <c r="G962" s="837" t="s">
        <v>562</v>
      </c>
      <c r="H962" s="836"/>
      <c r="I962" s="836" t="s">
        <v>54</v>
      </c>
      <c r="J962" s="836" t="s">
        <v>69</v>
      </c>
      <c r="K962" s="836" t="s">
        <v>621</v>
      </c>
      <c r="L962" s="836" t="s">
        <v>71</v>
      </c>
      <c r="M962" s="836" t="s">
        <v>68</v>
      </c>
      <c r="N962" s="836" t="s">
        <v>564</v>
      </c>
      <c r="O962" s="836" t="s">
        <v>622</v>
      </c>
      <c r="P962" s="836" t="s">
        <v>72</v>
      </c>
      <c r="Q962" s="836"/>
      <c r="R962" s="836"/>
      <c r="S962" s="836"/>
      <c r="T962" s="836"/>
      <c r="U962" s="189"/>
      <c r="V962" s="189"/>
      <c r="W962" s="189"/>
      <c r="X962" s="189"/>
      <c r="Y962" s="190"/>
      <c r="Z962" s="190"/>
      <c r="AA962" s="190"/>
      <c r="AB962" s="190"/>
      <c r="AC962" s="225" t="s">
        <v>184</v>
      </c>
      <c r="AD962" s="220"/>
      <c r="AE962" s="220"/>
      <c r="AF962" s="225" t="s">
        <v>184</v>
      </c>
      <c r="AG962" s="225" t="s">
        <v>184</v>
      </c>
      <c r="AH962" s="188" t="s">
        <v>647</v>
      </c>
      <c r="AI962" s="188" t="s">
        <v>648</v>
      </c>
      <c r="AJ962" s="190"/>
      <c r="AK962" s="190"/>
      <c r="AL962" s="190"/>
      <c r="AM962" s="190"/>
      <c r="AN962" s="190"/>
      <c r="AO962" s="190"/>
      <c r="AP962" s="190"/>
      <c r="AR962" s="977" t="str">
        <f t="shared" ca="1" si="71"/>
        <v>2 ปี</v>
      </c>
      <c r="AS962" s="977" t="str">
        <f t="shared" ca="1" si="72"/>
        <v>8 เดือน</v>
      </c>
      <c r="AT962" s="978" t="str">
        <f t="shared" ca="1" si="73"/>
        <v>0 วัน</v>
      </c>
      <c r="AU962" s="245"/>
      <c r="AV962" s="979" t="str">
        <f t="shared" ca="1" si="74"/>
        <v>2 ปี8 เดือน0 วัน</v>
      </c>
    </row>
    <row r="963" spans="1:48" s="201" customFormat="1" ht="58.95" customHeight="1">
      <c r="A963" s="811">
        <v>957</v>
      </c>
      <c r="B963" s="957">
        <v>242892</v>
      </c>
      <c r="C963" s="968">
        <f t="shared" si="70"/>
        <v>44565</v>
      </c>
      <c r="D963" s="838" t="s">
        <v>421</v>
      </c>
      <c r="E963" s="839" t="s">
        <v>413</v>
      </c>
      <c r="F963" s="836" t="s">
        <v>561</v>
      </c>
      <c r="G963" s="837" t="s">
        <v>563</v>
      </c>
      <c r="H963" s="836"/>
      <c r="I963" s="836" t="s">
        <v>54</v>
      </c>
      <c r="J963" s="836" t="s">
        <v>69</v>
      </c>
      <c r="K963" s="836" t="s">
        <v>621</v>
      </c>
      <c r="L963" s="836" t="s">
        <v>71</v>
      </c>
      <c r="M963" s="836" t="s">
        <v>68</v>
      </c>
      <c r="N963" s="836" t="s">
        <v>564</v>
      </c>
      <c r="O963" s="836" t="s">
        <v>127</v>
      </c>
      <c r="P963" s="836" t="s">
        <v>72</v>
      </c>
      <c r="Q963" s="836"/>
      <c r="R963" s="836"/>
      <c r="S963" s="836"/>
      <c r="T963" s="836"/>
      <c r="U963" s="189"/>
      <c r="V963" s="189"/>
      <c r="W963" s="189"/>
      <c r="X963" s="189"/>
      <c r="Y963" s="190"/>
      <c r="Z963" s="190"/>
      <c r="AA963" s="190"/>
      <c r="AB963" s="190"/>
      <c r="AC963" s="225" t="s">
        <v>184</v>
      </c>
      <c r="AD963" s="220"/>
      <c r="AE963" s="220"/>
      <c r="AF963" s="225" t="s">
        <v>184</v>
      </c>
      <c r="AG963" s="225" t="s">
        <v>184</v>
      </c>
      <c r="AH963" s="188" t="s">
        <v>647</v>
      </c>
      <c r="AI963" s="188" t="s">
        <v>648</v>
      </c>
      <c r="AJ963" s="190"/>
      <c r="AK963" s="190"/>
      <c r="AL963" s="190"/>
      <c r="AM963" s="190"/>
      <c r="AN963" s="190"/>
      <c r="AO963" s="190"/>
      <c r="AP963" s="190"/>
      <c r="AR963" s="977" t="str">
        <f t="shared" ca="1" si="71"/>
        <v>2 ปี</v>
      </c>
      <c r="AS963" s="977" t="str">
        <f t="shared" ca="1" si="72"/>
        <v>8 เดือน</v>
      </c>
      <c r="AT963" s="978" t="str">
        <f t="shared" ca="1" si="73"/>
        <v>0 วัน</v>
      </c>
      <c r="AU963" s="245"/>
      <c r="AV963" s="979" t="str">
        <f t="shared" ca="1" si="74"/>
        <v>2 ปี8 เดือน0 วัน</v>
      </c>
    </row>
    <row r="964" spans="1:48" s="206" customFormat="1" ht="58.95" customHeight="1">
      <c r="A964" s="811">
        <v>958</v>
      </c>
      <c r="B964" s="957">
        <v>242892</v>
      </c>
      <c r="C964" s="968">
        <f t="shared" si="70"/>
        <v>44565</v>
      </c>
      <c r="D964" s="835" t="s">
        <v>421</v>
      </c>
      <c r="E964" s="833" t="s">
        <v>413</v>
      </c>
      <c r="F964" s="836" t="s">
        <v>590</v>
      </c>
      <c r="G964" s="837" t="s">
        <v>591</v>
      </c>
      <c r="H964" s="836" t="s">
        <v>117</v>
      </c>
      <c r="I964" s="836" t="s">
        <v>54</v>
      </c>
      <c r="J964" s="836" t="s">
        <v>593</v>
      </c>
      <c r="K964" s="836" t="s">
        <v>71</v>
      </c>
      <c r="L964" s="836" t="s">
        <v>71</v>
      </c>
      <c r="M964" s="836" t="s">
        <v>68</v>
      </c>
      <c r="N964" s="836" t="s">
        <v>623</v>
      </c>
      <c r="O964" s="836"/>
      <c r="P964" s="836" t="s">
        <v>58</v>
      </c>
      <c r="Q964" s="836"/>
      <c r="R964" s="836"/>
      <c r="S964" s="836"/>
      <c r="T964" s="836"/>
      <c r="U964" s="189"/>
      <c r="V964" s="189"/>
      <c r="W964" s="189"/>
      <c r="X964" s="189"/>
      <c r="Y964" s="190"/>
      <c r="Z964" s="190"/>
      <c r="AA964" s="190"/>
      <c r="AB964" s="190"/>
      <c r="AC964" s="225" t="s">
        <v>184</v>
      </c>
      <c r="AD964" s="220"/>
      <c r="AE964" s="220"/>
      <c r="AF964" s="225" t="s">
        <v>184</v>
      </c>
      <c r="AG964" s="225" t="s">
        <v>184</v>
      </c>
      <c r="AH964" s="188" t="s">
        <v>647</v>
      </c>
      <c r="AI964" s="188" t="s">
        <v>648</v>
      </c>
      <c r="AJ964" s="190"/>
      <c r="AK964" s="190"/>
      <c r="AL964" s="190"/>
      <c r="AM964" s="190"/>
      <c r="AN964" s="190"/>
      <c r="AO964" s="190"/>
      <c r="AP964" s="190"/>
      <c r="AQ964" s="201"/>
      <c r="AR964" s="977" t="str">
        <f t="shared" ca="1" si="71"/>
        <v>2 ปี</v>
      </c>
      <c r="AS964" s="977" t="str">
        <f t="shared" ca="1" si="72"/>
        <v>8 เดือน</v>
      </c>
      <c r="AT964" s="978" t="str">
        <f t="shared" ca="1" si="73"/>
        <v>0 วัน</v>
      </c>
      <c r="AU964" s="245"/>
      <c r="AV964" s="979" t="str">
        <f t="shared" ca="1" si="74"/>
        <v>2 ปี8 เดือน0 วัน</v>
      </c>
    </row>
    <row r="965" spans="1:48" s="201" customFormat="1" ht="58.95" customHeight="1">
      <c r="A965" s="811">
        <v>959</v>
      </c>
      <c r="B965" s="957">
        <v>242892</v>
      </c>
      <c r="C965" s="968">
        <f t="shared" si="70"/>
        <v>44565</v>
      </c>
      <c r="D965" s="835" t="s">
        <v>421</v>
      </c>
      <c r="E965" s="833" t="s">
        <v>413</v>
      </c>
      <c r="F965" s="836" t="s">
        <v>590</v>
      </c>
      <c r="G965" s="837" t="s">
        <v>592</v>
      </c>
      <c r="H965" s="836"/>
      <c r="I965" s="836" t="s">
        <v>54</v>
      </c>
      <c r="J965" s="836" t="s">
        <v>181</v>
      </c>
      <c r="K965" s="836" t="s">
        <v>621</v>
      </c>
      <c r="L965" s="836" t="s">
        <v>71</v>
      </c>
      <c r="M965" s="836" t="s">
        <v>68</v>
      </c>
      <c r="N965" s="836" t="s">
        <v>204</v>
      </c>
      <c r="O965" s="836" t="s">
        <v>116</v>
      </c>
      <c r="P965" s="836" t="s">
        <v>594</v>
      </c>
      <c r="Q965" s="836"/>
      <c r="R965" s="836"/>
      <c r="S965" s="836"/>
      <c r="T965" s="836"/>
      <c r="U965" s="189"/>
      <c r="V965" s="189"/>
      <c r="W965" s="189"/>
      <c r="X965" s="192"/>
      <c r="Y965" s="190"/>
      <c r="Z965" s="190"/>
      <c r="AA965" s="190"/>
      <c r="AB965" s="190"/>
      <c r="AC965" s="225" t="s">
        <v>184</v>
      </c>
      <c r="AD965" s="220"/>
      <c r="AE965" s="220"/>
      <c r="AF965" s="225" t="s">
        <v>184</v>
      </c>
      <c r="AG965" s="225" t="s">
        <v>184</v>
      </c>
      <c r="AH965" s="188" t="s">
        <v>647</v>
      </c>
      <c r="AI965" s="188" t="s">
        <v>648</v>
      </c>
      <c r="AJ965" s="190"/>
      <c r="AK965" s="190"/>
      <c r="AL965" s="190"/>
      <c r="AM965" s="190"/>
      <c r="AN965" s="190"/>
      <c r="AO965" s="190"/>
      <c r="AP965" s="190"/>
      <c r="AR965" s="977" t="str">
        <f t="shared" ca="1" si="71"/>
        <v>2 ปี</v>
      </c>
      <c r="AS965" s="977" t="str">
        <f t="shared" ca="1" si="72"/>
        <v>8 เดือน</v>
      </c>
      <c r="AT965" s="978" t="str">
        <f t="shared" ca="1" si="73"/>
        <v>0 วัน</v>
      </c>
      <c r="AU965" s="245"/>
      <c r="AV965" s="979" t="str">
        <f t="shared" ca="1" si="74"/>
        <v>2 ปี8 เดือน0 วัน</v>
      </c>
    </row>
    <row r="966" spans="1:48" s="201" customFormat="1" ht="58.95" customHeight="1">
      <c r="A966" s="811">
        <v>960</v>
      </c>
      <c r="B966" s="957">
        <v>242892</v>
      </c>
      <c r="C966" s="968">
        <f t="shared" si="70"/>
        <v>44565</v>
      </c>
      <c r="D966" s="840" t="s">
        <v>421</v>
      </c>
      <c r="E966" s="841" t="s">
        <v>413</v>
      </c>
      <c r="F966" s="842" t="s">
        <v>555</v>
      </c>
      <c r="G966" s="843" t="s">
        <v>557</v>
      </c>
      <c r="H966" s="842"/>
      <c r="I966" s="842" t="s">
        <v>54</v>
      </c>
      <c r="J966" s="842" t="s">
        <v>69</v>
      </c>
      <c r="K966" s="842" t="s">
        <v>621</v>
      </c>
      <c r="L966" s="842" t="s">
        <v>71</v>
      </c>
      <c r="M966" s="842" t="s">
        <v>120</v>
      </c>
      <c r="N966" s="842" t="s">
        <v>624</v>
      </c>
      <c r="O966" s="842" t="s">
        <v>622</v>
      </c>
      <c r="P966" s="842" t="s">
        <v>72</v>
      </c>
      <c r="Q966" s="842"/>
      <c r="R966" s="842"/>
      <c r="S966" s="842"/>
      <c r="T966" s="842"/>
      <c r="U966" s="210"/>
      <c r="V966" s="210"/>
      <c r="W966" s="210"/>
      <c r="X966" s="222"/>
      <c r="Y966" s="207"/>
      <c r="Z966" s="207"/>
      <c r="AA966" s="207"/>
      <c r="AB966" s="207"/>
      <c r="AC966" s="225" t="s">
        <v>184</v>
      </c>
      <c r="AD966" s="225"/>
      <c r="AE966" s="227"/>
      <c r="AF966" s="225" t="s">
        <v>184</v>
      </c>
      <c r="AG966" s="225" t="s">
        <v>184</v>
      </c>
      <c r="AH966" s="188" t="s">
        <v>647</v>
      </c>
      <c r="AI966" s="188" t="s">
        <v>648</v>
      </c>
      <c r="AJ966" s="207"/>
      <c r="AK966" s="207"/>
      <c r="AL966" s="207"/>
      <c r="AM966" s="207"/>
      <c r="AN966" s="207"/>
      <c r="AO966" s="207"/>
      <c r="AP966" s="207"/>
      <c r="AR966" s="977" t="str">
        <f t="shared" ca="1" si="71"/>
        <v>2 ปี</v>
      </c>
      <c r="AS966" s="977" t="str">
        <f t="shared" ca="1" si="72"/>
        <v>8 เดือน</v>
      </c>
      <c r="AT966" s="978" t="str">
        <f t="shared" ca="1" si="73"/>
        <v>0 วัน</v>
      </c>
      <c r="AU966" s="245"/>
      <c r="AV966" s="979" t="str">
        <f t="shared" ca="1" si="74"/>
        <v>2 ปี8 เดือน0 วัน</v>
      </c>
    </row>
    <row r="967" spans="1:48" s="201" customFormat="1" ht="58.95" customHeight="1">
      <c r="A967" s="811">
        <v>961</v>
      </c>
      <c r="B967" s="957">
        <v>242892</v>
      </c>
      <c r="C967" s="968">
        <f t="shared" si="70"/>
        <v>44565</v>
      </c>
      <c r="D967" s="838" t="s">
        <v>421</v>
      </c>
      <c r="E967" s="839" t="s">
        <v>413</v>
      </c>
      <c r="F967" s="836" t="s">
        <v>555</v>
      </c>
      <c r="G967" s="837" t="s">
        <v>556</v>
      </c>
      <c r="H967" s="836"/>
      <c r="I967" s="836" t="s">
        <v>54</v>
      </c>
      <c r="J967" s="836" t="s">
        <v>69</v>
      </c>
      <c r="K967" s="836" t="s">
        <v>621</v>
      </c>
      <c r="L967" s="836" t="s">
        <v>71</v>
      </c>
      <c r="M967" s="836" t="s">
        <v>120</v>
      </c>
      <c r="N967" s="836" t="s">
        <v>625</v>
      </c>
      <c r="O967" s="836" t="s">
        <v>79</v>
      </c>
      <c r="P967" s="836" t="s">
        <v>73</v>
      </c>
      <c r="Q967" s="836"/>
      <c r="R967" s="836"/>
      <c r="S967" s="836"/>
      <c r="T967" s="836"/>
      <c r="U967" s="189"/>
      <c r="V967" s="189"/>
      <c r="W967" s="189"/>
      <c r="X967" s="189"/>
      <c r="Y967" s="222"/>
      <c r="Z967" s="190"/>
      <c r="AA967" s="190"/>
      <c r="AB967" s="190"/>
      <c r="AC967" s="225" t="s">
        <v>184</v>
      </c>
      <c r="AD967" s="220"/>
      <c r="AE967" s="220"/>
      <c r="AF967" s="225" t="s">
        <v>184</v>
      </c>
      <c r="AG967" s="225" t="s">
        <v>184</v>
      </c>
      <c r="AH967" s="188" t="s">
        <v>647</v>
      </c>
      <c r="AI967" s="188" t="s">
        <v>648</v>
      </c>
      <c r="AJ967" s="190"/>
      <c r="AK967" s="190"/>
      <c r="AL967" s="190"/>
      <c r="AM967" s="190"/>
      <c r="AN967" s="190"/>
      <c r="AO967" s="190"/>
      <c r="AP967" s="190"/>
      <c r="AR967" s="977" t="str">
        <f t="shared" ca="1" si="71"/>
        <v>2 ปี</v>
      </c>
      <c r="AS967" s="977" t="str">
        <f t="shared" ca="1" si="72"/>
        <v>8 เดือน</v>
      </c>
      <c r="AT967" s="978" t="str">
        <f t="shared" ca="1" si="73"/>
        <v>0 วัน</v>
      </c>
      <c r="AU967" s="245"/>
      <c r="AV967" s="979" t="str">
        <f t="shared" ca="1" si="74"/>
        <v>2 ปี8 เดือน0 วัน</v>
      </c>
    </row>
    <row r="968" spans="1:48" s="209" customFormat="1" ht="79.2" customHeight="1">
      <c r="A968" s="811">
        <v>962</v>
      </c>
      <c r="B968" s="957">
        <v>242892</v>
      </c>
      <c r="C968" s="968">
        <f t="shared" ref="C968:C1031" si="75" xml:space="preserve"> EDATE(B968,-543*12)</f>
        <v>44565</v>
      </c>
      <c r="D968" s="835" t="s">
        <v>421</v>
      </c>
      <c r="E968" s="833" t="s">
        <v>413</v>
      </c>
      <c r="F968" s="836" t="s">
        <v>565</v>
      </c>
      <c r="G968" s="837" t="s">
        <v>567</v>
      </c>
      <c r="H968" s="836" t="s">
        <v>580</v>
      </c>
      <c r="I968" s="836" t="s">
        <v>54</v>
      </c>
      <c r="J968" s="836" t="s">
        <v>69</v>
      </c>
      <c r="K968" s="836" t="s">
        <v>56</v>
      </c>
      <c r="L968" s="836" t="s">
        <v>56</v>
      </c>
      <c r="M968" s="836" t="s">
        <v>120</v>
      </c>
      <c r="N968" s="836" t="s">
        <v>581</v>
      </c>
      <c r="O968" s="836" t="s">
        <v>582</v>
      </c>
      <c r="P968" s="836" t="s">
        <v>59</v>
      </c>
      <c r="Q968" s="836"/>
      <c r="R968" s="836"/>
      <c r="S968" s="836"/>
      <c r="T968" s="836"/>
      <c r="U968" s="189"/>
      <c r="V968" s="189"/>
      <c r="W968" s="189"/>
      <c r="X968" s="189"/>
      <c r="Y968" s="190"/>
      <c r="Z968" s="190"/>
      <c r="AA968" s="190"/>
      <c r="AB968" s="190"/>
      <c r="AC968" s="225" t="s">
        <v>184</v>
      </c>
      <c r="AD968" s="220"/>
      <c r="AE968" s="220"/>
      <c r="AF968" s="225" t="s">
        <v>184</v>
      </c>
      <c r="AG968" s="225" t="s">
        <v>184</v>
      </c>
      <c r="AH968" s="188" t="s">
        <v>647</v>
      </c>
      <c r="AI968" s="188" t="s">
        <v>648</v>
      </c>
      <c r="AJ968" s="190"/>
      <c r="AK968" s="190"/>
      <c r="AL968" s="190"/>
      <c r="AM968" s="190"/>
      <c r="AN968" s="190"/>
      <c r="AO968" s="190"/>
      <c r="AP968" s="190"/>
      <c r="AQ968" s="201"/>
      <c r="AR968" s="977" t="str">
        <f t="shared" ref="AR968:AR1031" ca="1" si="76">DATEDIF(C968,TODAY(),"Y")&amp;" ปี"</f>
        <v>2 ปี</v>
      </c>
      <c r="AS968" s="977" t="str">
        <f t="shared" ref="AS968:AS1031" ca="1" si="77">DATEDIF(C968,TODAY(),"YM")&amp;" เดือน"</f>
        <v>8 เดือน</v>
      </c>
      <c r="AT968" s="978" t="str">
        <f t="shared" ref="AT968:AT1031" ca="1" si="78">DATEDIF(C968,TODAY(),"MD")&amp;" วัน"</f>
        <v>0 วัน</v>
      </c>
      <c r="AU968" s="245"/>
      <c r="AV968" s="979" t="str">
        <f t="shared" ref="AV968:AV1031" ca="1" si="79">DATEDIF(C968,TODAY(),"Y")&amp;" ปี" &amp;DATEDIF(C968,TODAY(),"YM") &amp;" เดือน"&amp;DATEDIF(C968,TODAY(),"MD")&amp;" วัน"</f>
        <v>2 ปี8 เดือน0 วัน</v>
      </c>
    </row>
    <row r="969" spans="1:48" s="206" customFormat="1" ht="78.599999999999994" customHeight="1">
      <c r="A969" s="811">
        <v>963</v>
      </c>
      <c r="B969" s="957">
        <v>242892</v>
      </c>
      <c r="C969" s="968">
        <f t="shared" si="75"/>
        <v>44565</v>
      </c>
      <c r="D969" s="835" t="s">
        <v>421</v>
      </c>
      <c r="E969" s="833" t="s">
        <v>413</v>
      </c>
      <c r="F969" s="836" t="s">
        <v>565</v>
      </c>
      <c r="G969" s="837" t="s">
        <v>568</v>
      </c>
      <c r="H969" s="836"/>
      <c r="I969" s="836" t="s">
        <v>54</v>
      </c>
      <c r="J969" s="836" t="s">
        <v>69</v>
      </c>
      <c r="K969" s="836" t="s">
        <v>621</v>
      </c>
      <c r="L969" s="836" t="s">
        <v>71</v>
      </c>
      <c r="M969" s="836" t="s">
        <v>120</v>
      </c>
      <c r="N969" s="836" t="s">
        <v>583</v>
      </c>
      <c r="O969" s="836" t="s">
        <v>197</v>
      </c>
      <c r="P969" s="836" t="s">
        <v>73</v>
      </c>
      <c r="Q969" s="836"/>
      <c r="R969" s="836"/>
      <c r="S969" s="836"/>
      <c r="T969" s="836"/>
      <c r="U969" s="189"/>
      <c r="V969" s="189"/>
      <c r="W969" s="189"/>
      <c r="X969" s="192"/>
      <c r="Y969" s="190"/>
      <c r="Z969" s="190"/>
      <c r="AA969" s="190"/>
      <c r="AB969" s="190"/>
      <c r="AC969" s="225" t="s">
        <v>184</v>
      </c>
      <c r="AD969" s="220"/>
      <c r="AE969" s="220"/>
      <c r="AF969" s="225" t="s">
        <v>184</v>
      </c>
      <c r="AG969" s="225" t="s">
        <v>184</v>
      </c>
      <c r="AH969" s="188" t="s">
        <v>647</v>
      </c>
      <c r="AI969" s="188" t="s">
        <v>648</v>
      </c>
      <c r="AJ969" s="190"/>
      <c r="AK969" s="190"/>
      <c r="AL969" s="190"/>
      <c r="AM969" s="190"/>
      <c r="AN969" s="190"/>
      <c r="AO969" s="190"/>
      <c r="AP969" s="190"/>
      <c r="AQ969" s="201"/>
      <c r="AR969" s="977" t="str">
        <f t="shared" ca="1" si="76"/>
        <v>2 ปี</v>
      </c>
      <c r="AS969" s="977" t="str">
        <f t="shared" ca="1" si="77"/>
        <v>8 เดือน</v>
      </c>
      <c r="AT969" s="978" t="str">
        <f t="shared" ca="1" si="78"/>
        <v>0 วัน</v>
      </c>
      <c r="AU969" s="245"/>
      <c r="AV969" s="979" t="str">
        <f t="shared" ca="1" si="79"/>
        <v>2 ปี8 เดือน0 วัน</v>
      </c>
    </row>
    <row r="970" spans="1:48" s="206" customFormat="1" ht="58.95" customHeight="1">
      <c r="A970" s="811">
        <v>964</v>
      </c>
      <c r="B970" s="957">
        <v>242892</v>
      </c>
      <c r="C970" s="968">
        <f t="shared" si="75"/>
        <v>44565</v>
      </c>
      <c r="D970" s="835" t="s">
        <v>421</v>
      </c>
      <c r="E970" s="833" t="s">
        <v>413</v>
      </c>
      <c r="F970" s="836" t="s">
        <v>565</v>
      </c>
      <c r="G970" s="837" t="s">
        <v>569</v>
      </c>
      <c r="H970" s="836"/>
      <c r="I970" s="836" t="s">
        <v>54</v>
      </c>
      <c r="J970" s="836" t="s">
        <v>55</v>
      </c>
      <c r="K970" s="836" t="s">
        <v>512</v>
      </c>
      <c r="L970" s="836" t="s">
        <v>71</v>
      </c>
      <c r="M970" s="836" t="s">
        <v>120</v>
      </c>
      <c r="N970" s="836" t="s">
        <v>626</v>
      </c>
      <c r="O970" s="836" t="s">
        <v>79</v>
      </c>
      <c r="P970" s="836" t="s">
        <v>73</v>
      </c>
      <c r="Q970" s="836"/>
      <c r="R970" s="836"/>
      <c r="S970" s="836"/>
      <c r="T970" s="836"/>
      <c r="U970" s="189"/>
      <c r="V970" s="189"/>
      <c r="W970" s="189"/>
      <c r="X970" s="192"/>
      <c r="Y970" s="190"/>
      <c r="Z970" s="190"/>
      <c r="AA970" s="190"/>
      <c r="AB970" s="190"/>
      <c r="AC970" s="225" t="s">
        <v>184</v>
      </c>
      <c r="AD970" s="220"/>
      <c r="AE970" s="220"/>
      <c r="AF970" s="225" t="s">
        <v>184</v>
      </c>
      <c r="AG970" s="225" t="s">
        <v>184</v>
      </c>
      <c r="AH970" s="188" t="s">
        <v>647</v>
      </c>
      <c r="AI970" s="188" t="s">
        <v>648</v>
      </c>
      <c r="AJ970" s="190"/>
      <c r="AK970" s="190"/>
      <c r="AL970" s="190"/>
      <c r="AM970" s="190"/>
      <c r="AN970" s="190"/>
      <c r="AO970" s="190"/>
      <c r="AP970" s="190"/>
      <c r="AQ970" s="201"/>
      <c r="AR970" s="977" t="str">
        <f t="shared" ca="1" si="76"/>
        <v>2 ปี</v>
      </c>
      <c r="AS970" s="977" t="str">
        <f t="shared" ca="1" si="77"/>
        <v>8 เดือน</v>
      </c>
      <c r="AT970" s="978" t="str">
        <f t="shared" ca="1" si="78"/>
        <v>0 วัน</v>
      </c>
      <c r="AU970" s="245"/>
      <c r="AV970" s="979" t="str">
        <f t="shared" ca="1" si="79"/>
        <v>2 ปี8 เดือน0 วัน</v>
      </c>
    </row>
    <row r="971" spans="1:48" s="206" customFormat="1" ht="58.95" customHeight="1">
      <c r="A971" s="811">
        <v>965</v>
      </c>
      <c r="B971" s="957">
        <v>242892</v>
      </c>
      <c r="C971" s="968">
        <f t="shared" si="75"/>
        <v>44565</v>
      </c>
      <c r="D971" s="835" t="s">
        <v>421</v>
      </c>
      <c r="E971" s="833" t="s">
        <v>413</v>
      </c>
      <c r="F971" s="836" t="s">
        <v>565</v>
      </c>
      <c r="G971" s="837" t="s">
        <v>570</v>
      </c>
      <c r="H971" s="836"/>
      <c r="I971" s="836" t="s">
        <v>54</v>
      </c>
      <c r="J971" s="836" t="s">
        <v>55</v>
      </c>
      <c r="K971" s="836" t="s">
        <v>512</v>
      </c>
      <c r="L971" s="836" t="s">
        <v>71</v>
      </c>
      <c r="M971" s="836" t="s">
        <v>120</v>
      </c>
      <c r="N971" s="836" t="s">
        <v>148</v>
      </c>
      <c r="O971" s="836" t="s">
        <v>627</v>
      </c>
      <c r="P971" s="836" t="s">
        <v>73</v>
      </c>
      <c r="Q971" s="836"/>
      <c r="R971" s="836"/>
      <c r="S971" s="836"/>
      <c r="T971" s="836"/>
      <c r="U971" s="189"/>
      <c r="V971" s="189"/>
      <c r="W971" s="189"/>
      <c r="X971" s="192"/>
      <c r="Y971" s="190"/>
      <c r="Z971" s="190"/>
      <c r="AA971" s="190"/>
      <c r="AB971" s="190"/>
      <c r="AC971" s="225" t="s">
        <v>184</v>
      </c>
      <c r="AD971" s="220"/>
      <c r="AE971" s="220"/>
      <c r="AF971" s="225" t="s">
        <v>184</v>
      </c>
      <c r="AG971" s="225" t="s">
        <v>184</v>
      </c>
      <c r="AH971" s="188" t="s">
        <v>647</v>
      </c>
      <c r="AI971" s="188" t="s">
        <v>648</v>
      </c>
      <c r="AJ971" s="190"/>
      <c r="AK971" s="190"/>
      <c r="AL971" s="190"/>
      <c r="AM971" s="190"/>
      <c r="AN971" s="190"/>
      <c r="AO971" s="190"/>
      <c r="AP971" s="190"/>
      <c r="AQ971" s="201"/>
      <c r="AR971" s="977" t="str">
        <f t="shared" ca="1" si="76"/>
        <v>2 ปี</v>
      </c>
      <c r="AS971" s="977" t="str">
        <f t="shared" ca="1" si="77"/>
        <v>8 เดือน</v>
      </c>
      <c r="AT971" s="978" t="str">
        <f t="shared" ca="1" si="78"/>
        <v>0 วัน</v>
      </c>
      <c r="AU971" s="245"/>
      <c r="AV971" s="979" t="str">
        <f t="shared" ca="1" si="79"/>
        <v>2 ปี8 เดือน0 วัน</v>
      </c>
    </row>
    <row r="972" spans="1:48" s="206" customFormat="1" ht="58.95" customHeight="1">
      <c r="A972" s="811">
        <v>966</v>
      </c>
      <c r="B972" s="957">
        <v>242892</v>
      </c>
      <c r="C972" s="968">
        <f t="shared" si="75"/>
        <v>44565</v>
      </c>
      <c r="D972" s="835" t="s">
        <v>421</v>
      </c>
      <c r="E972" s="833" t="s">
        <v>413</v>
      </c>
      <c r="F972" s="836" t="s">
        <v>565</v>
      </c>
      <c r="G972" s="837" t="s">
        <v>571</v>
      </c>
      <c r="H972" s="836"/>
      <c r="I972" s="836" t="s">
        <v>54</v>
      </c>
      <c r="J972" s="836" t="s">
        <v>442</v>
      </c>
      <c r="K972" s="836" t="s">
        <v>512</v>
      </c>
      <c r="L972" s="836" t="s">
        <v>71</v>
      </c>
      <c r="M972" s="836" t="s">
        <v>120</v>
      </c>
      <c r="N972" s="836" t="s">
        <v>628</v>
      </c>
      <c r="O972" s="836" t="s">
        <v>65</v>
      </c>
      <c r="P972" s="836" t="s">
        <v>73</v>
      </c>
      <c r="Q972" s="836"/>
      <c r="R972" s="836"/>
      <c r="S972" s="836"/>
      <c r="T972" s="836"/>
      <c r="U972" s="189"/>
      <c r="V972" s="189"/>
      <c r="W972" s="189"/>
      <c r="X972" s="189"/>
      <c r="Y972" s="190"/>
      <c r="Z972" s="190"/>
      <c r="AA972" s="190"/>
      <c r="AB972" s="190"/>
      <c r="AC972" s="225" t="s">
        <v>184</v>
      </c>
      <c r="AD972" s="220"/>
      <c r="AE972" s="220"/>
      <c r="AF972" s="225" t="s">
        <v>184</v>
      </c>
      <c r="AG972" s="225" t="s">
        <v>184</v>
      </c>
      <c r="AH972" s="188" t="s">
        <v>647</v>
      </c>
      <c r="AI972" s="188" t="s">
        <v>648</v>
      </c>
      <c r="AJ972" s="190"/>
      <c r="AK972" s="190"/>
      <c r="AL972" s="190"/>
      <c r="AM972" s="190"/>
      <c r="AN972" s="190"/>
      <c r="AO972" s="190"/>
      <c r="AP972" s="190"/>
      <c r="AQ972" s="201"/>
      <c r="AR972" s="977" t="str">
        <f t="shared" ca="1" si="76"/>
        <v>2 ปี</v>
      </c>
      <c r="AS972" s="977" t="str">
        <f t="shared" ca="1" si="77"/>
        <v>8 เดือน</v>
      </c>
      <c r="AT972" s="978" t="str">
        <f t="shared" ca="1" si="78"/>
        <v>0 วัน</v>
      </c>
      <c r="AU972" s="245"/>
      <c r="AV972" s="979" t="str">
        <f t="shared" ca="1" si="79"/>
        <v>2 ปี8 เดือน0 วัน</v>
      </c>
    </row>
    <row r="973" spans="1:48" s="206" customFormat="1" ht="58.95" customHeight="1">
      <c r="A973" s="811">
        <v>967</v>
      </c>
      <c r="B973" s="957">
        <v>242892</v>
      </c>
      <c r="C973" s="968">
        <f t="shared" si="75"/>
        <v>44565</v>
      </c>
      <c r="D973" s="835" t="s">
        <v>421</v>
      </c>
      <c r="E973" s="833" t="s">
        <v>413</v>
      </c>
      <c r="F973" s="836" t="s">
        <v>565</v>
      </c>
      <c r="G973" s="837" t="s">
        <v>572</v>
      </c>
      <c r="H973" s="836"/>
      <c r="I973" s="836" t="s">
        <v>54</v>
      </c>
      <c r="J973" s="836" t="s">
        <v>442</v>
      </c>
      <c r="K973" s="836" t="s">
        <v>512</v>
      </c>
      <c r="L973" s="836" t="s">
        <v>71</v>
      </c>
      <c r="M973" s="836" t="s">
        <v>120</v>
      </c>
      <c r="N973" s="836" t="s">
        <v>629</v>
      </c>
      <c r="O973" s="836" t="s">
        <v>65</v>
      </c>
      <c r="P973" s="836" t="s">
        <v>73</v>
      </c>
      <c r="Q973" s="836"/>
      <c r="R973" s="836"/>
      <c r="S973" s="836"/>
      <c r="T973" s="836"/>
      <c r="U973" s="189"/>
      <c r="V973" s="189"/>
      <c r="W973" s="189"/>
      <c r="X973" s="189"/>
      <c r="Y973" s="190"/>
      <c r="Z973" s="190"/>
      <c r="AA973" s="190"/>
      <c r="AB973" s="190"/>
      <c r="AC973" s="225" t="s">
        <v>184</v>
      </c>
      <c r="AD973" s="220"/>
      <c r="AE973" s="220"/>
      <c r="AF973" s="225" t="s">
        <v>184</v>
      </c>
      <c r="AG973" s="225" t="s">
        <v>184</v>
      </c>
      <c r="AH973" s="188" t="s">
        <v>647</v>
      </c>
      <c r="AI973" s="188" t="s">
        <v>648</v>
      </c>
      <c r="AJ973" s="190"/>
      <c r="AK973" s="190"/>
      <c r="AL973" s="190"/>
      <c r="AM973" s="190"/>
      <c r="AN973" s="190"/>
      <c r="AO973" s="190"/>
      <c r="AP973" s="190"/>
      <c r="AQ973" s="201"/>
      <c r="AR973" s="977" t="str">
        <f t="shared" ca="1" si="76"/>
        <v>2 ปี</v>
      </c>
      <c r="AS973" s="977" t="str">
        <f t="shared" ca="1" si="77"/>
        <v>8 เดือน</v>
      </c>
      <c r="AT973" s="978" t="str">
        <f t="shared" ca="1" si="78"/>
        <v>0 วัน</v>
      </c>
      <c r="AU973" s="245"/>
      <c r="AV973" s="979" t="str">
        <f t="shared" ca="1" si="79"/>
        <v>2 ปี8 เดือน0 วัน</v>
      </c>
    </row>
    <row r="974" spans="1:48" s="201" customFormat="1" ht="58.95" customHeight="1">
      <c r="A974" s="811">
        <v>968</v>
      </c>
      <c r="B974" s="957">
        <v>242892</v>
      </c>
      <c r="C974" s="968">
        <f t="shared" si="75"/>
        <v>44565</v>
      </c>
      <c r="D974" s="835" t="s">
        <v>421</v>
      </c>
      <c r="E974" s="833" t="s">
        <v>413</v>
      </c>
      <c r="F974" s="836" t="s">
        <v>565</v>
      </c>
      <c r="G974" s="837" t="s">
        <v>574</v>
      </c>
      <c r="H974" s="836"/>
      <c r="I974" s="836" t="s">
        <v>60</v>
      </c>
      <c r="J974" s="836" t="s">
        <v>494</v>
      </c>
      <c r="K974" s="836" t="s">
        <v>61</v>
      </c>
      <c r="L974" s="836" t="s">
        <v>62</v>
      </c>
      <c r="M974" s="836" t="s">
        <v>120</v>
      </c>
      <c r="N974" s="836" t="s">
        <v>629</v>
      </c>
      <c r="O974" s="836" t="s">
        <v>269</v>
      </c>
      <c r="P974" s="836" t="s">
        <v>73</v>
      </c>
      <c r="Q974" s="836"/>
      <c r="R974" s="836"/>
      <c r="S974" s="836"/>
      <c r="T974" s="836"/>
      <c r="U974" s="189"/>
      <c r="V974" s="189"/>
      <c r="W974" s="189"/>
      <c r="X974" s="189"/>
      <c r="Y974" s="115"/>
      <c r="Z974" s="190"/>
      <c r="AA974" s="190"/>
      <c r="AB974" s="190"/>
      <c r="AC974" s="225" t="s">
        <v>184</v>
      </c>
      <c r="AD974" s="220"/>
      <c r="AE974" s="220"/>
      <c r="AF974" s="225" t="s">
        <v>184</v>
      </c>
      <c r="AG974" s="225" t="s">
        <v>184</v>
      </c>
      <c r="AH974" s="188" t="s">
        <v>647</v>
      </c>
      <c r="AI974" s="188" t="s">
        <v>648</v>
      </c>
      <c r="AJ974" s="190"/>
      <c r="AK974" s="190"/>
      <c r="AL974" s="190"/>
      <c r="AM974" s="190"/>
      <c r="AN974" s="190"/>
      <c r="AO974" s="190"/>
      <c r="AP974" s="190"/>
      <c r="AR974" s="977" t="str">
        <f t="shared" ca="1" si="76"/>
        <v>2 ปี</v>
      </c>
      <c r="AS974" s="977" t="str">
        <f t="shared" ca="1" si="77"/>
        <v>8 เดือน</v>
      </c>
      <c r="AT974" s="978" t="str">
        <f t="shared" ca="1" si="78"/>
        <v>0 วัน</v>
      </c>
      <c r="AU974" s="245"/>
      <c r="AV974" s="979" t="str">
        <f t="shared" ca="1" si="79"/>
        <v>2 ปี8 เดือน0 วัน</v>
      </c>
    </row>
    <row r="975" spans="1:48" s="201" customFormat="1" ht="58.95" customHeight="1">
      <c r="A975" s="811">
        <v>969</v>
      </c>
      <c r="B975" s="957">
        <v>242892</v>
      </c>
      <c r="C975" s="968">
        <f t="shared" si="75"/>
        <v>44565</v>
      </c>
      <c r="D975" s="835" t="s">
        <v>421</v>
      </c>
      <c r="E975" s="833" t="s">
        <v>413</v>
      </c>
      <c r="F975" s="836" t="s">
        <v>565</v>
      </c>
      <c r="G975" s="837" t="s">
        <v>573</v>
      </c>
      <c r="H975" s="836"/>
      <c r="I975" s="836" t="s">
        <v>54</v>
      </c>
      <c r="J975" s="836" t="s">
        <v>69</v>
      </c>
      <c r="K975" s="836" t="s">
        <v>512</v>
      </c>
      <c r="L975" s="836" t="s">
        <v>71</v>
      </c>
      <c r="M975" s="836" t="s">
        <v>120</v>
      </c>
      <c r="N975" s="836" t="s">
        <v>581</v>
      </c>
      <c r="O975" s="836" t="s">
        <v>127</v>
      </c>
      <c r="P975" s="836" t="s">
        <v>73</v>
      </c>
      <c r="Q975" s="836"/>
      <c r="R975" s="836"/>
      <c r="S975" s="836"/>
      <c r="T975" s="836"/>
      <c r="U975" s="2"/>
      <c r="V975" s="2"/>
      <c r="W975" s="2"/>
      <c r="X975" s="2"/>
      <c r="Y975" s="115"/>
      <c r="Z975" s="2"/>
      <c r="AA975" s="2"/>
      <c r="AB975" s="2"/>
      <c r="AC975" s="225" t="s">
        <v>184</v>
      </c>
      <c r="AD975" s="228"/>
      <c r="AE975" s="228"/>
      <c r="AF975" s="225" t="s">
        <v>184</v>
      </c>
      <c r="AG975" s="225" t="s">
        <v>184</v>
      </c>
      <c r="AH975" s="188" t="s">
        <v>647</v>
      </c>
      <c r="AI975" s="188" t="s">
        <v>648</v>
      </c>
      <c r="AJ975" s="190"/>
      <c r="AK975" s="190"/>
      <c r="AL975" s="190"/>
      <c r="AM975" s="190"/>
      <c r="AN975" s="190"/>
      <c r="AO975" s="190"/>
      <c r="AP975" s="190"/>
      <c r="AR975" s="977" t="str">
        <f t="shared" ca="1" si="76"/>
        <v>2 ปี</v>
      </c>
      <c r="AS975" s="977" t="str">
        <f t="shared" ca="1" si="77"/>
        <v>8 เดือน</v>
      </c>
      <c r="AT975" s="978" t="str">
        <f t="shared" ca="1" si="78"/>
        <v>0 วัน</v>
      </c>
      <c r="AU975" s="245"/>
      <c r="AV975" s="979" t="str">
        <f t="shared" ca="1" si="79"/>
        <v>2 ปี8 เดือน0 วัน</v>
      </c>
    </row>
    <row r="976" spans="1:48" s="201" customFormat="1" ht="58.95" customHeight="1">
      <c r="A976" s="811">
        <v>970</v>
      </c>
      <c r="B976" s="957">
        <v>242892</v>
      </c>
      <c r="C976" s="968">
        <f t="shared" si="75"/>
        <v>44565</v>
      </c>
      <c r="D976" s="835" t="s">
        <v>421</v>
      </c>
      <c r="E976" s="833" t="s">
        <v>413</v>
      </c>
      <c r="F976" s="836" t="s">
        <v>565</v>
      </c>
      <c r="G976" s="837" t="s">
        <v>575</v>
      </c>
      <c r="H976" s="836"/>
      <c r="I976" s="836" t="s">
        <v>54</v>
      </c>
      <c r="J976" s="836" t="s">
        <v>69</v>
      </c>
      <c r="K976" s="836" t="s">
        <v>512</v>
      </c>
      <c r="L976" s="836" t="s">
        <v>71</v>
      </c>
      <c r="M976" s="836" t="s">
        <v>120</v>
      </c>
      <c r="N976" s="836" t="s">
        <v>581</v>
      </c>
      <c r="O976" s="836" t="s">
        <v>74</v>
      </c>
      <c r="P976" s="836" t="s">
        <v>73</v>
      </c>
      <c r="Q976" s="836"/>
      <c r="R976" s="836"/>
      <c r="S976" s="836"/>
      <c r="T976" s="836"/>
      <c r="U976" s="2"/>
      <c r="V976" s="2"/>
      <c r="W976" s="2"/>
      <c r="X976" s="2"/>
      <c r="Y976" s="115"/>
      <c r="Z976" s="190"/>
      <c r="AA976" s="190"/>
      <c r="AB976" s="190"/>
      <c r="AC976" s="225" t="s">
        <v>184</v>
      </c>
      <c r="AD976" s="220"/>
      <c r="AE976" s="220"/>
      <c r="AF976" s="225" t="s">
        <v>184</v>
      </c>
      <c r="AG976" s="225" t="s">
        <v>184</v>
      </c>
      <c r="AH976" s="188" t="s">
        <v>647</v>
      </c>
      <c r="AI976" s="188" t="s">
        <v>648</v>
      </c>
      <c r="AJ976" s="190"/>
      <c r="AK976" s="190"/>
      <c r="AL976" s="190"/>
      <c r="AM976" s="190"/>
      <c r="AN976" s="190"/>
      <c r="AO976" s="190"/>
      <c r="AP976" s="190"/>
      <c r="AR976" s="977" t="str">
        <f t="shared" ca="1" si="76"/>
        <v>2 ปี</v>
      </c>
      <c r="AS976" s="977" t="str">
        <f t="shared" ca="1" si="77"/>
        <v>8 เดือน</v>
      </c>
      <c r="AT976" s="978" t="str">
        <f t="shared" ca="1" si="78"/>
        <v>0 วัน</v>
      </c>
      <c r="AU976" s="245"/>
      <c r="AV976" s="979" t="str">
        <f t="shared" ca="1" si="79"/>
        <v>2 ปี8 เดือน0 วัน</v>
      </c>
    </row>
    <row r="977" spans="1:48" s="201" customFormat="1" ht="58.95" customHeight="1">
      <c r="A977" s="811">
        <v>971</v>
      </c>
      <c r="B977" s="957">
        <v>242892</v>
      </c>
      <c r="C977" s="968">
        <f t="shared" si="75"/>
        <v>44565</v>
      </c>
      <c r="D977" s="835" t="s">
        <v>421</v>
      </c>
      <c r="E977" s="833" t="s">
        <v>413</v>
      </c>
      <c r="F977" s="836" t="s">
        <v>565</v>
      </c>
      <c r="G977" s="837" t="s">
        <v>577</v>
      </c>
      <c r="H977" s="836"/>
      <c r="I977" s="836" t="s">
        <v>54</v>
      </c>
      <c r="J977" s="836" t="s">
        <v>69</v>
      </c>
      <c r="K977" s="836" t="s">
        <v>512</v>
      </c>
      <c r="L977" s="836" t="s">
        <v>71</v>
      </c>
      <c r="M977" s="836" t="s">
        <v>120</v>
      </c>
      <c r="N977" s="836" t="s">
        <v>581</v>
      </c>
      <c r="O977" s="836" t="s">
        <v>74</v>
      </c>
      <c r="P977" s="836" t="s">
        <v>73</v>
      </c>
      <c r="Q977" s="836"/>
      <c r="R977" s="836"/>
      <c r="S977" s="836"/>
      <c r="T977" s="836"/>
      <c r="U977" s="2"/>
      <c r="V977" s="2"/>
      <c r="W977" s="2"/>
      <c r="X977" s="2"/>
      <c r="Y977" s="115"/>
      <c r="Z977" s="190"/>
      <c r="AA977" s="190"/>
      <c r="AB977" s="190"/>
      <c r="AC977" s="225" t="s">
        <v>184</v>
      </c>
      <c r="AD977" s="220"/>
      <c r="AE977" s="220"/>
      <c r="AF977" s="225" t="s">
        <v>184</v>
      </c>
      <c r="AG977" s="225" t="s">
        <v>184</v>
      </c>
      <c r="AH977" s="188" t="s">
        <v>647</v>
      </c>
      <c r="AI977" s="188" t="s">
        <v>648</v>
      </c>
      <c r="AJ977" s="190"/>
      <c r="AK977" s="190"/>
      <c r="AL977" s="190"/>
      <c r="AM977" s="190"/>
      <c r="AN977" s="190"/>
      <c r="AO977" s="190"/>
      <c r="AP977" s="190"/>
      <c r="AR977" s="977" t="str">
        <f t="shared" ca="1" si="76"/>
        <v>2 ปี</v>
      </c>
      <c r="AS977" s="977" t="str">
        <f t="shared" ca="1" si="77"/>
        <v>8 เดือน</v>
      </c>
      <c r="AT977" s="978" t="str">
        <f t="shared" ca="1" si="78"/>
        <v>0 วัน</v>
      </c>
      <c r="AU977" s="245"/>
      <c r="AV977" s="979" t="str">
        <f t="shared" ca="1" si="79"/>
        <v>2 ปี8 เดือน0 วัน</v>
      </c>
    </row>
    <row r="978" spans="1:48" s="201" customFormat="1" ht="58.95" customHeight="1">
      <c r="A978" s="811">
        <v>972</v>
      </c>
      <c r="B978" s="957">
        <v>242892</v>
      </c>
      <c r="C978" s="968">
        <f t="shared" si="75"/>
        <v>44565</v>
      </c>
      <c r="D978" s="835" t="s">
        <v>421</v>
      </c>
      <c r="E978" s="833" t="s">
        <v>413</v>
      </c>
      <c r="F978" s="836" t="s">
        <v>565</v>
      </c>
      <c r="G978" s="837" t="s">
        <v>578</v>
      </c>
      <c r="H978" s="836"/>
      <c r="I978" s="836" t="s">
        <v>54</v>
      </c>
      <c r="J978" s="836" t="s">
        <v>69</v>
      </c>
      <c r="K978" s="836" t="s">
        <v>621</v>
      </c>
      <c r="L978" s="836" t="s">
        <v>71</v>
      </c>
      <c r="M978" s="836" t="s">
        <v>120</v>
      </c>
      <c r="N978" s="836" t="s">
        <v>581</v>
      </c>
      <c r="O978" s="836" t="s">
        <v>74</v>
      </c>
      <c r="P978" s="836" t="s">
        <v>73</v>
      </c>
      <c r="Q978" s="836"/>
      <c r="R978" s="836"/>
      <c r="S978" s="836"/>
      <c r="T978" s="836"/>
      <c r="U978" s="2"/>
      <c r="V978" s="2"/>
      <c r="W978" s="2"/>
      <c r="X978" s="2"/>
      <c r="Y978" s="115"/>
      <c r="Z978" s="190"/>
      <c r="AA978" s="190"/>
      <c r="AB978" s="190"/>
      <c r="AC978" s="225" t="s">
        <v>184</v>
      </c>
      <c r="AD978" s="220"/>
      <c r="AE978" s="220"/>
      <c r="AF978" s="225" t="s">
        <v>184</v>
      </c>
      <c r="AG978" s="225" t="s">
        <v>184</v>
      </c>
      <c r="AH978" s="188" t="s">
        <v>647</v>
      </c>
      <c r="AI978" s="188" t="s">
        <v>648</v>
      </c>
      <c r="AJ978" s="190"/>
      <c r="AK978" s="190"/>
      <c r="AL978" s="190"/>
      <c r="AM978" s="190"/>
      <c r="AN978" s="190"/>
      <c r="AO978" s="190"/>
      <c r="AP978" s="190"/>
      <c r="AR978" s="977" t="str">
        <f t="shared" ca="1" si="76"/>
        <v>2 ปี</v>
      </c>
      <c r="AS978" s="977" t="str">
        <f t="shared" ca="1" si="77"/>
        <v>8 เดือน</v>
      </c>
      <c r="AT978" s="978" t="str">
        <f t="shared" ca="1" si="78"/>
        <v>0 วัน</v>
      </c>
      <c r="AU978" s="245"/>
      <c r="AV978" s="979" t="str">
        <f t="shared" ca="1" si="79"/>
        <v>2 ปี8 เดือน0 วัน</v>
      </c>
    </row>
    <row r="979" spans="1:48" s="201" customFormat="1" ht="58.95" customHeight="1">
      <c r="A979" s="811">
        <v>973</v>
      </c>
      <c r="B979" s="957">
        <v>242892</v>
      </c>
      <c r="C979" s="968">
        <f t="shared" si="75"/>
        <v>44565</v>
      </c>
      <c r="D979" s="835" t="s">
        <v>421</v>
      </c>
      <c r="E979" s="833" t="s">
        <v>413</v>
      </c>
      <c r="F979" s="836" t="s">
        <v>565</v>
      </c>
      <c r="G979" s="837" t="s">
        <v>576</v>
      </c>
      <c r="H979" s="836"/>
      <c r="I979" s="836" t="s">
        <v>60</v>
      </c>
      <c r="J979" s="836" t="s">
        <v>67</v>
      </c>
      <c r="K979" s="836" t="s">
        <v>619</v>
      </c>
      <c r="L979" s="836" t="s">
        <v>62</v>
      </c>
      <c r="M979" s="836" t="s">
        <v>120</v>
      </c>
      <c r="N979" s="836" t="s">
        <v>584</v>
      </c>
      <c r="O979" s="836" t="s">
        <v>197</v>
      </c>
      <c r="P979" s="836" t="s">
        <v>73</v>
      </c>
      <c r="Q979" s="836"/>
      <c r="R979" s="836"/>
      <c r="S979" s="836"/>
      <c r="T979" s="836"/>
      <c r="U979" s="189"/>
      <c r="V979" s="189"/>
      <c r="W979" s="189"/>
      <c r="X979" s="189"/>
      <c r="Y979" s="115"/>
      <c r="Z979" s="190"/>
      <c r="AA979" s="190"/>
      <c r="AB979" s="190"/>
      <c r="AC979" s="225" t="s">
        <v>184</v>
      </c>
      <c r="AD979" s="220"/>
      <c r="AE979" s="220"/>
      <c r="AF979" s="225" t="s">
        <v>184</v>
      </c>
      <c r="AG979" s="225" t="s">
        <v>184</v>
      </c>
      <c r="AH979" s="188" t="s">
        <v>647</v>
      </c>
      <c r="AI979" s="188" t="s">
        <v>648</v>
      </c>
      <c r="AJ979" s="190"/>
      <c r="AK979" s="190"/>
      <c r="AL979" s="190"/>
      <c r="AM979" s="190"/>
      <c r="AN979" s="190"/>
      <c r="AO979" s="190"/>
      <c r="AP979" s="190"/>
      <c r="AR979" s="977" t="str">
        <f t="shared" ca="1" si="76"/>
        <v>2 ปี</v>
      </c>
      <c r="AS979" s="977" t="str">
        <f t="shared" ca="1" si="77"/>
        <v>8 เดือน</v>
      </c>
      <c r="AT979" s="978" t="str">
        <f t="shared" ca="1" si="78"/>
        <v>0 วัน</v>
      </c>
      <c r="AU979" s="245"/>
      <c r="AV979" s="979" t="str">
        <f t="shared" ca="1" si="79"/>
        <v>2 ปี8 เดือน0 วัน</v>
      </c>
    </row>
    <row r="980" spans="1:48" s="201" customFormat="1" ht="58.95" customHeight="1">
      <c r="A980" s="811">
        <v>974</v>
      </c>
      <c r="B980" s="957">
        <v>242892</v>
      </c>
      <c r="C980" s="968">
        <f t="shared" si="75"/>
        <v>44565</v>
      </c>
      <c r="D980" s="835" t="s">
        <v>421</v>
      </c>
      <c r="E980" s="833" t="s">
        <v>413</v>
      </c>
      <c r="F980" s="836" t="s">
        <v>565</v>
      </c>
      <c r="G980" s="837" t="s">
        <v>579</v>
      </c>
      <c r="H980" s="836" t="s">
        <v>117</v>
      </c>
      <c r="I980" s="836" t="s">
        <v>60</v>
      </c>
      <c r="J980" s="836" t="s">
        <v>67</v>
      </c>
      <c r="K980" s="836" t="s">
        <v>62</v>
      </c>
      <c r="L980" s="836" t="s">
        <v>62</v>
      </c>
      <c r="M980" s="836" t="s">
        <v>120</v>
      </c>
      <c r="N980" s="836" t="s">
        <v>630</v>
      </c>
      <c r="O980" s="836"/>
      <c r="P980" s="836" t="s">
        <v>58</v>
      </c>
      <c r="Q980" s="836"/>
      <c r="R980" s="836"/>
      <c r="S980" s="836"/>
      <c r="T980" s="836"/>
      <c r="U980" s="189"/>
      <c r="V980" s="189"/>
      <c r="W980" s="189"/>
      <c r="X980" s="189"/>
      <c r="Y980" s="190"/>
      <c r="Z980" s="190"/>
      <c r="AA980" s="190"/>
      <c r="AB980" s="190"/>
      <c r="AC980" s="225" t="s">
        <v>184</v>
      </c>
      <c r="AD980" s="220"/>
      <c r="AE980" s="220"/>
      <c r="AF980" s="225" t="s">
        <v>184</v>
      </c>
      <c r="AG980" s="225" t="s">
        <v>184</v>
      </c>
      <c r="AH980" s="188" t="s">
        <v>647</v>
      </c>
      <c r="AI980" s="188" t="s">
        <v>648</v>
      </c>
      <c r="AJ980" s="190"/>
      <c r="AK980" s="190"/>
      <c r="AL980" s="190"/>
      <c r="AM980" s="190"/>
      <c r="AN980" s="190"/>
      <c r="AO980" s="190"/>
      <c r="AP980" s="190"/>
      <c r="AR980" s="977" t="str">
        <f t="shared" ca="1" si="76"/>
        <v>2 ปี</v>
      </c>
      <c r="AS980" s="977" t="str">
        <f t="shared" ca="1" si="77"/>
        <v>8 เดือน</v>
      </c>
      <c r="AT980" s="978" t="str">
        <f t="shared" ca="1" si="78"/>
        <v>0 วัน</v>
      </c>
      <c r="AU980" s="245"/>
      <c r="AV980" s="979" t="str">
        <f t="shared" ca="1" si="79"/>
        <v>2 ปี8 เดือน0 วัน</v>
      </c>
    </row>
    <row r="981" spans="1:48" s="201" customFormat="1" ht="58.95" customHeight="1">
      <c r="A981" s="811">
        <v>975</v>
      </c>
      <c r="B981" s="957">
        <v>242892</v>
      </c>
      <c r="C981" s="968">
        <f t="shared" si="75"/>
        <v>44565</v>
      </c>
      <c r="D981" s="835" t="s">
        <v>421</v>
      </c>
      <c r="E981" s="833" t="s">
        <v>413</v>
      </c>
      <c r="F981" s="836" t="s">
        <v>565</v>
      </c>
      <c r="G981" s="837" t="s">
        <v>566</v>
      </c>
      <c r="H981" s="836" t="s">
        <v>117</v>
      </c>
      <c r="I981" s="836" t="s">
        <v>60</v>
      </c>
      <c r="J981" s="836" t="s">
        <v>67</v>
      </c>
      <c r="K981" s="836" t="s">
        <v>62</v>
      </c>
      <c r="L981" s="836" t="s">
        <v>62</v>
      </c>
      <c r="M981" s="836" t="s">
        <v>120</v>
      </c>
      <c r="N981" s="836" t="s">
        <v>631</v>
      </c>
      <c r="O981" s="836"/>
      <c r="P981" s="836" t="s">
        <v>58</v>
      </c>
      <c r="Q981" s="836"/>
      <c r="R981" s="836"/>
      <c r="S981" s="836"/>
      <c r="T981" s="836"/>
      <c r="U981" s="189"/>
      <c r="V981" s="189"/>
      <c r="W981" s="189"/>
      <c r="X981" s="189"/>
      <c r="Y981" s="190"/>
      <c r="Z981" s="190"/>
      <c r="AA981" s="190"/>
      <c r="AB981" s="190"/>
      <c r="AC981" s="225" t="s">
        <v>184</v>
      </c>
      <c r="AD981" s="220"/>
      <c r="AE981" s="220"/>
      <c r="AF981" s="225" t="s">
        <v>184</v>
      </c>
      <c r="AG981" s="225" t="s">
        <v>184</v>
      </c>
      <c r="AH981" s="188" t="s">
        <v>647</v>
      </c>
      <c r="AI981" s="188" t="s">
        <v>648</v>
      </c>
      <c r="AJ981" s="190"/>
      <c r="AK981" s="190"/>
      <c r="AL981" s="190"/>
      <c r="AM981" s="190"/>
      <c r="AN981" s="190"/>
      <c r="AO981" s="190"/>
      <c r="AP981" s="190"/>
      <c r="AR981" s="977" t="str">
        <f t="shared" ca="1" si="76"/>
        <v>2 ปี</v>
      </c>
      <c r="AS981" s="977" t="str">
        <f t="shared" ca="1" si="77"/>
        <v>8 เดือน</v>
      </c>
      <c r="AT981" s="978" t="str">
        <f t="shared" ca="1" si="78"/>
        <v>0 วัน</v>
      </c>
      <c r="AU981" s="245"/>
      <c r="AV981" s="979" t="str">
        <f t="shared" ca="1" si="79"/>
        <v>2 ปี8 เดือน0 วัน</v>
      </c>
    </row>
    <row r="982" spans="1:48" s="201" customFormat="1" ht="58.95" customHeight="1">
      <c r="A982" s="811">
        <v>976</v>
      </c>
      <c r="B982" s="957">
        <v>242892</v>
      </c>
      <c r="C982" s="968">
        <f t="shared" si="75"/>
        <v>44565</v>
      </c>
      <c r="D982" s="835" t="s">
        <v>421</v>
      </c>
      <c r="E982" s="833" t="s">
        <v>413</v>
      </c>
      <c r="F982" s="836" t="s">
        <v>603</v>
      </c>
      <c r="G982" s="837" t="s">
        <v>604</v>
      </c>
      <c r="H982" s="836"/>
      <c r="I982" s="836" t="s">
        <v>54</v>
      </c>
      <c r="J982" s="836" t="s">
        <v>69</v>
      </c>
      <c r="K982" s="836" t="s">
        <v>621</v>
      </c>
      <c r="L982" s="836" t="s">
        <v>71</v>
      </c>
      <c r="M982" s="836" t="s">
        <v>80</v>
      </c>
      <c r="N982" s="836" t="s">
        <v>305</v>
      </c>
      <c r="O982" s="836" t="s">
        <v>632</v>
      </c>
      <c r="P982" s="836" t="s">
        <v>594</v>
      </c>
      <c r="Q982" s="836"/>
      <c r="R982" s="836"/>
      <c r="S982" s="836"/>
      <c r="T982" s="836"/>
      <c r="U982" s="189"/>
      <c r="V982" s="189"/>
      <c r="W982" s="189"/>
      <c r="X982" s="189"/>
      <c r="Y982" s="189"/>
      <c r="Z982" s="189"/>
      <c r="AA982" s="190"/>
      <c r="AB982" s="190"/>
      <c r="AC982" s="225" t="s">
        <v>184</v>
      </c>
      <c r="AD982" s="220"/>
      <c r="AE982" s="220"/>
      <c r="AF982" s="225" t="s">
        <v>184</v>
      </c>
      <c r="AG982" s="225" t="s">
        <v>184</v>
      </c>
      <c r="AH982" s="188" t="s">
        <v>647</v>
      </c>
      <c r="AI982" s="188" t="s">
        <v>648</v>
      </c>
      <c r="AJ982" s="190"/>
      <c r="AK982" s="190"/>
      <c r="AL982" s="190"/>
      <c r="AM982" s="190"/>
      <c r="AN982" s="190"/>
      <c r="AO982" s="190"/>
      <c r="AP982" s="190"/>
      <c r="AR982" s="977" t="str">
        <f t="shared" ca="1" si="76"/>
        <v>2 ปี</v>
      </c>
      <c r="AS982" s="977" t="str">
        <f t="shared" ca="1" si="77"/>
        <v>8 เดือน</v>
      </c>
      <c r="AT982" s="978" t="str">
        <f t="shared" ca="1" si="78"/>
        <v>0 วัน</v>
      </c>
      <c r="AU982" s="245"/>
      <c r="AV982" s="979" t="str">
        <f t="shared" ca="1" si="79"/>
        <v>2 ปี8 เดือน0 วัน</v>
      </c>
    </row>
    <row r="983" spans="1:48" s="201" customFormat="1" ht="58.95" customHeight="1">
      <c r="A983" s="811">
        <v>977</v>
      </c>
      <c r="B983" s="957">
        <v>242892</v>
      </c>
      <c r="C983" s="968">
        <f t="shared" si="75"/>
        <v>44565</v>
      </c>
      <c r="D983" s="835" t="s">
        <v>421</v>
      </c>
      <c r="E983" s="833" t="s">
        <v>413</v>
      </c>
      <c r="F983" s="836" t="s">
        <v>595</v>
      </c>
      <c r="G983" s="837" t="s">
        <v>596</v>
      </c>
      <c r="H983" s="836"/>
      <c r="I983" s="836" t="s">
        <v>54</v>
      </c>
      <c r="J983" s="836" t="s">
        <v>69</v>
      </c>
      <c r="K983" s="836" t="s">
        <v>621</v>
      </c>
      <c r="L983" s="836" t="s">
        <v>71</v>
      </c>
      <c r="M983" s="836" t="s">
        <v>80</v>
      </c>
      <c r="N983" s="836" t="s">
        <v>128</v>
      </c>
      <c r="O983" s="836" t="s">
        <v>633</v>
      </c>
      <c r="P983" s="836" t="s">
        <v>594</v>
      </c>
      <c r="Q983" s="836"/>
      <c r="R983" s="836"/>
      <c r="S983" s="836"/>
      <c r="T983" s="844"/>
      <c r="U983" s="189"/>
      <c r="V983" s="189"/>
      <c r="W983" s="189"/>
      <c r="X983" s="189"/>
      <c r="Y983" s="192"/>
      <c r="Z983" s="190"/>
      <c r="AA983" s="190"/>
      <c r="AB983" s="190"/>
      <c r="AC983" s="225" t="s">
        <v>184</v>
      </c>
      <c r="AD983" s="220"/>
      <c r="AE983" s="220"/>
      <c r="AF983" s="225" t="s">
        <v>184</v>
      </c>
      <c r="AG983" s="225" t="s">
        <v>184</v>
      </c>
      <c r="AH983" s="188" t="s">
        <v>647</v>
      </c>
      <c r="AI983" s="188" t="s">
        <v>648</v>
      </c>
      <c r="AJ983" s="190"/>
      <c r="AK983" s="190"/>
      <c r="AL983" s="190"/>
      <c r="AM983" s="190"/>
      <c r="AN983" s="190"/>
      <c r="AO983" s="190"/>
      <c r="AP983" s="190"/>
      <c r="AR983" s="977" t="str">
        <f t="shared" ca="1" si="76"/>
        <v>2 ปี</v>
      </c>
      <c r="AS983" s="977" t="str">
        <f t="shared" ca="1" si="77"/>
        <v>8 เดือน</v>
      </c>
      <c r="AT983" s="978" t="str">
        <f t="shared" ca="1" si="78"/>
        <v>0 วัน</v>
      </c>
      <c r="AU983" s="245"/>
      <c r="AV983" s="979" t="str">
        <f t="shared" ca="1" si="79"/>
        <v>2 ปี8 เดือน0 วัน</v>
      </c>
    </row>
    <row r="984" spans="1:48" s="201" customFormat="1" ht="58.95" customHeight="1">
      <c r="A984" s="811">
        <v>978</v>
      </c>
      <c r="B984" s="957">
        <v>242892</v>
      </c>
      <c r="C984" s="968">
        <f t="shared" si="75"/>
        <v>44565</v>
      </c>
      <c r="D984" s="835" t="s">
        <v>421</v>
      </c>
      <c r="E984" s="833" t="s">
        <v>413</v>
      </c>
      <c r="F984" s="836" t="s">
        <v>605</v>
      </c>
      <c r="G984" s="837" t="s">
        <v>607</v>
      </c>
      <c r="H984" s="836"/>
      <c r="I984" s="836" t="s">
        <v>54</v>
      </c>
      <c r="J984" s="836" t="s">
        <v>69</v>
      </c>
      <c r="K984" s="836" t="s">
        <v>621</v>
      </c>
      <c r="L984" s="836" t="s">
        <v>71</v>
      </c>
      <c r="M984" s="836" t="s">
        <v>80</v>
      </c>
      <c r="N984" s="836" t="s">
        <v>128</v>
      </c>
      <c r="O984" s="836" t="s">
        <v>633</v>
      </c>
      <c r="P984" s="836" t="s">
        <v>594</v>
      </c>
      <c r="Q984" s="836"/>
      <c r="R984" s="836"/>
      <c r="S984" s="836"/>
      <c r="T984" s="836"/>
      <c r="U984" s="189"/>
      <c r="V984" s="189"/>
      <c r="W984" s="189"/>
      <c r="X984" s="189"/>
      <c r="Y984" s="189"/>
      <c r="Z984" s="189"/>
      <c r="AA984" s="190"/>
      <c r="AB984" s="190"/>
      <c r="AC984" s="225" t="s">
        <v>184</v>
      </c>
      <c r="AD984" s="220"/>
      <c r="AE984" s="220"/>
      <c r="AF984" s="225" t="s">
        <v>184</v>
      </c>
      <c r="AG984" s="225" t="s">
        <v>184</v>
      </c>
      <c r="AH984" s="188" t="s">
        <v>647</v>
      </c>
      <c r="AI984" s="188" t="s">
        <v>648</v>
      </c>
      <c r="AJ984" s="190"/>
      <c r="AK984" s="190"/>
      <c r="AL984" s="190"/>
      <c r="AM984" s="190"/>
      <c r="AN984" s="190"/>
      <c r="AO984" s="190"/>
      <c r="AP984" s="190"/>
      <c r="AR984" s="977" t="str">
        <f t="shared" ca="1" si="76"/>
        <v>2 ปี</v>
      </c>
      <c r="AS984" s="977" t="str">
        <f t="shared" ca="1" si="77"/>
        <v>8 เดือน</v>
      </c>
      <c r="AT984" s="978" t="str">
        <f t="shared" ca="1" si="78"/>
        <v>0 วัน</v>
      </c>
      <c r="AU984" s="245"/>
      <c r="AV984" s="979" t="str">
        <f t="shared" ca="1" si="79"/>
        <v>2 ปี8 เดือน0 วัน</v>
      </c>
    </row>
    <row r="985" spans="1:48" s="201" customFormat="1" ht="58.95" customHeight="1">
      <c r="A985" s="811">
        <v>979</v>
      </c>
      <c r="B985" s="957">
        <v>242892</v>
      </c>
      <c r="C985" s="968">
        <f t="shared" si="75"/>
        <v>44565</v>
      </c>
      <c r="D985" s="835" t="s">
        <v>421</v>
      </c>
      <c r="E985" s="833" t="s">
        <v>413</v>
      </c>
      <c r="F985" s="836" t="s">
        <v>605</v>
      </c>
      <c r="G985" s="837" t="s">
        <v>608</v>
      </c>
      <c r="H985" s="836"/>
      <c r="I985" s="836" t="s">
        <v>54</v>
      </c>
      <c r="J985" s="836" t="s">
        <v>69</v>
      </c>
      <c r="K985" s="836" t="s">
        <v>621</v>
      </c>
      <c r="L985" s="836" t="s">
        <v>71</v>
      </c>
      <c r="M985" s="836" t="s">
        <v>80</v>
      </c>
      <c r="N985" s="836" t="s">
        <v>128</v>
      </c>
      <c r="O985" s="836" t="s">
        <v>634</v>
      </c>
      <c r="P985" s="836" t="s">
        <v>594</v>
      </c>
      <c r="Q985" s="836"/>
      <c r="R985" s="836"/>
      <c r="S985" s="836"/>
      <c r="T985" s="836"/>
      <c r="U985" s="189"/>
      <c r="V985" s="189"/>
      <c r="W985" s="189"/>
      <c r="X985" s="189"/>
      <c r="Y985" s="189"/>
      <c r="Z985" s="189"/>
      <c r="AA985" s="190"/>
      <c r="AB985" s="190"/>
      <c r="AC985" s="225" t="s">
        <v>184</v>
      </c>
      <c r="AD985" s="220"/>
      <c r="AE985" s="220"/>
      <c r="AF985" s="225" t="s">
        <v>184</v>
      </c>
      <c r="AG985" s="225" t="s">
        <v>184</v>
      </c>
      <c r="AH985" s="188" t="s">
        <v>647</v>
      </c>
      <c r="AI985" s="188" t="s">
        <v>648</v>
      </c>
      <c r="AJ985" s="190"/>
      <c r="AK985" s="190"/>
      <c r="AL985" s="190"/>
      <c r="AM985" s="190"/>
      <c r="AN985" s="190"/>
      <c r="AO985" s="190"/>
      <c r="AP985" s="190"/>
      <c r="AR985" s="977" t="str">
        <f t="shared" ca="1" si="76"/>
        <v>2 ปี</v>
      </c>
      <c r="AS985" s="977" t="str">
        <f t="shared" ca="1" si="77"/>
        <v>8 เดือน</v>
      </c>
      <c r="AT985" s="978" t="str">
        <f t="shared" ca="1" si="78"/>
        <v>0 วัน</v>
      </c>
      <c r="AU985" s="245"/>
      <c r="AV985" s="979" t="str">
        <f t="shared" ca="1" si="79"/>
        <v>2 ปี8 เดือน0 วัน</v>
      </c>
    </row>
    <row r="986" spans="1:48" s="201" customFormat="1" ht="58.95" customHeight="1">
      <c r="A986" s="811">
        <v>980</v>
      </c>
      <c r="B986" s="957">
        <v>242892</v>
      </c>
      <c r="C986" s="968">
        <f t="shared" si="75"/>
        <v>44565</v>
      </c>
      <c r="D986" s="835" t="s">
        <v>421</v>
      </c>
      <c r="E986" s="833" t="s">
        <v>413</v>
      </c>
      <c r="F986" s="836" t="s">
        <v>605</v>
      </c>
      <c r="G986" s="837" t="s">
        <v>609</v>
      </c>
      <c r="H986" s="836"/>
      <c r="I986" s="836" t="s">
        <v>54</v>
      </c>
      <c r="J986" s="836" t="s">
        <v>287</v>
      </c>
      <c r="K986" s="836" t="s">
        <v>621</v>
      </c>
      <c r="L986" s="836" t="s">
        <v>71</v>
      </c>
      <c r="M986" s="836" t="s">
        <v>80</v>
      </c>
      <c r="N986" s="836" t="s">
        <v>128</v>
      </c>
      <c r="O986" s="836" t="s">
        <v>289</v>
      </c>
      <c r="P986" s="836" t="s">
        <v>594</v>
      </c>
      <c r="Q986" s="836"/>
      <c r="R986" s="836"/>
      <c r="S986" s="836"/>
      <c r="T986" s="836"/>
      <c r="U986" s="189"/>
      <c r="V986" s="189"/>
      <c r="W986" s="189"/>
      <c r="X986" s="189"/>
      <c r="Y986" s="190"/>
      <c r="Z986" s="190"/>
      <c r="AA986" s="190"/>
      <c r="AB986" s="190"/>
      <c r="AC986" s="225" t="s">
        <v>184</v>
      </c>
      <c r="AD986" s="220"/>
      <c r="AE986" s="220"/>
      <c r="AF986" s="225" t="s">
        <v>184</v>
      </c>
      <c r="AG986" s="225" t="s">
        <v>184</v>
      </c>
      <c r="AH986" s="188" t="s">
        <v>647</v>
      </c>
      <c r="AI986" s="188" t="s">
        <v>648</v>
      </c>
      <c r="AJ986" s="190"/>
      <c r="AK986" s="190"/>
      <c r="AL986" s="190"/>
      <c r="AM986" s="190"/>
      <c r="AN986" s="190"/>
      <c r="AO986" s="190"/>
      <c r="AP986" s="190"/>
      <c r="AR986" s="977" t="str">
        <f t="shared" ca="1" si="76"/>
        <v>2 ปี</v>
      </c>
      <c r="AS986" s="977" t="str">
        <f t="shared" ca="1" si="77"/>
        <v>8 เดือน</v>
      </c>
      <c r="AT986" s="978" t="str">
        <f t="shared" ca="1" si="78"/>
        <v>0 วัน</v>
      </c>
      <c r="AU986" s="245"/>
      <c r="AV986" s="979" t="str">
        <f t="shared" ca="1" si="79"/>
        <v>2 ปี8 เดือน0 วัน</v>
      </c>
    </row>
    <row r="987" spans="1:48" s="201" customFormat="1" ht="58.95" customHeight="1">
      <c r="A987" s="811">
        <v>981</v>
      </c>
      <c r="B987" s="957">
        <v>242892</v>
      </c>
      <c r="C987" s="968">
        <f t="shared" si="75"/>
        <v>44565</v>
      </c>
      <c r="D987" s="835" t="s">
        <v>421</v>
      </c>
      <c r="E987" s="833" t="s">
        <v>413</v>
      </c>
      <c r="F987" s="836" t="s">
        <v>605</v>
      </c>
      <c r="G987" s="837" t="s">
        <v>610</v>
      </c>
      <c r="H987" s="836"/>
      <c r="I987" s="836" t="s">
        <v>54</v>
      </c>
      <c r="J987" s="836" t="s">
        <v>287</v>
      </c>
      <c r="K987" s="836" t="s">
        <v>621</v>
      </c>
      <c r="L987" s="836" t="s">
        <v>71</v>
      </c>
      <c r="M987" s="836" t="s">
        <v>80</v>
      </c>
      <c r="N987" s="836" t="s">
        <v>128</v>
      </c>
      <c r="O987" s="836" t="s">
        <v>289</v>
      </c>
      <c r="P987" s="836" t="s">
        <v>594</v>
      </c>
      <c r="Q987" s="836"/>
      <c r="R987" s="836"/>
      <c r="S987" s="836"/>
      <c r="T987" s="836"/>
      <c r="U987" s="189"/>
      <c r="V987" s="189"/>
      <c r="W987" s="189"/>
      <c r="X987" s="189"/>
      <c r="Y987" s="190"/>
      <c r="Z987" s="190"/>
      <c r="AA987" s="190"/>
      <c r="AB987" s="190"/>
      <c r="AC987" s="225" t="s">
        <v>184</v>
      </c>
      <c r="AD987" s="220"/>
      <c r="AE987" s="220"/>
      <c r="AF987" s="225" t="s">
        <v>184</v>
      </c>
      <c r="AG987" s="225" t="s">
        <v>184</v>
      </c>
      <c r="AH987" s="188" t="s">
        <v>647</v>
      </c>
      <c r="AI987" s="188" t="s">
        <v>648</v>
      </c>
      <c r="AJ987" s="190"/>
      <c r="AK987" s="190"/>
      <c r="AL987" s="190"/>
      <c r="AM987" s="190"/>
      <c r="AN987" s="190"/>
      <c r="AO987" s="190"/>
      <c r="AP987" s="190"/>
      <c r="AR987" s="977" t="str">
        <f t="shared" ca="1" si="76"/>
        <v>2 ปี</v>
      </c>
      <c r="AS987" s="977" t="str">
        <f t="shared" ca="1" si="77"/>
        <v>8 เดือน</v>
      </c>
      <c r="AT987" s="978" t="str">
        <f t="shared" ca="1" si="78"/>
        <v>0 วัน</v>
      </c>
      <c r="AU987" s="245"/>
      <c r="AV987" s="979" t="str">
        <f t="shared" ca="1" si="79"/>
        <v>2 ปี8 เดือน0 วัน</v>
      </c>
    </row>
    <row r="988" spans="1:48" s="206" customFormat="1" ht="58.95" customHeight="1">
      <c r="A988" s="811">
        <v>982</v>
      </c>
      <c r="B988" s="957">
        <v>242892</v>
      </c>
      <c r="C988" s="968">
        <f t="shared" si="75"/>
        <v>44565</v>
      </c>
      <c r="D988" s="835" t="s">
        <v>421</v>
      </c>
      <c r="E988" s="833" t="s">
        <v>413</v>
      </c>
      <c r="F988" s="836" t="s">
        <v>605</v>
      </c>
      <c r="G988" s="837" t="s">
        <v>611</v>
      </c>
      <c r="H988" s="836"/>
      <c r="I988" s="836" t="s">
        <v>54</v>
      </c>
      <c r="J988" s="836" t="s">
        <v>81</v>
      </c>
      <c r="K988" s="836" t="s">
        <v>621</v>
      </c>
      <c r="L988" s="836" t="s">
        <v>71</v>
      </c>
      <c r="M988" s="836" t="s">
        <v>80</v>
      </c>
      <c r="N988" s="836" t="s">
        <v>128</v>
      </c>
      <c r="O988" s="836" t="s">
        <v>143</v>
      </c>
      <c r="P988" s="836" t="s">
        <v>594</v>
      </c>
      <c r="Q988" s="836"/>
      <c r="R988" s="836"/>
      <c r="S988" s="836"/>
      <c r="T988" s="836"/>
      <c r="U988" s="189"/>
      <c r="V988" s="189"/>
      <c r="W988" s="189"/>
      <c r="X988" s="189"/>
      <c r="Y988" s="190"/>
      <c r="Z988" s="190"/>
      <c r="AA988" s="190"/>
      <c r="AB988" s="190"/>
      <c r="AC988" s="225" t="s">
        <v>184</v>
      </c>
      <c r="AD988" s="220"/>
      <c r="AE988" s="220"/>
      <c r="AF988" s="225" t="s">
        <v>184</v>
      </c>
      <c r="AG988" s="225" t="s">
        <v>184</v>
      </c>
      <c r="AH988" s="188" t="s">
        <v>647</v>
      </c>
      <c r="AI988" s="188" t="s">
        <v>648</v>
      </c>
      <c r="AJ988" s="190"/>
      <c r="AK988" s="190"/>
      <c r="AL988" s="190"/>
      <c r="AM988" s="190"/>
      <c r="AN988" s="190"/>
      <c r="AO988" s="190"/>
      <c r="AP988" s="190"/>
      <c r="AQ988" s="201"/>
      <c r="AR988" s="977" t="str">
        <f t="shared" ca="1" si="76"/>
        <v>2 ปี</v>
      </c>
      <c r="AS988" s="977" t="str">
        <f t="shared" ca="1" si="77"/>
        <v>8 เดือน</v>
      </c>
      <c r="AT988" s="978" t="str">
        <f t="shared" ca="1" si="78"/>
        <v>0 วัน</v>
      </c>
      <c r="AU988" s="245"/>
      <c r="AV988" s="979" t="str">
        <f t="shared" ca="1" si="79"/>
        <v>2 ปี8 เดือน0 วัน</v>
      </c>
    </row>
    <row r="989" spans="1:48" s="206" customFormat="1" ht="58.95" customHeight="1">
      <c r="A989" s="811">
        <v>983</v>
      </c>
      <c r="B989" s="957">
        <v>242892</v>
      </c>
      <c r="C989" s="968">
        <f t="shared" si="75"/>
        <v>44565</v>
      </c>
      <c r="D989" s="835" t="s">
        <v>421</v>
      </c>
      <c r="E989" s="833" t="s">
        <v>413</v>
      </c>
      <c r="F989" s="836" t="s">
        <v>605</v>
      </c>
      <c r="G989" s="837" t="s">
        <v>612</v>
      </c>
      <c r="H989" s="836"/>
      <c r="I989" s="836" t="s">
        <v>60</v>
      </c>
      <c r="J989" s="836" t="s">
        <v>394</v>
      </c>
      <c r="K989" s="836" t="s">
        <v>619</v>
      </c>
      <c r="L989" s="836" t="s">
        <v>62</v>
      </c>
      <c r="M989" s="836" t="s">
        <v>80</v>
      </c>
      <c r="N989" s="836" t="s">
        <v>128</v>
      </c>
      <c r="O989" s="836" t="s">
        <v>526</v>
      </c>
      <c r="P989" s="836" t="s">
        <v>594</v>
      </c>
      <c r="Q989" s="836"/>
      <c r="R989" s="836"/>
      <c r="S989" s="836"/>
      <c r="T989" s="836"/>
      <c r="U989" s="189"/>
      <c r="V989" s="189"/>
      <c r="W989" s="189"/>
      <c r="X989" s="189"/>
      <c r="Y989" s="190"/>
      <c r="Z989" s="190"/>
      <c r="AA989" s="190"/>
      <c r="AB989" s="190"/>
      <c r="AC989" s="225" t="s">
        <v>184</v>
      </c>
      <c r="AD989" s="220"/>
      <c r="AE989" s="220"/>
      <c r="AF989" s="225" t="s">
        <v>184</v>
      </c>
      <c r="AG989" s="225" t="s">
        <v>184</v>
      </c>
      <c r="AH989" s="188" t="s">
        <v>647</v>
      </c>
      <c r="AI989" s="188" t="s">
        <v>648</v>
      </c>
      <c r="AJ989" s="190"/>
      <c r="AK989" s="190"/>
      <c r="AL989" s="190"/>
      <c r="AM989" s="190"/>
      <c r="AN989" s="190"/>
      <c r="AO989" s="190"/>
      <c r="AP989" s="190"/>
      <c r="AQ989" s="201"/>
      <c r="AR989" s="977" t="str">
        <f t="shared" ca="1" si="76"/>
        <v>2 ปี</v>
      </c>
      <c r="AS989" s="977" t="str">
        <f t="shared" ca="1" si="77"/>
        <v>8 เดือน</v>
      </c>
      <c r="AT989" s="978" t="str">
        <f t="shared" ca="1" si="78"/>
        <v>0 วัน</v>
      </c>
      <c r="AU989" s="245"/>
      <c r="AV989" s="979" t="str">
        <f t="shared" ca="1" si="79"/>
        <v>2 ปี8 เดือน0 วัน</v>
      </c>
    </row>
    <row r="990" spans="1:48" s="201" customFormat="1" ht="82.8" customHeight="1">
      <c r="A990" s="811">
        <v>984</v>
      </c>
      <c r="B990" s="957">
        <v>242892</v>
      </c>
      <c r="C990" s="968">
        <f t="shared" si="75"/>
        <v>44565</v>
      </c>
      <c r="D990" s="835" t="s">
        <v>421</v>
      </c>
      <c r="E990" s="833" t="s">
        <v>413</v>
      </c>
      <c r="F990" s="836" t="s">
        <v>496</v>
      </c>
      <c r="G990" s="837" t="s">
        <v>497</v>
      </c>
      <c r="H990" s="836" t="s">
        <v>117</v>
      </c>
      <c r="I990" s="836" t="s">
        <v>500</v>
      </c>
      <c r="J990" s="845" t="s">
        <v>67</v>
      </c>
      <c r="K990" s="836" t="s">
        <v>500</v>
      </c>
      <c r="L990" s="836" t="s">
        <v>500</v>
      </c>
      <c r="M990" s="836" t="s">
        <v>82</v>
      </c>
      <c r="N990" s="836" t="s">
        <v>635</v>
      </c>
      <c r="O990" s="836"/>
      <c r="P990" s="836" t="s">
        <v>59</v>
      </c>
      <c r="Q990" s="836"/>
      <c r="R990" s="836"/>
      <c r="S990" s="836"/>
      <c r="T990" s="836"/>
      <c r="U990" s="189"/>
      <c r="V990" s="189"/>
      <c r="W990" s="189"/>
      <c r="X990" s="189"/>
      <c r="Y990" s="190"/>
      <c r="Z990" s="190"/>
      <c r="AA990" s="190"/>
      <c r="AB990" s="190"/>
      <c r="AC990" s="225" t="s">
        <v>184</v>
      </c>
      <c r="AD990" s="220"/>
      <c r="AE990" s="220"/>
      <c r="AF990" s="225" t="s">
        <v>184</v>
      </c>
      <c r="AG990" s="225" t="s">
        <v>184</v>
      </c>
      <c r="AH990" s="188" t="s">
        <v>647</v>
      </c>
      <c r="AI990" s="188" t="s">
        <v>648</v>
      </c>
      <c r="AJ990" s="190"/>
      <c r="AK990" s="190"/>
      <c r="AL990" s="190"/>
      <c r="AM990" s="190"/>
      <c r="AN990" s="190"/>
      <c r="AO990" s="190"/>
      <c r="AP990" s="190"/>
      <c r="AR990" s="977" t="str">
        <f t="shared" ca="1" si="76"/>
        <v>2 ปี</v>
      </c>
      <c r="AS990" s="977" t="str">
        <f t="shared" ca="1" si="77"/>
        <v>8 เดือน</v>
      </c>
      <c r="AT990" s="978" t="str">
        <f t="shared" ca="1" si="78"/>
        <v>0 วัน</v>
      </c>
      <c r="AU990" s="245"/>
      <c r="AV990" s="979" t="str">
        <f t="shared" ca="1" si="79"/>
        <v>2 ปี8 เดือน0 วัน</v>
      </c>
    </row>
    <row r="991" spans="1:48" s="201" customFormat="1" ht="58.95" customHeight="1">
      <c r="A991" s="811">
        <v>985</v>
      </c>
      <c r="B991" s="957">
        <v>242892</v>
      </c>
      <c r="C991" s="968">
        <f t="shared" si="75"/>
        <v>44565</v>
      </c>
      <c r="D991" s="835" t="s">
        <v>421</v>
      </c>
      <c r="E991" s="833" t="s">
        <v>413</v>
      </c>
      <c r="F991" s="836" t="s">
        <v>496</v>
      </c>
      <c r="G991" s="837" t="s">
        <v>498</v>
      </c>
      <c r="H991" s="836" t="s">
        <v>117</v>
      </c>
      <c r="I991" s="836" t="s">
        <v>54</v>
      </c>
      <c r="J991" s="845" t="s">
        <v>55</v>
      </c>
      <c r="K991" s="836" t="s">
        <v>71</v>
      </c>
      <c r="L991" s="836" t="s">
        <v>71</v>
      </c>
      <c r="M991" s="836" t="s">
        <v>82</v>
      </c>
      <c r="N991" s="836" t="s">
        <v>636</v>
      </c>
      <c r="O991" s="836"/>
      <c r="P991" s="836" t="s">
        <v>58</v>
      </c>
      <c r="Q991" s="836"/>
      <c r="R991" s="836"/>
      <c r="S991" s="836"/>
      <c r="T991" s="836"/>
      <c r="U991" s="189"/>
      <c r="V991" s="189"/>
      <c r="W991" s="189"/>
      <c r="X991" s="189"/>
      <c r="Y991" s="190"/>
      <c r="Z991" s="190"/>
      <c r="AA991" s="190"/>
      <c r="AB991" s="190"/>
      <c r="AC991" s="225" t="s">
        <v>184</v>
      </c>
      <c r="AD991" s="220"/>
      <c r="AE991" s="220"/>
      <c r="AF991" s="225" t="s">
        <v>184</v>
      </c>
      <c r="AG991" s="225" t="s">
        <v>184</v>
      </c>
      <c r="AH991" s="188" t="s">
        <v>647</v>
      </c>
      <c r="AI991" s="188" t="s">
        <v>648</v>
      </c>
      <c r="AJ991" s="190"/>
      <c r="AK991" s="190"/>
      <c r="AL991" s="190"/>
      <c r="AM991" s="190"/>
      <c r="AN991" s="190"/>
      <c r="AO991" s="190"/>
      <c r="AP991" s="190"/>
      <c r="AR991" s="977" t="str">
        <f t="shared" ca="1" si="76"/>
        <v>2 ปี</v>
      </c>
      <c r="AS991" s="977" t="str">
        <f t="shared" ca="1" si="77"/>
        <v>8 เดือน</v>
      </c>
      <c r="AT991" s="978" t="str">
        <f t="shared" ca="1" si="78"/>
        <v>0 วัน</v>
      </c>
      <c r="AU991" s="245"/>
      <c r="AV991" s="979" t="str">
        <f t="shared" ca="1" si="79"/>
        <v>2 ปี8 เดือน0 วัน</v>
      </c>
    </row>
    <row r="992" spans="1:48" s="201" customFormat="1" ht="58.95" customHeight="1">
      <c r="A992" s="811">
        <v>986</v>
      </c>
      <c r="B992" s="957">
        <v>242892</v>
      </c>
      <c r="C992" s="968">
        <f t="shared" si="75"/>
        <v>44565</v>
      </c>
      <c r="D992" s="835" t="s">
        <v>421</v>
      </c>
      <c r="E992" s="833" t="s">
        <v>413</v>
      </c>
      <c r="F992" s="836" t="s">
        <v>496</v>
      </c>
      <c r="G992" s="837" t="s">
        <v>499</v>
      </c>
      <c r="H992" s="836" t="s">
        <v>117</v>
      </c>
      <c r="I992" s="836" t="s">
        <v>54</v>
      </c>
      <c r="J992" s="845" t="s">
        <v>55</v>
      </c>
      <c r="K992" s="836" t="s">
        <v>71</v>
      </c>
      <c r="L992" s="836" t="s">
        <v>71</v>
      </c>
      <c r="M992" s="836" t="s">
        <v>82</v>
      </c>
      <c r="N992" s="836" t="s">
        <v>637</v>
      </c>
      <c r="O992" s="836"/>
      <c r="P992" s="836" t="s">
        <v>58</v>
      </c>
      <c r="Q992" s="836"/>
      <c r="R992" s="836"/>
      <c r="S992" s="836"/>
      <c r="T992" s="836"/>
      <c r="U992" s="189"/>
      <c r="V992" s="189"/>
      <c r="W992" s="189"/>
      <c r="X992" s="189"/>
      <c r="Y992" s="190"/>
      <c r="Z992" s="190"/>
      <c r="AA992" s="190"/>
      <c r="AB992" s="190"/>
      <c r="AC992" s="225" t="s">
        <v>184</v>
      </c>
      <c r="AD992" s="220"/>
      <c r="AE992" s="220"/>
      <c r="AF992" s="225" t="s">
        <v>184</v>
      </c>
      <c r="AG992" s="225" t="s">
        <v>184</v>
      </c>
      <c r="AH992" s="188" t="s">
        <v>647</v>
      </c>
      <c r="AI992" s="188" t="s">
        <v>648</v>
      </c>
      <c r="AJ992" s="190"/>
      <c r="AK992" s="190"/>
      <c r="AL992" s="190"/>
      <c r="AM992" s="190"/>
      <c r="AN992" s="190"/>
      <c r="AO992" s="190"/>
      <c r="AP992" s="190"/>
      <c r="AR992" s="977" t="str">
        <f t="shared" ca="1" si="76"/>
        <v>2 ปี</v>
      </c>
      <c r="AS992" s="977" t="str">
        <f t="shared" ca="1" si="77"/>
        <v>8 เดือน</v>
      </c>
      <c r="AT992" s="978" t="str">
        <f t="shared" ca="1" si="78"/>
        <v>0 วัน</v>
      </c>
      <c r="AU992" s="245"/>
      <c r="AV992" s="979" t="str">
        <f t="shared" ca="1" si="79"/>
        <v>2 ปี8 เดือน0 วัน</v>
      </c>
    </row>
    <row r="993" spans="1:48" s="201" customFormat="1" ht="58.95" customHeight="1">
      <c r="A993" s="811">
        <v>987</v>
      </c>
      <c r="B993" s="957">
        <v>242892</v>
      </c>
      <c r="C993" s="968">
        <f t="shared" si="75"/>
        <v>44565</v>
      </c>
      <c r="D993" s="838" t="s">
        <v>421</v>
      </c>
      <c r="E993" s="839" t="s">
        <v>413</v>
      </c>
      <c r="F993" s="836" t="s">
        <v>519</v>
      </c>
      <c r="G993" s="837" t="s">
        <v>520</v>
      </c>
      <c r="H993" s="836"/>
      <c r="I993" s="836" t="s">
        <v>60</v>
      </c>
      <c r="J993" s="836" t="s">
        <v>394</v>
      </c>
      <c r="K993" s="836" t="s">
        <v>619</v>
      </c>
      <c r="L993" s="836" t="s">
        <v>62</v>
      </c>
      <c r="M993" s="836" t="s">
        <v>82</v>
      </c>
      <c r="N993" s="836" t="s">
        <v>168</v>
      </c>
      <c r="O993" s="836" t="s">
        <v>526</v>
      </c>
      <c r="P993" s="836" t="s">
        <v>72</v>
      </c>
      <c r="Q993" s="836"/>
      <c r="R993" s="836"/>
      <c r="S993" s="836"/>
      <c r="T993" s="844"/>
      <c r="U993" s="189"/>
      <c r="V993" s="189"/>
      <c r="W993" s="189"/>
      <c r="X993" s="189"/>
      <c r="Y993" s="189"/>
      <c r="Z993" s="190"/>
      <c r="AA993" s="190"/>
      <c r="AB993" s="190"/>
      <c r="AC993" s="225" t="s">
        <v>184</v>
      </c>
      <c r="AD993" s="220"/>
      <c r="AE993" s="220"/>
      <c r="AF993" s="225" t="s">
        <v>184</v>
      </c>
      <c r="AG993" s="225" t="s">
        <v>184</v>
      </c>
      <c r="AH993" s="188" t="s">
        <v>647</v>
      </c>
      <c r="AI993" s="188" t="s">
        <v>648</v>
      </c>
      <c r="AJ993" s="190"/>
      <c r="AK993" s="190"/>
      <c r="AL993" s="190"/>
      <c r="AM993" s="190"/>
      <c r="AN993" s="190"/>
      <c r="AO993" s="190"/>
      <c r="AP993" s="190"/>
      <c r="AR993" s="977" t="str">
        <f t="shared" ca="1" si="76"/>
        <v>2 ปี</v>
      </c>
      <c r="AS993" s="977" t="str">
        <f t="shared" ca="1" si="77"/>
        <v>8 เดือน</v>
      </c>
      <c r="AT993" s="978" t="str">
        <f t="shared" ca="1" si="78"/>
        <v>0 วัน</v>
      </c>
      <c r="AU993" s="245"/>
      <c r="AV993" s="979" t="str">
        <f t="shared" ca="1" si="79"/>
        <v>2 ปี8 เดือน0 วัน</v>
      </c>
    </row>
    <row r="994" spans="1:48" s="201" customFormat="1" ht="58.95" customHeight="1">
      <c r="A994" s="811">
        <v>988</v>
      </c>
      <c r="B994" s="957">
        <v>242892</v>
      </c>
      <c r="C994" s="968">
        <f t="shared" si="75"/>
        <v>44565</v>
      </c>
      <c r="D994" s="838" t="s">
        <v>421</v>
      </c>
      <c r="E994" s="839" t="s">
        <v>413</v>
      </c>
      <c r="F994" s="836" t="s">
        <v>519</v>
      </c>
      <c r="G994" s="837" t="s">
        <v>521</v>
      </c>
      <c r="H994" s="836"/>
      <c r="I994" s="836" t="s">
        <v>54</v>
      </c>
      <c r="J994" s="836" t="s">
        <v>69</v>
      </c>
      <c r="K994" s="836" t="s">
        <v>621</v>
      </c>
      <c r="L994" s="836" t="s">
        <v>71</v>
      </c>
      <c r="M994" s="836" t="s">
        <v>82</v>
      </c>
      <c r="N994" s="836" t="s">
        <v>168</v>
      </c>
      <c r="O994" s="836" t="s">
        <v>638</v>
      </c>
      <c r="P994" s="836" t="s">
        <v>72</v>
      </c>
      <c r="Q994" s="836"/>
      <c r="R994" s="836"/>
      <c r="S994" s="836"/>
      <c r="T994" s="844"/>
      <c r="U994" s="189"/>
      <c r="V994" s="189"/>
      <c r="W994" s="189"/>
      <c r="X994" s="189"/>
      <c r="Y994" s="189"/>
      <c r="Z994" s="190"/>
      <c r="AA994" s="190"/>
      <c r="AB994" s="190"/>
      <c r="AC994" s="225" t="s">
        <v>184</v>
      </c>
      <c r="AD994" s="220"/>
      <c r="AE994" s="220"/>
      <c r="AF994" s="225" t="s">
        <v>184</v>
      </c>
      <c r="AG994" s="225" t="s">
        <v>184</v>
      </c>
      <c r="AH994" s="188" t="s">
        <v>647</v>
      </c>
      <c r="AI994" s="188" t="s">
        <v>648</v>
      </c>
      <c r="AJ994" s="190"/>
      <c r="AK994" s="190"/>
      <c r="AL994" s="190"/>
      <c r="AM994" s="190"/>
      <c r="AN994" s="190"/>
      <c r="AO994" s="190"/>
      <c r="AP994" s="190"/>
      <c r="AR994" s="977" t="str">
        <f t="shared" ca="1" si="76"/>
        <v>2 ปี</v>
      </c>
      <c r="AS994" s="977" t="str">
        <f t="shared" ca="1" si="77"/>
        <v>8 เดือน</v>
      </c>
      <c r="AT994" s="978" t="str">
        <f t="shared" ca="1" si="78"/>
        <v>0 วัน</v>
      </c>
      <c r="AU994" s="245"/>
      <c r="AV994" s="979" t="str">
        <f t="shared" ca="1" si="79"/>
        <v>2 ปี8 เดือน0 วัน</v>
      </c>
    </row>
    <row r="995" spans="1:48" s="205" customFormat="1" ht="58.95" customHeight="1">
      <c r="A995" s="811">
        <v>989</v>
      </c>
      <c r="B995" s="957">
        <v>242892</v>
      </c>
      <c r="C995" s="968">
        <f t="shared" si="75"/>
        <v>44565</v>
      </c>
      <c r="D995" s="838" t="s">
        <v>421</v>
      </c>
      <c r="E995" s="839" t="s">
        <v>413</v>
      </c>
      <c r="F995" s="836" t="s">
        <v>519</v>
      </c>
      <c r="G995" s="837" t="s">
        <v>522</v>
      </c>
      <c r="H995" s="836"/>
      <c r="I995" s="836" t="s">
        <v>54</v>
      </c>
      <c r="J995" s="836" t="s">
        <v>69</v>
      </c>
      <c r="K995" s="836" t="s">
        <v>621</v>
      </c>
      <c r="L995" s="836" t="s">
        <v>71</v>
      </c>
      <c r="M995" s="836" t="s">
        <v>82</v>
      </c>
      <c r="N995" s="836" t="s">
        <v>168</v>
      </c>
      <c r="O995" s="836" t="s">
        <v>633</v>
      </c>
      <c r="P995" s="836" t="s">
        <v>72</v>
      </c>
      <c r="Q995" s="836"/>
      <c r="R995" s="836"/>
      <c r="S995" s="836"/>
      <c r="T995" s="844"/>
      <c r="U995" s="189"/>
      <c r="V995" s="189"/>
      <c r="W995" s="189"/>
      <c r="X995" s="189"/>
      <c r="Y995" s="189"/>
      <c r="Z995" s="190"/>
      <c r="AA995" s="190"/>
      <c r="AB995" s="190"/>
      <c r="AC995" s="225" t="s">
        <v>184</v>
      </c>
      <c r="AD995" s="220"/>
      <c r="AE995" s="220"/>
      <c r="AF995" s="225" t="s">
        <v>184</v>
      </c>
      <c r="AG995" s="225" t="s">
        <v>184</v>
      </c>
      <c r="AH995" s="188" t="s">
        <v>647</v>
      </c>
      <c r="AI995" s="188" t="s">
        <v>648</v>
      </c>
      <c r="AJ995" s="190"/>
      <c r="AK995" s="190"/>
      <c r="AL995" s="190"/>
      <c r="AM995" s="190"/>
      <c r="AN995" s="190"/>
      <c r="AO995" s="190"/>
      <c r="AP995" s="190"/>
      <c r="AQ995" s="201"/>
      <c r="AR995" s="977" t="str">
        <f t="shared" ca="1" si="76"/>
        <v>2 ปี</v>
      </c>
      <c r="AS995" s="977" t="str">
        <f t="shared" ca="1" si="77"/>
        <v>8 เดือน</v>
      </c>
      <c r="AT995" s="978" t="str">
        <f t="shared" ca="1" si="78"/>
        <v>0 วัน</v>
      </c>
      <c r="AU995" s="245"/>
      <c r="AV995" s="979" t="str">
        <f t="shared" ca="1" si="79"/>
        <v>2 ปี8 เดือน0 วัน</v>
      </c>
    </row>
    <row r="996" spans="1:48" s="206" customFormat="1" ht="58.95" customHeight="1">
      <c r="A996" s="811">
        <v>990</v>
      </c>
      <c r="B996" s="957">
        <v>242892</v>
      </c>
      <c r="C996" s="968">
        <f t="shared" si="75"/>
        <v>44565</v>
      </c>
      <c r="D996" s="838" t="s">
        <v>421</v>
      </c>
      <c r="E996" s="839" t="s">
        <v>413</v>
      </c>
      <c r="F996" s="836" t="s">
        <v>519</v>
      </c>
      <c r="G996" s="837" t="s">
        <v>523</v>
      </c>
      <c r="H996" s="836"/>
      <c r="I996" s="836" t="s">
        <v>54</v>
      </c>
      <c r="J996" s="836" t="s">
        <v>287</v>
      </c>
      <c r="K996" s="836" t="s">
        <v>621</v>
      </c>
      <c r="L996" s="836" t="s">
        <v>71</v>
      </c>
      <c r="M996" s="836" t="s">
        <v>82</v>
      </c>
      <c r="N996" s="836" t="s">
        <v>168</v>
      </c>
      <c r="O996" s="836" t="s">
        <v>289</v>
      </c>
      <c r="P996" s="836" t="s">
        <v>72</v>
      </c>
      <c r="Q996" s="836"/>
      <c r="R996" s="836"/>
      <c r="S996" s="836"/>
      <c r="T996" s="836"/>
      <c r="U996" s="189"/>
      <c r="V996" s="189"/>
      <c r="W996" s="189"/>
      <c r="X996" s="189"/>
      <c r="Y996" s="190"/>
      <c r="Z996" s="190"/>
      <c r="AA996" s="190"/>
      <c r="AB996" s="190"/>
      <c r="AC996" s="225" t="s">
        <v>184</v>
      </c>
      <c r="AD996" s="220"/>
      <c r="AE996" s="220"/>
      <c r="AF996" s="225" t="s">
        <v>184</v>
      </c>
      <c r="AG996" s="225" t="s">
        <v>184</v>
      </c>
      <c r="AH996" s="188" t="s">
        <v>647</v>
      </c>
      <c r="AI996" s="188" t="s">
        <v>648</v>
      </c>
      <c r="AJ996" s="190"/>
      <c r="AK996" s="190"/>
      <c r="AL996" s="190"/>
      <c r="AM996" s="190"/>
      <c r="AN996" s="190"/>
      <c r="AO996" s="190"/>
      <c r="AP996" s="190"/>
      <c r="AQ996" s="201"/>
      <c r="AR996" s="977" t="str">
        <f t="shared" ca="1" si="76"/>
        <v>2 ปี</v>
      </c>
      <c r="AS996" s="977" t="str">
        <f t="shared" ca="1" si="77"/>
        <v>8 เดือน</v>
      </c>
      <c r="AT996" s="978" t="str">
        <f t="shared" ca="1" si="78"/>
        <v>0 วัน</v>
      </c>
      <c r="AU996" s="245"/>
      <c r="AV996" s="979" t="str">
        <f t="shared" ca="1" si="79"/>
        <v>2 ปี8 เดือน0 วัน</v>
      </c>
    </row>
    <row r="997" spans="1:48" s="201" customFormat="1" ht="58.95" customHeight="1">
      <c r="A997" s="811">
        <v>991</v>
      </c>
      <c r="B997" s="957">
        <v>242892</v>
      </c>
      <c r="C997" s="968">
        <f t="shared" si="75"/>
        <v>44565</v>
      </c>
      <c r="D997" s="838" t="s">
        <v>421</v>
      </c>
      <c r="E997" s="839" t="s">
        <v>413</v>
      </c>
      <c r="F997" s="836" t="s">
        <v>519</v>
      </c>
      <c r="G997" s="837" t="s">
        <v>524</v>
      </c>
      <c r="H997" s="836"/>
      <c r="I997" s="836" t="s">
        <v>60</v>
      </c>
      <c r="J997" s="836" t="s">
        <v>525</v>
      </c>
      <c r="K997" s="836" t="s">
        <v>619</v>
      </c>
      <c r="L997" s="836" t="s">
        <v>62</v>
      </c>
      <c r="M997" s="836" t="s">
        <v>82</v>
      </c>
      <c r="N997" s="836" t="s">
        <v>168</v>
      </c>
      <c r="O997" s="836" t="s">
        <v>528</v>
      </c>
      <c r="P997" s="836" t="s">
        <v>527</v>
      </c>
      <c r="Q997" s="836"/>
      <c r="R997" s="836"/>
      <c r="S997" s="836"/>
      <c r="T997" s="836"/>
      <c r="U997" s="189"/>
      <c r="V997" s="189"/>
      <c r="W997" s="189"/>
      <c r="X997" s="189"/>
      <c r="Y997" s="190"/>
      <c r="Z997" s="190"/>
      <c r="AA997" s="190"/>
      <c r="AB997" s="190"/>
      <c r="AC997" s="225" t="s">
        <v>184</v>
      </c>
      <c r="AD997" s="220"/>
      <c r="AE997" s="220"/>
      <c r="AF997" s="225" t="s">
        <v>184</v>
      </c>
      <c r="AG997" s="225" t="s">
        <v>184</v>
      </c>
      <c r="AH997" s="188" t="s">
        <v>647</v>
      </c>
      <c r="AI997" s="188" t="s">
        <v>648</v>
      </c>
      <c r="AJ997" s="190"/>
      <c r="AK997" s="190"/>
      <c r="AL997" s="190"/>
      <c r="AM997" s="190"/>
      <c r="AN997" s="190"/>
      <c r="AO997" s="190"/>
      <c r="AP997" s="190"/>
      <c r="AR997" s="977" t="str">
        <f t="shared" ca="1" si="76"/>
        <v>2 ปี</v>
      </c>
      <c r="AS997" s="977" t="str">
        <f t="shared" ca="1" si="77"/>
        <v>8 เดือน</v>
      </c>
      <c r="AT997" s="978" t="str">
        <f t="shared" ca="1" si="78"/>
        <v>0 วัน</v>
      </c>
      <c r="AU997" s="245"/>
      <c r="AV997" s="979" t="str">
        <f t="shared" ca="1" si="79"/>
        <v>2 ปี8 เดือน0 วัน</v>
      </c>
    </row>
    <row r="998" spans="1:48" s="201" customFormat="1" ht="58.95" customHeight="1">
      <c r="A998" s="811">
        <v>992</v>
      </c>
      <c r="B998" s="957">
        <v>242892</v>
      </c>
      <c r="C998" s="968">
        <f t="shared" si="75"/>
        <v>44565</v>
      </c>
      <c r="D998" s="838" t="s">
        <v>421</v>
      </c>
      <c r="E998" s="839" t="s">
        <v>413</v>
      </c>
      <c r="F998" s="836" t="s">
        <v>514</v>
      </c>
      <c r="G998" s="837" t="s">
        <v>515</v>
      </c>
      <c r="H998" s="836"/>
      <c r="I998" s="836" t="s">
        <v>54</v>
      </c>
      <c r="J998" s="836" t="s">
        <v>516</v>
      </c>
      <c r="K998" s="836" t="s">
        <v>620</v>
      </c>
      <c r="L998" s="836" t="s">
        <v>56</v>
      </c>
      <c r="M998" s="836" t="s">
        <v>83</v>
      </c>
      <c r="N998" s="836" t="s">
        <v>328</v>
      </c>
      <c r="O998" s="836" t="s">
        <v>323</v>
      </c>
      <c r="P998" s="836" t="s">
        <v>170</v>
      </c>
      <c r="Q998" s="836" t="s">
        <v>66</v>
      </c>
      <c r="R998" s="836" t="s">
        <v>517</v>
      </c>
      <c r="S998" s="836" t="s">
        <v>518</v>
      </c>
      <c r="T998" s="836"/>
      <c r="U998" s="189"/>
      <c r="V998" s="189"/>
      <c r="W998" s="189"/>
      <c r="X998" s="189"/>
      <c r="Y998" s="190"/>
      <c r="Z998" s="190"/>
      <c r="AA998" s="190"/>
      <c r="AB998" s="190"/>
      <c r="AC998" s="225" t="s">
        <v>184</v>
      </c>
      <c r="AD998" s="220"/>
      <c r="AE998" s="220"/>
      <c r="AF998" s="225" t="s">
        <v>184</v>
      </c>
      <c r="AG998" s="225" t="s">
        <v>184</v>
      </c>
      <c r="AH998" s="188" t="s">
        <v>647</v>
      </c>
      <c r="AI998" s="188" t="s">
        <v>648</v>
      </c>
      <c r="AJ998" s="190"/>
      <c r="AK998" s="190"/>
      <c r="AL998" s="190"/>
      <c r="AM998" s="190"/>
      <c r="AN998" s="190"/>
      <c r="AO998" s="190"/>
      <c r="AP998" s="190"/>
      <c r="AR998" s="977" t="str">
        <f t="shared" ca="1" si="76"/>
        <v>2 ปี</v>
      </c>
      <c r="AS998" s="977" t="str">
        <f t="shared" ca="1" si="77"/>
        <v>8 เดือน</v>
      </c>
      <c r="AT998" s="978" t="str">
        <f t="shared" ca="1" si="78"/>
        <v>0 วัน</v>
      </c>
      <c r="AU998" s="245"/>
      <c r="AV998" s="979" t="str">
        <f t="shared" ca="1" si="79"/>
        <v>2 ปี8 เดือน0 วัน</v>
      </c>
    </row>
    <row r="999" spans="1:48" s="201" customFormat="1" ht="58.95" customHeight="1">
      <c r="A999" s="811">
        <v>993</v>
      </c>
      <c r="B999" s="957">
        <v>242892</v>
      </c>
      <c r="C999" s="968">
        <f t="shared" si="75"/>
        <v>44565</v>
      </c>
      <c r="D999" s="835" t="s">
        <v>421</v>
      </c>
      <c r="E999" s="833" t="s">
        <v>413</v>
      </c>
      <c r="F999" s="836" t="s">
        <v>599</v>
      </c>
      <c r="G999" s="837" t="s">
        <v>600</v>
      </c>
      <c r="H999" s="836"/>
      <c r="I999" s="836" t="s">
        <v>54</v>
      </c>
      <c r="J999" s="836" t="s">
        <v>69</v>
      </c>
      <c r="K999" s="836" t="s">
        <v>621</v>
      </c>
      <c r="L999" s="836" t="s">
        <v>71</v>
      </c>
      <c r="M999" s="836" t="s">
        <v>83</v>
      </c>
      <c r="N999" s="836" t="s">
        <v>328</v>
      </c>
      <c r="O999" s="836" t="s">
        <v>639</v>
      </c>
      <c r="P999" s="836" t="s">
        <v>63</v>
      </c>
      <c r="Q999" s="836" t="s">
        <v>66</v>
      </c>
      <c r="R999" s="836" t="s">
        <v>601</v>
      </c>
      <c r="S999" s="836" t="s">
        <v>602</v>
      </c>
      <c r="T999" s="836"/>
      <c r="U999" s="189"/>
      <c r="V999" s="189"/>
      <c r="W999" s="189"/>
      <c r="X999" s="189"/>
      <c r="Y999" s="189"/>
      <c r="Z999" s="189"/>
      <c r="AA999" s="190"/>
      <c r="AB999" s="190"/>
      <c r="AC999" s="225" t="s">
        <v>184</v>
      </c>
      <c r="AD999" s="220"/>
      <c r="AE999" s="220"/>
      <c r="AF999" s="225" t="s">
        <v>184</v>
      </c>
      <c r="AG999" s="225" t="s">
        <v>184</v>
      </c>
      <c r="AH999" s="188" t="s">
        <v>647</v>
      </c>
      <c r="AI999" s="188" t="s">
        <v>648</v>
      </c>
      <c r="AJ999" s="190"/>
      <c r="AK999" s="190"/>
      <c r="AL999" s="190"/>
      <c r="AM999" s="190"/>
      <c r="AN999" s="190"/>
      <c r="AO999" s="190"/>
      <c r="AP999" s="190"/>
      <c r="AR999" s="977" t="str">
        <f t="shared" ca="1" si="76"/>
        <v>2 ปี</v>
      </c>
      <c r="AS999" s="977" t="str">
        <f t="shared" ca="1" si="77"/>
        <v>8 เดือน</v>
      </c>
      <c r="AT999" s="978" t="str">
        <f t="shared" ca="1" si="78"/>
        <v>0 วัน</v>
      </c>
      <c r="AU999" s="245"/>
      <c r="AV999" s="979" t="str">
        <f t="shared" ca="1" si="79"/>
        <v>2 ปี8 เดือน0 วัน</v>
      </c>
    </row>
    <row r="1000" spans="1:48" s="201" customFormat="1" ht="84.6" customHeight="1">
      <c r="A1000" s="811">
        <v>994</v>
      </c>
      <c r="B1000" s="957">
        <v>242892</v>
      </c>
      <c r="C1000" s="968">
        <f t="shared" si="75"/>
        <v>44565</v>
      </c>
      <c r="D1000" s="835" t="s">
        <v>421</v>
      </c>
      <c r="E1000" s="833" t="s">
        <v>413</v>
      </c>
      <c r="F1000" s="836" t="s">
        <v>414</v>
      </c>
      <c r="G1000" s="837" t="s">
        <v>415</v>
      </c>
      <c r="H1000" s="836"/>
      <c r="I1000" s="836" t="s">
        <v>54</v>
      </c>
      <c r="J1000" s="836" t="s">
        <v>422</v>
      </c>
      <c r="K1000" s="836" t="s">
        <v>56</v>
      </c>
      <c r="L1000" s="836" t="s">
        <v>56</v>
      </c>
      <c r="M1000" s="836" t="s">
        <v>84</v>
      </c>
      <c r="N1000" s="836" t="s">
        <v>371</v>
      </c>
      <c r="O1000" s="836" t="s">
        <v>423</v>
      </c>
      <c r="P1000" s="836" t="s">
        <v>59</v>
      </c>
      <c r="Q1000" s="836"/>
      <c r="R1000" s="836"/>
      <c r="S1000" s="836"/>
      <c r="T1000" s="836"/>
      <c r="U1000" s="189"/>
      <c r="V1000" s="189"/>
      <c r="W1000" s="189"/>
      <c r="X1000" s="189"/>
      <c r="Y1000" s="190"/>
      <c r="Z1000" s="190"/>
      <c r="AA1000" s="190"/>
      <c r="AB1000" s="190"/>
      <c r="AC1000" s="225" t="s">
        <v>184</v>
      </c>
      <c r="AD1000" s="220"/>
      <c r="AE1000" s="220"/>
      <c r="AF1000" s="225" t="s">
        <v>184</v>
      </c>
      <c r="AG1000" s="225" t="s">
        <v>184</v>
      </c>
      <c r="AH1000" s="188" t="s">
        <v>647</v>
      </c>
      <c r="AI1000" s="188" t="s">
        <v>648</v>
      </c>
      <c r="AJ1000" s="190"/>
      <c r="AK1000" s="190"/>
      <c r="AL1000" s="190"/>
      <c r="AM1000" s="190"/>
      <c r="AN1000" s="190"/>
      <c r="AO1000" s="190"/>
      <c r="AP1000" s="190"/>
      <c r="AR1000" s="977" t="str">
        <f t="shared" ca="1" si="76"/>
        <v>2 ปี</v>
      </c>
      <c r="AS1000" s="977" t="str">
        <f t="shared" ca="1" si="77"/>
        <v>8 เดือน</v>
      </c>
      <c r="AT1000" s="978" t="str">
        <f t="shared" ca="1" si="78"/>
        <v>0 วัน</v>
      </c>
      <c r="AU1000" s="245"/>
      <c r="AV1000" s="979" t="str">
        <f t="shared" ca="1" si="79"/>
        <v>2 ปี8 เดือน0 วัน</v>
      </c>
    </row>
    <row r="1001" spans="1:48" s="201" customFormat="1" ht="84.6" customHeight="1">
      <c r="A1001" s="811">
        <v>995</v>
      </c>
      <c r="B1001" s="957">
        <v>242892</v>
      </c>
      <c r="C1001" s="968">
        <f t="shared" si="75"/>
        <v>44565</v>
      </c>
      <c r="D1001" s="838" t="s">
        <v>421</v>
      </c>
      <c r="E1001" s="833" t="s">
        <v>413</v>
      </c>
      <c r="F1001" s="836" t="s">
        <v>414</v>
      </c>
      <c r="G1001" s="836" t="s">
        <v>416</v>
      </c>
      <c r="H1001" s="836" t="s">
        <v>424</v>
      </c>
      <c r="I1001" s="836" t="s">
        <v>54</v>
      </c>
      <c r="J1001" s="836" t="s">
        <v>55</v>
      </c>
      <c r="K1001" s="836" t="s">
        <v>56</v>
      </c>
      <c r="L1001" s="836" t="s">
        <v>56</v>
      </c>
      <c r="M1001" s="836" t="s">
        <v>84</v>
      </c>
      <c r="N1001" s="836" t="s">
        <v>425</v>
      </c>
      <c r="O1001" s="836"/>
      <c r="P1001" s="836" t="s">
        <v>59</v>
      </c>
      <c r="Q1001" s="836"/>
      <c r="R1001" s="836"/>
      <c r="S1001" s="836"/>
      <c r="T1001" s="836"/>
      <c r="U1001" s="189"/>
      <c r="V1001" s="189"/>
      <c r="W1001" s="189"/>
      <c r="X1001" s="189"/>
      <c r="Y1001" s="190"/>
      <c r="Z1001" s="190"/>
      <c r="AA1001" s="190"/>
      <c r="AB1001" s="190"/>
      <c r="AC1001" s="225" t="s">
        <v>184</v>
      </c>
      <c r="AD1001" s="220"/>
      <c r="AE1001" s="220"/>
      <c r="AF1001" s="225" t="s">
        <v>184</v>
      </c>
      <c r="AG1001" s="225" t="s">
        <v>184</v>
      </c>
      <c r="AH1001" s="188" t="s">
        <v>647</v>
      </c>
      <c r="AI1001" s="188" t="s">
        <v>648</v>
      </c>
      <c r="AJ1001" s="190"/>
      <c r="AK1001" s="190"/>
      <c r="AL1001" s="190"/>
      <c r="AM1001" s="190"/>
      <c r="AN1001" s="190"/>
      <c r="AO1001" s="190"/>
      <c r="AP1001" s="190"/>
      <c r="AR1001" s="977" t="str">
        <f t="shared" ca="1" si="76"/>
        <v>2 ปี</v>
      </c>
      <c r="AS1001" s="977" t="str">
        <f t="shared" ca="1" si="77"/>
        <v>8 เดือน</v>
      </c>
      <c r="AT1001" s="978" t="str">
        <f t="shared" ca="1" si="78"/>
        <v>0 วัน</v>
      </c>
      <c r="AU1001" s="245"/>
      <c r="AV1001" s="979" t="str">
        <f t="shared" ca="1" si="79"/>
        <v>2 ปี8 เดือน0 วัน</v>
      </c>
    </row>
    <row r="1002" spans="1:48" s="209" customFormat="1" ht="84.6" customHeight="1">
      <c r="A1002" s="811">
        <v>996</v>
      </c>
      <c r="B1002" s="957">
        <v>242892</v>
      </c>
      <c r="C1002" s="968">
        <f t="shared" si="75"/>
        <v>44565</v>
      </c>
      <c r="D1002" s="835" t="s">
        <v>421</v>
      </c>
      <c r="E1002" s="833" t="s">
        <v>413</v>
      </c>
      <c r="F1002" s="836" t="s">
        <v>414</v>
      </c>
      <c r="G1002" s="837" t="s">
        <v>417</v>
      </c>
      <c r="H1002" s="836" t="s">
        <v>424</v>
      </c>
      <c r="I1002" s="836" t="s">
        <v>54</v>
      </c>
      <c r="J1002" s="836" t="s">
        <v>55</v>
      </c>
      <c r="K1002" s="836" t="s">
        <v>56</v>
      </c>
      <c r="L1002" s="836" t="s">
        <v>56</v>
      </c>
      <c r="M1002" s="836" t="s">
        <v>84</v>
      </c>
      <c r="N1002" s="836" t="s">
        <v>426</v>
      </c>
      <c r="O1002" s="836"/>
      <c r="P1002" s="836" t="s">
        <v>59</v>
      </c>
      <c r="Q1002" s="836"/>
      <c r="R1002" s="836"/>
      <c r="S1002" s="836"/>
      <c r="T1002" s="836"/>
      <c r="U1002" s="189"/>
      <c r="V1002" s="189"/>
      <c r="W1002" s="189"/>
      <c r="X1002" s="189"/>
      <c r="Y1002" s="190"/>
      <c r="Z1002" s="190"/>
      <c r="AA1002" s="190"/>
      <c r="AB1002" s="190"/>
      <c r="AC1002" s="225" t="s">
        <v>184</v>
      </c>
      <c r="AD1002" s="220"/>
      <c r="AE1002" s="220"/>
      <c r="AF1002" s="225" t="s">
        <v>184</v>
      </c>
      <c r="AG1002" s="225" t="s">
        <v>184</v>
      </c>
      <c r="AH1002" s="188" t="s">
        <v>647</v>
      </c>
      <c r="AI1002" s="188" t="s">
        <v>648</v>
      </c>
      <c r="AJ1002" s="190"/>
      <c r="AK1002" s="190"/>
      <c r="AL1002" s="190"/>
      <c r="AM1002" s="190"/>
      <c r="AN1002" s="190"/>
      <c r="AO1002" s="190"/>
      <c r="AP1002" s="190"/>
      <c r="AQ1002" s="201"/>
      <c r="AR1002" s="977" t="str">
        <f t="shared" ca="1" si="76"/>
        <v>2 ปี</v>
      </c>
      <c r="AS1002" s="977" t="str">
        <f t="shared" ca="1" si="77"/>
        <v>8 เดือน</v>
      </c>
      <c r="AT1002" s="978" t="str">
        <f t="shared" ca="1" si="78"/>
        <v>0 วัน</v>
      </c>
      <c r="AU1002" s="245"/>
      <c r="AV1002" s="979" t="str">
        <f t="shared" ca="1" si="79"/>
        <v>2 ปี8 เดือน0 วัน</v>
      </c>
    </row>
    <row r="1003" spans="1:48" s="209" customFormat="1" ht="84.6" customHeight="1">
      <c r="A1003" s="811">
        <v>997</v>
      </c>
      <c r="B1003" s="957">
        <v>242892</v>
      </c>
      <c r="C1003" s="968">
        <f t="shared" si="75"/>
        <v>44565</v>
      </c>
      <c r="D1003" s="838" t="s">
        <v>421</v>
      </c>
      <c r="E1003" s="833" t="s">
        <v>413</v>
      </c>
      <c r="F1003" s="836" t="s">
        <v>414</v>
      </c>
      <c r="G1003" s="836" t="s">
        <v>418</v>
      </c>
      <c r="H1003" s="836" t="s">
        <v>424</v>
      </c>
      <c r="I1003" s="836" t="s">
        <v>54</v>
      </c>
      <c r="J1003" s="836" t="s">
        <v>55</v>
      </c>
      <c r="K1003" s="836" t="s">
        <v>56</v>
      </c>
      <c r="L1003" s="836" t="s">
        <v>56</v>
      </c>
      <c r="M1003" s="836" t="s">
        <v>84</v>
      </c>
      <c r="N1003" s="836" t="s">
        <v>427</v>
      </c>
      <c r="O1003" s="836"/>
      <c r="P1003" s="836" t="s">
        <v>59</v>
      </c>
      <c r="Q1003" s="836"/>
      <c r="R1003" s="836"/>
      <c r="S1003" s="836"/>
      <c r="T1003" s="836"/>
      <c r="U1003" s="189"/>
      <c r="V1003" s="189"/>
      <c r="W1003" s="189"/>
      <c r="X1003" s="189"/>
      <c r="Y1003" s="190"/>
      <c r="Z1003" s="190"/>
      <c r="AA1003" s="190"/>
      <c r="AB1003" s="190"/>
      <c r="AC1003" s="225" t="s">
        <v>184</v>
      </c>
      <c r="AD1003" s="220"/>
      <c r="AE1003" s="220"/>
      <c r="AF1003" s="225" t="s">
        <v>184</v>
      </c>
      <c r="AG1003" s="225" t="s">
        <v>184</v>
      </c>
      <c r="AH1003" s="188" t="s">
        <v>647</v>
      </c>
      <c r="AI1003" s="188" t="s">
        <v>648</v>
      </c>
      <c r="AJ1003" s="190"/>
      <c r="AK1003" s="190"/>
      <c r="AL1003" s="190"/>
      <c r="AM1003" s="190"/>
      <c r="AN1003" s="190"/>
      <c r="AO1003" s="190"/>
      <c r="AP1003" s="190"/>
      <c r="AQ1003" s="201"/>
      <c r="AR1003" s="977" t="str">
        <f t="shared" ca="1" si="76"/>
        <v>2 ปี</v>
      </c>
      <c r="AS1003" s="977" t="str">
        <f t="shared" ca="1" si="77"/>
        <v>8 เดือน</v>
      </c>
      <c r="AT1003" s="978" t="str">
        <f t="shared" ca="1" si="78"/>
        <v>0 วัน</v>
      </c>
      <c r="AU1003" s="245"/>
      <c r="AV1003" s="979" t="str">
        <f t="shared" ca="1" si="79"/>
        <v>2 ปี8 เดือน0 วัน</v>
      </c>
    </row>
    <row r="1004" spans="1:48" s="209" customFormat="1" ht="84.6" customHeight="1">
      <c r="A1004" s="811">
        <v>998</v>
      </c>
      <c r="B1004" s="957">
        <v>242892</v>
      </c>
      <c r="C1004" s="968">
        <f t="shared" si="75"/>
        <v>44565</v>
      </c>
      <c r="D1004" s="835" t="s">
        <v>421</v>
      </c>
      <c r="E1004" s="833" t="s">
        <v>413</v>
      </c>
      <c r="F1004" s="836" t="s">
        <v>414</v>
      </c>
      <c r="G1004" s="837" t="s">
        <v>419</v>
      </c>
      <c r="H1004" s="836" t="s">
        <v>117</v>
      </c>
      <c r="I1004" s="836" t="s">
        <v>54</v>
      </c>
      <c r="J1004" s="836" t="s">
        <v>55</v>
      </c>
      <c r="K1004" s="836" t="s">
        <v>71</v>
      </c>
      <c r="L1004" s="836" t="s">
        <v>71</v>
      </c>
      <c r="M1004" s="836" t="s">
        <v>84</v>
      </c>
      <c r="N1004" s="836" t="s">
        <v>640</v>
      </c>
      <c r="O1004" s="836"/>
      <c r="P1004" s="836" t="s">
        <v>58</v>
      </c>
      <c r="Q1004" s="836"/>
      <c r="R1004" s="836"/>
      <c r="S1004" s="836"/>
      <c r="T1004" s="836"/>
      <c r="U1004" s="189"/>
      <c r="V1004" s="189"/>
      <c r="W1004" s="189"/>
      <c r="X1004" s="189"/>
      <c r="Y1004" s="190"/>
      <c r="Z1004" s="190"/>
      <c r="AA1004" s="190"/>
      <c r="AB1004" s="190"/>
      <c r="AC1004" s="225" t="s">
        <v>184</v>
      </c>
      <c r="AD1004" s="220"/>
      <c r="AE1004" s="220"/>
      <c r="AF1004" s="225" t="s">
        <v>184</v>
      </c>
      <c r="AG1004" s="225" t="s">
        <v>184</v>
      </c>
      <c r="AH1004" s="188" t="s">
        <v>647</v>
      </c>
      <c r="AI1004" s="188" t="s">
        <v>648</v>
      </c>
      <c r="AJ1004" s="190"/>
      <c r="AK1004" s="190"/>
      <c r="AL1004" s="190"/>
      <c r="AM1004" s="190"/>
      <c r="AN1004" s="190"/>
      <c r="AO1004" s="190"/>
      <c r="AP1004" s="190"/>
      <c r="AQ1004" s="201"/>
      <c r="AR1004" s="977" t="str">
        <f t="shared" ca="1" si="76"/>
        <v>2 ปี</v>
      </c>
      <c r="AS1004" s="977" t="str">
        <f t="shared" ca="1" si="77"/>
        <v>8 เดือน</v>
      </c>
      <c r="AT1004" s="978" t="str">
        <f t="shared" ca="1" si="78"/>
        <v>0 วัน</v>
      </c>
      <c r="AU1004" s="245"/>
      <c r="AV1004" s="979" t="str">
        <f t="shared" ca="1" si="79"/>
        <v>2 ปี8 เดือน0 วัน</v>
      </c>
    </row>
    <row r="1005" spans="1:48" s="209" customFormat="1" ht="84.6" customHeight="1">
      <c r="A1005" s="811">
        <v>999</v>
      </c>
      <c r="B1005" s="957">
        <v>242892</v>
      </c>
      <c r="C1005" s="968">
        <f t="shared" si="75"/>
        <v>44565</v>
      </c>
      <c r="D1005" s="835" t="s">
        <v>421</v>
      </c>
      <c r="E1005" s="833" t="s">
        <v>413</v>
      </c>
      <c r="F1005" s="836" t="s">
        <v>414</v>
      </c>
      <c r="G1005" s="837" t="s">
        <v>420</v>
      </c>
      <c r="H1005" s="836" t="s">
        <v>117</v>
      </c>
      <c r="I1005" s="836" t="s">
        <v>54</v>
      </c>
      <c r="J1005" s="836" t="s">
        <v>55</v>
      </c>
      <c r="K1005" s="836" t="s">
        <v>71</v>
      </c>
      <c r="L1005" s="836" t="s">
        <v>71</v>
      </c>
      <c r="M1005" s="836" t="s">
        <v>84</v>
      </c>
      <c r="N1005" s="836" t="s">
        <v>428</v>
      </c>
      <c r="O1005" s="836"/>
      <c r="P1005" s="836" t="s">
        <v>58</v>
      </c>
      <c r="Q1005" s="836"/>
      <c r="R1005" s="836"/>
      <c r="S1005" s="836"/>
      <c r="T1005" s="836"/>
      <c r="U1005" s="189"/>
      <c r="V1005" s="189"/>
      <c r="W1005" s="189"/>
      <c r="X1005" s="189"/>
      <c r="Y1005" s="190"/>
      <c r="Z1005" s="190"/>
      <c r="AA1005" s="190"/>
      <c r="AB1005" s="190"/>
      <c r="AC1005" s="225" t="s">
        <v>184</v>
      </c>
      <c r="AD1005" s="220"/>
      <c r="AE1005" s="220"/>
      <c r="AF1005" s="225" t="s">
        <v>184</v>
      </c>
      <c r="AG1005" s="225" t="s">
        <v>184</v>
      </c>
      <c r="AH1005" s="188" t="s">
        <v>647</v>
      </c>
      <c r="AI1005" s="188" t="s">
        <v>648</v>
      </c>
      <c r="AJ1005" s="190"/>
      <c r="AK1005" s="190"/>
      <c r="AL1005" s="190"/>
      <c r="AM1005" s="190"/>
      <c r="AN1005" s="190"/>
      <c r="AO1005" s="190"/>
      <c r="AP1005" s="190"/>
      <c r="AQ1005" s="201"/>
      <c r="AR1005" s="977" t="str">
        <f t="shared" ca="1" si="76"/>
        <v>2 ปี</v>
      </c>
      <c r="AS1005" s="977" t="str">
        <f t="shared" ca="1" si="77"/>
        <v>8 เดือน</v>
      </c>
      <c r="AT1005" s="978" t="str">
        <f t="shared" ca="1" si="78"/>
        <v>0 วัน</v>
      </c>
      <c r="AU1005" s="245"/>
      <c r="AV1005" s="979" t="str">
        <f t="shared" ca="1" si="79"/>
        <v>2 ปี8 เดือน0 วัน</v>
      </c>
    </row>
    <row r="1006" spans="1:48" s="211" customFormat="1" ht="84.6" customHeight="1">
      <c r="A1006" s="811">
        <v>1000</v>
      </c>
      <c r="B1006" s="957">
        <v>242892</v>
      </c>
      <c r="C1006" s="968">
        <f t="shared" si="75"/>
        <v>44565</v>
      </c>
      <c r="D1006" s="835" t="s">
        <v>421</v>
      </c>
      <c r="E1006" s="833" t="s">
        <v>413</v>
      </c>
      <c r="F1006" s="836" t="s">
        <v>429</v>
      </c>
      <c r="G1006" s="837" t="s">
        <v>430</v>
      </c>
      <c r="H1006" s="836"/>
      <c r="I1006" s="836" t="s">
        <v>54</v>
      </c>
      <c r="J1006" s="836" t="s">
        <v>69</v>
      </c>
      <c r="K1006" s="836" t="s">
        <v>70</v>
      </c>
      <c r="L1006" s="836" t="s">
        <v>71</v>
      </c>
      <c r="M1006" s="836" t="s">
        <v>84</v>
      </c>
      <c r="N1006" s="836" t="s">
        <v>432</v>
      </c>
      <c r="O1006" s="836" t="s">
        <v>433</v>
      </c>
      <c r="P1006" s="836" t="s">
        <v>58</v>
      </c>
      <c r="Q1006" s="836" t="s">
        <v>64</v>
      </c>
      <c r="R1006" s="836" t="s">
        <v>434</v>
      </c>
      <c r="S1006" s="836" t="s">
        <v>435</v>
      </c>
      <c r="T1006" s="836" t="s">
        <v>436</v>
      </c>
      <c r="U1006" s="189"/>
      <c r="V1006" s="189"/>
      <c r="W1006" s="189"/>
      <c r="X1006" s="189"/>
      <c r="Y1006" s="190"/>
      <c r="Z1006" s="190"/>
      <c r="AA1006" s="190"/>
      <c r="AB1006" s="190"/>
      <c r="AC1006" s="225" t="s">
        <v>184</v>
      </c>
      <c r="AD1006" s="220"/>
      <c r="AE1006" s="220"/>
      <c r="AF1006" s="225" t="s">
        <v>184</v>
      </c>
      <c r="AG1006" s="225" t="s">
        <v>184</v>
      </c>
      <c r="AH1006" s="188" t="s">
        <v>647</v>
      </c>
      <c r="AI1006" s="188" t="s">
        <v>648</v>
      </c>
      <c r="AJ1006" s="190"/>
      <c r="AK1006" s="190"/>
      <c r="AL1006" s="190"/>
      <c r="AM1006" s="190"/>
      <c r="AN1006" s="190"/>
      <c r="AO1006" s="190"/>
      <c r="AP1006" s="190"/>
      <c r="AQ1006" s="223"/>
      <c r="AR1006" s="977" t="str">
        <f t="shared" ca="1" si="76"/>
        <v>2 ปี</v>
      </c>
      <c r="AS1006" s="977" t="str">
        <f t="shared" ca="1" si="77"/>
        <v>8 เดือน</v>
      </c>
      <c r="AT1006" s="978" t="str">
        <f t="shared" ca="1" si="78"/>
        <v>0 วัน</v>
      </c>
      <c r="AU1006" s="245"/>
      <c r="AV1006" s="979" t="str">
        <f t="shared" ca="1" si="79"/>
        <v>2 ปี8 เดือน0 วัน</v>
      </c>
    </row>
    <row r="1007" spans="1:48" s="201" customFormat="1" ht="84.6" customHeight="1">
      <c r="A1007" s="811">
        <v>1001</v>
      </c>
      <c r="B1007" s="957">
        <v>242892</v>
      </c>
      <c r="C1007" s="968">
        <f t="shared" si="75"/>
        <v>44565</v>
      </c>
      <c r="D1007" s="835" t="s">
        <v>421</v>
      </c>
      <c r="E1007" s="833" t="s">
        <v>413</v>
      </c>
      <c r="F1007" s="836" t="s">
        <v>429</v>
      </c>
      <c r="G1007" s="837" t="s">
        <v>431</v>
      </c>
      <c r="H1007" s="836"/>
      <c r="I1007" s="836" t="s">
        <v>54</v>
      </c>
      <c r="J1007" s="836" t="s">
        <v>55</v>
      </c>
      <c r="K1007" s="836" t="s">
        <v>620</v>
      </c>
      <c r="L1007" s="836" t="s">
        <v>71</v>
      </c>
      <c r="M1007" s="836" t="s">
        <v>84</v>
      </c>
      <c r="N1007" s="836" t="s">
        <v>371</v>
      </c>
      <c r="O1007" s="836" t="s">
        <v>132</v>
      </c>
      <c r="P1007" s="836" t="s">
        <v>58</v>
      </c>
      <c r="Q1007" s="836" t="s">
        <v>66</v>
      </c>
      <c r="R1007" s="836" t="s">
        <v>437</v>
      </c>
      <c r="S1007" s="836" t="s">
        <v>438</v>
      </c>
      <c r="T1007" s="836"/>
      <c r="U1007" s="189"/>
      <c r="V1007" s="189"/>
      <c r="W1007" s="189"/>
      <c r="X1007" s="189"/>
      <c r="Y1007" s="190"/>
      <c r="Z1007" s="190"/>
      <c r="AA1007" s="190"/>
      <c r="AB1007" s="190"/>
      <c r="AC1007" s="225" t="s">
        <v>184</v>
      </c>
      <c r="AD1007" s="220"/>
      <c r="AE1007" s="220"/>
      <c r="AF1007" s="225" t="s">
        <v>184</v>
      </c>
      <c r="AG1007" s="225" t="s">
        <v>184</v>
      </c>
      <c r="AH1007" s="188" t="s">
        <v>647</v>
      </c>
      <c r="AI1007" s="188" t="s">
        <v>648</v>
      </c>
      <c r="AJ1007" s="190"/>
      <c r="AK1007" s="190"/>
      <c r="AL1007" s="190"/>
      <c r="AM1007" s="190"/>
      <c r="AN1007" s="190"/>
      <c r="AO1007" s="190"/>
      <c r="AP1007" s="190"/>
      <c r="AR1007" s="977" t="str">
        <f t="shared" ca="1" si="76"/>
        <v>2 ปี</v>
      </c>
      <c r="AS1007" s="977" t="str">
        <f t="shared" ca="1" si="77"/>
        <v>8 เดือน</v>
      </c>
      <c r="AT1007" s="978" t="str">
        <f t="shared" ca="1" si="78"/>
        <v>0 วัน</v>
      </c>
      <c r="AU1007" s="245"/>
      <c r="AV1007" s="979" t="str">
        <f t="shared" ca="1" si="79"/>
        <v>2 ปี8 เดือน0 วัน</v>
      </c>
    </row>
    <row r="1008" spans="1:48" s="201" customFormat="1" ht="84.6" customHeight="1">
      <c r="A1008" s="811">
        <v>1002</v>
      </c>
      <c r="B1008" s="957">
        <v>242892</v>
      </c>
      <c r="C1008" s="968">
        <f t="shared" si="75"/>
        <v>44565</v>
      </c>
      <c r="D1008" s="835" t="s">
        <v>421</v>
      </c>
      <c r="E1008" s="833" t="s">
        <v>413</v>
      </c>
      <c r="F1008" s="836" t="s">
        <v>441</v>
      </c>
      <c r="G1008" s="837" t="s">
        <v>439</v>
      </c>
      <c r="H1008" s="836"/>
      <c r="I1008" s="836" t="s">
        <v>54</v>
      </c>
      <c r="J1008" s="836" t="s">
        <v>442</v>
      </c>
      <c r="K1008" s="836" t="s">
        <v>620</v>
      </c>
      <c r="L1008" s="836" t="s">
        <v>71</v>
      </c>
      <c r="M1008" s="836" t="s">
        <v>84</v>
      </c>
      <c r="N1008" s="836" t="s">
        <v>351</v>
      </c>
      <c r="O1008" s="836" t="s">
        <v>65</v>
      </c>
      <c r="P1008" s="836" t="s">
        <v>58</v>
      </c>
      <c r="Q1008" s="836" t="s">
        <v>64</v>
      </c>
      <c r="R1008" s="836" t="s">
        <v>443</v>
      </c>
      <c r="S1008" s="836" t="s">
        <v>444</v>
      </c>
      <c r="T1008" s="836"/>
      <c r="U1008" s="189"/>
      <c r="V1008" s="189"/>
      <c r="W1008" s="189"/>
      <c r="X1008" s="189"/>
      <c r="Y1008" s="190"/>
      <c r="Z1008" s="190"/>
      <c r="AA1008" s="190"/>
      <c r="AB1008" s="190"/>
      <c r="AC1008" s="225" t="s">
        <v>184</v>
      </c>
      <c r="AD1008" s="220"/>
      <c r="AE1008" s="220"/>
      <c r="AF1008" s="225" t="s">
        <v>184</v>
      </c>
      <c r="AG1008" s="225" t="s">
        <v>184</v>
      </c>
      <c r="AH1008" s="188" t="s">
        <v>647</v>
      </c>
      <c r="AI1008" s="188" t="s">
        <v>648</v>
      </c>
      <c r="AJ1008" s="190"/>
      <c r="AK1008" s="190"/>
      <c r="AL1008" s="190"/>
      <c r="AM1008" s="190"/>
      <c r="AN1008" s="190"/>
      <c r="AO1008" s="190"/>
      <c r="AP1008" s="190"/>
      <c r="AR1008" s="977" t="str">
        <f t="shared" ca="1" si="76"/>
        <v>2 ปี</v>
      </c>
      <c r="AS1008" s="977" t="str">
        <f t="shared" ca="1" si="77"/>
        <v>8 เดือน</v>
      </c>
      <c r="AT1008" s="978" t="str">
        <f t="shared" ca="1" si="78"/>
        <v>0 วัน</v>
      </c>
      <c r="AU1008" s="245"/>
      <c r="AV1008" s="979" t="str">
        <f t="shared" ca="1" si="79"/>
        <v>2 ปี8 เดือน0 วัน</v>
      </c>
    </row>
    <row r="1009" spans="1:48" s="201" customFormat="1" ht="84.6" customHeight="1">
      <c r="A1009" s="811">
        <v>1003</v>
      </c>
      <c r="B1009" s="957">
        <v>242892</v>
      </c>
      <c r="C1009" s="968">
        <f t="shared" si="75"/>
        <v>44565</v>
      </c>
      <c r="D1009" s="835" t="s">
        <v>421</v>
      </c>
      <c r="E1009" s="833" t="s">
        <v>413</v>
      </c>
      <c r="F1009" s="836" t="s">
        <v>441</v>
      </c>
      <c r="G1009" s="837" t="s">
        <v>440</v>
      </c>
      <c r="H1009" s="836" t="s">
        <v>424</v>
      </c>
      <c r="I1009" s="836" t="s">
        <v>54</v>
      </c>
      <c r="J1009" s="836" t="s">
        <v>55</v>
      </c>
      <c r="K1009" s="836" t="s">
        <v>56</v>
      </c>
      <c r="L1009" s="836" t="s">
        <v>56</v>
      </c>
      <c r="M1009" s="836" t="s">
        <v>84</v>
      </c>
      <c r="N1009" s="836" t="s">
        <v>445</v>
      </c>
      <c r="O1009" s="836"/>
      <c r="P1009" s="836" t="s">
        <v>59</v>
      </c>
      <c r="Q1009" s="836"/>
      <c r="R1009" s="836"/>
      <c r="S1009" s="836"/>
      <c r="T1009" s="836"/>
      <c r="U1009" s="191"/>
      <c r="V1009" s="191"/>
      <c r="W1009" s="191"/>
      <c r="X1009" s="191"/>
      <c r="Y1009" s="218"/>
      <c r="Z1009" s="218"/>
      <c r="AA1009" s="218"/>
      <c r="AB1009" s="218"/>
      <c r="AC1009" s="225" t="s">
        <v>184</v>
      </c>
      <c r="AD1009" s="220"/>
      <c r="AE1009" s="220"/>
      <c r="AF1009" s="225" t="s">
        <v>184</v>
      </c>
      <c r="AG1009" s="225" t="s">
        <v>184</v>
      </c>
      <c r="AH1009" s="188" t="s">
        <v>647</v>
      </c>
      <c r="AI1009" s="188" t="s">
        <v>648</v>
      </c>
      <c r="AJ1009" s="218"/>
      <c r="AK1009" s="218"/>
      <c r="AL1009" s="218"/>
      <c r="AM1009" s="218"/>
      <c r="AN1009" s="218"/>
      <c r="AO1009" s="218"/>
      <c r="AP1009" s="218"/>
      <c r="AR1009" s="977" t="str">
        <f t="shared" ca="1" si="76"/>
        <v>2 ปี</v>
      </c>
      <c r="AS1009" s="977" t="str">
        <f t="shared" ca="1" si="77"/>
        <v>8 เดือน</v>
      </c>
      <c r="AT1009" s="978" t="str">
        <f t="shared" ca="1" si="78"/>
        <v>0 วัน</v>
      </c>
      <c r="AU1009" s="245"/>
      <c r="AV1009" s="979" t="str">
        <f t="shared" ca="1" si="79"/>
        <v>2 ปี8 เดือน0 วัน</v>
      </c>
    </row>
    <row r="1010" spans="1:48" s="201" customFormat="1" ht="84.6" customHeight="1">
      <c r="A1010" s="811">
        <v>1004</v>
      </c>
      <c r="B1010" s="957">
        <v>242892</v>
      </c>
      <c r="C1010" s="968">
        <f t="shared" si="75"/>
        <v>44565</v>
      </c>
      <c r="D1010" s="835" t="s">
        <v>421</v>
      </c>
      <c r="E1010" s="833" t="s">
        <v>413</v>
      </c>
      <c r="F1010" s="836" t="s">
        <v>446</v>
      </c>
      <c r="G1010" s="837" t="s">
        <v>447</v>
      </c>
      <c r="H1010" s="836"/>
      <c r="I1010" s="836" t="s">
        <v>54</v>
      </c>
      <c r="J1010" s="836" t="s">
        <v>69</v>
      </c>
      <c r="K1010" s="836" t="s">
        <v>70</v>
      </c>
      <c r="L1010" s="836" t="s">
        <v>71</v>
      </c>
      <c r="M1010" s="836" t="s">
        <v>84</v>
      </c>
      <c r="N1010" s="836" t="s">
        <v>540</v>
      </c>
      <c r="O1010" s="836" t="s">
        <v>641</v>
      </c>
      <c r="P1010" s="836" t="s">
        <v>644</v>
      </c>
      <c r="Q1010" s="836"/>
      <c r="R1010" s="836"/>
      <c r="S1010" s="836"/>
      <c r="T1010" s="836"/>
      <c r="U1010" s="191"/>
      <c r="V1010" s="191"/>
      <c r="W1010" s="191"/>
      <c r="X1010" s="219"/>
      <c r="Y1010" s="218"/>
      <c r="Z1010" s="218"/>
      <c r="AA1010" s="218"/>
      <c r="AB1010" s="218"/>
      <c r="AC1010" s="225" t="s">
        <v>184</v>
      </c>
      <c r="AD1010" s="220"/>
      <c r="AE1010" s="220"/>
      <c r="AF1010" s="225" t="s">
        <v>184</v>
      </c>
      <c r="AG1010" s="225" t="s">
        <v>184</v>
      </c>
      <c r="AH1010" s="188" t="s">
        <v>647</v>
      </c>
      <c r="AI1010" s="188" t="s">
        <v>648</v>
      </c>
      <c r="AJ1010" s="218"/>
      <c r="AK1010" s="218"/>
      <c r="AL1010" s="218"/>
      <c r="AM1010" s="218"/>
      <c r="AN1010" s="218"/>
      <c r="AO1010" s="218"/>
      <c r="AP1010" s="218"/>
      <c r="AR1010" s="977" t="str">
        <f t="shared" ca="1" si="76"/>
        <v>2 ปี</v>
      </c>
      <c r="AS1010" s="977" t="str">
        <f t="shared" ca="1" si="77"/>
        <v>8 เดือน</v>
      </c>
      <c r="AT1010" s="978" t="str">
        <f t="shared" ca="1" si="78"/>
        <v>0 วัน</v>
      </c>
      <c r="AU1010" s="245"/>
      <c r="AV1010" s="979" t="str">
        <f t="shared" ca="1" si="79"/>
        <v>2 ปี8 เดือน0 วัน</v>
      </c>
    </row>
    <row r="1011" spans="1:48" s="201" customFormat="1" ht="84.6" customHeight="1">
      <c r="A1011" s="811">
        <v>1005</v>
      </c>
      <c r="B1011" s="957">
        <v>242892</v>
      </c>
      <c r="C1011" s="968">
        <f t="shared" si="75"/>
        <v>44565</v>
      </c>
      <c r="D1011" s="835" t="s">
        <v>421</v>
      </c>
      <c r="E1011" s="833" t="s">
        <v>413</v>
      </c>
      <c r="F1011" s="836" t="s">
        <v>446</v>
      </c>
      <c r="G1011" s="837" t="s">
        <v>449</v>
      </c>
      <c r="H1011" s="836"/>
      <c r="I1011" s="836" t="s">
        <v>54</v>
      </c>
      <c r="J1011" s="836" t="s">
        <v>69</v>
      </c>
      <c r="K1011" s="836" t="s">
        <v>70</v>
      </c>
      <c r="L1011" s="836" t="s">
        <v>71</v>
      </c>
      <c r="M1011" s="836" t="s">
        <v>84</v>
      </c>
      <c r="N1011" s="836" t="s">
        <v>542</v>
      </c>
      <c r="O1011" s="836" t="s">
        <v>76</v>
      </c>
      <c r="P1011" s="836" t="s">
        <v>72</v>
      </c>
      <c r="Q1011" s="836"/>
      <c r="R1011" s="836"/>
      <c r="S1011" s="836"/>
      <c r="T1011" s="836"/>
      <c r="U1011" s="191"/>
      <c r="V1011" s="191"/>
      <c r="W1011" s="224"/>
      <c r="X1011" s="191"/>
      <c r="Y1011" s="218"/>
      <c r="Z1011" s="218"/>
      <c r="AA1011" s="218"/>
      <c r="AB1011" s="218"/>
      <c r="AC1011" s="225" t="s">
        <v>184</v>
      </c>
      <c r="AD1011" s="220"/>
      <c r="AE1011" s="220"/>
      <c r="AF1011" s="225" t="s">
        <v>184</v>
      </c>
      <c r="AG1011" s="225" t="s">
        <v>184</v>
      </c>
      <c r="AH1011" s="188" t="s">
        <v>647</v>
      </c>
      <c r="AI1011" s="188" t="s">
        <v>648</v>
      </c>
      <c r="AJ1011" s="218"/>
      <c r="AK1011" s="218"/>
      <c r="AL1011" s="218"/>
      <c r="AM1011" s="218"/>
      <c r="AN1011" s="218"/>
      <c r="AO1011" s="218"/>
      <c r="AP1011" s="218"/>
      <c r="AR1011" s="977" t="str">
        <f t="shared" ca="1" si="76"/>
        <v>2 ปี</v>
      </c>
      <c r="AS1011" s="977" t="str">
        <f t="shared" ca="1" si="77"/>
        <v>8 เดือน</v>
      </c>
      <c r="AT1011" s="978" t="str">
        <f t="shared" ca="1" si="78"/>
        <v>0 วัน</v>
      </c>
      <c r="AU1011" s="245"/>
      <c r="AV1011" s="979" t="str">
        <f t="shared" ca="1" si="79"/>
        <v>2 ปี8 เดือน0 วัน</v>
      </c>
    </row>
    <row r="1012" spans="1:48" s="201" customFormat="1" ht="84.6" customHeight="1">
      <c r="A1012" s="811">
        <v>1006</v>
      </c>
      <c r="B1012" s="957">
        <v>242892</v>
      </c>
      <c r="C1012" s="968">
        <f t="shared" si="75"/>
        <v>44565</v>
      </c>
      <c r="D1012" s="835" t="s">
        <v>421</v>
      </c>
      <c r="E1012" s="833" t="s">
        <v>413</v>
      </c>
      <c r="F1012" s="836" t="s">
        <v>446</v>
      </c>
      <c r="G1012" s="837" t="s">
        <v>450</v>
      </c>
      <c r="H1012" s="836"/>
      <c r="I1012" s="836" t="s">
        <v>54</v>
      </c>
      <c r="J1012" s="836" t="s">
        <v>69</v>
      </c>
      <c r="K1012" s="836" t="s">
        <v>70</v>
      </c>
      <c r="L1012" s="836" t="s">
        <v>71</v>
      </c>
      <c r="M1012" s="836" t="s">
        <v>84</v>
      </c>
      <c r="N1012" s="836" t="s">
        <v>642</v>
      </c>
      <c r="O1012" s="836" t="s">
        <v>197</v>
      </c>
      <c r="P1012" s="836" t="s">
        <v>63</v>
      </c>
      <c r="Q1012" s="836" t="s">
        <v>64</v>
      </c>
      <c r="R1012" s="836" t="s">
        <v>543</v>
      </c>
      <c r="S1012" s="836" t="s">
        <v>544</v>
      </c>
      <c r="T1012" s="836"/>
      <c r="U1012" s="191"/>
      <c r="V1012" s="191"/>
      <c r="W1012" s="191"/>
      <c r="X1012" s="191"/>
      <c r="Y1012" s="219"/>
      <c r="Z1012" s="218"/>
      <c r="AA1012" s="218"/>
      <c r="AB1012" s="218"/>
      <c r="AC1012" s="225" t="s">
        <v>184</v>
      </c>
      <c r="AD1012" s="220"/>
      <c r="AE1012" s="220"/>
      <c r="AF1012" s="225" t="s">
        <v>184</v>
      </c>
      <c r="AG1012" s="225" t="s">
        <v>184</v>
      </c>
      <c r="AH1012" s="188" t="s">
        <v>647</v>
      </c>
      <c r="AI1012" s="188" t="s">
        <v>648</v>
      </c>
      <c r="AJ1012" s="218"/>
      <c r="AK1012" s="218"/>
      <c r="AL1012" s="218"/>
      <c r="AM1012" s="218"/>
      <c r="AN1012" s="218"/>
      <c r="AO1012" s="218"/>
      <c r="AP1012" s="218"/>
      <c r="AR1012" s="977" t="str">
        <f t="shared" ca="1" si="76"/>
        <v>2 ปี</v>
      </c>
      <c r="AS1012" s="977" t="str">
        <f t="shared" ca="1" si="77"/>
        <v>8 เดือน</v>
      </c>
      <c r="AT1012" s="978" t="str">
        <f t="shared" ca="1" si="78"/>
        <v>0 วัน</v>
      </c>
      <c r="AU1012" s="245"/>
      <c r="AV1012" s="979" t="str">
        <f t="shared" ca="1" si="79"/>
        <v>2 ปี8 เดือน0 วัน</v>
      </c>
    </row>
    <row r="1013" spans="1:48" s="201" customFormat="1" ht="84.6" customHeight="1">
      <c r="A1013" s="811">
        <v>1007</v>
      </c>
      <c r="B1013" s="957">
        <v>242892</v>
      </c>
      <c r="C1013" s="968">
        <f t="shared" si="75"/>
        <v>44565</v>
      </c>
      <c r="D1013" s="835" t="s">
        <v>421</v>
      </c>
      <c r="E1013" s="833" t="s">
        <v>413</v>
      </c>
      <c r="F1013" s="836" t="s">
        <v>446</v>
      </c>
      <c r="G1013" s="836" t="s">
        <v>451</v>
      </c>
      <c r="H1013" s="836"/>
      <c r="I1013" s="836" t="s">
        <v>54</v>
      </c>
      <c r="J1013" s="836" t="s">
        <v>69</v>
      </c>
      <c r="K1013" s="836" t="s">
        <v>70</v>
      </c>
      <c r="L1013" s="836" t="s">
        <v>71</v>
      </c>
      <c r="M1013" s="836" t="s">
        <v>84</v>
      </c>
      <c r="N1013" s="836" t="s">
        <v>346</v>
      </c>
      <c r="O1013" s="836" t="s">
        <v>127</v>
      </c>
      <c r="P1013" s="836" t="s">
        <v>72</v>
      </c>
      <c r="Q1013" s="836"/>
      <c r="R1013" s="836"/>
      <c r="S1013" s="836"/>
      <c r="T1013" s="836"/>
      <c r="U1013" s="156"/>
      <c r="V1013" s="156"/>
      <c r="W1013" s="156"/>
      <c r="X1013" s="212"/>
      <c r="Y1013" s="219"/>
      <c r="Z1013" s="212"/>
      <c r="AA1013" s="213"/>
      <c r="AB1013" s="212"/>
      <c r="AC1013" s="225" t="s">
        <v>184</v>
      </c>
      <c r="AD1013" s="226"/>
      <c r="AE1013" s="220"/>
      <c r="AF1013" s="225" t="s">
        <v>184</v>
      </c>
      <c r="AG1013" s="225" t="s">
        <v>184</v>
      </c>
      <c r="AH1013" s="188" t="s">
        <v>647</v>
      </c>
      <c r="AI1013" s="188" t="s">
        <v>648</v>
      </c>
      <c r="AJ1013" s="156"/>
      <c r="AK1013" s="214"/>
      <c r="AL1013" s="214"/>
      <c r="AM1013" s="214"/>
      <c r="AN1013" s="214"/>
      <c r="AO1013" s="214"/>
      <c r="AP1013" s="156"/>
      <c r="AR1013" s="977" t="str">
        <f t="shared" ca="1" si="76"/>
        <v>2 ปี</v>
      </c>
      <c r="AS1013" s="977" t="str">
        <f t="shared" ca="1" si="77"/>
        <v>8 เดือน</v>
      </c>
      <c r="AT1013" s="978" t="str">
        <f t="shared" ca="1" si="78"/>
        <v>0 วัน</v>
      </c>
      <c r="AU1013" s="245"/>
      <c r="AV1013" s="979" t="str">
        <f t="shared" ca="1" si="79"/>
        <v>2 ปี8 เดือน0 วัน</v>
      </c>
    </row>
    <row r="1014" spans="1:48" s="201" customFormat="1" ht="84.6" customHeight="1">
      <c r="A1014" s="811">
        <v>1008</v>
      </c>
      <c r="B1014" s="957">
        <v>242892</v>
      </c>
      <c r="C1014" s="968">
        <f t="shared" si="75"/>
        <v>44565</v>
      </c>
      <c r="D1014" s="835" t="s">
        <v>421</v>
      </c>
      <c r="E1014" s="833" t="s">
        <v>413</v>
      </c>
      <c r="F1014" s="836" t="s">
        <v>446</v>
      </c>
      <c r="G1014" s="836" t="s">
        <v>452</v>
      </c>
      <c r="H1014" s="836"/>
      <c r="I1014" s="836" t="s">
        <v>54</v>
      </c>
      <c r="J1014" s="836" t="s">
        <v>69</v>
      </c>
      <c r="K1014" s="836" t="s">
        <v>70</v>
      </c>
      <c r="L1014" s="836" t="s">
        <v>71</v>
      </c>
      <c r="M1014" s="836" t="s">
        <v>84</v>
      </c>
      <c r="N1014" s="836" t="s">
        <v>351</v>
      </c>
      <c r="O1014" s="836" t="s">
        <v>454</v>
      </c>
      <c r="P1014" s="836" t="s">
        <v>72</v>
      </c>
      <c r="Q1014" s="836"/>
      <c r="R1014" s="836"/>
      <c r="S1014" s="836"/>
      <c r="T1014" s="836"/>
      <c r="U1014" s="156"/>
      <c r="V1014" s="156"/>
      <c r="W1014" s="156"/>
      <c r="X1014" s="212"/>
      <c r="Y1014" s="219"/>
      <c r="Z1014" s="212"/>
      <c r="AA1014" s="213"/>
      <c r="AB1014" s="212"/>
      <c r="AC1014" s="225" t="s">
        <v>184</v>
      </c>
      <c r="AD1014" s="226"/>
      <c r="AE1014" s="220"/>
      <c r="AF1014" s="225" t="s">
        <v>184</v>
      </c>
      <c r="AG1014" s="225" t="s">
        <v>184</v>
      </c>
      <c r="AH1014" s="188" t="s">
        <v>647</v>
      </c>
      <c r="AI1014" s="188" t="s">
        <v>648</v>
      </c>
      <c r="AJ1014" s="156"/>
      <c r="AK1014" s="214"/>
      <c r="AL1014" s="214"/>
      <c r="AM1014" s="214"/>
      <c r="AN1014" s="214"/>
      <c r="AO1014" s="214"/>
      <c r="AP1014" s="156"/>
      <c r="AR1014" s="977" t="str">
        <f t="shared" ca="1" si="76"/>
        <v>2 ปี</v>
      </c>
      <c r="AS1014" s="977" t="str">
        <f t="shared" ca="1" si="77"/>
        <v>8 เดือน</v>
      </c>
      <c r="AT1014" s="978" t="str">
        <f t="shared" ca="1" si="78"/>
        <v>0 วัน</v>
      </c>
      <c r="AU1014" s="245"/>
      <c r="AV1014" s="979" t="str">
        <f t="shared" ca="1" si="79"/>
        <v>2 ปี8 เดือน0 วัน</v>
      </c>
    </row>
    <row r="1015" spans="1:48" s="206" customFormat="1" ht="84.6" customHeight="1">
      <c r="A1015" s="811">
        <v>1009</v>
      </c>
      <c r="B1015" s="957">
        <v>242892</v>
      </c>
      <c r="C1015" s="968">
        <f t="shared" si="75"/>
        <v>44565</v>
      </c>
      <c r="D1015" s="835" t="s">
        <v>421</v>
      </c>
      <c r="E1015" s="833" t="s">
        <v>413</v>
      </c>
      <c r="F1015" s="836" t="s">
        <v>446</v>
      </c>
      <c r="G1015" s="836" t="s">
        <v>453</v>
      </c>
      <c r="H1015" s="836"/>
      <c r="I1015" s="836" t="s">
        <v>54</v>
      </c>
      <c r="J1015" s="836" t="s">
        <v>69</v>
      </c>
      <c r="K1015" s="836" t="s">
        <v>70</v>
      </c>
      <c r="L1015" s="836" t="s">
        <v>71</v>
      </c>
      <c r="M1015" s="836" t="s">
        <v>84</v>
      </c>
      <c r="N1015" s="836" t="s">
        <v>455</v>
      </c>
      <c r="O1015" s="836" t="s">
        <v>79</v>
      </c>
      <c r="P1015" s="836" t="s">
        <v>72</v>
      </c>
      <c r="Q1015" s="836"/>
      <c r="R1015" s="836"/>
      <c r="S1015" s="836"/>
      <c r="T1015" s="836"/>
      <c r="U1015" s="156"/>
      <c r="V1015" s="156"/>
      <c r="W1015" s="156"/>
      <c r="X1015" s="212"/>
      <c r="Y1015" s="219"/>
      <c r="Z1015" s="212"/>
      <c r="AA1015" s="213"/>
      <c r="AB1015" s="212"/>
      <c r="AC1015" s="225" t="s">
        <v>184</v>
      </c>
      <c r="AD1015" s="226"/>
      <c r="AE1015" s="220"/>
      <c r="AF1015" s="225" t="s">
        <v>184</v>
      </c>
      <c r="AG1015" s="225" t="s">
        <v>184</v>
      </c>
      <c r="AH1015" s="188" t="s">
        <v>647</v>
      </c>
      <c r="AI1015" s="188" t="s">
        <v>648</v>
      </c>
      <c r="AJ1015" s="156"/>
      <c r="AK1015" s="214"/>
      <c r="AL1015" s="214"/>
      <c r="AM1015" s="214"/>
      <c r="AN1015" s="214"/>
      <c r="AO1015" s="214"/>
      <c r="AP1015" s="156"/>
      <c r="AQ1015" s="201"/>
      <c r="AR1015" s="977" t="str">
        <f t="shared" ca="1" si="76"/>
        <v>2 ปี</v>
      </c>
      <c r="AS1015" s="977" t="str">
        <f t="shared" ca="1" si="77"/>
        <v>8 เดือน</v>
      </c>
      <c r="AT1015" s="978" t="str">
        <f t="shared" ca="1" si="78"/>
        <v>0 วัน</v>
      </c>
      <c r="AU1015" s="245"/>
      <c r="AV1015" s="979" t="str">
        <f t="shared" ca="1" si="79"/>
        <v>2 ปี8 เดือน0 วัน</v>
      </c>
    </row>
    <row r="1016" spans="1:48" s="201" customFormat="1" ht="84.6" customHeight="1">
      <c r="A1016" s="811">
        <v>1010</v>
      </c>
      <c r="B1016" s="957">
        <v>242892</v>
      </c>
      <c r="C1016" s="968">
        <f t="shared" si="75"/>
        <v>44565</v>
      </c>
      <c r="D1016" s="838" t="s">
        <v>421</v>
      </c>
      <c r="E1016" s="839" t="s">
        <v>413</v>
      </c>
      <c r="F1016" s="836" t="s">
        <v>550</v>
      </c>
      <c r="G1016" s="837" t="s">
        <v>551</v>
      </c>
      <c r="H1016" s="836"/>
      <c r="I1016" s="836" t="s">
        <v>54</v>
      </c>
      <c r="J1016" s="836" t="s">
        <v>69</v>
      </c>
      <c r="K1016" s="836" t="s">
        <v>512</v>
      </c>
      <c r="L1016" s="836" t="s">
        <v>71</v>
      </c>
      <c r="M1016" s="836" t="s">
        <v>84</v>
      </c>
      <c r="N1016" s="836" t="s">
        <v>346</v>
      </c>
      <c r="O1016" s="836" t="s">
        <v>622</v>
      </c>
      <c r="P1016" s="836" t="s">
        <v>72</v>
      </c>
      <c r="Q1016" s="836"/>
      <c r="R1016" s="836"/>
      <c r="S1016" s="836"/>
      <c r="T1016" s="836"/>
      <c r="U1016" s="188"/>
      <c r="V1016" s="188"/>
      <c r="W1016" s="188"/>
      <c r="X1016" s="202"/>
      <c r="Y1016" s="192"/>
      <c r="Z1016" s="190"/>
      <c r="AA1016" s="190"/>
      <c r="AB1016" s="190"/>
      <c r="AC1016" s="225" t="s">
        <v>184</v>
      </c>
      <c r="AD1016" s="220"/>
      <c r="AE1016" s="220" t="s">
        <v>645</v>
      </c>
      <c r="AF1016" s="225" t="s">
        <v>184</v>
      </c>
      <c r="AG1016" s="225" t="s">
        <v>184</v>
      </c>
      <c r="AH1016" s="188" t="s">
        <v>647</v>
      </c>
      <c r="AI1016" s="188" t="s">
        <v>648</v>
      </c>
      <c r="AJ1016" s="190"/>
      <c r="AK1016" s="190"/>
      <c r="AL1016" s="190"/>
      <c r="AM1016" s="190"/>
      <c r="AN1016" s="190"/>
      <c r="AO1016" s="190"/>
      <c r="AP1016" s="190"/>
      <c r="AR1016" s="977" t="str">
        <f t="shared" ca="1" si="76"/>
        <v>2 ปี</v>
      </c>
      <c r="AS1016" s="977" t="str">
        <f t="shared" ca="1" si="77"/>
        <v>8 เดือน</v>
      </c>
      <c r="AT1016" s="978" t="str">
        <f t="shared" ca="1" si="78"/>
        <v>0 วัน</v>
      </c>
      <c r="AU1016" s="245"/>
      <c r="AV1016" s="979" t="str">
        <f t="shared" ca="1" si="79"/>
        <v>2 ปี8 เดือน0 วัน</v>
      </c>
    </row>
    <row r="1017" spans="1:48" s="201" customFormat="1" ht="84.6" customHeight="1">
      <c r="A1017" s="811">
        <v>1011</v>
      </c>
      <c r="B1017" s="957">
        <v>242892</v>
      </c>
      <c r="C1017" s="968">
        <f t="shared" si="75"/>
        <v>44565</v>
      </c>
      <c r="D1017" s="838" t="s">
        <v>421</v>
      </c>
      <c r="E1017" s="839" t="s">
        <v>413</v>
      </c>
      <c r="F1017" s="836" t="s">
        <v>550</v>
      </c>
      <c r="G1017" s="837" t="s">
        <v>553</v>
      </c>
      <c r="H1017" s="836"/>
      <c r="I1017" s="836" t="s">
        <v>54</v>
      </c>
      <c r="J1017" s="836" t="s">
        <v>69</v>
      </c>
      <c r="K1017" s="836" t="s">
        <v>512</v>
      </c>
      <c r="L1017" s="836" t="s">
        <v>71</v>
      </c>
      <c r="M1017" s="836" t="s">
        <v>84</v>
      </c>
      <c r="N1017" s="836" t="s">
        <v>346</v>
      </c>
      <c r="O1017" s="836" t="s">
        <v>79</v>
      </c>
      <c r="P1017" s="836" t="s">
        <v>72</v>
      </c>
      <c r="Q1017" s="836"/>
      <c r="R1017" s="836"/>
      <c r="S1017" s="836"/>
      <c r="T1017" s="836"/>
      <c r="U1017" s="188"/>
      <c r="V1017" s="188"/>
      <c r="W1017" s="188"/>
      <c r="X1017" s="202"/>
      <c r="Y1017" s="192"/>
      <c r="Z1017" s="190"/>
      <c r="AA1017" s="190"/>
      <c r="AB1017" s="190"/>
      <c r="AC1017" s="225" t="s">
        <v>184</v>
      </c>
      <c r="AD1017" s="220"/>
      <c r="AE1017" s="220" t="s">
        <v>646</v>
      </c>
      <c r="AF1017" s="225" t="s">
        <v>184</v>
      </c>
      <c r="AG1017" s="225" t="s">
        <v>184</v>
      </c>
      <c r="AH1017" s="188" t="s">
        <v>647</v>
      </c>
      <c r="AI1017" s="188" t="s">
        <v>648</v>
      </c>
      <c r="AJ1017" s="190"/>
      <c r="AK1017" s="190"/>
      <c r="AL1017" s="190"/>
      <c r="AM1017" s="190"/>
      <c r="AN1017" s="190"/>
      <c r="AO1017" s="190"/>
      <c r="AP1017" s="190"/>
      <c r="AR1017" s="977" t="str">
        <f t="shared" ca="1" si="76"/>
        <v>2 ปี</v>
      </c>
      <c r="AS1017" s="977" t="str">
        <f t="shared" ca="1" si="77"/>
        <v>8 เดือน</v>
      </c>
      <c r="AT1017" s="978" t="str">
        <f t="shared" ca="1" si="78"/>
        <v>0 วัน</v>
      </c>
      <c r="AU1017" s="245"/>
      <c r="AV1017" s="979" t="str">
        <f t="shared" ca="1" si="79"/>
        <v>2 ปี8 เดือน0 วัน</v>
      </c>
    </row>
    <row r="1018" spans="1:48" s="201" customFormat="1" ht="84.6" customHeight="1">
      <c r="A1018" s="811">
        <v>1012</v>
      </c>
      <c r="B1018" s="957">
        <v>242892</v>
      </c>
      <c r="C1018" s="968">
        <f t="shared" si="75"/>
        <v>44565</v>
      </c>
      <c r="D1018" s="838" t="s">
        <v>421</v>
      </c>
      <c r="E1018" s="839" t="s">
        <v>413</v>
      </c>
      <c r="F1018" s="836" t="s">
        <v>550</v>
      </c>
      <c r="G1018" s="837" t="s">
        <v>552</v>
      </c>
      <c r="H1018" s="836"/>
      <c r="I1018" s="836" t="s">
        <v>54</v>
      </c>
      <c r="J1018" s="836" t="s">
        <v>69</v>
      </c>
      <c r="K1018" s="836" t="s">
        <v>512</v>
      </c>
      <c r="L1018" s="836" t="s">
        <v>71</v>
      </c>
      <c r="M1018" s="836" t="s">
        <v>84</v>
      </c>
      <c r="N1018" s="836" t="s">
        <v>554</v>
      </c>
      <c r="O1018" s="836" t="s">
        <v>79</v>
      </c>
      <c r="P1018" s="836" t="s">
        <v>72</v>
      </c>
      <c r="Q1018" s="836"/>
      <c r="R1018" s="836"/>
      <c r="S1018" s="836"/>
      <c r="T1018" s="836"/>
      <c r="U1018" s="189"/>
      <c r="V1018" s="189"/>
      <c r="W1018" s="189"/>
      <c r="X1018" s="189"/>
      <c r="Y1018" s="192"/>
      <c r="Z1018" s="190"/>
      <c r="AA1018" s="190"/>
      <c r="AB1018" s="190"/>
      <c r="AC1018" s="225" t="s">
        <v>184</v>
      </c>
      <c r="AD1018" s="220"/>
      <c r="AE1018" s="220" t="s">
        <v>646</v>
      </c>
      <c r="AF1018" s="225" t="s">
        <v>184</v>
      </c>
      <c r="AG1018" s="225" t="s">
        <v>184</v>
      </c>
      <c r="AH1018" s="188" t="s">
        <v>647</v>
      </c>
      <c r="AI1018" s="188" t="s">
        <v>648</v>
      </c>
      <c r="AJ1018" s="190"/>
      <c r="AK1018" s="190"/>
      <c r="AL1018" s="190"/>
      <c r="AM1018" s="190"/>
      <c r="AN1018" s="190"/>
      <c r="AO1018" s="190"/>
      <c r="AP1018" s="190"/>
      <c r="AR1018" s="977" t="str">
        <f t="shared" ca="1" si="76"/>
        <v>2 ปี</v>
      </c>
      <c r="AS1018" s="977" t="str">
        <f t="shared" ca="1" si="77"/>
        <v>8 เดือน</v>
      </c>
      <c r="AT1018" s="978" t="str">
        <f t="shared" ca="1" si="78"/>
        <v>0 วัน</v>
      </c>
      <c r="AU1018" s="245"/>
      <c r="AV1018" s="979" t="str">
        <f t="shared" ca="1" si="79"/>
        <v>2 ปี8 เดือน0 วัน</v>
      </c>
    </row>
    <row r="1019" spans="1:48" s="206" customFormat="1" ht="84.6" customHeight="1">
      <c r="A1019" s="811">
        <v>1013</v>
      </c>
      <c r="B1019" s="957">
        <v>242892</v>
      </c>
      <c r="C1019" s="968">
        <f t="shared" si="75"/>
        <v>44565</v>
      </c>
      <c r="D1019" s="835" t="s">
        <v>421</v>
      </c>
      <c r="E1019" s="833" t="s">
        <v>413</v>
      </c>
      <c r="F1019" s="836" t="s">
        <v>456</v>
      </c>
      <c r="G1019" s="836" t="s">
        <v>457</v>
      </c>
      <c r="H1019" s="836"/>
      <c r="I1019" s="836" t="s">
        <v>54</v>
      </c>
      <c r="J1019" s="836" t="s">
        <v>55</v>
      </c>
      <c r="K1019" s="836" t="s">
        <v>70</v>
      </c>
      <c r="L1019" s="836" t="s">
        <v>71</v>
      </c>
      <c r="M1019" s="836" t="s">
        <v>84</v>
      </c>
      <c r="N1019" s="836" t="s">
        <v>118</v>
      </c>
      <c r="O1019" s="836" t="s">
        <v>471</v>
      </c>
      <c r="P1019" s="836" t="s">
        <v>73</v>
      </c>
      <c r="Q1019" s="836"/>
      <c r="R1019" s="836"/>
      <c r="S1019" s="836"/>
      <c r="T1019" s="836"/>
      <c r="U1019" s="156"/>
      <c r="V1019" s="156"/>
      <c r="W1019" s="156"/>
      <c r="X1019" s="212"/>
      <c r="Y1019" s="212"/>
      <c r="Z1019" s="219"/>
      <c r="AA1019" s="213"/>
      <c r="AB1019" s="212"/>
      <c r="AC1019" s="225" t="s">
        <v>184</v>
      </c>
      <c r="AD1019" s="226"/>
      <c r="AE1019" s="220"/>
      <c r="AF1019" s="225" t="s">
        <v>184</v>
      </c>
      <c r="AG1019" s="225" t="s">
        <v>184</v>
      </c>
      <c r="AH1019" s="188" t="s">
        <v>647</v>
      </c>
      <c r="AI1019" s="188" t="s">
        <v>648</v>
      </c>
      <c r="AJ1019" s="156"/>
      <c r="AK1019" s="214"/>
      <c r="AL1019" s="214"/>
      <c r="AM1019" s="214"/>
      <c r="AN1019" s="214"/>
      <c r="AO1019" s="214"/>
      <c r="AP1019" s="156"/>
      <c r="AQ1019" s="201"/>
      <c r="AR1019" s="977" t="str">
        <f t="shared" ca="1" si="76"/>
        <v>2 ปี</v>
      </c>
      <c r="AS1019" s="977" t="str">
        <f t="shared" ca="1" si="77"/>
        <v>8 เดือน</v>
      </c>
      <c r="AT1019" s="978" t="str">
        <f t="shared" ca="1" si="78"/>
        <v>0 วัน</v>
      </c>
      <c r="AU1019" s="245"/>
      <c r="AV1019" s="979" t="str">
        <f t="shared" ca="1" si="79"/>
        <v>2 ปี8 เดือน0 วัน</v>
      </c>
    </row>
    <row r="1020" spans="1:48" s="206" customFormat="1" ht="84.6" customHeight="1">
      <c r="A1020" s="811">
        <v>1014</v>
      </c>
      <c r="B1020" s="957">
        <v>242892</v>
      </c>
      <c r="C1020" s="968">
        <f t="shared" si="75"/>
        <v>44565</v>
      </c>
      <c r="D1020" s="835" t="s">
        <v>421</v>
      </c>
      <c r="E1020" s="833" t="s">
        <v>413</v>
      </c>
      <c r="F1020" s="836" t="s">
        <v>456</v>
      </c>
      <c r="G1020" s="837" t="s">
        <v>458</v>
      </c>
      <c r="H1020" s="836"/>
      <c r="I1020" s="836" t="s">
        <v>60</v>
      </c>
      <c r="J1020" s="836" t="s">
        <v>321</v>
      </c>
      <c r="K1020" s="836" t="s">
        <v>61</v>
      </c>
      <c r="L1020" s="836" t="s">
        <v>62</v>
      </c>
      <c r="M1020" s="836" t="s">
        <v>84</v>
      </c>
      <c r="N1020" s="836" t="s">
        <v>118</v>
      </c>
      <c r="O1020" s="836" t="s">
        <v>323</v>
      </c>
      <c r="P1020" s="836" t="s">
        <v>73</v>
      </c>
      <c r="Q1020" s="836"/>
      <c r="R1020" s="836"/>
      <c r="S1020" s="836"/>
      <c r="T1020" s="836"/>
      <c r="U1020" s="191"/>
      <c r="V1020" s="191"/>
      <c r="W1020" s="191"/>
      <c r="X1020" s="219"/>
      <c r="Y1020" s="218"/>
      <c r="Z1020" s="218"/>
      <c r="AA1020" s="218"/>
      <c r="AB1020" s="218"/>
      <c r="AC1020" s="225" t="s">
        <v>184</v>
      </c>
      <c r="AD1020" s="220"/>
      <c r="AE1020" s="220"/>
      <c r="AF1020" s="225" t="s">
        <v>184</v>
      </c>
      <c r="AG1020" s="225" t="s">
        <v>184</v>
      </c>
      <c r="AH1020" s="188" t="s">
        <v>647</v>
      </c>
      <c r="AI1020" s="188" t="s">
        <v>648</v>
      </c>
      <c r="AJ1020" s="218"/>
      <c r="AK1020" s="218"/>
      <c r="AL1020" s="218"/>
      <c r="AM1020" s="218"/>
      <c r="AN1020" s="218"/>
      <c r="AO1020" s="218"/>
      <c r="AP1020" s="218"/>
      <c r="AQ1020" s="201"/>
      <c r="AR1020" s="977" t="str">
        <f t="shared" ca="1" si="76"/>
        <v>2 ปี</v>
      </c>
      <c r="AS1020" s="977" t="str">
        <f t="shared" ca="1" si="77"/>
        <v>8 เดือน</v>
      </c>
      <c r="AT1020" s="978" t="str">
        <f t="shared" ca="1" si="78"/>
        <v>0 วัน</v>
      </c>
      <c r="AU1020" s="245"/>
      <c r="AV1020" s="979" t="str">
        <f t="shared" ca="1" si="79"/>
        <v>2 ปี8 เดือน0 วัน</v>
      </c>
    </row>
    <row r="1021" spans="1:48" s="206" customFormat="1" ht="84.6" customHeight="1">
      <c r="A1021" s="811">
        <v>1015</v>
      </c>
      <c r="B1021" s="957">
        <v>242892</v>
      </c>
      <c r="C1021" s="968">
        <f t="shared" si="75"/>
        <v>44565</v>
      </c>
      <c r="D1021" s="835" t="s">
        <v>421</v>
      </c>
      <c r="E1021" s="833" t="s">
        <v>413</v>
      </c>
      <c r="F1021" s="836" t="s">
        <v>456</v>
      </c>
      <c r="G1021" s="836" t="s">
        <v>459</v>
      </c>
      <c r="H1021" s="836"/>
      <c r="I1021" s="836" t="s">
        <v>60</v>
      </c>
      <c r="J1021" s="836" t="s">
        <v>235</v>
      </c>
      <c r="K1021" s="836" t="s">
        <v>61</v>
      </c>
      <c r="L1021" s="836" t="s">
        <v>62</v>
      </c>
      <c r="M1021" s="836" t="s">
        <v>84</v>
      </c>
      <c r="N1021" s="836" t="s">
        <v>118</v>
      </c>
      <c r="O1021" s="836" t="s">
        <v>124</v>
      </c>
      <c r="P1021" s="836" t="s">
        <v>73</v>
      </c>
      <c r="Q1021" s="836"/>
      <c r="R1021" s="836"/>
      <c r="S1021" s="836"/>
      <c r="T1021" s="836"/>
      <c r="U1021" s="156"/>
      <c r="V1021" s="156"/>
      <c r="W1021" s="156"/>
      <c r="X1021" s="219"/>
      <c r="Y1021" s="212"/>
      <c r="Z1021" s="212"/>
      <c r="AA1021" s="213"/>
      <c r="AB1021" s="212"/>
      <c r="AC1021" s="225" t="s">
        <v>184</v>
      </c>
      <c r="AD1021" s="226"/>
      <c r="AE1021" s="220"/>
      <c r="AF1021" s="225" t="s">
        <v>184</v>
      </c>
      <c r="AG1021" s="225" t="s">
        <v>184</v>
      </c>
      <c r="AH1021" s="188" t="s">
        <v>647</v>
      </c>
      <c r="AI1021" s="188" t="s">
        <v>648</v>
      </c>
      <c r="AJ1021" s="156"/>
      <c r="AK1021" s="214"/>
      <c r="AL1021" s="214"/>
      <c r="AM1021" s="214"/>
      <c r="AN1021" s="214"/>
      <c r="AO1021" s="214"/>
      <c r="AP1021" s="156"/>
      <c r="AQ1021" s="201"/>
      <c r="AR1021" s="977" t="str">
        <f t="shared" ca="1" si="76"/>
        <v>2 ปี</v>
      </c>
      <c r="AS1021" s="977" t="str">
        <f t="shared" ca="1" si="77"/>
        <v>8 เดือน</v>
      </c>
      <c r="AT1021" s="978" t="str">
        <f t="shared" ca="1" si="78"/>
        <v>0 วัน</v>
      </c>
      <c r="AU1021" s="245"/>
      <c r="AV1021" s="979" t="str">
        <f t="shared" ca="1" si="79"/>
        <v>2 ปี8 เดือน0 วัน</v>
      </c>
    </row>
    <row r="1022" spans="1:48" s="206" customFormat="1" ht="84.6" customHeight="1">
      <c r="A1022" s="811">
        <v>1016</v>
      </c>
      <c r="B1022" s="957">
        <v>242892</v>
      </c>
      <c r="C1022" s="968">
        <f t="shared" si="75"/>
        <v>44565</v>
      </c>
      <c r="D1022" s="835" t="s">
        <v>421</v>
      </c>
      <c r="E1022" s="833" t="s">
        <v>413</v>
      </c>
      <c r="F1022" s="836" t="s">
        <v>456</v>
      </c>
      <c r="G1022" s="837" t="s">
        <v>460</v>
      </c>
      <c r="H1022" s="836"/>
      <c r="I1022" s="836" t="s">
        <v>60</v>
      </c>
      <c r="J1022" s="836" t="s">
        <v>235</v>
      </c>
      <c r="K1022" s="836" t="s">
        <v>61</v>
      </c>
      <c r="L1022" s="836" t="s">
        <v>62</v>
      </c>
      <c r="M1022" s="836" t="s">
        <v>84</v>
      </c>
      <c r="N1022" s="836" t="s">
        <v>118</v>
      </c>
      <c r="O1022" s="836" t="s">
        <v>230</v>
      </c>
      <c r="P1022" s="836" t="s">
        <v>73</v>
      </c>
      <c r="Q1022" s="836"/>
      <c r="R1022" s="836"/>
      <c r="S1022" s="836"/>
      <c r="T1022" s="836"/>
      <c r="U1022" s="156"/>
      <c r="V1022" s="156"/>
      <c r="W1022" s="156"/>
      <c r="X1022" s="219"/>
      <c r="Y1022" s="218"/>
      <c r="Z1022" s="218"/>
      <c r="AA1022" s="218"/>
      <c r="AB1022" s="218"/>
      <c r="AC1022" s="225" t="s">
        <v>184</v>
      </c>
      <c r="AD1022" s="220"/>
      <c r="AE1022" s="220"/>
      <c r="AF1022" s="225" t="s">
        <v>184</v>
      </c>
      <c r="AG1022" s="225" t="s">
        <v>184</v>
      </c>
      <c r="AH1022" s="188" t="s">
        <v>647</v>
      </c>
      <c r="AI1022" s="188" t="s">
        <v>648</v>
      </c>
      <c r="AJ1022" s="218"/>
      <c r="AK1022" s="218"/>
      <c r="AL1022" s="218"/>
      <c r="AM1022" s="218"/>
      <c r="AN1022" s="218"/>
      <c r="AO1022" s="218"/>
      <c r="AP1022" s="218"/>
      <c r="AQ1022" s="201"/>
      <c r="AR1022" s="977" t="str">
        <f t="shared" ca="1" si="76"/>
        <v>2 ปี</v>
      </c>
      <c r="AS1022" s="977" t="str">
        <f t="shared" ca="1" si="77"/>
        <v>8 เดือน</v>
      </c>
      <c r="AT1022" s="978" t="str">
        <f t="shared" ca="1" si="78"/>
        <v>0 วัน</v>
      </c>
      <c r="AU1022" s="245"/>
      <c r="AV1022" s="979" t="str">
        <f t="shared" ca="1" si="79"/>
        <v>2 ปี8 เดือน0 วัน</v>
      </c>
    </row>
    <row r="1023" spans="1:48" s="206" customFormat="1" ht="84.6" customHeight="1">
      <c r="A1023" s="811">
        <v>1017</v>
      </c>
      <c r="B1023" s="957">
        <v>242892</v>
      </c>
      <c r="C1023" s="968">
        <f t="shared" si="75"/>
        <v>44565</v>
      </c>
      <c r="D1023" s="835" t="s">
        <v>421</v>
      </c>
      <c r="E1023" s="833" t="s">
        <v>413</v>
      </c>
      <c r="F1023" s="836" t="s">
        <v>456</v>
      </c>
      <c r="G1023" s="836" t="s">
        <v>461</v>
      </c>
      <c r="H1023" s="836"/>
      <c r="I1023" s="836" t="s">
        <v>60</v>
      </c>
      <c r="J1023" s="836" t="s">
        <v>394</v>
      </c>
      <c r="K1023" s="836" t="s">
        <v>61</v>
      </c>
      <c r="L1023" s="836" t="s">
        <v>62</v>
      </c>
      <c r="M1023" s="836" t="s">
        <v>84</v>
      </c>
      <c r="N1023" s="836" t="s">
        <v>118</v>
      </c>
      <c r="O1023" s="836" t="s">
        <v>75</v>
      </c>
      <c r="P1023" s="836" t="s">
        <v>72</v>
      </c>
      <c r="Q1023" s="836"/>
      <c r="R1023" s="836"/>
      <c r="S1023" s="836"/>
      <c r="T1023" s="836"/>
      <c r="U1023" s="156"/>
      <c r="V1023" s="156"/>
      <c r="W1023" s="156"/>
      <c r="X1023" s="219"/>
      <c r="Y1023" s="212"/>
      <c r="Z1023" s="212"/>
      <c r="AA1023" s="213"/>
      <c r="AB1023" s="212"/>
      <c r="AC1023" s="225" t="s">
        <v>184</v>
      </c>
      <c r="AD1023" s="226"/>
      <c r="AE1023" s="220"/>
      <c r="AF1023" s="225" t="s">
        <v>184</v>
      </c>
      <c r="AG1023" s="225" t="s">
        <v>184</v>
      </c>
      <c r="AH1023" s="188" t="s">
        <v>647</v>
      </c>
      <c r="AI1023" s="188" t="s">
        <v>648</v>
      </c>
      <c r="AJ1023" s="156"/>
      <c r="AK1023" s="214"/>
      <c r="AL1023" s="214"/>
      <c r="AM1023" s="214"/>
      <c r="AN1023" s="214"/>
      <c r="AO1023" s="214"/>
      <c r="AP1023" s="156"/>
      <c r="AQ1023" s="201"/>
      <c r="AR1023" s="977" t="str">
        <f t="shared" ca="1" si="76"/>
        <v>2 ปี</v>
      </c>
      <c r="AS1023" s="977" t="str">
        <f t="shared" ca="1" si="77"/>
        <v>8 เดือน</v>
      </c>
      <c r="AT1023" s="978" t="str">
        <f t="shared" ca="1" si="78"/>
        <v>0 วัน</v>
      </c>
      <c r="AU1023" s="245"/>
      <c r="AV1023" s="979" t="str">
        <f t="shared" ca="1" si="79"/>
        <v>2 ปี8 เดือน0 วัน</v>
      </c>
    </row>
    <row r="1024" spans="1:48" s="201" customFormat="1" ht="84.6" customHeight="1">
      <c r="A1024" s="811">
        <v>1018</v>
      </c>
      <c r="B1024" s="957">
        <v>242892</v>
      </c>
      <c r="C1024" s="968">
        <f t="shared" si="75"/>
        <v>44565</v>
      </c>
      <c r="D1024" s="835" t="s">
        <v>421</v>
      </c>
      <c r="E1024" s="833" t="s">
        <v>413</v>
      </c>
      <c r="F1024" s="836" t="s">
        <v>456</v>
      </c>
      <c r="G1024" s="837" t="s">
        <v>462</v>
      </c>
      <c r="H1024" s="836"/>
      <c r="I1024" s="836" t="s">
        <v>54</v>
      </c>
      <c r="J1024" s="836" t="s">
        <v>69</v>
      </c>
      <c r="K1024" s="836" t="s">
        <v>70</v>
      </c>
      <c r="L1024" s="836" t="s">
        <v>71</v>
      </c>
      <c r="M1024" s="836" t="s">
        <v>84</v>
      </c>
      <c r="N1024" s="836" t="s">
        <v>118</v>
      </c>
      <c r="O1024" s="836" t="s">
        <v>141</v>
      </c>
      <c r="P1024" s="836" t="s">
        <v>72</v>
      </c>
      <c r="Q1024" s="836"/>
      <c r="R1024" s="836"/>
      <c r="S1024" s="836"/>
      <c r="T1024" s="836"/>
      <c r="U1024" s="191"/>
      <c r="V1024" s="191"/>
      <c r="W1024" s="191"/>
      <c r="X1024" s="191"/>
      <c r="Y1024" s="218"/>
      <c r="Z1024" s="218"/>
      <c r="AA1024" s="218"/>
      <c r="AB1024" s="218"/>
      <c r="AC1024" s="225" t="s">
        <v>184</v>
      </c>
      <c r="AD1024" s="220"/>
      <c r="AE1024" s="220"/>
      <c r="AF1024" s="225" t="s">
        <v>184</v>
      </c>
      <c r="AG1024" s="225" t="s">
        <v>184</v>
      </c>
      <c r="AH1024" s="188" t="s">
        <v>647</v>
      </c>
      <c r="AI1024" s="188" t="s">
        <v>648</v>
      </c>
      <c r="AJ1024" s="218"/>
      <c r="AK1024" s="218"/>
      <c r="AL1024" s="218"/>
      <c r="AM1024" s="218"/>
      <c r="AN1024" s="218"/>
      <c r="AO1024" s="218"/>
      <c r="AP1024" s="218"/>
      <c r="AR1024" s="977" t="str">
        <f t="shared" ca="1" si="76"/>
        <v>2 ปี</v>
      </c>
      <c r="AS1024" s="977" t="str">
        <f t="shared" ca="1" si="77"/>
        <v>8 เดือน</v>
      </c>
      <c r="AT1024" s="978" t="str">
        <f t="shared" ca="1" si="78"/>
        <v>0 วัน</v>
      </c>
      <c r="AU1024" s="245"/>
      <c r="AV1024" s="979" t="str">
        <f t="shared" ca="1" si="79"/>
        <v>2 ปี8 เดือน0 วัน</v>
      </c>
    </row>
    <row r="1025" spans="1:48" s="201" customFormat="1" ht="84.6" customHeight="1">
      <c r="A1025" s="811">
        <v>1019</v>
      </c>
      <c r="B1025" s="957">
        <v>242892</v>
      </c>
      <c r="C1025" s="968">
        <f t="shared" si="75"/>
        <v>44565</v>
      </c>
      <c r="D1025" s="835" t="s">
        <v>421</v>
      </c>
      <c r="E1025" s="833" t="s">
        <v>413</v>
      </c>
      <c r="F1025" s="836" t="s">
        <v>456</v>
      </c>
      <c r="G1025" s="837" t="s">
        <v>463</v>
      </c>
      <c r="H1025" s="836"/>
      <c r="I1025" s="836" t="s">
        <v>54</v>
      </c>
      <c r="J1025" s="836" t="s">
        <v>69</v>
      </c>
      <c r="K1025" s="836" t="s">
        <v>70</v>
      </c>
      <c r="L1025" s="836" t="s">
        <v>71</v>
      </c>
      <c r="M1025" s="836" t="s">
        <v>84</v>
      </c>
      <c r="N1025" s="836" t="s">
        <v>118</v>
      </c>
      <c r="O1025" s="836" t="s">
        <v>240</v>
      </c>
      <c r="P1025" s="836" t="s">
        <v>72</v>
      </c>
      <c r="Q1025" s="836"/>
      <c r="R1025" s="836"/>
      <c r="S1025" s="836"/>
      <c r="T1025" s="836"/>
      <c r="U1025" s="189"/>
      <c r="V1025" s="189"/>
      <c r="W1025" s="189"/>
      <c r="X1025" s="189"/>
      <c r="Y1025" s="190"/>
      <c r="Z1025" s="190"/>
      <c r="AA1025" s="190"/>
      <c r="AB1025" s="190"/>
      <c r="AC1025" s="225" t="s">
        <v>184</v>
      </c>
      <c r="AD1025" s="220"/>
      <c r="AE1025" s="220"/>
      <c r="AF1025" s="225" t="s">
        <v>184</v>
      </c>
      <c r="AG1025" s="225" t="s">
        <v>184</v>
      </c>
      <c r="AH1025" s="188" t="s">
        <v>647</v>
      </c>
      <c r="AI1025" s="188" t="s">
        <v>648</v>
      </c>
      <c r="AJ1025" s="190"/>
      <c r="AK1025" s="190"/>
      <c r="AL1025" s="190"/>
      <c r="AM1025" s="190"/>
      <c r="AN1025" s="190"/>
      <c r="AO1025" s="190"/>
      <c r="AP1025" s="190"/>
      <c r="AR1025" s="977" t="str">
        <f t="shared" ca="1" si="76"/>
        <v>2 ปี</v>
      </c>
      <c r="AS1025" s="977" t="str">
        <f t="shared" ca="1" si="77"/>
        <v>8 เดือน</v>
      </c>
      <c r="AT1025" s="978" t="str">
        <f t="shared" ca="1" si="78"/>
        <v>0 วัน</v>
      </c>
      <c r="AU1025" s="245"/>
      <c r="AV1025" s="979" t="str">
        <f t="shared" ca="1" si="79"/>
        <v>2 ปี8 เดือน0 วัน</v>
      </c>
    </row>
    <row r="1026" spans="1:48" s="201" customFormat="1" ht="84.6" customHeight="1">
      <c r="A1026" s="811">
        <v>1020</v>
      </c>
      <c r="B1026" s="957">
        <v>242892</v>
      </c>
      <c r="C1026" s="968">
        <f t="shared" si="75"/>
        <v>44565</v>
      </c>
      <c r="D1026" s="835" t="s">
        <v>421</v>
      </c>
      <c r="E1026" s="833" t="s">
        <v>413</v>
      </c>
      <c r="F1026" s="836" t="s">
        <v>456</v>
      </c>
      <c r="G1026" s="837" t="s">
        <v>464</v>
      </c>
      <c r="H1026" s="836"/>
      <c r="I1026" s="836" t="s">
        <v>54</v>
      </c>
      <c r="J1026" s="836" t="s">
        <v>69</v>
      </c>
      <c r="K1026" s="836" t="s">
        <v>70</v>
      </c>
      <c r="L1026" s="836" t="s">
        <v>71</v>
      </c>
      <c r="M1026" s="836" t="s">
        <v>84</v>
      </c>
      <c r="N1026" s="836" t="s">
        <v>118</v>
      </c>
      <c r="O1026" s="836" t="s">
        <v>240</v>
      </c>
      <c r="P1026" s="836" t="s">
        <v>72</v>
      </c>
      <c r="Q1026" s="836"/>
      <c r="R1026" s="836"/>
      <c r="S1026" s="836"/>
      <c r="T1026" s="836"/>
      <c r="U1026" s="189"/>
      <c r="V1026" s="189"/>
      <c r="W1026" s="189"/>
      <c r="X1026" s="189"/>
      <c r="Y1026" s="190"/>
      <c r="Z1026" s="190"/>
      <c r="AA1026" s="190"/>
      <c r="AB1026" s="190"/>
      <c r="AC1026" s="225" t="s">
        <v>184</v>
      </c>
      <c r="AD1026" s="220"/>
      <c r="AE1026" s="220"/>
      <c r="AF1026" s="225" t="s">
        <v>184</v>
      </c>
      <c r="AG1026" s="225" t="s">
        <v>184</v>
      </c>
      <c r="AH1026" s="188" t="s">
        <v>647</v>
      </c>
      <c r="AI1026" s="188" t="s">
        <v>648</v>
      </c>
      <c r="AJ1026" s="190"/>
      <c r="AK1026" s="190"/>
      <c r="AL1026" s="190"/>
      <c r="AM1026" s="190"/>
      <c r="AN1026" s="190"/>
      <c r="AO1026" s="190"/>
      <c r="AP1026" s="190"/>
      <c r="AR1026" s="977" t="str">
        <f t="shared" ca="1" si="76"/>
        <v>2 ปี</v>
      </c>
      <c r="AS1026" s="977" t="str">
        <f t="shared" ca="1" si="77"/>
        <v>8 เดือน</v>
      </c>
      <c r="AT1026" s="978" t="str">
        <f t="shared" ca="1" si="78"/>
        <v>0 วัน</v>
      </c>
      <c r="AU1026" s="245"/>
      <c r="AV1026" s="979" t="str">
        <f t="shared" ca="1" si="79"/>
        <v>2 ปี8 เดือน0 วัน</v>
      </c>
    </row>
    <row r="1027" spans="1:48" s="201" customFormat="1" ht="84.6" customHeight="1">
      <c r="A1027" s="811">
        <v>1021</v>
      </c>
      <c r="B1027" s="957">
        <v>242892</v>
      </c>
      <c r="C1027" s="968">
        <f t="shared" si="75"/>
        <v>44565</v>
      </c>
      <c r="D1027" s="835" t="s">
        <v>421</v>
      </c>
      <c r="E1027" s="833" t="s">
        <v>413</v>
      </c>
      <c r="F1027" s="836" t="s">
        <v>456</v>
      </c>
      <c r="G1027" s="836" t="s">
        <v>465</v>
      </c>
      <c r="H1027" s="836"/>
      <c r="I1027" s="836" t="s">
        <v>54</v>
      </c>
      <c r="J1027" s="836" t="s">
        <v>69</v>
      </c>
      <c r="K1027" s="836" t="s">
        <v>70</v>
      </c>
      <c r="L1027" s="836" t="s">
        <v>71</v>
      </c>
      <c r="M1027" s="836" t="s">
        <v>84</v>
      </c>
      <c r="N1027" s="836" t="s">
        <v>118</v>
      </c>
      <c r="O1027" s="836" t="s">
        <v>116</v>
      </c>
      <c r="P1027" s="836" t="s">
        <v>72</v>
      </c>
      <c r="Q1027" s="836"/>
      <c r="R1027" s="836"/>
      <c r="S1027" s="836"/>
      <c r="T1027" s="836"/>
      <c r="U1027" s="189"/>
      <c r="V1027" s="189"/>
      <c r="W1027" s="189"/>
      <c r="X1027" s="189"/>
      <c r="Y1027" s="190"/>
      <c r="Z1027" s="190"/>
      <c r="AA1027" s="190"/>
      <c r="AB1027" s="190"/>
      <c r="AC1027" s="225" t="s">
        <v>184</v>
      </c>
      <c r="AD1027" s="220"/>
      <c r="AE1027" s="220"/>
      <c r="AF1027" s="225" t="s">
        <v>184</v>
      </c>
      <c r="AG1027" s="225" t="s">
        <v>184</v>
      </c>
      <c r="AH1027" s="188" t="s">
        <v>647</v>
      </c>
      <c r="AI1027" s="188" t="s">
        <v>648</v>
      </c>
      <c r="AJ1027" s="190"/>
      <c r="AK1027" s="190"/>
      <c r="AL1027" s="190"/>
      <c r="AM1027" s="190"/>
      <c r="AN1027" s="190"/>
      <c r="AO1027" s="190"/>
      <c r="AP1027" s="190"/>
      <c r="AR1027" s="977" t="str">
        <f t="shared" ca="1" si="76"/>
        <v>2 ปี</v>
      </c>
      <c r="AS1027" s="977" t="str">
        <f t="shared" ca="1" si="77"/>
        <v>8 เดือน</v>
      </c>
      <c r="AT1027" s="978" t="str">
        <f t="shared" ca="1" si="78"/>
        <v>0 วัน</v>
      </c>
      <c r="AU1027" s="245"/>
      <c r="AV1027" s="979" t="str">
        <f t="shared" ca="1" si="79"/>
        <v>2 ปี8 เดือน0 วัน</v>
      </c>
    </row>
    <row r="1028" spans="1:48" s="201" customFormat="1" ht="84.6" customHeight="1">
      <c r="A1028" s="811">
        <v>1022</v>
      </c>
      <c r="B1028" s="957">
        <v>242892</v>
      </c>
      <c r="C1028" s="968">
        <f t="shared" si="75"/>
        <v>44565</v>
      </c>
      <c r="D1028" s="835" t="s">
        <v>421</v>
      </c>
      <c r="E1028" s="833" t="s">
        <v>413</v>
      </c>
      <c r="F1028" s="836" t="s">
        <v>456</v>
      </c>
      <c r="G1028" s="836" t="s">
        <v>466</v>
      </c>
      <c r="H1028" s="836"/>
      <c r="I1028" s="836" t="s">
        <v>54</v>
      </c>
      <c r="J1028" s="836" t="s">
        <v>69</v>
      </c>
      <c r="K1028" s="836" t="s">
        <v>70</v>
      </c>
      <c r="L1028" s="836" t="s">
        <v>71</v>
      </c>
      <c r="M1028" s="836" t="s">
        <v>84</v>
      </c>
      <c r="N1028" s="836" t="s">
        <v>118</v>
      </c>
      <c r="O1028" s="836" t="s">
        <v>239</v>
      </c>
      <c r="P1028" s="836" t="s">
        <v>72</v>
      </c>
      <c r="Q1028" s="836"/>
      <c r="R1028" s="836"/>
      <c r="S1028" s="836"/>
      <c r="T1028" s="836"/>
      <c r="U1028" s="189"/>
      <c r="V1028" s="189"/>
      <c r="W1028" s="189"/>
      <c r="X1028" s="189"/>
      <c r="Y1028" s="190"/>
      <c r="Z1028" s="190"/>
      <c r="AA1028" s="190"/>
      <c r="AB1028" s="190"/>
      <c r="AC1028" s="225" t="s">
        <v>184</v>
      </c>
      <c r="AD1028" s="220"/>
      <c r="AE1028" s="220"/>
      <c r="AF1028" s="225" t="s">
        <v>184</v>
      </c>
      <c r="AG1028" s="225" t="s">
        <v>184</v>
      </c>
      <c r="AH1028" s="188" t="s">
        <v>647</v>
      </c>
      <c r="AI1028" s="188" t="s">
        <v>648</v>
      </c>
      <c r="AJ1028" s="190"/>
      <c r="AK1028" s="190"/>
      <c r="AL1028" s="190"/>
      <c r="AM1028" s="190"/>
      <c r="AN1028" s="190"/>
      <c r="AO1028" s="190"/>
      <c r="AP1028" s="190"/>
      <c r="AR1028" s="977" t="str">
        <f t="shared" ca="1" si="76"/>
        <v>2 ปี</v>
      </c>
      <c r="AS1028" s="977" t="str">
        <f t="shared" ca="1" si="77"/>
        <v>8 เดือน</v>
      </c>
      <c r="AT1028" s="978" t="str">
        <f t="shared" ca="1" si="78"/>
        <v>0 วัน</v>
      </c>
      <c r="AU1028" s="245"/>
      <c r="AV1028" s="979" t="str">
        <f t="shared" ca="1" si="79"/>
        <v>2 ปี8 เดือน0 วัน</v>
      </c>
    </row>
    <row r="1029" spans="1:48" s="209" customFormat="1" ht="84.6" customHeight="1">
      <c r="A1029" s="811">
        <v>1023</v>
      </c>
      <c r="B1029" s="957">
        <v>242892</v>
      </c>
      <c r="C1029" s="968">
        <f t="shared" si="75"/>
        <v>44565</v>
      </c>
      <c r="D1029" s="835" t="s">
        <v>421</v>
      </c>
      <c r="E1029" s="833" t="s">
        <v>413</v>
      </c>
      <c r="F1029" s="836" t="s">
        <v>456</v>
      </c>
      <c r="G1029" s="836" t="s">
        <v>467</v>
      </c>
      <c r="H1029" s="836"/>
      <c r="I1029" s="836" t="s">
        <v>54</v>
      </c>
      <c r="J1029" s="836" t="s">
        <v>69</v>
      </c>
      <c r="K1029" s="836" t="s">
        <v>70</v>
      </c>
      <c r="L1029" s="836" t="s">
        <v>71</v>
      </c>
      <c r="M1029" s="836" t="s">
        <v>84</v>
      </c>
      <c r="N1029" s="836" t="s">
        <v>118</v>
      </c>
      <c r="O1029" s="836" t="s">
        <v>239</v>
      </c>
      <c r="P1029" s="836" t="s">
        <v>72</v>
      </c>
      <c r="Q1029" s="836"/>
      <c r="R1029" s="836"/>
      <c r="S1029" s="836"/>
      <c r="T1029" s="836"/>
      <c r="U1029" s="188"/>
      <c r="V1029" s="188"/>
      <c r="W1029" s="188"/>
      <c r="X1029" s="202"/>
      <c r="Y1029" s="202"/>
      <c r="Z1029" s="202"/>
      <c r="AA1029" s="204"/>
      <c r="AB1029" s="202"/>
      <c r="AC1029" s="225" t="s">
        <v>184</v>
      </c>
      <c r="AD1029" s="226"/>
      <c r="AE1029" s="220"/>
      <c r="AF1029" s="225" t="s">
        <v>184</v>
      </c>
      <c r="AG1029" s="225" t="s">
        <v>184</v>
      </c>
      <c r="AH1029" s="188" t="s">
        <v>647</v>
      </c>
      <c r="AI1029" s="188" t="s">
        <v>648</v>
      </c>
      <c r="AJ1029" s="188"/>
      <c r="AK1029" s="203"/>
      <c r="AL1029" s="203"/>
      <c r="AM1029" s="203"/>
      <c r="AN1029" s="203"/>
      <c r="AO1029" s="203"/>
      <c r="AP1029" s="188"/>
      <c r="AQ1029" s="201"/>
      <c r="AR1029" s="977" t="str">
        <f t="shared" ca="1" si="76"/>
        <v>2 ปี</v>
      </c>
      <c r="AS1029" s="977" t="str">
        <f t="shared" ca="1" si="77"/>
        <v>8 เดือน</v>
      </c>
      <c r="AT1029" s="978" t="str">
        <f t="shared" ca="1" si="78"/>
        <v>0 วัน</v>
      </c>
      <c r="AU1029" s="245"/>
      <c r="AV1029" s="979" t="str">
        <f t="shared" ca="1" si="79"/>
        <v>2 ปี8 เดือน0 วัน</v>
      </c>
    </row>
    <row r="1030" spans="1:48" s="206" customFormat="1" ht="84.6" customHeight="1">
      <c r="A1030" s="811">
        <v>1024</v>
      </c>
      <c r="B1030" s="957">
        <v>242892</v>
      </c>
      <c r="C1030" s="968">
        <f t="shared" si="75"/>
        <v>44565</v>
      </c>
      <c r="D1030" s="835" t="s">
        <v>421</v>
      </c>
      <c r="E1030" s="833" t="s">
        <v>413</v>
      </c>
      <c r="F1030" s="836" t="s">
        <v>456</v>
      </c>
      <c r="G1030" s="836" t="s">
        <v>468</v>
      </c>
      <c r="H1030" s="836"/>
      <c r="I1030" s="836" t="s">
        <v>54</v>
      </c>
      <c r="J1030" s="836" t="s">
        <v>69</v>
      </c>
      <c r="K1030" s="836" t="s">
        <v>70</v>
      </c>
      <c r="L1030" s="836" t="s">
        <v>71</v>
      </c>
      <c r="M1030" s="836" t="s">
        <v>84</v>
      </c>
      <c r="N1030" s="836" t="s">
        <v>118</v>
      </c>
      <c r="O1030" s="836" t="s">
        <v>236</v>
      </c>
      <c r="P1030" s="836" t="s">
        <v>72</v>
      </c>
      <c r="Q1030" s="836"/>
      <c r="R1030" s="836"/>
      <c r="S1030" s="836"/>
      <c r="T1030" s="836"/>
      <c r="U1030" s="188"/>
      <c r="V1030" s="188"/>
      <c r="W1030" s="188"/>
      <c r="X1030" s="202"/>
      <c r="Y1030" s="202"/>
      <c r="Z1030" s="202"/>
      <c r="AA1030" s="204"/>
      <c r="AB1030" s="202"/>
      <c r="AC1030" s="225" t="s">
        <v>184</v>
      </c>
      <c r="AD1030" s="226"/>
      <c r="AE1030" s="220"/>
      <c r="AF1030" s="225" t="s">
        <v>184</v>
      </c>
      <c r="AG1030" s="225" t="s">
        <v>184</v>
      </c>
      <c r="AH1030" s="188" t="s">
        <v>647</v>
      </c>
      <c r="AI1030" s="188" t="s">
        <v>648</v>
      </c>
      <c r="AJ1030" s="188"/>
      <c r="AK1030" s="203"/>
      <c r="AL1030" s="203"/>
      <c r="AM1030" s="203"/>
      <c r="AN1030" s="203"/>
      <c r="AO1030" s="203"/>
      <c r="AP1030" s="188"/>
      <c r="AQ1030" s="201"/>
      <c r="AR1030" s="977" t="str">
        <f t="shared" ca="1" si="76"/>
        <v>2 ปี</v>
      </c>
      <c r="AS1030" s="977" t="str">
        <f t="shared" ca="1" si="77"/>
        <v>8 เดือน</v>
      </c>
      <c r="AT1030" s="978" t="str">
        <f t="shared" ca="1" si="78"/>
        <v>0 วัน</v>
      </c>
      <c r="AU1030" s="245"/>
      <c r="AV1030" s="979" t="str">
        <f t="shared" ca="1" si="79"/>
        <v>2 ปี8 เดือน0 วัน</v>
      </c>
    </row>
    <row r="1031" spans="1:48" s="201" customFormat="1" ht="84.6" customHeight="1">
      <c r="A1031" s="811">
        <v>1025</v>
      </c>
      <c r="B1031" s="957">
        <v>242892</v>
      </c>
      <c r="C1031" s="968">
        <f t="shared" si="75"/>
        <v>44565</v>
      </c>
      <c r="D1031" s="835" t="s">
        <v>421</v>
      </c>
      <c r="E1031" s="833" t="s">
        <v>413</v>
      </c>
      <c r="F1031" s="836" t="s">
        <v>456</v>
      </c>
      <c r="G1031" s="836" t="s">
        <v>469</v>
      </c>
      <c r="H1031" s="836"/>
      <c r="I1031" s="836" t="s">
        <v>60</v>
      </c>
      <c r="J1031" s="836" t="s">
        <v>470</v>
      </c>
      <c r="K1031" s="836" t="s">
        <v>61</v>
      </c>
      <c r="L1031" s="836" t="s">
        <v>62</v>
      </c>
      <c r="M1031" s="836" t="s">
        <v>84</v>
      </c>
      <c r="N1031" s="836" t="s">
        <v>118</v>
      </c>
      <c r="O1031" s="836" t="s">
        <v>472</v>
      </c>
      <c r="P1031" s="836" t="s">
        <v>73</v>
      </c>
      <c r="Q1031" s="836"/>
      <c r="R1031" s="836"/>
      <c r="S1031" s="836"/>
      <c r="T1031" s="836"/>
      <c r="U1031" s="189"/>
      <c r="V1031" s="189"/>
      <c r="W1031" s="189"/>
      <c r="X1031" s="189"/>
      <c r="Y1031" s="190"/>
      <c r="Z1031" s="190"/>
      <c r="AA1031" s="190"/>
      <c r="AB1031" s="190"/>
      <c r="AC1031" s="225" t="s">
        <v>184</v>
      </c>
      <c r="AD1031" s="220"/>
      <c r="AE1031" s="220"/>
      <c r="AF1031" s="225" t="s">
        <v>184</v>
      </c>
      <c r="AG1031" s="225" t="s">
        <v>184</v>
      </c>
      <c r="AH1031" s="188" t="s">
        <v>647</v>
      </c>
      <c r="AI1031" s="188" t="s">
        <v>648</v>
      </c>
      <c r="AJ1031" s="190"/>
      <c r="AK1031" s="190"/>
      <c r="AL1031" s="190"/>
      <c r="AM1031" s="190"/>
      <c r="AN1031" s="190"/>
      <c r="AO1031" s="190"/>
      <c r="AP1031" s="190"/>
      <c r="AR1031" s="977" t="str">
        <f t="shared" ca="1" si="76"/>
        <v>2 ปี</v>
      </c>
      <c r="AS1031" s="977" t="str">
        <f t="shared" ca="1" si="77"/>
        <v>8 เดือน</v>
      </c>
      <c r="AT1031" s="978" t="str">
        <f t="shared" ca="1" si="78"/>
        <v>0 วัน</v>
      </c>
      <c r="AU1031" s="245"/>
      <c r="AV1031" s="979" t="str">
        <f t="shared" ca="1" si="79"/>
        <v>2 ปี8 เดือน0 วัน</v>
      </c>
    </row>
    <row r="1032" spans="1:48" s="201" customFormat="1" ht="84.6" customHeight="1">
      <c r="A1032" s="811">
        <v>1026</v>
      </c>
      <c r="B1032" s="957">
        <v>242892</v>
      </c>
      <c r="C1032" s="968">
        <f t="shared" ref="C1032:C1095" si="80" xml:space="preserve"> EDATE(B1032,-543*12)</f>
        <v>44565</v>
      </c>
      <c r="D1032" s="835" t="s">
        <v>421</v>
      </c>
      <c r="E1032" s="833" t="s">
        <v>413</v>
      </c>
      <c r="F1032" s="836" t="s">
        <v>508</v>
      </c>
      <c r="G1032" s="837" t="s">
        <v>509</v>
      </c>
      <c r="H1032" s="836"/>
      <c r="I1032" s="836" t="s">
        <v>54</v>
      </c>
      <c r="J1032" s="845" t="s">
        <v>69</v>
      </c>
      <c r="K1032" s="836" t="s">
        <v>512</v>
      </c>
      <c r="L1032" s="836" t="s">
        <v>71</v>
      </c>
      <c r="M1032" s="836" t="s">
        <v>84</v>
      </c>
      <c r="N1032" s="836" t="s">
        <v>513</v>
      </c>
      <c r="O1032" s="836" t="s">
        <v>238</v>
      </c>
      <c r="P1032" s="836" t="s">
        <v>72</v>
      </c>
      <c r="Q1032" s="836"/>
      <c r="R1032" s="836"/>
      <c r="S1032" s="836"/>
      <c r="T1032" s="836"/>
      <c r="U1032" s="189"/>
      <c r="V1032" s="189"/>
      <c r="W1032" s="189"/>
      <c r="X1032" s="189"/>
      <c r="Y1032" s="190"/>
      <c r="Z1032" s="190"/>
      <c r="AA1032" s="190"/>
      <c r="AB1032" s="190"/>
      <c r="AC1032" s="225" t="s">
        <v>184</v>
      </c>
      <c r="AD1032" s="220"/>
      <c r="AE1032" s="220"/>
      <c r="AF1032" s="225" t="s">
        <v>184</v>
      </c>
      <c r="AG1032" s="225" t="s">
        <v>184</v>
      </c>
      <c r="AH1032" s="188" t="s">
        <v>647</v>
      </c>
      <c r="AI1032" s="188" t="s">
        <v>648</v>
      </c>
      <c r="AJ1032" s="190"/>
      <c r="AK1032" s="190"/>
      <c r="AL1032" s="190"/>
      <c r="AM1032" s="190"/>
      <c r="AN1032" s="190"/>
      <c r="AO1032" s="190"/>
      <c r="AP1032" s="190"/>
      <c r="AR1032" s="977" t="str">
        <f t="shared" ref="AR1032:AR1095" ca="1" si="81">DATEDIF(C1032,TODAY(),"Y")&amp;" ปี"</f>
        <v>2 ปี</v>
      </c>
      <c r="AS1032" s="977" t="str">
        <f t="shared" ref="AS1032:AS1095" ca="1" si="82">DATEDIF(C1032,TODAY(),"YM")&amp;" เดือน"</f>
        <v>8 เดือน</v>
      </c>
      <c r="AT1032" s="978" t="str">
        <f t="shared" ref="AT1032:AT1095" ca="1" si="83">DATEDIF(C1032,TODAY(),"MD")&amp;" วัน"</f>
        <v>0 วัน</v>
      </c>
      <c r="AU1032" s="245"/>
      <c r="AV1032" s="979" t="str">
        <f t="shared" ref="AV1032:AV1095" ca="1" si="84">DATEDIF(C1032,TODAY(),"Y")&amp;" ปี" &amp;DATEDIF(C1032,TODAY(),"YM") &amp;" เดือน"&amp;DATEDIF(C1032,TODAY(),"MD")&amp;" วัน"</f>
        <v>2 ปี8 เดือน0 วัน</v>
      </c>
    </row>
    <row r="1033" spans="1:48" s="201" customFormat="1" ht="84.6" customHeight="1">
      <c r="A1033" s="811">
        <v>1027</v>
      </c>
      <c r="B1033" s="957">
        <v>242892</v>
      </c>
      <c r="C1033" s="968">
        <f t="shared" si="80"/>
        <v>44565</v>
      </c>
      <c r="D1033" s="835" t="s">
        <v>421</v>
      </c>
      <c r="E1033" s="833" t="s">
        <v>413</v>
      </c>
      <c r="F1033" s="836" t="s">
        <v>508</v>
      </c>
      <c r="G1033" s="837" t="s">
        <v>510</v>
      </c>
      <c r="H1033" s="836"/>
      <c r="I1033" s="836" t="s">
        <v>54</v>
      </c>
      <c r="J1033" s="845" t="s">
        <v>69</v>
      </c>
      <c r="K1033" s="836" t="s">
        <v>512</v>
      </c>
      <c r="L1033" s="836" t="s">
        <v>71</v>
      </c>
      <c r="M1033" s="836" t="s">
        <v>84</v>
      </c>
      <c r="N1033" s="836" t="s">
        <v>513</v>
      </c>
      <c r="O1033" s="836" t="s">
        <v>240</v>
      </c>
      <c r="P1033" s="836" t="s">
        <v>72</v>
      </c>
      <c r="Q1033" s="836"/>
      <c r="R1033" s="836"/>
      <c r="S1033" s="836"/>
      <c r="T1033" s="836"/>
      <c r="U1033" s="189"/>
      <c r="V1033" s="189"/>
      <c r="W1033" s="189"/>
      <c r="X1033" s="189"/>
      <c r="Y1033" s="190"/>
      <c r="Z1033" s="190"/>
      <c r="AA1033" s="190"/>
      <c r="AB1033" s="190"/>
      <c r="AC1033" s="225" t="s">
        <v>184</v>
      </c>
      <c r="AD1033" s="220"/>
      <c r="AE1033" s="220"/>
      <c r="AF1033" s="225" t="s">
        <v>184</v>
      </c>
      <c r="AG1033" s="225" t="s">
        <v>184</v>
      </c>
      <c r="AH1033" s="188" t="s">
        <v>647</v>
      </c>
      <c r="AI1033" s="188" t="s">
        <v>648</v>
      </c>
      <c r="AJ1033" s="190"/>
      <c r="AK1033" s="190"/>
      <c r="AL1033" s="190"/>
      <c r="AM1033" s="190"/>
      <c r="AN1033" s="190"/>
      <c r="AO1033" s="190"/>
      <c r="AP1033" s="190"/>
      <c r="AR1033" s="977" t="str">
        <f t="shared" ca="1" si="81"/>
        <v>2 ปี</v>
      </c>
      <c r="AS1033" s="977" t="str">
        <f t="shared" ca="1" si="82"/>
        <v>8 เดือน</v>
      </c>
      <c r="AT1033" s="978" t="str">
        <f t="shared" ca="1" si="83"/>
        <v>0 วัน</v>
      </c>
      <c r="AU1033" s="245"/>
      <c r="AV1033" s="979" t="str">
        <f t="shared" ca="1" si="84"/>
        <v>2 ปี8 เดือน0 วัน</v>
      </c>
    </row>
    <row r="1034" spans="1:48" s="201" customFormat="1" ht="84.6" customHeight="1">
      <c r="A1034" s="811">
        <v>1028</v>
      </c>
      <c r="B1034" s="957">
        <v>242892</v>
      </c>
      <c r="C1034" s="968">
        <f t="shared" si="80"/>
        <v>44565</v>
      </c>
      <c r="D1034" s="835" t="s">
        <v>421</v>
      </c>
      <c r="E1034" s="833" t="s">
        <v>413</v>
      </c>
      <c r="F1034" s="836" t="s">
        <v>508</v>
      </c>
      <c r="G1034" s="837" t="s">
        <v>511</v>
      </c>
      <c r="H1034" s="836"/>
      <c r="I1034" s="836" t="s">
        <v>54</v>
      </c>
      <c r="J1034" s="845" t="s">
        <v>69</v>
      </c>
      <c r="K1034" s="836" t="s">
        <v>512</v>
      </c>
      <c r="L1034" s="836" t="s">
        <v>71</v>
      </c>
      <c r="M1034" s="836" t="s">
        <v>84</v>
      </c>
      <c r="N1034" s="836" t="s">
        <v>513</v>
      </c>
      <c r="O1034" s="836" t="s">
        <v>643</v>
      </c>
      <c r="P1034" s="836" t="s">
        <v>72</v>
      </c>
      <c r="Q1034" s="836"/>
      <c r="R1034" s="836"/>
      <c r="S1034" s="836"/>
      <c r="T1034" s="836"/>
      <c r="U1034" s="189"/>
      <c r="V1034" s="189"/>
      <c r="W1034" s="189"/>
      <c r="X1034" s="189"/>
      <c r="Y1034" s="190"/>
      <c r="Z1034" s="190"/>
      <c r="AA1034" s="190"/>
      <c r="AB1034" s="190"/>
      <c r="AC1034" s="225" t="s">
        <v>184</v>
      </c>
      <c r="AD1034" s="220"/>
      <c r="AE1034" s="220"/>
      <c r="AF1034" s="225" t="s">
        <v>184</v>
      </c>
      <c r="AG1034" s="225" t="s">
        <v>184</v>
      </c>
      <c r="AH1034" s="188" t="s">
        <v>647</v>
      </c>
      <c r="AI1034" s="188" t="s">
        <v>648</v>
      </c>
      <c r="AJ1034" s="190"/>
      <c r="AK1034" s="190"/>
      <c r="AL1034" s="190"/>
      <c r="AM1034" s="190"/>
      <c r="AN1034" s="190"/>
      <c r="AO1034" s="190"/>
      <c r="AP1034" s="190"/>
      <c r="AR1034" s="977" t="str">
        <f t="shared" ca="1" si="81"/>
        <v>2 ปี</v>
      </c>
      <c r="AS1034" s="977" t="str">
        <f t="shared" ca="1" si="82"/>
        <v>8 เดือน</v>
      </c>
      <c r="AT1034" s="978" t="str">
        <f t="shared" ca="1" si="83"/>
        <v>0 วัน</v>
      </c>
      <c r="AU1034" s="245"/>
      <c r="AV1034" s="979" t="str">
        <f t="shared" ca="1" si="84"/>
        <v>2 ปี8 เดือน0 วัน</v>
      </c>
    </row>
    <row r="1035" spans="1:48" s="201" customFormat="1" ht="84.6" customHeight="1">
      <c r="A1035" s="811">
        <v>1029</v>
      </c>
      <c r="B1035" s="957">
        <v>242892</v>
      </c>
      <c r="C1035" s="968">
        <f t="shared" si="80"/>
        <v>44565</v>
      </c>
      <c r="D1035" s="835" t="s">
        <v>421</v>
      </c>
      <c r="E1035" s="833" t="s">
        <v>413</v>
      </c>
      <c r="F1035" s="846" t="s">
        <v>446</v>
      </c>
      <c r="G1035" s="846" t="s">
        <v>448</v>
      </c>
      <c r="H1035" s="846"/>
      <c r="I1035" s="846" t="s">
        <v>54</v>
      </c>
      <c r="J1035" s="846" t="s">
        <v>69</v>
      </c>
      <c r="K1035" s="846" t="s">
        <v>70</v>
      </c>
      <c r="L1035" s="846" t="s">
        <v>71</v>
      </c>
      <c r="M1035" s="846" t="s">
        <v>84</v>
      </c>
      <c r="N1035" s="846" t="s">
        <v>541</v>
      </c>
      <c r="O1035" s="846" t="s">
        <v>622</v>
      </c>
      <c r="P1035" s="846" t="s">
        <v>72</v>
      </c>
      <c r="Q1035" s="846"/>
      <c r="R1035" s="846"/>
      <c r="S1035" s="846"/>
      <c r="T1035" s="846"/>
      <c r="U1035" s="189"/>
      <c r="V1035" s="189"/>
      <c r="W1035" s="189"/>
      <c r="X1035" s="189"/>
      <c r="Y1035" s="190"/>
      <c r="Z1035" s="190"/>
      <c r="AA1035" s="190"/>
      <c r="AB1035" s="190"/>
      <c r="AC1035" s="225" t="s">
        <v>184</v>
      </c>
      <c r="AD1035" s="221"/>
      <c r="AE1035" s="229"/>
      <c r="AF1035" s="225" t="s">
        <v>184</v>
      </c>
      <c r="AG1035" s="225" t="s">
        <v>184</v>
      </c>
      <c r="AH1035" s="188" t="s">
        <v>647</v>
      </c>
      <c r="AI1035" s="188" t="s">
        <v>648</v>
      </c>
      <c r="AJ1035" s="190"/>
      <c r="AK1035" s="190"/>
      <c r="AL1035" s="190"/>
      <c r="AM1035" s="190"/>
      <c r="AN1035" s="190"/>
      <c r="AO1035" s="190"/>
      <c r="AP1035" s="190"/>
      <c r="AR1035" s="977" t="str">
        <f t="shared" ca="1" si="81"/>
        <v>2 ปี</v>
      </c>
      <c r="AS1035" s="977" t="str">
        <f t="shared" ca="1" si="82"/>
        <v>8 เดือน</v>
      </c>
      <c r="AT1035" s="978" t="str">
        <f t="shared" ca="1" si="83"/>
        <v>0 วัน</v>
      </c>
      <c r="AU1035" s="245"/>
      <c r="AV1035" s="979" t="str">
        <f t="shared" ca="1" si="84"/>
        <v>2 ปี8 เดือน0 วัน</v>
      </c>
    </row>
    <row r="1036" spans="1:48" s="201" customFormat="1" ht="84.6" customHeight="1">
      <c r="A1036" s="811">
        <v>1030</v>
      </c>
      <c r="B1036" s="957">
        <v>242915</v>
      </c>
      <c r="C1036" s="968">
        <f t="shared" si="80"/>
        <v>44588</v>
      </c>
      <c r="D1036" s="835" t="s">
        <v>421</v>
      </c>
      <c r="E1036" s="833" t="s">
        <v>855</v>
      </c>
      <c r="F1036" s="836" t="s">
        <v>655</v>
      </c>
      <c r="G1036" s="837" t="s">
        <v>656</v>
      </c>
      <c r="H1036" s="837"/>
      <c r="I1036" s="837" t="s">
        <v>54</v>
      </c>
      <c r="J1036" s="836" t="s">
        <v>69</v>
      </c>
      <c r="K1036" s="836" t="s">
        <v>56</v>
      </c>
      <c r="L1036" s="836" t="s">
        <v>56</v>
      </c>
      <c r="M1036" s="837" t="s">
        <v>57</v>
      </c>
      <c r="N1036" s="836" t="s">
        <v>657</v>
      </c>
      <c r="O1036" s="836" t="s">
        <v>658</v>
      </c>
      <c r="P1036" s="837" t="s">
        <v>59</v>
      </c>
      <c r="Q1036" s="837"/>
      <c r="R1036" s="837"/>
      <c r="S1036" s="837"/>
      <c r="T1036" s="836"/>
      <c r="U1036" s="189"/>
      <c r="V1036" s="189"/>
      <c r="W1036" s="189"/>
      <c r="X1036" s="189"/>
      <c r="Y1036" s="190"/>
      <c r="Z1036" s="190"/>
      <c r="AA1036" s="190"/>
      <c r="AB1036" s="190"/>
      <c r="AC1036" s="192" t="s">
        <v>184</v>
      </c>
      <c r="AD1036" s="189"/>
      <c r="AE1036" s="190"/>
      <c r="AF1036" s="192" t="s">
        <v>184</v>
      </c>
      <c r="AG1036" s="192" t="s">
        <v>184</v>
      </c>
      <c r="AH1036" s="203" t="s">
        <v>858</v>
      </c>
      <c r="AI1036" s="190" t="s">
        <v>859</v>
      </c>
      <c r="AJ1036" s="190"/>
      <c r="AK1036" s="190"/>
      <c r="AL1036" s="190"/>
      <c r="AM1036" s="190"/>
      <c r="AN1036" s="190"/>
      <c r="AO1036" s="190"/>
      <c r="AP1036" s="190"/>
      <c r="AR1036" s="977" t="str">
        <f t="shared" ca="1" si="81"/>
        <v>2 ปี</v>
      </c>
      <c r="AS1036" s="977" t="str">
        <f t="shared" ca="1" si="82"/>
        <v>7 เดือน</v>
      </c>
      <c r="AT1036" s="978" t="str">
        <f t="shared" ca="1" si="83"/>
        <v>8 วัน</v>
      </c>
      <c r="AU1036" s="245"/>
      <c r="AV1036" s="979" t="str">
        <f t="shared" ca="1" si="84"/>
        <v>2 ปี7 เดือน8 วัน</v>
      </c>
    </row>
    <row r="1037" spans="1:48" s="201" customFormat="1" ht="84.6" customHeight="1">
      <c r="A1037" s="811">
        <v>1031</v>
      </c>
      <c r="B1037" s="957">
        <v>242915</v>
      </c>
      <c r="C1037" s="968">
        <f t="shared" si="80"/>
        <v>44588</v>
      </c>
      <c r="D1037" s="835" t="s">
        <v>421</v>
      </c>
      <c r="E1037" s="833" t="s">
        <v>855</v>
      </c>
      <c r="F1037" s="836" t="s">
        <v>655</v>
      </c>
      <c r="G1037" s="837" t="s">
        <v>659</v>
      </c>
      <c r="H1037" s="836"/>
      <c r="I1037" s="837" t="s">
        <v>54</v>
      </c>
      <c r="J1037" s="836" t="s">
        <v>166</v>
      </c>
      <c r="K1037" s="837" t="s">
        <v>70</v>
      </c>
      <c r="L1037" s="837" t="s">
        <v>71</v>
      </c>
      <c r="M1037" s="837" t="s">
        <v>57</v>
      </c>
      <c r="N1037" s="836" t="s">
        <v>657</v>
      </c>
      <c r="O1037" s="836" t="s">
        <v>165</v>
      </c>
      <c r="P1037" s="837" t="s">
        <v>58</v>
      </c>
      <c r="Q1037" s="837"/>
      <c r="R1037" s="837"/>
      <c r="S1037" s="837"/>
      <c r="T1037" s="837"/>
      <c r="U1037" s="189"/>
      <c r="V1037" s="189"/>
      <c r="W1037" s="189"/>
      <c r="X1037" s="189"/>
      <c r="Y1037" s="190"/>
      <c r="Z1037" s="190"/>
      <c r="AA1037" s="190"/>
      <c r="AB1037" s="190"/>
      <c r="AC1037" s="192" t="s">
        <v>184</v>
      </c>
      <c r="AD1037" s="189"/>
      <c r="AE1037" s="190"/>
      <c r="AF1037" s="192" t="s">
        <v>184</v>
      </c>
      <c r="AG1037" s="192" t="s">
        <v>184</v>
      </c>
      <c r="AH1037" s="203" t="s">
        <v>858</v>
      </c>
      <c r="AI1037" s="190" t="s">
        <v>859</v>
      </c>
      <c r="AJ1037" s="190"/>
      <c r="AK1037" s="190"/>
      <c r="AL1037" s="190"/>
      <c r="AM1037" s="190"/>
      <c r="AN1037" s="190"/>
      <c r="AO1037" s="190"/>
      <c r="AP1037" s="190"/>
      <c r="AR1037" s="977" t="str">
        <f t="shared" ca="1" si="81"/>
        <v>2 ปี</v>
      </c>
      <c r="AS1037" s="977" t="str">
        <f t="shared" ca="1" si="82"/>
        <v>7 เดือน</v>
      </c>
      <c r="AT1037" s="978" t="str">
        <f t="shared" ca="1" si="83"/>
        <v>8 วัน</v>
      </c>
      <c r="AU1037" s="245"/>
      <c r="AV1037" s="979" t="str">
        <f t="shared" ca="1" si="84"/>
        <v>2 ปี7 เดือน8 วัน</v>
      </c>
    </row>
    <row r="1038" spans="1:48" s="201" customFormat="1" ht="84.6" customHeight="1">
      <c r="A1038" s="811">
        <v>1032</v>
      </c>
      <c r="B1038" s="957">
        <v>242915</v>
      </c>
      <c r="C1038" s="968">
        <f t="shared" si="80"/>
        <v>44588</v>
      </c>
      <c r="D1038" s="835" t="s">
        <v>421</v>
      </c>
      <c r="E1038" s="833" t="s">
        <v>855</v>
      </c>
      <c r="F1038" s="836" t="s">
        <v>655</v>
      </c>
      <c r="G1038" s="837" t="s">
        <v>660</v>
      </c>
      <c r="H1038" s="837"/>
      <c r="I1038" s="837" t="s">
        <v>54</v>
      </c>
      <c r="J1038" s="836" t="s">
        <v>69</v>
      </c>
      <c r="K1038" s="837" t="s">
        <v>70</v>
      </c>
      <c r="L1038" s="837" t="s">
        <v>71</v>
      </c>
      <c r="M1038" s="837" t="s">
        <v>57</v>
      </c>
      <c r="N1038" s="836" t="s">
        <v>657</v>
      </c>
      <c r="O1038" s="836" t="s">
        <v>661</v>
      </c>
      <c r="P1038" s="836" t="s">
        <v>662</v>
      </c>
      <c r="Q1038" s="837"/>
      <c r="R1038" s="837"/>
      <c r="S1038" s="837"/>
      <c r="T1038" s="837"/>
      <c r="U1038" s="189"/>
      <c r="V1038" s="189"/>
      <c r="W1038" s="189"/>
      <c r="X1038" s="189"/>
      <c r="Y1038" s="190"/>
      <c r="Z1038" s="190"/>
      <c r="AA1038" s="190"/>
      <c r="AB1038" s="190"/>
      <c r="AC1038" s="192" t="s">
        <v>184</v>
      </c>
      <c r="AD1038" s="189"/>
      <c r="AE1038" s="190"/>
      <c r="AF1038" s="192" t="s">
        <v>184</v>
      </c>
      <c r="AG1038" s="192" t="s">
        <v>184</v>
      </c>
      <c r="AH1038" s="203" t="s">
        <v>858</v>
      </c>
      <c r="AI1038" s="190" t="s">
        <v>859</v>
      </c>
      <c r="AJ1038" s="190"/>
      <c r="AK1038" s="190"/>
      <c r="AL1038" s="190"/>
      <c r="AM1038" s="190"/>
      <c r="AN1038" s="190"/>
      <c r="AO1038" s="190"/>
      <c r="AP1038" s="190"/>
      <c r="AR1038" s="977" t="str">
        <f t="shared" ca="1" si="81"/>
        <v>2 ปี</v>
      </c>
      <c r="AS1038" s="977" t="str">
        <f t="shared" ca="1" si="82"/>
        <v>7 เดือน</v>
      </c>
      <c r="AT1038" s="978" t="str">
        <f t="shared" ca="1" si="83"/>
        <v>8 วัน</v>
      </c>
      <c r="AU1038" s="245"/>
      <c r="AV1038" s="979" t="str">
        <f t="shared" ca="1" si="84"/>
        <v>2 ปี7 เดือน8 วัน</v>
      </c>
    </row>
    <row r="1039" spans="1:48" s="201" customFormat="1" ht="84.6" customHeight="1">
      <c r="A1039" s="811">
        <v>1033</v>
      </c>
      <c r="B1039" s="957">
        <v>242915</v>
      </c>
      <c r="C1039" s="968">
        <f t="shared" si="80"/>
        <v>44588</v>
      </c>
      <c r="D1039" s="835" t="s">
        <v>421</v>
      </c>
      <c r="E1039" s="833" t="s">
        <v>855</v>
      </c>
      <c r="F1039" s="836" t="s">
        <v>663</v>
      </c>
      <c r="G1039" s="837" t="s">
        <v>664</v>
      </c>
      <c r="H1039" s="837"/>
      <c r="I1039" s="837" t="s">
        <v>54</v>
      </c>
      <c r="J1039" s="836" t="s">
        <v>665</v>
      </c>
      <c r="K1039" s="836" t="s">
        <v>70</v>
      </c>
      <c r="L1039" s="836" t="s">
        <v>71</v>
      </c>
      <c r="M1039" s="837" t="s">
        <v>57</v>
      </c>
      <c r="N1039" s="836" t="s">
        <v>657</v>
      </c>
      <c r="O1039" s="836" t="s">
        <v>666</v>
      </c>
      <c r="P1039" s="836" t="s">
        <v>667</v>
      </c>
      <c r="Q1039" s="837"/>
      <c r="R1039" s="837"/>
      <c r="S1039" s="837"/>
      <c r="T1039" s="836"/>
      <c r="U1039" s="189"/>
      <c r="V1039" s="189"/>
      <c r="W1039" s="189"/>
      <c r="X1039" s="189"/>
      <c r="Y1039" s="190"/>
      <c r="Z1039" s="190"/>
      <c r="AA1039" s="190"/>
      <c r="AB1039" s="190"/>
      <c r="AC1039" s="192" t="s">
        <v>184</v>
      </c>
      <c r="AD1039" s="189"/>
      <c r="AE1039" s="190"/>
      <c r="AF1039" s="192" t="s">
        <v>184</v>
      </c>
      <c r="AG1039" s="192" t="s">
        <v>184</v>
      </c>
      <c r="AH1039" s="203" t="s">
        <v>858</v>
      </c>
      <c r="AI1039" s="190" t="s">
        <v>859</v>
      </c>
      <c r="AJ1039" s="190"/>
      <c r="AK1039" s="190"/>
      <c r="AL1039" s="190"/>
      <c r="AM1039" s="190"/>
      <c r="AN1039" s="190"/>
      <c r="AO1039" s="190"/>
      <c r="AP1039" s="190"/>
      <c r="AR1039" s="977" t="str">
        <f t="shared" ca="1" si="81"/>
        <v>2 ปี</v>
      </c>
      <c r="AS1039" s="977" t="str">
        <f t="shared" ca="1" si="82"/>
        <v>7 เดือน</v>
      </c>
      <c r="AT1039" s="978" t="str">
        <f t="shared" ca="1" si="83"/>
        <v>8 วัน</v>
      </c>
      <c r="AU1039" s="245"/>
      <c r="AV1039" s="979" t="str">
        <f t="shared" ca="1" si="84"/>
        <v>2 ปี7 เดือน8 วัน</v>
      </c>
    </row>
    <row r="1040" spans="1:48" s="201" customFormat="1" ht="84.6" customHeight="1">
      <c r="A1040" s="811">
        <v>1034</v>
      </c>
      <c r="B1040" s="957">
        <v>242915</v>
      </c>
      <c r="C1040" s="968">
        <f t="shared" si="80"/>
        <v>44588</v>
      </c>
      <c r="D1040" s="835" t="s">
        <v>421</v>
      </c>
      <c r="E1040" s="833" t="s">
        <v>855</v>
      </c>
      <c r="F1040" s="836" t="s">
        <v>663</v>
      </c>
      <c r="G1040" s="837" t="s">
        <v>668</v>
      </c>
      <c r="H1040" s="837"/>
      <c r="I1040" s="837" t="s">
        <v>60</v>
      </c>
      <c r="J1040" s="836" t="s">
        <v>669</v>
      </c>
      <c r="K1040" s="836" t="s">
        <v>61</v>
      </c>
      <c r="L1040" s="836" t="s">
        <v>62</v>
      </c>
      <c r="M1040" s="837" t="s">
        <v>57</v>
      </c>
      <c r="N1040" s="836" t="s">
        <v>657</v>
      </c>
      <c r="O1040" s="836" t="s">
        <v>526</v>
      </c>
      <c r="P1040" s="836" t="s">
        <v>662</v>
      </c>
      <c r="Q1040" s="837"/>
      <c r="R1040" s="837"/>
      <c r="S1040" s="837"/>
      <c r="T1040" s="837"/>
      <c r="U1040" s="189"/>
      <c r="V1040" s="189"/>
      <c r="W1040" s="189"/>
      <c r="X1040" s="189"/>
      <c r="Y1040" s="190"/>
      <c r="Z1040" s="190"/>
      <c r="AA1040" s="190"/>
      <c r="AB1040" s="190"/>
      <c r="AC1040" s="192" t="s">
        <v>184</v>
      </c>
      <c r="AD1040" s="189"/>
      <c r="AE1040" s="190"/>
      <c r="AF1040" s="192" t="s">
        <v>184</v>
      </c>
      <c r="AG1040" s="192" t="s">
        <v>184</v>
      </c>
      <c r="AH1040" s="203" t="s">
        <v>858</v>
      </c>
      <c r="AI1040" s="190" t="s">
        <v>859</v>
      </c>
      <c r="AJ1040" s="190"/>
      <c r="AK1040" s="190"/>
      <c r="AL1040" s="190"/>
      <c r="AM1040" s="190"/>
      <c r="AN1040" s="190"/>
      <c r="AO1040" s="190"/>
      <c r="AP1040" s="190"/>
      <c r="AR1040" s="977" t="str">
        <f t="shared" ca="1" si="81"/>
        <v>2 ปี</v>
      </c>
      <c r="AS1040" s="977" t="str">
        <f t="shared" ca="1" si="82"/>
        <v>7 เดือน</v>
      </c>
      <c r="AT1040" s="978" t="str">
        <f t="shared" ca="1" si="83"/>
        <v>8 วัน</v>
      </c>
      <c r="AU1040" s="245"/>
      <c r="AV1040" s="979" t="str">
        <f t="shared" ca="1" si="84"/>
        <v>2 ปี7 เดือน8 วัน</v>
      </c>
    </row>
    <row r="1041" spans="1:48" s="201" customFormat="1" ht="84.6" customHeight="1">
      <c r="A1041" s="811">
        <v>1035</v>
      </c>
      <c r="B1041" s="957">
        <v>242915</v>
      </c>
      <c r="C1041" s="968">
        <f t="shared" si="80"/>
        <v>44588</v>
      </c>
      <c r="D1041" s="835" t="s">
        <v>421</v>
      </c>
      <c r="E1041" s="833" t="s">
        <v>855</v>
      </c>
      <c r="F1041" s="836" t="s">
        <v>670</v>
      </c>
      <c r="G1041" s="837" t="s">
        <v>671</v>
      </c>
      <c r="H1041" s="837"/>
      <c r="I1041" s="837" t="s">
        <v>54</v>
      </c>
      <c r="J1041" s="836" t="s">
        <v>213</v>
      </c>
      <c r="K1041" s="836" t="s">
        <v>70</v>
      </c>
      <c r="L1041" s="836" t="s">
        <v>71</v>
      </c>
      <c r="M1041" s="837" t="s">
        <v>57</v>
      </c>
      <c r="N1041" s="836" t="s">
        <v>672</v>
      </c>
      <c r="O1041" s="836" t="s">
        <v>212</v>
      </c>
      <c r="P1041" s="837" t="s">
        <v>58</v>
      </c>
      <c r="Q1041" s="837" t="s">
        <v>673</v>
      </c>
      <c r="R1041" s="836" t="s">
        <v>674</v>
      </c>
      <c r="S1041" s="836" t="s">
        <v>675</v>
      </c>
      <c r="T1041" s="837"/>
      <c r="U1041" s="189"/>
      <c r="V1041" s="189"/>
      <c r="W1041" s="189"/>
      <c r="X1041" s="189"/>
      <c r="Y1041" s="190"/>
      <c r="Z1041" s="190"/>
      <c r="AA1041" s="190"/>
      <c r="AB1041" s="190"/>
      <c r="AC1041" s="192" t="s">
        <v>184</v>
      </c>
      <c r="AD1041" s="189"/>
      <c r="AE1041" s="190"/>
      <c r="AF1041" s="192" t="s">
        <v>184</v>
      </c>
      <c r="AG1041" s="192" t="s">
        <v>184</v>
      </c>
      <c r="AH1041" s="203" t="s">
        <v>858</v>
      </c>
      <c r="AI1041" s="190" t="s">
        <v>859</v>
      </c>
      <c r="AJ1041" s="190"/>
      <c r="AK1041" s="190"/>
      <c r="AL1041" s="190"/>
      <c r="AM1041" s="190"/>
      <c r="AN1041" s="190"/>
      <c r="AO1041" s="190"/>
      <c r="AP1041" s="190"/>
      <c r="AR1041" s="977" t="str">
        <f t="shared" ca="1" si="81"/>
        <v>2 ปี</v>
      </c>
      <c r="AS1041" s="977" t="str">
        <f t="shared" ca="1" si="82"/>
        <v>7 เดือน</v>
      </c>
      <c r="AT1041" s="978" t="str">
        <f t="shared" ca="1" si="83"/>
        <v>8 วัน</v>
      </c>
      <c r="AU1041" s="245"/>
      <c r="AV1041" s="979" t="str">
        <f t="shared" ca="1" si="84"/>
        <v>2 ปี7 เดือน8 วัน</v>
      </c>
    </row>
    <row r="1042" spans="1:48" s="201" customFormat="1" ht="84.6" customHeight="1">
      <c r="A1042" s="811">
        <v>1036</v>
      </c>
      <c r="B1042" s="957">
        <v>242915</v>
      </c>
      <c r="C1042" s="968">
        <f t="shared" si="80"/>
        <v>44588</v>
      </c>
      <c r="D1042" s="835" t="s">
        <v>421</v>
      </c>
      <c r="E1042" s="833" t="s">
        <v>855</v>
      </c>
      <c r="F1042" s="836" t="s">
        <v>676</v>
      </c>
      <c r="G1042" s="837" t="s">
        <v>677</v>
      </c>
      <c r="H1042" s="837"/>
      <c r="I1042" s="837" t="s">
        <v>60</v>
      </c>
      <c r="J1042" s="836" t="s">
        <v>211</v>
      </c>
      <c r="K1042" s="836" t="s">
        <v>61</v>
      </c>
      <c r="L1042" s="836" t="s">
        <v>62</v>
      </c>
      <c r="M1042" s="837" t="s">
        <v>57</v>
      </c>
      <c r="N1042" s="836" t="s">
        <v>678</v>
      </c>
      <c r="O1042" s="836" t="s">
        <v>65</v>
      </c>
      <c r="P1042" s="837" t="s">
        <v>58</v>
      </c>
      <c r="Q1042" s="837" t="s">
        <v>64</v>
      </c>
      <c r="R1042" s="837" t="s">
        <v>679</v>
      </c>
      <c r="S1042" s="837" t="s">
        <v>680</v>
      </c>
      <c r="T1042" s="837"/>
      <c r="U1042" s="189"/>
      <c r="V1042" s="189"/>
      <c r="W1042" s="189"/>
      <c r="X1042" s="189"/>
      <c r="Y1042" s="190"/>
      <c r="Z1042" s="190"/>
      <c r="AA1042" s="190"/>
      <c r="AB1042" s="190"/>
      <c r="AC1042" s="192" t="s">
        <v>184</v>
      </c>
      <c r="AD1042" s="189"/>
      <c r="AE1042" s="190"/>
      <c r="AF1042" s="192" t="s">
        <v>184</v>
      </c>
      <c r="AG1042" s="192" t="s">
        <v>184</v>
      </c>
      <c r="AH1042" s="203" t="s">
        <v>858</v>
      </c>
      <c r="AI1042" s="190" t="s">
        <v>859</v>
      </c>
      <c r="AJ1042" s="190"/>
      <c r="AK1042" s="190"/>
      <c r="AL1042" s="190"/>
      <c r="AM1042" s="190"/>
      <c r="AN1042" s="190"/>
      <c r="AO1042" s="190"/>
      <c r="AP1042" s="190"/>
      <c r="AR1042" s="977" t="str">
        <f t="shared" ca="1" si="81"/>
        <v>2 ปี</v>
      </c>
      <c r="AS1042" s="977" t="str">
        <f t="shared" ca="1" si="82"/>
        <v>7 เดือน</v>
      </c>
      <c r="AT1042" s="978" t="str">
        <f t="shared" ca="1" si="83"/>
        <v>8 วัน</v>
      </c>
      <c r="AU1042" s="245"/>
      <c r="AV1042" s="979" t="str">
        <f t="shared" ca="1" si="84"/>
        <v>2 ปี7 เดือน8 วัน</v>
      </c>
    </row>
    <row r="1043" spans="1:48" s="201" customFormat="1" ht="84.6" customHeight="1">
      <c r="A1043" s="811">
        <v>1037</v>
      </c>
      <c r="B1043" s="957">
        <v>242915</v>
      </c>
      <c r="C1043" s="968">
        <f t="shared" si="80"/>
        <v>44588</v>
      </c>
      <c r="D1043" s="835" t="s">
        <v>421</v>
      </c>
      <c r="E1043" s="833" t="s">
        <v>855</v>
      </c>
      <c r="F1043" s="836" t="s">
        <v>676</v>
      </c>
      <c r="G1043" s="837" t="s">
        <v>681</v>
      </c>
      <c r="H1043" s="837"/>
      <c r="I1043" s="837" t="s">
        <v>60</v>
      </c>
      <c r="J1043" s="836" t="s">
        <v>682</v>
      </c>
      <c r="K1043" s="836" t="s">
        <v>61</v>
      </c>
      <c r="L1043" s="836" t="s">
        <v>62</v>
      </c>
      <c r="M1043" s="837" t="s">
        <v>57</v>
      </c>
      <c r="N1043" s="836" t="s">
        <v>683</v>
      </c>
      <c r="O1043" s="836" t="s">
        <v>75</v>
      </c>
      <c r="P1043" s="836" t="s">
        <v>662</v>
      </c>
      <c r="Q1043" s="837"/>
      <c r="R1043" s="837"/>
      <c r="S1043" s="837"/>
      <c r="T1043" s="837"/>
      <c r="U1043" s="189"/>
      <c r="V1043" s="189"/>
      <c r="W1043" s="189"/>
      <c r="X1043" s="189"/>
      <c r="Y1043" s="190"/>
      <c r="Z1043" s="190"/>
      <c r="AA1043" s="190"/>
      <c r="AB1043" s="190"/>
      <c r="AC1043" s="192" t="s">
        <v>184</v>
      </c>
      <c r="AD1043" s="189"/>
      <c r="AE1043" s="190"/>
      <c r="AF1043" s="192" t="s">
        <v>184</v>
      </c>
      <c r="AG1043" s="192" t="s">
        <v>184</v>
      </c>
      <c r="AH1043" s="203" t="s">
        <v>858</v>
      </c>
      <c r="AI1043" s="190" t="s">
        <v>859</v>
      </c>
      <c r="AJ1043" s="190"/>
      <c r="AK1043" s="190"/>
      <c r="AL1043" s="190"/>
      <c r="AM1043" s="190"/>
      <c r="AN1043" s="190"/>
      <c r="AO1043" s="190"/>
      <c r="AP1043" s="190"/>
      <c r="AR1043" s="977" t="str">
        <f t="shared" ca="1" si="81"/>
        <v>2 ปี</v>
      </c>
      <c r="AS1043" s="977" t="str">
        <f t="shared" ca="1" si="82"/>
        <v>7 เดือน</v>
      </c>
      <c r="AT1043" s="978" t="str">
        <f t="shared" ca="1" si="83"/>
        <v>8 วัน</v>
      </c>
      <c r="AU1043" s="245"/>
      <c r="AV1043" s="979" t="str">
        <f t="shared" ca="1" si="84"/>
        <v>2 ปี7 เดือน8 วัน</v>
      </c>
    </row>
    <row r="1044" spans="1:48" s="201" customFormat="1" ht="84.6" customHeight="1">
      <c r="A1044" s="811">
        <v>1038</v>
      </c>
      <c r="B1044" s="957">
        <v>242915</v>
      </c>
      <c r="C1044" s="968">
        <f t="shared" si="80"/>
        <v>44588</v>
      </c>
      <c r="D1044" s="835" t="s">
        <v>421</v>
      </c>
      <c r="E1044" s="833" t="s">
        <v>855</v>
      </c>
      <c r="F1044" s="836" t="s">
        <v>676</v>
      </c>
      <c r="G1044" s="837" t="s">
        <v>684</v>
      </c>
      <c r="H1044" s="837"/>
      <c r="I1044" s="837" t="s">
        <v>60</v>
      </c>
      <c r="J1044" s="836" t="s">
        <v>398</v>
      </c>
      <c r="K1044" s="836" t="s">
        <v>61</v>
      </c>
      <c r="L1044" s="836" t="s">
        <v>62</v>
      </c>
      <c r="M1044" s="837" t="s">
        <v>57</v>
      </c>
      <c r="N1044" s="836" t="s">
        <v>685</v>
      </c>
      <c r="O1044" s="836" t="s">
        <v>357</v>
      </c>
      <c r="P1044" s="836" t="s">
        <v>662</v>
      </c>
      <c r="Q1044" s="837"/>
      <c r="R1044" s="837"/>
      <c r="S1044" s="837"/>
      <c r="T1044" s="837"/>
      <c r="U1044" s="189"/>
      <c r="V1044" s="189"/>
      <c r="W1044" s="189"/>
      <c r="X1044" s="189"/>
      <c r="Y1044" s="190"/>
      <c r="Z1044" s="190"/>
      <c r="AA1044" s="190"/>
      <c r="AB1044" s="190"/>
      <c r="AC1044" s="192" t="s">
        <v>184</v>
      </c>
      <c r="AD1044" s="189"/>
      <c r="AE1044" s="190"/>
      <c r="AF1044" s="192" t="s">
        <v>184</v>
      </c>
      <c r="AG1044" s="192" t="s">
        <v>184</v>
      </c>
      <c r="AH1044" s="203" t="s">
        <v>858</v>
      </c>
      <c r="AI1044" s="190" t="s">
        <v>859</v>
      </c>
      <c r="AJ1044" s="190"/>
      <c r="AK1044" s="190"/>
      <c r="AL1044" s="190"/>
      <c r="AM1044" s="190"/>
      <c r="AN1044" s="190"/>
      <c r="AO1044" s="190"/>
      <c r="AP1044" s="190"/>
      <c r="AR1044" s="977" t="str">
        <f t="shared" ca="1" si="81"/>
        <v>2 ปี</v>
      </c>
      <c r="AS1044" s="977" t="str">
        <f t="shared" ca="1" si="82"/>
        <v>7 เดือน</v>
      </c>
      <c r="AT1044" s="978" t="str">
        <f t="shared" ca="1" si="83"/>
        <v>8 วัน</v>
      </c>
      <c r="AU1044" s="245"/>
      <c r="AV1044" s="979" t="str">
        <f t="shared" ca="1" si="84"/>
        <v>2 ปี7 เดือน8 วัน</v>
      </c>
    </row>
    <row r="1045" spans="1:48" s="201" customFormat="1" ht="84.6" customHeight="1">
      <c r="A1045" s="811">
        <v>1039</v>
      </c>
      <c r="B1045" s="957">
        <v>242915</v>
      </c>
      <c r="C1045" s="968">
        <f t="shared" si="80"/>
        <v>44588</v>
      </c>
      <c r="D1045" s="835" t="s">
        <v>421</v>
      </c>
      <c r="E1045" s="833" t="s">
        <v>855</v>
      </c>
      <c r="F1045" s="836" t="s">
        <v>676</v>
      </c>
      <c r="G1045" s="837" t="s">
        <v>686</v>
      </c>
      <c r="H1045" s="836" t="s">
        <v>117</v>
      </c>
      <c r="I1045" s="837" t="s">
        <v>60</v>
      </c>
      <c r="J1045" s="836" t="s">
        <v>67</v>
      </c>
      <c r="K1045" s="836" t="s">
        <v>61</v>
      </c>
      <c r="L1045" s="836" t="s">
        <v>62</v>
      </c>
      <c r="M1045" s="837" t="s">
        <v>57</v>
      </c>
      <c r="N1045" s="836" t="s">
        <v>687</v>
      </c>
      <c r="O1045" s="836"/>
      <c r="P1045" s="837" t="s">
        <v>58</v>
      </c>
      <c r="Q1045" s="837"/>
      <c r="R1045" s="837"/>
      <c r="S1045" s="837"/>
      <c r="T1045" s="837"/>
      <c r="U1045" s="189"/>
      <c r="V1045" s="189"/>
      <c r="W1045" s="189"/>
      <c r="X1045" s="189"/>
      <c r="Y1045" s="190"/>
      <c r="Z1045" s="190"/>
      <c r="AA1045" s="190"/>
      <c r="AB1045" s="190"/>
      <c r="AC1045" s="192" t="s">
        <v>184</v>
      </c>
      <c r="AD1045" s="189"/>
      <c r="AE1045" s="190"/>
      <c r="AF1045" s="192" t="s">
        <v>184</v>
      </c>
      <c r="AG1045" s="192" t="s">
        <v>184</v>
      </c>
      <c r="AH1045" s="203" t="s">
        <v>858</v>
      </c>
      <c r="AI1045" s="190" t="s">
        <v>859</v>
      </c>
      <c r="AJ1045" s="190"/>
      <c r="AK1045" s="190"/>
      <c r="AL1045" s="190"/>
      <c r="AM1045" s="190"/>
      <c r="AN1045" s="190"/>
      <c r="AO1045" s="190"/>
      <c r="AP1045" s="190"/>
      <c r="AR1045" s="977" t="str">
        <f t="shared" ca="1" si="81"/>
        <v>2 ปี</v>
      </c>
      <c r="AS1045" s="977" t="str">
        <f t="shared" ca="1" si="82"/>
        <v>7 เดือน</v>
      </c>
      <c r="AT1045" s="978" t="str">
        <f t="shared" ca="1" si="83"/>
        <v>8 วัน</v>
      </c>
      <c r="AU1045" s="245"/>
      <c r="AV1045" s="979" t="str">
        <f t="shared" ca="1" si="84"/>
        <v>2 ปี7 เดือน8 วัน</v>
      </c>
    </row>
    <row r="1046" spans="1:48" s="201" customFormat="1" ht="84.6" customHeight="1">
      <c r="A1046" s="811">
        <v>1040</v>
      </c>
      <c r="B1046" s="957">
        <v>242915</v>
      </c>
      <c r="C1046" s="968">
        <f t="shared" si="80"/>
        <v>44588</v>
      </c>
      <c r="D1046" s="835" t="s">
        <v>421</v>
      </c>
      <c r="E1046" s="833" t="s">
        <v>855</v>
      </c>
      <c r="F1046" s="836" t="s">
        <v>676</v>
      </c>
      <c r="G1046" s="837" t="s">
        <v>688</v>
      </c>
      <c r="H1046" s="837"/>
      <c r="I1046" s="837" t="s">
        <v>54</v>
      </c>
      <c r="J1046" s="836" t="s">
        <v>55</v>
      </c>
      <c r="K1046" s="836" t="s">
        <v>70</v>
      </c>
      <c r="L1046" s="836" t="s">
        <v>71</v>
      </c>
      <c r="M1046" s="837" t="s">
        <v>57</v>
      </c>
      <c r="N1046" s="836" t="s">
        <v>689</v>
      </c>
      <c r="O1046" s="836" t="s">
        <v>205</v>
      </c>
      <c r="P1046" s="837" t="s">
        <v>73</v>
      </c>
      <c r="Q1046" s="837"/>
      <c r="R1046" s="837"/>
      <c r="S1046" s="837"/>
      <c r="T1046" s="837"/>
      <c r="U1046" s="189"/>
      <c r="V1046" s="189"/>
      <c r="W1046" s="189"/>
      <c r="X1046" s="189"/>
      <c r="Y1046" s="190"/>
      <c r="Z1046" s="190"/>
      <c r="AA1046" s="190"/>
      <c r="AB1046" s="190"/>
      <c r="AC1046" s="192" t="s">
        <v>184</v>
      </c>
      <c r="AD1046" s="189"/>
      <c r="AE1046" s="190"/>
      <c r="AF1046" s="192" t="s">
        <v>184</v>
      </c>
      <c r="AG1046" s="192" t="s">
        <v>184</v>
      </c>
      <c r="AH1046" s="203" t="s">
        <v>858</v>
      </c>
      <c r="AI1046" s="190" t="s">
        <v>859</v>
      </c>
      <c r="AJ1046" s="190"/>
      <c r="AK1046" s="190"/>
      <c r="AL1046" s="190"/>
      <c r="AM1046" s="190"/>
      <c r="AN1046" s="190"/>
      <c r="AO1046" s="190"/>
      <c r="AP1046" s="190"/>
      <c r="AR1046" s="977" t="str">
        <f t="shared" ca="1" si="81"/>
        <v>2 ปี</v>
      </c>
      <c r="AS1046" s="977" t="str">
        <f t="shared" ca="1" si="82"/>
        <v>7 เดือน</v>
      </c>
      <c r="AT1046" s="978" t="str">
        <f t="shared" ca="1" si="83"/>
        <v>8 วัน</v>
      </c>
      <c r="AU1046" s="245"/>
      <c r="AV1046" s="979" t="str">
        <f t="shared" ca="1" si="84"/>
        <v>2 ปี7 เดือน8 วัน</v>
      </c>
    </row>
    <row r="1047" spans="1:48" s="201" customFormat="1" ht="84.6" customHeight="1">
      <c r="A1047" s="811">
        <v>1041</v>
      </c>
      <c r="B1047" s="957">
        <v>242915</v>
      </c>
      <c r="C1047" s="968">
        <f t="shared" si="80"/>
        <v>44588</v>
      </c>
      <c r="D1047" s="835" t="s">
        <v>421</v>
      </c>
      <c r="E1047" s="833" t="s">
        <v>855</v>
      </c>
      <c r="F1047" s="836" t="s">
        <v>676</v>
      </c>
      <c r="G1047" s="837" t="s">
        <v>690</v>
      </c>
      <c r="H1047" s="837"/>
      <c r="I1047" s="837" t="s">
        <v>54</v>
      </c>
      <c r="J1047" s="836" t="s">
        <v>55</v>
      </c>
      <c r="K1047" s="836" t="s">
        <v>70</v>
      </c>
      <c r="L1047" s="836" t="s">
        <v>71</v>
      </c>
      <c r="M1047" s="837" t="s">
        <v>57</v>
      </c>
      <c r="N1047" s="836" t="s">
        <v>691</v>
      </c>
      <c r="O1047" s="836" t="s">
        <v>197</v>
      </c>
      <c r="P1047" s="837" t="s">
        <v>73</v>
      </c>
      <c r="Q1047" s="837"/>
      <c r="R1047" s="837"/>
      <c r="S1047" s="837"/>
      <c r="T1047" s="837"/>
      <c r="U1047" s="189"/>
      <c r="V1047" s="189"/>
      <c r="W1047" s="189"/>
      <c r="X1047" s="189"/>
      <c r="Y1047" s="190"/>
      <c r="Z1047" s="190"/>
      <c r="AA1047" s="190"/>
      <c r="AB1047" s="190"/>
      <c r="AC1047" s="192" t="s">
        <v>184</v>
      </c>
      <c r="AD1047" s="189"/>
      <c r="AE1047" s="190"/>
      <c r="AF1047" s="192" t="s">
        <v>184</v>
      </c>
      <c r="AG1047" s="192" t="s">
        <v>184</v>
      </c>
      <c r="AH1047" s="203" t="s">
        <v>858</v>
      </c>
      <c r="AI1047" s="190" t="s">
        <v>859</v>
      </c>
      <c r="AJ1047" s="190"/>
      <c r="AK1047" s="190"/>
      <c r="AL1047" s="190"/>
      <c r="AM1047" s="190"/>
      <c r="AN1047" s="190"/>
      <c r="AO1047" s="190"/>
      <c r="AP1047" s="190"/>
      <c r="AR1047" s="977" t="str">
        <f t="shared" ca="1" si="81"/>
        <v>2 ปี</v>
      </c>
      <c r="AS1047" s="977" t="str">
        <f t="shared" ca="1" si="82"/>
        <v>7 เดือน</v>
      </c>
      <c r="AT1047" s="978" t="str">
        <f t="shared" ca="1" si="83"/>
        <v>8 วัน</v>
      </c>
      <c r="AU1047" s="245"/>
      <c r="AV1047" s="979" t="str">
        <f t="shared" ca="1" si="84"/>
        <v>2 ปี7 เดือน8 วัน</v>
      </c>
    </row>
    <row r="1048" spans="1:48" s="201" customFormat="1" ht="84.6" customHeight="1">
      <c r="A1048" s="811">
        <v>1042</v>
      </c>
      <c r="B1048" s="957">
        <v>242915</v>
      </c>
      <c r="C1048" s="968">
        <f t="shared" si="80"/>
        <v>44588</v>
      </c>
      <c r="D1048" s="835" t="s">
        <v>421</v>
      </c>
      <c r="E1048" s="833" t="s">
        <v>855</v>
      </c>
      <c r="F1048" s="836" t="s">
        <v>676</v>
      </c>
      <c r="G1048" s="837" t="s">
        <v>692</v>
      </c>
      <c r="H1048" s="837"/>
      <c r="I1048" s="837" t="s">
        <v>54</v>
      </c>
      <c r="J1048" s="836" t="s">
        <v>55</v>
      </c>
      <c r="K1048" s="836" t="s">
        <v>70</v>
      </c>
      <c r="L1048" s="836" t="s">
        <v>71</v>
      </c>
      <c r="M1048" s="837" t="s">
        <v>57</v>
      </c>
      <c r="N1048" s="836" t="s">
        <v>693</v>
      </c>
      <c r="O1048" s="836" t="s">
        <v>197</v>
      </c>
      <c r="P1048" s="837" t="s">
        <v>73</v>
      </c>
      <c r="Q1048" s="837"/>
      <c r="R1048" s="837"/>
      <c r="S1048" s="837"/>
      <c r="T1048" s="837"/>
      <c r="U1048" s="189"/>
      <c r="V1048" s="189"/>
      <c r="W1048" s="189"/>
      <c r="X1048" s="189"/>
      <c r="Y1048" s="190"/>
      <c r="Z1048" s="190"/>
      <c r="AA1048" s="190"/>
      <c r="AB1048" s="190"/>
      <c r="AC1048" s="192" t="s">
        <v>184</v>
      </c>
      <c r="AD1048" s="189"/>
      <c r="AE1048" s="190"/>
      <c r="AF1048" s="192" t="s">
        <v>184</v>
      </c>
      <c r="AG1048" s="192" t="s">
        <v>184</v>
      </c>
      <c r="AH1048" s="203" t="s">
        <v>858</v>
      </c>
      <c r="AI1048" s="190" t="s">
        <v>859</v>
      </c>
      <c r="AJ1048" s="190"/>
      <c r="AK1048" s="190"/>
      <c r="AL1048" s="190"/>
      <c r="AM1048" s="190"/>
      <c r="AN1048" s="190"/>
      <c r="AO1048" s="190"/>
      <c r="AP1048" s="190"/>
      <c r="AR1048" s="977" t="str">
        <f t="shared" ca="1" si="81"/>
        <v>2 ปี</v>
      </c>
      <c r="AS1048" s="977" t="str">
        <f t="shared" ca="1" si="82"/>
        <v>7 เดือน</v>
      </c>
      <c r="AT1048" s="978" t="str">
        <f t="shared" ca="1" si="83"/>
        <v>8 วัน</v>
      </c>
      <c r="AU1048" s="245"/>
      <c r="AV1048" s="979" t="str">
        <f t="shared" ca="1" si="84"/>
        <v>2 ปี7 เดือน8 วัน</v>
      </c>
    </row>
    <row r="1049" spans="1:48" s="201" customFormat="1" ht="84.6" customHeight="1">
      <c r="A1049" s="811">
        <v>1043</v>
      </c>
      <c r="B1049" s="957">
        <v>242915</v>
      </c>
      <c r="C1049" s="968">
        <f t="shared" si="80"/>
        <v>44588</v>
      </c>
      <c r="D1049" s="835" t="s">
        <v>421</v>
      </c>
      <c r="E1049" s="833" t="s">
        <v>855</v>
      </c>
      <c r="F1049" s="836" t="s">
        <v>676</v>
      </c>
      <c r="G1049" s="837" t="s">
        <v>694</v>
      </c>
      <c r="H1049" s="837"/>
      <c r="I1049" s="837" t="s">
        <v>54</v>
      </c>
      <c r="J1049" s="836" t="s">
        <v>55</v>
      </c>
      <c r="K1049" s="836" t="s">
        <v>70</v>
      </c>
      <c r="L1049" s="836" t="s">
        <v>71</v>
      </c>
      <c r="M1049" s="837" t="s">
        <v>57</v>
      </c>
      <c r="N1049" s="836" t="s">
        <v>695</v>
      </c>
      <c r="O1049" s="836" t="s">
        <v>197</v>
      </c>
      <c r="P1049" s="837" t="s">
        <v>73</v>
      </c>
      <c r="Q1049" s="837"/>
      <c r="R1049" s="837"/>
      <c r="S1049" s="837"/>
      <c r="T1049" s="837"/>
      <c r="U1049" s="189"/>
      <c r="V1049" s="189"/>
      <c r="W1049" s="189"/>
      <c r="X1049" s="189"/>
      <c r="Y1049" s="190"/>
      <c r="Z1049" s="190"/>
      <c r="AA1049" s="190"/>
      <c r="AB1049" s="190"/>
      <c r="AC1049" s="192" t="s">
        <v>184</v>
      </c>
      <c r="AD1049" s="189"/>
      <c r="AE1049" s="190"/>
      <c r="AF1049" s="192" t="s">
        <v>184</v>
      </c>
      <c r="AG1049" s="192" t="s">
        <v>184</v>
      </c>
      <c r="AH1049" s="203" t="s">
        <v>858</v>
      </c>
      <c r="AI1049" s="190" t="s">
        <v>859</v>
      </c>
      <c r="AJ1049" s="190"/>
      <c r="AK1049" s="190"/>
      <c r="AL1049" s="190"/>
      <c r="AM1049" s="190"/>
      <c r="AN1049" s="190"/>
      <c r="AO1049" s="190"/>
      <c r="AP1049" s="190"/>
      <c r="AR1049" s="977" t="str">
        <f t="shared" ca="1" si="81"/>
        <v>2 ปี</v>
      </c>
      <c r="AS1049" s="977" t="str">
        <f t="shared" ca="1" si="82"/>
        <v>7 เดือน</v>
      </c>
      <c r="AT1049" s="978" t="str">
        <f t="shared" ca="1" si="83"/>
        <v>8 วัน</v>
      </c>
      <c r="AU1049" s="245"/>
      <c r="AV1049" s="979" t="str">
        <f t="shared" ca="1" si="84"/>
        <v>2 ปี7 เดือน8 วัน</v>
      </c>
    </row>
    <row r="1050" spans="1:48" s="201" customFormat="1" ht="84.6" customHeight="1">
      <c r="A1050" s="811">
        <v>1044</v>
      </c>
      <c r="B1050" s="957">
        <v>242915</v>
      </c>
      <c r="C1050" s="968">
        <f t="shared" si="80"/>
        <v>44588</v>
      </c>
      <c r="D1050" s="835" t="s">
        <v>421</v>
      </c>
      <c r="E1050" s="833" t="s">
        <v>855</v>
      </c>
      <c r="F1050" s="836" t="s">
        <v>676</v>
      </c>
      <c r="G1050" s="837" t="s">
        <v>696</v>
      </c>
      <c r="H1050" s="837"/>
      <c r="I1050" s="837" t="s">
        <v>54</v>
      </c>
      <c r="J1050" s="836" t="s">
        <v>55</v>
      </c>
      <c r="K1050" s="836" t="s">
        <v>70</v>
      </c>
      <c r="L1050" s="836" t="s">
        <v>71</v>
      </c>
      <c r="M1050" s="837" t="s">
        <v>57</v>
      </c>
      <c r="N1050" s="836" t="s">
        <v>697</v>
      </c>
      <c r="O1050" s="836" t="s">
        <v>197</v>
      </c>
      <c r="P1050" s="837" t="s">
        <v>73</v>
      </c>
      <c r="Q1050" s="837"/>
      <c r="R1050" s="837"/>
      <c r="S1050" s="837"/>
      <c r="T1050" s="837"/>
      <c r="U1050" s="189"/>
      <c r="V1050" s="189"/>
      <c r="W1050" s="189"/>
      <c r="X1050" s="189"/>
      <c r="Y1050" s="190"/>
      <c r="Z1050" s="190"/>
      <c r="AA1050" s="190"/>
      <c r="AB1050" s="190"/>
      <c r="AC1050" s="192" t="s">
        <v>184</v>
      </c>
      <c r="AD1050" s="189"/>
      <c r="AE1050" s="190"/>
      <c r="AF1050" s="192" t="s">
        <v>184</v>
      </c>
      <c r="AG1050" s="192" t="s">
        <v>184</v>
      </c>
      <c r="AH1050" s="203" t="s">
        <v>858</v>
      </c>
      <c r="AI1050" s="190" t="s">
        <v>859</v>
      </c>
      <c r="AJ1050" s="190"/>
      <c r="AK1050" s="190"/>
      <c r="AL1050" s="190"/>
      <c r="AM1050" s="190"/>
      <c r="AN1050" s="190"/>
      <c r="AO1050" s="190"/>
      <c r="AP1050" s="190"/>
      <c r="AR1050" s="977" t="str">
        <f t="shared" ca="1" si="81"/>
        <v>2 ปี</v>
      </c>
      <c r="AS1050" s="977" t="str">
        <f t="shared" ca="1" si="82"/>
        <v>7 เดือน</v>
      </c>
      <c r="AT1050" s="978" t="str">
        <f t="shared" ca="1" si="83"/>
        <v>8 วัน</v>
      </c>
      <c r="AU1050" s="245"/>
      <c r="AV1050" s="979" t="str">
        <f t="shared" ca="1" si="84"/>
        <v>2 ปี7 เดือน8 วัน</v>
      </c>
    </row>
    <row r="1051" spans="1:48" s="201" customFormat="1" ht="84.6" customHeight="1">
      <c r="A1051" s="811">
        <v>1045</v>
      </c>
      <c r="B1051" s="957">
        <v>242915</v>
      </c>
      <c r="C1051" s="968">
        <f t="shared" si="80"/>
        <v>44588</v>
      </c>
      <c r="D1051" s="835" t="s">
        <v>421</v>
      </c>
      <c r="E1051" s="833" t="s">
        <v>855</v>
      </c>
      <c r="F1051" s="836" t="s">
        <v>676</v>
      </c>
      <c r="G1051" s="837" t="s">
        <v>698</v>
      </c>
      <c r="H1051" s="837"/>
      <c r="I1051" s="837" t="s">
        <v>54</v>
      </c>
      <c r="J1051" s="836" t="s">
        <v>55</v>
      </c>
      <c r="K1051" s="836" t="s">
        <v>70</v>
      </c>
      <c r="L1051" s="836" t="s">
        <v>71</v>
      </c>
      <c r="M1051" s="837" t="s">
        <v>57</v>
      </c>
      <c r="N1051" s="836" t="s">
        <v>699</v>
      </c>
      <c r="O1051" s="836" t="s">
        <v>197</v>
      </c>
      <c r="P1051" s="837" t="s">
        <v>73</v>
      </c>
      <c r="Q1051" s="837"/>
      <c r="R1051" s="837"/>
      <c r="S1051" s="837"/>
      <c r="T1051" s="837"/>
      <c r="U1051" s="189"/>
      <c r="V1051" s="189"/>
      <c r="W1051" s="189"/>
      <c r="X1051" s="189"/>
      <c r="Y1051" s="190"/>
      <c r="Z1051" s="190"/>
      <c r="AA1051" s="190"/>
      <c r="AB1051" s="190"/>
      <c r="AC1051" s="192" t="s">
        <v>184</v>
      </c>
      <c r="AD1051" s="189"/>
      <c r="AE1051" s="190"/>
      <c r="AF1051" s="192" t="s">
        <v>184</v>
      </c>
      <c r="AG1051" s="192" t="s">
        <v>184</v>
      </c>
      <c r="AH1051" s="203" t="s">
        <v>858</v>
      </c>
      <c r="AI1051" s="190" t="s">
        <v>859</v>
      </c>
      <c r="AJ1051" s="190"/>
      <c r="AK1051" s="190"/>
      <c r="AL1051" s="190"/>
      <c r="AM1051" s="190"/>
      <c r="AN1051" s="190"/>
      <c r="AO1051" s="190"/>
      <c r="AP1051" s="190"/>
      <c r="AR1051" s="977" t="str">
        <f t="shared" ca="1" si="81"/>
        <v>2 ปี</v>
      </c>
      <c r="AS1051" s="977" t="str">
        <f t="shared" ca="1" si="82"/>
        <v>7 เดือน</v>
      </c>
      <c r="AT1051" s="978" t="str">
        <f t="shared" ca="1" si="83"/>
        <v>8 วัน</v>
      </c>
      <c r="AU1051" s="245"/>
      <c r="AV1051" s="979" t="str">
        <f t="shared" ca="1" si="84"/>
        <v>2 ปี7 เดือน8 วัน</v>
      </c>
    </row>
    <row r="1052" spans="1:48" s="201" customFormat="1" ht="84.6" customHeight="1">
      <c r="A1052" s="811">
        <v>1046</v>
      </c>
      <c r="B1052" s="957">
        <v>242915</v>
      </c>
      <c r="C1052" s="968">
        <f t="shared" si="80"/>
        <v>44588</v>
      </c>
      <c r="D1052" s="835" t="s">
        <v>421</v>
      </c>
      <c r="E1052" s="833" t="s">
        <v>855</v>
      </c>
      <c r="F1052" s="836" t="s">
        <v>676</v>
      </c>
      <c r="G1052" s="837" t="s">
        <v>700</v>
      </c>
      <c r="H1052" s="837"/>
      <c r="I1052" s="837" t="s">
        <v>54</v>
      </c>
      <c r="J1052" s="836" t="s">
        <v>55</v>
      </c>
      <c r="K1052" s="836" t="s">
        <v>70</v>
      </c>
      <c r="L1052" s="836" t="s">
        <v>71</v>
      </c>
      <c r="M1052" s="837" t="s">
        <v>57</v>
      </c>
      <c r="N1052" s="836" t="s">
        <v>672</v>
      </c>
      <c r="O1052" s="836" t="s">
        <v>147</v>
      </c>
      <c r="P1052" s="837" t="s">
        <v>73</v>
      </c>
      <c r="Q1052" s="837"/>
      <c r="R1052" s="837"/>
      <c r="S1052" s="837"/>
      <c r="T1052" s="837"/>
      <c r="U1052" s="189"/>
      <c r="V1052" s="189"/>
      <c r="W1052" s="189"/>
      <c r="X1052" s="189"/>
      <c r="Y1052" s="190"/>
      <c r="Z1052" s="190"/>
      <c r="AA1052" s="190"/>
      <c r="AB1052" s="190"/>
      <c r="AC1052" s="192" t="s">
        <v>184</v>
      </c>
      <c r="AD1052" s="189"/>
      <c r="AE1052" s="190"/>
      <c r="AF1052" s="192" t="s">
        <v>184</v>
      </c>
      <c r="AG1052" s="192" t="s">
        <v>184</v>
      </c>
      <c r="AH1052" s="203" t="s">
        <v>858</v>
      </c>
      <c r="AI1052" s="190" t="s">
        <v>859</v>
      </c>
      <c r="AJ1052" s="190"/>
      <c r="AK1052" s="190"/>
      <c r="AL1052" s="190"/>
      <c r="AM1052" s="190"/>
      <c r="AN1052" s="190"/>
      <c r="AO1052" s="190"/>
      <c r="AP1052" s="190"/>
      <c r="AR1052" s="977" t="str">
        <f t="shared" ca="1" si="81"/>
        <v>2 ปี</v>
      </c>
      <c r="AS1052" s="977" t="str">
        <f t="shared" ca="1" si="82"/>
        <v>7 เดือน</v>
      </c>
      <c r="AT1052" s="978" t="str">
        <f t="shared" ca="1" si="83"/>
        <v>8 วัน</v>
      </c>
      <c r="AU1052" s="245"/>
      <c r="AV1052" s="979" t="str">
        <f t="shared" ca="1" si="84"/>
        <v>2 ปี7 เดือน8 วัน</v>
      </c>
    </row>
    <row r="1053" spans="1:48" s="201" customFormat="1" ht="84.6" customHeight="1">
      <c r="A1053" s="811">
        <v>1047</v>
      </c>
      <c r="B1053" s="957">
        <v>242915</v>
      </c>
      <c r="C1053" s="968">
        <f t="shared" si="80"/>
        <v>44588</v>
      </c>
      <c r="D1053" s="835" t="s">
        <v>421</v>
      </c>
      <c r="E1053" s="833" t="s">
        <v>855</v>
      </c>
      <c r="F1053" s="836" t="s">
        <v>676</v>
      </c>
      <c r="G1053" s="837" t="s">
        <v>701</v>
      </c>
      <c r="H1053" s="837"/>
      <c r="I1053" s="837" t="s">
        <v>54</v>
      </c>
      <c r="J1053" s="836" t="s">
        <v>55</v>
      </c>
      <c r="K1053" s="836" t="s">
        <v>70</v>
      </c>
      <c r="L1053" s="836" t="s">
        <v>71</v>
      </c>
      <c r="M1053" s="837" t="s">
        <v>57</v>
      </c>
      <c r="N1053" s="836" t="s">
        <v>702</v>
      </c>
      <c r="O1053" s="836" t="s">
        <v>129</v>
      </c>
      <c r="P1053" s="837" t="s">
        <v>73</v>
      </c>
      <c r="Q1053" s="837"/>
      <c r="R1053" s="837"/>
      <c r="S1053" s="837"/>
      <c r="T1053" s="837"/>
      <c r="U1053" s="189"/>
      <c r="V1053" s="189"/>
      <c r="W1053" s="189"/>
      <c r="X1053" s="189"/>
      <c r="Y1053" s="190"/>
      <c r="Z1053" s="190"/>
      <c r="AA1053" s="190"/>
      <c r="AB1053" s="190"/>
      <c r="AC1053" s="192" t="s">
        <v>184</v>
      </c>
      <c r="AD1053" s="189"/>
      <c r="AE1053" s="190"/>
      <c r="AF1053" s="192" t="s">
        <v>184</v>
      </c>
      <c r="AG1053" s="192" t="s">
        <v>184</v>
      </c>
      <c r="AH1053" s="203" t="s">
        <v>858</v>
      </c>
      <c r="AI1053" s="190" t="s">
        <v>859</v>
      </c>
      <c r="AJ1053" s="190"/>
      <c r="AK1053" s="190"/>
      <c r="AL1053" s="190"/>
      <c r="AM1053" s="190"/>
      <c r="AN1053" s="190"/>
      <c r="AO1053" s="190"/>
      <c r="AP1053" s="190"/>
      <c r="AR1053" s="977" t="str">
        <f t="shared" ca="1" si="81"/>
        <v>2 ปี</v>
      </c>
      <c r="AS1053" s="977" t="str">
        <f t="shared" ca="1" si="82"/>
        <v>7 เดือน</v>
      </c>
      <c r="AT1053" s="978" t="str">
        <f t="shared" ca="1" si="83"/>
        <v>8 วัน</v>
      </c>
      <c r="AU1053" s="245"/>
      <c r="AV1053" s="979" t="str">
        <f t="shared" ca="1" si="84"/>
        <v>2 ปี7 เดือน8 วัน</v>
      </c>
    </row>
    <row r="1054" spans="1:48" s="201" customFormat="1" ht="84.6" customHeight="1">
      <c r="A1054" s="811">
        <v>1048</v>
      </c>
      <c r="B1054" s="957">
        <v>242915</v>
      </c>
      <c r="C1054" s="968">
        <f t="shared" si="80"/>
        <v>44588</v>
      </c>
      <c r="D1054" s="835" t="s">
        <v>421</v>
      </c>
      <c r="E1054" s="833" t="s">
        <v>855</v>
      </c>
      <c r="F1054" s="836" t="s">
        <v>676</v>
      </c>
      <c r="G1054" s="837" t="s">
        <v>703</v>
      </c>
      <c r="H1054" s="837"/>
      <c r="I1054" s="837" t="s">
        <v>54</v>
      </c>
      <c r="J1054" s="836" t="s">
        <v>55</v>
      </c>
      <c r="K1054" s="836" t="s">
        <v>70</v>
      </c>
      <c r="L1054" s="836" t="s">
        <v>71</v>
      </c>
      <c r="M1054" s="837" t="s">
        <v>57</v>
      </c>
      <c r="N1054" s="836" t="s">
        <v>704</v>
      </c>
      <c r="O1054" s="836" t="s">
        <v>197</v>
      </c>
      <c r="P1054" s="837" t="s">
        <v>73</v>
      </c>
      <c r="Q1054" s="837"/>
      <c r="R1054" s="837"/>
      <c r="S1054" s="837"/>
      <c r="T1054" s="837"/>
      <c r="U1054" s="189"/>
      <c r="V1054" s="189"/>
      <c r="W1054" s="189"/>
      <c r="X1054" s="189"/>
      <c r="Y1054" s="190"/>
      <c r="Z1054" s="190"/>
      <c r="AA1054" s="190"/>
      <c r="AB1054" s="190"/>
      <c r="AC1054" s="192" t="s">
        <v>184</v>
      </c>
      <c r="AD1054" s="189"/>
      <c r="AE1054" s="190"/>
      <c r="AF1054" s="192" t="s">
        <v>184</v>
      </c>
      <c r="AG1054" s="192" t="s">
        <v>184</v>
      </c>
      <c r="AH1054" s="203" t="s">
        <v>858</v>
      </c>
      <c r="AI1054" s="190" t="s">
        <v>859</v>
      </c>
      <c r="AJ1054" s="190"/>
      <c r="AK1054" s="190"/>
      <c r="AL1054" s="190"/>
      <c r="AM1054" s="190"/>
      <c r="AN1054" s="190"/>
      <c r="AO1054" s="190"/>
      <c r="AP1054" s="190"/>
      <c r="AR1054" s="977" t="str">
        <f t="shared" ca="1" si="81"/>
        <v>2 ปี</v>
      </c>
      <c r="AS1054" s="977" t="str">
        <f t="shared" ca="1" si="82"/>
        <v>7 เดือน</v>
      </c>
      <c r="AT1054" s="978" t="str">
        <f t="shared" ca="1" si="83"/>
        <v>8 วัน</v>
      </c>
      <c r="AU1054" s="245"/>
      <c r="AV1054" s="979" t="str">
        <f t="shared" ca="1" si="84"/>
        <v>2 ปี7 เดือน8 วัน</v>
      </c>
    </row>
    <row r="1055" spans="1:48" s="201" customFormat="1" ht="84.6" customHeight="1">
      <c r="A1055" s="811">
        <v>1049</v>
      </c>
      <c r="B1055" s="957">
        <v>242915</v>
      </c>
      <c r="C1055" s="968">
        <f t="shared" si="80"/>
        <v>44588</v>
      </c>
      <c r="D1055" s="835" t="s">
        <v>421</v>
      </c>
      <c r="E1055" s="833" t="s">
        <v>855</v>
      </c>
      <c r="F1055" s="836" t="s">
        <v>676</v>
      </c>
      <c r="G1055" s="837" t="s">
        <v>705</v>
      </c>
      <c r="H1055" s="837"/>
      <c r="I1055" s="837" t="s">
        <v>54</v>
      </c>
      <c r="J1055" s="836" t="s">
        <v>55</v>
      </c>
      <c r="K1055" s="836" t="s">
        <v>70</v>
      </c>
      <c r="L1055" s="836" t="s">
        <v>71</v>
      </c>
      <c r="M1055" s="837" t="s">
        <v>57</v>
      </c>
      <c r="N1055" s="836" t="s">
        <v>706</v>
      </c>
      <c r="O1055" s="836" t="s">
        <v>205</v>
      </c>
      <c r="P1055" s="837" t="s">
        <v>73</v>
      </c>
      <c r="Q1055" s="837"/>
      <c r="R1055" s="837"/>
      <c r="S1055" s="837"/>
      <c r="T1055" s="837"/>
      <c r="U1055" s="189"/>
      <c r="V1055" s="189"/>
      <c r="W1055" s="189"/>
      <c r="X1055" s="189"/>
      <c r="Y1055" s="190"/>
      <c r="Z1055" s="190"/>
      <c r="AA1055" s="190"/>
      <c r="AB1055" s="190"/>
      <c r="AC1055" s="192" t="s">
        <v>184</v>
      </c>
      <c r="AD1055" s="189"/>
      <c r="AE1055" s="190"/>
      <c r="AF1055" s="192" t="s">
        <v>184</v>
      </c>
      <c r="AG1055" s="192" t="s">
        <v>184</v>
      </c>
      <c r="AH1055" s="203" t="s">
        <v>858</v>
      </c>
      <c r="AI1055" s="190" t="s">
        <v>859</v>
      </c>
      <c r="AJ1055" s="190"/>
      <c r="AK1055" s="190"/>
      <c r="AL1055" s="190"/>
      <c r="AM1055" s="190"/>
      <c r="AN1055" s="190"/>
      <c r="AO1055" s="190"/>
      <c r="AP1055" s="190"/>
      <c r="AR1055" s="977" t="str">
        <f t="shared" ca="1" si="81"/>
        <v>2 ปี</v>
      </c>
      <c r="AS1055" s="977" t="str">
        <f t="shared" ca="1" si="82"/>
        <v>7 เดือน</v>
      </c>
      <c r="AT1055" s="978" t="str">
        <f t="shared" ca="1" si="83"/>
        <v>8 วัน</v>
      </c>
      <c r="AU1055" s="245"/>
      <c r="AV1055" s="979" t="str">
        <f t="shared" ca="1" si="84"/>
        <v>2 ปี7 เดือน8 วัน</v>
      </c>
    </row>
    <row r="1056" spans="1:48" s="201" customFormat="1" ht="84.6" customHeight="1">
      <c r="A1056" s="811">
        <v>1050</v>
      </c>
      <c r="B1056" s="957">
        <v>242915</v>
      </c>
      <c r="C1056" s="968">
        <f t="shared" si="80"/>
        <v>44588</v>
      </c>
      <c r="D1056" s="835" t="s">
        <v>421</v>
      </c>
      <c r="E1056" s="833" t="s">
        <v>855</v>
      </c>
      <c r="F1056" s="836" t="s">
        <v>676</v>
      </c>
      <c r="G1056" s="837" t="s">
        <v>705</v>
      </c>
      <c r="H1056" s="837"/>
      <c r="I1056" s="837" t="s">
        <v>54</v>
      </c>
      <c r="J1056" s="836" t="s">
        <v>55</v>
      </c>
      <c r="K1056" s="836" t="s">
        <v>70</v>
      </c>
      <c r="L1056" s="836" t="s">
        <v>71</v>
      </c>
      <c r="M1056" s="837" t="s">
        <v>57</v>
      </c>
      <c r="N1056" s="836" t="s">
        <v>707</v>
      </c>
      <c r="O1056" s="836" t="s">
        <v>708</v>
      </c>
      <c r="P1056" s="837" t="s">
        <v>73</v>
      </c>
      <c r="Q1056" s="837"/>
      <c r="R1056" s="837"/>
      <c r="S1056" s="837"/>
      <c r="T1056" s="837"/>
      <c r="U1056" s="189"/>
      <c r="V1056" s="189"/>
      <c r="W1056" s="189"/>
      <c r="X1056" s="189"/>
      <c r="Y1056" s="190"/>
      <c r="Z1056" s="190"/>
      <c r="AA1056" s="190"/>
      <c r="AB1056" s="190"/>
      <c r="AC1056" s="192" t="s">
        <v>184</v>
      </c>
      <c r="AD1056" s="189"/>
      <c r="AE1056" s="190"/>
      <c r="AF1056" s="192" t="s">
        <v>184</v>
      </c>
      <c r="AG1056" s="192" t="s">
        <v>184</v>
      </c>
      <c r="AH1056" s="203" t="s">
        <v>858</v>
      </c>
      <c r="AI1056" s="190" t="s">
        <v>859</v>
      </c>
      <c r="AJ1056" s="190"/>
      <c r="AK1056" s="190"/>
      <c r="AL1056" s="190"/>
      <c r="AM1056" s="190"/>
      <c r="AN1056" s="190"/>
      <c r="AO1056" s="190"/>
      <c r="AP1056" s="190"/>
      <c r="AR1056" s="977" t="str">
        <f t="shared" ca="1" si="81"/>
        <v>2 ปี</v>
      </c>
      <c r="AS1056" s="977" t="str">
        <f t="shared" ca="1" si="82"/>
        <v>7 เดือน</v>
      </c>
      <c r="AT1056" s="978" t="str">
        <f t="shared" ca="1" si="83"/>
        <v>8 วัน</v>
      </c>
      <c r="AU1056" s="245"/>
      <c r="AV1056" s="979" t="str">
        <f t="shared" ca="1" si="84"/>
        <v>2 ปี7 เดือน8 วัน</v>
      </c>
    </row>
    <row r="1057" spans="1:48" s="201" customFormat="1" ht="84.6" customHeight="1">
      <c r="A1057" s="811">
        <v>1051</v>
      </c>
      <c r="B1057" s="957">
        <v>242915</v>
      </c>
      <c r="C1057" s="968">
        <f t="shared" si="80"/>
        <v>44588</v>
      </c>
      <c r="D1057" s="835" t="s">
        <v>421</v>
      </c>
      <c r="E1057" s="833" t="s">
        <v>855</v>
      </c>
      <c r="F1057" s="836" t="s">
        <v>676</v>
      </c>
      <c r="G1057" s="837" t="s">
        <v>709</v>
      </c>
      <c r="H1057" s="837"/>
      <c r="I1057" s="837" t="s">
        <v>54</v>
      </c>
      <c r="J1057" s="836" t="s">
        <v>69</v>
      </c>
      <c r="K1057" s="836" t="s">
        <v>70</v>
      </c>
      <c r="L1057" s="836" t="s">
        <v>71</v>
      </c>
      <c r="M1057" s="837" t="s">
        <v>57</v>
      </c>
      <c r="N1057" s="836" t="s">
        <v>710</v>
      </c>
      <c r="O1057" s="836" t="s">
        <v>76</v>
      </c>
      <c r="P1057" s="836" t="s">
        <v>662</v>
      </c>
      <c r="Q1057" s="837"/>
      <c r="R1057" s="837"/>
      <c r="S1057" s="837"/>
      <c r="T1057" s="837"/>
      <c r="U1057" s="189"/>
      <c r="V1057" s="189"/>
      <c r="W1057" s="189"/>
      <c r="X1057" s="189"/>
      <c r="Y1057" s="190"/>
      <c r="Z1057" s="190"/>
      <c r="AA1057" s="190"/>
      <c r="AB1057" s="190"/>
      <c r="AC1057" s="192" t="s">
        <v>184</v>
      </c>
      <c r="AD1057" s="189"/>
      <c r="AE1057" s="190"/>
      <c r="AF1057" s="192" t="s">
        <v>184</v>
      </c>
      <c r="AG1057" s="192" t="s">
        <v>184</v>
      </c>
      <c r="AH1057" s="203" t="s">
        <v>858</v>
      </c>
      <c r="AI1057" s="190" t="s">
        <v>859</v>
      </c>
      <c r="AJ1057" s="190"/>
      <c r="AK1057" s="190"/>
      <c r="AL1057" s="190"/>
      <c r="AM1057" s="190"/>
      <c r="AN1057" s="190"/>
      <c r="AO1057" s="190"/>
      <c r="AP1057" s="190"/>
      <c r="AR1057" s="977" t="str">
        <f t="shared" ca="1" si="81"/>
        <v>2 ปี</v>
      </c>
      <c r="AS1057" s="977" t="str">
        <f t="shared" ca="1" si="82"/>
        <v>7 เดือน</v>
      </c>
      <c r="AT1057" s="978" t="str">
        <f t="shared" ca="1" si="83"/>
        <v>8 วัน</v>
      </c>
      <c r="AU1057" s="245"/>
      <c r="AV1057" s="979" t="str">
        <f t="shared" ca="1" si="84"/>
        <v>2 ปี7 เดือน8 วัน</v>
      </c>
    </row>
    <row r="1058" spans="1:48" s="201" customFormat="1" ht="84.6" customHeight="1">
      <c r="A1058" s="811">
        <v>1052</v>
      </c>
      <c r="B1058" s="957">
        <v>242915</v>
      </c>
      <c r="C1058" s="968">
        <f t="shared" si="80"/>
        <v>44588</v>
      </c>
      <c r="D1058" s="835" t="s">
        <v>421</v>
      </c>
      <c r="E1058" s="833" t="s">
        <v>855</v>
      </c>
      <c r="F1058" s="836" t="s">
        <v>676</v>
      </c>
      <c r="G1058" s="837" t="s">
        <v>711</v>
      </c>
      <c r="H1058" s="837"/>
      <c r="I1058" s="837" t="s">
        <v>54</v>
      </c>
      <c r="J1058" s="836" t="s">
        <v>69</v>
      </c>
      <c r="K1058" s="836" t="s">
        <v>70</v>
      </c>
      <c r="L1058" s="836" t="s">
        <v>71</v>
      </c>
      <c r="M1058" s="837" t="s">
        <v>57</v>
      </c>
      <c r="N1058" s="836" t="s">
        <v>712</v>
      </c>
      <c r="O1058" s="836" t="s">
        <v>622</v>
      </c>
      <c r="P1058" s="837" t="s">
        <v>58</v>
      </c>
      <c r="Q1058" s="837" t="s">
        <v>64</v>
      </c>
      <c r="R1058" s="837" t="s">
        <v>713</v>
      </c>
      <c r="S1058" s="837" t="s">
        <v>714</v>
      </c>
      <c r="T1058" s="837"/>
      <c r="U1058" s="189"/>
      <c r="V1058" s="189"/>
      <c r="W1058" s="189"/>
      <c r="X1058" s="189"/>
      <c r="Y1058" s="190"/>
      <c r="Z1058" s="190"/>
      <c r="AA1058" s="190"/>
      <c r="AB1058" s="190"/>
      <c r="AC1058" s="192" t="s">
        <v>184</v>
      </c>
      <c r="AD1058" s="189"/>
      <c r="AE1058" s="190"/>
      <c r="AF1058" s="192" t="s">
        <v>184</v>
      </c>
      <c r="AG1058" s="192" t="s">
        <v>184</v>
      </c>
      <c r="AH1058" s="203" t="s">
        <v>858</v>
      </c>
      <c r="AI1058" s="190" t="s">
        <v>859</v>
      </c>
      <c r="AJ1058" s="190"/>
      <c r="AK1058" s="190"/>
      <c r="AL1058" s="190"/>
      <c r="AM1058" s="190"/>
      <c r="AN1058" s="190"/>
      <c r="AO1058" s="190"/>
      <c r="AP1058" s="190"/>
      <c r="AR1058" s="977" t="str">
        <f t="shared" ca="1" si="81"/>
        <v>2 ปี</v>
      </c>
      <c r="AS1058" s="977" t="str">
        <f t="shared" ca="1" si="82"/>
        <v>7 เดือน</v>
      </c>
      <c r="AT1058" s="978" t="str">
        <f t="shared" ca="1" si="83"/>
        <v>8 วัน</v>
      </c>
      <c r="AU1058" s="245"/>
      <c r="AV1058" s="979" t="str">
        <f t="shared" ca="1" si="84"/>
        <v>2 ปี7 เดือน8 วัน</v>
      </c>
    </row>
    <row r="1059" spans="1:48" s="201" customFormat="1" ht="84.6" customHeight="1">
      <c r="A1059" s="811">
        <v>1053</v>
      </c>
      <c r="B1059" s="957">
        <v>242915</v>
      </c>
      <c r="C1059" s="968">
        <f t="shared" si="80"/>
        <v>44588</v>
      </c>
      <c r="D1059" s="835" t="s">
        <v>421</v>
      </c>
      <c r="E1059" s="833" t="s">
        <v>855</v>
      </c>
      <c r="F1059" s="836" t="s">
        <v>676</v>
      </c>
      <c r="G1059" s="837" t="s">
        <v>715</v>
      </c>
      <c r="H1059" s="837"/>
      <c r="I1059" s="837" t="s">
        <v>54</v>
      </c>
      <c r="J1059" s="836" t="s">
        <v>69</v>
      </c>
      <c r="K1059" s="836" t="s">
        <v>70</v>
      </c>
      <c r="L1059" s="836" t="s">
        <v>71</v>
      </c>
      <c r="M1059" s="837" t="s">
        <v>57</v>
      </c>
      <c r="N1059" s="836" t="s">
        <v>716</v>
      </c>
      <c r="O1059" s="836" t="s">
        <v>79</v>
      </c>
      <c r="P1059" s="836" t="s">
        <v>662</v>
      </c>
      <c r="Q1059" s="837"/>
      <c r="R1059" s="837"/>
      <c r="S1059" s="837"/>
      <c r="T1059" s="837"/>
      <c r="U1059" s="189"/>
      <c r="V1059" s="189"/>
      <c r="W1059" s="189"/>
      <c r="X1059" s="189"/>
      <c r="Y1059" s="190"/>
      <c r="Z1059" s="190"/>
      <c r="AA1059" s="190"/>
      <c r="AB1059" s="190"/>
      <c r="AC1059" s="192" t="s">
        <v>184</v>
      </c>
      <c r="AD1059" s="189"/>
      <c r="AE1059" s="190"/>
      <c r="AF1059" s="192" t="s">
        <v>184</v>
      </c>
      <c r="AG1059" s="192" t="s">
        <v>184</v>
      </c>
      <c r="AH1059" s="203" t="s">
        <v>858</v>
      </c>
      <c r="AI1059" s="190" t="s">
        <v>859</v>
      </c>
      <c r="AJ1059" s="190"/>
      <c r="AK1059" s="190"/>
      <c r="AL1059" s="190"/>
      <c r="AM1059" s="190"/>
      <c r="AN1059" s="190"/>
      <c r="AO1059" s="190"/>
      <c r="AP1059" s="190"/>
      <c r="AR1059" s="977" t="str">
        <f t="shared" ca="1" si="81"/>
        <v>2 ปี</v>
      </c>
      <c r="AS1059" s="977" t="str">
        <f t="shared" ca="1" si="82"/>
        <v>7 เดือน</v>
      </c>
      <c r="AT1059" s="978" t="str">
        <f t="shared" ca="1" si="83"/>
        <v>8 วัน</v>
      </c>
      <c r="AU1059" s="245"/>
      <c r="AV1059" s="979" t="str">
        <f t="shared" ca="1" si="84"/>
        <v>2 ปี7 เดือน8 วัน</v>
      </c>
    </row>
    <row r="1060" spans="1:48" s="201" customFormat="1" ht="84.6" customHeight="1">
      <c r="A1060" s="811">
        <v>1054</v>
      </c>
      <c r="B1060" s="957">
        <v>242915</v>
      </c>
      <c r="C1060" s="968">
        <f t="shared" si="80"/>
        <v>44588</v>
      </c>
      <c r="D1060" s="835" t="s">
        <v>421</v>
      </c>
      <c r="E1060" s="833" t="s">
        <v>855</v>
      </c>
      <c r="F1060" s="836" t="s">
        <v>676</v>
      </c>
      <c r="G1060" s="837" t="s">
        <v>717</v>
      </c>
      <c r="H1060" s="837"/>
      <c r="I1060" s="837" t="s">
        <v>54</v>
      </c>
      <c r="J1060" s="836" t="s">
        <v>69</v>
      </c>
      <c r="K1060" s="836" t="s">
        <v>70</v>
      </c>
      <c r="L1060" s="836" t="s">
        <v>71</v>
      </c>
      <c r="M1060" s="837" t="s">
        <v>57</v>
      </c>
      <c r="N1060" s="836" t="s">
        <v>718</v>
      </c>
      <c r="O1060" s="836" t="s">
        <v>719</v>
      </c>
      <c r="P1060" s="836" t="s">
        <v>662</v>
      </c>
      <c r="Q1060" s="837"/>
      <c r="R1060" s="837"/>
      <c r="S1060" s="837"/>
      <c r="T1060" s="837"/>
      <c r="U1060" s="189"/>
      <c r="V1060" s="189"/>
      <c r="W1060" s="189"/>
      <c r="X1060" s="189"/>
      <c r="Y1060" s="190"/>
      <c r="Z1060" s="190"/>
      <c r="AA1060" s="190"/>
      <c r="AB1060" s="190"/>
      <c r="AC1060" s="192" t="s">
        <v>184</v>
      </c>
      <c r="AD1060" s="189"/>
      <c r="AE1060" s="190"/>
      <c r="AF1060" s="192" t="s">
        <v>184</v>
      </c>
      <c r="AG1060" s="192" t="s">
        <v>184</v>
      </c>
      <c r="AH1060" s="203" t="s">
        <v>858</v>
      </c>
      <c r="AI1060" s="190" t="s">
        <v>859</v>
      </c>
      <c r="AJ1060" s="190"/>
      <c r="AK1060" s="190"/>
      <c r="AL1060" s="190"/>
      <c r="AM1060" s="190"/>
      <c r="AN1060" s="190"/>
      <c r="AO1060" s="190"/>
      <c r="AP1060" s="190"/>
      <c r="AR1060" s="977" t="str">
        <f t="shared" ca="1" si="81"/>
        <v>2 ปี</v>
      </c>
      <c r="AS1060" s="977" t="str">
        <f t="shared" ca="1" si="82"/>
        <v>7 เดือน</v>
      </c>
      <c r="AT1060" s="978" t="str">
        <f t="shared" ca="1" si="83"/>
        <v>8 วัน</v>
      </c>
      <c r="AU1060" s="245"/>
      <c r="AV1060" s="979" t="str">
        <f t="shared" ca="1" si="84"/>
        <v>2 ปี7 เดือน8 วัน</v>
      </c>
    </row>
    <row r="1061" spans="1:48" s="201" customFormat="1" ht="84.6" customHeight="1">
      <c r="A1061" s="811">
        <v>1055</v>
      </c>
      <c r="B1061" s="957">
        <v>242915</v>
      </c>
      <c r="C1061" s="968">
        <f t="shared" si="80"/>
        <v>44588</v>
      </c>
      <c r="D1061" s="835" t="s">
        <v>421</v>
      </c>
      <c r="E1061" s="833" t="s">
        <v>855</v>
      </c>
      <c r="F1061" s="836" t="s">
        <v>676</v>
      </c>
      <c r="G1061" s="837" t="s">
        <v>720</v>
      </c>
      <c r="H1061" s="836" t="s">
        <v>117</v>
      </c>
      <c r="I1061" s="837" t="s">
        <v>60</v>
      </c>
      <c r="J1061" s="836" t="s">
        <v>67</v>
      </c>
      <c r="K1061" s="836" t="s">
        <v>61</v>
      </c>
      <c r="L1061" s="836" t="s">
        <v>62</v>
      </c>
      <c r="M1061" s="837" t="s">
        <v>57</v>
      </c>
      <c r="N1061" s="836" t="s">
        <v>721</v>
      </c>
      <c r="O1061" s="836"/>
      <c r="P1061" s="837" t="s">
        <v>58</v>
      </c>
      <c r="Q1061" s="837"/>
      <c r="R1061" s="837"/>
      <c r="S1061" s="837"/>
      <c r="T1061" s="837"/>
      <c r="U1061" s="189"/>
      <c r="V1061" s="189"/>
      <c r="W1061" s="189"/>
      <c r="X1061" s="189"/>
      <c r="Y1061" s="190"/>
      <c r="Z1061" s="190"/>
      <c r="AA1061" s="190"/>
      <c r="AB1061" s="190"/>
      <c r="AC1061" s="192" t="s">
        <v>184</v>
      </c>
      <c r="AD1061" s="189"/>
      <c r="AE1061" s="190"/>
      <c r="AF1061" s="192" t="s">
        <v>184</v>
      </c>
      <c r="AG1061" s="192" t="s">
        <v>184</v>
      </c>
      <c r="AH1061" s="203" t="s">
        <v>858</v>
      </c>
      <c r="AI1061" s="190" t="s">
        <v>859</v>
      </c>
      <c r="AJ1061" s="190"/>
      <c r="AK1061" s="190"/>
      <c r="AL1061" s="190"/>
      <c r="AM1061" s="190"/>
      <c r="AN1061" s="190"/>
      <c r="AO1061" s="190"/>
      <c r="AP1061" s="190"/>
      <c r="AR1061" s="977" t="str">
        <f t="shared" ca="1" si="81"/>
        <v>2 ปี</v>
      </c>
      <c r="AS1061" s="977" t="str">
        <f t="shared" ca="1" si="82"/>
        <v>7 เดือน</v>
      </c>
      <c r="AT1061" s="978" t="str">
        <f t="shared" ca="1" si="83"/>
        <v>8 วัน</v>
      </c>
      <c r="AU1061" s="245"/>
      <c r="AV1061" s="979" t="str">
        <f t="shared" ca="1" si="84"/>
        <v>2 ปี7 เดือน8 วัน</v>
      </c>
    </row>
    <row r="1062" spans="1:48" s="201" customFormat="1" ht="84.6" customHeight="1">
      <c r="A1062" s="811">
        <v>1056</v>
      </c>
      <c r="B1062" s="957">
        <v>242915</v>
      </c>
      <c r="C1062" s="968">
        <f t="shared" si="80"/>
        <v>44588</v>
      </c>
      <c r="D1062" s="835" t="s">
        <v>421</v>
      </c>
      <c r="E1062" s="833" t="s">
        <v>855</v>
      </c>
      <c r="F1062" s="836" t="s">
        <v>676</v>
      </c>
      <c r="G1062" s="837" t="s">
        <v>722</v>
      </c>
      <c r="H1062" s="836" t="s">
        <v>117</v>
      </c>
      <c r="I1062" s="837" t="s">
        <v>60</v>
      </c>
      <c r="J1062" s="836" t="s">
        <v>67</v>
      </c>
      <c r="K1062" s="836" t="s">
        <v>61</v>
      </c>
      <c r="L1062" s="836" t="s">
        <v>62</v>
      </c>
      <c r="M1062" s="837" t="s">
        <v>57</v>
      </c>
      <c r="N1062" s="836" t="s">
        <v>723</v>
      </c>
      <c r="O1062" s="836"/>
      <c r="P1062" s="837" t="s">
        <v>58</v>
      </c>
      <c r="Q1062" s="837"/>
      <c r="R1062" s="837"/>
      <c r="S1062" s="837"/>
      <c r="T1062" s="837"/>
      <c r="U1062" s="189"/>
      <c r="V1062" s="189"/>
      <c r="W1062" s="189"/>
      <c r="X1062" s="189"/>
      <c r="Y1062" s="190"/>
      <c r="Z1062" s="190"/>
      <c r="AA1062" s="190"/>
      <c r="AB1062" s="190"/>
      <c r="AC1062" s="192" t="s">
        <v>184</v>
      </c>
      <c r="AD1062" s="189"/>
      <c r="AE1062" s="190"/>
      <c r="AF1062" s="192" t="s">
        <v>184</v>
      </c>
      <c r="AG1062" s="192" t="s">
        <v>184</v>
      </c>
      <c r="AH1062" s="203" t="s">
        <v>858</v>
      </c>
      <c r="AI1062" s="190" t="s">
        <v>859</v>
      </c>
      <c r="AJ1062" s="190"/>
      <c r="AK1062" s="190"/>
      <c r="AL1062" s="190"/>
      <c r="AM1062" s="190"/>
      <c r="AN1062" s="190"/>
      <c r="AO1062" s="190"/>
      <c r="AP1062" s="190"/>
      <c r="AR1062" s="977" t="str">
        <f t="shared" ca="1" si="81"/>
        <v>2 ปี</v>
      </c>
      <c r="AS1062" s="977" t="str">
        <f t="shared" ca="1" si="82"/>
        <v>7 เดือน</v>
      </c>
      <c r="AT1062" s="978" t="str">
        <f t="shared" ca="1" si="83"/>
        <v>8 วัน</v>
      </c>
      <c r="AU1062" s="245"/>
      <c r="AV1062" s="979" t="str">
        <f t="shared" ca="1" si="84"/>
        <v>2 ปี7 เดือน8 วัน</v>
      </c>
    </row>
    <row r="1063" spans="1:48" s="201" customFormat="1" ht="84.6" customHeight="1">
      <c r="A1063" s="811">
        <v>1057</v>
      </c>
      <c r="B1063" s="957">
        <v>242915</v>
      </c>
      <c r="C1063" s="968">
        <f t="shared" si="80"/>
        <v>44588</v>
      </c>
      <c r="D1063" s="835" t="s">
        <v>421</v>
      </c>
      <c r="E1063" s="833" t="s">
        <v>855</v>
      </c>
      <c r="F1063" s="836" t="s">
        <v>676</v>
      </c>
      <c r="G1063" s="837" t="s">
        <v>724</v>
      </c>
      <c r="H1063" s="836" t="s">
        <v>117</v>
      </c>
      <c r="I1063" s="837" t="s">
        <v>60</v>
      </c>
      <c r="J1063" s="836" t="s">
        <v>67</v>
      </c>
      <c r="K1063" s="836" t="s">
        <v>61</v>
      </c>
      <c r="L1063" s="836" t="s">
        <v>62</v>
      </c>
      <c r="M1063" s="837" t="s">
        <v>57</v>
      </c>
      <c r="N1063" s="836" t="s">
        <v>725</v>
      </c>
      <c r="O1063" s="836"/>
      <c r="P1063" s="837" t="s">
        <v>58</v>
      </c>
      <c r="Q1063" s="837"/>
      <c r="R1063" s="837"/>
      <c r="S1063" s="837"/>
      <c r="T1063" s="837"/>
      <c r="U1063" s="189"/>
      <c r="V1063" s="189"/>
      <c r="W1063" s="189"/>
      <c r="X1063" s="189"/>
      <c r="Y1063" s="190"/>
      <c r="Z1063" s="190"/>
      <c r="AA1063" s="190"/>
      <c r="AB1063" s="190"/>
      <c r="AC1063" s="192" t="s">
        <v>184</v>
      </c>
      <c r="AD1063" s="189"/>
      <c r="AE1063" s="190"/>
      <c r="AF1063" s="192" t="s">
        <v>184</v>
      </c>
      <c r="AG1063" s="192" t="s">
        <v>184</v>
      </c>
      <c r="AH1063" s="203" t="s">
        <v>858</v>
      </c>
      <c r="AI1063" s="190" t="s">
        <v>859</v>
      </c>
      <c r="AJ1063" s="190"/>
      <c r="AK1063" s="190"/>
      <c r="AL1063" s="190"/>
      <c r="AM1063" s="190"/>
      <c r="AN1063" s="190"/>
      <c r="AO1063" s="190"/>
      <c r="AP1063" s="190"/>
      <c r="AR1063" s="977" t="str">
        <f t="shared" ca="1" si="81"/>
        <v>2 ปี</v>
      </c>
      <c r="AS1063" s="977" t="str">
        <f t="shared" ca="1" si="82"/>
        <v>7 เดือน</v>
      </c>
      <c r="AT1063" s="978" t="str">
        <f t="shared" ca="1" si="83"/>
        <v>8 วัน</v>
      </c>
      <c r="AU1063" s="245"/>
      <c r="AV1063" s="979" t="str">
        <f t="shared" ca="1" si="84"/>
        <v>2 ปี7 เดือน8 วัน</v>
      </c>
    </row>
    <row r="1064" spans="1:48" s="201" customFormat="1" ht="84.6" customHeight="1">
      <c r="A1064" s="811">
        <v>1058</v>
      </c>
      <c r="B1064" s="957">
        <v>242915</v>
      </c>
      <c r="C1064" s="968">
        <f t="shared" si="80"/>
        <v>44588</v>
      </c>
      <c r="D1064" s="835" t="s">
        <v>421</v>
      </c>
      <c r="E1064" s="833" t="s">
        <v>855</v>
      </c>
      <c r="F1064" s="836" t="s">
        <v>676</v>
      </c>
      <c r="G1064" s="837" t="s">
        <v>726</v>
      </c>
      <c r="H1064" s="836" t="s">
        <v>117</v>
      </c>
      <c r="I1064" s="837" t="s">
        <v>54</v>
      </c>
      <c r="J1064" s="836" t="s">
        <v>55</v>
      </c>
      <c r="K1064" s="836" t="s">
        <v>70</v>
      </c>
      <c r="L1064" s="836" t="s">
        <v>71</v>
      </c>
      <c r="M1064" s="837" t="s">
        <v>57</v>
      </c>
      <c r="N1064" s="836" t="s">
        <v>727</v>
      </c>
      <c r="O1064" s="836"/>
      <c r="P1064" s="837" t="s">
        <v>58</v>
      </c>
      <c r="Q1064" s="837"/>
      <c r="R1064" s="837"/>
      <c r="S1064" s="837"/>
      <c r="T1064" s="837"/>
      <c r="U1064" s="189"/>
      <c r="V1064" s="189"/>
      <c r="W1064" s="189"/>
      <c r="X1064" s="189"/>
      <c r="Y1064" s="190"/>
      <c r="Z1064" s="190"/>
      <c r="AA1064" s="190"/>
      <c r="AB1064" s="190"/>
      <c r="AC1064" s="192" t="s">
        <v>184</v>
      </c>
      <c r="AD1064" s="189"/>
      <c r="AE1064" s="190"/>
      <c r="AF1064" s="192" t="s">
        <v>184</v>
      </c>
      <c r="AG1064" s="192" t="s">
        <v>184</v>
      </c>
      <c r="AH1064" s="203" t="s">
        <v>858</v>
      </c>
      <c r="AI1064" s="190" t="s">
        <v>859</v>
      </c>
      <c r="AJ1064" s="190"/>
      <c r="AK1064" s="190"/>
      <c r="AL1064" s="190"/>
      <c r="AM1064" s="190"/>
      <c r="AN1064" s="190"/>
      <c r="AO1064" s="190"/>
      <c r="AP1064" s="190"/>
      <c r="AR1064" s="977" t="str">
        <f t="shared" ca="1" si="81"/>
        <v>2 ปี</v>
      </c>
      <c r="AS1064" s="977" t="str">
        <f t="shared" ca="1" si="82"/>
        <v>7 เดือน</v>
      </c>
      <c r="AT1064" s="978" t="str">
        <f t="shared" ca="1" si="83"/>
        <v>8 วัน</v>
      </c>
      <c r="AU1064" s="245"/>
      <c r="AV1064" s="979" t="str">
        <f t="shared" ca="1" si="84"/>
        <v>2 ปี7 เดือน8 วัน</v>
      </c>
    </row>
    <row r="1065" spans="1:48" s="201" customFormat="1" ht="120">
      <c r="A1065" s="811">
        <v>1059</v>
      </c>
      <c r="B1065" s="957">
        <v>242915</v>
      </c>
      <c r="C1065" s="968">
        <f t="shared" si="80"/>
        <v>44588</v>
      </c>
      <c r="D1065" s="835" t="s">
        <v>421</v>
      </c>
      <c r="E1065" s="833" t="s">
        <v>855</v>
      </c>
      <c r="F1065" s="836" t="s">
        <v>676</v>
      </c>
      <c r="G1065" s="837" t="s">
        <v>728</v>
      </c>
      <c r="H1065" s="837"/>
      <c r="I1065" s="837" t="s">
        <v>60</v>
      </c>
      <c r="J1065" s="836" t="s">
        <v>67</v>
      </c>
      <c r="K1065" s="836" t="s">
        <v>61</v>
      </c>
      <c r="L1065" s="836" t="s">
        <v>62</v>
      </c>
      <c r="M1065" s="837" t="s">
        <v>57</v>
      </c>
      <c r="N1065" s="836" t="s">
        <v>4507</v>
      </c>
      <c r="O1065" s="836" t="s">
        <v>197</v>
      </c>
      <c r="P1065" s="837" t="s">
        <v>73</v>
      </c>
      <c r="Q1065" s="837"/>
      <c r="R1065" s="837"/>
      <c r="S1065" s="837"/>
      <c r="T1065" s="837"/>
      <c r="U1065" s="189"/>
      <c r="V1065" s="189"/>
      <c r="W1065" s="189"/>
      <c r="X1065" s="189"/>
      <c r="Y1065" s="190"/>
      <c r="Z1065" s="190"/>
      <c r="AA1065" s="190"/>
      <c r="AB1065" s="190"/>
      <c r="AC1065" s="192" t="s">
        <v>184</v>
      </c>
      <c r="AD1065" s="189"/>
      <c r="AE1065" s="190"/>
      <c r="AF1065" s="192" t="s">
        <v>184</v>
      </c>
      <c r="AG1065" s="192" t="s">
        <v>184</v>
      </c>
      <c r="AH1065" s="203" t="s">
        <v>858</v>
      </c>
      <c r="AI1065" s="190" t="s">
        <v>859</v>
      </c>
      <c r="AJ1065" s="190"/>
      <c r="AK1065" s="190"/>
      <c r="AL1065" s="190"/>
      <c r="AM1065" s="190"/>
      <c r="AN1065" s="190"/>
      <c r="AO1065" s="190"/>
      <c r="AP1065" s="190"/>
      <c r="AR1065" s="977" t="str">
        <f t="shared" ca="1" si="81"/>
        <v>2 ปี</v>
      </c>
      <c r="AS1065" s="977" t="str">
        <f t="shared" ca="1" si="82"/>
        <v>7 เดือน</v>
      </c>
      <c r="AT1065" s="978" t="str">
        <f t="shared" ca="1" si="83"/>
        <v>8 วัน</v>
      </c>
      <c r="AU1065" s="245"/>
      <c r="AV1065" s="979" t="str">
        <f t="shared" ca="1" si="84"/>
        <v>2 ปี7 เดือน8 วัน</v>
      </c>
    </row>
    <row r="1066" spans="1:48" s="208" customFormat="1" ht="120">
      <c r="A1066" s="811">
        <v>1060</v>
      </c>
      <c r="B1066" s="957">
        <v>242915</v>
      </c>
      <c r="C1066" s="968">
        <f t="shared" si="80"/>
        <v>44588</v>
      </c>
      <c r="D1066" s="835" t="s">
        <v>421</v>
      </c>
      <c r="E1066" s="833" t="s">
        <v>855</v>
      </c>
      <c r="F1066" s="836" t="s">
        <v>676</v>
      </c>
      <c r="G1066" s="837" t="s">
        <v>729</v>
      </c>
      <c r="H1066" s="837"/>
      <c r="I1066" s="837" t="s">
        <v>60</v>
      </c>
      <c r="J1066" s="836" t="s">
        <v>67</v>
      </c>
      <c r="K1066" s="836" t="s">
        <v>61</v>
      </c>
      <c r="L1066" s="836" t="s">
        <v>62</v>
      </c>
      <c r="M1066" s="837" t="s">
        <v>57</v>
      </c>
      <c r="N1066" s="836" t="s">
        <v>4508</v>
      </c>
      <c r="O1066" s="836" t="s">
        <v>76</v>
      </c>
      <c r="P1066" s="837" t="s">
        <v>73</v>
      </c>
      <c r="Q1066" s="837"/>
      <c r="R1066" s="837"/>
      <c r="S1066" s="837"/>
      <c r="T1066" s="837"/>
      <c r="U1066" s="189"/>
      <c r="V1066" s="189"/>
      <c r="W1066" s="189"/>
      <c r="X1066" s="189"/>
      <c r="Y1066" s="190"/>
      <c r="Z1066" s="190"/>
      <c r="AA1066" s="190"/>
      <c r="AB1066" s="190"/>
      <c r="AC1066" s="192" t="s">
        <v>184</v>
      </c>
      <c r="AD1066" s="189"/>
      <c r="AE1066" s="190"/>
      <c r="AF1066" s="192" t="s">
        <v>184</v>
      </c>
      <c r="AG1066" s="192" t="s">
        <v>184</v>
      </c>
      <c r="AH1066" s="203" t="s">
        <v>858</v>
      </c>
      <c r="AI1066" s="190" t="s">
        <v>859</v>
      </c>
      <c r="AJ1066" s="190"/>
      <c r="AK1066" s="190"/>
      <c r="AL1066" s="190"/>
      <c r="AM1066" s="190"/>
      <c r="AN1066" s="190"/>
      <c r="AO1066" s="190"/>
      <c r="AP1066" s="190"/>
      <c r="AR1066" s="977" t="str">
        <f t="shared" ca="1" si="81"/>
        <v>2 ปี</v>
      </c>
      <c r="AS1066" s="977" t="str">
        <f t="shared" ca="1" si="82"/>
        <v>7 เดือน</v>
      </c>
      <c r="AT1066" s="978" t="str">
        <f t="shared" ca="1" si="83"/>
        <v>8 วัน</v>
      </c>
      <c r="AU1066" s="245"/>
      <c r="AV1066" s="979" t="str">
        <f t="shared" ca="1" si="84"/>
        <v>2 ปี7 เดือน8 วัน</v>
      </c>
    </row>
    <row r="1067" spans="1:48" s="208" customFormat="1" ht="120">
      <c r="A1067" s="811">
        <v>1061</v>
      </c>
      <c r="B1067" s="957">
        <v>242915</v>
      </c>
      <c r="C1067" s="968">
        <f t="shared" si="80"/>
        <v>44588</v>
      </c>
      <c r="D1067" s="835" t="s">
        <v>421</v>
      </c>
      <c r="E1067" s="833" t="s">
        <v>855</v>
      </c>
      <c r="F1067" s="836" t="s">
        <v>676</v>
      </c>
      <c r="G1067" s="837" t="s">
        <v>730</v>
      </c>
      <c r="H1067" s="837"/>
      <c r="I1067" s="837" t="s">
        <v>60</v>
      </c>
      <c r="J1067" s="836" t="s">
        <v>67</v>
      </c>
      <c r="K1067" s="836" t="s">
        <v>61</v>
      </c>
      <c r="L1067" s="836" t="s">
        <v>62</v>
      </c>
      <c r="M1067" s="837" t="s">
        <v>57</v>
      </c>
      <c r="N1067" s="836" t="s">
        <v>731</v>
      </c>
      <c r="O1067" s="836" t="s">
        <v>197</v>
      </c>
      <c r="P1067" s="837" t="s">
        <v>73</v>
      </c>
      <c r="Q1067" s="837"/>
      <c r="R1067" s="837"/>
      <c r="S1067" s="837"/>
      <c r="T1067" s="837"/>
      <c r="U1067" s="189"/>
      <c r="V1067" s="189"/>
      <c r="W1067" s="189"/>
      <c r="X1067" s="189"/>
      <c r="Y1067" s="190"/>
      <c r="Z1067" s="190"/>
      <c r="AA1067" s="190"/>
      <c r="AB1067" s="190"/>
      <c r="AC1067" s="192" t="s">
        <v>184</v>
      </c>
      <c r="AD1067" s="189"/>
      <c r="AE1067" s="190"/>
      <c r="AF1067" s="192" t="s">
        <v>184</v>
      </c>
      <c r="AG1067" s="192" t="s">
        <v>184</v>
      </c>
      <c r="AH1067" s="203" t="s">
        <v>858</v>
      </c>
      <c r="AI1067" s="190" t="s">
        <v>859</v>
      </c>
      <c r="AJ1067" s="190"/>
      <c r="AK1067" s="190"/>
      <c r="AL1067" s="190"/>
      <c r="AM1067" s="190"/>
      <c r="AN1067" s="190"/>
      <c r="AO1067" s="190"/>
      <c r="AP1067" s="190"/>
      <c r="AR1067" s="977" t="str">
        <f t="shared" ca="1" si="81"/>
        <v>2 ปี</v>
      </c>
      <c r="AS1067" s="977" t="str">
        <f t="shared" ca="1" si="82"/>
        <v>7 เดือน</v>
      </c>
      <c r="AT1067" s="978" t="str">
        <f t="shared" ca="1" si="83"/>
        <v>8 วัน</v>
      </c>
      <c r="AU1067" s="245"/>
      <c r="AV1067" s="979" t="str">
        <f t="shared" ca="1" si="84"/>
        <v>2 ปี7 เดือน8 วัน</v>
      </c>
    </row>
    <row r="1068" spans="1:48" s="208" customFormat="1" ht="60">
      <c r="A1068" s="811">
        <v>1062</v>
      </c>
      <c r="B1068" s="957">
        <v>242915</v>
      </c>
      <c r="C1068" s="968">
        <f t="shared" si="80"/>
        <v>44588</v>
      </c>
      <c r="D1068" s="835" t="s">
        <v>421</v>
      </c>
      <c r="E1068" s="833" t="s">
        <v>855</v>
      </c>
      <c r="F1068" s="836" t="s">
        <v>676</v>
      </c>
      <c r="G1068" s="837" t="s">
        <v>732</v>
      </c>
      <c r="H1068" s="837"/>
      <c r="I1068" s="837" t="s">
        <v>54</v>
      </c>
      <c r="J1068" s="836" t="s">
        <v>55</v>
      </c>
      <c r="K1068" s="836" t="s">
        <v>70</v>
      </c>
      <c r="L1068" s="836" t="s">
        <v>71</v>
      </c>
      <c r="M1068" s="837" t="s">
        <v>57</v>
      </c>
      <c r="N1068" s="836" t="s">
        <v>733</v>
      </c>
      <c r="O1068" s="836" t="s">
        <v>197</v>
      </c>
      <c r="P1068" s="837" t="s">
        <v>73</v>
      </c>
      <c r="Q1068" s="837"/>
      <c r="R1068" s="837"/>
      <c r="S1068" s="837"/>
      <c r="T1068" s="837"/>
      <c r="U1068" s="189"/>
      <c r="V1068" s="189"/>
      <c r="W1068" s="189"/>
      <c r="X1068" s="189"/>
      <c r="Y1068" s="190"/>
      <c r="Z1068" s="190"/>
      <c r="AA1068" s="190"/>
      <c r="AB1068" s="190"/>
      <c r="AC1068" s="192" t="s">
        <v>184</v>
      </c>
      <c r="AD1068" s="189"/>
      <c r="AE1068" s="190"/>
      <c r="AF1068" s="192" t="s">
        <v>184</v>
      </c>
      <c r="AG1068" s="192" t="s">
        <v>184</v>
      </c>
      <c r="AH1068" s="203" t="s">
        <v>858</v>
      </c>
      <c r="AI1068" s="190" t="s">
        <v>859</v>
      </c>
      <c r="AJ1068" s="190"/>
      <c r="AK1068" s="190"/>
      <c r="AL1068" s="190"/>
      <c r="AM1068" s="190"/>
      <c r="AN1068" s="190"/>
      <c r="AO1068" s="190"/>
      <c r="AP1068" s="190"/>
      <c r="AR1068" s="977" t="str">
        <f t="shared" ca="1" si="81"/>
        <v>2 ปี</v>
      </c>
      <c r="AS1068" s="977" t="str">
        <f t="shared" ca="1" si="82"/>
        <v>7 เดือน</v>
      </c>
      <c r="AT1068" s="978" t="str">
        <f t="shared" ca="1" si="83"/>
        <v>8 วัน</v>
      </c>
      <c r="AU1068" s="245"/>
      <c r="AV1068" s="979" t="str">
        <f t="shared" ca="1" si="84"/>
        <v>2 ปี7 เดือน8 วัน</v>
      </c>
    </row>
    <row r="1069" spans="1:48" s="208" customFormat="1" ht="120">
      <c r="A1069" s="811">
        <v>1063</v>
      </c>
      <c r="B1069" s="957">
        <v>242915</v>
      </c>
      <c r="C1069" s="968">
        <f t="shared" si="80"/>
        <v>44588</v>
      </c>
      <c r="D1069" s="835" t="s">
        <v>421</v>
      </c>
      <c r="E1069" s="833" t="s">
        <v>855</v>
      </c>
      <c r="F1069" s="836" t="s">
        <v>676</v>
      </c>
      <c r="G1069" s="837" t="s">
        <v>734</v>
      </c>
      <c r="H1069" s="837"/>
      <c r="I1069" s="837" t="s">
        <v>54</v>
      </c>
      <c r="J1069" s="836" t="s">
        <v>55</v>
      </c>
      <c r="K1069" s="836" t="s">
        <v>70</v>
      </c>
      <c r="L1069" s="836" t="s">
        <v>71</v>
      </c>
      <c r="M1069" s="837" t="s">
        <v>57</v>
      </c>
      <c r="N1069" s="836" t="s">
        <v>725</v>
      </c>
      <c r="O1069" s="836" t="s">
        <v>197</v>
      </c>
      <c r="P1069" s="837" t="s">
        <v>73</v>
      </c>
      <c r="Q1069" s="837"/>
      <c r="R1069" s="837"/>
      <c r="S1069" s="837"/>
      <c r="T1069" s="837"/>
      <c r="U1069" s="189"/>
      <c r="V1069" s="189"/>
      <c r="W1069" s="189"/>
      <c r="X1069" s="189"/>
      <c r="Y1069" s="190"/>
      <c r="Z1069" s="190"/>
      <c r="AA1069" s="190"/>
      <c r="AB1069" s="190"/>
      <c r="AC1069" s="192" t="s">
        <v>184</v>
      </c>
      <c r="AD1069" s="189"/>
      <c r="AE1069" s="190"/>
      <c r="AF1069" s="192" t="s">
        <v>184</v>
      </c>
      <c r="AG1069" s="192" t="s">
        <v>184</v>
      </c>
      <c r="AH1069" s="203" t="s">
        <v>858</v>
      </c>
      <c r="AI1069" s="190" t="s">
        <v>859</v>
      </c>
      <c r="AJ1069" s="190"/>
      <c r="AK1069" s="190"/>
      <c r="AL1069" s="190"/>
      <c r="AM1069" s="190"/>
      <c r="AN1069" s="190"/>
      <c r="AO1069" s="190"/>
      <c r="AP1069" s="190"/>
      <c r="AR1069" s="977" t="str">
        <f t="shared" ca="1" si="81"/>
        <v>2 ปี</v>
      </c>
      <c r="AS1069" s="977" t="str">
        <f t="shared" ca="1" si="82"/>
        <v>7 เดือน</v>
      </c>
      <c r="AT1069" s="978" t="str">
        <f t="shared" ca="1" si="83"/>
        <v>8 วัน</v>
      </c>
      <c r="AU1069" s="245"/>
      <c r="AV1069" s="979" t="str">
        <f t="shared" ca="1" si="84"/>
        <v>2 ปี7 เดือน8 วัน</v>
      </c>
    </row>
    <row r="1070" spans="1:48" s="208" customFormat="1" ht="120">
      <c r="A1070" s="811">
        <v>1064</v>
      </c>
      <c r="B1070" s="957">
        <v>242915</v>
      </c>
      <c r="C1070" s="968">
        <f t="shared" si="80"/>
        <v>44588</v>
      </c>
      <c r="D1070" s="835" t="s">
        <v>421</v>
      </c>
      <c r="E1070" s="833" t="s">
        <v>855</v>
      </c>
      <c r="F1070" s="836" t="s">
        <v>676</v>
      </c>
      <c r="G1070" s="837" t="s">
        <v>735</v>
      </c>
      <c r="H1070" s="837"/>
      <c r="I1070" s="837" t="s">
        <v>54</v>
      </c>
      <c r="J1070" s="836" t="s">
        <v>55</v>
      </c>
      <c r="K1070" s="836" t="s">
        <v>70</v>
      </c>
      <c r="L1070" s="836" t="s">
        <v>71</v>
      </c>
      <c r="M1070" s="837" t="s">
        <v>57</v>
      </c>
      <c r="N1070" s="836" t="s">
        <v>736</v>
      </c>
      <c r="O1070" s="836" t="s">
        <v>197</v>
      </c>
      <c r="P1070" s="837" t="s">
        <v>73</v>
      </c>
      <c r="Q1070" s="837"/>
      <c r="R1070" s="837"/>
      <c r="S1070" s="837"/>
      <c r="T1070" s="837"/>
      <c r="U1070" s="189"/>
      <c r="V1070" s="189"/>
      <c r="W1070" s="189"/>
      <c r="X1070" s="189"/>
      <c r="Y1070" s="190"/>
      <c r="Z1070" s="190"/>
      <c r="AA1070" s="190"/>
      <c r="AB1070" s="190"/>
      <c r="AC1070" s="192" t="s">
        <v>184</v>
      </c>
      <c r="AD1070" s="189"/>
      <c r="AE1070" s="190"/>
      <c r="AF1070" s="192" t="s">
        <v>184</v>
      </c>
      <c r="AG1070" s="192" t="s">
        <v>184</v>
      </c>
      <c r="AH1070" s="203" t="s">
        <v>858</v>
      </c>
      <c r="AI1070" s="190" t="s">
        <v>859</v>
      </c>
      <c r="AJ1070" s="190"/>
      <c r="AK1070" s="190"/>
      <c r="AL1070" s="190"/>
      <c r="AM1070" s="190"/>
      <c r="AN1070" s="190"/>
      <c r="AO1070" s="190"/>
      <c r="AP1070" s="190"/>
      <c r="AR1070" s="977" t="str">
        <f t="shared" ca="1" si="81"/>
        <v>2 ปี</v>
      </c>
      <c r="AS1070" s="977" t="str">
        <f t="shared" ca="1" si="82"/>
        <v>7 เดือน</v>
      </c>
      <c r="AT1070" s="978" t="str">
        <f t="shared" ca="1" si="83"/>
        <v>8 วัน</v>
      </c>
      <c r="AU1070" s="245"/>
      <c r="AV1070" s="979" t="str">
        <f t="shared" ca="1" si="84"/>
        <v>2 ปี7 เดือน8 วัน</v>
      </c>
    </row>
    <row r="1071" spans="1:48" s="208" customFormat="1" ht="90">
      <c r="A1071" s="811">
        <v>1065</v>
      </c>
      <c r="B1071" s="957">
        <v>242915</v>
      </c>
      <c r="C1071" s="968">
        <f t="shared" si="80"/>
        <v>44588</v>
      </c>
      <c r="D1071" s="835" t="s">
        <v>421</v>
      </c>
      <c r="E1071" s="833" t="s">
        <v>855</v>
      </c>
      <c r="F1071" s="836" t="s">
        <v>676</v>
      </c>
      <c r="G1071" s="837" t="s">
        <v>737</v>
      </c>
      <c r="H1071" s="837"/>
      <c r="I1071" s="837" t="s">
        <v>54</v>
      </c>
      <c r="J1071" s="836" t="s">
        <v>55</v>
      </c>
      <c r="K1071" s="836" t="s">
        <v>70</v>
      </c>
      <c r="L1071" s="836" t="s">
        <v>71</v>
      </c>
      <c r="M1071" s="837" t="s">
        <v>57</v>
      </c>
      <c r="N1071" s="836" t="s">
        <v>738</v>
      </c>
      <c r="O1071" s="836" t="s">
        <v>205</v>
      </c>
      <c r="P1071" s="837" t="s">
        <v>73</v>
      </c>
      <c r="Q1071" s="837"/>
      <c r="R1071" s="837"/>
      <c r="S1071" s="837"/>
      <c r="T1071" s="837"/>
      <c r="U1071" s="189"/>
      <c r="V1071" s="189"/>
      <c r="W1071" s="189"/>
      <c r="X1071" s="189"/>
      <c r="Y1071" s="190"/>
      <c r="Z1071" s="190"/>
      <c r="AA1071" s="190"/>
      <c r="AB1071" s="190"/>
      <c r="AC1071" s="192" t="s">
        <v>184</v>
      </c>
      <c r="AD1071" s="189"/>
      <c r="AE1071" s="190"/>
      <c r="AF1071" s="192" t="s">
        <v>184</v>
      </c>
      <c r="AG1071" s="192" t="s">
        <v>184</v>
      </c>
      <c r="AH1071" s="203" t="s">
        <v>858</v>
      </c>
      <c r="AI1071" s="190" t="s">
        <v>859</v>
      </c>
      <c r="AJ1071" s="190"/>
      <c r="AK1071" s="190"/>
      <c r="AL1071" s="190"/>
      <c r="AM1071" s="190"/>
      <c r="AN1071" s="190"/>
      <c r="AO1071" s="190"/>
      <c r="AP1071" s="190"/>
      <c r="AR1071" s="977" t="str">
        <f t="shared" ca="1" si="81"/>
        <v>2 ปี</v>
      </c>
      <c r="AS1071" s="977" t="str">
        <f t="shared" ca="1" si="82"/>
        <v>7 เดือน</v>
      </c>
      <c r="AT1071" s="978" t="str">
        <f t="shared" ca="1" si="83"/>
        <v>8 วัน</v>
      </c>
      <c r="AU1071" s="245"/>
      <c r="AV1071" s="979" t="str">
        <f t="shared" ca="1" si="84"/>
        <v>2 ปี7 เดือน8 วัน</v>
      </c>
    </row>
    <row r="1072" spans="1:48" s="208" customFormat="1" ht="120">
      <c r="A1072" s="811">
        <v>1066</v>
      </c>
      <c r="B1072" s="957">
        <v>242915</v>
      </c>
      <c r="C1072" s="968">
        <f t="shared" si="80"/>
        <v>44588</v>
      </c>
      <c r="D1072" s="835" t="s">
        <v>421</v>
      </c>
      <c r="E1072" s="833" t="s">
        <v>855</v>
      </c>
      <c r="F1072" s="836" t="s">
        <v>676</v>
      </c>
      <c r="G1072" s="837" t="s">
        <v>739</v>
      </c>
      <c r="H1072" s="837"/>
      <c r="I1072" s="837" t="s">
        <v>54</v>
      </c>
      <c r="J1072" s="836" t="s">
        <v>55</v>
      </c>
      <c r="K1072" s="836" t="s">
        <v>70</v>
      </c>
      <c r="L1072" s="836" t="s">
        <v>71</v>
      </c>
      <c r="M1072" s="837" t="s">
        <v>57</v>
      </c>
      <c r="N1072" s="836" t="s">
        <v>740</v>
      </c>
      <c r="O1072" s="836" t="s">
        <v>205</v>
      </c>
      <c r="P1072" s="837" t="s">
        <v>73</v>
      </c>
      <c r="Q1072" s="837"/>
      <c r="R1072" s="837"/>
      <c r="S1072" s="837"/>
      <c r="T1072" s="837"/>
      <c r="U1072" s="189"/>
      <c r="V1072" s="189"/>
      <c r="W1072" s="189"/>
      <c r="X1072" s="189"/>
      <c r="Y1072" s="190"/>
      <c r="Z1072" s="190"/>
      <c r="AA1072" s="190"/>
      <c r="AB1072" s="190"/>
      <c r="AC1072" s="192" t="s">
        <v>184</v>
      </c>
      <c r="AD1072" s="189"/>
      <c r="AE1072" s="190"/>
      <c r="AF1072" s="192" t="s">
        <v>184</v>
      </c>
      <c r="AG1072" s="192" t="s">
        <v>184</v>
      </c>
      <c r="AH1072" s="203" t="s">
        <v>858</v>
      </c>
      <c r="AI1072" s="190" t="s">
        <v>859</v>
      </c>
      <c r="AJ1072" s="190"/>
      <c r="AK1072" s="190"/>
      <c r="AL1072" s="190"/>
      <c r="AM1072" s="190"/>
      <c r="AN1072" s="190"/>
      <c r="AO1072" s="190"/>
      <c r="AP1072" s="190"/>
      <c r="AR1072" s="977" t="str">
        <f t="shared" ca="1" si="81"/>
        <v>2 ปี</v>
      </c>
      <c r="AS1072" s="977" t="str">
        <f t="shared" ca="1" si="82"/>
        <v>7 เดือน</v>
      </c>
      <c r="AT1072" s="978" t="str">
        <f t="shared" ca="1" si="83"/>
        <v>8 วัน</v>
      </c>
      <c r="AU1072" s="245"/>
      <c r="AV1072" s="979" t="str">
        <f t="shared" ca="1" si="84"/>
        <v>2 ปี7 เดือน8 วัน</v>
      </c>
    </row>
    <row r="1073" spans="1:48" s="208" customFormat="1" ht="90">
      <c r="A1073" s="811">
        <v>1067</v>
      </c>
      <c r="B1073" s="957">
        <v>242915</v>
      </c>
      <c r="C1073" s="968">
        <f t="shared" si="80"/>
        <v>44588</v>
      </c>
      <c r="D1073" s="835" t="s">
        <v>421</v>
      </c>
      <c r="E1073" s="833" t="s">
        <v>855</v>
      </c>
      <c r="F1073" s="836" t="s">
        <v>676</v>
      </c>
      <c r="G1073" s="837" t="s">
        <v>741</v>
      </c>
      <c r="H1073" s="837"/>
      <c r="I1073" s="837" t="s">
        <v>54</v>
      </c>
      <c r="J1073" s="836" t="s">
        <v>55</v>
      </c>
      <c r="K1073" s="836" t="s">
        <v>70</v>
      </c>
      <c r="L1073" s="836" t="s">
        <v>71</v>
      </c>
      <c r="M1073" s="837" t="s">
        <v>57</v>
      </c>
      <c r="N1073" s="836" t="s">
        <v>742</v>
      </c>
      <c r="O1073" s="836" t="s">
        <v>197</v>
      </c>
      <c r="P1073" s="837" t="s">
        <v>63</v>
      </c>
      <c r="Q1073" s="837" t="s">
        <v>66</v>
      </c>
      <c r="R1073" s="837" t="s">
        <v>743</v>
      </c>
      <c r="S1073" s="836" t="s">
        <v>744</v>
      </c>
      <c r="T1073" s="837"/>
      <c r="U1073" s="189"/>
      <c r="V1073" s="189"/>
      <c r="W1073" s="189"/>
      <c r="X1073" s="189"/>
      <c r="Y1073" s="190"/>
      <c r="Z1073" s="190"/>
      <c r="AA1073" s="190"/>
      <c r="AB1073" s="190"/>
      <c r="AC1073" s="192" t="s">
        <v>184</v>
      </c>
      <c r="AD1073" s="189"/>
      <c r="AE1073" s="190"/>
      <c r="AF1073" s="192" t="s">
        <v>184</v>
      </c>
      <c r="AG1073" s="192" t="s">
        <v>184</v>
      </c>
      <c r="AH1073" s="203" t="s">
        <v>858</v>
      </c>
      <c r="AI1073" s="190" t="s">
        <v>859</v>
      </c>
      <c r="AJ1073" s="190"/>
      <c r="AK1073" s="190"/>
      <c r="AL1073" s="190"/>
      <c r="AM1073" s="190"/>
      <c r="AN1073" s="190"/>
      <c r="AO1073" s="190"/>
      <c r="AP1073" s="190"/>
      <c r="AR1073" s="977" t="str">
        <f t="shared" ca="1" si="81"/>
        <v>2 ปี</v>
      </c>
      <c r="AS1073" s="977" t="str">
        <f t="shared" ca="1" si="82"/>
        <v>7 เดือน</v>
      </c>
      <c r="AT1073" s="978" t="str">
        <f t="shared" ca="1" si="83"/>
        <v>8 วัน</v>
      </c>
      <c r="AU1073" s="245"/>
      <c r="AV1073" s="979" t="str">
        <f t="shared" ca="1" si="84"/>
        <v>2 ปี7 เดือน8 วัน</v>
      </c>
    </row>
    <row r="1074" spans="1:48" s="208" customFormat="1" ht="120">
      <c r="A1074" s="811">
        <v>1068</v>
      </c>
      <c r="B1074" s="957">
        <v>242915</v>
      </c>
      <c r="C1074" s="968">
        <f t="shared" si="80"/>
        <v>44588</v>
      </c>
      <c r="D1074" s="835" t="s">
        <v>421</v>
      </c>
      <c r="E1074" s="833" t="s">
        <v>855</v>
      </c>
      <c r="F1074" s="836" t="s">
        <v>676</v>
      </c>
      <c r="G1074" s="837" t="s">
        <v>745</v>
      </c>
      <c r="H1074" s="837"/>
      <c r="I1074" s="837" t="s">
        <v>54</v>
      </c>
      <c r="J1074" s="836" t="s">
        <v>55</v>
      </c>
      <c r="K1074" s="836" t="s">
        <v>70</v>
      </c>
      <c r="L1074" s="836" t="s">
        <v>71</v>
      </c>
      <c r="M1074" s="837" t="s">
        <v>57</v>
      </c>
      <c r="N1074" s="836" t="s">
        <v>746</v>
      </c>
      <c r="O1074" s="836" t="s">
        <v>197</v>
      </c>
      <c r="P1074" s="837" t="s">
        <v>73</v>
      </c>
      <c r="Q1074" s="837"/>
      <c r="R1074" s="837"/>
      <c r="S1074" s="837"/>
      <c r="T1074" s="837"/>
      <c r="U1074" s="189"/>
      <c r="V1074" s="189"/>
      <c r="W1074" s="189"/>
      <c r="X1074" s="189"/>
      <c r="Y1074" s="190"/>
      <c r="Z1074" s="190"/>
      <c r="AA1074" s="190"/>
      <c r="AB1074" s="190"/>
      <c r="AC1074" s="192" t="s">
        <v>184</v>
      </c>
      <c r="AD1074" s="189"/>
      <c r="AE1074" s="190"/>
      <c r="AF1074" s="192" t="s">
        <v>184</v>
      </c>
      <c r="AG1074" s="192" t="s">
        <v>184</v>
      </c>
      <c r="AH1074" s="203" t="s">
        <v>858</v>
      </c>
      <c r="AI1074" s="190" t="s">
        <v>859</v>
      </c>
      <c r="AJ1074" s="190"/>
      <c r="AK1074" s="190"/>
      <c r="AL1074" s="190"/>
      <c r="AM1074" s="190"/>
      <c r="AN1074" s="190"/>
      <c r="AO1074" s="190"/>
      <c r="AP1074" s="190"/>
      <c r="AR1074" s="977" t="str">
        <f t="shared" ca="1" si="81"/>
        <v>2 ปี</v>
      </c>
      <c r="AS1074" s="977" t="str">
        <f t="shared" ca="1" si="82"/>
        <v>7 เดือน</v>
      </c>
      <c r="AT1074" s="978" t="str">
        <f t="shared" ca="1" si="83"/>
        <v>8 วัน</v>
      </c>
      <c r="AU1074" s="245"/>
      <c r="AV1074" s="979" t="str">
        <f t="shared" ca="1" si="84"/>
        <v>2 ปี7 เดือน8 วัน</v>
      </c>
    </row>
    <row r="1075" spans="1:48" s="208" customFormat="1" ht="60">
      <c r="A1075" s="811">
        <v>1069</v>
      </c>
      <c r="B1075" s="957">
        <v>242915</v>
      </c>
      <c r="C1075" s="968">
        <f t="shared" si="80"/>
        <v>44588</v>
      </c>
      <c r="D1075" s="835" t="s">
        <v>421</v>
      </c>
      <c r="E1075" s="833" t="s">
        <v>855</v>
      </c>
      <c r="F1075" s="836" t="s">
        <v>676</v>
      </c>
      <c r="G1075" s="837" t="s">
        <v>747</v>
      </c>
      <c r="H1075" s="837"/>
      <c r="I1075" s="837" t="s">
        <v>54</v>
      </c>
      <c r="J1075" s="836" t="s">
        <v>370</v>
      </c>
      <c r="K1075" s="836" t="s">
        <v>70</v>
      </c>
      <c r="L1075" s="836" t="s">
        <v>71</v>
      </c>
      <c r="M1075" s="837" t="s">
        <v>57</v>
      </c>
      <c r="N1075" s="836" t="s">
        <v>672</v>
      </c>
      <c r="O1075" s="836" t="s">
        <v>748</v>
      </c>
      <c r="P1075" s="837" t="s">
        <v>58</v>
      </c>
      <c r="Q1075" s="837" t="s">
        <v>66</v>
      </c>
      <c r="R1075" s="837" t="s">
        <v>749</v>
      </c>
      <c r="S1075" s="837" t="s">
        <v>750</v>
      </c>
      <c r="T1075" s="837"/>
      <c r="U1075" s="189"/>
      <c r="V1075" s="189"/>
      <c r="W1075" s="189"/>
      <c r="X1075" s="189"/>
      <c r="Y1075" s="190"/>
      <c r="Z1075" s="190"/>
      <c r="AA1075" s="190"/>
      <c r="AB1075" s="190"/>
      <c r="AC1075" s="192" t="s">
        <v>184</v>
      </c>
      <c r="AD1075" s="189"/>
      <c r="AE1075" s="190"/>
      <c r="AF1075" s="192" t="s">
        <v>184</v>
      </c>
      <c r="AG1075" s="192" t="s">
        <v>184</v>
      </c>
      <c r="AH1075" s="203" t="s">
        <v>858</v>
      </c>
      <c r="AI1075" s="190" t="s">
        <v>859</v>
      </c>
      <c r="AJ1075" s="190"/>
      <c r="AK1075" s="190"/>
      <c r="AL1075" s="190"/>
      <c r="AM1075" s="190"/>
      <c r="AN1075" s="190"/>
      <c r="AO1075" s="190"/>
      <c r="AP1075" s="190"/>
      <c r="AR1075" s="977" t="str">
        <f t="shared" ca="1" si="81"/>
        <v>2 ปี</v>
      </c>
      <c r="AS1075" s="977" t="str">
        <f t="shared" ca="1" si="82"/>
        <v>7 เดือน</v>
      </c>
      <c r="AT1075" s="978" t="str">
        <f t="shared" ca="1" si="83"/>
        <v>8 วัน</v>
      </c>
      <c r="AU1075" s="245"/>
      <c r="AV1075" s="979" t="str">
        <f t="shared" ca="1" si="84"/>
        <v>2 ปี7 เดือน8 วัน</v>
      </c>
    </row>
    <row r="1076" spans="1:48" s="208" customFormat="1" ht="120">
      <c r="A1076" s="811">
        <v>1070</v>
      </c>
      <c r="B1076" s="957">
        <v>242915</v>
      </c>
      <c r="C1076" s="968">
        <f t="shared" si="80"/>
        <v>44588</v>
      </c>
      <c r="D1076" s="835" t="s">
        <v>421</v>
      </c>
      <c r="E1076" s="833" t="s">
        <v>855</v>
      </c>
      <c r="F1076" s="836" t="s">
        <v>751</v>
      </c>
      <c r="G1076" s="837" t="s">
        <v>752</v>
      </c>
      <c r="H1076" s="837"/>
      <c r="I1076" s="837" t="s">
        <v>54</v>
      </c>
      <c r="J1076" s="836" t="s">
        <v>69</v>
      </c>
      <c r="K1076" s="836" t="s">
        <v>70</v>
      </c>
      <c r="L1076" s="836" t="s">
        <v>71</v>
      </c>
      <c r="M1076" s="837" t="s">
        <v>57</v>
      </c>
      <c r="N1076" s="836" t="s">
        <v>753</v>
      </c>
      <c r="O1076" s="836" t="s">
        <v>197</v>
      </c>
      <c r="P1076" s="837" t="s">
        <v>63</v>
      </c>
      <c r="Q1076" s="837" t="s">
        <v>64</v>
      </c>
      <c r="R1076" s="837" t="s">
        <v>754</v>
      </c>
      <c r="S1076" s="837" t="s">
        <v>755</v>
      </c>
      <c r="T1076" s="837"/>
      <c r="U1076" s="189"/>
      <c r="V1076" s="189"/>
      <c r="W1076" s="189"/>
      <c r="X1076" s="189"/>
      <c r="Y1076" s="190"/>
      <c r="Z1076" s="190"/>
      <c r="AA1076" s="190"/>
      <c r="AB1076" s="190"/>
      <c r="AC1076" s="192" t="s">
        <v>184</v>
      </c>
      <c r="AD1076" s="189"/>
      <c r="AE1076" s="190"/>
      <c r="AF1076" s="192" t="s">
        <v>184</v>
      </c>
      <c r="AG1076" s="192" t="s">
        <v>184</v>
      </c>
      <c r="AH1076" s="203" t="s">
        <v>858</v>
      </c>
      <c r="AI1076" s="190" t="s">
        <v>859</v>
      </c>
      <c r="AJ1076" s="190"/>
      <c r="AK1076" s="190"/>
      <c r="AL1076" s="190"/>
      <c r="AM1076" s="190"/>
      <c r="AN1076" s="190"/>
      <c r="AO1076" s="190"/>
      <c r="AP1076" s="190"/>
      <c r="AR1076" s="977" t="str">
        <f t="shared" ca="1" si="81"/>
        <v>2 ปี</v>
      </c>
      <c r="AS1076" s="977" t="str">
        <f t="shared" ca="1" si="82"/>
        <v>7 เดือน</v>
      </c>
      <c r="AT1076" s="978" t="str">
        <f t="shared" ca="1" si="83"/>
        <v>8 วัน</v>
      </c>
      <c r="AU1076" s="245"/>
      <c r="AV1076" s="979" t="str">
        <f t="shared" ca="1" si="84"/>
        <v>2 ปี7 เดือน8 วัน</v>
      </c>
    </row>
    <row r="1077" spans="1:48" s="208" customFormat="1" ht="90">
      <c r="A1077" s="811">
        <v>1071</v>
      </c>
      <c r="B1077" s="957">
        <v>242915</v>
      </c>
      <c r="C1077" s="968">
        <f t="shared" si="80"/>
        <v>44588</v>
      </c>
      <c r="D1077" s="835" t="s">
        <v>421</v>
      </c>
      <c r="E1077" s="833" t="s">
        <v>855</v>
      </c>
      <c r="F1077" s="836" t="s">
        <v>756</v>
      </c>
      <c r="G1077" s="837" t="s">
        <v>757</v>
      </c>
      <c r="H1077" s="837"/>
      <c r="I1077" s="837" t="s">
        <v>54</v>
      </c>
      <c r="J1077" s="836" t="s">
        <v>69</v>
      </c>
      <c r="K1077" s="836" t="s">
        <v>70</v>
      </c>
      <c r="L1077" s="836" t="s">
        <v>71</v>
      </c>
      <c r="M1077" s="837" t="s">
        <v>68</v>
      </c>
      <c r="N1077" s="836" t="s">
        <v>758</v>
      </c>
      <c r="O1077" s="836" t="s">
        <v>759</v>
      </c>
      <c r="P1077" s="836" t="s">
        <v>662</v>
      </c>
      <c r="Q1077" s="837"/>
      <c r="R1077" s="837"/>
      <c r="S1077" s="837"/>
      <c r="T1077" s="837"/>
      <c r="U1077" s="189"/>
      <c r="V1077" s="189"/>
      <c r="W1077" s="189"/>
      <c r="X1077" s="189"/>
      <c r="Y1077" s="190"/>
      <c r="Z1077" s="190"/>
      <c r="AA1077" s="190"/>
      <c r="AB1077" s="190"/>
      <c r="AC1077" s="192" t="s">
        <v>184</v>
      </c>
      <c r="AD1077" s="189"/>
      <c r="AE1077" s="190"/>
      <c r="AF1077" s="192" t="s">
        <v>184</v>
      </c>
      <c r="AG1077" s="192" t="s">
        <v>184</v>
      </c>
      <c r="AH1077" s="203" t="s">
        <v>858</v>
      </c>
      <c r="AI1077" s="190" t="s">
        <v>859</v>
      </c>
      <c r="AJ1077" s="190"/>
      <c r="AK1077" s="190"/>
      <c r="AL1077" s="190"/>
      <c r="AM1077" s="190"/>
      <c r="AN1077" s="190"/>
      <c r="AO1077" s="190"/>
      <c r="AP1077" s="190"/>
      <c r="AR1077" s="977" t="str">
        <f t="shared" ca="1" si="81"/>
        <v>2 ปี</v>
      </c>
      <c r="AS1077" s="977" t="str">
        <f t="shared" ca="1" si="82"/>
        <v>7 เดือน</v>
      </c>
      <c r="AT1077" s="978" t="str">
        <f t="shared" ca="1" si="83"/>
        <v>8 วัน</v>
      </c>
      <c r="AU1077" s="245"/>
      <c r="AV1077" s="979" t="str">
        <f t="shared" ca="1" si="84"/>
        <v>2 ปี7 เดือน8 วัน</v>
      </c>
    </row>
    <row r="1078" spans="1:48" s="208" customFormat="1" ht="60">
      <c r="A1078" s="811">
        <v>1072</v>
      </c>
      <c r="B1078" s="957">
        <v>242915</v>
      </c>
      <c r="C1078" s="968">
        <f t="shared" si="80"/>
        <v>44588</v>
      </c>
      <c r="D1078" s="835" t="s">
        <v>421</v>
      </c>
      <c r="E1078" s="833" t="s">
        <v>855</v>
      </c>
      <c r="F1078" s="836" t="s">
        <v>756</v>
      </c>
      <c r="G1078" s="837" t="s">
        <v>760</v>
      </c>
      <c r="H1078" s="836" t="s">
        <v>117</v>
      </c>
      <c r="I1078" s="837" t="s">
        <v>54</v>
      </c>
      <c r="J1078" s="836" t="s">
        <v>55</v>
      </c>
      <c r="K1078" s="836" t="s">
        <v>70</v>
      </c>
      <c r="L1078" s="836" t="s">
        <v>71</v>
      </c>
      <c r="M1078" s="837" t="s">
        <v>68</v>
      </c>
      <c r="N1078" s="836" t="s">
        <v>761</v>
      </c>
      <c r="O1078" s="836"/>
      <c r="P1078" s="837" t="s">
        <v>58</v>
      </c>
      <c r="Q1078" s="837"/>
      <c r="R1078" s="837"/>
      <c r="S1078" s="837"/>
      <c r="T1078" s="837"/>
      <c r="U1078" s="189"/>
      <c r="V1078" s="189"/>
      <c r="W1078" s="189"/>
      <c r="X1078" s="189"/>
      <c r="Y1078" s="190"/>
      <c r="Z1078" s="190"/>
      <c r="AA1078" s="190"/>
      <c r="AB1078" s="190"/>
      <c r="AC1078" s="192" t="s">
        <v>184</v>
      </c>
      <c r="AD1078" s="189"/>
      <c r="AE1078" s="190"/>
      <c r="AF1078" s="192" t="s">
        <v>184</v>
      </c>
      <c r="AG1078" s="192" t="s">
        <v>184</v>
      </c>
      <c r="AH1078" s="203" t="s">
        <v>858</v>
      </c>
      <c r="AI1078" s="190" t="s">
        <v>859</v>
      </c>
      <c r="AJ1078" s="190"/>
      <c r="AK1078" s="190"/>
      <c r="AL1078" s="190"/>
      <c r="AM1078" s="190"/>
      <c r="AN1078" s="190"/>
      <c r="AO1078" s="190"/>
      <c r="AP1078" s="190"/>
      <c r="AR1078" s="977" t="str">
        <f t="shared" ca="1" si="81"/>
        <v>2 ปี</v>
      </c>
      <c r="AS1078" s="977" t="str">
        <f t="shared" ca="1" si="82"/>
        <v>7 เดือน</v>
      </c>
      <c r="AT1078" s="978" t="str">
        <f t="shared" ca="1" si="83"/>
        <v>8 วัน</v>
      </c>
      <c r="AU1078" s="245"/>
      <c r="AV1078" s="979" t="str">
        <f t="shared" ca="1" si="84"/>
        <v>2 ปี7 เดือน8 วัน</v>
      </c>
    </row>
    <row r="1079" spans="1:48" s="208" customFormat="1" ht="90">
      <c r="A1079" s="811">
        <v>1073</v>
      </c>
      <c r="B1079" s="957">
        <v>242915</v>
      </c>
      <c r="C1079" s="968">
        <f t="shared" si="80"/>
        <v>44588</v>
      </c>
      <c r="D1079" s="835" t="s">
        <v>421</v>
      </c>
      <c r="E1079" s="833" t="s">
        <v>855</v>
      </c>
      <c r="F1079" s="836" t="s">
        <v>762</v>
      </c>
      <c r="G1079" s="837" t="s">
        <v>763</v>
      </c>
      <c r="H1079" s="837"/>
      <c r="I1079" s="837" t="s">
        <v>60</v>
      </c>
      <c r="J1079" s="836" t="s">
        <v>67</v>
      </c>
      <c r="K1079" s="836" t="s">
        <v>61</v>
      </c>
      <c r="L1079" s="836" t="s">
        <v>62</v>
      </c>
      <c r="M1079" s="837" t="s">
        <v>68</v>
      </c>
      <c r="N1079" s="836" t="s">
        <v>204</v>
      </c>
      <c r="O1079" s="836" t="s">
        <v>764</v>
      </c>
      <c r="P1079" s="836" t="s">
        <v>765</v>
      </c>
      <c r="Q1079" s="837"/>
      <c r="R1079" s="837"/>
      <c r="S1079" s="837"/>
      <c r="T1079" s="837"/>
      <c r="U1079" s="189"/>
      <c r="V1079" s="189"/>
      <c r="W1079" s="189"/>
      <c r="X1079" s="189"/>
      <c r="Y1079" s="190"/>
      <c r="Z1079" s="190"/>
      <c r="AA1079" s="190"/>
      <c r="AB1079" s="190"/>
      <c r="AC1079" s="192" t="s">
        <v>184</v>
      </c>
      <c r="AD1079" s="189"/>
      <c r="AE1079" s="190"/>
      <c r="AF1079" s="192" t="s">
        <v>184</v>
      </c>
      <c r="AG1079" s="192" t="s">
        <v>184</v>
      </c>
      <c r="AH1079" s="203" t="s">
        <v>858</v>
      </c>
      <c r="AI1079" s="190" t="s">
        <v>859</v>
      </c>
      <c r="AJ1079" s="190"/>
      <c r="AK1079" s="190"/>
      <c r="AL1079" s="190"/>
      <c r="AM1079" s="190"/>
      <c r="AN1079" s="190"/>
      <c r="AO1079" s="190"/>
      <c r="AP1079" s="190"/>
      <c r="AR1079" s="977" t="str">
        <f t="shared" ca="1" si="81"/>
        <v>2 ปี</v>
      </c>
      <c r="AS1079" s="977" t="str">
        <f t="shared" ca="1" si="82"/>
        <v>7 เดือน</v>
      </c>
      <c r="AT1079" s="978" t="str">
        <f t="shared" ca="1" si="83"/>
        <v>8 วัน</v>
      </c>
      <c r="AU1079" s="245"/>
      <c r="AV1079" s="979" t="str">
        <f t="shared" ca="1" si="84"/>
        <v>2 ปี7 เดือน8 วัน</v>
      </c>
    </row>
    <row r="1080" spans="1:48" s="208" customFormat="1" ht="90">
      <c r="A1080" s="811">
        <v>1074</v>
      </c>
      <c r="B1080" s="957">
        <v>242915</v>
      </c>
      <c r="C1080" s="968">
        <f t="shared" si="80"/>
        <v>44588</v>
      </c>
      <c r="D1080" s="835" t="s">
        <v>421</v>
      </c>
      <c r="E1080" s="833" t="s">
        <v>855</v>
      </c>
      <c r="F1080" s="836" t="s">
        <v>766</v>
      </c>
      <c r="G1080" s="837" t="s">
        <v>767</v>
      </c>
      <c r="H1080" s="837"/>
      <c r="I1080" s="837" t="s">
        <v>54</v>
      </c>
      <c r="J1080" s="845" t="s">
        <v>69</v>
      </c>
      <c r="K1080" s="837" t="s">
        <v>70</v>
      </c>
      <c r="L1080" s="837" t="s">
        <v>71</v>
      </c>
      <c r="M1080" s="837" t="s">
        <v>120</v>
      </c>
      <c r="N1080" s="836" t="s">
        <v>768</v>
      </c>
      <c r="O1080" s="836" t="s">
        <v>141</v>
      </c>
      <c r="P1080" s="836" t="s">
        <v>662</v>
      </c>
      <c r="Q1080" s="837"/>
      <c r="R1080" s="837"/>
      <c r="S1080" s="837"/>
      <c r="T1080" s="837"/>
      <c r="U1080" s="189"/>
      <c r="V1080" s="189"/>
      <c r="W1080" s="189"/>
      <c r="X1080" s="189"/>
      <c r="Y1080" s="190"/>
      <c r="Z1080" s="190"/>
      <c r="AA1080" s="190"/>
      <c r="AB1080" s="190"/>
      <c r="AC1080" s="192" t="s">
        <v>184</v>
      </c>
      <c r="AD1080" s="189"/>
      <c r="AE1080" s="190"/>
      <c r="AF1080" s="192" t="s">
        <v>184</v>
      </c>
      <c r="AG1080" s="192" t="s">
        <v>184</v>
      </c>
      <c r="AH1080" s="203" t="s">
        <v>858</v>
      </c>
      <c r="AI1080" s="190" t="s">
        <v>859</v>
      </c>
      <c r="AJ1080" s="190"/>
      <c r="AK1080" s="190"/>
      <c r="AL1080" s="190"/>
      <c r="AM1080" s="190"/>
      <c r="AN1080" s="190"/>
      <c r="AO1080" s="190"/>
      <c r="AP1080" s="190"/>
      <c r="AR1080" s="977" t="str">
        <f t="shared" ca="1" si="81"/>
        <v>2 ปี</v>
      </c>
      <c r="AS1080" s="977" t="str">
        <f t="shared" ca="1" si="82"/>
        <v>7 เดือน</v>
      </c>
      <c r="AT1080" s="978" t="str">
        <f t="shared" ca="1" si="83"/>
        <v>8 วัน</v>
      </c>
      <c r="AU1080" s="245"/>
      <c r="AV1080" s="979" t="str">
        <f t="shared" ca="1" si="84"/>
        <v>2 ปี7 เดือน8 วัน</v>
      </c>
    </row>
    <row r="1081" spans="1:48" s="208" customFormat="1" ht="60">
      <c r="A1081" s="811">
        <v>1075</v>
      </c>
      <c r="B1081" s="957">
        <v>242915</v>
      </c>
      <c r="C1081" s="968">
        <f t="shared" si="80"/>
        <v>44588</v>
      </c>
      <c r="D1081" s="835" t="s">
        <v>421</v>
      </c>
      <c r="E1081" s="833" t="s">
        <v>855</v>
      </c>
      <c r="F1081" s="836" t="s">
        <v>766</v>
      </c>
      <c r="G1081" s="837" t="s">
        <v>769</v>
      </c>
      <c r="H1081" s="837"/>
      <c r="I1081" s="837" t="s">
        <v>54</v>
      </c>
      <c r="J1081" s="845" t="s">
        <v>69</v>
      </c>
      <c r="K1081" s="837" t="s">
        <v>70</v>
      </c>
      <c r="L1081" s="837" t="s">
        <v>71</v>
      </c>
      <c r="M1081" s="837" t="s">
        <v>120</v>
      </c>
      <c r="N1081" s="836" t="s">
        <v>768</v>
      </c>
      <c r="O1081" s="836" t="s">
        <v>238</v>
      </c>
      <c r="P1081" s="837" t="s">
        <v>72</v>
      </c>
      <c r="Q1081" s="837"/>
      <c r="R1081" s="837"/>
      <c r="S1081" s="837"/>
      <c r="T1081" s="837"/>
      <c r="U1081" s="189"/>
      <c r="V1081" s="189"/>
      <c r="W1081" s="189"/>
      <c r="X1081" s="189"/>
      <c r="Y1081" s="190"/>
      <c r="Z1081" s="190"/>
      <c r="AA1081" s="190"/>
      <c r="AB1081" s="190"/>
      <c r="AC1081" s="192" t="s">
        <v>184</v>
      </c>
      <c r="AD1081" s="189"/>
      <c r="AE1081" s="190"/>
      <c r="AF1081" s="192" t="s">
        <v>184</v>
      </c>
      <c r="AG1081" s="192" t="s">
        <v>184</v>
      </c>
      <c r="AH1081" s="203" t="s">
        <v>858</v>
      </c>
      <c r="AI1081" s="190" t="s">
        <v>859</v>
      </c>
      <c r="AJ1081" s="190"/>
      <c r="AK1081" s="190"/>
      <c r="AL1081" s="190"/>
      <c r="AM1081" s="190"/>
      <c r="AN1081" s="190"/>
      <c r="AO1081" s="190"/>
      <c r="AP1081" s="190"/>
      <c r="AR1081" s="977" t="str">
        <f t="shared" ca="1" si="81"/>
        <v>2 ปี</v>
      </c>
      <c r="AS1081" s="977" t="str">
        <f t="shared" ca="1" si="82"/>
        <v>7 เดือน</v>
      </c>
      <c r="AT1081" s="978" t="str">
        <f t="shared" ca="1" si="83"/>
        <v>8 วัน</v>
      </c>
      <c r="AU1081" s="245"/>
      <c r="AV1081" s="979" t="str">
        <f t="shared" ca="1" si="84"/>
        <v>2 ปี7 เดือน8 วัน</v>
      </c>
    </row>
    <row r="1082" spans="1:48" s="208" customFormat="1" ht="90">
      <c r="A1082" s="811">
        <v>1076</v>
      </c>
      <c r="B1082" s="957">
        <v>242915</v>
      </c>
      <c r="C1082" s="968">
        <f t="shared" si="80"/>
        <v>44588</v>
      </c>
      <c r="D1082" s="835" t="s">
        <v>421</v>
      </c>
      <c r="E1082" s="833" t="s">
        <v>855</v>
      </c>
      <c r="F1082" s="836" t="s">
        <v>766</v>
      </c>
      <c r="G1082" s="837" t="s">
        <v>770</v>
      </c>
      <c r="H1082" s="837"/>
      <c r="I1082" s="837" t="s">
        <v>54</v>
      </c>
      <c r="J1082" s="845" t="s">
        <v>69</v>
      </c>
      <c r="K1082" s="837" t="s">
        <v>70</v>
      </c>
      <c r="L1082" s="837" t="s">
        <v>71</v>
      </c>
      <c r="M1082" s="837" t="s">
        <v>120</v>
      </c>
      <c r="N1082" s="836" t="s">
        <v>768</v>
      </c>
      <c r="O1082" s="836" t="s">
        <v>771</v>
      </c>
      <c r="P1082" s="837" t="s">
        <v>72</v>
      </c>
      <c r="Q1082" s="837"/>
      <c r="R1082" s="837"/>
      <c r="S1082" s="837"/>
      <c r="T1082" s="837"/>
      <c r="U1082" s="189"/>
      <c r="V1082" s="189"/>
      <c r="W1082" s="189"/>
      <c r="X1082" s="189"/>
      <c r="Y1082" s="190"/>
      <c r="Z1082" s="190"/>
      <c r="AA1082" s="190"/>
      <c r="AB1082" s="190"/>
      <c r="AC1082" s="192" t="s">
        <v>184</v>
      </c>
      <c r="AD1082" s="189"/>
      <c r="AE1082" s="190"/>
      <c r="AF1082" s="192" t="s">
        <v>184</v>
      </c>
      <c r="AG1082" s="192" t="s">
        <v>184</v>
      </c>
      <c r="AH1082" s="203" t="s">
        <v>858</v>
      </c>
      <c r="AI1082" s="190" t="s">
        <v>859</v>
      </c>
      <c r="AJ1082" s="190"/>
      <c r="AK1082" s="190"/>
      <c r="AL1082" s="190"/>
      <c r="AM1082" s="190"/>
      <c r="AN1082" s="190"/>
      <c r="AO1082" s="190"/>
      <c r="AP1082" s="190"/>
      <c r="AR1082" s="977" t="str">
        <f t="shared" ca="1" si="81"/>
        <v>2 ปี</v>
      </c>
      <c r="AS1082" s="977" t="str">
        <f t="shared" ca="1" si="82"/>
        <v>7 เดือน</v>
      </c>
      <c r="AT1082" s="978" t="str">
        <f t="shared" ca="1" si="83"/>
        <v>8 วัน</v>
      </c>
      <c r="AU1082" s="245"/>
      <c r="AV1082" s="979" t="str">
        <f t="shared" ca="1" si="84"/>
        <v>2 ปี7 เดือน8 วัน</v>
      </c>
    </row>
    <row r="1083" spans="1:48" s="208" customFormat="1" ht="60">
      <c r="A1083" s="811">
        <v>1077</v>
      </c>
      <c r="B1083" s="957">
        <v>242915</v>
      </c>
      <c r="C1083" s="968">
        <f t="shared" si="80"/>
        <v>44588</v>
      </c>
      <c r="D1083" s="835" t="s">
        <v>421</v>
      </c>
      <c r="E1083" s="833" t="s">
        <v>855</v>
      </c>
      <c r="F1083" s="836" t="s">
        <v>766</v>
      </c>
      <c r="G1083" s="837" t="s">
        <v>772</v>
      </c>
      <c r="H1083" s="837"/>
      <c r="I1083" s="837" t="s">
        <v>60</v>
      </c>
      <c r="J1083" s="845" t="s">
        <v>669</v>
      </c>
      <c r="K1083" s="837" t="s">
        <v>61</v>
      </c>
      <c r="L1083" s="837" t="s">
        <v>62</v>
      </c>
      <c r="M1083" s="837" t="s">
        <v>120</v>
      </c>
      <c r="N1083" s="836" t="s">
        <v>768</v>
      </c>
      <c r="O1083" s="836" t="s">
        <v>526</v>
      </c>
      <c r="P1083" s="837" t="s">
        <v>72</v>
      </c>
      <c r="Q1083" s="837"/>
      <c r="R1083" s="837"/>
      <c r="S1083" s="837"/>
      <c r="T1083" s="837"/>
      <c r="U1083" s="189"/>
      <c r="V1083" s="189"/>
      <c r="W1083" s="189"/>
      <c r="X1083" s="189"/>
      <c r="Y1083" s="190"/>
      <c r="Z1083" s="190"/>
      <c r="AA1083" s="190"/>
      <c r="AB1083" s="190"/>
      <c r="AC1083" s="192" t="s">
        <v>184</v>
      </c>
      <c r="AD1083" s="189"/>
      <c r="AE1083" s="190"/>
      <c r="AF1083" s="192" t="s">
        <v>184</v>
      </c>
      <c r="AG1083" s="192" t="s">
        <v>184</v>
      </c>
      <c r="AH1083" s="203" t="s">
        <v>858</v>
      </c>
      <c r="AI1083" s="190" t="s">
        <v>859</v>
      </c>
      <c r="AJ1083" s="190"/>
      <c r="AK1083" s="190"/>
      <c r="AL1083" s="190"/>
      <c r="AM1083" s="190"/>
      <c r="AN1083" s="190"/>
      <c r="AO1083" s="190"/>
      <c r="AP1083" s="190"/>
      <c r="AR1083" s="977" t="str">
        <f t="shared" ca="1" si="81"/>
        <v>2 ปี</v>
      </c>
      <c r="AS1083" s="977" t="str">
        <f t="shared" ca="1" si="82"/>
        <v>7 เดือน</v>
      </c>
      <c r="AT1083" s="978" t="str">
        <f t="shared" ca="1" si="83"/>
        <v>8 วัน</v>
      </c>
      <c r="AU1083" s="245"/>
      <c r="AV1083" s="979" t="str">
        <f t="shared" ca="1" si="84"/>
        <v>2 ปี7 เดือน8 วัน</v>
      </c>
    </row>
    <row r="1084" spans="1:48" s="208" customFormat="1" ht="60">
      <c r="A1084" s="811">
        <v>1078</v>
      </c>
      <c r="B1084" s="957">
        <v>242915</v>
      </c>
      <c r="C1084" s="968">
        <f t="shared" si="80"/>
        <v>44588</v>
      </c>
      <c r="D1084" s="835" t="s">
        <v>421</v>
      </c>
      <c r="E1084" s="833" t="s">
        <v>855</v>
      </c>
      <c r="F1084" s="836" t="s">
        <v>766</v>
      </c>
      <c r="G1084" s="837" t="s">
        <v>773</v>
      </c>
      <c r="H1084" s="837"/>
      <c r="I1084" s="837" t="s">
        <v>60</v>
      </c>
      <c r="J1084" s="845" t="s">
        <v>774</v>
      </c>
      <c r="K1084" s="837" t="s">
        <v>61</v>
      </c>
      <c r="L1084" s="837" t="s">
        <v>62</v>
      </c>
      <c r="M1084" s="837" t="s">
        <v>120</v>
      </c>
      <c r="N1084" s="836" t="s">
        <v>768</v>
      </c>
      <c r="O1084" s="836" t="s">
        <v>124</v>
      </c>
      <c r="P1084" s="836" t="s">
        <v>667</v>
      </c>
      <c r="Q1084" s="837"/>
      <c r="R1084" s="837"/>
      <c r="S1084" s="837"/>
      <c r="T1084" s="837"/>
      <c r="U1084" s="189"/>
      <c r="V1084" s="189"/>
      <c r="W1084" s="189"/>
      <c r="X1084" s="189"/>
      <c r="Y1084" s="190"/>
      <c r="Z1084" s="190"/>
      <c r="AA1084" s="190"/>
      <c r="AB1084" s="190"/>
      <c r="AC1084" s="192" t="s">
        <v>184</v>
      </c>
      <c r="AD1084" s="189"/>
      <c r="AE1084" s="190"/>
      <c r="AF1084" s="192" t="s">
        <v>184</v>
      </c>
      <c r="AG1084" s="192" t="s">
        <v>184</v>
      </c>
      <c r="AH1084" s="203" t="s">
        <v>858</v>
      </c>
      <c r="AI1084" s="190" t="s">
        <v>859</v>
      </c>
      <c r="AJ1084" s="190"/>
      <c r="AK1084" s="190"/>
      <c r="AL1084" s="190"/>
      <c r="AM1084" s="190"/>
      <c r="AN1084" s="190"/>
      <c r="AO1084" s="190"/>
      <c r="AP1084" s="190"/>
      <c r="AR1084" s="977" t="str">
        <f t="shared" ca="1" si="81"/>
        <v>2 ปี</v>
      </c>
      <c r="AS1084" s="977" t="str">
        <f t="shared" ca="1" si="82"/>
        <v>7 เดือน</v>
      </c>
      <c r="AT1084" s="978" t="str">
        <f t="shared" ca="1" si="83"/>
        <v>8 วัน</v>
      </c>
      <c r="AU1084" s="245"/>
      <c r="AV1084" s="979" t="str">
        <f t="shared" ca="1" si="84"/>
        <v>2 ปี7 เดือน8 วัน</v>
      </c>
    </row>
    <row r="1085" spans="1:48" s="208" customFormat="1" ht="60">
      <c r="A1085" s="811">
        <v>1079</v>
      </c>
      <c r="B1085" s="957">
        <v>242915</v>
      </c>
      <c r="C1085" s="968">
        <f t="shared" si="80"/>
        <v>44588</v>
      </c>
      <c r="D1085" s="835" t="s">
        <v>421</v>
      </c>
      <c r="E1085" s="833" t="s">
        <v>855</v>
      </c>
      <c r="F1085" s="836" t="s">
        <v>766</v>
      </c>
      <c r="G1085" s="837" t="s">
        <v>775</v>
      </c>
      <c r="H1085" s="837"/>
      <c r="I1085" s="837" t="s">
        <v>60</v>
      </c>
      <c r="J1085" s="836" t="s">
        <v>776</v>
      </c>
      <c r="K1085" s="836" t="s">
        <v>61</v>
      </c>
      <c r="L1085" s="836" t="s">
        <v>62</v>
      </c>
      <c r="M1085" s="837" t="s">
        <v>120</v>
      </c>
      <c r="N1085" s="836" t="s">
        <v>768</v>
      </c>
      <c r="O1085" s="836" t="s">
        <v>777</v>
      </c>
      <c r="P1085" s="836" t="s">
        <v>667</v>
      </c>
      <c r="Q1085" s="837"/>
      <c r="R1085" s="837"/>
      <c r="S1085" s="837"/>
      <c r="T1085" s="836"/>
      <c r="U1085" s="189"/>
      <c r="V1085" s="189"/>
      <c r="W1085" s="189"/>
      <c r="X1085" s="189"/>
      <c r="Y1085" s="190"/>
      <c r="Z1085" s="190"/>
      <c r="AA1085" s="190"/>
      <c r="AB1085" s="190"/>
      <c r="AC1085" s="192" t="s">
        <v>184</v>
      </c>
      <c r="AD1085" s="189"/>
      <c r="AE1085" s="190"/>
      <c r="AF1085" s="192" t="s">
        <v>184</v>
      </c>
      <c r="AG1085" s="192" t="s">
        <v>184</v>
      </c>
      <c r="AH1085" s="203" t="s">
        <v>858</v>
      </c>
      <c r="AI1085" s="190" t="s">
        <v>859</v>
      </c>
      <c r="AJ1085" s="190"/>
      <c r="AK1085" s="190"/>
      <c r="AL1085" s="190"/>
      <c r="AM1085" s="190"/>
      <c r="AN1085" s="190"/>
      <c r="AO1085" s="190"/>
      <c r="AP1085" s="190"/>
      <c r="AR1085" s="977" t="str">
        <f t="shared" ca="1" si="81"/>
        <v>2 ปี</v>
      </c>
      <c r="AS1085" s="977" t="str">
        <f t="shared" ca="1" si="82"/>
        <v>7 เดือน</v>
      </c>
      <c r="AT1085" s="978" t="str">
        <f t="shared" ca="1" si="83"/>
        <v>8 วัน</v>
      </c>
      <c r="AU1085" s="245"/>
      <c r="AV1085" s="979" t="str">
        <f t="shared" ca="1" si="84"/>
        <v>2 ปี7 เดือน8 วัน</v>
      </c>
    </row>
    <row r="1086" spans="1:48" s="208" customFormat="1" ht="60">
      <c r="A1086" s="811">
        <v>1080</v>
      </c>
      <c r="B1086" s="957">
        <v>242915</v>
      </c>
      <c r="C1086" s="968">
        <f t="shared" si="80"/>
        <v>44588</v>
      </c>
      <c r="D1086" s="835" t="s">
        <v>421</v>
      </c>
      <c r="E1086" s="833" t="s">
        <v>855</v>
      </c>
      <c r="F1086" s="836" t="s">
        <v>766</v>
      </c>
      <c r="G1086" s="837" t="s">
        <v>778</v>
      </c>
      <c r="H1086" s="837"/>
      <c r="I1086" s="837" t="s">
        <v>54</v>
      </c>
      <c r="J1086" s="836" t="s">
        <v>77</v>
      </c>
      <c r="K1086" s="836" t="s">
        <v>70</v>
      </c>
      <c r="L1086" s="836" t="s">
        <v>71</v>
      </c>
      <c r="M1086" s="837" t="s">
        <v>120</v>
      </c>
      <c r="N1086" s="836" t="s">
        <v>768</v>
      </c>
      <c r="O1086" s="836" t="s">
        <v>526</v>
      </c>
      <c r="P1086" s="836" t="s">
        <v>662</v>
      </c>
      <c r="Q1086" s="837"/>
      <c r="R1086" s="837"/>
      <c r="S1086" s="837"/>
      <c r="T1086" s="837"/>
      <c r="U1086" s="189"/>
      <c r="V1086" s="189"/>
      <c r="W1086" s="189"/>
      <c r="X1086" s="189"/>
      <c r="Y1086" s="190"/>
      <c r="Z1086" s="190"/>
      <c r="AA1086" s="190"/>
      <c r="AB1086" s="190"/>
      <c r="AC1086" s="192" t="s">
        <v>184</v>
      </c>
      <c r="AD1086" s="189"/>
      <c r="AE1086" s="190"/>
      <c r="AF1086" s="192" t="s">
        <v>184</v>
      </c>
      <c r="AG1086" s="192" t="s">
        <v>184</v>
      </c>
      <c r="AH1086" s="203" t="s">
        <v>858</v>
      </c>
      <c r="AI1086" s="190" t="s">
        <v>859</v>
      </c>
      <c r="AJ1086" s="190"/>
      <c r="AK1086" s="190"/>
      <c r="AL1086" s="190"/>
      <c r="AM1086" s="190"/>
      <c r="AN1086" s="190"/>
      <c r="AO1086" s="190"/>
      <c r="AP1086" s="190"/>
      <c r="AR1086" s="977" t="str">
        <f t="shared" ca="1" si="81"/>
        <v>2 ปี</v>
      </c>
      <c r="AS1086" s="977" t="str">
        <f t="shared" ca="1" si="82"/>
        <v>7 เดือน</v>
      </c>
      <c r="AT1086" s="978" t="str">
        <f t="shared" ca="1" si="83"/>
        <v>8 วัน</v>
      </c>
      <c r="AU1086" s="245"/>
      <c r="AV1086" s="979" t="str">
        <f t="shared" ca="1" si="84"/>
        <v>2 ปี7 เดือน8 วัน</v>
      </c>
    </row>
    <row r="1087" spans="1:48" s="208" customFormat="1" ht="60">
      <c r="A1087" s="811">
        <v>1081</v>
      </c>
      <c r="B1087" s="957">
        <v>242915</v>
      </c>
      <c r="C1087" s="968">
        <f t="shared" si="80"/>
        <v>44588</v>
      </c>
      <c r="D1087" s="835" t="s">
        <v>421</v>
      </c>
      <c r="E1087" s="833" t="s">
        <v>855</v>
      </c>
      <c r="F1087" s="836" t="s">
        <v>779</v>
      </c>
      <c r="G1087" s="837" t="s">
        <v>780</v>
      </c>
      <c r="H1087" s="837"/>
      <c r="I1087" s="837" t="s">
        <v>54</v>
      </c>
      <c r="J1087" s="836" t="s">
        <v>69</v>
      </c>
      <c r="K1087" s="836" t="s">
        <v>70</v>
      </c>
      <c r="L1087" s="836" t="s">
        <v>71</v>
      </c>
      <c r="M1087" s="837" t="s">
        <v>80</v>
      </c>
      <c r="N1087" s="836" t="s">
        <v>128</v>
      </c>
      <c r="O1087" s="836" t="s">
        <v>130</v>
      </c>
      <c r="P1087" s="836" t="s">
        <v>662</v>
      </c>
      <c r="Q1087" s="837"/>
      <c r="R1087" s="837"/>
      <c r="S1087" s="837"/>
      <c r="T1087" s="837"/>
      <c r="U1087" s="189"/>
      <c r="V1087" s="189"/>
      <c r="W1087" s="189"/>
      <c r="X1087" s="189"/>
      <c r="Y1087" s="190"/>
      <c r="Z1087" s="190"/>
      <c r="AA1087" s="190"/>
      <c r="AB1087" s="190"/>
      <c r="AC1087" s="192" t="s">
        <v>184</v>
      </c>
      <c r="AD1087" s="189"/>
      <c r="AE1087" s="190"/>
      <c r="AF1087" s="192" t="s">
        <v>184</v>
      </c>
      <c r="AG1087" s="192" t="s">
        <v>184</v>
      </c>
      <c r="AH1087" s="203" t="s">
        <v>858</v>
      </c>
      <c r="AI1087" s="190" t="s">
        <v>859</v>
      </c>
      <c r="AJ1087" s="190"/>
      <c r="AK1087" s="190"/>
      <c r="AL1087" s="190"/>
      <c r="AM1087" s="190"/>
      <c r="AN1087" s="190"/>
      <c r="AO1087" s="190"/>
      <c r="AP1087" s="190"/>
      <c r="AR1087" s="977" t="str">
        <f t="shared" ca="1" si="81"/>
        <v>2 ปี</v>
      </c>
      <c r="AS1087" s="977" t="str">
        <f t="shared" ca="1" si="82"/>
        <v>7 เดือน</v>
      </c>
      <c r="AT1087" s="978" t="str">
        <f t="shared" ca="1" si="83"/>
        <v>8 วัน</v>
      </c>
      <c r="AU1087" s="245"/>
      <c r="AV1087" s="979" t="str">
        <f t="shared" ca="1" si="84"/>
        <v>2 ปี7 เดือน8 วัน</v>
      </c>
    </row>
    <row r="1088" spans="1:48" s="208" customFormat="1" ht="90">
      <c r="A1088" s="811">
        <v>1082</v>
      </c>
      <c r="B1088" s="957">
        <v>242915</v>
      </c>
      <c r="C1088" s="968">
        <f t="shared" si="80"/>
        <v>44588</v>
      </c>
      <c r="D1088" s="835" t="s">
        <v>421</v>
      </c>
      <c r="E1088" s="833" t="s">
        <v>855</v>
      </c>
      <c r="F1088" s="836" t="s">
        <v>781</v>
      </c>
      <c r="G1088" s="837" t="s">
        <v>782</v>
      </c>
      <c r="H1088" s="836" t="s">
        <v>783</v>
      </c>
      <c r="I1088" s="837" t="s">
        <v>60</v>
      </c>
      <c r="J1088" s="836" t="s">
        <v>67</v>
      </c>
      <c r="K1088" s="836" t="s">
        <v>500</v>
      </c>
      <c r="L1088" s="836" t="s">
        <v>500</v>
      </c>
      <c r="M1088" s="836" t="s">
        <v>784</v>
      </c>
      <c r="N1088" s="836" t="s">
        <v>785</v>
      </c>
      <c r="O1088" s="836"/>
      <c r="P1088" s="837" t="s">
        <v>59</v>
      </c>
      <c r="Q1088" s="837"/>
      <c r="R1088" s="837"/>
      <c r="S1088" s="837"/>
      <c r="T1088" s="837"/>
      <c r="U1088" s="189"/>
      <c r="V1088" s="189"/>
      <c r="W1088" s="189"/>
      <c r="X1088" s="189"/>
      <c r="Y1088" s="190"/>
      <c r="Z1088" s="190"/>
      <c r="AA1088" s="190"/>
      <c r="AB1088" s="190"/>
      <c r="AC1088" s="192" t="s">
        <v>184</v>
      </c>
      <c r="AD1088" s="189"/>
      <c r="AE1088" s="190"/>
      <c r="AF1088" s="192" t="s">
        <v>184</v>
      </c>
      <c r="AG1088" s="192" t="s">
        <v>184</v>
      </c>
      <c r="AH1088" s="203" t="s">
        <v>858</v>
      </c>
      <c r="AI1088" s="190" t="s">
        <v>859</v>
      </c>
      <c r="AJ1088" s="190"/>
      <c r="AK1088" s="190"/>
      <c r="AL1088" s="190"/>
      <c r="AM1088" s="190"/>
      <c r="AN1088" s="190"/>
      <c r="AO1088" s="190"/>
      <c r="AP1088" s="190"/>
      <c r="AR1088" s="977" t="str">
        <f t="shared" ca="1" si="81"/>
        <v>2 ปี</v>
      </c>
      <c r="AS1088" s="977" t="str">
        <f t="shared" ca="1" si="82"/>
        <v>7 เดือน</v>
      </c>
      <c r="AT1088" s="978" t="str">
        <f t="shared" ca="1" si="83"/>
        <v>8 วัน</v>
      </c>
      <c r="AU1088" s="245"/>
      <c r="AV1088" s="979" t="str">
        <f t="shared" ca="1" si="84"/>
        <v>2 ปี7 เดือน8 วัน</v>
      </c>
    </row>
    <row r="1089" spans="1:48" s="208" customFormat="1" ht="90">
      <c r="A1089" s="811">
        <v>1083</v>
      </c>
      <c r="B1089" s="957">
        <v>242915</v>
      </c>
      <c r="C1089" s="968">
        <f t="shared" si="80"/>
        <v>44588</v>
      </c>
      <c r="D1089" s="835" t="s">
        <v>421</v>
      </c>
      <c r="E1089" s="833" t="s">
        <v>855</v>
      </c>
      <c r="F1089" s="836" t="s">
        <v>781</v>
      </c>
      <c r="G1089" s="837" t="s">
        <v>786</v>
      </c>
      <c r="H1089" s="837"/>
      <c r="I1089" s="837" t="s">
        <v>54</v>
      </c>
      <c r="J1089" s="836" t="s">
        <v>69</v>
      </c>
      <c r="K1089" s="836" t="s">
        <v>70</v>
      </c>
      <c r="L1089" s="836" t="s">
        <v>71</v>
      </c>
      <c r="M1089" s="836" t="s">
        <v>784</v>
      </c>
      <c r="N1089" s="836" t="s">
        <v>787</v>
      </c>
      <c r="O1089" s="836" t="s">
        <v>76</v>
      </c>
      <c r="P1089" s="836" t="s">
        <v>662</v>
      </c>
      <c r="Q1089" s="837"/>
      <c r="R1089" s="837"/>
      <c r="S1089" s="837"/>
      <c r="T1089" s="837"/>
      <c r="U1089" s="189"/>
      <c r="V1089" s="189"/>
      <c r="W1089" s="189"/>
      <c r="X1089" s="189"/>
      <c r="Y1089" s="190"/>
      <c r="Z1089" s="190"/>
      <c r="AA1089" s="190"/>
      <c r="AB1089" s="190"/>
      <c r="AC1089" s="192" t="s">
        <v>184</v>
      </c>
      <c r="AD1089" s="189"/>
      <c r="AE1089" s="190"/>
      <c r="AF1089" s="192" t="s">
        <v>184</v>
      </c>
      <c r="AG1089" s="192" t="s">
        <v>184</v>
      </c>
      <c r="AH1089" s="203" t="s">
        <v>858</v>
      </c>
      <c r="AI1089" s="190" t="s">
        <v>859</v>
      </c>
      <c r="AJ1089" s="190"/>
      <c r="AK1089" s="190"/>
      <c r="AL1089" s="190"/>
      <c r="AM1089" s="190"/>
      <c r="AN1089" s="190"/>
      <c r="AO1089" s="190"/>
      <c r="AP1089" s="190"/>
      <c r="AR1089" s="977" t="str">
        <f t="shared" ca="1" si="81"/>
        <v>2 ปี</v>
      </c>
      <c r="AS1089" s="977" t="str">
        <f t="shared" ca="1" si="82"/>
        <v>7 เดือน</v>
      </c>
      <c r="AT1089" s="978" t="str">
        <f t="shared" ca="1" si="83"/>
        <v>8 วัน</v>
      </c>
      <c r="AU1089" s="245"/>
      <c r="AV1089" s="979" t="str">
        <f t="shared" ca="1" si="84"/>
        <v>2 ปี7 เดือน8 วัน</v>
      </c>
    </row>
    <row r="1090" spans="1:48" s="208" customFormat="1" ht="60">
      <c r="A1090" s="811">
        <v>1084</v>
      </c>
      <c r="B1090" s="957">
        <v>242915</v>
      </c>
      <c r="C1090" s="968">
        <f t="shared" si="80"/>
        <v>44588</v>
      </c>
      <c r="D1090" s="835" t="s">
        <v>421</v>
      </c>
      <c r="E1090" s="833" t="s">
        <v>855</v>
      </c>
      <c r="F1090" s="836" t="s">
        <v>781</v>
      </c>
      <c r="G1090" s="837" t="s">
        <v>788</v>
      </c>
      <c r="H1090" s="837"/>
      <c r="I1090" s="837" t="s">
        <v>54</v>
      </c>
      <c r="J1090" s="836" t="s">
        <v>69</v>
      </c>
      <c r="K1090" s="836" t="s">
        <v>70</v>
      </c>
      <c r="L1090" s="836" t="s">
        <v>71</v>
      </c>
      <c r="M1090" s="836" t="s">
        <v>784</v>
      </c>
      <c r="N1090" s="836" t="s">
        <v>789</v>
      </c>
      <c r="O1090" s="836" t="s">
        <v>127</v>
      </c>
      <c r="P1090" s="836" t="s">
        <v>662</v>
      </c>
      <c r="Q1090" s="837"/>
      <c r="R1090" s="837"/>
      <c r="S1090" s="837"/>
      <c r="T1090" s="837"/>
      <c r="U1090" s="189"/>
      <c r="V1090" s="189"/>
      <c r="W1090" s="189"/>
      <c r="X1090" s="189"/>
      <c r="Y1090" s="190"/>
      <c r="Z1090" s="190"/>
      <c r="AA1090" s="190"/>
      <c r="AB1090" s="190"/>
      <c r="AC1090" s="192" t="s">
        <v>184</v>
      </c>
      <c r="AD1090" s="189"/>
      <c r="AE1090" s="190"/>
      <c r="AF1090" s="192" t="s">
        <v>184</v>
      </c>
      <c r="AG1090" s="192" t="s">
        <v>184</v>
      </c>
      <c r="AH1090" s="203" t="s">
        <v>858</v>
      </c>
      <c r="AI1090" s="190" t="s">
        <v>859</v>
      </c>
      <c r="AJ1090" s="190"/>
      <c r="AK1090" s="190"/>
      <c r="AL1090" s="190"/>
      <c r="AM1090" s="190"/>
      <c r="AN1090" s="190"/>
      <c r="AO1090" s="190"/>
      <c r="AP1090" s="190"/>
      <c r="AR1090" s="977" t="str">
        <f t="shared" ca="1" si="81"/>
        <v>2 ปี</v>
      </c>
      <c r="AS1090" s="977" t="str">
        <f t="shared" ca="1" si="82"/>
        <v>7 เดือน</v>
      </c>
      <c r="AT1090" s="978" t="str">
        <f t="shared" ca="1" si="83"/>
        <v>8 วัน</v>
      </c>
      <c r="AU1090" s="245"/>
      <c r="AV1090" s="979" t="str">
        <f t="shared" ca="1" si="84"/>
        <v>2 ปี7 เดือน8 วัน</v>
      </c>
    </row>
    <row r="1091" spans="1:48" s="208" customFormat="1" ht="90">
      <c r="A1091" s="811">
        <v>1085</v>
      </c>
      <c r="B1091" s="957">
        <v>242915</v>
      </c>
      <c r="C1091" s="968">
        <f t="shared" si="80"/>
        <v>44588</v>
      </c>
      <c r="D1091" s="835" t="s">
        <v>421</v>
      </c>
      <c r="E1091" s="833" t="s">
        <v>855</v>
      </c>
      <c r="F1091" s="836" t="s">
        <v>781</v>
      </c>
      <c r="G1091" s="837" t="s">
        <v>790</v>
      </c>
      <c r="H1091" s="837"/>
      <c r="I1091" s="837" t="s">
        <v>54</v>
      </c>
      <c r="J1091" s="836" t="s">
        <v>69</v>
      </c>
      <c r="K1091" s="836" t="s">
        <v>70</v>
      </c>
      <c r="L1091" s="836" t="s">
        <v>71</v>
      </c>
      <c r="M1091" s="836" t="s">
        <v>784</v>
      </c>
      <c r="N1091" s="836" t="s">
        <v>791</v>
      </c>
      <c r="O1091" s="836" t="s">
        <v>76</v>
      </c>
      <c r="P1091" s="836" t="s">
        <v>662</v>
      </c>
      <c r="Q1091" s="837"/>
      <c r="R1091" s="837"/>
      <c r="S1091" s="837"/>
      <c r="T1091" s="837"/>
      <c r="U1091" s="189"/>
      <c r="V1091" s="189"/>
      <c r="W1091" s="189"/>
      <c r="X1091" s="189"/>
      <c r="Y1091" s="190"/>
      <c r="Z1091" s="190"/>
      <c r="AA1091" s="190"/>
      <c r="AB1091" s="190"/>
      <c r="AC1091" s="192" t="s">
        <v>184</v>
      </c>
      <c r="AD1091" s="189"/>
      <c r="AE1091" s="190"/>
      <c r="AF1091" s="192" t="s">
        <v>184</v>
      </c>
      <c r="AG1091" s="192" t="s">
        <v>184</v>
      </c>
      <c r="AH1091" s="203" t="s">
        <v>858</v>
      </c>
      <c r="AI1091" s="190" t="s">
        <v>859</v>
      </c>
      <c r="AJ1091" s="190"/>
      <c r="AK1091" s="190"/>
      <c r="AL1091" s="190"/>
      <c r="AM1091" s="190"/>
      <c r="AN1091" s="190"/>
      <c r="AO1091" s="190"/>
      <c r="AP1091" s="190"/>
      <c r="AR1091" s="977" t="str">
        <f t="shared" ca="1" si="81"/>
        <v>2 ปี</v>
      </c>
      <c r="AS1091" s="977" t="str">
        <f t="shared" ca="1" si="82"/>
        <v>7 เดือน</v>
      </c>
      <c r="AT1091" s="978" t="str">
        <f t="shared" ca="1" si="83"/>
        <v>8 วัน</v>
      </c>
      <c r="AU1091" s="245"/>
      <c r="AV1091" s="979" t="str">
        <f t="shared" ca="1" si="84"/>
        <v>2 ปี7 เดือน8 วัน</v>
      </c>
    </row>
    <row r="1092" spans="1:48" s="208" customFormat="1" ht="60">
      <c r="A1092" s="811">
        <v>1086</v>
      </c>
      <c r="B1092" s="957">
        <v>242915</v>
      </c>
      <c r="C1092" s="968">
        <f t="shared" si="80"/>
        <v>44588</v>
      </c>
      <c r="D1092" s="835" t="s">
        <v>421</v>
      </c>
      <c r="E1092" s="833" t="s">
        <v>855</v>
      </c>
      <c r="F1092" s="836" t="s">
        <v>781</v>
      </c>
      <c r="G1092" s="837" t="s">
        <v>792</v>
      </c>
      <c r="H1092" s="837"/>
      <c r="I1092" s="837" t="s">
        <v>54</v>
      </c>
      <c r="J1092" s="836" t="s">
        <v>69</v>
      </c>
      <c r="K1092" s="836" t="s">
        <v>70</v>
      </c>
      <c r="L1092" s="836" t="s">
        <v>71</v>
      </c>
      <c r="M1092" s="836" t="s">
        <v>784</v>
      </c>
      <c r="N1092" s="836" t="s">
        <v>793</v>
      </c>
      <c r="O1092" s="836" t="s">
        <v>127</v>
      </c>
      <c r="P1092" s="836" t="s">
        <v>662</v>
      </c>
      <c r="Q1092" s="837"/>
      <c r="R1092" s="837"/>
      <c r="S1092" s="837"/>
      <c r="T1092" s="837"/>
      <c r="U1092" s="189"/>
      <c r="V1092" s="189"/>
      <c r="W1092" s="189"/>
      <c r="X1092" s="189"/>
      <c r="Y1092" s="190"/>
      <c r="Z1092" s="190"/>
      <c r="AA1092" s="190"/>
      <c r="AB1092" s="190"/>
      <c r="AC1092" s="192" t="s">
        <v>184</v>
      </c>
      <c r="AD1092" s="189"/>
      <c r="AE1092" s="190"/>
      <c r="AF1092" s="192" t="s">
        <v>184</v>
      </c>
      <c r="AG1092" s="192" t="s">
        <v>184</v>
      </c>
      <c r="AH1092" s="203" t="s">
        <v>858</v>
      </c>
      <c r="AI1092" s="190" t="s">
        <v>859</v>
      </c>
      <c r="AJ1092" s="190"/>
      <c r="AK1092" s="190"/>
      <c r="AL1092" s="190"/>
      <c r="AM1092" s="190"/>
      <c r="AN1092" s="190"/>
      <c r="AO1092" s="190"/>
      <c r="AP1092" s="190"/>
      <c r="AR1092" s="977" t="str">
        <f t="shared" ca="1" si="81"/>
        <v>2 ปี</v>
      </c>
      <c r="AS1092" s="977" t="str">
        <f t="shared" ca="1" si="82"/>
        <v>7 เดือน</v>
      </c>
      <c r="AT1092" s="978" t="str">
        <f t="shared" ca="1" si="83"/>
        <v>8 วัน</v>
      </c>
      <c r="AU1092" s="245"/>
      <c r="AV1092" s="979" t="str">
        <f t="shared" ca="1" si="84"/>
        <v>2 ปี7 เดือน8 วัน</v>
      </c>
    </row>
    <row r="1093" spans="1:48" s="208" customFormat="1" ht="90">
      <c r="A1093" s="811">
        <v>1087</v>
      </c>
      <c r="B1093" s="957">
        <v>242915</v>
      </c>
      <c r="C1093" s="968">
        <f t="shared" si="80"/>
        <v>44588</v>
      </c>
      <c r="D1093" s="835" t="s">
        <v>421</v>
      </c>
      <c r="E1093" s="833" t="s">
        <v>855</v>
      </c>
      <c r="F1093" s="836" t="s">
        <v>781</v>
      </c>
      <c r="G1093" s="837" t="s">
        <v>794</v>
      </c>
      <c r="H1093" s="837"/>
      <c r="I1093" s="837" t="s">
        <v>54</v>
      </c>
      <c r="J1093" s="836" t="s">
        <v>69</v>
      </c>
      <c r="K1093" s="836" t="s">
        <v>70</v>
      </c>
      <c r="L1093" s="836" t="s">
        <v>71</v>
      </c>
      <c r="M1093" s="836" t="s">
        <v>784</v>
      </c>
      <c r="N1093" s="836" t="s">
        <v>795</v>
      </c>
      <c r="O1093" s="836" t="s">
        <v>197</v>
      </c>
      <c r="P1093" s="836" t="s">
        <v>662</v>
      </c>
      <c r="Q1093" s="837"/>
      <c r="R1093" s="837"/>
      <c r="S1093" s="837"/>
      <c r="T1093" s="837"/>
      <c r="U1093" s="189"/>
      <c r="V1093" s="189"/>
      <c r="W1093" s="189"/>
      <c r="X1093" s="189"/>
      <c r="Y1093" s="190"/>
      <c r="Z1093" s="190"/>
      <c r="AA1093" s="190"/>
      <c r="AB1093" s="190"/>
      <c r="AC1093" s="192" t="s">
        <v>184</v>
      </c>
      <c r="AD1093" s="189"/>
      <c r="AE1093" s="190"/>
      <c r="AF1093" s="192" t="s">
        <v>184</v>
      </c>
      <c r="AG1093" s="192" t="s">
        <v>184</v>
      </c>
      <c r="AH1093" s="203" t="s">
        <v>858</v>
      </c>
      <c r="AI1093" s="190" t="s">
        <v>859</v>
      </c>
      <c r="AJ1093" s="190"/>
      <c r="AK1093" s="190"/>
      <c r="AL1093" s="190"/>
      <c r="AM1093" s="190"/>
      <c r="AN1093" s="190"/>
      <c r="AO1093" s="190"/>
      <c r="AP1093" s="190"/>
      <c r="AR1093" s="977" t="str">
        <f t="shared" ca="1" si="81"/>
        <v>2 ปี</v>
      </c>
      <c r="AS1093" s="977" t="str">
        <f t="shared" ca="1" si="82"/>
        <v>7 เดือน</v>
      </c>
      <c r="AT1093" s="978" t="str">
        <f t="shared" ca="1" si="83"/>
        <v>8 วัน</v>
      </c>
      <c r="AU1093" s="245"/>
      <c r="AV1093" s="979" t="str">
        <f t="shared" ca="1" si="84"/>
        <v>2 ปี7 เดือน8 วัน</v>
      </c>
    </row>
    <row r="1094" spans="1:48" s="208" customFormat="1" ht="90">
      <c r="A1094" s="811">
        <v>1088</v>
      </c>
      <c r="B1094" s="957">
        <v>242915</v>
      </c>
      <c r="C1094" s="968">
        <f t="shared" si="80"/>
        <v>44588</v>
      </c>
      <c r="D1094" s="835" t="s">
        <v>421</v>
      </c>
      <c r="E1094" s="833" t="s">
        <v>855</v>
      </c>
      <c r="F1094" s="836" t="s">
        <v>781</v>
      </c>
      <c r="G1094" s="837" t="s">
        <v>796</v>
      </c>
      <c r="H1094" s="837"/>
      <c r="I1094" s="837" t="s">
        <v>54</v>
      </c>
      <c r="J1094" s="836" t="s">
        <v>69</v>
      </c>
      <c r="K1094" s="836" t="s">
        <v>70</v>
      </c>
      <c r="L1094" s="836" t="s">
        <v>71</v>
      </c>
      <c r="M1094" s="836" t="s">
        <v>784</v>
      </c>
      <c r="N1094" s="836" t="s">
        <v>797</v>
      </c>
      <c r="O1094" s="836" t="s">
        <v>76</v>
      </c>
      <c r="P1094" s="836" t="s">
        <v>662</v>
      </c>
      <c r="Q1094" s="837"/>
      <c r="R1094" s="837"/>
      <c r="S1094" s="837"/>
      <c r="T1094" s="837"/>
      <c r="U1094" s="189"/>
      <c r="V1094" s="189"/>
      <c r="W1094" s="189"/>
      <c r="X1094" s="189"/>
      <c r="Y1094" s="190"/>
      <c r="Z1094" s="190"/>
      <c r="AA1094" s="190"/>
      <c r="AB1094" s="190"/>
      <c r="AC1094" s="192" t="s">
        <v>184</v>
      </c>
      <c r="AD1094" s="189"/>
      <c r="AE1094" s="190"/>
      <c r="AF1094" s="192" t="s">
        <v>184</v>
      </c>
      <c r="AG1094" s="192" t="s">
        <v>184</v>
      </c>
      <c r="AH1094" s="203" t="s">
        <v>858</v>
      </c>
      <c r="AI1094" s="190" t="s">
        <v>859</v>
      </c>
      <c r="AJ1094" s="190"/>
      <c r="AK1094" s="190"/>
      <c r="AL1094" s="190"/>
      <c r="AM1094" s="190"/>
      <c r="AN1094" s="190"/>
      <c r="AO1094" s="190"/>
      <c r="AP1094" s="190"/>
      <c r="AR1094" s="977" t="str">
        <f t="shared" ca="1" si="81"/>
        <v>2 ปี</v>
      </c>
      <c r="AS1094" s="977" t="str">
        <f t="shared" ca="1" si="82"/>
        <v>7 เดือน</v>
      </c>
      <c r="AT1094" s="978" t="str">
        <f t="shared" ca="1" si="83"/>
        <v>8 วัน</v>
      </c>
      <c r="AU1094" s="245"/>
      <c r="AV1094" s="979" t="str">
        <f t="shared" ca="1" si="84"/>
        <v>2 ปี7 เดือน8 วัน</v>
      </c>
    </row>
    <row r="1095" spans="1:48" s="208" customFormat="1" ht="60">
      <c r="A1095" s="811">
        <v>1089</v>
      </c>
      <c r="B1095" s="957">
        <v>242915</v>
      </c>
      <c r="C1095" s="968">
        <f t="shared" si="80"/>
        <v>44588</v>
      </c>
      <c r="D1095" s="835" t="s">
        <v>421</v>
      </c>
      <c r="E1095" s="833" t="s">
        <v>855</v>
      </c>
      <c r="F1095" s="836" t="s">
        <v>781</v>
      </c>
      <c r="G1095" s="837" t="s">
        <v>798</v>
      </c>
      <c r="H1095" s="837"/>
      <c r="I1095" s="837" t="s">
        <v>54</v>
      </c>
      <c r="J1095" s="836" t="s">
        <v>55</v>
      </c>
      <c r="K1095" s="836" t="s">
        <v>70</v>
      </c>
      <c r="L1095" s="836" t="s">
        <v>71</v>
      </c>
      <c r="M1095" s="836" t="s">
        <v>784</v>
      </c>
      <c r="N1095" s="836" t="s">
        <v>338</v>
      </c>
      <c r="O1095" s="836" t="s">
        <v>799</v>
      </c>
      <c r="P1095" s="837" t="s">
        <v>73</v>
      </c>
      <c r="Q1095" s="837"/>
      <c r="R1095" s="837"/>
      <c r="S1095" s="837"/>
      <c r="T1095" s="837"/>
      <c r="U1095" s="189"/>
      <c r="V1095" s="189"/>
      <c r="W1095" s="189"/>
      <c r="X1095" s="189"/>
      <c r="Y1095" s="190"/>
      <c r="Z1095" s="190"/>
      <c r="AA1095" s="190"/>
      <c r="AB1095" s="190"/>
      <c r="AC1095" s="192" t="s">
        <v>184</v>
      </c>
      <c r="AD1095" s="189"/>
      <c r="AE1095" s="190"/>
      <c r="AF1095" s="192" t="s">
        <v>184</v>
      </c>
      <c r="AG1095" s="192" t="s">
        <v>184</v>
      </c>
      <c r="AH1095" s="203" t="s">
        <v>858</v>
      </c>
      <c r="AI1095" s="190" t="s">
        <v>859</v>
      </c>
      <c r="AJ1095" s="190"/>
      <c r="AK1095" s="190"/>
      <c r="AL1095" s="190"/>
      <c r="AM1095" s="190"/>
      <c r="AN1095" s="190"/>
      <c r="AO1095" s="190"/>
      <c r="AP1095" s="190"/>
      <c r="AR1095" s="977" t="str">
        <f t="shared" ca="1" si="81"/>
        <v>2 ปี</v>
      </c>
      <c r="AS1095" s="977" t="str">
        <f t="shared" ca="1" si="82"/>
        <v>7 เดือน</v>
      </c>
      <c r="AT1095" s="978" t="str">
        <f t="shared" ca="1" si="83"/>
        <v>8 วัน</v>
      </c>
      <c r="AU1095" s="245"/>
      <c r="AV1095" s="979" t="str">
        <f t="shared" ca="1" si="84"/>
        <v>2 ปี7 เดือน8 วัน</v>
      </c>
    </row>
    <row r="1096" spans="1:48" s="208" customFormat="1" ht="90">
      <c r="A1096" s="811">
        <v>1090</v>
      </c>
      <c r="B1096" s="957">
        <v>242915</v>
      </c>
      <c r="C1096" s="968">
        <f t="shared" ref="C1096:C1159" si="85" xml:space="preserve"> EDATE(B1096,-543*12)</f>
        <v>44588</v>
      </c>
      <c r="D1096" s="835" t="s">
        <v>421</v>
      </c>
      <c r="E1096" s="833" t="s">
        <v>855</v>
      </c>
      <c r="F1096" s="836" t="s">
        <v>781</v>
      </c>
      <c r="G1096" s="837" t="s">
        <v>800</v>
      </c>
      <c r="H1096" s="837"/>
      <c r="I1096" s="837" t="s">
        <v>54</v>
      </c>
      <c r="J1096" s="836" t="s">
        <v>55</v>
      </c>
      <c r="K1096" s="836" t="s">
        <v>70</v>
      </c>
      <c r="L1096" s="836" t="s">
        <v>71</v>
      </c>
      <c r="M1096" s="836" t="s">
        <v>784</v>
      </c>
      <c r="N1096" s="836" t="s">
        <v>801</v>
      </c>
      <c r="O1096" s="836" t="s">
        <v>197</v>
      </c>
      <c r="P1096" s="837" t="s">
        <v>73</v>
      </c>
      <c r="Q1096" s="837"/>
      <c r="R1096" s="837"/>
      <c r="S1096" s="837"/>
      <c r="T1096" s="837"/>
      <c r="U1096" s="189"/>
      <c r="V1096" s="189"/>
      <c r="W1096" s="189"/>
      <c r="X1096" s="189"/>
      <c r="Y1096" s="190"/>
      <c r="Z1096" s="190"/>
      <c r="AA1096" s="190"/>
      <c r="AB1096" s="190"/>
      <c r="AC1096" s="192" t="s">
        <v>184</v>
      </c>
      <c r="AD1096" s="189"/>
      <c r="AE1096" s="190"/>
      <c r="AF1096" s="192" t="s">
        <v>184</v>
      </c>
      <c r="AG1096" s="192" t="s">
        <v>184</v>
      </c>
      <c r="AH1096" s="203" t="s">
        <v>858</v>
      </c>
      <c r="AI1096" s="190" t="s">
        <v>859</v>
      </c>
      <c r="AJ1096" s="190"/>
      <c r="AK1096" s="190"/>
      <c r="AL1096" s="190"/>
      <c r="AM1096" s="190"/>
      <c r="AN1096" s="190"/>
      <c r="AO1096" s="190"/>
      <c r="AP1096" s="190"/>
      <c r="AR1096" s="977" t="str">
        <f t="shared" ref="AR1096:AR1159" ca="1" si="86">DATEDIF(C1096,TODAY(),"Y")&amp;" ปี"</f>
        <v>2 ปี</v>
      </c>
      <c r="AS1096" s="977" t="str">
        <f t="shared" ref="AS1096:AS1159" ca="1" si="87">DATEDIF(C1096,TODAY(),"YM")&amp;" เดือน"</f>
        <v>7 เดือน</v>
      </c>
      <c r="AT1096" s="978" t="str">
        <f t="shared" ref="AT1096:AT1159" ca="1" si="88">DATEDIF(C1096,TODAY(),"MD")&amp;" วัน"</f>
        <v>8 วัน</v>
      </c>
      <c r="AU1096" s="245"/>
      <c r="AV1096" s="979" t="str">
        <f t="shared" ref="AV1096:AV1159" ca="1" si="89">DATEDIF(C1096,TODAY(),"Y")&amp;" ปี" &amp;DATEDIF(C1096,TODAY(),"YM") &amp;" เดือน"&amp;DATEDIF(C1096,TODAY(),"MD")&amp;" วัน"</f>
        <v>2 ปี7 เดือน8 วัน</v>
      </c>
    </row>
    <row r="1097" spans="1:48" s="208" customFormat="1" ht="60">
      <c r="A1097" s="811">
        <v>1091</v>
      </c>
      <c r="B1097" s="957">
        <v>242915</v>
      </c>
      <c r="C1097" s="968">
        <f t="shared" si="85"/>
        <v>44588</v>
      </c>
      <c r="D1097" s="835" t="s">
        <v>421</v>
      </c>
      <c r="E1097" s="833" t="s">
        <v>855</v>
      </c>
      <c r="F1097" s="836" t="s">
        <v>781</v>
      </c>
      <c r="G1097" s="837" t="s">
        <v>802</v>
      </c>
      <c r="H1097" s="837"/>
      <c r="I1097" s="837" t="s">
        <v>54</v>
      </c>
      <c r="J1097" s="836" t="s">
        <v>55</v>
      </c>
      <c r="K1097" s="836" t="s">
        <v>70</v>
      </c>
      <c r="L1097" s="836" t="s">
        <v>71</v>
      </c>
      <c r="M1097" s="836" t="s">
        <v>784</v>
      </c>
      <c r="N1097" s="836" t="s">
        <v>803</v>
      </c>
      <c r="O1097" s="836" t="s">
        <v>65</v>
      </c>
      <c r="P1097" s="837" t="s">
        <v>73</v>
      </c>
      <c r="Q1097" s="837"/>
      <c r="R1097" s="837"/>
      <c r="S1097" s="837"/>
      <c r="T1097" s="837"/>
      <c r="U1097" s="189"/>
      <c r="V1097" s="189"/>
      <c r="W1097" s="189"/>
      <c r="X1097" s="189"/>
      <c r="Y1097" s="190"/>
      <c r="Z1097" s="190"/>
      <c r="AA1097" s="190"/>
      <c r="AB1097" s="190"/>
      <c r="AC1097" s="192" t="s">
        <v>184</v>
      </c>
      <c r="AD1097" s="189"/>
      <c r="AE1097" s="190"/>
      <c r="AF1097" s="192" t="s">
        <v>184</v>
      </c>
      <c r="AG1097" s="192" t="s">
        <v>184</v>
      </c>
      <c r="AH1097" s="203" t="s">
        <v>858</v>
      </c>
      <c r="AI1097" s="190" t="s">
        <v>859</v>
      </c>
      <c r="AJ1097" s="190"/>
      <c r="AK1097" s="190"/>
      <c r="AL1097" s="190"/>
      <c r="AM1097" s="190"/>
      <c r="AN1097" s="190"/>
      <c r="AO1097" s="190"/>
      <c r="AP1097" s="190"/>
      <c r="AR1097" s="977" t="str">
        <f t="shared" ca="1" si="86"/>
        <v>2 ปี</v>
      </c>
      <c r="AS1097" s="977" t="str">
        <f t="shared" ca="1" si="87"/>
        <v>7 เดือน</v>
      </c>
      <c r="AT1097" s="978" t="str">
        <f t="shared" ca="1" si="88"/>
        <v>8 วัน</v>
      </c>
      <c r="AU1097" s="245"/>
      <c r="AV1097" s="979" t="str">
        <f t="shared" ca="1" si="89"/>
        <v>2 ปี7 เดือน8 วัน</v>
      </c>
    </row>
    <row r="1098" spans="1:48" s="208" customFormat="1" ht="90">
      <c r="A1098" s="811">
        <v>1092</v>
      </c>
      <c r="B1098" s="957">
        <v>242915</v>
      </c>
      <c r="C1098" s="968">
        <f t="shared" si="85"/>
        <v>44588</v>
      </c>
      <c r="D1098" s="835" t="s">
        <v>421</v>
      </c>
      <c r="E1098" s="833" t="s">
        <v>855</v>
      </c>
      <c r="F1098" s="836" t="s">
        <v>781</v>
      </c>
      <c r="G1098" s="837" t="s">
        <v>804</v>
      </c>
      <c r="H1098" s="837"/>
      <c r="I1098" s="837" t="s">
        <v>60</v>
      </c>
      <c r="J1098" s="836" t="s">
        <v>470</v>
      </c>
      <c r="K1098" s="836" t="s">
        <v>61</v>
      </c>
      <c r="L1098" s="836" t="s">
        <v>62</v>
      </c>
      <c r="M1098" s="836" t="s">
        <v>784</v>
      </c>
      <c r="N1098" s="836" t="s">
        <v>805</v>
      </c>
      <c r="O1098" s="836" t="s">
        <v>197</v>
      </c>
      <c r="P1098" s="837" t="s">
        <v>73</v>
      </c>
      <c r="Q1098" s="837"/>
      <c r="R1098" s="837"/>
      <c r="S1098" s="837"/>
      <c r="T1098" s="837"/>
      <c r="U1098" s="189"/>
      <c r="V1098" s="189"/>
      <c r="W1098" s="189"/>
      <c r="X1098" s="189"/>
      <c r="Y1098" s="190"/>
      <c r="Z1098" s="190"/>
      <c r="AA1098" s="190"/>
      <c r="AB1098" s="190"/>
      <c r="AC1098" s="192" t="s">
        <v>184</v>
      </c>
      <c r="AD1098" s="189"/>
      <c r="AE1098" s="190"/>
      <c r="AF1098" s="192" t="s">
        <v>184</v>
      </c>
      <c r="AG1098" s="192" t="s">
        <v>184</v>
      </c>
      <c r="AH1098" s="203" t="s">
        <v>858</v>
      </c>
      <c r="AI1098" s="190" t="s">
        <v>859</v>
      </c>
      <c r="AJ1098" s="190"/>
      <c r="AK1098" s="190"/>
      <c r="AL1098" s="190"/>
      <c r="AM1098" s="190"/>
      <c r="AN1098" s="190"/>
      <c r="AO1098" s="190"/>
      <c r="AP1098" s="190"/>
      <c r="AR1098" s="977" t="str">
        <f t="shared" ca="1" si="86"/>
        <v>2 ปี</v>
      </c>
      <c r="AS1098" s="977" t="str">
        <f t="shared" ca="1" si="87"/>
        <v>7 เดือน</v>
      </c>
      <c r="AT1098" s="978" t="str">
        <f t="shared" ca="1" si="88"/>
        <v>8 วัน</v>
      </c>
      <c r="AU1098" s="245"/>
      <c r="AV1098" s="979" t="str">
        <f t="shared" ca="1" si="89"/>
        <v>2 ปี7 เดือน8 วัน</v>
      </c>
    </row>
    <row r="1099" spans="1:48" s="208" customFormat="1" ht="90">
      <c r="A1099" s="811">
        <v>1093</v>
      </c>
      <c r="B1099" s="957">
        <v>242915</v>
      </c>
      <c r="C1099" s="968">
        <f t="shared" si="85"/>
        <v>44588</v>
      </c>
      <c r="D1099" s="835" t="s">
        <v>421</v>
      </c>
      <c r="E1099" s="833" t="s">
        <v>855</v>
      </c>
      <c r="F1099" s="836" t="s">
        <v>781</v>
      </c>
      <c r="G1099" s="837" t="s">
        <v>806</v>
      </c>
      <c r="H1099" s="837"/>
      <c r="I1099" s="837" t="s">
        <v>60</v>
      </c>
      <c r="J1099" s="836" t="s">
        <v>470</v>
      </c>
      <c r="K1099" s="836" t="s">
        <v>61</v>
      </c>
      <c r="L1099" s="836" t="s">
        <v>62</v>
      </c>
      <c r="M1099" s="836" t="s">
        <v>784</v>
      </c>
      <c r="N1099" s="836" t="s">
        <v>807</v>
      </c>
      <c r="O1099" s="836" t="s">
        <v>78</v>
      </c>
      <c r="P1099" s="837" t="s">
        <v>73</v>
      </c>
      <c r="Q1099" s="837"/>
      <c r="R1099" s="837"/>
      <c r="S1099" s="837"/>
      <c r="T1099" s="837"/>
      <c r="U1099" s="189"/>
      <c r="V1099" s="189"/>
      <c r="W1099" s="189"/>
      <c r="X1099" s="189"/>
      <c r="Y1099" s="190"/>
      <c r="Z1099" s="190"/>
      <c r="AA1099" s="190"/>
      <c r="AB1099" s="190"/>
      <c r="AC1099" s="192" t="s">
        <v>184</v>
      </c>
      <c r="AD1099" s="189"/>
      <c r="AE1099" s="190"/>
      <c r="AF1099" s="192" t="s">
        <v>184</v>
      </c>
      <c r="AG1099" s="192" t="s">
        <v>184</v>
      </c>
      <c r="AH1099" s="203" t="s">
        <v>858</v>
      </c>
      <c r="AI1099" s="190" t="s">
        <v>859</v>
      </c>
      <c r="AJ1099" s="190"/>
      <c r="AK1099" s="190"/>
      <c r="AL1099" s="190"/>
      <c r="AM1099" s="190"/>
      <c r="AN1099" s="190"/>
      <c r="AO1099" s="190"/>
      <c r="AP1099" s="190"/>
      <c r="AR1099" s="977" t="str">
        <f t="shared" ca="1" si="86"/>
        <v>2 ปี</v>
      </c>
      <c r="AS1099" s="977" t="str">
        <f t="shared" ca="1" si="87"/>
        <v>7 เดือน</v>
      </c>
      <c r="AT1099" s="978" t="str">
        <f t="shared" ca="1" si="88"/>
        <v>8 วัน</v>
      </c>
      <c r="AU1099" s="245"/>
      <c r="AV1099" s="979" t="str">
        <f t="shared" ca="1" si="89"/>
        <v>2 ปี7 เดือน8 วัน</v>
      </c>
    </row>
    <row r="1100" spans="1:48" s="208" customFormat="1" ht="120">
      <c r="A1100" s="811">
        <v>1094</v>
      </c>
      <c r="B1100" s="957">
        <v>242915</v>
      </c>
      <c r="C1100" s="968">
        <f t="shared" si="85"/>
        <v>44588</v>
      </c>
      <c r="D1100" s="835" t="s">
        <v>421</v>
      </c>
      <c r="E1100" s="833" t="s">
        <v>855</v>
      </c>
      <c r="F1100" s="836" t="s">
        <v>808</v>
      </c>
      <c r="G1100" s="837">
        <v>198285</v>
      </c>
      <c r="H1100" s="837"/>
      <c r="I1100" s="837" t="s">
        <v>54</v>
      </c>
      <c r="J1100" s="836" t="s">
        <v>55</v>
      </c>
      <c r="K1100" s="836" t="s">
        <v>70</v>
      </c>
      <c r="L1100" s="836" t="s">
        <v>71</v>
      </c>
      <c r="M1100" s="837" t="s">
        <v>82</v>
      </c>
      <c r="N1100" s="836" t="s">
        <v>168</v>
      </c>
      <c r="O1100" s="836" t="s">
        <v>809</v>
      </c>
      <c r="P1100" s="837" t="s">
        <v>63</v>
      </c>
      <c r="Q1100" s="837" t="s">
        <v>64</v>
      </c>
      <c r="R1100" s="837" t="s">
        <v>810</v>
      </c>
      <c r="S1100" s="837" t="s">
        <v>811</v>
      </c>
      <c r="T1100" s="836" t="s">
        <v>812</v>
      </c>
      <c r="U1100" s="189"/>
      <c r="V1100" s="189"/>
      <c r="W1100" s="189"/>
      <c r="X1100" s="189"/>
      <c r="Y1100" s="190"/>
      <c r="Z1100" s="190"/>
      <c r="AA1100" s="190"/>
      <c r="AB1100" s="190"/>
      <c r="AC1100" s="192" t="s">
        <v>184</v>
      </c>
      <c r="AD1100" s="189"/>
      <c r="AE1100" s="190"/>
      <c r="AF1100" s="192" t="s">
        <v>184</v>
      </c>
      <c r="AG1100" s="192" t="s">
        <v>184</v>
      </c>
      <c r="AH1100" s="203" t="s">
        <v>858</v>
      </c>
      <c r="AI1100" s="190" t="s">
        <v>859</v>
      </c>
      <c r="AJ1100" s="190"/>
      <c r="AK1100" s="190"/>
      <c r="AL1100" s="190"/>
      <c r="AM1100" s="190"/>
      <c r="AN1100" s="190"/>
      <c r="AO1100" s="190"/>
      <c r="AP1100" s="190"/>
      <c r="AR1100" s="977" t="str">
        <f t="shared" ca="1" si="86"/>
        <v>2 ปี</v>
      </c>
      <c r="AS1100" s="977" t="str">
        <f t="shared" ca="1" si="87"/>
        <v>7 เดือน</v>
      </c>
      <c r="AT1100" s="978" t="str">
        <f t="shared" ca="1" si="88"/>
        <v>8 วัน</v>
      </c>
      <c r="AU1100" s="245"/>
      <c r="AV1100" s="979" t="str">
        <f t="shared" ca="1" si="89"/>
        <v>2 ปี7 เดือน8 วัน</v>
      </c>
    </row>
    <row r="1101" spans="1:48" s="208" customFormat="1" ht="60">
      <c r="A1101" s="811">
        <v>1095</v>
      </c>
      <c r="B1101" s="957">
        <v>242915</v>
      </c>
      <c r="C1101" s="968">
        <f t="shared" si="85"/>
        <v>44588</v>
      </c>
      <c r="D1101" s="835" t="s">
        <v>421</v>
      </c>
      <c r="E1101" s="833" t="s">
        <v>855</v>
      </c>
      <c r="F1101" s="836" t="s">
        <v>808</v>
      </c>
      <c r="G1101" s="837">
        <v>69164</v>
      </c>
      <c r="H1101" s="837"/>
      <c r="I1101" s="837" t="s">
        <v>54</v>
      </c>
      <c r="J1101" s="836" t="s">
        <v>69</v>
      </c>
      <c r="K1101" s="837" t="s">
        <v>70</v>
      </c>
      <c r="L1101" s="836" t="s">
        <v>71</v>
      </c>
      <c r="M1101" s="837" t="s">
        <v>82</v>
      </c>
      <c r="N1101" s="836" t="s">
        <v>168</v>
      </c>
      <c r="O1101" s="836" t="s">
        <v>813</v>
      </c>
      <c r="P1101" s="836" t="s">
        <v>662</v>
      </c>
      <c r="Q1101" s="837"/>
      <c r="R1101" s="837"/>
      <c r="S1101" s="837"/>
      <c r="T1101" s="837"/>
      <c r="U1101" s="189"/>
      <c r="V1101" s="189"/>
      <c r="W1101" s="189"/>
      <c r="X1101" s="189"/>
      <c r="Y1101" s="190"/>
      <c r="Z1101" s="190"/>
      <c r="AA1101" s="190"/>
      <c r="AB1101" s="190"/>
      <c r="AC1101" s="192" t="s">
        <v>184</v>
      </c>
      <c r="AD1101" s="189"/>
      <c r="AE1101" s="190"/>
      <c r="AF1101" s="192" t="s">
        <v>184</v>
      </c>
      <c r="AG1101" s="192" t="s">
        <v>184</v>
      </c>
      <c r="AH1101" s="203" t="s">
        <v>858</v>
      </c>
      <c r="AI1101" s="190" t="s">
        <v>859</v>
      </c>
      <c r="AJ1101" s="190"/>
      <c r="AK1101" s="190"/>
      <c r="AL1101" s="190"/>
      <c r="AM1101" s="190"/>
      <c r="AN1101" s="190"/>
      <c r="AO1101" s="190"/>
      <c r="AP1101" s="190"/>
      <c r="AR1101" s="977" t="str">
        <f t="shared" ca="1" si="86"/>
        <v>2 ปี</v>
      </c>
      <c r="AS1101" s="977" t="str">
        <f t="shared" ca="1" si="87"/>
        <v>7 เดือน</v>
      </c>
      <c r="AT1101" s="978" t="str">
        <f t="shared" ca="1" si="88"/>
        <v>8 วัน</v>
      </c>
      <c r="AU1101" s="245"/>
      <c r="AV1101" s="979" t="str">
        <f t="shared" ca="1" si="89"/>
        <v>2 ปี7 เดือน8 วัน</v>
      </c>
    </row>
    <row r="1102" spans="1:48" s="208" customFormat="1" ht="90">
      <c r="A1102" s="811">
        <v>1096</v>
      </c>
      <c r="B1102" s="957">
        <v>242915</v>
      </c>
      <c r="C1102" s="968">
        <f t="shared" si="85"/>
        <v>44588</v>
      </c>
      <c r="D1102" s="835" t="s">
        <v>421</v>
      </c>
      <c r="E1102" s="833" t="s">
        <v>855</v>
      </c>
      <c r="F1102" s="836" t="s">
        <v>781</v>
      </c>
      <c r="G1102" s="837" t="s">
        <v>814</v>
      </c>
      <c r="H1102" s="837"/>
      <c r="I1102" s="837" t="s">
        <v>60</v>
      </c>
      <c r="J1102" s="836" t="s">
        <v>815</v>
      </c>
      <c r="K1102" s="837" t="s">
        <v>61</v>
      </c>
      <c r="L1102" s="836" t="s">
        <v>62</v>
      </c>
      <c r="M1102" s="837" t="s">
        <v>83</v>
      </c>
      <c r="N1102" s="836" t="s">
        <v>334</v>
      </c>
      <c r="O1102" s="836" t="s">
        <v>197</v>
      </c>
      <c r="P1102" s="836" t="s">
        <v>816</v>
      </c>
      <c r="Q1102" s="837"/>
      <c r="R1102" s="837"/>
      <c r="S1102" s="837"/>
      <c r="T1102" s="837"/>
      <c r="U1102" s="189"/>
      <c r="V1102" s="189"/>
      <c r="W1102" s="189"/>
      <c r="X1102" s="189"/>
      <c r="Y1102" s="190"/>
      <c r="Z1102" s="190"/>
      <c r="AA1102" s="190"/>
      <c r="AB1102" s="190"/>
      <c r="AC1102" s="192" t="s">
        <v>184</v>
      </c>
      <c r="AD1102" s="189"/>
      <c r="AE1102" s="190"/>
      <c r="AF1102" s="192" t="s">
        <v>184</v>
      </c>
      <c r="AG1102" s="192" t="s">
        <v>184</v>
      </c>
      <c r="AH1102" s="203" t="s">
        <v>858</v>
      </c>
      <c r="AI1102" s="190" t="s">
        <v>859</v>
      </c>
      <c r="AJ1102" s="190"/>
      <c r="AK1102" s="190"/>
      <c r="AL1102" s="190"/>
      <c r="AM1102" s="190"/>
      <c r="AN1102" s="190"/>
      <c r="AO1102" s="190"/>
      <c r="AP1102" s="190"/>
      <c r="AR1102" s="977" t="str">
        <f t="shared" ca="1" si="86"/>
        <v>2 ปี</v>
      </c>
      <c r="AS1102" s="977" t="str">
        <f t="shared" ca="1" si="87"/>
        <v>7 เดือน</v>
      </c>
      <c r="AT1102" s="978" t="str">
        <f t="shared" ca="1" si="88"/>
        <v>8 วัน</v>
      </c>
      <c r="AU1102" s="245"/>
      <c r="AV1102" s="979" t="str">
        <f t="shared" ca="1" si="89"/>
        <v>2 ปี7 เดือน8 วัน</v>
      </c>
    </row>
    <row r="1103" spans="1:48" s="208" customFormat="1" ht="60">
      <c r="A1103" s="811">
        <v>1097</v>
      </c>
      <c r="B1103" s="957">
        <v>242915</v>
      </c>
      <c r="C1103" s="968">
        <f t="shared" si="85"/>
        <v>44588</v>
      </c>
      <c r="D1103" s="835" t="s">
        <v>421</v>
      </c>
      <c r="E1103" s="833" t="s">
        <v>855</v>
      </c>
      <c r="F1103" s="836" t="s">
        <v>817</v>
      </c>
      <c r="G1103" s="837" t="s">
        <v>818</v>
      </c>
      <c r="H1103" s="837"/>
      <c r="I1103" s="837" t="s">
        <v>54</v>
      </c>
      <c r="J1103" s="836" t="s">
        <v>422</v>
      </c>
      <c r="K1103" s="836" t="s">
        <v>56</v>
      </c>
      <c r="L1103" s="836" t="s">
        <v>56</v>
      </c>
      <c r="M1103" s="837" t="s">
        <v>84</v>
      </c>
      <c r="N1103" s="836" t="s">
        <v>371</v>
      </c>
      <c r="O1103" s="836" t="s">
        <v>423</v>
      </c>
      <c r="P1103" s="837" t="s">
        <v>59</v>
      </c>
      <c r="Q1103" s="837"/>
      <c r="R1103" s="837"/>
      <c r="S1103" s="837"/>
      <c r="T1103" s="837"/>
      <c r="U1103" s="189"/>
      <c r="V1103" s="189"/>
      <c r="W1103" s="189"/>
      <c r="X1103" s="189"/>
      <c r="Y1103" s="190"/>
      <c r="Z1103" s="190"/>
      <c r="AA1103" s="190"/>
      <c r="AB1103" s="190"/>
      <c r="AC1103" s="192" t="s">
        <v>184</v>
      </c>
      <c r="AD1103" s="189"/>
      <c r="AE1103" s="190"/>
      <c r="AF1103" s="192" t="s">
        <v>184</v>
      </c>
      <c r="AG1103" s="192" t="s">
        <v>184</v>
      </c>
      <c r="AH1103" s="203" t="s">
        <v>858</v>
      </c>
      <c r="AI1103" s="190" t="s">
        <v>859</v>
      </c>
      <c r="AJ1103" s="190"/>
      <c r="AK1103" s="190"/>
      <c r="AL1103" s="190"/>
      <c r="AM1103" s="190"/>
      <c r="AN1103" s="190"/>
      <c r="AO1103" s="190"/>
      <c r="AP1103" s="190"/>
      <c r="AR1103" s="977" t="str">
        <f t="shared" ca="1" si="86"/>
        <v>2 ปี</v>
      </c>
      <c r="AS1103" s="977" t="str">
        <f t="shared" ca="1" si="87"/>
        <v>7 เดือน</v>
      </c>
      <c r="AT1103" s="978" t="str">
        <f t="shared" ca="1" si="88"/>
        <v>8 วัน</v>
      </c>
      <c r="AU1103" s="245"/>
      <c r="AV1103" s="979" t="str">
        <f t="shared" ca="1" si="89"/>
        <v>2 ปี7 เดือน8 วัน</v>
      </c>
    </row>
    <row r="1104" spans="1:48" s="208" customFormat="1" ht="120">
      <c r="A1104" s="811">
        <v>1098</v>
      </c>
      <c r="B1104" s="957">
        <v>242915</v>
      </c>
      <c r="C1104" s="968">
        <f t="shared" si="85"/>
        <v>44588</v>
      </c>
      <c r="D1104" s="835" t="s">
        <v>421</v>
      </c>
      <c r="E1104" s="833" t="s">
        <v>855</v>
      </c>
      <c r="F1104" s="836" t="s">
        <v>817</v>
      </c>
      <c r="G1104" s="837" t="s">
        <v>819</v>
      </c>
      <c r="H1104" s="837"/>
      <c r="I1104" s="837" t="s">
        <v>54</v>
      </c>
      <c r="J1104" s="836" t="s">
        <v>55</v>
      </c>
      <c r="K1104" s="836" t="s">
        <v>56</v>
      </c>
      <c r="L1104" s="836" t="s">
        <v>56</v>
      </c>
      <c r="M1104" s="837" t="s">
        <v>84</v>
      </c>
      <c r="N1104" s="836" t="s">
        <v>371</v>
      </c>
      <c r="O1104" s="836" t="s">
        <v>820</v>
      </c>
      <c r="P1104" s="837" t="s">
        <v>59</v>
      </c>
      <c r="Q1104" s="837"/>
      <c r="R1104" s="837"/>
      <c r="S1104" s="837"/>
      <c r="T1104" s="836"/>
      <c r="U1104" s="189"/>
      <c r="V1104" s="189"/>
      <c r="W1104" s="189"/>
      <c r="X1104" s="189"/>
      <c r="Y1104" s="190"/>
      <c r="Z1104" s="190"/>
      <c r="AA1104" s="190"/>
      <c r="AB1104" s="190"/>
      <c r="AC1104" s="192" t="s">
        <v>184</v>
      </c>
      <c r="AD1104" s="189"/>
      <c r="AE1104" s="190"/>
      <c r="AF1104" s="192" t="s">
        <v>184</v>
      </c>
      <c r="AG1104" s="192" t="s">
        <v>184</v>
      </c>
      <c r="AH1104" s="203" t="s">
        <v>858</v>
      </c>
      <c r="AI1104" s="190" t="s">
        <v>859</v>
      </c>
      <c r="AJ1104" s="190"/>
      <c r="AK1104" s="190"/>
      <c r="AL1104" s="190"/>
      <c r="AM1104" s="190"/>
      <c r="AN1104" s="190"/>
      <c r="AO1104" s="190"/>
      <c r="AP1104" s="190"/>
      <c r="AR1104" s="977" t="str">
        <f t="shared" ca="1" si="86"/>
        <v>2 ปี</v>
      </c>
      <c r="AS1104" s="977" t="str">
        <f t="shared" ca="1" si="87"/>
        <v>7 เดือน</v>
      </c>
      <c r="AT1104" s="978" t="str">
        <f t="shared" ca="1" si="88"/>
        <v>8 วัน</v>
      </c>
      <c r="AU1104" s="245"/>
      <c r="AV1104" s="979" t="str">
        <f t="shared" ca="1" si="89"/>
        <v>2 ปี7 เดือน8 วัน</v>
      </c>
    </row>
    <row r="1105" spans="1:48" s="208" customFormat="1" ht="60">
      <c r="A1105" s="811">
        <v>1099</v>
      </c>
      <c r="B1105" s="957">
        <v>242915</v>
      </c>
      <c r="C1105" s="968">
        <f t="shared" si="85"/>
        <v>44588</v>
      </c>
      <c r="D1105" s="835" t="s">
        <v>421</v>
      </c>
      <c r="E1105" s="833" t="s">
        <v>855</v>
      </c>
      <c r="F1105" s="836" t="s">
        <v>817</v>
      </c>
      <c r="G1105" s="837" t="s">
        <v>821</v>
      </c>
      <c r="H1105" s="837"/>
      <c r="I1105" s="837" t="s">
        <v>60</v>
      </c>
      <c r="J1105" s="836" t="s">
        <v>822</v>
      </c>
      <c r="K1105" s="836" t="s">
        <v>61</v>
      </c>
      <c r="L1105" s="836" t="s">
        <v>62</v>
      </c>
      <c r="M1105" s="837" t="s">
        <v>84</v>
      </c>
      <c r="N1105" s="836" t="s">
        <v>371</v>
      </c>
      <c r="O1105" s="836" t="s">
        <v>65</v>
      </c>
      <c r="P1105" s="837" t="s">
        <v>73</v>
      </c>
      <c r="Q1105" s="837"/>
      <c r="R1105" s="837"/>
      <c r="S1105" s="837"/>
      <c r="T1105" s="837"/>
      <c r="U1105" s="189"/>
      <c r="V1105" s="189"/>
      <c r="W1105" s="189"/>
      <c r="X1105" s="189"/>
      <c r="Y1105" s="190"/>
      <c r="Z1105" s="190"/>
      <c r="AA1105" s="190"/>
      <c r="AB1105" s="190"/>
      <c r="AC1105" s="192" t="s">
        <v>184</v>
      </c>
      <c r="AD1105" s="189"/>
      <c r="AE1105" s="190"/>
      <c r="AF1105" s="192" t="s">
        <v>184</v>
      </c>
      <c r="AG1105" s="192" t="s">
        <v>184</v>
      </c>
      <c r="AH1105" s="203" t="s">
        <v>858</v>
      </c>
      <c r="AI1105" s="190" t="s">
        <v>859</v>
      </c>
      <c r="AJ1105" s="190"/>
      <c r="AK1105" s="190"/>
      <c r="AL1105" s="190"/>
      <c r="AM1105" s="190"/>
      <c r="AN1105" s="190"/>
      <c r="AO1105" s="190"/>
      <c r="AP1105" s="190"/>
      <c r="AR1105" s="977" t="str">
        <f t="shared" ca="1" si="86"/>
        <v>2 ปี</v>
      </c>
      <c r="AS1105" s="977" t="str">
        <f t="shared" ca="1" si="87"/>
        <v>7 เดือน</v>
      </c>
      <c r="AT1105" s="978" t="str">
        <f t="shared" ca="1" si="88"/>
        <v>8 วัน</v>
      </c>
      <c r="AU1105" s="245"/>
      <c r="AV1105" s="979" t="str">
        <f t="shared" ca="1" si="89"/>
        <v>2 ปี7 เดือน8 วัน</v>
      </c>
    </row>
    <row r="1106" spans="1:48" s="208" customFormat="1" ht="60">
      <c r="A1106" s="811">
        <v>1100</v>
      </c>
      <c r="B1106" s="957">
        <v>242915</v>
      </c>
      <c r="C1106" s="968">
        <f t="shared" si="85"/>
        <v>44588</v>
      </c>
      <c r="D1106" s="835" t="s">
        <v>421</v>
      </c>
      <c r="E1106" s="833" t="s">
        <v>855</v>
      </c>
      <c r="F1106" s="836" t="s">
        <v>817</v>
      </c>
      <c r="G1106" s="837" t="s">
        <v>823</v>
      </c>
      <c r="H1106" s="837"/>
      <c r="I1106" s="837" t="s">
        <v>60</v>
      </c>
      <c r="J1106" s="836" t="s">
        <v>774</v>
      </c>
      <c r="K1106" s="836" t="s">
        <v>61</v>
      </c>
      <c r="L1106" s="836" t="s">
        <v>62</v>
      </c>
      <c r="M1106" s="837" t="s">
        <v>84</v>
      </c>
      <c r="N1106" s="836" t="s">
        <v>824</v>
      </c>
      <c r="O1106" s="836" t="s">
        <v>65</v>
      </c>
      <c r="P1106" s="837" t="s">
        <v>73</v>
      </c>
      <c r="Q1106" s="837"/>
      <c r="R1106" s="837"/>
      <c r="S1106" s="837"/>
      <c r="T1106" s="837"/>
      <c r="U1106" s="189"/>
      <c r="V1106" s="189"/>
      <c r="W1106" s="189"/>
      <c r="X1106" s="189"/>
      <c r="Y1106" s="190"/>
      <c r="Z1106" s="190"/>
      <c r="AA1106" s="190"/>
      <c r="AB1106" s="190"/>
      <c r="AC1106" s="192" t="s">
        <v>184</v>
      </c>
      <c r="AD1106" s="189"/>
      <c r="AE1106" s="190"/>
      <c r="AF1106" s="192" t="s">
        <v>184</v>
      </c>
      <c r="AG1106" s="192" t="s">
        <v>184</v>
      </c>
      <c r="AH1106" s="203" t="s">
        <v>858</v>
      </c>
      <c r="AI1106" s="190" t="s">
        <v>859</v>
      </c>
      <c r="AJ1106" s="190"/>
      <c r="AK1106" s="190"/>
      <c r="AL1106" s="190"/>
      <c r="AM1106" s="190"/>
      <c r="AN1106" s="190"/>
      <c r="AO1106" s="190"/>
      <c r="AP1106" s="190"/>
      <c r="AR1106" s="977" t="str">
        <f t="shared" ca="1" si="86"/>
        <v>2 ปี</v>
      </c>
      <c r="AS1106" s="977" t="str">
        <f t="shared" ca="1" si="87"/>
        <v>7 เดือน</v>
      </c>
      <c r="AT1106" s="978" t="str">
        <f t="shared" ca="1" si="88"/>
        <v>8 วัน</v>
      </c>
      <c r="AU1106" s="245"/>
      <c r="AV1106" s="979" t="str">
        <f t="shared" ca="1" si="89"/>
        <v>2 ปี7 เดือน8 วัน</v>
      </c>
    </row>
    <row r="1107" spans="1:48" s="208" customFormat="1" ht="60">
      <c r="A1107" s="811">
        <v>1101</v>
      </c>
      <c r="B1107" s="957">
        <v>242915</v>
      </c>
      <c r="C1107" s="968">
        <f t="shared" si="85"/>
        <v>44588</v>
      </c>
      <c r="D1107" s="835" t="s">
        <v>421</v>
      </c>
      <c r="E1107" s="833" t="s">
        <v>855</v>
      </c>
      <c r="F1107" s="836" t="s">
        <v>825</v>
      </c>
      <c r="G1107" s="837" t="s">
        <v>826</v>
      </c>
      <c r="H1107" s="837"/>
      <c r="I1107" s="837" t="s">
        <v>54</v>
      </c>
      <c r="J1107" s="836" t="s">
        <v>77</v>
      </c>
      <c r="K1107" s="836" t="s">
        <v>70</v>
      </c>
      <c r="L1107" s="836" t="s">
        <v>71</v>
      </c>
      <c r="M1107" s="837" t="s">
        <v>84</v>
      </c>
      <c r="N1107" s="836" t="s">
        <v>827</v>
      </c>
      <c r="O1107" s="836" t="s">
        <v>75</v>
      </c>
      <c r="P1107" s="836" t="s">
        <v>662</v>
      </c>
      <c r="Q1107" s="837"/>
      <c r="R1107" s="837"/>
      <c r="S1107" s="837"/>
      <c r="T1107" s="837"/>
      <c r="U1107" s="189"/>
      <c r="V1107" s="189"/>
      <c r="W1107" s="189"/>
      <c r="X1107" s="189"/>
      <c r="Y1107" s="190"/>
      <c r="Z1107" s="190"/>
      <c r="AA1107" s="190"/>
      <c r="AB1107" s="190"/>
      <c r="AC1107" s="192" t="s">
        <v>184</v>
      </c>
      <c r="AD1107" s="189"/>
      <c r="AE1107" s="190"/>
      <c r="AF1107" s="192" t="s">
        <v>184</v>
      </c>
      <c r="AG1107" s="192" t="s">
        <v>184</v>
      </c>
      <c r="AH1107" s="203" t="s">
        <v>858</v>
      </c>
      <c r="AI1107" s="190" t="s">
        <v>859</v>
      </c>
      <c r="AJ1107" s="190"/>
      <c r="AK1107" s="190"/>
      <c r="AL1107" s="190"/>
      <c r="AM1107" s="190"/>
      <c r="AN1107" s="190"/>
      <c r="AO1107" s="190"/>
      <c r="AP1107" s="190"/>
      <c r="AR1107" s="977" t="str">
        <f t="shared" ca="1" si="86"/>
        <v>2 ปี</v>
      </c>
      <c r="AS1107" s="977" t="str">
        <f t="shared" ca="1" si="87"/>
        <v>7 เดือน</v>
      </c>
      <c r="AT1107" s="978" t="str">
        <f t="shared" ca="1" si="88"/>
        <v>8 วัน</v>
      </c>
      <c r="AU1107" s="245"/>
      <c r="AV1107" s="979" t="str">
        <f t="shared" ca="1" si="89"/>
        <v>2 ปี7 เดือน8 วัน</v>
      </c>
    </row>
    <row r="1108" spans="1:48" s="208" customFormat="1" ht="60">
      <c r="A1108" s="811">
        <v>1102</v>
      </c>
      <c r="B1108" s="957">
        <v>242915</v>
      </c>
      <c r="C1108" s="968">
        <f t="shared" si="85"/>
        <v>44588</v>
      </c>
      <c r="D1108" s="835" t="s">
        <v>421</v>
      </c>
      <c r="E1108" s="833" t="s">
        <v>855</v>
      </c>
      <c r="F1108" s="836" t="s">
        <v>828</v>
      </c>
      <c r="G1108" s="837" t="s">
        <v>829</v>
      </c>
      <c r="H1108" s="837"/>
      <c r="I1108" s="837" t="s">
        <v>54</v>
      </c>
      <c r="J1108" s="836" t="s">
        <v>69</v>
      </c>
      <c r="K1108" s="836" t="s">
        <v>70</v>
      </c>
      <c r="L1108" s="836" t="s">
        <v>71</v>
      </c>
      <c r="M1108" s="837" t="s">
        <v>84</v>
      </c>
      <c r="N1108" s="836" t="s">
        <v>830</v>
      </c>
      <c r="O1108" s="836" t="s">
        <v>79</v>
      </c>
      <c r="P1108" s="837" t="s">
        <v>58</v>
      </c>
      <c r="Q1108" s="837"/>
      <c r="R1108" s="837"/>
      <c r="S1108" s="837"/>
      <c r="T1108" s="847"/>
      <c r="U1108" s="189"/>
      <c r="V1108" s="189"/>
      <c r="W1108" s="189"/>
      <c r="X1108" s="189"/>
      <c r="Y1108" s="190"/>
      <c r="Z1108" s="190"/>
      <c r="AA1108" s="190"/>
      <c r="AB1108" s="190"/>
      <c r="AC1108" s="192" t="s">
        <v>184</v>
      </c>
      <c r="AD1108" s="189"/>
      <c r="AE1108" s="190"/>
      <c r="AF1108" s="192" t="s">
        <v>184</v>
      </c>
      <c r="AG1108" s="192" t="s">
        <v>184</v>
      </c>
      <c r="AH1108" s="203" t="s">
        <v>858</v>
      </c>
      <c r="AI1108" s="190" t="s">
        <v>859</v>
      </c>
      <c r="AJ1108" s="190"/>
      <c r="AK1108" s="190"/>
      <c r="AL1108" s="190"/>
      <c r="AM1108" s="190"/>
      <c r="AN1108" s="190"/>
      <c r="AO1108" s="190"/>
      <c r="AP1108" s="190"/>
      <c r="AR1108" s="977" t="str">
        <f t="shared" ca="1" si="86"/>
        <v>2 ปี</v>
      </c>
      <c r="AS1108" s="977" t="str">
        <f t="shared" ca="1" si="87"/>
        <v>7 เดือน</v>
      </c>
      <c r="AT1108" s="978" t="str">
        <f t="shared" ca="1" si="88"/>
        <v>8 วัน</v>
      </c>
      <c r="AU1108" s="245"/>
      <c r="AV1108" s="979" t="str">
        <f t="shared" ca="1" si="89"/>
        <v>2 ปี7 เดือน8 วัน</v>
      </c>
    </row>
    <row r="1109" spans="1:48" s="208" customFormat="1" ht="90">
      <c r="A1109" s="811">
        <v>1103</v>
      </c>
      <c r="B1109" s="957">
        <v>242915</v>
      </c>
      <c r="C1109" s="968">
        <f t="shared" si="85"/>
        <v>44588</v>
      </c>
      <c r="D1109" s="835" t="s">
        <v>421</v>
      </c>
      <c r="E1109" s="833" t="s">
        <v>855</v>
      </c>
      <c r="F1109" s="846" t="s">
        <v>831</v>
      </c>
      <c r="G1109" s="846" t="s">
        <v>453</v>
      </c>
      <c r="H1109" s="846"/>
      <c r="I1109" s="846" t="s">
        <v>54</v>
      </c>
      <c r="J1109" s="846" t="s">
        <v>69</v>
      </c>
      <c r="K1109" s="846" t="s">
        <v>70</v>
      </c>
      <c r="L1109" s="846" t="s">
        <v>71</v>
      </c>
      <c r="M1109" s="846" t="s">
        <v>84</v>
      </c>
      <c r="N1109" s="846" t="s">
        <v>455</v>
      </c>
      <c r="O1109" s="846" t="s">
        <v>79</v>
      </c>
      <c r="P1109" s="848" t="s">
        <v>58</v>
      </c>
      <c r="Q1109" s="846" t="s">
        <v>64</v>
      </c>
      <c r="R1109" s="846" t="s">
        <v>832</v>
      </c>
      <c r="S1109" s="846" t="s">
        <v>833</v>
      </c>
      <c r="T1109" s="846" t="s">
        <v>834</v>
      </c>
      <c r="U1109" s="189"/>
      <c r="V1109" s="189"/>
      <c r="W1109" s="189"/>
      <c r="X1109" s="189"/>
      <c r="Y1109" s="190"/>
      <c r="Z1109" s="190"/>
      <c r="AA1109" s="190"/>
      <c r="AB1109" s="190"/>
      <c r="AC1109" s="192" t="s">
        <v>184</v>
      </c>
      <c r="AD1109" s="189"/>
      <c r="AE1109" s="190"/>
      <c r="AF1109" s="192" t="s">
        <v>184</v>
      </c>
      <c r="AG1109" s="192" t="s">
        <v>184</v>
      </c>
      <c r="AH1109" s="203" t="s">
        <v>858</v>
      </c>
      <c r="AI1109" s="190" t="s">
        <v>859</v>
      </c>
      <c r="AJ1109" s="190"/>
      <c r="AK1109" s="190"/>
      <c r="AL1109" s="190"/>
      <c r="AM1109" s="190"/>
      <c r="AN1109" s="190"/>
      <c r="AO1109" s="190"/>
      <c r="AP1109" s="190"/>
      <c r="AR1109" s="977" t="str">
        <f t="shared" ca="1" si="86"/>
        <v>2 ปี</v>
      </c>
      <c r="AS1109" s="977" t="str">
        <f t="shared" ca="1" si="87"/>
        <v>7 เดือน</v>
      </c>
      <c r="AT1109" s="978" t="str">
        <f t="shared" ca="1" si="88"/>
        <v>8 วัน</v>
      </c>
      <c r="AU1109" s="245"/>
      <c r="AV1109" s="979" t="str">
        <f t="shared" ca="1" si="89"/>
        <v>2 ปี7 เดือน8 วัน</v>
      </c>
    </row>
    <row r="1110" spans="1:48" s="208" customFormat="1" ht="90">
      <c r="A1110" s="811">
        <v>1104</v>
      </c>
      <c r="B1110" s="957">
        <v>242915</v>
      </c>
      <c r="C1110" s="968">
        <f t="shared" si="85"/>
        <v>44588</v>
      </c>
      <c r="D1110" s="835" t="s">
        <v>421</v>
      </c>
      <c r="E1110" s="833" t="s">
        <v>855</v>
      </c>
      <c r="F1110" s="846" t="s">
        <v>831</v>
      </c>
      <c r="G1110" s="846" t="s">
        <v>552</v>
      </c>
      <c r="H1110" s="846"/>
      <c r="I1110" s="846" t="s">
        <v>54</v>
      </c>
      <c r="J1110" s="846" t="s">
        <v>69</v>
      </c>
      <c r="K1110" s="846" t="s">
        <v>70</v>
      </c>
      <c r="L1110" s="846" t="s">
        <v>71</v>
      </c>
      <c r="M1110" s="846" t="s">
        <v>84</v>
      </c>
      <c r="N1110" s="846" t="s">
        <v>830</v>
      </c>
      <c r="O1110" s="846" t="s">
        <v>79</v>
      </c>
      <c r="P1110" s="848" t="s">
        <v>58</v>
      </c>
      <c r="Q1110" s="846" t="s">
        <v>64</v>
      </c>
      <c r="R1110" s="846" t="s">
        <v>835</v>
      </c>
      <c r="S1110" s="846" t="s">
        <v>836</v>
      </c>
      <c r="T1110" s="846" t="s">
        <v>834</v>
      </c>
      <c r="U1110" s="189"/>
      <c r="V1110" s="189"/>
      <c r="W1110" s="189"/>
      <c r="X1110" s="189"/>
      <c r="Y1110" s="190"/>
      <c r="Z1110" s="190"/>
      <c r="AA1110" s="190"/>
      <c r="AB1110" s="190"/>
      <c r="AC1110" s="192" t="s">
        <v>184</v>
      </c>
      <c r="AD1110" s="189"/>
      <c r="AE1110" s="190"/>
      <c r="AF1110" s="192" t="s">
        <v>184</v>
      </c>
      <c r="AG1110" s="192" t="s">
        <v>184</v>
      </c>
      <c r="AH1110" s="203" t="s">
        <v>858</v>
      </c>
      <c r="AI1110" s="190" t="s">
        <v>859</v>
      </c>
      <c r="AJ1110" s="190"/>
      <c r="AK1110" s="190"/>
      <c r="AL1110" s="190"/>
      <c r="AM1110" s="190"/>
      <c r="AN1110" s="190"/>
      <c r="AO1110" s="190"/>
      <c r="AP1110" s="190"/>
      <c r="AR1110" s="977" t="str">
        <f t="shared" ca="1" si="86"/>
        <v>2 ปี</v>
      </c>
      <c r="AS1110" s="977" t="str">
        <f t="shared" ca="1" si="87"/>
        <v>7 เดือน</v>
      </c>
      <c r="AT1110" s="978" t="str">
        <f t="shared" ca="1" si="88"/>
        <v>8 วัน</v>
      </c>
      <c r="AU1110" s="245"/>
      <c r="AV1110" s="979" t="str">
        <f t="shared" ca="1" si="89"/>
        <v>2 ปี7 เดือน8 วัน</v>
      </c>
    </row>
    <row r="1111" spans="1:48" s="208" customFormat="1" ht="90">
      <c r="A1111" s="811">
        <v>1105</v>
      </c>
      <c r="B1111" s="957">
        <v>242915</v>
      </c>
      <c r="C1111" s="968">
        <f t="shared" si="85"/>
        <v>44588</v>
      </c>
      <c r="D1111" s="835" t="s">
        <v>421</v>
      </c>
      <c r="E1111" s="833" t="s">
        <v>855</v>
      </c>
      <c r="F1111" s="836" t="s">
        <v>837</v>
      </c>
      <c r="G1111" s="837" t="s">
        <v>838</v>
      </c>
      <c r="H1111" s="837"/>
      <c r="I1111" s="837" t="s">
        <v>54</v>
      </c>
      <c r="J1111" s="836" t="s">
        <v>69</v>
      </c>
      <c r="K1111" s="836" t="s">
        <v>70</v>
      </c>
      <c r="L1111" s="836" t="s">
        <v>71</v>
      </c>
      <c r="M1111" s="837" t="s">
        <v>84</v>
      </c>
      <c r="N1111" s="836" t="s">
        <v>118</v>
      </c>
      <c r="O1111" s="836" t="s">
        <v>492</v>
      </c>
      <c r="P1111" s="836" t="s">
        <v>662</v>
      </c>
      <c r="Q1111" s="837"/>
      <c r="R1111" s="837"/>
      <c r="S1111" s="837"/>
      <c r="T1111" s="837"/>
      <c r="U1111" s="189"/>
      <c r="V1111" s="189"/>
      <c r="W1111" s="189"/>
      <c r="X1111" s="189"/>
      <c r="Y1111" s="190"/>
      <c r="Z1111" s="190"/>
      <c r="AA1111" s="190"/>
      <c r="AB1111" s="190"/>
      <c r="AC1111" s="192" t="s">
        <v>184</v>
      </c>
      <c r="AD1111" s="189"/>
      <c r="AE1111" s="190"/>
      <c r="AF1111" s="192" t="s">
        <v>184</v>
      </c>
      <c r="AG1111" s="192" t="s">
        <v>184</v>
      </c>
      <c r="AH1111" s="203" t="s">
        <v>858</v>
      </c>
      <c r="AI1111" s="190" t="s">
        <v>859</v>
      </c>
      <c r="AJ1111" s="190"/>
      <c r="AK1111" s="190"/>
      <c r="AL1111" s="190"/>
      <c r="AM1111" s="190"/>
      <c r="AN1111" s="190"/>
      <c r="AO1111" s="190"/>
      <c r="AP1111" s="190"/>
      <c r="AR1111" s="977" t="str">
        <f t="shared" ca="1" si="86"/>
        <v>2 ปี</v>
      </c>
      <c r="AS1111" s="977" t="str">
        <f t="shared" ca="1" si="87"/>
        <v>7 เดือน</v>
      </c>
      <c r="AT1111" s="978" t="str">
        <f t="shared" ca="1" si="88"/>
        <v>8 วัน</v>
      </c>
      <c r="AU1111" s="245"/>
      <c r="AV1111" s="979" t="str">
        <f t="shared" ca="1" si="89"/>
        <v>2 ปี7 เดือน8 วัน</v>
      </c>
    </row>
    <row r="1112" spans="1:48" s="208" customFormat="1" ht="60">
      <c r="A1112" s="811">
        <v>1106</v>
      </c>
      <c r="B1112" s="957">
        <v>242915</v>
      </c>
      <c r="C1112" s="968">
        <f t="shared" si="85"/>
        <v>44588</v>
      </c>
      <c r="D1112" s="835" t="s">
        <v>421</v>
      </c>
      <c r="E1112" s="833" t="s">
        <v>855</v>
      </c>
      <c r="F1112" s="836" t="s">
        <v>837</v>
      </c>
      <c r="G1112" s="837" t="s">
        <v>839</v>
      </c>
      <c r="H1112" s="837"/>
      <c r="I1112" s="837" t="s">
        <v>54</v>
      </c>
      <c r="J1112" s="836" t="s">
        <v>69</v>
      </c>
      <c r="K1112" s="836" t="s">
        <v>70</v>
      </c>
      <c r="L1112" s="836" t="s">
        <v>71</v>
      </c>
      <c r="M1112" s="837" t="s">
        <v>84</v>
      </c>
      <c r="N1112" s="836" t="s">
        <v>118</v>
      </c>
      <c r="O1112" s="836" t="s">
        <v>240</v>
      </c>
      <c r="P1112" s="836" t="s">
        <v>662</v>
      </c>
      <c r="Q1112" s="837"/>
      <c r="R1112" s="837"/>
      <c r="S1112" s="837"/>
      <c r="T1112" s="837"/>
      <c r="U1112" s="189"/>
      <c r="V1112" s="189"/>
      <c r="W1112" s="189"/>
      <c r="X1112" s="189"/>
      <c r="Y1112" s="190"/>
      <c r="Z1112" s="190"/>
      <c r="AA1112" s="190"/>
      <c r="AB1112" s="190"/>
      <c r="AC1112" s="192" t="s">
        <v>184</v>
      </c>
      <c r="AD1112" s="189"/>
      <c r="AE1112" s="190"/>
      <c r="AF1112" s="192" t="s">
        <v>184</v>
      </c>
      <c r="AG1112" s="192" t="s">
        <v>184</v>
      </c>
      <c r="AH1112" s="203" t="s">
        <v>858</v>
      </c>
      <c r="AI1112" s="190" t="s">
        <v>859</v>
      </c>
      <c r="AJ1112" s="190"/>
      <c r="AK1112" s="190"/>
      <c r="AL1112" s="190"/>
      <c r="AM1112" s="190"/>
      <c r="AN1112" s="190"/>
      <c r="AO1112" s="190"/>
      <c r="AP1112" s="190"/>
      <c r="AR1112" s="977" t="str">
        <f t="shared" ca="1" si="86"/>
        <v>2 ปี</v>
      </c>
      <c r="AS1112" s="977" t="str">
        <f t="shared" ca="1" si="87"/>
        <v>7 เดือน</v>
      </c>
      <c r="AT1112" s="978" t="str">
        <f t="shared" ca="1" si="88"/>
        <v>8 วัน</v>
      </c>
      <c r="AU1112" s="245"/>
      <c r="AV1112" s="979" t="str">
        <f t="shared" ca="1" si="89"/>
        <v>2 ปี7 เดือน8 วัน</v>
      </c>
    </row>
    <row r="1113" spans="1:48" s="208" customFormat="1" ht="60">
      <c r="A1113" s="811">
        <v>1107</v>
      </c>
      <c r="B1113" s="957">
        <v>242915</v>
      </c>
      <c r="C1113" s="968">
        <f t="shared" si="85"/>
        <v>44588</v>
      </c>
      <c r="D1113" s="835" t="s">
        <v>421</v>
      </c>
      <c r="E1113" s="833" t="s">
        <v>855</v>
      </c>
      <c r="F1113" s="836" t="s">
        <v>837</v>
      </c>
      <c r="G1113" s="837" t="s">
        <v>840</v>
      </c>
      <c r="H1113" s="837"/>
      <c r="I1113" s="837" t="s">
        <v>54</v>
      </c>
      <c r="J1113" s="836" t="s">
        <v>69</v>
      </c>
      <c r="K1113" s="836" t="s">
        <v>70</v>
      </c>
      <c r="L1113" s="836" t="s">
        <v>71</v>
      </c>
      <c r="M1113" s="837" t="s">
        <v>84</v>
      </c>
      <c r="N1113" s="836" t="s">
        <v>118</v>
      </c>
      <c r="O1113" s="836" t="s">
        <v>239</v>
      </c>
      <c r="P1113" s="836" t="s">
        <v>662</v>
      </c>
      <c r="Q1113" s="837"/>
      <c r="R1113" s="837"/>
      <c r="S1113" s="837"/>
      <c r="T1113" s="837"/>
      <c r="U1113" s="189"/>
      <c r="V1113" s="189"/>
      <c r="W1113" s="189"/>
      <c r="X1113" s="189"/>
      <c r="Y1113" s="190"/>
      <c r="Z1113" s="190"/>
      <c r="AA1113" s="190"/>
      <c r="AB1113" s="190"/>
      <c r="AC1113" s="192" t="s">
        <v>184</v>
      </c>
      <c r="AD1113" s="189"/>
      <c r="AE1113" s="190"/>
      <c r="AF1113" s="192" t="s">
        <v>184</v>
      </c>
      <c r="AG1113" s="192" t="s">
        <v>184</v>
      </c>
      <c r="AH1113" s="203" t="s">
        <v>858</v>
      </c>
      <c r="AI1113" s="190" t="s">
        <v>859</v>
      </c>
      <c r="AJ1113" s="190"/>
      <c r="AK1113" s="190"/>
      <c r="AL1113" s="190"/>
      <c r="AM1113" s="190"/>
      <c r="AN1113" s="190"/>
      <c r="AO1113" s="190"/>
      <c r="AP1113" s="190"/>
      <c r="AR1113" s="977" t="str">
        <f t="shared" ca="1" si="86"/>
        <v>2 ปี</v>
      </c>
      <c r="AS1113" s="977" t="str">
        <f t="shared" ca="1" si="87"/>
        <v>7 เดือน</v>
      </c>
      <c r="AT1113" s="978" t="str">
        <f t="shared" ca="1" si="88"/>
        <v>8 วัน</v>
      </c>
      <c r="AU1113" s="245"/>
      <c r="AV1113" s="979" t="str">
        <f t="shared" ca="1" si="89"/>
        <v>2 ปี7 เดือน8 วัน</v>
      </c>
    </row>
    <row r="1114" spans="1:48" s="208" customFormat="1" ht="60">
      <c r="A1114" s="811">
        <v>1108</v>
      </c>
      <c r="B1114" s="957">
        <v>242915</v>
      </c>
      <c r="C1114" s="968">
        <f t="shared" si="85"/>
        <v>44588</v>
      </c>
      <c r="D1114" s="835" t="s">
        <v>421</v>
      </c>
      <c r="E1114" s="833" t="s">
        <v>855</v>
      </c>
      <c r="F1114" s="836" t="s">
        <v>837</v>
      </c>
      <c r="G1114" s="837" t="s">
        <v>841</v>
      </c>
      <c r="H1114" s="837"/>
      <c r="I1114" s="837" t="s">
        <v>54</v>
      </c>
      <c r="J1114" s="836" t="s">
        <v>287</v>
      </c>
      <c r="K1114" s="836" t="s">
        <v>70</v>
      </c>
      <c r="L1114" s="836" t="s">
        <v>71</v>
      </c>
      <c r="M1114" s="837" t="s">
        <v>84</v>
      </c>
      <c r="N1114" s="836" t="s">
        <v>118</v>
      </c>
      <c r="O1114" s="836" t="s">
        <v>289</v>
      </c>
      <c r="P1114" s="836" t="s">
        <v>662</v>
      </c>
      <c r="Q1114" s="837"/>
      <c r="R1114" s="837"/>
      <c r="S1114" s="837"/>
      <c r="T1114" s="837"/>
      <c r="U1114" s="189"/>
      <c r="V1114" s="189"/>
      <c r="W1114" s="189"/>
      <c r="X1114" s="189"/>
      <c r="Y1114" s="190"/>
      <c r="Z1114" s="190"/>
      <c r="AA1114" s="190"/>
      <c r="AB1114" s="190"/>
      <c r="AC1114" s="192" t="s">
        <v>184</v>
      </c>
      <c r="AD1114" s="189"/>
      <c r="AE1114" s="190"/>
      <c r="AF1114" s="192" t="s">
        <v>184</v>
      </c>
      <c r="AG1114" s="192" t="s">
        <v>184</v>
      </c>
      <c r="AH1114" s="203" t="s">
        <v>858</v>
      </c>
      <c r="AI1114" s="190" t="s">
        <v>859</v>
      </c>
      <c r="AJ1114" s="190"/>
      <c r="AK1114" s="190"/>
      <c r="AL1114" s="190"/>
      <c r="AM1114" s="190"/>
      <c r="AN1114" s="190"/>
      <c r="AO1114" s="190"/>
      <c r="AP1114" s="190"/>
      <c r="AR1114" s="977" t="str">
        <f t="shared" ca="1" si="86"/>
        <v>2 ปี</v>
      </c>
      <c r="AS1114" s="977" t="str">
        <f t="shared" ca="1" si="87"/>
        <v>7 เดือน</v>
      </c>
      <c r="AT1114" s="978" t="str">
        <f t="shared" ca="1" si="88"/>
        <v>8 วัน</v>
      </c>
      <c r="AU1114" s="245"/>
      <c r="AV1114" s="979" t="str">
        <f t="shared" ca="1" si="89"/>
        <v>2 ปี7 เดือน8 วัน</v>
      </c>
    </row>
    <row r="1115" spans="1:48" s="208" customFormat="1" ht="90">
      <c r="A1115" s="811">
        <v>1109</v>
      </c>
      <c r="B1115" s="957">
        <v>242915</v>
      </c>
      <c r="C1115" s="968">
        <f t="shared" si="85"/>
        <v>44588</v>
      </c>
      <c r="D1115" s="835" t="s">
        <v>421</v>
      </c>
      <c r="E1115" s="833" t="s">
        <v>855</v>
      </c>
      <c r="F1115" s="846" t="s">
        <v>842</v>
      </c>
      <c r="G1115" s="846" t="s">
        <v>843</v>
      </c>
      <c r="H1115" s="846"/>
      <c r="I1115" s="846" t="s">
        <v>54</v>
      </c>
      <c r="J1115" s="846" t="s">
        <v>69</v>
      </c>
      <c r="K1115" s="846" t="s">
        <v>70</v>
      </c>
      <c r="L1115" s="846" t="s">
        <v>71</v>
      </c>
      <c r="M1115" s="846" t="s">
        <v>84</v>
      </c>
      <c r="N1115" s="846" t="s">
        <v>118</v>
      </c>
      <c r="O1115" s="846" t="s">
        <v>844</v>
      </c>
      <c r="P1115" s="836" t="s">
        <v>662</v>
      </c>
      <c r="Q1115" s="846"/>
      <c r="R1115" s="846"/>
      <c r="S1115" s="846"/>
      <c r="T1115" s="846"/>
      <c r="U1115" s="189"/>
      <c r="V1115" s="189"/>
      <c r="W1115" s="189"/>
      <c r="X1115" s="189"/>
      <c r="Y1115" s="190"/>
      <c r="Z1115" s="190"/>
      <c r="AA1115" s="190"/>
      <c r="AB1115" s="190"/>
      <c r="AC1115" s="192" t="s">
        <v>184</v>
      </c>
      <c r="AD1115" s="189"/>
      <c r="AE1115" s="190"/>
      <c r="AF1115" s="192" t="s">
        <v>184</v>
      </c>
      <c r="AG1115" s="192" t="s">
        <v>184</v>
      </c>
      <c r="AH1115" s="203" t="s">
        <v>858</v>
      </c>
      <c r="AI1115" s="190" t="s">
        <v>859</v>
      </c>
      <c r="AJ1115" s="190"/>
      <c r="AK1115" s="190"/>
      <c r="AL1115" s="190"/>
      <c r="AM1115" s="190"/>
      <c r="AN1115" s="190"/>
      <c r="AO1115" s="190"/>
      <c r="AP1115" s="190"/>
      <c r="AR1115" s="977" t="str">
        <f t="shared" ca="1" si="86"/>
        <v>2 ปี</v>
      </c>
      <c r="AS1115" s="977" t="str">
        <f t="shared" ca="1" si="87"/>
        <v>7 เดือน</v>
      </c>
      <c r="AT1115" s="978" t="str">
        <f t="shared" ca="1" si="88"/>
        <v>8 วัน</v>
      </c>
      <c r="AU1115" s="245"/>
      <c r="AV1115" s="979" t="str">
        <f t="shared" ca="1" si="89"/>
        <v>2 ปี7 เดือน8 วัน</v>
      </c>
    </row>
    <row r="1116" spans="1:48" s="208" customFormat="1" ht="60">
      <c r="A1116" s="811">
        <v>1110</v>
      </c>
      <c r="B1116" s="957">
        <v>242915</v>
      </c>
      <c r="C1116" s="968">
        <f t="shared" si="85"/>
        <v>44588</v>
      </c>
      <c r="D1116" s="835" t="s">
        <v>421</v>
      </c>
      <c r="E1116" s="833" t="s">
        <v>855</v>
      </c>
      <c r="F1116" s="846" t="s">
        <v>845</v>
      </c>
      <c r="G1116" s="846" t="s">
        <v>846</v>
      </c>
      <c r="H1116" s="846"/>
      <c r="I1116" s="846" t="s">
        <v>54</v>
      </c>
      <c r="J1116" s="846" t="s">
        <v>69</v>
      </c>
      <c r="K1116" s="846" t="s">
        <v>70</v>
      </c>
      <c r="L1116" s="846" t="s">
        <v>71</v>
      </c>
      <c r="M1116" s="846" t="s">
        <v>84</v>
      </c>
      <c r="N1116" s="846" t="s">
        <v>118</v>
      </c>
      <c r="O1116" s="846" t="s">
        <v>238</v>
      </c>
      <c r="P1116" s="836" t="s">
        <v>662</v>
      </c>
      <c r="Q1116" s="846"/>
      <c r="R1116" s="846"/>
      <c r="S1116" s="846"/>
      <c r="T1116" s="846"/>
      <c r="U1116" s="189"/>
      <c r="V1116" s="189"/>
      <c r="W1116" s="189"/>
      <c r="X1116" s="189"/>
      <c r="Y1116" s="190"/>
      <c r="Z1116" s="190"/>
      <c r="AA1116" s="190"/>
      <c r="AB1116" s="190"/>
      <c r="AC1116" s="192" t="s">
        <v>184</v>
      </c>
      <c r="AD1116" s="189"/>
      <c r="AE1116" s="190"/>
      <c r="AF1116" s="192" t="s">
        <v>184</v>
      </c>
      <c r="AG1116" s="192" t="s">
        <v>184</v>
      </c>
      <c r="AH1116" s="203" t="s">
        <v>858</v>
      </c>
      <c r="AI1116" s="190" t="s">
        <v>859</v>
      </c>
      <c r="AJ1116" s="190"/>
      <c r="AK1116" s="190"/>
      <c r="AL1116" s="190"/>
      <c r="AM1116" s="190"/>
      <c r="AN1116" s="190"/>
      <c r="AO1116" s="190"/>
      <c r="AP1116" s="190"/>
      <c r="AR1116" s="977" t="str">
        <f t="shared" ca="1" si="86"/>
        <v>2 ปี</v>
      </c>
      <c r="AS1116" s="977" t="str">
        <f t="shared" ca="1" si="87"/>
        <v>7 เดือน</v>
      </c>
      <c r="AT1116" s="978" t="str">
        <f t="shared" ca="1" si="88"/>
        <v>8 วัน</v>
      </c>
      <c r="AU1116" s="245"/>
      <c r="AV1116" s="979" t="str">
        <f t="shared" ca="1" si="89"/>
        <v>2 ปี7 เดือน8 วัน</v>
      </c>
    </row>
    <row r="1117" spans="1:48" s="208" customFormat="1" ht="60">
      <c r="A1117" s="811">
        <v>1111</v>
      </c>
      <c r="B1117" s="957">
        <v>242915</v>
      </c>
      <c r="C1117" s="968">
        <f t="shared" si="85"/>
        <v>44588</v>
      </c>
      <c r="D1117" s="835" t="s">
        <v>421</v>
      </c>
      <c r="E1117" s="833" t="s">
        <v>855</v>
      </c>
      <c r="F1117" s="836" t="s">
        <v>847</v>
      </c>
      <c r="G1117" s="837" t="s">
        <v>848</v>
      </c>
      <c r="H1117" s="837"/>
      <c r="I1117" s="837" t="s">
        <v>54</v>
      </c>
      <c r="J1117" s="836" t="s">
        <v>69</v>
      </c>
      <c r="K1117" s="836" t="s">
        <v>70</v>
      </c>
      <c r="L1117" s="836" t="s">
        <v>71</v>
      </c>
      <c r="M1117" s="837" t="s">
        <v>84</v>
      </c>
      <c r="N1117" s="836" t="s">
        <v>383</v>
      </c>
      <c r="O1117" s="836" t="s">
        <v>131</v>
      </c>
      <c r="P1117" s="837" t="s">
        <v>58</v>
      </c>
      <c r="Q1117" s="837"/>
      <c r="R1117" s="837"/>
      <c r="S1117" s="837"/>
      <c r="T1117" s="837"/>
      <c r="U1117" s="189"/>
      <c r="V1117" s="189"/>
      <c r="W1117" s="189"/>
      <c r="X1117" s="189"/>
      <c r="Y1117" s="190"/>
      <c r="Z1117" s="190"/>
      <c r="AA1117" s="190"/>
      <c r="AB1117" s="190"/>
      <c r="AC1117" s="192" t="s">
        <v>184</v>
      </c>
      <c r="AD1117" s="189"/>
      <c r="AE1117" s="190"/>
      <c r="AF1117" s="192" t="s">
        <v>184</v>
      </c>
      <c r="AG1117" s="192" t="s">
        <v>184</v>
      </c>
      <c r="AH1117" s="203" t="s">
        <v>858</v>
      </c>
      <c r="AI1117" s="190" t="s">
        <v>859</v>
      </c>
      <c r="AJ1117" s="190"/>
      <c r="AK1117" s="190"/>
      <c r="AL1117" s="190"/>
      <c r="AM1117" s="190"/>
      <c r="AN1117" s="190"/>
      <c r="AO1117" s="190"/>
      <c r="AP1117" s="190"/>
      <c r="AR1117" s="977" t="str">
        <f t="shared" ca="1" si="86"/>
        <v>2 ปี</v>
      </c>
      <c r="AS1117" s="977" t="str">
        <f t="shared" ca="1" si="87"/>
        <v>7 เดือน</v>
      </c>
      <c r="AT1117" s="978" t="str">
        <f t="shared" ca="1" si="88"/>
        <v>8 วัน</v>
      </c>
      <c r="AU1117" s="245"/>
      <c r="AV1117" s="979" t="str">
        <f t="shared" ca="1" si="89"/>
        <v>2 ปี7 เดือน8 วัน</v>
      </c>
    </row>
    <row r="1118" spans="1:48" s="208" customFormat="1" ht="60">
      <c r="A1118" s="811">
        <v>1112</v>
      </c>
      <c r="B1118" s="957">
        <v>242915</v>
      </c>
      <c r="C1118" s="968">
        <f t="shared" si="85"/>
        <v>44588</v>
      </c>
      <c r="D1118" s="835" t="s">
        <v>421</v>
      </c>
      <c r="E1118" s="833" t="s">
        <v>855</v>
      </c>
      <c r="F1118" s="836" t="s">
        <v>847</v>
      </c>
      <c r="G1118" s="837" t="s">
        <v>849</v>
      </c>
      <c r="H1118" s="837"/>
      <c r="I1118" s="837" t="s">
        <v>54</v>
      </c>
      <c r="J1118" s="836" t="s">
        <v>850</v>
      </c>
      <c r="K1118" s="836" t="s">
        <v>61</v>
      </c>
      <c r="L1118" s="836" t="s">
        <v>62</v>
      </c>
      <c r="M1118" s="837" t="s">
        <v>84</v>
      </c>
      <c r="N1118" s="836" t="s">
        <v>383</v>
      </c>
      <c r="O1118" s="836" t="s">
        <v>851</v>
      </c>
      <c r="P1118" s="836" t="s">
        <v>667</v>
      </c>
      <c r="Q1118" s="837"/>
      <c r="R1118" s="837"/>
      <c r="S1118" s="837"/>
      <c r="T1118" s="847"/>
      <c r="U1118" s="189"/>
      <c r="V1118" s="189"/>
      <c r="W1118" s="189"/>
      <c r="X1118" s="189"/>
      <c r="Y1118" s="190"/>
      <c r="Z1118" s="190"/>
      <c r="AA1118" s="190"/>
      <c r="AB1118" s="190"/>
      <c r="AC1118" s="192" t="s">
        <v>184</v>
      </c>
      <c r="AD1118" s="189"/>
      <c r="AE1118" s="190"/>
      <c r="AF1118" s="192" t="s">
        <v>184</v>
      </c>
      <c r="AG1118" s="192" t="s">
        <v>184</v>
      </c>
      <c r="AH1118" s="203" t="s">
        <v>858</v>
      </c>
      <c r="AI1118" s="190" t="s">
        <v>859</v>
      </c>
      <c r="AJ1118" s="190"/>
      <c r="AK1118" s="190"/>
      <c r="AL1118" s="190"/>
      <c r="AM1118" s="190"/>
      <c r="AN1118" s="190"/>
      <c r="AO1118" s="190"/>
      <c r="AP1118" s="190"/>
      <c r="AR1118" s="977" t="str">
        <f t="shared" ca="1" si="86"/>
        <v>2 ปี</v>
      </c>
      <c r="AS1118" s="977" t="str">
        <f t="shared" ca="1" si="87"/>
        <v>7 เดือน</v>
      </c>
      <c r="AT1118" s="978" t="str">
        <f t="shared" ca="1" si="88"/>
        <v>8 วัน</v>
      </c>
      <c r="AU1118" s="245"/>
      <c r="AV1118" s="979" t="str">
        <f t="shared" ca="1" si="89"/>
        <v>2 ปี7 เดือน8 วัน</v>
      </c>
    </row>
    <row r="1119" spans="1:48" s="208" customFormat="1" ht="120">
      <c r="A1119" s="811">
        <v>1113</v>
      </c>
      <c r="B1119" s="957">
        <v>242915</v>
      </c>
      <c r="C1119" s="968">
        <f t="shared" si="85"/>
        <v>44588</v>
      </c>
      <c r="D1119" s="835" t="s">
        <v>421</v>
      </c>
      <c r="E1119" s="833" t="s">
        <v>855</v>
      </c>
      <c r="F1119" s="836" t="s">
        <v>847</v>
      </c>
      <c r="G1119" s="837" t="s">
        <v>852</v>
      </c>
      <c r="H1119" s="837"/>
      <c r="I1119" s="837" t="s">
        <v>54</v>
      </c>
      <c r="J1119" s="836" t="s">
        <v>853</v>
      </c>
      <c r="K1119" s="836" t="s">
        <v>70</v>
      </c>
      <c r="L1119" s="836" t="s">
        <v>71</v>
      </c>
      <c r="M1119" s="837" t="s">
        <v>84</v>
      </c>
      <c r="N1119" s="836" t="s">
        <v>383</v>
      </c>
      <c r="O1119" s="836" t="s">
        <v>851</v>
      </c>
      <c r="P1119" s="837" t="s">
        <v>73</v>
      </c>
      <c r="Q1119" s="837"/>
      <c r="R1119" s="837"/>
      <c r="S1119" s="837"/>
      <c r="T1119" s="837"/>
      <c r="U1119" s="189"/>
      <c r="V1119" s="189"/>
      <c r="W1119" s="189"/>
      <c r="X1119" s="189"/>
      <c r="Y1119" s="190"/>
      <c r="Z1119" s="190"/>
      <c r="AA1119" s="190"/>
      <c r="AB1119" s="190"/>
      <c r="AC1119" s="189"/>
      <c r="AD1119" s="240" t="s">
        <v>184</v>
      </c>
      <c r="AE1119" s="221" t="s">
        <v>856</v>
      </c>
      <c r="AF1119" s="190"/>
      <c r="AG1119" s="190"/>
      <c r="AH1119" s="203" t="s">
        <v>858</v>
      </c>
      <c r="AI1119" s="190"/>
      <c r="AJ1119" s="190"/>
      <c r="AK1119" s="190"/>
      <c r="AL1119" s="190"/>
      <c r="AM1119" s="190"/>
      <c r="AN1119" s="190"/>
      <c r="AO1119" s="190"/>
      <c r="AP1119" s="190"/>
      <c r="AR1119" s="977" t="str">
        <f t="shared" ca="1" si="86"/>
        <v>2 ปี</v>
      </c>
      <c r="AS1119" s="977" t="str">
        <f t="shared" ca="1" si="87"/>
        <v>7 เดือน</v>
      </c>
      <c r="AT1119" s="978" t="str">
        <f t="shared" ca="1" si="88"/>
        <v>8 วัน</v>
      </c>
      <c r="AU1119" s="245"/>
      <c r="AV1119" s="979" t="str">
        <f t="shared" ca="1" si="89"/>
        <v>2 ปี7 เดือน8 วัน</v>
      </c>
    </row>
    <row r="1120" spans="1:48" s="208" customFormat="1" ht="120">
      <c r="A1120" s="811">
        <v>1114</v>
      </c>
      <c r="B1120" s="957">
        <v>242915</v>
      </c>
      <c r="C1120" s="968">
        <f t="shared" si="85"/>
        <v>44588</v>
      </c>
      <c r="D1120" s="835" t="s">
        <v>421</v>
      </c>
      <c r="E1120" s="833" t="s">
        <v>855</v>
      </c>
      <c r="F1120" s="836" t="s">
        <v>781</v>
      </c>
      <c r="G1120" s="837" t="s">
        <v>854</v>
      </c>
      <c r="H1120" s="837"/>
      <c r="I1120" s="837" t="s">
        <v>60</v>
      </c>
      <c r="J1120" s="836" t="s">
        <v>815</v>
      </c>
      <c r="K1120" s="836" t="s">
        <v>61</v>
      </c>
      <c r="L1120" s="836" t="s">
        <v>62</v>
      </c>
      <c r="M1120" s="837" t="s">
        <v>83</v>
      </c>
      <c r="N1120" s="836" t="s">
        <v>793</v>
      </c>
      <c r="O1120" s="836" t="s">
        <v>323</v>
      </c>
      <c r="P1120" s="836" t="s">
        <v>816</v>
      </c>
      <c r="Q1120" s="837"/>
      <c r="R1120" s="837"/>
      <c r="S1120" s="837"/>
      <c r="T1120" s="837"/>
      <c r="U1120" s="189"/>
      <c r="V1120" s="189"/>
      <c r="W1120" s="189"/>
      <c r="X1120" s="189"/>
      <c r="Y1120" s="190"/>
      <c r="Z1120" s="190"/>
      <c r="AA1120" s="190"/>
      <c r="AB1120" s="190"/>
      <c r="AC1120" s="189"/>
      <c r="AD1120" s="240" t="s">
        <v>184</v>
      </c>
      <c r="AE1120" s="221" t="s">
        <v>857</v>
      </c>
      <c r="AF1120" s="190"/>
      <c r="AG1120" s="190"/>
      <c r="AH1120" s="203" t="s">
        <v>858</v>
      </c>
      <c r="AI1120" s="190"/>
      <c r="AJ1120" s="190"/>
      <c r="AK1120" s="190"/>
      <c r="AL1120" s="190"/>
      <c r="AM1120" s="190"/>
      <c r="AN1120" s="190"/>
      <c r="AO1120" s="190"/>
      <c r="AP1120" s="190"/>
      <c r="AR1120" s="977" t="str">
        <f t="shared" ca="1" si="86"/>
        <v>2 ปี</v>
      </c>
      <c r="AS1120" s="977" t="str">
        <f t="shared" ca="1" si="87"/>
        <v>7 เดือน</v>
      </c>
      <c r="AT1120" s="978" t="str">
        <f t="shared" ca="1" si="88"/>
        <v>8 วัน</v>
      </c>
      <c r="AU1120" s="245"/>
      <c r="AV1120" s="979" t="str">
        <f t="shared" ca="1" si="89"/>
        <v>2 ปี7 เดือน8 วัน</v>
      </c>
    </row>
    <row r="1121" spans="1:48" s="208" customFormat="1" ht="66">
      <c r="A1121" s="811">
        <v>1115</v>
      </c>
      <c r="B1121" s="957">
        <v>242961</v>
      </c>
      <c r="C1121" s="968">
        <f t="shared" si="85"/>
        <v>44634</v>
      </c>
      <c r="D1121" s="849" t="s">
        <v>421</v>
      </c>
      <c r="E1121" s="849" t="s">
        <v>895</v>
      </c>
      <c r="F1121" s="849" t="s">
        <v>896</v>
      </c>
      <c r="G1121" s="850" t="s">
        <v>897</v>
      </c>
      <c r="H1121" s="850"/>
      <c r="I1121" s="850" t="s">
        <v>54</v>
      </c>
      <c r="J1121" s="849" t="s">
        <v>85</v>
      </c>
      <c r="K1121" s="851" t="s">
        <v>70</v>
      </c>
      <c r="L1121" s="851" t="s">
        <v>71</v>
      </c>
      <c r="M1121" s="850" t="s">
        <v>57</v>
      </c>
      <c r="N1121" s="849" t="s">
        <v>672</v>
      </c>
      <c r="O1121" s="849" t="s">
        <v>65</v>
      </c>
      <c r="P1121" s="849" t="s">
        <v>527</v>
      </c>
      <c r="Q1121" s="849"/>
      <c r="R1121" s="849"/>
      <c r="S1121" s="849"/>
      <c r="T1121" s="849"/>
      <c r="U1121" s="280"/>
      <c r="V1121" s="280"/>
      <c r="W1121" s="280"/>
      <c r="X1121" s="280"/>
      <c r="Y1121" s="281"/>
      <c r="Z1121" s="281"/>
      <c r="AA1121" s="281"/>
      <c r="AB1121" s="281"/>
      <c r="AC1121" s="269" t="s">
        <v>184</v>
      </c>
      <c r="AD1121" s="270"/>
      <c r="AE1121" s="265"/>
      <c r="AF1121" s="269" t="s">
        <v>184</v>
      </c>
      <c r="AG1121" s="269" t="s">
        <v>184</v>
      </c>
      <c r="AH1121" s="323" t="s">
        <v>1147</v>
      </c>
      <c r="AI1121" s="324" t="s">
        <v>1148</v>
      </c>
      <c r="AJ1121" s="281"/>
      <c r="AK1121" s="281"/>
      <c r="AL1121" s="281"/>
      <c r="AM1121" s="281"/>
      <c r="AN1121" s="281"/>
      <c r="AO1121" s="281"/>
      <c r="AP1121" s="281"/>
      <c r="AR1121" s="977" t="str">
        <f t="shared" ca="1" si="86"/>
        <v>2 ปี</v>
      </c>
      <c r="AS1121" s="977" t="str">
        <f t="shared" ca="1" si="87"/>
        <v>5 เดือน</v>
      </c>
      <c r="AT1121" s="978" t="str">
        <f t="shared" ca="1" si="88"/>
        <v>21 วัน</v>
      </c>
      <c r="AU1121" s="245"/>
      <c r="AV1121" s="979" t="str">
        <f t="shared" ca="1" si="89"/>
        <v>2 ปี5 เดือน21 วัน</v>
      </c>
    </row>
    <row r="1122" spans="1:48" s="208" customFormat="1" ht="99">
      <c r="A1122" s="811">
        <v>1116</v>
      </c>
      <c r="B1122" s="957">
        <v>242961</v>
      </c>
      <c r="C1122" s="968">
        <f t="shared" si="85"/>
        <v>44634</v>
      </c>
      <c r="D1122" s="849" t="s">
        <v>421</v>
      </c>
      <c r="E1122" s="849" t="s">
        <v>895</v>
      </c>
      <c r="F1122" s="849" t="s">
        <v>898</v>
      </c>
      <c r="G1122" s="850" t="s">
        <v>899</v>
      </c>
      <c r="H1122" s="850"/>
      <c r="I1122" s="850" t="s">
        <v>60</v>
      </c>
      <c r="J1122" s="849" t="s">
        <v>321</v>
      </c>
      <c r="K1122" s="849" t="s">
        <v>61</v>
      </c>
      <c r="L1122" s="849" t="s">
        <v>62</v>
      </c>
      <c r="M1122" s="850" t="s">
        <v>68</v>
      </c>
      <c r="N1122" s="849" t="s">
        <v>490</v>
      </c>
      <c r="O1122" s="849" t="s">
        <v>900</v>
      </c>
      <c r="P1122" s="849" t="s">
        <v>134</v>
      </c>
      <c r="Q1122" s="849"/>
      <c r="R1122" s="849"/>
      <c r="S1122" s="849"/>
      <c r="T1122" s="849"/>
      <c r="U1122" s="280"/>
      <c r="V1122" s="280"/>
      <c r="W1122" s="280"/>
      <c r="X1122" s="280"/>
      <c r="Y1122" s="281"/>
      <c r="Z1122" s="281"/>
      <c r="AA1122" s="281"/>
      <c r="AB1122" s="281"/>
      <c r="AC1122" s="269" t="s">
        <v>184</v>
      </c>
      <c r="AD1122" s="270"/>
      <c r="AE1122" s="265"/>
      <c r="AF1122" s="269" t="s">
        <v>184</v>
      </c>
      <c r="AG1122" s="269" t="s">
        <v>184</v>
      </c>
      <c r="AH1122" s="323" t="s">
        <v>1147</v>
      </c>
      <c r="AI1122" s="324" t="s">
        <v>1148</v>
      </c>
      <c r="AJ1122" s="281"/>
      <c r="AK1122" s="281"/>
      <c r="AL1122" s="281"/>
      <c r="AM1122" s="281"/>
      <c r="AN1122" s="281"/>
      <c r="AO1122" s="281"/>
      <c r="AP1122" s="281"/>
      <c r="AR1122" s="977" t="str">
        <f t="shared" ca="1" si="86"/>
        <v>2 ปี</v>
      </c>
      <c r="AS1122" s="977" t="str">
        <f t="shared" ca="1" si="87"/>
        <v>5 เดือน</v>
      </c>
      <c r="AT1122" s="978" t="str">
        <f t="shared" ca="1" si="88"/>
        <v>21 วัน</v>
      </c>
      <c r="AU1122" s="245"/>
      <c r="AV1122" s="979" t="str">
        <f t="shared" ca="1" si="89"/>
        <v>2 ปี5 เดือน21 วัน</v>
      </c>
    </row>
    <row r="1123" spans="1:48" s="208" customFormat="1" ht="66">
      <c r="A1123" s="811">
        <v>1117</v>
      </c>
      <c r="B1123" s="957">
        <v>242961</v>
      </c>
      <c r="C1123" s="968">
        <f t="shared" si="85"/>
        <v>44634</v>
      </c>
      <c r="D1123" s="849" t="s">
        <v>421</v>
      </c>
      <c r="E1123" s="849" t="s">
        <v>895</v>
      </c>
      <c r="F1123" s="849" t="s">
        <v>901</v>
      </c>
      <c r="G1123" s="850" t="s">
        <v>902</v>
      </c>
      <c r="H1123" s="850"/>
      <c r="I1123" s="850" t="s">
        <v>60</v>
      </c>
      <c r="J1123" s="849" t="s">
        <v>55</v>
      </c>
      <c r="K1123" s="849" t="s">
        <v>70</v>
      </c>
      <c r="L1123" s="850" t="s">
        <v>71</v>
      </c>
      <c r="M1123" s="850" t="s">
        <v>68</v>
      </c>
      <c r="N1123" s="849" t="s">
        <v>204</v>
      </c>
      <c r="O1123" s="849" t="s">
        <v>903</v>
      </c>
      <c r="P1123" s="849" t="s">
        <v>73</v>
      </c>
      <c r="Q1123" s="849"/>
      <c r="R1123" s="849"/>
      <c r="S1123" s="849"/>
      <c r="T1123" s="849"/>
      <c r="U1123" s="280"/>
      <c r="V1123" s="280"/>
      <c r="W1123" s="280"/>
      <c r="X1123" s="280"/>
      <c r="Y1123" s="281"/>
      <c r="Z1123" s="281"/>
      <c r="AA1123" s="281"/>
      <c r="AB1123" s="281"/>
      <c r="AC1123" s="269" t="s">
        <v>184</v>
      </c>
      <c r="AD1123" s="270"/>
      <c r="AE1123" s="265"/>
      <c r="AF1123" s="269" t="s">
        <v>184</v>
      </c>
      <c r="AG1123" s="269" t="s">
        <v>184</v>
      </c>
      <c r="AH1123" s="323" t="s">
        <v>1147</v>
      </c>
      <c r="AI1123" s="324" t="s">
        <v>1148</v>
      </c>
      <c r="AJ1123" s="281"/>
      <c r="AK1123" s="281"/>
      <c r="AL1123" s="281"/>
      <c r="AM1123" s="281"/>
      <c r="AN1123" s="281"/>
      <c r="AO1123" s="281"/>
      <c r="AP1123" s="281"/>
      <c r="AR1123" s="977" t="str">
        <f t="shared" ca="1" si="86"/>
        <v>2 ปี</v>
      </c>
      <c r="AS1123" s="977" t="str">
        <f t="shared" ca="1" si="87"/>
        <v>5 เดือน</v>
      </c>
      <c r="AT1123" s="978" t="str">
        <f t="shared" ca="1" si="88"/>
        <v>21 วัน</v>
      </c>
      <c r="AU1123" s="245"/>
      <c r="AV1123" s="979" t="str">
        <f t="shared" ca="1" si="89"/>
        <v>2 ปี5 เดือน21 วัน</v>
      </c>
    </row>
    <row r="1124" spans="1:48" s="208" customFormat="1" ht="99">
      <c r="A1124" s="811">
        <v>1118</v>
      </c>
      <c r="B1124" s="957">
        <v>242961</v>
      </c>
      <c r="C1124" s="968">
        <f t="shared" si="85"/>
        <v>44634</v>
      </c>
      <c r="D1124" s="849" t="s">
        <v>421</v>
      </c>
      <c r="E1124" s="849" t="s">
        <v>895</v>
      </c>
      <c r="F1124" s="849" t="s">
        <v>901</v>
      </c>
      <c r="G1124" s="850" t="s">
        <v>904</v>
      </c>
      <c r="H1124" s="850"/>
      <c r="I1124" s="850" t="s">
        <v>54</v>
      </c>
      <c r="J1124" s="849" t="s">
        <v>55</v>
      </c>
      <c r="K1124" s="849" t="s">
        <v>70</v>
      </c>
      <c r="L1124" s="850" t="s">
        <v>71</v>
      </c>
      <c r="M1124" s="850" t="s">
        <v>68</v>
      </c>
      <c r="N1124" s="849" t="s">
        <v>204</v>
      </c>
      <c r="O1124" s="849" t="s">
        <v>252</v>
      </c>
      <c r="P1124" s="849" t="s">
        <v>73</v>
      </c>
      <c r="Q1124" s="849"/>
      <c r="R1124" s="849"/>
      <c r="S1124" s="849"/>
      <c r="T1124" s="849"/>
      <c r="U1124" s="280"/>
      <c r="V1124" s="280"/>
      <c r="W1124" s="280"/>
      <c r="X1124" s="280"/>
      <c r="Y1124" s="281"/>
      <c r="Z1124" s="281"/>
      <c r="AA1124" s="281"/>
      <c r="AB1124" s="281"/>
      <c r="AC1124" s="269" t="s">
        <v>184</v>
      </c>
      <c r="AD1124" s="270"/>
      <c r="AE1124" s="265"/>
      <c r="AF1124" s="269" t="s">
        <v>184</v>
      </c>
      <c r="AG1124" s="269" t="s">
        <v>184</v>
      </c>
      <c r="AH1124" s="323" t="s">
        <v>1147</v>
      </c>
      <c r="AI1124" s="324" t="s">
        <v>1148</v>
      </c>
      <c r="AJ1124" s="281"/>
      <c r="AK1124" s="281"/>
      <c r="AL1124" s="281"/>
      <c r="AM1124" s="281"/>
      <c r="AN1124" s="281"/>
      <c r="AO1124" s="281"/>
      <c r="AP1124" s="281"/>
      <c r="AR1124" s="977" t="str">
        <f t="shared" ca="1" si="86"/>
        <v>2 ปี</v>
      </c>
      <c r="AS1124" s="977" t="str">
        <f t="shared" ca="1" si="87"/>
        <v>5 เดือน</v>
      </c>
      <c r="AT1124" s="978" t="str">
        <f t="shared" ca="1" si="88"/>
        <v>21 วัน</v>
      </c>
      <c r="AU1124" s="245"/>
      <c r="AV1124" s="979" t="str">
        <f t="shared" ca="1" si="89"/>
        <v>2 ปี5 เดือน21 วัน</v>
      </c>
    </row>
    <row r="1125" spans="1:48" s="208" customFormat="1" ht="99">
      <c r="A1125" s="811">
        <v>1119</v>
      </c>
      <c r="B1125" s="957">
        <v>242961</v>
      </c>
      <c r="C1125" s="968">
        <f t="shared" si="85"/>
        <v>44634</v>
      </c>
      <c r="D1125" s="849" t="s">
        <v>421</v>
      </c>
      <c r="E1125" s="849" t="s">
        <v>895</v>
      </c>
      <c r="F1125" s="849" t="s">
        <v>905</v>
      </c>
      <c r="G1125" s="850" t="s">
        <v>906</v>
      </c>
      <c r="H1125" s="850"/>
      <c r="I1125" s="849" t="s">
        <v>54</v>
      </c>
      <c r="J1125" s="849" t="s">
        <v>55</v>
      </c>
      <c r="K1125" s="849" t="s">
        <v>70</v>
      </c>
      <c r="L1125" s="850" t="s">
        <v>71</v>
      </c>
      <c r="M1125" s="850" t="s">
        <v>120</v>
      </c>
      <c r="N1125" s="849" t="s">
        <v>148</v>
      </c>
      <c r="O1125" s="849" t="s">
        <v>252</v>
      </c>
      <c r="P1125" s="849" t="s">
        <v>73</v>
      </c>
      <c r="Q1125" s="849"/>
      <c r="R1125" s="849"/>
      <c r="S1125" s="849"/>
      <c r="T1125" s="849"/>
      <c r="U1125" s="280"/>
      <c r="V1125" s="280"/>
      <c r="W1125" s="280"/>
      <c r="X1125" s="280"/>
      <c r="Y1125" s="281"/>
      <c r="Z1125" s="281"/>
      <c r="AA1125" s="281"/>
      <c r="AB1125" s="281"/>
      <c r="AC1125" s="269" t="s">
        <v>184</v>
      </c>
      <c r="AD1125" s="270"/>
      <c r="AE1125" s="265"/>
      <c r="AF1125" s="269" t="s">
        <v>184</v>
      </c>
      <c r="AG1125" s="269" t="s">
        <v>184</v>
      </c>
      <c r="AH1125" s="323" t="s">
        <v>1147</v>
      </c>
      <c r="AI1125" s="324" t="s">
        <v>1148</v>
      </c>
      <c r="AJ1125" s="281"/>
      <c r="AK1125" s="281"/>
      <c r="AL1125" s="281"/>
      <c r="AM1125" s="281"/>
      <c r="AN1125" s="281"/>
      <c r="AO1125" s="281"/>
      <c r="AP1125" s="281"/>
      <c r="AR1125" s="977" t="str">
        <f t="shared" ca="1" si="86"/>
        <v>2 ปี</v>
      </c>
      <c r="AS1125" s="977" t="str">
        <f t="shared" ca="1" si="87"/>
        <v>5 เดือน</v>
      </c>
      <c r="AT1125" s="978" t="str">
        <f t="shared" ca="1" si="88"/>
        <v>21 วัน</v>
      </c>
      <c r="AU1125" s="245"/>
      <c r="AV1125" s="979" t="str">
        <f t="shared" ca="1" si="89"/>
        <v>2 ปี5 เดือน21 วัน</v>
      </c>
    </row>
    <row r="1126" spans="1:48" s="208" customFormat="1" ht="99">
      <c r="A1126" s="811">
        <v>1120</v>
      </c>
      <c r="B1126" s="957">
        <v>242961</v>
      </c>
      <c r="C1126" s="968">
        <f t="shared" si="85"/>
        <v>44634</v>
      </c>
      <c r="D1126" s="852" t="s">
        <v>421</v>
      </c>
      <c r="E1126" s="852" t="s">
        <v>895</v>
      </c>
      <c r="F1126" s="853" t="s">
        <v>907</v>
      </c>
      <c r="G1126" s="852" t="s">
        <v>908</v>
      </c>
      <c r="H1126" s="852"/>
      <c r="I1126" s="852" t="s">
        <v>54</v>
      </c>
      <c r="J1126" s="853" t="s">
        <v>69</v>
      </c>
      <c r="K1126" s="851" t="s">
        <v>70</v>
      </c>
      <c r="L1126" s="852" t="s">
        <v>71</v>
      </c>
      <c r="M1126" s="852" t="s">
        <v>80</v>
      </c>
      <c r="N1126" s="853" t="s">
        <v>909</v>
      </c>
      <c r="O1126" s="853" t="s">
        <v>194</v>
      </c>
      <c r="P1126" s="853" t="s">
        <v>58</v>
      </c>
      <c r="Q1126" s="853" t="s">
        <v>295</v>
      </c>
      <c r="R1126" s="853" t="s">
        <v>352</v>
      </c>
      <c r="S1126" s="853" t="s">
        <v>353</v>
      </c>
      <c r="T1126" s="853"/>
      <c r="U1126" s="280"/>
      <c r="V1126" s="280"/>
      <c r="W1126" s="280"/>
      <c r="X1126" s="280"/>
      <c r="Y1126" s="281"/>
      <c r="Z1126" s="281"/>
      <c r="AA1126" s="281"/>
      <c r="AB1126" s="281"/>
      <c r="AC1126" s="269" t="s">
        <v>184</v>
      </c>
      <c r="AD1126" s="260"/>
      <c r="AE1126" s="271"/>
      <c r="AF1126" s="269" t="s">
        <v>184</v>
      </c>
      <c r="AG1126" s="269" t="s">
        <v>184</v>
      </c>
      <c r="AH1126" s="323" t="s">
        <v>1147</v>
      </c>
      <c r="AI1126" s="324" t="s">
        <v>1148</v>
      </c>
      <c r="AJ1126" s="281"/>
      <c r="AK1126" s="281"/>
      <c r="AL1126" s="281"/>
      <c r="AM1126" s="281"/>
      <c r="AN1126" s="281"/>
      <c r="AO1126" s="281"/>
      <c r="AP1126" s="281"/>
      <c r="AR1126" s="977" t="str">
        <f t="shared" ca="1" si="86"/>
        <v>2 ปี</v>
      </c>
      <c r="AS1126" s="977" t="str">
        <f t="shared" ca="1" si="87"/>
        <v>5 เดือน</v>
      </c>
      <c r="AT1126" s="978" t="str">
        <f t="shared" ca="1" si="88"/>
        <v>21 วัน</v>
      </c>
      <c r="AU1126" s="245"/>
      <c r="AV1126" s="979" t="str">
        <f t="shared" ca="1" si="89"/>
        <v>2 ปี5 เดือน21 วัน</v>
      </c>
    </row>
    <row r="1127" spans="1:48" s="208" customFormat="1" ht="99">
      <c r="A1127" s="811">
        <v>1121</v>
      </c>
      <c r="B1127" s="957">
        <v>242961</v>
      </c>
      <c r="C1127" s="968">
        <f t="shared" si="85"/>
        <v>44634</v>
      </c>
      <c r="D1127" s="852" t="s">
        <v>421</v>
      </c>
      <c r="E1127" s="852" t="s">
        <v>895</v>
      </c>
      <c r="F1127" s="853" t="s">
        <v>907</v>
      </c>
      <c r="G1127" s="852" t="s">
        <v>910</v>
      </c>
      <c r="H1127" s="852"/>
      <c r="I1127" s="852" t="s">
        <v>54</v>
      </c>
      <c r="J1127" s="853" t="s">
        <v>69</v>
      </c>
      <c r="K1127" s="851" t="s">
        <v>70</v>
      </c>
      <c r="L1127" s="852" t="s">
        <v>71</v>
      </c>
      <c r="M1127" s="852" t="s">
        <v>80</v>
      </c>
      <c r="N1127" s="853" t="s">
        <v>909</v>
      </c>
      <c r="O1127" s="853" t="s">
        <v>127</v>
      </c>
      <c r="P1127" s="853" t="s">
        <v>58</v>
      </c>
      <c r="Q1127" s="853" t="s">
        <v>884</v>
      </c>
      <c r="R1127" s="853" t="s">
        <v>911</v>
      </c>
      <c r="S1127" s="853" t="s">
        <v>912</v>
      </c>
      <c r="T1127" s="853"/>
      <c r="U1127" s="280"/>
      <c r="V1127" s="280"/>
      <c r="W1127" s="280"/>
      <c r="X1127" s="280"/>
      <c r="Y1127" s="281"/>
      <c r="Z1127" s="281"/>
      <c r="AA1127" s="281"/>
      <c r="AB1127" s="281"/>
      <c r="AC1127" s="269" t="s">
        <v>184</v>
      </c>
      <c r="AD1127" s="260"/>
      <c r="AE1127" s="271"/>
      <c r="AF1127" s="269" t="s">
        <v>184</v>
      </c>
      <c r="AG1127" s="269" t="s">
        <v>184</v>
      </c>
      <c r="AH1127" s="323" t="s">
        <v>1147</v>
      </c>
      <c r="AI1127" s="324" t="s">
        <v>1148</v>
      </c>
      <c r="AJ1127" s="281"/>
      <c r="AK1127" s="281"/>
      <c r="AL1127" s="281"/>
      <c r="AM1127" s="281"/>
      <c r="AN1127" s="281"/>
      <c r="AO1127" s="281"/>
      <c r="AP1127" s="281"/>
      <c r="AR1127" s="977" t="str">
        <f t="shared" ca="1" si="86"/>
        <v>2 ปี</v>
      </c>
      <c r="AS1127" s="977" t="str">
        <f t="shared" ca="1" si="87"/>
        <v>5 เดือน</v>
      </c>
      <c r="AT1127" s="978" t="str">
        <f t="shared" ca="1" si="88"/>
        <v>21 วัน</v>
      </c>
      <c r="AU1127" s="245"/>
      <c r="AV1127" s="979" t="str">
        <f t="shared" ca="1" si="89"/>
        <v>2 ปี5 เดือน21 วัน</v>
      </c>
    </row>
    <row r="1128" spans="1:48" s="208" customFormat="1" ht="66">
      <c r="A1128" s="811">
        <v>1122</v>
      </c>
      <c r="B1128" s="957">
        <v>242961</v>
      </c>
      <c r="C1128" s="968">
        <f t="shared" si="85"/>
        <v>44634</v>
      </c>
      <c r="D1128" s="852" t="s">
        <v>421</v>
      </c>
      <c r="E1128" s="852" t="s">
        <v>895</v>
      </c>
      <c r="F1128" s="853" t="s">
        <v>907</v>
      </c>
      <c r="G1128" s="852" t="s">
        <v>913</v>
      </c>
      <c r="H1128" s="852"/>
      <c r="I1128" s="852" t="s">
        <v>54</v>
      </c>
      <c r="J1128" s="853" t="s">
        <v>69</v>
      </c>
      <c r="K1128" s="851" t="s">
        <v>70</v>
      </c>
      <c r="L1128" s="852" t="s">
        <v>71</v>
      </c>
      <c r="M1128" s="852" t="s">
        <v>80</v>
      </c>
      <c r="N1128" s="853" t="s">
        <v>909</v>
      </c>
      <c r="O1128" s="853" t="s">
        <v>79</v>
      </c>
      <c r="P1128" s="853" t="s">
        <v>58</v>
      </c>
      <c r="Q1128" s="853" t="s">
        <v>884</v>
      </c>
      <c r="R1128" s="853" t="s">
        <v>538</v>
      </c>
      <c r="S1128" s="853" t="s">
        <v>914</v>
      </c>
      <c r="T1128" s="853"/>
      <c r="U1128" s="280"/>
      <c r="V1128" s="280"/>
      <c r="W1128" s="280"/>
      <c r="X1128" s="280"/>
      <c r="Y1128" s="281"/>
      <c r="Z1128" s="281"/>
      <c r="AA1128" s="281"/>
      <c r="AB1128" s="281"/>
      <c r="AC1128" s="269" t="s">
        <v>184</v>
      </c>
      <c r="AD1128" s="260"/>
      <c r="AE1128" s="271"/>
      <c r="AF1128" s="269" t="s">
        <v>184</v>
      </c>
      <c r="AG1128" s="269" t="s">
        <v>184</v>
      </c>
      <c r="AH1128" s="323" t="s">
        <v>1147</v>
      </c>
      <c r="AI1128" s="324" t="s">
        <v>1148</v>
      </c>
      <c r="AJ1128" s="281"/>
      <c r="AK1128" s="281"/>
      <c r="AL1128" s="281"/>
      <c r="AM1128" s="281"/>
      <c r="AN1128" s="281"/>
      <c r="AO1128" s="281"/>
      <c r="AP1128" s="281"/>
      <c r="AR1128" s="977" t="str">
        <f t="shared" ca="1" si="86"/>
        <v>2 ปี</v>
      </c>
      <c r="AS1128" s="977" t="str">
        <f t="shared" ca="1" si="87"/>
        <v>5 เดือน</v>
      </c>
      <c r="AT1128" s="978" t="str">
        <f t="shared" ca="1" si="88"/>
        <v>21 วัน</v>
      </c>
      <c r="AU1128" s="245"/>
      <c r="AV1128" s="979" t="str">
        <f t="shared" ca="1" si="89"/>
        <v>2 ปี5 เดือน21 วัน</v>
      </c>
    </row>
    <row r="1129" spans="1:48" s="208" customFormat="1" ht="100.8">
      <c r="A1129" s="811">
        <v>1123</v>
      </c>
      <c r="B1129" s="957">
        <v>242961</v>
      </c>
      <c r="C1129" s="968">
        <f t="shared" si="85"/>
        <v>44634</v>
      </c>
      <c r="D1129" s="852" t="s">
        <v>421</v>
      </c>
      <c r="E1129" s="852" t="s">
        <v>895</v>
      </c>
      <c r="F1129" s="853" t="s">
        <v>915</v>
      </c>
      <c r="G1129" s="852" t="s">
        <v>916</v>
      </c>
      <c r="H1129" s="852"/>
      <c r="I1129" s="852" t="s">
        <v>54</v>
      </c>
      <c r="J1129" s="853" t="s">
        <v>55</v>
      </c>
      <c r="K1129" s="851" t="s">
        <v>70</v>
      </c>
      <c r="L1129" s="852" t="s">
        <v>71</v>
      </c>
      <c r="M1129" s="852" t="s">
        <v>80</v>
      </c>
      <c r="N1129" s="853" t="s">
        <v>917</v>
      </c>
      <c r="O1129" s="853" t="s">
        <v>79</v>
      </c>
      <c r="P1129" s="853" t="s">
        <v>58</v>
      </c>
      <c r="Q1129" s="853" t="s">
        <v>884</v>
      </c>
      <c r="R1129" s="853" t="s">
        <v>918</v>
      </c>
      <c r="S1129" s="853" t="s">
        <v>919</v>
      </c>
      <c r="T1129" s="853"/>
      <c r="U1129" s="280"/>
      <c r="V1129" s="280"/>
      <c r="W1129" s="280"/>
      <c r="X1129" s="280"/>
      <c r="Y1129" s="281"/>
      <c r="Z1129" s="281"/>
      <c r="AA1129" s="281"/>
      <c r="AB1129" s="281"/>
      <c r="AC1129" s="269" t="s">
        <v>184</v>
      </c>
      <c r="AD1129" s="260"/>
      <c r="AE1129" s="271" t="s">
        <v>1081</v>
      </c>
      <c r="AF1129" s="269" t="s">
        <v>184</v>
      </c>
      <c r="AG1129" s="269" t="s">
        <v>184</v>
      </c>
      <c r="AH1129" s="323" t="s">
        <v>1147</v>
      </c>
      <c r="AI1129" s="324" t="s">
        <v>1148</v>
      </c>
      <c r="AJ1129" s="281"/>
      <c r="AK1129" s="281"/>
      <c r="AL1129" s="281"/>
      <c r="AM1129" s="281"/>
      <c r="AN1129" s="281"/>
      <c r="AO1129" s="281"/>
      <c r="AP1129" s="281"/>
      <c r="AR1129" s="977" t="str">
        <f t="shared" ca="1" si="86"/>
        <v>2 ปี</v>
      </c>
      <c r="AS1129" s="977" t="str">
        <f t="shared" ca="1" si="87"/>
        <v>5 เดือน</v>
      </c>
      <c r="AT1129" s="978" t="str">
        <f t="shared" ca="1" si="88"/>
        <v>21 วัน</v>
      </c>
      <c r="AU1129" s="245"/>
      <c r="AV1129" s="979" t="str">
        <f t="shared" ca="1" si="89"/>
        <v>2 ปี5 เดือน21 วัน</v>
      </c>
    </row>
    <row r="1130" spans="1:48" s="208" customFormat="1" ht="66">
      <c r="A1130" s="811">
        <v>1124</v>
      </c>
      <c r="B1130" s="957">
        <v>242961</v>
      </c>
      <c r="C1130" s="968">
        <f t="shared" si="85"/>
        <v>44634</v>
      </c>
      <c r="D1130" s="852" t="s">
        <v>421</v>
      </c>
      <c r="E1130" s="852" t="s">
        <v>895</v>
      </c>
      <c r="F1130" s="853" t="s">
        <v>920</v>
      </c>
      <c r="G1130" s="852" t="s">
        <v>921</v>
      </c>
      <c r="H1130" s="852"/>
      <c r="I1130" s="852" t="s">
        <v>60</v>
      </c>
      <c r="J1130" s="853" t="s">
        <v>235</v>
      </c>
      <c r="K1130" s="849" t="s">
        <v>61</v>
      </c>
      <c r="L1130" s="849" t="s">
        <v>62</v>
      </c>
      <c r="M1130" s="852" t="s">
        <v>80</v>
      </c>
      <c r="N1130" s="853" t="s">
        <v>917</v>
      </c>
      <c r="O1130" s="853" t="s">
        <v>65</v>
      </c>
      <c r="P1130" s="853" t="s">
        <v>527</v>
      </c>
      <c r="Q1130" s="853"/>
      <c r="R1130" s="853"/>
      <c r="S1130" s="853"/>
      <c r="T1130" s="853"/>
      <c r="U1130" s="280"/>
      <c r="V1130" s="280"/>
      <c r="W1130" s="280"/>
      <c r="X1130" s="280"/>
      <c r="Y1130" s="281"/>
      <c r="Z1130" s="281"/>
      <c r="AA1130" s="281"/>
      <c r="AB1130" s="281"/>
      <c r="AC1130" s="269" t="s">
        <v>184</v>
      </c>
      <c r="AD1130" s="260"/>
      <c r="AE1130" s="271"/>
      <c r="AF1130" s="269" t="s">
        <v>184</v>
      </c>
      <c r="AG1130" s="269" t="s">
        <v>184</v>
      </c>
      <c r="AH1130" s="323" t="s">
        <v>1147</v>
      </c>
      <c r="AI1130" s="324" t="s">
        <v>1148</v>
      </c>
      <c r="AJ1130" s="281"/>
      <c r="AK1130" s="281"/>
      <c r="AL1130" s="281"/>
      <c r="AM1130" s="281"/>
      <c r="AN1130" s="281"/>
      <c r="AO1130" s="281"/>
      <c r="AP1130" s="281"/>
      <c r="AR1130" s="977" t="str">
        <f t="shared" ca="1" si="86"/>
        <v>2 ปี</v>
      </c>
      <c r="AS1130" s="977" t="str">
        <f t="shared" ca="1" si="87"/>
        <v>5 เดือน</v>
      </c>
      <c r="AT1130" s="978" t="str">
        <f t="shared" ca="1" si="88"/>
        <v>21 วัน</v>
      </c>
      <c r="AU1130" s="245"/>
      <c r="AV1130" s="979" t="str">
        <f t="shared" ca="1" si="89"/>
        <v>2 ปี5 เดือน21 วัน</v>
      </c>
    </row>
    <row r="1131" spans="1:48" s="208" customFormat="1" ht="99">
      <c r="A1131" s="811">
        <v>1125</v>
      </c>
      <c r="B1131" s="957">
        <v>242961</v>
      </c>
      <c r="C1131" s="968">
        <f t="shared" si="85"/>
        <v>44634</v>
      </c>
      <c r="D1131" s="852" t="s">
        <v>421</v>
      </c>
      <c r="E1131" s="852" t="s">
        <v>895</v>
      </c>
      <c r="F1131" s="853" t="s">
        <v>920</v>
      </c>
      <c r="G1131" s="852" t="s">
        <v>922</v>
      </c>
      <c r="H1131" s="852"/>
      <c r="I1131" s="852" t="s">
        <v>60</v>
      </c>
      <c r="J1131" s="853" t="s">
        <v>235</v>
      </c>
      <c r="K1131" s="849" t="s">
        <v>61</v>
      </c>
      <c r="L1131" s="849" t="s">
        <v>62</v>
      </c>
      <c r="M1131" s="852" t="s">
        <v>80</v>
      </c>
      <c r="N1131" s="853" t="s">
        <v>923</v>
      </c>
      <c r="O1131" s="853" t="s">
        <v>65</v>
      </c>
      <c r="P1131" s="853" t="s">
        <v>527</v>
      </c>
      <c r="Q1131" s="853"/>
      <c r="R1131" s="853"/>
      <c r="S1131" s="853"/>
      <c r="T1131" s="853"/>
      <c r="U1131" s="280"/>
      <c r="V1131" s="280"/>
      <c r="W1131" s="280"/>
      <c r="X1131" s="280"/>
      <c r="Y1131" s="281"/>
      <c r="Z1131" s="281"/>
      <c r="AA1131" s="281"/>
      <c r="AB1131" s="281"/>
      <c r="AC1131" s="269" t="s">
        <v>184</v>
      </c>
      <c r="AD1131" s="260"/>
      <c r="AE1131" s="271"/>
      <c r="AF1131" s="269" t="s">
        <v>184</v>
      </c>
      <c r="AG1131" s="269" t="s">
        <v>184</v>
      </c>
      <c r="AH1131" s="323" t="s">
        <v>1147</v>
      </c>
      <c r="AI1131" s="324" t="s">
        <v>1148</v>
      </c>
      <c r="AJ1131" s="281"/>
      <c r="AK1131" s="281"/>
      <c r="AL1131" s="281"/>
      <c r="AM1131" s="281"/>
      <c r="AN1131" s="281"/>
      <c r="AO1131" s="281"/>
      <c r="AP1131" s="281"/>
      <c r="AR1131" s="977" t="str">
        <f t="shared" ca="1" si="86"/>
        <v>2 ปี</v>
      </c>
      <c r="AS1131" s="977" t="str">
        <f t="shared" ca="1" si="87"/>
        <v>5 เดือน</v>
      </c>
      <c r="AT1131" s="978" t="str">
        <f t="shared" ca="1" si="88"/>
        <v>21 วัน</v>
      </c>
      <c r="AU1131" s="245"/>
      <c r="AV1131" s="979" t="str">
        <f t="shared" ca="1" si="89"/>
        <v>2 ปี5 เดือน21 วัน</v>
      </c>
    </row>
    <row r="1132" spans="1:48" s="208" customFormat="1" ht="66">
      <c r="A1132" s="811">
        <v>1126</v>
      </c>
      <c r="B1132" s="957">
        <v>242961</v>
      </c>
      <c r="C1132" s="968">
        <f t="shared" si="85"/>
        <v>44634</v>
      </c>
      <c r="D1132" s="852" t="s">
        <v>421</v>
      </c>
      <c r="E1132" s="852" t="s">
        <v>895</v>
      </c>
      <c r="F1132" s="853" t="s">
        <v>920</v>
      </c>
      <c r="G1132" s="852" t="s">
        <v>924</v>
      </c>
      <c r="H1132" s="852"/>
      <c r="I1132" s="852" t="s">
        <v>60</v>
      </c>
      <c r="J1132" s="853" t="s">
        <v>235</v>
      </c>
      <c r="K1132" s="849" t="s">
        <v>61</v>
      </c>
      <c r="L1132" s="849" t="s">
        <v>62</v>
      </c>
      <c r="M1132" s="852" t="s">
        <v>80</v>
      </c>
      <c r="N1132" s="853" t="s">
        <v>925</v>
      </c>
      <c r="O1132" s="853" t="s">
        <v>65</v>
      </c>
      <c r="P1132" s="853" t="s">
        <v>527</v>
      </c>
      <c r="Q1132" s="853"/>
      <c r="R1132" s="853"/>
      <c r="S1132" s="853"/>
      <c r="T1132" s="853"/>
      <c r="U1132" s="280"/>
      <c r="V1132" s="280"/>
      <c r="W1132" s="280"/>
      <c r="X1132" s="280"/>
      <c r="Y1132" s="281"/>
      <c r="Z1132" s="281"/>
      <c r="AA1132" s="281"/>
      <c r="AB1132" s="281"/>
      <c r="AC1132" s="269" t="s">
        <v>184</v>
      </c>
      <c r="AD1132" s="260"/>
      <c r="AE1132" s="271"/>
      <c r="AF1132" s="269" t="s">
        <v>184</v>
      </c>
      <c r="AG1132" s="269" t="s">
        <v>184</v>
      </c>
      <c r="AH1132" s="323" t="s">
        <v>1147</v>
      </c>
      <c r="AI1132" s="324" t="s">
        <v>1148</v>
      </c>
      <c r="AJ1132" s="281"/>
      <c r="AK1132" s="281"/>
      <c r="AL1132" s="281"/>
      <c r="AM1132" s="281"/>
      <c r="AN1132" s="281"/>
      <c r="AO1132" s="281"/>
      <c r="AP1132" s="281"/>
      <c r="AR1132" s="977" t="str">
        <f t="shared" ca="1" si="86"/>
        <v>2 ปี</v>
      </c>
      <c r="AS1132" s="977" t="str">
        <f t="shared" ca="1" si="87"/>
        <v>5 เดือน</v>
      </c>
      <c r="AT1132" s="978" t="str">
        <f t="shared" ca="1" si="88"/>
        <v>21 วัน</v>
      </c>
      <c r="AU1132" s="245"/>
      <c r="AV1132" s="979" t="str">
        <f t="shared" ca="1" si="89"/>
        <v>2 ปี5 เดือน21 วัน</v>
      </c>
    </row>
    <row r="1133" spans="1:48" s="208" customFormat="1" ht="99">
      <c r="A1133" s="811">
        <v>1127</v>
      </c>
      <c r="B1133" s="957">
        <v>242961</v>
      </c>
      <c r="C1133" s="968">
        <f t="shared" si="85"/>
        <v>44634</v>
      </c>
      <c r="D1133" s="852" t="s">
        <v>421</v>
      </c>
      <c r="E1133" s="852" t="s">
        <v>895</v>
      </c>
      <c r="F1133" s="853" t="s">
        <v>920</v>
      </c>
      <c r="G1133" s="852" t="s">
        <v>926</v>
      </c>
      <c r="H1133" s="852"/>
      <c r="I1133" s="852" t="s">
        <v>60</v>
      </c>
      <c r="J1133" s="853" t="s">
        <v>927</v>
      </c>
      <c r="K1133" s="849" t="s">
        <v>61</v>
      </c>
      <c r="L1133" s="849" t="s">
        <v>62</v>
      </c>
      <c r="M1133" s="852" t="s">
        <v>80</v>
      </c>
      <c r="N1133" s="853" t="s">
        <v>928</v>
      </c>
      <c r="O1133" s="853" t="s">
        <v>929</v>
      </c>
      <c r="P1133" s="853" t="s">
        <v>486</v>
      </c>
      <c r="Q1133" s="853"/>
      <c r="R1133" s="853"/>
      <c r="S1133" s="853"/>
      <c r="T1133" s="853"/>
      <c r="U1133" s="280"/>
      <c r="V1133" s="280"/>
      <c r="W1133" s="280"/>
      <c r="X1133" s="280"/>
      <c r="Y1133" s="281"/>
      <c r="Z1133" s="281"/>
      <c r="AA1133" s="281"/>
      <c r="AB1133" s="281"/>
      <c r="AC1133" s="269" t="s">
        <v>184</v>
      </c>
      <c r="AD1133" s="260"/>
      <c r="AE1133" s="271"/>
      <c r="AF1133" s="269" t="s">
        <v>184</v>
      </c>
      <c r="AG1133" s="269" t="s">
        <v>184</v>
      </c>
      <c r="AH1133" s="323" t="s">
        <v>1147</v>
      </c>
      <c r="AI1133" s="324" t="s">
        <v>1148</v>
      </c>
      <c r="AJ1133" s="281"/>
      <c r="AK1133" s="281"/>
      <c r="AL1133" s="281"/>
      <c r="AM1133" s="281"/>
      <c r="AN1133" s="281"/>
      <c r="AO1133" s="281"/>
      <c r="AP1133" s="281"/>
      <c r="AR1133" s="977" t="str">
        <f t="shared" ca="1" si="86"/>
        <v>2 ปี</v>
      </c>
      <c r="AS1133" s="977" t="str">
        <f t="shared" ca="1" si="87"/>
        <v>5 เดือน</v>
      </c>
      <c r="AT1133" s="978" t="str">
        <f t="shared" ca="1" si="88"/>
        <v>21 วัน</v>
      </c>
      <c r="AU1133" s="245"/>
      <c r="AV1133" s="979" t="str">
        <f t="shared" ca="1" si="89"/>
        <v>2 ปี5 เดือน21 วัน</v>
      </c>
    </row>
    <row r="1134" spans="1:48" s="208" customFormat="1" ht="66">
      <c r="A1134" s="811">
        <v>1128</v>
      </c>
      <c r="B1134" s="957">
        <v>242961</v>
      </c>
      <c r="C1134" s="968">
        <f t="shared" si="85"/>
        <v>44634</v>
      </c>
      <c r="D1134" s="852" t="s">
        <v>421</v>
      </c>
      <c r="E1134" s="852" t="s">
        <v>895</v>
      </c>
      <c r="F1134" s="853" t="s">
        <v>930</v>
      </c>
      <c r="G1134" s="852" t="s">
        <v>931</v>
      </c>
      <c r="H1134" s="852"/>
      <c r="I1134" s="852" t="s">
        <v>54</v>
      </c>
      <c r="J1134" s="853" t="s">
        <v>55</v>
      </c>
      <c r="K1134" s="852" t="s">
        <v>70</v>
      </c>
      <c r="L1134" s="852" t="s">
        <v>71</v>
      </c>
      <c r="M1134" s="852" t="s">
        <v>80</v>
      </c>
      <c r="N1134" s="853" t="s">
        <v>917</v>
      </c>
      <c r="O1134" s="853" t="s">
        <v>79</v>
      </c>
      <c r="P1134" s="853" t="s">
        <v>73</v>
      </c>
      <c r="Q1134" s="853"/>
      <c r="R1134" s="853"/>
      <c r="S1134" s="853"/>
      <c r="T1134" s="853"/>
      <c r="U1134" s="280"/>
      <c r="V1134" s="280"/>
      <c r="W1134" s="280"/>
      <c r="X1134" s="280"/>
      <c r="Y1134" s="281"/>
      <c r="Z1134" s="281"/>
      <c r="AA1134" s="281"/>
      <c r="AB1134" s="281"/>
      <c r="AC1134" s="269" t="s">
        <v>184</v>
      </c>
      <c r="AD1134" s="260"/>
      <c r="AE1134" s="271"/>
      <c r="AF1134" s="269" t="s">
        <v>184</v>
      </c>
      <c r="AG1134" s="269" t="s">
        <v>184</v>
      </c>
      <c r="AH1134" s="323" t="s">
        <v>1147</v>
      </c>
      <c r="AI1134" s="324" t="s">
        <v>1148</v>
      </c>
      <c r="AJ1134" s="281"/>
      <c r="AK1134" s="281"/>
      <c r="AL1134" s="281"/>
      <c r="AM1134" s="281"/>
      <c r="AN1134" s="281"/>
      <c r="AO1134" s="281"/>
      <c r="AP1134" s="281"/>
      <c r="AR1134" s="977" t="str">
        <f t="shared" ca="1" si="86"/>
        <v>2 ปี</v>
      </c>
      <c r="AS1134" s="977" t="str">
        <f t="shared" ca="1" si="87"/>
        <v>5 เดือน</v>
      </c>
      <c r="AT1134" s="978" t="str">
        <f t="shared" ca="1" si="88"/>
        <v>21 วัน</v>
      </c>
      <c r="AU1134" s="245"/>
      <c r="AV1134" s="979" t="str">
        <f t="shared" ca="1" si="89"/>
        <v>2 ปี5 เดือน21 วัน</v>
      </c>
    </row>
    <row r="1135" spans="1:48" s="208" customFormat="1" ht="132">
      <c r="A1135" s="811">
        <v>1129</v>
      </c>
      <c r="B1135" s="957">
        <v>242961</v>
      </c>
      <c r="C1135" s="968">
        <f t="shared" si="85"/>
        <v>44634</v>
      </c>
      <c r="D1135" s="852" t="s">
        <v>421</v>
      </c>
      <c r="E1135" s="852" t="s">
        <v>895</v>
      </c>
      <c r="F1135" s="853" t="s">
        <v>930</v>
      </c>
      <c r="G1135" s="852" t="s">
        <v>932</v>
      </c>
      <c r="H1135" s="852"/>
      <c r="I1135" s="852" t="s">
        <v>54</v>
      </c>
      <c r="J1135" s="853" t="s">
        <v>69</v>
      </c>
      <c r="K1135" s="852" t="s">
        <v>70</v>
      </c>
      <c r="L1135" s="852" t="s">
        <v>71</v>
      </c>
      <c r="M1135" s="852" t="s">
        <v>80</v>
      </c>
      <c r="N1135" s="853" t="s">
        <v>281</v>
      </c>
      <c r="O1135" s="853" t="s">
        <v>76</v>
      </c>
      <c r="P1135" s="853" t="s">
        <v>63</v>
      </c>
      <c r="Q1135" s="853" t="s">
        <v>884</v>
      </c>
      <c r="R1135" s="853" t="s">
        <v>933</v>
      </c>
      <c r="S1135" s="853" t="s">
        <v>934</v>
      </c>
      <c r="T1135" s="853" t="s">
        <v>935</v>
      </c>
      <c r="U1135" s="280"/>
      <c r="V1135" s="280"/>
      <c r="W1135" s="280"/>
      <c r="X1135" s="280"/>
      <c r="Y1135" s="281"/>
      <c r="Z1135" s="281"/>
      <c r="AA1135" s="281"/>
      <c r="AB1135" s="281"/>
      <c r="AC1135" s="269" t="s">
        <v>184</v>
      </c>
      <c r="AD1135" s="260"/>
      <c r="AE1135" s="271"/>
      <c r="AF1135" s="269" t="s">
        <v>184</v>
      </c>
      <c r="AG1135" s="269" t="s">
        <v>184</v>
      </c>
      <c r="AH1135" s="323" t="s">
        <v>1147</v>
      </c>
      <c r="AI1135" s="324" t="s">
        <v>1148</v>
      </c>
      <c r="AJ1135" s="281"/>
      <c r="AK1135" s="281"/>
      <c r="AL1135" s="281"/>
      <c r="AM1135" s="281"/>
      <c r="AN1135" s="281"/>
      <c r="AO1135" s="281"/>
      <c r="AP1135" s="281"/>
      <c r="AR1135" s="977" t="str">
        <f t="shared" ca="1" si="86"/>
        <v>2 ปี</v>
      </c>
      <c r="AS1135" s="977" t="str">
        <f t="shared" ca="1" si="87"/>
        <v>5 เดือน</v>
      </c>
      <c r="AT1135" s="978" t="str">
        <f t="shared" ca="1" si="88"/>
        <v>21 วัน</v>
      </c>
      <c r="AU1135" s="245"/>
      <c r="AV1135" s="979" t="str">
        <f t="shared" ca="1" si="89"/>
        <v>2 ปี5 เดือน21 วัน</v>
      </c>
    </row>
    <row r="1136" spans="1:48" s="208" customFormat="1" ht="99">
      <c r="A1136" s="811">
        <v>1130</v>
      </c>
      <c r="B1136" s="957">
        <v>242961</v>
      </c>
      <c r="C1136" s="968">
        <f t="shared" si="85"/>
        <v>44634</v>
      </c>
      <c r="D1136" s="852" t="s">
        <v>421</v>
      </c>
      <c r="E1136" s="852" t="s">
        <v>895</v>
      </c>
      <c r="F1136" s="853" t="s">
        <v>930</v>
      </c>
      <c r="G1136" s="852" t="s">
        <v>936</v>
      </c>
      <c r="H1136" s="852"/>
      <c r="I1136" s="852" t="s">
        <v>54</v>
      </c>
      <c r="J1136" s="853" t="s">
        <v>69</v>
      </c>
      <c r="K1136" s="852" t="s">
        <v>70</v>
      </c>
      <c r="L1136" s="852" t="s">
        <v>71</v>
      </c>
      <c r="M1136" s="852" t="s">
        <v>80</v>
      </c>
      <c r="N1136" s="853" t="s">
        <v>937</v>
      </c>
      <c r="O1136" s="853" t="s">
        <v>76</v>
      </c>
      <c r="P1136" s="853" t="s">
        <v>58</v>
      </c>
      <c r="Q1136" s="853" t="s">
        <v>884</v>
      </c>
      <c r="R1136" s="853" t="s">
        <v>938</v>
      </c>
      <c r="S1136" s="853" t="s">
        <v>939</v>
      </c>
      <c r="T1136" s="853" t="s">
        <v>940</v>
      </c>
      <c r="U1136" s="280"/>
      <c r="V1136" s="280"/>
      <c r="W1136" s="280"/>
      <c r="X1136" s="280"/>
      <c r="Y1136" s="281"/>
      <c r="Z1136" s="281"/>
      <c r="AA1136" s="281"/>
      <c r="AB1136" s="281"/>
      <c r="AC1136" s="269" t="s">
        <v>184</v>
      </c>
      <c r="AD1136" s="260"/>
      <c r="AE1136" s="271"/>
      <c r="AF1136" s="269" t="s">
        <v>184</v>
      </c>
      <c r="AG1136" s="269" t="s">
        <v>184</v>
      </c>
      <c r="AH1136" s="323" t="s">
        <v>1147</v>
      </c>
      <c r="AI1136" s="324" t="s">
        <v>1148</v>
      </c>
      <c r="AJ1136" s="281"/>
      <c r="AK1136" s="281"/>
      <c r="AL1136" s="281"/>
      <c r="AM1136" s="281"/>
      <c r="AN1136" s="281"/>
      <c r="AO1136" s="281"/>
      <c r="AP1136" s="281"/>
      <c r="AR1136" s="977" t="str">
        <f t="shared" ca="1" si="86"/>
        <v>2 ปี</v>
      </c>
      <c r="AS1136" s="977" t="str">
        <f t="shared" ca="1" si="87"/>
        <v>5 เดือน</v>
      </c>
      <c r="AT1136" s="978" t="str">
        <f t="shared" ca="1" si="88"/>
        <v>21 วัน</v>
      </c>
      <c r="AU1136" s="245"/>
      <c r="AV1136" s="979" t="str">
        <f t="shared" ca="1" si="89"/>
        <v>2 ปี5 เดือน21 วัน</v>
      </c>
    </row>
    <row r="1137" spans="1:48" s="208" customFormat="1" ht="99">
      <c r="A1137" s="811">
        <v>1131</v>
      </c>
      <c r="B1137" s="957">
        <v>242961</v>
      </c>
      <c r="C1137" s="968">
        <f t="shared" si="85"/>
        <v>44634</v>
      </c>
      <c r="D1137" s="852" t="s">
        <v>421</v>
      </c>
      <c r="E1137" s="852" t="s">
        <v>895</v>
      </c>
      <c r="F1137" s="853" t="s">
        <v>930</v>
      </c>
      <c r="G1137" s="852" t="s">
        <v>941</v>
      </c>
      <c r="H1137" s="852"/>
      <c r="I1137" s="852" t="s">
        <v>54</v>
      </c>
      <c r="J1137" s="853" t="s">
        <v>69</v>
      </c>
      <c r="K1137" s="852" t="s">
        <v>70</v>
      </c>
      <c r="L1137" s="852" t="s">
        <v>71</v>
      </c>
      <c r="M1137" s="852" t="s">
        <v>80</v>
      </c>
      <c r="N1137" s="853" t="s">
        <v>942</v>
      </c>
      <c r="O1137" s="853" t="s">
        <v>76</v>
      </c>
      <c r="P1137" s="853" t="s">
        <v>58</v>
      </c>
      <c r="Q1137" s="853" t="s">
        <v>884</v>
      </c>
      <c r="R1137" s="853" t="s">
        <v>943</v>
      </c>
      <c r="S1137" s="853" t="s">
        <v>944</v>
      </c>
      <c r="T1137" s="853" t="s">
        <v>945</v>
      </c>
      <c r="U1137" s="280"/>
      <c r="V1137" s="280"/>
      <c r="W1137" s="280"/>
      <c r="X1137" s="280"/>
      <c r="Y1137" s="281"/>
      <c r="Z1137" s="281"/>
      <c r="AA1137" s="281"/>
      <c r="AB1137" s="281"/>
      <c r="AC1137" s="269" t="s">
        <v>184</v>
      </c>
      <c r="AD1137" s="260"/>
      <c r="AE1137" s="271"/>
      <c r="AF1137" s="269" t="s">
        <v>184</v>
      </c>
      <c r="AG1137" s="269" t="s">
        <v>184</v>
      </c>
      <c r="AH1137" s="323" t="s">
        <v>1147</v>
      </c>
      <c r="AI1137" s="324" t="s">
        <v>1148</v>
      </c>
      <c r="AJ1137" s="281"/>
      <c r="AK1137" s="281"/>
      <c r="AL1137" s="281"/>
      <c r="AM1137" s="281"/>
      <c r="AN1137" s="281"/>
      <c r="AO1137" s="281"/>
      <c r="AP1137" s="281"/>
      <c r="AR1137" s="977" t="str">
        <f t="shared" ca="1" si="86"/>
        <v>2 ปี</v>
      </c>
      <c r="AS1137" s="977" t="str">
        <f t="shared" ca="1" si="87"/>
        <v>5 เดือน</v>
      </c>
      <c r="AT1137" s="978" t="str">
        <f t="shared" ca="1" si="88"/>
        <v>21 วัน</v>
      </c>
      <c r="AU1137" s="245"/>
      <c r="AV1137" s="979" t="str">
        <f t="shared" ca="1" si="89"/>
        <v>2 ปี5 เดือน21 วัน</v>
      </c>
    </row>
    <row r="1138" spans="1:48" s="195" customFormat="1" ht="99">
      <c r="A1138" s="811">
        <v>1132</v>
      </c>
      <c r="B1138" s="957">
        <v>242961</v>
      </c>
      <c r="C1138" s="968">
        <f t="shared" si="85"/>
        <v>44634</v>
      </c>
      <c r="D1138" s="852" t="s">
        <v>421</v>
      </c>
      <c r="E1138" s="852" t="s">
        <v>895</v>
      </c>
      <c r="F1138" s="853" t="s">
        <v>930</v>
      </c>
      <c r="G1138" s="852" t="s">
        <v>946</v>
      </c>
      <c r="H1138" s="852"/>
      <c r="I1138" s="852" t="s">
        <v>54</v>
      </c>
      <c r="J1138" s="853" t="s">
        <v>69</v>
      </c>
      <c r="K1138" s="852" t="s">
        <v>70</v>
      </c>
      <c r="L1138" s="852" t="s">
        <v>71</v>
      </c>
      <c r="M1138" s="852" t="s">
        <v>80</v>
      </c>
      <c r="N1138" s="853" t="s">
        <v>288</v>
      </c>
      <c r="O1138" s="853" t="s">
        <v>74</v>
      </c>
      <c r="P1138" s="853" t="s">
        <v>58</v>
      </c>
      <c r="Q1138" s="853" t="s">
        <v>884</v>
      </c>
      <c r="R1138" s="853" t="s">
        <v>947</v>
      </c>
      <c r="S1138" s="853" t="s">
        <v>948</v>
      </c>
      <c r="T1138" s="853" t="s">
        <v>949</v>
      </c>
      <c r="U1138" s="276"/>
      <c r="V1138" s="276"/>
      <c r="W1138" s="276"/>
      <c r="X1138" s="276"/>
      <c r="Y1138" s="277"/>
      <c r="Z1138" s="277"/>
      <c r="AA1138" s="277"/>
      <c r="AB1138" s="277"/>
      <c r="AC1138" s="269" t="s">
        <v>184</v>
      </c>
      <c r="AD1138" s="260"/>
      <c r="AE1138" s="271"/>
      <c r="AF1138" s="269" t="s">
        <v>184</v>
      </c>
      <c r="AG1138" s="269" t="s">
        <v>184</v>
      </c>
      <c r="AH1138" s="323" t="s">
        <v>1147</v>
      </c>
      <c r="AI1138" s="324" t="s">
        <v>1148</v>
      </c>
      <c r="AJ1138" s="277"/>
      <c r="AK1138" s="277"/>
      <c r="AL1138" s="277"/>
      <c r="AM1138" s="277"/>
      <c r="AN1138" s="277"/>
      <c r="AO1138" s="277"/>
      <c r="AP1138" s="277"/>
      <c r="AR1138" s="977" t="str">
        <f t="shared" ca="1" si="86"/>
        <v>2 ปี</v>
      </c>
      <c r="AS1138" s="977" t="str">
        <f t="shared" ca="1" si="87"/>
        <v>5 เดือน</v>
      </c>
      <c r="AT1138" s="978" t="str">
        <f t="shared" ca="1" si="88"/>
        <v>21 วัน</v>
      </c>
      <c r="AU1138" s="245"/>
      <c r="AV1138" s="979" t="str">
        <f t="shared" ca="1" si="89"/>
        <v>2 ปี5 เดือน21 วัน</v>
      </c>
    </row>
    <row r="1139" spans="1:48" s="195" customFormat="1" ht="66">
      <c r="A1139" s="811">
        <v>1133</v>
      </c>
      <c r="B1139" s="957">
        <v>242961</v>
      </c>
      <c r="C1139" s="968">
        <f t="shared" si="85"/>
        <v>44634</v>
      </c>
      <c r="D1139" s="852" t="s">
        <v>421</v>
      </c>
      <c r="E1139" s="852" t="s">
        <v>895</v>
      </c>
      <c r="F1139" s="853" t="s">
        <v>930</v>
      </c>
      <c r="G1139" s="852" t="s">
        <v>950</v>
      </c>
      <c r="H1139" s="852"/>
      <c r="I1139" s="852" t="s">
        <v>54</v>
      </c>
      <c r="J1139" s="853" t="s">
        <v>69</v>
      </c>
      <c r="K1139" s="852" t="s">
        <v>70</v>
      </c>
      <c r="L1139" s="852" t="s">
        <v>71</v>
      </c>
      <c r="M1139" s="852" t="s">
        <v>80</v>
      </c>
      <c r="N1139" s="853" t="s">
        <v>951</v>
      </c>
      <c r="O1139" s="853" t="s">
        <v>74</v>
      </c>
      <c r="P1139" s="853" t="s">
        <v>73</v>
      </c>
      <c r="Q1139" s="853"/>
      <c r="R1139" s="853"/>
      <c r="S1139" s="853"/>
      <c r="T1139" s="853"/>
      <c r="U1139" s="276"/>
      <c r="V1139" s="276"/>
      <c r="W1139" s="276"/>
      <c r="X1139" s="276"/>
      <c r="Y1139" s="277"/>
      <c r="Z1139" s="277"/>
      <c r="AA1139" s="277"/>
      <c r="AB1139" s="277"/>
      <c r="AC1139" s="269" t="s">
        <v>184</v>
      </c>
      <c r="AD1139" s="260"/>
      <c r="AE1139" s="271"/>
      <c r="AF1139" s="269" t="s">
        <v>184</v>
      </c>
      <c r="AG1139" s="269" t="s">
        <v>184</v>
      </c>
      <c r="AH1139" s="323" t="s">
        <v>1147</v>
      </c>
      <c r="AI1139" s="324" t="s">
        <v>1148</v>
      </c>
      <c r="AJ1139" s="277"/>
      <c r="AK1139" s="277"/>
      <c r="AL1139" s="277"/>
      <c r="AM1139" s="277"/>
      <c r="AN1139" s="277"/>
      <c r="AO1139" s="277"/>
      <c r="AP1139" s="277"/>
      <c r="AR1139" s="977" t="str">
        <f t="shared" ca="1" si="86"/>
        <v>2 ปี</v>
      </c>
      <c r="AS1139" s="977" t="str">
        <f t="shared" ca="1" si="87"/>
        <v>5 เดือน</v>
      </c>
      <c r="AT1139" s="978" t="str">
        <f t="shared" ca="1" si="88"/>
        <v>21 วัน</v>
      </c>
      <c r="AU1139" s="245"/>
      <c r="AV1139" s="979" t="str">
        <f t="shared" ca="1" si="89"/>
        <v>2 ปี5 เดือน21 วัน</v>
      </c>
    </row>
    <row r="1140" spans="1:48" s="195" customFormat="1" ht="132">
      <c r="A1140" s="811">
        <v>1134</v>
      </c>
      <c r="B1140" s="957">
        <v>242961</v>
      </c>
      <c r="C1140" s="968">
        <f t="shared" si="85"/>
        <v>44634</v>
      </c>
      <c r="D1140" s="852" t="s">
        <v>421</v>
      </c>
      <c r="E1140" s="852" t="s">
        <v>895</v>
      </c>
      <c r="F1140" s="853" t="s">
        <v>952</v>
      </c>
      <c r="G1140" s="852" t="s">
        <v>953</v>
      </c>
      <c r="H1140" s="852"/>
      <c r="I1140" s="852" t="s">
        <v>60</v>
      </c>
      <c r="J1140" s="853" t="s">
        <v>67</v>
      </c>
      <c r="K1140" s="849" t="s">
        <v>61</v>
      </c>
      <c r="L1140" s="849" t="s">
        <v>62</v>
      </c>
      <c r="M1140" s="852" t="s">
        <v>80</v>
      </c>
      <c r="N1140" s="853" t="s">
        <v>954</v>
      </c>
      <c r="O1140" s="853" t="s">
        <v>217</v>
      </c>
      <c r="P1140" s="853" t="s">
        <v>58</v>
      </c>
      <c r="Q1140" s="853" t="s">
        <v>66</v>
      </c>
      <c r="R1140" s="853" t="s">
        <v>955</v>
      </c>
      <c r="S1140" s="853" t="s">
        <v>956</v>
      </c>
      <c r="T1140" s="853" t="s">
        <v>957</v>
      </c>
      <c r="U1140" s="276"/>
      <c r="V1140" s="276"/>
      <c r="W1140" s="276"/>
      <c r="X1140" s="276"/>
      <c r="Y1140" s="277"/>
      <c r="Z1140" s="277"/>
      <c r="AA1140" s="277"/>
      <c r="AB1140" s="277"/>
      <c r="AC1140" s="269" t="s">
        <v>184</v>
      </c>
      <c r="AD1140" s="260"/>
      <c r="AE1140" s="271"/>
      <c r="AF1140" s="269" t="s">
        <v>184</v>
      </c>
      <c r="AG1140" s="269" t="s">
        <v>184</v>
      </c>
      <c r="AH1140" s="323" t="s">
        <v>1147</v>
      </c>
      <c r="AI1140" s="324" t="s">
        <v>1148</v>
      </c>
      <c r="AJ1140" s="277"/>
      <c r="AK1140" s="277"/>
      <c r="AL1140" s="277"/>
      <c r="AM1140" s="277"/>
      <c r="AN1140" s="277"/>
      <c r="AO1140" s="277"/>
      <c r="AP1140" s="277"/>
      <c r="AR1140" s="977" t="str">
        <f t="shared" ca="1" si="86"/>
        <v>2 ปี</v>
      </c>
      <c r="AS1140" s="977" t="str">
        <f t="shared" ca="1" si="87"/>
        <v>5 เดือน</v>
      </c>
      <c r="AT1140" s="978" t="str">
        <f t="shared" ca="1" si="88"/>
        <v>21 วัน</v>
      </c>
      <c r="AU1140" s="245"/>
      <c r="AV1140" s="979" t="str">
        <f t="shared" ca="1" si="89"/>
        <v>2 ปี5 เดือน21 วัน</v>
      </c>
    </row>
    <row r="1141" spans="1:48" s="195" customFormat="1" ht="66">
      <c r="A1141" s="811">
        <v>1135</v>
      </c>
      <c r="B1141" s="957">
        <v>242961</v>
      </c>
      <c r="C1141" s="968">
        <f t="shared" si="85"/>
        <v>44634</v>
      </c>
      <c r="D1141" s="854" t="s">
        <v>421</v>
      </c>
      <c r="E1141" s="854" t="s">
        <v>895</v>
      </c>
      <c r="F1141" s="855" t="s">
        <v>958</v>
      </c>
      <c r="G1141" s="854" t="s">
        <v>959</v>
      </c>
      <c r="H1141" s="854"/>
      <c r="I1141" s="854" t="s">
        <v>54</v>
      </c>
      <c r="J1141" s="855" t="s">
        <v>442</v>
      </c>
      <c r="K1141" s="854" t="s">
        <v>70</v>
      </c>
      <c r="L1141" s="854" t="s">
        <v>71</v>
      </c>
      <c r="M1141" s="854" t="s">
        <v>80</v>
      </c>
      <c r="N1141" s="855" t="s">
        <v>960</v>
      </c>
      <c r="O1141" s="855" t="s">
        <v>65</v>
      </c>
      <c r="P1141" s="855" t="s">
        <v>527</v>
      </c>
      <c r="Q1141" s="855"/>
      <c r="R1141" s="855"/>
      <c r="S1141" s="855"/>
      <c r="T1141" s="853"/>
      <c r="U1141" s="276"/>
      <c r="V1141" s="276"/>
      <c r="W1141" s="276"/>
      <c r="X1141" s="276"/>
      <c r="Y1141" s="277"/>
      <c r="Z1141" s="277"/>
      <c r="AA1141" s="277"/>
      <c r="AB1141" s="277"/>
      <c r="AC1141" s="269" t="s">
        <v>184</v>
      </c>
      <c r="AD1141" s="260"/>
      <c r="AE1141" s="271"/>
      <c r="AF1141" s="269" t="s">
        <v>184</v>
      </c>
      <c r="AG1141" s="269" t="s">
        <v>184</v>
      </c>
      <c r="AH1141" s="323" t="s">
        <v>1147</v>
      </c>
      <c r="AI1141" s="324" t="s">
        <v>1148</v>
      </c>
      <c r="AJ1141" s="277"/>
      <c r="AK1141" s="277"/>
      <c r="AL1141" s="277"/>
      <c r="AM1141" s="277"/>
      <c r="AN1141" s="277"/>
      <c r="AO1141" s="277"/>
      <c r="AP1141" s="277"/>
      <c r="AR1141" s="977" t="str">
        <f t="shared" ca="1" si="86"/>
        <v>2 ปี</v>
      </c>
      <c r="AS1141" s="977" t="str">
        <f t="shared" ca="1" si="87"/>
        <v>5 เดือน</v>
      </c>
      <c r="AT1141" s="978" t="str">
        <f t="shared" ca="1" si="88"/>
        <v>21 วัน</v>
      </c>
      <c r="AU1141" s="245"/>
      <c r="AV1141" s="979" t="str">
        <f t="shared" ca="1" si="89"/>
        <v>2 ปี5 เดือน21 วัน</v>
      </c>
    </row>
    <row r="1142" spans="1:48" s="195" customFormat="1" ht="99">
      <c r="A1142" s="811">
        <v>1136</v>
      </c>
      <c r="B1142" s="957">
        <v>242961</v>
      </c>
      <c r="C1142" s="968">
        <f t="shared" si="85"/>
        <v>44634</v>
      </c>
      <c r="D1142" s="852" t="s">
        <v>421</v>
      </c>
      <c r="E1142" s="852" t="s">
        <v>895</v>
      </c>
      <c r="F1142" s="853" t="s">
        <v>961</v>
      </c>
      <c r="G1142" s="852" t="s">
        <v>962</v>
      </c>
      <c r="H1142" s="852"/>
      <c r="I1142" s="852" t="s">
        <v>54</v>
      </c>
      <c r="J1142" s="853" t="s">
        <v>69</v>
      </c>
      <c r="K1142" s="852" t="s">
        <v>70</v>
      </c>
      <c r="L1142" s="852" t="s">
        <v>71</v>
      </c>
      <c r="M1142" s="852" t="s">
        <v>80</v>
      </c>
      <c r="N1142" s="853" t="s">
        <v>963</v>
      </c>
      <c r="O1142" s="853" t="s">
        <v>127</v>
      </c>
      <c r="P1142" s="853" t="s">
        <v>72</v>
      </c>
      <c r="Q1142" s="853"/>
      <c r="R1142" s="853"/>
      <c r="S1142" s="853"/>
      <c r="T1142" s="853"/>
      <c r="U1142" s="276"/>
      <c r="V1142" s="276"/>
      <c r="W1142" s="276"/>
      <c r="X1142" s="276"/>
      <c r="Y1142" s="277"/>
      <c r="Z1142" s="277"/>
      <c r="AA1142" s="277"/>
      <c r="AB1142" s="277"/>
      <c r="AC1142" s="269" t="s">
        <v>184</v>
      </c>
      <c r="AD1142" s="260"/>
      <c r="AE1142" s="271"/>
      <c r="AF1142" s="269" t="s">
        <v>184</v>
      </c>
      <c r="AG1142" s="269" t="s">
        <v>184</v>
      </c>
      <c r="AH1142" s="323" t="s">
        <v>1147</v>
      </c>
      <c r="AI1142" s="324" t="s">
        <v>1148</v>
      </c>
      <c r="AJ1142" s="277"/>
      <c r="AK1142" s="277"/>
      <c r="AL1142" s="277"/>
      <c r="AM1142" s="277"/>
      <c r="AN1142" s="277"/>
      <c r="AO1142" s="277"/>
      <c r="AP1142" s="277"/>
      <c r="AR1142" s="977" t="str">
        <f t="shared" ca="1" si="86"/>
        <v>2 ปี</v>
      </c>
      <c r="AS1142" s="977" t="str">
        <f t="shared" ca="1" si="87"/>
        <v>5 เดือน</v>
      </c>
      <c r="AT1142" s="978" t="str">
        <f t="shared" ca="1" si="88"/>
        <v>21 วัน</v>
      </c>
      <c r="AU1142" s="245"/>
      <c r="AV1142" s="979" t="str">
        <f t="shared" ca="1" si="89"/>
        <v>2 ปี5 เดือน21 วัน</v>
      </c>
    </row>
    <row r="1143" spans="1:48" s="195" customFormat="1" ht="66">
      <c r="A1143" s="811">
        <v>1137</v>
      </c>
      <c r="B1143" s="957">
        <v>242961</v>
      </c>
      <c r="C1143" s="968">
        <f t="shared" si="85"/>
        <v>44634</v>
      </c>
      <c r="D1143" s="852" t="s">
        <v>421</v>
      </c>
      <c r="E1143" s="852" t="s">
        <v>895</v>
      </c>
      <c r="F1143" s="853" t="s">
        <v>961</v>
      </c>
      <c r="G1143" s="852" t="s">
        <v>964</v>
      </c>
      <c r="H1143" s="852"/>
      <c r="I1143" s="852" t="s">
        <v>54</v>
      </c>
      <c r="J1143" s="853" t="s">
        <v>69</v>
      </c>
      <c r="K1143" s="852" t="s">
        <v>70</v>
      </c>
      <c r="L1143" s="852" t="s">
        <v>71</v>
      </c>
      <c r="M1143" s="852" t="s">
        <v>80</v>
      </c>
      <c r="N1143" s="853" t="s">
        <v>965</v>
      </c>
      <c r="O1143" s="853" t="s">
        <v>79</v>
      </c>
      <c r="P1143" s="853" t="s">
        <v>72</v>
      </c>
      <c r="Q1143" s="853"/>
      <c r="R1143" s="853"/>
      <c r="S1143" s="853"/>
      <c r="T1143" s="853"/>
      <c r="U1143" s="276"/>
      <c r="V1143" s="276"/>
      <c r="W1143" s="276"/>
      <c r="X1143" s="276"/>
      <c r="Y1143" s="277"/>
      <c r="Z1143" s="277"/>
      <c r="AA1143" s="277"/>
      <c r="AB1143" s="277"/>
      <c r="AC1143" s="269" t="s">
        <v>184</v>
      </c>
      <c r="AD1143" s="260"/>
      <c r="AE1143" s="271"/>
      <c r="AF1143" s="269" t="s">
        <v>184</v>
      </c>
      <c r="AG1143" s="269" t="s">
        <v>184</v>
      </c>
      <c r="AH1143" s="323" t="s">
        <v>1147</v>
      </c>
      <c r="AI1143" s="324" t="s">
        <v>1148</v>
      </c>
      <c r="AJ1143" s="277"/>
      <c r="AK1143" s="277"/>
      <c r="AL1143" s="277"/>
      <c r="AM1143" s="277"/>
      <c r="AN1143" s="277"/>
      <c r="AO1143" s="277"/>
      <c r="AP1143" s="277"/>
      <c r="AR1143" s="977" t="str">
        <f t="shared" ca="1" si="86"/>
        <v>2 ปี</v>
      </c>
      <c r="AS1143" s="977" t="str">
        <f t="shared" ca="1" si="87"/>
        <v>5 เดือน</v>
      </c>
      <c r="AT1143" s="978" t="str">
        <f t="shared" ca="1" si="88"/>
        <v>21 วัน</v>
      </c>
      <c r="AU1143" s="245"/>
      <c r="AV1143" s="979" t="str">
        <f t="shared" ca="1" si="89"/>
        <v>2 ปี5 เดือน21 วัน</v>
      </c>
    </row>
    <row r="1144" spans="1:48" s="195" customFormat="1" ht="99">
      <c r="A1144" s="811">
        <v>1138</v>
      </c>
      <c r="B1144" s="957">
        <v>242961</v>
      </c>
      <c r="C1144" s="968">
        <f t="shared" si="85"/>
        <v>44634</v>
      </c>
      <c r="D1144" s="852" t="s">
        <v>421</v>
      </c>
      <c r="E1144" s="852" t="s">
        <v>895</v>
      </c>
      <c r="F1144" s="853" t="s">
        <v>961</v>
      </c>
      <c r="G1144" s="852" t="s">
        <v>966</v>
      </c>
      <c r="H1144" s="852"/>
      <c r="I1144" s="852" t="s">
        <v>54</v>
      </c>
      <c r="J1144" s="853" t="s">
        <v>69</v>
      </c>
      <c r="K1144" s="852" t="s">
        <v>70</v>
      </c>
      <c r="L1144" s="852" t="s">
        <v>71</v>
      </c>
      <c r="M1144" s="852" t="s">
        <v>80</v>
      </c>
      <c r="N1144" s="853" t="s">
        <v>967</v>
      </c>
      <c r="O1144" s="853" t="s">
        <v>194</v>
      </c>
      <c r="P1144" s="853" t="s">
        <v>72</v>
      </c>
      <c r="Q1144" s="853"/>
      <c r="R1144" s="853"/>
      <c r="S1144" s="853"/>
      <c r="T1144" s="853"/>
      <c r="U1144" s="276"/>
      <c r="V1144" s="276"/>
      <c r="W1144" s="276"/>
      <c r="X1144" s="276"/>
      <c r="Y1144" s="277"/>
      <c r="Z1144" s="277"/>
      <c r="AA1144" s="277"/>
      <c r="AB1144" s="277"/>
      <c r="AC1144" s="269" t="s">
        <v>184</v>
      </c>
      <c r="AD1144" s="260"/>
      <c r="AE1144" s="271"/>
      <c r="AF1144" s="269" t="s">
        <v>184</v>
      </c>
      <c r="AG1144" s="269" t="s">
        <v>184</v>
      </c>
      <c r="AH1144" s="323" t="s">
        <v>1147</v>
      </c>
      <c r="AI1144" s="324" t="s">
        <v>1148</v>
      </c>
      <c r="AJ1144" s="277"/>
      <c r="AK1144" s="277"/>
      <c r="AL1144" s="277"/>
      <c r="AM1144" s="277"/>
      <c r="AN1144" s="277"/>
      <c r="AO1144" s="277"/>
      <c r="AP1144" s="277"/>
      <c r="AR1144" s="977" t="str">
        <f t="shared" ca="1" si="86"/>
        <v>2 ปี</v>
      </c>
      <c r="AS1144" s="977" t="str">
        <f t="shared" ca="1" si="87"/>
        <v>5 เดือน</v>
      </c>
      <c r="AT1144" s="978" t="str">
        <f t="shared" ca="1" si="88"/>
        <v>21 วัน</v>
      </c>
      <c r="AU1144" s="245"/>
      <c r="AV1144" s="979" t="str">
        <f t="shared" ca="1" si="89"/>
        <v>2 ปี5 เดือน21 วัน</v>
      </c>
    </row>
    <row r="1145" spans="1:48" s="195" customFormat="1" ht="66">
      <c r="A1145" s="811">
        <v>1139</v>
      </c>
      <c r="B1145" s="957">
        <v>242961</v>
      </c>
      <c r="C1145" s="968">
        <f t="shared" si="85"/>
        <v>44634</v>
      </c>
      <c r="D1145" s="852" t="s">
        <v>421</v>
      </c>
      <c r="E1145" s="852" t="s">
        <v>895</v>
      </c>
      <c r="F1145" s="853" t="s">
        <v>968</v>
      </c>
      <c r="G1145" s="852" t="s">
        <v>969</v>
      </c>
      <c r="H1145" s="852"/>
      <c r="I1145" s="852" t="s">
        <v>60</v>
      </c>
      <c r="J1145" s="853" t="s">
        <v>321</v>
      </c>
      <c r="K1145" s="851" t="s">
        <v>61</v>
      </c>
      <c r="L1145" s="851" t="s">
        <v>62</v>
      </c>
      <c r="M1145" s="852" t="s">
        <v>80</v>
      </c>
      <c r="N1145" s="853" t="s">
        <v>970</v>
      </c>
      <c r="O1145" s="852" t="s">
        <v>323</v>
      </c>
      <c r="P1145" s="851" t="s">
        <v>816</v>
      </c>
      <c r="Q1145" s="853"/>
      <c r="R1145" s="853"/>
      <c r="S1145" s="853"/>
      <c r="T1145" s="853"/>
      <c r="U1145" s="276"/>
      <c r="V1145" s="276"/>
      <c r="W1145" s="276"/>
      <c r="X1145" s="276"/>
      <c r="Y1145" s="277"/>
      <c r="Z1145" s="277"/>
      <c r="AA1145" s="277"/>
      <c r="AB1145" s="277"/>
      <c r="AC1145" s="269" t="s">
        <v>184</v>
      </c>
      <c r="AD1145" s="260"/>
      <c r="AE1145" s="271"/>
      <c r="AF1145" s="269" t="s">
        <v>184</v>
      </c>
      <c r="AG1145" s="269" t="s">
        <v>184</v>
      </c>
      <c r="AH1145" s="323" t="s">
        <v>1147</v>
      </c>
      <c r="AI1145" s="324" t="s">
        <v>1148</v>
      </c>
      <c r="AJ1145" s="277"/>
      <c r="AK1145" s="277"/>
      <c r="AL1145" s="277"/>
      <c r="AM1145" s="277"/>
      <c r="AN1145" s="277"/>
      <c r="AO1145" s="277"/>
      <c r="AP1145" s="277"/>
      <c r="AR1145" s="977" t="str">
        <f t="shared" ca="1" si="86"/>
        <v>2 ปี</v>
      </c>
      <c r="AS1145" s="977" t="str">
        <f t="shared" ca="1" si="87"/>
        <v>5 เดือน</v>
      </c>
      <c r="AT1145" s="978" t="str">
        <f t="shared" ca="1" si="88"/>
        <v>21 วัน</v>
      </c>
      <c r="AU1145" s="245"/>
      <c r="AV1145" s="979" t="str">
        <f t="shared" ca="1" si="89"/>
        <v>2 ปี5 เดือน21 วัน</v>
      </c>
    </row>
    <row r="1146" spans="1:48" s="195" customFormat="1" ht="132">
      <c r="A1146" s="811">
        <v>1140</v>
      </c>
      <c r="B1146" s="957">
        <v>242961</v>
      </c>
      <c r="C1146" s="968">
        <f t="shared" si="85"/>
        <v>44634</v>
      </c>
      <c r="D1146" s="852" t="s">
        <v>421</v>
      </c>
      <c r="E1146" s="852" t="s">
        <v>895</v>
      </c>
      <c r="F1146" s="853" t="s">
        <v>971</v>
      </c>
      <c r="G1146" s="852" t="s">
        <v>972</v>
      </c>
      <c r="H1146" s="852"/>
      <c r="I1146" s="852" t="s">
        <v>54</v>
      </c>
      <c r="J1146" s="853" t="s">
        <v>69</v>
      </c>
      <c r="K1146" s="852" t="s">
        <v>70</v>
      </c>
      <c r="L1146" s="852" t="s">
        <v>71</v>
      </c>
      <c r="M1146" s="852" t="s">
        <v>80</v>
      </c>
      <c r="N1146" s="853" t="s">
        <v>970</v>
      </c>
      <c r="O1146" s="853" t="s">
        <v>973</v>
      </c>
      <c r="P1146" s="853" t="s">
        <v>72</v>
      </c>
      <c r="Q1146" s="853"/>
      <c r="R1146" s="853"/>
      <c r="S1146" s="853"/>
      <c r="T1146" s="853"/>
      <c r="U1146" s="276"/>
      <c r="V1146" s="276"/>
      <c r="W1146" s="276"/>
      <c r="X1146" s="276"/>
      <c r="Y1146" s="277"/>
      <c r="Z1146" s="277"/>
      <c r="AA1146" s="277"/>
      <c r="AB1146" s="277"/>
      <c r="AC1146" s="269" t="s">
        <v>184</v>
      </c>
      <c r="AD1146" s="260"/>
      <c r="AE1146" s="271"/>
      <c r="AF1146" s="269" t="s">
        <v>184</v>
      </c>
      <c r="AG1146" s="269" t="s">
        <v>184</v>
      </c>
      <c r="AH1146" s="323" t="s">
        <v>1147</v>
      </c>
      <c r="AI1146" s="324" t="s">
        <v>1148</v>
      </c>
      <c r="AJ1146" s="277"/>
      <c r="AK1146" s="277"/>
      <c r="AL1146" s="277"/>
      <c r="AM1146" s="277"/>
      <c r="AN1146" s="277"/>
      <c r="AO1146" s="277"/>
      <c r="AP1146" s="277"/>
      <c r="AR1146" s="977" t="str">
        <f t="shared" ca="1" si="86"/>
        <v>2 ปี</v>
      </c>
      <c r="AS1146" s="977" t="str">
        <f t="shared" ca="1" si="87"/>
        <v>5 เดือน</v>
      </c>
      <c r="AT1146" s="978" t="str">
        <f t="shared" ca="1" si="88"/>
        <v>21 วัน</v>
      </c>
      <c r="AU1146" s="245"/>
      <c r="AV1146" s="979" t="str">
        <f t="shared" ca="1" si="89"/>
        <v>2 ปี5 เดือน21 วัน</v>
      </c>
    </row>
    <row r="1147" spans="1:48" s="195" customFormat="1" ht="99">
      <c r="A1147" s="811">
        <v>1141</v>
      </c>
      <c r="B1147" s="957">
        <v>242961</v>
      </c>
      <c r="C1147" s="968">
        <f t="shared" si="85"/>
        <v>44634</v>
      </c>
      <c r="D1147" s="852" t="s">
        <v>421</v>
      </c>
      <c r="E1147" s="852" t="s">
        <v>895</v>
      </c>
      <c r="F1147" s="853" t="s">
        <v>971</v>
      </c>
      <c r="G1147" s="852" t="s">
        <v>974</v>
      </c>
      <c r="H1147" s="852"/>
      <c r="I1147" s="852" t="s">
        <v>54</v>
      </c>
      <c r="J1147" s="853" t="s">
        <v>69</v>
      </c>
      <c r="K1147" s="852" t="s">
        <v>70</v>
      </c>
      <c r="L1147" s="852" t="s">
        <v>71</v>
      </c>
      <c r="M1147" s="852" t="s">
        <v>80</v>
      </c>
      <c r="N1147" s="853" t="s">
        <v>970</v>
      </c>
      <c r="O1147" s="853" t="s">
        <v>844</v>
      </c>
      <c r="P1147" s="853" t="s">
        <v>72</v>
      </c>
      <c r="Q1147" s="853"/>
      <c r="R1147" s="853"/>
      <c r="S1147" s="853"/>
      <c r="T1147" s="853"/>
      <c r="U1147" s="276"/>
      <c r="V1147" s="276"/>
      <c r="W1147" s="276"/>
      <c r="X1147" s="276"/>
      <c r="Y1147" s="277"/>
      <c r="Z1147" s="277"/>
      <c r="AA1147" s="277"/>
      <c r="AB1147" s="277"/>
      <c r="AC1147" s="269" t="s">
        <v>184</v>
      </c>
      <c r="AD1147" s="260"/>
      <c r="AE1147" s="271"/>
      <c r="AF1147" s="269" t="s">
        <v>184</v>
      </c>
      <c r="AG1147" s="269" t="s">
        <v>184</v>
      </c>
      <c r="AH1147" s="323" t="s">
        <v>1147</v>
      </c>
      <c r="AI1147" s="324" t="s">
        <v>1148</v>
      </c>
      <c r="AJ1147" s="277"/>
      <c r="AK1147" s="277"/>
      <c r="AL1147" s="277"/>
      <c r="AM1147" s="277"/>
      <c r="AN1147" s="277"/>
      <c r="AO1147" s="277"/>
      <c r="AP1147" s="277"/>
      <c r="AR1147" s="977" t="str">
        <f t="shared" ca="1" si="86"/>
        <v>2 ปี</v>
      </c>
      <c r="AS1147" s="977" t="str">
        <f t="shared" ca="1" si="87"/>
        <v>5 เดือน</v>
      </c>
      <c r="AT1147" s="978" t="str">
        <f t="shared" ca="1" si="88"/>
        <v>21 วัน</v>
      </c>
      <c r="AU1147" s="245"/>
      <c r="AV1147" s="979" t="str">
        <f t="shared" ca="1" si="89"/>
        <v>2 ปี5 เดือน21 วัน</v>
      </c>
    </row>
    <row r="1148" spans="1:48" s="195" customFormat="1" ht="99">
      <c r="A1148" s="811">
        <v>1142</v>
      </c>
      <c r="B1148" s="957">
        <v>242961</v>
      </c>
      <c r="C1148" s="968">
        <f t="shared" si="85"/>
        <v>44634</v>
      </c>
      <c r="D1148" s="852" t="s">
        <v>421</v>
      </c>
      <c r="E1148" s="852" t="s">
        <v>895</v>
      </c>
      <c r="F1148" s="853" t="s">
        <v>971</v>
      </c>
      <c r="G1148" s="852" t="s">
        <v>975</v>
      </c>
      <c r="H1148" s="852"/>
      <c r="I1148" s="852" t="s">
        <v>54</v>
      </c>
      <c r="J1148" s="853" t="s">
        <v>69</v>
      </c>
      <c r="K1148" s="852" t="s">
        <v>70</v>
      </c>
      <c r="L1148" s="852" t="s">
        <v>71</v>
      </c>
      <c r="M1148" s="852" t="s">
        <v>80</v>
      </c>
      <c r="N1148" s="853" t="s">
        <v>970</v>
      </c>
      <c r="O1148" s="853" t="s">
        <v>632</v>
      </c>
      <c r="P1148" s="853" t="s">
        <v>72</v>
      </c>
      <c r="Q1148" s="853"/>
      <c r="R1148" s="853"/>
      <c r="S1148" s="853"/>
      <c r="T1148" s="853"/>
      <c r="U1148" s="276"/>
      <c r="V1148" s="276"/>
      <c r="W1148" s="276"/>
      <c r="X1148" s="276"/>
      <c r="Y1148" s="277"/>
      <c r="Z1148" s="277"/>
      <c r="AA1148" s="277"/>
      <c r="AB1148" s="277"/>
      <c r="AC1148" s="269" t="s">
        <v>184</v>
      </c>
      <c r="AD1148" s="260"/>
      <c r="AE1148" s="271"/>
      <c r="AF1148" s="269" t="s">
        <v>184</v>
      </c>
      <c r="AG1148" s="269" t="s">
        <v>184</v>
      </c>
      <c r="AH1148" s="323" t="s">
        <v>1147</v>
      </c>
      <c r="AI1148" s="324" t="s">
        <v>1148</v>
      </c>
      <c r="AJ1148" s="277"/>
      <c r="AK1148" s="277"/>
      <c r="AL1148" s="277"/>
      <c r="AM1148" s="277"/>
      <c r="AN1148" s="277"/>
      <c r="AO1148" s="277"/>
      <c r="AP1148" s="277"/>
      <c r="AR1148" s="977" t="str">
        <f t="shared" ca="1" si="86"/>
        <v>2 ปี</v>
      </c>
      <c r="AS1148" s="977" t="str">
        <f t="shared" ca="1" si="87"/>
        <v>5 เดือน</v>
      </c>
      <c r="AT1148" s="978" t="str">
        <f t="shared" ca="1" si="88"/>
        <v>21 วัน</v>
      </c>
      <c r="AU1148" s="245"/>
      <c r="AV1148" s="979" t="str">
        <f t="shared" ca="1" si="89"/>
        <v>2 ปี5 เดือน21 วัน</v>
      </c>
    </row>
    <row r="1149" spans="1:48" s="195" customFormat="1" ht="99">
      <c r="A1149" s="811">
        <v>1143</v>
      </c>
      <c r="B1149" s="957">
        <v>242961</v>
      </c>
      <c r="C1149" s="968">
        <f t="shared" si="85"/>
        <v>44634</v>
      </c>
      <c r="D1149" s="852" t="s">
        <v>421</v>
      </c>
      <c r="E1149" s="852" t="s">
        <v>895</v>
      </c>
      <c r="F1149" s="853" t="s">
        <v>971</v>
      </c>
      <c r="G1149" s="852" t="s">
        <v>976</v>
      </c>
      <c r="H1149" s="852"/>
      <c r="I1149" s="852" t="s">
        <v>54</v>
      </c>
      <c r="J1149" s="853" t="s">
        <v>69</v>
      </c>
      <c r="K1149" s="852" t="s">
        <v>70</v>
      </c>
      <c r="L1149" s="852" t="s">
        <v>71</v>
      </c>
      <c r="M1149" s="852" t="s">
        <v>80</v>
      </c>
      <c r="N1149" s="853" t="s">
        <v>970</v>
      </c>
      <c r="O1149" s="853" t="s">
        <v>977</v>
      </c>
      <c r="P1149" s="853" t="s">
        <v>72</v>
      </c>
      <c r="Q1149" s="853"/>
      <c r="R1149" s="853"/>
      <c r="S1149" s="853"/>
      <c r="T1149" s="853"/>
      <c r="U1149" s="276"/>
      <c r="V1149" s="276"/>
      <c r="W1149" s="276"/>
      <c r="X1149" s="276"/>
      <c r="Y1149" s="277"/>
      <c r="Z1149" s="277"/>
      <c r="AA1149" s="277"/>
      <c r="AB1149" s="277"/>
      <c r="AC1149" s="269" t="s">
        <v>184</v>
      </c>
      <c r="AD1149" s="260"/>
      <c r="AE1149" s="271"/>
      <c r="AF1149" s="269" t="s">
        <v>184</v>
      </c>
      <c r="AG1149" s="269" t="s">
        <v>184</v>
      </c>
      <c r="AH1149" s="323" t="s">
        <v>1147</v>
      </c>
      <c r="AI1149" s="324" t="s">
        <v>1148</v>
      </c>
      <c r="AJ1149" s="277"/>
      <c r="AK1149" s="277"/>
      <c r="AL1149" s="277"/>
      <c r="AM1149" s="277"/>
      <c r="AN1149" s="277"/>
      <c r="AO1149" s="277"/>
      <c r="AP1149" s="277"/>
      <c r="AR1149" s="977" t="str">
        <f t="shared" ca="1" si="86"/>
        <v>2 ปี</v>
      </c>
      <c r="AS1149" s="977" t="str">
        <f t="shared" ca="1" si="87"/>
        <v>5 เดือน</v>
      </c>
      <c r="AT1149" s="978" t="str">
        <f t="shared" ca="1" si="88"/>
        <v>21 วัน</v>
      </c>
      <c r="AU1149" s="245"/>
      <c r="AV1149" s="979" t="str">
        <f t="shared" ca="1" si="89"/>
        <v>2 ปี5 เดือน21 วัน</v>
      </c>
    </row>
    <row r="1150" spans="1:48" s="195" customFormat="1" ht="66">
      <c r="A1150" s="811">
        <v>1144</v>
      </c>
      <c r="B1150" s="957">
        <v>242961</v>
      </c>
      <c r="C1150" s="968">
        <f t="shared" si="85"/>
        <v>44634</v>
      </c>
      <c r="D1150" s="852" t="s">
        <v>421</v>
      </c>
      <c r="E1150" s="852" t="s">
        <v>895</v>
      </c>
      <c r="F1150" s="853" t="s">
        <v>978</v>
      </c>
      <c r="G1150" s="852" t="s">
        <v>979</v>
      </c>
      <c r="H1150" s="852"/>
      <c r="I1150" s="852" t="s">
        <v>54</v>
      </c>
      <c r="J1150" s="853" t="s">
        <v>980</v>
      </c>
      <c r="K1150" s="852" t="s">
        <v>70</v>
      </c>
      <c r="L1150" s="852" t="s">
        <v>71</v>
      </c>
      <c r="M1150" s="852" t="s">
        <v>80</v>
      </c>
      <c r="N1150" s="853" t="s">
        <v>970</v>
      </c>
      <c r="O1150" s="852" t="s">
        <v>777</v>
      </c>
      <c r="P1150" s="853" t="s">
        <v>527</v>
      </c>
      <c r="Q1150" s="853"/>
      <c r="R1150" s="853"/>
      <c r="S1150" s="853"/>
      <c r="T1150" s="853"/>
      <c r="U1150" s="276"/>
      <c r="V1150" s="276"/>
      <c r="W1150" s="276"/>
      <c r="X1150" s="276"/>
      <c r="Y1150" s="277"/>
      <c r="Z1150" s="277"/>
      <c r="AA1150" s="277"/>
      <c r="AB1150" s="277"/>
      <c r="AC1150" s="269" t="s">
        <v>184</v>
      </c>
      <c r="AD1150" s="260"/>
      <c r="AE1150" s="271"/>
      <c r="AF1150" s="269" t="s">
        <v>184</v>
      </c>
      <c r="AG1150" s="269" t="s">
        <v>184</v>
      </c>
      <c r="AH1150" s="323" t="s">
        <v>1147</v>
      </c>
      <c r="AI1150" s="324" t="s">
        <v>1148</v>
      </c>
      <c r="AJ1150" s="277"/>
      <c r="AK1150" s="277"/>
      <c r="AL1150" s="277"/>
      <c r="AM1150" s="277"/>
      <c r="AN1150" s="277"/>
      <c r="AO1150" s="277"/>
      <c r="AP1150" s="277"/>
      <c r="AR1150" s="977" t="str">
        <f t="shared" ca="1" si="86"/>
        <v>2 ปี</v>
      </c>
      <c r="AS1150" s="977" t="str">
        <f t="shared" ca="1" si="87"/>
        <v>5 เดือน</v>
      </c>
      <c r="AT1150" s="978" t="str">
        <f t="shared" ca="1" si="88"/>
        <v>21 วัน</v>
      </c>
      <c r="AU1150" s="245"/>
      <c r="AV1150" s="979" t="str">
        <f t="shared" ca="1" si="89"/>
        <v>2 ปี5 เดือน21 วัน</v>
      </c>
    </row>
    <row r="1151" spans="1:48" s="195" customFormat="1" ht="132">
      <c r="A1151" s="811">
        <v>1145</v>
      </c>
      <c r="B1151" s="957">
        <v>242961</v>
      </c>
      <c r="C1151" s="968">
        <f t="shared" si="85"/>
        <v>44634</v>
      </c>
      <c r="D1151" s="852" t="s">
        <v>421</v>
      </c>
      <c r="E1151" s="852" t="s">
        <v>895</v>
      </c>
      <c r="F1151" s="853" t="s">
        <v>981</v>
      </c>
      <c r="G1151" s="852" t="s">
        <v>982</v>
      </c>
      <c r="H1151" s="852"/>
      <c r="I1151" s="852" t="s">
        <v>54</v>
      </c>
      <c r="J1151" s="853" t="s">
        <v>69</v>
      </c>
      <c r="K1151" s="852" t="s">
        <v>70</v>
      </c>
      <c r="L1151" s="852" t="s">
        <v>71</v>
      </c>
      <c r="M1151" s="852" t="s">
        <v>80</v>
      </c>
      <c r="N1151" s="853" t="s">
        <v>309</v>
      </c>
      <c r="O1151" s="853" t="s">
        <v>983</v>
      </c>
      <c r="P1151" s="853" t="s">
        <v>260</v>
      </c>
      <c r="Q1151" s="853" t="s">
        <v>66</v>
      </c>
      <c r="R1151" s="853" t="s">
        <v>984</v>
      </c>
      <c r="S1151" s="853" t="s">
        <v>985</v>
      </c>
      <c r="T1151" s="853"/>
      <c r="U1151" s="276"/>
      <c r="V1151" s="276"/>
      <c r="W1151" s="276"/>
      <c r="X1151" s="276"/>
      <c r="Y1151" s="277"/>
      <c r="Z1151" s="277"/>
      <c r="AA1151" s="277"/>
      <c r="AB1151" s="277"/>
      <c r="AC1151" s="269" t="s">
        <v>184</v>
      </c>
      <c r="AD1151" s="260"/>
      <c r="AE1151" s="271"/>
      <c r="AF1151" s="269" t="s">
        <v>184</v>
      </c>
      <c r="AG1151" s="269" t="s">
        <v>184</v>
      </c>
      <c r="AH1151" s="323" t="s">
        <v>1147</v>
      </c>
      <c r="AI1151" s="324" t="s">
        <v>1148</v>
      </c>
      <c r="AJ1151" s="277"/>
      <c r="AK1151" s="277"/>
      <c r="AL1151" s="277"/>
      <c r="AM1151" s="277"/>
      <c r="AN1151" s="277"/>
      <c r="AO1151" s="277"/>
      <c r="AP1151" s="277"/>
      <c r="AR1151" s="977" t="str">
        <f t="shared" ca="1" si="86"/>
        <v>2 ปี</v>
      </c>
      <c r="AS1151" s="977" t="str">
        <f t="shared" ca="1" si="87"/>
        <v>5 เดือน</v>
      </c>
      <c r="AT1151" s="978" t="str">
        <f t="shared" ca="1" si="88"/>
        <v>21 วัน</v>
      </c>
      <c r="AU1151" s="245"/>
      <c r="AV1151" s="979" t="str">
        <f t="shared" ca="1" si="89"/>
        <v>2 ปี5 เดือน21 วัน</v>
      </c>
    </row>
    <row r="1152" spans="1:48" s="195" customFormat="1" ht="99">
      <c r="A1152" s="811">
        <v>1146</v>
      </c>
      <c r="B1152" s="957">
        <v>242961</v>
      </c>
      <c r="C1152" s="968">
        <f t="shared" si="85"/>
        <v>44634</v>
      </c>
      <c r="D1152" s="852" t="s">
        <v>421</v>
      </c>
      <c r="E1152" s="852" t="s">
        <v>895</v>
      </c>
      <c r="F1152" s="853" t="s">
        <v>986</v>
      </c>
      <c r="G1152" s="852" t="s">
        <v>987</v>
      </c>
      <c r="H1152" s="852"/>
      <c r="I1152" s="852" t="s">
        <v>54</v>
      </c>
      <c r="J1152" s="853" t="s">
        <v>69</v>
      </c>
      <c r="K1152" s="852" t="s">
        <v>70</v>
      </c>
      <c r="L1152" s="852" t="s">
        <v>71</v>
      </c>
      <c r="M1152" s="852" t="s">
        <v>80</v>
      </c>
      <c r="N1152" s="853" t="s">
        <v>309</v>
      </c>
      <c r="O1152" s="853" t="s">
        <v>633</v>
      </c>
      <c r="P1152" s="853" t="s">
        <v>72</v>
      </c>
      <c r="Q1152" s="853"/>
      <c r="R1152" s="853"/>
      <c r="S1152" s="853"/>
      <c r="T1152" s="853"/>
      <c r="U1152" s="276"/>
      <c r="V1152" s="276"/>
      <c r="W1152" s="276"/>
      <c r="X1152" s="276"/>
      <c r="Y1152" s="277"/>
      <c r="Z1152" s="277"/>
      <c r="AA1152" s="277"/>
      <c r="AB1152" s="277"/>
      <c r="AC1152" s="269" t="s">
        <v>184</v>
      </c>
      <c r="AD1152" s="260"/>
      <c r="AE1152" s="271"/>
      <c r="AF1152" s="269" t="s">
        <v>184</v>
      </c>
      <c r="AG1152" s="269" t="s">
        <v>184</v>
      </c>
      <c r="AH1152" s="323" t="s">
        <v>1147</v>
      </c>
      <c r="AI1152" s="324" t="s">
        <v>1148</v>
      </c>
      <c r="AJ1152" s="277"/>
      <c r="AK1152" s="277"/>
      <c r="AL1152" s="277"/>
      <c r="AM1152" s="277"/>
      <c r="AN1152" s="277"/>
      <c r="AO1152" s="277"/>
      <c r="AP1152" s="277"/>
      <c r="AR1152" s="977" t="str">
        <f t="shared" ca="1" si="86"/>
        <v>2 ปี</v>
      </c>
      <c r="AS1152" s="977" t="str">
        <f t="shared" ca="1" si="87"/>
        <v>5 เดือน</v>
      </c>
      <c r="AT1152" s="978" t="str">
        <f t="shared" ca="1" si="88"/>
        <v>21 วัน</v>
      </c>
      <c r="AU1152" s="245"/>
      <c r="AV1152" s="979" t="str">
        <f t="shared" ca="1" si="89"/>
        <v>2 ปี5 เดือน21 วัน</v>
      </c>
    </row>
    <row r="1153" spans="1:48" s="195" customFormat="1" ht="99">
      <c r="A1153" s="811">
        <v>1147</v>
      </c>
      <c r="B1153" s="957">
        <v>242961</v>
      </c>
      <c r="C1153" s="968">
        <f t="shared" si="85"/>
        <v>44634</v>
      </c>
      <c r="D1153" s="852" t="s">
        <v>421</v>
      </c>
      <c r="E1153" s="852" t="s">
        <v>895</v>
      </c>
      <c r="F1153" s="853" t="s">
        <v>988</v>
      </c>
      <c r="G1153" s="852" t="s">
        <v>989</v>
      </c>
      <c r="H1153" s="852"/>
      <c r="I1153" s="852" t="s">
        <v>60</v>
      </c>
      <c r="J1153" s="853" t="s">
        <v>67</v>
      </c>
      <c r="K1153" s="852" t="s">
        <v>61</v>
      </c>
      <c r="L1153" s="852" t="s">
        <v>62</v>
      </c>
      <c r="M1153" s="852" t="s">
        <v>80</v>
      </c>
      <c r="N1153" s="853" t="s">
        <v>309</v>
      </c>
      <c r="O1153" s="853" t="s">
        <v>990</v>
      </c>
      <c r="P1153" s="853" t="s">
        <v>73</v>
      </c>
      <c r="Q1153" s="853"/>
      <c r="R1153" s="853"/>
      <c r="S1153" s="853"/>
      <c r="T1153" s="853"/>
      <c r="U1153" s="276"/>
      <c r="V1153" s="276"/>
      <c r="W1153" s="276"/>
      <c r="X1153" s="276"/>
      <c r="Y1153" s="277"/>
      <c r="Z1153" s="277"/>
      <c r="AA1153" s="277"/>
      <c r="AB1153" s="277"/>
      <c r="AC1153" s="269" t="s">
        <v>184</v>
      </c>
      <c r="AD1153" s="260"/>
      <c r="AE1153" s="271"/>
      <c r="AF1153" s="269" t="s">
        <v>184</v>
      </c>
      <c r="AG1153" s="269" t="s">
        <v>184</v>
      </c>
      <c r="AH1153" s="323" t="s">
        <v>1147</v>
      </c>
      <c r="AI1153" s="324" t="s">
        <v>1148</v>
      </c>
      <c r="AJ1153" s="277"/>
      <c r="AK1153" s="277"/>
      <c r="AL1153" s="277"/>
      <c r="AM1153" s="277"/>
      <c r="AN1153" s="277"/>
      <c r="AO1153" s="277"/>
      <c r="AP1153" s="277"/>
      <c r="AR1153" s="977" t="str">
        <f t="shared" ca="1" si="86"/>
        <v>2 ปี</v>
      </c>
      <c r="AS1153" s="977" t="str">
        <f t="shared" ca="1" si="87"/>
        <v>5 เดือน</v>
      </c>
      <c r="AT1153" s="978" t="str">
        <f t="shared" ca="1" si="88"/>
        <v>21 วัน</v>
      </c>
      <c r="AU1153" s="245"/>
      <c r="AV1153" s="979" t="str">
        <f t="shared" ca="1" si="89"/>
        <v>2 ปี5 เดือน21 วัน</v>
      </c>
    </row>
    <row r="1154" spans="1:48" s="195" customFormat="1" ht="66">
      <c r="A1154" s="811">
        <v>1148</v>
      </c>
      <c r="B1154" s="957">
        <v>242961</v>
      </c>
      <c r="C1154" s="968">
        <f t="shared" si="85"/>
        <v>44634</v>
      </c>
      <c r="D1154" s="852" t="s">
        <v>421</v>
      </c>
      <c r="E1154" s="852" t="s">
        <v>895</v>
      </c>
      <c r="F1154" s="853" t="s">
        <v>991</v>
      </c>
      <c r="G1154" s="852" t="s">
        <v>992</v>
      </c>
      <c r="H1154" s="852"/>
      <c r="I1154" s="852" t="s">
        <v>54</v>
      </c>
      <c r="J1154" s="853" t="s">
        <v>980</v>
      </c>
      <c r="K1154" s="852" t="s">
        <v>70</v>
      </c>
      <c r="L1154" s="852" t="s">
        <v>71</v>
      </c>
      <c r="M1154" s="852" t="s">
        <v>80</v>
      </c>
      <c r="N1154" s="853" t="s">
        <v>305</v>
      </c>
      <c r="O1154" s="852" t="s">
        <v>777</v>
      </c>
      <c r="P1154" s="853" t="s">
        <v>63</v>
      </c>
      <c r="Q1154" s="853" t="s">
        <v>884</v>
      </c>
      <c r="R1154" s="853" t="s">
        <v>993</v>
      </c>
      <c r="S1154" s="853" t="s">
        <v>994</v>
      </c>
      <c r="T1154" s="853"/>
      <c r="U1154" s="276"/>
      <c r="V1154" s="276"/>
      <c r="W1154" s="276"/>
      <c r="X1154" s="276"/>
      <c r="Y1154" s="277"/>
      <c r="Z1154" s="277"/>
      <c r="AA1154" s="277"/>
      <c r="AB1154" s="277"/>
      <c r="AC1154" s="269" t="s">
        <v>184</v>
      </c>
      <c r="AD1154" s="260"/>
      <c r="AE1154" s="271"/>
      <c r="AF1154" s="269" t="s">
        <v>184</v>
      </c>
      <c r="AG1154" s="269" t="s">
        <v>184</v>
      </c>
      <c r="AH1154" s="323" t="s">
        <v>1147</v>
      </c>
      <c r="AI1154" s="324" t="s">
        <v>1148</v>
      </c>
      <c r="AJ1154" s="277"/>
      <c r="AK1154" s="277"/>
      <c r="AL1154" s="277"/>
      <c r="AM1154" s="277"/>
      <c r="AN1154" s="277"/>
      <c r="AO1154" s="277"/>
      <c r="AP1154" s="277"/>
      <c r="AR1154" s="977" t="str">
        <f t="shared" ca="1" si="86"/>
        <v>2 ปี</v>
      </c>
      <c r="AS1154" s="977" t="str">
        <f t="shared" ca="1" si="87"/>
        <v>5 เดือน</v>
      </c>
      <c r="AT1154" s="978" t="str">
        <f t="shared" ca="1" si="88"/>
        <v>21 วัน</v>
      </c>
      <c r="AU1154" s="245"/>
      <c r="AV1154" s="979" t="str">
        <f t="shared" ca="1" si="89"/>
        <v>2 ปี5 เดือน21 วัน</v>
      </c>
    </row>
    <row r="1155" spans="1:48" s="195" customFormat="1" ht="99">
      <c r="A1155" s="811">
        <v>1149</v>
      </c>
      <c r="B1155" s="957">
        <v>242961</v>
      </c>
      <c r="C1155" s="968">
        <f t="shared" si="85"/>
        <v>44634</v>
      </c>
      <c r="D1155" s="852" t="s">
        <v>421</v>
      </c>
      <c r="E1155" s="852" t="s">
        <v>895</v>
      </c>
      <c r="F1155" s="853" t="s">
        <v>995</v>
      </c>
      <c r="G1155" s="852" t="s">
        <v>996</v>
      </c>
      <c r="H1155" s="852"/>
      <c r="I1155" s="852" t="s">
        <v>54</v>
      </c>
      <c r="J1155" s="853" t="s">
        <v>69</v>
      </c>
      <c r="K1155" s="852" t="s">
        <v>70</v>
      </c>
      <c r="L1155" s="852" t="s">
        <v>71</v>
      </c>
      <c r="M1155" s="852" t="s">
        <v>80</v>
      </c>
      <c r="N1155" s="853" t="s">
        <v>305</v>
      </c>
      <c r="O1155" s="853" t="s">
        <v>997</v>
      </c>
      <c r="P1155" s="853" t="s">
        <v>72</v>
      </c>
      <c r="Q1155" s="853"/>
      <c r="R1155" s="853"/>
      <c r="S1155" s="853"/>
      <c r="T1155" s="853"/>
      <c r="U1155" s="276"/>
      <c r="V1155" s="276"/>
      <c r="W1155" s="276"/>
      <c r="X1155" s="276"/>
      <c r="Y1155" s="277"/>
      <c r="Z1155" s="277"/>
      <c r="AA1155" s="277"/>
      <c r="AB1155" s="277"/>
      <c r="AC1155" s="269" t="s">
        <v>184</v>
      </c>
      <c r="AD1155" s="260"/>
      <c r="AE1155" s="271"/>
      <c r="AF1155" s="269" t="s">
        <v>184</v>
      </c>
      <c r="AG1155" s="269" t="s">
        <v>184</v>
      </c>
      <c r="AH1155" s="323" t="s">
        <v>1147</v>
      </c>
      <c r="AI1155" s="324" t="s">
        <v>1148</v>
      </c>
      <c r="AJ1155" s="277"/>
      <c r="AK1155" s="277"/>
      <c r="AL1155" s="277"/>
      <c r="AM1155" s="277"/>
      <c r="AN1155" s="277"/>
      <c r="AO1155" s="277"/>
      <c r="AP1155" s="277"/>
      <c r="AR1155" s="977" t="str">
        <f t="shared" ca="1" si="86"/>
        <v>2 ปี</v>
      </c>
      <c r="AS1155" s="977" t="str">
        <f t="shared" ca="1" si="87"/>
        <v>5 เดือน</v>
      </c>
      <c r="AT1155" s="978" t="str">
        <f t="shared" ca="1" si="88"/>
        <v>21 วัน</v>
      </c>
      <c r="AU1155" s="245"/>
      <c r="AV1155" s="979" t="str">
        <f t="shared" ca="1" si="89"/>
        <v>2 ปี5 เดือน21 วัน</v>
      </c>
    </row>
    <row r="1156" spans="1:48" s="195" customFormat="1" ht="99">
      <c r="A1156" s="811">
        <v>1150</v>
      </c>
      <c r="B1156" s="957">
        <v>242961</v>
      </c>
      <c r="C1156" s="968">
        <f t="shared" si="85"/>
        <v>44634</v>
      </c>
      <c r="D1156" s="852" t="s">
        <v>421</v>
      </c>
      <c r="E1156" s="852" t="s">
        <v>895</v>
      </c>
      <c r="F1156" s="853" t="s">
        <v>995</v>
      </c>
      <c r="G1156" s="852" t="s">
        <v>998</v>
      </c>
      <c r="H1156" s="852"/>
      <c r="I1156" s="852" t="s">
        <v>54</v>
      </c>
      <c r="J1156" s="853" t="s">
        <v>69</v>
      </c>
      <c r="K1156" s="852" t="s">
        <v>70</v>
      </c>
      <c r="L1156" s="852" t="s">
        <v>71</v>
      </c>
      <c r="M1156" s="852" t="s">
        <v>80</v>
      </c>
      <c r="N1156" s="853" t="s">
        <v>305</v>
      </c>
      <c r="O1156" s="853" t="s">
        <v>633</v>
      </c>
      <c r="P1156" s="853" t="s">
        <v>72</v>
      </c>
      <c r="Q1156" s="853"/>
      <c r="R1156" s="853"/>
      <c r="S1156" s="853"/>
      <c r="T1156" s="853"/>
      <c r="U1156" s="276"/>
      <c r="V1156" s="276"/>
      <c r="W1156" s="276"/>
      <c r="X1156" s="276"/>
      <c r="Y1156" s="277"/>
      <c r="Z1156" s="277"/>
      <c r="AA1156" s="277"/>
      <c r="AB1156" s="277"/>
      <c r="AC1156" s="269" t="s">
        <v>184</v>
      </c>
      <c r="AD1156" s="260"/>
      <c r="AE1156" s="271"/>
      <c r="AF1156" s="269" t="s">
        <v>184</v>
      </c>
      <c r="AG1156" s="269" t="s">
        <v>184</v>
      </c>
      <c r="AH1156" s="323" t="s">
        <v>1147</v>
      </c>
      <c r="AI1156" s="324" t="s">
        <v>1148</v>
      </c>
      <c r="AJ1156" s="277"/>
      <c r="AK1156" s="277"/>
      <c r="AL1156" s="277"/>
      <c r="AM1156" s="277"/>
      <c r="AN1156" s="277"/>
      <c r="AO1156" s="277"/>
      <c r="AP1156" s="277"/>
      <c r="AR1156" s="977" t="str">
        <f t="shared" ca="1" si="86"/>
        <v>2 ปี</v>
      </c>
      <c r="AS1156" s="977" t="str">
        <f t="shared" ca="1" si="87"/>
        <v>5 เดือน</v>
      </c>
      <c r="AT1156" s="978" t="str">
        <f t="shared" ca="1" si="88"/>
        <v>21 วัน</v>
      </c>
      <c r="AU1156" s="245"/>
      <c r="AV1156" s="979" t="str">
        <f t="shared" ca="1" si="89"/>
        <v>2 ปี5 เดือน21 วัน</v>
      </c>
    </row>
    <row r="1157" spans="1:48" s="195" customFormat="1" ht="132">
      <c r="A1157" s="811">
        <v>1151</v>
      </c>
      <c r="B1157" s="957">
        <v>242961</v>
      </c>
      <c r="C1157" s="968">
        <f t="shared" si="85"/>
        <v>44634</v>
      </c>
      <c r="D1157" s="852" t="s">
        <v>421</v>
      </c>
      <c r="E1157" s="852" t="s">
        <v>895</v>
      </c>
      <c r="F1157" s="853" t="s">
        <v>995</v>
      </c>
      <c r="G1157" s="852" t="s">
        <v>999</v>
      </c>
      <c r="H1157" s="852"/>
      <c r="I1157" s="852" t="s">
        <v>54</v>
      </c>
      <c r="J1157" s="853" t="s">
        <v>69</v>
      </c>
      <c r="K1157" s="852" t="s">
        <v>70</v>
      </c>
      <c r="L1157" s="852" t="s">
        <v>71</v>
      </c>
      <c r="M1157" s="852" t="s">
        <v>80</v>
      </c>
      <c r="N1157" s="853" t="s">
        <v>305</v>
      </c>
      <c r="O1157" s="853" t="s">
        <v>384</v>
      </c>
      <c r="P1157" s="853" t="s">
        <v>72</v>
      </c>
      <c r="Q1157" s="853"/>
      <c r="R1157" s="853"/>
      <c r="S1157" s="853"/>
      <c r="T1157" s="853"/>
      <c r="U1157" s="276"/>
      <c r="V1157" s="276"/>
      <c r="W1157" s="276"/>
      <c r="X1157" s="276"/>
      <c r="Y1157" s="277"/>
      <c r="Z1157" s="277"/>
      <c r="AA1157" s="277"/>
      <c r="AB1157" s="277"/>
      <c r="AC1157" s="269" t="s">
        <v>184</v>
      </c>
      <c r="AD1157" s="260"/>
      <c r="AE1157" s="271"/>
      <c r="AF1157" s="269" t="s">
        <v>184</v>
      </c>
      <c r="AG1157" s="269" t="s">
        <v>184</v>
      </c>
      <c r="AH1157" s="323" t="s">
        <v>1147</v>
      </c>
      <c r="AI1157" s="324" t="s">
        <v>1148</v>
      </c>
      <c r="AJ1157" s="277"/>
      <c r="AK1157" s="277"/>
      <c r="AL1157" s="277"/>
      <c r="AM1157" s="277"/>
      <c r="AN1157" s="277"/>
      <c r="AO1157" s="277"/>
      <c r="AP1157" s="277"/>
      <c r="AR1157" s="977" t="str">
        <f t="shared" ca="1" si="86"/>
        <v>2 ปี</v>
      </c>
      <c r="AS1157" s="977" t="str">
        <f t="shared" ca="1" si="87"/>
        <v>5 เดือน</v>
      </c>
      <c r="AT1157" s="978" t="str">
        <f t="shared" ca="1" si="88"/>
        <v>21 วัน</v>
      </c>
      <c r="AU1157" s="245"/>
      <c r="AV1157" s="979" t="str">
        <f t="shared" ca="1" si="89"/>
        <v>2 ปี5 เดือน21 วัน</v>
      </c>
    </row>
    <row r="1158" spans="1:48" s="195" customFormat="1" ht="99">
      <c r="A1158" s="811">
        <v>1152</v>
      </c>
      <c r="B1158" s="957">
        <v>242961</v>
      </c>
      <c r="C1158" s="968">
        <f t="shared" si="85"/>
        <v>44634</v>
      </c>
      <c r="D1158" s="852" t="s">
        <v>421</v>
      </c>
      <c r="E1158" s="852" t="s">
        <v>895</v>
      </c>
      <c r="F1158" s="856" t="s">
        <v>1000</v>
      </c>
      <c r="G1158" s="857">
        <v>226130</v>
      </c>
      <c r="H1158" s="857"/>
      <c r="I1158" s="852" t="s">
        <v>54</v>
      </c>
      <c r="J1158" s="853" t="s">
        <v>69</v>
      </c>
      <c r="K1158" s="852" t="s">
        <v>70</v>
      </c>
      <c r="L1158" s="852" t="s">
        <v>71</v>
      </c>
      <c r="M1158" s="852" t="s">
        <v>80</v>
      </c>
      <c r="N1158" s="853" t="s">
        <v>305</v>
      </c>
      <c r="O1158" s="856" t="s">
        <v>844</v>
      </c>
      <c r="P1158" s="856" t="s">
        <v>260</v>
      </c>
      <c r="Q1158" s="856" t="s">
        <v>66</v>
      </c>
      <c r="R1158" s="856" t="s">
        <v>1001</v>
      </c>
      <c r="S1158" s="856" t="s">
        <v>1002</v>
      </c>
      <c r="T1158" s="856" t="s">
        <v>1003</v>
      </c>
      <c r="U1158" s="276"/>
      <c r="V1158" s="276"/>
      <c r="W1158" s="276"/>
      <c r="X1158" s="276"/>
      <c r="Y1158" s="277"/>
      <c r="Z1158" s="277"/>
      <c r="AA1158" s="277"/>
      <c r="AB1158" s="277"/>
      <c r="AC1158" s="269" t="s">
        <v>184</v>
      </c>
      <c r="AD1158" s="263"/>
      <c r="AE1158" s="272"/>
      <c r="AF1158" s="269" t="s">
        <v>184</v>
      </c>
      <c r="AG1158" s="269" t="s">
        <v>184</v>
      </c>
      <c r="AH1158" s="323" t="s">
        <v>1147</v>
      </c>
      <c r="AI1158" s="324" t="s">
        <v>1148</v>
      </c>
      <c r="AJ1158" s="277"/>
      <c r="AK1158" s="277"/>
      <c r="AL1158" s="277"/>
      <c r="AM1158" s="277"/>
      <c r="AN1158" s="277"/>
      <c r="AO1158" s="277"/>
      <c r="AP1158" s="277"/>
      <c r="AR1158" s="977" t="str">
        <f t="shared" ca="1" si="86"/>
        <v>2 ปี</v>
      </c>
      <c r="AS1158" s="977" t="str">
        <f t="shared" ca="1" si="87"/>
        <v>5 เดือน</v>
      </c>
      <c r="AT1158" s="978" t="str">
        <f t="shared" ca="1" si="88"/>
        <v>21 วัน</v>
      </c>
      <c r="AU1158" s="245"/>
      <c r="AV1158" s="979" t="str">
        <f t="shared" ca="1" si="89"/>
        <v>2 ปี5 เดือน21 วัน</v>
      </c>
    </row>
    <row r="1159" spans="1:48" s="195" customFormat="1" ht="99">
      <c r="A1159" s="811">
        <v>1153</v>
      </c>
      <c r="B1159" s="957">
        <v>242961</v>
      </c>
      <c r="C1159" s="968">
        <f t="shared" si="85"/>
        <v>44634</v>
      </c>
      <c r="D1159" s="852" t="s">
        <v>421</v>
      </c>
      <c r="E1159" s="852" t="s">
        <v>895</v>
      </c>
      <c r="F1159" s="856" t="s">
        <v>1004</v>
      </c>
      <c r="G1159" s="857">
        <v>43608</v>
      </c>
      <c r="H1159" s="857"/>
      <c r="I1159" s="852" t="s">
        <v>54</v>
      </c>
      <c r="J1159" s="853" t="s">
        <v>69</v>
      </c>
      <c r="K1159" s="852" t="s">
        <v>70</v>
      </c>
      <c r="L1159" s="852" t="s">
        <v>71</v>
      </c>
      <c r="M1159" s="857" t="s">
        <v>83</v>
      </c>
      <c r="N1159" s="856" t="s">
        <v>328</v>
      </c>
      <c r="O1159" s="856" t="s">
        <v>639</v>
      </c>
      <c r="P1159" s="856" t="s">
        <v>58</v>
      </c>
      <c r="Q1159" s="853" t="s">
        <v>884</v>
      </c>
      <c r="R1159" s="856" t="s">
        <v>1005</v>
      </c>
      <c r="S1159" s="856" t="s">
        <v>1006</v>
      </c>
      <c r="T1159" s="856"/>
      <c r="U1159" s="276"/>
      <c r="V1159" s="276"/>
      <c r="W1159" s="276"/>
      <c r="X1159" s="276"/>
      <c r="Y1159" s="277"/>
      <c r="Z1159" s="277"/>
      <c r="AA1159" s="277"/>
      <c r="AB1159" s="277"/>
      <c r="AC1159" s="269" t="s">
        <v>184</v>
      </c>
      <c r="AD1159" s="263"/>
      <c r="AE1159" s="272"/>
      <c r="AF1159" s="269" t="s">
        <v>184</v>
      </c>
      <c r="AG1159" s="269" t="s">
        <v>184</v>
      </c>
      <c r="AH1159" s="323" t="s">
        <v>1147</v>
      </c>
      <c r="AI1159" s="324" t="s">
        <v>1148</v>
      </c>
      <c r="AJ1159" s="277"/>
      <c r="AK1159" s="277"/>
      <c r="AL1159" s="277"/>
      <c r="AM1159" s="277"/>
      <c r="AN1159" s="277"/>
      <c r="AO1159" s="277"/>
      <c r="AP1159" s="277"/>
      <c r="AR1159" s="977" t="str">
        <f t="shared" ca="1" si="86"/>
        <v>2 ปี</v>
      </c>
      <c r="AS1159" s="977" t="str">
        <f t="shared" ca="1" si="87"/>
        <v>5 เดือน</v>
      </c>
      <c r="AT1159" s="978" t="str">
        <f t="shared" ca="1" si="88"/>
        <v>21 วัน</v>
      </c>
      <c r="AU1159" s="245"/>
      <c r="AV1159" s="979" t="str">
        <f t="shared" ca="1" si="89"/>
        <v>2 ปี5 เดือน21 วัน</v>
      </c>
    </row>
    <row r="1160" spans="1:48" s="195" customFormat="1" ht="99">
      <c r="A1160" s="811">
        <v>1154</v>
      </c>
      <c r="B1160" s="957">
        <v>242961</v>
      </c>
      <c r="C1160" s="968">
        <f t="shared" ref="C1160:C1223" si="90" xml:space="preserve"> EDATE(B1160,-543*12)</f>
        <v>44634</v>
      </c>
      <c r="D1160" s="852" t="s">
        <v>421</v>
      </c>
      <c r="E1160" s="852" t="s">
        <v>895</v>
      </c>
      <c r="F1160" s="856" t="s">
        <v>1004</v>
      </c>
      <c r="G1160" s="857">
        <v>59827</v>
      </c>
      <c r="H1160" s="857"/>
      <c r="I1160" s="852" t="s">
        <v>54</v>
      </c>
      <c r="J1160" s="853" t="s">
        <v>69</v>
      </c>
      <c r="K1160" s="852" t="s">
        <v>70</v>
      </c>
      <c r="L1160" s="852" t="s">
        <v>71</v>
      </c>
      <c r="M1160" s="857" t="s">
        <v>83</v>
      </c>
      <c r="N1160" s="856" t="s">
        <v>328</v>
      </c>
      <c r="O1160" s="856" t="s">
        <v>977</v>
      </c>
      <c r="P1160" s="856" t="s">
        <v>58</v>
      </c>
      <c r="Q1160" s="853" t="s">
        <v>884</v>
      </c>
      <c r="R1160" s="856" t="s">
        <v>1007</v>
      </c>
      <c r="S1160" s="856" t="s">
        <v>1008</v>
      </c>
      <c r="T1160" s="856"/>
      <c r="U1160" s="276"/>
      <c r="V1160" s="276"/>
      <c r="W1160" s="276"/>
      <c r="X1160" s="276"/>
      <c r="Y1160" s="277"/>
      <c r="Z1160" s="277"/>
      <c r="AA1160" s="277"/>
      <c r="AB1160" s="277"/>
      <c r="AC1160" s="269" t="s">
        <v>184</v>
      </c>
      <c r="AD1160" s="263"/>
      <c r="AE1160" s="272"/>
      <c r="AF1160" s="269" t="s">
        <v>184</v>
      </c>
      <c r="AG1160" s="269" t="s">
        <v>184</v>
      </c>
      <c r="AH1160" s="323" t="s">
        <v>1147</v>
      </c>
      <c r="AI1160" s="324" t="s">
        <v>1148</v>
      </c>
      <c r="AJ1160" s="277"/>
      <c r="AK1160" s="277"/>
      <c r="AL1160" s="277"/>
      <c r="AM1160" s="277"/>
      <c r="AN1160" s="277"/>
      <c r="AO1160" s="277"/>
      <c r="AP1160" s="277"/>
      <c r="AR1160" s="977" t="str">
        <f t="shared" ref="AR1160:AR1223" ca="1" si="91">DATEDIF(C1160,TODAY(),"Y")&amp;" ปี"</f>
        <v>2 ปี</v>
      </c>
      <c r="AS1160" s="977" t="str">
        <f t="shared" ref="AS1160:AS1223" ca="1" si="92">DATEDIF(C1160,TODAY(),"YM")&amp;" เดือน"</f>
        <v>5 เดือน</v>
      </c>
      <c r="AT1160" s="978" t="str">
        <f t="shared" ref="AT1160:AT1223" ca="1" si="93">DATEDIF(C1160,TODAY(),"MD")&amp;" วัน"</f>
        <v>21 วัน</v>
      </c>
      <c r="AU1160" s="245"/>
      <c r="AV1160" s="979" t="str">
        <f t="shared" ref="AV1160:AV1223" ca="1" si="94">DATEDIF(C1160,TODAY(),"Y")&amp;" ปี" &amp;DATEDIF(C1160,TODAY(),"YM") &amp;" เดือน"&amp;DATEDIF(C1160,TODAY(),"MD")&amp;" วัน"</f>
        <v>2 ปี5 เดือน21 วัน</v>
      </c>
    </row>
    <row r="1161" spans="1:48" s="195" customFormat="1" ht="99">
      <c r="A1161" s="811">
        <v>1155</v>
      </c>
      <c r="B1161" s="957">
        <v>242961</v>
      </c>
      <c r="C1161" s="968">
        <f t="shared" si="90"/>
        <v>44634</v>
      </c>
      <c r="D1161" s="852" t="s">
        <v>421</v>
      </c>
      <c r="E1161" s="852" t="s">
        <v>895</v>
      </c>
      <c r="F1161" s="856" t="s">
        <v>1009</v>
      </c>
      <c r="G1161" s="857">
        <v>59848</v>
      </c>
      <c r="H1161" s="857"/>
      <c r="I1161" s="852" t="s">
        <v>54</v>
      </c>
      <c r="J1161" s="853" t="s">
        <v>69</v>
      </c>
      <c r="K1161" s="852" t="s">
        <v>70</v>
      </c>
      <c r="L1161" s="852" t="s">
        <v>71</v>
      </c>
      <c r="M1161" s="857" t="s">
        <v>83</v>
      </c>
      <c r="N1161" s="856" t="s">
        <v>1010</v>
      </c>
      <c r="O1161" s="856" t="s">
        <v>76</v>
      </c>
      <c r="P1161" s="856" t="s">
        <v>58</v>
      </c>
      <c r="Q1161" s="853" t="s">
        <v>884</v>
      </c>
      <c r="R1161" s="856" t="s">
        <v>1011</v>
      </c>
      <c r="S1161" s="856" t="s">
        <v>1012</v>
      </c>
      <c r="T1161" s="856"/>
      <c r="U1161" s="276"/>
      <c r="V1161" s="276"/>
      <c r="W1161" s="276"/>
      <c r="X1161" s="276"/>
      <c r="Y1161" s="277"/>
      <c r="Z1161" s="277"/>
      <c r="AA1161" s="277"/>
      <c r="AB1161" s="277"/>
      <c r="AC1161" s="269" t="s">
        <v>184</v>
      </c>
      <c r="AD1161" s="263"/>
      <c r="AE1161" s="272"/>
      <c r="AF1161" s="269" t="s">
        <v>184</v>
      </c>
      <c r="AG1161" s="269" t="s">
        <v>184</v>
      </c>
      <c r="AH1161" s="323" t="s">
        <v>1147</v>
      </c>
      <c r="AI1161" s="324" t="s">
        <v>1148</v>
      </c>
      <c r="AJ1161" s="277"/>
      <c r="AK1161" s="277"/>
      <c r="AL1161" s="277"/>
      <c r="AM1161" s="277"/>
      <c r="AN1161" s="277"/>
      <c r="AO1161" s="277"/>
      <c r="AP1161" s="277"/>
      <c r="AR1161" s="977" t="str">
        <f t="shared" ca="1" si="91"/>
        <v>2 ปี</v>
      </c>
      <c r="AS1161" s="977" t="str">
        <f t="shared" ca="1" si="92"/>
        <v>5 เดือน</v>
      </c>
      <c r="AT1161" s="978" t="str">
        <f t="shared" ca="1" si="93"/>
        <v>21 วัน</v>
      </c>
      <c r="AU1161" s="245"/>
      <c r="AV1161" s="979" t="str">
        <f t="shared" ca="1" si="94"/>
        <v>2 ปี5 เดือน21 วัน</v>
      </c>
    </row>
    <row r="1162" spans="1:48" s="195" customFormat="1" ht="99">
      <c r="A1162" s="811">
        <v>1156</v>
      </c>
      <c r="B1162" s="957">
        <v>242961</v>
      </c>
      <c r="C1162" s="968">
        <f t="shared" si="90"/>
        <v>44634</v>
      </c>
      <c r="D1162" s="852" t="s">
        <v>421</v>
      </c>
      <c r="E1162" s="852" t="s">
        <v>895</v>
      </c>
      <c r="F1162" s="856" t="s">
        <v>1013</v>
      </c>
      <c r="G1162" s="857">
        <v>198278</v>
      </c>
      <c r="H1162" s="857"/>
      <c r="I1162" s="857" t="s">
        <v>54</v>
      </c>
      <c r="J1162" s="857" t="s">
        <v>55</v>
      </c>
      <c r="K1162" s="857" t="s">
        <v>70</v>
      </c>
      <c r="L1162" s="857" t="s">
        <v>71</v>
      </c>
      <c r="M1162" s="857" t="s">
        <v>82</v>
      </c>
      <c r="N1162" s="856" t="s">
        <v>1014</v>
      </c>
      <c r="O1162" s="856" t="s">
        <v>1015</v>
      </c>
      <c r="P1162" s="856" t="s">
        <v>73</v>
      </c>
      <c r="Q1162" s="856"/>
      <c r="R1162" s="856"/>
      <c r="S1162" s="856"/>
      <c r="T1162" s="856"/>
      <c r="U1162" s="276"/>
      <c r="V1162" s="276"/>
      <c r="W1162" s="276"/>
      <c r="X1162" s="276"/>
      <c r="Y1162" s="277"/>
      <c r="Z1162" s="277"/>
      <c r="AA1162" s="277"/>
      <c r="AB1162" s="277"/>
      <c r="AC1162" s="269" t="s">
        <v>184</v>
      </c>
      <c r="AD1162" s="263"/>
      <c r="AE1162" s="272"/>
      <c r="AF1162" s="269" t="s">
        <v>184</v>
      </c>
      <c r="AG1162" s="269" t="s">
        <v>184</v>
      </c>
      <c r="AH1162" s="323" t="s">
        <v>1147</v>
      </c>
      <c r="AI1162" s="324" t="s">
        <v>1148</v>
      </c>
      <c r="AJ1162" s="277"/>
      <c r="AK1162" s="277"/>
      <c r="AL1162" s="277"/>
      <c r="AM1162" s="277"/>
      <c r="AN1162" s="277"/>
      <c r="AO1162" s="277"/>
      <c r="AP1162" s="277"/>
      <c r="AR1162" s="977" t="str">
        <f t="shared" ca="1" si="91"/>
        <v>2 ปี</v>
      </c>
      <c r="AS1162" s="977" t="str">
        <f t="shared" ca="1" si="92"/>
        <v>5 เดือน</v>
      </c>
      <c r="AT1162" s="978" t="str">
        <f t="shared" ca="1" si="93"/>
        <v>21 วัน</v>
      </c>
      <c r="AU1162" s="245"/>
      <c r="AV1162" s="979" t="str">
        <f t="shared" ca="1" si="94"/>
        <v>2 ปี5 เดือน21 วัน</v>
      </c>
    </row>
    <row r="1163" spans="1:48" s="195" customFormat="1" ht="99">
      <c r="A1163" s="811">
        <v>1157</v>
      </c>
      <c r="B1163" s="957">
        <v>242961</v>
      </c>
      <c r="C1163" s="968">
        <f t="shared" si="90"/>
        <v>44634</v>
      </c>
      <c r="D1163" s="852" t="s">
        <v>421</v>
      </c>
      <c r="E1163" s="852" t="s">
        <v>895</v>
      </c>
      <c r="F1163" s="856" t="s">
        <v>1013</v>
      </c>
      <c r="G1163" s="857">
        <v>68528</v>
      </c>
      <c r="H1163" s="857"/>
      <c r="I1163" s="857" t="s">
        <v>54</v>
      </c>
      <c r="J1163" s="857" t="s">
        <v>181</v>
      </c>
      <c r="K1163" s="857" t="s">
        <v>70</v>
      </c>
      <c r="L1163" s="857" t="s">
        <v>71</v>
      </c>
      <c r="M1163" s="857" t="s">
        <v>82</v>
      </c>
      <c r="N1163" s="856" t="s">
        <v>1016</v>
      </c>
      <c r="O1163" s="856" t="s">
        <v>116</v>
      </c>
      <c r="P1163" s="856" t="s">
        <v>72</v>
      </c>
      <c r="Q1163" s="856"/>
      <c r="R1163" s="856"/>
      <c r="S1163" s="856"/>
      <c r="T1163" s="856"/>
      <c r="U1163" s="276"/>
      <c r="V1163" s="276"/>
      <c r="W1163" s="276"/>
      <c r="X1163" s="276"/>
      <c r="Y1163" s="277"/>
      <c r="Z1163" s="277"/>
      <c r="AA1163" s="277"/>
      <c r="AB1163" s="277"/>
      <c r="AC1163" s="269" t="s">
        <v>184</v>
      </c>
      <c r="AD1163" s="263"/>
      <c r="AE1163" s="272"/>
      <c r="AF1163" s="269" t="s">
        <v>184</v>
      </c>
      <c r="AG1163" s="269" t="s">
        <v>184</v>
      </c>
      <c r="AH1163" s="323" t="s">
        <v>1147</v>
      </c>
      <c r="AI1163" s="324" t="s">
        <v>1148</v>
      </c>
      <c r="AJ1163" s="277"/>
      <c r="AK1163" s="277"/>
      <c r="AL1163" s="277"/>
      <c r="AM1163" s="277"/>
      <c r="AN1163" s="277"/>
      <c r="AO1163" s="277"/>
      <c r="AP1163" s="277"/>
      <c r="AR1163" s="977" t="str">
        <f t="shared" ca="1" si="91"/>
        <v>2 ปี</v>
      </c>
      <c r="AS1163" s="977" t="str">
        <f t="shared" ca="1" si="92"/>
        <v>5 เดือน</v>
      </c>
      <c r="AT1163" s="978" t="str">
        <f t="shared" ca="1" si="93"/>
        <v>21 วัน</v>
      </c>
      <c r="AU1163" s="245"/>
      <c r="AV1163" s="979" t="str">
        <f t="shared" ca="1" si="94"/>
        <v>2 ปี5 เดือน21 วัน</v>
      </c>
    </row>
    <row r="1164" spans="1:48" s="195" customFormat="1" ht="99">
      <c r="A1164" s="811">
        <v>1158</v>
      </c>
      <c r="B1164" s="957">
        <v>242961</v>
      </c>
      <c r="C1164" s="968">
        <f t="shared" si="90"/>
        <v>44634</v>
      </c>
      <c r="D1164" s="852" t="s">
        <v>421</v>
      </c>
      <c r="E1164" s="852" t="s">
        <v>895</v>
      </c>
      <c r="F1164" s="856" t="s">
        <v>1013</v>
      </c>
      <c r="G1164" s="857">
        <v>67747</v>
      </c>
      <c r="H1164" s="857"/>
      <c r="I1164" s="857" t="s">
        <v>54</v>
      </c>
      <c r="J1164" s="857" t="s">
        <v>69</v>
      </c>
      <c r="K1164" s="857" t="s">
        <v>70</v>
      </c>
      <c r="L1164" s="857" t="s">
        <v>71</v>
      </c>
      <c r="M1164" s="857" t="s">
        <v>82</v>
      </c>
      <c r="N1164" s="856" t="s">
        <v>1017</v>
      </c>
      <c r="O1164" s="856" t="s">
        <v>194</v>
      </c>
      <c r="P1164" s="856" t="s">
        <v>72</v>
      </c>
      <c r="Q1164" s="856"/>
      <c r="R1164" s="856"/>
      <c r="S1164" s="856"/>
      <c r="T1164" s="856"/>
      <c r="U1164" s="276"/>
      <c r="V1164" s="276"/>
      <c r="W1164" s="276"/>
      <c r="X1164" s="276"/>
      <c r="Y1164" s="277"/>
      <c r="Z1164" s="277"/>
      <c r="AA1164" s="277"/>
      <c r="AB1164" s="277"/>
      <c r="AC1164" s="269" t="s">
        <v>184</v>
      </c>
      <c r="AD1164" s="263"/>
      <c r="AE1164" s="272"/>
      <c r="AF1164" s="269" t="s">
        <v>184</v>
      </c>
      <c r="AG1164" s="269" t="s">
        <v>184</v>
      </c>
      <c r="AH1164" s="323" t="s">
        <v>1147</v>
      </c>
      <c r="AI1164" s="324" t="s">
        <v>1148</v>
      </c>
      <c r="AJ1164" s="277"/>
      <c r="AK1164" s="277"/>
      <c r="AL1164" s="277"/>
      <c r="AM1164" s="277"/>
      <c r="AN1164" s="277"/>
      <c r="AO1164" s="277"/>
      <c r="AP1164" s="277"/>
      <c r="AR1164" s="977" t="str">
        <f t="shared" ca="1" si="91"/>
        <v>2 ปี</v>
      </c>
      <c r="AS1164" s="977" t="str">
        <f t="shared" ca="1" si="92"/>
        <v>5 เดือน</v>
      </c>
      <c r="AT1164" s="978" t="str">
        <f t="shared" ca="1" si="93"/>
        <v>21 วัน</v>
      </c>
      <c r="AU1164" s="245"/>
      <c r="AV1164" s="979" t="str">
        <f t="shared" ca="1" si="94"/>
        <v>2 ปี5 เดือน21 วัน</v>
      </c>
    </row>
    <row r="1165" spans="1:48" s="195" customFormat="1" ht="132">
      <c r="A1165" s="811">
        <v>1159</v>
      </c>
      <c r="B1165" s="957">
        <v>242961</v>
      </c>
      <c r="C1165" s="968">
        <f t="shared" si="90"/>
        <v>44634</v>
      </c>
      <c r="D1165" s="852" t="s">
        <v>421</v>
      </c>
      <c r="E1165" s="852" t="s">
        <v>895</v>
      </c>
      <c r="F1165" s="856" t="s">
        <v>1013</v>
      </c>
      <c r="G1165" s="857">
        <v>67789</v>
      </c>
      <c r="H1165" s="857"/>
      <c r="I1165" s="857" t="s">
        <v>54</v>
      </c>
      <c r="J1165" s="857" t="s">
        <v>69</v>
      </c>
      <c r="K1165" s="857" t="s">
        <v>70</v>
      </c>
      <c r="L1165" s="857" t="s">
        <v>71</v>
      </c>
      <c r="M1165" s="857" t="s">
        <v>82</v>
      </c>
      <c r="N1165" s="856" t="s">
        <v>1017</v>
      </c>
      <c r="O1165" s="856" t="s">
        <v>217</v>
      </c>
      <c r="P1165" s="856" t="s">
        <v>72</v>
      </c>
      <c r="Q1165" s="856"/>
      <c r="R1165" s="856"/>
      <c r="S1165" s="856"/>
      <c r="T1165" s="856"/>
      <c r="U1165" s="276"/>
      <c r="V1165" s="276"/>
      <c r="W1165" s="276"/>
      <c r="X1165" s="276"/>
      <c r="Y1165" s="277"/>
      <c r="Z1165" s="277"/>
      <c r="AA1165" s="277"/>
      <c r="AB1165" s="277"/>
      <c r="AC1165" s="269" t="s">
        <v>184</v>
      </c>
      <c r="AD1165" s="263"/>
      <c r="AE1165" s="272"/>
      <c r="AF1165" s="269" t="s">
        <v>184</v>
      </c>
      <c r="AG1165" s="269" t="s">
        <v>184</v>
      </c>
      <c r="AH1165" s="323" t="s">
        <v>1147</v>
      </c>
      <c r="AI1165" s="324" t="s">
        <v>1148</v>
      </c>
      <c r="AJ1165" s="277"/>
      <c r="AK1165" s="277"/>
      <c r="AL1165" s="277"/>
      <c r="AM1165" s="277"/>
      <c r="AN1165" s="277"/>
      <c r="AO1165" s="277"/>
      <c r="AP1165" s="277"/>
      <c r="AR1165" s="977" t="str">
        <f t="shared" ca="1" si="91"/>
        <v>2 ปี</v>
      </c>
      <c r="AS1165" s="977" t="str">
        <f t="shared" ca="1" si="92"/>
        <v>5 เดือน</v>
      </c>
      <c r="AT1165" s="978" t="str">
        <f t="shared" ca="1" si="93"/>
        <v>21 วัน</v>
      </c>
      <c r="AU1165" s="245"/>
      <c r="AV1165" s="979" t="str">
        <f t="shared" ca="1" si="94"/>
        <v>2 ปี5 เดือน21 วัน</v>
      </c>
    </row>
    <row r="1166" spans="1:48" s="195" customFormat="1" ht="99">
      <c r="A1166" s="811">
        <v>1160</v>
      </c>
      <c r="B1166" s="957">
        <v>242961</v>
      </c>
      <c r="C1166" s="968">
        <f t="shared" si="90"/>
        <v>44634</v>
      </c>
      <c r="D1166" s="852" t="s">
        <v>421</v>
      </c>
      <c r="E1166" s="852" t="s">
        <v>895</v>
      </c>
      <c r="F1166" s="856" t="s">
        <v>1013</v>
      </c>
      <c r="G1166" s="857">
        <v>68040</v>
      </c>
      <c r="H1166" s="857"/>
      <c r="I1166" s="857" t="s">
        <v>54</v>
      </c>
      <c r="J1166" s="857" t="s">
        <v>69</v>
      </c>
      <c r="K1166" s="857" t="s">
        <v>70</v>
      </c>
      <c r="L1166" s="857" t="s">
        <v>71</v>
      </c>
      <c r="M1166" s="857" t="s">
        <v>82</v>
      </c>
      <c r="N1166" s="856" t="s">
        <v>1018</v>
      </c>
      <c r="O1166" s="856" t="s">
        <v>1015</v>
      </c>
      <c r="P1166" s="856" t="s">
        <v>72</v>
      </c>
      <c r="Q1166" s="856"/>
      <c r="R1166" s="856"/>
      <c r="S1166" s="856"/>
      <c r="T1166" s="856"/>
      <c r="U1166" s="276"/>
      <c r="V1166" s="276"/>
      <c r="W1166" s="276"/>
      <c r="X1166" s="276"/>
      <c r="Y1166" s="277"/>
      <c r="Z1166" s="277"/>
      <c r="AA1166" s="277"/>
      <c r="AB1166" s="277"/>
      <c r="AC1166" s="269" t="s">
        <v>184</v>
      </c>
      <c r="AD1166" s="263"/>
      <c r="AE1166" s="272"/>
      <c r="AF1166" s="269" t="s">
        <v>184</v>
      </c>
      <c r="AG1166" s="269" t="s">
        <v>184</v>
      </c>
      <c r="AH1166" s="323" t="s">
        <v>1147</v>
      </c>
      <c r="AI1166" s="324" t="s">
        <v>1148</v>
      </c>
      <c r="AJ1166" s="277"/>
      <c r="AK1166" s="277"/>
      <c r="AL1166" s="277"/>
      <c r="AM1166" s="277"/>
      <c r="AN1166" s="277"/>
      <c r="AO1166" s="277"/>
      <c r="AP1166" s="277"/>
      <c r="AR1166" s="977" t="str">
        <f t="shared" ca="1" si="91"/>
        <v>2 ปี</v>
      </c>
      <c r="AS1166" s="977" t="str">
        <f t="shared" ca="1" si="92"/>
        <v>5 เดือน</v>
      </c>
      <c r="AT1166" s="978" t="str">
        <f t="shared" ca="1" si="93"/>
        <v>21 วัน</v>
      </c>
      <c r="AU1166" s="245"/>
      <c r="AV1166" s="979" t="str">
        <f t="shared" ca="1" si="94"/>
        <v>2 ปี5 เดือน21 วัน</v>
      </c>
    </row>
    <row r="1167" spans="1:48" s="195" customFormat="1" ht="132">
      <c r="A1167" s="811">
        <v>1161</v>
      </c>
      <c r="B1167" s="957">
        <v>242961</v>
      </c>
      <c r="C1167" s="968">
        <f t="shared" si="90"/>
        <v>44634</v>
      </c>
      <c r="D1167" s="852" t="s">
        <v>421</v>
      </c>
      <c r="E1167" s="852" t="s">
        <v>895</v>
      </c>
      <c r="F1167" s="856" t="s">
        <v>1013</v>
      </c>
      <c r="G1167" s="857">
        <v>67926</v>
      </c>
      <c r="H1167" s="857"/>
      <c r="I1167" s="857" t="s">
        <v>54</v>
      </c>
      <c r="J1167" s="857" t="s">
        <v>69</v>
      </c>
      <c r="K1167" s="857" t="s">
        <v>70</v>
      </c>
      <c r="L1167" s="857" t="s">
        <v>71</v>
      </c>
      <c r="M1167" s="857" t="s">
        <v>82</v>
      </c>
      <c r="N1167" s="856" t="s">
        <v>1018</v>
      </c>
      <c r="O1167" s="856" t="s">
        <v>1019</v>
      </c>
      <c r="P1167" s="856" t="s">
        <v>72</v>
      </c>
      <c r="Q1167" s="856"/>
      <c r="R1167" s="856"/>
      <c r="S1167" s="856"/>
      <c r="T1167" s="856"/>
      <c r="U1167" s="276"/>
      <c r="V1167" s="276"/>
      <c r="W1167" s="276"/>
      <c r="X1167" s="276"/>
      <c r="Y1167" s="277"/>
      <c r="Z1167" s="277"/>
      <c r="AA1167" s="277"/>
      <c r="AB1167" s="277"/>
      <c r="AC1167" s="269" t="s">
        <v>184</v>
      </c>
      <c r="AD1167" s="263"/>
      <c r="AE1167" s="272"/>
      <c r="AF1167" s="269" t="s">
        <v>184</v>
      </c>
      <c r="AG1167" s="269" t="s">
        <v>184</v>
      </c>
      <c r="AH1167" s="323" t="s">
        <v>1147</v>
      </c>
      <c r="AI1167" s="324" t="s">
        <v>1148</v>
      </c>
      <c r="AJ1167" s="277"/>
      <c r="AK1167" s="277"/>
      <c r="AL1167" s="277"/>
      <c r="AM1167" s="277"/>
      <c r="AN1167" s="277"/>
      <c r="AO1167" s="277"/>
      <c r="AP1167" s="277"/>
      <c r="AR1167" s="977" t="str">
        <f t="shared" ca="1" si="91"/>
        <v>2 ปี</v>
      </c>
      <c r="AS1167" s="977" t="str">
        <f t="shared" ca="1" si="92"/>
        <v>5 เดือน</v>
      </c>
      <c r="AT1167" s="978" t="str">
        <f t="shared" ca="1" si="93"/>
        <v>21 วัน</v>
      </c>
      <c r="AU1167" s="245"/>
      <c r="AV1167" s="979" t="str">
        <f t="shared" ca="1" si="94"/>
        <v>2 ปี5 เดือน21 วัน</v>
      </c>
    </row>
    <row r="1168" spans="1:48" s="195" customFormat="1" ht="99">
      <c r="A1168" s="811">
        <v>1162</v>
      </c>
      <c r="B1168" s="957">
        <v>242961</v>
      </c>
      <c r="C1168" s="968">
        <f t="shared" si="90"/>
        <v>44634</v>
      </c>
      <c r="D1168" s="852" t="s">
        <v>421</v>
      </c>
      <c r="E1168" s="852" t="s">
        <v>895</v>
      </c>
      <c r="F1168" s="856" t="s">
        <v>1013</v>
      </c>
      <c r="G1168" s="857">
        <v>68915</v>
      </c>
      <c r="H1168" s="857"/>
      <c r="I1168" s="857" t="s">
        <v>54</v>
      </c>
      <c r="J1168" s="857" t="s">
        <v>69</v>
      </c>
      <c r="K1168" s="857" t="s">
        <v>70</v>
      </c>
      <c r="L1168" s="857" t="s">
        <v>71</v>
      </c>
      <c r="M1168" s="857" t="s">
        <v>82</v>
      </c>
      <c r="N1168" s="856" t="s">
        <v>1016</v>
      </c>
      <c r="O1168" s="856" t="s">
        <v>1015</v>
      </c>
      <c r="P1168" s="856" t="s">
        <v>72</v>
      </c>
      <c r="Q1168" s="856"/>
      <c r="R1168" s="856"/>
      <c r="S1168" s="856"/>
      <c r="T1168" s="856"/>
      <c r="U1168" s="276"/>
      <c r="V1168" s="276"/>
      <c r="W1168" s="276"/>
      <c r="X1168" s="276"/>
      <c r="Y1168" s="277"/>
      <c r="Z1168" s="277"/>
      <c r="AA1168" s="277"/>
      <c r="AB1168" s="277"/>
      <c r="AC1168" s="269" t="s">
        <v>184</v>
      </c>
      <c r="AD1168" s="263"/>
      <c r="AE1168" s="272"/>
      <c r="AF1168" s="269" t="s">
        <v>184</v>
      </c>
      <c r="AG1168" s="269" t="s">
        <v>184</v>
      </c>
      <c r="AH1168" s="323" t="s">
        <v>1147</v>
      </c>
      <c r="AI1168" s="324" t="s">
        <v>1148</v>
      </c>
      <c r="AJ1168" s="277"/>
      <c r="AK1168" s="277"/>
      <c r="AL1168" s="277"/>
      <c r="AM1168" s="277"/>
      <c r="AN1168" s="277"/>
      <c r="AO1168" s="277"/>
      <c r="AP1168" s="277"/>
      <c r="AR1168" s="977" t="str">
        <f t="shared" ca="1" si="91"/>
        <v>2 ปี</v>
      </c>
      <c r="AS1168" s="977" t="str">
        <f t="shared" ca="1" si="92"/>
        <v>5 เดือน</v>
      </c>
      <c r="AT1168" s="978" t="str">
        <f t="shared" ca="1" si="93"/>
        <v>21 วัน</v>
      </c>
      <c r="AU1168" s="245"/>
      <c r="AV1168" s="979" t="str">
        <f t="shared" ca="1" si="94"/>
        <v>2 ปี5 เดือน21 วัน</v>
      </c>
    </row>
    <row r="1169" spans="1:48" s="195" customFormat="1" ht="99">
      <c r="A1169" s="811">
        <v>1163</v>
      </c>
      <c r="B1169" s="957">
        <v>242961</v>
      </c>
      <c r="C1169" s="968">
        <f t="shared" si="90"/>
        <v>44634</v>
      </c>
      <c r="D1169" s="852" t="s">
        <v>421</v>
      </c>
      <c r="E1169" s="852" t="s">
        <v>895</v>
      </c>
      <c r="F1169" s="856" t="s">
        <v>1013</v>
      </c>
      <c r="G1169" s="857">
        <v>67899</v>
      </c>
      <c r="H1169" s="857"/>
      <c r="I1169" s="857" t="s">
        <v>54</v>
      </c>
      <c r="J1169" s="857" t="s">
        <v>69</v>
      </c>
      <c r="K1169" s="857" t="s">
        <v>70</v>
      </c>
      <c r="L1169" s="857" t="s">
        <v>71</v>
      </c>
      <c r="M1169" s="857" t="s">
        <v>82</v>
      </c>
      <c r="N1169" s="856" t="s">
        <v>1020</v>
      </c>
      <c r="O1169" s="856" t="s">
        <v>1021</v>
      </c>
      <c r="P1169" s="856" t="s">
        <v>72</v>
      </c>
      <c r="Q1169" s="856"/>
      <c r="R1169" s="856"/>
      <c r="S1169" s="856"/>
      <c r="T1169" s="856"/>
      <c r="U1169" s="276"/>
      <c r="V1169" s="276"/>
      <c r="W1169" s="276"/>
      <c r="X1169" s="276"/>
      <c r="Y1169" s="277"/>
      <c r="Z1169" s="277"/>
      <c r="AA1169" s="277"/>
      <c r="AB1169" s="277"/>
      <c r="AC1169" s="269" t="s">
        <v>184</v>
      </c>
      <c r="AD1169" s="263"/>
      <c r="AE1169" s="272"/>
      <c r="AF1169" s="269" t="s">
        <v>184</v>
      </c>
      <c r="AG1169" s="269" t="s">
        <v>184</v>
      </c>
      <c r="AH1169" s="323" t="s">
        <v>1147</v>
      </c>
      <c r="AI1169" s="324" t="s">
        <v>1148</v>
      </c>
      <c r="AJ1169" s="277"/>
      <c r="AK1169" s="277"/>
      <c r="AL1169" s="277"/>
      <c r="AM1169" s="277"/>
      <c r="AN1169" s="277"/>
      <c r="AO1169" s="277"/>
      <c r="AP1169" s="277"/>
      <c r="AR1169" s="977" t="str">
        <f t="shared" ca="1" si="91"/>
        <v>2 ปี</v>
      </c>
      <c r="AS1169" s="977" t="str">
        <f t="shared" ca="1" si="92"/>
        <v>5 เดือน</v>
      </c>
      <c r="AT1169" s="978" t="str">
        <f t="shared" ca="1" si="93"/>
        <v>21 วัน</v>
      </c>
      <c r="AU1169" s="245"/>
      <c r="AV1169" s="979" t="str">
        <f t="shared" ca="1" si="94"/>
        <v>2 ปี5 เดือน21 วัน</v>
      </c>
    </row>
    <row r="1170" spans="1:48" s="195" customFormat="1" ht="132">
      <c r="A1170" s="811">
        <v>1164</v>
      </c>
      <c r="B1170" s="957">
        <v>242961</v>
      </c>
      <c r="C1170" s="968">
        <f t="shared" si="90"/>
        <v>44634</v>
      </c>
      <c r="D1170" s="852" t="s">
        <v>421</v>
      </c>
      <c r="E1170" s="852" t="s">
        <v>895</v>
      </c>
      <c r="F1170" s="856" t="s">
        <v>1013</v>
      </c>
      <c r="G1170" s="857">
        <v>226246</v>
      </c>
      <c r="H1170" s="857"/>
      <c r="I1170" s="857" t="s">
        <v>54</v>
      </c>
      <c r="J1170" s="857" t="s">
        <v>69</v>
      </c>
      <c r="K1170" s="857" t="s">
        <v>70</v>
      </c>
      <c r="L1170" s="857" t="s">
        <v>71</v>
      </c>
      <c r="M1170" s="857" t="s">
        <v>82</v>
      </c>
      <c r="N1170" s="856" t="s">
        <v>1022</v>
      </c>
      <c r="O1170" s="856" t="s">
        <v>217</v>
      </c>
      <c r="P1170" s="856" t="s">
        <v>72</v>
      </c>
      <c r="Q1170" s="856"/>
      <c r="R1170" s="856"/>
      <c r="S1170" s="856"/>
      <c r="T1170" s="856"/>
      <c r="U1170" s="276"/>
      <c r="V1170" s="276"/>
      <c r="W1170" s="276"/>
      <c r="X1170" s="276"/>
      <c r="Y1170" s="277"/>
      <c r="Z1170" s="277"/>
      <c r="AA1170" s="277"/>
      <c r="AB1170" s="277"/>
      <c r="AC1170" s="269" t="s">
        <v>184</v>
      </c>
      <c r="AD1170" s="263"/>
      <c r="AE1170" s="272"/>
      <c r="AF1170" s="269" t="s">
        <v>184</v>
      </c>
      <c r="AG1170" s="269" t="s">
        <v>184</v>
      </c>
      <c r="AH1170" s="323" t="s">
        <v>1147</v>
      </c>
      <c r="AI1170" s="324" t="s">
        <v>1148</v>
      </c>
      <c r="AJ1170" s="277"/>
      <c r="AK1170" s="277"/>
      <c r="AL1170" s="277"/>
      <c r="AM1170" s="277"/>
      <c r="AN1170" s="277"/>
      <c r="AO1170" s="277"/>
      <c r="AP1170" s="277"/>
      <c r="AR1170" s="977" t="str">
        <f t="shared" ca="1" si="91"/>
        <v>2 ปี</v>
      </c>
      <c r="AS1170" s="977" t="str">
        <f t="shared" ca="1" si="92"/>
        <v>5 เดือน</v>
      </c>
      <c r="AT1170" s="978" t="str">
        <f t="shared" ca="1" si="93"/>
        <v>21 วัน</v>
      </c>
      <c r="AU1170" s="245"/>
      <c r="AV1170" s="979" t="str">
        <f t="shared" ca="1" si="94"/>
        <v>2 ปี5 เดือน21 วัน</v>
      </c>
    </row>
    <row r="1171" spans="1:48" s="195" customFormat="1" ht="99">
      <c r="A1171" s="811">
        <v>1165</v>
      </c>
      <c r="B1171" s="957">
        <v>242961</v>
      </c>
      <c r="C1171" s="968">
        <f t="shared" si="90"/>
        <v>44634</v>
      </c>
      <c r="D1171" s="852" t="s">
        <v>421</v>
      </c>
      <c r="E1171" s="852" t="s">
        <v>895</v>
      </c>
      <c r="F1171" s="856" t="s">
        <v>1013</v>
      </c>
      <c r="G1171" s="857">
        <v>198304</v>
      </c>
      <c r="H1171" s="857"/>
      <c r="I1171" s="857" t="s">
        <v>54</v>
      </c>
      <c r="J1171" s="857" t="s">
        <v>69</v>
      </c>
      <c r="K1171" s="857" t="s">
        <v>70</v>
      </c>
      <c r="L1171" s="857" t="s">
        <v>71</v>
      </c>
      <c r="M1171" s="857" t="s">
        <v>82</v>
      </c>
      <c r="N1171" s="856" t="s">
        <v>1017</v>
      </c>
      <c r="O1171" s="856" t="s">
        <v>194</v>
      </c>
      <c r="P1171" s="856" t="s">
        <v>72</v>
      </c>
      <c r="Q1171" s="856"/>
      <c r="R1171" s="856"/>
      <c r="S1171" s="856"/>
      <c r="T1171" s="856"/>
      <c r="U1171" s="276"/>
      <c r="V1171" s="276"/>
      <c r="W1171" s="276"/>
      <c r="X1171" s="276"/>
      <c r="Y1171" s="277"/>
      <c r="Z1171" s="277"/>
      <c r="AA1171" s="277"/>
      <c r="AB1171" s="277"/>
      <c r="AC1171" s="269" t="s">
        <v>184</v>
      </c>
      <c r="AD1171" s="263"/>
      <c r="AE1171" s="272"/>
      <c r="AF1171" s="269" t="s">
        <v>184</v>
      </c>
      <c r="AG1171" s="269" t="s">
        <v>184</v>
      </c>
      <c r="AH1171" s="323" t="s">
        <v>1147</v>
      </c>
      <c r="AI1171" s="324" t="s">
        <v>1148</v>
      </c>
      <c r="AJ1171" s="277"/>
      <c r="AK1171" s="277"/>
      <c r="AL1171" s="277"/>
      <c r="AM1171" s="277"/>
      <c r="AN1171" s="277"/>
      <c r="AO1171" s="277"/>
      <c r="AP1171" s="277"/>
      <c r="AR1171" s="977" t="str">
        <f t="shared" ca="1" si="91"/>
        <v>2 ปี</v>
      </c>
      <c r="AS1171" s="977" t="str">
        <f t="shared" ca="1" si="92"/>
        <v>5 เดือน</v>
      </c>
      <c r="AT1171" s="978" t="str">
        <f t="shared" ca="1" si="93"/>
        <v>21 วัน</v>
      </c>
      <c r="AU1171" s="245"/>
      <c r="AV1171" s="979" t="str">
        <f t="shared" ca="1" si="94"/>
        <v>2 ปี5 เดือน21 วัน</v>
      </c>
    </row>
    <row r="1172" spans="1:48" s="195" customFormat="1" ht="66">
      <c r="A1172" s="811">
        <v>1166</v>
      </c>
      <c r="B1172" s="957">
        <v>242961</v>
      </c>
      <c r="C1172" s="968">
        <f t="shared" si="90"/>
        <v>44634</v>
      </c>
      <c r="D1172" s="852" t="s">
        <v>421</v>
      </c>
      <c r="E1172" s="852" t="s">
        <v>895</v>
      </c>
      <c r="F1172" s="856" t="s">
        <v>1023</v>
      </c>
      <c r="G1172" s="857">
        <v>226693</v>
      </c>
      <c r="H1172" s="857"/>
      <c r="I1172" s="852" t="s">
        <v>54</v>
      </c>
      <c r="J1172" s="853" t="s">
        <v>69</v>
      </c>
      <c r="K1172" s="852" t="s">
        <v>70</v>
      </c>
      <c r="L1172" s="852" t="s">
        <v>71</v>
      </c>
      <c r="M1172" s="857" t="s">
        <v>84</v>
      </c>
      <c r="N1172" s="856" t="s">
        <v>1024</v>
      </c>
      <c r="O1172" s="856" t="s">
        <v>1025</v>
      </c>
      <c r="P1172" s="856" t="s">
        <v>72</v>
      </c>
      <c r="Q1172" s="856"/>
      <c r="R1172" s="856"/>
      <c r="S1172" s="856"/>
      <c r="T1172" s="856"/>
      <c r="U1172" s="276"/>
      <c r="V1172" s="276"/>
      <c r="W1172" s="276"/>
      <c r="X1172" s="276"/>
      <c r="Y1172" s="277"/>
      <c r="Z1172" s="277"/>
      <c r="AA1172" s="277"/>
      <c r="AB1172" s="277"/>
      <c r="AC1172" s="269" t="s">
        <v>184</v>
      </c>
      <c r="AD1172" s="263"/>
      <c r="AE1172" s="272"/>
      <c r="AF1172" s="269" t="s">
        <v>184</v>
      </c>
      <c r="AG1172" s="269" t="s">
        <v>184</v>
      </c>
      <c r="AH1172" s="323" t="s">
        <v>1147</v>
      </c>
      <c r="AI1172" s="324" t="s">
        <v>1148</v>
      </c>
      <c r="AJ1172" s="277"/>
      <c r="AK1172" s="277"/>
      <c r="AL1172" s="277"/>
      <c r="AM1172" s="277"/>
      <c r="AN1172" s="277"/>
      <c r="AO1172" s="277"/>
      <c r="AP1172" s="277"/>
      <c r="AR1172" s="977" t="str">
        <f t="shared" ca="1" si="91"/>
        <v>2 ปี</v>
      </c>
      <c r="AS1172" s="977" t="str">
        <f t="shared" ca="1" si="92"/>
        <v>5 เดือน</v>
      </c>
      <c r="AT1172" s="978" t="str">
        <f t="shared" ca="1" si="93"/>
        <v>21 วัน</v>
      </c>
      <c r="AU1172" s="245"/>
      <c r="AV1172" s="979" t="str">
        <f t="shared" ca="1" si="94"/>
        <v>2 ปี5 เดือน21 วัน</v>
      </c>
    </row>
    <row r="1173" spans="1:48" s="195" customFormat="1" ht="66">
      <c r="A1173" s="811">
        <v>1167</v>
      </c>
      <c r="B1173" s="957">
        <v>242961</v>
      </c>
      <c r="C1173" s="968">
        <f t="shared" si="90"/>
        <v>44634</v>
      </c>
      <c r="D1173" s="852" t="s">
        <v>421</v>
      </c>
      <c r="E1173" s="852" t="s">
        <v>895</v>
      </c>
      <c r="F1173" s="856" t="s">
        <v>1026</v>
      </c>
      <c r="G1173" s="857">
        <v>63968</v>
      </c>
      <c r="H1173" s="857"/>
      <c r="I1173" s="852" t="s">
        <v>60</v>
      </c>
      <c r="J1173" s="853" t="s">
        <v>235</v>
      </c>
      <c r="K1173" s="852" t="s">
        <v>61</v>
      </c>
      <c r="L1173" s="852" t="s">
        <v>62</v>
      </c>
      <c r="M1173" s="857" t="s">
        <v>84</v>
      </c>
      <c r="N1173" s="856" t="s">
        <v>1027</v>
      </c>
      <c r="O1173" s="857" t="s">
        <v>65</v>
      </c>
      <c r="P1173" s="856" t="s">
        <v>527</v>
      </c>
      <c r="Q1173" s="856"/>
      <c r="R1173" s="856"/>
      <c r="S1173" s="856"/>
      <c r="T1173" s="856" t="s">
        <v>1028</v>
      </c>
      <c r="U1173" s="276"/>
      <c r="V1173" s="276"/>
      <c r="W1173" s="276"/>
      <c r="X1173" s="276"/>
      <c r="Y1173" s="277"/>
      <c r="Z1173" s="277"/>
      <c r="AA1173" s="277"/>
      <c r="AB1173" s="277"/>
      <c r="AC1173" s="270" t="s">
        <v>184</v>
      </c>
      <c r="AD1173" s="266"/>
      <c r="AE1173" s="273"/>
      <c r="AF1173" s="269" t="s">
        <v>184</v>
      </c>
      <c r="AG1173" s="269" t="s">
        <v>184</v>
      </c>
      <c r="AH1173" s="323" t="s">
        <v>1147</v>
      </c>
      <c r="AI1173" s="324" t="s">
        <v>1148</v>
      </c>
      <c r="AJ1173" s="277"/>
      <c r="AK1173" s="277"/>
      <c r="AL1173" s="277"/>
      <c r="AM1173" s="277"/>
      <c r="AN1173" s="277"/>
      <c r="AO1173" s="277"/>
      <c r="AP1173" s="277"/>
      <c r="AR1173" s="977" t="str">
        <f t="shared" ca="1" si="91"/>
        <v>2 ปี</v>
      </c>
      <c r="AS1173" s="977" t="str">
        <f t="shared" ca="1" si="92"/>
        <v>5 เดือน</v>
      </c>
      <c r="AT1173" s="978" t="str">
        <f t="shared" ca="1" si="93"/>
        <v>21 วัน</v>
      </c>
      <c r="AU1173" s="245"/>
      <c r="AV1173" s="979" t="str">
        <f t="shared" ca="1" si="94"/>
        <v>2 ปี5 เดือน21 วัน</v>
      </c>
    </row>
    <row r="1174" spans="1:48" s="195" customFormat="1" ht="66">
      <c r="A1174" s="811">
        <v>1168</v>
      </c>
      <c r="B1174" s="957">
        <v>242961</v>
      </c>
      <c r="C1174" s="968">
        <f t="shared" si="90"/>
        <v>44634</v>
      </c>
      <c r="D1174" s="852" t="s">
        <v>421</v>
      </c>
      <c r="E1174" s="852" t="s">
        <v>895</v>
      </c>
      <c r="F1174" s="856" t="s">
        <v>1026</v>
      </c>
      <c r="G1174" s="857">
        <v>64352</v>
      </c>
      <c r="H1174" s="857"/>
      <c r="I1174" s="852" t="s">
        <v>60</v>
      </c>
      <c r="J1174" s="853" t="s">
        <v>235</v>
      </c>
      <c r="K1174" s="852" t="s">
        <v>61</v>
      </c>
      <c r="L1174" s="852" t="s">
        <v>62</v>
      </c>
      <c r="M1174" s="857" t="s">
        <v>84</v>
      </c>
      <c r="N1174" s="856" t="s">
        <v>1029</v>
      </c>
      <c r="O1174" s="857" t="s">
        <v>65</v>
      </c>
      <c r="P1174" s="856" t="s">
        <v>527</v>
      </c>
      <c r="Q1174" s="856"/>
      <c r="R1174" s="856"/>
      <c r="S1174" s="856"/>
      <c r="T1174" s="856"/>
      <c r="U1174" s="276"/>
      <c r="V1174" s="276"/>
      <c r="W1174" s="276"/>
      <c r="X1174" s="276"/>
      <c r="Y1174" s="277"/>
      <c r="Z1174" s="277"/>
      <c r="AA1174" s="277"/>
      <c r="AB1174" s="277"/>
      <c r="AC1174" s="269" t="s">
        <v>184</v>
      </c>
      <c r="AD1174" s="263"/>
      <c r="AE1174" s="272"/>
      <c r="AF1174" s="269" t="s">
        <v>184</v>
      </c>
      <c r="AG1174" s="269" t="s">
        <v>184</v>
      </c>
      <c r="AH1174" s="323" t="s">
        <v>1147</v>
      </c>
      <c r="AI1174" s="324" t="s">
        <v>1148</v>
      </c>
      <c r="AJ1174" s="277"/>
      <c r="AK1174" s="277"/>
      <c r="AL1174" s="277"/>
      <c r="AM1174" s="277"/>
      <c r="AN1174" s="277"/>
      <c r="AO1174" s="277"/>
      <c r="AP1174" s="277"/>
      <c r="AR1174" s="977" t="str">
        <f t="shared" ca="1" si="91"/>
        <v>2 ปี</v>
      </c>
      <c r="AS1174" s="977" t="str">
        <f t="shared" ca="1" si="92"/>
        <v>5 เดือน</v>
      </c>
      <c r="AT1174" s="978" t="str">
        <f t="shared" ca="1" si="93"/>
        <v>21 วัน</v>
      </c>
      <c r="AU1174" s="245"/>
      <c r="AV1174" s="979" t="str">
        <f t="shared" ca="1" si="94"/>
        <v>2 ปี5 เดือน21 วัน</v>
      </c>
    </row>
    <row r="1175" spans="1:48" s="195" customFormat="1" ht="132">
      <c r="A1175" s="811">
        <v>1169</v>
      </c>
      <c r="B1175" s="957">
        <v>242961</v>
      </c>
      <c r="C1175" s="968">
        <f t="shared" si="90"/>
        <v>44634</v>
      </c>
      <c r="D1175" s="852">
        <v>8</v>
      </c>
      <c r="E1175" s="852" t="s">
        <v>895</v>
      </c>
      <c r="F1175" s="856" t="s">
        <v>1030</v>
      </c>
      <c r="G1175" s="857">
        <v>64404</v>
      </c>
      <c r="H1175" s="857"/>
      <c r="I1175" s="857" t="s">
        <v>54</v>
      </c>
      <c r="J1175" s="856" t="s">
        <v>69</v>
      </c>
      <c r="K1175" s="857" t="s">
        <v>70</v>
      </c>
      <c r="L1175" s="857" t="s">
        <v>71</v>
      </c>
      <c r="M1175" s="857" t="s">
        <v>84</v>
      </c>
      <c r="N1175" s="856" t="s">
        <v>1031</v>
      </c>
      <c r="O1175" s="856" t="s">
        <v>1032</v>
      </c>
      <c r="P1175" s="856" t="s">
        <v>58</v>
      </c>
      <c r="Q1175" s="856"/>
      <c r="R1175" s="856"/>
      <c r="S1175" s="856"/>
      <c r="T1175" s="856"/>
      <c r="U1175" s="276"/>
      <c r="V1175" s="276"/>
      <c r="W1175" s="276"/>
      <c r="X1175" s="276"/>
      <c r="Y1175" s="277"/>
      <c r="Z1175" s="277"/>
      <c r="AA1175" s="277"/>
      <c r="AB1175" s="277"/>
      <c r="AC1175" s="269" t="s">
        <v>184</v>
      </c>
      <c r="AD1175" s="263"/>
      <c r="AE1175" s="272"/>
      <c r="AF1175" s="269" t="s">
        <v>184</v>
      </c>
      <c r="AG1175" s="269" t="s">
        <v>184</v>
      </c>
      <c r="AH1175" s="323" t="s">
        <v>1147</v>
      </c>
      <c r="AI1175" s="324" t="s">
        <v>1148</v>
      </c>
      <c r="AJ1175" s="277"/>
      <c r="AK1175" s="277"/>
      <c r="AL1175" s="277"/>
      <c r="AM1175" s="277"/>
      <c r="AN1175" s="277"/>
      <c r="AO1175" s="277"/>
      <c r="AP1175" s="277"/>
      <c r="AR1175" s="977" t="str">
        <f t="shared" ca="1" si="91"/>
        <v>2 ปี</v>
      </c>
      <c r="AS1175" s="977" t="str">
        <f t="shared" ca="1" si="92"/>
        <v>5 เดือน</v>
      </c>
      <c r="AT1175" s="978" t="str">
        <f t="shared" ca="1" si="93"/>
        <v>21 วัน</v>
      </c>
      <c r="AU1175" s="245"/>
      <c r="AV1175" s="979" t="str">
        <f t="shared" ca="1" si="94"/>
        <v>2 ปี5 เดือน21 วัน</v>
      </c>
    </row>
    <row r="1176" spans="1:48" s="195" customFormat="1" ht="132">
      <c r="A1176" s="811">
        <v>1170</v>
      </c>
      <c r="B1176" s="957">
        <v>242961</v>
      </c>
      <c r="C1176" s="968">
        <f t="shared" si="90"/>
        <v>44634</v>
      </c>
      <c r="D1176" s="852" t="s">
        <v>421</v>
      </c>
      <c r="E1176" s="852" t="s">
        <v>895</v>
      </c>
      <c r="F1176" s="856" t="s">
        <v>1033</v>
      </c>
      <c r="G1176" s="857">
        <v>63948</v>
      </c>
      <c r="H1176" s="857"/>
      <c r="I1176" s="857" t="s">
        <v>54</v>
      </c>
      <c r="J1176" s="856" t="s">
        <v>69</v>
      </c>
      <c r="K1176" s="857" t="s">
        <v>70</v>
      </c>
      <c r="L1176" s="857" t="s">
        <v>71</v>
      </c>
      <c r="M1176" s="857" t="s">
        <v>84</v>
      </c>
      <c r="N1176" s="856" t="s">
        <v>1034</v>
      </c>
      <c r="O1176" s="856" t="s">
        <v>1032</v>
      </c>
      <c r="P1176" s="856" t="s">
        <v>58</v>
      </c>
      <c r="Q1176" s="853" t="s">
        <v>884</v>
      </c>
      <c r="R1176" s="856" t="s">
        <v>993</v>
      </c>
      <c r="S1176" s="856" t="s">
        <v>1035</v>
      </c>
      <c r="T1176" s="856" t="s">
        <v>1036</v>
      </c>
      <c r="U1176" s="276"/>
      <c r="V1176" s="276"/>
      <c r="W1176" s="276"/>
      <c r="X1176" s="276"/>
      <c r="Y1176" s="277"/>
      <c r="Z1176" s="277"/>
      <c r="AA1176" s="277"/>
      <c r="AB1176" s="277"/>
      <c r="AC1176" s="269" t="s">
        <v>184</v>
      </c>
      <c r="AD1176" s="263"/>
      <c r="AE1176" s="274"/>
      <c r="AF1176" s="269" t="s">
        <v>184</v>
      </c>
      <c r="AG1176" s="269" t="s">
        <v>184</v>
      </c>
      <c r="AH1176" s="323" t="s">
        <v>1147</v>
      </c>
      <c r="AI1176" s="324" t="s">
        <v>1148</v>
      </c>
      <c r="AJ1176" s="277"/>
      <c r="AK1176" s="277"/>
      <c r="AL1176" s="277"/>
      <c r="AM1176" s="277"/>
      <c r="AN1176" s="277"/>
      <c r="AO1176" s="277"/>
      <c r="AP1176" s="277"/>
      <c r="AR1176" s="977" t="str">
        <f t="shared" ca="1" si="91"/>
        <v>2 ปี</v>
      </c>
      <c r="AS1176" s="977" t="str">
        <f t="shared" ca="1" si="92"/>
        <v>5 เดือน</v>
      </c>
      <c r="AT1176" s="978" t="str">
        <f t="shared" ca="1" si="93"/>
        <v>21 วัน</v>
      </c>
      <c r="AU1176" s="245"/>
      <c r="AV1176" s="979" t="str">
        <f t="shared" ca="1" si="94"/>
        <v>2 ปี5 เดือน21 วัน</v>
      </c>
    </row>
    <row r="1177" spans="1:48" s="195" customFormat="1" ht="66">
      <c r="A1177" s="811">
        <v>1171</v>
      </c>
      <c r="B1177" s="957">
        <v>242961</v>
      </c>
      <c r="C1177" s="968">
        <f t="shared" si="90"/>
        <v>44634</v>
      </c>
      <c r="D1177" s="852" t="s">
        <v>421</v>
      </c>
      <c r="E1177" s="852" t="s">
        <v>895</v>
      </c>
      <c r="F1177" s="856" t="s">
        <v>1037</v>
      </c>
      <c r="G1177" s="857">
        <v>29598</v>
      </c>
      <c r="H1177" s="857"/>
      <c r="I1177" s="857" t="s">
        <v>60</v>
      </c>
      <c r="J1177" s="856" t="s">
        <v>235</v>
      </c>
      <c r="K1177" s="857" t="s">
        <v>61</v>
      </c>
      <c r="L1177" s="857" t="s">
        <v>62</v>
      </c>
      <c r="M1177" s="857" t="s">
        <v>84</v>
      </c>
      <c r="N1177" s="856" t="s">
        <v>1038</v>
      </c>
      <c r="O1177" s="857" t="s">
        <v>65</v>
      </c>
      <c r="P1177" s="856" t="s">
        <v>63</v>
      </c>
      <c r="Q1177" s="856" t="s">
        <v>295</v>
      </c>
      <c r="R1177" s="856" t="s">
        <v>1039</v>
      </c>
      <c r="S1177" s="856" t="s">
        <v>1040</v>
      </c>
      <c r="T1177" s="856" t="s">
        <v>1041</v>
      </c>
      <c r="U1177" s="276"/>
      <c r="V1177" s="276"/>
      <c r="W1177" s="276"/>
      <c r="X1177" s="276"/>
      <c r="Y1177" s="277"/>
      <c r="Z1177" s="277"/>
      <c r="AA1177" s="277"/>
      <c r="AB1177" s="277"/>
      <c r="AC1177" s="269" t="s">
        <v>184</v>
      </c>
      <c r="AD1177" s="263"/>
      <c r="AE1177" s="272"/>
      <c r="AF1177" s="269" t="s">
        <v>184</v>
      </c>
      <c r="AG1177" s="269" t="s">
        <v>184</v>
      </c>
      <c r="AH1177" s="323" t="s">
        <v>1147</v>
      </c>
      <c r="AI1177" s="324" t="s">
        <v>1148</v>
      </c>
      <c r="AJ1177" s="277"/>
      <c r="AK1177" s="277"/>
      <c r="AL1177" s="277"/>
      <c r="AM1177" s="277"/>
      <c r="AN1177" s="277"/>
      <c r="AO1177" s="277"/>
      <c r="AP1177" s="277"/>
      <c r="AR1177" s="977" t="str">
        <f t="shared" ca="1" si="91"/>
        <v>2 ปี</v>
      </c>
      <c r="AS1177" s="977" t="str">
        <f t="shared" ca="1" si="92"/>
        <v>5 เดือน</v>
      </c>
      <c r="AT1177" s="978" t="str">
        <f t="shared" ca="1" si="93"/>
        <v>21 วัน</v>
      </c>
      <c r="AU1177" s="245"/>
      <c r="AV1177" s="979" t="str">
        <f t="shared" ca="1" si="94"/>
        <v>2 ปี5 เดือน21 วัน</v>
      </c>
    </row>
    <row r="1178" spans="1:48" s="195" customFormat="1" ht="66">
      <c r="A1178" s="811">
        <v>1172</v>
      </c>
      <c r="B1178" s="957">
        <v>242961</v>
      </c>
      <c r="C1178" s="968">
        <f t="shared" si="90"/>
        <v>44634</v>
      </c>
      <c r="D1178" s="852" t="s">
        <v>421</v>
      </c>
      <c r="E1178" s="852" t="s">
        <v>895</v>
      </c>
      <c r="F1178" s="856" t="s">
        <v>1042</v>
      </c>
      <c r="G1178" s="857">
        <v>175477</v>
      </c>
      <c r="H1178" s="857"/>
      <c r="I1178" s="857" t="s">
        <v>60</v>
      </c>
      <c r="J1178" s="856" t="s">
        <v>398</v>
      </c>
      <c r="K1178" s="857" t="s">
        <v>61</v>
      </c>
      <c r="L1178" s="857" t="s">
        <v>62</v>
      </c>
      <c r="M1178" s="857" t="s">
        <v>84</v>
      </c>
      <c r="N1178" s="856" t="s">
        <v>1043</v>
      </c>
      <c r="O1178" s="856" t="s">
        <v>1044</v>
      </c>
      <c r="P1178" s="856" t="s">
        <v>58</v>
      </c>
      <c r="Q1178" s="856"/>
      <c r="R1178" s="856"/>
      <c r="S1178" s="856"/>
      <c r="T1178" s="856"/>
      <c r="U1178" s="276"/>
      <c r="V1178" s="276"/>
      <c r="W1178" s="276"/>
      <c r="X1178" s="276"/>
      <c r="Y1178" s="277"/>
      <c r="Z1178" s="277"/>
      <c r="AA1178" s="277"/>
      <c r="AB1178" s="277"/>
      <c r="AC1178" s="269" t="s">
        <v>184</v>
      </c>
      <c r="AD1178" s="263"/>
      <c r="AE1178" s="272"/>
      <c r="AF1178" s="269" t="s">
        <v>184</v>
      </c>
      <c r="AG1178" s="269" t="s">
        <v>184</v>
      </c>
      <c r="AH1178" s="323" t="s">
        <v>1147</v>
      </c>
      <c r="AI1178" s="324" t="s">
        <v>1148</v>
      </c>
      <c r="AJ1178" s="277"/>
      <c r="AK1178" s="277"/>
      <c r="AL1178" s="277"/>
      <c r="AM1178" s="277"/>
      <c r="AN1178" s="277"/>
      <c r="AO1178" s="277"/>
      <c r="AP1178" s="277"/>
      <c r="AR1178" s="977" t="str">
        <f t="shared" ca="1" si="91"/>
        <v>2 ปี</v>
      </c>
      <c r="AS1178" s="977" t="str">
        <f t="shared" ca="1" si="92"/>
        <v>5 เดือน</v>
      </c>
      <c r="AT1178" s="978" t="str">
        <f t="shared" ca="1" si="93"/>
        <v>21 วัน</v>
      </c>
      <c r="AU1178" s="245"/>
      <c r="AV1178" s="979" t="str">
        <f t="shared" ca="1" si="94"/>
        <v>2 ปี5 เดือน21 วัน</v>
      </c>
    </row>
    <row r="1179" spans="1:48" s="195" customFormat="1" ht="66">
      <c r="A1179" s="811">
        <v>1173</v>
      </c>
      <c r="B1179" s="957">
        <v>242961</v>
      </c>
      <c r="C1179" s="968">
        <f t="shared" si="90"/>
        <v>44634</v>
      </c>
      <c r="D1179" s="852" t="s">
        <v>421</v>
      </c>
      <c r="E1179" s="852" t="s">
        <v>895</v>
      </c>
      <c r="F1179" s="856" t="s">
        <v>1042</v>
      </c>
      <c r="G1179" s="857">
        <v>64439</v>
      </c>
      <c r="H1179" s="857"/>
      <c r="I1179" s="857" t="s">
        <v>60</v>
      </c>
      <c r="J1179" s="856" t="s">
        <v>235</v>
      </c>
      <c r="K1179" s="857" t="s">
        <v>61</v>
      </c>
      <c r="L1179" s="857" t="s">
        <v>62</v>
      </c>
      <c r="M1179" s="857" t="s">
        <v>84</v>
      </c>
      <c r="N1179" s="856" t="s">
        <v>1045</v>
      </c>
      <c r="O1179" s="857" t="s">
        <v>65</v>
      </c>
      <c r="P1179" s="856" t="s">
        <v>73</v>
      </c>
      <c r="Q1179" s="856"/>
      <c r="R1179" s="856"/>
      <c r="S1179" s="856"/>
      <c r="T1179" s="856"/>
      <c r="U1179" s="276"/>
      <c r="V1179" s="276"/>
      <c r="W1179" s="276"/>
      <c r="X1179" s="276"/>
      <c r="Y1179" s="277"/>
      <c r="Z1179" s="277"/>
      <c r="AA1179" s="277"/>
      <c r="AB1179" s="277"/>
      <c r="AC1179" s="269" t="s">
        <v>184</v>
      </c>
      <c r="AD1179" s="263"/>
      <c r="AE1179" s="272"/>
      <c r="AF1179" s="269" t="s">
        <v>184</v>
      </c>
      <c r="AG1179" s="269" t="s">
        <v>184</v>
      </c>
      <c r="AH1179" s="323" t="s">
        <v>1147</v>
      </c>
      <c r="AI1179" s="324" t="s">
        <v>1148</v>
      </c>
      <c r="AJ1179" s="277"/>
      <c r="AK1179" s="277"/>
      <c r="AL1179" s="277"/>
      <c r="AM1179" s="277"/>
      <c r="AN1179" s="277"/>
      <c r="AO1179" s="277"/>
      <c r="AP1179" s="277"/>
      <c r="AR1179" s="977" t="str">
        <f t="shared" ca="1" si="91"/>
        <v>2 ปี</v>
      </c>
      <c r="AS1179" s="977" t="str">
        <f t="shared" ca="1" si="92"/>
        <v>5 เดือน</v>
      </c>
      <c r="AT1179" s="978" t="str">
        <f t="shared" ca="1" si="93"/>
        <v>21 วัน</v>
      </c>
      <c r="AU1179" s="245"/>
      <c r="AV1179" s="979" t="str">
        <f t="shared" ca="1" si="94"/>
        <v>2 ปี5 เดือน21 วัน</v>
      </c>
    </row>
    <row r="1180" spans="1:48" s="195" customFormat="1" ht="66">
      <c r="A1180" s="811">
        <v>1174</v>
      </c>
      <c r="B1180" s="957">
        <v>242961</v>
      </c>
      <c r="C1180" s="968">
        <f t="shared" si="90"/>
        <v>44634</v>
      </c>
      <c r="D1180" s="852" t="s">
        <v>421</v>
      </c>
      <c r="E1180" s="852" t="s">
        <v>895</v>
      </c>
      <c r="F1180" s="856" t="s">
        <v>1042</v>
      </c>
      <c r="G1180" s="857">
        <v>63844</v>
      </c>
      <c r="H1180" s="857"/>
      <c r="I1180" s="857" t="s">
        <v>60</v>
      </c>
      <c r="J1180" s="856" t="s">
        <v>321</v>
      </c>
      <c r="K1180" s="857" t="s">
        <v>61</v>
      </c>
      <c r="L1180" s="857" t="s">
        <v>62</v>
      </c>
      <c r="M1180" s="857" t="s">
        <v>84</v>
      </c>
      <c r="N1180" s="856" t="s">
        <v>1046</v>
      </c>
      <c r="O1180" s="856" t="s">
        <v>341</v>
      </c>
      <c r="P1180" s="856" t="s">
        <v>73</v>
      </c>
      <c r="Q1180" s="856"/>
      <c r="R1180" s="856"/>
      <c r="S1180" s="856"/>
      <c r="T1180" s="856"/>
      <c r="U1180" s="276"/>
      <c r="V1180" s="276"/>
      <c r="W1180" s="276"/>
      <c r="X1180" s="276"/>
      <c r="Y1180" s="277"/>
      <c r="Z1180" s="277"/>
      <c r="AA1180" s="277"/>
      <c r="AB1180" s="277"/>
      <c r="AC1180" s="269" t="s">
        <v>184</v>
      </c>
      <c r="AD1180" s="263"/>
      <c r="AE1180" s="272"/>
      <c r="AF1180" s="269" t="s">
        <v>184</v>
      </c>
      <c r="AG1180" s="269" t="s">
        <v>184</v>
      </c>
      <c r="AH1180" s="323" t="s">
        <v>1147</v>
      </c>
      <c r="AI1180" s="324" t="s">
        <v>1148</v>
      </c>
      <c r="AJ1180" s="277"/>
      <c r="AK1180" s="277"/>
      <c r="AL1180" s="277"/>
      <c r="AM1180" s="277"/>
      <c r="AN1180" s="277"/>
      <c r="AO1180" s="277"/>
      <c r="AP1180" s="277"/>
      <c r="AR1180" s="977" t="str">
        <f t="shared" ca="1" si="91"/>
        <v>2 ปี</v>
      </c>
      <c r="AS1180" s="977" t="str">
        <f t="shared" ca="1" si="92"/>
        <v>5 เดือน</v>
      </c>
      <c r="AT1180" s="978" t="str">
        <f t="shared" ca="1" si="93"/>
        <v>21 วัน</v>
      </c>
      <c r="AU1180" s="245"/>
      <c r="AV1180" s="979" t="str">
        <f t="shared" ca="1" si="94"/>
        <v>2 ปี5 เดือน21 วัน</v>
      </c>
    </row>
    <row r="1181" spans="1:48" s="195" customFormat="1" ht="99">
      <c r="A1181" s="811">
        <v>1175</v>
      </c>
      <c r="B1181" s="957">
        <v>242961</v>
      </c>
      <c r="C1181" s="968">
        <f t="shared" si="90"/>
        <v>44634</v>
      </c>
      <c r="D1181" s="852" t="s">
        <v>421</v>
      </c>
      <c r="E1181" s="852" t="s">
        <v>895</v>
      </c>
      <c r="F1181" s="856" t="s">
        <v>1042</v>
      </c>
      <c r="G1181" s="857">
        <v>188557</v>
      </c>
      <c r="H1181" s="857"/>
      <c r="I1181" s="857" t="s">
        <v>60</v>
      </c>
      <c r="J1181" s="856" t="s">
        <v>67</v>
      </c>
      <c r="K1181" s="857" t="s">
        <v>61</v>
      </c>
      <c r="L1181" s="857" t="s">
        <v>62</v>
      </c>
      <c r="M1181" s="857" t="s">
        <v>84</v>
      </c>
      <c r="N1181" s="856" t="s">
        <v>1047</v>
      </c>
      <c r="O1181" s="856" t="s">
        <v>1048</v>
      </c>
      <c r="P1181" s="856" t="s">
        <v>73</v>
      </c>
      <c r="Q1181" s="856"/>
      <c r="R1181" s="856"/>
      <c r="S1181" s="856"/>
      <c r="T1181" s="856" t="s">
        <v>1028</v>
      </c>
      <c r="U1181" s="276"/>
      <c r="V1181" s="276"/>
      <c r="W1181" s="276"/>
      <c r="X1181" s="276"/>
      <c r="Y1181" s="277"/>
      <c r="Z1181" s="277"/>
      <c r="AA1181" s="277"/>
      <c r="AB1181" s="277"/>
      <c r="AC1181" s="269" t="s">
        <v>184</v>
      </c>
      <c r="AD1181" s="263"/>
      <c r="AE1181" s="272"/>
      <c r="AF1181" s="269" t="s">
        <v>184</v>
      </c>
      <c r="AG1181" s="269" t="s">
        <v>184</v>
      </c>
      <c r="AH1181" s="323" t="s">
        <v>1147</v>
      </c>
      <c r="AI1181" s="324" t="s">
        <v>1148</v>
      </c>
      <c r="AJ1181" s="277"/>
      <c r="AK1181" s="277"/>
      <c r="AL1181" s="277"/>
      <c r="AM1181" s="277"/>
      <c r="AN1181" s="277"/>
      <c r="AO1181" s="277"/>
      <c r="AP1181" s="277"/>
      <c r="AR1181" s="977" t="str">
        <f t="shared" ca="1" si="91"/>
        <v>2 ปี</v>
      </c>
      <c r="AS1181" s="977" t="str">
        <f t="shared" ca="1" si="92"/>
        <v>5 เดือน</v>
      </c>
      <c r="AT1181" s="978" t="str">
        <f t="shared" ca="1" si="93"/>
        <v>21 วัน</v>
      </c>
      <c r="AU1181" s="245"/>
      <c r="AV1181" s="979" t="str">
        <f t="shared" ca="1" si="94"/>
        <v>2 ปี5 เดือน21 วัน</v>
      </c>
    </row>
    <row r="1182" spans="1:48" s="195" customFormat="1" ht="132">
      <c r="A1182" s="811">
        <v>1176</v>
      </c>
      <c r="B1182" s="957">
        <v>242961</v>
      </c>
      <c r="C1182" s="968">
        <f t="shared" si="90"/>
        <v>44634</v>
      </c>
      <c r="D1182" s="852" t="s">
        <v>421</v>
      </c>
      <c r="E1182" s="852" t="s">
        <v>895</v>
      </c>
      <c r="F1182" s="856" t="s">
        <v>1042</v>
      </c>
      <c r="G1182" s="857">
        <v>198504</v>
      </c>
      <c r="H1182" s="857"/>
      <c r="I1182" s="857" t="s">
        <v>60</v>
      </c>
      <c r="J1182" s="856" t="s">
        <v>67</v>
      </c>
      <c r="K1182" s="857" t="s">
        <v>61</v>
      </c>
      <c r="L1182" s="857" t="s">
        <v>62</v>
      </c>
      <c r="M1182" s="857" t="s">
        <v>84</v>
      </c>
      <c r="N1182" s="856" t="s">
        <v>1049</v>
      </c>
      <c r="O1182" s="856" t="s">
        <v>217</v>
      </c>
      <c r="P1182" s="856" t="s">
        <v>73</v>
      </c>
      <c r="Q1182" s="856"/>
      <c r="R1182" s="856"/>
      <c r="S1182" s="856"/>
      <c r="T1182" s="856"/>
      <c r="U1182" s="276"/>
      <c r="V1182" s="276"/>
      <c r="W1182" s="276"/>
      <c r="X1182" s="276"/>
      <c r="Y1182" s="277"/>
      <c r="Z1182" s="277"/>
      <c r="AA1182" s="277"/>
      <c r="AB1182" s="277"/>
      <c r="AC1182" s="269" t="s">
        <v>184</v>
      </c>
      <c r="AD1182" s="263"/>
      <c r="AE1182" s="272"/>
      <c r="AF1182" s="269" t="s">
        <v>184</v>
      </c>
      <c r="AG1182" s="269" t="s">
        <v>184</v>
      </c>
      <c r="AH1182" s="323" t="s">
        <v>1147</v>
      </c>
      <c r="AI1182" s="324" t="s">
        <v>1148</v>
      </c>
      <c r="AJ1182" s="277"/>
      <c r="AK1182" s="277"/>
      <c r="AL1182" s="277"/>
      <c r="AM1182" s="277"/>
      <c r="AN1182" s="277"/>
      <c r="AO1182" s="277"/>
      <c r="AP1182" s="277"/>
      <c r="AR1182" s="977" t="str">
        <f t="shared" ca="1" si="91"/>
        <v>2 ปี</v>
      </c>
      <c r="AS1182" s="977" t="str">
        <f t="shared" ca="1" si="92"/>
        <v>5 เดือน</v>
      </c>
      <c r="AT1182" s="978" t="str">
        <f t="shared" ca="1" si="93"/>
        <v>21 วัน</v>
      </c>
      <c r="AU1182" s="245"/>
      <c r="AV1182" s="979" t="str">
        <f t="shared" ca="1" si="94"/>
        <v>2 ปี5 เดือน21 วัน</v>
      </c>
    </row>
    <row r="1183" spans="1:48" s="195" customFormat="1" ht="66">
      <c r="A1183" s="811">
        <v>1177</v>
      </c>
      <c r="B1183" s="957">
        <v>242961</v>
      </c>
      <c r="C1183" s="968">
        <f t="shared" si="90"/>
        <v>44634</v>
      </c>
      <c r="D1183" s="852" t="s">
        <v>421</v>
      </c>
      <c r="E1183" s="852" t="s">
        <v>895</v>
      </c>
      <c r="F1183" s="856" t="s">
        <v>1042</v>
      </c>
      <c r="G1183" s="857">
        <v>175480</v>
      </c>
      <c r="H1183" s="857"/>
      <c r="I1183" s="857" t="s">
        <v>60</v>
      </c>
      <c r="J1183" s="856" t="s">
        <v>67</v>
      </c>
      <c r="K1183" s="857" t="s">
        <v>61</v>
      </c>
      <c r="L1183" s="857" t="s">
        <v>62</v>
      </c>
      <c r="M1183" s="857" t="s">
        <v>84</v>
      </c>
      <c r="N1183" s="856" t="s">
        <v>1050</v>
      </c>
      <c r="O1183" s="856" t="s">
        <v>1032</v>
      </c>
      <c r="P1183" s="856" t="s">
        <v>73</v>
      </c>
      <c r="Q1183" s="856"/>
      <c r="R1183" s="856"/>
      <c r="S1183" s="856"/>
      <c r="T1183" s="856"/>
      <c r="U1183" s="276"/>
      <c r="V1183" s="276"/>
      <c r="W1183" s="276"/>
      <c r="X1183" s="276"/>
      <c r="Y1183" s="277"/>
      <c r="Z1183" s="277"/>
      <c r="AA1183" s="277"/>
      <c r="AB1183" s="277"/>
      <c r="AC1183" s="269" t="s">
        <v>184</v>
      </c>
      <c r="AD1183" s="263"/>
      <c r="AE1183" s="272"/>
      <c r="AF1183" s="269" t="s">
        <v>184</v>
      </c>
      <c r="AG1183" s="269" t="s">
        <v>184</v>
      </c>
      <c r="AH1183" s="323" t="s">
        <v>1147</v>
      </c>
      <c r="AI1183" s="324" t="s">
        <v>1148</v>
      </c>
      <c r="AJ1183" s="277"/>
      <c r="AK1183" s="277"/>
      <c r="AL1183" s="277"/>
      <c r="AM1183" s="277"/>
      <c r="AN1183" s="277"/>
      <c r="AO1183" s="277"/>
      <c r="AP1183" s="277"/>
      <c r="AR1183" s="977" t="str">
        <f t="shared" ca="1" si="91"/>
        <v>2 ปี</v>
      </c>
      <c r="AS1183" s="977" t="str">
        <f t="shared" ca="1" si="92"/>
        <v>5 เดือน</v>
      </c>
      <c r="AT1183" s="978" t="str">
        <f t="shared" ca="1" si="93"/>
        <v>21 วัน</v>
      </c>
      <c r="AU1183" s="245"/>
      <c r="AV1183" s="979" t="str">
        <f t="shared" ca="1" si="94"/>
        <v>2 ปี5 เดือน21 วัน</v>
      </c>
    </row>
    <row r="1184" spans="1:48" s="195" customFormat="1" ht="66">
      <c r="A1184" s="811">
        <v>1178</v>
      </c>
      <c r="B1184" s="957">
        <v>242961</v>
      </c>
      <c r="C1184" s="968">
        <f t="shared" si="90"/>
        <v>44634</v>
      </c>
      <c r="D1184" s="852" t="s">
        <v>421</v>
      </c>
      <c r="E1184" s="852" t="s">
        <v>895</v>
      </c>
      <c r="F1184" s="856" t="s">
        <v>1042</v>
      </c>
      <c r="G1184" s="857">
        <v>198551</v>
      </c>
      <c r="H1184" s="857"/>
      <c r="I1184" s="857" t="s">
        <v>60</v>
      </c>
      <c r="J1184" s="856" t="s">
        <v>67</v>
      </c>
      <c r="K1184" s="857" t="s">
        <v>61</v>
      </c>
      <c r="L1184" s="857" t="s">
        <v>62</v>
      </c>
      <c r="M1184" s="857" t="s">
        <v>84</v>
      </c>
      <c r="N1184" s="856" t="s">
        <v>1051</v>
      </c>
      <c r="O1184" s="856" t="s">
        <v>1032</v>
      </c>
      <c r="P1184" s="856" t="s">
        <v>73</v>
      </c>
      <c r="Q1184" s="856"/>
      <c r="R1184" s="856"/>
      <c r="S1184" s="856"/>
      <c r="T1184" s="856"/>
      <c r="U1184" s="276"/>
      <c r="V1184" s="276"/>
      <c r="W1184" s="276"/>
      <c r="X1184" s="276"/>
      <c r="Y1184" s="277"/>
      <c r="Z1184" s="277"/>
      <c r="AA1184" s="277"/>
      <c r="AB1184" s="277"/>
      <c r="AC1184" s="269" t="s">
        <v>184</v>
      </c>
      <c r="AD1184" s="263"/>
      <c r="AE1184" s="272"/>
      <c r="AF1184" s="269" t="s">
        <v>184</v>
      </c>
      <c r="AG1184" s="269" t="s">
        <v>184</v>
      </c>
      <c r="AH1184" s="323" t="s">
        <v>1147</v>
      </c>
      <c r="AI1184" s="324" t="s">
        <v>1148</v>
      </c>
      <c r="AJ1184" s="277"/>
      <c r="AK1184" s="277"/>
      <c r="AL1184" s="277"/>
      <c r="AM1184" s="277"/>
      <c r="AN1184" s="277"/>
      <c r="AO1184" s="277"/>
      <c r="AP1184" s="277"/>
      <c r="AR1184" s="977" t="str">
        <f t="shared" ca="1" si="91"/>
        <v>2 ปี</v>
      </c>
      <c r="AS1184" s="977" t="str">
        <f t="shared" ca="1" si="92"/>
        <v>5 เดือน</v>
      </c>
      <c r="AT1184" s="978" t="str">
        <f t="shared" ca="1" si="93"/>
        <v>21 วัน</v>
      </c>
      <c r="AU1184" s="245"/>
      <c r="AV1184" s="979" t="str">
        <f t="shared" ca="1" si="94"/>
        <v>2 ปี5 เดือน21 วัน</v>
      </c>
    </row>
    <row r="1185" spans="1:48" s="195" customFormat="1" ht="99">
      <c r="A1185" s="811">
        <v>1179</v>
      </c>
      <c r="B1185" s="957">
        <v>242961</v>
      </c>
      <c r="C1185" s="968">
        <f t="shared" si="90"/>
        <v>44634</v>
      </c>
      <c r="D1185" s="852" t="s">
        <v>421</v>
      </c>
      <c r="E1185" s="852" t="s">
        <v>895</v>
      </c>
      <c r="F1185" s="856" t="s">
        <v>1042</v>
      </c>
      <c r="G1185" s="857">
        <v>198578</v>
      </c>
      <c r="H1185" s="857"/>
      <c r="I1185" s="857" t="s">
        <v>60</v>
      </c>
      <c r="J1185" s="856" t="s">
        <v>67</v>
      </c>
      <c r="K1185" s="857" t="s">
        <v>61</v>
      </c>
      <c r="L1185" s="857" t="s">
        <v>62</v>
      </c>
      <c r="M1185" s="857" t="s">
        <v>84</v>
      </c>
      <c r="N1185" s="856" t="s">
        <v>1052</v>
      </c>
      <c r="O1185" s="856" t="s">
        <v>341</v>
      </c>
      <c r="P1185" s="856" t="s">
        <v>73</v>
      </c>
      <c r="Q1185" s="856"/>
      <c r="R1185" s="856"/>
      <c r="S1185" s="856"/>
      <c r="T1185" s="856"/>
      <c r="U1185" s="276"/>
      <c r="V1185" s="276"/>
      <c r="W1185" s="276"/>
      <c r="X1185" s="276"/>
      <c r="Y1185" s="277"/>
      <c r="Z1185" s="277"/>
      <c r="AA1185" s="277"/>
      <c r="AB1185" s="277"/>
      <c r="AC1185" s="269" t="s">
        <v>184</v>
      </c>
      <c r="AD1185" s="263"/>
      <c r="AE1185" s="272"/>
      <c r="AF1185" s="269" t="s">
        <v>184</v>
      </c>
      <c r="AG1185" s="269" t="s">
        <v>184</v>
      </c>
      <c r="AH1185" s="323" t="s">
        <v>1147</v>
      </c>
      <c r="AI1185" s="324" t="s">
        <v>1148</v>
      </c>
      <c r="AJ1185" s="277"/>
      <c r="AK1185" s="277"/>
      <c r="AL1185" s="277"/>
      <c r="AM1185" s="277"/>
      <c r="AN1185" s="277"/>
      <c r="AO1185" s="277"/>
      <c r="AP1185" s="277"/>
      <c r="AR1185" s="977" t="str">
        <f t="shared" ca="1" si="91"/>
        <v>2 ปี</v>
      </c>
      <c r="AS1185" s="977" t="str">
        <f t="shared" ca="1" si="92"/>
        <v>5 เดือน</v>
      </c>
      <c r="AT1185" s="978" t="str">
        <f t="shared" ca="1" si="93"/>
        <v>21 วัน</v>
      </c>
      <c r="AU1185" s="245"/>
      <c r="AV1185" s="979" t="str">
        <f t="shared" ca="1" si="94"/>
        <v>2 ปี5 เดือน21 วัน</v>
      </c>
    </row>
    <row r="1186" spans="1:48" s="195" customFormat="1" ht="132">
      <c r="A1186" s="811">
        <v>1180</v>
      </c>
      <c r="B1186" s="957">
        <v>242961</v>
      </c>
      <c r="C1186" s="968">
        <f t="shared" si="90"/>
        <v>44634</v>
      </c>
      <c r="D1186" s="852" t="s">
        <v>421</v>
      </c>
      <c r="E1186" s="852" t="s">
        <v>895</v>
      </c>
      <c r="F1186" s="856" t="s">
        <v>1042</v>
      </c>
      <c r="G1186" s="857">
        <v>188534</v>
      </c>
      <c r="H1186" s="857"/>
      <c r="I1186" s="857" t="s">
        <v>60</v>
      </c>
      <c r="J1186" s="856" t="s">
        <v>67</v>
      </c>
      <c r="K1186" s="857" t="s">
        <v>61</v>
      </c>
      <c r="L1186" s="857" t="s">
        <v>62</v>
      </c>
      <c r="M1186" s="857" t="s">
        <v>84</v>
      </c>
      <c r="N1186" s="856" t="s">
        <v>1053</v>
      </c>
      <c r="O1186" s="856" t="s">
        <v>341</v>
      </c>
      <c r="P1186" s="856" t="s">
        <v>73</v>
      </c>
      <c r="Q1186" s="856"/>
      <c r="R1186" s="856"/>
      <c r="S1186" s="856"/>
      <c r="T1186" s="856"/>
      <c r="U1186" s="276"/>
      <c r="V1186" s="276"/>
      <c r="W1186" s="276"/>
      <c r="X1186" s="276"/>
      <c r="Y1186" s="277"/>
      <c r="Z1186" s="277"/>
      <c r="AA1186" s="277"/>
      <c r="AB1186" s="277"/>
      <c r="AC1186" s="269" t="s">
        <v>184</v>
      </c>
      <c r="AD1186" s="263"/>
      <c r="AE1186" s="272"/>
      <c r="AF1186" s="269" t="s">
        <v>184</v>
      </c>
      <c r="AG1186" s="269" t="s">
        <v>184</v>
      </c>
      <c r="AH1186" s="323" t="s">
        <v>1147</v>
      </c>
      <c r="AI1186" s="324" t="s">
        <v>1148</v>
      </c>
      <c r="AJ1186" s="277"/>
      <c r="AK1186" s="277"/>
      <c r="AL1186" s="277"/>
      <c r="AM1186" s="277"/>
      <c r="AN1186" s="277"/>
      <c r="AO1186" s="277"/>
      <c r="AP1186" s="277"/>
      <c r="AR1186" s="977" t="str">
        <f t="shared" ca="1" si="91"/>
        <v>2 ปี</v>
      </c>
      <c r="AS1186" s="977" t="str">
        <f t="shared" ca="1" si="92"/>
        <v>5 เดือน</v>
      </c>
      <c r="AT1186" s="978" t="str">
        <f t="shared" ca="1" si="93"/>
        <v>21 วัน</v>
      </c>
      <c r="AU1186" s="245"/>
      <c r="AV1186" s="979" t="str">
        <f t="shared" ca="1" si="94"/>
        <v>2 ปี5 เดือน21 วัน</v>
      </c>
    </row>
    <row r="1187" spans="1:48" s="195" customFormat="1" ht="66">
      <c r="A1187" s="811">
        <v>1181</v>
      </c>
      <c r="B1187" s="957">
        <v>242961</v>
      </c>
      <c r="C1187" s="968">
        <f t="shared" si="90"/>
        <v>44634</v>
      </c>
      <c r="D1187" s="852" t="s">
        <v>421</v>
      </c>
      <c r="E1187" s="852" t="s">
        <v>895</v>
      </c>
      <c r="F1187" s="856" t="s">
        <v>1042</v>
      </c>
      <c r="G1187" s="857">
        <v>64358</v>
      </c>
      <c r="H1187" s="857"/>
      <c r="I1187" s="857" t="s">
        <v>60</v>
      </c>
      <c r="J1187" s="856" t="s">
        <v>484</v>
      </c>
      <c r="K1187" s="857" t="s">
        <v>61</v>
      </c>
      <c r="L1187" s="857" t="s">
        <v>62</v>
      </c>
      <c r="M1187" s="857" t="s">
        <v>84</v>
      </c>
      <c r="N1187" s="856" t="s">
        <v>1054</v>
      </c>
      <c r="O1187" s="857" t="s">
        <v>289</v>
      </c>
      <c r="P1187" s="856" t="s">
        <v>73</v>
      </c>
      <c r="Q1187" s="856"/>
      <c r="R1187" s="856"/>
      <c r="S1187" s="856"/>
      <c r="T1187" s="856"/>
      <c r="U1187" s="276"/>
      <c r="V1187" s="276"/>
      <c r="W1187" s="276"/>
      <c r="X1187" s="276"/>
      <c r="Y1187" s="277"/>
      <c r="Z1187" s="277"/>
      <c r="AA1187" s="277"/>
      <c r="AB1187" s="277"/>
      <c r="AC1187" s="269" t="s">
        <v>184</v>
      </c>
      <c r="AD1187" s="263"/>
      <c r="AE1187" s="272"/>
      <c r="AF1187" s="269" t="s">
        <v>184</v>
      </c>
      <c r="AG1187" s="269" t="s">
        <v>184</v>
      </c>
      <c r="AH1187" s="323" t="s">
        <v>1147</v>
      </c>
      <c r="AI1187" s="324" t="s">
        <v>1148</v>
      </c>
      <c r="AJ1187" s="277"/>
      <c r="AK1187" s="277"/>
      <c r="AL1187" s="277"/>
      <c r="AM1187" s="277"/>
      <c r="AN1187" s="277"/>
      <c r="AO1187" s="277"/>
      <c r="AP1187" s="277"/>
      <c r="AR1187" s="977" t="str">
        <f t="shared" ca="1" si="91"/>
        <v>2 ปี</v>
      </c>
      <c r="AS1187" s="977" t="str">
        <f t="shared" ca="1" si="92"/>
        <v>5 เดือน</v>
      </c>
      <c r="AT1187" s="978" t="str">
        <f t="shared" ca="1" si="93"/>
        <v>21 วัน</v>
      </c>
      <c r="AU1187" s="245"/>
      <c r="AV1187" s="979" t="str">
        <f t="shared" ca="1" si="94"/>
        <v>2 ปี5 เดือน21 วัน</v>
      </c>
    </row>
    <row r="1188" spans="1:48" s="195" customFormat="1" ht="66">
      <c r="A1188" s="811">
        <v>1182</v>
      </c>
      <c r="B1188" s="957">
        <v>242961</v>
      </c>
      <c r="C1188" s="968">
        <f t="shared" si="90"/>
        <v>44634</v>
      </c>
      <c r="D1188" s="852" t="s">
        <v>421</v>
      </c>
      <c r="E1188" s="852" t="s">
        <v>895</v>
      </c>
      <c r="F1188" s="856" t="s">
        <v>1042</v>
      </c>
      <c r="G1188" s="857">
        <v>64213</v>
      </c>
      <c r="H1188" s="857"/>
      <c r="I1188" s="857" t="s">
        <v>60</v>
      </c>
      <c r="J1188" s="856" t="s">
        <v>484</v>
      </c>
      <c r="K1188" s="857" t="s">
        <v>61</v>
      </c>
      <c r="L1188" s="857" t="s">
        <v>62</v>
      </c>
      <c r="M1188" s="857" t="s">
        <v>84</v>
      </c>
      <c r="N1188" s="856" t="s">
        <v>1055</v>
      </c>
      <c r="O1188" s="857" t="s">
        <v>289</v>
      </c>
      <c r="P1188" s="856" t="s">
        <v>73</v>
      </c>
      <c r="Q1188" s="856"/>
      <c r="R1188" s="856"/>
      <c r="S1188" s="856"/>
      <c r="T1188" s="856"/>
      <c r="U1188" s="276"/>
      <c r="V1188" s="276"/>
      <c r="W1188" s="276"/>
      <c r="X1188" s="276"/>
      <c r="Y1188" s="277"/>
      <c r="Z1188" s="277"/>
      <c r="AA1188" s="277"/>
      <c r="AB1188" s="277"/>
      <c r="AC1188" s="269" t="s">
        <v>184</v>
      </c>
      <c r="AD1188" s="263"/>
      <c r="AE1188" s="272"/>
      <c r="AF1188" s="269" t="s">
        <v>184</v>
      </c>
      <c r="AG1188" s="269" t="s">
        <v>184</v>
      </c>
      <c r="AH1188" s="323" t="s">
        <v>1147</v>
      </c>
      <c r="AI1188" s="324" t="s">
        <v>1148</v>
      </c>
      <c r="AJ1188" s="277"/>
      <c r="AK1188" s="277"/>
      <c r="AL1188" s="277"/>
      <c r="AM1188" s="277"/>
      <c r="AN1188" s="277"/>
      <c r="AO1188" s="277"/>
      <c r="AP1188" s="277"/>
      <c r="AR1188" s="977" t="str">
        <f t="shared" ca="1" si="91"/>
        <v>2 ปี</v>
      </c>
      <c r="AS1188" s="977" t="str">
        <f t="shared" ca="1" si="92"/>
        <v>5 เดือน</v>
      </c>
      <c r="AT1188" s="978" t="str">
        <f t="shared" ca="1" si="93"/>
        <v>21 วัน</v>
      </c>
      <c r="AU1188" s="245"/>
      <c r="AV1188" s="979" t="str">
        <f t="shared" ca="1" si="94"/>
        <v>2 ปี5 เดือน21 วัน</v>
      </c>
    </row>
    <row r="1189" spans="1:48" s="195" customFormat="1" ht="132">
      <c r="A1189" s="811">
        <v>1183</v>
      </c>
      <c r="B1189" s="957">
        <v>242961</v>
      </c>
      <c r="C1189" s="968">
        <f t="shared" si="90"/>
        <v>44634</v>
      </c>
      <c r="D1189" s="852" t="s">
        <v>421</v>
      </c>
      <c r="E1189" s="852" t="s">
        <v>895</v>
      </c>
      <c r="F1189" s="856" t="s">
        <v>1042</v>
      </c>
      <c r="G1189" s="857">
        <v>188548</v>
      </c>
      <c r="H1189" s="857"/>
      <c r="I1189" s="857" t="s">
        <v>54</v>
      </c>
      <c r="J1189" s="856" t="s">
        <v>55</v>
      </c>
      <c r="K1189" s="857" t="s">
        <v>70</v>
      </c>
      <c r="L1189" s="857" t="s">
        <v>71</v>
      </c>
      <c r="M1189" s="857" t="s">
        <v>84</v>
      </c>
      <c r="N1189" s="856" t="s">
        <v>1056</v>
      </c>
      <c r="O1189" s="856" t="s">
        <v>1057</v>
      </c>
      <c r="P1189" s="856" t="s">
        <v>73</v>
      </c>
      <c r="Q1189" s="856"/>
      <c r="R1189" s="856"/>
      <c r="S1189" s="856"/>
      <c r="T1189" s="856"/>
      <c r="U1189" s="276"/>
      <c r="V1189" s="276"/>
      <c r="W1189" s="276"/>
      <c r="X1189" s="276"/>
      <c r="Y1189" s="277"/>
      <c r="Z1189" s="277"/>
      <c r="AA1189" s="277"/>
      <c r="AB1189" s="277"/>
      <c r="AC1189" s="269" t="s">
        <v>184</v>
      </c>
      <c r="AD1189" s="263"/>
      <c r="AE1189" s="272"/>
      <c r="AF1189" s="269" t="s">
        <v>184</v>
      </c>
      <c r="AG1189" s="269" t="s">
        <v>184</v>
      </c>
      <c r="AH1189" s="323" t="s">
        <v>1147</v>
      </c>
      <c r="AI1189" s="324" t="s">
        <v>1148</v>
      </c>
      <c r="AJ1189" s="277"/>
      <c r="AK1189" s="277"/>
      <c r="AL1189" s="277"/>
      <c r="AM1189" s="277"/>
      <c r="AN1189" s="277"/>
      <c r="AO1189" s="277"/>
      <c r="AP1189" s="277"/>
      <c r="AR1189" s="977" t="str">
        <f t="shared" ca="1" si="91"/>
        <v>2 ปี</v>
      </c>
      <c r="AS1189" s="977" t="str">
        <f t="shared" ca="1" si="92"/>
        <v>5 เดือน</v>
      </c>
      <c r="AT1189" s="978" t="str">
        <f t="shared" ca="1" si="93"/>
        <v>21 วัน</v>
      </c>
      <c r="AU1189" s="245"/>
      <c r="AV1189" s="979" t="str">
        <f t="shared" ca="1" si="94"/>
        <v>2 ปี5 เดือน21 วัน</v>
      </c>
    </row>
    <row r="1190" spans="1:48" s="195" customFormat="1" ht="132">
      <c r="A1190" s="811">
        <v>1184</v>
      </c>
      <c r="B1190" s="957">
        <v>242961</v>
      </c>
      <c r="C1190" s="968">
        <f t="shared" si="90"/>
        <v>44634</v>
      </c>
      <c r="D1190" s="852" t="s">
        <v>421</v>
      </c>
      <c r="E1190" s="852" t="s">
        <v>895</v>
      </c>
      <c r="F1190" s="856" t="s">
        <v>1042</v>
      </c>
      <c r="G1190" s="857">
        <v>175480</v>
      </c>
      <c r="H1190" s="857"/>
      <c r="I1190" s="857" t="s">
        <v>54</v>
      </c>
      <c r="J1190" s="856" t="s">
        <v>55</v>
      </c>
      <c r="K1190" s="857" t="s">
        <v>70</v>
      </c>
      <c r="L1190" s="857" t="s">
        <v>71</v>
      </c>
      <c r="M1190" s="857" t="s">
        <v>84</v>
      </c>
      <c r="N1190" s="856" t="s">
        <v>1058</v>
      </c>
      <c r="O1190" s="856" t="s">
        <v>1032</v>
      </c>
      <c r="P1190" s="856" t="s">
        <v>73</v>
      </c>
      <c r="Q1190" s="856"/>
      <c r="R1190" s="856"/>
      <c r="S1190" s="856"/>
      <c r="T1190" s="856"/>
      <c r="U1190" s="276"/>
      <c r="V1190" s="276"/>
      <c r="W1190" s="276"/>
      <c r="X1190" s="276"/>
      <c r="Y1190" s="277"/>
      <c r="Z1190" s="277"/>
      <c r="AA1190" s="277"/>
      <c r="AB1190" s="277"/>
      <c r="AC1190" s="269" t="s">
        <v>184</v>
      </c>
      <c r="AD1190" s="263"/>
      <c r="AE1190" s="272"/>
      <c r="AF1190" s="269" t="s">
        <v>184</v>
      </c>
      <c r="AG1190" s="269" t="s">
        <v>184</v>
      </c>
      <c r="AH1190" s="323" t="s">
        <v>1147</v>
      </c>
      <c r="AI1190" s="324" t="s">
        <v>1148</v>
      </c>
      <c r="AJ1190" s="277"/>
      <c r="AK1190" s="277"/>
      <c r="AL1190" s="277"/>
      <c r="AM1190" s="277"/>
      <c r="AN1190" s="277"/>
      <c r="AO1190" s="277"/>
      <c r="AP1190" s="277"/>
      <c r="AR1190" s="977" t="str">
        <f t="shared" ca="1" si="91"/>
        <v>2 ปี</v>
      </c>
      <c r="AS1190" s="977" t="str">
        <f t="shared" ca="1" si="92"/>
        <v>5 เดือน</v>
      </c>
      <c r="AT1190" s="978" t="str">
        <f t="shared" ca="1" si="93"/>
        <v>21 วัน</v>
      </c>
      <c r="AU1190" s="245"/>
      <c r="AV1190" s="979" t="str">
        <f t="shared" ca="1" si="94"/>
        <v>2 ปี5 เดือน21 วัน</v>
      </c>
    </row>
    <row r="1191" spans="1:48" s="195" customFormat="1" ht="132">
      <c r="A1191" s="811">
        <v>1185</v>
      </c>
      <c r="B1191" s="957">
        <v>242961</v>
      </c>
      <c r="C1191" s="968">
        <f t="shared" si="90"/>
        <v>44634</v>
      </c>
      <c r="D1191" s="852" t="s">
        <v>421</v>
      </c>
      <c r="E1191" s="852" t="s">
        <v>895</v>
      </c>
      <c r="F1191" s="856" t="s">
        <v>1042</v>
      </c>
      <c r="G1191" s="857">
        <v>208496</v>
      </c>
      <c r="H1191" s="857"/>
      <c r="I1191" s="852" t="s">
        <v>54</v>
      </c>
      <c r="J1191" s="853" t="s">
        <v>69</v>
      </c>
      <c r="K1191" s="852" t="s">
        <v>70</v>
      </c>
      <c r="L1191" s="852" t="s">
        <v>71</v>
      </c>
      <c r="M1191" s="857" t="s">
        <v>84</v>
      </c>
      <c r="N1191" s="856" t="s">
        <v>1038</v>
      </c>
      <c r="O1191" s="856" t="s">
        <v>1059</v>
      </c>
      <c r="P1191" s="856" t="s">
        <v>72</v>
      </c>
      <c r="Q1191" s="856"/>
      <c r="R1191" s="856"/>
      <c r="S1191" s="856"/>
      <c r="T1191" s="856" t="s">
        <v>1060</v>
      </c>
      <c r="U1191" s="276"/>
      <c r="V1191" s="276"/>
      <c r="W1191" s="276"/>
      <c r="X1191" s="276"/>
      <c r="Y1191" s="277"/>
      <c r="Z1191" s="277"/>
      <c r="AA1191" s="277"/>
      <c r="AB1191" s="277"/>
      <c r="AC1191" s="269" t="s">
        <v>184</v>
      </c>
      <c r="AD1191" s="263"/>
      <c r="AE1191" s="272"/>
      <c r="AF1191" s="269" t="s">
        <v>184</v>
      </c>
      <c r="AG1191" s="269" t="s">
        <v>184</v>
      </c>
      <c r="AH1191" s="323" t="s">
        <v>1147</v>
      </c>
      <c r="AI1191" s="324" t="s">
        <v>1148</v>
      </c>
      <c r="AJ1191" s="277"/>
      <c r="AK1191" s="277"/>
      <c r="AL1191" s="277"/>
      <c r="AM1191" s="277"/>
      <c r="AN1191" s="277"/>
      <c r="AO1191" s="277"/>
      <c r="AP1191" s="277"/>
      <c r="AR1191" s="977" t="str">
        <f t="shared" ca="1" si="91"/>
        <v>2 ปี</v>
      </c>
      <c r="AS1191" s="977" t="str">
        <f t="shared" ca="1" si="92"/>
        <v>5 เดือน</v>
      </c>
      <c r="AT1191" s="978" t="str">
        <f t="shared" ca="1" si="93"/>
        <v>21 วัน</v>
      </c>
      <c r="AU1191" s="245"/>
      <c r="AV1191" s="979" t="str">
        <f t="shared" ca="1" si="94"/>
        <v>2 ปี5 เดือน21 วัน</v>
      </c>
    </row>
    <row r="1192" spans="1:48" s="195" customFormat="1" ht="99">
      <c r="A1192" s="811">
        <v>1186</v>
      </c>
      <c r="B1192" s="957">
        <v>242961</v>
      </c>
      <c r="C1192" s="968">
        <f t="shared" si="90"/>
        <v>44634</v>
      </c>
      <c r="D1192" s="852" t="s">
        <v>421</v>
      </c>
      <c r="E1192" s="852" t="s">
        <v>895</v>
      </c>
      <c r="F1192" s="856" t="s">
        <v>1042</v>
      </c>
      <c r="G1192" s="857">
        <v>208495</v>
      </c>
      <c r="H1192" s="857"/>
      <c r="I1192" s="852" t="s">
        <v>54</v>
      </c>
      <c r="J1192" s="853" t="s">
        <v>69</v>
      </c>
      <c r="K1192" s="852" t="s">
        <v>70</v>
      </c>
      <c r="L1192" s="852" t="s">
        <v>71</v>
      </c>
      <c r="M1192" s="857" t="s">
        <v>84</v>
      </c>
      <c r="N1192" s="856" t="s">
        <v>1061</v>
      </c>
      <c r="O1192" s="856" t="s">
        <v>194</v>
      </c>
      <c r="P1192" s="856" t="s">
        <v>72</v>
      </c>
      <c r="Q1192" s="856"/>
      <c r="R1192" s="856"/>
      <c r="S1192" s="856"/>
      <c r="T1192" s="856" t="s">
        <v>1028</v>
      </c>
      <c r="U1192" s="276"/>
      <c r="V1192" s="276"/>
      <c r="W1192" s="276"/>
      <c r="X1192" s="276"/>
      <c r="Y1192" s="277"/>
      <c r="Z1192" s="277"/>
      <c r="AA1192" s="277"/>
      <c r="AB1192" s="277"/>
      <c r="AC1192" s="269" t="s">
        <v>184</v>
      </c>
      <c r="AD1192" s="263"/>
      <c r="AE1192" s="272"/>
      <c r="AF1192" s="269" t="s">
        <v>184</v>
      </c>
      <c r="AG1192" s="269" t="s">
        <v>184</v>
      </c>
      <c r="AH1192" s="323" t="s">
        <v>1147</v>
      </c>
      <c r="AI1192" s="324" t="s">
        <v>1148</v>
      </c>
      <c r="AJ1192" s="277"/>
      <c r="AK1192" s="277"/>
      <c r="AL1192" s="277"/>
      <c r="AM1192" s="277"/>
      <c r="AN1192" s="277"/>
      <c r="AO1192" s="277"/>
      <c r="AP1192" s="277"/>
      <c r="AR1192" s="977" t="str">
        <f t="shared" ca="1" si="91"/>
        <v>2 ปี</v>
      </c>
      <c r="AS1192" s="977" t="str">
        <f t="shared" ca="1" si="92"/>
        <v>5 เดือน</v>
      </c>
      <c r="AT1192" s="978" t="str">
        <f t="shared" ca="1" si="93"/>
        <v>21 วัน</v>
      </c>
      <c r="AU1192" s="245"/>
      <c r="AV1192" s="979" t="str">
        <f t="shared" ca="1" si="94"/>
        <v>2 ปี5 เดือน21 วัน</v>
      </c>
    </row>
    <row r="1193" spans="1:48" s="195" customFormat="1" ht="99">
      <c r="A1193" s="811">
        <v>1187</v>
      </c>
      <c r="B1193" s="957">
        <v>242961</v>
      </c>
      <c r="C1193" s="968">
        <f t="shared" si="90"/>
        <v>44634</v>
      </c>
      <c r="D1193" s="852" t="s">
        <v>421</v>
      </c>
      <c r="E1193" s="852" t="s">
        <v>895</v>
      </c>
      <c r="F1193" s="856" t="s">
        <v>1042</v>
      </c>
      <c r="G1193" s="857">
        <v>208510</v>
      </c>
      <c r="H1193" s="857"/>
      <c r="I1193" s="852" t="s">
        <v>54</v>
      </c>
      <c r="J1193" s="853" t="s">
        <v>69</v>
      </c>
      <c r="K1193" s="852" t="s">
        <v>70</v>
      </c>
      <c r="L1193" s="852" t="s">
        <v>71</v>
      </c>
      <c r="M1193" s="857" t="s">
        <v>84</v>
      </c>
      <c r="N1193" s="856" t="s">
        <v>351</v>
      </c>
      <c r="O1193" s="856" t="s">
        <v>1062</v>
      </c>
      <c r="P1193" s="856" t="s">
        <v>72</v>
      </c>
      <c r="Q1193" s="856"/>
      <c r="R1193" s="856"/>
      <c r="S1193" s="856"/>
      <c r="T1193" s="856" t="s">
        <v>1028</v>
      </c>
      <c r="U1193" s="276"/>
      <c r="V1193" s="276"/>
      <c r="W1193" s="276"/>
      <c r="X1193" s="276"/>
      <c r="Y1193" s="277"/>
      <c r="Z1193" s="277"/>
      <c r="AA1193" s="277"/>
      <c r="AB1193" s="277"/>
      <c r="AC1193" s="269" t="s">
        <v>184</v>
      </c>
      <c r="AD1193" s="263"/>
      <c r="AE1193" s="272"/>
      <c r="AF1193" s="269" t="s">
        <v>184</v>
      </c>
      <c r="AG1193" s="269" t="s">
        <v>184</v>
      </c>
      <c r="AH1193" s="323" t="s">
        <v>1147</v>
      </c>
      <c r="AI1193" s="324" t="s">
        <v>1148</v>
      </c>
      <c r="AJ1193" s="277"/>
      <c r="AK1193" s="277"/>
      <c r="AL1193" s="277"/>
      <c r="AM1193" s="277"/>
      <c r="AN1193" s="277"/>
      <c r="AO1193" s="277"/>
      <c r="AP1193" s="277"/>
      <c r="AR1193" s="977" t="str">
        <f t="shared" ca="1" si="91"/>
        <v>2 ปี</v>
      </c>
      <c r="AS1193" s="977" t="str">
        <f t="shared" ca="1" si="92"/>
        <v>5 เดือน</v>
      </c>
      <c r="AT1193" s="978" t="str">
        <f t="shared" ca="1" si="93"/>
        <v>21 วัน</v>
      </c>
      <c r="AU1193" s="245"/>
      <c r="AV1193" s="979" t="str">
        <f t="shared" ca="1" si="94"/>
        <v>2 ปี5 เดือน21 วัน</v>
      </c>
    </row>
    <row r="1194" spans="1:48" s="195" customFormat="1" ht="99">
      <c r="A1194" s="811">
        <v>1188</v>
      </c>
      <c r="B1194" s="957">
        <v>242961</v>
      </c>
      <c r="C1194" s="968">
        <f t="shared" si="90"/>
        <v>44634</v>
      </c>
      <c r="D1194" s="852" t="s">
        <v>421</v>
      </c>
      <c r="E1194" s="852" t="s">
        <v>895</v>
      </c>
      <c r="F1194" s="856" t="s">
        <v>1042</v>
      </c>
      <c r="G1194" s="857">
        <v>208507</v>
      </c>
      <c r="H1194" s="857"/>
      <c r="I1194" s="852" t="s">
        <v>54</v>
      </c>
      <c r="J1194" s="853" t="s">
        <v>69</v>
      </c>
      <c r="K1194" s="852" t="s">
        <v>70</v>
      </c>
      <c r="L1194" s="852" t="s">
        <v>71</v>
      </c>
      <c r="M1194" s="857" t="s">
        <v>84</v>
      </c>
      <c r="N1194" s="856" t="s">
        <v>351</v>
      </c>
      <c r="O1194" s="856" t="s">
        <v>194</v>
      </c>
      <c r="P1194" s="856" t="s">
        <v>72</v>
      </c>
      <c r="Q1194" s="856"/>
      <c r="R1194" s="856"/>
      <c r="S1194" s="856"/>
      <c r="T1194" s="856" t="s">
        <v>1028</v>
      </c>
      <c r="U1194" s="276"/>
      <c r="V1194" s="276"/>
      <c r="W1194" s="276"/>
      <c r="X1194" s="276"/>
      <c r="Y1194" s="277"/>
      <c r="Z1194" s="277"/>
      <c r="AA1194" s="277"/>
      <c r="AB1194" s="277"/>
      <c r="AC1194" s="269" t="s">
        <v>184</v>
      </c>
      <c r="AD1194" s="263"/>
      <c r="AE1194" s="272"/>
      <c r="AF1194" s="269" t="s">
        <v>184</v>
      </c>
      <c r="AG1194" s="269" t="s">
        <v>184</v>
      </c>
      <c r="AH1194" s="323" t="s">
        <v>1147</v>
      </c>
      <c r="AI1194" s="324" t="s">
        <v>1148</v>
      </c>
      <c r="AJ1194" s="277"/>
      <c r="AK1194" s="277"/>
      <c r="AL1194" s="277"/>
      <c r="AM1194" s="277"/>
      <c r="AN1194" s="277"/>
      <c r="AO1194" s="277"/>
      <c r="AP1194" s="277"/>
      <c r="AR1194" s="977" t="str">
        <f t="shared" ca="1" si="91"/>
        <v>2 ปี</v>
      </c>
      <c r="AS1194" s="977" t="str">
        <f t="shared" ca="1" si="92"/>
        <v>5 เดือน</v>
      </c>
      <c r="AT1194" s="978" t="str">
        <f t="shared" ca="1" si="93"/>
        <v>21 วัน</v>
      </c>
      <c r="AU1194" s="245"/>
      <c r="AV1194" s="979" t="str">
        <f t="shared" ca="1" si="94"/>
        <v>2 ปี5 เดือน21 วัน</v>
      </c>
    </row>
    <row r="1195" spans="1:48" s="195" customFormat="1" ht="134.4">
      <c r="A1195" s="811">
        <v>1189</v>
      </c>
      <c r="B1195" s="957">
        <v>242961</v>
      </c>
      <c r="C1195" s="968">
        <f t="shared" si="90"/>
        <v>44634</v>
      </c>
      <c r="D1195" s="852" t="s">
        <v>421</v>
      </c>
      <c r="E1195" s="852" t="s">
        <v>895</v>
      </c>
      <c r="F1195" s="856" t="s">
        <v>1063</v>
      </c>
      <c r="G1195" s="857">
        <v>64829</v>
      </c>
      <c r="H1195" s="857"/>
      <c r="I1195" s="852" t="s">
        <v>54</v>
      </c>
      <c r="J1195" s="852" t="s">
        <v>55</v>
      </c>
      <c r="K1195" s="852" t="s">
        <v>70</v>
      </c>
      <c r="L1195" s="852" t="s">
        <v>71</v>
      </c>
      <c r="M1195" s="857" t="s">
        <v>84</v>
      </c>
      <c r="N1195" s="856" t="s">
        <v>1027</v>
      </c>
      <c r="O1195" s="856" t="s">
        <v>79</v>
      </c>
      <c r="P1195" s="856" t="s">
        <v>125</v>
      </c>
      <c r="Q1195" s="856"/>
      <c r="R1195" s="856"/>
      <c r="S1195" s="856"/>
      <c r="T1195" s="858"/>
      <c r="U1195" s="276"/>
      <c r="V1195" s="276"/>
      <c r="W1195" s="276"/>
      <c r="X1195" s="276"/>
      <c r="Y1195" s="277"/>
      <c r="Z1195" s="277"/>
      <c r="AA1195" s="277"/>
      <c r="AB1195" s="277"/>
      <c r="AC1195" s="269" t="s">
        <v>184</v>
      </c>
      <c r="AD1195" s="263"/>
      <c r="AE1195" s="272" t="s">
        <v>1082</v>
      </c>
      <c r="AF1195" s="269" t="s">
        <v>184</v>
      </c>
      <c r="AG1195" s="269" t="s">
        <v>184</v>
      </c>
      <c r="AH1195" s="323" t="s">
        <v>1147</v>
      </c>
      <c r="AI1195" s="324" t="s">
        <v>1148</v>
      </c>
      <c r="AJ1195" s="277"/>
      <c r="AK1195" s="277"/>
      <c r="AL1195" s="277"/>
      <c r="AM1195" s="277"/>
      <c r="AN1195" s="277"/>
      <c r="AO1195" s="277"/>
      <c r="AP1195" s="277"/>
      <c r="AR1195" s="977" t="str">
        <f t="shared" ca="1" si="91"/>
        <v>2 ปี</v>
      </c>
      <c r="AS1195" s="977" t="str">
        <f t="shared" ca="1" si="92"/>
        <v>5 เดือน</v>
      </c>
      <c r="AT1195" s="978" t="str">
        <f t="shared" ca="1" si="93"/>
        <v>21 วัน</v>
      </c>
      <c r="AU1195" s="245"/>
      <c r="AV1195" s="979" t="str">
        <f t="shared" ca="1" si="94"/>
        <v>2 ปี5 เดือน21 วัน</v>
      </c>
    </row>
    <row r="1196" spans="1:48" s="195" customFormat="1" ht="99">
      <c r="A1196" s="811">
        <v>1190</v>
      </c>
      <c r="B1196" s="957">
        <v>242961</v>
      </c>
      <c r="C1196" s="968">
        <f t="shared" si="90"/>
        <v>44634</v>
      </c>
      <c r="D1196" s="852" t="s">
        <v>421</v>
      </c>
      <c r="E1196" s="852" t="s">
        <v>895</v>
      </c>
      <c r="F1196" s="856" t="s">
        <v>1064</v>
      </c>
      <c r="G1196" s="857">
        <v>64451</v>
      </c>
      <c r="H1196" s="857"/>
      <c r="I1196" s="852" t="s">
        <v>54</v>
      </c>
      <c r="J1196" s="853" t="s">
        <v>69</v>
      </c>
      <c r="K1196" s="852" t="s">
        <v>70</v>
      </c>
      <c r="L1196" s="852" t="s">
        <v>71</v>
      </c>
      <c r="M1196" s="857" t="s">
        <v>84</v>
      </c>
      <c r="N1196" s="856" t="s">
        <v>383</v>
      </c>
      <c r="O1196" s="856" t="s">
        <v>1065</v>
      </c>
      <c r="P1196" s="856" t="s">
        <v>72</v>
      </c>
      <c r="Q1196" s="856"/>
      <c r="R1196" s="856"/>
      <c r="S1196" s="856"/>
      <c r="T1196" s="856"/>
      <c r="U1196" s="276"/>
      <c r="V1196" s="276"/>
      <c r="W1196" s="276"/>
      <c r="X1196" s="276"/>
      <c r="Y1196" s="277"/>
      <c r="Z1196" s="277"/>
      <c r="AA1196" s="277"/>
      <c r="AB1196" s="277"/>
      <c r="AC1196" s="269" t="s">
        <v>184</v>
      </c>
      <c r="AD1196" s="263"/>
      <c r="AE1196" s="272"/>
      <c r="AF1196" s="269" t="s">
        <v>184</v>
      </c>
      <c r="AG1196" s="269" t="s">
        <v>184</v>
      </c>
      <c r="AH1196" s="323" t="s">
        <v>1147</v>
      </c>
      <c r="AI1196" s="324" t="s">
        <v>1148</v>
      </c>
      <c r="AJ1196" s="277"/>
      <c r="AK1196" s="277"/>
      <c r="AL1196" s="277"/>
      <c r="AM1196" s="277"/>
      <c r="AN1196" s="277"/>
      <c r="AO1196" s="277"/>
      <c r="AP1196" s="277"/>
      <c r="AR1196" s="977" t="str">
        <f t="shared" ca="1" si="91"/>
        <v>2 ปี</v>
      </c>
      <c r="AS1196" s="977" t="str">
        <f t="shared" ca="1" si="92"/>
        <v>5 เดือน</v>
      </c>
      <c r="AT1196" s="978" t="str">
        <f t="shared" ca="1" si="93"/>
        <v>21 วัน</v>
      </c>
      <c r="AU1196" s="245"/>
      <c r="AV1196" s="979" t="str">
        <f t="shared" ca="1" si="94"/>
        <v>2 ปี5 เดือน21 วัน</v>
      </c>
    </row>
    <row r="1197" spans="1:48" s="195" customFormat="1" ht="134.4">
      <c r="A1197" s="811">
        <v>1191</v>
      </c>
      <c r="B1197" s="957">
        <v>242961</v>
      </c>
      <c r="C1197" s="968">
        <f t="shared" si="90"/>
        <v>44634</v>
      </c>
      <c r="D1197" s="852" t="s">
        <v>421</v>
      </c>
      <c r="E1197" s="852" t="s">
        <v>895</v>
      </c>
      <c r="F1197" s="856" t="s">
        <v>1066</v>
      </c>
      <c r="G1197" s="857">
        <v>65141</v>
      </c>
      <c r="H1197" s="857"/>
      <c r="I1197" s="857" t="s">
        <v>60</v>
      </c>
      <c r="J1197" s="856" t="s">
        <v>211</v>
      </c>
      <c r="K1197" s="857" t="s">
        <v>61</v>
      </c>
      <c r="L1197" s="857" t="s">
        <v>62</v>
      </c>
      <c r="M1197" s="857" t="s">
        <v>84</v>
      </c>
      <c r="N1197" s="856" t="s">
        <v>118</v>
      </c>
      <c r="O1197" s="857" t="s">
        <v>559</v>
      </c>
      <c r="P1197" s="856" t="s">
        <v>134</v>
      </c>
      <c r="Q1197" s="856"/>
      <c r="R1197" s="856"/>
      <c r="S1197" s="856"/>
      <c r="T1197" s="856"/>
      <c r="U1197" s="276"/>
      <c r="V1197" s="276"/>
      <c r="W1197" s="276"/>
      <c r="X1197" s="276"/>
      <c r="Y1197" s="277"/>
      <c r="Z1197" s="277"/>
      <c r="AA1197" s="277"/>
      <c r="AB1197" s="277"/>
      <c r="AC1197" s="269" t="s">
        <v>184</v>
      </c>
      <c r="AD1197" s="263"/>
      <c r="AE1197" s="262" t="s">
        <v>1083</v>
      </c>
      <c r="AF1197" s="269" t="s">
        <v>184</v>
      </c>
      <c r="AG1197" s="269" t="s">
        <v>184</v>
      </c>
      <c r="AH1197" s="323" t="s">
        <v>1147</v>
      </c>
      <c r="AI1197" s="324" t="s">
        <v>1148</v>
      </c>
      <c r="AJ1197" s="277"/>
      <c r="AK1197" s="277"/>
      <c r="AL1197" s="277"/>
      <c r="AM1197" s="277"/>
      <c r="AN1197" s="277"/>
      <c r="AO1197" s="277"/>
      <c r="AP1197" s="277"/>
      <c r="AR1197" s="977" t="str">
        <f t="shared" ca="1" si="91"/>
        <v>2 ปี</v>
      </c>
      <c r="AS1197" s="977" t="str">
        <f t="shared" ca="1" si="92"/>
        <v>5 เดือน</v>
      </c>
      <c r="AT1197" s="978" t="str">
        <f t="shared" ca="1" si="93"/>
        <v>21 วัน</v>
      </c>
      <c r="AU1197" s="245"/>
      <c r="AV1197" s="979" t="str">
        <f t="shared" ca="1" si="94"/>
        <v>2 ปี5 เดือน21 วัน</v>
      </c>
    </row>
    <row r="1198" spans="1:48" s="195" customFormat="1" ht="66">
      <c r="A1198" s="811">
        <v>1192</v>
      </c>
      <c r="B1198" s="957">
        <v>242961</v>
      </c>
      <c r="C1198" s="968">
        <f t="shared" si="90"/>
        <v>44634</v>
      </c>
      <c r="D1198" s="852" t="s">
        <v>421</v>
      </c>
      <c r="E1198" s="852" t="s">
        <v>895</v>
      </c>
      <c r="F1198" s="856" t="s">
        <v>1067</v>
      </c>
      <c r="G1198" s="857">
        <v>65157</v>
      </c>
      <c r="H1198" s="857"/>
      <c r="I1198" s="857" t="s">
        <v>60</v>
      </c>
      <c r="J1198" s="856" t="s">
        <v>1068</v>
      </c>
      <c r="K1198" s="857" t="s">
        <v>61</v>
      </c>
      <c r="L1198" s="857" t="s">
        <v>62</v>
      </c>
      <c r="M1198" s="857" t="s">
        <v>84</v>
      </c>
      <c r="N1198" s="856" t="s">
        <v>118</v>
      </c>
      <c r="O1198" s="857" t="s">
        <v>777</v>
      </c>
      <c r="P1198" s="856" t="s">
        <v>58</v>
      </c>
      <c r="Q1198" s="856" t="s">
        <v>295</v>
      </c>
      <c r="R1198" s="856" t="s">
        <v>1069</v>
      </c>
      <c r="S1198" s="856" t="s">
        <v>1070</v>
      </c>
      <c r="T1198" s="856"/>
      <c r="U1198" s="276"/>
      <c r="V1198" s="276"/>
      <c r="W1198" s="276"/>
      <c r="X1198" s="276"/>
      <c r="Y1198" s="277"/>
      <c r="Z1198" s="277"/>
      <c r="AA1198" s="277"/>
      <c r="AB1198" s="277"/>
      <c r="AC1198" s="269" t="s">
        <v>184</v>
      </c>
      <c r="AD1198" s="263"/>
      <c r="AE1198" s="272"/>
      <c r="AF1198" s="269" t="s">
        <v>184</v>
      </c>
      <c r="AG1198" s="269" t="s">
        <v>184</v>
      </c>
      <c r="AH1198" s="323" t="s">
        <v>1147</v>
      </c>
      <c r="AI1198" s="324" t="s">
        <v>1148</v>
      </c>
      <c r="AJ1198" s="277"/>
      <c r="AK1198" s="277"/>
      <c r="AL1198" s="277"/>
      <c r="AM1198" s="277"/>
      <c r="AN1198" s="277"/>
      <c r="AO1198" s="277"/>
      <c r="AP1198" s="277"/>
      <c r="AR1198" s="977" t="str">
        <f t="shared" ca="1" si="91"/>
        <v>2 ปี</v>
      </c>
      <c r="AS1198" s="977" t="str">
        <f t="shared" ca="1" si="92"/>
        <v>5 เดือน</v>
      </c>
      <c r="AT1198" s="978" t="str">
        <f t="shared" ca="1" si="93"/>
        <v>21 วัน</v>
      </c>
      <c r="AU1198" s="245"/>
      <c r="AV1198" s="979" t="str">
        <f t="shared" ca="1" si="94"/>
        <v>2 ปี5 เดือน21 วัน</v>
      </c>
    </row>
    <row r="1199" spans="1:48" s="195" customFormat="1" ht="67.2">
      <c r="A1199" s="811">
        <v>1193</v>
      </c>
      <c r="B1199" s="957">
        <v>242961</v>
      </c>
      <c r="C1199" s="968">
        <f t="shared" si="90"/>
        <v>44634</v>
      </c>
      <c r="D1199" s="852" t="s">
        <v>421</v>
      </c>
      <c r="E1199" s="852" t="s">
        <v>895</v>
      </c>
      <c r="F1199" s="856" t="s">
        <v>1042</v>
      </c>
      <c r="G1199" s="857">
        <v>146534</v>
      </c>
      <c r="H1199" s="857"/>
      <c r="I1199" s="857" t="s">
        <v>60</v>
      </c>
      <c r="J1199" s="856" t="s">
        <v>321</v>
      </c>
      <c r="K1199" s="857" t="s">
        <v>61</v>
      </c>
      <c r="L1199" s="857" t="s">
        <v>62</v>
      </c>
      <c r="M1199" s="857" t="s">
        <v>84</v>
      </c>
      <c r="N1199" s="856" t="s">
        <v>1071</v>
      </c>
      <c r="O1199" s="857" t="s">
        <v>323</v>
      </c>
      <c r="P1199" s="856" t="s">
        <v>73</v>
      </c>
      <c r="Q1199" s="856"/>
      <c r="R1199" s="856"/>
      <c r="S1199" s="856"/>
      <c r="T1199" s="856"/>
      <c r="U1199" s="276"/>
      <c r="V1199" s="276"/>
      <c r="W1199" s="276"/>
      <c r="X1199" s="276"/>
      <c r="Y1199" s="277"/>
      <c r="Z1199" s="277"/>
      <c r="AA1199" s="277"/>
      <c r="AB1199" s="277"/>
      <c r="AC1199" s="269" t="s">
        <v>184</v>
      </c>
      <c r="AD1199" s="269"/>
      <c r="AE1199" s="272" t="s">
        <v>1084</v>
      </c>
      <c r="AF1199" s="269" t="s">
        <v>184</v>
      </c>
      <c r="AG1199" s="269" t="s">
        <v>184</v>
      </c>
      <c r="AH1199" s="323" t="s">
        <v>1147</v>
      </c>
      <c r="AI1199" s="324" t="s">
        <v>1148</v>
      </c>
      <c r="AJ1199" s="277"/>
      <c r="AK1199" s="277"/>
      <c r="AL1199" s="277"/>
      <c r="AM1199" s="277"/>
      <c r="AN1199" s="277"/>
      <c r="AO1199" s="277"/>
      <c r="AP1199" s="277"/>
      <c r="AR1199" s="977" t="str">
        <f t="shared" ca="1" si="91"/>
        <v>2 ปี</v>
      </c>
      <c r="AS1199" s="977" t="str">
        <f t="shared" ca="1" si="92"/>
        <v>5 เดือน</v>
      </c>
      <c r="AT1199" s="978" t="str">
        <f t="shared" ca="1" si="93"/>
        <v>21 วัน</v>
      </c>
      <c r="AU1199" s="245"/>
      <c r="AV1199" s="979" t="str">
        <f t="shared" ca="1" si="94"/>
        <v>2 ปี5 เดือน21 วัน</v>
      </c>
    </row>
    <row r="1200" spans="1:48" s="195" customFormat="1" ht="67.2">
      <c r="A1200" s="811">
        <v>1194</v>
      </c>
      <c r="B1200" s="957">
        <v>242961</v>
      </c>
      <c r="C1200" s="968">
        <f t="shared" si="90"/>
        <v>44634</v>
      </c>
      <c r="D1200" s="852" t="s">
        <v>421</v>
      </c>
      <c r="E1200" s="852" t="s">
        <v>895</v>
      </c>
      <c r="F1200" s="856" t="s">
        <v>1042</v>
      </c>
      <c r="G1200" s="857">
        <v>64036</v>
      </c>
      <c r="H1200" s="857"/>
      <c r="I1200" s="857" t="s">
        <v>60</v>
      </c>
      <c r="J1200" s="856" t="s">
        <v>321</v>
      </c>
      <c r="K1200" s="857" t="s">
        <v>61</v>
      </c>
      <c r="L1200" s="857" t="s">
        <v>62</v>
      </c>
      <c r="M1200" s="857" t="s">
        <v>84</v>
      </c>
      <c r="N1200" s="856" t="s">
        <v>351</v>
      </c>
      <c r="O1200" s="857" t="s">
        <v>323</v>
      </c>
      <c r="P1200" s="856" t="s">
        <v>73</v>
      </c>
      <c r="Q1200" s="856"/>
      <c r="R1200" s="856"/>
      <c r="S1200" s="856"/>
      <c r="T1200" s="856"/>
      <c r="U1200" s="276"/>
      <c r="V1200" s="276"/>
      <c r="W1200" s="276"/>
      <c r="X1200" s="276"/>
      <c r="Y1200" s="277"/>
      <c r="Z1200" s="277"/>
      <c r="AA1200" s="277"/>
      <c r="AB1200" s="277"/>
      <c r="AC1200" s="269" t="s">
        <v>184</v>
      </c>
      <c r="AD1200" s="269"/>
      <c r="AE1200" s="272" t="s">
        <v>1084</v>
      </c>
      <c r="AF1200" s="269" t="s">
        <v>184</v>
      </c>
      <c r="AG1200" s="269" t="s">
        <v>184</v>
      </c>
      <c r="AH1200" s="323" t="s">
        <v>1147</v>
      </c>
      <c r="AI1200" s="324" t="s">
        <v>1148</v>
      </c>
      <c r="AJ1200" s="277"/>
      <c r="AK1200" s="277"/>
      <c r="AL1200" s="277"/>
      <c r="AM1200" s="277"/>
      <c r="AN1200" s="277"/>
      <c r="AO1200" s="277"/>
      <c r="AP1200" s="277"/>
      <c r="AR1200" s="977" t="str">
        <f t="shared" ca="1" si="91"/>
        <v>2 ปี</v>
      </c>
      <c r="AS1200" s="977" t="str">
        <f t="shared" ca="1" si="92"/>
        <v>5 เดือน</v>
      </c>
      <c r="AT1200" s="978" t="str">
        <f t="shared" ca="1" si="93"/>
        <v>21 วัน</v>
      </c>
      <c r="AU1200" s="245"/>
      <c r="AV1200" s="979" t="str">
        <f t="shared" ca="1" si="94"/>
        <v>2 ปี5 เดือน21 วัน</v>
      </c>
    </row>
    <row r="1201" spans="1:48" s="195" customFormat="1" ht="99">
      <c r="A1201" s="811">
        <v>1195</v>
      </c>
      <c r="B1201" s="957">
        <v>242961</v>
      </c>
      <c r="C1201" s="968">
        <f t="shared" si="90"/>
        <v>44634</v>
      </c>
      <c r="D1201" s="852" t="s">
        <v>421</v>
      </c>
      <c r="E1201" s="852" t="s">
        <v>895</v>
      </c>
      <c r="F1201" s="856" t="s">
        <v>1042</v>
      </c>
      <c r="G1201" s="857">
        <v>197837</v>
      </c>
      <c r="H1201" s="857"/>
      <c r="I1201" s="857" t="s">
        <v>60</v>
      </c>
      <c r="J1201" s="856" t="s">
        <v>321</v>
      </c>
      <c r="K1201" s="857" t="s">
        <v>61</v>
      </c>
      <c r="L1201" s="857" t="s">
        <v>62</v>
      </c>
      <c r="M1201" s="857" t="s">
        <v>84</v>
      </c>
      <c r="N1201" s="856" t="s">
        <v>1072</v>
      </c>
      <c r="O1201" s="856" t="s">
        <v>341</v>
      </c>
      <c r="P1201" s="856" t="s">
        <v>73</v>
      </c>
      <c r="Q1201" s="856"/>
      <c r="R1201" s="856"/>
      <c r="S1201" s="856"/>
      <c r="T1201" s="856"/>
      <c r="U1201" s="276"/>
      <c r="V1201" s="276"/>
      <c r="W1201" s="276"/>
      <c r="X1201" s="276"/>
      <c r="Y1201" s="277"/>
      <c r="Z1201" s="277"/>
      <c r="AA1201" s="277"/>
      <c r="AB1201" s="277"/>
      <c r="AC1201" s="269" t="s">
        <v>184</v>
      </c>
      <c r="AD1201" s="269"/>
      <c r="AE1201" s="272" t="s">
        <v>1084</v>
      </c>
      <c r="AF1201" s="269" t="s">
        <v>184</v>
      </c>
      <c r="AG1201" s="269" t="s">
        <v>184</v>
      </c>
      <c r="AH1201" s="323" t="s">
        <v>1147</v>
      </c>
      <c r="AI1201" s="324" t="s">
        <v>1148</v>
      </c>
      <c r="AJ1201" s="277"/>
      <c r="AK1201" s="277"/>
      <c r="AL1201" s="277"/>
      <c r="AM1201" s="277"/>
      <c r="AN1201" s="277"/>
      <c r="AO1201" s="277"/>
      <c r="AP1201" s="277"/>
      <c r="AR1201" s="977" t="str">
        <f t="shared" ca="1" si="91"/>
        <v>2 ปี</v>
      </c>
      <c r="AS1201" s="977" t="str">
        <f t="shared" ca="1" si="92"/>
        <v>5 เดือน</v>
      </c>
      <c r="AT1201" s="978" t="str">
        <f t="shared" ca="1" si="93"/>
        <v>21 วัน</v>
      </c>
      <c r="AU1201" s="245"/>
      <c r="AV1201" s="979" t="str">
        <f t="shared" ca="1" si="94"/>
        <v>2 ปี5 เดือน21 วัน</v>
      </c>
    </row>
    <row r="1202" spans="1:48" s="195" customFormat="1" ht="165">
      <c r="A1202" s="811">
        <v>1196</v>
      </c>
      <c r="B1202" s="957">
        <v>242961</v>
      </c>
      <c r="C1202" s="968">
        <f t="shared" si="90"/>
        <v>44634</v>
      </c>
      <c r="D1202" s="852" t="s">
        <v>421</v>
      </c>
      <c r="E1202" s="852" t="s">
        <v>895</v>
      </c>
      <c r="F1202" s="856" t="s">
        <v>1042</v>
      </c>
      <c r="G1202" s="857">
        <v>63579</v>
      </c>
      <c r="H1202" s="857"/>
      <c r="I1202" s="857" t="s">
        <v>60</v>
      </c>
      <c r="J1202" s="856" t="s">
        <v>321</v>
      </c>
      <c r="K1202" s="857" t="s">
        <v>61</v>
      </c>
      <c r="L1202" s="857" t="s">
        <v>62</v>
      </c>
      <c r="M1202" s="857" t="s">
        <v>84</v>
      </c>
      <c r="N1202" s="856" t="s">
        <v>1073</v>
      </c>
      <c r="O1202" s="856" t="s">
        <v>341</v>
      </c>
      <c r="P1202" s="856" t="s">
        <v>73</v>
      </c>
      <c r="Q1202" s="856"/>
      <c r="R1202" s="856"/>
      <c r="S1202" s="856"/>
      <c r="T1202" s="856"/>
      <c r="U1202" s="276"/>
      <c r="V1202" s="276"/>
      <c r="W1202" s="276"/>
      <c r="X1202" s="276"/>
      <c r="Y1202" s="277"/>
      <c r="Z1202" s="277"/>
      <c r="AA1202" s="277"/>
      <c r="AB1202" s="277"/>
      <c r="AC1202" s="269" t="s">
        <v>184</v>
      </c>
      <c r="AD1202" s="269"/>
      <c r="AE1202" s="272" t="s">
        <v>1084</v>
      </c>
      <c r="AF1202" s="269" t="s">
        <v>184</v>
      </c>
      <c r="AG1202" s="269" t="s">
        <v>184</v>
      </c>
      <c r="AH1202" s="323" t="s">
        <v>1147</v>
      </c>
      <c r="AI1202" s="324" t="s">
        <v>1148</v>
      </c>
      <c r="AJ1202" s="277"/>
      <c r="AK1202" s="277"/>
      <c r="AL1202" s="277"/>
      <c r="AM1202" s="277"/>
      <c r="AN1202" s="277"/>
      <c r="AO1202" s="277"/>
      <c r="AP1202" s="277"/>
      <c r="AR1202" s="977" t="str">
        <f t="shared" ca="1" si="91"/>
        <v>2 ปี</v>
      </c>
      <c r="AS1202" s="977" t="str">
        <f t="shared" ca="1" si="92"/>
        <v>5 เดือน</v>
      </c>
      <c r="AT1202" s="978" t="str">
        <f t="shared" ca="1" si="93"/>
        <v>21 วัน</v>
      </c>
      <c r="AU1202" s="245"/>
      <c r="AV1202" s="979" t="str">
        <f t="shared" ca="1" si="94"/>
        <v>2 ปี5 เดือน21 วัน</v>
      </c>
    </row>
    <row r="1203" spans="1:48" s="195" customFormat="1" ht="132">
      <c r="A1203" s="811">
        <v>1197</v>
      </c>
      <c r="B1203" s="957">
        <v>242961</v>
      </c>
      <c r="C1203" s="968">
        <f t="shared" si="90"/>
        <v>44634</v>
      </c>
      <c r="D1203" s="852" t="s">
        <v>421</v>
      </c>
      <c r="E1203" s="852" t="s">
        <v>895</v>
      </c>
      <c r="F1203" s="853" t="s">
        <v>1074</v>
      </c>
      <c r="G1203" s="852" t="s">
        <v>1075</v>
      </c>
      <c r="H1203" s="852"/>
      <c r="I1203" s="852" t="s">
        <v>60</v>
      </c>
      <c r="J1203" s="853" t="s">
        <v>67</v>
      </c>
      <c r="K1203" s="849" t="s">
        <v>61</v>
      </c>
      <c r="L1203" s="849" t="s">
        <v>62</v>
      </c>
      <c r="M1203" s="852" t="s">
        <v>120</v>
      </c>
      <c r="N1203" s="853" t="s">
        <v>1076</v>
      </c>
      <c r="O1203" s="853" t="s">
        <v>1077</v>
      </c>
      <c r="P1203" s="853" t="s">
        <v>125</v>
      </c>
      <c r="Q1203" s="853"/>
      <c r="R1203" s="853"/>
      <c r="S1203" s="853"/>
      <c r="T1203" s="853"/>
      <c r="U1203" s="276"/>
      <c r="V1203" s="276"/>
      <c r="W1203" s="276"/>
      <c r="X1203" s="276"/>
      <c r="Y1203" s="277"/>
      <c r="Z1203" s="277"/>
      <c r="AA1203" s="277"/>
      <c r="AB1203" s="277"/>
      <c r="AC1203" s="269" t="s">
        <v>184</v>
      </c>
      <c r="AD1203" s="270"/>
      <c r="AE1203" s="271" t="s">
        <v>1085</v>
      </c>
      <c r="AF1203" s="269" t="s">
        <v>184</v>
      </c>
      <c r="AG1203" s="269" t="s">
        <v>184</v>
      </c>
      <c r="AH1203" s="323" t="s">
        <v>1147</v>
      </c>
      <c r="AI1203" s="324" t="s">
        <v>1148</v>
      </c>
      <c r="AJ1203" s="277"/>
      <c r="AK1203" s="277"/>
      <c r="AL1203" s="277"/>
      <c r="AM1203" s="277"/>
      <c r="AN1203" s="277"/>
      <c r="AO1203" s="277"/>
      <c r="AP1203" s="277"/>
      <c r="AR1203" s="977" t="str">
        <f t="shared" ca="1" si="91"/>
        <v>2 ปี</v>
      </c>
      <c r="AS1203" s="977" t="str">
        <f t="shared" ca="1" si="92"/>
        <v>5 เดือน</v>
      </c>
      <c r="AT1203" s="978" t="str">
        <f t="shared" ca="1" si="93"/>
        <v>21 วัน</v>
      </c>
      <c r="AU1203" s="245"/>
      <c r="AV1203" s="979" t="str">
        <f t="shared" ca="1" si="94"/>
        <v>2 ปี5 เดือน21 วัน</v>
      </c>
    </row>
    <row r="1204" spans="1:48" s="195" customFormat="1" ht="100.8">
      <c r="A1204" s="811">
        <v>1198</v>
      </c>
      <c r="B1204" s="957">
        <v>242961</v>
      </c>
      <c r="C1204" s="968">
        <f t="shared" si="90"/>
        <v>44634</v>
      </c>
      <c r="D1204" s="852" t="s">
        <v>421</v>
      </c>
      <c r="E1204" s="852" t="s">
        <v>895</v>
      </c>
      <c r="F1204" s="856" t="s">
        <v>1042</v>
      </c>
      <c r="G1204" s="857">
        <v>214958</v>
      </c>
      <c r="H1204" s="857"/>
      <c r="I1204" s="857" t="s">
        <v>54</v>
      </c>
      <c r="J1204" s="856" t="s">
        <v>1078</v>
      </c>
      <c r="K1204" s="857" t="s">
        <v>70</v>
      </c>
      <c r="L1204" s="857" t="s">
        <v>71</v>
      </c>
      <c r="M1204" s="857" t="s">
        <v>84</v>
      </c>
      <c r="N1204" s="856" t="s">
        <v>361</v>
      </c>
      <c r="O1204" s="857" t="s">
        <v>256</v>
      </c>
      <c r="P1204" s="856" t="s">
        <v>73</v>
      </c>
      <c r="Q1204" s="856"/>
      <c r="R1204" s="856"/>
      <c r="S1204" s="859"/>
      <c r="T1204" s="859"/>
      <c r="U1204" s="276"/>
      <c r="V1204" s="276"/>
      <c r="W1204" s="276"/>
      <c r="X1204" s="276"/>
      <c r="Y1204" s="277"/>
      <c r="Z1204" s="277"/>
      <c r="AA1204" s="277"/>
      <c r="AB1204" s="277"/>
      <c r="AC1204" s="263"/>
      <c r="AD1204" s="275" t="s">
        <v>184</v>
      </c>
      <c r="AE1204" s="262" t="s">
        <v>1086</v>
      </c>
      <c r="AF1204" s="277"/>
      <c r="AG1204" s="277"/>
      <c r="AH1204" s="323" t="s">
        <v>1147</v>
      </c>
      <c r="AI1204" s="324"/>
      <c r="AJ1204" s="277"/>
      <c r="AK1204" s="277"/>
      <c r="AL1204" s="277"/>
      <c r="AM1204" s="277"/>
      <c r="AN1204" s="277"/>
      <c r="AO1204" s="277"/>
      <c r="AP1204" s="277"/>
      <c r="AR1204" s="977" t="str">
        <f t="shared" ca="1" si="91"/>
        <v>2 ปี</v>
      </c>
      <c r="AS1204" s="977" t="str">
        <f t="shared" ca="1" si="92"/>
        <v>5 เดือน</v>
      </c>
      <c r="AT1204" s="978" t="str">
        <f t="shared" ca="1" si="93"/>
        <v>21 วัน</v>
      </c>
      <c r="AU1204" s="245"/>
      <c r="AV1204" s="979" t="str">
        <f t="shared" ca="1" si="94"/>
        <v>2 ปี5 เดือน21 วัน</v>
      </c>
    </row>
    <row r="1205" spans="1:48" s="195" customFormat="1" ht="201.6">
      <c r="A1205" s="811">
        <v>1199</v>
      </c>
      <c r="B1205" s="957">
        <v>242961</v>
      </c>
      <c r="C1205" s="968">
        <f t="shared" si="90"/>
        <v>44634</v>
      </c>
      <c r="D1205" s="852" t="s">
        <v>421</v>
      </c>
      <c r="E1205" s="852" t="s">
        <v>895</v>
      </c>
      <c r="F1205" s="856" t="s">
        <v>1042</v>
      </c>
      <c r="G1205" s="857">
        <v>249559</v>
      </c>
      <c r="H1205" s="857"/>
      <c r="I1205" s="857" t="s">
        <v>54</v>
      </c>
      <c r="J1205" s="856" t="s">
        <v>55</v>
      </c>
      <c r="K1205" s="857" t="s">
        <v>70</v>
      </c>
      <c r="L1205" s="857" t="s">
        <v>71</v>
      </c>
      <c r="M1205" s="857" t="s">
        <v>84</v>
      </c>
      <c r="N1205" s="856" t="s">
        <v>1079</v>
      </c>
      <c r="O1205" s="856" t="s">
        <v>1080</v>
      </c>
      <c r="P1205" s="856" t="s">
        <v>73</v>
      </c>
      <c r="Q1205" s="856"/>
      <c r="R1205" s="856"/>
      <c r="S1205" s="859"/>
      <c r="T1205" s="859"/>
      <c r="U1205" s="276"/>
      <c r="V1205" s="276"/>
      <c r="W1205" s="276"/>
      <c r="X1205" s="276"/>
      <c r="Y1205" s="277"/>
      <c r="Z1205" s="277"/>
      <c r="AA1205" s="277"/>
      <c r="AB1205" s="277"/>
      <c r="AC1205" s="263"/>
      <c r="AD1205" s="275" t="s">
        <v>184</v>
      </c>
      <c r="AE1205" s="262" t="s">
        <v>1087</v>
      </c>
      <c r="AF1205" s="277"/>
      <c r="AG1205" s="277"/>
      <c r="AH1205" s="323" t="s">
        <v>1147</v>
      </c>
      <c r="AI1205" s="324"/>
      <c r="AJ1205" s="277"/>
      <c r="AK1205" s="277"/>
      <c r="AL1205" s="277"/>
      <c r="AM1205" s="277"/>
      <c r="AN1205" s="277"/>
      <c r="AO1205" s="277"/>
      <c r="AP1205" s="277"/>
      <c r="AR1205" s="977" t="str">
        <f t="shared" ca="1" si="91"/>
        <v>2 ปี</v>
      </c>
      <c r="AS1205" s="977" t="str">
        <f t="shared" ca="1" si="92"/>
        <v>5 เดือน</v>
      </c>
      <c r="AT1205" s="978" t="str">
        <f t="shared" ca="1" si="93"/>
        <v>21 วัน</v>
      </c>
      <c r="AU1205" s="245"/>
      <c r="AV1205" s="979" t="str">
        <f t="shared" ca="1" si="94"/>
        <v>2 ปี5 เดือน21 วัน</v>
      </c>
    </row>
    <row r="1206" spans="1:48" s="195" customFormat="1" ht="90">
      <c r="A1206" s="811">
        <v>1200</v>
      </c>
      <c r="B1206" s="957">
        <v>242998</v>
      </c>
      <c r="C1206" s="968">
        <f t="shared" si="90"/>
        <v>44671</v>
      </c>
      <c r="D1206" s="852" t="s">
        <v>421</v>
      </c>
      <c r="E1206" s="860" t="s">
        <v>1149</v>
      </c>
      <c r="F1206" s="861" t="s">
        <v>1150</v>
      </c>
      <c r="G1206" s="862">
        <v>84146</v>
      </c>
      <c r="H1206" s="862"/>
      <c r="I1206" s="862" t="s">
        <v>54</v>
      </c>
      <c r="J1206" s="862" t="s">
        <v>69</v>
      </c>
      <c r="K1206" s="862" t="s">
        <v>70</v>
      </c>
      <c r="L1206" s="862" t="s">
        <v>71</v>
      </c>
      <c r="M1206" s="862" t="s">
        <v>57</v>
      </c>
      <c r="N1206" s="861" t="s">
        <v>1151</v>
      </c>
      <c r="O1206" s="861" t="s">
        <v>1152</v>
      </c>
      <c r="P1206" s="861" t="s">
        <v>63</v>
      </c>
      <c r="Q1206" s="861" t="s">
        <v>1153</v>
      </c>
      <c r="R1206" s="861" t="s">
        <v>1154</v>
      </c>
      <c r="S1206" s="861" t="s">
        <v>1155</v>
      </c>
      <c r="T1206" s="861" t="s">
        <v>1156</v>
      </c>
      <c r="U1206" s="276"/>
      <c r="V1206" s="276"/>
      <c r="W1206" s="276"/>
      <c r="X1206" s="276"/>
      <c r="Y1206" s="277"/>
      <c r="Z1206" s="277"/>
      <c r="AA1206" s="277"/>
      <c r="AB1206" s="277"/>
      <c r="AC1206" s="331" t="s">
        <v>184</v>
      </c>
      <c r="AD1206" s="325"/>
      <c r="AE1206" s="332"/>
      <c r="AF1206" s="269" t="s">
        <v>184</v>
      </c>
      <c r="AG1206" s="269" t="s">
        <v>184</v>
      </c>
      <c r="AH1206" s="323" t="s">
        <v>1291</v>
      </c>
      <c r="AI1206" s="277"/>
      <c r="AJ1206" s="277"/>
      <c r="AK1206" s="277"/>
      <c r="AL1206" s="277"/>
      <c r="AM1206" s="277"/>
      <c r="AN1206" s="277"/>
      <c r="AO1206" s="277"/>
      <c r="AP1206" s="277"/>
      <c r="AR1206" s="977" t="str">
        <f t="shared" ca="1" si="91"/>
        <v>2 ปี</v>
      </c>
      <c r="AS1206" s="977" t="str">
        <f t="shared" ca="1" si="92"/>
        <v>4 เดือน</v>
      </c>
      <c r="AT1206" s="978" t="str">
        <f t="shared" ca="1" si="93"/>
        <v>15 วัน</v>
      </c>
      <c r="AU1206" s="245"/>
      <c r="AV1206" s="979" t="str">
        <f t="shared" ca="1" si="94"/>
        <v>2 ปี4 เดือน15 วัน</v>
      </c>
    </row>
    <row r="1207" spans="1:48" s="195" customFormat="1" ht="120">
      <c r="A1207" s="811">
        <v>1201</v>
      </c>
      <c r="B1207" s="957">
        <v>242998</v>
      </c>
      <c r="C1207" s="968">
        <f t="shared" si="90"/>
        <v>44671</v>
      </c>
      <c r="D1207" s="852" t="s">
        <v>421</v>
      </c>
      <c r="E1207" s="860" t="s">
        <v>1149</v>
      </c>
      <c r="F1207" s="861" t="s">
        <v>1157</v>
      </c>
      <c r="G1207" s="862">
        <v>84236</v>
      </c>
      <c r="H1207" s="862"/>
      <c r="I1207" s="862" t="s">
        <v>54</v>
      </c>
      <c r="J1207" s="862" t="s">
        <v>69</v>
      </c>
      <c r="K1207" s="862" t="s">
        <v>70</v>
      </c>
      <c r="L1207" s="862" t="s">
        <v>71</v>
      </c>
      <c r="M1207" s="862" t="s">
        <v>57</v>
      </c>
      <c r="N1207" s="861" t="s">
        <v>1158</v>
      </c>
      <c r="O1207" s="861" t="s">
        <v>1159</v>
      </c>
      <c r="P1207" s="861" t="s">
        <v>72</v>
      </c>
      <c r="Q1207" s="861"/>
      <c r="R1207" s="861"/>
      <c r="S1207" s="861"/>
      <c r="T1207" s="861"/>
      <c r="U1207" s="276"/>
      <c r="V1207" s="276"/>
      <c r="W1207" s="276"/>
      <c r="X1207" s="276"/>
      <c r="Y1207" s="277"/>
      <c r="Z1207" s="277"/>
      <c r="AA1207" s="277"/>
      <c r="AB1207" s="277"/>
      <c r="AC1207" s="331" t="s">
        <v>184</v>
      </c>
      <c r="AD1207" s="325"/>
      <c r="AE1207" s="333" t="s">
        <v>1254</v>
      </c>
      <c r="AF1207" s="269" t="s">
        <v>184</v>
      </c>
      <c r="AG1207" s="269" t="s">
        <v>184</v>
      </c>
      <c r="AH1207" s="323" t="s">
        <v>1291</v>
      </c>
      <c r="AI1207" s="277"/>
      <c r="AJ1207" s="277"/>
      <c r="AK1207" s="277"/>
      <c r="AL1207" s="277"/>
      <c r="AM1207" s="277"/>
      <c r="AN1207" s="277"/>
      <c r="AO1207" s="277"/>
      <c r="AP1207" s="277"/>
      <c r="AR1207" s="977" t="str">
        <f t="shared" ca="1" si="91"/>
        <v>2 ปี</v>
      </c>
      <c r="AS1207" s="977" t="str">
        <f t="shared" ca="1" si="92"/>
        <v>4 เดือน</v>
      </c>
      <c r="AT1207" s="978" t="str">
        <f t="shared" ca="1" si="93"/>
        <v>15 วัน</v>
      </c>
      <c r="AU1207" s="245"/>
      <c r="AV1207" s="979" t="str">
        <f t="shared" ca="1" si="94"/>
        <v>2 ปี4 เดือน15 วัน</v>
      </c>
    </row>
    <row r="1208" spans="1:48" s="195" customFormat="1" ht="60">
      <c r="A1208" s="811">
        <v>1202</v>
      </c>
      <c r="B1208" s="957">
        <v>242998</v>
      </c>
      <c r="C1208" s="968">
        <f t="shared" si="90"/>
        <v>44671</v>
      </c>
      <c r="D1208" s="852" t="s">
        <v>421</v>
      </c>
      <c r="E1208" s="860" t="s">
        <v>1149</v>
      </c>
      <c r="F1208" s="861" t="s">
        <v>1157</v>
      </c>
      <c r="G1208" s="862">
        <v>84506</v>
      </c>
      <c r="H1208" s="862"/>
      <c r="I1208" s="862" t="s">
        <v>54</v>
      </c>
      <c r="J1208" s="862" t="s">
        <v>69</v>
      </c>
      <c r="K1208" s="862" t="s">
        <v>70</v>
      </c>
      <c r="L1208" s="862" t="s">
        <v>71</v>
      </c>
      <c r="M1208" s="862" t="s">
        <v>57</v>
      </c>
      <c r="N1208" s="861" t="s">
        <v>1160</v>
      </c>
      <c r="O1208" s="861" t="s">
        <v>1161</v>
      </c>
      <c r="P1208" s="861" t="s">
        <v>72</v>
      </c>
      <c r="Q1208" s="861"/>
      <c r="R1208" s="861"/>
      <c r="S1208" s="861"/>
      <c r="T1208" s="861"/>
      <c r="U1208" s="276"/>
      <c r="V1208" s="276"/>
      <c r="W1208" s="276"/>
      <c r="X1208" s="276"/>
      <c r="Y1208" s="277"/>
      <c r="Z1208" s="277"/>
      <c r="AA1208" s="277"/>
      <c r="AB1208" s="277"/>
      <c r="AC1208" s="331" t="s">
        <v>184</v>
      </c>
      <c r="AD1208" s="325"/>
      <c r="AE1208" s="332"/>
      <c r="AF1208" s="269" t="s">
        <v>184</v>
      </c>
      <c r="AG1208" s="269" t="s">
        <v>184</v>
      </c>
      <c r="AH1208" s="323" t="s">
        <v>1291</v>
      </c>
      <c r="AI1208" s="277"/>
      <c r="AJ1208" s="277"/>
      <c r="AK1208" s="277"/>
      <c r="AL1208" s="277"/>
      <c r="AM1208" s="277"/>
      <c r="AN1208" s="277"/>
      <c r="AO1208" s="277"/>
      <c r="AP1208" s="277"/>
      <c r="AR1208" s="977" t="str">
        <f t="shared" ca="1" si="91"/>
        <v>2 ปี</v>
      </c>
      <c r="AS1208" s="977" t="str">
        <f t="shared" ca="1" si="92"/>
        <v>4 เดือน</v>
      </c>
      <c r="AT1208" s="978" t="str">
        <f t="shared" ca="1" si="93"/>
        <v>15 วัน</v>
      </c>
      <c r="AU1208" s="245"/>
      <c r="AV1208" s="979" t="str">
        <f t="shared" ca="1" si="94"/>
        <v>2 ปี4 เดือน15 วัน</v>
      </c>
    </row>
    <row r="1209" spans="1:48" s="195" customFormat="1" ht="120">
      <c r="A1209" s="811">
        <v>1203</v>
      </c>
      <c r="B1209" s="957">
        <v>242998</v>
      </c>
      <c r="C1209" s="968">
        <f t="shared" si="90"/>
        <v>44671</v>
      </c>
      <c r="D1209" s="852" t="s">
        <v>421</v>
      </c>
      <c r="E1209" s="860" t="s">
        <v>1149</v>
      </c>
      <c r="F1209" s="861" t="s">
        <v>1157</v>
      </c>
      <c r="G1209" s="862">
        <v>84519</v>
      </c>
      <c r="H1209" s="862"/>
      <c r="I1209" s="862" t="s">
        <v>54</v>
      </c>
      <c r="J1209" s="862" t="s">
        <v>69</v>
      </c>
      <c r="K1209" s="862" t="s">
        <v>70</v>
      </c>
      <c r="L1209" s="862" t="s">
        <v>71</v>
      </c>
      <c r="M1209" s="862" t="s">
        <v>57</v>
      </c>
      <c r="N1209" s="861" t="s">
        <v>1160</v>
      </c>
      <c r="O1209" s="861" t="s">
        <v>269</v>
      </c>
      <c r="P1209" s="861" t="s">
        <v>72</v>
      </c>
      <c r="Q1209" s="861"/>
      <c r="R1209" s="861"/>
      <c r="S1209" s="861"/>
      <c r="T1209" s="861"/>
      <c r="U1209" s="276"/>
      <c r="V1209" s="276"/>
      <c r="W1209" s="276"/>
      <c r="X1209" s="276"/>
      <c r="Y1209" s="277"/>
      <c r="Z1209" s="277"/>
      <c r="AA1209" s="277"/>
      <c r="AB1209" s="277"/>
      <c r="AC1209" s="331" t="s">
        <v>184</v>
      </c>
      <c r="AD1209" s="325"/>
      <c r="AE1209" s="332"/>
      <c r="AF1209" s="269" t="s">
        <v>184</v>
      </c>
      <c r="AG1209" s="269" t="s">
        <v>184</v>
      </c>
      <c r="AH1209" s="323" t="s">
        <v>1291</v>
      </c>
      <c r="AI1209" s="277"/>
      <c r="AJ1209" s="277"/>
      <c r="AK1209" s="277"/>
      <c r="AL1209" s="277"/>
      <c r="AM1209" s="277"/>
      <c r="AN1209" s="277"/>
      <c r="AO1209" s="277"/>
      <c r="AP1209" s="277"/>
      <c r="AR1209" s="977" t="str">
        <f t="shared" ca="1" si="91"/>
        <v>2 ปี</v>
      </c>
      <c r="AS1209" s="977" t="str">
        <f t="shared" ca="1" si="92"/>
        <v>4 เดือน</v>
      </c>
      <c r="AT1209" s="978" t="str">
        <f t="shared" ca="1" si="93"/>
        <v>15 วัน</v>
      </c>
      <c r="AU1209" s="245"/>
      <c r="AV1209" s="979" t="str">
        <f t="shared" ca="1" si="94"/>
        <v>2 ปี4 เดือน15 วัน</v>
      </c>
    </row>
    <row r="1210" spans="1:48" s="195" customFormat="1" ht="120">
      <c r="A1210" s="811">
        <v>1204</v>
      </c>
      <c r="B1210" s="957">
        <v>242998</v>
      </c>
      <c r="C1210" s="968">
        <f t="shared" si="90"/>
        <v>44671</v>
      </c>
      <c r="D1210" s="852" t="s">
        <v>421</v>
      </c>
      <c r="E1210" s="860" t="s">
        <v>1149</v>
      </c>
      <c r="F1210" s="861" t="s">
        <v>1157</v>
      </c>
      <c r="G1210" s="862">
        <v>84570</v>
      </c>
      <c r="H1210" s="862"/>
      <c r="I1210" s="862" t="s">
        <v>54</v>
      </c>
      <c r="J1210" s="862" t="s">
        <v>69</v>
      </c>
      <c r="K1210" s="862" t="s">
        <v>70</v>
      </c>
      <c r="L1210" s="862" t="s">
        <v>71</v>
      </c>
      <c r="M1210" s="862" t="s">
        <v>57</v>
      </c>
      <c r="N1210" s="861" t="s">
        <v>1162</v>
      </c>
      <c r="O1210" s="861" t="s">
        <v>79</v>
      </c>
      <c r="P1210" s="861" t="s">
        <v>72</v>
      </c>
      <c r="Q1210" s="861"/>
      <c r="R1210" s="861"/>
      <c r="S1210" s="861"/>
      <c r="T1210" s="861"/>
      <c r="U1210" s="276"/>
      <c r="V1210" s="276"/>
      <c r="W1210" s="276"/>
      <c r="X1210" s="276"/>
      <c r="Y1210" s="277"/>
      <c r="Z1210" s="277"/>
      <c r="AA1210" s="277"/>
      <c r="AB1210" s="277"/>
      <c r="AC1210" s="334" t="s">
        <v>184</v>
      </c>
      <c r="AD1210" s="325"/>
      <c r="AE1210" s="333" t="s">
        <v>1254</v>
      </c>
      <c r="AF1210" s="269" t="s">
        <v>184</v>
      </c>
      <c r="AG1210" s="269" t="s">
        <v>184</v>
      </c>
      <c r="AH1210" s="323" t="s">
        <v>1291</v>
      </c>
      <c r="AI1210" s="277"/>
      <c r="AJ1210" s="277"/>
      <c r="AK1210" s="277"/>
      <c r="AL1210" s="277"/>
      <c r="AM1210" s="277"/>
      <c r="AN1210" s="277"/>
      <c r="AO1210" s="277"/>
      <c r="AP1210" s="277"/>
      <c r="AR1210" s="977" t="str">
        <f t="shared" ca="1" si="91"/>
        <v>2 ปี</v>
      </c>
      <c r="AS1210" s="977" t="str">
        <f t="shared" ca="1" si="92"/>
        <v>4 เดือน</v>
      </c>
      <c r="AT1210" s="978" t="str">
        <f t="shared" ca="1" si="93"/>
        <v>15 วัน</v>
      </c>
      <c r="AU1210" s="245"/>
      <c r="AV1210" s="979" t="str">
        <f t="shared" ca="1" si="94"/>
        <v>2 ปี4 เดือน15 วัน</v>
      </c>
    </row>
    <row r="1211" spans="1:48" s="195" customFormat="1" ht="90">
      <c r="A1211" s="811">
        <v>1205</v>
      </c>
      <c r="B1211" s="957">
        <v>242998</v>
      </c>
      <c r="C1211" s="968">
        <f t="shared" si="90"/>
        <v>44671</v>
      </c>
      <c r="D1211" s="852" t="s">
        <v>421</v>
      </c>
      <c r="E1211" s="860" t="s">
        <v>1149</v>
      </c>
      <c r="F1211" s="861" t="s">
        <v>1157</v>
      </c>
      <c r="G1211" s="862">
        <v>84634</v>
      </c>
      <c r="H1211" s="862"/>
      <c r="I1211" s="862" t="s">
        <v>54</v>
      </c>
      <c r="J1211" s="862" t="s">
        <v>69</v>
      </c>
      <c r="K1211" s="862" t="s">
        <v>70</v>
      </c>
      <c r="L1211" s="862" t="s">
        <v>71</v>
      </c>
      <c r="M1211" s="862" t="s">
        <v>57</v>
      </c>
      <c r="N1211" s="861" t="s">
        <v>712</v>
      </c>
      <c r="O1211" s="861" t="s">
        <v>1163</v>
      </c>
      <c r="P1211" s="861" t="s">
        <v>72</v>
      </c>
      <c r="Q1211" s="861"/>
      <c r="R1211" s="861"/>
      <c r="S1211" s="861"/>
      <c r="T1211" s="861"/>
      <c r="U1211" s="276"/>
      <c r="V1211" s="276"/>
      <c r="W1211" s="276"/>
      <c r="X1211" s="276"/>
      <c r="Y1211" s="277"/>
      <c r="Z1211" s="277"/>
      <c r="AA1211" s="277"/>
      <c r="AB1211" s="277"/>
      <c r="AC1211" s="334" t="s">
        <v>184</v>
      </c>
      <c r="AD1211" s="325"/>
      <c r="AE1211" s="333"/>
      <c r="AF1211" s="269" t="s">
        <v>184</v>
      </c>
      <c r="AG1211" s="269" t="s">
        <v>184</v>
      </c>
      <c r="AH1211" s="323" t="s">
        <v>1291</v>
      </c>
      <c r="AI1211" s="277"/>
      <c r="AJ1211" s="277"/>
      <c r="AK1211" s="277"/>
      <c r="AL1211" s="277"/>
      <c r="AM1211" s="277"/>
      <c r="AN1211" s="277"/>
      <c r="AO1211" s="277"/>
      <c r="AP1211" s="277"/>
      <c r="AR1211" s="977" t="str">
        <f t="shared" ca="1" si="91"/>
        <v>2 ปี</v>
      </c>
      <c r="AS1211" s="977" t="str">
        <f t="shared" ca="1" si="92"/>
        <v>4 เดือน</v>
      </c>
      <c r="AT1211" s="978" t="str">
        <f t="shared" ca="1" si="93"/>
        <v>15 วัน</v>
      </c>
      <c r="AU1211" s="245"/>
      <c r="AV1211" s="979" t="str">
        <f t="shared" ca="1" si="94"/>
        <v>2 ปี4 เดือน15 วัน</v>
      </c>
    </row>
    <row r="1212" spans="1:48" s="195" customFormat="1" ht="60">
      <c r="A1212" s="811">
        <v>1206</v>
      </c>
      <c r="B1212" s="957">
        <v>242998</v>
      </c>
      <c r="C1212" s="968">
        <f t="shared" si="90"/>
        <v>44671</v>
      </c>
      <c r="D1212" s="852" t="s">
        <v>421</v>
      </c>
      <c r="E1212" s="860" t="s">
        <v>1149</v>
      </c>
      <c r="F1212" s="861" t="s">
        <v>1157</v>
      </c>
      <c r="G1212" s="862">
        <v>84058</v>
      </c>
      <c r="H1212" s="862"/>
      <c r="I1212" s="862" t="s">
        <v>60</v>
      </c>
      <c r="J1212" s="862" t="s">
        <v>211</v>
      </c>
      <c r="K1212" s="862" t="s">
        <v>61</v>
      </c>
      <c r="L1212" s="862" t="s">
        <v>62</v>
      </c>
      <c r="M1212" s="862" t="s">
        <v>57</v>
      </c>
      <c r="N1212" s="861" t="s">
        <v>672</v>
      </c>
      <c r="O1212" s="861" t="s">
        <v>65</v>
      </c>
      <c r="P1212" s="861" t="s">
        <v>58</v>
      </c>
      <c r="Q1212" s="861"/>
      <c r="R1212" s="861"/>
      <c r="S1212" s="861"/>
      <c r="T1212" s="861"/>
      <c r="U1212" s="276"/>
      <c r="V1212" s="276"/>
      <c r="W1212" s="276"/>
      <c r="X1212" s="276"/>
      <c r="Y1212" s="277"/>
      <c r="Z1212" s="277"/>
      <c r="AA1212" s="277"/>
      <c r="AB1212" s="277"/>
      <c r="AC1212" s="334" t="s">
        <v>184</v>
      </c>
      <c r="AD1212" s="325"/>
      <c r="AE1212" s="333" t="s">
        <v>1028</v>
      </c>
      <c r="AF1212" s="269" t="s">
        <v>184</v>
      </c>
      <c r="AG1212" s="269" t="s">
        <v>184</v>
      </c>
      <c r="AH1212" s="323" t="s">
        <v>1291</v>
      </c>
      <c r="AI1212" s="277"/>
      <c r="AJ1212" s="277"/>
      <c r="AK1212" s="277"/>
      <c r="AL1212" s="277"/>
      <c r="AM1212" s="277"/>
      <c r="AN1212" s="277"/>
      <c r="AO1212" s="277"/>
      <c r="AP1212" s="277"/>
      <c r="AR1212" s="977" t="str">
        <f t="shared" ca="1" si="91"/>
        <v>2 ปี</v>
      </c>
      <c r="AS1212" s="977" t="str">
        <f t="shared" ca="1" si="92"/>
        <v>4 เดือน</v>
      </c>
      <c r="AT1212" s="978" t="str">
        <f t="shared" ca="1" si="93"/>
        <v>15 วัน</v>
      </c>
      <c r="AU1212" s="245"/>
      <c r="AV1212" s="979" t="str">
        <f t="shared" ca="1" si="94"/>
        <v>2 ปี4 เดือน15 วัน</v>
      </c>
    </row>
    <row r="1213" spans="1:48" s="195" customFormat="1" ht="60">
      <c r="A1213" s="811">
        <v>1207</v>
      </c>
      <c r="B1213" s="957">
        <v>242998</v>
      </c>
      <c r="C1213" s="968">
        <f t="shared" si="90"/>
        <v>44671</v>
      </c>
      <c r="D1213" s="852" t="s">
        <v>421</v>
      </c>
      <c r="E1213" s="860" t="s">
        <v>1149</v>
      </c>
      <c r="F1213" s="861" t="s">
        <v>1157</v>
      </c>
      <c r="G1213" s="862">
        <v>84548</v>
      </c>
      <c r="H1213" s="862"/>
      <c r="I1213" s="862" t="s">
        <v>54</v>
      </c>
      <c r="J1213" s="862" t="s">
        <v>1164</v>
      </c>
      <c r="K1213" s="862" t="s">
        <v>70</v>
      </c>
      <c r="L1213" s="862" t="s">
        <v>71</v>
      </c>
      <c r="M1213" s="862" t="s">
        <v>57</v>
      </c>
      <c r="N1213" s="861" t="s">
        <v>1162</v>
      </c>
      <c r="O1213" s="861" t="s">
        <v>65</v>
      </c>
      <c r="P1213" s="861" t="s">
        <v>58</v>
      </c>
      <c r="Q1213" s="861" t="s">
        <v>66</v>
      </c>
      <c r="R1213" s="861" t="s">
        <v>1165</v>
      </c>
      <c r="S1213" s="861" t="s">
        <v>1166</v>
      </c>
      <c r="T1213" s="861"/>
      <c r="U1213" s="276"/>
      <c r="V1213" s="276"/>
      <c r="W1213" s="276"/>
      <c r="X1213" s="276"/>
      <c r="Y1213" s="277"/>
      <c r="Z1213" s="277"/>
      <c r="AA1213" s="277"/>
      <c r="AB1213" s="277"/>
      <c r="AC1213" s="334" t="s">
        <v>184</v>
      </c>
      <c r="AD1213" s="325"/>
      <c r="AE1213" s="333"/>
      <c r="AF1213" s="269" t="s">
        <v>184</v>
      </c>
      <c r="AG1213" s="269" t="s">
        <v>184</v>
      </c>
      <c r="AH1213" s="323" t="s">
        <v>1291</v>
      </c>
      <c r="AI1213" s="277"/>
      <c r="AJ1213" s="277"/>
      <c r="AK1213" s="277"/>
      <c r="AL1213" s="277"/>
      <c r="AM1213" s="277"/>
      <c r="AN1213" s="277"/>
      <c r="AO1213" s="277"/>
      <c r="AP1213" s="277"/>
      <c r="AR1213" s="977" t="str">
        <f t="shared" ca="1" si="91"/>
        <v>2 ปี</v>
      </c>
      <c r="AS1213" s="977" t="str">
        <f t="shared" ca="1" si="92"/>
        <v>4 เดือน</v>
      </c>
      <c r="AT1213" s="978" t="str">
        <f t="shared" ca="1" si="93"/>
        <v>15 วัน</v>
      </c>
      <c r="AU1213" s="245"/>
      <c r="AV1213" s="979" t="str">
        <f t="shared" ca="1" si="94"/>
        <v>2 ปี4 เดือน15 วัน</v>
      </c>
    </row>
    <row r="1214" spans="1:48" s="195" customFormat="1" ht="90">
      <c r="A1214" s="811">
        <v>1208</v>
      </c>
      <c r="B1214" s="957">
        <v>242998</v>
      </c>
      <c r="C1214" s="968">
        <f t="shared" si="90"/>
        <v>44671</v>
      </c>
      <c r="D1214" s="852" t="s">
        <v>421</v>
      </c>
      <c r="E1214" s="860" t="s">
        <v>1149</v>
      </c>
      <c r="F1214" s="861" t="s">
        <v>1157</v>
      </c>
      <c r="G1214" s="862">
        <v>84771</v>
      </c>
      <c r="H1214" s="862"/>
      <c r="I1214" s="862" t="s">
        <v>54</v>
      </c>
      <c r="J1214" s="862" t="s">
        <v>55</v>
      </c>
      <c r="K1214" s="862" t="s">
        <v>70</v>
      </c>
      <c r="L1214" s="862" t="s">
        <v>71</v>
      </c>
      <c r="M1214" s="862" t="s">
        <v>57</v>
      </c>
      <c r="N1214" s="861" t="s">
        <v>1167</v>
      </c>
      <c r="O1214" s="861" t="s">
        <v>197</v>
      </c>
      <c r="P1214" s="861" t="s">
        <v>73</v>
      </c>
      <c r="Q1214" s="861"/>
      <c r="R1214" s="861"/>
      <c r="S1214" s="861"/>
      <c r="T1214" s="861"/>
      <c r="U1214" s="276"/>
      <c r="V1214" s="276"/>
      <c r="W1214" s="276"/>
      <c r="X1214" s="276"/>
      <c r="Y1214" s="277"/>
      <c r="Z1214" s="277"/>
      <c r="AA1214" s="277"/>
      <c r="AB1214" s="277"/>
      <c r="AC1214" s="334" t="s">
        <v>184</v>
      </c>
      <c r="AD1214" s="325"/>
      <c r="AE1214" s="332"/>
      <c r="AF1214" s="269" t="s">
        <v>184</v>
      </c>
      <c r="AG1214" s="269" t="s">
        <v>184</v>
      </c>
      <c r="AH1214" s="323" t="s">
        <v>1291</v>
      </c>
      <c r="AI1214" s="277"/>
      <c r="AJ1214" s="277"/>
      <c r="AK1214" s="277"/>
      <c r="AL1214" s="277"/>
      <c r="AM1214" s="277"/>
      <c r="AN1214" s="277"/>
      <c r="AO1214" s="277"/>
      <c r="AP1214" s="277"/>
      <c r="AR1214" s="977" t="str">
        <f t="shared" ca="1" si="91"/>
        <v>2 ปี</v>
      </c>
      <c r="AS1214" s="977" t="str">
        <f t="shared" ca="1" si="92"/>
        <v>4 เดือน</v>
      </c>
      <c r="AT1214" s="978" t="str">
        <f t="shared" ca="1" si="93"/>
        <v>15 วัน</v>
      </c>
      <c r="AU1214" s="245"/>
      <c r="AV1214" s="979" t="str">
        <f t="shared" ca="1" si="94"/>
        <v>2 ปี4 เดือน15 วัน</v>
      </c>
    </row>
    <row r="1215" spans="1:48" s="195" customFormat="1" ht="90">
      <c r="A1215" s="811">
        <v>1209</v>
      </c>
      <c r="B1215" s="957">
        <v>242998</v>
      </c>
      <c r="C1215" s="968">
        <f t="shared" si="90"/>
        <v>44671</v>
      </c>
      <c r="D1215" s="852" t="s">
        <v>421</v>
      </c>
      <c r="E1215" s="860" t="s">
        <v>1149</v>
      </c>
      <c r="F1215" s="861" t="s">
        <v>1157</v>
      </c>
      <c r="G1215" s="862">
        <v>84788</v>
      </c>
      <c r="H1215" s="862"/>
      <c r="I1215" s="862" t="s">
        <v>54</v>
      </c>
      <c r="J1215" s="862" t="s">
        <v>55</v>
      </c>
      <c r="K1215" s="862" t="s">
        <v>70</v>
      </c>
      <c r="L1215" s="862" t="s">
        <v>71</v>
      </c>
      <c r="M1215" s="862" t="s">
        <v>57</v>
      </c>
      <c r="N1215" s="861" t="s">
        <v>1168</v>
      </c>
      <c r="O1215" s="861" t="s">
        <v>197</v>
      </c>
      <c r="P1215" s="861" t="s">
        <v>73</v>
      </c>
      <c r="Q1215" s="861"/>
      <c r="R1215" s="861"/>
      <c r="S1215" s="861"/>
      <c r="T1215" s="861"/>
      <c r="U1215" s="276"/>
      <c r="V1215" s="276"/>
      <c r="W1215" s="276"/>
      <c r="X1215" s="276"/>
      <c r="Y1215" s="277"/>
      <c r="Z1215" s="277"/>
      <c r="AA1215" s="277"/>
      <c r="AB1215" s="277"/>
      <c r="AC1215" s="334" t="s">
        <v>184</v>
      </c>
      <c r="AD1215" s="325"/>
      <c r="AE1215" s="332"/>
      <c r="AF1215" s="269" t="s">
        <v>184</v>
      </c>
      <c r="AG1215" s="269" t="s">
        <v>184</v>
      </c>
      <c r="AH1215" s="323" t="s">
        <v>1291</v>
      </c>
      <c r="AI1215" s="277"/>
      <c r="AJ1215" s="277"/>
      <c r="AK1215" s="277"/>
      <c r="AL1215" s="277"/>
      <c r="AM1215" s="277"/>
      <c r="AN1215" s="277"/>
      <c r="AO1215" s="277"/>
      <c r="AP1215" s="277"/>
      <c r="AR1215" s="977" t="str">
        <f t="shared" ca="1" si="91"/>
        <v>2 ปี</v>
      </c>
      <c r="AS1215" s="977" t="str">
        <f t="shared" ca="1" si="92"/>
        <v>4 เดือน</v>
      </c>
      <c r="AT1215" s="978" t="str">
        <f t="shared" ca="1" si="93"/>
        <v>15 วัน</v>
      </c>
      <c r="AU1215" s="245"/>
      <c r="AV1215" s="979" t="str">
        <f t="shared" ca="1" si="94"/>
        <v>2 ปี4 เดือน15 วัน</v>
      </c>
    </row>
    <row r="1216" spans="1:48" s="195" customFormat="1" ht="120">
      <c r="A1216" s="811">
        <v>1210</v>
      </c>
      <c r="B1216" s="957">
        <v>242998</v>
      </c>
      <c r="C1216" s="968">
        <f t="shared" si="90"/>
        <v>44671</v>
      </c>
      <c r="D1216" s="852" t="s">
        <v>421</v>
      </c>
      <c r="E1216" s="860" t="s">
        <v>1149</v>
      </c>
      <c r="F1216" s="861" t="s">
        <v>1157</v>
      </c>
      <c r="G1216" s="862">
        <v>85065</v>
      </c>
      <c r="H1216" s="862"/>
      <c r="I1216" s="862" t="s">
        <v>54</v>
      </c>
      <c r="J1216" s="862" t="s">
        <v>55</v>
      </c>
      <c r="K1216" s="862" t="s">
        <v>70</v>
      </c>
      <c r="L1216" s="862" t="s">
        <v>71</v>
      </c>
      <c r="M1216" s="862" t="s">
        <v>57</v>
      </c>
      <c r="N1216" s="861" t="s">
        <v>1169</v>
      </c>
      <c r="O1216" s="861" t="s">
        <v>197</v>
      </c>
      <c r="P1216" s="861" t="s">
        <v>73</v>
      </c>
      <c r="Q1216" s="861"/>
      <c r="R1216" s="861"/>
      <c r="S1216" s="861"/>
      <c r="T1216" s="861"/>
      <c r="U1216" s="276"/>
      <c r="V1216" s="276"/>
      <c r="W1216" s="276"/>
      <c r="X1216" s="276"/>
      <c r="Y1216" s="277"/>
      <c r="Z1216" s="277"/>
      <c r="AA1216" s="277"/>
      <c r="AB1216" s="277"/>
      <c r="AC1216" s="334" t="s">
        <v>184</v>
      </c>
      <c r="AD1216" s="325"/>
      <c r="AE1216" s="332"/>
      <c r="AF1216" s="269" t="s">
        <v>184</v>
      </c>
      <c r="AG1216" s="269" t="s">
        <v>184</v>
      </c>
      <c r="AH1216" s="323" t="s">
        <v>1291</v>
      </c>
      <c r="AI1216" s="277"/>
      <c r="AJ1216" s="277"/>
      <c r="AK1216" s="277"/>
      <c r="AL1216" s="277"/>
      <c r="AM1216" s="277"/>
      <c r="AN1216" s="277"/>
      <c r="AO1216" s="277"/>
      <c r="AP1216" s="277"/>
      <c r="AR1216" s="977" t="str">
        <f t="shared" ca="1" si="91"/>
        <v>2 ปี</v>
      </c>
      <c r="AS1216" s="977" t="str">
        <f t="shared" ca="1" si="92"/>
        <v>4 เดือน</v>
      </c>
      <c r="AT1216" s="978" t="str">
        <f t="shared" ca="1" si="93"/>
        <v>15 วัน</v>
      </c>
      <c r="AU1216" s="245"/>
      <c r="AV1216" s="979" t="str">
        <f t="shared" ca="1" si="94"/>
        <v>2 ปี4 เดือน15 วัน</v>
      </c>
    </row>
    <row r="1217" spans="1:48" s="195" customFormat="1" ht="60">
      <c r="A1217" s="811">
        <v>1211</v>
      </c>
      <c r="B1217" s="957">
        <v>242998</v>
      </c>
      <c r="C1217" s="968">
        <f t="shared" si="90"/>
        <v>44671</v>
      </c>
      <c r="D1217" s="852" t="s">
        <v>421</v>
      </c>
      <c r="E1217" s="860" t="s">
        <v>1149</v>
      </c>
      <c r="F1217" s="861" t="s">
        <v>1157</v>
      </c>
      <c r="G1217" s="862">
        <v>84508</v>
      </c>
      <c r="H1217" s="862"/>
      <c r="I1217" s="862" t="s">
        <v>54</v>
      </c>
      <c r="J1217" s="862" t="s">
        <v>69</v>
      </c>
      <c r="K1217" s="862" t="s">
        <v>70</v>
      </c>
      <c r="L1217" s="862" t="s">
        <v>71</v>
      </c>
      <c r="M1217" s="862" t="s">
        <v>57</v>
      </c>
      <c r="N1217" s="861" t="s">
        <v>1160</v>
      </c>
      <c r="O1217" s="861" t="s">
        <v>1152</v>
      </c>
      <c r="P1217" s="861" t="s">
        <v>58</v>
      </c>
      <c r="Q1217" s="861"/>
      <c r="R1217" s="861"/>
      <c r="S1217" s="861"/>
      <c r="T1217" s="861"/>
      <c r="U1217" s="276"/>
      <c r="V1217" s="276"/>
      <c r="W1217" s="276"/>
      <c r="X1217" s="276"/>
      <c r="Y1217" s="277"/>
      <c r="Z1217" s="277"/>
      <c r="AA1217" s="277"/>
      <c r="AB1217" s="277"/>
      <c r="AC1217" s="334" t="s">
        <v>184</v>
      </c>
      <c r="AD1217" s="325"/>
      <c r="AE1217" s="332"/>
      <c r="AF1217" s="269" t="s">
        <v>184</v>
      </c>
      <c r="AG1217" s="269" t="s">
        <v>184</v>
      </c>
      <c r="AH1217" s="323" t="s">
        <v>1291</v>
      </c>
      <c r="AI1217" s="277"/>
      <c r="AJ1217" s="277"/>
      <c r="AK1217" s="277"/>
      <c r="AL1217" s="277"/>
      <c r="AM1217" s="277"/>
      <c r="AN1217" s="277"/>
      <c r="AO1217" s="277"/>
      <c r="AP1217" s="277"/>
      <c r="AR1217" s="977" t="str">
        <f t="shared" ca="1" si="91"/>
        <v>2 ปี</v>
      </c>
      <c r="AS1217" s="977" t="str">
        <f t="shared" ca="1" si="92"/>
        <v>4 เดือน</v>
      </c>
      <c r="AT1217" s="978" t="str">
        <f t="shared" ca="1" si="93"/>
        <v>15 วัน</v>
      </c>
      <c r="AU1217" s="245"/>
      <c r="AV1217" s="979" t="str">
        <f t="shared" ca="1" si="94"/>
        <v>2 ปี4 เดือน15 วัน</v>
      </c>
    </row>
    <row r="1218" spans="1:48" s="195" customFormat="1" ht="60">
      <c r="A1218" s="811">
        <v>1212</v>
      </c>
      <c r="B1218" s="957">
        <v>242998</v>
      </c>
      <c r="C1218" s="968">
        <f t="shared" si="90"/>
        <v>44671</v>
      </c>
      <c r="D1218" s="852" t="s">
        <v>421</v>
      </c>
      <c r="E1218" s="860" t="s">
        <v>1149</v>
      </c>
      <c r="F1218" s="861" t="s">
        <v>1170</v>
      </c>
      <c r="G1218" s="862">
        <v>155725</v>
      </c>
      <c r="H1218" s="862"/>
      <c r="I1218" s="862" t="s">
        <v>54</v>
      </c>
      <c r="J1218" s="862" t="s">
        <v>77</v>
      </c>
      <c r="K1218" s="862" t="s">
        <v>70</v>
      </c>
      <c r="L1218" s="862" t="s">
        <v>71</v>
      </c>
      <c r="M1218" s="862" t="s">
        <v>57</v>
      </c>
      <c r="N1218" s="861" t="s">
        <v>1171</v>
      </c>
      <c r="O1218" s="861" t="s">
        <v>1172</v>
      </c>
      <c r="P1218" s="861" t="s">
        <v>72</v>
      </c>
      <c r="Q1218" s="861"/>
      <c r="R1218" s="861"/>
      <c r="S1218" s="861"/>
      <c r="T1218" s="861"/>
      <c r="U1218" s="276"/>
      <c r="V1218" s="276"/>
      <c r="W1218" s="276"/>
      <c r="X1218" s="276"/>
      <c r="Y1218" s="277"/>
      <c r="Z1218" s="277"/>
      <c r="AA1218" s="277"/>
      <c r="AB1218" s="277"/>
      <c r="AC1218" s="334" t="s">
        <v>184</v>
      </c>
      <c r="AD1218" s="325"/>
      <c r="AE1218" s="332"/>
      <c r="AF1218" s="269" t="s">
        <v>184</v>
      </c>
      <c r="AG1218" s="269" t="s">
        <v>184</v>
      </c>
      <c r="AH1218" s="323" t="s">
        <v>1291</v>
      </c>
      <c r="AI1218" s="277"/>
      <c r="AJ1218" s="277"/>
      <c r="AK1218" s="277"/>
      <c r="AL1218" s="277"/>
      <c r="AM1218" s="277"/>
      <c r="AN1218" s="277"/>
      <c r="AO1218" s="277"/>
      <c r="AP1218" s="277"/>
      <c r="AR1218" s="977" t="str">
        <f t="shared" ca="1" si="91"/>
        <v>2 ปี</v>
      </c>
      <c r="AS1218" s="977" t="str">
        <f t="shared" ca="1" si="92"/>
        <v>4 เดือน</v>
      </c>
      <c r="AT1218" s="978" t="str">
        <f t="shared" ca="1" si="93"/>
        <v>15 วัน</v>
      </c>
      <c r="AU1218" s="245"/>
      <c r="AV1218" s="979" t="str">
        <f t="shared" ca="1" si="94"/>
        <v>2 ปี4 เดือน15 วัน</v>
      </c>
    </row>
    <row r="1219" spans="1:48" s="195" customFormat="1" ht="60">
      <c r="A1219" s="811">
        <v>1213</v>
      </c>
      <c r="B1219" s="957">
        <v>242998</v>
      </c>
      <c r="C1219" s="968">
        <f t="shared" si="90"/>
        <v>44671</v>
      </c>
      <c r="D1219" s="852" t="s">
        <v>421</v>
      </c>
      <c r="E1219" s="860" t="s">
        <v>1149</v>
      </c>
      <c r="F1219" s="861" t="s">
        <v>1173</v>
      </c>
      <c r="G1219" s="862">
        <v>35234</v>
      </c>
      <c r="H1219" s="862"/>
      <c r="I1219" s="862" t="s">
        <v>60</v>
      </c>
      <c r="J1219" s="862" t="s">
        <v>235</v>
      </c>
      <c r="K1219" s="862" t="s">
        <v>61</v>
      </c>
      <c r="L1219" s="862" t="s">
        <v>62</v>
      </c>
      <c r="M1219" s="862" t="s">
        <v>68</v>
      </c>
      <c r="N1219" s="862" t="s">
        <v>204</v>
      </c>
      <c r="O1219" s="861" t="s">
        <v>65</v>
      </c>
      <c r="P1219" s="861" t="s">
        <v>73</v>
      </c>
      <c r="Q1219" s="861"/>
      <c r="R1219" s="861"/>
      <c r="S1219" s="861"/>
      <c r="T1219" s="861"/>
      <c r="U1219" s="276"/>
      <c r="V1219" s="276"/>
      <c r="W1219" s="276"/>
      <c r="X1219" s="276"/>
      <c r="Y1219" s="277"/>
      <c r="Z1219" s="277"/>
      <c r="AA1219" s="277"/>
      <c r="AB1219" s="277"/>
      <c r="AC1219" s="334" t="s">
        <v>184</v>
      </c>
      <c r="AD1219" s="327"/>
      <c r="AE1219" s="335"/>
      <c r="AF1219" s="269" t="s">
        <v>184</v>
      </c>
      <c r="AG1219" s="269" t="s">
        <v>184</v>
      </c>
      <c r="AH1219" s="323" t="s">
        <v>1291</v>
      </c>
      <c r="AI1219" s="277"/>
      <c r="AJ1219" s="277"/>
      <c r="AK1219" s="277"/>
      <c r="AL1219" s="277"/>
      <c r="AM1219" s="277"/>
      <c r="AN1219" s="277"/>
      <c r="AO1219" s="277"/>
      <c r="AP1219" s="277"/>
      <c r="AR1219" s="977" t="str">
        <f t="shared" ca="1" si="91"/>
        <v>2 ปี</v>
      </c>
      <c r="AS1219" s="977" t="str">
        <f t="shared" ca="1" si="92"/>
        <v>4 เดือน</v>
      </c>
      <c r="AT1219" s="978" t="str">
        <f t="shared" ca="1" si="93"/>
        <v>15 วัน</v>
      </c>
      <c r="AU1219" s="245"/>
      <c r="AV1219" s="979" t="str">
        <f t="shared" ca="1" si="94"/>
        <v>2 ปี4 เดือน15 วัน</v>
      </c>
    </row>
    <row r="1220" spans="1:48" s="195" customFormat="1" ht="90">
      <c r="A1220" s="811">
        <v>1214</v>
      </c>
      <c r="B1220" s="957">
        <v>242998</v>
      </c>
      <c r="C1220" s="968">
        <f t="shared" si="90"/>
        <v>44671</v>
      </c>
      <c r="D1220" s="852" t="s">
        <v>421</v>
      </c>
      <c r="E1220" s="860" t="s">
        <v>1149</v>
      </c>
      <c r="F1220" s="861" t="s">
        <v>1174</v>
      </c>
      <c r="G1220" s="862">
        <v>68566</v>
      </c>
      <c r="H1220" s="861" t="s">
        <v>117</v>
      </c>
      <c r="I1220" s="862" t="s">
        <v>60</v>
      </c>
      <c r="J1220" s="862" t="s">
        <v>67</v>
      </c>
      <c r="K1220" s="862" t="s">
        <v>62</v>
      </c>
      <c r="L1220" s="862" t="s">
        <v>62</v>
      </c>
      <c r="M1220" s="862" t="s">
        <v>68</v>
      </c>
      <c r="N1220" s="861" t="s">
        <v>1175</v>
      </c>
      <c r="O1220" s="861"/>
      <c r="P1220" s="861" t="s">
        <v>58</v>
      </c>
      <c r="Q1220" s="861"/>
      <c r="R1220" s="861"/>
      <c r="S1220" s="861"/>
      <c r="T1220" s="861"/>
      <c r="U1220" s="276"/>
      <c r="V1220" s="276"/>
      <c r="W1220" s="276"/>
      <c r="X1220" s="276"/>
      <c r="Y1220" s="277"/>
      <c r="Z1220" s="277"/>
      <c r="AA1220" s="277"/>
      <c r="AB1220" s="277"/>
      <c r="AC1220" s="334" t="s">
        <v>184</v>
      </c>
      <c r="AD1220" s="327"/>
      <c r="AE1220" s="335"/>
      <c r="AF1220" s="269" t="s">
        <v>184</v>
      </c>
      <c r="AG1220" s="269" t="s">
        <v>184</v>
      </c>
      <c r="AH1220" s="323" t="s">
        <v>1291</v>
      </c>
      <c r="AI1220" s="277"/>
      <c r="AJ1220" s="277"/>
      <c r="AK1220" s="277"/>
      <c r="AL1220" s="277"/>
      <c r="AM1220" s="277"/>
      <c r="AN1220" s="277"/>
      <c r="AO1220" s="277"/>
      <c r="AP1220" s="277"/>
      <c r="AR1220" s="977" t="str">
        <f t="shared" ca="1" si="91"/>
        <v>2 ปี</v>
      </c>
      <c r="AS1220" s="977" t="str">
        <f t="shared" ca="1" si="92"/>
        <v>4 เดือน</v>
      </c>
      <c r="AT1220" s="978" t="str">
        <f t="shared" ca="1" si="93"/>
        <v>15 วัน</v>
      </c>
      <c r="AU1220" s="245"/>
      <c r="AV1220" s="979" t="str">
        <f t="shared" ca="1" si="94"/>
        <v>2 ปี4 เดือน15 วัน</v>
      </c>
    </row>
    <row r="1221" spans="1:48" s="195" customFormat="1" ht="60">
      <c r="A1221" s="811">
        <v>1215</v>
      </c>
      <c r="B1221" s="957">
        <v>242998</v>
      </c>
      <c r="C1221" s="968">
        <f t="shared" si="90"/>
        <v>44671</v>
      </c>
      <c r="D1221" s="852" t="s">
        <v>421</v>
      </c>
      <c r="E1221" s="860" t="s">
        <v>1149</v>
      </c>
      <c r="F1221" s="861" t="s">
        <v>1176</v>
      </c>
      <c r="G1221" s="862">
        <v>6168</v>
      </c>
      <c r="H1221" s="861"/>
      <c r="I1221" s="862" t="s">
        <v>54</v>
      </c>
      <c r="J1221" s="862" t="s">
        <v>980</v>
      </c>
      <c r="K1221" s="862" t="s">
        <v>70</v>
      </c>
      <c r="L1221" s="862" t="s">
        <v>71</v>
      </c>
      <c r="M1221" s="862" t="s">
        <v>68</v>
      </c>
      <c r="N1221" s="861" t="s">
        <v>204</v>
      </c>
      <c r="O1221" s="861" t="s">
        <v>65</v>
      </c>
      <c r="P1221" s="861" t="s">
        <v>527</v>
      </c>
      <c r="Q1221" s="861"/>
      <c r="R1221" s="861"/>
      <c r="S1221" s="861"/>
      <c r="T1221" s="861"/>
      <c r="U1221" s="276"/>
      <c r="V1221" s="276"/>
      <c r="W1221" s="276"/>
      <c r="X1221" s="276"/>
      <c r="Y1221" s="277"/>
      <c r="Z1221" s="277"/>
      <c r="AA1221" s="277"/>
      <c r="AB1221" s="277"/>
      <c r="AC1221" s="334" t="s">
        <v>184</v>
      </c>
      <c r="AD1221" s="327"/>
      <c r="AE1221" s="335"/>
      <c r="AF1221" s="269" t="s">
        <v>184</v>
      </c>
      <c r="AG1221" s="269" t="s">
        <v>184</v>
      </c>
      <c r="AH1221" s="323" t="s">
        <v>1291</v>
      </c>
      <c r="AI1221" s="277"/>
      <c r="AJ1221" s="277"/>
      <c r="AK1221" s="277"/>
      <c r="AL1221" s="277"/>
      <c r="AM1221" s="277"/>
      <c r="AN1221" s="277"/>
      <c r="AO1221" s="277"/>
      <c r="AP1221" s="277"/>
      <c r="AR1221" s="977" t="str">
        <f t="shared" ca="1" si="91"/>
        <v>2 ปี</v>
      </c>
      <c r="AS1221" s="977" t="str">
        <f t="shared" ca="1" si="92"/>
        <v>4 เดือน</v>
      </c>
      <c r="AT1221" s="978" t="str">
        <f t="shared" ca="1" si="93"/>
        <v>15 วัน</v>
      </c>
      <c r="AU1221" s="245"/>
      <c r="AV1221" s="979" t="str">
        <f t="shared" ca="1" si="94"/>
        <v>2 ปี4 เดือน15 วัน</v>
      </c>
    </row>
    <row r="1222" spans="1:48" s="195" customFormat="1" ht="90">
      <c r="A1222" s="811">
        <v>1216</v>
      </c>
      <c r="B1222" s="957">
        <v>242998</v>
      </c>
      <c r="C1222" s="968">
        <f t="shared" si="90"/>
        <v>44671</v>
      </c>
      <c r="D1222" s="852" t="s">
        <v>421</v>
      </c>
      <c r="E1222" s="860" t="s">
        <v>1149</v>
      </c>
      <c r="F1222" s="861" t="s">
        <v>1177</v>
      </c>
      <c r="G1222" s="862">
        <v>67459</v>
      </c>
      <c r="H1222" s="862"/>
      <c r="I1222" s="862" t="s">
        <v>54</v>
      </c>
      <c r="J1222" s="862" t="s">
        <v>69</v>
      </c>
      <c r="K1222" s="861" t="s">
        <v>56</v>
      </c>
      <c r="L1222" s="861" t="s">
        <v>56</v>
      </c>
      <c r="M1222" s="862" t="s">
        <v>120</v>
      </c>
      <c r="N1222" s="861" t="s">
        <v>1178</v>
      </c>
      <c r="O1222" s="861" t="s">
        <v>1179</v>
      </c>
      <c r="P1222" s="861" t="s">
        <v>59</v>
      </c>
      <c r="Q1222" s="861"/>
      <c r="R1222" s="861"/>
      <c r="S1222" s="861"/>
      <c r="T1222" s="861"/>
      <c r="U1222" s="276"/>
      <c r="V1222" s="276"/>
      <c r="W1222" s="276"/>
      <c r="X1222" s="276"/>
      <c r="Y1222" s="277"/>
      <c r="Z1222" s="277"/>
      <c r="AA1222" s="277"/>
      <c r="AB1222" s="277"/>
      <c r="AC1222" s="334" t="s">
        <v>184</v>
      </c>
      <c r="AD1222" s="336"/>
      <c r="AE1222" s="337"/>
      <c r="AF1222" s="269" t="s">
        <v>184</v>
      </c>
      <c r="AG1222" s="269" t="s">
        <v>184</v>
      </c>
      <c r="AH1222" s="323" t="s">
        <v>1291</v>
      </c>
      <c r="AI1222" s="277"/>
      <c r="AJ1222" s="277"/>
      <c r="AK1222" s="277"/>
      <c r="AL1222" s="277"/>
      <c r="AM1222" s="277"/>
      <c r="AN1222" s="277"/>
      <c r="AO1222" s="277"/>
      <c r="AP1222" s="277"/>
      <c r="AR1222" s="977" t="str">
        <f t="shared" ca="1" si="91"/>
        <v>2 ปี</v>
      </c>
      <c r="AS1222" s="977" t="str">
        <f t="shared" ca="1" si="92"/>
        <v>4 เดือน</v>
      </c>
      <c r="AT1222" s="978" t="str">
        <f t="shared" ca="1" si="93"/>
        <v>15 วัน</v>
      </c>
      <c r="AU1222" s="245"/>
      <c r="AV1222" s="979" t="str">
        <f t="shared" ca="1" si="94"/>
        <v>2 ปี4 เดือน15 วัน</v>
      </c>
    </row>
    <row r="1223" spans="1:48" s="195" customFormat="1" ht="60">
      <c r="A1223" s="811">
        <v>1217</v>
      </c>
      <c r="B1223" s="957">
        <v>242998</v>
      </c>
      <c r="C1223" s="968">
        <f t="shared" si="90"/>
        <v>44671</v>
      </c>
      <c r="D1223" s="852" t="s">
        <v>421</v>
      </c>
      <c r="E1223" s="860" t="s">
        <v>1149</v>
      </c>
      <c r="F1223" s="861" t="s">
        <v>1177</v>
      </c>
      <c r="G1223" s="862">
        <v>67146</v>
      </c>
      <c r="H1223" s="862"/>
      <c r="I1223" s="862" t="s">
        <v>60</v>
      </c>
      <c r="J1223" s="862" t="s">
        <v>525</v>
      </c>
      <c r="K1223" s="862" t="s">
        <v>61</v>
      </c>
      <c r="L1223" s="862" t="s">
        <v>62</v>
      </c>
      <c r="M1223" s="862" t="s">
        <v>120</v>
      </c>
      <c r="N1223" s="861" t="s">
        <v>1178</v>
      </c>
      <c r="O1223" s="861" t="s">
        <v>528</v>
      </c>
      <c r="P1223" s="861" t="s">
        <v>527</v>
      </c>
      <c r="Q1223" s="861"/>
      <c r="R1223" s="861"/>
      <c r="S1223" s="861"/>
      <c r="T1223" s="861"/>
      <c r="U1223" s="276"/>
      <c r="V1223" s="276"/>
      <c r="W1223" s="276"/>
      <c r="X1223" s="276"/>
      <c r="Y1223" s="277"/>
      <c r="Z1223" s="277"/>
      <c r="AA1223" s="277"/>
      <c r="AB1223" s="277"/>
      <c r="AC1223" s="334" t="s">
        <v>184</v>
      </c>
      <c r="AD1223" s="336"/>
      <c r="AE1223" s="332"/>
      <c r="AF1223" s="269" t="s">
        <v>184</v>
      </c>
      <c r="AG1223" s="269" t="s">
        <v>184</v>
      </c>
      <c r="AH1223" s="323" t="s">
        <v>1291</v>
      </c>
      <c r="AI1223" s="277"/>
      <c r="AJ1223" s="277"/>
      <c r="AK1223" s="277"/>
      <c r="AL1223" s="277"/>
      <c r="AM1223" s="277"/>
      <c r="AN1223" s="277"/>
      <c r="AO1223" s="277"/>
      <c r="AP1223" s="277"/>
      <c r="AR1223" s="977" t="str">
        <f t="shared" ca="1" si="91"/>
        <v>2 ปี</v>
      </c>
      <c r="AS1223" s="977" t="str">
        <f t="shared" ca="1" si="92"/>
        <v>4 เดือน</v>
      </c>
      <c r="AT1223" s="978" t="str">
        <f t="shared" ca="1" si="93"/>
        <v>15 วัน</v>
      </c>
      <c r="AU1223" s="245"/>
      <c r="AV1223" s="979" t="str">
        <f t="shared" ca="1" si="94"/>
        <v>2 ปี4 เดือน15 วัน</v>
      </c>
    </row>
    <row r="1224" spans="1:48" s="195" customFormat="1" ht="60">
      <c r="A1224" s="811">
        <v>1218</v>
      </c>
      <c r="B1224" s="957">
        <v>242998</v>
      </c>
      <c r="C1224" s="968">
        <f t="shared" ref="C1224:C1287" si="95" xml:space="preserve"> EDATE(B1224,-543*12)</f>
        <v>44671</v>
      </c>
      <c r="D1224" s="852" t="s">
        <v>421</v>
      </c>
      <c r="E1224" s="860" t="s">
        <v>1149</v>
      </c>
      <c r="F1224" s="861" t="s">
        <v>1177</v>
      </c>
      <c r="G1224" s="862">
        <v>67146</v>
      </c>
      <c r="H1224" s="862"/>
      <c r="I1224" s="862" t="s">
        <v>54</v>
      </c>
      <c r="J1224" s="862" t="s">
        <v>69</v>
      </c>
      <c r="K1224" s="861" t="s">
        <v>56</v>
      </c>
      <c r="L1224" s="861" t="s">
        <v>56</v>
      </c>
      <c r="M1224" s="862" t="s">
        <v>120</v>
      </c>
      <c r="N1224" s="861" t="s">
        <v>1178</v>
      </c>
      <c r="O1224" s="861" t="s">
        <v>240</v>
      </c>
      <c r="P1224" s="861" t="s">
        <v>59</v>
      </c>
      <c r="Q1224" s="861"/>
      <c r="R1224" s="861"/>
      <c r="S1224" s="861"/>
      <c r="T1224" s="861"/>
      <c r="U1224" s="276"/>
      <c r="V1224" s="276"/>
      <c r="W1224" s="276"/>
      <c r="X1224" s="276"/>
      <c r="Y1224" s="277"/>
      <c r="Z1224" s="277"/>
      <c r="AA1224" s="277"/>
      <c r="AB1224" s="277"/>
      <c r="AC1224" s="334" t="s">
        <v>184</v>
      </c>
      <c r="AD1224" s="325"/>
      <c r="AE1224" s="332"/>
      <c r="AF1224" s="269" t="s">
        <v>184</v>
      </c>
      <c r="AG1224" s="269" t="s">
        <v>184</v>
      </c>
      <c r="AH1224" s="323" t="s">
        <v>1291</v>
      </c>
      <c r="AI1224" s="277"/>
      <c r="AJ1224" s="277"/>
      <c r="AK1224" s="277"/>
      <c r="AL1224" s="277"/>
      <c r="AM1224" s="277"/>
      <c r="AN1224" s="277"/>
      <c r="AO1224" s="277"/>
      <c r="AP1224" s="277"/>
      <c r="AR1224" s="977" t="str">
        <f t="shared" ref="AR1224:AR1287" ca="1" si="96">DATEDIF(C1224,TODAY(),"Y")&amp;" ปี"</f>
        <v>2 ปี</v>
      </c>
      <c r="AS1224" s="977" t="str">
        <f t="shared" ref="AS1224:AS1287" ca="1" si="97">DATEDIF(C1224,TODAY(),"YM")&amp;" เดือน"</f>
        <v>4 เดือน</v>
      </c>
      <c r="AT1224" s="978" t="str">
        <f t="shared" ref="AT1224:AT1287" ca="1" si="98">DATEDIF(C1224,TODAY(),"MD")&amp;" วัน"</f>
        <v>15 วัน</v>
      </c>
      <c r="AU1224" s="245"/>
      <c r="AV1224" s="979" t="str">
        <f t="shared" ref="AV1224:AV1287" ca="1" si="99">DATEDIF(C1224,TODAY(),"Y")&amp;" ปี" &amp;DATEDIF(C1224,TODAY(),"YM") &amp;" เดือน"&amp;DATEDIF(C1224,TODAY(),"MD")&amp;" วัน"</f>
        <v>2 ปี4 เดือน15 วัน</v>
      </c>
    </row>
    <row r="1225" spans="1:48" s="195" customFormat="1" ht="90">
      <c r="A1225" s="811">
        <v>1219</v>
      </c>
      <c r="B1225" s="957">
        <v>242998</v>
      </c>
      <c r="C1225" s="968">
        <f t="shared" si="95"/>
        <v>44671</v>
      </c>
      <c r="D1225" s="852" t="s">
        <v>421</v>
      </c>
      <c r="E1225" s="860" t="s">
        <v>1149</v>
      </c>
      <c r="F1225" s="861" t="s">
        <v>1177</v>
      </c>
      <c r="G1225" s="862">
        <v>67347</v>
      </c>
      <c r="H1225" s="862"/>
      <c r="I1225" s="862" t="s">
        <v>54</v>
      </c>
      <c r="J1225" s="862" t="s">
        <v>69</v>
      </c>
      <c r="K1225" s="862" t="s">
        <v>70</v>
      </c>
      <c r="L1225" s="862" t="s">
        <v>71</v>
      </c>
      <c r="M1225" s="862" t="s">
        <v>120</v>
      </c>
      <c r="N1225" s="861" t="s">
        <v>1178</v>
      </c>
      <c r="O1225" s="861" t="s">
        <v>632</v>
      </c>
      <c r="P1225" s="861" t="s">
        <v>72</v>
      </c>
      <c r="Q1225" s="861"/>
      <c r="R1225" s="861"/>
      <c r="S1225" s="861"/>
      <c r="T1225" s="861"/>
      <c r="U1225" s="276"/>
      <c r="V1225" s="276"/>
      <c r="W1225" s="276"/>
      <c r="X1225" s="276"/>
      <c r="Y1225" s="277"/>
      <c r="Z1225" s="277"/>
      <c r="AA1225" s="277"/>
      <c r="AB1225" s="277"/>
      <c r="AC1225" s="334" t="s">
        <v>184</v>
      </c>
      <c r="AD1225" s="325"/>
      <c r="AE1225" s="332"/>
      <c r="AF1225" s="269" t="s">
        <v>184</v>
      </c>
      <c r="AG1225" s="269" t="s">
        <v>184</v>
      </c>
      <c r="AH1225" s="323" t="s">
        <v>1291</v>
      </c>
      <c r="AI1225" s="277"/>
      <c r="AJ1225" s="277"/>
      <c r="AK1225" s="277"/>
      <c r="AL1225" s="277"/>
      <c r="AM1225" s="277"/>
      <c r="AN1225" s="277"/>
      <c r="AO1225" s="277"/>
      <c r="AP1225" s="277"/>
      <c r="AR1225" s="977" t="str">
        <f t="shared" ca="1" si="96"/>
        <v>2 ปี</v>
      </c>
      <c r="AS1225" s="977" t="str">
        <f t="shared" ca="1" si="97"/>
        <v>4 เดือน</v>
      </c>
      <c r="AT1225" s="978" t="str">
        <f t="shared" ca="1" si="98"/>
        <v>15 วัน</v>
      </c>
      <c r="AU1225" s="245"/>
      <c r="AV1225" s="979" t="str">
        <f t="shared" ca="1" si="99"/>
        <v>2 ปี4 เดือน15 วัน</v>
      </c>
    </row>
    <row r="1226" spans="1:48" s="195" customFormat="1" ht="60">
      <c r="A1226" s="811">
        <v>1220</v>
      </c>
      <c r="B1226" s="957">
        <v>242998</v>
      </c>
      <c r="C1226" s="968">
        <f t="shared" si="95"/>
        <v>44671</v>
      </c>
      <c r="D1226" s="852" t="s">
        <v>421</v>
      </c>
      <c r="E1226" s="860" t="s">
        <v>1149</v>
      </c>
      <c r="F1226" s="861" t="s">
        <v>1177</v>
      </c>
      <c r="G1226" s="862">
        <v>67144</v>
      </c>
      <c r="H1226" s="862"/>
      <c r="I1226" s="862" t="s">
        <v>54</v>
      </c>
      <c r="J1226" s="862" t="s">
        <v>442</v>
      </c>
      <c r="K1226" s="861" t="s">
        <v>56</v>
      </c>
      <c r="L1226" s="861" t="s">
        <v>56</v>
      </c>
      <c r="M1226" s="862" t="s">
        <v>120</v>
      </c>
      <c r="N1226" s="861" t="s">
        <v>1178</v>
      </c>
      <c r="O1226" s="861" t="s">
        <v>65</v>
      </c>
      <c r="P1226" s="861" t="s">
        <v>59</v>
      </c>
      <c r="Q1226" s="861"/>
      <c r="R1226" s="861"/>
      <c r="S1226" s="861"/>
      <c r="T1226" s="861"/>
      <c r="U1226" s="276"/>
      <c r="V1226" s="276"/>
      <c r="W1226" s="276"/>
      <c r="X1226" s="276"/>
      <c r="Y1226" s="277"/>
      <c r="Z1226" s="277"/>
      <c r="AA1226" s="277"/>
      <c r="AB1226" s="277"/>
      <c r="AC1226" s="334" t="s">
        <v>184</v>
      </c>
      <c r="AD1226" s="325"/>
      <c r="AE1226" s="332"/>
      <c r="AF1226" s="269" t="s">
        <v>184</v>
      </c>
      <c r="AG1226" s="269" t="s">
        <v>184</v>
      </c>
      <c r="AH1226" s="323" t="s">
        <v>1291</v>
      </c>
      <c r="AI1226" s="277"/>
      <c r="AJ1226" s="277"/>
      <c r="AK1226" s="277"/>
      <c r="AL1226" s="277"/>
      <c r="AM1226" s="277"/>
      <c r="AN1226" s="277"/>
      <c r="AO1226" s="277"/>
      <c r="AP1226" s="277"/>
      <c r="AR1226" s="977" t="str">
        <f t="shared" ca="1" si="96"/>
        <v>2 ปี</v>
      </c>
      <c r="AS1226" s="977" t="str">
        <f t="shared" ca="1" si="97"/>
        <v>4 เดือน</v>
      </c>
      <c r="AT1226" s="978" t="str">
        <f t="shared" ca="1" si="98"/>
        <v>15 วัน</v>
      </c>
      <c r="AU1226" s="245"/>
      <c r="AV1226" s="979" t="str">
        <f t="shared" ca="1" si="99"/>
        <v>2 ปี4 เดือน15 วัน</v>
      </c>
    </row>
    <row r="1227" spans="1:48" s="195" customFormat="1" ht="90">
      <c r="A1227" s="811">
        <v>1221</v>
      </c>
      <c r="B1227" s="957">
        <v>242998</v>
      </c>
      <c r="C1227" s="968">
        <f t="shared" si="95"/>
        <v>44671</v>
      </c>
      <c r="D1227" s="852" t="s">
        <v>421</v>
      </c>
      <c r="E1227" s="860" t="s">
        <v>1149</v>
      </c>
      <c r="F1227" s="861" t="s">
        <v>1177</v>
      </c>
      <c r="G1227" s="862">
        <v>67319</v>
      </c>
      <c r="H1227" s="862" t="s">
        <v>580</v>
      </c>
      <c r="I1227" s="862" t="s">
        <v>54</v>
      </c>
      <c r="J1227" s="862" t="s">
        <v>69</v>
      </c>
      <c r="K1227" s="861" t="s">
        <v>243</v>
      </c>
      <c r="L1227" s="861" t="s">
        <v>243</v>
      </c>
      <c r="M1227" s="862" t="s">
        <v>120</v>
      </c>
      <c r="N1227" s="861" t="s">
        <v>1178</v>
      </c>
      <c r="O1227" s="861"/>
      <c r="P1227" s="861" t="s">
        <v>59</v>
      </c>
      <c r="Q1227" s="861"/>
      <c r="R1227" s="861"/>
      <c r="S1227" s="861"/>
      <c r="T1227" s="861" t="s">
        <v>1180</v>
      </c>
      <c r="U1227" s="276"/>
      <c r="V1227" s="276"/>
      <c r="W1227" s="276"/>
      <c r="X1227" s="276"/>
      <c r="Y1227" s="277"/>
      <c r="Z1227" s="277"/>
      <c r="AA1227" s="277"/>
      <c r="AB1227" s="277"/>
      <c r="AC1227" s="334" t="s">
        <v>184</v>
      </c>
      <c r="AD1227" s="325"/>
      <c r="AE1227" s="332" t="s">
        <v>1255</v>
      </c>
      <c r="AF1227" s="269" t="s">
        <v>184</v>
      </c>
      <c r="AG1227" s="269" t="s">
        <v>184</v>
      </c>
      <c r="AH1227" s="323" t="s">
        <v>1291</v>
      </c>
      <c r="AI1227" s="277"/>
      <c r="AJ1227" s="277"/>
      <c r="AK1227" s="277"/>
      <c r="AL1227" s="277"/>
      <c r="AM1227" s="277"/>
      <c r="AN1227" s="277"/>
      <c r="AO1227" s="277"/>
      <c r="AP1227" s="277"/>
      <c r="AR1227" s="977" t="str">
        <f t="shared" ca="1" si="96"/>
        <v>2 ปี</v>
      </c>
      <c r="AS1227" s="977" t="str">
        <f t="shared" ca="1" si="97"/>
        <v>4 เดือน</v>
      </c>
      <c r="AT1227" s="978" t="str">
        <f t="shared" ca="1" si="98"/>
        <v>15 วัน</v>
      </c>
      <c r="AU1227" s="245"/>
      <c r="AV1227" s="979" t="str">
        <f t="shared" ca="1" si="99"/>
        <v>2 ปี4 เดือน15 วัน</v>
      </c>
    </row>
    <row r="1228" spans="1:48" s="195" customFormat="1" ht="90">
      <c r="A1228" s="811">
        <v>1222</v>
      </c>
      <c r="B1228" s="957">
        <v>242998</v>
      </c>
      <c r="C1228" s="968">
        <f t="shared" si="95"/>
        <v>44671</v>
      </c>
      <c r="D1228" s="852" t="s">
        <v>421</v>
      </c>
      <c r="E1228" s="860" t="s">
        <v>1149</v>
      </c>
      <c r="F1228" s="861" t="s">
        <v>1181</v>
      </c>
      <c r="G1228" s="862">
        <v>66888</v>
      </c>
      <c r="H1228" s="862"/>
      <c r="I1228" s="862" t="s">
        <v>60</v>
      </c>
      <c r="J1228" s="862" t="s">
        <v>67</v>
      </c>
      <c r="K1228" s="862" t="s">
        <v>61</v>
      </c>
      <c r="L1228" s="862" t="s">
        <v>62</v>
      </c>
      <c r="M1228" s="862" t="s">
        <v>120</v>
      </c>
      <c r="N1228" s="861" t="s">
        <v>1182</v>
      </c>
      <c r="O1228" s="861" t="s">
        <v>76</v>
      </c>
      <c r="P1228" s="861" t="s">
        <v>134</v>
      </c>
      <c r="Q1228" s="861"/>
      <c r="R1228" s="861"/>
      <c r="S1228" s="861"/>
      <c r="T1228" s="861" t="s">
        <v>1183</v>
      </c>
      <c r="U1228" s="276"/>
      <c r="V1228" s="276"/>
      <c r="W1228" s="276"/>
      <c r="X1228" s="276"/>
      <c r="Y1228" s="277"/>
      <c r="Z1228" s="277"/>
      <c r="AA1228" s="277"/>
      <c r="AB1228" s="277"/>
      <c r="AC1228" s="334" t="s">
        <v>184</v>
      </c>
      <c r="AD1228" s="325"/>
      <c r="AE1228" s="332"/>
      <c r="AF1228" s="269" t="s">
        <v>184</v>
      </c>
      <c r="AG1228" s="269" t="s">
        <v>184</v>
      </c>
      <c r="AH1228" s="323" t="s">
        <v>1291</v>
      </c>
      <c r="AI1228" s="277"/>
      <c r="AJ1228" s="277"/>
      <c r="AK1228" s="277"/>
      <c r="AL1228" s="277"/>
      <c r="AM1228" s="277"/>
      <c r="AN1228" s="277"/>
      <c r="AO1228" s="277"/>
      <c r="AP1228" s="277"/>
      <c r="AR1228" s="977" t="str">
        <f t="shared" ca="1" si="96"/>
        <v>2 ปี</v>
      </c>
      <c r="AS1228" s="977" t="str">
        <f t="shared" ca="1" si="97"/>
        <v>4 เดือน</v>
      </c>
      <c r="AT1228" s="978" t="str">
        <f t="shared" ca="1" si="98"/>
        <v>15 วัน</v>
      </c>
      <c r="AU1228" s="245"/>
      <c r="AV1228" s="979" t="str">
        <f t="shared" ca="1" si="99"/>
        <v>2 ปี4 เดือน15 วัน</v>
      </c>
    </row>
    <row r="1229" spans="1:48" s="195" customFormat="1" ht="60">
      <c r="A1229" s="811">
        <v>1223</v>
      </c>
      <c r="B1229" s="957">
        <v>242998</v>
      </c>
      <c r="C1229" s="968">
        <f t="shared" si="95"/>
        <v>44671</v>
      </c>
      <c r="D1229" s="852" t="s">
        <v>421</v>
      </c>
      <c r="E1229" s="860" t="s">
        <v>1149</v>
      </c>
      <c r="F1229" s="861" t="s">
        <v>1184</v>
      </c>
      <c r="G1229" s="862">
        <v>66099</v>
      </c>
      <c r="H1229" s="862"/>
      <c r="I1229" s="862" t="s">
        <v>54</v>
      </c>
      <c r="J1229" s="862" t="s">
        <v>55</v>
      </c>
      <c r="K1229" s="861" t="s">
        <v>56</v>
      </c>
      <c r="L1229" s="861" t="s">
        <v>56</v>
      </c>
      <c r="M1229" s="862" t="s">
        <v>120</v>
      </c>
      <c r="N1229" s="861" t="s">
        <v>148</v>
      </c>
      <c r="O1229" s="861" t="s">
        <v>147</v>
      </c>
      <c r="P1229" s="861" t="s">
        <v>59</v>
      </c>
      <c r="Q1229" s="861"/>
      <c r="R1229" s="861"/>
      <c r="S1229" s="861"/>
      <c r="T1229" s="861"/>
      <c r="U1229" s="276"/>
      <c r="V1229" s="276"/>
      <c r="W1229" s="276"/>
      <c r="X1229" s="276"/>
      <c r="Y1229" s="277"/>
      <c r="Z1229" s="277"/>
      <c r="AA1229" s="277"/>
      <c r="AB1229" s="277"/>
      <c r="AC1229" s="334" t="s">
        <v>184</v>
      </c>
      <c r="AD1229" s="325"/>
      <c r="AE1229" s="332"/>
      <c r="AF1229" s="269" t="s">
        <v>184</v>
      </c>
      <c r="AG1229" s="269" t="s">
        <v>184</v>
      </c>
      <c r="AH1229" s="323" t="s">
        <v>1291</v>
      </c>
      <c r="AI1229" s="277"/>
      <c r="AJ1229" s="277"/>
      <c r="AK1229" s="277"/>
      <c r="AL1229" s="277"/>
      <c r="AM1229" s="277"/>
      <c r="AN1229" s="277"/>
      <c r="AO1229" s="277"/>
      <c r="AP1229" s="277"/>
      <c r="AR1229" s="977" t="str">
        <f t="shared" ca="1" si="96"/>
        <v>2 ปี</v>
      </c>
      <c r="AS1229" s="977" t="str">
        <f t="shared" ca="1" si="97"/>
        <v>4 เดือน</v>
      </c>
      <c r="AT1229" s="978" t="str">
        <f t="shared" ca="1" si="98"/>
        <v>15 วัน</v>
      </c>
      <c r="AU1229" s="245"/>
      <c r="AV1229" s="979" t="str">
        <f t="shared" ca="1" si="99"/>
        <v>2 ปี4 เดือน15 วัน</v>
      </c>
    </row>
    <row r="1230" spans="1:48" s="195" customFormat="1" ht="60">
      <c r="A1230" s="811">
        <v>1224</v>
      </c>
      <c r="B1230" s="957">
        <v>242998</v>
      </c>
      <c r="C1230" s="968">
        <f t="shared" si="95"/>
        <v>44671</v>
      </c>
      <c r="D1230" s="852" t="s">
        <v>421</v>
      </c>
      <c r="E1230" s="860" t="s">
        <v>1149</v>
      </c>
      <c r="F1230" s="861" t="s">
        <v>1184</v>
      </c>
      <c r="G1230" s="862">
        <v>66050</v>
      </c>
      <c r="H1230" s="862"/>
      <c r="I1230" s="862" t="s">
        <v>54</v>
      </c>
      <c r="J1230" s="862" t="s">
        <v>370</v>
      </c>
      <c r="K1230" s="861" t="s">
        <v>56</v>
      </c>
      <c r="L1230" s="861" t="s">
        <v>56</v>
      </c>
      <c r="M1230" s="862" t="s">
        <v>120</v>
      </c>
      <c r="N1230" s="861" t="s">
        <v>148</v>
      </c>
      <c r="O1230" s="861" t="s">
        <v>1185</v>
      </c>
      <c r="P1230" s="861" t="s">
        <v>59</v>
      </c>
      <c r="Q1230" s="861"/>
      <c r="R1230" s="861"/>
      <c r="S1230" s="861"/>
      <c r="T1230" s="861"/>
      <c r="U1230" s="276"/>
      <c r="V1230" s="276"/>
      <c r="W1230" s="276"/>
      <c r="X1230" s="276"/>
      <c r="Y1230" s="277"/>
      <c r="Z1230" s="277"/>
      <c r="AA1230" s="277"/>
      <c r="AB1230" s="277"/>
      <c r="AC1230" s="334" t="s">
        <v>184</v>
      </c>
      <c r="AD1230" s="325"/>
      <c r="AE1230" s="332"/>
      <c r="AF1230" s="269" t="s">
        <v>184</v>
      </c>
      <c r="AG1230" s="269" t="s">
        <v>184</v>
      </c>
      <c r="AH1230" s="323" t="s">
        <v>1291</v>
      </c>
      <c r="AI1230" s="277"/>
      <c r="AJ1230" s="277"/>
      <c r="AK1230" s="277"/>
      <c r="AL1230" s="277"/>
      <c r="AM1230" s="277"/>
      <c r="AN1230" s="277"/>
      <c r="AO1230" s="277"/>
      <c r="AP1230" s="277"/>
      <c r="AR1230" s="977" t="str">
        <f t="shared" ca="1" si="96"/>
        <v>2 ปี</v>
      </c>
      <c r="AS1230" s="977" t="str">
        <f t="shared" ca="1" si="97"/>
        <v>4 เดือน</v>
      </c>
      <c r="AT1230" s="978" t="str">
        <f t="shared" ca="1" si="98"/>
        <v>15 วัน</v>
      </c>
      <c r="AU1230" s="245"/>
      <c r="AV1230" s="979" t="str">
        <f t="shared" ca="1" si="99"/>
        <v>2 ปี4 เดือน15 วัน</v>
      </c>
    </row>
    <row r="1231" spans="1:48" s="195" customFormat="1" ht="120">
      <c r="A1231" s="811">
        <v>1225</v>
      </c>
      <c r="B1231" s="957">
        <v>242998</v>
      </c>
      <c r="C1231" s="968">
        <f t="shared" si="95"/>
        <v>44671</v>
      </c>
      <c r="D1231" s="852" t="s">
        <v>421</v>
      </c>
      <c r="E1231" s="860" t="s">
        <v>1149</v>
      </c>
      <c r="F1231" s="861" t="s">
        <v>1186</v>
      </c>
      <c r="G1231" s="862">
        <v>71699</v>
      </c>
      <c r="H1231" s="862"/>
      <c r="I1231" s="862" t="s">
        <v>54</v>
      </c>
      <c r="J1231" s="862" t="s">
        <v>55</v>
      </c>
      <c r="K1231" s="862" t="s">
        <v>70</v>
      </c>
      <c r="L1231" s="862" t="s">
        <v>71</v>
      </c>
      <c r="M1231" s="862" t="s">
        <v>80</v>
      </c>
      <c r="N1231" s="861" t="s">
        <v>1187</v>
      </c>
      <c r="O1231" s="861" t="s">
        <v>1188</v>
      </c>
      <c r="P1231" s="861" t="s">
        <v>63</v>
      </c>
      <c r="Q1231" s="861" t="s">
        <v>66</v>
      </c>
      <c r="R1231" s="861" t="s">
        <v>1189</v>
      </c>
      <c r="S1231" s="861" t="s">
        <v>1190</v>
      </c>
      <c r="T1231" s="861" t="s">
        <v>1191</v>
      </c>
      <c r="U1231" s="276"/>
      <c r="V1231" s="276"/>
      <c r="W1231" s="276"/>
      <c r="X1231" s="276"/>
      <c r="Y1231" s="277"/>
      <c r="Z1231" s="277"/>
      <c r="AA1231" s="277"/>
      <c r="AB1231" s="277"/>
      <c r="AC1231" s="334" t="s">
        <v>184</v>
      </c>
      <c r="AD1231" s="336"/>
      <c r="AE1231" s="333" t="s">
        <v>1028</v>
      </c>
      <c r="AF1231" s="269" t="s">
        <v>184</v>
      </c>
      <c r="AG1231" s="269" t="s">
        <v>184</v>
      </c>
      <c r="AH1231" s="323" t="s">
        <v>1291</v>
      </c>
      <c r="AI1231" s="277"/>
      <c r="AJ1231" s="277"/>
      <c r="AK1231" s="277"/>
      <c r="AL1231" s="277"/>
      <c r="AM1231" s="277"/>
      <c r="AN1231" s="277"/>
      <c r="AO1231" s="277"/>
      <c r="AP1231" s="277"/>
      <c r="AR1231" s="977" t="str">
        <f t="shared" ca="1" si="96"/>
        <v>2 ปี</v>
      </c>
      <c r="AS1231" s="977" t="str">
        <f t="shared" ca="1" si="97"/>
        <v>4 เดือน</v>
      </c>
      <c r="AT1231" s="978" t="str">
        <f t="shared" ca="1" si="98"/>
        <v>15 วัน</v>
      </c>
      <c r="AU1231" s="245"/>
      <c r="AV1231" s="979" t="str">
        <f t="shared" ca="1" si="99"/>
        <v>2 ปี4 เดือน15 วัน</v>
      </c>
    </row>
    <row r="1232" spans="1:48" s="195" customFormat="1" ht="90">
      <c r="A1232" s="811">
        <v>1226</v>
      </c>
      <c r="B1232" s="957">
        <v>242998</v>
      </c>
      <c r="C1232" s="968">
        <f t="shared" si="95"/>
        <v>44671</v>
      </c>
      <c r="D1232" s="852" t="s">
        <v>421</v>
      </c>
      <c r="E1232" s="860" t="s">
        <v>1149</v>
      </c>
      <c r="F1232" s="861" t="s">
        <v>1192</v>
      </c>
      <c r="G1232" s="862">
        <v>71315</v>
      </c>
      <c r="H1232" s="862"/>
      <c r="I1232" s="862" t="s">
        <v>54</v>
      </c>
      <c r="J1232" s="862" t="s">
        <v>55</v>
      </c>
      <c r="K1232" s="862" t="s">
        <v>70</v>
      </c>
      <c r="L1232" s="862" t="s">
        <v>71</v>
      </c>
      <c r="M1232" s="862" t="s">
        <v>80</v>
      </c>
      <c r="N1232" s="861" t="s">
        <v>154</v>
      </c>
      <c r="O1232" s="861" t="s">
        <v>1193</v>
      </c>
      <c r="P1232" s="861" t="s">
        <v>58</v>
      </c>
      <c r="Q1232" s="861" t="s">
        <v>66</v>
      </c>
      <c r="R1232" s="861" t="s">
        <v>1194</v>
      </c>
      <c r="S1232" s="861" t="s">
        <v>1195</v>
      </c>
      <c r="T1232" s="861" t="s">
        <v>1196</v>
      </c>
      <c r="U1232" s="276"/>
      <c r="V1232" s="276"/>
      <c r="W1232" s="276"/>
      <c r="X1232" s="276"/>
      <c r="Y1232" s="277"/>
      <c r="Z1232" s="277"/>
      <c r="AA1232" s="277"/>
      <c r="AB1232" s="277"/>
      <c r="AC1232" s="334" t="s">
        <v>184</v>
      </c>
      <c r="AD1232" s="336"/>
      <c r="AE1232" s="332"/>
      <c r="AF1232" s="269" t="s">
        <v>184</v>
      </c>
      <c r="AG1232" s="269" t="s">
        <v>184</v>
      </c>
      <c r="AH1232" s="323" t="s">
        <v>1291</v>
      </c>
      <c r="AI1232" s="277"/>
      <c r="AJ1232" s="277"/>
      <c r="AK1232" s="277"/>
      <c r="AL1232" s="277"/>
      <c r="AM1232" s="277"/>
      <c r="AN1232" s="277"/>
      <c r="AO1232" s="277"/>
      <c r="AP1232" s="277"/>
      <c r="AR1232" s="977" t="str">
        <f t="shared" ca="1" si="96"/>
        <v>2 ปี</v>
      </c>
      <c r="AS1232" s="977" t="str">
        <f t="shared" ca="1" si="97"/>
        <v>4 เดือน</v>
      </c>
      <c r="AT1232" s="978" t="str">
        <f t="shared" ca="1" si="98"/>
        <v>15 วัน</v>
      </c>
      <c r="AU1232" s="245"/>
      <c r="AV1232" s="979" t="str">
        <f t="shared" ca="1" si="99"/>
        <v>2 ปี4 เดือน15 วัน</v>
      </c>
    </row>
    <row r="1233" spans="1:48" s="195" customFormat="1" ht="90">
      <c r="A1233" s="811">
        <v>1227</v>
      </c>
      <c r="B1233" s="957">
        <v>242998</v>
      </c>
      <c r="C1233" s="968">
        <f t="shared" si="95"/>
        <v>44671</v>
      </c>
      <c r="D1233" s="852" t="s">
        <v>421</v>
      </c>
      <c r="E1233" s="860" t="s">
        <v>1149</v>
      </c>
      <c r="F1233" s="861" t="s">
        <v>1197</v>
      </c>
      <c r="G1233" s="862">
        <v>71710</v>
      </c>
      <c r="H1233" s="862"/>
      <c r="I1233" s="862" t="s">
        <v>54</v>
      </c>
      <c r="J1233" s="862" t="s">
        <v>69</v>
      </c>
      <c r="K1233" s="862" t="s">
        <v>70</v>
      </c>
      <c r="L1233" s="862" t="s">
        <v>71</v>
      </c>
      <c r="M1233" s="862" t="s">
        <v>80</v>
      </c>
      <c r="N1233" s="861" t="s">
        <v>1198</v>
      </c>
      <c r="O1233" s="861" t="s">
        <v>997</v>
      </c>
      <c r="P1233" s="861" t="s">
        <v>72</v>
      </c>
      <c r="Q1233" s="861"/>
      <c r="R1233" s="861"/>
      <c r="S1233" s="861"/>
      <c r="T1233" s="861"/>
      <c r="U1233" s="276"/>
      <c r="V1233" s="276"/>
      <c r="W1233" s="276"/>
      <c r="X1233" s="276"/>
      <c r="Y1233" s="277"/>
      <c r="Z1233" s="277"/>
      <c r="AA1233" s="277"/>
      <c r="AB1233" s="277"/>
      <c r="AC1233" s="334" t="s">
        <v>184</v>
      </c>
      <c r="AD1233" s="336"/>
      <c r="AE1233" s="332"/>
      <c r="AF1233" s="269" t="s">
        <v>184</v>
      </c>
      <c r="AG1233" s="269" t="s">
        <v>184</v>
      </c>
      <c r="AH1233" s="323" t="s">
        <v>1291</v>
      </c>
      <c r="AI1233" s="277"/>
      <c r="AJ1233" s="277"/>
      <c r="AK1233" s="277"/>
      <c r="AL1233" s="277"/>
      <c r="AM1233" s="277"/>
      <c r="AN1233" s="277"/>
      <c r="AO1233" s="277"/>
      <c r="AP1233" s="277"/>
      <c r="AR1233" s="977" t="str">
        <f t="shared" ca="1" si="96"/>
        <v>2 ปี</v>
      </c>
      <c r="AS1233" s="977" t="str">
        <f t="shared" ca="1" si="97"/>
        <v>4 เดือน</v>
      </c>
      <c r="AT1233" s="978" t="str">
        <f t="shared" ca="1" si="98"/>
        <v>15 วัน</v>
      </c>
      <c r="AU1233" s="245"/>
      <c r="AV1233" s="979" t="str">
        <f t="shared" ca="1" si="99"/>
        <v>2 ปี4 เดือน15 วัน</v>
      </c>
    </row>
    <row r="1234" spans="1:48" s="195" customFormat="1" ht="150">
      <c r="A1234" s="811">
        <v>1228</v>
      </c>
      <c r="B1234" s="957">
        <v>242998</v>
      </c>
      <c r="C1234" s="968">
        <f t="shared" si="95"/>
        <v>44671</v>
      </c>
      <c r="D1234" s="852" t="s">
        <v>421</v>
      </c>
      <c r="E1234" s="860" t="s">
        <v>1149</v>
      </c>
      <c r="F1234" s="861" t="s">
        <v>1199</v>
      </c>
      <c r="G1234" s="862">
        <v>67653</v>
      </c>
      <c r="H1234" s="862"/>
      <c r="I1234" s="862" t="s">
        <v>54</v>
      </c>
      <c r="J1234" s="862" t="s">
        <v>55</v>
      </c>
      <c r="K1234" s="862" t="s">
        <v>70</v>
      </c>
      <c r="L1234" s="862" t="s">
        <v>71</v>
      </c>
      <c r="M1234" s="862" t="s">
        <v>82</v>
      </c>
      <c r="N1234" s="861" t="s">
        <v>1200</v>
      </c>
      <c r="O1234" s="861" t="s">
        <v>147</v>
      </c>
      <c r="P1234" s="861" t="s">
        <v>58</v>
      </c>
      <c r="Q1234" s="861" t="s">
        <v>64</v>
      </c>
      <c r="R1234" s="861" t="s">
        <v>1201</v>
      </c>
      <c r="S1234" s="861" t="s">
        <v>1202</v>
      </c>
      <c r="T1234" s="861" t="s">
        <v>1203</v>
      </c>
      <c r="U1234" s="276"/>
      <c r="V1234" s="276"/>
      <c r="W1234" s="276"/>
      <c r="X1234" s="276"/>
      <c r="Y1234" s="277"/>
      <c r="Z1234" s="277"/>
      <c r="AA1234" s="277"/>
      <c r="AB1234" s="277"/>
      <c r="AC1234" s="334" t="s">
        <v>184</v>
      </c>
      <c r="AD1234" s="325"/>
      <c r="AE1234" s="338"/>
      <c r="AF1234" s="269" t="s">
        <v>184</v>
      </c>
      <c r="AG1234" s="269" t="s">
        <v>184</v>
      </c>
      <c r="AH1234" s="323" t="s">
        <v>1291</v>
      </c>
      <c r="AI1234" s="277"/>
      <c r="AJ1234" s="277"/>
      <c r="AK1234" s="277"/>
      <c r="AL1234" s="277"/>
      <c r="AM1234" s="277"/>
      <c r="AN1234" s="277"/>
      <c r="AO1234" s="277"/>
      <c r="AP1234" s="277"/>
      <c r="AR1234" s="977" t="str">
        <f t="shared" ca="1" si="96"/>
        <v>2 ปี</v>
      </c>
      <c r="AS1234" s="977" t="str">
        <f t="shared" ca="1" si="97"/>
        <v>4 เดือน</v>
      </c>
      <c r="AT1234" s="978" t="str">
        <f t="shared" ca="1" si="98"/>
        <v>15 วัน</v>
      </c>
      <c r="AU1234" s="245"/>
      <c r="AV1234" s="979" t="str">
        <f t="shared" ca="1" si="99"/>
        <v>2 ปี4 เดือน15 วัน</v>
      </c>
    </row>
    <row r="1235" spans="1:48" s="195" customFormat="1" ht="60">
      <c r="A1235" s="811">
        <v>1229</v>
      </c>
      <c r="B1235" s="957">
        <v>242998</v>
      </c>
      <c r="C1235" s="968">
        <f t="shared" si="95"/>
        <v>44671</v>
      </c>
      <c r="D1235" s="852" t="s">
        <v>421</v>
      </c>
      <c r="E1235" s="860" t="s">
        <v>1149</v>
      </c>
      <c r="F1235" s="861" t="s">
        <v>1290</v>
      </c>
      <c r="G1235" s="862">
        <v>68578</v>
      </c>
      <c r="H1235" s="862"/>
      <c r="I1235" s="862" t="s">
        <v>54</v>
      </c>
      <c r="J1235" s="862" t="s">
        <v>55</v>
      </c>
      <c r="K1235" s="862" t="s">
        <v>70</v>
      </c>
      <c r="L1235" s="862" t="s">
        <v>71</v>
      </c>
      <c r="M1235" s="862" t="s">
        <v>82</v>
      </c>
      <c r="N1235" s="861" t="s">
        <v>1204</v>
      </c>
      <c r="O1235" s="861" t="s">
        <v>1205</v>
      </c>
      <c r="P1235" s="861" t="s">
        <v>1206</v>
      </c>
      <c r="Q1235" s="861"/>
      <c r="R1235" s="861"/>
      <c r="S1235" s="861"/>
      <c r="T1235" s="861"/>
      <c r="U1235" s="276"/>
      <c r="V1235" s="276"/>
      <c r="W1235" s="276"/>
      <c r="X1235" s="276"/>
      <c r="Y1235" s="277"/>
      <c r="Z1235" s="277"/>
      <c r="AA1235" s="277"/>
      <c r="AB1235" s="277"/>
      <c r="AC1235" s="334" t="s">
        <v>184</v>
      </c>
      <c r="AD1235" s="325"/>
      <c r="AE1235" s="326"/>
      <c r="AF1235" s="269" t="s">
        <v>184</v>
      </c>
      <c r="AG1235" s="269" t="s">
        <v>184</v>
      </c>
      <c r="AH1235" s="323" t="s">
        <v>1291</v>
      </c>
      <c r="AI1235" s="277"/>
      <c r="AJ1235" s="277"/>
      <c r="AK1235" s="277"/>
      <c r="AL1235" s="277"/>
      <c r="AM1235" s="277"/>
      <c r="AN1235" s="277"/>
      <c r="AO1235" s="277"/>
      <c r="AP1235" s="277"/>
      <c r="AR1235" s="977" t="str">
        <f t="shared" ca="1" si="96"/>
        <v>2 ปี</v>
      </c>
      <c r="AS1235" s="977" t="str">
        <f t="shared" ca="1" si="97"/>
        <v>4 เดือน</v>
      </c>
      <c r="AT1235" s="978" t="str">
        <f t="shared" ca="1" si="98"/>
        <v>15 วัน</v>
      </c>
      <c r="AU1235" s="245"/>
      <c r="AV1235" s="979" t="str">
        <f t="shared" ca="1" si="99"/>
        <v>2 ปี4 เดือน15 วัน</v>
      </c>
    </row>
    <row r="1236" spans="1:48" s="195" customFormat="1" ht="120">
      <c r="A1236" s="811">
        <v>1230</v>
      </c>
      <c r="B1236" s="957">
        <v>242998</v>
      </c>
      <c r="C1236" s="968">
        <f t="shared" si="95"/>
        <v>44671</v>
      </c>
      <c r="D1236" s="852" t="s">
        <v>421</v>
      </c>
      <c r="E1236" s="860" t="s">
        <v>1149</v>
      </c>
      <c r="F1236" s="861" t="s">
        <v>1290</v>
      </c>
      <c r="G1236" s="862">
        <v>68621</v>
      </c>
      <c r="H1236" s="862"/>
      <c r="I1236" s="862" t="s">
        <v>54</v>
      </c>
      <c r="J1236" s="862" t="s">
        <v>55</v>
      </c>
      <c r="K1236" s="862" t="s">
        <v>70</v>
      </c>
      <c r="L1236" s="862" t="s">
        <v>71</v>
      </c>
      <c r="M1236" s="862" t="s">
        <v>82</v>
      </c>
      <c r="N1236" s="861" t="s">
        <v>1207</v>
      </c>
      <c r="O1236" s="861" t="s">
        <v>76</v>
      </c>
      <c r="P1236" s="861" t="s">
        <v>1206</v>
      </c>
      <c r="Q1236" s="861"/>
      <c r="R1236" s="861"/>
      <c r="S1236" s="861"/>
      <c r="T1236" s="861"/>
      <c r="U1236" s="276"/>
      <c r="V1236" s="276"/>
      <c r="W1236" s="276"/>
      <c r="X1236" s="276"/>
      <c r="Y1236" s="277"/>
      <c r="Z1236" s="277"/>
      <c r="AA1236" s="277"/>
      <c r="AB1236" s="277"/>
      <c r="AC1236" s="334" t="s">
        <v>184</v>
      </c>
      <c r="AD1236" s="325"/>
      <c r="AE1236" s="326" t="s">
        <v>1028</v>
      </c>
      <c r="AF1236" s="269" t="s">
        <v>184</v>
      </c>
      <c r="AG1236" s="269" t="s">
        <v>184</v>
      </c>
      <c r="AH1236" s="323" t="s">
        <v>1291</v>
      </c>
      <c r="AI1236" s="277"/>
      <c r="AJ1236" s="277"/>
      <c r="AK1236" s="277"/>
      <c r="AL1236" s="277"/>
      <c r="AM1236" s="277"/>
      <c r="AN1236" s="277"/>
      <c r="AO1236" s="277"/>
      <c r="AP1236" s="277"/>
      <c r="AR1236" s="977" t="str">
        <f t="shared" ca="1" si="96"/>
        <v>2 ปี</v>
      </c>
      <c r="AS1236" s="977" t="str">
        <f t="shared" ca="1" si="97"/>
        <v>4 เดือน</v>
      </c>
      <c r="AT1236" s="978" t="str">
        <f t="shared" ca="1" si="98"/>
        <v>15 วัน</v>
      </c>
      <c r="AU1236" s="245"/>
      <c r="AV1236" s="979" t="str">
        <f t="shared" ca="1" si="99"/>
        <v>2 ปี4 เดือน15 วัน</v>
      </c>
    </row>
    <row r="1237" spans="1:48" s="195" customFormat="1" ht="120">
      <c r="A1237" s="811">
        <v>1231</v>
      </c>
      <c r="B1237" s="957">
        <v>242998</v>
      </c>
      <c r="C1237" s="968">
        <f t="shared" si="95"/>
        <v>44671</v>
      </c>
      <c r="D1237" s="852" t="s">
        <v>421</v>
      </c>
      <c r="E1237" s="860" t="s">
        <v>1149</v>
      </c>
      <c r="F1237" s="861" t="s">
        <v>1289</v>
      </c>
      <c r="G1237" s="862">
        <v>198266</v>
      </c>
      <c r="H1237" s="862"/>
      <c r="I1237" s="862" t="s">
        <v>54</v>
      </c>
      <c r="J1237" s="862" t="s">
        <v>55</v>
      </c>
      <c r="K1237" s="862" t="s">
        <v>70</v>
      </c>
      <c r="L1237" s="862" t="s">
        <v>71</v>
      </c>
      <c r="M1237" s="862" t="s">
        <v>82</v>
      </c>
      <c r="N1237" s="861" t="s">
        <v>1208</v>
      </c>
      <c r="O1237" s="861" t="s">
        <v>197</v>
      </c>
      <c r="P1237" s="861" t="s">
        <v>1285</v>
      </c>
      <c r="Q1237" s="861" t="s">
        <v>66</v>
      </c>
      <c r="R1237" s="861" t="s">
        <v>1286</v>
      </c>
      <c r="S1237" s="861" t="s">
        <v>1287</v>
      </c>
      <c r="T1237" s="861" t="s">
        <v>1288</v>
      </c>
      <c r="U1237" s="276"/>
      <c r="V1237" s="276"/>
      <c r="W1237" s="276"/>
      <c r="X1237" s="276"/>
      <c r="Y1237" s="277"/>
      <c r="Z1237" s="277"/>
      <c r="AA1237" s="277"/>
      <c r="AB1237" s="277"/>
      <c r="AC1237" s="334" t="s">
        <v>184</v>
      </c>
      <c r="AD1237" s="325"/>
      <c r="AE1237" s="335"/>
      <c r="AF1237" s="269" t="s">
        <v>184</v>
      </c>
      <c r="AG1237" s="269" t="s">
        <v>184</v>
      </c>
      <c r="AH1237" s="323" t="s">
        <v>1291</v>
      </c>
      <c r="AI1237" s="277"/>
      <c r="AJ1237" s="277"/>
      <c r="AK1237" s="277"/>
      <c r="AL1237" s="277"/>
      <c r="AM1237" s="277"/>
      <c r="AN1237" s="277"/>
      <c r="AO1237" s="277"/>
      <c r="AP1237" s="277"/>
      <c r="AR1237" s="977" t="str">
        <f t="shared" ca="1" si="96"/>
        <v>2 ปี</v>
      </c>
      <c r="AS1237" s="977" t="str">
        <f t="shared" ca="1" si="97"/>
        <v>4 เดือน</v>
      </c>
      <c r="AT1237" s="978" t="str">
        <f t="shared" ca="1" si="98"/>
        <v>15 วัน</v>
      </c>
      <c r="AU1237" s="245"/>
      <c r="AV1237" s="979" t="str">
        <f t="shared" ca="1" si="99"/>
        <v>2 ปี4 เดือน15 วัน</v>
      </c>
    </row>
    <row r="1238" spans="1:48" s="195" customFormat="1" ht="90">
      <c r="A1238" s="811">
        <v>1232</v>
      </c>
      <c r="B1238" s="957">
        <v>242998</v>
      </c>
      <c r="C1238" s="968">
        <f t="shared" si="95"/>
        <v>44671</v>
      </c>
      <c r="D1238" s="852" t="s">
        <v>421</v>
      </c>
      <c r="E1238" s="860" t="s">
        <v>1149</v>
      </c>
      <c r="F1238" s="861" t="s">
        <v>1290</v>
      </c>
      <c r="G1238" s="862">
        <v>58355</v>
      </c>
      <c r="H1238" s="862"/>
      <c r="I1238" s="862" t="s">
        <v>54</v>
      </c>
      <c r="J1238" s="862" t="s">
        <v>55</v>
      </c>
      <c r="K1238" s="862" t="s">
        <v>70</v>
      </c>
      <c r="L1238" s="862" t="s">
        <v>71</v>
      </c>
      <c r="M1238" s="862" t="s">
        <v>82</v>
      </c>
      <c r="N1238" s="861" t="s">
        <v>1209</v>
      </c>
      <c r="O1238" s="861" t="s">
        <v>76</v>
      </c>
      <c r="P1238" s="861" t="s">
        <v>1206</v>
      </c>
      <c r="Q1238" s="861"/>
      <c r="R1238" s="861"/>
      <c r="S1238" s="861"/>
      <c r="T1238" s="861"/>
      <c r="U1238" s="276"/>
      <c r="V1238" s="276"/>
      <c r="W1238" s="276"/>
      <c r="X1238" s="276"/>
      <c r="Y1238" s="277"/>
      <c r="Z1238" s="277"/>
      <c r="AA1238" s="277"/>
      <c r="AB1238" s="277"/>
      <c r="AC1238" s="334" t="s">
        <v>184</v>
      </c>
      <c r="AD1238" s="325"/>
      <c r="AE1238" s="335"/>
      <c r="AF1238" s="269" t="s">
        <v>184</v>
      </c>
      <c r="AG1238" s="269" t="s">
        <v>184</v>
      </c>
      <c r="AH1238" s="323" t="s">
        <v>1291</v>
      </c>
      <c r="AI1238" s="277"/>
      <c r="AJ1238" s="277"/>
      <c r="AK1238" s="277"/>
      <c r="AL1238" s="277"/>
      <c r="AM1238" s="277"/>
      <c r="AN1238" s="277"/>
      <c r="AO1238" s="277"/>
      <c r="AP1238" s="277"/>
      <c r="AR1238" s="977" t="str">
        <f t="shared" ca="1" si="96"/>
        <v>2 ปี</v>
      </c>
      <c r="AS1238" s="977" t="str">
        <f t="shared" ca="1" si="97"/>
        <v>4 เดือน</v>
      </c>
      <c r="AT1238" s="978" t="str">
        <f t="shared" ca="1" si="98"/>
        <v>15 วัน</v>
      </c>
      <c r="AU1238" s="245"/>
      <c r="AV1238" s="979" t="str">
        <f t="shared" ca="1" si="99"/>
        <v>2 ปี4 เดือน15 วัน</v>
      </c>
    </row>
    <row r="1239" spans="1:48" s="195" customFormat="1" ht="90">
      <c r="A1239" s="811">
        <v>1233</v>
      </c>
      <c r="B1239" s="957">
        <v>242998</v>
      </c>
      <c r="C1239" s="968">
        <f t="shared" si="95"/>
        <v>44671</v>
      </c>
      <c r="D1239" s="852" t="s">
        <v>421</v>
      </c>
      <c r="E1239" s="860" t="s">
        <v>1149</v>
      </c>
      <c r="F1239" s="861" t="s">
        <v>1290</v>
      </c>
      <c r="G1239" s="862">
        <v>68545</v>
      </c>
      <c r="H1239" s="862"/>
      <c r="I1239" s="862" t="s">
        <v>54</v>
      </c>
      <c r="J1239" s="862" t="s">
        <v>55</v>
      </c>
      <c r="K1239" s="862" t="s">
        <v>70</v>
      </c>
      <c r="L1239" s="862" t="s">
        <v>71</v>
      </c>
      <c r="M1239" s="862" t="s">
        <v>82</v>
      </c>
      <c r="N1239" s="861" t="s">
        <v>1210</v>
      </c>
      <c r="O1239" s="861" t="s">
        <v>197</v>
      </c>
      <c r="P1239" s="861" t="s">
        <v>1206</v>
      </c>
      <c r="Q1239" s="861"/>
      <c r="R1239" s="861"/>
      <c r="S1239" s="861"/>
      <c r="T1239" s="861"/>
      <c r="U1239" s="276"/>
      <c r="V1239" s="276"/>
      <c r="W1239" s="276"/>
      <c r="X1239" s="276"/>
      <c r="Y1239" s="277"/>
      <c r="Z1239" s="277"/>
      <c r="AA1239" s="277"/>
      <c r="AB1239" s="277"/>
      <c r="AC1239" s="334" t="s">
        <v>184</v>
      </c>
      <c r="AD1239" s="325"/>
      <c r="AE1239" s="335"/>
      <c r="AF1239" s="269" t="s">
        <v>184</v>
      </c>
      <c r="AG1239" s="269" t="s">
        <v>184</v>
      </c>
      <c r="AH1239" s="323" t="s">
        <v>1291</v>
      </c>
      <c r="AI1239" s="277"/>
      <c r="AJ1239" s="277"/>
      <c r="AK1239" s="277"/>
      <c r="AL1239" s="277"/>
      <c r="AM1239" s="277"/>
      <c r="AN1239" s="277"/>
      <c r="AO1239" s="277"/>
      <c r="AP1239" s="277"/>
      <c r="AR1239" s="977" t="str">
        <f t="shared" ca="1" si="96"/>
        <v>2 ปี</v>
      </c>
      <c r="AS1239" s="977" t="str">
        <f t="shared" ca="1" si="97"/>
        <v>4 เดือน</v>
      </c>
      <c r="AT1239" s="978" t="str">
        <f t="shared" ca="1" si="98"/>
        <v>15 วัน</v>
      </c>
      <c r="AU1239" s="245"/>
      <c r="AV1239" s="979" t="str">
        <f t="shared" ca="1" si="99"/>
        <v>2 ปี4 เดือน15 วัน</v>
      </c>
    </row>
    <row r="1240" spans="1:48" s="195" customFormat="1" ht="60">
      <c r="A1240" s="811">
        <v>1234</v>
      </c>
      <c r="B1240" s="957">
        <v>242998</v>
      </c>
      <c r="C1240" s="968">
        <f t="shared" si="95"/>
        <v>44671</v>
      </c>
      <c r="D1240" s="852" t="s">
        <v>421</v>
      </c>
      <c r="E1240" s="860" t="s">
        <v>1149</v>
      </c>
      <c r="F1240" s="861" t="s">
        <v>1211</v>
      </c>
      <c r="G1240" s="862">
        <v>67681</v>
      </c>
      <c r="H1240" s="862"/>
      <c r="I1240" s="862" t="s">
        <v>54</v>
      </c>
      <c r="J1240" s="862" t="s">
        <v>442</v>
      </c>
      <c r="K1240" s="862" t="s">
        <v>70</v>
      </c>
      <c r="L1240" s="862" t="s">
        <v>71</v>
      </c>
      <c r="M1240" s="862" t="s">
        <v>82</v>
      </c>
      <c r="N1240" s="861" t="s">
        <v>1212</v>
      </c>
      <c r="O1240" s="861" t="s">
        <v>65</v>
      </c>
      <c r="P1240" s="861" t="s">
        <v>1206</v>
      </c>
      <c r="Q1240" s="861"/>
      <c r="R1240" s="861"/>
      <c r="S1240" s="861"/>
      <c r="T1240" s="861"/>
      <c r="U1240" s="276"/>
      <c r="V1240" s="276"/>
      <c r="W1240" s="276"/>
      <c r="X1240" s="276"/>
      <c r="Y1240" s="277"/>
      <c r="Z1240" s="277"/>
      <c r="AA1240" s="277"/>
      <c r="AB1240" s="277"/>
      <c r="AC1240" s="334" t="s">
        <v>184</v>
      </c>
      <c r="AD1240" s="325"/>
      <c r="AE1240" s="335"/>
      <c r="AF1240" s="269" t="s">
        <v>184</v>
      </c>
      <c r="AG1240" s="269" t="s">
        <v>184</v>
      </c>
      <c r="AH1240" s="323" t="s">
        <v>1291</v>
      </c>
      <c r="AI1240" s="277"/>
      <c r="AJ1240" s="277"/>
      <c r="AK1240" s="277"/>
      <c r="AL1240" s="277"/>
      <c r="AM1240" s="277"/>
      <c r="AN1240" s="277"/>
      <c r="AO1240" s="277"/>
      <c r="AP1240" s="277"/>
      <c r="AR1240" s="977" t="str">
        <f t="shared" ca="1" si="96"/>
        <v>2 ปี</v>
      </c>
      <c r="AS1240" s="977" t="str">
        <f t="shared" ca="1" si="97"/>
        <v>4 เดือน</v>
      </c>
      <c r="AT1240" s="978" t="str">
        <f t="shared" ca="1" si="98"/>
        <v>15 วัน</v>
      </c>
      <c r="AU1240" s="245"/>
      <c r="AV1240" s="979" t="str">
        <f t="shared" ca="1" si="99"/>
        <v>2 ปี4 เดือน15 วัน</v>
      </c>
    </row>
    <row r="1241" spans="1:48" s="195" customFormat="1" ht="60">
      <c r="A1241" s="811">
        <v>1235</v>
      </c>
      <c r="B1241" s="957">
        <v>242998</v>
      </c>
      <c r="C1241" s="968">
        <f t="shared" si="95"/>
        <v>44671</v>
      </c>
      <c r="D1241" s="852" t="s">
        <v>421</v>
      </c>
      <c r="E1241" s="860" t="s">
        <v>1149</v>
      </c>
      <c r="F1241" s="861" t="s">
        <v>1211</v>
      </c>
      <c r="G1241" s="862">
        <v>67682</v>
      </c>
      <c r="H1241" s="862"/>
      <c r="I1241" s="862" t="s">
        <v>60</v>
      </c>
      <c r="J1241" s="862" t="s">
        <v>850</v>
      </c>
      <c r="K1241" s="862" t="s">
        <v>61</v>
      </c>
      <c r="L1241" s="862" t="s">
        <v>62</v>
      </c>
      <c r="M1241" s="862" t="s">
        <v>82</v>
      </c>
      <c r="N1241" s="861" t="s">
        <v>1212</v>
      </c>
      <c r="O1241" s="861" t="s">
        <v>851</v>
      </c>
      <c r="P1241" s="861" t="s">
        <v>1206</v>
      </c>
      <c r="Q1241" s="861"/>
      <c r="R1241" s="861"/>
      <c r="S1241" s="861"/>
      <c r="T1241" s="861"/>
      <c r="U1241" s="276"/>
      <c r="V1241" s="276"/>
      <c r="W1241" s="276"/>
      <c r="X1241" s="276"/>
      <c r="Y1241" s="277"/>
      <c r="Z1241" s="277"/>
      <c r="AA1241" s="277"/>
      <c r="AB1241" s="277"/>
      <c r="AC1241" s="334" t="s">
        <v>184</v>
      </c>
      <c r="AD1241" s="325"/>
      <c r="AE1241" s="335"/>
      <c r="AF1241" s="269" t="s">
        <v>184</v>
      </c>
      <c r="AG1241" s="269" t="s">
        <v>184</v>
      </c>
      <c r="AH1241" s="323" t="s">
        <v>1291</v>
      </c>
      <c r="AI1241" s="277"/>
      <c r="AJ1241" s="277"/>
      <c r="AK1241" s="277"/>
      <c r="AL1241" s="277"/>
      <c r="AM1241" s="277"/>
      <c r="AN1241" s="277"/>
      <c r="AO1241" s="277"/>
      <c r="AP1241" s="277"/>
      <c r="AR1241" s="977" t="str">
        <f t="shared" ca="1" si="96"/>
        <v>2 ปี</v>
      </c>
      <c r="AS1241" s="977" t="str">
        <f t="shared" ca="1" si="97"/>
        <v>4 เดือน</v>
      </c>
      <c r="AT1241" s="978" t="str">
        <f t="shared" ca="1" si="98"/>
        <v>15 วัน</v>
      </c>
      <c r="AU1241" s="245"/>
      <c r="AV1241" s="979" t="str">
        <f t="shared" ca="1" si="99"/>
        <v>2 ปี4 เดือน15 วัน</v>
      </c>
    </row>
    <row r="1242" spans="1:48" s="195" customFormat="1" ht="90">
      <c r="A1242" s="811">
        <v>1236</v>
      </c>
      <c r="B1242" s="957">
        <v>242998</v>
      </c>
      <c r="C1242" s="968">
        <f t="shared" si="95"/>
        <v>44671</v>
      </c>
      <c r="D1242" s="852" t="s">
        <v>421</v>
      </c>
      <c r="E1242" s="860" t="s">
        <v>1149</v>
      </c>
      <c r="F1242" s="861" t="s">
        <v>1213</v>
      </c>
      <c r="G1242" s="862">
        <v>152930</v>
      </c>
      <c r="H1242" s="862"/>
      <c r="I1242" s="862" t="s">
        <v>54</v>
      </c>
      <c r="J1242" s="862" t="s">
        <v>55</v>
      </c>
      <c r="K1242" s="862" t="s">
        <v>70</v>
      </c>
      <c r="L1242" s="862" t="s">
        <v>71</v>
      </c>
      <c r="M1242" s="862" t="s">
        <v>82</v>
      </c>
      <c r="N1242" s="861" t="s">
        <v>1214</v>
      </c>
      <c r="O1242" s="861" t="s">
        <v>76</v>
      </c>
      <c r="P1242" s="861" t="s">
        <v>58</v>
      </c>
      <c r="Q1242" s="861" t="s">
        <v>64</v>
      </c>
      <c r="R1242" s="861" t="s">
        <v>1215</v>
      </c>
      <c r="S1242" s="861" t="s">
        <v>1216</v>
      </c>
      <c r="T1242" s="861" t="s">
        <v>1217</v>
      </c>
      <c r="U1242" s="276"/>
      <c r="V1242" s="276"/>
      <c r="W1242" s="276"/>
      <c r="X1242" s="276"/>
      <c r="Y1242" s="277"/>
      <c r="Z1242" s="277"/>
      <c r="AA1242" s="277"/>
      <c r="AB1242" s="277"/>
      <c r="AC1242" s="334" t="s">
        <v>184</v>
      </c>
      <c r="AD1242" s="325"/>
      <c r="AE1242" s="335"/>
      <c r="AF1242" s="269" t="s">
        <v>184</v>
      </c>
      <c r="AG1242" s="269" t="s">
        <v>184</v>
      </c>
      <c r="AH1242" s="323" t="s">
        <v>1291</v>
      </c>
      <c r="AI1242" s="277"/>
      <c r="AJ1242" s="277"/>
      <c r="AK1242" s="277"/>
      <c r="AL1242" s="277"/>
      <c r="AM1242" s="277"/>
      <c r="AN1242" s="277"/>
      <c r="AO1242" s="277"/>
      <c r="AP1242" s="277"/>
      <c r="AR1242" s="977" t="str">
        <f t="shared" ca="1" si="96"/>
        <v>2 ปี</v>
      </c>
      <c r="AS1242" s="977" t="str">
        <f t="shared" ca="1" si="97"/>
        <v>4 เดือน</v>
      </c>
      <c r="AT1242" s="978" t="str">
        <f t="shared" ca="1" si="98"/>
        <v>15 วัน</v>
      </c>
      <c r="AU1242" s="245"/>
      <c r="AV1242" s="979" t="str">
        <f t="shared" ca="1" si="99"/>
        <v>2 ปี4 เดือน15 วัน</v>
      </c>
    </row>
    <row r="1243" spans="1:48" s="195" customFormat="1" ht="90">
      <c r="A1243" s="811">
        <v>1237</v>
      </c>
      <c r="B1243" s="957">
        <v>242998</v>
      </c>
      <c r="C1243" s="968">
        <f t="shared" si="95"/>
        <v>44671</v>
      </c>
      <c r="D1243" s="852" t="s">
        <v>421</v>
      </c>
      <c r="E1243" s="860" t="s">
        <v>1149</v>
      </c>
      <c r="F1243" s="861" t="s">
        <v>1218</v>
      </c>
      <c r="G1243" s="862">
        <v>68481</v>
      </c>
      <c r="H1243" s="862"/>
      <c r="I1243" s="862" t="s">
        <v>60</v>
      </c>
      <c r="J1243" s="862" t="s">
        <v>67</v>
      </c>
      <c r="K1243" s="862" t="s">
        <v>61</v>
      </c>
      <c r="L1243" s="862" t="s">
        <v>62</v>
      </c>
      <c r="M1243" s="862" t="s">
        <v>82</v>
      </c>
      <c r="N1243" s="861" t="s">
        <v>1219</v>
      </c>
      <c r="O1243" s="861" t="s">
        <v>76</v>
      </c>
      <c r="P1243" s="861" t="s">
        <v>134</v>
      </c>
      <c r="Q1243" s="861"/>
      <c r="R1243" s="861"/>
      <c r="S1243" s="861"/>
      <c r="T1243" s="861" t="s">
        <v>1220</v>
      </c>
      <c r="U1243" s="276"/>
      <c r="V1243" s="276"/>
      <c r="W1243" s="276"/>
      <c r="X1243" s="276"/>
      <c r="Y1243" s="277"/>
      <c r="Z1243" s="277"/>
      <c r="AA1243" s="277"/>
      <c r="AB1243" s="277"/>
      <c r="AC1243" s="334" t="s">
        <v>184</v>
      </c>
      <c r="AD1243" s="325"/>
      <c r="AE1243" s="335"/>
      <c r="AF1243" s="269" t="s">
        <v>184</v>
      </c>
      <c r="AG1243" s="269" t="s">
        <v>184</v>
      </c>
      <c r="AH1243" s="323" t="s">
        <v>1291</v>
      </c>
      <c r="AI1243" s="277"/>
      <c r="AJ1243" s="277"/>
      <c r="AK1243" s="277"/>
      <c r="AL1243" s="277"/>
      <c r="AM1243" s="277"/>
      <c r="AN1243" s="277"/>
      <c r="AO1243" s="277"/>
      <c r="AP1243" s="277"/>
      <c r="AR1243" s="977" t="str">
        <f t="shared" ca="1" si="96"/>
        <v>2 ปี</v>
      </c>
      <c r="AS1243" s="977" t="str">
        <f t="shared" ca="1" si="97"/>
        <v>4 เดือน</v>
      </c>
      <c r="AT1243" s="978" t="str">
        <f t="shared" ca="1" si="98"/>
        <v>15 วัน</v>
      </c>
      <c r="AU1243" s="245"/>
      <c r="AV1243" s="979" t="str">
        <f t="shared" ca="1" si="99"/>
        <v>2 ปี4 เดือน15 วัน</v>
      </c>
    </row>
    <row r="1244" spans="1:48" s="195" customFormat="1" ht="90">
      <c r="A1244" s="811">
        <v>1238</v>
      </c>
      <c r="B1244" s="957">
        <v>242998</v>
      </c>
      <c r="C1244" s="968">
        <f t="shared" si="95"/>
        <v>44671</v>
      </c>
      <c r="D1244" s="852" t="s">
        <v>421</v>
      </c>
      <c r="E1244" s="860" t="s">
        <v>1149</v>
      </c>
      <c r="F1244" s="861" t="s">
        <v>1218</v>
      </c>
      <c r="G1244" s="862">
        <v>67729</v>
      </c>
      <c r="H1244" s="862"/>
      <c r="I1244" s="862" t="s">
        <v>60</v>
      </c>
      <c r="J1244" s="862" t="s">
        <v>67</v>
      </c>
      <c r="K1244" s="862" t="s">
        <v>61</v>
      </c>
      <c r="L1244" s="862" t="s">
        <v>62</v>
      </c>
      <c r="M1244" s="862" t="s">
        <v>82</v>
      </c>
      <c r="N1244" s="861" t="s">
        <v>1221</v>
      </c>
      <c r="O1244" s="861" t="s">
        <v>197</v>
      </c>
      <c r="P1244" s="861" t="s">
        <v>134</v>
      </c>
      <c r="Q1244" s="861"/>
      <c r="R1244" s="861"/>
      <c r="S1244" s="861"/>
      <c r="T1244" s="861" t="s">
        <v>1220</v>
      </c>
      <c r="U1244" s="276"/>
      <c r="V1244" s="276"/>
      <c r="W1244" s="276"/>
      <c r="X1244" s="276"/>
      <c r="Y1244" s="277"/>
      <c r="Z1244" s="277"/>
      <c r="AA1244" s="277"/>
      <c r="AB1244" s="277"/>
      <c r="AC1244" s="334" t="s">
        <v>184</v>
      </c>
      <c r="AD1244" s="325"/>
      <c r="AE1244" s="335"/>
      <c r="AF1244" s="269" t="s">
        <v>184</v>
      </c>
      <c r="AG1244" s="269" t="s">
        <v>184</v>
      </c>
      <c r="AH1244" s="323" t="s">
        <v>1291</v>
      </c>
      <c r="AI1244" s="277"/>
      <c r="AJ1244" s="277"/>
      <c r="AK1244" s="277"/>
      <c r="AL1244" s="277"/>
      <c r="AM1244" s="277"/>
      <c r="AN1244" s="277"/>
      <c r="AO1244" s="277"/>
      <c r="AP1244" s="277"/>
      <c r="AR1244" s="977" t="str">
        <f t="shared" ca="1" si="96"/>
        <v>2 ปี</v>
      </c>
      <c r="AS1244" s="977" t="str">
        <f t="shared" ca="1" si="97"/>
        <v>4 เดือน</v>
      </c>
      <c r="AT1244" s="978" t="str">
        <f t="shared" ca="1" si="98"/>
        <v>15 วัน</v>
      </c>
      <c r="AU1244" s="245"/>
      <c r="AV1244" s="979" t="str">
        <f t="shared" ca="1" si="99"/>
        <v>2 ปี4 เดือน15 วัน</v>
      </c>
    </row>
    <row r="1245" spans="1:48" s="195" customFormat="1" ht="120">
      <c r="A1245" s="811">
        <v>1239</v>
      </c>
      <c r="B1245" s="957">
        <v>242998</v>
      </c>
      <c r="C1245" s="968">
        <f t="shared" si="95"/>
        <v>44671</v>
      </c>
      <c r="D1245" s="852" t="s">
        <v>421</v>
      </c>
      <c r="E1245" s="860" t="s">
        <v>1149</v>
      </c>
      <c r="F1245" s="861" t="s">
        <v>1218</v>
      </c>
      <c r="G1245" s="862">
        <v>68486</v>
      </c>
      <c r="H1245" s="862"/>
      <c r="I1245" s="862" t="s">
        <v>60</v>
      </c>
      <c r="J1245" s="862" t="s">
        <v>67</v>
      </c>
      <c r="K1245" s="862" t="s">
        <v>61</v>
      </c>
      <c r="L1245" s="862" t="s">
        <v>62</v>
      </c>
      <c r="M1245" s="862" t="s">
        <v>82</v>
      </c>
      <c r="N1245" s="861" t="s">
        <v>1222</v>
      </c>
      <c r="O1245" s="861" t="s">
        <v>76</v>
      </c>
      <c r="P1245" s="861" t="s">
        <v>134</v>
      </c>
      <c r="Q1245" s="861"/>
      <c r="R1245" s="861"/>
      <c r="S1245" s="861"/>
      <c r="T1245" s="861" t="s">
        <v>1220</v>
      </c>
      <c r="U1245" s="276"/>
      <c r="V1245" s="276"/>
      <c r="W1245" s="276"/>
      <c r="X1245" s="276"/>
      <c r="Y1245" s="277"/>
      <c r="Z1245" s="277"/>
      <c r="AA1245" s="277"/>
      <c r="AB1245" s="277"/>
      <c r="AC1245" s="334" t="s">
        <v>184</v>
      </c>
      <c r="AD1245" s="325"/>
      <c r="AE1245" s="335"/>
      <c r="AF1245" s="269" t="s">
        <v>184</v>
      </c>
      <c r="AG1245" s="269" t="s">
        <v>184</v>
      </c>
      <c r="AH1245" s="323" t="s">
        <v>1291</v>
      </c>
      <c r="AI1245" s="277"/>
      <c r="AJ1245" s="277"/>
      <c r="AK1245" s="277"/>
      <c r="AL1245" s="277"/>
      <c r="AM1245" s="277"/>
      <c r="AN1245" s="277"/>
      <c r="AO1245" s="277"/>
      <c r="AP1245" s="277"/>
      <c r="AR1245" s="977" t="str">
        <f t="shared" ca="1" si="96"/>
        <v>2 ปี</v>
      </c>
      <c r="AS1245" s="977" t="str">
        <f t="shared" ca="1" si="97"/>
        <v>4 เดือน</v>
      </c>
      <c r="AT1245" s="978" t="str">
        <f t="shared" ca="1" si="98"/>
        <v>15 วัน</v>
      </c>
      <c r="AU1245" s="245"/>
      <c r="AV1245" s="979" t="str">
        <f t="shared" ca="1" si="99"/>
        <v>2 ปี4 เดือน15 วัน</v>
      </c>
    </row>
    <row r="1246" spans="1:48" s="195" customFormat="1" ht="90">
      <c r="A1246" s="811">
        <v>1240</v>
      </c>
      <c r="B1246" s="957">
        <v>242998</v>
      </c>
      <c r="C1246" s="968">
        <f t="shared" si="95"/>
        <v>44671</v>
      </c>
      <c r="D1246" s="852" t="s">
        <v>421</v>
      </c>
      <c r="E1246" s="860" t="s">
        <v>1149</v>
      </c>
      <c r="F1246" s="861" t="s">
        <v>1223</v>
      </c>
      <c r="G1246" s="862">
        <v>59576</v>
      </c>
      <c r="H1246" s="862"/>
      <c r="I1246" s="862" t="s">
        <v>60</v>
      </c>
      <c r="J1246" s="862" t="s">
        <v>67</v>
      </c>
      <c r="K1246" s="862" t="s">
        <v>62</v>
      </c>
      <c r="L1246" s="862" t="s">
        <v>62</v>
      </c>
      <c r="M1246" s="862" t="s">
        <v>83</v>
      </c>
      <c r="N1246" s="861" t="s">
        <v>1224</v>
      </c>
      <c r="O1246" s="861" t="s">
        <v>197</v>
      </c>
      <c r="P1246" s="861" t="s">
        <v>134</v>
      </c>
      <c r="Q1246" s="861"/>
      <c r="R1246" s="861"/>
      <c r="S1246" s="861"/>
      <c r="T1246" s="861" t="s">
        <v>1225</v>
      </c>
      <c r="U1246" s="276"/>
      <c r="V1246" s="276"/>
      <c r="W1246" s="276"/>
      <c r="X1246" s="276"/>
      <c r="Y1246" s="277"/>
      <c r="Z1246" s="277"/>
      <c r="AA1246" s="277"/>
      <c r="AB1246" s="277"/>
      <c r="AC1246" s="334" t="s">
        <v>184</v>
      </c>
      <c r="AD1246" s="327"/>
      <c r="AE1246" s="335"/>
      <c r="AF1246" s="269" t="s">
        <v>184</v>
      </c>
      <c r="AG1246" s="269" t="s">
        <v>184</v>
      </c>
      <c r="AH1246" s="323" t="s">
        <v>1291</v>
      </c>
      <c r="AI1246" s="277"/>
      <c r="AJ1246" s="277"/>
      <c r="AK1246" s="277"/>
      <c r="AL1246" s="277"/>
      <c r="AM1246" s="277"/>
      <c r="AN1246" s="277"/>
      <c r="AO1246" s="277"/>
      <c r="AP1246" s="277"/>
      <c r="AR1246" s="977" t="str">
        <f t="shared" ca="1" si="96"/>
        <v>2 ปี</v>
      </c>
      <c r="AS1246" s="977" t="str">
        <f t="shared" ca="1" si="97"/>
        <v>4 เดือน</v>
      </c>
      <c r="AT1246" s="978" t="str">
        <f t="shared" ca="1" si="98"/>
        <v>15 วัน</v>
      </c>
      <c r="AU1246" s="245"/>
      <c r="AV1246" s="979" t="str">
        <f t="shared" ca="1" si="99"/>
        <v>2 ปี4 เดือน15 วัน</v>
      </c>
    </row>
    <row r="1247" spans="1:48" s="195" customFormat="1" ht="60">
      <c r="A1247" s="811">
        <v>1241</v>
      </c>
      <c r="B1247" s="957">
        <v>242998</v>
      </c>
      <c r="C1247" s="968">
        <f t="shared" si="95"/>
        <v>44671</v>
      </c>
      <c r="D1247" s="852" t="s">
        <v>421</v>
      </c>
      <c r="E1247" s="860" t="s">
        <v>1149</v>
      </c>
      <c r="F1247" s="861" t="s">
        <v>1226</v>
      </c>
      <c r="G1247" s="862">
        <v>59192</v>
      </c>
      <c r="H1247" s="862"/>
      <c r="I1247" s="862" t="s">
        <v>60</v>
      </c>
      <c r="J1247" s="862" t="s">
        <v>211</v>
      </c>
      <c r="K1247" s="862" t="s">
        <v>62</v>
      </c>
      <c r="L1247" s="862" t="s">
        <v>62</v>
      </c>
      <c r="M1247" s="862" t="s">
        <v>83</v>
      </c>
      <c r="N1247" s="861" t="s">
        <v>1227</v>
      </c>
      <c r="O1247" s="861" t="s">
        <v>65</v>
      </c>
      <c r="P1247" s="861" t="s">
        <v>73</v>
      </c>
      <c r="Q1247" s="861"/>
      <c r="R1247" s="861"/>
      <c r="S1247" s="861"/>
      <c r="T1247" s="861"/>
      <c r="U1247" s="276"/>
      <c r="V1247" s="276"/>
      <c r="W1247" s="276"/>
      <c r="X1247" s="276"/>
      <c r="Y1247" s="277"/>
      <c r="Z1247" s="277"/>
      <c r="AA1247" s="277"/>
      <c r="AB1247" s="277"/>
      <c r="AC1247" s="334" t="s">
        <v>184</v>
      </c>
      <c r="AD1247" s="327"/>
      <c r="AE1247" s="335"/>
      <c r="AF1247" s="269" t="s">
        <v>184</v>
      </c>
      <c r="AG1247" s="269" t="s">
        <v>184</v>
      </c>
      <c r="AH1247" s="323" t="s">
        <v>1291</v>
      </c>
      <c r="AI1247" s="277"/>
      <c r="AJ1247" s="277"/>
      <c r="AK1247" s="277"/>
      <c r="AL1247" s="277"/>
      <c r="AM1247" s="277"/>
      <c r="AN1247" s="277"/>
      <c r="AO1247" s="277"/>
      <c r="AP1247" s="277"/>
      <c r="AR1247" s="977" t="str">
        <f t="shared" ca="1" si="96"/>
        <v>2 ปี</v>
      </c>
      <c r="AS1247" s="977" t="str">
        <f t="shared" ca="1" si="97"/>
        <v>4 เดือน</v>
      </c>
      <c r="AT1247" s="978" t="str">
        <f t="shared" ca="1" si="98"/>
        <v>15 วัน</v>
      </c>
      <c r="AU1247" s="245"/>
      <c r="AV1247" s="979" t="str">
        <f t="shared" ca="1" si="99"/>
        <v>2 ปี4 เดือน15 วัน</v>
      </c>
    </row>
    <row r="1248" spans="1:48" s="195" customFormat="1" ht="60">
      <c r="A1248" s="811">
        <v>1242</v>
      </c>
      <c r="B1248" s="957">
        <v>242998</v>
      </c>
      <c r="C1248" s="968">
        <f t="shared" si="95"/>
        <v>44671</v>
      </c>
      <c r="D1248" s="852" t="s">
        <v>421</v>
      </c>
      <c r="E1248" s="860" t="s">
        <v>1149</v>
      </c>
      <c r="F1248" s="861" t="s">
        <v>1226</v>
      </c>
      <c r="G1248" s="862">
        <v>59415</v>
      </c>
      <c r="H1248" s="862"/>
      <c r="I1248" s="862" t="s">
        <v>60</v>
      </c>
      <c r="J1248" s="862" t="s">
        <v>299</v>
      </c>
      <c r="K1248" s="862" t="s">
        <v>62</v>
      </c>
      <c r="L1248" s="862" t="s">
        <v>62</v>
      </c>
      <c r="M1248" s="862" t="s">
        <v>83</v>
      </c>
      <c r="N1248" s="861" t="s">
        <v>1228</v>
      </c>
      <c r="O1248" s="861" t="s">
        <v>65</v>
      </c>
      <c r="P1248" s="861" t="s">
        <v>73</v>
      </c>
      <c r="Q1248" s="861"/>
      <c r="R1248" s="861"/>
      <c r="S1248" s="861"/>
      <c r="T1248" s="861"/>
      <c r="U1248" s="276"/>
      <c r="V1248" s="276"/>
      <c r="W1248" s="276"/>
      <c r="X1248" s="276"/>
      <c r="Y1248" s="277"/>
      <c r="Z1248" s="277"/>
      <c r="AA1248" s="277"/>
      <c r="AB1248" s="277"/>
      <c r="AC1248" s="334" t="s">
        <v>184</v>
      </c>
      <c r="AD1248" s="327"/>
      <c r="AE1248" s="335"/>
      <c r="AF1248" s="269" t="s">
        <v>184</v>
      </c>
      <c r="AG1248" s="269" t="s">
        <v>184</v>
      </c>
      <c r="AH1248" s="323" t="s">
        <v>1291</v>
      </c>
      <c r="AI1248" s="277"/>
      <c r="AJ1248" s="277"/>
      <c r="AK1248" s="277"/>
      <c r="AL1248" s="277"/>
      <c r="AM1248" s="277"/>
      <c r="AN1248" s="277"/>
      <c r="AO1248" s="277"/>
      <c r="AP1248" s="277"/>
      <c r="AR1248" s="977" t="str">
        <f t="shared" ca="1" si="96"/>
        <v>2 ปี</v>
      </c>
      <c r="AS1248" s="977" t="str">
        <f t="shared" ca="1" si="97"/>
        <v>4 เดือน</v>
      </c>
      <c r="AT1248" s="978" t="str">
        <f t="shared" ca="1" si="98"/>
        <v>15 วัน</v>
      </c>
      <c r="AU1248" s="245"/>
      <c r="AV1248" s="979" t="str">
        <f t="shared" ca="1" si="99"/>
        <v>2 ปี4 เดือน15 วัน</v>
      </c>
    </row>
    <row r="1249" spans="1:48" s="195" customFormat="1" ht="60">
      <c r="A1249" s="811">
        <v>1243</v>
      </c>
      <c r="B1249" s="957">
        <v>242998</v>
      </c>
      <c r="C1249" s="968">
        <f t="shared" si="95"/>
        <v>44671</v>
      </c>
      <c r="D1249" s="852" t="s">
        <v>421</v>
      </c>
      <c r="E1249" s="860" t="s">
        <v>1149</v>
      </c>
      <c r="F1249" s="861" t="s">
        <v>1229</v>
      </c>
      <c r="G1249" s="862">
        <v>95590</v>
      </c>
      <c r="H1249" s="862"/>
      <c r="I1249" s="862" t="s">
        <v>54</v>
      </c>
      <c r="J1249" s="862" t="s">
        <v>77</v>
      </c>
      <c r="K1249" s="862" t="s">
        <v>70</v>
      </c>
      <c r="L1249" s="862" t="s">
        <v>71</v>
      </c>
      <c r="M1249" s="862" t="s">
        <v>83</v>
      </c>
      <c r="N1249" s="861" t="s">
        <v>328</v>
      </c>
      <c r="O1249" s="861" t="s">
        <v>526</v>
      </c>
      <c r="P1249" s="861" t="s">
        <v>72</v>
      </c>
      <c r="Q1249" s="861"/>
      <c r="R1249" s="861"/>
      <c r="S1249" s="861"/>
      <c r="T1249" s="861"/>
      <c r="U1249" s="276"/>
      <c r="V1249" s="276"/>
      <c r="W1249" s="276"/>
      <c r="X1249" s="276"/>
      <c r="Y1249" s="277"/>
      <c r="Z1249" s="277"/>
      <c r="AA1249" s="277"/>
      <c r="AB1249" s="277"/>
      <c r="AC1249" s="334" t="s">
        <v>184</v>
      </c>
      <c r="AD1249" s="327"/>
      <c r="AE1249" s="335"/>
      <c r="AF1249" s="269" t="s">
        <v>184</v>
      </c>
      <c r="AG1249" s="269" t="s">
        <v>184</v>
      </c>
      <c r="AH1249" s="323" t="s">
        <v>1291</v>
      </c>
      <c r="AI1249" s="277"/>
      <c r="AJ1249" s="277"/>
      <c r="AK1249" s="277"/>
      <c r="AL1249" s="277"/>
      <c r="AM1249" s="277"/>
      <c r="AN1249" s="277"/>
      <c r="AO1249" s="277"/>
      <c r="AP1249" s="277"/>
      <c r="AR1249" s="977" t="str">
        <f t="shared" ca="1" si="96"/>
        <v>2 ปี</v>
      </c>
      <c r="AS1249" s="977" t="str">
        <f t="shared" ca="1" si="97"/>
        <v>4 เดือน</v>
      </c>
      <c r="AT1249" s="978" t="str">
        <f t="shared" ca="1" si="98"/>
        <v>15 วัน</v>
      </c>
      <c r="AU1249" s="245"/>
      <c r="AV1249" s="979" t="str">
        <f t="shared" ca="1" si="99"/>
        <v>2 ปี4 เดือน15 วัน</v>
      </c>
    </row>
    <row r="1250" spans="1:48" s="195" customFormat="1" ht="90">
      <c r="A1250" s="811">
        <v>1244</v>
      </c>
      <c r="B1250" s="957">
        <v>242998</v>
      </c>
      <c r="C1250" s="968">
        <f t="shared" si="95"/>
        <v>44671</v>
      </c>
      <c r="D1250" s="852" t="s">
        <v>421</v>
      </c>
      <c r="E1250" s="860" t="s">
        <v>1149</v>
      </c>
      <c r="F1250" s="861" t="s">
        <v>1230</v>
      </c>
      <c r="G1250" s="862">
        <v>208383</v>
      </c>
      <c r="H1250" s="862"/>
      <c r="I1250" s="862" t="s">
        <v>54</v>
      </c>
      <c r="J1250" s="862" t="s">
        <v>69</v>
      </c>
      <c r="K1250" s="862" t="s">
        <v>70</v>
      </c>
      <c r="L1250" s="862" t="s">
        <v>71</v>
      </c>
      <c r="M1250" s="862" t="s">
        <v>83</v>
      </c>
      <c r="N1250" s="861" t="s">
        <v>328</v>
      </c>
      <c r="O1250" s="861" t="s">
        <v>1231</v>
      </c>
      <c r="P1250" s="861" t="s">
        <v>58</v>
      </c>
      <c r="Q1250" s="861"/>
      <c r="R1250" s="861"/>
      <c r="S1250" s="861"/>
      <c r="T1250" s="861"/>
      <c r="U1250" s="276"/>
      <c r="V1250" s="276"/>
      <c r="W1250" s="276"/>
      <c r="X1250" s="276"/>
      <c r="Y1250" s="277"/>
      <c r="Z1250" s="277"/>
      <c r="AA1250" s="277"/>
      <c r="AB1250" s="277"/>
      <c r="AC1250" s="334" t="s">
        <v>184</v>
      </c>
      <c r="AD1250" s="327"/>
      <c r="AE1250" s="335"/>
      <c r="AF1250" s="269" t="s">
        <v>184</v>
      </c>
      <c r="AG1250" s="269" t="s">
        <v>184</v>
      </c>
      <c r="AH1250" s="323" t="s">
        <v>1291</v>
      </c>
      <c r="AI1250" s="277"/>
      <c r="AJ1250" s="277"/>
      <c r="AK1250" s="277"/>
      <c r="AL1250" s="277"/>
      <c r="AM1250" s="277"/>
      <c r="AN1250" s="277"/>
      <c r="AO1250" s="277"/>
      <c r="AP1250" s="277"/>
      <c r="AR1250" s="977" t="str">
        <f t="shared" ca="1" si="96"/>
        <v>2 ปี</v>
      </c>
      <c r="AS1250" s="977" t="str">
        <f t="shared" ca="1" si="97"/>
        <v>4 เดือน</v>
      </c>
      <c r="AT1250" s="978" t="str">
        <f t="shared" ca="1" si="98"/>
        <v>15 วัน</v>
      </c>
      <c r="AU1250" s="245"/>
      <c r="AV1250" s="979" t="str">
        <f t="shared" ca="1" si="99"/>
        <v>2 ปี4 เดือน15 วัน</v>
      </c>
    </row>
    <row r="1251" spans="1:48" s="195" customFormat="1" ht="90">
      <c r="A1251" s="811">
        <v>1245</v>
      </c>
      <c r="B1251" s="957">
        <v>242998</v>
      </c>
      <c r="C1251" s="968">
        <f t="shared" si="95"/>
        <v>44671</v>
      </c>
      <c r="D1251" s="852" t="s">
        <v>421</v>
      </c>
      <c r="E1251" s="860" t="s">
        <v>1149</v>
      </c>
      <c r="F1251" s="861" t="s">
        <v>1232</v>
      </c>
      <c r="G1251" s="862">
        <v>64405</v>
      </c>
      <c r="H1251" s="862"/>
      <c r="I1251" s="862" t="s">
        <v>54</v>
      </c>
      <c r="J1251" s="862" t="s">
        <v>69</v>
      </c>
      <c r="K1251" s="862" t="s">
        <v>70</v>
      </c>
      <c r="L1251" s="862" t="s">
        <v>71</v>
      </c>
      <c r="M1251" s="862" t="s">
        <v>84</v>
      </c>
      <c r="N1251" s="861" t="s">
        <v>1233</v>
      </c>
      <c r="O1251" s="861" t="s">
        <v>79</v>
      </c>
      <c r="P1251" s="861" t="s">
        <v>58</v>
      </c>
      <c r="Q1251" s="861" t="s">
        <v>295</v>
      </c>
      <c r="R1251" s="861" t="s">
        <v>1234</v>
      </c>
      <c r="S1251" s="861" t="s">
        <v>1235</v>
      </c>
      <c r="T1251" s="861" t="s">
        <v>1236</v>
      </c>
      <c r="U1251" s="276"/>
      <c r="V1251" s="276"/>
      <c r="W1251" s="276"/>
      <c r="X1251" s="276"/>
      <c r="Y1251" s="277"/>
      <c r="Z1251" s="277"/>
      <c r="AA1251" s="277"/>
      <c r="AB1251" s="277"/>
      <c r="AC1251" s="334" t="s">
        <v>184</v>
      </c>
      <c r="AD1251" s="327"/>
      <c r="AE1251" s="335"/>
      <c r="AF1251" s="269" t="s">
        <v>184</v>
      </c>
      <c r="AG1251" s="269" t="s">
        <v>184</v>
      </c>
      <c r="AH1251" s="323" t="s">
        <v>1291</v>
      </c>
      <c r="AI1251" s="277"/>
      <c r="AJ1251" s="277"/>
      <c r="AK1251" s="277"/>
      <c r="AL1251" s="277"/>
      <c r="AM1251" s="277"/>
      <c r="AN1251" s="277"/>
      <c r="AO1251" s="277"/>
      <c r="AP1251" s="277"/>
      <c r="AR1251" s="977" t="str">
        <f t="shared" ca="1" si="96"/>
        <v>2 ปี</v>
      </c>
      <c r="AS1251" s="977" t="str">
        <f t="shared" ca="1" si="97"/>
        <v>4 เดือน</v>
      </c>
      <c r="AT1251" s="978" t="str">
        <f t="shared" ca="1" si="98"/>
        <v>15 วัน</v>
      </c>
      <c r="AU1251" s="245"/>
      <c r="AV1251" s="979" t="str">
        <f t="shared" ca="1" si="99"/>
        <v>2 ปี4 เดือน15 วัน</v>
      </c>
    </row>
    <row r="1252" spans="1:48" s="195" customFormat="1" ht="120">
      <c r="A1252" s="811">
        <v>1246</v>
      </c>
      <c r="B1252" s="957">
        <v>242998</v>
      </c>
      <c r="C1252" s="968">
        <f t="shared" si="95"/>
        <v>44671</v>
      </c>
      <c r="D1252" s="852" t="s">
        <v>421</v>
      </c>
      <c r="E1252" s="860" t="s">
        <v>1149</v>
      </c>
      <c r="F1252" s="861" t="s">
        <v>1237</v>
      </c>
      <c r="G1252" s="862">
        <v>64032</v>
      </c>
      <c r="H1252" s="862"/>
      <c r="I1252" s="862" t="s">
        <v>54</v>
      </c>
      <c r="J1252" s="862" t="s">
        <v>69</v>
      </c>
      <c r="K1252" s="862" t="s">
        <v>70</v>
      </c>
      <c r="L1252" s="862" t="s">
        <v>71</v>
      </c>
      <c r="M1252" s="862" t="s">
        <v>84</v>
      </c>
      <c r="N1252" s="861" t="s">
        <v>1238</v>
      </c>
      <c r="O1252" s="861" t="s">
        <v>76</v>
      </c>
      <c r="P1252" s="861" t="s">
        <v>63</v>
      </c>
      <c r="Q1252" s="861" t="s">
        <v>295</v>
      </c>
      <c r="R1252" s="861" t="s">
        <v>1239</v>
      </c>
      <c r="S1252" s="861" t="s">
        <v>262</v>
      </c>
      <c r="T1252" s="861" t="s">
        <v>1240</v>
      </c>
      <c r="U1252" s="276"/>
      <c r="V1252" s="276"/>
      <c r="W1252" s="276"/>
      <c r="X1252" s="276"/>
      <c r="Y1252" s="277"/>
      <c r="Z1252" s="277"/>
      <c r="AA1252" s="277"/>
      <c r="AB1252" s="277"/>
      <c r="AC1252" s="334" t="s">
        <v>184</v>
      </c>
      <c r="AD1252" s="327"/>
      <c r="AE1252" s="335"/>
      <c r="AF1252" s="269" t="s">
        <v>184</v>
      </c>
      <c r="AG1252" s="269" t="s">
        <v>184</v>
      </c>
      <c r="AH1252" s="323" t="s">
        <v>1291</v>
      </c>
      <c r="AI1252" s="277"/>
      <c r="AJ1252" s="277"/>
      <c r="AK1252" s="277"/>
      <c r="AL1252" s="277"/>
      <c r="AM1252" s="277"/>
      <c r="AN1252" s="277"/>
      <c r="AO1252" s="277"/>
      <c r="AP1252" s="277"/>
      <c r="AR1252" s="977" t="str">
        <f t="shared" ca="1" si="96"/>
        <v>2 ปี</v>
      </c>
      <c r="AS1252" s="977" t="str">
        <f t="shared" ca="1" si="97"/>
        <v>4 เดือน</v>
      </c>
      <c r="AT1252" s="978" t="str">
        <f t="shared" ca="1" si="98"/>
        <v>15 วัน</v>
      </c>
      <c r="AU1252" s="245"/>
      <c r="AV1252" s="979" t="str">
        <f t="shared" ca="1" si="99"/>
        <v>2 ปี4 เดือน15 วัน</v>
      </c>
    </row>
    <row r="1253" spans="1:48" s="195" customFormat="1" ht="60">
      <c r="A1253" s="811">
        <v>1247</v>
      </c>
      <c r="B1253" s="957">
        <v>242998</v>
      </c>
      <c r="C1253" s="968">
        <f t="shared" si="95"/>
        <v>44671</v>
      </c>
      <c r="D1253" s="852" t="s">
        <v>421</v>
      </c>
      <c r="E1253" s="860" t="s">
        <v>1149</v>
      </c>
      <c r="F1253" s="861" t="s">
        <v>1241</v>
      </c>
      <c r="G1253" s="862">
        <v>64352</v>
      </c>
      <c r="H1253" s="862"/>
      <c r="I1253" s="862" t="s">
        <v>60</v>
      </c>
      <c r="J1253" s="862" t="s">
        <v>235</v>
      </c>
      <c r="K1253" s="862" t="s">
        <v>61</v>
      </c>
      <c r="L1253" s="862" t="s">
        <v>62</v>
      </c>
      <c r="M1253" s="862" t="s">
        <v>84</v>
      </c>
      <c r="N1253" s="861" t="s">
        <v>1054</v>
      </c>
      <c r="O1253" s="861" t="s">
        <v>65</v>
      </c>
      <c r="P1253" s="861" t="s">
        <v>58</v>
      </c>
      <c r="Q1253" s="861" t="s">
        <v>64</v>
      </c>
      <c r="R1253" s="861" t="s">
        <v>1242</v>
      </c>
      <c r="S1253" s="861" t="s">
        <v>1243</v>
      </c>
      <c r="T1253" s="861" t="s">
        <v>1244</v>
      </c>
      <c r="U1253" s="276"/>
      <c r="V1253" s="276"/>
      <c r="W1253" s="276"/>
      <c r="X1253" s="276"/>
      <c r="Y1253" s="277"/>
      <c r="Z1253" s="277"/>
      <c r="AA1253" s="277"/>
      <c r="AB1253" s="277"/>
      <c r="AC1253" s="334" t="s">
        <v>184</v>
      </c>
      <c r="AD1253" s="327"/>
      <c r="AE1253" s="335"/>
      <c r="AF1253" s="269" t="s">
        <v>184</v>
      </c>
      <c r="AG1253" s="269" t="s">
        <v>184</v>
      </c>
      <c r="AH1253" s="323" t="s">
        <v>1291</v>
      </c>
      <c r="AI1253" s="277"/>
      <c r="AJ1253" s="277"/>
      <c r="AK1253" s="277"/>
      <c r="AL1253" s="277"/>
      <c r="AM1253" s="277"/>
      <c r="AN1253" s="277"/>
      <c r="AO1253" s="277"/>
      <c r="AP1253" s="277"/>
      <c r="AR1253" s="977" t="str">
        <f t="shared" ca="1" si="96"/>
        <v>2 ปี</v>
      </c>
      <c r="AS1253" s="977" t="str">
        <f t="shared" ca="1" si="97"/>
        <v>4 เดือน</v>
      </c>
      <c r="AT1253" s="978" t="str">
        <f t="shared" ca="1" si="98"/>
        <v>15 วัน</v>
      </c>
      <c r="AU1253" s="245"/>
      <c r="AV1253" s="979" t="str">
        <f t="shared" ca="1" si="99"/>
        <v>2 ปี4 เดือน15 วัน</v>
      </c>
    </row>
    <row r="1254" spans="1:48" s="195" customFormat="1" ht="60">
      <c r="A1254" s="811">
        <v>1248</v>
      </c>
      <c r="B1254" s="957">
        <v>242998</v>
      </c>
      <c r="C1254" s="968">
        <f t="shared" si="95"/>
        <v>44671</v>
      </c>
      <c r="D1254" s="852" t="s">
        <v>421</v>
      </c>
      <c r="E1254" s="860" t="s">
        <v>1149</v>
      </c>
      <c r="F1254" s="861" t="s">
        <v>1241</v>
      </c>
      <c r="G1254" s="862">
        <v>63586</v>
      </c>
      <c r="H1254" s="862"/>
      <c r="I1254" s="862" t="s">
        <v>54</v>
      </c>
      <c r="J1254" s="862" t="s">
        <v>77</v>
      </c>
      <c r="K1254" s="862" t="s">
        <v>70</v>
      </c>
      <c r="L1254" s="862" t="s">
        <v>71</v>
      </c>
      <c r="M1254" s="862" t="s">
        <v>84</v>
      </c>
      <c r="N1254" s="861" t="s">
        <v>1245</v>
      </c>
      <c r="O1254" s="861" t="s">
        <v>75</v>
      </c>
      <c r="P1254" s="861" t="s">
        <v>58</v>
      </c>
      <c r="Q1254" s="861" t="s">
        <v>66</v>
      </c>
      <c r="R1254" s="861" t="s">
        <v>1246</v>
      </c>
      <c r="S1254" s="861" t="s">
        <v>1247</v>
      </c>
      <c r="T1254" s="861" t="s">
        <v>1248</v>
      </c>
      <c r="U1254" s="276"/>
      <c r="V1254" s="276"/>
      <c r="W1254" s="276"/>
      <c r="X1254" s="276"/>
      <c r="Y1254" s="277"/>
      <c r="Z1254" s="277"/>
      <c r="AA1254" s="277"/>
      <c r="AB1254" s="277"/>
      <c r="AC1254" s="334" t="s">
        <v>184</v>
      </c>
      <c r="AD1254" s="327"/>
      <c r="AE1254" s="335"/>
      <c r="AF1254" s="269" t="s">
        <v>184</v>
      </c>
      <c r="AG1254" s="269" t="s">
        <v>184</v>
      </c>
      <c r="AH1254" s="323" t="s">
        <v>1291</v>
      </c>
      <c r="AI1254" s="277"/>
      <c r="AJ1254" s="277"/>
      <c r="AK1254" s="277"/>
      <c r="AL1254" s="277"/>
      <c r="AM1254" s="277"/>
      <c r="AN1254" s="277"/>
      <c r="AO1254" s="277"/>
      <c r="AP1254" s="277"/>
      <c r="AR1254" s="977" t="str">
        <f t="shared" ca="1" si="96"/>
        <v>2 ปี</v>
      </c>
      <c r="AS1254" s="977" t="str">
        <f t="shared" ca="1" si="97"/>
        <v>4 เดือน</v>
      </c>
      <c r="AT1254" s="978" t="str">
        <f t="shared" ca="1" si="98"/>
        <v>15 วัน</v>
      </c>
      <c r="AU1254" s="245"/>
      <c r="AV1254" s="979" t="str">
        <f t="shared" ca="1" si="99"/>
        <v>2 ปี4 เดือน15 วัน</v>
      </c>
    </row>
    <row r="1255" spans="1:48" s="195" customFormat="1" ht="90">
      <c r="A1255" s="811">
        <v>1249</v>
      </c>
      <c r="B1255" s="957">
        <v>242998</v>
      </c>
      <c r="C1255" s="968">
        <f t="shared" si="95"/>
        <v>44671</v>
      </c>
      <c r="D1255" s="852" t="s">
        <v>421</v>
      </c>
      <c r="E1255" s="860" t="s">
        <v>1149</v>
      </c>
      <c r="F1255" s="861" t="s">
        <v>1241</v>
      </c>
      <c r="G1255" s="862">
        <v>208496</v>
      </c>
      <c r="H1255" s="862"/>
      <c r="I1255" s="862" t="s">
        <v>54</v>
      </c>
      <c r="J1255" s="862" t="s">
        <v>69</v>
      </c>
      <c r="K1255" s="862" t="s">
        <v>70</v>
      </c>
      <c r="L1255" s="862" t="s">
        <v>71</v>
      </c>
      <c r="M1255" s="862" t="s">
        <v>84</v>
      </c>
      <c r="N1255" s="861" t="s">
        <v>1061</v>
      </c>
      <c r="O1255" s="861" t="s">
        <v>78</v>
      </c>
      <c r="P1255" s="861" t="s">
        <v>58</v>
      </c>
      <c r="Q1255" s="861" t="s">
        <v>64</v>
      </c>
      <c r="R1255" s="861" t="s">
        <v>1249</v>
      </c>
      <c r="S1255" s="861" t="s">
        <v>1250</v>
      </c>
      <c r="T1255" s="861"/>
      <c r="U1255" s="276"/>
      <c r="V1255" s="276"/>
      <c r="W1255" s="276"/>
      <c r="X1255" s="276"/>
      <c r="Y1255" s="277"/>
      <c r="Z1255" s="277"/>
      <c r="AA1255" s="277"/>
      <c r="AB1255" s="277"/>
      <c r="AC1255" s="334" t="s">
        <v>184</v>
      </c>
      <c r="AD1255" s="327"/>
      <c r="AE1255" s="335"/>
      <c r="AF1255" s="269" t="s">
        <v>184</v>
      </c>
      <c r="AG1255" s="269" t="s">
        <v>184</v>
      </c>
      <c r="AH1255" s="323" t="s">
        <v>1291</v>
      </c>
      <c r="AI1255" s="277"/>
      <c r="AJ1255" s="277"/>
      <c r="AK1255" s="277"/>
      <c r="AL1255" s="277"/>
      <c r="AM1255" s="277"/>
      <c r="AN1255" s="277"/>
      <c r="AO1255" s="277"/>
      <c r="AP1255" s="277"/>
      <c r="AR1255" s="977" t="str">
        <f t="shared" ca="1" si="96"/>
        <v>2 ปี</v>
      </c>
      <c r="AS1255" s="977" t="str">
        <f t="shared" ca="1" si="97"/>
        <v>4 เดือน</v>
      </c>
      <c r="AT1255" s="978" t="str">
        <f t="shared" ca="1" si="98"/>
        <v>15 วัน</v>
      </c>
      <c r="AU1255" s="245"/>
      <c r="AV1255" s="979" t="str">
        <f t="shared" ca="1" si="99"/>
        <v>2 ปี4 เดือน15 วัน</v>
      </c>
    </row>
    <row r="1256" spans="1:48" s="195" customFormat="1" ht="180">
      <c r="A1256" s="811">
        <v>1250</v>
      </c>
      <c r="B1256" s="957">
        <v>242998</v>
      </c>
      <c r="C1256" s="968">
        <f t="shared" si="95"/>
        <v>44671</v>
      </c>
      <c r="D1256" s="852" t="s">
        <v>421</v>
      </c>
      <c r="E1256" s="860" t="s">
        <v>1149</v>
      </c>
      <c r="F1256" s="861" t="s">
        <v>1177</v>
      </c>
      <c r="G1256" s="862">
        <v>235709</v>
      </c>
      <c r="H1256" s="862"/>
      <c r="I1256" s="862" t="s">
        <v>54</v>
      </c>
      <c r="J1256" s="861" t="s">
        <v>4464</v>
      </c>
      <c r="K1256" s="862" t="s">
        <v>70</v>
      </c>
      <c r="L1256" s="862" t="s">
        <v>71</v>
      </c>
      <c r="M1256" s="862" t="s">
        <v>120</v>
      </c>
      <c r="N1256" s="861" t="s">
        <v>1178</v>
      </c>
      <c r="O1256" s="861"/>
      <c r="P1256" s="861" t="s">
        <v>73</v>
      </c>
      <c r="Q1256" s="861"/>
      <c r="R1256" s="861"/>
      <c r="S1256" s="861"/>
      <c r="T1256" s="861"/>
      <c r="U1256" s="276"/>
      <c r="V1256" s="276"/>
      <c r="W1256" s="276"/>
      <c r="X1256" s="276"/>
      <c r="Y1256" s="277"/>
      <c r="Z1256" s="277"/>
      <c r="AA1256" s="277"/>
      <c r="AB1256" s="277"/>
      <c r="AC1256" s="336"/>
      <c r="AD1256" s="334" t="s">
        <v>184</v>
      </c>
      <c r="AE1256" s="332" t="s">
        <v>1087</v>
      </c>
      <c r="AF1256" s="269"/>
      <c r="AG1256" s="269"/>
      <c r="AH1256" s="323" t="s">
        <v>1291</v>
      </c>
      <c r="AI1256" s="277"/>
      <c r="AJ1256" s="277"/>
      <c r="AK1256" s="277"/>
      <c r="AL1256" s="277"/>
      <c r="AM1256" s="277"/>
      <c r="AN1256" s="277"/>
      <c r="AO1256" s="277"/>
      <c r="AP1256" s="277"/>
      <c r="AR1256" s="977" t="str">
        <f t="shared" ca="1" si="96"/>
        <v>2 ปี</v>
      </c>
      <c r="AS1256" s="977" t="str">
        <f t="shared" ca="1" si="97"/>
        <v>4 เดือน</v>
      </c>
      <c r="AT1256" s="978" t="str">
        <f t="shared" ca="1" si="98"/>
        <v>15 วัน</v>
      </c>
      <c r="AU1256" s="245"/>
      <c r="AV1256" s="979" t="str">
        <f t="shared" ca="1" si="99"/>
        <v>2 ปี4 เดือน15 วัน</v>
      </c>
    </row>
    <row r="1257" spans="1:48" s="195" customFormat="1" ht="120">
      <c r="A1257" s="811">
        <v>1251</v>
      </c>
      <c r="B1257" s="957">
        <v>242998</v>
      </c>
      <c r="C1257" s="968">
        <f t="shared" si="95"/>
        <v>44671</v>
      </c>
      <c r="D1257" s="852" t="s">
        <v>421</v>
      </c>
      <c r="E1257" s="860" t="s">
        <v>1149</v>
      </c>
      <c r="F1257" s="861" t="s">
        <v>1251</v>
      </c>
      <c r="G1257" s="862">
        <v>198285</v>
      </c>
      <c r="H1257" s="862"/>
      <c r="I1257" s="862" t="s">
        <v>54</v>
      </c>
      <c r="J1257" s="862" t="s">
        <v>55</v>
      </c>
      <c r="K1257" s="862" t="s">
        <v>70</v>
      </c>
      <c r="L1257" s="862" t="s">
        <v>71</v>
      </c>
      <c r="M1257" s="862" t="s">
        <v>82</v>
      </c>
      <c r="N1257" s="861" t="s">
        <v>168</v>
      </c>
      <c r="O1257" s="861" t="s">
        <v>1252</v>
      </c>
      <c r="P1257" s="861" t="s">
        <v>134</v>
      </c>
      <c r="Q1257" s="861"/>
      <c r="R1257" s="861"/>
      <c r="S1257" s="861"/>
      <c r="T1257" s="861" t="s">
        <v>1253</v>
      </c>
      <c r="U1257" s="276"/>
      <c r="V1257" s="276"/>
      <c r="W1257" s="276"/>
      <c r="X1257" s="276"/>
      <c r="Y1257" s="277"/>
      <c r="Z1257" s="277"/>
      <c r="AA1257" s="277"/>
      <c r="AB1257" s="277"/>
      <c r="AC1257" s="334"/>
      <c r="AD1257" s="334" t="s">
        <v>184</v>
      </c>
      <c r="AE1257" s="332" t="s">
        <v>1256</v>
      </c>
      <c r="AF1257" s="269"/>
      <c r="AG1257" s="269"/>
      <c r="AH1257" s="323" t="s">
        <v>1291</v>
      </c>
      <c r="AI1257" s="277"/>
      <c r="AJ1257" s="277"/>
      <c r="AK1257" s="277"/>
      <c r="AL1257" s="277"/>
      <c r="AM1257" s="277"/>
      <c r="AN1257" s="277"/>
      <c r="AO1257" s="277"/>
      <c r="AP1257" s="277"/>
      <c r="AR1257" s="977" t="str">
        <f t="shared" ca="1" si="96"/>
        <v>2 ปี</v>
      </c>
      <c r="AS1257" s="977" t="str">
        <f t="shared" ca="1" si="97"/>
        <v>4 เดือน</v>
      </c>
      <c r="AT1257" s="978" t="str">
        <f t="shared" ca="1" si="98"/>
        <v>15 วัน</v>
      </c>
      <c r="AU1257" s="245"/>
      <c r="AV1257" s="979" t="str">
        <f t="shared" ca="1" si="99"/>
        <v>2 ปี4 เดือน15 วัน</v>
      </c>
    </row>
    <row r="1258" spans="1:48" s="195" customFormat="1" ht="54">
      <c r="A1258" s="811">
        <v>1252</v>
      </c>
      <c r="B1258" s="957">
        <v>243032</v>
      </c>
      <c r="C1258" s="968">
        <f t="shared" si="95"/>
        <v>44705</v>
      </c>
      <c r="D1258" s="863" t="s">
        <v>421</v>
      </c>
      <c r="E1258" s="863" t="s">
        <v>1257</v>
      </c>
      <c r="F1258" s="864" t="s">
        <v>1292</v>
      </c>
      <c r="G1258" s="865">
        <v>68385</v>
      </c>
      <c r="H1258" s="864"/>
      <c r="I1258" s="865" t="s">
        <v>54</v>
      </c>
      <c r="J1258" s="865" t="s">
        <v>287</v>
      </c>
      <c r="K1258" s="862" t="s">
        <v>70</v>
      </c>
      <c r="L1258" s="862" t="s">
        <v>71</v>
      </c>
      <c r="M1258" s="865" t="s">
        <v>68</v>
      </c>
      <c r="N1258" s="864" t="s">
        <v>1293</v>
      </c>
      <c r="O1258" s="864" t="s">
        <v>289</v>
      </c>
      <c r="P1258" s="864" t="s">
        <v>73</v>
      </c>
      <c r="Q1258" s="865"/>
      <c r="R1258" s="865"/>
      <c r="S1258" s="865"/>
      <c r="T1258" s="864"/>
      <c r="U1258" s="276"/>
      <c r="V1258" s="276"/>
      <c r="W1258" s="276"/>
      <c r="X1258" s="276"/>
      <c r="Y1258" s="277"/>
      <c r="Z1258" s="277"/>
      <c r="AA1258" s="277"/>
      <c r="AB1258" s="277"/>
      <c r="AC1258" s="331" t="s">
        <v>184</v>
      </c>
      <c r="AD1258" s="331"/>
      <c r="AE1258" s="325"/>
      <c r="AF1258" s="332"/>
      <c r="AG1258" s="277"/>
      <c r="AH1258" s="348" t="s">
        <v>1389</v>
      </c>
      <c r="AI1258" s="277"/>
      <c r="AJ1258" s="277"/>
      <c r="AK1258" s="277"/>
      <c r="AL1258" s="277"/>
      <c r="AM1258" s="277"/>
      <c r="AN1258" s="277"/>
      <c r="AO1258" s="277"/>
      <c r="AP1258" s="277"/>
      <c r="AR1258" s="977" t="str">
        <f t="shared" ca="1" si="96"/>
        <v>2 ปี</v>
      </c>
      <c r="AS1258" s="977" t="str">
        <f t="shared" ca="1" si="97"/>
        <v>3 เดือน</v>
      </c>
      <c r="AT1258" s="978" t="str">
        <f t="shared" ca="1" si="98"/>
        <v>11 วัน</v>
      </c>
      <c r="AU1258" s="245"/>
      <c r="AV1258" s="979" t="str">
        <f t="shared" ca="1" si="99"/>
        <v>2 ปี3 เดือน11 วัน</v>
      </c>
    </row>
    <row r="1259" spans="1:48" s="195" customFormat="1" ht="54">
      <c r="A1259" s="811">
        <v>1253</v>
      </c>
      <c r="B1259" s="957">
        <v>243032</v>
      </c>
      <c r="C1259" s="968">
        <f t="shared" si="95"/>
        <v>44705</v>
      </c>
      <c r="D1259" s="863" t="s">
        <v>421</v>
      </c>
      <c r="E1259" s="863" t="s">
        <v>1257</v>
      </c>
      <c r="F1259" s="864" t="s">
        <v>1294</v>
      </c>
      <c r="G1259" s="865">
        <v>76914</v>
      </c>
      <c r="H1259" s="864"/>
      <c r="I1259" s="865" t="s">
        <v>54</v>
      </c>
      <c r="J1259" s="862" t="s">
        <v>55</v>
      </c>
      <c r="K1259" s="862" t="s">
        <v>70</v>
      </c>
      <c r="L1259" s="862" t="s">
        <v>71</v>
      </c>
      <c r="M1259" s="865" t="s">
        <v>68</v>
      </c>
      <c r="N1259" s="864" t="s">
        <v>204</v>
      </c>
      <c r="O1259" s="864" t="s">
        <v>395</v>
      </c>
      <c r="P1259" s="864" t="s">
        <v>73</v>
      </c>
      <c r="Q1259" s="865"/>
      <c r="R1259" s="865"/>
      <c r="S1259" s="865"/>
      <c r="T1259" s="864"/>
      <c r="U1259" s="276"/>
      <c r="V1259" s="276"/>
      <c r="W1259" s="276"/>
      <c r="X1259" s="276"/>
      <c r="Y1259" s="277"/>
      <c r="Z1259" s="277"/>
      <c r="AA1259" s="277"/>
      <c r="AB1259" s="277"/>
      <c r="AC1259" s="331" t="s">
        <v>184</v>
      </c>
      <c r="AD1259" s="331"/>
      <c r="AE1259" s="325"/>
      <c r="AF1259" s="333"/>
      <c r="AG1259" s="277"/>
      <c r="AH1259" s="348" t="s">
        <v>1389</v>
      </c>
      <c r="AI1259" s="277"/>
      <c r="AJ1259" s="277"/>
      <c r="AK1259" s="277"/>
      <c r="AL1259" s="277"/>
      <c r="AM1259" s="277"/>
      <c r="AN1259" s="277"/>
      <c r="AO1259" s="277"/>
      <c r="AP1259" s="277"/>
      <c r="AR1259" s="977" t="str">
        <f t="shared" ca="1" si="96"/>
        <v>2 ปี</v>
      </c>
      <c r="AS1259" s="977" t="str">
        <f t="shared" ca="1" si="97"/>
        <v>3 เดือน</v>
      </c>
      <c r="AT1259" s="978" t="str">
        <f t="shared" ca="1" si="98"/>
        <v>11 วัน</v>
      </c>
      <c r="AU1259" s="245"/>
      <c r="AV1259" s="979" t="str">
        <f t="shared" ca="1" si="99"/>
        <v>2 ปี3 เดือน11 วัน</v>
      </c>
    </row>
    <row r="1260" spans="1:48" s="195" customFormat="1" ht="54">
      <c r="A1260" s="811">
        <v>1254</v>
      </c>
      <c r="B1260" s="957">
        <v>243032</v>
      </c>
      <c r="C1260" s="968">
        <f t="shared" si="95"/>
        <v>44705</v>
      </c>
      <c r="D1260" s="863" t="s">
        <v>421</v>
      </c>
      <c r="E1260" s="863" t="s">
        <v>1257</v>
      </c>
      <c r="F1260" s="864" t="s">
        <v>1295</v>
      </c>
      <c r="G1260" s="865">
        <v>188030</v>
      </c>
      <c r="H1260" s="864"/>
      <c r="I1260" s="865" t="s">
        <v>54</v>
      </c>
      <c r="J1260" s="865" t="s">
        <v>69</v>
      </c>
      <c r="K1260" s="865" t="s">
        <v>70</v>
      </c>
      <c r="L1260" s="865" t="s">
        <v>71</v>
      </c>
      <c r="M1260" s="865" t="s">
        <v>68</v>
      </c>
      <c r="N1260" s="864" t="s">
        <v>490</v>
      </c>
      <c r="O1260" s="864" t="s">
        <v>239</v>
      </c>
      <c r="P1260" s="864" t="s">
        <v>72</v>
      </c>
      <c r="Q1260" s="865"/>
      <c r="R1260" s="865"/>
      <c r="S1260" s="865"/>
      <c r="T1260" s="864"/>
      <c r="U1260" s="276"/>
      <c r="V1260" s="276"/>
      <c r="W1260" s="276"/>
      <c r="X1260" s="276"/>
      <c r="Y1260" s="277"/>
      <c r="Z1260" s="277"/>
      <c r="AA1260" s="277"/>
      <c r="AB1260" s="277"/>
      <c r="AC1260" s="331" t="s">
        <v>184</v>
      </c>
      <c r="AD1260" s="331"/>
      <c r="AE1260" s="325"/>
      <c r="AF1260" s="333"/>
      <c r="AG1260" s="277"/>
      <c r="AH1260" s="348" t="s">
        <v>1389</v>
      </c>
      <c r="AI1260" s="277"/>
      <c r="AJ1260" s="277"/>
      <c r="AK1260" s="277"/>
      <c r="AL1260" s="277"/>
      <c r="AM1260" s="277"/>
      <c r="AN1260" s="277"/>
      <c r="AO1260" s="277"/>
      <c r="AP1260" s="277"/>
      <c r="AR1260" s="977" t="str">
        <f t="shared" ca="1" si="96"/>
        <v>2 ปี</v>
      </c>
      <c r="AS1260" s="977" t="str">
        <f t="shared" ca="1" si="97"/>
        <v>3 เดือน</v>
      </c>
      <c r="AT1260" s="978" t="str">
        <f t="shared" ca="1" si="98"/>
        <v>11 วัน</v>
      </c>
      <c r="AU1260" s="245"/>
      <c r="AV1260" s="979" t="str">
        <f t="shared" ca="1" si="99"/>
        <v>2 ปี3 เดือน11 วัน</v>
      </c>
    </row>
    <row r="1261" spans="1:48" s="195" customFormat="1" ht="54">
      <c r="A1261" s="811">
        <v>1255</v>
      </c>
      <c r="B1261" s="957">
        <v>243032</v>
      </c>
      <c r="C1261" s="968">
        <f t="shared" si="95"/>
        <v>44705</v>
      </c>
      <c r="D1261" s="863" t="s">
        <v>421</v>
      </c>
      <c r="E1261" s="863" t="s">
        <v>1257</v>
      </c>
      <c r="F1261" s="864" t="s">
        <v>1295</v>
      </c>
      <c r="G1261" s="865">
        <v>67923</v>
      </c>
      <c r="H1261" s="864"/>
      <c r="I1261" s="865" t="s">
        <v>54</v>
      </c>
      <c r="J1261" s="865" t="s">
        <v>69</v>
      </c>
      <c r="K1261" s="865" t="s">
        <v>70</v>
      </c>
      <c r="L1261" s="865" t="s">
        <v>71</v>
      </c>
      <c r="M1261" s="865" t="s">
        <v>68</v>
      </c>
      <c r="N1261" s="864" t="s">
        <v>490</v>
      </c>
      <c r="O1261" s="864" t="s">
        <v>131</v>
      </c>
      <c r="P1261" s="864" t="s">
        <v>72</v>
      </c>
      <c r="Q1261" s="865"/>
      <c r="R1261" s="865"/>
      <c r="S1261" s="865"/>
      <c r="T1261" s="864"/>
      <c r="U1261" s="276"/>
      <c r="V1261" s="276"/>
      <c r="W1261" s="276"/>
      <c r="X1261" s="276"/>
      <c r="Y1261" s="277"/>
      <c r="Z1261" s="277"/>
      <c r="AA1261" s="277"/>
      <c r="AB1261" s="277"/>
      <c r="AC1261" s="331" t="s">
        <v>184</v>
      </c>
      <c r="AD1261" s="331"/>
      <c r="AE1261" s="325"/>
      <c r="AF1261" s="333"/>
      <c r="AG1261" s="277"/>
      <c r="AH1261" s="348" t="s">
        <v>1389</v>
      </c>
      <c r="AI1261" s="277"/>
      <c r="AJ1261" s="277"/>
      <c r="AK1261" s="277"/>
      <c r="AL1261" s="277"/>
      <c r="AM1261" s="277"/>
      <c r="AN1261" s="277"/>
      <c r="AO1261" s="277"/>
      <c r="AP1261" s="277"/>
      <c r="AR1261" s="977" t="str">
        <f t="shared" ca="1" si="96"/>
        <v>2 ปี</v>
      </c>
      <c r="AS1261" s="977" t="str">
        <f t="shared" ca="1" si="97"/>
        <v>3 เดือน</v>
      </c>
      <c r="AT1261" s="978" t="str">
        <f t="shared" ca="1" si="98"/>
        <v>11 วัน</v>
      </c>
      <c r="AU1261" s="245"/>
      <c r="AV1261" s="979" t="str">
        <f t="shared" ca="1" si="99"/>
        <v>2 ปี3 เดือน11 วัน</v>
      </c>
    </row>
    <row r="1262" spans="1:48" s="195" customFormat="1" ht="81">
      <c r="A1262" s="811">
        <v>1256</v>
      </c>
      <c r="B1262" s="957">
        <v>243032</v>
      </c>
      <c r="C1262" s="968">
        <f t="shared" si="95"/>
        <v>44705</v>
      </c>
      <c r="D1262" s="863" t="s">
        <v>421</v>
      </c>
      <c r="E1262" s="863" t="s">
        <v>1257</v>
      </c>
      <c r="F1262" s="864" t="s">
        <v>1295</v>
      </c>
      <c r="G1262" s="865">
        <v>72607</v>
      </c>
      <c r="H1262" s="864"/>
      <c r="I1262" s="865" t="s">
        <v>54</v>
      </c>
      <c r="J1262" s="862" t="s">
        <v>55</v>
      </c>
      <c r="K1262" s="862" t="s">
        <v>70</v>
      </c>
      <c r="L1262" s="862" t="s">
        <v>71</v>
      </c>
      <c r="M1262" s="865" t="s">
        <v>68</v>
      </c>
      <c r="N1262" s="864" t="s">
        <v>490</v>
      </c>
      <c r="O1262" s="864" t="s">
        <v>1296</v>
      </c>
      <c r="P1262" s="864" t="s">
        <v>58</v>
      </c>
      <c r="Q1262" s="865" t="s">
        <v>1297</v>
      </c>
      <c r="R1262" s="865" t="s">
        <v>1298</v>
      </c>
      <c r="S1262" s="865" t="s">
        <v>1299</v>
      </c>
      <c r="T1262" s="864"/>
      <c r="U1262" s="276"/>
      <c r="V1262" s="276"/>
      <c r="W1262" s="276"/>
      <c r="X1262" s="276"/>
      <c r="Y1262" s="277"/>
      <c r="Z1262" s="277"/>
      <c r="AA1262" s="277"/>
      <c r="AB1262" s="277"/>
      <c r="AC1262" s="331" t="s">
        <v>184</v>
      </c>
      <c r="AD1262" s="331"/>
      <c r="AE1262" s="325"/>
      <c r="AF1262" s="333"/>
      <c r="AG1262" s="277"/>
      <c r="AH1262" s="348" t="s">
        <v>1389</v>
      </c>
      <c r="AI1262" s="277"/>
      <c r="AJ1262" s="277"/>
      <c r="AK1262" s="277"/>
      <c r="AL1262" s="277"/>
      <c r="AM1262" s="277"/>
      <c r="AN1262" s="277"/>
      <c r="AO1262" s="277"/>
      <c r="AP1262" s="277"/>
      <c r="AR1262" s="977" t="str">
        <f t="shared" ca="1" si="96"/>
        <v>2 ปี</v>
      </c>
      <c r="AS1262" s="977" t="str">
        <f t="shared" ca="1" si="97"/>
        <v>3 เดือน</v>
      </c>
      <c r="AT1262" s="978" t="str">
        <f t="shared" ca="1" si="98"/>
        <v>11 วัน</v>
      </c>
      <c r="AU1262" s="245"/>
      <c r="AV1262" s="979" t="str">
        <f t="shared" ca="1" si="99"/>
        <v>2 ปี3 เดือน11 วัน</v>
      </c>
    </row>
    <row r="1263" spans="1:48" s="195" customFormat="1" ht="54">
      <c r="A1263" s="811">
        <v>1257</v>
      </c>
      <c r="B1263" s="957">
        <v>243032</v>
      </c>
      <c r="C1263" s="968">
        <f t="shared" si="95"/>
        <v>44705</v>
      </c>
      <c r="D1263" s="863" t="s">
        <v>421</v>
      </c>
      <c r="E1263" s="863" t="s">
        <v>1257</v>
      </c>
      <c r="F1263" s="864" t="s">
        <v>1300</v>
      </c>
      <c r="G1263" s="865">
        <v>66971</v>
      </c>
      <c r="H1263" s="864" t="s">
        <v>117</v>
      </c>
      <c r="I1263" s="865" t="s">
        <v>60</v>
      </c>
      <c r="J1263" s="862" t="s">
        <v>67</v>
      </c>
      <c r="K1263" s="862" t="s">
        <v>500</v>
      </c>
      <c r="L1263" s="862" t="s">
        <v>500</v>
      </c>
      <c r="M1263" s="865" t="s">
        <v>120</v>
      </c>
      <c r="N1263" s="864" t="s">
        <v>1301</v>
      </c>
      <c r="O1263" s="864"/>
      <c r="P1263" s="864" t="s">
        <v>59</v>
      </c>
      <c r="Q1263" s="865"/>
      <c r="R1263" s="865"/>
      <c r="S1263" s="865"/>
      <c r="T1263" s="864"/>
      <c r="U1263" s="276"/>
      <c r="V1263" s="276"/>
      <c r="W1263" s="276"/>
      <c r="X1263" s="276"/>
      <c r="Y1263" s="277"/>
      <c r="Z1263" s="277"/>
      <c r="AA1263" s="277"/>
      <c r="AB1263" s="277"/>
      <c r="AC1263" s="331" t="s">
        <v>184</v>
      </c>
      <c r="AD1263" s="331"/>
      <c r="AE1263" s="325"/>
      <c r="AF1263" s="332"/>
      <c r="AG1263" s="277"/>
      <c r="AH1263" s="348" t="s">
        <v>1389</v>
      </c>
      <c r="AI1263" s="277"/>
      <c r="AJ1263" s="277"/>
      <c r="AK1263" s="277"/>
      <c r="AL1263" s="277"/>
      <c r="AM1263" s="277"/>
      <c r="AN1263" s="277"/>
      <c r="AO1263" s="277"/>
      <c r="AP1263" s="277"/>
      <c r="AR1263" s="977" t="str">
        <f t="shared" ca="1" si="96"/>
        <v>2 ปี</v>
      </c>
      <c r="AS1263" s="977" t="str">
        <f t="shared" ca="1" si="97"/>
        <v>3 เดือน</v>
      </c>
      <c r="AT1263" s="978" t="str">
        <f t="shared" ca="1" si="98"/>
        <v>11 วัน</v>
      </c>
      <c r="AU1263" s="245"/>
      <c r="AV1263" s="979" t="str">
        <f t="shared" ca="1" si="99"/>
        <v>2 ปี3 เดือน11 วัน</v>
      </c>
    </row>
    <row r="1264" spans="1:48" s="195" customFormat="1" ht="54">
      <c r="A1264" s="811">
        <v>1258</v>
      </c>
      <c r="B1264" s="957">
        <v>243032</v>
      </c>
      <c r="C1264" s="968">
        <f t="shared" si="95"/>
        <v>44705</v>
      </c>
      <c r="D1264" s="863" t="s">
        <v>421</v>
      </c>
      <c r="E1264" s="863" t="s">
        <v>1257</v>
      </c>
      <c r="F1264" s="864" t="s">
        <v>1300</v>
      </c>
      <c r="G1264" s="865">
        <v>187914</v>
      </c>
      <c r="H1264" s="864"/>
      <c r="I1264" s="865" t="s">
        <v>60</v>
      </c>
      <c r="J1264" s="862" t="s">
        <v>394</v>
      </c>
      <c r="K1264" s="865" t="s">
        <v>61</v>
      </c>
      <c r="L1264" s="865" t="s">
        <v>62</v>
      </c>
      <c r="M1264" s="865" t="s">
        <v>120</v>
      </c>
      <c r="N1264" s="864" t="s">
        <v>1302</v>
      </c>
      <c r="O1264" s="864" t="s">
        <v>75</v>
      </c>
      <c r="P1264" s="864" t="s">
        <v>73</v>
      </c>
      <c r="Q1264" s="865"/>
      <c r="R1264" s="865"/>
      <c r="S1264" s="865"/>
      <c r="T1264" s="864"/>
      <c r="U1264" s="276"/>
      <c r="V1264" s="276"/>
      <c r="W1264" s="276"/>
      <c r="X1264" s="276"/>
      <c r="Y1264" s="277"/>
      <c r="Z1264" s="277"/>
      <c r="AA1264" s="277"/>
      <c r="AB1264" s="277"/>
      <c r="AC1264" s="331" t="s">
        <v>184</v>
      </c>
      <c r="AD1264" s="331"/>
      <c r="AE1264" s="325"/>
      <c r="AF1264" s="332"/>
      <c r="AG1264" s="277"/>
      <c r="AH1264" s="348" t="s">
        <v>1389</v>
      </c>
      <c r="AI1264" s="277"/>
      <c r="AJ1264" s="277"/>
      <c r="AK1264" s="277"/>
      <c r="AL1264" s="277"/>
      <c r="AM1264" s="277"/>
      <c r="AN1264" s="277"/>
      <c r="AO1264" s="277"/>
      <c r="AP1264" s="277"/>
      <c r="AR1264" s="977" t="str">
        <f t="shared" ca="1" si="96"/>
        <v>2 ปี</v>
      </c>
      <c r="AS1264" s="977" t="str">
        <f t="shared" ca="1" si="97"/>
        <v>3 เดือน</v>
      </c>
      <c r="AT1264" s="978" t="str">
        <f t="shared" ca="1" si="98"/>
        <v>11 วัน</v>
      </c>
      <c r="AU1264" s="245"/>
      <c r="AV1264" s="979" t="str">
        <f t="shared" ca="1" si="99"/>
        <v>2 ปี3 เดือน11 วัน</v>
      </c>
    </row>
    <row r="1265" spans="1:48" s="195" customFormat="1" ht="54">
      <c r="A1265" s="811">
        <v>1259</v>
      </c>
      <c r="B1265" s="957">
        <v>243032</v>
      </c>
      <c r="C1265" s="968">
        <f t="shared" si="95"/>
        <v>44705</v>
      </c>
      <c r="D1265" s="863" t="s">
        <v>421</v>
      </c>
      <c r="E1265" s="863" t="s">
        <v>1257</v>
      </c>
      <c r="F1265" s="864" t="s">
        <v>1303</v>
      </c>
      <c r="G1265" s="865">
        <v>198165</v>
      </c>
      <c r="H1265" s="864"/>
      <c r="I1265" s="865" t="s">
        <v>60</v>
      </c>
      <c r="J1265" s="865" t="s">
        <v>67</v>
      </c>
      <c r="K1265" s="865" t="s">
        <v>61</v>
      </c>
      <c r="L1265" s="865" t="s">
        <v>62</v>
      </c>
      <c r="M1265" s="865" t="s">
        <v>80</v>
      </c>
      <c r="N1265" s="864" t="s">
        <v>1304</v>
      </c>
      <c r="O1265" s="864" t="s">
        <v>79</v>
      </c>
      <c r="P1265" s="864" t="s">
        <v>73</v>
      </c>
      <c r="Q1265" s="865"/>
      <c r="R1265" s="865"/>
      <c r="S1265" s="865"/>
      <c r="T1265" s="864"/>
      <c r="U1265" s="276"/>
      <c r="V1265" s="276"/>
      <c r="W1265" s="276"/>
      <c r="X1265" s="276"/>
      <c r="Y1265" s="277"/>
      <c r="Z1265" s="277"/>
      <c r="AA1265" s="277"/>
      <c r="AB1265" s="277"/>
      <c r="AC1265" s="331" t="s">
        <v>184</v>
      </c>
      <c r="AD1265" s="331"/>
      <c r="AE1265" s="325"/>
      <c r="AF1265" s="333"/>
      <c r="AG1265" s="277"/>
      <c r="AH1265" s="348" t="s">
        <v>1389</v>
      </c>
      <c r="AI1265" s="277"/>
      <c r="AJ1265" s="277"/>
      <c r="AK1265" s="277"/>
      <c r="AL1265" s="277"/>
      <c r="AM1265" s="277"/>
      <c r="AN1265" s="277"/>
      <c r="AO1265" s="277"/>
      <c r="AP1265" s="277"/>
      <c r="AR1265" s="977" t="str">
        <f t="shared" ca="1" si="96"/>
        <v>2 ปี</v>
      </c>
      <c r="AS1265" s="977" t="str">
        <f t="shared" ca="1" si="97"/>
        <v>3 เดือน</v>
      </c>
      <c r="AT1265" s="978" t="str">
        <f t="shared" ca="1" si="98"/>
        <v>11 วัน</v>
      </c>
      <c r="AU1265" s="245"/>
      <c r="AV1265" s="979" t="str">
        <f t="shared" ca="1" si="99"/>
        <v>2 ปี3 เดือน11 วัน</v>
      </c>
    </row>
    <row r="1266" spans="1:48" s="195" customFormat="1" ht="54">
      <c r="A1266" s="811">
        <v>1260</v>
      </c>
      <c r="B1266" s="957">
        <v>243032</v>
      </c>
      <c r="C1266" s="968">
        <f t="shared" si="95"/>
        <v>44705</v>
      </c>
      <c r="D1266" s="863" t="s">
        <v>421</v>
      </c>
      <c r="E1266" s="863" t="s">
        <v>1257</v>
      </c>
      <c r="F1266" s="864" t="s">
        <v>1303</v>
      </c>
      <c r="G1266" s="865">
        <v>226090</v>
      </c>
      <c r="H1266" s="864"/>
      <c r="I1266" s="865" t="s">
        <v>54</v>
      </c>
      <c r="J1266" s="865" t="s">
        <v>69</v>
      </c>
      <c r="K1266" s="865" t="s">
        <v>70</v>
      </c>
      <c r="L1266" s="865" t="s">
        <v>71</v>
      </c>
      <c r="M1266" s="865" t="s">
        <v>80</v>
      </c>
      <c r="N1266" s="864" t="s">
        <v>1304</v>
      </c>
      <c r="O1266" s="864" t="s">
        <v>1152</v>
      </c>
      <c r="P1266" s="864" t="s">
        <v>73</v>
      </c>
      <c r="Q1266" s="865"/>
      <c r="R1266" s="865"/>
      <c r="S1266" s="865"/>
      <c r="T1266" s="864"/>
      <c r="U1266" s="276"/>
      <c r="V1266" s="276"/>
      <c r="W1266" s="276"/>
      <c r="X1266" s="276"/>
      <c r="Y1266" s="277"/>
      <c r="Z1266" s="277"/>
      <c r="AA1266" s="277"/>
      <c r="AB1266" s="277"/>
      <c r="AC1266" s="331" t="s">
        <v>184</v>
      </c>
      <c r="AD1266" s="331"/>
      <c r="AE1266" s="325"/>
      <c r="AF1266" s="333"/>
      <c r="AG1266" s="277"/>
      <c r="AH1266" s="348" t="s">
        <v>1389</v>
      </c>
      <c r="AI1266" s="277"/>
      <c r="AJ1266" s="277"/>
      <c r="AK1266" s="277"/>
      <c r="AL1266" s="277"/>
      <c r="AM1266" s="277"/>
      <c r="AN1266" s="277"/>
      <c r="AO1266" s="277"/>
      <c r="AP1266" s="277"/>
      <c r="AR1266" s="977" t="str">
        <f t="shared" ca="1" si="96"/>
        <v>2 ปี</v>
      </c>
      <c r="AS1266" s="977" t="str">
        <f t="shared" ca="1" si="97"/>
        <v>3 เดือน</v>
      </c>
      <c r="AT1266" s="978" t="str">
        <f t="shared" ca="1" si="98"/>
        <v>11 วัน</v>
      </c>
      <c r="AU1266" s="245"/>
      <c r="AV1266" s="979" t="str">
        <f t="shared" ca="1" si="99"/>
        <v>2 ปี3 เดือน11 วัน</v>
      </c>
    </row>
    <row r="1267" spans="1:48" s="195" customFormat="1" ht="54">
      <c r="A1267" s="811">
        <v>1261</v>
      </c>
      <c r="B1267" s="957">
        <v>243032</v>
      </c>
      <c r="C1267" s="968">
        <f t="shared" si="95"/>
        <v>44705</v>
      </c>
      <c r="D1267" s="863" t="s">
        <v>421</v>
      </c>
      <c r="E1267" s="863" t="s">
        <v>1257</v>
      </c>
      <c r="F1267" s="864" t="s">
        <v>1303</v>
      </c>
      <c r="G1267" s="865">
        <v>71936</v>
      </c>
      <c r="H1267" s="864"/>
      <c r="I1267" s="865" t="s">
        <v>54</v>
      </c>
      <c r="J1267" s="865" t="s">
        <v>69</v>
      </c>
      <c r="K1267" s="865" t="s">
        <v>70</v>
      </c>
      <c r="L1267" s="865" t="s">
        <v>71</v>
      </c>
      <c r="M1267" s="865" t="s">
        <v>80</v>
      </c>
      <c r="N1267" s="864" t="s">
        <v>951</v>
      </c>
      <c r="O1267" s="864" t="s">
        <v>79</v>
      </c>
      <c r="P1267" s="864" t="s">
        <v>58</v>
      </c>
      <c r="Q1267" s="865" t="s">
        <v>66</v>
      </c>
      <c r="R1267" s="865" t="s">
        <v>1305</v>
      </c>
      <c r="S1267" s="865" t="s">
        <v>1306</v>
      </c>
      <c r="T1267" s="864" t="s">
        <v>1307</v>
      </c>
      <c r="U1267" s="276"/>
      <c r="V1267" s="276"/>
      <c r="W1267" s="276"/>
      <c r="X1267" s="276"/>
      <c r="Y1267" s="277"/>
      <c r="Z1267" s="277"/>
      <c r="AA1267" s="277"/>
      <c r="AB1267" s="277"/>
      <c r="AC1267" s="331" t="s">
        <v>184</v>
      </c>
      <c r="AD1267" s="331"/>
      <c r="AE1267" s="325"/>
      <c r="AF1267" s="333"/>
      <c r="AG1267" s="277"/>
      <c r="AH1267" s="348" t="s">
        <v>1389</v>
      </c>
      <c r="AI1267" s="277"/>
      <c r="AJ1267" s="277"/>
      <c r="AK1267" s="277"/>
      <c r="AL1267" s="277"/>
      <c r="AM1267" s="277"/>
      <c r="AN1267" s="277"/>
      <c r="AO1267" s="277"/>
      <c r="AP1267" s="277"/>
      <c r="AR1267" s="977" t="str">
        <f t="shared" ca="1" si="96"/>
        <v>2 ปี</v>
      </c>
      <c r="AS1267" s="977" t="str">
        <f t="shared" ca="1" si="97"/>
        <v>3 เดือน</v>
      </c>
      <c r="AT1267" s="978" t="str">
        <f t="shared" ca="1" si="98"/>
        <v>11 วัน</v>
      </c>
      <c r="AU1267" s="245"/>
      <c r="AV1267" s="979" t="str">
        <f t="shared" ca="1" si="99"/>
        <v>2 ปี3 เดือน11 วัน</v>
      </c>
    </row>
    <row r="1268" spans="1:48" s="195" customFormat="1" ht="54">
      <c r="A1268" s="811">
        <v>1262</v>
      </c>
      <c r="B1268" s="957">
        <v>243032</v>
      </c>
      <c r="C1268" s="968">
        <f t="shared" si="95"/>
        <v>44705</v>
      </c>
      <c r="D1268" s="863" t="s">
        <v>421</v>
      </c>
      <c r="E1268" s="863" t="s">
        <v>1257</v>
      </c>
      <c r="F1268" s="864" t="s">
        <v>1303</v>
      </c>
      <c r="G1268" s="865">
        <v>211239</v>
      </c>
      <c r="H1268" s="864"/>
      <c r="I1268" s="865" t="s">
        <v>54</v>
      </c>
      <c r="J1268" s="865" t="s">
        <v>69</v>
      </c>
      <c r="K1268" s="865" t="s">
        <v>70</v>
      </c>
      <c r="L1268" s="865" t="s">
        <v>71</v>
      </c>
      <c r="M1268" s="865" t="s">
        <v>80</v>
      </c>
      <c r="N1268" s="864" t="s">
        <v>1308</v>
      </c>
      <c r="O1268" s="864" t="s">
        <v>74</v>
      </c>
      <c r="P1268" s="864" t="s">
        <v>73</v>
      </c>
      <c r="Q1268" s="865"/>
      <c r="R1268" s="865"/>
      <c r="S1268" s="865"/>
      <c r="T1268" s="864"/>
      <c r="U1268" s="276"/>
      <c r="V1268" s="276"/>
      <c r="W1268" s="276"/>
      <c r="X1268" s="276"/>
      <c r="Y1268" s="277"/>
      <c r="Z1268" s="277"/>
      <c r="AA1268" s="277"/>
      <c r="AB1268" s="277"/>
      <c r="AC1268" s="331" t="s">
        <v>184</v>
      </c>
      <c r="AD1268" s="331"/>
      <c r="AE1268" s="325"/>
      <c r="AF1268" s="333"/>
      <c r="AG1268" s="277"/>
      <c r="AH1268" s="348" t="s">
        <v>1389</v>
      </c>
      <c r="AI1268" s="277"/>
      <c r="AJ1268" s="277"/>
      <c r="AK1268" s="277"/>
      <c r="AL1268" s="277"/>
      <c r="AM1268" s="277"/>
      <c r="AN1268" s="277"/>
      <c r="AO1268" s="277"/>
      <c r="AP1268" s="277"/>
      <c r="AR1268" s="977" t="str">
        <f t="shared" ca="1" si="96"/>
        <v>2 ปี</v>
      </c>
      <c r="AS1268" s="977" t="str">
        <f t="shared" ca="1" si="97"/>
        <v>3 เดือน</v>
      </c>
      <c r="AT1268" s="978" t="str">
        <f t="shared" ca="1" si="98"/>
        <v>11 วัน</v>
      </c>
      <c r="AU1268" s="245"/>
      <c r="AV1268" s="979" t="str">
        <f t="shared" ca="1" si="99"/>
        <v>2 ปี3 เดือน11 วัน</v>
      </c>
    </row>
    <row r="1269" spans="1:48" s="195" customFormat="1" ht="81">
      <c r="A1269" s="811">
        <v>1263</v>
      </c>
      <c r="B1269" s="957">
        <v>243032</v>
      </c>
      <c r="C1269" s="968">
        <f t="shared" si="95"/>
        <v>44705</v>
      </c>
      <c r="D1269" s="863" t="s">
        <v>421</v>
      </c>
      <c r="E1269" s="863" t="s">
        <v>1257</v>
      </c>
      <c r="F1269" s="864" t="s">
        <v>1309</v>
      </c>
      <c r="G1269" s="865">
        <v>71255</v>
      </c>
      <c r="H1269" s="864"/>
      <c r="I1269" s="865" t="s">
        <v>54</v>
      </c>
      <c r="J1269" s="865" t="s">
        <v>55</v>
      </c>
      <c r="K1269" s="864" t="s">
        <v>56</v>
      </c>
      <c r="L1269" s="864" t="s">
        <v>56</v>
      </c>
      <c r="M1269" s="865" t="s">
        <v>80</v>
      </c>
      <c r="N1269" s="864"/>
      <c r="O1269" s="864"/>
      <c r="P1269" s="864" t="s">
        <v>58</v>
      </c>
      <c r="Q1269" s="865"/>
      <c r="R1269" s="865"/>
      <c r="S1269" s="865"/>
      <c r="T1269" s="864" t="s">
        <v>1310</v>
      </c>
      <c r="U1269" s="276"/>
      <c r="V1269" s="276"/>
      <c r="W1269" s="276"/>
      <c r="X1269" s="276"/>
      <c r="Y1269" s="277"/>
      <c r="Z1269" s="277"/>
      <c r="AA1269" s="277"/>
      <c r="AB1269" s="277"/>
      <c r="AC1269" s="331" t="s">
        <v>184</v>
      </c>
      <c r="AD1269" s="331"/>
      <c r="AE1269" s="325"/>
      <c r="AF1269" s="332"/>
      <c r="AG1269" s="277"/>
      <c r="AH1269" s="348" t="s">
        <v>1389</v>
      </c>
      <c r="AI1269" s="277"/>
      <c r="AJ1269" s="277"/>
      <c r="AK1269" s="277"/>
      <c r="AL1269" s="277"/>
      <c r="AM1269" s="277"/>
      <c r="AN1269" s="277"/>
      <c r="AO1269" s="277"/>
      <c r="AP1269" s="277"/>
      <c r="AR1269" s="977" t="str">
        <f t="shared" ca="1" si="96"/>
        <v>2 ปี</v>
      </c>
      <c r="AS1269" s="977" t="str">
        <f t="shared" ca="1" si="97"/>
        <v>3 เดือน</v>
      </c>
      <c r="AT1269" s="978" t="str">
        <f t="shared" ca="1" si="98"/>
        <v>11 วัน</v>
      </c>
      <c r="AU1269" s="245"/>
      <c r="AV1269" s="979" t="str">
        <f t="shared" ca="1" si="99"/>
        <v>2 ปี3 เดือน11 วัน</v>
      </c>
    </row>
    <row r="1270" spans="1:48" s="195" customFormat="1" ht="81">
      <c r="A1270" s="811">
        <v>1264</v>
      </c>
      <c r="B1270" s="957">
        <v>243032</v>
      </c>
      <c r="C1270" s="968">
        <f t="shared" si="95"/>
        <v>44705</v>
      </c>
      <c r="D1270" s="863" t="s">
        <v>421</v>
      </c>
      <c r="E1270" s="863" t="s">
        <v>1257</v>
      </c>
      <c r="F1270" s="864" t="s">
        <v>1309</v>
      </c>
      <c r="G1270" s="865">
        <v>72746</v>
      </c>
      <c r="H1270" s="864" t="s">
        <v>424</v>
      </c>
      <c r="I1270" s="865" t="s">
        <v>54</v>
      </c>
      <c r="J1270" s="865" t="s">
        <v>55</v>
      </c>
      <c r="K1270" s="864" t="s">
        <v>56</v>
      </c>
      <c r="L1270" s="864" t="s">
        <v>56</v>
      </c>
      <c r="M1270" s="865" t="s">
        <v>80</v>
      </c>
      <c r="N1270" s="864" t="s">
        <v>1311</v>
      </c>
      <c r="O1270" s="864"/>
      <c r="P1270" s="864" t="s">
        <v>59</v>
      </c>
      <c r="Q1270" s="865"/>
      <c r="R1270" s="865"/>
      <c r="S1270" s="865"/>
      <c r="T1270" s="864" t="s">
        <v>1310</v>
      </c>
      <c r="U1270" s="276"/>
      <c r="V1270" s="276"/>
      <c r="W1270" s="276"/>
      <c r="X1270" s="276"/>
      <c r="Y1270" s="277"/>
      <c r="Z1270" s="277"/>
      <c r="AA1270" s="277"/>
      <c r="AB1270" s="277"/>
      <c r="AC1270" s="331" t="s">
        <v>184</v>
      </c>
      <c r="AD1270" s="331"/>
      <c r="AE1270" s="325"/>
      <c r="AF1270" s="332"/>
      <c r="AG1270" s="277"/>
      <c r="AH1270" s="348" t="s">
        <v>1389</v>
      </c>
      <c r="AI1270" s="277"/>
      <c r="AJ1270" s="277"/>
      <c r="AK1270" s="277"/>
      <c r="AL1270" s="277"/>
      <c r="AM1270" s="277"/>
      <c r="AN1270" s="277"/>
      <c r="AO1270" s="277"/>
      <c r="AP1270" s="277"/>
      <c r="AR1270" s="977" t="str">
        <f t="shared" ca="1" si="96"/>
        <v>2 ปี</v>
      </c>
      <c r="AS1270" s="977" t="str">
        <f t="shared" ca="1" si="97"/>
        <v>3 เดือน</v>
      </c>
      <c r="AT1270" s="978" t="str">
        <f t="shared" ca="1" si="98"/>
        <v>11 วัน</v>
      </c>
      <c r="AU1270" s="245"/>
      <c r="AV1270" s="979" t="str">
        <f t="shared" ca="1" si="99"/>
        <v>2 ปี3 เดือน11 วัน</v>
      </c>
    </row>
    <row r="1271" spans="1:48" s="195" customFormat="1" ht="81">
      <c r="A1271" s="811">
        <v>1265</v>
      </c>
      <c r="B1271" s="957">
        <v>243032</v>
      </c>
      <c r="C1271" s="968">
        <f t="shared" si="95"/>
        <v>44705</v>
      </c>
      <c r="D1271" s="863" t="s">
        <v>421</v>
      </c>
      <c r="E1271" s="863" t="s">
        <v>1257</v>
      </c>
      <c r="F1271" s="864" t="s">
        <v>1309</v>
      </c>
      <c r="G1271" s="865">
        <v>72334</v>
      </c>
      <c r="H1271" s="864" t="s">
        <v>424</v>
      </c>
      <c r="I1271" s="865" t="s">
        <v>54</v>
      </c>
      <c r="J1271" s="865" t="s">
        <v>55</v>
      </c>
      <c r="K1271" s="864" t="s">
        <v>56</v>
      </c>
      <c r="L1271" s="864" t="s">
        <v>56</v>
      </c>
      <c r="M1271" s="865" t="s">
        <v>80</v>
      </c>
      <c r="N1271" s="864" t="s">
        <v>1312</v>
      </c>
      <c r="O1271" s="864"/>
      <c r="P1271" s="864" t="s">
        <v>59</v>
      </c>
      <c r="Q1271" s="865"/>
      <c r="R1271" s="865"/>
      <c r="S1271" s="865"/>
      <c r="T1271" s="864" t="s">
        <v>1310</v>
      </c>
      <c r="U1271" s="276"/>
      <c r="V1271" s="276"/>
      <c r="W1271" s="276"/>
      <c r="X1271" s="276"/>
      <c r="Y1271" s="277"/>
      <c r="Z1271" s="277"/>
      <c r="AA1271" s="277"/>
      <c r="AB1271" s="277"/>
      <c r="AC1271" s="331" t="s">
        <v>184</v>
      </c>
      <c r="AD1271" s="331"/>
      <c r="AE1271" s="325"/>
      <c r="AF1271" s="332"/>
      <c r="AG1271" s="277"/>
      <c r="AH1271" s="348" t="s">
        <v>1389</v>
      </c>
      <c r="AI1271" s="277"/>
      <c r="AJ1271" s="277"/>
      <c r="AK1271" s="277"/>
      <c r="AL1271" s="277"/>
      <c r="AM1271" s="277"/>
      <c r="AN1271" s="277"/>
      <c r="AO1271" s="277"/>
      <c r="AP1271" s="277"/>
      <c r="AR1271" s="977" t="str">
        <f t="shared" ca="1" si="96"/>
        <v>2 ปี</v>
      </c>
      <c r="AS1271" s="977" t="str">
        <f t="shared" ca="1" si="97"/>
        <v>3 เดือน</v>
      </c>
      <c r="AT1271" s="978" t="str">
        <f t="shared" ca="1" si="98"/>
        <v>11 วัน</v>
      </c>
      <c r="AU1271" s="245"/>
      <c r="AV1271" s="979" t="str">
        <f t="shared" ca="1" si="99"/>
        <v>2 ปี3 เดือน11 วัน</v>
      </c>
    </row>
    <row r="1272" spans="1:48" s="195" customFormat="1" ht="81">
      <c r="A1272" s="811">
        <v>1266</v>
      </c>
      <c r="B1272" s="957">
        <v>243032</v>
      </c>
      <c r="C1272" s="968">
        <f t="shared" si="95"/>
        <v>44705</v>
      </c>
      <c r="D1272" s="863" t="s">
        <v>421</v>
      </c>
      <c r="E1272" s="863" t="s">
        <v>1257</v>
      </c>
      <c r="F1272" s="864" t="s">
        <v>1313</v>
      </c>
      <c r="G1272" s="865">
        <v>72128</v>
      </c>
      <c r="H1272" s="864"/>
      <c r="I1272" s="865" t="s">
        <v>54</v>
      </c>
      <c r="J1272" s="865" t="s">
        <v>69</v>
      </c>
      <c r="K1272" s="865" t="s">
        <v>70</v>
      </c>
      <c r="L1272" s="865" t="s">
        <v>71</v>
      </c>
      <c r="M1272" s="865" t="s">
        <v>80</v>
      </c>
      <c r="N1272" s="864" t="s">
        <v>1314</v>
      </c>
      <c r="O1272" s="864" t="s">
        <v>76</v>
      </c>
      <c r="P1272" s="864" t="s">
        <v>58</v>
      </c>
      <c r="Q1272" s="865" t="s">
        <v>295</v>
      </c>
      <c r="R1272" s="865" t="s">
        <v>434</v>
      </c>
      <c r="S1272" s="865" t="s">
        <v>1315</v>
      </c>
      <c r="T1272" s="864" t="s">
        <v>1316</v>
      </c>
      <c r="U1272" s="276"/>
      <c r="V1272" s="276"/>
      <c r="W1272" s="276"/>
      <c r="X1272" s="276"/>
      <c r="Y1272" s="277"/>
      <c r="Z1272" s="277"/>
      <c r="AA1272" s="277"/>
      <c r="AB1272" s="277"/>
      <c r="AC1272" s="331" t="s">
        <v>184</v>
      </c>
      <c r="AD1272" s="331"/>
      <c r="AE1272" s="325"/>
      <c r="AF1272" s="332"/>
      <c r="AG1272" s="277"/>
      <c r="AH1272" s="348" t="s">
        <v>1389</v>
      </c>
      <c r="AI1272" s="277"/>
      <c r="AJ1272" s="277"/>
      <c r="AK1272" s="277"/>
      <c r="AL1272" s="277"/>
      <c r="AM1272" s="277"/>
      <c r="AN1272" s="277"/>
      <c r="AO1272" s="277"/>
      <c r="AP1272" s="277"/>
      <c r="AR1272" s="977" t="str">
        <f t="shared" ca="1" si="96"/>
        <v>2 ปี</v>
      </c>
      <c r="AS1272" s="977" t="str">
        <f t="shared" ca="1" si="97"/>
        <v>3 เดือน</v>
      </c>
      <c r="AT1272" s="978" t="str">
        <f t="shared" ca="1" si="98"/>
        <v>11 วัน</v>
      </c>
      <c r="AU1272" s="245"/>
      <c r="AV1272" s="979" t="str">
        <f t="shared" ca="1" si="99"/>
        <v>2 ปี3 เดือน11 วัน</v>
      </c>
    </row>
    <row r="1273" spans="1:48" s="195" customFormat="1" ht="54">
      <c r="A1273" s="811">
        <v>1267</v>
      </c>
      <c r="B1273" s="957">
        <v>243032</v>
      </c>
      <c r="C1273" s="968">
        <f t="shared" si="95"/>
        <v>44705</v>
      </c>
      <c r="D1273" s="863" t="s">
        <v>421</v>
      </c>
      <c r="E1273" s="863" t="s">
        <v>1257</v>
      </c>
      <c r="F1273" s="864" t="s">
        <v>1317</v>
      </c>
      <c r="G1273" s="865">
        <v>72716</v>
      </c>
      <c r="H1273" s="864"/>
      <c r="I1273" s="865" t="s">
        <v>54</v>
      </c>
      <c r="J1273" s="865" t="s">
        <v>55</v>
      </c>
      <c r="K1273" s="865" t="s">
        <v>70</v>
      </c>
      <c r="L1273" s="865" t="s">
        <v>71</v>
      </c>
      <c r="M1273" s="865" t="s">
        <v>80</v>
      </c>
      <c r="N1273" s="864" t="s">
        <v>1318</v>
      </c>
      <c r="O1273" s="864" t="s">
        <v>129</v>
      </c>
      <c r="P1273" s="864" t="s">
        <v>1319</v>
      </c>
      <c r="Q1273" s="865" t="s">
        <v>295</v>
      </c>
      <c r="R1273" s="865" t="s">
        <v>1320</v>
      </c>
      <c r="S1273" s="865" t="s">
        <v>1321</v>
      </c>
      <c r="T1273" s="864" t="s">
        <v>1322</v>
      </c>
      <c r="U1273" s="276"/>
      <c r="V1273" s="276"/>
      <c r="W1273" s="276"/>
      <c r="X1273" s="276"/>
      <c r="Y1273" s="277"/>
      <c r="Z1273" s="277"/>
      <c r="AA1273" s="277"/>
      <c r="AB1273" s="277"/>
      <c r="AC1273" s="331" t="s">
        <v>184</v>
      </c>
      <c r="AD1273" s="331"/>
      <c r="AE1273" s="325"/>
      <c r="AF1273" s="332"/>
      <c r="AG1273" s="277"/>
      <c r="AH1273" s="348" t="s">
        <v>1389</v>
      </c>
      <c r="AI1273" s="277"/>
      <c r="AJ1273" s="277"/>
      <c r="AK1273" s="277"/>
      <c r="AL1273" s="277"/>
      <c r="AM1273" s="277"/>
      <c r="AN1273" s="277"/>
      <c r="AO1273" s="277"/>
      <c r="AP1273" s="277"/>
      <c r="AR1273" s="977" t="str">
        <f t="shared" ca="1" si="96"/>
        <v>2 ปี</v>
      </c>
      <c r="AS1273" s="977" t="str">
        <f t="shared" ca="1" si="97"/>
        <v>3 เดือน</v>
      </c>
      <c r="AT1273" s="978" t="str">
        <f t="shared" ca="1" si="98"/>
        <v>11 วัน</v>
      </c>
      <c r="AU1273" s="245"/>
      <c r="AV1273" s="979" t="str">
        <f t="shared" ca="1" si="99"/>
        <v>2 ปี3 เดือน11 วัน</v>
      </c>
    </row>
    <row r="1274" spans="1:48" s="195" customFormat="1" ht="81">
      <c r="A1274" s="811">
        <v>1268</v>
      </c>
      <c r="B1274" s="957">
        <v>243032</v>
      </c>
      <c r="C1274" s="968">
        <f t="shared" si="95"/>
        <v>44705</v>
      </c>
      <c r="D1274" s="863" t="s">
        <v>421</v>
      </c>
      <c r="E1274" s="863" t="s">
        <v>1257</v>
      </c>
      <c r="F1274" s="864" t="s">
        <v>1317</v>
      </c>
      <c r="G1274" s="865">
        <v>72386</v>
      </c>
      <c r="H1274" s="864"/>
      <c r="I1274" s="865" t="s">
        <v>54</v>
      </c>
      <c r="J1274" s="865" t="s">
        <v>55</v>
      </c>
      <c r="K1274" s="865" t="s">
        <v>70</v>
      </c>
      <c r="L1274" s="865" t="s">
        <v>71</v>
      </c>
      <c r="M1274" s="865" t="s">
        <v>80</v>
      </c>
      <c r="N1274" s="864" t="s">
        <v>1323</v>
      </c>
      <c r="O1274" s="864" t="s">
        <v>197</v>
      </c>
      <c r="P1274" s="864" t="s">
        <v>1319</v>
      </c>
      <c r="Q1274" s="864" t="s">
        <v>64</v>
      </c>
      <c r="R1274" s="864" t="s">
        <v>1324</v>
      </c>
      <c r="S1274" s="864" t="s">
        <v>1325</v>
      </c>
      <c r="T1274" s="864" t="s">
        <v>1326</v>
      </c>
      <c r="U1274" s="276"/>
      <c r="V1274" s="276"/>
      <c r="W1274" s="276"/>
      <c r="X1274" s="276"/>
      <c r="Y1274" s="277"/>
      <c r="Z1274" s="277"/>
      <c r="AA1274" s="277"/>
      <c r="AB1274" s="277"/>
      <c r="AC1274" s="331" t="s">
        <v>184</v>
      </c>
      <c r="AD1274" s="331"/>
      <c r="AE1274" s="325"/>
      <c r="AF1274" s="332"/>
      <c r="AG1274" s="277"/>
      <c r="AH1274" s="348" t="s">
        <v>1389</v>
      </c>
      <c r="AI1274" s="277"/>
      <c r="AJ1274" s="277"/>
      <c r="AK1274" s="277"/>
      <c r="AL1274" s="277"/>
      <c r="AM1274" s="277"/>
      <c r="AN1274" s="277"/>
      <c r="AO1274" s="277"/>
      <c r="AP1274" s="277"/>
      <c r="AR1274" s="977" t="str">
        <f t="shared" ca="1" si="96"/>
        <v>2 ปี</v>
      </c>
      <c r="AS1274" s="977" t="str">
        <f t="shared" ca="1" si="97"/>
        <v>3 เดือน</v>
      </c>
      <c r="AT1274" s="978" t="str">
        <f t="shared" ca="1" si="98"/>
        <v>11 วัน</v>
      </c>
      <c r="AU1274" s="245"/>
      <c r="AV1274" s="979" t="str">
        <f t="shared" ca="1" si="99"/>
        <v>2 ปี3 เดือน11 วัน</v>
      </c>
    </row>
    <row r="1275" spans="1:48" s="195" customFormat="1" ht="108">
      <c r="A1275" s="811">
        <v>1269</v>
      </c>
      <c r="B1275" s="957">
        <v>243032</v>
      </c>
      <c r="C1275" s="968">
        <f t="shared" si="95"/>
        <v>44705</v>
      </c>
      <c r="D1275" s="863" t="s">
        <v>421</v>
      </c>
      <c r="E1275" s="863" t="s">
        <v>1257</v>
      </c>
      <c r="F1275" s="864" t="s">
        <v>1317</v>
      </c>
      <c r="G1275" s="865">
        <v>72353</v>
      </c>
      <c r="H1275" s="864"/>
      <c r="I1275" s="865" t="s">
        <v>54</v>
      </c>
      <c r="J1275" s="865" t="s">
        <v>55</v>
      </c>
      <c r="K1275" s="865" t="s">
        <v>70</v>
      </c>
      <c r="L1275" s="865" t="s">
        <v>71</v>
      </c>
      <c r="M1275" s="865" t="s">
        <v>80</v>
      </c>
      <c r="N1275" s="864" t="s">
        <v>1327</v>
      </c>
      <c r="O1275" s="864" t="s">
        <v>197</v>
      </c>
      <c r="P1275" s="864" t="s">
        <v>1319</v>
      </c>
      <c r="Q1275" s="865" t="s">
        <v>295</v>
      </c>
      <c r="R1275" s="865" t="s">
        <v>1328</v>
      </c>
      <c r="S1275" s="865" t="s">
        <v>1329</v>
      </c>
      <c r="T1275" s="864" t="s">
        <v>1330</v>
      </c>
      <c r="U1275" s="276"/>
      <c r="V1275" s="276"/>
      <c r="W1275" s="276"/>
      <c r="X1275" s="276"/>
      <c r="Y1275" s="277"/>
      <c r="Z1275" s="277"/>
      <c r="AA1275" s="277"/>
      <c r="AB1275" s="277"/>
      <c r="AC1275" s="331" t="s">
        <v>184</v>
      </c>
      <c r="AD1275" s="331"/>
      <c r="AE1275" s="325"/>
      <c r="AF1275" s="332"/>
      <c r="AG1275" s="277"/>
      <c r="AH1275" s="348" t="s">
        <v>1389</v>
      </c>
      <c r="AI1275" s="277"/>
      <c r="AJ1275" s="277"/>
      <c r="AK1275" s="277"/>
      <c r="AL1275" s="277"/>
      <c r="AM1275" s="277"/>
      <c r="AN1275" s="277"/>
      <c r="AO1275" s="277"/>
      <c r="AP1275" s="277"/>
      <c r="AR1275" s="977" t="str">
        <f t="shared" ca="1" si="96"/>
        <v>2 ปี</v>
      </c>
      <c r="AS1275" s="977" t="str">
        <f t="shared" ca="1" si="97"/>
        <v>3 เดือน</v>
      </c>
      <c r="AT1275" s="978" t="str">
        <f t="shared" ca="1" si="98"/>
        <v>11 วัน</v>
      </c>
      <c r="AU1275" s="245"/>
      <c r="AV1275" s="979" t="str">
        <f t="shared" ca="1" si="99"/>
        <v>2 ปี3 เดือน11 วัน</v>
      </c>
    </row>
    <row r="1276" spans="1:48" s="195" customFormat="1" ht="81">
      <c r="A1276" s="811">
        <v>1270</v>
      </c>
      <c r="B1276" s="957">
        <v>243032</v>
      </c>
      <c r="C1276" s="968">
        <f t="shared" si="95"/>
        <v>44705</v>
      </c>
      <c r="D1276" s="863" t="s">
        <v>421</v>
      </c>
      <c r="E1276" s="863" t="s">
        <v>1257</v>
      </c>
      <c r="F1276" s="864" t="s">
        <v>1317</v>
      </c>
      <c r="G1276" s="865">
        <v>72485</v>
      </c>
      <c r="H1276" s="864"/>
      <c r="I1276" s="865" t="s">
        <v>54</v>
      </c>
      <c r="J1276" s="865" t="s">
        <v>55</v>
      </c>
      <c r="K1276" s="865" t="s">
        <v>70</v>
      </c>
      <c r="L1276" s="865" t="s">
        <v>71</v>
      </c>
      <c r="M1276" s="865" t="s">
        <v>80</v>
      </c>
      <c r="N1276" s="864" t="s">
        <v>1331</v>
      </c>
      <c r="O1276" s="864" t="s">
        <v>197</v>
      </c>
      <c r="P1276" s="864" t="s">
        <v>63</v>
      </c>
      <c r="Q1276" s="865" t="s">
        <v>66</v>
      </c>
      <c r="R1276" s="865" t="s">
        <v>1332</v>
      </c>
      <c r="S1276" s="865" t="s">
        <v>1333</v>
      </c>
      <c r="T1276" s="864" t="s">
        <v>1334</v>
      </c>
      <c r="U1276" s="276"/>
      <c r="V1276" s="276"/>
      <c r="W1276" s="276"/>
      <c r="X1276" s="276"/>
      <c r="Y1276" s="277"/>
      <c r="Z1276" s="277"/>
      <c r="AA1276" s="277"/>
      <c r="AB1276" s="277"/>
      <c r="AC1276" s="331" t="s">
        <v>184</v>
      </c>
      <c r="AD1276" s="331"/>
      <c r="AE1276" s="325"/>
      <c r="AF1276" s="332"/>
      <c r="AG1276" s="277"/>
      <c r="AH1276" s="348" t="s">
        <v>1389</v>
      </c>
      <c r="AI1276" s="277"/>
      <c r="AJ1276" s="277"/>
      <c r="AK1276" s="277"/>
      <c r="AL1276" s="277"/>
      <c r="AM1276" s="277"/>
      <c r="AN1276" s="277"/>
      <c r="AO1276" s="277"/>
      <c r="AP1276" s="277"/>
      <c r="AR1276" s="977" t="str">
        <f t="shared" ca="1" si="96"/>
        <v>2 ปี</v>
      </c>
      <c r="AS1276" s="977" t="str">
        <f t="shared" ca="1" si="97"/>
        <v>3 เดือน</v>
      </c>
      <c r="AT1276" s="978" t="str">
        <f t="shared" ca="1" si="98"/>
        <v>11 วัน</v>
      </c>
      <c r="AU1276" s="245"/>
      <c r="AV1276" s="979" t="str">
        <f t="shared" ca="1" si="99"/>
        <v>2 ปี3 เดือน11 วัน</v>
      </c>
    </row>
    <row r="1277" spans="1:48" s="195" customFormat="1" ht="108">
      <c r="A1277" s="811">
        <v>1271</v>
      </c>
      <c r="B1277" s="957">
        <v>243032</v>
      </c>
      <c r="C1277" s="968">
        <f t="shared" si="95"/>
        <v>44705</v>
      </c>
      <c r="D1277" s="863" t="s">
        <v>421</v>
      </c>
      <c r="E1277" s="863" t="s">
        <v>1257</v>
      </c>
      <c r="F1277" s="864" t="s">
        <v>1317</v>
      </c>
      <c r="G1277" s="865">
        <v>72734</v>
      </c>
      <c r="H1277" s="864"/>
      <c r="I1277" s="865" t="s">
        <v>54</v>
      </c>
      <c r="J1277" s="865" t="s">
        <v>55</v>
      </c>
      <c r="K1277" s="865" t="s">
        <v>70</v>
      </c>
      <c r="L1277" s="865" t="s">
        <v>71</v>
      </c>
      <c r="M1277" s="865" t="s">
        <v>80</v>
      </c>
      <c r="N1277" s="864" t="s">
        <v>1335</v>
      </c>
      <c r="O1277" s="864" t="s">
        <v>65</v>
      </c>
      <c r="P1277" s="864" t="s">
        <v>58</v>
      </c>
      <c r="Q1277" s="865" t="s">
        <v>1336</v>
      </c>
      <c r="R1277" s="865" t="s">
        <v>1039</v>
      </c>
      <c r="S1277" s="865" t="s">
        <v>1337</v>
      </c>
      <c r="T1277" s="864" t="s">
        <v>1338</v>
      </c>
      <c r="U1277" s="276"/>
      <c r="V1277" s="276"/>
      <c r="W1277" s="276"/>
      <c r="X1277" s="276"/>
      <c r="Y1277" s="277"/>
      <c r="Z1277" s="277"/>
      <c r="AA1277" s="277"/>
      <c r="AB1277" s="277"/>
      <c r="AC1277" s="331" t="s">
        <v>184</v>
      </c>
      <c r="AD1277" s="331"/>
      <c r="AE1277" s="325"/>
      <c r="AF1277" s="332"/>
      <c r="AG1277" s="277"/>
      <c r="AH1277" s="348" t="s">
        <v>1389</v>
      </c>
      <c r="AI1277" s="277"/>
      <c r="AJ1277" s="277"/>
      <c r="AK1277" s="277"/>
      <c r="AL1277" s="277"/>
      <c r="AM1277" s="277"/>
      <c r="AN1277" s="277"/>
      <c r="AO1277" s="277"/>
      <c r="AP1277" s="277"/>
      <c r="AR1277" s="977" t="str">
        <f t="shared" ca="1" si="96"/>
        <v>2 ปี</v>
      </c>
      <c r="AS1277" s="977" t="str">
        <f t="shared" ca="1" si="97"/>
        <v>3 เดือน</v>
      </c>
      <c r="AT1277" s="978" t="str">
        <f t="shared" ca="1" si="98"/>
        <v>11 วัน</v>
      </c>
      <c r="AU1277" s="245"/>
      <c r="AV1277" s="979" t="str">
        <f t="shared" ca="1" si="99"/>
        <v>2 ปี3 เดือน11 วัน</v>
      </c>
    </row>
    <row r="1278" spans="1:48" s="195" customFormat="1" ht="54">
      <c r="A1278" s="811">
        <v>1272</v>
      </c>
      <c r="B1278" s="957">
        <v>243032</v>
      </c>
      <c r="C1278" s="968">
        <f t="shared" si="95"/>
        <v>44705</v>
      </c>
      <c r="D1278" s="863" t="s">
        <v>421</v>
      </c>
      <c r="E1278" s="863" t="s">
        <v>1257</v>
      </c>
      <c r="F1278" s="864" t="s">
        <v>1339</v>
      </c>
      <c r="G1278" s="865">
        <v>193488</v>
      </c>
      <c r="H1278" s="864"/>
      <c r="I1278" s="865" t="s">
        <v>54</v>
      </c>
      <c r="J1278" s="865" t="s">
        <v>77</v>
      </c>
      <c r="K1278" s="865" t="s">
        <v>70</v>
      </c>
      <c r="L1278" s="865" t="s">
        <v>71</v>
      </c>
      <c r="M1278" s="865" t="s">
        <v>80</v>
      </c>
      <c r="N1278" s="864" t="s">
        <v>1340</v>
      </c>
      <c r="O1278" s="864" t="s">
        <v>75</v>
      </c>
      <c r="P1278" s="864" t="s">
        <v>72</v>
      </c>
      <c r="Q1278" s="865"/>
      <c r="R1278" s="865"/>
      <c r="S1278" s="865"/>
      <c r="T1278" s="864"/>
      <c r="U1278" s="276"/>
      <c r="V1278" s="276"/>
      <c r="W1278" s="276"/>
      <c r="X1278" s="276"/>
      <c r="Y1278" s="277"/>
      <c r="Z1278" s="277"/>
      <c r="AA1278" s="277"/>
      <c r="AB1278" s="277"/>
      <c r="AC1278" s="331" t="s">
        <v>184</v>
      </c>
      <c r="AD1278" s="331"/>
      <c r="AE1278" s="325"/>
      <c r="AF1278" s="332"/>
      <c r="AG1278" s="277"/>
      <c r="AH1278" s="348" t="s">
        <v>1389</v>
      </c>
      <c r="AI1278" s="277"/>
      <c r="AJ1278" s="277"/>
      <c r="AK1278" s="277"/>
      <c r="AL1278" s="277"/>
      <c r="AM1278" s="277"/>
      <c r="AN1278" s="277"/>
      <c r="AO1278" s="277"/>
      <c r="AP1278" s="277"/>
      <c r="AR1278" s="977" t="str">
        <f t="shared" ca="1" si="96"/>
        <v>2 ปี</v>
      </c>
      <c r="AS1278" s="977" t="str">
        <f t="shared" ca="1" si="97"/>
        <v>3 เดือน</v>
      </c>
      <c r="AT1278" s="978" t="str">
        <f t="shared" ca="1" si="98"/>
        <v>11 วัน</v>
      </c>
      <c r="AU1278" s="245"/>
      <c r="AV1278" s="979" t="str">
        <f t="shared" ca="1" si="99"/>
        <v>2 ปี3 เดือน11 วัน</v>
      </c>
    </row>
    <row r="1279" spans="1:48" s="195" customFormat="1" ht="54">
      <c r="A1279" s="811">
        <v>1273</v>
      </c>
      <c r="B1279" s="957">
        <v>243032</v>
      </c>
      <c r="C1279" s="968">
        <f t="shared" si="95"/>
        <v>44705</v>
      </c>
      <c r="D1279" s="863" t="s">
        <v>421</v>
      </c>
      <c r="E1279" s="863" t="s">
        <v>1257</v>
      </c>
      <c r="F1279" s="864" t="s">
        <v>1341</v>
      </c>
      <c r="G1279" s="865">
        <v>231067</v>
      </c>
      <c r="H1279" s="864"/>
      <c r="I1279" s="865" t="s">
        <v>54</v>
      </c>
      <c r="J1279" s="865" t="s">
        <v>287</v>
      </c>
      <c r="K1279" s="865" t="s">
        <v>70</v>
      </c>
      <c r="L1279" s="865" t="s">
        <v>71</v>
      </c>
      <c r="M1279" s="865" t="s">
        <v>80</v>
      </c>
      <c r="N1279" s="864" t="s">
        <v>1198</v>
      </c>
      <c r="O1279" s="864" t="s">
        <v>289</v>
      </c>
      <c r="P1279" s="864" t="s">
        <v>58</v>
      </c>
      <c r="Q1279" s="865"/>
      <c r="R1279" s="865"/>
      <c r="S1279" s="865"/>
      <c r="T1279" s="864"/>
      <c r="U1279" s="276"/>
      <c r="V1279" s="276"/>
      <c r="W1279" s="276"/>
      <c r="X1279" s="276"/>
      <c r="Y1279" s="277"/>
      <c r="Z1279" s="277"/>
      <c r="AA1279" s="277"/>
      <c r="AB1279" s="277"/>
      <c r="AC1279" s="331" t="s">
        <v>184</v>
      </c>
      <c r="AD1279" s="331"/>
      <c r="AE1279" s="325"/>
      <c r="AF1279" s="332"/>
      <c r="AG1279" s="277"/>
      <c r="AH1279" s="348" t="s">
        <v>1389</v>
      </c>
      <c r="AI1279" s="277"/>
      <c r="AJ1279" s="277"/>
      <c r="AK1279" s="277"/>
      <c r="AL1279" s="277"/>
      <c r="AM1279" s="277"/>
      <c r="AN1279" s="277"/>
      <c r="AO1279" s="277"/>
      <c r="AP1279" s="277"/>
      <c r="AR1279" s="977" t="str">
        <f t="shared" ca="1" si="96"/>
        <v>2 ปี</v>
      </c>
      <c r="AS1279" s="977" t="str">
        <f t="shared" ca="1" si="97"/>
        <v>3 เดือน</v>
      </c>
      <c r="AT1279" s="978" t="str">
        <f t="shared" ca="1" si="98"/>
        <v>11 วัน</v>
      </c>
      <c r="AU1279" s="245"/>
      <c r="AV1279" s="979" t="str">
        <f t="shared" ca="1" si="99"/>
        <v>2 ปี3 เดือน11 วัน</v>
      </c>
    </row>
    <row r="1280" spans="1:48" s="195" customFormat="1" ht="54">
      <c r="A1280" s="811">
        <v>1274</v>
      </c>
      <c r="B1280" s="957">
        <v>243032</v>
      </c>
      <c r="C1280" s="968">
        <f t="shared" si="95"/>
        <v>44705</v>
      </c>
      <c r="D1280" s="863" t="s">
        <v>421</v>
      </c>
      <c r="E1280" s="863" t="s">
        <v>1257</v>
      </c>
      <c r="F1280" s="866" t="s">
        <v>1342</v>
      </c>
      <c r="G1280" s="867">
        <v>68464</v>
      </c>
      <c r="H1280" s="864" t="s">
        <v>117</v>
      </c>
      <c r="I1280" s="865" t="s">
        <v>60</v>
      </c>
      <c r="J1280" s="865" t="s">
        <v>67</v>
      </c>
      <c r="K1280" s="865" t="s">
        <v>500</v>
      </c>
      <c r="L1280" s="865" t="s">
        <v>500</v>
      </c>
      <c r="M1280" s="865" t="s">
        <v>82</v>
      </c>
      <c r="N1280" s="864" t="s">
        <v>1343</v>
      </c>
      <c r="O1280" s="864"/>
      <c r="P1280" s="864" t="s">
        <v>59</v>
      </c>
      <c r="Q1280" s="865"/>
      <c r="R1280" s="865"/>
      <c r="S1280" s="865"/>
      <c r="T1280" s="864"/>
      <c r="U1280" s="276"/>
      <c r="V1280" s="276"/>
      <c r="W1280" s="276"/>
      <c r="X1280" s="276"/>
      <c r="Y1280" s="277"/>
      <c r="Z1280" s="277"/>
      <c r="AA1280" s="277"/>
      <c r="AB1280" s="277"/>
      <c r="AC1280" s="331" t="s">
        <v>184</v>
      </c>
      <c r="AD1280" s="331"/>
      <c r="AE1280" s="327"/>
      <c r="AF1280" s="335"/>
      <c r="AG1280" s="277"/>
      <c r="AH1280" s="348" t="s">
        <v>1389</v>
      </c>
      <c r="AI1280" s="277"/>
      <c r="AJ1280" s="277"/>
      <c r="AK1280" s="277"/>
      <c r="AL1280" s="277"/>
      <c r="AM1280" s="277"/>
      <c r="AN1280" s="277"/>
      <c r="AO1280" s="277"/>
      <c r="AP1280" s="277"/>
      <c r="AR1280" s="977" t="str">
        <f t="shared" ca="1" si="96"/>
        <v>2 ปี</v>
      </c>
      <c r="AS1280" s="977" t="str">
        <f t="shared" ca="1" si="97"/>
        <v>3 เดือน</v>
      </c>
      <c r="AT1280" s="978" t="str">
        <f t="shared" ca="1" si="98"/>
        <v>11 วัน</v>
      </c>
      <c r="AU1280" s="245"/>
      <c r="AV1280" s="979" t="str">
        <f t="shared" ca="1" si="99"/>
        <v>2 ปี3 เดือน11 วัน</v>
      </c>
    </row>
    <row r="1281" spans="1:48" s="195" customFormat="1" ht="108">
      <c r="A1281" s="811">
        <v>1275</v>
      </c>
      <c r="B1281" s="957">
        <v>243032</v>
      </c>
      <c r="C1281" s="968">
        <f t="shared" si="95"/>
        <v>44705</v>
      </c>
      <c r="D1281" s="863" t="s">
        <v>421</v>
      </c>
      <c r="E1281" s="863" t="s">
        <v>1257</v>
      </c>
      <c r="F1281" s="864" t="s">
        <v>1344</v>
      </c>
      <c r="G1281" s="865">
        <v>68627</v>
      </c>
      <c r="H1281" s="864"/>
      <c r="I1281" s="865" t="s">
        <v>60</v>
      </c>
      <c r="J1281" s="865" t="s">
        <v>67</v>
      </c>
      <c r="K1281" s="865" t="s">
        <v>61</v>
      </c>
      <c r="L1281" s="865" t="s">
        <v>62</v>
      </c>
      <c r="M1281" s="865" t="s">
        <v>82</v>
      </c>
      <c r="N1281" s="864" t="s">
        <v>1345</v>
      </c>
      <c r="O1281" s="864" t="s">
        <v>197</v>
      </c>
      <c r="P1281" s="864" t="s">
        <v>1346</v>
      </c>
      <c r="Q1281" s="865"/>
      <c r="R1281" s="865"/>
      <c r="S1281" s="865"/>
      <c r="T1281" s="864" t="s">
        <v>1347</v>
      </c>
      <c r="U1281" s="276"/>
      <c r="V1281" s="276"/>
      <c r="W1281" s="276"/>
      <c r="X1281" s="276"/>
      <c r="Y1281" s="277"/>
      <c r="Z1281" s="277"/>
      <c r="AA1281" s="277"/>
      <c r="AB1281" s="277"/>
      <c r="AC1281" s="331" t="s">
        <v>184</v>
      </c>
      <c r="AD1281" s="331"/>
      <c r="AE1281" s="327"/>
      <c r="AF1281" s="335"/>
      <c r="AG1281" s="277"/>
      <c r="AH1281" s="348" t="s">
        <v>1389</v>
      </c>
      <c r="AI1281" s="277"/>
      <c r="AJ1281" s="277"/>
      <c r="AK1281" s="277"/>
      <c r="AL1281" s="277"/>
      <c r="AM1281" s="277"/>
      <c r="AN1281" s="277"/>
      <c r="AO1281" s="277"/>
      <c r="AP1281" s="277"/>
      <c r="AR1281" s="977" t="str">
        <f t="shared" ca="1" si="96"/>
        <v>2 ปี</v>
      </c>
      <c r="AS1281" s="977" t="str">
        <f t="shared" ca="1" si="97"/>
        <v>3 เดือน</v>
      </c>
      <c r="AT1281" s="978" t="str">
        <f t="shared" ca="1" si="98"/>
        <v>11 วัน</v>
      </c>
      <c r="AU1281" s="245"/>
      <c r="AV1281" s="979" t="str">
        <f t="shared" ca="1" si="99"/>
        <v>2 ปี3 เดือน11 วัน</v>
      </c>
    </row>
    <row r="1282" spans="1:48" s="195" customFormat="1" ht="54">
      <c r="A1282" s="811">
        <v>1276</v>
      </c>
      <c r="B1282" s="957">
        <v>243032</v>
      </c>
      <c r="C1282" s="968">
        <f t="shared" si="95"/>
        <v>44705</v>
      </c>
      <c r="D1282" s="863" t="s">
        <v>421</v>
      </c>
      <c r="E1282" s="863" t="s">
        <v>1257</v>
      </c>
      <c r="F1282" s="865" t="s">
        <v>1348</v>
      </c>
      <c r="G1282" s="865">
        <v>208479</v>
      </c>
      <c r="H1282" s="864"/>
      <c r="I1282" s="865" t="s">
        <v>54</v>
      </c>
      <c r="J1282" s="865" t="s">
        <v>69</v>
      </c>
      <c r="K1282" s="865" t="s">
        <v>70</v>
      </c>
      <c r="L1282" s="865" t="s">
        <v>71</v>
      </c>
      <c r="M1282" s="865" t="s">
        <v>84</v>
      </c>
      <c r="N1282" s="864" t="s">
        <v>1349</v>
      </c>
      <c r="O1282" s="864" t="s">
        <v>74</v>
      </c>
      <c r="P1282" s="864" t="s">
        <v>72</v>
      </c>
      <c r="Q1282" s="865"/>
      <c r="R1282" s="865"/>
      <c r="S1282" s="865"/>
      <c r="T1282" s="868"/>
      <c r="U1282" s="276"/>
      <c r="V1282" s="276"/>
      <c r="W1282" s="276"/>
      <c r="X1282" s="276"/>
      <c r="Y1282" s="277"/>
      <c r="Z1282" s="277"/>
      <c r="AA1282" s="277"/>
      <c r="AB1282" s="277"/>
      <c r="AC1282" s="331" t="s">
        <v>184</v>
      </c>
      <c r="AD1282" s="331"/>
      <c r="AE1282" s="327"/>
      <c r="AF1282" s="335"/>
      <c r="AG1282" s="277"/>
      <c r="AH1282" s="348" t="s">
        <v>1389</v>
      </c>
      <c r="AI1282" s="277"/>
      <c r="AJ1282" s="277"/>
      <c r="AK1282" s="277"/>
      <c r="AL1282" s="277"/>
      <c r="AM1282" s="277"/>
      <c r="AN1282" s="277"/>
      <c r="AO1282" s="277"/>
      <c r="AP1282" s="277"/>
      <c r="AR1282" s="977" t="str">
        <f t="shared" ca="1" si="96"/>
        <v>2 ปี</v>
      </c>
      <c r="AS1282" s="977" t="str">
        <f t="shared" ca="1" si="97"/>
        <v>3 เดือน</v>
      </c>
      <c r="AT1282" s="978" t="str">
        <f t="shared" ca="1" si="98"/>
        <v>11 วัน</v>
      </c>
      <c r="AU1282" s="245"/>
      <c r="AV1282" s="979" t="str">
        <f t="shared" ca="1" si="99"/>
        <v>2 ปี3 เดือน11 วัน</v>
      </c>
    </row>
    <row r="1283" spans="1:48" s="195" customFormat="1" ht="54">
      <c r="A1283" s="811">
        <v>1277</v>
      </c>
      <c r="B1283" s="957">
        <v>243032</v>
      </c>
      <c r="C1283" s="968">
        <f t="shared" si="95"/>
        <v>44705</v>
      </c>
      <c r="D1283" s="863" t="s">
        <v>421</v>
      </c>
      <c r="E1283" s="863" t="s">
        <v>1257</v>
      </c>
      <c r="F1283" s="864" t="s">
        <v>1350</v>
      </c>
      <c r="G1283" s="865">
        <v>63919</v>
      </c>
      <c r="H1283" s="864"/>
      <c r="I1283" s="865" t="s">
        <v>60</v>
      </c>
      <c r="J1283" s="865" t="s">
        <v>235</v>
      </c>
      <c r="K1283" s="865" t="s">
        <v>61</v>
      </c>
      <c r="L1283" s="865" t="s">
        <v>62</v>
      </c>
      <c r="M1283" s="865" t="s">
        <v>84</v>
      </c>
      <c r="N1283" s="864" t="s">
        <v>1351</v>
      </c>
      <c r="O1283" s="864" t="s">
        <v>65</v>
      </c>
      <c r="P1283" s="864" t="s">
        <v>527</v>
      </c>
      <c r="Q1283" s="865"/>
      <c r="R1283" s="865"/>
      <c r="S1283" s="865"/>
      <c r="T1283" s="864"/>
      <c r="U1283" s="276"/>
      <c r="V1283" s="276"/>
      <c r="W1283" s="276"/>
      <c r="X1283" s="276"/>
      <c r="Y1283" s="277"/>
      <c r="Z1283" s="277"/>
      <c r="AA1283" s="277"/>
      <c r="AB1283" s="277"/>
      <c r="AC1283" s="331" t="s">
        <v>184</v>
      </c>
      <c r="AD1283" s="331"/>
      <c r="AE1283" s="336"/>
      <c r="AF1283" s="332"/>
      <c r="AG1283" s="277"/>
      <c r="AH1283" s="348" t="s">
        <v>1389</v>
      </c>
      <c r="AI1283" s="277"/>
      <c r="AJ1283" s="277"/>
      <c r="AK1283" s="277"/>
      <c r="AL1283" s="277"/>
      <c r="AM1283" s="277"/>
      <c r="AN1283" s="277"/>
      <c r="AO1283" s="277"/>
      <c r="AP1283" s="277"/>
      <c r="AR1283" s="977" t="str">
        <f t="shared" ca="1" si="96"/>
        <v>2 ปี</v>
      </c>
      <c r="AS1283" s="977" t="str">
        <f t="shared" ca="1" si="97"/>
        <v>3 เดือน</v>
      </c>
      <c r="AT1283" s="978" t="str">
        <f t="shared" ca="1" si="98"/>
        <v>11 วัน</v>
      </c>
      <c r="AU1283" s="245"/>
      <c r="AV1283" s="979" t="str">
        <f t="shared" ca="1" si="99"/>
        <v>2 ปี3 เดือน11 วัน</v>
      </c>
    </row>
    <row r="1284" spans="1:48" s="195" customFormat="1" ht="54">
      <c r="A1284" s="811">
        <v>1278</v>
      </c>
      <c r="B1284" s="957">
        <v>243032</v>
      </c>
      <c r="C1284" s="968">
        <f t="shared" si="95"/>
        <v>44705</v>
      </c>
      <c r="D1284" s="863" t="s">
        <v>421</v>
      </c>
      <c r="E1284" s="863" t="s">
        <v>1257</v>
      </c>
      <c r="F1284" s="864" t="s">
        <v>1350</v>
      </c>
      <c r="G1284" s="865">
        <v>64405</v>
      </c>
      <c r="H1284" s="864"/>
      <c r="I1284" s="865" t="s">
        <v>54</v>
      </c>
      <c r="J1284" s="864" t="s">
        <v>69</v>
      </c>
      <c r="K1284" s="865" t="s">
        <v>70</v>
      </c>
      <c r="L1284" s="865" t="s">
        <v>71</v>
      </c>
      <c r="M1284" s="865" t="s">
        <v>84</v>
      </c>
      <c r="N1284" s="864" t="s">
        <v>1352</v>
      </c>
      <c r="O1284" s="864" t="s">
        <v>79</v>
      </c>
      <c r="P1284" s="864" t="s">
        <v>58</v>
      </c>
      <c r="Q1284" s="865" t="s">
        <v>64</v>
      </c>
      <c r="R1284" s="865" t="s">
        <v>835</v>
      </c>
      <c r="S1284" s="865" t="s">
        <v>836</v>
      </c>
      <c r="T1284" s="864"/>
      <c r="U1284" s="276"/>
      <c r="V1284" s="276"/>
      <c r="W1284" s="276"/>
      <c r="X1284" s="276"/>
      <c r="Y1284" s="277"/>
      <c r="Z1284" s="277"/>
      <c r="AA1284" s="277"/>
      <c r="AB1284" s="277"/>
      <c r="AC1284" s="331" t="s">
        <v>184</v>
      </c>
      <c r="AD1284" s="331"/>
      <c r="AE1284" s="336"/>
      <c r="AF1284" s="332"/>
      <c r="AG1284" s="277"/>
      <c r="AH1284" s="348" t="s">
        <v>1389</v>
      </c>
      <c r="AI1284" s="277"/>
      <c r="AJ1284" s="277"/>
      <c r="AK1284" s="277"/>
      <c r="AL1284" s="277"/>
      <c r="AM1284" s="277"/>
      <c r="AN1284" s="277"/>
      <c r="AO1284" s="277"/>
      <c r="AP1284" s="277"/>
      <c r="AR1284" s="977" t="str">
        <f t="shared" ca="1" si="96"/>
        <v>2 ปี</v>
      </c>
      <c r="AS1284" s="977" t="str">
        <f t="shared" ca="1" si="97"/>
        <v>3 เดือน</v>
      </c>
      <c r="AT1284" s="978" t="str">
        <f t="shared" ca="1" si="98"/>
        <v>11 วัน</v>
      </c>
      <c r="AU1284" s="245"/>
      <c r="AV1284" s="979" t="str">
        <f t="shared" ca="1" si="99"/>
        <v>2 ปี3 เดือน11 วัน</v>
      </c>
    </row>
    <row r="1285" spans="1:48" s="195" customFormat="1" ht="54">
      <c r="A1285" s="811">
        <v>1279</v>
      </c>
      <c r="B1285" s="957">
        <v>243032</v>
      </c>
      <c r="C1285" s="968">
        <f t="shared" si="95"/>
        <v>44705</v>
      </c>
      <c r="D1285" s="863" t="s">
        <v>421</v>
      </c>
      <c r="E1285" s="863" t="s">
        <v>1257</v>
      </c>
      <c r="F1285" s="864" t="s">
        <v>1353</v>
      </c>
      <c r="G1285" s="865">
        <v>64351</v>
      </c>
      <c r="H1285" s="864"/>
      <c r="I1285" s="865" t="s">
        <v>54</v>
      </c>
      <c r="J1285" s="864" t="s">
        <v>442</v>
      </c>
      <c r="K1285" s="865" t="s">
        <v>70</v>
      </c>
      <c r="L1285" s="865" t="s">
        <v>71</v>
      </c>
      <c r="M1285" s="865" t="s">
        <v>84</v>
      </c>
      <c r="N1285" s="864" t="s">
        <v>1354</v>
      </c>
      <c r="O1285" s="864" t="s">
        <v>65</v>
      </c>
      <c r="P1285" s="864" t="s">
        <v>73</v>
      </c>
      <c r="Q1285" s="865"/>
      <c r="R1285" s="865"/>
      <c r="S1285" s="865"/>
      <c r="T1285" s="864"/>
      <c r="U1285" s="276"/>
      <c r="V1285" s="276"/>
      <c r="W1285" s="276"/>
      <c r="X1285" s="276"/>
      <c r="Y1285" s="277"/>
      <c r="Z1285" s="277"/>
      <c r="AA1285" s="277"/>
      <c r="AB1285" s="277"/>
      <c r="AC1285" s="331" t="s">
        <v>184</v>
      </c>
      <c r="AD1285" s="331"/>
      <c r="AE1285" s="325"/>
      <c r="AF1285" s="332"/>
      <c r="AG1285" s="277"/>
      <c r="AH1285" s="348" t="s">
        <v>1389</v>
      </c>
      <c r="AI1285" s="277"/>
      <c r="AJ1285" s="277"/>
      <c r="AK1285" s="277"/>
      <c r="AL1285" s="277"/>
      <c r="AM1285" s="277"/>
      <c r="AN1285" s="277"/>
      <c r="AO1285" s="277"/>
      <c r="AP1285" s="277"/>
      <c r="AR1285" s="977" t="str">
        <f t="shared" ca="1" si="96"/>
        <v>2 ปี</v>
      </c>
      <c r="AS1285" s="977" t="str">
        <f t="shared" ca="1" si="97"/>
        <v>3 เดือน</v>
      </c>
      <c r="AT1285" s="978" t="str">
        <f t="shared" ca="1" si="98"/>
        <v>11 วัน</v>
      </c>
      <c r="AU1285" s="245"/>
      <c r="AV1285" s="979" t="str">
        <f t="shared" ca="1" si="99"/>
        <v>2 ปี3 เดือน11 วัน</v>
      </c>
    </row>
    <row r="1286" spans="1:48" ht="54">
      <c r="A1286" s="811">
        <v>1280</v>
      </c>
      <c r="B1286" s="957">
        <v>243032</v>
      </c>
      <c r="C1286" s="968">
        <f t="shared" si="95"/>
        <v>44705</v>
      </c>
      <c r="D1286" s="863" t="s">
        <v>421</v>
      </c>
      <c r="E1286" s="863" t="s">
        <v>1257</v>
      </c>
      <c r="F1286" s="864" t="s">
        <v>1353</v>
      </c>
      <c r="G1286" s="865">
        <v>64077</v>
      </c>
      <c r="H1286" s="864"/>
      <c r="I1286" s="865" t="s">
        <v>60</v>
      </c>
      <c r="J1286" s="865" t="s">
        <v>211</v>
      </c>
      <c r="K1286" s="865" t="s">
        <v>61</v>
      </c>
      <c r="L1286" s="865" t="s">
        <v>62</v>
      </c>
      <c r="M1286" s="865" t="s">
        <v>84</v>
      </c>
      <c r="N1286" s="864" t="s">
        <v>1355</v>
      </c>
      <c r="O1286" s="864" t="s">
        <v>748</v>
      </c>
      <c r="P1286" s="864" t="s">
        <v>73</v>
      </c>
      <c r="Q1286" s="865"/>
      <c r="R1286" s="865"/>
      <c r="S1286" s="865"/>
      <c r="T1286" s="864"/>
      <c r="U1286" s="279"/>
      <c r="V1286" s="279"/>
      <c r="W1286" s="279"/>
      <c r="X1286" s="279"/>
      <c r="Y1286" s="278"/>
      <c r="Z1286" s="278"/>
      <c r="AA1286" s="278"/>
      <c r="AB1286" s="278"/>
      <c r="AC1286" s="331" t="s">
        <v>184</v>
      </c>
      <c r="AD1286" s="331"/>
      <c r="AE1286" s="325"/>
      <c r="AF1286" s="332"/>
      <c r="AG1286" s="278"/>
      <c r="AH1286" s="348" t="s">
        <v>1389</v>
      </c>
      <c r="AI1286" s="278"/>
      <c r="AJ1286" s="278"/>
      <c r="AK1286" s="278"/>
      <c r="AL1286" s="278"/>
      <c r="AM1286" s="278"/>
      <c r="AN1286" s="278"/>
      <c r="AO1286" s="278"/>
      <c r="AP1286" s="278"/>
      <c r="AR1286" s="977" t="str">
        <f t="shared" ca="1" si="96"/>
        <v>2 ปี</v>
      </c>
      <c r="AS1286" s="977" t="str">
        <f t="shared" ca="1" si="97"/>
        <v>3 เดือน</v>
      </c>
      <c r="AT1286" s="978" t="str">
        <f t="shared" ca="1" si="98"/>
        <v>11 วัน</v>
      </c>
      <c r="AU1286" s="245"/>
      <c r="AV1286" s="979" t="str">
        <f t="shared" ca="1" si="99"/>
        <v>2 ปี3 เดือน11 วัน</v>
      </c>
    </row>
    <row r="1287" spans="1:48" ht="54">
      <c r="A1287" s="811">
        <v>1281</v>
      </c>
      <c r="B1287" s="957">
        <v>243032</v>
      </c>
      <c r="C1287" s="968">
        <f t="shared" si="95"/>
        <v>44705</v>
      </c>
      <c r="D1287" s="863" t="s">
        <v>421</v>
      </c>
      <c r="E1287" s="863" t="s">
        <v>1257</v>
      </c>
      <c r="F1287" s="864" t="s">
        <v>1356</v>
      </c>
      <c r="G1287" s="865">
        <v>63360</v>
      </c>
      <c r="H1287" s="864"/>
      <c r="I1287" s="865" t="s">
        <v>60</v>
      </c>
      <c r="J1287" s="865" t="s">
        <v>211</v>
      </c>
      <c r="K1287" s="865" t="s">
        <v>61</v>
      </c>
      <c r="L1287" s="865" t="s">
        <v>62</v>
      </c>
      <c r="M1287" s="865" t="s">
        <v>84</v>
      </c>
      <c r="N1287" s="864" t="s">
        <v>1357</v>
      </c>
      <c r="O1287" s="864" t="s">
        <v>129</v>
      </c>
      <c r="P1287" s="864" t="s">
        <v>58</v>
      </c>
      <c r="Q1287" s="865" t="s">
        <v>295</v>
      </c>
      <c r="R1287" s="865" t="s">
        <v>1358</v>
      </c>
      <c r="S1287" s="865" t="s">
        <v>1359</v>
      </c>
      <c r="T1287" s="864"/>
      <c r="U1287" s="279"/>
      <c r="V1287" s="279"/>
      <c r="W1287" s="279"/>
      <c r="X1287" s="279"/>
      <c r="Y1287" s="278"/>
      <c r="Z1287" s="278"/>
      <c r="AA1287" s="278"/>
      <c r="AB1287" s="278"/>
      <c r="AC1287" s="331" t="s">
        <v>184</v>
      </c>
      <c r="AD1287" s="331"/>
      <c r="AE1287" s="325"/>
      <c r="AF1287" s="332"/>
      <c r="AG1287" s="278"/>
      <c r="AH1287" s="348" t="s">
        <v>1389</v>
      </c>
      <c r="AI1287" s="278"/>
      <c r="AJ1287" s="278"/>
      <c r="AK1287" s="278"/>
      <c r="AL1287" s="278"/>
      <c r="AM1287" s="278"/>
      <c r="AN1287" s="278"/>
      <c r="AO1287" s="278"/>
      <c r="AP1287" s="278"/>
      <c r="AR1287" s="977" t="str">
        <f t="shared" ca="1" si="96"/>
        <v>2 ปี</v>
      </c>
      <c r="AS1287" s="977" t="str">
        <f t="shared" ca="1" si="97"/>
        <v>3 เดือน</v>
      </c>
      <c r="AT1287" s="978" t="str">
        <f t="shared" ca="1" si="98"/>
        <v>11 วัน</v>
      </c>
      <c r="AU1287" s="245"/>
      <c r="AV1287" s="979" t="str">
        <f t="shared" ca="1" si="99"/>
        <v>2 ปี3 เดือน11 วัน</v>
      </c>
    </row>
    <row r="1288" spans="1:48" ht="108">
      <c r="A1288" s="811">
        <v>1282</v>
      </c>
      <c r="B1288" s="957">
        <v>243032</v>
      </c>
      <c r="C1288" s="968">
        <f t="shared" ref="C1288:C1351" si="100" xml:space="preserve"> EDATE(B1288,-543*12)</f>
        <v>44705</v>
      </c>
      <c r="D1288" s="863" t="s">
        <v>421</v>
      </c>
      <c r="E1288" s="863" t="s">
        <v>1257</v>
      </c>
      <c r="F1288" s="864" t="s">
        <v>1356</v>
      </c>
      <c r="G1288" s="865">
        <v>64973</v>
      </c>
      <c r="H1288" s="864"/>
      <c r="I1288" s="865" t="s">
        <v>54</v>
      </c>
      <c r="J1288" s="865" t="s">
        <v>69</v>
      </c>
      <c r="K1288" s="865" t="s">
        <v>70</v>
      </c>
      <c r="L1288" s="865" t="s">
        <v>71</v>
      </c>
      <c r="M1288" s="865" t="s">
        <v>84</v>
      </c>
      <c r="N1288" s="864" t="s">
        <v>1360</v>
      </c>
      <c r="O1288" s="864" t="s">
        <v>76</v>
      </c>
      <c r="P1288" s="864" t="s">
        <v>73</v>
      </c>
      <c r="Q1288" s="865"/>
      <c r="R1288" s="865"/>
      <c r="S1288" s="865"/>
      <c r="T1288" s="864"/>
      <c r="U1288" s="279"/>
      <c r="V1288" s="279"/>
      <c r="W1288" s="279"/>
      <c r="X1288" s="279"/>
      <c r="Y1288" s="278"/>
      <c r="Z1288" s="278"/>
      <c r="AA1288" s="278"/>
      <c r="AB1288" s="278"/>
      <c r="AC1288" s="331" t="s">
        <v>184</v>
      </c>
      <c r="AD1288" s="331"/>
      <c r="AE1288" s="325"/>
      <c r="AF1288" s="332"/>
      <c r="AG1288" s="278"/>
      <c r="AH1288" s="348" t="s">
        <v>1389</v>
      </c>
      <c r="AI1288" s="278"/>
      <c r="AJ1288" s="278"/>
      <c r="AK1288" s="278"/>
      <c r="AL1288" s="278"/>
      <c r="AM1288" s="278"/>
      <c r="AN1288" s="278"/>
      <c r="AO1288" s="278"/>
      <c r="AP1288" s="278"/>
      <c r="AR1288" s="977" t="str">
        <f t="shared" ref="AR1288:AR1351" ca="1" si="101">DATEDIF(C1288,TODAY(),"Y")&amp;" ปี"</f>
        <v>2 ปี</v>
      </c>
      <c r="AS1288" s="977" t="str">
        <f t="shared" ref="AS1288:AS1351" ca="1" si="102">DATEDIF(C1288,TODAY(),"YM")&amp;" เดือน"</f>
        <v>3 เดือน</v>
      </c>
      <c r="AT1288" s="978" t="str">
        <f t="shared" ref="AT1288:AT1351" ca="1" si="103">DATEDIF(C1288,TODAY(),"MD")&amp;" วัน"</f>
        <v>11 วัน</v>
      </c>
      <c r="AU1288" s="245"/>
      <c r="AV1288" s="979" t="str">
        <f t="shared" ref="AV1288:AV1351" ca="1" si="104">DATEDIF(C1288,TODAY(),"Y")&amp;" ปี" &amp;DATEDIF(C1288,TODAY(),"YM") &amp;" เดือน"&amp;DATEDIF(C1288,TODAY(),"MD")&amp;" วัน"</f>
        <v>2 ปี3 เดือน11 วัน</v>
      </c>
    </row>
    <row r="1289" spans="1:48" ht="54">
      <c r="A1289" s="811">
        <v>1283</v>
      </c>
      <c r="B1289" s="957">
        <v>243032</v>
      </c>
      <c r="C1289" s="968">
        <f t="shared" si="100"/>
        <v>44705</v>
      </c>
      <c r="D1289" s="863" t="s">
        <v>421</v>
      </c>
      <c r="E1289" s="863" t="s">
        <v>1257</v>
      </c>
      <c r="F1289" s="864" t="s">
        <v>1361</v>
      </c>
      <c r="G1289" s="865">
        <v>63622</v>
      </c>
      <c r="H1289" s="864" t="s">
        <v>580</v>
      </c>
      <c r="I1289" s="865" t="s">
        <v>54</v>
      </c>
      <c r="J1289" s="865" t="s">
        <v>69</v>
      </c>
      <c r="K1289" s="865" t="s">
        <v>56</v>
      </c>
      <c r="L1289" s="865" t="s">
        <v>56</v>
      </c>
      <c r="M1289" s="865" t="s">
        <v>84</v>
      </c>
      <c r="N1289" s="864" t="s">
        <v>1362</v>
      </c>
      <c r="O1289" s="864"/>
      <c r="P1289" s="864" t="s">
        <v>58</v>
      </c>
      <c r="Q1289" s="865"/>
      <c r="R1289" s="865"/>
      <c r="S1289" s="865"/>
      <c r="T1289" s="864"/>
      <c r="U1289" s="279"/>
      <c r="V1289" s="279"/>
      <c r="W1289" s="279"/>
      <c r="X1289" s="279"/>
      <c r="Y1289" s="278"/>
      <c r="Z1289" s="278"/>
      <c r="AA1289" s="278"/>
      <c r="AB1289" s="278"/>
      <c r="AC1289" s="331" t="s">
        <v>184</v>
      </c>
      <c r="AD1289" s="331"/>
      <c r="AE1289" s="325"/>
      <c r="AF1289" s="332"/>
      <c r="AG1289" s="278"/>
      <c r="AH1289" s="348" t="s">
        <v>1389</v>
      </c>
      <c r="AI1289" s="278"/>
      <c r="AJ1289" s="278"/>
      <c r="AK1289" s="278"/>
      <c r="AL1289" s="278"/>
      <c r="AM1289" s="278"/>
      <c r="AN1289" s="278"/>
      <c r="AO1289" s="278"/>
      <c r="AP1289" s="278"/>
      <c r="AR1289" s="977" t="str">
        <f t="shared" ca="1" si="101"/>
        <v>2 ปี</v>
      </c>
      <c r="AS1289" s="977" t="str">
        <f t="shared" ca="1" si="102"/>
        <v>3 เดือน</v>
      </c>
      <c r="AT1289" s="978" t="str">
        <f t="shared" ca="1" si="103"/>
        <v>11 วัน</v>
      </c>
      <c r="AU1289" s="245"/>
      <c r="AV1289" s="979" t="str">
        <f t="shared" ca="1" si="104"/>
        <v>2 ปี3 เดือน11 วัน</v>
      </c>
    </row>
    <row r="1290" spans="1:48" ht="54">
      <c r="A1290" s="811">
        <v>1284</v>
      </c>
      <c r="B1290" s="957">
        <v>243032</v>
      </c>
      <c r="C1290" s="968">
        <f t="shared" si="100"/>
        <v>44705</v>
      </c>
      <c r="D1290" s="863" t="s">
        <v>421</v>
      </c>
      <c r="E1290" s="863" t="s">
        <v>1257</v>
      </c>
      <c r="F1290" s="864" t="s">
        <v>1361</v>
      </c>
      <c r="G1290" s="865">
        <v>63641</v>
      </c>
      <c r="H1290" s="864"/>
      <c r="I1290" s="865" t="s">
        <v>54</v>
      </c>
      <c r="J1290" s="865" t="s">
        <v>69</v>
      </c>
      <c r="K1290" s="864" t="s">
        <v>56</v>
      </c>
      <c r="L1290" s="864" t="s">
        <v>56</v>
      </c>
      <c r="M1290" s="865" t="s">
        <v>84</v>
      </c>
      <c r="N1290" s="864" t="s">
        <v>1362</v>
      </c>
      <c r="O1290" s="864" t="s">
        <v>1363</v>
      </c>
      <c r="P1290" s="864" t="s">
        <v>59</v>
      </c>
      <c r="Q1290" s="865"/>
      <c r="R1290" s="865"/>
      <c r="S1290" s="865"/>
      <c r="T1290" s="864"/>
      <c r="U1290" s="279"/>
      <c r="V1290" s="279"/>
      <c r="W1290" s="279"/>
      <c r="X1290" s="279"/>
      <c r="Y1290" s="278"/>
      <c r="Z1290" s="278"/>
      <c r="AA1290" s="278"/>
      <c r="AB1290" s="278"/>
      <c r="AC1290" s="331" t="s">
        <v>184</v>
      </c>
      <c r="AD1290" s="331"/>
      <c r="AE1290" s="325"/>
      <c r="AF1290" s="332"/>
      <c r="AG1290" s="278"/>
      <c r="AH1290" s="348" t="s">
        <v>1389</v>
      </c>
      <c r="AI1290" s="278"/>
      <c r="AJ1290" s="278"/>
      <c r="AK1290" s="278"/>
      <c r="AL1290" s="278"/>
      <c r="AM1290" s="278"/>
      <c r="AN1290" s="278"/>
      <c r="AO1290" s="278"/>
      <c r="AP1290" s="278"/>
      <c r="AR1290" s="977" t="str">
        <f t="shared" ca="1" si="101"/>
        <v>2 ปี</v>
      </c>
      <c r="AS1290" s="977" t="str">
        <f t="shared" ca="1" si="102"/>
        <v>3 เดือน</v>
      </c>
      <c r="AT1290" s="978" t="str">
        <f t="shared" ca="1" si="103"/>
        <v>11 วัน</v>
      </c>
      <c r="AU1290" s="245"/>
      <c r="AV1290" s="979" t="str">
        <f t="shared" ca="1" si="104"/>
        <v>2 ปี3 เดือน11 วัน</v>
      </c>
    </row>
    <row r="1291" spans="1:48" ht="54">
      <c r="A1291" s="811">
        <v>1285</v>
      </c>
      <c r="B1291" s="957">
        <v>243032</v>
      </c>
      <c r="C1291" s="968">
        <f t="shared" si="100"/>
        <v>44705</v>
      </c>
      <c r="D1291" s="863" t="s">
        <v>421</v>
      </c>
      <c r="E1291" s="863" t="s">
        <v>1257</v>
      </c>
      <c r="F1291" s="864" t="s">
        <v>1364</v>
      </c>
      <c r="G1291" s="865">
        <v>115074</v>
      </c>
      <c r="H1291" s="864"/>
      <c r="I1291" s="865" t="s">
        <v>54</v>
      </c>
      <c r="J1291" s="865" t="s">
        <v>1365</v>
      </c>
      <c r="K1291" s="864" t="s">
        <v>70</v>
      </c>
      <c r="L1291" s="864" t="s">
        <v>71</v>
      </c>
      <c r="M1291" s="865" t="s">
        <v>84</v>
      </c>
      <c r="N1291" s="864" t="s">
        <v>118</v>
      </c>
      <c r="O1291" s="864" t="s">
        <v>1366</v>
      </c>
      <c r="P1291" s="864" t="s">
        <v>72</v>
      </c>
      <c r="Q1291" s="865"/>
      <c r="R1291" s="865"/>
      <c r="S1291" s="865"/>
      <c r="T1291" s="864"/>
      <c r="U1291" s="279"/>
      <c r="V1291" s="279"/>
      <c r="W1291" s="279"/>
      <c r="X1291" s="279"/>
      <c r="Y1291" s="278"/>
      <c r="Z1291" s="278"/>
      <c r="AA1291" s="278"/>
      <c r="AB1291" s="278"/>
      <c r="AC1291" s="331" t="s">
        <v>184</v>
      </c>
      <c r="AD1291" s="331"/>
      <c r="AE1291" s="325"/>
      <c r="AF1291" s="332"/>
      <c r="AG1291" s="278"/>
      <c r="AH1291" s="348" t="s">
        <v>1389</v>
      </c>
      <c r="AI1291" s="278"/>
      <c r="AJ1291" s="278"/>
      <c r="AK1291" s="278"/>
      <c r="AL1291" s="278"/>
      <c r="AM1291" s="278"/>
      <c r="AN1291" s="278"/>
      <c r="AO1291" s="278"/>
      <c r="AP1291" s="278"/>
      <c r="AR1291" s="977" t="str">
        <f t="shared" ca="1" si="101"/>
        <v>2 ปี</v>
      </c>
      <c r="AS1291" s="977" t="str">
        <f t="shared" ca="1" si="102"/>
        <v>3 เดือน</v>
      </c>
      <c r="AT1291" s="978" t="str">
        <f t="shared" ca="1" si="103"/>
        <v>11 วัน</v>
      </c>
      <c r="AU1291" s="245"/>
      <c r="AV1291" s="979" t="str">
        <f t="shared" ca="1" si="104"/>
        <v>2 ปี3 เดือน11 วัน</v>
      </c>
    </row>
    <row r="1292" spans="1:48" ht="54">
      <c r="A1292" s="811">
        <v>1286</v>
      </c>
      <c r="B1292" s="957">
        <v>243032</v>
      </c>
      <c r="C1292" s="968">
        <f t="shared" si="100"/>
        <v>44705</v>
      </c>
      <c r="D1292" s="863" t="s">
        <v>421</v>
      </c>
      <c r="E1292" s="863" t="s">
        <v>1257</v>
      </c>
      <c r="F1292" s="864" t="s">
        <v>1367</v>
      </c>
      <c r="G1292" s="865">
        <v>152365</v>
      </c>
      <c r="H1292" s="864"/>
      <c r="I1292" s="865" t="s">
        <v>54</v>
      </c>
      <c r="J1292" s="865" t="s">
        <v>69</v>
      </c>
      <c r="K1292" s="865" t="s">
        <v>70</v>
      </c>
      <c r="L1292" s="865" t="s">
        <v>71</v>
      </c>
      <c r="M1292" s="865" t="s">
        <v>84</v>
      </c>
      <c r="N1292" s="864" t="s">
        <v>118</v>
      </c>
      <c r="O1292" s="864" t="s">
        <v>131</v>
      </c>
      <c r="P1292" s="864" t="s">
        <v>72</v>
      </c>
      <c r="Q1292" s="865"/>
      <c r="R1292" s="865"/>
      <c r="S1292" s="865"/>
      <c r="T1292" s="864"/>
      <c r="U1292" s="279"/>
      <c r="V1292" s="279"/>
      <c r="W1292" s="279"/>
      <c r="X1292" s="279"/>
      <c r="Y1292" s="278"/>
      <c r="Z1292" s="278"/>
      <c r="AA1292" s="278"/>
      <c r="AB1292" s="278"/>
      <c r="AC1292" s="331" t="s">
        <v>184</v>
      </c>
      <c r="AD1292" s="331"/>
      <c r="AE1292" s="336"/>
      <c r="AF1292" s="333"/>
      <c r="AG1292" s="278"/>
      <c r="AH1292" s="348" t="s">
        <v>1389</v>
      </c>
      <c r="AI1292" s="278"/>
      <c r="AJ1292" s="278"/>
      <c r="AK1292" s="278"/>
      <c r="AL1292" s="278"/>
      <c r="AM1292" s="278"/>
      <c r="AN1292" s="278"/>
      <c r="AO1292" s="278"/>
      <c r="AP1292" s="278"/>
      <c r="AR1292" s="977" t="str">
        <f t="shared" ca="1" si="101"/>
        <v>2 ปี</v>
      </c>
      <c r="AS1292" s="977" t="str">
        <f t="shared" ca="1" si="102"/>
        <v>3 เดือน</v>
      </c>
      <c r="AT1292" s="978" t="str">
        <f t="shared" ca="1" si="103"/>
        <v>11 วัน</v>
      </c>
      <c r="AU1292" s="245"/>
      <c r="AV1292" s="979" t="str">
        <f t="shared" ca="1" si="104"/>
        <v>2 ปี3 เดือน11 วัน</v>
      </c>
    </row>
    <row r="1293" spans="1:48" ht="81">
      <c r="A1293" s="811">
        <v>1287</v>
      </c>
      <c r="B1293" s="957">
        <v>243032</v>
      </c>
      <c r="C1293" s="968">
        <f t="shared" si="100"/>
        <v>44705</v>
      </c>
      <c r="D1293" s="863" t="s">
        <v>421</v>
      </c>
      <c r="E1293" s="863" t="s">
        <v>1257</v>
      </c>
      <c r="F1293" s="864" t="s">
        <v>1367</v>
      </c>
      <c r="G1293" s="865">
        <v>64044</v>
      </c>
      <c r="H1293" s="864"/>
      <c r="I1293" s="865" t="s">
        <v>54</v>
      </c>
      <c r="J1293" s="865" t="s">
        <v>69</v>
      </c>
      <c r="K1293" s="865" t="s">
        <v>70</v>
      </c>
      <c r="L1293" s="865" t="s">
        <v>71</v>
      </c>
      <c r="M1293" s="865" t="s">
        <v>84</v>
      </c>
      <c r="N1293" s="864" t="s">
        <v>118</v>
      </c>
      <c r="O1293" s="864" t="s">
        <v>1368</v>
      </c>
      <c r="P1293" s="864" t="s">
        <v>72</v>
      </c>
      <c r="Q1293" s="865"/>
      <c r="R1293" s="865"/>
      <c r="S1293" s="865"/>
      <c r="T1293" s="864"/>
      <c r="U1293" s="279"/>
      <c r="V1293" s="279"/>
      <c r="W1293" s="279"/>
      <c r="X1293" s="279"/>
      <c r="Y1293" s="278"/>
      <c r="Z1293" s="278"/>
      <c r="AA1293" s="278"/>
      <c r="AB1293" s="278"/>
      <c r="AC1293" s="331" t="s">
        <v>184</v>
      </c>
      <c r="AD1293" s="331"/>
      <c r="AE1293" s="336"/>
      <c r="AF1293" s="332"/>
      <c r="AG1293" s="278"/>
      <c r="AH1293" s="348" t="s">
        <v>1389</v>
      </c>
      <c r="AI1293" s="278"/>
      <c r="AJ1293" s="278"/>
      <c r="AK1293" s="278"/>
      <c r="AL1293" s="278"/>
      <c r="AM1293" s="278"/>
      <c r="AN1293" s="278"/>
      <c r="AO1293" s="278"/>
      <c r="AP1293" s="278"/>
      <c r="AR1293" s="977" t="str">
        <f t="shared" ca="1" si="101"/>
        <v>2 ปี</v>
      </c>
      <c r="AS1293" s="977" t="str">
        <f t="shared" ca="1" si="102"/>
        <v>3 เดือน</v>
      </c>
      <c r="AT1293" s="978" t="str">
        <f t="shared" ca="1" si="103"/>
        <v>11 วัน</v>
      </c>
      <c r="AU1293" s="245"/>
      <c r="AV1293" s="979" t="str">
        <f t="shared" ca="1" si="104"/>
        <v>2 ปี3 เดือน11 วัน</v>
      </c>
    </row>
    <row r="1294" spans="1:48" ht="81">
      <c r="A1294" s="811">
        <v>1288</v>
      </c>
      <c r="B1294" s="957">
        <v>243032</v>
      </c>
      <c r="C1294" s="968">
        <f t="shared" si="100"/>
        <v>44705</v>
      </c>
      <c r="D1294" s="863" t="s">
        <v>421</v>
      </c>
      <c r="E1294" s="863" t="s">
        <v>1257</v>
      </c>
      <c r="F1294" s="864" t="s">
        <v>1367</v>
      </c>
      <c r="G1294" s="865">
        <v>65503</v>
      </c>
      <c r="H1294" s="864"/>
      <c r="I1294" s="865" t="s">
        <v>54</v>
      </c>
      <c r="J1294" s="865" t="s">
        <v>69</v>
      </c>
      <c r="K1294" s="865" t="s">
        <v>70</v>
      </c>
      <c r="L1294" s="865" t="s">
        <v>71</v>
      </c>
      <c r="M1294" s="865" t="s">
        <v>84</v>
      </c>
      <c r="N1294" s="864" t="s">
        <v>118</v>
      </c>
      <c r="O1294" s="864" t="s">
        <v>661</v>
      </c>
      <c r="P1294" s="864" t="s">
        <v>72</v>
      </c>
      <c r="Q1294" s="865"/>
      <c r="R1294" s="865"/>
      <c r="S1294" s="865"/>
      <c r="T1294" s="864"/>
      <c r="U1294" s="279"/>
      <c r="V1294" s="279"/>
      <c r="W1294" s="279"/>
      <c r="X1294" s="279"/>
      <c r="Y1294" s="278"/>
      <c r="Z1294" s="278"/>
      <c r="AA1294" s="278"/>
      <c r="AB1294" s="278"/>
      <c r="AC1294" s="331" t="s">
        <v>184</v>
      </c>
      <c r="AD1294" s="331"/>
      <c r="AE1294" s="336"/>
      <c r="AF1294" s="332"/>
      <c r="AG1294" s="278"/>
      <c r="AH1294" s="348" t="s">
        <v>1389</v>
      </c>
      <c r="AI1294" s="278"/>
      <c r="AJ1294" s="278"/>
      <c r="AK1294" s="278"/>
      <c r="AL1294" s="278"/>
      <c r="AM1294" s="278"/>
      <c r="AN1294" s="278"/>
      <c r="AO1294" s="278"/>
      <c r="AP1294" s="278"/>
      <c r="AR1294" s="977" t="str">
        <f t="shared" ca="1" si="101"/>
        <v>2 ปี</v>
      </c>
      <c r="AS1294" s="977" t="str">
        <f t="shared" ca="1" si="102"/>
        <v>3 เดือน</v>
      </c>
      <c r="AT1294" s="978" t="str">
        <f t="shared" ca="1" si="103"/>
        <v>11 วัน</v>
      </c>
      <c r="AU1294" s="245"/>
      <c r="AV1294" s="979" t="str">
        <f t="shared" ca="1" si="104"/>
        <v>2 ปี3 เดือน11 วัน</v>
      </c>
    </row>
    <row r="1295" spans="1:48" ht="81">
      <c r="A1295" s="811">
        <v>1289</v>
      </c>
      <c r="B1295" s="957">
        <v>243032</v>
      </c>
      <c r="C1295" s="968">
        <f t="shared" si="100"/>
        <v>44705</v>
      </c>
      <c r="D1295" s="863" t="s">
        <v>421</v>
      </c>
      <c r="E1295" s="863" t="s">
        <v>1257</v>
      </c>
      <c r="F1295" s="864" t="s">
        <v>1367</v>
      </c>
      <c r="G1295" s="865">
        <v>65579</v>
      </c>
      <c r="H1295" s="864"/>
      <c r="I1295" s="865" t="s">
        <v>54</v>
      </c>
      <c r="J1295" s="865" t="s">
        <v>69</v>
      </c>
      <c r="K1295" s="865" t="s">
        <v>70</v>
      </c>
      <c r="L1295" s="865" t="s">
        <v>71</v>
      </c>
      <c r="M1295" s="865" t="s">
        <v>84</v>
      </c>
      <c r="N1295" s="864" t="s">
        <v>118</v>
      </c>
      <c r="O1295" s="864" t="s">
        <v>1369</v>
      </c>
      <c r="P1295" s="864" t="s">
        <v>72</v>
      </c>
      <c r="Q1295" s="865"/>
      <c r="R1295" s="865"/>
      <c r="S1295" s="865"/>
      <c r="T1295" s="864"/>
      <c r="U1295" s="279"/>
      <c r="V1295" s="279"/>
      <c r="W1295" s="279"/>
      <c r="X1295" s="279"/>
      <c r="Y1295" s="278"/>
      <c r="Z1295" s="278"/>
      <c r="AA1295" s="278"/>
      <c r="AB1295" s="278"/>
      <c r="AC1295" s="331" t="s">
        <v>184</v>
      </c>
      <c r="AD1295" s="331"/>
      <c r="AE1295" s="325"/>
      <c r="AF1295" s="338"/>
      <c r="AG1295" s="278"/>
      <c r="AH1295" s="348" t="s">
        <v>1389</v>
      </c>
      <c r="AI1295" s="278"/>
      <c r="AJ1295" s="278"/>
      <c r="AK1295" s="278"/>
      <c r="AL1295" s="278"/>
      <c r="AM1295" s="278"/>
      <c r="AN1295" s="278"/>
      <c r="AO1295" s="278"/>
      <c r="AP1295" s="278"/>
      <c r="AR1295" s="977" t="str">
        <f t="shared" ca="1" si="101"/>
        <v>2 ปี</v>
      </c>
      <c r="AS1295" s="977" t="str">
        <f t="shared" ca="1" si="102"/>
        <v>3 เดือน</v>
      </c>
      <c r="AT1295" s="978" t="str">
        <f t="shared" ca="1" si="103"/>
        <v>11 วัน</v>
      </c>
      <c r="AU1295" s="245"/>
      <c r="AV1295" s="979" t="str">
        <f t="shared" ca="1" si="104"/>
        <v>2 ปี3 เดือน11 วัน</v>
      </c>
    </row>
    <row r="1296" spans="1:48" ht="54">
      <c r="A1296" s="811">
        <v>1290</v>
      </c>
      <c r="B1296" s="957">
        <v>243032</v>
      </c>
      <c r="C1296" s="968">
        <f t="shared" si="100"/>
        <v>44705</v>
      </c>
      <c r="D1296" s="863" t="s">
        <v>421</v>
      </c>
      <c r="E1296" s="863" t="s">
        <v>1257</v>
      </c>
      <c r="F1296" s="864" t="s">
        <v>1370</v>
      </c>
      <c r="G1296" s="865">
        <v>65415</v>
      </c>
      <c r="H1296" s="864"/>
      <c r="I1296" s="865" t="s">
        <v>60</v>
      </c>
      <c r="J1296" s="865" t="s">
        <v>1371</v>
      </c>
      <c r="K1296" s="865" t="s">
        <v>61</v>
      </c>
      <c r="L1296" s="865" t="s">
        <v>62</v>
      </c>
      <c r="M1296" s="865" t="s">
        <v>84</v>
      </c>
      <c r="N1296" s="864" t="s">
        <v>118</v>
      </c>
      <c r="O1296" s="864" t="s">
        <v>1366</v>
      </c>
      <c r="P1296" s="864" t="s">
        <v>1346</v>
      </c>
      <c r="Q1296" s="865"/>
      <c r="R1296" s="865"/>
      <c r="S1296" s="865"/>
      <c r="T1296" s="864" t="s">
        <v>2009</v>
      </c>
      <c r="U1296" s="279"/>
      <c r="V1296" s="279"/>
      <c r="W1296" s="279"/>
      <c r="X1296" s="279"/>
      <c r="Y1296" s="278"/>
      <c r="Z1296" s="278"/>
      <c r="AA1296" s="278"/>
      <c r="AB1296" s="278"/>
      <c r="AC1296" s="331" t="s">
        <v>184</v>
      </c>
      <c r="AD1296" s="331"/>
      <c r="AE1296" s="325"/>
      <c r="AF1296" s="326"/>
      <c r="AG1296" s="278"/>
      <c r="AH1296" s="348" t="s">
        <v>1389</v>
      </c>
      <c r="AI1296" s="278"/>
      <c r="AJ1296" s="278"/>
      <c r="AK1296" s="278"/>
      <c r="AL1296" s="278"/>
      <c r="AM1296" s="278"/>
      <c r="AN1296" s="278"/>
      <c r="AO1296" s="278"/>
      <c r="AP1296" s="278"/>
      <c r="AR1296" s="977" t="str">
        <f t="shared" ca="1" si="101"/>
        <v>2 ปี</v>
      </c>
      <c r="AS1296" s="977" t="str">
        <f t="shared" ca="1" si="102"/>
        <v>3 เดือน</v>
      </c>
      <c r="AT1296" s="978" t="str">
        <f t="shared" ca="1" si="103"/>
        <v>11 วัน</v>
      </c>
      <c r="AU1296" s="245"/>
      <c r="AV1296" s="979" t="str">
        <f t="shared" ca="1" si="104"/>
        <v>2 ปี3 เดือน11 วัน</v>
      </c>
    </row>
    <row r="1297" spans="1:48" ht="81">
      <c r="A1297" s="811">
        <v>1291</v>
      </c>
      <c r="B1297" s="957">
        <v>243032</v>
      </c>
      <c r="C1297" s="968">
        <f t="shared" si="100"/>
        <v>44705</v>
      </c>
      <c r="D1297" s="863" t="s">
        <v>421</v>
      </c>
      <c r="E1297" s="863" t="s">
        <v>1257</v>
      </c>
      <c r="F1297" s="864" t="s">
        <v>1370</v>
      </c>
      <c r="G1297" s="865">
        <v>65435</v>
      </c>
      <c r="H1297" s="864"/>
      <c r="I1297" s="865" t="s">
        <v>60</v>
      </c>
      <c r="J1297" s="865" t="s">
        <v>321</v>
      </c>
      <c r="K1297" s="865" t="s">
        <v>61</v>
      </c>
      <c r="L1297" s="865" t="s">
        <v>62</v>
      </c>
      <c r="M1297" s="865" t="s">
        <v>84</v>
      </c>
      <c r="N1297" s="864" t="s">
        <v>118</v>
      </c>
      <c r="O1297" s="864" t="s">
        <v>323</v>
      </c>
      <c r="P1297" s="864" t="s">
        <v>1346</v>
      </c>
      <c r="Q1297" s="865"/>
      <c r="R1297" s="865"/>
      <c r="S1297" s="865"/>
      <c r="T1297" s="864" t="s">
        <v>1372</v>
      </c>
      <c r="U1297" s="279"/>
      <c r="V1297" s="279"/>
      <c r="W1297" s="279"/>
      <c r="X1297" s="279"/>
      <c r="Y1297" s="278"/>
      <c r="Z1297" s="278"/>
      <c r="AA1297" s="278"/>
      <c r="AB1297" s="278"/>
      <c r="AC1297" s="331" t="s">
        <v>184</v>
      </c>
      <c r="AD1297" s="331"/>
      <c r="AE1297" s="325"/>
      <c r="AF1297" s="326"/>
      <c r="AG1297" s="278"/>
      <c r="AH1297" s="348" t="s">
        <v>1389</v>
      </c>
      <c r="AI1297" s="278"/>
      <c r="AJ1297" s="278"/>
      <c r="AK1297" s="278"/>
      <c r="AL1297" s="278"/>
      <c r="AM1297" s="278"/>
      <c r="AN1297" s="278"/>
      <c r="AO1297" s="278"/>
      <c r="AP1297" s="278"/>
      <c r="AR1297" s="977" t="str">
        <f t="shared" ca="1" si="101"/>
        <v>2 ปี</v>
      </c>
      <c r="AS1297" s="977" t="str">
        <f t="shared" ca="1" si="102"/>
        <v>3 เดือน</v>
      </c>
      <c r="AT1297" s="978" t="str">
        <f t="shared" ca="1" si="103"/>
        <v>11 วัน</v>
      </c>
      <c r="AU1297" s="245"/>
      <c r="AV1297" s="979" t="str">
        <f t="shared" ca="1" si="104"/>
        <v>2 ปี3 เดือน11 วัน</v>
      </c>
    </row>
    <row r="1298" spans="1:48" ht="54">
      <c r="A1298" s="811">
        <v>1292</v>
      </c>
      <c r="B1298" s="957">
        <v>243032</v>
      </c>
      <c r="C1298" s="968">
        <f t="shared" si="100"/>
        <v>44705</v>
      </c>
      <c r="D1298" s="863" t="s">
        <v>421</v>
      </c>
      <c r="E1298" s="863" t="s">
        <v>1257</v>
      </c>
      <c r="F1298" s="864" t="s">
        <v>1370</v>
      </c>
      <c r="G1298" s="865">
        <v>65141</v>
      </c>
      <c r="H1298" s="864"/>
      <c r="I1298" s="865" t="s">
        <v>60</v>
      </c>
      <c r="J1298" s="865" t="s">
        <v>211</v>
      </c>
      <c r="K1298" s="865" t="s">
        <v>61</v>
      </c>
      <c r="L1298" s="865" t="s">
        <v>62</v>
      </c>
      <c r="M1298" s="865" t="s">
        <v>84</v>
      </c>
      <c r="N1298" s="864" t="s">
        <v>118</v>
      </c>
      <c r="O1298" s="864" t="s">
        <v>559</v>
      </c>
      <c r="P1298" s="864" t="s">
        <v>1346</v>
      </c>
      <c r="Q1298" s="865"/>
      <c r="R1298" s="865"/>
      <c r="S1298" s="865"/>
      <c r="T1298" s="864" t="s">
        <v>1373</v>
      </c>
      <c r="U1298" s="279"/>
      <c r="V1298" s="279"/>
      <c r="W1298" s="279"/>
      <c r="X1298" s="279"/>
      <c r="Y1298" s="278"/>
      <c r="Z1298" s="278"/>
      <c r="AA1298" s="278"/>
      <c r="AB1298" s="278"/>
      <c r="AC1298" s="331" t="s">
        <v>184</v>
      </c>
      <c r="AD1298" s="331"/>
      <c r="AE1298" s="344" t="s">
        <v>1373</v>
      </c>
      <c r="AF1298" s="335"/>
      <c r="AG1298" s="278"/>
      <c r="AH1298" s="348" t="s">
        <v>1389</v>
      </c>
      <c r="AI1298" s="278"/>
      <c r="AJ1298" s="278"/>
      <c r="AK1298" s="278"/>
      <c r="AL1298" s="278"/>
      <c r="AM1298" s="278"/>
      <c r="AN1298" s="278"/>
      <c r="AO1298" s="278"/>
      <c r="AP1298" s="278"/>
      <c r="AR1298" s="977" t="str">
        <f t="shared" ca="1" si="101"/>
        <v>2 ปี</v>
      </c>
      <c r="AS1298" s="977" t="str">
        <f t="shared" ca="1" si="102"/>
        <v>3 เดือน</v>
      </c>
      <c r="AT1298" s="978" t="str">
        <f t="shared" ca="1" si="103"/>
        <v>11 วัน</v>
      </c>
      <c r="AU1298" s="245"/>
      <c r="AV1298" s="979" t="str">
        <f t="shared" ca="1" si="104"/>
        <v>2 ปี3 เดือน11 วัน</v>
      </c>
    </row>
    <row r="1299" spans="1:48" ht="49.2">
      <c r="A1299" s="811">
        <v>1293</v>
      </c>
      <c r="B1299" s="957">
        <v>243054</v>
      </c>
      <c r="C1299" s="968">
        <f t="shared" si="100"/>
        <v>44727</v>
      </c>
      <c r="D1299" s="869" t="s">
        <v>421</v>
      </c>
      <c r="E1299" s="869" t="s">
        <v>1390</v>
      </c>
      <c r="F1299" s="866" t="s">
        <v>1391</v>
      </c>
      <c r="G1299" s="866">
        <v>152874</v>
      </c>
      <c r="H1299" s="866"/>
      <c r="I1299" s="866" t="s">
        <v>54</v>
      </c>
      <c r="J1299" s="866" t="s">
        <v>69</v>
      </c>
      <c r="K1299" s="866" t="s">
        <v>620</v>
      </c>
      <c r="L1299" s="866" t="s">
        <v>71</v>
      </c>
      <c r="M1299" s="866" t="s">
        <v>68</v>
      </c>
      <c r="N1299" s="866" t="s">
        <v>1392</v>
      </c>
      <c r="O1299" s="866" t="s">
        <v>79</v>
      </c>
      <c r="P1299" s="866" t="s">
        <v>72</v>
      </c>
      <c r="Q1299" s="866"/>
      <c r="R1299" s="866"/>
      <c r="S1299" s="866"/>
      <c r="T1299" s="866"/>
      <c r="U1299" s="355"/>
      <c r="V1299" s="277"/>
      <c r="W1299" s="277"/>
      <c r="X1299" s="277"/>
      <c r="Y1299" s="277"/>
      <c r="Z1299" s="277"/>
      <c r="AA1299" s="277"/>
      <c r="AB1299" s="277"/>
      <c r="AC1299" s="347" t="s">
        <v>184</v>
      </c>
      <c r="AD1299" s="277"/>
      <c r="AE1299" s="346"/>
      <c r="AF1299" s="277"/>
      <c r="AG1299" s="277"/>
      <c r="AH1299" s="348" t="s">
        <v>1527</v>
      </c>
      <c r="AI1299" s="277"/>
      <c r="AJ1299" s="277"/>
      <c r="AK1299" s="277"/>
      <c r="AL1299" s="277"/>
      <c r="AM1299" s="277"/>
      <c r="AN1299" s="277"/>
      <c r="AO1299" s="277"/>
      <c r="AP1299" s="277"/>
      <c r="AR1299" s="977" t="str">
        <f t="shared" ca="1" si="101"/>
        <v>2 ปี</v>
      </c>
      <c r="AS1299" s="977" t="str">
        <f t="shared" ca="1" si="102"/>
        <v>2 เดือน</v>
      </c>
      <c r="AT1299" s="978" t="str">
        <f t="shared" ca="1" si="103"/>
        <v>20 วัน</v>
      </c>
      <c r="AU1299" s="245"/>
      <c r="AV1299" s="979" t="str">
        <f t="shared" ca="1" si="104"/>
        <v>2 ปี2 เดือน20 วัน</v>
      </c>
    </row>
    <row r="1300" spans="1:48" ht="49.2">
      <c r="A1300" s="811">
        <v>1294</v>
      </c>
      <c r="B1300" s="957">
        <v>243054</v>
      </c>
      <c r="C1300" s="968">
        <f t="shared" si="100"/>
        <v>44727</v>
      </c>
      <c r="D1300" s="869" t="s">
        <v>421</v>
      </c>
      <c r="E1300" s="869" t="s">
        <v>1390</v>
      </c>
      <c r="F1300" s="866" t="s">
        <v>1391</v>
      </c>
      <c r="G1300" s="866">
        <v>68294</v>
      </c>
      <c r="H1300" s="866"/>
      <c r="I1300" s="866" t="s">
        <v>60</v>
      </c>
      <c r="J1300" s="866" t="s">
        <v>321</v>
      </c>
      <c r="K1300" s="866" t="s">
        <v>619</v>
      </c>
      <c r="L1300" s="866" t="s">
        <v>62</v>
      </c>
      <c r="M1300" s="866" t="s">
        <v>68</v>
      </c>
      <c r="N1300" s="866" t="s">
        <v>1393</v>
      </c>
      <c r="O1300" s="866" t="s">
        <v>323</v>
      </c>
      <c r="P1300" s="866" t="s">
        <v>72</v>
      </c>
      <c r="Q1300" s="866"/>
      <c r="R1300" s="866"/>
      <c r="S1300" s="866"/>
      <c r="T1300" s="866"/>
      <c r="U1300" s="355"/>
      <c r="V1300" s="277"/>
      <c r="W1300" s="277"/>
      <c r="X1300" s="277"/>
      <c r="Y1300" s="277"/>
      <c r="Z1300" s="277"/>
      <c r="AA1300" s="277"/>
      <c r="AB1300" s="277"/>
      <c r="AC1300" s="347" t="s">
        <v>184</v>
      </c>
      <c r="AD1300" s="277"/>
      <c r="AE1300" s="346"/>
      <c r="AF1300" s="277"/>
      <c r="AG1300" s="277"/>
      <c r="AH1300" s="348" t="s">
        <v>1527</v>
      </c>
      <c r="AI1300" s="277"/>
      <c r="AJ1300" s="277"/>
      <c r="AK1300" s="277"/>
      <c r="AL1300" s="277"/>
      <c r="AM1300" s="277"/>
      <c r="AN1300" s="277"/>
      <c r="AO1300" s="277"/>
      <c r="AP1300" s="277"/>
      <c r="AR1300" s="977" t="str">
        <f t="shared" ca="1" si="101"/>
        <v>2 ปี</v>
      </c>
      <c r="AS1300" s="977" t="str">
        <f t="shared" ca="1" si="102"/>
        <v>2 เดือน</v>
      </c>
      <c r="AT1300" s="978" t="str">
        <f t="shared" ca="1" si="103"/>
        <v>20 วัน</v>
      </c>
      <c r="AU1300" s="245"/>
      <c r="AV1300" s="979" t="str">
        <f t="shared" ca="1" si="104"/>
        <v>2 ปี2 เดือน20 วัน</v>
      </c>
    </row>
    <row r="1301" spans="1:48" ht="49.2">
      <c r="A1301" s="811">
        <v>1295</v>
      </c>
      <c r="B1301" s="957">
        <v>243054</v>
      </c>
      <c r="C1301" s="968">
        <f t="shared" si="100"/>
        <v>44727</v>
      </c>
      <c r="D1301" s="869" t="s">
        <v>421</v>
      </c>
      <c r="E1301" s="869" t="s">
        <v>1390</v>
      </c>
      <c r="F1301" s="866" t="s">
        <v>1394</v>
      </c>
      <c r="G1301" s="866">
        <v>111676</v>
      </c>
      <c r="H1301" s="866"/>
      <c r="I1301" s="866" t="s">
        <v>54</v>
      </c>
      <c r="J1301" s="866" t="s">
        <v>55</v>
      </c>
      <c r="K1301" s="866" t="s">
        <v>56</v>
      </c>
      <c r="L1301" s="866" t="s">
        <v>56</v>
      </c>
      <c r="M1301" s="866" t="s">
        <v>68</v>
      </c>
      <c r="N1301" s="866" t="s">
        <v>204</v>
      </c>
      <c r="O1301" s="866" t="s">
        <v>203</v>
      </c>
      <c r="P1301" s="866" t="s">
        <v>59</v>
      </c>
      <c r="Q1301" s="866"/>
      <c r="R1301" s="866"/>
      <c r="S1301" s="866"/>
      <c r="T1301" s="866"/>
      <c r="U1301" s="355"/>
      <c r="V1301" s="277"/>
      <c r="W1301" s="277"/>
      <c r="X1301" s="277"/>
      <c r="Y1301" s="277"/>
      <c r="Z1301" s="277"/>
      <c r="AA1301" s="277"/>
      <c r="AB1301" s="277"/>
      <c r="AC1301" s="347" t="s">
        <v>184</v>
      </c>
      <c r="AD1301" s="277"/>
      <c r="AE1301" s="346"/>
      <c r="AF1301" s="277"/>
      <c r="AG1301" s="277"/>
      <c r="AH1301" s="348" t="s">
        <v>1527</v>
      </c>
      <c r="AI1301" s="277"/>
      <c r="AJ1301" s="277"/>
      <c r="AK1301" s="277"/>
      <c r="AL1301" s="277"/>
      <c r="AM1301" s="277"/>
      <c r="AN1301" s="277"/>
      <c r="AO1301" s="277"/>
      <c r="AP1301" s="277"/>
      <c r="AR1301" s="977" t="str">
        <f t="shared" ca="1" si="101"/>
        <v>2 ปี</v>
      </c>
      <c r="AS1301" s="977" t="str">
        <f t="shared" ca="1" si="102"/>
        <v>2 เดือน</v>
      </c>
      <c r="AT1301" s="978" t="str">
        <f t="shared" ca="1" si="103"/>
        <v>20 วัน</v>
      </c>
      <c r="AU1301" s="245"/>
      <c r="AV1301" s="979" t="str">
        <f t="shared" ca="1" si="104"/>
        <v>2 ปี2 เดือน20 วัน</v>
      </c>
    </row>
    <row r="1302" spans="1:48" ht="73.8">
      <c r="A1302" s="811">
        <v>1296</v>
      </c>
      <c r="B1302" s="957">
        <v>243054</v>
      </c>
      <c r="C1302" s="968">
        <f t="shared" si="100"/>
        <v>44727</v>
      </c>
      <c r="D1302" s="869" t="s">
        <v>421</v>
      </c>
      <c r="E1302" s="869" t="s">
        <v>1390</v>
      </c>
      <c r="F1302" s="866" t="s">
        <v>1394</v>
      </c>
      <c r="G1302" s="866">
        <v>68568</v>
      </c>
      <c r="H1302" s="866" t="s">
        <v>117</v>
      </c>
      <c r="I1302" s="866" t="s">
        <v>54</v>
      </c>
      <c r="J1302" s="866" t="s">
        <v>55</v>
      </c>
      <c r="K1302" s="866" t="s">
        <v>620</v>
      </c>
      <c r="L1302" s="866" t="s">
        <v>71</v>
      </c>
      <c r="M1302" s="866" t="s">
        <v>68</v>
      </c>
      <c r="N1302" s="866" t="s">
        <v>1395</v>
      </c>
      <c r="O1302" s="866"/>
      <c r="P1302" s="866" t="s">
        <v>58</v>
      </c>
      <c r="Q1302" s="866"/>
      <c r="R1302" s="866"/>
      <c r="S1302" s="866"/>
      <c r="T1302" s="866"/>
      <c r="U1302" s="355"/>
      <c r="V1302" s="277"/>
      <c r="W1302" s="277"/>
      <c r="X1302" s="277"/>
      <c r="Y1302" s="277"/>
      <c r="Z1302" s="277"/>
      <c r="AA1302" s="277"/>
      <c r="AB1302" s="277"/>
      <c r="AC1302" s="347" t="s">
        <v>184</v>
      </c>
      <c r="AD1302" s="277"/>
      <c r="AE1302" s="346"/>
      <c r="AF1302" s="277"/>
      <c r="AG1302" s="277"/>
      <c r="AH1302" s="348" t="s">
        <v>1527</v>
      </c>
      <c r="AI1302" s="277"/>
      <c r="AJ1302" s="277"/>
      <c r="AK1302" s="277"/>
      <c r="AL1302" s="277"/>
      <c r="AM1302" s="277"/>
      <c r="AN1302" s="277"/>
      <c r="AO1302" s="277"/>
      <c r="AP1302" s="277"/>
      <c r="AR1302" s="977" t="str">
        <f t="shared" ca="1" si="101"/>
        <v>2 ปี</v>
      </c>
      <c r="AS1302" s="977" t="str">
        <f t="shared" ca="1" si="102"/>
        <v>2 เดือน</v>
      </c>
      <c r="AT1302" s="978" t="str">
        <f t="shared" ca="1" si="103"/>
        <v>20 วัน</v>
      </c>
      <c r="AU1302" s="245"/>
      <c r="AV1302" s="979" t="str">
        <f t="shared" ca="1" si="104"/>
        <v>2 ปี2 เดือน20 วัน</v>
      </c>
    </row>
    <row r="1303" spans="1:48" ht="73.8">
      <c r="A1303" s="811">
        <v>1297</v>
      </c>
      <c r="B1303" s="957">
        <v>243054</v>
      </c>
      <c r="C1303" s="968">
        <f t="shared" si="100"/>
        <v>44727</v>
      </c>
      <c r="D1303" s="869" t="s">
        <v>421</v>
      </c>
      <c r="E1303" s="869" t="s">
        <v>1390</v>
      </c>
      <c r="F1303" s="866" t="s">
        <v>1394</v>
      </c>
      <c r="G1303" s="866">
        <v>68652</v>
      </c>
      <c r="H1303" s="866"/>
      <c r="I1303" s="866" t="s">
        <v>54</v>
      </c>
      <c r="J1303" s="866" t="s">
        <v>55</v>
      </c>
      <c r="K1303" s="866" t="s">
        <v>620</v>
      </c>
      <c r="L1303" s="866" t="s">
        <v>71</v>
      </c>
      <c r="M1303" s="866" t="s">
        <v>68</v>
      </c>
      <c r="N1303" s="866" t="s">
        <v>1396</v>
      </c>
      <c r="O1303" s="866"/>
      <c r="P1303" s="866" t="s">
        <v>58</v>
      </c>
      <c r="Q1303" s="866"/>
      <c r="R1303" s="866"/>
      <c r="S1303" s="866"/>
      <c r="T1303" s="866" t="s">
        <v>1397</v>
      </c>
      <c r="U1303" s="355"/>
      <c r="V1303" s="277"/>
      <c r="W1303" s="277"/>
      <c r="X1303" s="277"/>
      <c r="Y1303" s="277"/>
      <c r="Z1303" s="277"/>
      <c r="AA1303" s="277"/>
      <c r="AB1303" s="277"/>
      <c r="AC1303" s="347" t="s">
        <v>184</v>
      </c>
      <c r="AD1303" s="277"/>
      <c r="AE1303" s="346" t="s">
        <v>1398</v>
      </c>
      <c r="AF1303" s="277"/>
      <c r="AG1303" s="277"/>
      <c r="AH1303" s="348" t="s">
        <v>1527</v>
      </c>
      <c r="AI1303" s="277"/>
      <c r="AJ1303" s="277"/>
      <c r="AK1303" s="277"/>
      <c r="AL1303" s="277"/>
      <c r="AM1303" s="277"/>
      <c r="AN1303" s="277"/>
      <c r="AO1303" s="277"/>
      <c r="AP1303" s="277"/>
      <c r="AR1303" s="977" t="str">
        <f t="shared" ca="1" si="101"/>
        <v>2 ปี</v>
      </c>
      <c r="AS1303" s="977" t="str">
        <f t="shared" ca="1" si="102"/>
        <v>2 เดือน</v>
      </c>
      <c r="AT1303" s="978" t="str">
        <f t="shared" ca="1" si="103"/>
        <v>20 วัน</v>
      </c>
      <c r="AU1303" s="245"/>
      <c r="AV1303" s="979" t="str">
        <f t="shared" ca="1" si="104"/>
        <v>2 ปี2 เดือน20 วัน</v>
      </c>
    </row>
    <row r="1304" spans="1:48" ht="49.2">
      <c r="A1304" s="811">
        <v>1298</v>
      </c>
      <c r="B1304" s="957">
        <v>243054</v>
      </c>
      <c r="C1304" s="968">
        <f t="shared" si="100"/>
        <v>44727</v>
      </c>
      <c r="D1304" s="869" t="s">
        <v>421</v>
      </c>
      <c r="E1304" s="869" t="s">
        <v>1390</v>
      </c>
      <c r="F1304" s="866" t="s">
        <v>1399</v>
      </c>
      <c r="G1304" s="866">
        <v>67885</v>
      </c>
      <c r="H1304" s="866"/>
      <c r="I1304" s="866" t="s">
        <v>54</v>
      </c>
      <c r="J1304" s="866" t="s">
        <v>69</v>
      </c>
      <c r="K1304" s="866" t="s">
        <v>56</v>
      </c>
      <c r="L1304" s="866" t="s">
        <v>56</v>
      </c>
      <c r="M1304" s="866" t="s">
        <v>68</v>
      </c>
      <c r="N1304" s="866" t="s">
        <v>490</v>
      </c>
      <c r="O1304" s="866" t="s">
        <v>238</v>
      </c>
      <c r="P1304" s="866" t="s">
        <v>59</v>
      </c>
      <c r="Q1304" s="866"/>
      <c r="R1304" s="866"/>
      <c r="S1304" s="866"/>
      <c r="T1304" s="866"/>
      <c r="U1304" s="355"/>
      <c r="V1304" s="277"/>
      <c r="W1304" s="277"/>
      <c r="X1304" s="277"/>
      <c r="Y1304" s="277"/>
      <c r="Z1304" s="277"/>
      <c r="AA1304" s="277"/>
      <c r="AB1304" s="277"/>
      <c r="AC1304" s="347" t="s">
        <v>184</v>
      </c>
      <c r="AD1304" s="277"/>
      <c r="AE1304" s="346"/>
      <c r="AF1304" s="277"/>
      <c r="AG1304" s="277"/>
      <c r="AH1304" s="348" t="s">
        <v>1527</v>
      </c>
      <c r="AI1304" s="277"/>
      <c r="AJ1304" s="277"/>
      <c r="AK1304" s="277"/>
      <c r="AL1304" s="277"/>
      <c r="AM1304" s="277"/>
      <c r="AN1304" s="277"/>
      <c r="AO1304" s="277"/>
      <c r="AP1304" s="277"/>
      <c r="AR1304" s="977" t="str">
        <f t="shared" ca="1" si="101"/>
        <v>2 ปี</v>
      </c>
      <c r="AS1304" s="977" t="str">
        <f t="shared" ca="1" si="102"/>
        <v>2 เดือน</v>
      </c>
      <c r="AT1304" s="978" t="str">
        <f t="shared" ca="1" si="103"/>
        <v>20 วัน</v>
      </c>
      <c r="AU1304" s="245"/>
      <c r="AV1304" s="979" t="str">
        <f t="shared" ca="1" si="104"/>
        <v>2 ปี2 เดือน20 วัน</v>
      </c>
    </row>
    <row r="1305" spans="1:48" ht="73.8">
      <c r="A1305" s="811">
        <v>1299</v>
      </c>
      <c r="B1305" s="957">
        <v>243054</v>
      </c>
      <c r="C1305" s="968">
        <f t="shared" si="100"/>
        <v>44727</v>
      </c>
      <c r="D1305" s="869" t="s">
        <v>421</v>
      </c>
      <c r="E1305" s="869" t="s">
        <v>1390</v>
      </c>
      <c r="F1305" s="866" t="s">
        <v>1400</v>
      </c>
      <c r="G1305" s="866">
        <v>175594</v>
      </c>
      <c r="H1305" s="866"/>
      <c r="I1305" s="866" t="s">
        <v>54</v>
      </c>
      <c r="J1305" s="866" t="s">
        <v>69</v>
      </c>
      <c r="K1305" s="866" t="s">
        <v>70</v>
      </c>
      <c r="L1305" s="866" t="s">
        <v>71</v>
      </c>
      <c r="M1305" s="866" t="s">
        <v>120</v>
      </c>
      <c r="N1305" s="866" t="s">
        <v>1401</v>
      </c>
      <c r="O1305" s="866" t="s">
        <v>78</v>
      </c>
      <c r="P1305" s="866" t="s">
        <v>72</v>
      </c>
      <c r="Q1305" s="866"/>
      <c r="R1305" s="866"/>
      <c r="S1305" s="866"/>
      <c r="T1305" s="866"/>
      <c r="U1305" s="355"/>
      <c r="V1305" s="277"/>
      <c r="W1305" s="277"/>
      <c r="X1305" s="277"/>
      <c r="Y1305" s="277"/>
      <c r="Z1305" s="277"/>
      <c r="AA1305" s="277"/>
      <c r="AB1305" s="277"/>
      <c r="AC1305" s="347" t="s">
        <v>184</v>
      </c>
      <c r="AD1305" s="277"/>
      <c r="AE1305" s="346"/>
      <c r="AF1305" s="277"/>
      <c r="AG1305" s="277"/>
      <c r="AH1305" s="348" t="s">
        <v>1527</v>
      </c>
      <c r="AI1305" s="277"/>
      <c r="AJ1305" s="277"/>
      <c r="AK1305" s="277"/>
      <c r="AL1305" s="277"/>
      <c r="AM1305" s="277"/>
      <c r="AN1305" s="277"/>
      <c r="AO1305" s="277"/>
      <c r="AP1305" s="277"/>
      <c r="AR1305" s="977" t="str">
        <f t="shared" ca="1" si="101"/>
        <v>2 ปี</v>
      </c>
      <c r="AS1305" s="977" t="str">
        <f t="shared" ca="1" si="102"/>
        <v>2 เดือน</v>
      </c>
      <c r="AT1305" s="978" t="str">
        <f t="shared" ca="1" si="103"/>
        <v>20 วัน</v>
      </c>
      <c r="AU1305" s="245"/>
      <c r="AV1305" s="979" t="str">
        <f t="shared" ca="1" si="104"/>
        <v>2 ปี2 เดือน20 วัน</v>
      </c>
    </row>
    <row r="1306" spans="1:48" ht="49.2">
      <c r="A1306" s="811">
        <v>1300</v>
      </c>
      <c r="B1306" s="957">
        <v>243054</v>
      </c>
      <c r="C1306" s="968">
        <f t="shared" si="100"/>
        <v>44727</v>
      </c>
      <c r="D1306" s="869" t="s">
        <v>421</v>
      </c>
      <c r="E1306" s="869" t="s">
        <v>1390</v>
      </c>
      <c r="F1306" s="866" t="s">
        <v>1400</v>
      </c>
      <c r="G1306" s="866">
        <v>66672</v>
      </c>
      <c r="H1306" s="866"/>
      <c r="I1306" s="866" t="s">
        <v>54</v>
      </c>
      <c r="J1306" s="866" t="s">
        <v>69</v>
      </c>
      <c r="K1306" s="866" t="s">
        <v>70</v>
      </c>
      <c r="L1306" s="866" t="s">
        <v>71</v>
      </c>
      <c r="M1306" s="866" t="s">
        <v>120</v>
      </c>
      <c r="N1306" s="866" t="s">
        <v>1402</v>
      </c>
      <c r="O1306" s="866" t="s">
        <v>79</v>
      </c>
      <c r="P1306" s="866" t="s">
        <v>72</v>
      </c>
      <c r="Q1306" s="866"/>
      <c r="R1306" s="866"/>
      <c r="S1306" s="866"/>
      <c r="T1306" s="866"/>
      <c r="U1306" s="355"/>
      <c r="V1306" s="277"/>
      <c r="W1306" s="277"/>
      <c r="X1306" s="277"/>
      <c r="Y1306" s="277"/>
      <c r="Z1306" s="277"/>
      <c r="AA1306" s="277"/>
      <c r="AB1306" s="277"/>
      <c r="AC1306" s="347" t="s">
        <v>184</v>
      </c>
      <c r="AD1306" s="277"/>
      <c r="AE1306" s="346"/>
      <c r="AF1306" s="277"/>
      <c r="AG1306" s="277"/>
      <c r="AH1306" s="348" t="s">
        <v>1527</v>
      </c>
      <c r="AI1306" s="277"/>
      <c r="AJ1306" s="277"/>
      <c r="AK1306" s="277"/>
      <c r="AL1306" s="277"/>
      <c r="AM1306" s="277"/>
      <c r="AN1306" s="277"/>
      <c r="AO1306" s="277"/>
      <c r="AP1306" s="277"/>
      <c r="AR1306" s="977" t="str">
        <f t="shared" ca="1" si="101"/>
        <v>2 ปี</v>
      </c>
      <c r="AS1306" s="977" t="str">
        <f t="shared" ca="1" si="102"/>
        <v>2 เดือน</v>
      </c>
      <c r="AT1306" s="978" t="str">
        <f t="shared" ca="1" si="103"/>
        <v>20 วัน</v>
      </c>
      <c r="AU1306" s="245"/>
      <c r="AV1306" s="979" t="str">
        <f t="shared" ca="1" si="104"/>
        <v>2 ปี2 เดือน20 วัน</v>
      </c>
    </row>
    <row r="1307" spans="1:48" ht="73.8">
      <c r="A1307" s="811">
        <v>1301</v>
      </c>
      <c r="B1307" s="957">
        <v>243054</v>
      </c>
      <c r="C1307" s="968">
        <f t="shared" si="100"/>
        <v>44727</v>
      </c>
      <c r="D1307" s="869" t="s">
        <v>421</v>
      </c>
      <c r="E1307" s="869" t="s">
        <v>1390</v>
      </c>
      <c r="F1307" s="866" t="s">
        <v>1400</v>
      </c>
      <c r="G1307" s="866">
        <v>225752</v>
      </c>
      <c r="H1307" s="866"/>
      <c r="I1307" s="866" t="s">
        <v>54</v>
      </c>
      <c r="J1307" s="866" t="s">
        <v>69</v>
      </c>
      <c r="K1307" s="866" t="s">
        <v>70</v>
      </c>
      <c r="L1307" s="866" t="s">
        <v>71</v>
      </c>
      <c r="M1307" s="866" t="s">
        <v>120</v>
      </c>
      <c r="N1307" s="866" t="s">
        <v>1403</v>
      </c>
      <c r="O1307" s="866" t="s">
        <v>78</v>
      </c>
      <c r="P1307" s="866" t="s">
        <v>72</v>
      </c>
      <c r="Q1307" s="866"/>
      <c r="R1307" s="866"/>
      <c r="S1307" s="866"/>
      <c r="T1307" s="866"/>
      <c r="U1307" s="355"/>
      <c r="V1307" s="277"/>
      <c r="W1307" s="277"/>
      <c r="X1307" s="277"/>
      <c r="Y1307" s="277"/>
      <c r="Z1307" s="277"/>
      <c r="AA1307" s="277"/>
      <c r="AB1307" s="277"/>
      <c r="AC1307" s="347" t="s">
        <v>184</v>
      </c>
      <c r="AD1307" s="277"/>
      <c r="AE1307" s="346"/>
      <c r="AF1307" s="277"/>
      <c r="AG1307" s="277"/>
      <c r="AH1307" s="348" t="s">
        <v>1527</v>
      </c>
      <c r="AI1307" s="277"/>
      <c r="AJ1307" s="277"/>
      <c r="AK1307" s="277"/>
      <c r="AL1307" s="277"/>
      <c r="AM1307" s="277"/>
      <c r="AN1307" s="277"/>
      <c r="AO1307" s="277"/>
      <c r="AP1307" s="277"/>
      <c r="AR1307" s="977" t="str">
        <f t="shared" ca="1" si="101"/>
        <v>2 ปี</v>
      </c>
      <c r="AS1307" s="977" t="str">
        <f t="shared" ca="1" si="102"/>
        <v>2 เดือน</v>
      </c>
      <c r="AT1307" s="978" t="str">
        <f t="shared" ca="1" si="103"/>
        <v>20 วัน</v>
      </c>
      <c r="AU1307" s="245"/>
      <c r="AV1307" s="979" t="str">
        <f t="shared" ca="1" si="104"/>
        <v>2 ปี2 เดือน20 วัน</v>
      </c>
    </row>
    <row r="1308" spans="1:48" ht="73.8">
      <c r="A1308" s="811">
        <v>1302</v>
      </c>
      <c r="B1308" s="957">
        <v>243054</v>
      </c>
      <c r="C1308" s="968">
        <f t="shared" si="100"/>
        <v>44727</v>
      </c>
      <c r="D1308" s="869" t="s">
        <v>421</v>
      </c>
      <c r="E1308" s="869" t="s">
        <v>1390</v>
      </c>
      <c r="F1308" s="866" t="s">
        <v>1400</v>
      </c>
      <c r="G1308" s="866">
        <v>211125</v>
      </c>
      <c r="H1308" s="866"/>
      <c r="I1308" s="866" t="s">
        <v>54</v>
      </c>
      <c r="J1308" s="866" t="s">
        <v>69</v>
      </c>
      <c r="K1308" s="866" t="s">
        <v>70</v>
      </c>
      <c r="L1308" s="866" t="s">
        <v>71</v>
      </c>
      <c r="M1308" s="866" t="s">
        <v>120</v>
      </c>
      <c r="N1308" s="866" t="s">
        <v>150</v>
      </c>
      <c r="O1308" s="866" t="s">
        <v>78</v>
      </c>
      <c r="P1308" s="866" t="s">
        <v>72</v>
      </c>
      <c r="Q1308" s="866"/>
      <c r="R1308" s="866"/>
      <c r="S1308" s="866"/>
      <c r="T1308" s="866"/>
      <c r="U1308" s="355"/>
      <c r="V1308" s="277"/>
      <c r="W1308" s="277"/>
      <c r="X1308" s="277"/>
      <c r="Y1308" s="277"/>
      <c r="Z1308" s="277"/>
      <c r="AA1308" s="277"/>
      <c r="AB1308" s="277"/>
      <c r="AC1308" s="347" t="s">
        <v>184</v>
      </c>
      <c r="AD1308" s="277"/>
      <c r="AE1308" s="346"/>
      <c r="AF1308" s="277"/>
      <c r="AG1308" s="277"/>
      <c r="AH1308" s="348" t="s">
        <v>1527</v>
      </c>
      <c r="AI1308" s="277"/>
      <c r="AJ1308" s="277"/>
      <c r="AK1308" s="277"/>
      <c r="AL1308" s="277"/>
      <c r="AM1308" s="277"/>
      <c r="AN1308" s="277"/>
      <c r="AO1308" s="277"/>
      <c r="AP1308" s="277"/>
      <c r="AR1308" s="977" t="str">
        <f t="shared" ca="1" si="101"/>
        <v>2 ปี</v>
      </c>
      <c r="AS1308" s="977" t="str">
        <f t="shared" ca="1" si="102"/>
        <v>2 เดือน</v>
      </c>
      <c r="AT1308" s="978" t="str">
        <f t="shared" ca="1" si="103"/>
        <v>20 วัน</v>
      </c>
      <c r="AU1308" s="245"/>
      <c r="AV1308" s="979" t="str">
        <f t="shared" ca="1" si="104"/>
        <v>2 ปี2 เดือน20 วัน</v>
      </c>
    </row>
    <row r="1309" spans="1:48" ht="73.8">
      <c r="A1309" s="811">
        <v>1303</v>
      </c>
      <c r="B1309" s="957">
        <v>243054</v>
      </c>
      <c r="C1309" s="968">
        <f t="shared" si="100"/>
        <v>44727</v>
      </c>
      <c r="D1309" s="869" t="s">
        <v>421</v>
      </c>
      <c r="E1309" s="869" t="s">
        <v>1390</v>
      </c>
      <c r="F1309" s="866" t="s">
        <v>1400</v>
      </c>
      <c r="G1309" s="866">
        <v>66221</v>
      </c>
      <c r="H1309" s="866"/>
      <c r="I1309" s="866" t="s">
        <v>54</v>
      </c>
      <c r="J1309" s="866" t="s">
        <v>69</v>
      </c>
      <c r="K1309" s="866" t="s">
        <v>70</v>
      </c>
      <c r="L1309" s="866" t="s">
        <v>71</v>
      </c>
      <c r="M1309" s="866" t="s">
        <v>120</v>
      </c>
      <c r="N1309" s="866" t="s">
        <v>1404</v>
      </c>
      <c r="O1309" s="866" t="s">
        <v>269</v>
      </c>
      <c r="P1309" s="866" t="s">
        <v>72</v>
      </c>
      <c r="Q1309" s="866"/>
      <c r="R1309" s="866"/>
      <c r="S1309" s="866"/>
      <c r="T1309" s="866"/>
      <c r="U1309" s="355"/>
      <c r="V1309" s="277"/>
      <c r="W1309" s="277"/>
      <c r="X1309" s="277"/>
      <c r="Y1309" s="277"/>
      <c r="Z1309" s="277"/>
      <c r="AA1309" s="277"/>
      <c r="AB1309" s="277"/>
      <c r="AC1309" s="347" t="s">
        <v>184</v>
      </c>
      <c r="AD1309" s="277"/>
      <c r="AE1309" s="346"/>
      <c r="AF1309" s="277"/>
      <c r="AG1309" s="277"/>
      <c r="AH1309" s="348" t="s">
        <v>1527</v>
      </c>
      <c r="AI1309" s="277"/>
      <c r="AJ1309" s="277"/>
      <c r="AK1309" s="277"/>
      <c r="AL1309" s="277"/>
      <c r="AM1309" s="277"/>
      <c r="AN1309" s="277"/>
      <c r="AO1309" s="277"/>
      <c r="AP1309" s="277"/>
      <c r="AR1309" s="977" t="str">
        <f t="shared" ca="1" si="101"/>
        <v>2 ปี</v>
      </c>
      <c r="AS1309" s="977" t="str">
        <f t="shared" ca="1" si="102"/>
        <v>2 เดือน</v>
      </c>
      <c r="AT1309" s="978" t="str">
        <f t="shared" ca="1" si="103"/>
        <v>20 วัน</v>
      </c>
      <c r="AU1309" s="245"/>
      <c r="AV1309" s="979" t="str">
        <f t="shared" ca="1" si="104"/>
        <v>2 ปี2 เดือน20 วัน</v>
      </c>
    </row>
    <row r="1310" spans="1:48" ht="49.2">
      <c r="A1310" s="811">
        <v>1304</v>
      </c>
      <c r="B1310" s="957">
        <v>243054</v>
      </c>
      <c r="C1310" s="968">
        <f t="shared" si="100"/>
        <v>44727</v>
      </c>
      <c r="D1310" s="869" t="s">
        <v>421</v>
      </c>
      <c r="E1310" s="869" t="s">
        <v>1390</v>
      </c>
      <c r="F1310" s="866" t="s">
        <v>1400</v>
      </c>
      <c r="G1310" s="866">
        <v>66147</v>
      </c>
      <c r="H1310" s="866"/>
      <c r="I1310" s="866" t="s">
        <v>54</v>
      </c>
      <c r="J1310" s="866" t="s">
        <v>69</v>
      </c>
      <c r="K1310" s="866" t="s">
        <v>70</v>
      </c>
      <c r="L1310" s="866" t="s">
        <v>71</v>
      </c>
      <c r="M1310" s="866" t="s">
        <v>120</v>
      </c>
      <c r="N1310" s="866" t="s">
        <v>1405</v>
      </c>
      <c r="O1310" s="866" t="s">
        <v>76</v>
      </c>
      <c r="P1310" s="866" t="s">
        <v>72</v>
      </c>
      <c r="Q1310" s="866"/>
      <c r="R1310" s="866"/>
      <c r="S1310" s="866"/>
      <c r="T1310" s="866"/>
      <c r="U1310" s="355"/>
      <c r="V1310" s="277"/>
      <c r="W1310" s="277"/>
      <c r="X1310" s="277"/>
      <c r="Y1310" s="277"/>
      <c r="Z1310" s="277"/>
      <c r="AA1310" s="277"/>
      <c r="AB1310" s="277"/>
      <c r="AC1310" s="347" t="s">
        <v>184</v>
      </c>
      <c r="AD1310" s="277"/>
      <c r="AE1310" s="346"/>
      <c r="AF1310" s="277"/>
      <c r="AG1310" s="277"/>
      <c r="AH1310" s="348" t="s">
        <v>1527</v>
      </c>
      <c r="AI1310" s="277"/>
      <c r="AJ1310" s="277"/>
      <c r="AK1310" s="277"/>
      <c r="AL1310" s="277"/>
      <c r="AM1310" s="277"/>
      <c r="AN1310" s="277"/>
      <c r="AO1310" s="277"/>
      <c r="AP1310" s="277"/>
      <c r="AR1310" s="977" t="str">
        <f t="shared" ca="1" si="101"/>
        <v>2 ปี</v>
      </c>
      <c r="AS1310" s="977" t="str">
        <f t="shared" ca="1" si="102"/>
        <v>2 เดือน</v>
      </c>
      <c r="AT1310" s="978" t="str">
        <f t="shared" ca="1" si="103"/>
        <v>20 วัน</v>
      </c>
      <c r="AU1310" s="245"/>
      <c r="AV1310" s="979" t="str">
        <f t="shared" ca="1" si="104"/>
        <v>2 ปี2 เดือน20 วัน</v>
      </c>
    </row>
    <row r="1311" spans="1:48" ht="49.2">
      <c r="A1311" s="811">
        <v>1305</v>
      </c>
      <c r="B1311" s="957">
        <v>243054</v>
      </c>
      <c r="C1311" s="968">
        <f t="shared" si="100"/>
        <v>44727</v>
      </c>
      <c r="D1311" s="869" t="s">
        <v>421</v>
      </c>
      <c r="E1311" s="869" t="s">
        <v>1390</v>
      </c>
      <c r="F1311" s="866" t="s">
        <v>1400</v>
      </c>
      <c r="G1311" s="866">
        <v>66307</v>
      </c>
      <c r="H1311" s="866"/>
      <c r="I1311" s="866" t="s">
        <v>54</v>
      </c>
      <c r="J1311" s="866" t="s">
        <v>69</v>
      </c>
      <c r="K1311" s="866" t="s">
        <v>70</v>
      </c>
      <c r="L1311" s="866" t="s">
        <v>71</v>
      </c>
      <c r="M1311" s="866" t="s">
        <v>120</v>
      </c>
      <c r="N1311" s="866" t="s">
        <v>1406</v>
      </c>
      <c r="O1311" s="866" t="s">
        <v>74</v>
      </c>
      <c r="P1311" s="866" t="s">
        <v>58</v>
      </c>
      <c r="Q1311" s="866" t="s">
        <v>1407</v>
      </c>
      <c r="R1311" s="866" t="s">
        <v>1408</v>
      </c>
      <c r="S1311" s="866" t="s">
        <v>1409</v>
      </c>
      <c r="T1311" s="866"/>
      <c r="U1311" s="355"/>
      <c r="V1311" s="277"/>
      <c r="W1311" s="277"/>
      <c r="X1311" s="277"/>
      <c r="Y1311" s="277"/>
      <c r="Z1311" s="277"/>
      <c r="AA1311" s="277"/>
      <c r="AB1311" s="277"/>
      <c r="AC1311" s="347" t="s">
        <v>184</v>
      </c>
      <c r="AD1311" s="277"/>
      <c r="AE1311" s="346"/>
      <c r="AF1311" s="277"/>
      <c r="AG1311" s="277"/>
      <c r="AH1311" s="348" t="s">
        <v>1527</v>
      </c>
      <c r="AI1311" s="277"/>
      <c r="AJ1311" s="277"/>
      <c r="AK1311" s="277"/>
      <c r="AL1311" s="277"/>
      <c r="AM1311" s="277"/>
      <c r="AN1311" s="277"/>
      <c r="AO1311" s="277"/>
      <c r="AP1311" s="277"/>
      <c r="AR1311" s="977" t="str">
        <f t="shared" ca="1" si="101"/>
        <v>2 ปี</v>
      </c>
      <c r="AS1311" s="977" t="str">
        <f t="shared" ca="1" si="102"/>
        <v>2 เดือน</v>
      </c>
      <c r="AT1311" s="978" t="str">
        <f t="shared" ca="1" si="103"/>
        <v>20 วัน</v>
      </c>
      <c r="AU1311" s="245"/>
      <c r="AV1311" s="979" t="str">
        <f t="shared" ca="1" si="104"/>
        <v>2 ปี2 เดือน20 วัน</v>
      </c>
    </row>
    <row r="1312" spans="1:48" ht="49.2">
      <c r="A1312" s="811">
        <v>1306</v>
      </c>
      <c r="B1312" s="957">
        <v>243054</v>
      </c>
      <c r="C1312" s="968">
        <f t="shared" si="100"/>
        <v>44727</v>
      </c>
      <c r="D1312" s="869" t="s">
        <v>421</v>
      </c>
      <c r="E1312" s="869" t="s">
        <v>1390</v>
      </c>
      <c r="F1312" s="866" t="s">
        <v>1400</v>
      </c>
      <c r="G1312" s="866">
        <v>66555</v>
      </c>
      <c r="H1312" s="866"/>
      <c r="I1312" s="866" t="s">
        <v>54</v>
      </c>
      <c r="J1312" s="866" t="s">
        <v>69</v>
      </c>
      <c r="K1312" s="866" t="s">
        <v>56</v>
      </c>
      <c r="L1312" s="866" t="s">
        <v>56</v>
      </c>
      <c r="M1312" s="866" t="s">
        <v>120</v>
      </c>
      <c r="N1312" s="866" t="s">
        <v>151</v>
      </c>
      <c r="O1312" s="866" t="s">
        <v>79</v>
      </c>
      <c r="P1312" s="866" t="s">
        <v>59</v>
      </c>
      <c r="Q1312" s="866"/>
      <c r="R1312" s="866"/>
      <c r="S1312" s="866"/>
      <c r="T1312" s="866"/>
      <c r="U1312" s="355"/>
      <c r="V1312" s="277"/>
      <c r="W1312" s="277"/>
      <c r="X1312" s="277"/>
      <c r="Y1312" s="277"/>
      <c r="Z1312" s="277"/>
      <c r="AA1312" s="277"/>
      <c r="AB1312" s="277"/>
      <c r="AC1312" s="347" t="s">
        <v>184</v>
      </c>
      <c r="AD1312" s="277"/>
      <c r="AE1312" s="346"/>
      <c r="AF1312" s="277"/>
      <c r="AG1312" s="277"/>
      <c r="AH1312" s="348" t="s">
        <v>1527</v>
      </c>
      <c r="AI1312" s="277"/>
      <c r="AJ1312" s="277"/>
      <c r="AK1312" s="277"/>
      <c r="AL1312" s="277"/>
      <c r="AM1312" s="277"/>
      <c r="AN1312" s="277"/>
      <c r="AO1312" s="277"/>
      <c r="AP1312" s="277"/>
      <c r="AR1312" s="977" t="str">
        <f t="shared" ca="1" si="101"/>
        <v>2 ปี</v>
      </c>
      <c r="AS1312" s="977" t="str">
        <f t="shared" ca="1" si="102"/>
        <v>2 เดือน</v>
      </c>
      <c r="AT1312" s="978" t="str">
        <f t="shared" ca="1" si="103"/>
        <v>20 วัน</v>
      </c>
      <c r="AU1312" s="245"/>
      <c r="AV1312" s="979" t="str">
        <f t="shared" ca="1" si="104"/>
        <v>2 ปี2 เดือน20 วัน</v>
      </c>
    </row>
    <row r="1313" spans="1:48" ht="49.2">
      <c r="A1313" s="811">
        <v>1307</v>
      </c>
      <c r="B1313" s="957">
        <v>243054</v>
      </c>
      <c r="C1313" s="968">
        <f t="shared" si="100"/>
        <v>44727</v>
      </c>
      <c r="D1313" s="869" t="s">
        <v>421</v>
      </c>
      <c r="E1313" s="869" t="s">
        <v>1390</v>
      </c>
      <c r="F1313" s="866" t="s">
        <v>1400</v>
      </c>
      <c r="G1313" s="866">
        <v>66675</v>
      </c>
      <c r="H1313" s="866" t="s">
        <v>580</v>
      </c>
      <c r="I1313" s="866" t="s">
        <v>54</v>
      </c>
      <c r="J1313" s="866" t="s">
        <v>69</v>
      </c>
      <c r="K1313" s="866" t="s">
        <v>56</v>
      </c>
      <c r="L1313" s="866" t="s">
        <v>56</v>
      </c>
      <c r="M1313" s="866" t="s">
        <v>120</v>
      </c>
      <c r="N1313" s="866" t="s">
        <v>1410</v>
      </c>
      <c r="O1313" s="866" t="s">
        <v>582</v>
      </c>
      <c r="P1313" s="866" t="s">
        <v>59</v>
      </c>
      <c r="Q1313" s="866"/>
      <c r="R1313" s="866"/>
      <c r="S1313" s="866"/>
      <c r="T1313" s="866"/>
      <c r="U1313" s="355"/>
      <c r="V1313" s="277"/>
      <c r="W1313" s="277"/>
      <c r="X1313" s="277"/>
      <c r="Y1313" s="277"/>
      <c r="Z1313" s="277"/>
      <c r="AA1313" s="277"/>
      <c r="AB1313" s="277"/>
      <c r="AC1313" s="347" t="s">
        <v>184</v>
      </c>
      <c r="AD1313" s="277"/>
      <c r="AE1313" s="346"/>
      <c r="AF1313" s="277"/>
      <c r="AG1313" s="277"/>
      <c r="AH1313" s="348" t="s">
        <v>1527</v>
      </c>
      <c r="AI1313" s="277"/>
      <c r="AJ1313" s="277"/>
      <c r="AK1313" s="277"/>
      <c r="AL1313" s="277"/>
      <c r="AM1313" s="277"/>
      <c r="AN1313" s="277"/>
      <c r="AO1313" s="277"/>
      <c r="AP1313" s="277"/>
      <c r="AR1313" s="977" t="str">
        <f t="shared" ca="1" si="101"/>
        <v>2 ปี</v>
      </c>
      <c r="AS1313" s="977" t="str">
        <f t="shared" ca="1" si="102"/>
        <v>2 เดือน</v>
      </c>
      <c r="AT1313" s="978" t="str">
        <f t="shared" ca="1" si="103"/>
        <v>20 วัน</v>
      </c>
      <c r="AU1313" s="245"/>
      <c r="AV1313" s="979" t="str">
        <f t="shared" ca="1" si="104"/>
        <v>2 ปี2 เดือน20 วัน</v>
      </c>
    </row>
    <row r="1314" spans="1:48" ht="49.2">
      <c r="A1314" s="811">
        <v>1308</v>
      </c>
      <c r="B1314" s="957">
        <v>243054</v>
      </c>
      <c r="C1314" s="968">
        <f t="shared" si="100"/>
        <v>44727</v>
      </c>
      <c r="D1314" s="869" t="s">
        <v>421</v>
      </c>
      <c r="E1314" s="869" t="s">
        <v>1390</v>
      </c>
      <c r="F1314" s="866" t="s">
        <v>1400</v>
      </c>
      <c r="G1314" s="866">
        <v>66853</v>
      </c>
      <c r="H1314" s="866" t="s">
        <v>117</v>
      </c>
      <c r="I1314" s="866" t="s">
        <v>54</v>
      </c>
      <c r="J1314" s="866" t="s">
        <v>55</v>
      </c>
      <c r="K1314" s="866" t="s">
        <v>71</v>
      </c>
      <c r="L1314" s="866" t="s">
        <v>71</v>
      </c>
      <c r="M1314" s="866" t="s">
        <v>120</v>
      </c>
      <c r="N1314" s="866" t="s">
        <v>1411</v>
      </c>
      <c r="O1314" s="866"/>
      <c r="P1314" s="866" t="s">
        <v>58</v>
      </c>
      <c r="Q1314" s="866"/>
      <c r="R1314" s="866"/>
      <c r="S1314" s="866"/>
      <c r="T1314" s="866"/>
      <c r="U1314" s="355"/>
      <c r="V1314" s="277"/>
      <c r="W1314" s="277"/>
      <c r="X1314" s="277"/>
      <c r="Y1314" s="277"/>
      <c r="Z1314" s="277"/>
      <c r="AA1314" s="277"/>
      <c r="AB1314" s="277"/>
      <c r="AC1314" s="347" t="s">
        <v>184</v>
      </c>
      <c r="AD1314" s="277"/>
      <c r="AE1314" s="346"/>
      <c r="AF1314" s="277"/>
      <c r="AG1314" s="277"/>
      <c r="AH1314" s="348" t="s">
        <v>1527</v>
      </c>
      <c r="AI1314" s="277"/>
      <c r="AJ1314" s="277"/>
      <c r="AK1314" s="277"/>
      <c r="AL1314" s="277"/>
      <c r="AM1314" s="277"/>
      <c r="AN1314" s="277"/>
      <c r="AO1314" s="277"/>
      <c r="AP1314" s="277"/>
      <c r="AR1314" s="977" t="str">
        <f t="shared" ca="1" si="101"/>
        <v>2 ปี</v>
      </c>
      <c r="AS1314" s="977" t="str">
        <f t="shared" ca="1" si="102"/>
        <v>2 เดือน</v>
      </c>
      <c r="AT1314" s="978" t="str">
        <f t="shared" ca="1" si="103"/>
        <v>20 วัน</v>
      </c>
      <c r="AU1314" s="245"/>
      <c r="AV1314" s="979" t="str">
        <f t="shared" ca="1" si="104"/>
        <v>2 ปี2 เดือน20 วัน</v>
      </c>
    </row>
    <row r="1315" spans="1:48" ht="49.2">
      <c r="A1315" s="811">
        <v>1309</v>
      </c>
      <c r="B1315" s="957">
        <v>243054</v>
      </c>
      <c r="C1315" s="968">
        <f t="shared" si="100"/>
        <v>44727</v>
      </c>
      <c r="D1315" s="869" t="s">
        <v>421</v>
      </c>
      <c r="E1315" s="869" t="s">
        <v>1390</v>
      </c>
      <c r="F1315" s="866" t="s">
        <v>1400</v>
      </c>
      <c r="G1315" s="866">
        <v>66320</v>
      </c>
      <c r="H1315" s="866"/>
      <c r="I1315" s="866" t="s">
        <v>54</v>
      </c>
      <c r="J1315" s="866" t="s">
        <v>69</v>
      </c>
      <c r="K1315" s="866" t="s">
        <v>56</v>
      </c>
      <c r="L1315" s="866" t="s">
        <v>56</v>
      </c>
      <c r="M1315" s="866" t="s">
        <v>120</v>
      </c>
      <c r="N1315" s="866" t="s">
        <v>1412</v>
      </c>
      <c r="O1315" s="866" t="s">
        <v>79</v>
      </c>
      <c r="P1315" s="866" t="s">
        <v>59</v>
      </c>
      <c r="Q1315" s="866"/>
      <c r="R1315" s="866"/>
      <c r="S1315" s="866"/>
      <c r="T1315" s="866" t="s">
        <v>1397</v>
      </c>
      <c r="U1315" s="355"/>
      <c r="V1315" s="277"/>
      <c r="W1315" s="277"/>
      <c r="X1315" s="277"/>
      <c r="Y1315" s="277"/>
      <c r="Z1315" s="277"/>
      <c r="AA1315" s="277"/>
      <c r="AB1315" s="277"/>
      <c r="AC1315" s="347" t="s">
        <v>184</v>
      </c>
      <c r="AD1315" s="277"/>
      <c r="AE1315" s="346" t="s">
        <v>1398</v>
      </c>
      <c r="AF1315" s="277"/>
      <c r="AG1315" s="277"/>
      <c r="AH1315" s="348" t="s">
        <v>1527</v>
      </c>
      <c r="AI1315" s="277"/>
      <c r="AJ1315" s="277"/>
      <c r="AK1315" s="277"/>
      <c r="AL1315" s="277"/>
      <c r="AM1315" s="277"/>
      <c r="AN1315" s="277"/>
      <c r="AO1315" s="277"/>
      <c r="AP1315" s="277"/>
      <c r="AR1315" s="977" t="str">
        <f t="shared" ca="1" si="101"/>
        <v>2 ปี</v>
      </c>
      <c r="AS1315" s="977" t="str">
        <f t="shared" ca="1" si="102"/>
        <v>2 เดือน</v>
      </c>
      <c r="AT1315" s="978" t="str">
        <f t="shared" ca="1" si="103"/>
        <v>20 วัน</v>
      </c>
      <c r="AU1315" s="245"/>
      <c r="AV1315" s="979" t="str">
        <f t="shared" ca="1" si="104"/>
        <v>2 ปี2 เดือน20 วัน</v>
      </c>
    </row>
    <row r="1316" spans="1:48" ht="49.2">
      <c r="A1316" s="811">
        <v>1310</v>
      </c>
      <c r="B1316" s="957">
        <v>243054</v>
      </c>
      <c r="C1316" s="968">
        <f t="shared" si="100"/>
        <v>44727</v>
      </c>
      <c r="D1316" s="869" t="s">
        <v>421</v>
      </c>
      <c r="E1316" s="869" t="s">
        <v>1390</v>
      </c>
      <c r="F1316" s="866" t="s">
        <v>1400</v>
      </c>
      <c r="G1316" s="866">
        <v>66371</v>
      </c>
      <c r="H1316" s="866" t="s">
        <v>580</v>
      </c>
      <c r="I1316" s="866" t="s">
        <v>54</v>
      </c>
      <c r="J1316" s="866" t="s">
        <v>69</v>
      </c>
      <c r="K1316" s="866" t="s">
        <v>56</v>
      </c>
      <c r="L1316" s="866" t="s">
        <v>56</v>
      </c>
      <c r="M1316" s="866" t="s">
        <v>120</v>
      </c>
      <c r="N1316" s="866" t="s">
        <v>1403</v>
      </c>
      <c r="O1316" s="866" t="s">
        <v>1413</v>
      </c>
      <c r="P1316" s="866" t="s">
        <v>59</v>
      </c>
      <c r="Q1316" s="866"/>
      <c r="R1316" s="866"/>
      <c r="S1316" s="866"/>
      <c r="T1316" s="866" t="s">
        <v>1397</v>
      </c>
      <c r="U1316" s="355"/>
      <c r="V1316" s="277"/>
      <c r="W1316" s="277"/>
      <c r="X1316" s="277"/>
      <c r="Y1316" s="277"/>
      <c r="Z1316" s="277"/>
      <c r="AA1316" s="277"/>
      <c r="AB1316" s="277"/>
      <c r="AC1316" s="347" t="s">
        <v>184</v>
      </c>
      <c r="AD1316" s="277"/>
      <c r="AE1316" s="346" t="s">
        <v>1398</v>
      </c>
      <c r="AF1316" s="277"/>
      <c r="AG1316" s="277"/>
      <c r="AH1316" s="348" t="s">
        <v>1527</v>
      </c>
      <c r="AI1316" s="277"/>
      <c r="AJ1316" s="277"/>
      <c r="AK1316" s="277"/>
      <c r="AL1316" s="277"/>
      <c r="AM1316" s="277"/>
      <c r="AN1316" s="277"/>
      <c r="AO1316" s="277"/>
      <c r="AP1316" s="277"/>
      <c r="AR1316" s="977" t="str">
        <f t="shared" ca="1" si="101"/>
        <v>2 ปี</v>
      </c>
      <c r="AS1316" s="977" t="str">
        <f t="shared" ca="1" si="102"/>
        <v>2 เดือน</v>
      </c>
      <c r="AT1316" s="978" t="str">
        <f t="shared" ca="1" si="103"/>
        <v>20 วัน</v>
      </c>
      <c r="AU1316" s="245"/>
      <c r="AV1316" s="979" t="str">
        <f t="shared" ca="1" si="104"/>
        <v>2 ปี2 เดือน20 วัน</v>
      </c>
    </row>
    <row r="1317" spans="1:48" ht="73.8">
      <c r="A1317" s="811">
        <v>1311</v>
      </c>
      <c r="B1317" s="957">
        <v>243054</v>
      </c>
      <c r="C1317" s="968">
        <f t="shared" si="100"/>
        <v>44727</v>
      </c>
      <c r="D1317" s="869" t="s">
        <v>421</v>
      </c>
      <c r="E1317" s="869" t="s">
        <v>1390</v>
      </c>
      <c r="F1317" s="866" t="s">
        <v>1400</v>
      </c>
      <c r="G1317" s="866">
        <v>67097</v>
      </c>
      <c r="H1317" s="866" t="s">
        <v>117</v>
      </c>
      <c r="I1317" s="866" t="s">
        <v>54</v>
      </c>
      <c r="J1317" s="866" t="s">
        <v>55</v>
      </c>
      <c r="K1317" s="866" t="s">
        <v>56</v>
      </c>
      <c r="L1317" s="866" t="s">
        <v>56</v>
      </c>
      <c r="M1317" s="866" t="s">
        <v>120</v>
      </c>
      <c r="N1317" s="866" t="s">
        <v>1414</v>
      </c>
      <c r="O1317" s="866"/>
      <c r="P1317" s="866" t="s">
        <v>59</v>
      </c>
      <c r="Q1317" s="866"/>
      <c r="R1317" s="866"/>
      <c r="S1317" s="866"/>
      <c r="T1317" s="866" t="s">
        <v>1397</v>
      </c>
      <c r="U1317" s="355"/>
      <c r="V1317" s="277"/>
      <c r="W1317" s="277"/>
      <c r="X1317" s="277"/>
      <c r="Y1317" s="277"/>
      <c r="Z1317" s="277"/>
      <c r="AA1317" s="277"/>
      <c r="AB1317" s="277"/>
      <c r="AC1317" s="347" t="s">
        <v>184</v>
      </c>
      <c r="AD1317" s="277"/>
      <c r="AE1317" s="346" t="s">
        <v>1398</v>
      </c>
      <c r="AF1317" s="277"/>
      <c r="AG1317" s="277"/>
      <c r="AH1317" s="348" t="s">
        <v>1527</v>
      </c>
      <c r="AI1317" s="277"/>
      <c r="AJ1317" s="277"/>
      <c r="AK1317" s="277"/>
      <c r="AL1317" s="277"/>
      <c r="AM1317" s="277"/>
      <c r="AN1317" s="277"/>
      <c r="AO1317" s="277"/>
      <c r="AP1317" s="277"/>
      <c r="AR1317" s="977" t="str">
        <f t="shared" ca="1" si="101"/>
        <v>2 ปี</v>
      </c>
      <c r="AS1317" s="977" t="str">
        <f t="shared" ca="1" si="102"/>
        <v>2 เดือน</v>
      </c>
      <c r="AT1317" s="978" t="str">
        <f t="shared" ca="1" si="103"/>
        <v>20 วัน</v>
      </c>
      <c r="AU1317" s="245"/>
      <c r="AV1317" s="979" t="str">
        <f t="shared" ca="1" si="104"/>
        <v>2 ปี2 เดือน20 วัน</v>
      </c>
    </row>
    <row r="1318" spans="1:48" ht="73.8">
      <c r="A1318" s="811">
        <v>1312</v>
      </c>
      <c r="B1318" s="957">
        <v>243054</v>
      </c>
      <c r="C1318" s="968">
        <f t="shared" si="100"/>
        <v>44727</v>
      </c>
      <c r="D1318" s="869" t="s">
        <v>421</v>
      </c>
      <c r="E1318" s="869" t="s">
        <v>1390</v>
      </c>
      <c r="F1318" s="866" t="s">
        <v>1400</v>
      </c>
      <c r="G1318" s="866">
        <v>66812</v>
      </c>
      <c r="H1318" s="866" t="s">
        <v>117</v>
      </c>
      <c r="I1318" s="866" t="s">
        <v>54</v>
      </c>
      <c r="J1318" s="866" t="s">
        <v>55</v>
      </c>
      <c r="K1318" s="866" t="s">
        <v>71</v>
      </c>
      <c r="L1318" s="866" t="s">
        <v>71</v>
      </c>
      <c r="M1318" s="866" t="s">
        <v>120</v>
      </c>
      <c r="N1318" s="866" t="s">
        <v>1415</v>
      </c>
      <c r="O1318" s="866"/>
      <c r="P1318" s="866" t="s">
        <v>58</v>
      </c>
      <c r="Q1318" s="866"/>
      <c r="R1318" s="866"/>
      <c r="S1318" s="866"/>
      <c r="T1318" s="866" t="s">
        <v>1397</v>
      </c>
      <c r="U1318" s="355"/>
      <c r="V1318" s="277"/>
      <c r="W1318" s="277"/>
      <c r="X1318" s="277"/>
      <c r="Y1318" s="277"/>
      <c r="Z1318" s="277"/>
      <c r="AA1318" s="277"/>
      <c r="AB1318" s="277"/>
      <c r="AC1318" s="347" t="s">
        <v>184</v>
      </c>
      <c r="AD1318" s="277"/>
      <c r="AE1318" s="346" t="s">
        <v>1398</v>
      </c>
      <c r="AF1318" s="277"/>
      <c r="AG1318" s="277"/>
      <c r="AH1318" s="348" t="s">
        <v>1527</v>
      </c>
      <c r="AI1318" s="277"/>
      <c r="AJ1318" s="277"/>
      <c r="AK1318" s="277"/>
      <c r="AL1318" s="277"/>
      <c r="AM1318" s="277"/>
      <c r="AN1318" s="277"/>
      <c r="AO1318" s="277"/>
      <c r="AP1318" s="277"/>
      <c r="AR1318" s="977" t="str">
        <f t="shared" ca="1" si="101"/>
        <v>2 ปี</v>
      </c>
      <c r="AS1318" s="977" t="str">
        <f t="shared" ca="1" si="102"/>
        <v>2 เดือน</v>
      </c>
      <c r="AT1318" s="978" t="str">
        <f t="shared" ca="1" si="103"/>
        <v>20 วัน</v>
      </c>
      <c r="AU1318" s="245"/>
      <c r="AV1318" s="979" t="str">
        <f t="shared" ca="1" si="104"/>
        <v>2 ปี2 เดือน20 วัน</v>
      </c>
    </row>
    <row r="1319" spans="1:48" ht="49.2">
      <c r="A1319" s="811">
        <v>1313</v>
      </c>
      <c r="B1319" s="957">
        <v>243054</v>
      </c>
      <c r="C1319" s="968">
        <f t="shared" si="100"/>
        <v>44727</v>
      </c>
      <c r="D1319" s="869" t="s">
        <v>421</v>
      </c>
      <c r="E1319" s="869" t="s">
        <v>1390</v>
      </c>
      <c r="F1319" s="866" t="s">
        <v>1400</v>
      </c>
      <c r="G1319" s="866">
        <v>66889</v>
      </c>
      <c r="H1319" s="866" t="s">
        <v>117</v>
      </c>
      <c r="I1319" s="866" t="s">
        <v>54</v>
      </c>
      <c r="J1319" s="866" t="s">
        <v>55</v>
      </c>
      <c r="K1319" s="866" t="s">
        <v>71</v>
      </c>
      <c r="L1319" s="866" t="s">
        <v>71</v>
      </c>
      <c r="M1319" s="866" t="s">
        <v>120</v>
      </c>
      <c r="N1319" s="866" t="s">
        <v>1416</v>
      </c>
      <c r="O1319" s="866"/>
      <c r="P1319" s="866" t="s">
        <v>58</v>
      </c>
      <c r="Q1319" s="866"/>
      <c r="R1319" s="866"/>
      <c r="S1319" s="866"/>
      <c r="T1319" s="866" t="s">
        <v>1397</v>
      </c>
      <c r="U1319" s="355"/>
      <c r="V1319" s="277"/>
      <c r="W1319" s="277"/>
      <c r="X1319" s="277"/>
      <c r="Y1319" s="277"/>
      <c r="Z1319" s="277"/>
      <c r="AA1319" s="277"/>
      <c r="AB1319" s="277"/>
      <c r="AC1319" s="347" t="s">
        <v>184</v>
      </c>
      <c r="AD1319" s="277"/>
      <c r="AE1319" s="346" t="s">
        <v>1398</v>
      </c>
      <c r="AF1319" s="277"/>
      <c r="AG1319" s="277"/>
      <c r="AH1319" s="348" t="s">
        <v>1527</v>
      </c>
      <c r="AI1319" s="277"/>
      <c r="AJ1319" s="277"/>
      <c r="AK1319" s="277"/>
      <c r="AL1319" s="277"/>
      <c r="AM1319" s="277"/>
      <c r="AN1319" s="277"/>
      <c r="AO1319" s="277"/>
      <c r="AP1319" s="277"/>
      <c r="AR1319" s="977" t="str">
        <f t="shared" ca="1" si="101"/>
        <v>2 ปี</v>
      </c>
      <c r="AS1319" s="977" t="str">
        <f t="shared" ca="1" si="102"/>
        <v>2 เดือน</v>
      </c>
      <c r="AT1319" s="978" t="str">
        <f t="shared" ca="1" si="103"/>
        <v>20 วัน</v>
      </c>
      <c r="AU1319" s="245"/>
      <c r="AV1319" s="979" t="str">
        <f t="shared" ca="1" si="104"/>
        <v>2 ปี2 เดือน20 วัน</v>
      </c>
    </row>
    <row r="1320" spans="1:48" ht="49.2">
      <c r="A1320" s="811">
        <v>1314</v>
      </c>
      <c r="B1320" s="957">
        <v>243054</v>
      </c>
      <c r="C1320" s="968">
        <f t="shared" si="100"/>
        <v>44727</v>
      </c>
      <c r="D1320" s="869" t="s">
        <v>421</v>
      </c>
      <c r="E1320" s="869" t="s">
        <v>1390</v>
      </c>
      <c r="F1320" s="866" t="s">
        <v>1400</v>
      </c>
      <c r="G1320" s="866">
        <v>66901</v>
      </c>
      <c r="H1320" s="866" t="s">
        <v>117</v>
      </c>
      <c r="I1320" s="866" t="s">
        <v>54</v>
      </c>
      <c r="J1320" s="866" t="s">
        <v>55</v>
      </c>
      <c r="K1320" s="866" t="s">
        <v>71</v>
      </c>
      <c r="L1320" s="866" t="s">
        <v>71</v>
      </c>
      <c r="M1320" s="866" t="s">
        <v>120</v>
      </c>
      <c r="N1320" s="866" t="s">
        <v>1417</v>
      </c>
      <c r="O1320" s="866"/>
      <c r="P1320" s="866" t="s">
        <v>58</v>
      </c>
      <c r="Q1320" s="866"/>
      <c r="R1320" s="866"/>
      <c r="S1320" s="866"/>
      <c r="T1320" s="866" t="s">
        <v>1397</v>
      </c>
      <c r="U1320" s="355"/>
      <c r="V1320" s="277"/>
      <c r="W1320" s="277"/>
      <c r="X1320" s="277"/>
      <c r="Y1320" s="277"/>
      <c r="Z1320" s="277"/>
      <c r="AA1320" s="277"/>
      <c r="AB1320" s="277"/>
      <c r="AC1320" s="347" t="s">
        <v>184</v>
      </c>
      <c r="AD1320" s="277"/>
      <c r="AE1320" s="346" t="s">
        <v>1398</v>
      </c>
      <c r="AF1320" s="277"/>
      <c r="AG1320" s="277"/>
      <c r="AH1320" s="348" t="s">
        <v>1527</v>
      </c>
      <c r="AI1320" s="277"/>
      <c r="AJ1320" s="277"/>
      <c r="AK1320" s="277"/>
      <c r="AL1320" s="277"/>
      <c r="AM1320" s="277"/>
      <c r="AN1320" s="277"/>
      <c r="AO1320" s="277"/>
      <c r="AP1320" s="277"/>
      <c r="AR1320" s="977" t="str">
        <f t="shared" ca="1" si="101"/>
        <v>2 ปี</v>
      </c>
      <c r="AS1320" s="977" t="str">
        <f t="shared" ca="1" si="102"/>
        <v>2 เดือน</v>
      </c>
      <c r="AT1320" s="978" t="str">
        <f t="shared" ca="1" si="103"/>
        <v>20 วัน</v>
      </c>
      <c r="AU1320" s="245"/>
      <c r="AV1320" s="979" t="str">
        <f t="shared" ca="1" si="104"/>
        <v>2 ปี2 เดือน20 วัน</v>
      </c>
    </row>
    <row r="1321" spans="1:48" ht="49.2">
      <c r="A1321" s="811">
        <v>1315</v>
      </c>
      <c r="B1321" s="957">
        <v>243054</v>
      </c>
      <c r="C1321" s="968">
        <f t="shared" si="100"/>
        <v>44727</v>
      </c>
      <c r="D1321" s="869" t="s">
        <v>421</v>
      </c>
      <c r="E1321" s="869" t="s">
        <v>1390</v>
      </c>
      <c r="F1321" s="866" t="s">
        <v>1400</v>
      </c>
      <c r="G1321" s="866">
        <v>66921</v>
      </c>
      <c r="H1321" s="866" t="s">
        <v>117</v>
      </c>
      <c r="I1321" s="866" t="s">
        <v>54</v>
      </c>
      <c r="J1321" s="866" t="s">
        <v>55</v>
      </c>
      <c r="K1321" s="866" t="s">
        <v>71</v>
      </c>
      <c r="L1321" s="866" t="s">
        <v>71</v>
      </c>
      <c r="M1321" s="866" t="s">
        <v>120</v>
      </c>
      <c r="N1321" s="866" t="s">
        <v>1418</v>
      </c>
      <c r="O1321" s="866"/>
      <c r="P1321" s="866" t="s">
        <v>58</v>
      </c>
      <c r="Q1321" s="866"/>
      <c r="R1321" s="866"/>
      <c r="S1321" s="866"/>
      <c r="T1321" s="866" t="s">
        <v>1397</v>
      </c>
      <c r="U1321" s="355"/>
      <c r="V1321" s="277"/>
      <c r="W1321" s="277"/>
      <c r="X1321" s="277"/>
      <c r="Y1321" s="277"/>
      <c r="Z1321" s="277"/>
      <c r="AA1321" s="277"/>
      <c r="AB1321" s="277"/>
      <c r="AC1321" s="347" t="s">
        <v>184</v>
      </c>
      <c r="AD1321" s="277"/>
      <c r="AE1321" s="346" t="s">
        <v>1398</v>
      </c>
      <c r="AF1321" s="277"/>
      <c r="AG1321" s="277"/>
      <c r="AH1321" s="348" t="s">
        <v>1527</v>
      </c>
      <c r="AI1321" s="277"/>
      <c r="AJ1321" s="277"/>
      <c r="AK1321" s="277"/>
      <c r="AL1321" s="277"/>
      <c r="AM1321" s="277"/>
      <c r="AN1321" s="277"/>
      <c r="AO1321" s="277"/>
      <c r="AP1321" s="277"/>
      <c r="AR1321" s="977" t="str">
        <f t="shared" ca="1" si="101"/>
        <v>2 ปี</v>
      </c>
      <c r="AS1321" s="977" t="str">
        <f t="shared" ca="1" si="102"/>
        <v>2 เดือน</v>
      </c>
      <c r="AT1321" s="978" t="str">
        <f t="shared" ca="1" si="103"/>
        <v>20 วัน</v>
      </c>
      <c r="AU1321" s="245"/>
      <c r="AV1321" s="979" t="str">
        <f t="shared" ca="1" si="104"/>
        <v>2 ปี2 เดือน20 วัน</v>
      </c>
    </row>
    <row r="1322" spans="1:48" ht="49.2">
      <c r="A1322" s="811">
        <v>1316</v>
      </c>
      <c r="B1322" s="957">
        <v>243054</v>
      </c>
      <c r="C1322" s="968">
        <f t="shared" si="100"/>
        <v>44727</v>
      </c>
      <c r="D1322" s="869" t="s">
        <v>421</v>
      </c>
      <c r="E1322" s="869" t="s">
        <v>1390</v>
      </c>
      <c r="F1322" s="866" t="s">
        <v>1400</v>
      </c>
      <c r="G1322" s="866">
        <v>66941</v>
      </c>
      <c r="H1322" s="866" t="s">
        <v>117</v>
      </c>
      <c r="I1322" s="866" t="s">
        <v>54</v>
      </c>
      <c r="J1322" s="866" t="s">
        <v>55</v>
      </c>
      <c r="K1322" s="866" t="s">
        <v>71</v>
      </c>
      <c r="L1322" s="866" t="s">
        <v>71</v>
      </c>
      <c r="M1322" s="866" t="s">
        <v>120</v>
      </c>
      <c r="N1322" s="866" t="s">
        <v>1419</v>
      </c>
      <c r="O1322" s="866"/>
      <c r="P1322" s="866" t="s">
        <v>58</v>
      </c>
      <c r="Q1322" s="866"/>
      <c r="R1322" s="866"/>
      <c r="S1322" s="866"/>
      <c r="T1322" s="866" t="s">
        <v>1397</v>
      </c>
      <c r="U1322" s="355"/>
      <c r="V1322" s="277"/>
      <c r="W1322" s="277"/>
      <c r="X1322" s="277"/>
      <c r="Y1322" s="277"/>
      <c r="Z1322" s="277"/>
      <c r="AA1322" s="277"/>
      <c r="AB1322" s="277"/>
      <c r="AC1322" s="347" t="s">
        <v>184</v>
      </c>
      <c r="AD1322" s="277"/>
      <c r="AE1322" s="346" t="s">
        <v>1398</v>
      </c>
      <c r="AF1322" s="277"/>
      <c r="AG1322" s="277"/>
      <c r="AH1322" s="348" t="s">
        <v>1527</v>
      </c>
      <c r="AI1322" s="277"/>
      <c r="AJ1322" s="277"/>
      <c r="AK1322" s="277"/>
      <c r="AL1322" s="277"/>
      <c r="AM1322" s="277"/>
      <c r="AN1322" s="277"/>
      <c r="AO1322" s="277"/>
      <c r="AP1322" s="277"/>
      <c r="AR1322" s="977" t="str">
        <f t="shared" ca="1" si="101"/>
        <v>2 ปี</v>
      </c>
      <c r="AS1322" s="977" t="str">
        <f t="shared" ca="1" si="102"/>
        <v>2 เดือน</v>
      </c>
      <c r="AT1322" s="978" t="str">
        <f t="shared" ca="1" si="103"/>
        <v>20 วัน</v>
      </c>
      <c r="AU1322" s="245"/>
      <c r="AV1322" s="979" t="str">
        <f t="shared" ca="1" si="104"/>
        <v>2 ปี2 เดือน20 วัน</v>
      </c>
    </row>
    <row r="1323" spans="1:48" ht="49.2">
      <c r="A1323" s="811">
        <v>1317</v>
      </c>
      <c r="B1323" s="957">
        <v>243054</v>
      </c>
      <c r="C1323" s="968">
        <f t="shared" si="100"/>
        <v>44727</v>
      </c>
      <c r="D1323" s="869" t="s">
        <v>421</v>
      </c>
      <c r="E1323" s="869" t="s">
        <v>1390</v>
      </c>
      <c r="F1323" s="866" t="s">
        <v>1400</v>
      </c>
      <c r="G1323" s="866">
        <v>67044</v>
      </c>
      <c r="H1323" s="866" t="s">
        <v>117</v>
      </c>
      <c r="I1323" s="866" t="s">
        <v>54</v>
      </c>
      <c r="J1323" s="866" t="s">
        <v>55</v>
      </c>
      <c r="K1323" s="866" t="s">
        <v>71</v>
      </c>
      <c r="L1323" s="866" t="s">
        <v>71</v>
      </c>
      <c r="M1323" s="866" t="s">
        <v>120</v>
      </c>
      <c r="N1323" s="866" t="s">
        <v>1420</v>
      </c>
      <c r="O1323" s="866"/>
      <c r="P1323" s="866" t="s">
        <v>58</v>
      </c>
      <c r="Q1323" s="866"/>
      <c r="R1323" s="866"/>
      <c r="S1323" s="866"/>
      <c r="T1323" s="866" t="s">
        <v>1397</v>
      </c>
      <c r="U1323" s="355"/>
      <c r="V1323" s="277"/>
      <c r="W1323" s="277"/>
      <c r="X1323" s="277"/>
      <c r="Y1323" s="277"/>
      <c r="Z1323" s="277"/>
      <c r="AA1323" s="277"/>
      <c r="AB1323" s="277"/>
      <c r="AC1323" s="347" t="s">
        <v>184</v>
      </c>
      <c r="AD1323" s="277"/>
      <c r="AE1323" s="346" t="s">
        <v>1398</v>
      </c>
      <c r="AF1323" s="277"/>
      <c r="AG1323" s="277"/>
      <c r="AH1323" s="348" t="s">
        <v>1527</v>
      </c>
      <c r="AI1323" s="277"/>
      <c r="AJ1323" s="277"/>
      <c r="AK1323" s="277"/>
      <c r="AL1323" s="277"/>
      <c r="AM1323" s="277"/>
      <c r="AN1323" s="277"/>
      <c r="AO1323" s="277"/>
      <c r="AP1323" s="277"/>
      <c r="AR1323" s="977" t="str">
        <f t="shared" ca="1" si="101"/>
        <v>2 ปี</v>
      </c>
      <c r="AS1323" s="977" t="str">
        <f t="shared" ca="1" si="102"/>
        <v>2 เดือน</v>
      </c>
      <c r="AT1323" s="978" t="str">
        <f t="shared" ca="1" si="103"/>
        <v>20 วัน</v>
      </c>
      <c r="AU1323" s="245"/>
      <c r="AV1323" s="979" t="str">
        <f t="shared" ca="1" si="104"/>
        <v>2 ปี2 เดือน20 วัน</v>
      </c>
    </row>
    <row r="1324" spans="1:48" ht="49.2">
      <c r="A1324" s="811">
        <v>1318</v>
      </c>
      <c r="B1324" s="957">
        <v>243054</v>
      </c>
      <c r="C1324" s="968">
        <f t="shared" si="100"/>
        <v>44727</v>
      </c>
      <c r="D1324" s="869" t="s">
        <v>421</v>
      </c>
      <c r="E1324" s="869" t="s">
        <v>1390</v>
      </c>
      <c r="F1324" s="866" t="s">
        <v>1421</v>
      </c>
      <c r="G1324" s="866">
        <v>71488</v>
      </c>
      <c r="H1324" s="866" t="s">
        <v>580</v>
      </c>
      <c r="I1324" s="866" t="s">
        <v>54</v>
      </c>
      <c r="J1324" s="866" t="s">
        <v>69</v>
      </c>
      <c r="K1324" s="866" t="s">
        <v>56</v>
      </c>
      <c r="L1324" s="866" t="s">
        <v>56</v>
      </c>
      <c r="M1324" s="866" t="s">
        <v>80</v>
      </c>
      <c r="N1324" s="866" t="s">
        <v>1422</v>
      </c>
      <c r="O1324" s="866"/>
      <c r="P1324" s="866" t="s">
        <v>59</v>
      </c>
      <c r="Q1324" s="866"/>
      <c r="R1324" s="866"/>
      <c r="S1324" s="866"/>
      <c r="T1324" s="866" t="s">
        <v>1397</v>
      </c>
      <c r="U1324" s="355"/>
      <c r="V1324" s="277"/>
      <c r="W1324" s="277"/>
      <c r="X1324" s="277"/>
      <c r="Y1324" s="277"/>
      <c r="Z1324" s="277"/>
      <c r="AA1324" s="277"/>
      <c r="AB1324" s="277"/>
      <c r="AC1324" s="347" t="s">
        <v>184</v>
      </c>
      <c r="AD1324" s="277"/>
      <c r="AE1324" s="346" t="s">
        <v>1398</v>
      </c>
      <c r="AF1324" s="277"/>
      <c r="AG1324" s="277"/>
      <c r="AH1324" s="348" t="s">
        <v>1527</v>
      </c>
      <c r="AI1324" s="277"/>
      <c r="AJ1324" s="277"/>
      <c r="AK1324" s="277"/>
      <c r="AL1324" s="277"/>
      <c r="AM1324" s="277"/>
      <c r="AN1324" s="277"/>
      <c r="AO1324" s="277"/>
      <c r="AP1324" s="277"/>
      <c r="AR1324" s="977" t="str">
        <f t="shared" ca="1" si="101"/>
        <v>2 ปี</v>
      </c>
      <c r="AS1324" s="977" t="str">
        <f t="shared" ca="1" si="102"/>
        <v>2 เดือน</v>
      </c>
      <c r="AT1324" s="978" t="str">
        <f t="shared" ca="1" si="103"/>
        <v>20 วัน</v>
      </c>
      <c r="AU1324" s="245"/>
      <c r="AV1324" s="979" t="str">
        <f t="shared" ca="1" si="104"/>
        <v>2 ปี2 เดือน20 วัน</v>
      </c>
    </row>
    <row r="1325" spans="1:48" ht="49.2">
      <c r="A1325" s="811">
        <v>1319</v>
      </c>
      <c r="B1325" s="957">
        <v>243054</v>
      </c>
      <c r="C1325" s="968">
        <f t="shared" si="100"/>
        <v>44727</v>
      </c>
      <c r="D1325" s="869" t="s">
        <v>421</v>
      </c>
      <c r="E1325" s="869" t="s">
        <v>1390</v>
      </c>
      <c r="F1325" s="866" t="s">
        <v>1423</v>
      </c>
      <c r="G1325" s="866">
        <v>72659</v>
      </c>
      <c r="H1325" s="866" t="s">
        <v>117</v>
      </c>
      <c r="I1325" s="866" t="s">
        <v>60</v>
      </c>
      <c r="J1325" s="866" t="s">
        <v>67</v>
      </c>
      <c r="K1325" s="866" t="s">
        <v>500</v>
      </c>
      <c r="L1325" s="866" t="s">
        <v>500</v>
      </c>
      <c r="M1325" s="866" t="s">
        <v>80</v>
      </c>
      <c r="N1325" s="866" t="s">
        <v>1424</v>
      </c>
      <c r="O1325" s="866"/>
      <c r="P1325" s="866" t="s">
        <v>59</v>
      </c>
      <c r="Q1325" s="866"/>
      <c r="R1325" s="866"/>
      <c r="S1325" s="866"/>
      <c r="T1325" s="866" t="s">
        <v>1397</v>
      </c>
      <c r="U1325" s="355"/>
      <c r="V1325" s="277"/>
      <c r="W1325" s="277"/>
      <c r="X1325" s="277"/>
      <c r="Y1325" s="277"/>
      <c r="Z1325" s="277"/>
      <c r="AA1325" s="277"/>
      <c r="AB1325" s="277"/>
      <c r="AC1325" s="347" t="s">
        <v>184</v>
      </c>
      <c r="AD1325" s="277"/>
      <c r="AE1325" s="346" t="s">
        <v>1398</v>
      </c>
      <c r="AF1325" s="277"/>
      <c r="AG1325" s="277"/>
      <c r="AH1325" s="348" t="s">
        <v>1527</v>
      </c>
      <c r="AI1325" s="277"/>
      <c r="AJ1325" s="277"/>
      <c r="AK1325" s="277"/>
      <c r="AL1325" s="277"/>
      <c r="AM1325" s="277"/>
      <c r="AN1325" s="277"/>
      <c r="AO1325" s="277"/>
      <c r="AP1325" s="277"/>
      <c r="AR1325" s="977" t="str">
        <f t="shared" ca="1" si="101"/>
        <v>2 ปี</v>
      </c>
      <c r="AS1325" s="977" t="str">
        <f t="shared" ca="1" si="102"/>
        <v>2 เดือน</v>
      </c>
      <c r="AT1325" s="978" t="str">
        <f t="shared" ca="1" si="103"/>
        <v>20 วัน</v>
      </c>
      <c r="AU1325" s="245"/>
      <c r="AV1325" s="979" t="str">
        <f t="shared" ca="1" si="104"/>
        <v>2 ปี2 เดือน20 วัน</v>
      </c>
    </row>
    <row r="1326" spans="1:48" ht="49.2">
      <c r="A1326" s="811">
        <v>1320</v>
      </c>
      <c r="B1326" s="957">
        <v>243054</v>
      </c>
      <c r="C1326" s="968">
        <f t="shared" si="100"/>
        <v>44727</v>
      </c>
      <c r="D1326" s="869" t="s">
        <v>421</v>
      </c>
      <c r="E1326" s="869" t="s">
        <v>1390</v>
      </c>
      <c r="F1326" s="866" t="s">
        <v>1423</v>
      </c>
      <c r="G1326" s="866">
        <v>72385</v>
      </c>
      <c r="H1326" s="866" t="s">
        <v>117</v>
      </c>
      <c r="I1326" s="866" t="s">
        <v>54</v>
      </c>
      <c r="J1326" s="866" t="s">
        <v>55</v>
      </c>
      <c r="K1326" s="866" t="s">
        <v>71</v>
      </c>
      <c r="L1326" s="866" t="s">
        <v>71</v>
      </c>
      <c r="M1326" s="866" t="s">
        <v>80</v>
      </c>
      <c r="N1326" s="866" t="s">
        <v>1425</v>
      </c>
      <c r="O1326" s="866"/>
      <c r="P1326" s="866" t="s">
        <v>58</v>
      </c>
      <c r="Q1326" s="866"/>
      <c r="R1326" s="866"/>
      <c r="S1326" s="866"/>
      <c r="T1326" s="866" t="s">
        <v>1397</v>
      </c>
      <c r="U1326" s="355"/>
      <c r="V1326" s="277"/>
      <c r="W1326" s="277"/>
      <c r="X1326" s="277"/>
      <c r="Y1326" s="277"/>
      <c r="Z1326" s="277"/>
      <c r="AA1326" s="277"/>
      <c r="AB1326" s="277"/>
      <c r="AC1326" s="347" t="s">
        <v>184</v>
      </c>
      <c r="AD1326" s="277"/>
      <c r="AE1326" s="346" t="s">
        <v>1398</v>
      </c>
      <c r="AF1326" s="277"/>
      <c r="AG1326" s="277"/>
      <c r="AH1326" s="348" t="s">
        <v>1527</v>
      </c>
      <c r="AI1326" s="277"/>
      <c r="AJ1326" s="277"/>
      <c r="AK1326" s="277"/>
      <c r="AL1326" s="277"/>
      <c r="AM1326" s="277"/>
      <c r="AN1326" s="277"/>
      <c r="AO1326" s="277"/>
      <c r="AP1326" s="277"/>
      <c r="AR1326" s="977" t="str">
        <f t="shared" ca="1" si="101"/>
        <v>2 ปี</v>
      </c>
      <c r="AS1326" s="977" t="str">
        <f t="shared" ca="1" si="102"/>
        <v>2 เดือน</v>
      </c>
      <c r="AT1326" s="978" t="str">
        <f t="shared" ca="1" si="103"/>
        <v>20 วัน</v>
      </c>
      <c r="AU1326" s="245"/>
      <c r="AV1326" s="979" t="str">
        <f t="shared" ca="1" si="104"/>
        <v>2 ปี2 เดือน20 วัน</v>
      </c>
    </row>
    <row r="1327" spans="1:48" ht="49.2">
      <c r="A1327" s="811">
        <v>1321</v>
      </c>
      <c r="B1327" s="957">
        <v>243054</v>
      </c>
      <c r="C1327" s="968">
        <f t="shared" si="100"/>
        <v>44727</v>
      </c>
      <c r="D1327" s="869" t="s">
        <v>421</v>
      </c>
      <c r="E1327" s="869" t="s">
        <v>1390</v>
      </c>
      <c r="F1327" s="866" t="s">
        <v>1423</v>
      </c>
      <c r="G1327" s="866">
        <v>72452</v>
      </c>
      <c r="H1327" s="866" t="s">
        <v>117</v>
      </c>
      <c r="I1327" s="866" t="s">
        <v>54</v>
      </c>
      <c r="J1327" s="866" t="s">
        <v>55</v>
      </c>
      <c r="K1327" s="866" t="s">
        <v>71</v>
      </c>
      <c r="L1327" s="866" t="s">
        <v>71</v>
      </c>
      <c r="M1327" s="866" t="s">
        <v>80</v>
      </c>
      <c r="N1327" s="866" t="s">
        <v>1426</v>
      </c>
      <c r="O1327" s="866"/>
      <c r="P1327" s="866" t="s">
        <v>58</v>
      </c>
      <c r="Q1327" s="866"/>
      <c r="R1327" s="866"/>
      <c r="S1327" s="866"/>
      <c r="T1327" s="866" t="s">
        <v>1397</v>
      </c>
      <c r="U1327" s="355"/>
      <c r="V1327" s="277"/>
      <c r="W1327" s="277"/>
      <c r="X1327" s="277"/>
      <c r="Y1327" s="277"/>
      <c r="Z1327" s="277"/>
      <c r="AA1327" s="277"/>
      <c r="AB1327" s="277"/>
      <c r="AC1327" s="347" t="s">
        <v>184</v>
      </c>
      <c r="AD1327" s="277"/>
      <c r="AE1327" s="346" t="s">
        <v>1398</v>
      </c>
      <c r="AF1327" s="277"/>
      <c r="AG1327" s="277"/>
      <c r="AH1327" s="348" t="s">
        <v>1527</v>
      </c>
      <c r="AI1327" s="277"/>
      <c r="AJ1327" s="277"/>
      <c r="AK1327" s="277"/>
      <c r="AL1327" s="277"/>
      <c r="AM1327" s="277"/>
      <c r="AN1327" s="277"/>
      <c r="AO1327" s="277"/>
      <c r="AP1327" s="277"/>
      <c r="AR1327" s="977" t="str">
        <f t="shared" ca="1" si="101"/>
        <v>2 ปี</v>
      </c>
      <c r="AS1327" s="977" t="str">
        <f t="shared" ca="1" si="102"/>
        <v>2 เดือน</v>
      </c>
      <c r="AT1327" s="978" t="str">
        <f t="shared" ca="1" si="103"/>
        <v>20 วัน</v>
      </c>
      <c r="AU1327" s="245"/>
      <c r="AV1327" s="979" t="str">
        <f t="shared" ca="1" si="104"/>
        <v>2 ปี2 เดือน20 วัน</v>
      </c>
    </row>
    <row r="1328" spans="1:48" ht="49.2">
      <c r="A1328" s="811">
        <v>1322</v>
      </c>
      <c r="B1328" s="957">
        <v>243054</v>
      </c>
      <c r="C1328" s="968">
        <f t="shared" si="100"/>
        <v>44727</v>
      </c>
      <c r="D1328" s="869" t="s">
        <v>421</v>
      </c>
      <c r="E1328" s="869" t="s">
        <v>1390</v>
      </c>
      <c r="F1328" s="866" t="s">
        <v>1423</v>
      </c>
      <c r="G1328" s="866">
        <v>72648</v>
      </c>
      <c r="H1328" s="866" t="s">
        <v>117</v>
      </c>
      <c r="I1328" s="866" t="s">
        <v>54</v>
      </c>
      <c r="J1328" s="866" t="s">
        <v>55</v>
      </c>
      <c r="K1328" s="866" t="s">
        <v>71</v>
      </c>
      <c r="L1328" s="866" t="s">
        <v>71</v>
      </c>
      <c r="M1328" s="866" t="s">
        <v>80</v>
      </c>
      <c r="N1328" s="866" t="s">
        <v>1427</v>
      </c>
      <c r="O1328" s="866"/>
      <c r="P1328" s="866" t="s">
        <v>58</v>
      </c>
      <c r="Q1328" s="866"/>
      <c r="R1328" s="866"/>
      <c r="S1328" s="866"/>
      <c r="T1328" s="866" t="s">
        <v>1397</v>
      </c>
      <c r="U1328" s="355"/>
      <c r="V1328" s="277"/>
      <c r="W1328" s="277"/>
      <c r="X1328" s="277"/>
      <c r="Y1328" s="277"/>
      <c r="Z1328" s="277"/>
      <c r="AA1328" s="277"/>
      <c r="AB1328" s="277"/>
      <c r="AC1328" s="347" t="s">
        <v>184</v>
      </c>
      <c r="AD1328" s="277"/>
      <c r="AE1328" s="346" t="s">
        <v>1398</v>
      </c>
      <c r="AF1328" s="277"/>
      <c r="AG1328" s="277"/>
      <c r="AH1328" s="348" t="s">
        <v>1527</v>
      </c>
      <c r="AI1328" s="277"/>
      <c r="AJ1328" s="277"/>
      <c r="AK1328" s="277"/>
      <c r="AL1328" s="277"/>
      <c r="AM1328" s="277"/>
      <c r="AN1328" s="277"/>
      <c r="AO1328" s="277"/>
      <c r="AP1328" s="277"/>
      <c r="AR1328" s="977" t="str">
        <f t="shared" ca="1" si="101"/>
        <v>2 ปี</v>
      </c>
      <c r="AS1328" s="977" t="str">
        <f t="shared" ca="1" si="102"/>
        <v>2 เดือน</v>
      </c>
      <c r="AT1328" s="978" t="str">
        <f t="shared" ca="1" si="103"/>
        <v>20 วัน</v>
      </c>
      <c r="AU1328" s="245"/>
      <c r="AV1328" s="979" t="str">
        <f t="shared" ca="1" si="104"/>
        <v>2 ปี2 เดือน20 วัน</v>
      </c>
    </row>
    <row r="1329" spans="1:48" ht="49.2">
      <c r="A1329" s="811">
        <v>1323</v>
      </c>
      <c r="B1329" s="957">
        <v>243054</v>
      </c>
      <c r="C1329" s="968">
        <f t="shared" si="100"/>
        <v>44727</v>
      </c>
      <c r="D1329" s="869" t="s">
        <v>421</v>
      </c>
      <c r="E1329" s="869" t="s">
        <v>1390</v>
      </c>
      <c r="F1329" s="866" t="s">
        <v>1423</v>
      </c>
      <c r="G1329" s="866">
        <v>72652</v>
      </c>
      <c r="H1329" s="866" t="s">
        <v>117</v>
      </c>
      <c r="I1329" s="866" t="s">
        <v>54</v>
      </c>
      <c r="J1329" s="866" t="s">
        <v>55</v>
      </c>
      <c r="K1329" s="866" t="s">
        <v>71</v>
      </c>
      <c r="L1329" s="866" t="s">
        <v>71</v>
      </c>
      <c r="M1329" s="866" t="s">
        <v>80</v>
      </c>
      <c r="N1329" s="866" t="s">
        <v>1428</v>
      </c>
      <c r="O1329" s="866"/>
      <c r="P1329" s="866" t="s">
        <v>58</v>
      </c>
      <c r="Q1329" s="866"/>
      <c r="R1329" s="866"/>
      <c r="S1329" s="866"/>
      <c r="T1329" s="866" t="s">
        <v>1397</v>
      </c>
      <c r="U1329" s="355"/>
      <c r="V1329" s="277"/>
      <c r="W1329" s="277"/>
      <c r="X1329" s="277"/>
      <c r="Y1329" s="277"/>
      <c r="Z1329" s="277"/>
      <c r="AA1329" s="277"/>
      <c r="AB1329" s="277"/>
      <c r="AC1329" s="347" t="s">
        <v>184</v>
      </c>
      <c r="AD1329" s="277"/>
      <c r="AE1329" s="346" t="s">
        <v>1398</v>
      </c>
      <c r="AF1329" s="277"/>
      <c r="AG1329" s="277"/>
      <c r="AH1329" s="348" t="s">
        <v>1527</v>
      </c>
      <c r="AI1329" s="277"/>
      <c r="AJ1329" s="277"/>
      <c r="AK1329" s="277"/>
      <c r="AL1329" s="277"/>
      <c r="AM1329" s="277"/>
      <c r="AN1329" s="277"/>
      <c r="AO1329" s="277"/>
      <c r="AP1329" s="277"/>
      <c r="AR1329" s="977" t="str">
        <f t="shared" ca="1" si="101"/>
        <v>2 ปี</v>
      </c>
      <c r="AS1329" s="977" t="str">
        <f t="shared" ca="1" si="102"/>
        <v>2 เดือน</v>
      </c>
      <c r="AT1329" s="978" t="str">
        <f t="shared" ca="1" si="103"/>
        <v>20 วัน</v>
      </c>
      <c r="AU1329" s="245"/>
      <c r="AV1329" s="979" t="str">
        <f t="shared" ca="1" si="104"/>
        <v>2 ปี2 เดือน20 วัน</v>
      </c>
    </row>
    <row r="1330" spans="1:48" ht="49.2">
      <c r="A1330" s="811">
        <v>1324</v>
      </c>
      <c r="B1330" s="957">
        <v>243054</v>
      </c>
      <c r="C1330" s="968">
        <f t="shared" si="100"/>
        <v>44727</v>
      </c>
      <c r="D1330" s="869" t="s">
        <v>421</v>
      </c>
      <c r="E1330" s="869" t="s">
        <v>1390</v>
      </c>
      <c r="F1330" s="866" t="s">
        <v>1423</v>
      </c>
      <c r="G1330" s="866">
        <v>72662</v>
      </c>
      <c r="H1330" s="866" t="s">
        <v>117</v>
      </c>
      <c r="I1330" s="866" t="s">
        <v>54</v>
      </c>
      <c r="J1330" s="866" t="s">
        <v>55</v>
      </c>
      <c r="K1330" s="866" t="s">
        <v>71</v>
      </c>
      <c r="L1330" s="866" t="s">
        <v>71</v>
      </c>
      <c r="M1330" s="866" t="s">
        <v>80</v>
      </c>
      <c r="N1330" s="866" t="s">
        <v>1429</v>
      </c>
      <c r="O1330" s="866"/>
      <c r="P1330" s="866" t="s">
        <v>58</v>
      </c>
      <c r="Q1330" s="866"/>
      <c r="R1330" s="866"/>
      <c r="S1330" s="866"/>
      <c r="T1330" s="866" t="s">
        <v>1397</v>
      </c>
      <c r="U1330" s="355"/>
      <c r="V1330" s="277"/>
      <c r="W1330" s="277"/>
      <c r="X1330" s="277"/>
      <c r="Y1330" s="277"/>
      <c r="Z1330" s="277"/>
      <c r="AA1330" s="277"/>
      <c r="AB1330" s="277"/>
      <c r="AC1330" s="347" t="s">
        <v>184</v>
      </c>
      <c r="AD1330" s="277"/>
      <c r="AE1330" s="346" t="s">
        <v>1398</v>
      </c>
      <c r="AF1330" s="277"/>
      <c r="AG1330" s="277"/>
      <c r="AH1330" s="348" t="s">
        <v>1527</v>
      </c>
      <c r="AI1330" s="277"/>
      <c r="AJ1330" s="277"/>
      <c r="AK1330" s="277"/>
      <c r="AL1330" s="277"/>
      <c r="AM1330" s="277"/>
      <c r="AN1330" s="277"/>
      <c r="AO1330" s="277"/>
      <c r="AP1330" s="277"/>
      <c r="AR1330" s="977" t="str">
        <f t="shared" ca="1" si="101"/>
        <v>2 ปี</v>
      </c>
      <c r="AS1330" s="977" t="str">
        <f t="shared" ca="1" si="102"/>
        <v>2 เดือน</v>
      </c>
      <c r="AT1330" s="978" t="str">
        <f t="shared" ca="1" si="103"/>
        <v>20 วัน</v>
      </c>
      <c r="AU1330" s="245"/>
      <c r="AV1330" s="979" t="str">
        <f t="shared" ca="1" si="104"/>
        <v>2 ปี2 เดือน20 วัน</v>
      </c>
    </row>
    <row r="1331" spans="1:48" ht="49.2">
      <c r="A1331" s="811">
        <v>1325</v>
      </c>
      <c r="B1331" s="957">
        <v>243054</v>
      </c>
      <c r="C1331" s="968">
        <f t="shared" si="100"/>
        <v>44727</v>
      </c>
      <c r="D1331" s="869" t="s">
        <v>421</v>
      </c>
      <c r="E1331" s="869" t="s">
        <v>1390</v>
      </c>
      <c r="F1331" s="866" t="s">
        <v>1423</v>
      </c>
      <c r="G1331" s="866">
        <v>72672</v>
      </c>
      <c r="H1331" s="866" t="s">
        <v>117</v>
      </c>
      <c r="I1331" s="866" t="s">
        <v>54</v>
      </c>
      <c r="J1331" s="866" t="s">
        <v>55</v>
      </c>
      <c r="K1331" s="866" t="s">
        <v>71</v>
      </c>
      <c r="L1331" s="866" t="s">
        <v>71</v>
      </c>
      <c r="M1331" s="866" t="s">
        <v>80</v>
      </c>
      <c r="N1331" s="866" t="s">
        <v>1430</v>
      </c>
      <c r="O1331" s="866"/>
      <c r="P1331" s="866" t="s">
        <v>58</v>
      </c>
      <c r="Q1331" s="866"/>
      <c r="R1331" s="866"/>
      <c r="S1331" s="866"/>
      <c r="T1331" s="866" t="s">
        <v>1397</v>
      </c>
      <c r="U1331" s="355"/>
      <c r="V1331" s="277"/>
      <c r="W1331" s="277"/>
      <c r="X1331" s="277"/>
      <c r="Y1331" s="277"/>
      <c r="Z1331" s="277"/>
      <c r="AA1331" s="277"/>
      <c r="AB1331" s="277"/>
      <c r="AC1331" s="347" t="s">
        <v>184</v>
      </c>
      <c r="AD1331" s="277"/>
      <c r="AE1331" s="346" t="s">
        <v>1398</v>
      </c>
      <c r="AF1331" s="277"/>
      <c r="AG1331" s="277"/>
      <c r="AH1331" s="348" t="s">
        <v>1527</v>
      </c>
      <c r="AI1331" s="277"/>
      <c r="AJ1331" s="277"/>
      <c r="AK1331" s="277"/>
      <c r="AL1331" s="277"/>
      <c r="AM1331" s="277"/>
      <c r="AN1331" s="277"/>
      <c r="AO1331" s="277"/>
      <c r="AP1331" s="277"/>
      <c r="AR1331" s="977" t="str">
        <f t="shared" ca="1" si="101"/>
        <v>2 ปี</v>
      </c>
      <c r="AS1331" s="977" t="str">
        <f t="shared" ca="1" si="102"/>
        <v>2 เดือน</v>
      </c>
      <c r="AT1331" s="978" t="str">
        <f t="shared" ca="1" si="103"/>
        <v>20 วัน</v>
      </c>
      <c r="AU1331" s="245"/>
      <c r="AV1331" s="979" t="str">
        <f t="shared" ca="1" si="104"/>
        <v>2 ปี2 เดือน20 วัน</v>
      </c>
    </row>
    <row r="1332" spans="1:48" ht="73.8">
      <c r="A1332" s="811">
        <v>1326</v>
      </c>
      <c r="B1332" s="957">
        <v>243054</v>
      </c>
      <c r="C1332" s="968">
        <f t="shared" si="100"/>
        <v>44727</v>
      </c>
      <c r="D1332" s="869" t="s">
        <v>421</v>
      </c>
      <c r="E1332" s="869" t="s">
        <v>1390</v>
      </c>
      <c r="F1332" s="866" t="s">
        <v>1423</v>
      </c>
      <c r="G1332" s="866">
        <v>72782</v>
      </c>
      <c r="H1332" s="866" t="s">
        <v>117</v>
      </c>
      <c r="I1332" s="866" t="s">
        <v>54</v>
      </c>
      <c r="J1332" s="866" t="s">
        <v>55</v>
      </c>
      <c r="K1332" s="866" t="s">
        <v>71</v>
      </c>
      <c r="L1332" s="866" t="s">
        <v>71</v>
      </c>
      <c r="M1332" s="866" t="s">
        <v>80</v>
      </c>
      <c r="N1332" s="866" t="s">
        <v>1431</v>
      </c>
      <c r="O1332" s="866"/>
      <c r="P1332" s="866" t="s">
        <v>58</v>
      </c>
      <c r="Q1332" s="866"/>
      <c r="R1332" s="866"/>
      <c r="S1332" s="866"/>
      <c r="T1332" s="866" t="s">
        <v>1397</v>
      </c>
      <c r="U1332" s="355"/>
      <c r="V1332" s="277"/>
      <c r="W1332" s="277"/>
      <c r="X1332" s="277"/>
      <c r="Y1332" s="277"/>
      <c r="Z1332" s="277"/>
      <c r="AA1332" s="277"/>
      <c r="AB1332" s="277"/>
      <c r="AC1332" s="347" t="s">
        <v>184</v>
      </c>
      <c r="AD1332" s="277"/>
      <c r="AE1332" s="346" t="s">
        <v>1398</v>
      </c>
      <c r="AF1332" s="277"/>
      <c r="AG1332" s="277"/>
      <c r="AH1332" s="348" t="s">
        <v>1527</v>
      </c>
      <c r="AI1332" s="277"/>
      <c r="AJ1332" s="277"/>
      <c r="AK1332" s="277"/>
      <c r="AL1332" s="277"/>
      <c r="AM1332" s="277"/>
      <c r="AN1332" s="277"/>
      <c r="AO1332" s="277"/>
      <c r="AP1332" s="277"/>
      <c r="AR1332" s="977" t="str">
        <f t="shared" ca="1" si="101"/>
        <v>2 ปี</v>
      </c>
      <c r="AS1332" s="977" t="str">
        <f t="shared" ca="1" si="102"/>
        <v>2 เดือน</v>
      </c>
      <c r="AT1332" s="978" t="str">
        <f t="shared" ca="1" si="103"/>
        <v>20 วัน</v>
      </c>
      <c r="AU1332" s="245"/>
      <c r="AV1332" s="979" t="str">
        <f t="shared" ca="1" si="104"/>
        <v>2 ปี2 เดือน20 วัน</v>
      </c>
    </row>
    <row r="1333" spans="1:48" ht="49.2">
      <c r="A1333" s="811">
        <v>1327</v>
      </c>
      <c r="B1333" s="957">
        <v>243054</v>
      </c>
      <c r="C1333" s="968">
        <f t="shared" si="100"/>
        <v>44727</v>
      </c>
      <c r="D1333" s="869" t="s">
        <v>421</v>
      </c>
      <c r="E1333" s="869" t="s">
        <v>1390</v>
      </c>
      <c r="F1333" s="866" t="s">
        <v>1423</v>
      </c>
      <c r="G1333" s="866">
        <v>72100</v>
      </c>
      <c r="H1333" s="866"/>
      <c r="I1333" s="866" t="s">
        <v>60</v>
      </c>
      <c r="J1333" s="866" t="s">
        <v>211</v>
      </c>
      <c r="K1333" s="866" t="s">
        <v>619</v>
      </c>
      <c r="L1333" s="866" t="s">
        <v>62</v>
      </c>
      <c r="M1333" s="866" t="s">
        <v>80</v>
      </c>
      <c r="N1333" s="866" t="s">
        <v>1432</v>
      </c>
      <c r="O1333" s="866" t="s">
        <v>65</v>
      </c>
      <c r="P1333" s="866" t="s">
        <v>527</v>
      </c>
      <c r="Q1333" s="866"/>
      <c r="R1333" s="866"/>
      <c r="S1333" s="866"/>
      <c r="T1333" s="866"/>
      <c r="U1333" s="355"/>
      <c r="V1333" s="277"/>
      <c r="W1333" s="277"/>
      <c r="X1333" s="277"/>
      <c r="Y1333" s="277"/>
      <c r="Z1333" s="277"/>
      <c r="AA1333" s="277"/>
      <c r="AB1333" s="277"/>
      <c r="AC1333" s="347" t="s">
        <v>184</v>
      </c>
      <c r="AD1333" s="277"/>
      <c r="AE1333" s="346"/>
      <c r="AF1333" s="277"/>
      <c r="AG1333" s="277"/>
      <c r="AH1333" s="348" t="s">
        <v>1527</v>
      </c>
      <c r="AI1333" s="277"/>
      <c r="AJ1333" s="277"/>
      <c r="AK1333" s="277"/>
      <c r="AL1333" s="277"/>
      <c r="AM1333" s="277"/>
      <c r="AN1333" s="277"/>
      <c r="AO1333" s="277"/>
      <c r="AP1333" s="277"/>
      <c r="AR1333" s="977" t="str">
        <f t="shared" ca="1" si="101"/>
        <v>2 ปี</v>
      </c>
      <c r="AS1333" s="977" t="str">
        <f t="shared" ca="1" si="102"/>
        <v>2 เดือน</v>
      </c>
      <c r="AT1333" s="978" t="str">
        <f t="shared" ca="1" si="103"/>
        <v>20 วัน</v>
      </c>
      <c r="AU1333" s="245"/>
      <c r="AV1333" s="979" t="str">
        <f t="shared" ca="1" si="104"/>
        <v>2 ปี2 เดือน20 วัน</v>
      </c>
    </row>
    <row r="1334" spans="1:48" ht="49.2">
      <c r="A1334" s="811">
        <v>1328</v>
      </c>
      <c r="B1334" s="957">
        <v>243054</v>
      </c>
      <c r="C1334" s="968">
        <f t="shared" si="100"/>
        <v>44727</v>
      </c>
      <c r="D1334" s="869" t="s">
        <v>421</v>
      </c>
      <c r="E1334" s="869" t="s">
        <v>1390</v>
      </c>
      <c r="F1334" s="866" t="s">
        <v>1433</v>
      </c>
      <c r="G1334" s="866">
        <v>72696</v>
      </c>
      <c r="H1334" s="866"/>
      <c r="I1334" s="866" t="s">
        <v>54</v>
      </c>
      <c r="J1334" s="866" t="s">
        <v>213</v>
      </c>
      <c r="K1334" s="866" t="s">
        <v>70</v>
      </c>
      <c r="L1334" s="866" t="s">
        <v>71</v>
      </c>
      <c r="M1334" s="866" t="s">
        <v>80</v>
      </c>
      <c r="N1334" s="866" t="s">
        <v>154</v>
      </c>
      <c r="O1334" s="866" t="s">
        <v>212</v>
      </c>
      <c r="P1334" s="866" t="s">
        <v>527</v>
      </c>
      <c r="Q1334" s="866"/>
      <c r="R1334" s="866"/>
      <c r="S1334" s="866"/>
      <c r="T1334" s="866" t="s">
        <v>1434</v>
      </c>
      <c r="U1334" s="355"/>
      <c r="V1334" s="277"/>
      <c r="W1334" s="277"/>
      <c r="X1334" s="277"/>
      <c r="Y1334" s="277"/>
      <c r="Z1334" s="277"/>
      <c r="AA1334" s="277"/>
      <c r="AB1334" s="277"/>
      <c r="AC1334" s="347" t="s">
        <v>184</v>
      </c>
      <c r="AD1334" s="277"/>
      <c r="AE1334" s="346" t="s">
        <v>1435</v>
      </c>
      <c r="AF1334" s="277"/>
      <c r="AG1334" s="277"/>
      <c r="AH1334" s="348" t="s">
        <v>1527</v>
      </c>
      <c r="AI1334" s="277"/>
      <c r="AJ1334" s="277"/>
      <c r="AK1334" s="277"/>
      <c r="AL1334" s="277"/>
      <c r="AM1334" s="277"/>
      <c r="AN1334" s="277"/>
      <c r="AO1334" s="277"/>
      <c r="AP1334" s="277"/>
      <c r="AR1334" s="977" t="str">
        <f t="shared" ca="1" si="101"/>
        <v>2 ปี</v>
      </c>
      <c r="AS1334" s="977" t="str">
        <f t="shared" ca="1" si="102"/>
        <v>2 เดือน</v>
      </c>
      <c r="AT1334" s="978" t="str">
        <f t="shared" ca="1" si="103"/>
        <v>20 วัน</v>
      </c>
      <c r="AU1334" s="245"/>
      <c r="AV1334" s="979" t="str">
        <f t="shared" ca="1" si="104"/>
        <v>2 ปี2 เดือน20 วัน</v>
      </c>
    </row>
    <row r="1335" spans="1:48" ht="49.2">
      <c r="A1335" s="811">
        <v>1329</v>
      </c>
      <c r="B1335" s="957">
        <v>243054</v>
      </c>
      <c r="C1335" s="968">
        <f t="shared" si="100"/>
        <v>44727</v>
      </c>
      <c r="D1335" s="869" t="s">
        <v>421</v>
      </c>
      <c r="E1335" s="869" t="s">
        <v>1390</v>
      </c>
      <c r="F1335" s="866" t="s">
        <v>1436</v>
      </c>
      <c r="G1335" s="866">
        <v>72873</v>
      </c>
      <c r="H1335" s="866"/>
      <c r="I1335" s="866" t="s">
        <v>54</v>
      </c>
      <c r="J1335" s="866" t="s">
        <v>55</v>
      </c>
      <c r="K1335" s="866" t="s">
        <v>70</v>
      </c>
      <c r="L1335" s="866" t="s">
        <v>71</v>
      </c>
      <c r="M1335" s="866" t="s">
        <v>80</v>
      </c>
      <c r="N1335" s="866" t="s">
        <v>128</v>
      </c>
      <c r="O1335" s="866" t="s">
        <v>1437</v>
      </c>
      <c r="P1335" s="866" t="s">
        <v>58</v>
      </c>
      <c r="Q1335" s="866"/>
      <c r="R1335" s="866"/>
      <c r="S1335" s="866"/>
      <c r="T1335" s="866"/>
      <c r="U1335" s="355"/>
      <c r="V1335" s="277"/>
      <c r="W1335" s="277"/>
      <c r="X1335" s="277"/>
      <c r="Y1335" s="277"/>
      <c r="Z1335" s="277"/>
      <c r="AA1335" s="277"/>
      <c r="AB1335" s="277"/>
      <c r="AC1335" s="347" t="s">
        <v>184</v>
      </c>
      <c r="AD1335" s="277"/>
      <c r="AE1335" s="346"/>
      <c r="AF1335" s="277"/>
      <c r="AG1335" s="277"/>
      <c r="AH1335" s="348" t="s">
        <v>1527</v>
      </c>
      <c r="AI1335" s="277"/>
      <c r="AJ1335" s="277"/>
      <c r="AK1335" s="277"/>
      <c r="AL1335" s="277"/>
      <c r="AM1335" s="277"/>
      <c r="AN1335" s="277"/>
      <c r="AO1335" s="277"/>
      <c r="AP1335" s="277"/>
      <c r="AR1335" s="977" t="str">
        <f t="shared" ca="1" si="101"/>
        <v>2 ปี</v>
      </c>
      <c r="AS1335" s="977" t="str">
        <f t="shared" ca="1" si="102"/>
        <v>2 เดือน</v>
      </c>
      <c r="AT1335" s="978" t="str">
        <f t="shared" ca="1" si="103"/>
        <v>20 วัน</v>
      </c>
      <c r="AU1335" s="245"/>
      <c r="AV1335" s="979" t="str">
        <f t="shared" ca="1" si="104"/>
        <v>2 ปี2 เดือน20 วัน</v>
      </c>
    </row>
    <row r="1336" spans="1:48" ht="49.2">
      <c r="A1336" s="811">
        <v>1330</v>
      </c>
      <c r="B1336" s="957">
        <v>243054</v>
      </c>
      <c r="C1336" s="968">
        <f t="shared" si="100"/>
        <v>44727</v>
      </c>
      <c r="D1336" s="869" t="s">
        <v>421</v>
      </c>
      <c r="E1336" s="869" t="s">
        <v>1390</v>
      </c>
      <c r="F1336" s="866" t="s">
        <v>1438</v>
      </c>
      <c r="G1336" s="866">
        <v>72813</v>
      </c>
      <c r="H1336" s="866"/>
      <c r="I1336" s="866" t="s">
        <v>54</v>
      </c>
      <c r="J1336" s="866" t="s">
        <v>442</v>
      </c>
      <c r="K1336" s="866" t="s">
        <v>56</v>
      </c>
      <c r="L1336" s="866" t="s">
        <v>56</v>
      </c>
      <c r="M1336" s="866" t="s">
        <v>80</v>
      </c>
      <c r="N1336" s="866" t="s">
        <v>128</v>
      </c>
      <c r="O1336" s="866"/>
      <c r="P1336" s="866" t="s">
        <v>59</v>
      </c>
      <c r="Q1336" s="866"/>
      <c r="R1336" s="866"/>
      <c r="S1336" s="866"/>
      <c r="T1336" s="866"/>
      <c r="U1336" s="355"/>
      <c r="V1336" s="277"/>
      <c r="W1336" s="277"/>
      <c r="X1336" s="277"/>
      <c r="Y1336" s="277"/>
      <c r="Z1336" s="277"/>
      <c r="AA1336" s="277"/>
      <c r="AB1336" s="277"/>
      <c r="AC1336" s="347" t="s">
        <v>184</v>
      </c>
      <c r="AD1336" s="277"/>
      <c r="AE1336" s="346"/>
      <c r="AF1336" s="277"/>
      <c r="AG1336" s="277"/>
      <c r="AH1336" s="348" t="s">
        <v>1527</v>
      </c>
      <c r="AI1336" s="277"/>
      <c r="AJ1336" s="277"/>
      <c r="AK1336" s="277"/>
      <c r="AL1336" s="277"/>
      <c r="AM1336" s="277"/>
      <c r="AN1336" s="277"/>
      <c r="AO1336" s="277"/>
      <c r="AP1336" s="277"/>
      <c r="AR1336" s="977" t="str">
        <f t="shared" ca="1" si="101"/>
        <v>2 ปี</v>
      </c>
      <c r="AS1336" s="977" t="str">
        <f t="shared" ca="1" si="102"/>
        <v>2 เดือน</v>
      </c>
      <c r="AT1336" s="978" t="str">
        <f t="shared" ca="1" si="103"/>
        <v>20 วัน</v>
      </c>
      <c r="AU1336" s="245"/>
      <c r="AV1336" s="979" t="str">
        <f t="shared" ca="1" si="104"/>
        <v>2 ปี2 เดือน20 วัน</v>
      </c>
    </row>
    <row r="1337" spans="1:48" ht="49.2">
      <c r="A1337" s="811">
        <v>1331</v>
      </c>
      <c r="B1337" s="957">
        <v>243054</v>
      </c>
      <c r="C1337" s="968">
        <f t="shared" si="100"/>
        <v>44727</v>
      </c>
      <c r="D1337" s="869" t="s">
        <v>421</v>
      </c>
      <c r="E1337" s="869" t="s">
        <v>1390</v>
      </c>
      <c r="F1337" s="866" t="s">
        <v>1438</v>
      </c>
      <c r="G1337" s="866">
        <v>73010</v>
      </c>
      <c r="H1337" s="866"/>
      <c r="I1337" s="866" t="s">
        <v>54</v>
      </c>
      <c r="J1337" s="866" t="s">
        <v>69</v>
      </c>
      <c r="K1337" s="866" t="s">
        <v>56</v>
      </c>
      <c r="L1337" s="866" t="s">
        <v>56</v>
      </c>
      <c r="M1337" s="866" t="s">
        <v>80</v>
      </c>
      <c r="N1337" s="866" t="s">
        <v>128</v>
      </c>
      <c r="O1337" s="866" t="s">
        <v>240</v>
      </c>
      <c r="P1337" s="866" t="s">
        <v>59</v>
      </c>
      <c r="Q1337" s="866"/>
      <c r="R1337" s="866"/>
      <c r="S1337" s="866"/>
      <c r="T1337" s="866" t="s">
        <v>1397</v>
      </c>
      <c r="U1337" s="355"/>
      <c r="V1337" s="277"/>
      <c r="W1337" s="277"/>
      <c r="X1337" s="277"/>
      <c r="Y1337" s="277"/>
      <c r="Z1337" s="277"/>
      <c r="AA1337" s="277"/>
      <c r="AB1337" s="277"/>
      <c r="AC1337" s="347" t="s">
        <v>184</v>
      </c>
      <c r="AD1337" s="277"/>
      <c r="AE1337" s="346" t="s">
        <v>1398</v>
      </c>
      <c r="AF1337" s="277"/>
      <c r="AG1337" s="277"/>
      <c r="AH1337" s="348" t="s">
        <v>1527</v>
      </c>
      <c r="AI1337" s="277"/>
      <c r="AJ1337" s="277"/>
      <c r="AK1337" s="277"/>
      <c r="AL1337" s="277"/>
      <c r="AM1337" s="277"/>
      <c r="AN1337" s="277"/>
      <c r="AO1337" s="277"/>
      <c r="AP1337" s="277"/>
      <c r="AR1337" s="977" t="str">
        <f t="shared" ca="1" si="101"/>
        <v>2 ปี</v>
      </c>
      <c r="AS1337" s="977" t="str">
        <f t="shared" ca="1" si="102"/>
        <v>2 เดือน</v>
      </c>
      <c r="AT1337" s="978" t="str">
        <f t="shared" ca="1" si="103"/>
        <v>20 วัน</v>
      </c>
      <c r="AU1337" s="245"/>
      <c r="AV1337" s="979" t="str">
        <f t="shared" ca="1" si="104"/>
        <v>2 ปี2 เดือน20 วัน</v>
      </c>
    </row>
    <row r="1338" spans="1:48" ht="49.2">
      <c r="A1338" s="811">
        <v>1332</v>
      </c>
      <c r="B1338" s="957">
        <v>243054</v>
      </c>
      <c r="C1338" s="968">
        <f t="shared" si="100"/>
        <v>44727</v>
      </c>
      <c r="D1338" s="869" t="s">
        <v>421</v>
      </c>
      <c r="E1338" s="869" t="s">
        <v>1390</v>
      </c>
      <c r="F1338" s="866" t="s">
        <v>1438</v>
      </c>
      <c r="G1338" s="866">
        <v>73131</v>
      </c>
      <c r="H1338" s="866"/>
      <c r="I1338" s="866" t="s">
        <v>54</v>
      </c>
      <c r="J1338" s="866" t="s">
        <v>69</v>
      </c>
      <c r="K1338" s="866" t="s">
        <v>56</v>
      </c>
      <c r="L1338" s="866" t="s">
        <v>56</v>
      </c>
      <c r="M1338" s="866" t="s">
        <v>80</v>
      </c>
      <c r="N1338" s="866" t="s">
        <v>128</v>
      </c>
      <c r="O1338" s="866" t="s">
        <v>239</v>
      </c>
      <c r="P1338" s="866" t="s">
        <v>59</v>
      </c>
      <c r="Q1338" s="866"/>
      <c r="R1338" s="866"/>
      <c r="S1338" s="866"/>
      <c r="T1338" s="866" t="s">
        <v>1397</v>
      </c>
      <c r="U1338" s="355"/>
      <c r="V1338" s="277"/>
      <c r="W1338" s="277"/>
      <c r="X1338" s="277"/>
      <c r="Y1338" s="277"/>
      <c r="Z1338" s="277"/>
      <c r="AA1338" s="277"/>
      <c r="AB1338" s="277"/>
      <c r="AC1338" s="347" t="s">
        <v>184</v>
      </c>
      <c r="AD1338" s="277"/>
      <c r="AE1338" s="346" t="s">
        <v>1398</v>
      </c>
      <c r="AF1338" s="277"/>
      <c r="AG1338" s="277"/>
      <c r="AH1338" s="348" t="s">
        <v>1527</v>
      </c>
      <c r="AI1338" s="277"/>
      <c r="AJ1338" s="277"/>
      <c r="AK1338" s="277"/>
      <c r="AL1338" s="277"/>
      <c r="AM1338" s="277"/>
      <c r="AN1338" s="277"/>
      <c r="AO1338" s="277"/>
      <c r="AP1338" s="277"/>
      <c r="AR1338" s="977" t="str">
        <f t="shared" ca="1" si="101"/>
        <v>2 ปี</v>
      </c>
      <c r="AS1338" s="977" t="str">
        <f t="shared" ca="1" si="102"/>
        <v>2 เดือน</v>
      </c>
      <c r="AT1338" s="978" t="str">
        <f t="shared" ca="1" si="103"/>
        <v>20 วัน</v>
      </c>
      <c r="AU1338" s="245"/>
      <c r="AV1338" s="979" t="str">
        <f t="shared" ca="1" si="104"/>
        <v>2 ปี2 เดือน20 วัน</v>
      </c>
    </row>
    <row r="1339" spans="1:48" ht="49.2">
      <c r="A1339" s="811">
        <v>1333</v>
      </c>
      <c r="B1339" s="957">
        <v>243054</v>
      </c>
      <c r="C1339" s="968">
        <f t="shared" si="100"/>
        <v>44727</v>
      </c>
      <c r="D1339" s="869" t="s">
        <v>421</v>
      </c>
      <c r="E1339" s="869" t="s">
        <v>1390</v>
      </c>
      <c r="F1339" s="866" t="s">
        <v>1438</v>
      </c>
      <c r="G1339" s="866">
        <v>72852</v>
      </c>
      <c r="H1339" s="866"/>
      <c r="I1339" s="866" t="s">
        <v>54</v>
      </c>
      <c r="J1339" s="866" t="s">
        <v>69</v>
      </c>
      <c r="K1339" s="866" t="s">
        <v>56</v>
      </c>
      <c r="L1339" s="866" t="s">
        <v>56</v>
      </c>
      <c r="M1339" s="866" t="s">
        <v>80</v>
      </c>
      <c r="N1339" s="866" t="s">
        <v>128</v>
      </c>
      <c r="O1339" s="866" t="s">
        <v>1439</v>
      </c>
      <c r="P1339" s="866" t="s">
        <v>59</v>
      </c>
      <c r="Q1339" s="866"/>
      <c r="R1339" s="866"/>
      <c r="S1339" s="866"/>
      <c r="T1339" s="866" t="s">
        <v>1397</v>
      </c>
      <c r="U1339" s="355"/>
      <c r="V1339" s="277"/>
      <c r="W1339" s="277"/>
      <c r="X1339" s="277"/>
      <c r="Y1339" s="277"/>
      <c r="Z1339" s="277"/>
      <c r="AA1339" s="277"/>
      <c r="AB1339" s="277"/>
      <c r="AC1339" s="347" t="s">
        <v>184</v>
      </c>
      <c r="AD1339" s="277"/>
      <c r="AE1339" s="346" t="s">
        <v>1398</v>
      </c>
      <c r="AF1339" s="277"/>
      <c r="AG1339" s="277"/>
      <c r="AH1339" s="348" t="s">
        <v>1527</v>
      </c>
      <c r="AI1339" s="277"/>
      <c r="AJ1339" s="277"/>
      <c r="AK1339" s="277"/>
      <c r="AL1339" s="277"/>
      <c r="AM1339" s="277"/>
      <c r="AN1339" s="277"/>
      <c r="AO1339" s="277"/>
      <c r="AP1339" s="277"/>
      <c r="AR1339" s="977" t="str">
        <f t="shared" ca="1" si="101"/>
        <v>2 ปี</v>
      </c>
      <c r="AS1339" s="977" t="str">
        <f t="shared" ca="1" si="102"/>
        <v>2 เดือน</v>
      </c>
      <c r="AT1339" s="978" t="str">
        <f t="shared" ca="1" si="103"/>
        <v>20 วัน</v>
      </c>
      <c r="AU1339" s="245"/>
      <c r="AV1339" s="979" t="str">
        <f t="shared" ca="1" si="104"/>
        <v>2 ปี2 เดือน20 วัน</v>
      </c>
    </row>
    <row r="1340" spans="1:48" ht="49.2">
      <c r="A1340" s="811">
        <v>1334</v>
      </c>
      <c r="B1340" s="957">
        <v>243054</v>
      </c>
      <c r="C1340" s="968">
        <f t="shared" si="100"/>
        <v>44727</v>
      </c>
      <c r="D1340" s="869" t="s">
        <v>421</v>
      </c>
      <c r="E1340" s="869" t="s">
        <v>1390</v>
      </c>
      <c r="F1340" s="866" t="s">
        <v>1438</v>
      </c>
      <c r="G1340" s="866">
        <v>73052</v>
      </c>
      <c r="H1340" s="866"/>
      <c r="I1340" s="866" t="s">
        <v>54</v>
      </c>
      <c r="J1340" s="866" t="s">
        <v>69</v>
      </c>
      <c r="K1340" s="866" t="s">
        <v>56</v>
      </c>
      <c r="L1340" s="866" t="s">
        <v>56</v>
      </c>
      <c r="M1340" s="866" t="s">
        <v>80</v>
      </c>
      <c r="N1340" s="866" t="s">
        <v>128</v>
      </c>
      <c r="O1340" s="866" t="s">
        <v>237</v>
      </c>
      <c r="P1340" s="866" t="s">
        <v>59</v>
      </c>
      <c r="Q1340" s="866"/>
      <c r="R1340" s="866"/>
      <c r="S1340" s="866"/>
      <c r="T1340" s="866" t="s">
        <v>1397</v>
      </c>
      <c r="U1340" s="355"/>
      <c r="V1340" s="277"/>
      <c r="W1340" s="277"/>
      <c r="X1340" s="277"/>
      <c r="Y1340" s="277"/>
      <c r="Z1340" s="277"/>
      <c r="AA1340" s="277"/>
      <c r="AB1340" s="277"/>
      <c r="AC1340" s="347" t="s">
        <v>184</v>
      </c>
      <c r="AD1340" s="277"/>
      <c r="AE1340" s="346" t="s">
        <v>1398</v>
      </c>
      <c r="AF1340" s="277"/>
      <c r="AG1340" s="277"/>
      <c r="AH1340" s="348" t="s">
        <v>1527</v>
      </c>
      <c r="AI1340" s="277"/>
      <c r="AJ1340" s="277"/>
      <c r="AK1340" s="277"/>
      <c r="AL1340" s="277"/>
      <c r="AM1340" s="277"/>
      <c r="AN1340" s="277"/>
      <c r="AO1340" s="277"/>
      <c r="AP1340" s="277"/>
      <c r="AR1340" s="977" t="str">
        <f t="shared" ca="1" si="101"/>
        <v>2 ปี</v>
      </c>
      <c r="AS1340" s="977" t="str">
        <f t="shared" ca="1" si="102"/>
        <v>2 เดือน</v>
      </c>
      <c r="AT1340" s="978" t="str">
        <f t="shared" ca="1" si="103"/>
        <v>20 วัน</v>
      </c>
      <c r="AU1340" s="245"/>
      <c r="AV1340" s="979" t="str">
        <f t="shared" ca="1" si="104"/>
        <v>2 ปี2 เดือน20 วัน</v>
      </c>
    </row>
    <row r="1341" spans="1:48" ht="49.2">
      <c r="A1341" s="811">
        <v>1335</v>
      </c>
      <c r="B1341" s="957">
        <v>243054</v>
      </c>
      <c r="C1341" s="968">
        <f t="shared" si="100"/>
        <v>44727</v>
      </c>
      <c r="D1341" s="869" t="s">
        <v>421</v>
      </c>
      <c r="E1341" s="869" t="s">
        <v>1390</v>
      </c>
      <c r="F1341" s="866" t="s">
        <v>1438</v>
      </c>
      <c r="G1341" s="866">
        <v>73091</v>
      </c>
      <c r="H1341" s="866"/>
      <c r="I1341" s="866" t="s">
        <v>54</v>
      </c>
      <c r="J1341" s="866" t="s">
        <v>69</v>
      </c>
      <c r="K1341" s="866" t="s">
        <v>56</v>
      </c>
      <c r="L1341" s="866" t="s">
        <v>56</v>
      </c>
      <c r="M1341" s="866" t="s">
        <v>80</v>
      </c>
      <c r="N1341" s="866" t="s">
        <v>128</v>
      </c>
      <c r="O1341" s="866" t="s">
        <v>130</v>
      </c>
      <c r="P1341" s="866" t="s">
        <v>59</v>
      </c>
      <c r="Q1341" s="866"/>
      <c r="R1341" s="866"/>
      <c r="S1341" s="866"/>
      <c r="T1341" s="866" t="s">
        <v>1397</v>
      </c>
      <c r="U1341" s="355"/>
      <c r="V1341" s="277"/>
      <c r="W1341" s="277"/>
      <c r="X1341" s="277"/>
      <c r="Y1341" s="277"/>
      <c r="Z1341" s="277"/>
      <c r="AA1341" s="277"/>
      <c r="AB1341" s="277"/>
      <c r="AC1341" s="347" t="s">
        <v>184</v>
      </c>
      <c r="AD1341" s="277"/>
      <c r="AE1341" s="346" t="s">
        <v>1398</v>
      </c>
      <c r="AF1341" s="277"/>
      <c r="AG1341" s="277"/>
      <c r="AH1341" s="348" t="s">
        <v>1527</v>
      </c>
      <c r="AI1341" s="277"/>
      <c r="AJ1341" s="277"/>
      <c r="AK1341" s="277"/>
      <c r="AL1341" s="277"/>
      <c r="AM1341" s="277"/>
      <c r="AN1341" s="277"/>
      <c r="AO1341" s="277"/>
      <c r="AP1341" s="277"/>
      <c r="AR1341" s="977" t="str">
        <f t="shared" ca="1" si="101"/>
        <v>2 ปี</v>
      </c>
      <c r="AS1341" s="977" t="str">
        <f t="shared" ca="1" si="102"/>
        <v>2 เดือน</v>
      </c>
      <c r="AT1341" s="978" t="str">
        <f t="shared" ca="1" si="103"/>
        <v>20 วัน</v>
      </c>
      <c r="AU1341" s="245"/>
      <c r="AV1341" s="979" t="str">
        <f t="shared" ca="1" si="104"/>
        <v>2 ปี2 เดือน20 วัน</v>
      </c>
    </row>
    <row r="1342" spans="1:48" ht="73.8">
      <c r="A1342" s="811">
        <v>1336</v>
      </c>
      <c r="B1342" s="957">
        <v>243054</v>
      </c>
      <c r="C1342" s="968">
        <f t="shared" si="100"/>
        <v>44727</v>
      </c>
      <c r="D1342" s="869" t="s">
        <v>421</v>
      </c>
      <c r="E1342" s="869" t="s">
        <v>1390</v>
      </c>
      <c r="F1342" s="866" t="s">
        <v>1440</v>
      </c>
      <c r="G1342" s="866">
        <v>72286</v>
      </c>
      <c r="H1342" s="866"/>
      <c r="I1342" s="866" t="s">
        <v>54</v>
      </c>
      <c r="J1342" s="866" t="s">
        <v>69</v>
      </c>
      <c r="K1342" s="866" t="s">
        <v>70</v>
      </c>
      <c r="L1342" s="866" t="s">
        <v>71</v>
      </c>
      <c r="M1342" s="866" t="s">
        <v>80</v>
      </c>
      <c r="N1342" s="866" t="s">
        <v>128</v>
      </c>
      <c r="O1342" s="866" t="s">
        <v>1252</v>
      </c>
      <c r="P1342" s="866" t="s">
        <v>72</v>
      </c>
      <c r="Q1342" s="866"/>
      <c r="R1342" s="866"/>
      <c r="S1342" s="866"/>
      <c r="T1342" s="866"/>
      <c r="U1342" s="355"/>
      <c r="V1342" s="277"/>
      <c r="W1342" s="277"/>
      <c r="X1342" s="277"/>
      <c r="Y1342" s="277"/>
      <c r="Z1342" s="277"/>
      <c r="AA1342" s="277"/>
      <c r="AB1342" s="277"/>
      <c r="AC1342" s="347" t="s">
        <v>184</v>
      </c>
      <c r="AD1342" s="277"/>
      <c r="AE1342" s="346"/>
      <c r="AF1342" s="277"/>
      <c r="AG1342" s="277"/>
      <c r="AH1342" s="348" t="s">
        <v>1527</v>
      </c>
      <c r="AI1342" s="277"/>
      <c r="AJ1342" s="277"/>
      <c r="AK1342" s="277"/>
      <c r="AL1342" s="277"/>
      <c r="AM1342" s="277"/>
      <c r="AN1342" s="277"/>
      <c r="AO1342" s="277"/>
      <c r="AP1342" s="277"/>
      <c r="AR1342" s="977" t="str">
        <f t="shared" ca="1" si="101"/>
        <v>2 ปี</v>
      </c>
      <c r="AS1342" s="977" t="str">
        <f t="shared" ca="1" si="102"/>
        <v>2 เดือน</v>
      </c>
      <c r="AT1342" s="978" t="str">
        <f t="shared" ca="1" si="103"/>
        <v>20 วัน</v>
      </c>
      <c r="AU1342" s="245"/>
      <c r="AV1342" s="979" t="str">
        <f t="shared" ca="1" si="104"/>
        <v>2 ปี2 เดือน20 วัน</v>
      </c>
    </row>
    <row r="1343" spans="1:48" ht="73.8">
      <c r="A1343" s="811">
        <v>1337</v>
      </c>
      <c r="B1343" s="957">
        <v>243054</v>
      </c>
      <c r="C1343" s="968">
        <f t="shared" si="100"/>
        <v>44727</v>
      </c>
      <c r="D1343" s="869" t="s">
        <v>421</v>
      </c>
      <c r="E1343" s="869" t="s">
        <v>1390</v>
      </c>
      <c r="F1343" s="866" t="s">
        <v>1440</v>
      </c>
      <c r="G1343" s="866">
        <v>72309</v>
      </c>
      <c r="H1343" s="866"/>
      <c r="I1343" s="866" t="s">
        <v>54</v>
      </c>
      <c r="J1343" s="866" t="s">
        <v>69</v>
      </c>
      <c r="K1343" s="866" t="s">
        <v>70</v>
      </c>
      <c r="L1343" s="866" t="s">
        <v>71</v>
      </c>
      <c r="M1343" s="866" t="s">
        <v>80</v>
      </c>
      <c r="N1343" s="866" t="s">
        <v>128</v>
      </c>
      <c r="O1343" s="866" t="s">
        <v>1252</v>
      </c>
      <c r="P1343" s="866" t="s">
        <v>72</v>
      </c>
      <c r="Q1343" s="866"/>
      <c r="R1343" s="866"/>
      <c r="S1343" s="866"/>
      <c r="T1343" s="866"/>
      <c r="U1343" s="355"/>
      <c r="V1343" s="277"/>
      <c r="W1343" s="277"/>
      <c r="X1343" s="277"/>
      <c r="Y1343" s="277"/>
      <c r="Z1343" s="277"/>
      <c r="AA1343" s="277"/>
      <c r="AB1343" s="277"/>
      <c r="AC1343" s="347" t="s">
        <v>184</v>
      </c>
      <c r="AD1343" s="277"/>
      <c r="AE1343" s="346"/>
      <c r="AF1343" s="277"/>
      <c r="AG1343" s="277"/>
      <c r="AH1343" s="348" t="s">
        <v>1527</v>
      </c>
      <c r="AI1343" s="277"/>
      <c r="AJ1343" s="277"/>
      <c r="AK1343" s="277"/>
      <c r="AL1343" s="277"/>
      <c r="AM1343" s="277"/>
      <c r="AN1343" s="277"/>
      <c r="AO1343" s="277"/>
      <c r="AP1343" s="277"/>
      <c r="AR1343" s="977" t="str">
        <f t="shared" ca="1" si="101"/>
        <v>2 ปี</v>
      </c>
      <c r="AS1343" s="977" t="str">
        <f t="shared" ca="1" si="102"/>
        <v>2 เดือน</v>
      </c>
      <c r="AT1343" s="978" t="str">
        <f t="shared" ca="1" si="103"/>
        <v>20 วัน</v>
      </c>
      <c r="AU1343" s="245"/>
      <c r="AV1343" s="979" t="str">
        <f t="shared" ca="1" si="104"/>
        <v>2 ปี2 เดือน20 วัน</v>
      </c>
    </row>
    <row r="1344" spans="1:48" ht="49.2">
      <c r="A1344" s="811">
        <v>1338</v>
      </c>
      <c r="B1344" s="957">
        <v>243054</v>
      </c>
      <c r="C1344" s="968">
        <f t="shared" si="100"/>
        <v>44727</v>
      </c>
      <c r="D1344" s="869" t="s">
        <v>421</v>
      </c>
      <c r="E1344" s="869" t="s">
        <v>1390</v>
      </c>
      <c r="F1344" s="866" t="s">
        <v>1440</v>
      </c>
      <c r="G1344" s="866">
        <v>73189</v>
      </c>
      <c r="H1344" s="866"/>
      <c r="I1344" s="866" t="s">
        <v>54</v>
      </c>
      <c r="J1344" s="866" t="s">
        <v>69</v>
      </c>
      <c r="K1344" s="866" t="s">
        <v>70</v>
      </c>
      <c r="L1344" s="866" t="s">
        <v>71</v>
      </c>
      <c r="M1344" s="866" t="s">
        <v>80</v>
      </c>
      <c r="N1344" s="866" t="s">
        <v>128</v>
      </c>
      <c r="O1344" s="866" t="s">
        <v>237</v>
      </c>
      <c r="P1344" s="866" t="s">
        <v>72</v>
      </c>
      <c r="Q1344" s="866"/>
      <c r="R1344" s="866"/>
      <c r="S1344" s="866"/>
      <c r="T1344" s="866"/>
      <c r="U1344" s="355"/>
      <c r="V1344" s="277"/>
      <c r="W1344" s="277"/>
      <c r="X1344" s="277"/>
      <c r="Y1344" s="277"/>
      <c r="Z1344" s="277"/>
      <c r="AA1344" s="277"/>
      <c r="AB1344" s="277"/>
      <c r="AC1344" s="347" t="s">
        <v>184</v>
      </c>
      <c r="AD1344" s="277"/>
      <c r="AE1344" s="346"/>
      <c r="AF1344" s="277"/>
      <c r="AG1344" s="277"/>
      <c r="AH1344" s="348" t="s">
        <v>1527</v>
      </c>
      <c r="AI1344" s="277"/>
      <c r="AJ1344" s="277"/>
      <c r="AK1344" s="277"/>
      <c r="AL1344" s="277"/>
      <c r="AM1344" s="277"/>
      <c r="AN1344" s="277"/>
      <c r="AO1344" s="277"/>
      <c r="AP1344" s="277"/>
      <c r="AR1344" s="977" t="str">
        <f t="shared" ca="1" si="101"/>
        <v>2 ปี</v>
      </c>
      <c r="AS1344" s="977" t="str">
        <f t="shared" ca="1" si="102"/>
        <v>2 เดือน</v>
      </c>
      <c r="AT1344" s="978" t="str">
        <f t="shared" ca="1" si="103"/>
        <v>20 วัน</v>
      </c>
      <c r="AU1344" s="245"/>
      <c r="AV1344" s="979" t="str">
        <f t="shared" ca="1" si="104"/>
        <v>2 ปี2 เดือน20 วัน</v>
      </c>
    </row>
    <row r="1345" spans="1:48" ht="49.2">
      <c r="A1345" s="811">
        <v>1339</v>
      </c>
      <c r="B1345" s="957">
        <v>243054</v>
      </c>
      <c r="C1345" s="968">
        <f t="shared" si="100"/>
        <v>44727</v>
      </c>
      <c r="D1345" s="869" t="s">
        <v>421</v>
      </c>
      <c r="E1345" s="869" t="s">
        <v>1390</v>
      </c>
      <c r="F1345" s="866" t="s">
        <v>1440</v>
      </c>
      <c r="G1345" s="866">
        <v>118224</v>
      </c>
      <c r="H1345" s="866"/>
      <c r="I1345" s="866" t="s">
        <v>54</v>
      </c>
      <c r="J1345" s="866" t="s">
        <v>69</v>
      </c>
      <c r="K1345" s="866" t="s">
        <v>70</v>
      </c>
      <c r="L1345" s="866" t="s">
        <v>71</v>
      </c>
      <c r="M1345" s="866" t="s">
        <v>80</v>
      </c>
      <c r="N1345" s="866" t="s">
        <v>128</v>
      </c>
      <c r="O1345" s="866" t="s">
        <v>240</v>
      </c>
      <c r="P1345" s="866" t="s">
        <v>72</v>
      </c>
      <c r="Q1345" s="866"/>
      <c r="R1345" s="866"/>
      <c r="S1345" s="866"/>
      <c r="T1345" s="866"/>
      <c r="U1345" s="355"/>
      <c r="V1345" s="277"/>
      <c r="W1345" s="277"/>
      <c r="X1345" s="277"/>
      <c r="Y1345" s="277"/>
      <c r="Z1345" s="277"/>
      <c r="AA1345" s="277"/>
      <c r="AB1345" s="277"/>
      <c r="AC1345" s="347" t="s">
        <v>184</v>
      </c>
      <c r="AD1345" s="277"/>
      <c r="AE1345" s="346"/>
      <c r="AF1345" s="277"/>
      <c r="AG1345" s="277"/>
      <c r="AH1345" s="348" t="s">
        <v>1527</v>
      </c>
      <c r="AI1345" s="277"/>
      <c r="AJ1345" s="277"/>
      <c r="AK1345" s="277"/>
      <c r="AL1345" s="277"/>
      <c r="AM1345" s="277"/>
      <c r="AN1345" s="277"/>
      <c r="AO1345" s="277"/>
      <c r="AP1345" s="277"/>
      <c r="AR1345" s="977" t="str">
        <f t="shared" ca="1" si="101"/>
        <v>2 ปี</v>
      </c>
      <c r="AS1345" s="977" t="str">
        <f t="shared" ca="1" si="102"/>
        <v>2 เดือน</v>
      </c>
      <c r="AT1345" s="978" t="str">
        <f t="shared" ca="1" si="103"/>
        <v>20 วัน</v>
      </c>
      <c r="AU1345" s="245"/>
      <c r="AV1345" s="979" t="str">
        <f t="shared" ca="1" si="104"/>
        <v>2 ปี2 เดือน20 วัน</v>
      </c>
    </row>
    <row r="1346" spans="1:48" ht="49.2">
      <c r="A1346" s="811">
        <v>1340</v>
      </c>
      <c r="B1346" s="957">
        <v>243054</v>
      </c>
      <c r="C1346" s="968">
        <f t="shared" si="100"/>
        <v>44727</v>
      </c>
      <c r="D1346" s="869" t="s">
        <v>421</v>
      </c>
      <c r="E1346" s="869" t="s">
        <v>1390</v>
      </c>
      <c r="F1346" s="866" t="s">
        <v>1441</v>
      </c>
      <c r="G1346" s="866">
        <v>72030</v>
      </c>
      <c r="H1346" s="866" t="s">
        <v>580</v>
      </c>
      <c r="I1346" s="866" t="s">
        <v>54</v>
      </c>
      <c r="J1346" s="866" t="s">
        <v>69</v>
      </c>
      <c r="K1346" s="866" t="s">
        <v>56</v>
      </c>
      <c r="L1346" s="866" t="s">
        <v>56</v>
      </c>
      <c r="M1346" s="866" t="s">
        <v>80</v>
      </c>
      <c r="N1346" s="866" t="s">
        <v>305</v>
      </c>
      <c r="O1346" s="866"/>
      <c r="P1346" s="866" t="s">
        <v>58</v>
      </c>
      <c r="Q1346" s="866"/>
      <c r="R1346" s="866"/>
      <c r="S1346" s="866"/>
      <c r="T1346" s="866" t="s">
        <v>1397</v>
      </c>
      <c r="U1346" s="355"/>
      <c r="V1346" s="277"/>
      <c r="W1346" s="277"/>
      <c r="X1346" s="277"/>
      <c r="Y1346" s="277"/>
      <c r="Z1346" s="277"/>
      <c r="AA1346" s="277"/>
      <c r="AB1346" s="277"/>
      <c r="AC1346" s="347" t="s">
        <v>184</v>
      </c>
      <c r="AD1346" s="277"/>
      <c r="AE1346" s="346"/>
      <c r="AF1346" s="277"/>
      <c r="AG1346" s="277"/>
      <c r="AH1346" s="348" t="s">
        <v>1527</v>
      </c>
      <c r="AI1346" s="277"/>
      <c r="AJ1346" s="277"/>
      <c r="AK1346" s="277"/>
      <c r="AL1346" s="277"/>
      <c r="AM1346" s="277"/>
      <c r="AN1346" s="277"/>
      <c r="AO1346" s="277"/>
      <c r="AP1346" s="277"/>
      <c r="AR1346" s="977" t="str">
        <f t="shared" ca="1" si="101"/>
        <v>2 ปี</v>
      </c>
      <c r="AS1346" s="977" t="str">
        <f t="shared" ca="1" si="102"/>
        <v>2 เดือน</v>
      </c>
      <c r="AT1346" s="978" t="str">
        <f t="shared" ca="1" si="103"/>
        <v>20 วัน</v>
      </c>
      <c r="AU1346" s="245"/>
      <c r="AV1346" s="979" t="str">
        <f t="shared" ca="1" si="104"/>
        <v>2 ปี2 เดือน20 วัน</v>
      </c>
    </row>
    <row r="1347" spans="1:48" ht="98.4">
      <c r="A1347" s="811">
        <v>1341</v>
      </c>
      <c r="B1347" s="957">
        <v>243054</v>
      </c>
      <c r="C1347" s="968">
        <f t="shared" si="100"/>
        <v>44727</v>
      </c>
      <c r="D1347" s="869" t="s">
        <v>421</v>
      </c>
      <c r="E1347" s="869" t="s">
        <v>1390</v>
      </c>
      <c r="F1347" s="866" t="s">
        <v>1442</v>
      </c>
      <c r="G1347" s="866">
        <v>68637</v>
      </c>
      <c r="H1347" s="866"/>
      <c r="I1347" s="866" t="s">
        <v>60</v>
      </c>
      <c r="J1347" s="866" t="s">
        <v>67</v>
      </c>
      <c r="K1347" s="866" t="s">
        <v>619</v>
      </c>
      <c r="L1347" s="866" t="s">
        <v>62</v>
      </c>
      <c r="M1347" s="866" t="s">
        <v>82</v>
      </c>
      <c r="N1347" s="866" t="s">
        <v>1443</v>
      </c>
      <c r="O1347" s="866" t="s">
        <v>197</v>
      </c>
      <c r="P1347" s="866" t="s">
        <v>329</v>
      </c>
      <c r="Q1347" s="866"/>
      <c r="R1347" s="866"/>
      <c r="S1347" s="866"/>
      <c r="T1347" s="866" t="s">
        <v>1444</v>
      </c>
      <c r="U1347" s="355"/>
      <c r="V1347" s="277"/>
      <c r="W1347" s="277"/>
      <c r="X1347" s="277"/>
      <c r="Y1347" s="277"/>
      <c r="Z1347" s="277"/>
      <c r="AA1347" s="277"/>
      <c r="AB1347" s="277"/>
      <c r="AC1347" s="347" t="s">
        <v>184</v>
      </c>
      <c r="AD1347" s="277"/>
      <c r="AE1347" s="346"/>
      <c r="AF1347" s="277"/>
      <c r="AG1347" s="277"/>
      <c r="AH1347" s="348" t="s">
        <v>1527</v>
      </c>
      <c r="AI1347" s="277"/>
      <c r="AJ1347" s="277"/>
      <c r="AK1347" s="277"/>
      <c r="AL1347" s="277"/>
      <c r="AM1347" s="277"/>
      <c r="AN1347" s="277"/>
      <c r="AO1347" s="277"/>
      <c r="AP1347" s="277"/>
      <c r="AR1347" s="977" t="str">
        <f t="shared" ca="1" si="101"/>
        <v>2 ปี</v>
      </c>
      <c r="AS1347" s="977" t="str">
        <f t="shared" ca="1" si="102"/>
        <v>2 เดือน</v>
      </c>
      <c r="AT1347" s="978" t="str">
        <f t="shared" ca="1" si="103"/>
        <v>20 วัน</v>
      </c>
      <c r="AU1347" s="245"/>
      <c r="AV1347" s="979" t="str">
        <f t="shared" ca="1" si="104"/>
        <v>2 ปี2 เดือน20 วัน</v>
      </c>
    </row>
    <row r="1348" spans="1:48" ht="49.2">
      <c r="A1348" s="811">
        <v>1342</v>
      </c>
      <c r="B1348" s="957">
        <v>243054</v>
      </c>
      <c r="C1348" s="968">
        <f t="shared" si="100"/>
        <v>44727</v>
      </c>
      <c r="D1348" s="869" t="s">
        <v>421</v>
      </c>
      <c r="E1348" s="869" t="s">
        <v>1390</v>
      </c>
      <c r="F1348" s="866" t="s">
        <v>1445</v>
      </c>
      <c r="G1348" s="866">
        <v>68698</v>
      </c>
      <c r="H1348" s="866" t="s">
        <v>424</v>
      </c>
      <c r="I1348" s="866" t="s">
        <v>54</v>
      </c>
      <c r="J1348" s="866" t="s">
        <v>55</v>
      </c>
      <c r="K1348" s="866" t="s">
        <v>56</v>
      </c>
      <c r="L1348" s="866" t="s">
        <v>56</v>
      </c>
      <c r="M1348" s="866" t="s">
        <v>82</v>
      </c>
      <c r="N1348" s="866" t="s">
        <v>1446</v>
      </c>
      <c r="O1348" s="866"/>
      <c r="P1348" s="866" t="s">
        <v>59</v>
      </c>
      <c r="Q1348" s="866"/>
      <c r="R1348" s="866"/>
      <c r="S1348" s="866"/>
      <c r="T1348" s="866" t="s">
        <v>1447</v>
      </c>
      <c r="U1348" s="355"/>
      <c r="V1348" s="277"/>
      <c r="W1348" s="277"/>
      <c r="X1348" s="277"/>
      <c r="Y1348" s="277"/>
      <c r="Z1348" s="277"/>
      <c r="AA1348" s="277"/>
      <c r="AB1348" s="277"/>
      <c r="AC1348" s="347" t="s">
        <v>184</v>
      </c>
      <c r="AD1348" s="277"/>
      <c r="AE1348" s="346"/>
      <c r="AF1348" s="277"/>
      <c r="AG1348" s="277"/>
      <c r="AH1348" s="348" t="s">
        <v>1527</v>
      </c>
      <c r="AI1348" s="277"/>
      <c r="AJ1348" s="277"/>
      <c r="AK1348" s="277"/>
      <c r="AL1348" s="277"/>
      <c r="AM1348" s="277"/>
      <c r="AN1348" s="277"/>
      <c r="AO1348" s="277"/>
      <c r="AP1348" s="277"/>
      <c r="AR1348" s="977" t="str">
        <f t="shared" ca="1" si="101"/>
        <v>2 ปี</v>
      </c>
      <c r="AS1348" s="977" t="str">
        <f t="shared" ca="1" si="102"/>
        <v>2 เดือน</v>
      </c>
      <c r="AT1348" s="978" t="str">
        <f t="shared" ca="1" si="103"/>
        <v>20 วัน</v>
      </c>
      <c r="AU1348" s="245"/>
      <c r="AV1348" s="979" t="str">
        <f t="shared" ca="1" si="104"/>
        <v>2 ปี2 เดือน20 วัน</v>
      </c>
    </row>
    <row r="1349" spans="1:48" ht="73.8">
      <c r="A1349" s="811">
        <v>1343</v>
      </c>
      <c r="B1349" s="957">
        <v>243054</v>
      </c>
      <c r="C1349" s="968">
        <f t="shared" si="100"/>
        <v>44727</v>
      </c>
      <c r="D1349" s="869" t="s">
        <v>421</v>
      </c>
      <c r="E1349" s="869" t="s">
        <v>1390</v>
      </c>
      <c r="F1349" s="866" t="s">
        <v>1448</v>
      </c>
      <c r="G1349" s="866">
        <v>68920</v>
      </c>
      <c r="H1349" s="866"/>
      <c r="I1349" s="866" t="s">
        <v>54</v>
      </c>
      <c r="J1349" s="866" t="s">
        <v>69</v>
      </c>
      <c r="K1349" s="866" t="s">
        <v>56</v>
      </c>
      <c r="L1349" s="866" t="s">
        <v>56</v>
      </c>
      <c r="M1349" s="866" t="s">
        <v>82</v>
      </c>
      <c r="N1349" s="866" t="s">
        <v>168</v>
      </c>
      <c r="O1349" s="866" t="s">
        <v>1252</v>
      </c>
      <c r="P1349" s="866" t="s">
        <v>59</v>
      </c>
      <c r="Q1349" s="866"/>
      <c r="R1349" s="866"/>
      <c r="S1349" s="866"/>
      <c r="T1349" s="866" t="s">
        <v>1397</v>
      </c>
      <c r="U1349" s="355"/>
      <c r="V1349" s="277"/>
      <c r="W1349" s="277"/>
      <c r="X1349" s="277"/>
      <c r="Y1349" s="277"/>
      <c r="Z1349" s="277"/>
      <c r="AA1349" s="277"/>
      <c r="AB1349" s="277"/>
      <c r="AC1349" s="347" t="s">
        <v>184</v>
      </c>
      <c r="AD1349" s="277"/>
      <c r="AE1349" s="346" t="s">
        <v>1398</v>
      </c>
      <c r="AF1349" s="277"/>
      <c r="AG1349" s="277"/>
      <c r="AH1349" s="348" t="s">
        <v>1527</v>
      </c>
      <c r="AI1349" s="277"/>
      <c r="AJ1349" s="277"/>
      <c r="AK1349" s="277"/>
      <c r="AL1349" s="277"/>
      <c r="AM1349" s="277"/>
      <c r="AN1349" s="277"/>
      <c r="AO1349" s="277"/>
      <c r="AP1349" s="277"/>
      <c r="AR1349" s="977" t="str">
        <f t="shared" ca="1" si="101"/>
        <v>2 ปี</v>
      </c>
      <c r="AS1349" s="977" t="str">
        <f t="shared" ca="1" si="102"/>
        <v>2 เดือน</v>
      </c>
      <c r="AT1349" s="978" t="str">
        <f t="shared" ca="1" si="103"/>
        <v>20 วัน</v>
      </c>
      <c r="AU1349" s="245"/>
      <c r="AV1349" s="979" t="str">
        <f t="shared" ca="1" si="104"/>
        <v>2 ปี2 เดือน20 วัน</v>
      </c>
    </row>
    <row r="1350" spans="1:48" ht="49.2">
      <c r="A1350" s="811">
        <v>1344</v>
      </c>
      <c r="B1350" s="957">
        <v>243054</v>
      </c>
      <c r="C1350" s="968">
        <f t="shared" si="100"/>
        <v>44727</v>
      </c>
      <c r="D1350" s="869" t="s">
        <v>421</v>
      </c>
      <c r="E1350" s="869" t="s">
        <v>1390</v>
      </c>
      <c r="F1350" s="866" t="s">
        <v>1448</v>
      </c>
      <c r="G1350" s="866">
        <v>69108</v>
      </c>
      <c r="H1350" s="866"/>
      <c r="I1350" s="866" t="s">
        <v>54</v>
      </c>
      <c r="J1350" s="866" t="s">
        <v>69</v>
      </c>
      <c r="K1350" s="866" t="s">
        <v>56</v>
      </c>
      <c r="L1350" s="866" t="s">
        <v>56</v>
      </c>
      <c r="M1350" s="866" t="s">
        <v>82</v>
      </c>
      <c r="N1350" s="866" t="s">
        <v>168</v>
      </c>
      <c r="O1350" s="866" t="s">
        <v>1449</v>
      </c>
      <c r="P1350" s="866" t="s">
        <v>59</v>
      </c>
      <c r="Q1350" s="866"/>
      <c r="R1350" s="866"/>
      <c r="S1350" s="866"/>
      <c r="T1350" s="866" t="s">
        <v>1397</v>
      </c>
      <c r="U1350" s="355"/>
      <c r="V1350" s="277"/>
      <c r="W1350" s="277"/>
      <c r="X1350" s="277"/>
      <c r="Y1350" s="277"/>
      <c r="Z1350" s="277"/>
      <c r="AA1350" s="277"/>
      <c r="AB1350" s="277"/>
      <c r="AC1350" s="347" t="s">
        <v>184</v>
      </c>
      <c r="AD1350" s="277"/>
      <c r="AE1350" s="346" t="s">
        <v>1398</v>
      </c>
      <c r="AF1350" s="277"/>
      <c r="AG1350" s="277"/>
      <c r="AH1350" s="348" t="s">
        <v>1527</v>
      </c>
      <c r="AI1350" s="277"/>
      <c r="AJ1350" s="277"/>
      <c r="AK1350" s="277"/>
      <c r="AL1350" s="277"/>
      <c r="AM1350" s="277"/>
      <c r="AN1350" s="277"/>
      <c r="AO1350" s="277"/>
      <c r="AP1350" s="277"/>
      <c r="AR1350" s="977" t="str">
        <f t="shared" ca="1" si="101"/>
        <v>2 ปี</v>
      </c>
      <c r="AS1350" s="977" t="str">
        <f t="shared" ca="1" si="102"/>
        <v>2 เดือน</v>
      </c>
      <c r="AT1350" s="978" t="str">
        <f t="shared" ca="1" si="103"/>
        <v>20 วัน</v>
      </c>
      <c r="AU1350" s="245"/>
      <c r="AV1350" s="979" t="str">
        <f t="shared" ca="1" si="104"/>
        <v>2 ปี2 เดือน20 วัน</v>
      </c>
    </row>
    <row r="1351" spans="1:48" ht="49.2">
      <c r="A1351" s="811">
        <v>1345</v>
      </c>
      <c r="B1351" s="957">
        <v>243054</v>
      </c>
      <c r="C1351" s="968">
        <f t="shared" si="100"/>
        <v>44727</v>
      </c>
      <c r="D1351" s="869" t="s">
        <v>421</v>
      </c>
      <c r="E1351" s="869" t="s">
        <v>1390</v>
      </c>
      <c r="F1351" s="866" t="s">
        <v>1448</v>
      </c>
      <c r="G1351" s="866">
        <v>69176</v>
      </c>
      <c r="H1351" s="866"/>
      <c r="I1351" s="866" t="s">
        <v>54</v>
      </c>
      <c r="J1351" s="866" t="s">
        <v>69</v>
      </c>
      <c r="K1351" s="866" t="s">
        <v>56</v>
      </c>
      <c r="L1351" s="866" t="s">
        <v>56</v>
      </c>
      <c r="M1351" s="866" t="s">
        <v>82</v>
      </c>
      <c r="N1351" s="866" t="s">
        <v>168</v>
      </c>
      <c r="O1351" s="866" t="s">
        <v>236</v>
      </c>
      <c r="P1351" s="866" t="s">
        <v>59</v>
      </c>
      <c r="Q1351" s="866"/>
      <c r="R1351" s="866"/>
      <c r="S1351" s="866"/>
      <c r="T1351" s="866" t="s">
        <v>1397</v>
      </c>
      <c r="U1351" s="355"/>
      <c r="V1351" s="277"/>
      <c r="W1351" s="277"/>
      <c r="X1351" s="277"/>
      <c r="Y1351" s="277"/>
      <c r="Z1351" s="277"/>
      <c r="AA1351" s="277"/>
      <c r="AB1351" s="277"/>
      <c r="AC1351" s="347" t="s">
        <v>184</v>
      </c>
      <c r="AD1351" s="277"/>
      <c r="AE1351" s="346" t="s">
        <v>1398</v>
      </c>
      <c r="AF1351" s="277"/>
      <c r="AG1351" s="277"/>
      <c r="AH1351" s="348" t="s">
        <v>1527</v>
      </c>
      <c r="AI1351" s="277"/>
      <c r="AJ1351" s="277"/>
      <c r="AK1351" s="277"/>
      <c r="AL1351" s="277"/>
      <c r="AM1351" s="277"/>
      <c r="AN1351" s="277"/>
      <c r="AO1351" s="277"/>
      <c r="AP1351" s="277"/>
      <c r="AR1351" s="977" t="str">
        <f t="shared" ca="1" si="101"/>
        <v>2 ปี</v>
      </c>
      <c r="AS1351" s="977" t="str">
        <f t="shared" ca="1" si="102"/>
        <v>2 เดือน</v>
      </c>
      <c r="AT1351" s="978" t="str">
        <f t="shared" ca="1" si="103"/>
        <v>20 วัน</v>
      </c>
      <c r="AU1351" s="245"/>
      <c r="AV1351" s="979" t="str">
        <f t="shared" ca="1" si="104"/>
        <v>2 ปี2 เดือน20 วัน</v>
      </c>
    </row>
    <row r="1352" spans="1:48" ht="49.2">
      <c r="A1352" s="811">
        <v>1346</v>
      </c>
      <c r="B1352" s="957">
        <v>243054</v>
      </c>
      <c r="C1352" s="968">
        <f t="shared" ref="C1352:C1415" si="105" xml:space="preserve"> EDATE(B1352,-543*12)</f>
        <v>44727</v>
      </c>
      <c r="D1352" s="869" t="s">
        <v>421</v>
      </c>
      <c r="E1352" s="869" t="s">
        <v>1390</v>
      </c>
      <c r="F1352" s="866" t="s">
        <v>1448</v>
      </c>
      <c r="G1352" s="866">
        <v>69207</v>
      </c>
      <c r="H1352" s="866"/>
      <c r="I1352" s="866" t="s">
        <v>54</v>
      </c>
      <c r="J1352" s="866" t="s">
        <v>69</v>
      </c>
      <c r="K1352" s="866" t="s">
        <v>56</v>
      </c>
      <c r="L1352" s="866" t="s">
        <v>56</v>
      </c>
      <c r="M1352" s="866" t="s">
        <v>82</v>
      </c>
      <c r="N1352" s="866" t="s">
        <v>168</v>
      </c>
      <c r="O1352" s="866" t="s">
        <v>1450</v>
      </c>
      <c r="P1352" s="866" t="s">
        <v>59</v>
      </c>
      <c r="Q1352" s="866"/>
      <c r="R1352" s="866"/>
      <c r="S1352" s="866"/>
      <c r="T1352" s="866" t="s">
        <v>1397</v>
      </c>
      <c r="U1352" s="355"/>
      <c r="V1352" s="277"/>
      <c r="W1352" s="277"/>
      <c r="X1352" s="277"/>
      <c r="Y1352" s="277"/>
      <c r="Z1352" s="277"/>
      <c r="AA1352" s="277"/>
      <c r="AB1352" s="277"/>
      <c r="AC1352" s="347" t="s">
        <v>184</v>
      </c>
      <c r="AD1352" s="277"/>
      <c r="AE1352" s="346" t="s">
        <v>1398</v>
      </c>
      <c r="AF1352" s="277"/>
      <c r="AG1352" s="277"/>
      <c r="AH1352" s="348" t="s">
        <v>1527</v>
      </c>
      <c r="AI1352" s="277"/>
      <c r="AJ1352" s="277"/>
      <c r="AK1352" s="277"/>
      <c r="AL1352" s="277"/>
      <c r="AM1352" s="277"/>
      <c r="AN1352" s="277"/>
      <c r="AO1352" s="277"/>
      <c r="AP1352" s="277"/>
      <c r="AR1352" s="977" t="str">
        <f t="shared" ref="AR1352:AR1415" ca="1" si="106">DATEDIF(C1352,TODAY(),"Y")&amp;" ปี"</f>
        <v>2 ปี</v>
      </c>
      <c r="AS1352" s="977" t="str">
        <f t="shared" ref="AS1352:AS1415" ca="1" si="107">DATEDIF(C1352,TODAY(),"YM")&amp;" เดือน"</f>
        <v>2 เดือน</v>
      </c>
      <c r="AT1352" s="978" t="str">
        <f t="shared" ref="AT1352:AT1415" ca="1" si="108">DATEDIF(C1352,TODAY(),"MD")&amp;" วัน"</f>
        <v>20 วัน</v>
      </c>
      <c r="AU1352" s="245"/>
      <c r="AV1352" s="979" t="str">
        <f t="shared" ref="AV1352:AV1415" ca="1" si="109">DATEDIF(C1352,TODAY(),"Y")&amp;" ปี" &amp;DATEDIF(C1352,TODAY(),"YM") &amp;" เดือน"&amp;DATEDIF(C1352,TODAY(),"MD")&amp;" วัน"</f>
        <v>2 ปี2 เดือน20 วัน</v>
      </c>
    </row>
    <row r="1353" spans="1:48" ht="49.2">
      <c r="A1353" s="811">
        <v>1347</v>
      </c>
      <c r="B1353" s="957">
        <v>243054</v>
      </c>
      <c r="C1353" s="968">
        <f t="shared" si="105"/>
        <v>44727</v>
      </c>
      <c r="D1353" s="869" t="s">
        <v>421</v>
      </c>
      <c r="E1353" s="869" t="s">
        <v>1390</v>
      </c>
      <c r="F1353" s="866" t="s">
        <v>1448</v>
      </c>
      <c r="G1353" s="866">
        <v>68999</v>
      </c>
      <c r="H1353" s="866"/>
      <c r="I1353" s="866" t="s">
        <v>54</v>
      </c>
      <c r="J1353" s="866" t="s">
        <v>81</v>
      </c>
      <c r="K1353" s="866" t="s">
        <v>56</v>
      </c>
      <c r="L1353" s="866" t="s">
        <v>56</v>
      </c>
      <c r="M1353" s="866" t="s">
        <v>82</v>
      </c>
      <c r="N1353" s="866" t="s">
        <v>168</v>
      </c>
      <c r="O1353" s="866" t="s">
        <v>143</v>
      </c>
      <c r="P1353" s="866" t="s">
        <v>59</v>
      </c>
      <c r="Q1353" s="866"/>
      <c r="R1353" s="866"/>
      <c r="S1353" s="866"/>
      <c r="T1353" s="866" t="s">
        <v>1397</v>
      </c>
      <c r="U1353" s="355"/>
      <c r="V1353" s="277"/>
      <c r="W1353" s="277"/>
      <c r="X1353" s="277"/>
      <c r="Y1353" s="277"/>
      <c r="Z1353" s="277"/>
      <c r="AA1353" s="277"/>
      <c r="AB1353" s="277"/>
      <c r="AC1353" s="347" t="s">
        <v>184</v>
      </c>
      <c r="AD1353" s="277"/>
      <c r="AE1353" s="346" t="s">
        <v>1398</v>
      </c>
      <c r="AF1353" s="277"/>
      <c r="AG1353" s="277"/>
      <c r="AH1353" s="348" t="s">
        <v>1527</v>
      </c>
      <c r="AI1353" s="277"/>
      <c r="AJ1353" s="277"/>
      <c r="AK1353" s="277"/>
      <c r="AL1353" s="277"/>
      <c r="AM1353" s="277"/>
      <c r="AN1353" s="277"/>
      <c r="AO1353" s="277"/>
      <c r="AP1353" s="277"/>
      <c r="AR1353" s="977" t="str">
        <f t="shared" ca="1" si="106"/>
        <v>2 ปี</v>
      </c>
      <c r="AS1353" s="977" t="str">
        <f t="shared" ca="1" si="107"/>
        <v>2 เดือน</v>
      </c>
      <c r="AT1353" s="978" t="str">
        <f t="shared" ca="1" si="108"/>
        <v>20 วัน</v>
      </c>
      <c r="AU1353" s="245"/>
      <c r="AV1353" s="979" t="str">
        <f t="shared" ca="1" si="109"/>
        <v>2 ปี2 เดือน20 วัน</v>
      </c>
    </row>
    <row r="1354" spans="1:48" ht="73.8">
      <c r="A1354" s="811">
        <v>1348</v>
      </c>
      <c r="B1354" s="957">
        <v>243054</v>
      </c>
      <c r="C1354" s="968">
        <f t="shared" si="105"/>
        <v>44727</v>
      </c>
      <c r="D1354" s="869" t="s">
        <v>421</v>
      </c>
      <c r="E1354" s="869" t="s">
        <v>1390</v>
      </c>
      <c r="F1354" s="866" t="s">
        <v>1451</v>
      </c>
      <c r="G1354" s="866">
        <v>59628</v>
      </c>
      <c r="H1354" s="866"/>
      <c r="I1354" s="866" t="s">
        <v>60</v>
      </c>
      <c r="J1354" s="866" t="s">
        <v>67</v>
      </c>
      <c r="K1354" s="866" t="s">
        <v>619</v>
      </c>
      <c r="L1354" s="866" t="s">
        <v>62</v>
      </c>
      <c r="M1354" s="866" t="s">
        <v>83</v>
      </c>
      <c r="N1354" s="866" t="s">
        <v>1452</v>
      </c>
      <c r="O1354" s="866" t="s">
        <v>205</v>
      </c>
      <c r="P1354" s="866" t="s">
        <v>134</v>
      </c>
      <c r="Q1354" s="866"/>
      <c r="R1354" s="866"/>
      <c r="S1354" s="866"/>
      <c r="T1354" s="866"/>
      <c r="U1354" s="355"/>
      <c r="V1354" s="277"/>
      <c r="W1354" s="277"/>
      <c r="X1354" s="277"/>
      <c r="Y1354" s="277"/>
      <c r="Z1354" s="277"/>
      <c r="AA1354" s="277"/>
      <c r="AB1354" s="277"/>
      <c r="AC1354" s="347" t="s">
        <v>184</v>
      </c>
      <c r="AD1354" s="277"/>
      <c r="AE1354" s="346"/>
      <c r="AF1354" s="277"/>
      <c r="AG1354" s="277"/>
      <c r="AH1354" s="348" t="s">
        <v>1527</v>
      </c>
      <c r="AI1354" s="277"/>
      <c r="AJ1354" s="277"/>
      <c r="AK1354" s="277"/>
      <c r="AL1354" s="277"/>
      <c r="AM1354" s="277"/>
      <c r="AN1354" s="277"/>
      <c r="AO1354" s="277"/>
      <c r="AP1354" s="277"/>
      <c r="AR1354" s="977" t="str">
        <f t="shared" ca="1" si="106"/>
        <v>2 ปี</v>
      </c>
      <c r="AS1354" s="977" t="str">
        <f t="shared" ca="1" si="107"/>
        <v>2 เดือน</v>
      </c>
      <c r="AT1354" s="978" t="str">
        <f t="shared" ca="1" si="108"/>
        <v>20 วัน</v>
      </c>
      <c r="AU1354" s="245"/>
      <c r="AV1354" s="979" t="str">
        <f t="shared" ca="1" si="109"/>
        <v>2 ปี2 เดือน20 วัน</v>
      </c>
    </row>
    <row r="1355" spans="1:48" ht="49.2">
      <c r="A1355" s="811">
        <v>1349</v>
      </c>
      <c r="B1355" s="957">
        <v>243054</v>
      </c>
      <c r="C1355" s="968">
        <f t="shared" si="105"/>
        <v>44727</v>
      </c>
      <c r="D1355" s="869" t="s">
        <v>421</v>
      </c>
      <c r="E1355" s="869" t="s">
        <v>1390</v>
      </c>
      <c r="F1355" s="866" t="s">
        <v>1451</v>
      </c>
      <c r="G1355" s="866">
        <v>226399</v>
      </c>
      <c r="H1355" s="866"/>
      <c r="I1355" s="866" t="s">
        <v>54</v>
      </c>
      <c r="J1355" s="866" t="s">
        <v>69</v>
      </c>
      <c r="K1355" s="866" t="s">
        <v>70</v>
      </c>
      <c r="L1355" s="866" t="s">
        <v>71</v>
      </c>
      <c r="M1355" s="866" t="s">
        <v>83</v>
      </c>
      <c r="N1355" s="866" t="s">
        <v>1453</v>
      </c>
      <c r="O1355" s="866" t="s">
        <v>127</v>
      </c>
      <c r="P1355" s="866" t="s">
        <v>58</v>
      </c>
      <c r="Q1355" s="866" t="s">
        <v>1454</v>
      </c>
      <c r="R1355" s="866" t="s">
        <v>1455</v>
      </c>
      <c r="S1355" s="866"/>
      <c r="T1355" s="866" t="s">
        <v>1456</v>
      </c>
      <c r="U1355" s="355"/>
      <c r="V1355" s="277"/>
      <c r="W1355" s="277"/>
      <c r="X1355" s="277"/>
      <c r="Y1355" s="277"/>
      <c r="Z1355" s="277"/>
      <c r="AA1355" s="277"/>
      <c r="AB1355" s="277"/>
      <c r="AC1355" s="347" t="s">
        <v>184</v>
      </c>
      <c r="AD1355" s="277"/>
      <c r="AE1355" s="346"/>
      <c r="AF1355" s="277"/>
      <c r="AG1355" s="277"/>
      <c r="AH1355" s="348" t="s">
        <v>1527</v>
      </c>
      <c r="AI1355" s="277"/>
      <c r="AJ1355" s="277"/>
      <c r="AK1355" s="277"/>
      <c r="AL1355" s="277"/>
      <c r="AM1355" s="277"/>
      <c r="AN1355" s="277"/>
      <c r="AO1355" s="277"/>
      <c r="AP1355" s="277"/>
      <c r="AR1355" s="977" t="str">
        <f t="shared" ca="1" si="106"/>
        <v>2 ปี</v>
      </c>
      <c r="AS1355" s="977" t="str">
        <f t="shared" ca="1" si="107"/>
        <v>2 เดือน</v>
      </c>
      <c r="AT1355" s="978" t="str">
        <f t="shared" ca="1" si="108"/>
        <v>20 วัน</v>
      </c>
      <c r="AU1355" s="245"/>
      <c r="AV1355" s="979" t="str">
        <f t="shared" ca="1" si="109"/>
        <v>2 ปี2 เดือน20 วัน</v>
      </c>
    </row>
    <row r="1356" spans="1:48" ht="49.2">
      <c r="A1356" s="811">
        <v>1350</v>
      </c>
      <c r="B1356" s="957">
        <v>243054</v>
      </c>
      <c r="C1356" s="968">
        <f t="shared" si="105"/>
        <v>44727</v>
      </c>
      <c r="D1356" s="869" t="s">
        <v>421</v>
      </c>
      <c r="E1356" s="869" t="s">
        <v>1390</v>
      </c>
      <c r="F1356" s="866" t="s">
        <v>1451</v>
      </c>
      <c r="G1356" s="866">
        <v>151191</v>
      </c>
      <c r="H1356" s="866"/>
      <c r="I1356" s="866" t="s">
        <v>54</v>
      </c>
      <c r="J1356" s="866" t="s">
        <v>69</v>
      </c>
      <c r="K1356" s="866" t="s">
        <v>70</v>
      </c>
      <c r="L1356" s="866" t="s">
        <v>71</v>
      </c>
      <c r="M1356" s="866" t="s">
        <v>83</v>
      </c>
      <c r="N1356" s="866" t="s">
        <v>1453</v>
      </c>
      <c r="O1356" s="866" t="s">
        <v>127</v>
      </c>
      <c r="P1356" s="866" t="s">
        <v>63</v>
      </c>
      <c r="Q1356" s="866" t="s">
        <v>295</v>
      </c>
      <c r="R1356" s="866" t="s">
        <v>536</v>
      </c>
      <c r="S1356" s="866" t="s">
        <v>1457</v>
      </c>
      <c r="T1356" s="866"/>
      <c r="U1356" s="355"/>
      <c r="V1356" s="277"/>
      <c r="W1356" s="277"/>
      <c r="X1356" s="277"/>
      <c r="Y1356" s="277"/>
      <c r="Z1356" s="277"/>
      <c r="AA1356" s="277"/>
      <c r="AB1356" s="277"/>
      <c r="AC1356" s="347" t="s">
        <v>184</v>
      </c>
      <c r="AD1356" s="277"/>
      <c r="AE1356" s="346"/>
      <c r="AF1356" s="277"/>
      <c r="AG1356" s="277"/>
      <c r="AH1356" s="348" t="s">
        <v>1527</v>
      </c>
      <c r="AI1356" s="277"/>
      <c r="AJ1356" s="277"/>
      <c r="AK1356" s="277"/>
      <c r="AL1356" s="277"/>
      <c r="AM1356" s="277"/>
      <c r="AN1356" s="277"/>
      <c r="AO1356" s="277"/>
      <c r="AP1356" s="277"/>
      <c r="AR1356" s="977" t="str">
        <f t="shared" ca="1" si="106"/>
        <v>2 ปี</v>
      </c>
      <c r="AS1356" s="977" t="str">
        <f t="shared" ca="1" si="107"/>
        <v>2 เดือน</v>
      </c>
      <c r="AT1356" s="978" t="str">
        <f t="shared" ca="1" si="108"/>
        <v>20 วัน</v>
      </c>
      <c r="AU1356" s="245"/>
      <c r="AV1356" s="979" t="str">
        <f t="shared" ca="1" si="109"/>
        <v>2 ปี2 เดือน20 วัน</v>
      </c>
    </row>
    <row r="1357" spans="1:48" ht="73.8">
      <c r="A1357" s="811">
        <v>1351</v>
      </c>
      <c r="B1357" s="957">
        <v>243054</v>
      </c>
      <c r="C1357" s="968">
        <f t="shared" si="105"/>
        <v>44727</v>
      </c>
      <c r="D1357" s="869" t="s">
        <v>421</v>
      </c>
      <c r="E1357" s="869" t="s">
        <v>1390</v>
      </c>
      <c r="F1357" s="866" t="s">
        <v>1451</v>
      </c>
      <c r="G1357" s="866">
        <v>64950</v>
      </c>
      <c r="H1357" s="866"/>
      <c r="I1357" s="866" t="s">
        <v>54</v>
      </c>
      <c r="J1357" s="866" t="s">
        <v>69</v>
      </c>
      <c r="K1357" s="866" t="s">
        <v>620</v>
      </c>
      <c r="L1357" s="866" t="s">
        <v>71</v>
      </c>
      <c r="M1357" s="866" t="s">
        <v>83</v>
      </c>
      <c r="N1357" s="866" t="s">
        <v>1458</v>
      </c>
      <c r="O1357" s="866" t="s">
        <v>197</v>
      </c>
      <c r="P1357" s="866" t="s">
        <v>73</v>
      </c>
      <c r="Q1357" s="866"/>
      <c r="R1357" s="866"/>
      <c r="S1357" s="866"/>
      <c r="T1357" s="866"/>
      <c r="U1357" s="355"/>
      <c r="V1357" s="277"/>
      <c r="W1357" s="277"/>
      <c r="X1357" s="277"/>
      <c r="Y1357" s="277"/>
      <c r="Z1357" s="277"/>
      <c r="AA1357" s="277"/>
      <c r="AB1357" s="277"/>
      <c r="AC1357" s="347" t="s">
        <v>184</v>
      </c>
      <c r="AD1357" s="277"/>
      <c r="AE1357" s="346"/>
      <c r="AF1357" s="277"/>
      <c r="AG1357" s="277"/>
      <c r="AH1357" s="348" t="s">
        <v>1527</v>
      </c>
      <c r="AI1357" s="277"/>
      <c r="AJ1357" s="277"/>
      <c r="AK1357" s="277"/>
      <c r="AL1357" s="277"/>
      <c r="AM1357" s="277"/>
      <c r="AN1357" s="277"/>
      <c r="AO1357" s="277"/>
      <c r="AP1357" s="277"/>
      <c r="AR1357" s="977" t="str">
        <f t="shared" ca="1" si="106"/>
        <v>2 ปี</v>
      </c>
      <c r="AS1357" s="977" t="str">
        <f t="shared" ca="1" si="107"/>
        <v>2 เดือน</v>
      </c>
      <c r="AT1357" s="978" t="str">
        <f t="shared" ca="1" si="108"/>
        <v>20 วัน</v>
      </c>
      <c r="AU1357" s="245"/>
      <c r="AV1357" s="979" t="str">
        <f t="shared" ca="1" si="109"/>
        <v>2 ปี2 เดือน20 วัน</v>
      </c>
    </row>
    <row r="1358" spans="1:48" ht="49.2">
      <c r="A1358" s="811">
        <v>1352</v>
      </c>
      <c r="B1358" s="957">
        <v>243054</v>
      </c>
      <c r="C1358" s="968">
        <f t="shared" si="105"/>
        <v>44727</v>
      </c>
      <c r="D1358" s="869" t="s">
        <v>421</v>
      </c>
      <c r="E1358" s="869" t="s">
        <v>1390</v>
      </c>
      <c r="F1358" s="866" t="s">
        <v>1459</v>
      </c>
      <c r="G1358" s="866">
        <v>59673</v>
      </c>
      <c r="H1358" s="866" t="s">
        <v>117</v>
      </c>
      <c r="I1358" s="866" t="s">
        <v>54</v>
      </c>
      <c r="J1358" s="866" t="s">
        <v>55</v>
      </c>
      <c r="K1358" s="866" t="s">
        <v>71</v>
      </c>
      <c r="L1358" s="866" t="s">
        <v>71</v>
      </c>
      <c r="M1358" s="866" t="s">
        <v>83</v>
      </c>
      <c r="N1358" s="866" t="s">
        <v>1460</v>
      </c>
      <c r="O1358" s="866"/>
      <c r="P1358" s="866" t="s">
        <v>58</v>
      </c>
      <c r="Q1358" s="866"/>
      <c r="R1358" s="866"/>
      <c r="S1358" s="866"/>
      <c r="T1358" s="866" t="s">
        <v>1397</v>
      </c>
      <c r="U1358" s="355"/>
      <c r="V1358" s="277"/>
      <c r="W1358" s="277"/>
      <c r="X1358" s="277"/>
      <c r="Y1358" s="277"/>
      <c r="Z1358" s="277"/>
      <c r="AA1358" s="277"/>
      <c r="AB1358" s="277"/>
      <c r="AC1358" s="347" t="s">
        <v>184</v>
      </c>
      <c r="AD1358" s="277"/>
      <c r="AE1358" s="346" t="s">
        <v>1398</v>
      </c>
      <c r="AF1358" s="277"/>
      <c r="AG1358" s="277"/>
      <c r="AH1358" s="348" t="s">
        <v>1527</v>
      </c>
      <c r="AI1358" s="277"/>
      <c r="AJ1358" s="277"/>
      <c r="AK1358" s="277"/>
      <c r="AL1358" s="277"/>
      <c r="AM1358" s="277"/>
      <c r="AN1358" s="277"/>
      <c r="AO1358" s="277"/>
      <c r="AP1358" s="277"/>
      <c r="AR1358" s="977" t="str">
        <f t="shared" ca="1" si="106"/>
        <v>2 ปี</v>
      </c>
      <c r="AS1358" s="977" t="str">
        <f t="shared" ca="1" si="107"/>
        <v>2 เดือน</v>
      </c>
      <c r="AT1358" s="978" t="str">
        <f t="shared" ca="1" si="108"/>
        <v>20 วัน</v>
      </c>
      <c r="AU1358" s="245"/>
      <c r="AV1358" s="979" t="str">
        <f t="shared" ca="1" si="109"/>
        <v>2 ปี2 เดือน20 วัน</v>
      </c>
    </row>
    <row r="1359" spans="1:48" ht="49.2">
      <c r="A1359" s="811">
        <v>1353</v>
      </c>
      <c r="B1359" s="957">
        <v>243054</v>
      </c>
      <c r="C1359" s="968">
        <f t="shared" si="105"/>
        <v>44727</v>
      </c>
      <c r="D1359" s="869" t="s">
        <v>421</v>
      </c>
      <c r="E1359" s="869" t="s">
        <v>1390</v>
      </c>
      <c r="F1359" s="866" t="s">
        <v>1459</v>
      </c>
      <c r="G1359" s="866">
        <v>59119</v>
      </c>
      <c r="H1359" s="866"/>
      <c r="I1359" s="866" t="s">
        <v>54</v>
      </c>
      <c r="J1359" s="866" t="s">
        <v>442</v>
      </c>
      <c r="K1359" s="866" t="s">
        <v>56</v>
      </c>
      <c r="L1359" s="866" t="s">
        <v>56</v>
      </c>
      <c r="M1359" s="866" t="s">
        <v>83</v>
      </c>
      <c r="N1359" s="866" t="s">
        <v>338</v>
      </c>
      <c r="O1359" s="866" t="s">
        <v>65</v>
      </c>
      <c r="P1359" s="866" t="s">
        <v>59</v>
      </c>
      <c r="Q1359" s="866"/>
      <c r="R1359" s="866"/>
      <c r="S1359" s="866"/>
      <c r="T1359" s="866" t="s">
        <v>1397</v>
      </c>
      <c r="U1359" s="355"/>
      <c r="V1359" s="277"/>
      <c r="W1359" s="277"/>
      <c r="X1359" s="277"/>
      <c r="Y1359" s="277"/>
      <c r="Z1359" s="277"/>
      <c r="AA1359" s="277"/>
      <c r="AB1359" s="277"/>
      <c r="AC1359" s="347" t="s">
        <v>184</v>
      </c>
      <c r="AD1359" s="277"/>
      <c r="AE1359" s="346" t="s">
        <v>1398</v>
      </c>
      <c r="AF1359" s="277"/>
      <c r="AG1359" s="277"/>
      <c r="AH1359" s="348" t="s">
        <v>1527</v>
      </c>
      <c r="AI1359" s="277"/>
      <c r="AJ1359" s="277"/>
      <c r="AK1359" s="277"/>
      <c r="AL1359" s="277"/>
      <c r="AM1359" s="277"/>
      <c r="AN1359" s="277"/>
      <c r="AO1359" s="277"/>
      <c r="AP1359" s="277"/>
      <c r="AR1359" s="977" t="str">
        <f t="shared" ca="1" si="106"/>
        <v>2 ปี</v>
      </c>
      <c r="AS1359" s="977" t="str">
        <f t="shared" ca="1" si="107"/>
        <v>2 เดือน</v>
      </c>
      <c r="AT1359" s="978" t="str">
        <f t="shared" ca="1" si="108"/>
        <v>20 วัน</v>
      </c>
      <c r="AU1359" s="245"/>
      <c r="AV1359" s="979" t="str">
        <f t="shared" ca="1" si="109"/>
        <v>2 ปี2 เดือน20 วัน</v>
      </c>
    </row>
    <row r="1360" spans="1:48" ht="49.2">
      <c r="A1360" s="811">
        <v>1354</v>
      </c>
      <c r="B1360" s="957">
        <v>243054</v>
      </c>
      <c r="C1360" s="968">
        <f t="shared" si="105"/>
        <v>44727</v>
      </c>
      <c r="D1360" s="869" t="s">
        <v>421</v>
      </c>
      <c r="E1360" s="869" t="s">
        <v>1390</v>
      </c>
      <c r="F1360" s="866" t="s">
        <v>1459</v>
      </c>
      <c r="G1360" s="866">
        <v>59206</v>
      </c>
      <c r="H1360" s="866" t="s">
        <v>424</v>
      </c>
      <c r="I1360" s="866" t="s">
        <v>54</v>
      </c>
      <c r="J1360" s="866" t="s">
        <v>55</v>
      </c>
      <c r="K1360" s="866" t="s">
        <v>56</v>
      </c>
      <c r="L1360" s="866" t="s">
        <v>56</v>
      </c>
      <c r="M1360" s="866" t="s">
        <v>83</v>
      </c>
      <c r="N1360" s="866" t="s">
        <v>1461</v>
      </c>
      <c r="O1360" s="866"/>
      <c r="P1360" s="866" t="s">
        <v>59</v>
      </c>
      <c r="Q1360" s="866"/>
      <c r="R1360" s="866"/>
      <c r="S1360" s="866"/>
      <c r="T1360" s="866" t="s">
        <v>1462</v>
      </c>
      <c r="U1360" s="355"/>
      <c r="V1360" s="277"/>
      <c r="W1360" s="277"/>
      <c r="X1360" s="277"/>
      <c r="Y1360" s="277"/>
      <c r="Z1360" s="277"/>
      <c r="AA1360" s="277"/>
      <c r="AB1360" s="277"/>
      <c r="AC1360" s="347" t="s">
        <v>184</v>
      </c>
      <c r="AD1360" s="277"/>
      <c r="AE1360" s="346" t="s">
        <v>1398</v>
      </c>
      <c r="AF1360" s="277"/>
      <c r="AG1360" s="277"/>
      <c r="AH1360" s="348" t="s">
        <v>1527</v>
      </c>
      <c r="AI1360" s="277"/>
      <c r="AJ1360" s="277"/>
      <c r="AK1360" s="277"/>
      <c r="AL1360" s="277"/>
      <c r="AM1360" s="277"/>
      <c r="AN1360" s="277"/>
      <c r="AO1360" s="277"/>
      <c r="AP1360" s="277"/>
      <c r="AR1360" s="977" t="str">
        <f t="shared" ca="1" si="106"/>
        <v>2 ปี</v>
      </c>
      <c r="AS1360" s="977" t="str">
        <f t="shared" ca="1" si="107"/>
        <v>2 เดือน</v>
      </c>
      <c r="AT1360" s="978" t="str">
        <f t="shared" ca="1" si="108"/>
        <v>20 วัน</v>
      </c>
      <c r="AU1360" s="245"/>
      <c r="AV1360" s="979" t="str">
        <f t="shared" ca="1" si="109"/>
        <v>2 ปี2 เดือน20 วัน</v>
      </c>
    </row>
    <row r="1361" spans="1:48" ht="49.2">
      <c r="A1361" s="811">
        <v>1355</v>
      </c>
      <c r="B1361" s="957">
        <v>243054</v>
      </c>
      <c r="C1361" s="968">
        <f t="shared" si="105"/>
        <v>44727</v>
      </c>
      <c r="D1361" s="869" t="s">
        <v>421</v>
      </c>
      <c r="E1361" s="869" t="s">
        <v>1390</v>
      </c>
      <c r="F1361" s="866" t="s">
        <v>1459</v>
      </c>
      <c r="G1361" s="866">
        <v>59542</v>
      </c>
      <c r="H1361" s="866" t="s">
        <v>117</v>
      </c>
      <c r="I1361" s="866" t="s">
        <v>60</v>
      </c>
      <c r="J1361" s="866" t="s">
        <v>67</v>
      </c>
      <c r="K1361" s="866" t="s">
        <v>500</v>
      </c>
      <c r="L1361" s="866" t="s">
        <v>500</v>
      </c>
      <c r="M1361" s="866" t="s">
        <v>83</v>
      </c>
      <c r="N1361" s="866" t="s">
        <v>1463</v>
      </c>
      <c r="O1361" s="866"/>
      <c r="P1361" s="866" t="s">
        <v>59</v>
      </c>
      <c r="Q1361" s="866"/>
      <c r="R1361" s="866"/>
      <c r="S1361" s="866"/>
      <c r="T1361" s="866" t="s">
        <v>1397</v>
      </c>
      <c r="U1361" s="355"/>
      <c r="V1361" s="277"/>
      <c r="W1361" s="277"/>
      <c r="X1361" s="277"/>
      <c r="Y1361" s="277"/>
      <c r="Z1361" s="277"/>
      <c r="AA1361" s="277"/>
      <c r="AB1361" s="277"/>
      <c r="AC1361" s="347" t="s">
        <v>184</v>
      </c>
      <c r="AD1361" s="277"/>
      <c r="AE1361" s="346" t="s">
        <v>1398</v>
      </c>
      <c r="AF1361" s="277"/>
      <c r="AG1361" s="277"/>
      <c r="AH1361" s="348" t="s">
        <v>1527</v>
      </c>
      <c r="AI1361" s="277"/>
      <c r="AJ1361" s="277"/>
      <c r="AK1361" s="277"/>
      <c r="AL1361" s="277"/>
      <c r="AM1361" s="277"/>
      <c r="AN1361" s="277"/>
      <c r="AO1361" s="277"/>
      <c r="AP1361" s="277"/>
      <c r="AR1361" s="977" t="str">
        <f t="shared" ca="1" si="106"/>
        <v>2 ปี</v>
      </c>
      <c r="AS1361" s="977" t="str">
        <f t="shared" ca="1" si="107"/>
        <v>2 เดือน</v>
      </c>
      <c r="AT1361" s="978" t="str">
        <f t="shared" ca="1" si="108"/>
        <v>20 วัน</v>
      </c>
      <c r="AU1361" s="245"/>
      <c r="AV1361" s="979" t="str">
        <f t="shared" ca="1" si="109"/>
        <v>2 ปี2 เดือน20 วัน</v>
      </c>
    </row>
    <row r="1362" spans="1:48" ht="73.8">
      <c r="A1362" s="811">
        <v>1356</v>
      </c>
      <c r="B1362" s="957">
        <v>243054</v>
      </c>
      <c r="C1362" s="968">
        <f t="shared" si="105"/>
        <v>44727</v>
      </c>
      <c r="D1362" s="869" t="s">
        <v>421</v>
      </c>
      <c r="E1362" s="869" t="s">
        <v>1390</v>
      </c>
      <c r="F1362" s="866" t="s">
        <v>1459</v>
      </c>
      <c r="G1362" s="866">
        <v>59597</v>
      </c>
      <c r="H1362" s="866" t="s">
        <v>117</v>
      </c>
      <c r="I1362" s="866" t="s">
        <v>60</v>
      </c>
      <c r="J1362" s="866" t="s">
        <v>67</v>
      </c>
      <c r="K1362" s="866" t="s">
        <v>500</v>
      </c>
      <c r="L1362" s="866" t="s">
        <v>500</v>
      </c>
      <c r="M1362" s="866" t="s">
        <v>83</v>
      </c>
      <c r="N1362" s="866" t="s">
        <v>1464</v>
      </c>
      <c r="O1362" s="866"/>
      <c r="P1362" s="866" t="s">
        <v>59</v>
      </c>
      <c r="Q1362" s="866"/>
      <c r="R1362" s="866"/>
      <c r="S1362" s="866"/>
      <c r="T1362" s="866" t="s">
        <v>1397</v>
      </c>
      <c r="U1362" s="355"/>
      <c r="V1362" s="277"/>
      <c r="W1362" s="277"/>
      <c r="X1362" s="277"/>
      <c r="Y1362" s="277"/>
      <c r="Z1362" s="277"/>
      <c r="AA1362" s="277"/>
      <c r="AB1362" s="277"/>
      <c r="AC1362" s="347" t="s">
        <v>184</v>
      </c>
      <c r="AD1362" s="277"/>
      <c r="AE1362" s="346" t="s">
        <v>1398</v>
      </c>
      <c r="AF1362" s="277"/>
      <c r="AG1362" s="277"/>
      <c r="AH1362" s="348" t="s">
        <v>1527</v>
      </c>
      <c r="AI1362" s="277"/>
      <c r="AJ1362" s="277"/>
      <c r="AK1362" s="277"/>
      <c r="AL1362" s="277"/>
      <c r="AM1362" s="277"/>
      <c r="AN1362" s="277"/>
      <c r="AO1362" s="277"/>
      <c r="AP1362" s="277"/>
      <c r="AR1362" s="977" t="str">
        <f t="shared" ca="1" si="106"/>
        <v>2 ปี</v>
      </c>
      <c r="AS1362" s="977" t="str">
        <f t="shared" ca="1" si="107"/>
        <v>2 เดือน</v>
      </c>
      <c r="AT1362" s="978" t="str">
        <f t="shared" ca="1" si="108"/>
        <v>20 วัน</v>
      </c>
      <c r="AU1362" s="245"/>
      <c r="AV1362" s="979" t="str">
        <f t="shared" ca="1" si="109"/>
        <v>2 ปี2 เดือน20 วัน</v>
      </c>
    </row>
    <row r="1363" spans="1:48" ht="73.8">
      <c r="A1363" s="811">
        <v>1357</v>
      </c>
      <c r="B1363" s="957">
        <v>243054</v>
      </c>
      <c r="C1363" s="968">
        <f t="shared" si="105"/>
        <v>44727</v>
      </c>
      <c r="D1363" s="869" t="s">
        <v>421</v>
      </c>
      <c r="E1363" s="869" t="s">
        <v>1390</v>
      </c>
      <c r="F1363" s="866" t="s">
        <v>1459</v>
      </c>
      <c r="G1363" s="866">
        <v>59480</v>
      </c>
      <c r="H1363" s="866" t="s">
        <v>117</v>
      </c>
      <c r="I1363" s="866" t="s">
        <v>54</v>
      </c>
      <c r="J1363" s="866" t="s">
        <v>55</v>
      </c>
      <c r="K1363" s="866" t="s">
        <v>71</v>
      </c>
      <c r="L1363" s="866" t="s">
        <v>71</v>
      </c>
      <c r="M1363" s="866" t="s">
        <v>83</v>
      </c>
      <c r="N1363" s="866" t="s">
        <v>1465</v>
      </c>
      <c r="O1363" s="866"/>
      <c r="P1363" s="866" t="s">
        <v>58</v>
      </c>
      <c r="Q1363" s="866"/>
      <c r="R1363" s="866"/>
      <c r="S1363" s="866"/>
      <c r="T1363" s="866" t="s">
        <v>1462</v>
      </c>
      <c r="U1363" s="355"/>
      <c r="V1363" s="277"/>
      <c r="W1363" s="277"/>
      <c r="X1363" s="277"/>
      <c r="Y1363" s="277"/>
      <c r="Z1363" s="277"/>
      <c r="AA1363" s="277"/>
      <c r="AB1363" s="277"/>
      <c r="AC1363" s="347" t="s">
        <v>184</v>
      </c>
      <c r="AD1363" s="277"/>
      <c r="AE1363" s="346" t="s">
        <v>1398</v>
      </c>
      <c r="AF1363" s="277"/>
      <c r="AG1363" s="277"/>
      <c r="AH1363" s="348" t="s">
        <v>1527</v>
      </c>
      <c r="AI1363" s="277"/>
      <c r="AJ1363" s="277"/>
      <c r="AK1363" s="277"/>
      <c r="AL1363" s="277"/>
      <c r="AM1363" s="277"/>
      <c r="AN1363" s="277"/>
      <c r="AO1363" s="277"/>
      <c r="AP1363" s="277"/>
      <c r="AR1363" s="977" t="str">
        <f t="shared" ca="1" si="106"/>
        <v>2 ปี</v>
      </c>
      <c r="AS1363" s="977" t="str">
        <f t="shared" ca="1" si="107"/>
        <v>2 เดือน</v>
      </c>
      <c r="AT1363" s="978" t="str">
        <f t="shared" ca="1" si="108"/>
        <v>20 วัน</v>
      </c>
      <c r="AU1363" s="245"/>
      <c r="AV1363" s="979" t="str">
        <f t="shared" ca="1" si="109"/>
        <v>2 ปี2 เดือน20 วัน</v>
      </c>
    </row>
    <row r="1364" spans="1:48" ht="98.4">
      <c r="A1364" s="811">
        <v>1358</v>
      </c>
      <c r="B1364" s="957">
        <v>243054</v>
      </c>
      <c r="C1364" s="968">
        <f t="shared" si="105"/>
        <v>44727</v>
      </c>
      <c r="D1364" s="869" t="s">
        <v>421</v>
      </c>
      <c r="E1364" s="869" t="s">
        <v>1390</v>
      </c>
      <c r="F1364" s="866" t="s">
        <v>1459</v>
      </c>
      <c r="G1364" s="866">
        <v>59568</v>
      </c>
      <c r="H1364" s="866" t="s">
        <v>117</v>
      </c>
      <c r="I1364" s="866" t="s">
        <v>54</v>
      </c>
      <c r="J1364" s="866" t="s">
        <v>55</v>
      </c>
      <c r="K1364" s="866" t="s">
        <v>71</v>
      </c>
      <c r="L1364" s="866" t="s">
        <v>71</v>
      </c>
      <c r="M1364" s="866" t="s">
        <v>83</v>
      </c>
      <c r="N1364" s="866" t="s">
        <v>1466</v>
      </c>
      <c r="O1364" s="866"/>
      <c r="P1364" s="866" t="s">
        <v>58</v>
      </c>
      <c r="Q1364" s="866"/>
      <c r="R1364" s="866"/>
      <c r="S1364" s="866"/>
      <c r="T1364" s="866" t="s">
        <v>1397</v>
      </c>
      <c r="U1364" s="355"/>
      <c r="V1364" s="277"/>
      <c r="W1364" s="277"/>
      <c r="X1364" s="277"/>
      <c r="Y1364" s="277"/>
      <c r="Z1364" s="277"/>
      <c r="AA1364" s="277"/>
      <c r="AB1364" s="277"/>
      <c r="AC1364" s="347" t="s">
        <v>184</v>
      </c>
      <c r="AD1364" s="277"/>
      <c r="AE1364" s="346" t="s">
        <v>1398</v>
      </c>
      <c r="AF1364" s="277"/>
      <c r="AG1364" s="277"/>
      <c r="AH1364" s="348" t="s">
        <v>1527</v>
      </c>
      <c r="AI1364" s="277"/>
      <c r="AJ1364" s="277"/>
      <c r="AK1364" s="277"/>
      <c r="AL1364" s="277"/>
      <c r="AM1364" s="277"/>
      <c r="AN1364" s="277"/>
      <c r="AO1364" s="277"/>
      <c r="AP1364" s="277"/>
      <c r="AR1364" s="977" t="str">
        <f t="shared" ca="1" si="106"/>
        <v>2 ปี</v>
      </c>
      <c r="AS1364" s="977" t="str">
        <f t="shared" ca="1" si="107"/>
        <v>2 เดือน</v>
      </c>
      <c r="AT1364" s="978" t="str">
        <f t="shared" ca="1" si="108"/>
        <v>20 วัน</v>
      </c>
      <c r="AU1364" s="245"/>
      <c r="AV1364" s="979" t="str">
        <f t="shared" ca="1" si="109"/>
        <v>2 ปี2 เดือน20 วัน</v>
      </c>
    </row>
    <row r="1365" spans="1:48" ht="73.8">
      <c r="A1365" s="811">
        <v>1359</v>
      </c>
      <c r="B1365" s="957">
        <v>243054</v>
      </c>
      <c r="C1365" s="968">
        <f t="shared" si="105"/>
        <v>44727</v>
      </c>
      <c r="D1365" s="869" t="s">
        <v>421</v>
      </c>
      <c r="E1365" s="869" t="s">
        <v>1390</v>
      </c>
      <c r="F1365" s="866" t="s">
        <v>1459</v>
      </c>
      <c r="G1365" s="866">
        <v>59571</v>
      </c>
      <c r="H1365" s="866" t="s">
        <v>117</v>
      </c>
      <c r="I1365" s="866" t="s">
        <v>54</v>
      </c>
      <c r="J1365" s="866" t="s">
        <v>55</v>
      </c>
      <c r="K1365" s="866" t="s">
        <v>71</v>
      </c>
      <c r="L1365" s="866" t="s">
        <v>71</v>
      </c>
      <c r="M1365" s="866" t="s">
        <v>83</v>
      </c>
      <c r="N1365" s="866" t="s">
        <v>1467</v>
      </c>
      <c r="O1365" s="866"/>
      <c r="P1365" s="866" t="s">
        <v>58</v>
      </c>
      <c r="Q1365" s="866"/>
      <c r="R1365" s="866"/>
      <c r="S1365" s="866"/>
      <c r="T1365" s="866" t="s">
        <v>1397</v>
      </c>
      <c r="U1365" s="355"/>
      <c r="V1365" s="277"/>
      <c r="W1365" s="277"/>
      <c r="X1365" s="277"/>
      <c r="Y1365" s="277"/>
      <c r="Z1365" s="277"/>
      <c r="AA1365" s="277"/>
      <c r="AB1365" s="277"/>
      <c r="AC1365" s="347" t="s">
        <v>184</v>
      </c>
      <c r="AD1365" s="277"/>
      <c r="AE1365" s="346" t="s">
        <v>1398</v>
      </c>
      <c r="AF1365" s="277"/>
      <c r="AG1365" s="277"/>
      <c r="AH1365" s="348" t="s">
        <v>1527</v>
      </c>
      <c r="AI1365" s="277"/>
      <c r="AJ1365" s="277"/>
      <c r="AK1365" s="277"/>
      <c r="AL1365" s="277"/>
      <c r="AM1365" s="277"/>
      <c r="AN1365" s="277"/>
      <c r="AO1365" s="277"/>
      <c r="AP1365" s="277"/>
      <c r="AR1365" s="977" t="str">
        <f t="shared" ca="1" si="106"/>
        <v>2 ปี</v>
      </c>
      <c r="AS1365" s="977" t="str">
        <f t="shared" ca="1" si="107"/>
        <v>2 เดือน</v>
      </c>
      <c r="AT1365" s="978" t="str">
        <f t="shared" ca="1" si="108"/>
        <v>20 วัน</v>
      </c>
      <c r="AU1365" s="245"/>
      <c r="AV1365" s="979" t="str">
        <f t="shared" ca="1" si="109"/>
        <v>2 ปี2 เดือน20 วัน</v>
      </c>
    </row>
    <row r="1366" spans="1:48" ht="73.8">
      <c r="A1366" s="811">
        <v>1360</v>
      </c>
      <c r="B1366" s="957">
        <v>243054</v>
      </c>
      <c r="C1366" s="968">
        <f t="shared" si="105"/>
        <v>44727</v>
      </c>
      <c r="D1366" s="869" t="s">
        <v>421</v>
      </c>
      <c r="E1366" s="869" t="s">
        <v>1390</v>
      </c>
      <c r="F1366" s="866" t="s">
        <v>1459</v>
      </c>
      <c r="G1366" s="866">
        <v>59671</v>
      </c>
      <c r="H1366" s="866" t="s">
        <v>117</v>
      </c>
      <c r="I1366" s="866" t="s">
        <v>54</v>
      </c>
      <c r="J1366" s="866" t="s">
        <v>55</v>
      </c>
      <c r="K1366" s="866" t="s">
        <v>71</v>
      </c>
      <c r="L1366" s="866" t="s">
        <v>71</v>
      </c>
      <c r="M1366" s="866" t="s">
        <v>83</v>
      </c>
      <c r="N1366" s="866" t="s">
        <v>1468</v>
      </c>
      <c r="O1366" s="870"/>
      <c r="P1366" s="866" t="s">
        <v>58</v>
      </c>
      <c r="Q1366" s="870"/>
      <c r="R1366" s="870"/>
      <c r="S1366" s="870"/>
      <c r="T1366" s="866" t="s">
        <v>1397</v>
      </c>
      <c r="U1366" s="355"/>
      <c r="V1366" s="277"/>
      <c r="W1366" s="277"/>
      <c r="X1366" s="277"/>
      <c r="Y1366" s="277"/>
      <c r="Z1366" s="277"/>
      <c r="AA1366" s="277"/>
      <c r="AB1366" s="277"/>
      <c r="AC1366" s="347" t="s">
        <v>184</v>
      </c>
      <c r="AD1366" s="277"/>
      <c r="AE1366" s="346" t="s">
        <v>1398</v>
      </c>
      <c r="AF1366" s="277"/>
      <c r="AG1366" s="277"/>
      <c r="AH1366" s="348" t="s">
        <v>1527</v>
      </c>
      <c r="AI1366" s="277"/>
      <c r="AJ1366" s="277"/>
      <c r="AK1366" s="277"/>
      <c r="AL1366" s="277"/>
      <c r="AM1366" s="277"/>
      <c r="AN1366" s="277"/>
      <c r="AO1366" s="277"/>
      <c r="AP1366" s="277"/>
      <c r="AR1366" s="977" t="str">
        <f t="shared" ca="1" si="106"/>
        <v>2 ปี</v>
      </c>
      <c r="AS1366" s="977" t="str">
        <f t="shared" ca="1" si="107"/>
        <v>2 เดือน</v>
      </c>
      <c r="AT1366" s="978" t="str">
        <f t="shared" ca="1" si="108"/>
        <v>20 วัน</v>
      </c>
      <c r="AU1366" s="245"/>
      <c r="AV1366" s="979" t="str">
        <f t="shared" ca="1" si="109"/>
        <v>2 ปี2 เดือน20 วัน</v>
      </c>
    </row>
    <row r="1367" spans="1:48" ht="98.4">
      <c r="A1367" s="811">
        <v>1361</v>
      </c>
      <c r="B1367" s="957">
        <v>243054</v>
      </c>
      <c r="C1367" s="968">
        <f t="shared" si="105"/>
        <v>44727</v>
      </c>
      <c r="D1367" s="869" t="s">
        <v>421</v>
      </c>
      <c r="E1367" s="869" t="s">
        <v>1390</v>
      </c>
      <c r="F1367" s="866" t="s">
        <v>1459</v>
      </c>
      <c r="G1367" s="866">
        <v>59686</v>
      </c>
      <c r="H1367" s="866" t="s">
        <v>117</v>
      </c>
      <c r="I1367" s="866" t="s">
        <v>54</v>
      </c>
      <c r="J1367" s="866" t="s">
        <v>55</v>
      </c>
      <c r="K1367" s="866" t="s">
        <v>71</v>
      </c>
      <c r="L1367" s="866" t="s">
        <v>71</v>
      </c>
      <c r="M1367" s="866" t="s">
        <v>83</v>
      </c>
      <c r="N1367" s="866" t="s">
        <v>1469</v>
      </c>
      <c r="O1367" s="866"/>
      <c r="P1367" s="866" t="s">
        <v>58</v>
      </c>
      <c r="Q1367" s="866"/>
      <c r="R1367" s="866"/>
      <c r="S1367" s="866"/>
      <c r="T1367" s="866" t="s">
        <v>1397</v>
      </c>
      <c r="U1367" s="355"/>
      <c r="V1367" s="277"/>
      <c r="W1367" s="277"/>
      <c r="X1367" s="277"/>
      <c r="Y1367" s="277"/>
      <c r="Z1367" s="277"/>
      <c r="AA1367" s="277"/>
      <c r="AB1367" s="277"/>
      <c r="AC1367" s="347" t="s">
        <v>184</v>
      </c>
      <c r="AD1367" s="277"/>
      <c r="AE1367" s="346" t="s">
        <v>1398</v>
      </c>
      <c r="AF1367" s="277"/>
      <c r="AG1367" s="277"/>
      <c r="AH1367" s="348" t="s">
        <v>1527</v>
      </c>
      <c r="AI1367" s="277"/>
      <c r="AJ1367" s="277"/>
      <c r="AK1367" s="277"/>
      <c r="AL1367" s="277"/>
      <c r="AM1367" s="277"/>
      <c r="AN1367" s="277"/>
      <c r="AO1367" s="277"/>
      <c r="AP1367" s="277"/>
      <c r="AR1367" s="977" t="str">
        <f t="shared" ca="1" si="106"/>
        <v>2 ปี</v>
      </c>
      <c r="AS1367" s="977" t="str">
        <f t="shared" ca="1" si="107"/>
        <v>2 เดือน</v>
      </c>
      <c r="AT1367" s="978" t="str">
        <f t="shared" ca="1" si="108"/>
        <v>20 วัน</v>
      </c>
      <c r="AU1367" s="245"/>
      <c r="AV1367" s="979" t="str">
        <f t="shared" ca="1" si="109"/>
        <v>2 ปี2 เดือน20 วัน</v>
      </c>
    </row>
    <row r="1368" spans="1:48" ht="49.2">
      <c r="A1368" s="811">
        <v>1362</v>
      </c>
      <c r="B1368" s="957">
        <v>243054</v>
      </c>
      <c r="C1368" s="968">
        <f t="shared" si="105"/>
        <v>44727</v>
      </c>
      <c r="D1368" s="869" t="s">
        <v>421</v>
      </c>
      <c r="E1368" s="869" t="s">
        <v>1390</v>
      </c>
      <c r="F1368" s="866" t="s">
        <v>1470</v>
      </c>
      <c r="G1368" s="866">
        <v>59698</v>
      </c>
      <c r="H1368" s="866"/>
      <c r="I1368" s="866" t="s">
        <v>54</v>
      </c>
      <c r="J1368" s="866" t="s">
        <v>442</v>
      </c>
      <c r="K1368" s="866" t="s">
        <v>1471</v>
      </c>
      <c r="L1368" s="866" t="s">
        <v>1471</v>
      </c>
      <c r="M1368" s="866" t="s">
        <v>83</v>
      </c>
      <c r="N1368" s="866" t="s">
        <v>328</v>
      </c>
      <c r="O1368" s="866"/>
      <c r="P1368" s="866" t="s">
        <v>59</v>
      </c>
      <c r="Q1368" s="866"/>
      <c r="R1368" s="866"/>
      <c r="S1368" s="866"/>
      <c r="T1368" s="866" t="s">
        <v>1397</v>
      </c>
      <c r="U1368" s="355"/>
      <c r="V1368" s="277"/>
      <c r="W1368" s="277"/>
      <c r="X1368" s="277"/>
      <c r="Y1368" s="277"/>
      <c r="Z1368" s="277"/>
      <c r="AA1368" s="277"/>
      <c r="AB1368" s="277"/>
      <c r="AC1368" s="347" t="s">
        <v>184</v>
      </c>
      <c r="AD1368" s="277"/>
      <c r="AE1368" s="346" t="s">
        <v>1398</v>
      </c>
      <c r="AF1368" s="277"/>
      <c r="AG1368" s="277"/>
      <c r="AH1368" s="348" t="s">
        <v>1527</v>
      </c>
      <c r="AI1368" s="277"/>
      <c r="AJ1368" s="277"/>
      <c r="AK1368" s="277"/>
      <c r="AL1368" s="277"/>
      <c r="AM1368" s="277"/>
      <c r="AN1368" s="277"/>
      <c r="AO1368" s="277"/>
      <c r="AP1368" s="277"/>
      <c r="AR1368" s="977" t="str">
        <f t="shared" ca="1" si="106"/>
        <v>2 ปี</v>
      </c>
      <c r="AS1368" s="977" t="str">
        <f t="shared" ca="1" si="107"/>
        <v>2 เดือน</v>
      </c>
      <c r="AT1368" s="978" t="str">
        <f t="shared" ca="1" si="108"/>
        <v>20 วัน</v>
      </c>
      <c r="AU1368" s="245"/>
      <c r="AV1368" s="979" t="str">
        <f t="shared" ca="1" si="109"/>
        <v>2 ปี2 เดือน20 วัน</v>
      </c>
    </row>
    <row r="1369" spans="1:48" ht="49.2">
      <c r="A1369" s="811">
        <v>1363</v>
      </c>
      <c r="B1369" s="957">
        <v>243054</v>
      </c>
      <c r="C1369" s="968">
        <f t="shared" si="105"/>
        <v>44727</v>
      </c>
      <c r="D1369" s="869" t="s">
        <v>421</v>
      </c>
      <c r="E1369" s="869" t="s">
        <v>1390</v>
      </c>
      <c r="F1369" s="866" t="s">
        <v>1470</v>
      </c>
      <c r="G1369" s="866">
        <v>59801</v>
      </c>
      <c r="H1369" s="866" t="s">
        <v>1472</v>
      </c>
      <c r="I1369" s="866" t="s">
        <v>54</v>
      </c>
      <c r="J1369" s="866" t="s">
        <v>69</v>
      </c>
      <c r="K1369" s="866" t="s">
        <v>1471</v>
      </c>
      <c r="L1369" s="866" t="s">
        <v>1471</v>
      </c>
      <c r="M1369" s="866" t="s">
        <v>83</v>
      </c>
      <c r="N1369" s="866" t="s">
        <v>328</v>
      </c>
      <c r="O1369" s="866"/>
      <c r="P1369" s="866" t="s">
        <v>58</v>
      </c>
      <c r="Q1369" s="866"/>
      <c r="R1369" s="866"/>
      <c r="S1369" s="866"/>
      <c r="T1369" s="866" t="s">
        <v>1397</v>
      </c>
      <c r="U1369" s="355"/>
      <c r="V1369" s="277"/>
      <c r="W1369" s="277"/>
      <c r="X1369" s="277"/>
      <c r="Y1369" s="277"/>
      <c r="Z1369" s="277"/>
      <c r="AA1369" s="277"/>
      <c r="AB1369" s="277"/>
      <c r="AC1369" s="347" t="s">
        <v>184</v>
      </c>
      <c r="AD1369" s="277"/>
      <c r="AE1369" s="346" t="s">
        <v>1398</v>
      </c>
      <c r="AF1369" s="277"/>
      <c r="AG1369" s="277"/>
      <c r="AH1369" s="348" t="s">
        <v>1527</v>
      </c>
      <c r="AI1369" s="277"/>
      <c r="AJ1369" s="277"/>
      <c r="AK1369" s="277"/>
      <c r="AL1369" s="277"/>
      <c r="AM1369" s="277"/>
      <c r="AN1369" s="277"/>
      <c r="AO1369" s="277"/>
      <c r="AP1369" s="277"/>
      <c r="AR1369" s="977" t="str">
        <f t="shared" ca="1" si="106"/>
        <v>2 ปี</v>
      </c>
      <c r="AS1369" s="977" t="str">
        <f t="shared" ca="1" si="107"/>
        <v>2 เดือน</v>
      </c>
      <c r="AT1369" s="978" t="str">
        <f t="shared" ca="1" si="108"/>
        <v>20 วัน</v>
      </c>
      <c r="AU1369" s="245"/>
      <c r="AV1369" s="979" t="str">
        <f t="shared" ca="1" si="109"/>
        <v>2 ปี2 เดือน20 วัน</v>
      </c>
    </row>
    <row r="1370" spans="1:48" ht="73.8">
      <c r="A1370" s="811">
        <v>1364</v>
      </c>
      <c r="B1370" s="957">
        <v>243054</v>
      </c>
      <c r="C1370" s="968">
        <f t="shared" si="105"/>
        <v>44727</v>
      </c>
      <c r="D1370" s="869" t="s">
        <v>421</v>
      </c>
      <c r="E1370" s="869" t="s">
        <v>1390</v>
      </c>
      <c r="F1370" s="866" t="s">
        <v>1470</v>
      </c>
      <c r="G1370" s="866">
        <v>59851</v>
      </c>
      <c r="H1370" s="866"/>
      <c r="I1370" s="866" t="s">
        <v>54</v>
      </c>
      <c r="J1370" s="866" t="s">
        <v>69</v>
      </c>
      <c r="K1370" s="866" t="s">
        <v>1471</v>
      </c>
      <c r="L1370" s="866" t="s">
        <v>1471</v>
      </c>
      <c r="M1370" s="866" t="s">
        <v>83</v>
      </c>
      <c r="N1370" s="866" t="s">
        <v>328</v>
      </c>
      <c r="O1370" s="866" t="s">
        <v>384</v>
      </c>
      <c r="P1370" s="866" t="s">
        <v>59</v>
      </c>
      <c r="Q1370" s="866"/>
      <c r="R1370" s="866"/>
      <c r="S1370" s="866"/>
      <c r="T1370" s="866" t="s">
        <v>1397</v>
      </c>
      <c r="U1370" s="355"/>
      <c r="V1370" s="277"/>
      <c r="W1370" s="277"/>
      <c r="X1370" s="277"/>
      <c r="Y1370" s="277"/>
      <c r="Z1370" s="277"/>
      <c r="AA1370" s="277"/>
      <c r="AB1370" s="277"/>
      <c r="AC1370" s="347" t="s">
        <v>184</v>
      </c>
      <c r="AD1370" s="277"/>
      <c r="AE1370" s="346" t="s">
        <v>1398</v>
      </c>
      <c r="AF1370" s="277"/>
      <c r="AG1370" s="277"/>
      <c r="AH1370" s="348" t="s">
        <v>1527</v>
      </c>
      <c r="AI1370" s="277"/>
      <c r="AJ1370" s="277"/>
      <c r="AK1370" s="277"/>
      <c r="AL1370" s="277"/>
      <c r="AM1370" s="277"/>
      <c r="AN1370" s="277"/>
      <c r="AO1370" s="277"/>
      <c r="AP1370" s="277"/>
      <c r="AR1370" s="977" t="str">
        <f t="shared" ca="1" si="106"/>
        <v>2 ปี</v>
      </c>
      <c r="AS1370" s="977" t="str">
        <f t="shared" ca="1" si="107"/>
        <v>2 เดือน</v>
      </c>
      <c r="AT1370" s="978" t="str">
        <f t="shared" ca="1" si="108"/>
        <v>20 วัน</v>
      </c>
      <c r="AU1370" s="245"/>
      <c r="AV1370" s="979" t="str">
        <f t="shared" ca="1" si="109"/>
        <v>2 ปี2 เดือน20 วัน</v>
      </c>
    </row>
    <row r="1371" spans="1:48" ht="73.8">
      <c r="A1371" s="811">
        <v>1365</v>
      </c>
      <c r="B1371" s="957">
        <v>243054</v>
      </c>
      <c r="C1371" s="968">
        <f t="shared" si="105"/>
        <v>44727</v>
      </c>
      <c r="D1371" s="869" t="s">
        <v>421</v>
      </c>
      <c r="E1371" s="869" t="s">
        <v>1390</v>
      </c>
      <c r="F1371" s="866" t="s">
        <v>1473</v>
      </c>
      <c r="G1371" s="866">
        <v>64115</v>
      </c>
      <c r="H1371" s="866"/>
      <c r="I1371" s="866" t="s">
        <v>54</v>
      </c>
      <c r="J1371" s="866" t="s">
        <v>69</v>
      </c>
      <c r="K1371" s="866" t="s">
        <v>620</v>
      </c>
      <c r="L1371" s="866" t="s">
        <v>71</v>
      </c>
      <c r="M1371" s="866" t="s">
        <v>84</v>
      </c>
      <c r="N1371" s="866" t="s">
        <v>1474</v>
      </c>
      <c r="O1371" s="866" t="s">
        <v>197</v>
      </c>
      <c r="P1371" s="866" t="s">
        <v>72</v>
      </c>
      <c r="Q1371" s="866"/>
      <c r="R1371" s="866"/>
      <c r="S1371" s="866"/>
      <c r="T1371" s="866" t="s">
        <v>1475</v>
      </c>
      <c r="U1371" s="355"/>
      <c r="V1371" s="277"/>
      <c r="W1371" s="277"/>
      <c r="X1371" s="277"/>
      <c r="Y1371" s="277"/>
      <c r="Z1371" s="277"/>
      <c r="AA1371" s="277"/>
      <c r="AB1371" s="277"/>
      <c r="AC1371" s="347" t="s">
        <v>184</v>
      </c>
      <c r="AD1371" s="277"/>
      <c r="AE1371" s="346"/>
      <c r="AF1371" s="277"/>
      <c r="AG1371" s="277"/>
      <c r="AH1371" s="348" t="s">
        <v>1527</v>
      </c>
      <c r="AI1371" s="277"/>
      <c r="AJ1371" s="277"/>
      <c r="AK1371" s="277"/>
      <c r="AL1371" s="277"/>
      <c r="AM1371" s="277"/>
      <c r="AN1371" s="277"/>
      <c r="AO1371" s="277"/>
      <c r="AP1371" s="277"/>
      <c r="AR1371" s="977" t="str">
        <f t="shared" ca="1" si="106"/>
        <v>2 ปี</v>
      </c>
      <c r="AS1371" s="977" t="str">
        <f t="shared" ca="1" si="107"/>
        <v>2 เดือน</v>
      </c>
      <c r="AT1371" s="978" t="str">
        <f t="shared" ca="1" si="108"/>
        <v>20 วัน</v>
      </c>
      <c r="AU1371" s="245"/>
      <c r="AV1371" s="979" t="str">
        <f t="shared" ca="1" si="109"/>
        <v>2 ปี2 เดือน20 วัน</v>
      </c>
    </row>
    <row r="1372" spans="1:48" ht="49.2">
      <c r="A1372" s="811">
        <v>1366</v>
      </c>
      <c r="B1372" s="957">
        <v>243054</v>
      </c>
      <c r="C1372" s="968">
        <f t="shared" si="105"/>
        <v>44727</v>
      </c>
      <c r="D1372" s="869" t="s">
        <v>421</v>
      </c>
      <c r="E1372" s="869" t="s">
        <v>1390</v>
      </c>
      <c r="F1372" s="866" t="s">
        <v>1476</v>
      </c>
      <c r="G1372" s="866">
        <v>64692</v>
      </c>
      <c r="H1372" s="866"/>
      <c r="I1372" s="866" t="s">
        <v>60</v>
      </c>
      <c r="J1372" s="866" t="s">
        <v>55</v>
      </c>
      <c r="K1372" s="866" t="s">
        <v>620</v>
      </c>
      <c r="L1372" s="866" t="s">
        <v>71</v>
      </c>
      <c r="M1372" s="866" t="s">
        <v>84</v>
      </c>
      <c r="N1372" s="866" t="s">
        <v>1477</v>
      </c>
      <c r="O1372" s="866" t="s">
        <v>205</v>
      </c>
      <c r="P1372" s="866" t="s">
        <v>329</v>
      </c>
      <c r="Q1372" s="866"/>
      <c r="R1372" s="866"/>
      <c r="S1372" s="866"/>
      <c r="T1372" s="866"/>
      <c r="U1372" s="355"/>
      <c r="V1372" s="277"/>
      <c r="W1372" s="277"/>
      <c r="X1372" s="277"/>
      <c r="Y1372" s="277"/>
      <c r="Z1372" s="277"/>
      <c r="AA1372" s="277"/>
      <c r="AB1372" s="277"/>
      <c r="AC1372" s="347" t="s">
        <v>184</v>
      </c>
      <c r="AD1372" s="277"/>
      <c r="AE1372" s="346"/>
      <c r="AF1372" s="277"/>
      <c r="AG1372" s="277"/>
      <c r="AH1372" s="348" t="s">
        <v>1527</v>
      </c>
      <c r="AI1372" s="277"/>
      <c r="AJ1372" s="277"/>
      <c r="AK1372" s="277"/>
      <c r="AL1372" s="277"/>
      <c r="AM1372" s="277"/>
      <c r="AN1372" s="277"/>
      <c r="AO1372" s="277"/>
      <c r="AP1372" s="277"/>
      <c r="AR1372" s="977" t="str">
        <f t="shared" ca="1" si="106"/>
        <v>2 ปี</v>
      </c>
      <c r="AS1372" s="977" t="str">
        <f t="shared" ca="1" si="107"/>
        <v>2 เดือน</v>
      </c>
      <c r="AT1372" s="978" t="str">
        <f t="shared" ca="1" si="108"/>
        <v>20 วัน</v>
      </c>
      <c r="AU1372" s="245"/>
      <c r="AV1372" s="979" t="str">
        <f t="shared" ca="1" si="109"/>
        <v>2 ปี2 เดือน20 วัน</v>
      </c>
    </row>
    <row r="1373" spans="1:48" ht="73.8">
      <c r="A1373" s="811">
        <v>1367</v>
      </c>
      <c r="B1373" s="957">
        <v>243054</v>
      </c>
      <c r="C1373" s="968">
        <f t="shared" si="105"/>
        <v>44727</v>
      </c>
      <c r="D1373" s="869" t="s">
        <v>421</v>
      </c>
      <c r="E1373" s="869" t="s">
        <v>1390</v>
      </c>
      <c r="F1373" s="866" t="s">
        <v>1478</v>
      </c>
      <c r="G1373" s="866">
        <v>64754</v>
      </c>
      <c r="H1373" s="866"/>
      <c r="I1373" s="866" t="s">
        <v>60</v>
      </c>
      <c r="J1373" s="866" t="s">
        <v>55</v>
      </c>
      <c r="K1373" s="866" t="s">
        <v>620</v>
      </c>
      <c r="L1373" s="866" t="s">
        <v>71</v>
      </c>
      <c r="M1373" s="866" t="s">
        <v>84</v>
      </c>
      <c r="N1373" s="866" t="s">
        <v>1479</v>
      </c>
      <c r="O1373" s="866" t="s">
        <v>341</v>
      </c>
      <c r="P1373" s="866" t="s">
        <v>329</v>
      </c>
      <c r="Q1373" s="866"/>
      <c r="R1373" s="866"/>
      <c r="S1373" s="866"/>
      <c r="T1373" s="866"/>
      <c r="U1373" s="355"/>
      <c r="V1373" s="277"/>
      <c r="W1373" s="277"/>
      <c r="X1373" s="277"/>
      <c r="Y1373" s="277"/>
      <c r="Z1373" s="277"/>
      <c r="AA1373" s="277"/>
      <c r="AB1373" s="277"/>
      <c r="AC1373" s="347" t="s">
        <v>184</v>
      </c>
      <c r="AD1373" s="277"/>
      <c r="AE1373" s="346"/>
      <c r="AF1373" s="277"/>
      <c r="AG1373" s="277"/>
      <c r="AH1373" s="348" t="s">
        <v>1527</v>
      </c>
      <c r="AI1373" s="277"/>
      <c r="AJ1373" s="277"/>
      <c r="AK1373" s="277"/>
      <c r="AL1373" s="277"/>
      <c r="AM1373" s="277"/>
      <c r="AN1373" s="277"/>
      <c r="AO1373" s="277"/>
      <c r="AP1373" s="277"/>
      <c r="AR1373" s="977" t="str">
        <f t="shared" ca="1" si="106"/>
        <v>2 ปี</v>
      </c>
      <c r="AS1373" s="977" t="str">
        <f t="shared" ca="1" si="107"/>
        <v>2 เดือน</v>
      </c>
      <c r="AT1373" s="978" t="str">
        <f t="shared" ca="1" si="108"/>
        <v>20 วัน</v>
      </c>
      <c r="AU1373" s="245"/>
      <c r="AV1373" s="979" t="str">
        <f t="shared" ca="1" si="109"/>
        <v>2 ปี2 เดือน20 วัน</v>
      </c>
    </row>
    <row r="1374" spans="1:48" ht="123">
      <c r="A1374" s="811">
        <v>1368</v>
      </c>
      <c r="B1374" s="957">
        <v>243054</v>
      </c>
      <c r="C1374" s="968">
        <f t="shared" si="105"/>
        <v>44727</v>
      </c>
      <c r="D1374" s="869" t="s">
        <v>421</v>
      </c>
      <c r="E1374" s="869" t="s">
        <v>1390</v>
      </c>
      <c r="F1374" s="866" t="s">
        <v>1480</v>
      </c>
      <c r="G1374" s="866">
        <v>64400</v>
      </c>
      <c r="H1374" s="866"/>
      <c r="I1374" s="866" t="s">
        <v>60</v>
      </c>
      <c r="J1374" s="866" t="s">
        <v>398</v>
      </c>
      <c r="K1374" s="866" t="s">
        <v>619</v>
      </c>
      <c r="L1374" s="866" t="s">
        <v>62</v>
      </c>
      <c r="M1374" s="866" t="s">
        <v>84</v>
      </c>
      <c r="N1374" s="866" t="s">
        <v>1481</v>
      </c>
      <c r="O1374" s="866" t="s">
        <v>554</v>
      </c>
      <c r="P1374" s="866" t="s">
        <v>329</v>
      </c>
      <c r="Q1374" s="866"/>
      <c r="R1374" s="866"/>
      <c r="S1374" s="866"/>
      <c r="T1374" s="866" t="s">
        <v>1482</v>
      </c>
      <c r="U1374" s="355"/>
      <c r="V1374" s="277"/>
      <c r="W1374" s="277"/>
      <c r="X1374" s="277"/>
      <c r="Y1374" s="277"/>
      <c r="Z1374" s="277"/>
      <c r="AA1374" s="277"/>
      <c r="AB1374" s="277"/>
      <c r="AC1374" s="347" t="s">
        <v>184</v>
      </c>
      <c r="AD1374" s="277"/>
      <c r="AE1374" s="346"/>
      <c r="AF1374" s="277"/>
      <c r="AG1374" s="277"/>
      <c r="AH1374" s="348" t="s">
        <v>1527</v>
      </c>
      <c r="AI1374" s="277"/>
      <c r="AJ1374" s="277"/>
      <c r="AK1374" s="277"/>
      <c r="AL1374" s="277"/>
      <c r="AM1374" s="277"/>
      <c r="AN1374" s="277"/>
      <c r="AO1374" s="277"/>
      <c r="AP1374" s="277"/>
      <c r="AR1374" s="977" t="str">
        <f t="shared" ca="1" si="106"/>
        <v>2 ปี</v>
      </c>
      <c r="AS1374" s="977" t="str">
        <f t="shared" ca="1" si="107"/>
        <v>2 เดือน</v>
      </c>
      <c r="AT1374" s="978" t="str">
        <f t="shared" ca="1" si="108"/>
        <v>20 วัน</v>
      </c>
      <c r="AU1374" s="245"/>
      <c r="AV1374" s="979" t="str">
        <f t="shared" ca="1" si="109"/>
        <v>2 ปี2 เดือน20 วัน</v>
      </c>
    </row>
    <row r="1375" spans="1:48" ht="73.8">
      <c r="A1375" s="811">
        <v>1369</v>
      </c>
      <c r="B1375" s="957">
        <v>243054</v>
      </c>
      <c r="C1375" s="968">
        <f t="shared" si="105"/>
        <v>44727</v>
      </c>
      <c r="D1375" s="869" t="s">
        <v>421</v>
      </c>
      <c r="E1375" s="869" t="s">
        <v>1390</v>
      </c>
      <c r="F1375" s="866" t="s">
        <v>1483</v>
      </c>
      <c r="G1375" s="866">
        <v>84744</v>
      </c>
      <c r="H1375" s="866"/>
      <c r="I1375" s="866" t="s">
        <v>60</v>
      </c>
      <c r="J1375" s="866" t="s">
        <v>442</v>
      </c>
      <c r="K1375" s="866" t="s">
        <v>620</v>
      </c>
      <c r="L1375" s="866" t="s">
        <v>71</v>
      </c>
      <c r="M1375" s="866" t="s">
        <v>84</v>
      </c>
      <c r="N1375" s="866" t="s">
        <v>371</v>
      </c>
      <c r="O1375" s="866" t="s">
        <v>372</v>
      </c>
      <c r="P1375" s="866" t="s">
        <v>63</v>
      </c>
      <c r="Q1375" s="866" t="s">
        <v>884</v>
      </c>
      <c r="R1375" s="866" t="s">
        <v>1484</v>
      </c>
      <c r="S1375" s="866" t="s">
        <v>1485</v>
      </c>
      <c r="T1375" s="866"/>
      <c r="U1375" s="355"/>
      <c r="V1375" s="277"/>
      <c r="W1375" s="277"/>
      <c r="X1375" s="277"/>
      <c r="Y1375" s="277"/>
      <c r="Z1375" s="277"/>
      <c r="AA1375" s="277"/>
      <c r="AB1375" s="277"/>
      <c r="AC1375" s="347" t="s">
        <v>184</v>
      </c>
      <c r="AD1375" s="277"/>
      <c r="AE1375" s="346"/>
      <c r="AF1375" s="277"/>
      <c r="AG1375" s="277"/>
      <c r="AH1375" s="348" t="s">
        <v>1527</v>
      </c>
      <c r="AI1375" s="277"/>
      <c r="AJ1375" s="277"/>
      <c r="AK1375" s="277"/>
      <c r="AL1375" s="277"/>
      <c r="AM1375" s="277"/>
      <c r="AN1375" s="277"/>
      <c r="AO1375" s="277"/>
      <c r="AP1375" s="277"/>
      <c r="AR1375" s="977" t="str">
        <f t="shared" ca="1" si="106"/>
        <v>2 ปี</v>
      </c>
      <c r="AS1375" s="977" t="str">
        <f t="shared" ca="1" si="107"/>
        <v>2 เดือน</v>
      </c>
      <c r="AT1375" s="978" t="str">
        <f t="shared" ca="1" si="108"/>
        <v>20 วัน</v>
      </c>
      <c r="AU1375" s="245"/>
      <c r="AV1375" s="979" t="str">
        <f t="shared" ca="1" si="109"/>
        <v>2 ปี2 เดือน20 วัน</v>
      </c>
    </row>
    <row r="1376" spans="1:48" ht="98.4">
      <c r="A1376" s="811">
        <v>1370</v>
      </c>
      <c r="B1376" s="957">
        <v>243054</v>
      </c>
      <c r="C1376" s="968">
        <f t="shared" si="105"/>
        <v>44727</v>
      </c>
      <c r="D1376" s="869" t="s">
        <v>421</v>
      </c>
      <c r="E1376" s="869" t="s">
        <v>1390</v>
      </c>
      <c r="F1376" s="866" t="s">
        <v>1486</v>
      </c>
      <c r="G1376" s="866">
        <v>63844</v>
      </c>
      <c r="H1376" s="866"/>
      <c r="I1376" s="866" t="s">
        <v>60</v>
      </c>
      <c r="J1376" s="866" t="s">
        <v>321</v>
      </c>
      <c r="K1376" s="866" t="s">
        <v>619</v>
      </c>
      <c r="L1376" s="866" t="s">
        <v>62</v>
      </c>
      <c r="M1376" s="866" t="s">
        <v>84</v>
      </c>
      <c r="N1376" s="866" t="s">
        <v>1487</v>
      </c>
      <c r="O1376" s="866" t="s">
        <v>341</v>
      </c>
      <c r="P1376" s="866" t="s">
        <v>329</v>
      </c>
      <c r="Q1376" s="866"/>
      <c r="R1376" s="866"/>
      <c r="S1376" s="866"/>
      <c r="T1376" s="866" t="s">
        <v>1488</v>
      </c>
      <c r="U1376" s="355"/>
      <c r="V1376" s="277"/>
      <c r="W1376" s="277"/>
      <c r="X1376" s="277"/>
      <c r="Y1376" s="277"/>
      <c r="Z1376" s="277"/>
      <c r="AA1376" s="277"/>
      <c r="AB1376" s="277"/>
      <c r="AC1376" s="347" t="s">
        <v>184</v>
      </c>
      <c r="AD1376" s="277"/>
      <c r="AE1376" s="346"/>
      <c r="AF1376" s="277"/>
      <c r="AG1376" s="277"/>
      <c r="AH1376" s="348" t="s">
        <v>1527</v>
      </c>
      <c r="AI1376" s="277"/>
      <c r="AJ1376" s="277"/>
      <c r="AK1376" s="277"/>
      <c r="AL1376" s="277"/>
      <c r="AM1376" s="277"/>
      <c r="AN1376" s="277"/>
      <c r="AO1376" s="277"/>
      <c r="AP1376" s="277"/>
      <c r="AR1376" s="977" t="str">
        <f t="shared" ca="1" si="106"/>
        <v>2 ปี</v>
      </c>
      <c r="AS1376" s="977" t="str">
        <f t="shared" ca="1" si="107"/>
        <v>2 เดือน</v>
      </c>
      <c r="AT1376" s="978" t="str">
        <f t="shared" ca="1" si="108"/>
        <v>20 วัน</v>
      </c>
      <c r="AU1376" s="245"/>
      <c r="AV1376" s="979" t="str">
        <f t="shared" ca="1" si="109"/>
        <v>2 ปี2 เดือน20 วัน</v>
      </c>
    </row>
    <row r="1377" spans="1:48" ht="73.8">
      <c r="A1377" s="811">
        <v>1371</v>
      </c>
      <c r="B1377" s="957">
        <v>243054</v>
      </c>
      <c r="C1377" s="968">
        <f t="shared" si="105"/>
        <v>44727</v>
      </c>
      <c r="D1377" s="869" t="s">
        <v>421</v>
      </c>
      <c r="E1377" s="869" t="s">
        <v>1390</v>
      </c>
      <c r="F1377" s="866" t="s">
        <v>1486</v>
      </c>
      <c r="G1377" s="866">
        <v>64972</v>
      </c>
      <c r="H1377" s="866"/>
      <c r="I1377" s="866" t="s">
        <v>54</v>
      </c>
      <c r="J1377" s="866" t="s">
        <v>55</v>
      </c>
      <c r="K1377" s="866" t="s">
        <v>620</v>
      </c>
      <c r="L1377" s="866" t="s">
        <v>71</v>
      </c>
      <c r="M1377" s="866" t="s">
        <v>84</v>
      </c>
      <c r="N1377" s="866" t="s">
        <v>371</v>
      </c>
      <c r="O1377" s="866" t="s">
        <v>1489</v>
      </c>
      <c r="P1377" s="866" t="s">
        <v>329</v>
      </c>
      <c r="Q1377" s="866"/>
      <c r="R1377" s="866"/>
      <c r="S1377" s="866"/>
      <c r="T1377" s="866" t="s">
        <v>1490</v>
      </c>
      <c r="U1377" s="355"/>
      <c r="V1377" s="277"/>
      <c r="W1377" s="277"/>
      <c r="X1377" s="277"/>
      <c r="Y1377" s="277"/>
      <c r="Z1377" s="277"/>
      <c r="AA1377" s="277"/>
      <c r="AB1377" s="277"/>
      <c r="AC1377" s="347" t="s">
        <v>184</v>
      </c>
      <c r="AD1377" s="277"/>
      <c r="AE1377" s="346"/>
      <c r="AF1377" s="277"/>
      <c r="AG1377" s="277"/>
      <c r="AH1377" s="348" t="s">
        <v>1527</v>
      </c>
      <c r="AI1377" s="277"/>
      <c r="AJ1377" s="277"/>
      <c r="AK1377" s="277"/>
      <c r="AL1377" s="277"/>
      <c r="AM1377" s="277"/>
      <c r="AN1377" s="277"/>
      <c r="AO1377" s="277"/>
      <c r="AP1377" s="277"/>
      <c r="AR1377" s="977" t="str">
        <f t="shared" ca="1" si="106"/>
        <v>2 ปี</v>
      </c>
      <c r="AS1377" s="977" t="str">
        <f t="shared" ca="1" si="107"/>
        <v>2 เดือน</v>
      </c>
      <c r="AT1377" s="978" t="str">
        <f t="shared" ca="1" si="108"/>
        <v>20 วัน</v>
      </c>
      <c r="AU1377" s="245"/>
      <c r="AV1377" s="979" t="str">
        <f t="shared" ca="1" si="109"/>
        <v>2 ปี2 เดือน20 วัน</v>
      </c>
    </row>
    <row r="1378" spans="1:48" ht="73.8">
      <c r="A1378" s="811">
        <v>1372</v>
      </c>
      <c r="B1378" s="957">
        <v>243054</v>
      </c>
      <c r="C1378" s="968">
        <f t="shared" si="105"/>
        <v>44727</v>
      </c>
      <c r="D1378" s="867" t="s">
        <v>421</v>
      </c>
      <c r="E1378" s="867" t="s">
        <v>1390</v>
      </c>
      <c r="F1378" s="866" t="s">
        <v>1486</v>
      </c>
      <c r="G1378" s="866">
        <v>64622</v>
      </c>
      <c r="H1378" s="866"/>
      <c r="I1378" s="866" t="s">
        <v>54</v>
      </c>
      <c r="J1378" s="866" t="s">
        <v>55</v>
      </c>
      <c r="K1378" s="866" t="s">
        <v>620</v>
      </c>
      <c r="L1378" s="866" t="s">
        <v>71</v>
      </c>
      <c r="M1378" s="866" t="s">
        <v>84</v>
      </c>
      <c r="N1378" s="866" t="s">
        <v>1491</v>
      </c>
      <c r="O1378" s="866" t="s">
        <v>156</v>
      </c>
      <c r="P1378" s="866" t="s">
        <v>329</v>
      </c>
      <c r="Q1378" s="866"/>
      <c r="R1378" s="866"/>
      <c r="S1378" s="866"/>
      <c r="T1378" s="866" t="s">
        <v>1492</v>
      </c>
      <c r="U1378" s="355"/>
      <c r="V1378" s="277"/>
      <c r="W1378" s="277"/>
      <c r="X1378" s="277"/>
      <c r="Y1378" s="277"/>
      <c r="Z1378" s="277"/>
      <c r="AA1378" s="277"/>
      <c r="AB1378" s="277"/>
      <c r="AC1378" s="347" t="s">
        <v>184</v>
      </c>
      <c r="AD1378" s="277"/>
      <c r="AE1378" s="346"/>
      <c r="AF1378" s="277"/>
      <c r="AG1378" s="277"/>
      <c r="AH1378" s="348" t="s">
        <v>1527</v>
      </c>
      <c r="AI1378" s="277"/>
      <c r="AJ1378" s="277"/>
      <c r="AK1378" s="277"/>
      <c r="AL1378" s="277"/>
      <c r="AM1378" s="277"/>
      <c r="AN1378" s="277"/>
      <c r="AO1378" s="277"/>
      <c r="AP1378" s="277"/>
      <c r="AR1378" s="977" t="str">
        <f t="shared" ca="1" si="106"/>
        <v>2 ปี</v>
      </c>
      <c r="AS1378" s="977" t="str">
        <f t="shared" ca="1" si="107"/>
        <v>2 เดือน</v>
      </c>
      <c r="AT1378" s="978" t="str">
        <f t="shared" ca="1" si="108"/>
        <v>20 วัน</v>
      </c>
      <c r="AU1378" s="245"/>
      <c r="AV1378" s="979" t="str">
        <f t="shared" ca="1" si="109"/>
        <v>2 ปี2 เดือน20 วัน</v>
      </c>
    </row>
    <row r="1379" spans="1:48" ht="73.8">
      <c r="A1379" s="811">
        <v>1373</v>
      </c>
      <c r="B1379" s="957">
        <v>243054</v>
      </c>
      <c r="C1379" s="968">
        <f t="shared" si="105"/>
        <v>44727</v>
      </c>
      <c r="D1379" s="867" t="s">
        <v>421</v>
      </c>
      <c r="E1379" s="867" t="s">
        <v>1390</v>
      </c>
      <c r="F1379" s="866" t="s">
        <v>1486</v>
      </c>
      <c r="G1379" s="866">
        <v>64893</v>
      </c>
      <c r="H1379" s="866"/>
      <c r="I1379" s="866" t="s">
        <v>54</v>
      </c>
      <c r="J1379" s="866" t="s">
        <v>55</v>
      </c>
      <c r="K1379" s="866" t="s">
        <v>70</v>
      </c>
      <c r="L1379" s="866" t="s">
        <v>71</v>
      </c>
      <c r="M1379" s="866" t="s">
        <v>84</v>
      </c>
      <c r="N1379" s="866" t="s">
        <v>1493</v>
      </c>
      <c r="O1379" s="866" t="s">
        <v>341</v>
      </c>
      <c r="P1379" s="866" t="s">
        <v>329</v>
      </c>
      <c r="Q1379" s="866"/>
      <c r="R1379" s="866"/>
      <c r="S1379" s="866"/>
      <c r="T1379" s="866"/>
      <c r="U1379" s="355"/>
      <c r="V1379" s="277"/>
      <c r="W1379" s="277"/>
      <c r="X1379" s="277"/>
      <c r="Y1379" s="277"/>
      <c r="Z1379" s="277"/>
      <c r="AA1379" s="277"/>
      <c r="AB1379" s="277"/>
      <c r="AC1379" s="347" t="s">
        <v>184</v>
      </c>
      <c r="AD1379" s="277"/>
      <c r="AE1379" s="346"/>
      <c r="AF1379" s="277"/>
      <c r="AG1379" s="277"/>
      <c r="AH1379" s="348" t="s">
        <v>1527</v>
      </c>
      <c r="AI1379" s="277"/>
      <c r="AJ1379" s="277"/>
      <c r="AK1379" s="277"/>
      <c r="AL1379" s="277"/>
      <c r="AM1379" s="277"/>
      <c r="AN1379" s="277"/>
      <c r="AO1379" s="277"/>
      <c r="AP1379" s="277"/>
      <c r="AR1379" s="977" t="str">
        <f t="shared" ca="1" si="106"/>
        <v>2 ปี</v>
      </c>
      <c r="AS1379" s="977" t="str">
        <f t="shared" ca="1" si="107"/>
        <v>2 เดือน</v>
      </c>
      <c r="AT1379" s="978" t="str">
        <f t="shared" ca="1" si="108"/>
        <v>20 วัน</v>
      </c>
      <c r="AU1379" s="245"/>
      <c r="AV1379" s="979" t="str">
        <f t="shared" ca="1" si="109"/>
        <v>2 ปี2 เดือน20 วัน</v>
      </c>
    </row>
    <row r="1380" spans="1:48" ht="73.8">
      <c r="A1380" s="811">
        <v>1374</v>
      </c>
      <c r="B1380" s="957">
        <v>243054</v>
      </c>
      <c r="C1380" s="968">
        <f t="shared" si="105"/>
        <v>44727</v>
      </c>
      <c r="D1380" s="867" t="s">
        <v>421</v>
      </c>
      <c r="E1380" s="867" t="s">
        <v>1390</v>
      </c>
      <c r="F1380" s="866" t="s">
        <v>1494</v>
      </c>
      <c r="G1380" s="866">
        <v>64134</v>
      </c>
      <c r="H1380" s="866"/>
      <c r="I1380" s="866" t="s">
        <v>54</v>
      </c>
      <c r="J1380" s="866" t="s">
        <v>69</v>
      </c>
      <c r="K1380" s="866" t="s">
        <v>620</v>
      </c>
      <c r="L1380" s="866" t="s">
        <v>71</v>
      </c>
      <c r="M1380" s="866" t="s">
        <v>84</v>
      </c>
      <c r="N1380" s="866" t="s">
        <v>1495</v>
      </c>
      <c r="O1380" s="866" t="s">
        <v>217</v>
      </c>
      <c r="P1380" s="866" t="s">
        <v>58</v>
      </c>
      <c r="Q1380" s="866" t="s">
        <v>295</v>
      </c>
      <c r="R1380" s="866" t="s">
        <v>1496</v>
      </c>
      <c r="S1380" s="866" t="s">
        <v>1497</v>
      </c>
      <c r="T1380" s="866"/>
      <c r="U1380" s="355"/>
      <c r="V1380" s="277"/>
      <c r="W1380" s="277"/>
      <c r="X1380" s="277"/>
      <c r="Y1380" s="277"/>
      <c r="Z1380" s="277"/>
      <c r="AA1380" s="277"/>
      <c r="AB1380" s="277"/>
      <c r="AC1380" s="347" t="s">
        <v>184</v>
      </c>
      <c r="AD1380" s="277"/>
      <c r="AE1380" s="346"/>
      <c r="AF1380" s="277"/>
      <c r="AG1380" s="277"/>
      <c r="AH1380" s="348" t="s">
        <v>1527</v>
      </c>
      <c r="AI1380" s="277"/>
      <c r="AJ1380" s="277"/>
      <c r="AK1380" s="277"/>
      <c r="AL1380" s="277"/>
      <c r="AM1380" s="277"/>
      <c r="AN1380" s="277"/>
      <c r="AO1380" s="277"/>
      <c r="AP1380" s="277"/>
      <c r="AR1380" s="977" t="str">
        <f t="shared" ca="1" si="106"/>
        <v>2 ปี</v>
      </c>
      <c r="AS1380" s="977" t="str">
        <f t="shared" ca="1" si="107"/>
        <v>2 เดือน</v>
      </c>
      <c r="AT1380" s="978" t="str">
        <f t="shared" ca="1" si="108"/>
        <v>20 วัน</v>
      </c>
      <c r="AU1380" s="245"/>
      <c r="AV1380" s="979" t="str">
        <f t="shared" ca="1" si="109"/>
        <v>2 ปี2 เดือน20 วัน</v>
      </c>
    </row>
    <row r="1381" spans="1:48" ht="49.2">
      <c r="A1381" s="811">
        <v>1375</v>
      </c>
      <c r="B1381" s="957">
        <v>243054</v>
      </c>
      <c r="C1381" s="968">
        <f t="shared" si="105"/>
        <v>44727</v>
      </c>
      <c r="D1381" s="867" t="s">
        <v>421</v>
      </c>
      <c r="E1381" s="867" t="s">
        <v>1390</v>
      </c>
      <c r="F1381" s="866" t="s">
        <v>1498</v>
      </c>
      <c r="G1381" s="866">
        <v>63498</v>
      </c>
      <c r="H1381" s="866"/>
      <c r="I1381" s="866" t="s">
        <v>60</v>
      </c>
      <c r="J1381" s="866" t="s">
        <v>211</v>
      </c>
      <c r="K1381" s="866" t="s">
        <v>500</v>
      </c>
      <c r="L1381" s="866" t="s">
        <v>500</v>
      </c>
      <c r="M1381" s="866" t="s">
        <v>84</v>
      </c>
      <c r="N1381" s="866" t="s">
        <v>1499</v>
      </c>
      <c r="O1381" s="866" t="s">
        <v>65</v>
      </c>
      <c r="P1381" s="866" t="s">
        <v>59</v>
      </c>
      <c r="Q1381" s="866"/>
      <c r="R1381" s="866"/>
      <c r="S1381" s="866"/>
      <c r="T1381" s="866" t="s">
        <v>1397</v>
      </c>
      <c r="U1381" s="355"/>
      <c r="V1381" s="277"/>
      <c r="W1381" s="277"/>
      <c r="X1381" s="277"/>
      <c r="Y1381" s="277"/>
      <c r="Z1381" s="277"/>
      <c r="AA1381" s="277"/>
      <c r="AB1381" s="277"/>
      <c r="AC1381" s="347" t="s">
        <v>184</v>
      </c>
      <c r="AD1381" s="277"/>
      <c r="AE1381" s="346" t="s">
        <v>1398</v>
      </c>
      <c r="AF1381" s="277"/>
      <c r="AG1381" s="277"/>
      <c r="AH1381" s="348" t="s">
        <v>1527</v>
      </c>
      <c r="AI1381" s="277"/>
      <c r="AJ1381" s="277"/>
      <c r="AK1381" s="277"/>
      <c r="AL1381" s="277"/>
      <c r="AM1381" s="277"/>
      <c r="AN1381" s="277"/>
      <c r="AO1381" s="277"/>
      <c r="AP1381" s="277"/>
      <c r="AR1381" s="977" t="str">
        <f t="shared" ca="1" si="106"/>
        <v>2 ปี</v>
      </c>
      <c r="AS1381" s="977" t="str">
        <f t="shared" ca="1" si="107"/>
        <v>2 เดือน</v>
      </c>
      <c r="AT1381" s="978" t="str">
        <f t="shared" ca="1" si="108"/>
        <v>20 วัน</v>
      </c>
      <c r="AU1381" s="245"/>
      <c r="AV1381" s="979" t="str">
        <f t="shared" ca="1" si="109"/>
        <v>2 ปี2 เดือน20 วัน</v>
      </c>
    </row>
    <row r="1382" spans="1:48" ht="49.2">
      <c r="A1382" s="811">
        <v>1376</v>
      </c>
      <c r="B1382" s="957">
        <v>243054</v>
      </c>
      <c r="C1382" s="968">
        <f t="shared" si="105"/>
        <v>44727</v>
      </c>
      <c r="D1382" s="867" t="s">
        <v>421</v>
      </c>
      <c r="E1382" s="867" t="s">
        <v>1390</v>
      </c>
      <c r="F1382" s="866" t="s">
        <v>1498</v>
      </c>
      <c r="G1382" s="866">
        <v>64368</v>
      </c>
      <c r="H1382" s="866" t="s">
        <v>580</v>
      </c>
      <c r="I1382" s="866" t="s">
        <v>54</v>
      </c>
      <c r="J1382" s="866" t="s">
        <v>69</v>
      </c>
      <c r="K1382" s="866" t="s">
        <v>56</v>
      </c>
      <c r="L1382" s="866" t="s">
        <v>56</v>
      </c>
      <c r="M1382" s="866" t="s">
        <v>84</v>
      </c>
      <c r="N1382" s="866" t="s">
        <v>1500</v>
      </c>
      <c r="O1382" s="866" t="s">
        <v>582</v>
      </c>
      <c r="P1382" s="866" t="s">
        <v>59</v>
      </c>
      <c r="Q1382" s="866"/>
      <c r="R1382" s="866"/>
      <c r="S1382" s="866"/>
      <c r="T1382" s="866" t="s">
        <v>1397</v>
      </c>
      <c r="U1382" s="355"/>
      <c r="V1382" s="277"/>
      <c r="W1382" s="277"/>
      <c r="X1382" s="277"/>
      <c r="Y1382" s="277"/>
      <c r="Z1382" s="277"/>
      <c r="AA1382" s="277"/>
      <c r="AB1382" s="277"/>
      <c r="AC1382" s="347" t="s">
        <v>184</v>
      </c>
      <c r="AD1382" s="277"/>
      <c r="AE1382" s="346" t="s">
        <v>1398</v>
      </c>
      <c r="AF1382" s="277"/>
      <c r="AG1382" s="277"/>
      <c r="AH1382" s="348" t="s">
        <v>1527</v>
      </c>
      <c r="AI1382" s="277"/>
      <c r="AJ1382" s="277"/>
      <c r="AK1382" s="277"/>
      <c r="AL1382" s="277"/>
      <c r="AM1382" s="277"/>
      <c r="AN1382" s="277"/>
      <c r="AO1382" s="277"/>
      <c r="AP1382" s="277"/>
      <c r="AR1382" s="977" t="str">
        <f t="shared" ca="1" si="106"/>
        <v>2 ปี</v>
      </c>
      <c r="AS1382" s="977" t="str">
        <f t="shared" ca="1" si="107"/>
        <v>2 เดือน</v>
      </c>
      <c r="AT1382" s="978" t="str">
        <f t="shared" ca="1" si="108"/>
        <v>20 วัน</v>
      </c>
      <c r="AU1382" s="245"/>
      <c r="AV1382" s="979" t="str">
        <f t="shared" ca="1" si="109"/>
        <v>2 ปี2 เดือน20 วัน</v>
      </c>
    </row>
    <row r="1383" spans="1:48" ht="49.2">
      <c r="A1383" s="811">
        <v>1377</v>
      </c>
      <c r="B1383" s="957">
        <v>243054</v>
      </c>
      <c r="C1383" s="968">
        <f t="shared" si="105"/>
        <v>44727</v>
      </c>
      <c r="D1383" s="867" t="s">
        <v>421</v>
      </c>
      <c r="E1383" s="867" t="s">
        <v>1390</v>
      </c>
      <c r="F1383" s="866" t="s">
        <v>1498</v>
      </c>
      <c r="G1383" s="866">
        <v>64818</v>
      </c>
      <c r="H1383" s="866" t="s">
        <v>424</v>
      </c>
      <c r="I1383" s="866" t="s">
        <v>54</v>
      </c>
      <c r="J1383" s="866" t="s">
        <v>55</v>
      </c>
      <c r="K1383" s="866" t="s">
        <v>56</v>
      </c>
      <c r="L1383" s="866" t="s">
        <v>56</v>
      </c>
      <c r="M1383" s="866" t="s">
        <v>84</v>
      </c>
      <c r="N1383" s="866" t="s">
        <v>1501</v>
      </c>
      <c r="O1383" s="866"/>
      <c r="P1383" s="866" t="s">
        <v>59</v>
      </c>
      <c r="Q1383" s="866"/>
      <c r="R1383" s="866"/>
      <c r="S1383" s="866"/>
      <c r="T1383" s="866" t="s">
        <v>1397</v>
      </c>
      <c r="U1383" s="355"/>
      <c r="V1383" s="277"/>
      <c r="W1383" s="277"/>
      <c r="X1383" s="277"/>
      <c r="Y1383" s="277"/>
      <c r="Z1383" s="277"/>
      <c r="AA1383" s="277"/>
      <c r="AB1383" s="277"/>
      <c r="AC1383" s="347" t="s">
        <v>184</v>
      </c>
      <c r="AD1383" s="277"/>
      <c r="AE1383" s="346" t="s">
        <v>1398</v>
      </c>
      <c r="AF1383" s="277"/>
      <c r="AG1383" s="277"/>
      <c r="AH1383" s="348" t="s">
        <v>1527</v>
      </c>
      <c r="AI1383" s="277"/>
      <c r="AJ1383" s="277"/>
      <c r="AK1383" s="277"/>
      <c r="AL1383" s="277"/>
      <c r="AM1383" s="277"/>
      <c r="AN1383" s="277"/>
      <c r="AO1383" s="277"/>
      <c r="AP1383" s="277"/>
      <c r="AR1383" s="977" t="str">
        <f t="shared" ca="1" si="106"/>
        <v>2 ปี</v>
      </c>
      <c r="AS1383" s="977" t="str">
        <f t="shared" ca="1" si="107"/>
        <v>2 เดือน</v>
      </c>
      <c r="AT1383" s="978" t="str">
        <f t="shared" ca="1" si="108"/>
        <v>20 วัน</v>
      </c>
      <c r="AU1383" s="245"/>
      <c r="AV1383" s="979" t="str">
        <f t="shared" ca="1" si="109"/>
        <v>2 ปี2 เดือน20 วัน</v>
      </c>
    </row>
    <row r="1384" spans="1:48" ht="98.4">
      <c r="A1384" s="811">
        <v>1378</v>
      </c>
      <c r="B1384" s="957">
        <v>243054</v>
      </c>
      <c r="C1384" s="968">
        <f t="shared" si="105"/>
        <v>44727</v>
      </c>
      <c r="D1384" s="867" t="s">
        <v>421</v>
      </c>
      <c r="E1384" s="867" t="s">
        <v>1390</v>
      </c>
      <c r="F1384" s="866" t="s">
        <v>1498</v>
      </c>
      <c r="G1384" s="866">
        <v>64932</v>
      </c>
      <c r="H1384" s="866" t="s">
        <v>117</v>
      </c>
      <c r="I1384" s="866" t="s">
        <v>60</v>
      </c>
      <c r="J1384" s="866" t="s">
        <v>67</v>
      </c>
      <c r="K1384" s="866" t="s">
        <v>500</v>
      </c>
      <c r="L1384" s="866" t="s">
        <v>500</v>
      </c>
      <c r="M1384" s="866" t="s">
        <v>84</v>
      </c>
      <c r="N1384" s="866" t="s">
        <v>1502</v>
      </c>
      <c r="O1384" s="866"/>
      <c r="P1384" s="866" t="s">
        <v>59</v>
      </c>
      <c r="Q1384" s="866"/>
      <c r="R1384" s="866"/>
      <c r="S1384" s="866"/>
      <c r="T1384" s="866" t="s">
        <v>1397</v>
      </c>
      <c r="U1384" s="355"/>
      <c r="V1384" s="277"/>
      <c r="W1384" s="277"/>
      <c r="X1384" s="277"/>
      <c r="Y1384" s="277"/>
      <c r="Z1384" s="277"/>
      <c r="AA1384" s="277"/>
      <c r="AB1384" s="277"/>
      <c r="AC1384" s="347" t="s">
        <v>184</v>
      </c>
      <c r="AD1384" s="277"/>
      <c r="AE1384" s="346" t="s">
        <v>1398</v>
      </c>
      <c r="AF1384" s="277"/>
      <c r="AG1384" s="277"/>
      <c r="AH1384" s="348" t="s">
        <v>1527</v>
      </c>
      <c r="AI1384" s="277"/>
      <c r="AJ1384" s="277"/>
      <c r="AK1384" s="277"/>
      <c r="AL1384" s="277"/>
      <c r="AM1384" s="277"/>
      <c r="AN1384" s="277"/>
      <c r="AO1384" s="277"/>
      <c r="AP1384" s="277"/>
      <c r="AR1384" s="977" t="str">
        <f t="shared" ca="1" si="106"/>
        <v>2 ปี</v>
      </c>
      <c r="AS1384" s="977" t="str">
        <f t="shared" ca="1" si="107"/>
        <v>2 เดือน</v>
      </c>
      <c r="AT1384" s="978" t="str">
        <f t="shared" ca="1" si="108"/>
        <v>20 วัน</v>
      </c>
      <c r="AU1384" s="245"/>
      <c r="AV1384" s="979" t="str">
        <f t="shared" ca="1" si="109"/>
        <v>2 ปี2 เดือน20 วัน</v>
      </c>
    </row>
    <row r="1385" spans="1:48" ht="49.2">
      <c r="A1385" s="811">
        <v>1379</v>
      </c>
      <c r="B1385" s="957">
        <v>243054</v>
      </c>
      <c r="C1385" s="968">
        <f t="shared" si="105"/>
        <v>44727</v>
      </c>
      <c r="D1385" s="867" t="s">
        <v>421</v>
      </c>
      <c r="E1385" s="867" t="s">
        <v>1390</v>
      </c>
      <c r="F1385" s="866" t="s">
        <v>1498</v>
      </c>
      <c r="G1385" s="866">
        <v>64995</v>
      </c>
      <c r="H1385" s="866" t="s">
        <v>117</v>
      </c>
      <c r="I1385" s="866" t="s">
        <v>60</v>
      </c>
      <c r="J1385" s="866" t="s">
        <v>67</v>
      </c>
      <c r="K1385" s="866" t="s">
        <v>500</v>
      </c>
      <c r="L1385" s="866" t="s">
        <v>500</v>
      </c>
      <c r="M1385" s="866" t="s">
        <v>84</v>
      </c>
      <c r="N1385" s="866" t="s">
        <v>1503</v>
      </c>
      <c r="O1385" s="866"/>
      <c r="P1385" s="866" t="s">
        <v>59</v>
      </c>
      <c r="Q1385" s="866"/>
      <c r="R1385" s="866"/>
      <c r="S1385" s="866"/>
      <c r="T1385" s="866" t="s">
        <v>1397</v>
      </c>
      <c r="U1385" s="355"/>
      <c r="V1385" s="277"/>
      <c r="W1385" s="277"/>
      <c r="X1385" s="277"/>
      <c r="Y1385" s="277"/>
      <c r="Z1385" s="277"/>
      <c r="AA1385" s="277"/>
      <c r="AB1385" s="277"/>
      <c r="AC1385" s="347" t="s">
        <v>184</v>
      </c>
      <c r="AD1385" s="277"/>
      <c r="AE1385" s="346" t="s">
        <v>1398</v>
      </c>
      <c r="AF1385" s="277"/>
      <c r="AG1385" s="277"/>
      <c r="AH1385" s="348" t="s">
        <v>1527</v>
      </c>
      <c r="AI1385" s="277"/>
      <c r="AJ1385" s="277"/>
      <c r="AK1385" s="277"/>
      <c r="AL1385" s="277"/>
      <c r="AM1385" s="277"/>
      <c r="AN1385" s="277"/>
      <c r="AO1385" s="277"/>
      <c r="AP1385" s="277"/>
      <c r="AR1385" s="977" t="str">
        <f t="shared" ca="1" si="106"/>
        <v>2 ปี</v>
      </c>
      <c r="AS1385" s="977" t="str">
        <f t="shared" ca="1" si="107"/>
        <v>2 เดือน</v>
      </c>
      <c r="AT1385" s="978" t="str">
        <f t="shared" ca="1" si="108"/>
        <v>20 วัน</v>
      </c>
      <c r="AU1385" s="245"/>
      <c r="AV1385" s="979" t="str">
        <f t="shared" ca="1" si="109"/>
        <v>2 ปี2 เดือน20 วัน</v>
      </c>
    </row>
    <row r="1386" spans="1:48" ht="49.2">
      <c r="A1386" s="811">
        <v>1380</v>
      </c>
      <c r="B1386" s="957">
        <v>243054</v>
      </c>
      <c r="C1386" s="968">
        <f t="shared" si="105"/>
        <v>44727</v>
      </c>
      <c r="D1386" s="867" t="s">
        <v>421</v>
      </c>
      <c r="E1386" s="867" t="s">
        <v>1390</v>
      </c>
      <c r="F1386" s="866" t="s">
        <v>1498</v>
      </c>
      <c r="G1386" s="866">
        <v>64492</v>
      </c>
      <c r="H1386" s="866" t="s">
        <v>117</v>
      </c>
      <c r="I1386" s="866" t="s">
        <v>54</v>
      </c>
      <c r="J1386" s="866" t="s">
        <v>55</v>
      </c>
      <c r="K1386" s="866" t="s">
        <v>56</v>
      </c>
      <c r="L1386" s="866" t="s">
        <v>56</v>
      </c>
      <c r="M1386" s="866" t="s">
        <v>84</v>
      </c>
      <c r="N1386" s="866" t="s">
        <v>1504</v>
      </c>
      <c r="O1386" s="866"/>
      <c r="P1386" s="866" t="s">
        <v>59</v>
      </c>
      <c r="Q1386" s="866"/>
      <c r="R1386" s="866"/>
      <c r="S1386" s="866"/>
      <c r="T1386" s="866" t="s">
        <v>1397</v>
      </c>
      <c r="U1386" s="355"/>
      <c r="V1386" s="277"/>
      <c r="W1386" s="277"/>
      <c r="X1386" s="277"/>
      <c r="Y1386" s="277"/>
      <c r="Z1386" s="277"/>
      <c r="AA1386" s="277"/>
      <c r="AB1386" s="277"/>
      <c r="AC1386" s="347" t="s">
        <v>184</v>
      </c>
      <c r="AD1386" s="277"/>
      <c r="AE1386" s="346" t="s">
        <v>1398</v>
      </c>
      <c r="AF1386" s="277"/>
      <c r="AG1386" s="277"/>
      <c r="AH1386" s="348" t="s">
        <v>1527</v>
      </c>
      <c r="AI1386" s="277"/>
      <c r="AJ1386" s="277"/>
      <c r="AK1386" s="277"/>
      <c r="AL1386" s="277"/>
      <c r="AM1386" s="277"/>
      <c r="AN1386" s="277"/>
      <c r="AO1386" s="277"/>
      <c r="AP1386" s="277"/>
      <c r="AR1386" s="977" t="str">
        <f t="shared" ca="1" si="106"/>
        <v>2 ปี</v>
      </c>
      <c r="AS1386" s="977" t="str">
        <f t="shared" ca="1" si="107"/>
        <v>2 เดือน</v>
      </c>
      <c r="AT1386" s="978" t="str">
        <f t="shared" ca="1" si="108"/>
        <v>20 วัน</v>
      </c>
      <c r="AU1386" s="245"/>
      <c r="AV1386" s="979" t="str">
        <f t="shared" ca="1" si="109"/>
        <v>2 ปี2 เดือน20 วัน</v>
      </c>
    </row>
    <row r="1387" spans="1:48" ht="73.8">
      <c r="A1387" s="811">
        <v>1381</v>
      </c>
      <c r="B1387" s="957">
        <v>243054</v>
      </c>
      <c r="C1387" s="968">
        <f t="shared" si="105"/>
        <v>44727</v>
      </c>
      <c r="D1387" s="867" t="s">
        <v>421</v>
      </c>
      <c r="E1387" s="867" t="s">
        <v>1390</v>
      </c>
      <c r="F1387" s="866" t="s">
        <v>1498</v>
      </c>
      <c r="G1387" s="866">
        <v>64501</v>
      </c>
      <c r="H1387" s="866" t="s">
        <v>117</v>
      </c>
      <c r="I1387" s="866" t="s">
        <v>54</v>
      </c>
      <c r="J1387" s="866" t="s">
        <v>55</v>
      </c>
      <c r="K1387" s="866" t="s">
        <v>71</v>
      </c>
      <c r="L1387" s="866" t="s">
        <v>71</v>
      </c>
      <c r="M1387" s="866" t="s">
        <v>84</v>
      </c>
      <c r="N1387" s="866" t="s">
        <v>1505</v>
      </c>
      <c r="O1387" s="866"/>
      <c r="P1387" s="866" t="s">
        <v>58</v>
      </c>
      <c r="Q1387" s="866"/>
      <c r="R1387" s="866"/>
      <c r="S1387" s="866"/>
      <c r="T1387" s="866" t="s">
        <v>1397</v>
      </c>
      <c r="U1387" s="355"/>
      <c r="V1387" s="277"/>
      <c r="W1387" s="277"/>
      <c r="X1387" s="277"/>
      <c r="Y1387" s="277"/>
      <c r="Z1387" s="277"/>
      <c r="AA1387" s="277"/>
      <c r="AB1387" s="277"/>
      <c r="AC1387" s="347" t="s">
        <v>184</v>
      </c>
      <c r="AD1387" s="277"/>
      <c r="AE1387" s="346" t="s">
        <v>1398</v>
      </c>
      <c r="AF1387" s="277"/>
      <c r="AG1387" s="277"/>
      <c r="AH1387" s="348" t="s">
        <v>1527</v>
      </c>
      <c r="AI1387" s="277"/>
      <c r="AJ1387" s="277"/>
      <c r="AK1387" s="277"/>
      <c r="AL1387" s="277"/>
      <c r="AM1387" s="277"/>
      <c r="AN1387" s="277"/>
      <c r="AO1387" s="277"/>
      <c r="AP1387" s="277"/>
      <c r="AR1387" s="977" t="str">
        <f t="shared" ca="1" si="106"/>
        <v>2 ปี</v>
      </c>
      <c r="AS1387" s="977" t="str">
        <f t="shared" ca="1" si="107"/>
        <v>2 เดือน</v>
      </c>
      <c r="AT1387" s="978" t="str">
        <f t="shared" ca="1" si="108"/>
        <v>20 วัน</v>
      </c>
      <c r="AU1387" s="245"/>
      <c r="AV1387" s="979" t="str">
        <f t="shared" ca="1" si="109"/>
        <v>2 ปี2 เดือน20 วัน</v>
      </c>
    </row>
    <row r="1388" spans="1:48" ht="49.2">
      <c r="A1388" s="811">
        <v>1382</v>
      </c>
      <c r="B1388" s="957">
        <v>243054</v>
      </c>
      <c r="C1388" s="968">
        <f t="shared" si="105"/>
        <v>44727</v>
      </c>
      <c r="D1388" s="867" t="s">
        <v>421</v>
      </c>
      <c r="E1388" s="867" t="s">
        <v>1390</v>
      </c>
      <c r="F1388" s="866" t="s">
        <v>1498</v>
      </c>
      <c r="G1388" s="866">
        <v>64506</v>
      </c>
      <c r="H1388" s="866" t="s">
        <v>117</v>
      </c>
      <c r="I1388" s="866" t="s">
        <v>54</v>
      </c>
      <c r="J1388" s="866" t="s">
        <v>55</v>
      </c>
      <c r="K1388" s="866" t="s">
        <v>71</v>
      </c>
      <c r="L1388" s="866" t="s">
        <v>71</v>
      </c>
      <c r="M1388" s="866" t="s">
        <v>84</v>
      </c>
      <c r="N1388" s="866" t="s">
        <v>1506</v>
      </c>
      <c r="O1388" s="866"/>
      <c r="P1388" s="866" t="s">
        <v>58</v>
      </c>
      <c r="Q1388" s="866"/>
      <c r="R1388" s="866"/>
      <c r="S1388" s="866"/>
      <c r="T1388" s="866" t="s">
        <v>1397</v>
      </c>
      <c r="U1388" s="355"/>
      <c r="V1388" s="277"/>
      <c r="W1388" s="277"/>
      <c r="X1388" s="277"/>
      <c r="Y1388" s="277"/>
      <c r="Z1388" s="277"/>
      <c r="AA1388" s="277"/>
      <c r="AB1388" s="277"/>
      <c r="AC1388" s="347" t="s">
        <v>184</v>
      </c>
      <c r="AD1388" s="277"/>
      <c r="AE1388" s="346" t="s">
        <v>1398</v>
      </c>
      <c r="AF1388" s="277"/>
      <c r="AG1388" s="277"/>
      <c r="AH1388" s="348" t="s">
        <v>1527</v>
      </c>
      <c r="AI1388" s="277"/>
      <c r="AJ1388" s="277"/>
      <c r="AK1388" s="277"/>
      <c r="AL1388" s="277"/>
      <c r="AM1388" s="277"/>
      <c r="AN1388" s="277"/>
      <c r="AO1388" s="277"/>
      <c r="AP1388" s="277"/>
      <c r="AR1388" s="977" t="str">
        <f t="shared" ca="1" si="106"/>
        <v>2 ปี</v>
      </c>
      <c r="AS1388" s="977" t="str">
        <f t="shared" ca="1" si="107"/>
        <v>2 เดือน</v>
      </c>
      <c r="AT1388" s="978" t="str">
        <f t="shared" ca="1" si="108"/>
        <v>20 วัน</v>
      </c>
      <c r="AU1388" s="245"/>
      <c r="AV1388" s="979" t="str">
        <f t="shared" ca="1" si="109"/>
        <v>2 ปี2 เดือน20 วัน</v>
      </c>
    </row>
    <row r="1389" spans="1:48" ht="73.8">
      <c r="A1389" s="811">
        <v>1383</v>
      </c>
      <c r="B1389" s="957">
        <v>243054</v>
      </c>
      <c r="C1389" s="968">
        <f t="shared" si="105"/>
        <v>44727</v>
      </c>
      <c r="D1389" s="867" t="s">
        <v>421</v>
      </c>
      <c r="E1389" s="867" t="s">
        <v>1390</v>
      </c>
      <c r="F1389" s="866" t="s">
        <v>1498</v>
      </c>
      <c r="G1389" s="866">
        <v>64518</v>
      </c>
      <c r="H1389" s="866" t="s">
        <v>117</v>
      </c>
      <c r="I1389" s="866" t="s">
        <v>54</v>
      </c>
      <c r="J1389" s="866" t="s">
        <v>55</v>
      </c>
      <c r="K1389" s="866" t="s">
        <v>71</v>
      </c>
      <c r="L1389" s="866" t="s">
        <v>71</v>
      </c>
      <c r="M1389" s="866" t="s">
        <v>84</v>
      </c>
      <c r="N1389" s="866" t="s">
        <v>1507</v>
      </c>
      <c r="O1389" s="866"/>
      <c r="P1389" s="866" t="s">
        <v>58</v>
      </c>
      <c r="Q1389" s="866"/>
      <c r="R1389" s="866"/>
      <c r="S1389" s="866"/>
      <c r="T1389" s="866" t="s">
        <v>1397</v>
      </c>
      <c r="U1389" s="355"/>
      <c r="V1389" s="277"/>
      <c r="W1389" s="277"/>
      <c r="X1389" s="277"/>
      <c r="Y1389" s="277"/>
      <c r="Z1389" s="277"/>
      <c r="AA1389" s="277"/>
      <c r="AB1389" s="277"/>
      <c r="AC1389" s="347" t="s">
        <v>184</v>
      </c>
      <c r="AD1389" s="277"/>
      <c r="AE1389" s="346" t="s">
        <v>1398</v>
      </c>
      <c r="AF1389" s="277"/>
      <c r="AG1389" s="277"/>
      <c r="AH1389" s="348" t="s">
        <v>1527</v>
      </c>
      <c r="AI1389" s="277"/>
      <c r="AJ1389" s="277"/>
      <c r="AK1389" s="277"/>
      <c r="AL1389" s="277"/>
      <c r="AM1389" s="277"/>
      <c r="AN1389" s="277"/>
      <c r="AO1389" s="277"/>
      <c r="AP1389" s="277"/>
      <c r="AR1389" s="977" t="str">
        <f t="shared" ca="1" si="106"/>
        <v>2 ปี</v>
      </c>
      <c r="AS1389" s="977" t="str">
        <f t="shared" ca="1" si="107"/>
        <v>2 เดือน</v>
      </c>
      <c r="AT1389" s="978" t="str">
        <f t="shared" ca="1" si="108"/>
        <v>20 วัน</v>
      </c>
      <c r="AU1389" s="245"/>
      <c r="AV1389" s="979" t="str">
        <f t="shared" ca="1" si="109"/>
        <v>2 ปี2 เดือน20 วัน</v>
      </c>
    </row>
    <row r="1390" spans="1:48" ht="49.2">
      <c r="A1390" s="811">
        <v>1384</v>
      </c>
      <c r="B1390" s="957">
        <v>243054</v>
      </c>
      <c r="C1390" s="968">
        <f t="shared" si="105"/>
        <v>44727</v>
      </c>
      <c r="D1390" s="867" t="s">
        <v>421</v>
      </c>
      <c r="E1390" s="867" t="s">
        <v>1390</v>
      </c>
      <c r="F1390" s="866" t="s">
        <v>1498</v>
      </c>
      <c r="G1390" s="866">
        <v>64542</v>
      </c>
      <c r="H1390" s="866" t="s">
        <v>117</v>
      </c>
      <c r="I1390" s="866" t="s">
        <v>54</v>
      </c>
      <c r="J1390" s="866" t="s">
        <v>55</v>
      </c>
      <c r="K1390" s="866" t="s">
        <v>71</v>
      </c>
      <c r="L1390" s="866" t="s">
        <v>71</v>
      </c>
      <c r="M1390" s="866" t="s">
        <v>84</v>
      </c>
      <c r="N1390" s="866" t="s">
        <v>1508</v>
      </c>
      <c r="O1390" s="866"/>
      <c r="P1390" s="866" t="s">
        <v>58</v>
      </c>
      <c r="Q1390" s="866"/>
      <c r="R1390" s="866"/>
      <c r="S1390" s="866"/>
      <c r="T1390" s="866" t="s">
        <v>1397</v>
      </c>
      <c r="U1390" s="355"/>
      <c r="V1390" s="277"/>
      <c r="W1390" s="277"/>
      <c r="X1390" s="277"/>
      <c r="Y1390" s="277"/>
      <c r="Z1390" s="277"/>
      <c r="AA1390" s="277"/>
      <c r="AB1390" s="277"/>
      <c r="AC1390" s="347" t="s">
        <v>184</v>
      </c>
      <c r="AD1390" s="277"/>
      <c r="AE1390" s="346" t="s">
        <v>1398</v>
      </c>
      <c r="AF1390" s="277"/>
      <c r="AG1390" s="277"/>
      <c r="AH1390" s="348" t="s">
        <v>1527</v>
      </c>
      <c r="AI1390" s="277"/>
      <c r="AJ1390" s="277"/>
      <c r="AK1390" s="277"/>
      <c r="AL1390" s="277"/>
      <c r="AM1390" s="277"/>
      <c r="AN1390" s="277"/>
      <c r="AO1390" s="277"/>
      <c r="AP1390" s="277"/>
      <c r="AR1390" s="977" t="str">
        <f t="shared" ca="1" si="106"/>
        <v>2 ปี</v>
      </c>
      <c r="AS1390" s="977" t="str">
        <f t="shared" ca="1" si="107"/>
        <v>2 เดือน</v>
      </c>
      <c r="AT1390" s="978" t="str">
        <f t="shared" ca="1" si="108"/>
        <v>20 วัน</v>
      </c>
      <c r="AU1390" s="245"/>
      <c r="AV1390" s="979" t="str">
        <f t="shared" ca="1" si="109"/>
        <v>2 ปี2 เดือน20 วัน</v>
      </c>
    </row>
    <row r="1391" spans="1:48" ht="73.8">
      <c r="A1391" s="811">
        <v>1385</v>
      </c>
      <c r="B1391" s="957">
        <v>243054</v>
      </c>
      <c r="C1391" s="968">
        <f t="shared" si="105"/>
        <v>44727</v>
      </c>
      <c r="D1391" s="867" t="s">
        <v>421</v>
      </c>
      <c r="E1391" s="867" t="s">
        <v>1390</v>
      </c>
      <c r="F1391" s="866" t="s">
        <v>1498</v>
      </c>
      <c r="G1391" s="866">
        <v>64544</v>
      </c>
      <c r="H1391" s="866" t="s">
        <v>117</v>
      </c>
      <c r="I1391" s="866" t="s">
        <v>54</v>
      </c>
      <c r="J1391" s="866" t="s">
        <v>55</v>
      </c>
      <c r="K1391" s="866" t="s">
        <v>71</v>
      </c>
      <c r="L1391" s="866" t="s">
        <v>71</v>
      </c>
      <c r="M1391" s="866" t="s">
        <v>84</v>
      </c>
      <c r="N1391" s="866" t="s">
        <v>1509</v>
      </c>
      <c r="O1391" s="866"/>
      <c r="P1391" s="866" t="s">
        <v>58</v>
      </c>
      <c r="Q1391" s="866"/>
      <c r="R1391" s="866"/>
      <c r="S1391" s="866"/>
      <c r="T1391" s="866" t="s">
        <v>1397</v>
      </c>
      <c r="U1391" s="355"/>
      <c r="V1391" s="277"/>
      <c r="W1391" s="277"/>
      <c r="X1391" s="277"/>
      <c r="Y1391" s="277"/>
      <c r="Z1391" s="277"/>
      <c r="AA1391" s="277"/>
      <c r="AB1391" s="277"/>
      <c r="AC1391" s="347" t="s">
        <v>184</v>
      </c>
      <c r="AD1391" s="277"/>
      <c r="AE1391" s="346" t="s">
        <v>1398</v>
      </c>
      <c r="AF1391" s="277"/>
      <c r="AG1391" s="277"/>
      <c r="AH1391" s="348" t="s">
        <v>1527</v>
      </c>
      <c r="AI1391" s="277"/>
      <c r="AJ1391" s="277"/>
      <c r="AK1391" s="277"/>
      <c r="AL1391" s="277"/>
      <c r="AM1391" s="277"/>
      <c r="AN1391" s="277"/>
      <c r="AO1391" s="277"/>
      <c r="AP1391" s="277"/>
      <c r="AR1391" s="977" t="str">
        <f t="shared" ca="1" si="106"/>
        <v>2 ปี</v>
      </c>
      <c r="AS1391" s="977" t="str">
        <f t="shared" ca="1" si="107"/>
        <v>2 เดือน</v>
      </c>
      <c r="AT1391" s="978" t="str">
        <f t="shared" ca="1" si="108"/>
        <v>20 วัน</v>
      </c>
      <c r="AU1391" s="245"/>
      <c r="AV1391" s="979" t="str">
        <f t="shared" ca="1" si="109"/>
        <v>2 ปี2 เดือน20 วัน</v>
      </c>
    </row>
    <row r="1392" spans="1:48" ht="98.4">
      <c r="A1392" s="811">
        <v>1386</v>
      </c>
      <c r="B1392" s="957">
        <v>243054</v>
      </c>
      <c r="C1392" s="968">
        <f t="shared" si="105"/>
        <v>44727</v>
      </c>
      <c r="D1392" s="867" t="s">
        <v>421</v>
      </c>
      <c r="E1392" s="867" t="s">
        <v>1390</v>
      </c>
      <c r="F1392" s="866" t="s">
        <v>1498</v>
      </c>
      <c r="G1392" s="866">
        <v>64591</v>
      </c>
      <c r="H1392" s="866" t="s">
        <v>117</v>
      </c>
      <c r="I1392" s="866" t="s">
        <v>54</v>
      </c>
      <c r="J1392" s="866" t="s">
        <v>55</v>
      </c>
      <c r="K1392" s="866" t="s">
        <v>71</v>
      </c>
      <c r="L1392" s="866" t="s">
        <v>71</v>
      </c>
      <c r="M1392" s="866" t="s">
        <v>84</v>
      </c>
      <c r="N1392" s="866" t="s">
        <v>1510</v>
      </c>
      <c r="O1392" s="866"/>
      <c r="P1392" s="866" t="s">
        <v>58</v>
      </c>
      <c r="Q1392" s="866"/>
      <c r="R1392" s="866"/>
      <c r="S1392" s="866"/>
      <c r="T1392" s="866" t="s">
        <v>1397</v>
      </c>
      <c r="U1392" s="355"/>
      <c r="V1392" s="277"/>
      <c r="W1392" s="277"/>
      <c r="X1392" s="277"/>
      <c r="Y1392" s="277"/>
      <c r="Z1392" s="277"/>
      <c r="AA1392" s="277"/>
      <c r="AB1392" s="277"/>
      <c r="AC1392" s="347" t="s">
        <v>184</v>
      </c>
      <c r="AD1392" s="277"/>
      <c r="AE1392" s="346" t="s">
        <v>1398</v>
      </c>
      <c r="AF1392" s="277"/>
      <c r="AG1392" s="277"/>
      <c r="AH1392" s="348" t="s">
        <v>1527</v>
      </c>
      <c r="AI1392" s="277"/>
      <c r="AJ1392" s="277"/>
      <c r="AK1392" s="277"/>
      <c r="AL1392" s="277"/>
      <c r="AM1392" s="277"/>
      <c r="AN1392" s="277"/>
      <c r="AO1392" s="277"/>
      <c r="AP1392" s="277"/>
      <c r="AR1392" s="977" t="str">
        <f t="shared" ca="1" si="106"/>
        <v>2 ปี</v>
      </c>
      <c r="AS1392" s="977" t="str">
        <f t="shared" ca="1" si="107"/>
        <v>2 เดือน</v>
      </c>
      <c r="AT1392" s="978" t="str">
        <f t="shared" ca="1" si="108"/>
        <v>20 วัน</v>
      </c>
      <c r="AU1392" s="245"/>
      <c r="AV1392" s="979" t="str">
        <f t="shared" ca="1" si="109"/>
        <v>2 ปี2 เดือน20 วัน</v>
      </c>
    </row>
    <row r="1393" spans="1:48" ht="49.2">
      <c r="A1393" s="811">
        <v>1387</v>
      </c>
      <c r="B1393" s="957">
        <v>243054</v>
      </c>
      <c r="C1393" s="968">
        <f t="shared" si="105"/>
        <v>44727</v>
      </c>
      <c r="D1393" s="867" t="s">
        <v>421</v>
      </c>
      <c r="E1393" s="867" t="s">
        <v>1390</v>
      </c>
      <c r="F1393" s="866" t="s">
        <v>1498</v>
      </c>
      <c r="G1393" s="866">
        <v>64711</v>
      </c>
      <c r="H1393" s="866" t="s">
        <v>117</v>
      </c>
      <c r="I1393" s="866" t="s">
        <v>54</v>
      </c>
      <c r="J1393" s="866" t="s">
        <v>55</v>
      </c>
      <c r="K1393" s="866" t="s">
        <v>71</v>
      </c>
      <c r="L1393" s="866" t="s">
        <v>71</v>
      </c>
      <c r="M1393" s="866" t="s">
        <v>84</v>
      </c>
      <c r="N1393" s="866" t="s">
        <v>1511</v>
      </c>
      <c r="O1393" s="866"/>
      <c r="P1393" s="866" t="s">
        <v>58</v>
      </c>
      <c r="Q1393" s="866"/>
      <c r="R1393" s="866"/>
      <c r="S1393" s="866"/>
      <c r="T1393" s="866" t="s">
        <v>1397</v>
      </c>
      <c r="U1393" s="355"/>
      <c r="V1393" s="277"/>
      <c r="W1393" s="277"/>
      <c r="X1393" s="277"/>
      <c r="Y1393" s="277"/>
      <c r="Z1393" s="277"/>
      <c r="AA1393" s="277"/>
      <c r="AB1393" s="277"/>
      <c r="AC1393" s="347" t="s">
        <v>184</v>
      </c>
      <c r="AD1393" s="277"/>
      <c r="AE1393" s="346" t="s">
        <v>1398</v>
      </c>
      <c r="AF1393" s="277"/>
      <c r="AG1393" s="277"/>
      <c r="AH1393" s="348" t="s">
        <v>1527</v>
      </c>
      <c r="AI1393" s="277"/>
      <c r="AJ1393" s="277"/>
      <c r="AK1393" s="277"/>
      <c r="AL1393" s="277"/>
      <c r="AM1393" s="277"/>
      <c r="AN1393" s="277"/>
      <c r="AO1393" s="277"/>
      <c r="AP1393" s="277"/>
      <c r="AR1393" s="977" t="str">
        <f t="shared" ca="1" si="106"/>
        <v>2 ปี</v>
      </c>
      <c r="AS1393" s="977" t="str">
        <f t="shared" ca="1" si="107"/>
        <v>2 เดือน</v>
      </c>
      <c r="AT1393" s="978" t="str">
        <f t="shared" ca="1" si="108"/>
        <v>20 วัน</v>
      </c>
      <c r="AU1393" s="245"/>
      <c r="AV1393" s="979" t="str">
        <f t="shared" ca="1" si="109"/>
        <v>2 ปี2 เดือน20 วัน</v>
      </c>
    </row>
    <row r="1394" spans="1:48" ht="73.8">
      <c r="A1394" s="811">
        <v>1388</v>
      </c>
      <c r="B1394" s="957">
        <v>243054</v>
      </c>
      <c r="C1394" s="968">
        <f t="shared" si="105"/>
        <v>44727</v>
      </c>
      <c r="D1394" s="867" t="s">
        <v>421</v>
      </c>
      <c r="E1394" s="867" t="s">
        <v>1390</v>
      </c>
      <c r="F1394" s="866" t="s">
        <v>1498</v>
      </c>
      <c r="G1394" s="866">
        <v>65046</v>
      </c>
      <c r="H1394" s="866" t="s">
        <v>117</v>
      </c>
      <c r="I1394" s="866" t="s">
        <v>54</v>
      </c>
      <c r="J1394" s="866" t="s">
        <v>55</v>
      </c>
      <c r="K1394" s="866" t="s">
        <v>71</v>
      </c>
      <c r="L1394" s="866" t="s">
        <v>71</v>
      </c>
      <c r="M1394" s="866" t="s">
        <v>84</v>
      </c>
      <c r="N1394" s="866" t="s">
        <v>1512</v>
      </c>
      <c r="O1394" s="866"/>
      <c r="P1394" s="866" t="s">
        <v>58</v>
      </c>
      <c r="Q1394" s="866"/>
      <c r="R1394" s="866"/>
      <c r="S1394" s="866"/>
      <c r="T1394" s="866" t="s">
        <v>1397</v>
      </c>
      <c r="U1394" s="355"/>
      <c r="V1394" s="277"/>
      <c r="W1394" s="277"/>
      <c r="X1394" s="277"/>
      <c r="Y1394" s="277"/>
      <c r="Z1394" s="277"/>
      <c r="AA1394" s="277"/>
      <c r="AB1394" s="277"/>
      <c r="AC1394" s="347" t="s">
        <v>184</v>
      </c>
      <c r="AD1394" s="277"/>
      <c r="AE1394" s="346" t="s">
        <v>1398</v>
      </c>
      <c r="AF1394" s="277"/>
      <c r="AG1394" s="277"/>
      <c r="AH1394" s="348" t="s">
        <v>1527</v>
      </c>
      <c r="AI1394" s="277"/>
      <c r="AJ1394" s="277"/>
      <c r="AK1394" s="277"/>
      <c r="AL1394" s="277"/>
      <c r="AM1394" s="277"/>
      <c r="AN1394" s="277"/>
      <c r="AO1394" s="277"/>
      <c r="AP1394" s="277"/>
      <c r="AR1394" s="977" t="str">
        <f t="shared" ca="1" si="106"/>
        <v>2 ปี</v>
      </c>
      <c r="AS1394" s="977" t="str">
        <f t="shared" ca="1" si="107"/>
        <v>2 เดือน</v>
      </c>
      <c r="AT1394" s="978" t="str">
        <f t="shared" ca="1" si="108"/>
        <v>20 วัน</v>
      </c>
      <c r="AU1394" s="245"/>
      <c r="AV1394" s="979" t="str">
        <f t="shared" ca="1" si="109"/>
        <v>2 ปี2 เดือน20 วัน</v>
      </c>
    </row>
    <row r="1395" spans="1:48" ht="98.4">
      <c r="A1395" s="811">
        <v>1389</v>
      </c>
      <c r="B1395" s="957">
        <v>243054</v>
      </c>
      <c r="C1395" s="968">
        <f t="shared" si="105"/>
        <v>44727</v>
      </c>
      <c r="D1395" s="867" t="s">
        <v>421</v>
      </c>
      <c r="E1395" s="867" t="s">
        <v>1390</v>
      </c>
      <c r="F1395" s="866" t="s">
        <v>1513</v>
      </c>
      <c r="G1395" s="866">
        <v>65415</v>
      </c>
      <c r="H1395" s="866"/>
      <c r="I1395" s="866" t="s">
        <v>60</v>
      </c>
      <c r="J1395" s="866" t="s">
        <v>1371</v>
      </c>
      <c r="K1395" s="866" t="s">
        <v>619</v>
      </c>
      <c r="L1395" s="866" t="s">
        <v>62</v>
      </c>
      <c r="M1395" s="866" t="s">
        <v>84</v>
      </c>
      <c r="N1395" s="866" t="s">
        <v>1514</v>
      </c>
      <c r="O1395" s="866" t="s">
        <v>1366</v>
      </c>
      <c r="P1395" s="866" t="s">
        <v>1515</v>
      </c>
      <c r="Q1395" s="866"/>
      <c r="R1395" s="866"/>
      <c r="S1395" s="866"/>
      <c r="T1395" s="866" t="s">
        <v>1516</v>
      </c>
      <c r="U1395" s="355"/>
      <c r="V1395" s="277"/>
      <c r="W1395" s="277"/>
      <c r="X1395" s="277"/>
      <c r="Y1395" s="277"/>
      <c r="Z1395" s="277"/>
      <c r="AA1395" s="277"/>
      <c r="AB1395" s="277"/>
      <c r="AC1395" s="347" t="s">
        <v>184</v>
      </c>
      <c r="AD1395" s="277"/>
      <c r="AE1395" s="346"/>
      <c r="AF1395" s="277"/>
      <c r="AG1395" s="277"/>
      <c r="AH1395" s="348" t="s">
        <v>1527</v>
      </c>
      <c r="AI1395" s="277"/>
      <c r="AJ1395" s="277"/>
      <c r="AK1395" s="277"/>
      <c r="AL1395" s="277"/>
      <c r="AM1395" s="277"/>
      <c r="AN1395" s="277"/>
      <c r="AO1395" s="277"/>
      <c r="AP1395" s="277"/>
      <c r="AR1395" s="977" t="str">
        <f t="shared" ca="1" si="106"/>
        <v>2 ปี</v>
      </c>
      <c r="AS1395" s="977" t="str">
        <f t="shared" ca="1" si="107"/>
        <v>2 เดือน</v>
      </c>
      <c r="AT1395" s="978" t="str">
        <f t="shared" ca="1" si="108"/>
        <v>20 วัน</v>
      </c>
      <c r="AU1395" s="245"/>
      <c r="AV1395" s="979" t="str">
        <f t="shared" ca="1" si="109"/>
        <v>2 ปี2 เดือน20 วัน</v>
      </c>
    </row>
    <row r="1396" spans="1:48" ht="49.2">
      <c r="A1396" s="811">
        <v>1390</v>
      </c>
      <c r="B1396" s="957">
        <v>243054</v>
      </c>
      <c r="C1396" s="968">
        <f t="shared" si="105"/>
        <v>44727</v>
      </c>
      <c r="D1396" s="867" t="s">
        <v>421</v>
      </c>
      <c r="E1396" s="867" t="s">
        <v>1390</v>
      </c>
      <c r="F1396" s="866" t="s">
        <v>1517</v>
      </c>
      <c r="G1396" s="866">
        <v>65555</v>
      </c>
      <c r="H1396" s="866"/>
      <c r="I1396" s="866" t="s">
        <v>54</v>
      </c>
      <c r="J1396" s="866" t="s">
        <v>69</v>
      </c>
      <c r="K1396" s="866" t="s">
        <v>1471</v>
      </c>
      <c r="L1396" s="866" t="s">
        <v>1471</v>
      </c>
      <c r="M1396" s="866" t="s">
        <v>84</v>
      </c>
      <c r="N1396" s="866" t="s">
        <v>1514</v>
      </c>
      <c r="O1396" s="866" t="s">
        <v>131</v>
      </c>
      <c r="P1396" s="866" t="s">
        <v>59</v>
      </c>
      <c r="Q1396" s="866"/>
      <c r="R1396" s="866"/>
      <c r="S1396" s="866"/>
      <c r="T1396" s="866" t="s">
        <v>1397</v>
      </c>
      <c r="U1396" s="355"/>
      <c r="V1396" s="277"/>
      <c r="W1396" s="277"/>
      <c r="X1396" s="277"/>
      <c r="Y1396" s="277"/>
      <c r="Z1396" s="277"/>
      <c r="AA1396" s="277"/>
      <c r="AB1396" s="277"/>
      <c r="AC1396" s="347" t="s">
        <v>184</v>
      </c>
      <c r="AD1396" s="277"/>
      <c r="AE1396" s="346" t="s">
        <v>1398</v>
      </c>
      <c r="AF1396" s="277"/>
      <c r="AG1396" s="277"/>
      <c r="AH1396" s="348" t="s">
        <v>1527</v>
      </c>
      <c r="AI1396" s="277"/>
      <c r="AJ1396" s="277"/>
      <c r="AK1396" s="277"/>
      <c r="AL1396" s="277"/>
      <c r="AM1396" s="277"/>
      <c r="AN1396" s="277"/>
      <c r="AO1396" s="277"/>
      <c r="AP1396" s="277"/>
      <c r="AR1396" s="977" t="str">
        <f t="shared" ca="1" si="106"/>
        <v>2 ปี</v>
      </c>
      <c r="AS1396" s="977" t="str">
        <f t="shared" ca="1" si="107"/>
        <v>2 เดือน</v>
      </c>
      <c r="AT1396" s="978" t="str">
        <f t="shared" ca="1" si="108"/>
        <v>20 วัน</v>
      </c>
      <c r="AU1396" s="245"/>
      <c r="AV1396" s="979" t="str">
        <f t="shared" ca="1" si="109"/>
        <v>2 ปี2 เดือน20 วัน</v>
      </c>
    </row>
    <row r="1397" spans="1:48" ht="49.2">
      <c r="A1397" s="811">
        <v>1391</v>
      </c>
      <c r="B1397" s="957">
        <v>243054</v>
      </c>
      <c r="C1397" s="968">
        <f t="shared" si="105"/>
        <v>44727</v>
      </c>
      <c r="D1397" s="867" t="s">
        <v>421</v>
      </c>
      <c r="E1397" s="867" t="s">
        <v>1390</v>
      </c>
      <c r="F1397" s="866" t="s">
        <v>1517</v>
      </c>
      <c r="G1397" s="866">
        <v>65585</v>
      </c>
      <c r="H1397" s="866"/>
      <c r="I1397" s="866" t="s">
        <v>54</v>
      </c>
      <c r="J1397" s="866" t="s">
        <v>69</v>
      </c>
      <c r="K1397" s="866" t="s">
        <v>1471</v>
      </c>
      <c r="L1397" s="866" t="s">
        <v>1471</v>
      </c>
      <c r="M1397" s="866" t="s">
        <v>84</v>
      </c>
      <c r="N1397" s="866" t="s">
        <v>1514</v>
      </c>
      <c r="O1397" s="866" t="s">
        <v>237</v>
      </c>
      <c r="P1397" s="866" t="s">
        <v>59</v>
      </c>
      <c r="Q1397" s="866"/>
      <c r="R1397" s="866"/>
      <c r="S1397" s="866"/>
      <c r="T1397" s="866" t="s">
        <v>1397</v>
      </c>
      <c r="U1397" s="355"/>
      <c r="V1397" s="277"/>
      <c r="W1397" s="277"/>
      <c r="X1397" s="277"/>
      <c r="Y1397" s="277"/>
      <c r="Z1397" s="277"/>
      <c r="AA1397" s="277"/>
      <c r="AB1397" s="277"/>
      <c r="AC1397" s="347" t="s">
        <v>184</v>
      </c>
      <c r="AD1397" s="277"/>
      <c r="AE1397" s="346" t="s">
        <v>1398</v>
      </c>
      <c r="AF1397" s="277"/>
      <c r="AG1397" s="277"/>
      <c r="AH1397" s="348" t="s">
        <v>1527</v>
      </c>
      <c r="AI1397" s="277"/>
      <c r="AJ1397" s="277"/>
      <c r="AK1397" s="277"/>
      <c r="AL1397" s="277"/>
      <c r="AM1397" s="277"/>
      <c r="AN1397" s="277"/>
      <c r="AO1397" s="277"/>
      <c r="AP1397" s="277"/>
      <c r="AR1397" s="977" t="str">
        <f t="shared" ca="1" si="106"/>
        <v>2 ปี</v>
      </c>
      <c r="AS1397" s="977" t="str">
        <f t="shared" ca="1" si="107"/>
        <v>2 เดือน</v>
      </c>
      <c r="AT1397" s="978" t="str">
        <f t="shared" ca="1" si="108"/>
        <v>20 วัน</v>
      </c>
      <c r="AU1397" s="245"/>
      <c r="AV1397" s="979" t="str">
        <f t="shared" ca="1" si="109"/>
        <v>2 ปี2 เดือน20 วัน</v>
      </c>
    </row>
    <row r="1398" spans="1:48" ht="49.2">
      <c r="A1398" s="811">
        <v>1392</v>
      </c>
      <c r="B1398" s="957">
        <v>243054</v>
      </c>
      <c r="C1398" s="968">
        <f t="shared" si="105"/>
        <v>44727</v>
      </c>
      <c r="D1398" s="867" t="s">
        <v>421</v>
      </c>
      <c r="E1398" s="867" t="s">
        <v>1390</v>
      </c>
      <c r="F1398" s="866" t="s">
        <v>1517</v>
      </c>
      <c r="G1398" s="866">
        <v>65613</v>
      </c>
      <c r="H1398" s="866"/>
      <c r="I1398" s="866" t="s">
        <v>54</v>
      </c>
      <c r="J1398" s="866" t="s">
        <v>69</v>
      </c>
      <c r="K1398" s="866" t="s">
        <v>1471</v>
      </c>
      <c r="L1398" s="866" t="s">
        <v>1471</v>
      </c>
      <c r="M1398" s="866" t="s">
        <v>84</v>
      </c>
      <c r="N1398" s="866" t="s">
        <v>1514</v>
      </c>
      <c r="O1398" s="866" t="s">
        <v>237</v>
      </c>
      <c r="P1398" s="866" t="s">
        <v>59</v>
      </c>
      <c r="Q1398" s="866"/>
      <c r="R1398" s="866"/>
      <c r="S1398" s="866"/>
      <c r="T1398" s="866" t="s">
        <v>1397</v>
      </c>
      <c r="U1398" s="355"/>
      <c r="V1398" s="277"/>
      <c r="W1398" s="277"/>
      <c r="X1398" s="277"/>
      <c r="Y1398" s="277"/>
      <c r="Z1398" s="277"/>
      <c r="AA1398" s="277"/>
      <c r="AB1398" s="277"/>
      <c r="AC1398" s="347" t="s">
        <v>184</v>
      </c>
      <c r="AD1398" s="277"/>
      <c r="AE1398" s="346" t="s">
        <v>1398</v>
      </c>
      <c r="AF1398" s="277"/>
      <c r="AG1398" s="277"/>
      <c r="AH1398" s="348" t="s">
        <v>1527</v>
      </c>
      <c r="AI1398" s="277"/>
      <c r="AJ1398" s="277"/>
      <c r="AK1398" s="277"/>
      <c r="AL1398" s="277"/>
      <c r="AM1398" s="277"/>
      <c r="AN1398" s="277"/>
      <c r="AO1398" s="277"/>
      <c r="AP1398" s="277"/>
      <c r="AR1398" s="977" t="str">
        <f t="shared" ca="1" si="106"/>
        <v>2 ปี</v>
      </c>
      <c r="AS1398" s="977" t="str">
        <f t="shared" ca="1" si="107"/>
        <v>2 เดือน</v>
      </c>
      <c r="AT1398" s="978" t="str">
        <f t="shared" ca="1" si="108"/>
        <v>20 วัน</v>
      </c>
      <c r="AU1398" s="245"/>
      <c r="AV1398" s="979" t="str">
        <f t="shared" ca="1" si="109"/>
        <v>2 ปี2 เดือน20 วัน</v>
      </c>
    </row>
    <row r="1399" spans="1:48" ht="49.2">
      <c r="A1399" s="811">
        <v>1393</v>
      </c>
      <c r="B1399" s="957">
        <v>243054</v>
      </c>
      <c r="C1399" s="968">
        <f t="shared" si="105"/>
        <v>44727</v>
      </c>
      <c r="D1399" s="867" t="s">
        <v>421</v>
      </c>
      <c r="E1399" s="867" t="s">
        <v>1390</v>
      </c>
      <c r="F1399" s="866" t="s">
        <v>1517</v>
      </c>
      <c r="G1399" s="866">
        <v>65692</v>
      </c>
      <c r="H1399" s="866"/>
      <c r="I1399" s="866" t="s">
        <v>54</v>
      </c>
      <c r="J1399" s="866" t="s">
        <v>69</v>
      </c>
      <c r="K1399" s="866" t="s">
        <v>1471</v>
      </c>
      <c r="L1399" s="866" t="s">
        <v>1471</v>
      </c>
      <c r="M1399" s="866" t="s">
        <v>84</v>
      </c>
      <c r="N1399" s="866" t="s">
        <v>1514</v>
      </c>
      <c r="O1399" s="866" t="s">
        <v>238</v>
      </c>
      <c r="P1399" s="866" t="s">
        <v>59</v>
      </c>
      <c r="Q1399" s="866"/>
      <c r="R1399" s="866"/>
      <c r="S1399" s="866"/>
      <c r="T1399" s="866" t="s">
        <v>1397</v>
      </c>
      <c r="U1399" s="355"/>
      <c r="V1399" s="277"/>
      <c r="W1399" s="277"/>
      <c r="X1399" s="277"/>
      <c r="Y1399" s="277"/>
      <c r="Z1399" s="277"/>
      <c r="AA1399" s="277"/>
      <c r="AB1399" s="277"/>
      <c r="AC1399" s="347" t="s">
        <v>184</v>
      </c>
      <c r="AD1399" s="277"/>
      <c r="AE1399" s="346" t="s">
        <v>1518</v>
      </c>
      <c r="AF1399" s="277"/>
      <c r="AG1399" s="277"/>
      <c r="AH1399" s="348" t="s">
        <v>1527</v>
      </c>
      <c r="AI1399" s="277"/>
      <c r="AJ1399" s="277"/>
      <c r="AK1399" s="277"/>
      <c r="AL1399" s="277"/>
      <c r="AM1399" s="277"/>
      <c r="AN1399" s="277"/>
      <c r="AO1399" s="277"/>
      <c r="AP1399" s="277"/>
      <c r="AR1399" s="977" t="str">
        <f t="shared" ca="1" si="106"/>
        <v>2 ปี</v>
      </c>
      <c r="AS1399" s="977" t="str">
        <f t="shared" ca="1" si="107"/>
        <v>2 เดือน</v>
      </c>
      <c r="AT1399" s="978" t="str">
        <f t="shared" ca="1" si="108"/>
        <v>20 วัน</v>
      </c>
      <c r="AU1399" s="245"/>
      <c r="AV1399" s="979" t="str">
        <f t="shared" ca="1" si="109"/>
        <v>2 ปี2 เดือน20 วัน</v>
      </c>
    </row>
    <row r="1400" spans="1:48" ht="49.2">
      <c r="A1400" s="811">
        <v>1394</v>
      </c>
      <c r="B1400" s="957">
        <v>243054</v>
      </c>
      <c r="C1400" s="968">
        <f t="shared" si="105"/>
        <v>44727</v>
      </c>
      <c r="D1400" s="867" t="s">
        <v>421</v>
      </c>
      <c r="E1400" s="867" t="s">
        <v>1390</v>
      </c>
      <c r="F1400" s="866" t="s">
        <v>1519</v>
      </c>
      <c r="G1400" s="866">
        <v>189065</v>
      </c>
      <c r="H1400" s="866"/>
      <c r="I1400" s="866" t="s">
        <v>54</v>
      </c>
      <c r="J1400" s="866" t="s">
        <v>69</v>
      </c>
      <c r="K1400" s="866" t="s">
        <v>70</v>
      </c>
      <c r="L1400" s="866" t="s">
        <v>71</v>
      </c>
      <c r="M1400" s="866" t="s">
        <v>84</v>
      </c>
      <c r="N1400" s="866" t="s">
        <v>1514</v>
      </c>
      <c r="O1400" s="866" t="s">
        <v>238</v>
      </c>
      <c r="P1400" s="866" t="s">
        <v>72</v>
      </c>
      <c r="Q1400" s="866"/>
      <c r="R1400" s="866"/>
      <c r="S1400" s="866"/>
      <c r="T1400" s="866"/>
      <c r="U1400" s="355"/>
      <c r="V1400" s="277"/>
      <c r="W1400" s="277"/>
      <c r="X1400" s="277"/>
      <c r="Y1400" s="277"/>
      <c r="Z1400" s="277"/>
      <c r="AA1400" s="277"/>
      <c r="AB1400" s="277"/>
      <c r="AC1400" s="347" t="s">
        <v>184</v>
      </c>
      <c r="AD1400" s="277"/>
      <c r="AE1400" s="346"/>
      <c r="AF1400" s="277"/>
      <c r="AG1400" s="277"/>
      <c r="AH1400" s="348" t="s">
        <v>1527</v>
      </c>
      <c r="AI1400" s="277"/>
      <c r="AJ1400" s="277"/>
      <c r="AK1400" s="277"/>
      <c r="AL1400" s="277"/>
      <c r="AM1400" s="277"/>
      <c r="AN1400" s="277"/>
      <c r="AO1400" s="277"/>
      <c r="AP1400" s="277"/>
      <c r="AR1400" s="977" t="str">
        <f t="shared" ca="1" si="106"/>
        <v>2 ปี</v>
      </c>
      <c r="AS1400" s="977" t="str">
        <f t="shared" ca="1" si="107"/>
        <v>2 เดือน</v>
      </c>
      <c r="AT1400" s="978" t="str">
        <f t="shared" ca="1" si="108"/>
        <v>20 วัน</v>
      </c>
      <c r="AU1400" s="245"/>
      <c r="AV1400" s="979" t="str">
        <f t="shared" ca="1" si="109"/>
        <v>2 ปี2 เดือน20 วัน</v>
      </c>
    </row>
    <row r="1401" spans="1:48" ht="49.2">
      <c r="A1401" s="811">
        <v>1395</v>
      </c>
      <c r="B1401" s="957">
        <v>243054</v>
      </c>
      <c r="C1401" s="968">
        <f t="shared" si="105"/>
        <v>44727</v>
      </c>
      <c r="D1401" s="867" t="s">
        <v>421</v>
      </c>
      <c r="E1401" s="867" t="s">
        <v>1390</v>
      </c>
      <c r="F1401" s="866" t="s">
        <v>1519</v>
      </c>
      <c r="G1401" s="866">
        <v>226593</v>
      </c>
      <c r="H1401" s="866"/>
      <c r="I1401" s="866" t="s">
        <v>54</v>
      </c>
      <c r="J1401" s="866" t="s">
        <v>69</v>
      </c>
      <c r="K1401" s="866" t="s">
        <v>620</v>
      </c>
      <c r="L1401" s="866" t="s">
        <v>71</v>
      </c>
      <c r="M1401" s="866" t="s">
        <v>84</v>
      </c>
      <c r="N1401" s="866" t="s">
        <v>1514</v>
      </c>
      <c r="O1401" s="866" t="s">
        <v>130</v>
      </c>
      <c r="P1401" s="866" t="s">
        <v>72</v>
      </c>
      <c r="Q1401" s="866"/>
      <c r="R1401" s="866"/>
      <c r="S1401" s="866"/>
      <c r="T1401" s="866"/>
      <c r="U1401" s="355"/>
      <c r="V1401" s="277"/>
      <c r="W1401" s="277"/>
      <c r="X1401" s="277"/>
      <c r="Y1401" s="277"/>
      <c r="Z1401" s="277"/>
      <c r="AA1401" s="277"/>
      <c r="AB1401" s="277"/>
      <c r="AC1401" s="347" t="s">
        <v>184</v>
      </c>
      <c r="AD1401" s="277"/>
      <c r="AE1401" s="346"/>
      <c r="AF1401" s="277"/>
      <c r="AG1401" s="277"/>
      <c r="AH1401" s="348" t="s">
        <v>1527</v>
      </c>
      <c r="AI1401" s="277"/>
      <c r="AJ1401" s="277"/>
      <c r="AK1401" s="277"/>
      <c r="AL1401" s="277"/>
      <c r="AM1401" s="277"/>
      <c r="AN1401" s="277"/>
      <c r="AO1401" s="277"/>
      <c r="AP1401" s="277"/>
      <c r="AR1401" s="977" t="str">
        <f t="shared" ca="1" si="106"/>
        <v>2 ปี</v>
      </c>
      <c r="AS1401" s="977" t="str">
        <f t="shared" ca="1" si="107"/>
        <v>2 เดือน</v>
      </c>
      <c r="AT1401" s="978" t="str">
        <f t="shared" ca="1" si="108"/>
        <v>20 วัน</v>
      </c>
      <c r="AU1401" s="245"/>
      <c r="AV1401" s="979" t="str">
        <f t="shared" ca="1" si="109"/>
        <v>2 ปี2 เดือน20 วัน</v>
      </c>
    </row>
    <row r="1402" spans="1:48" ht="49.2">
      <c r="A1402" s="811">
        <v>1396</v>
      </c>
      <c r="B1402" s="957">
        <v>243054</v>
      </c>
      <c r="C1402" s="968">
        <f t="shared" si="105"/>
        <v>44727</v>
      </c>
      <c r="D1402" s="867" t="s">
        <v>421</v>
      </c>
      <c r="E1402" s="867" t="s">
        <v>1390</v>
      </c>
      <c r="F1402" s="866" t="s">
        <v>1519</v>
      </c>
      <c r="G1402" s="866">
        <v>65782</v>
      </c>
      <c r="H1402" s="866"/>
      <c r="I1402" s="866" t="s">
        <v>54</v>
      </c>
      <c r="J1402" s="866" t="s">
        <v>69</v>
      </c>
      <c r="K1402" s="866" t="s">
        <v>620</v>
      </c>
      <c r="L1402" s="866" t="s">
        <v>71</v>
      </c>
      <c r="M1402" s="866" t="s">
        <v>84</v>
      </c>
      <c r="N1402" s="866" t="s">
        <v>1514</v>
      </c>
      <c r="O1402" s="866" t="s">
        <v>237</v>
      </c>
      <c r="P1402" s="866" t="s">
        <v>72</v>
      </c>
      <c r="Q1402" s="866"/>
      <c r="R1402" s="866"/>
      <c r="S1402" s="866"/>
      <c r="T1402" s="866"/>
      <c r="U1402" s="355"/>
      <c r="V1402" s="277"/>
      <c r="W1402" s="277"/>
      <c r="X1402" s="277"/>
      <c r="Y1402" s="277"/>
      <c r="Z1402" s="277"/>
      <c r="AA1402" s="277"/>
      <c r="AB1402" s="277"/>
      <c r="AC1402" s="347" t="s">
        <v>184</v>
      </c>
      <c r="AD1402" s="277"/>
      <c r="AE1402" s="346"/>
      <c r="AF1402" s="277"/>
      <c r="AG1402" s="277"/>
      <c r="AH1402" s="348" t="s">
        <v>1527</v>
      </c>
      <c r="AI1402" s="277"/>
      <c r="AJ1402" s="277"/>
      <c r="AK1402" s="277"/>
      <c r="AL1402" s="277"/>
      <c r="AM1402" s="277"/>
      <c r="AN1402" s="277"/>
      <c r="AO1402" s="277"/>
      <c r="AP1402" s="277"/>
      <c r="AR1402" s="977" t="str">
        <f t="shared" ca="1" si="106"/>
        <v>2 ปี</v>
      </c>
      <c r="AS1402" s="977" t="str">
        <f t="shared" ca="1" si="107"/>
        <v>2 เดือน</v>
      </c>
      <c r="AT1402" s="978" t="str">
        <f t="shared" ca="1" si="108"/>
        <v>20 วัน</v>
      </c>
      <c r="AU1402" s="245"/>
      <c r="AV1402" s="979" t="str">
        <f t="shared" ca="1" si="109"/>
        <v>2 ปี2 เดือน20 วัน</v>
      </c>
    </row>
    <row r="1403" spans="1:48" ht="49.2">
      <c r="A1403" s="811">
        <v>1397</v>
      </c>
      <c r="B1403" s="957">
        <v>243054</v>
      </c>
      <c r="C1403" s="968">
        <f t="shared" si="105"/>
        <v>44727</v>
      </c>
      <c r="D1403" s="867" t="s">
        <v>421</v>
      </c>
      <c r="E1403" s="867" t="s">
        <v>1390</v>
      </c>
      <c r="F1403" s="866" t="s">
        <v>1519</v>
      </c>
      <c r="G1403" s="866">
        <v>65388</v>
      </c>
      <c r="H1403" s="866"/>
      <c r="I1403" s="866" t="s">
        <v>54</v>
      </c>
      <c r="J1403" s="866" t="s">
        <v>81</v>
      </c>
      <c r="K1403" s="866" t="s">
        <v>620</v>
      </c>
      <c r="L1403" s="866" t="s">
        <v>71</v>
      </c>
      <c r="M1403" s="866" t="s">
        <v>84</v>
      </c>
      <c r="N1403" s="866" t="s">
        <v>1514</v>
      </c>
      <c r="O1403" s="866" t="s">
        <v>143</v>
      </c>
      <c r="P1403" s="866" t="s">
        <v>72</v>
      </c>
      <c r="Q1403" s="866"/>
      <c r="R1403" s="866"/>
      <c r="S1403" s="866"/>
      <c r="T1403" s="866"/>
      <c r="U1403" s="355"/>
      <c r="V1403" s="277"/>
      <c r="W1403" s="277"/>
      <c r="X1403" s="277"/>
      <c r="Y1403" s="277"/>
      <c r="Z1403" s="277"/>
      <c r="AA1403" s="277"/>
      <c r="AB1403" s="277"/>
      <c r="AC1403" s="347" t="s">
        <v>184</v>
      </c>
      <c r="AD1403" s="277"/>
      <c r="AE1403" s="346"/>
      <c r="AF1403" s="277"/>
      <c r="AG1403" s="277"/>
      <c r="AH1403" s="348" t="s">
        <v>1527</v>
      </c>
      <c r="AI1403" s="277"/>
      <c r="AJ1403" s="277"/>
      <c r="AK1403" s="277"/>
      <c r="AL1403" s="277"/>
      <c r="AM1403" s="277"/>
      <c r="AN1403" s="277"/>
      <c r="AO1403" s="277"/>
      <c r="AP1403" s="277"/>
      <c r="AR1403" s="977" t="str">
        <f t="shared" ca="1" si="106"/>
        <v>2 ปี</v>
      </c>
      <c r="AS1403" s="977" t="str">
        <f t="shared" ca="1" si="107"/>
        <v>2 เดือน</v>
      </c>
      <c r="AT1403" s="978" t="str">
        <f t="shared" ca="1" si="108"/>
        <v>20 วัน</v>
      </c>
      <c r="AU1403" s="245"/>
      <c r="AV1403" s="979" t="str">
        <f t="shared" ca="1" si="109"/>
        <v>2 ปี2 เดือน20 วัน</v>
      </c>
    </row>
    <row r="1404" spans="1:48" ht="73.8">
      <c r="A1404" s="811">
        <v>1398</v>
      </c>
      <c r="B1404" s="957">
        <v>243054</v>
      </c>
      <c r="C1404" s="968">
        <f t="shared" si="105"/>
        <v>44727</v>
      </c>
      <c r="D1404" s="867" t="s">
        <v>421</v>
      </c>
      <c r="E1404" s="871">
        <v>23955</v>
      </c>
      <c r="F1404" s="866" t="s">
        <v>1478</v>
      </c>
      <c r="G1404" s="866">
        <v>146534</v>
      </c>
      <c r="H1404" s="866"/>
      <c r="I1404" s="866" t="s">
        <v>60</v>
      </c>
      <c r="J1404" s="866" t="s">
        <v>1520</v>
      </c>
      <c r="K1404" s="866" t="s">
        <v>619</v>
      </c>
      <c r="L1404" s="866" t="s">
        <v>62</v>
      </c>
      <c r="M1404" s="866" t="s">
        <v>84</v>
      </c>
      <c r="N1404" s="866" t="s">
        <v>1521</v>
      </c>
      <c r="O1404" s="866" t="s">
        <v>323</v>
      </c>
      <c r="P1404" s="866" t="s">
        <v>329</v>
      </c>
      <c r="Q1404" s="866"/>
      <c r="R1404" s="866"/>
      <c r="S1404" s="866"/>
      <c r="T1404" s="866"/>
      <c r="U1404" s="355"/>
      <c r="V1404" s="277"/>
      <c r="W1404" s="277"/>
      <c r="X1404" s="277"/>
      <c r="Y1404" s="277"/>
      <c r="Z1404" s="277"/>
      <c r="AA1404" s="277"/>
      <c r="AB1404" s="277"/>
      <c r="AC1404" s="347" t="s">
        <v>184</v>
      </c>
      <c r="AD1404" s="277"/>
      <c r="AE1404" s="346"/>
      <c r="AF1404" s="277"/>
      <c r="AG1404" s="277"/>
      <c r="AH1404" s="348" t="s">
        <v>1527</v>
      </c>
      <c r="AI1404" s="277"/>
      <c r="AJ1404" s="277"/>
      <c r="AK1404" s="277"/>
      <c r="AL1404" s="277"/>
      <c r="AM1404" s="277"/>
      <c r="AN1404" s="277"/>
      <c r="AO1404" s="277"/>
      <c r="AP1404" s="277"/>
      <c r="AR1404" s="977" t="str">
        <f t="shared" ca="1" si="106"/>
        <v>2 ปี</v>
      </c>
      <c r="AS1404" s="977" t="str">
        <f t="shared" ca="1" si="107"/>
        <v>2 เดือน</v>
      </c>
      <c r="AT1404" s="978" t="str">
        <f t="shared" ca="1" si="108"/>
        <v>20 วัน</v>
      </c>
      <c r="AU1404" s="245"/>
      <c r="AV1404" s="979" t="str">
        <f t="shared" ca="1" si="109"/>
        <v>2 ปี2 เดือน20 วัน</v>
      </c>
    </row>
    <row r="1405" spans="1:48" ht="49.2">
      <c r="A1405" s="811">
        <v>1399</v>
      </c>
      <c r="B1405" s="957">
        <v>243054</v>
      </c>
      <c r="C1405" s="968">
        <f t="shared" si="105"/>
        <v>44727</v>
      </c>
      <c r="D1405" s="869" t="s">
        <v>421</v>
      </c>
      <c r="E1405" s="869" t="s">
        <v>1390</v>
      </c>
      <c r="F1405" s="866" t="s">
        <v>1423</v>
      </c>
      <c r="G1405" s="866">
        <v>72271</v>
      </c>
      <c r="H1405" s="866"/>
      <c r="I1405" s="866" t="s">
        <v>54</v>
      </c>
      <c r="J1405" s="866" t="s">
        <v>69</v>
      </c>
      <c r="K1405" s="866" t="s">
        <v>620</v>
      </c>
      <c r="L1405" s="866" t="s">
        <v>71</v>
      </c>
      <c r="M1405" s="866" t="s">
        <v>80</v>
      </c>
      <c r="N1405" s="866" t="s">
        <v>1522</v>
      </c>
      <c r="O1405" s="866" t="s">
        <v>79</v>
      </c>
      <c r="P1405" s="866" t="s">
        <v>58</v>
      </c>
      <c r="Q1405" s="866" t="s">
        <v>884</v>
      </c>
      <c r="R1405" s="866" t="s">
        <v>1523</v>
      </c>
      <c r="S1405" s="866" t="s">
        <v>1524</v>
      </c>
      <c r="T1405" s="866" t="s">
        <v>1525</v>
      </c>
      <c r="U1405" s="355"/>
      <c r="V1405" s="277"/>
      <c r="W1405" s="277"/>
      <c r="X1405" s="277"/>
      <c r="Y1405" s="277"/>
      <c r="Z1405" s="277"/>
      <c r="AA1405" s="277"/>
      <c r="AB1405" s="277"/>
      <c r="AC1405" s="277"/>
      <c r="AD1405" s="347" t="s">
        <v>184</v>
      </c>
      <c r="AE1405" s="346" t="s">
        <v>1526</v>
      </c>
      <c r="AF1405" s="277"/>
      <c r="AG1405" s="277"/>
      <c r="AH1405" s="348" t="s">
        <v>1527</v>
      </c>
      <c r="AI1405" s="277"/>
      <c r="AJ1405" s="277"/>
      <c r="AK1405" s="277"/>
      <c r="AL1405" s="277"/>
      <c r="AM1405" s="277"/>
      <c r="AN1405" s="277"/>
      <c r="AO1405" s="277"/>
      <c r="AP1405" s="277"/>
      <c r="AR1405" s="977" t="str">
        <f t="shared" ca="1" si="106"/>
        <v>2 ปี</v>
      </c>
      <c r="AS1405" s="977" t="str">
        <f t="shared" ca="1" si="107"/>
        <v>2 เดือน</v>
      </c>
      <c r="AT1405" s="978" t="str">
        <f t="shared" ca="1" si="108"/>
        <v>20 วัน</v>
      </c>
      <c r="AU1405" s="245"/>
      <c r="AV1405" s="979" t="str">
        <f t="shared" ca="1" si="109"/>
        <v>2 ปี2 เดือน20 วัน</v>
      </c>
    </row>
    <row r="1406" spans="1:48" ht="60">
      <c r="A1406" s="811">
        <v>1400</v>
      </c>
      <c r="B1406" s="957">
        <v>243088</v>
      </c>
      <c r="C1406" s="968">
        <f t="shared" si="105"/>
        <v>44761</v>
      </c>
      <c r="D1406" s="867" t="s">
        <v>421</v>
      </c>
      <c r="E1406" s="860" t="s">
        <v>1571</v>
      </c>
      <c r="F1406" s="861" t="s">
        <v>1572</v>
      </c>
      <c r="G1406" s="861">
        <v>84566</v>
      </c>
      <c r="H1406" s="861"/>
      <c r="I1406" s="861" t="s">
        <v>60</v>
      </c>
      <c r="J1406" s="861" t="s">
        <v>398</v>
      </c>
      <c r="K1406" s="861" t="s">
        <v>61</v>
      </c>
      <c r="L1406" s="861" t="s">
        <v>62</v>
      </c>
      <c r="M1406" s="861" t="s">
        <v>57</v>
      </c>
      <c r="N1406" s="861" t="s">
        <v>1573</v>
      </c>
      <c r="O1406" s="861" t="s">
        <v>357</v>
      </c>
      <c r="P1406" s="861" t="s">
        <v>72</v>
      </c>
      <c r="Q1406" s="861"/>
      <c r="R1406" s="861"/>
      <c r="S1406" s="861"/>
      <c r="T1406" s="861"/>
      <c r="U1406" s="276"/>
      <c r="V1406" s="276"/>
      <c r="W1406" s="276"/>
      <c r="X1406" s="276"/>
      <c r="Y1406" s="277"/>
      <c r="Z1406" s="277"/>
      <c r="AA1406" s="277"/>
      <c r="AB1406" s="277"/>
      <c r="AC1406" s="334" t="s">
        <v>184</v>
      </c>
      <c r="AD1406" s="356"/>
      <c r="AE1406" s="326"/>
      <c r="AF1406" s="187" t="s">
        <v>184</v>
      </c>
      <c r="AG1406" s="187" t="s">
        <v>184</v>
      </c>
      <c r="AH1406" s="348" t="s">
        <v>1790</v>
      </c>
      <c r="AI1406" s="277"/>
      <c r="AJ1406" s="277"/>
      <c r="AK1406" s="277"/>
      <c r="AL1406" s="277"/>
      <c r="AM1406" s="277"/>
      <c r="AN1406" s="277"/>
      <c r="AO1406" s="277"/>
      <c r="AP1406" s="277"/>
      <c r="AR1406" s="977" t="str">
        <f t="shared" ca="1" si="106"/>
        <v>2 ปี</v>
      </c>
      <c r="AS1406" s="977" t="str">
        <f t="shared" ca="1" si="107"/>
        <v>1 เดือน</v>
      </c>
      <c r="AT1406" s="978" t="str">
        <f t="shared" ca="1" si="108"/>
        <v>16 วัน</v>
      </c>
      <c r="AU1406" s="245"/>
      <c r="AV1406" s="979" t="str">
        <f t="shared" ca="1" si="109"/>
        <v>2 ปี1 เดือน16 วัน</v>
      </c>
    </row>
    <row r="1407" spans="1:48" ht="60">
      <c r="A1407" s="811">
        <v>1401</v>
      </c>
      <c r="B1407" s="957">
        <v>243088</v>
      </c>
      <c r="C1407" s="968">
        <f t="shared" si="105"/>
        <v>44761</v>
      </c>
      <c r="D1407" s="869" t="s">
        <v>421</v>
      </c>
      <c r="E1407" s="860" t="s">
        <v>1571</v>
      </c>
      <c r="F1407" s="861" t="s">
        <v>1572</v>
      </c>
      <c r="G1407" s="861">
        <v>84671</v>
      </c>
      <c r="H1407" s="861"/>
      <c r="I1407" s="861" t="s">
        <v>60</v>
      </c>
      <c r="J1407" s="861" t="s">
        <v>394</v>
      </c>
      <c r="K1407" s="861" t="s">
        <v>61</v>
      </c>
      <c r="L1407" s="861" t="s">
        <v>62</v>
      </c>
      <c r="M1407" s="861" t="s">
        <v>57</v>
      </c>
      <c r="N1407" s="861" t="s">
        <v>1574</v>
      </c>
      <c r="O1407" s="861" t="s">
        <v>75</v>
      </c>
      <c r="P1407" s="861" t="s">
        <v>58</v>
      </c>
      <c r="Q1407" s="861" t="s">
        <v>66</v>
      </c>
      <c r="R1407" s="861" t="s">
        <v>1575</v>
      </c>
      <c r="S1407" s="861" t="s">
        <v>1576</v>
      </c>
      <c r="T1407" s="861"/>
      <c r="U1407" s="276"/>
      <c r="V1407" s="276"/>
      <c r="W1407" s="276"/>
      <c r="X1407" s="276"/>
      <c r="Y1407" s="277"/>
      <c r="Z1407" s="277"/>
      <c r="AA1407" s="277"/>
      <c r="AB1407" s="277"/>
      <c r="AC1407" s="334" t="s">
        <v>184</v>
      </c>
      <c r="AD1407" s="356"/>
      <c r="AE1407" s="326"/>
      <c r="AF1407" s="187" t="s">
        <v>184</v>
      </c>
      <c r="AG1407" s="187" t="s">
        <v>184</v>
      </c>
      <c r="AH1407" s="348" t="s">
        <v>1790</v>
      </c>
      <c r="AI1407" s="277"/>
      <c r="AJ1407" s="277"/>
      <c r="AK1407" s="277"/>
      <c r="AL1407" s="277"/>
      <c r="AM1407" s="277"/>
      <c r="AN1407" s="277"/>
      <c r="AO1407" s="277"/>
      <c r="AP1407" s="277"/>
      <c r="AR1407" s="977" t="str">
        <f t="shared" ca="1" si="106"/>
        <v>2 ปี</v>
      </c>
      <c r="AS1407" s="977" t="str">
        <f t="shared" ca="1" si="107"/>
        <v>1 เดือน</v>
      </c>
      <c r="AT1407" s="978" t="str">
        <f t="shared" ca="1" si="108"/>
        <v>16 วัน</v>
      </c>
      <c r="AU1407" s="245"/>
      <c r="AV1407" s="979" t="str">
        <f t="shared" ca="1" si="109"/>
        <v>2 ปี1 เดือน16 วัน</v>
      </c>
    </row>
    <row r="1408" spans="1:48" ht="120">
      <c r="A1408" s="811">
        <v>1402</v>
      </c>
      <c r="B1408" s="957">
        <v>243088</v>
      </c>
      <c r="C1408" s="968">
        <f t="shared" si="105"/>
        <v>44761</v>
      </c>
      <c r="D1408" s="867" t="s">
        <v>421</v>
      </c>
      <c r="E1408" s="860" t="s">
        <v>1571</v>
      </c>
      <c r="F1408" s="861" t="s">
        <v>1572</v>
      </c>
      <c r="G1408" s="861">
        <v>85091</v>
      </c>
      <c r="H1408" s="861"/>
      <c r="I1408" s="861" t="s">
        <v>54</v>
      </c>
      <c r="J1408" s="861" t="s">
        <v>69</v>
      </c>
      <c r="K1408" s="861" t="s">
        <v>620</v>
      </c>
      <c r="L1408" s="861" t="s">
        <v>71</v>
      </c>
      <c r="M1408" s="861" t="s">
        <v>57</v>
      </c>
      <c r="N1408" s="861" t="s">
        <v>1577</v>
      </c>
      <c r="O1408" s="861" t="s">
        <v>76</v>
      </c>
      <c r="P1408" s="861" t="s">
        <v>58</v>
      </c>
      <c r="Q1408" s="861" t="s">
        <v>64</v>
      </c>
      <c r="R1408" s="861" t="s">
        <v>1578</v>
      </c>
      <c r="S1408" s="861" t="s">
        <v>1579</v>
      </c>
      <c r="T1408" s="861"/>
      <c r="U1408" s="276"/>
      <c r="V1408" s="276"/>
      <c r="W1408" s="276"/>
      <c r="X1408" s="276"/>
      <c r="Y1408" s="277"/>
      <c r="Z1408" s="277"/>
      <c r="AA1408" s="277"/>
      <c r="AB1408" s="277"/>
      <c r="AC1408" s="334" t="s">
        <v>184</v>
      </c>
      <c r="AD1408" s="356"/>
      <c r="AE1408" s="326"/>
      <c r="AF1408" s="187" t="s">
        <v>184</v>
      </c>
      <c r="AG1408" s="187" t="s">
        <v>184</v>
      </c>
      <c r="AH1408" s="348" t="s">
        <v>1790</v>
      </c>
      <c r="AI1408" s="277"/>
      <c r="AJ1408" s="277"/>
      <c r="AK1408" s="277"/>
      <c r="AL1408" s="277"/>
      <c r="AM1408" s="277"/>
      <c r="AN1408" s="277"/>
      <c r="AO1408" s="277"/>
      <c r="AP1408" s="277"/>
      <c r="AR1408" s="977" t="str">
        <f t="shared" ca="1" si="106"/>
        <v>2 ปี</v>
      </c>
      <c r="AS1408" s="977" t="str">
        <f t="shared" ca="1" si="107"/>
        <v>1 เดือน</v>
      </c>
      <c r="AT1408" s="978" t="str">
        <f t="shared" ca="1" si="108"/>
        <v>16 วัน</v>
      </c>
      <c r="AU1408" s="245"/>
      <c r="AV1408" s="979" t="str">
        <f t="shared" ca="1" si="109"/>
        <v>2 ปี1 เดือน16 วัน</v>
      </c>
    </row>
    <row r="1409" spans="1:48" ht="120">
      <c r="A1409" s="811">
        <v>1403</v>
      </c>
      <c r="B1409" s="957">
        <v>243088</v>
      </c>
      <c r="C1409" s="968">
        <f t="shared" si="105"/>
        <v>44761</v>
      </c>
      <c r="D1409" s="869" t="s">
        <v>421</v>
      </c>
      <c r="E1409" s="860" t="s">
        <v>1571</v>
      </c>
      <c r="F1409" s="861" t="s">
        <v>1572</v>
      </c>
      <c r="G1409" s="861">
        <v>187997</v>
      </c>
      <c r="H1409" s="861"/>
      <c r="I1409" s="861" t="s">
        <v>60</v>
      </c>
      <c r="J1409" s="861" t="s">
        <v>67</v>
      </c>
      <c r="K1409" s="861" t="s">
        <v>61</v>
      </c>
      <c r="L1409" s="861" t="s">
        <v>62</v>
      </c>
      <c r="M1409" s="861" t="s">
        <v>57</v>
      </c>
      <c r="N1409" s="861" t="s">
        <v>1580</v>
      </c>
      <c r="O1409" s="861" t="s">
        <v>76</v>
      </c>
      <c r="P1409" s="861" t="s">
        <v>58</v>
      </c>
      <c r="Q1409" s="861"/>
      <c r="R1409" s="861"/>
      <c r="S1409" s="861"/>
      <c r="T1409" s="861"/>
      <c r="U1409" s="276"/>
      <c r="V1409" s="276"/>
      <c r="W1409" s="276"/>
      <c r="X1409" s="276"/>
      <c r="Y1409" s="277"/>
      <c r="Z1409" s="277"/>
      <c r="AA1409" s="277"/>
      <c r="AB1409" s="277"/>
      <c r="AC1409" s="334" t="s">
        <v>184</v>
      </c>
      <c r="AD1409" s="356"/>
      <c r="AE1409" s="326"/>
      <c r="AF1409" s="187" t="s">
        <v>184</v>
      </c>
      <c r="AG1409" s="187" t="s">
        <v>184</v>
      </c>
      <c r="AH1409" s="348" t="s">
        <v>1790</v>
      </c>
      <c r="AI1409" s="277"/>
      <c r="AJ1409" s="277"/>
      <c r="AK1409" s="277"/>
      <c r="AL1409" s="277"/>
      <c r="AM1409" s="277"/>
      <c r="AN1409" s="277"/>
      <c r="AO1409" s="277"/>
      <c r="AP1409" s="277"/>
      <c r="AR1409" s="977" t="str">
        <f t="shared" ca="1" si="106"/>
        <v>2 ปี</v>
      </c>
      <c r="AS1409" s="977" t="str">
        <f t="shared" ca="1" si="107"/>
        <v>1 เดือน</v>
      </c>
      <c r="AT1409" s="978" t="str">
        <f t="shared" ca="1" si="108"/>
        <v>16 วัน</v>
      </c>
      <c r="AU1409" s="245"/>
      <c r="AV1409" s="979" t="str">
        <f t="shared" ca="1" si="109"/>
        <v>2 ปี1 เดือน16 วัน</v>
      </c>
    </row>
    <row r="1410" spans="1:48" ht="60">
      <c r="A1410" s="811">
        <v>1404</v>
      </c>
      <c r="B1410" s="957">
        <v>243088</v>
      </c>
      <c r="C1410" s="968">
        <f t="shared" si="105"/>
        <v>44761</v>
      </c>
      <c r="D1410" s="867" t="s">
        <v>421</v>
      </c>
      <c r="E1410" s="860" t="s">
        <v>1571</v>
      </c>
      <c r="F1410" s="861" t="s">
        <v>1572</v>
      </c>
      <c r="G1410" s="861">
        <v>84310</v>
      </c>
      <c r="H1410" s="861"/>
      <c r="I1410" s="861" t="s">
        <v>60</v>
      </c>
      <c r="J1410" s="861" t="s">
        <v>235</v>
      </c>
      <c r="K1410" s="861" t="s">
        <v>61</v>
      </c>
      <c r="L1410" s="861" t="s">
        <v>62</v>
      </c>
      <c r="M1410" s="861" t="s">
        <v>57</v>
      </c>
      <c r="N1410" s="861" t="s">
        <v>1581</v>
      </c>
      <c r="O1410" s="861" t="s">
        <v>65</v>
      </c>
      <c r="P1410" s="861" t="s">
        <v>58</v>
      </c>
      <c r="Q1410" s="861" t="s">
        <v>295</v>
      </c>
      <c r="R1410" s="861" t="s">
        <v>1582</v>
      </c>
      <c r="S1410" s="861" t="s">
        <v>1583</v>
      </c>
      <c r="T1410" s="861"/>
      <c r="U1410" s="276"/>
      <c r="V1410" s="276"/>
      <c r="W1410" s="276"/>
      <c r="X1410" s="276"/>
      <c r="Y1410" s="277"/>
      <c r="Z1410" s="277"/>
      <c r="AA1410" s="277"/>
      <c r="AB1410" s="277"/>
      <c r="AC1410" s="334" t="s">
        <v>184</v>
      </c>
      <c r="AD1410" s="356"/>
      <c r="AE1410" s="326"/>
      <c r="AF1410" s="187" t="s">
        <v>184</v>
      </c>
      <c r="AG1410" s="187" t="s">
        <v>184</v>
      </c>
      <c r="AH1410" s="348" t="s">
        <v>1790</v>
      </c>
      <c r="AI1410" s="277"/>
      <c r="AJ1410" s="277"/>
      <c r="AK1410" s="277"/>
      <c r="AL1410" s="277"/>
      <c r="AM1410" s="277"/>
      <c r="AN1410" s="277"/>
      <c r="AO1410" s="277"/>
      <c r="AP1410" s="277"/>
      <c r="AR1410" s="977" t="str">
        <f t="shared" ca="1" si="106"/>
        <v>2 ปี</v>
      </c>
      <c r="AS1410" s="977" t="str">
        <f t="shared" ca="1" si="107"/>
        <v>1 เดือน</v>
      </c>
      <c r="AT1410" s="978" t="str">
        <f t="shared" ca="1" si="108"/>
        <v>16 วัน</v>
      </c>
      <c r="AU1410" s="245"/>
      <c r="AV1410" s="979" t="str">
        <f t="shared" ca="1" si="109"/>
        <v>2 ปี1 เดือน16 วัน</v>
      </c>
    </row>
    <row r="1411" spans="1:48" ht="90">
      <c r="A1411" s="811">
        <v>1405</v>
      </c>
      <c r="B1411" s="957">
        <v>243088</v>
      </c>
      <c r="C1411" s="968">
        <f t="shared" si="105"/>
        <v>44761</v>
      </c>
      <c r="D1411" s="869" t="s">
        <v>421</v>
      </c>
      <c r="E1411" s="860" t="s">
        <v>1571</v>
      </c>
      <c r="F1411" s="861" t="s">
        <v>1572</v>
      </c>
      <c r="G1411" s="861">
        <v>197897</v>
      </c>
      <c r="H1411" s="861"/>
      <c r="I1411" s="861" t="s">
        <v>60</v>
      </c>
      <c r="J1411" s="861" t="s">
        <v>67</v>
      </c>
      <c r="K1411" s="861" t="s">
        <v>61</v>
      </c>
      <c r="L1411" s="861" t="s">
        <v>62</v>
      </c>
      <c r="M1411" s="861" t="s">
        <v>57</v>
      </c>
      <c r="N1411" s="861" t="s">
        <v>1581</v>
      </c>
      <c r="O1411" s="861" t="s">
        <v>217</v>
      </c>
      <c r="P1411" s="861" t="s">
        <v>58</v>
      </c>
      <c r="Q1411" s="861"/>
      <c r="R1411" s="861"/>
      <c r="S1411" s="861"/>
      <c r="T1411" s="861"/>
      <c r="U1411" s="276"/>
      <c r="V1411" s="276"/>
      <c r="W1411" s="276"/>
      <c r="X1411" s="276"/>
      <c r="Y1411" s="277"/>
      <c r="Z1411" s="277"/>
      <c r="AA1411" s="277"/>
      <c r="AB1411" s="277"/>
      <c r="AC1411" s="334" t="s">
        <v>184</v>
      </c>
      <c r="AD1411" s="356"/>
      <c r="AE1411" s="326"/>
      <c r="AF1411" s="187" t="s">
        <v>184</v>
      </c>
      <c r="AG1411" s="187" t="s">
        <v>184</v>
      </c>
      <c r="AH1411" s="348" t="s">
        <v>1790</v>
      </c>
      <c r="AI1411" s="277"/>
      <c r="AJ1411" s="277"/>
      <c r="AK1411" s="277"/>
      <c r="AL1411" s="277"/>
      <c r="AM1411" s="277"/>
      <c r="AN1411" s="277"/>
      <c r="AO1411" s="277"/>
      <c r="AP1411" s="277"/>
      <c r="AR1411" s="977" t="str">
        <f t="shared" ca="1" si="106"/>
        <v>2 ปี</v>
      </c>
      <c r="AS1411" s="977" t="str">
        <f t="shared" ca="1" si="107"/>
        <v>1 เดือน</v>
      </c>
      <c r="AT1411" s="978" t="str">
        <f t="shared" ca="1" si="108"/>
        <v>16 วัน</v>
      </c>
      <c r="AU1411" s="245"/>
      <c r="AV1411" s="979" t="str">
        <f t="shared" ca="1" si="109"/>
        <v>2 ปี1 เดือน16 วัน</v>
      </c>
    </row>
    <row r="1412" spans="1:48" ht="60">
      <c r="A1412" s="811">
        <v>1406</v>
      </c>
      <c r="B1412" s="957">
        <v>243088</v>
      </c>
      <c r="C1412" s="968">
        <f t="shared" si="105"/>
        <v>44761</v>
      </c>
      <c r="D1412" s="867" t="s">
        <v>421</v>
      </c>
      <c r="E1412" s="860" t="s">
        <v>1571</v>
      </c>
      <c r="F1412" s="861" t="s">
        <v>1572</v>
      </c>
      <c r="G1412" s="861">
        <v>84358</v>
      </c>
      <c r="H1412" s="861"/>
      <c r="I1412" s="861" t="s">
        <v>54</v>
      </c>
      <c r="J1412" s="861" t="s">
        <v>69</v>
      </c>
      <c r="K1412" s="861" t="s">
        <v>620</v>
      </c>
      <c r="L1412" s="861" t="s">
        <v>71</v>
      </c>
      <c r="M1412" s="861" t="s">
        <v>57</v>
      </c>
      <c r="N1412" s="861" t="s">
        <v>1581</v>
      </c>
      <c r="O1412" s="861" t="s">
        <v>127</v>
      </c>
      <c r="P1412" s="861" t="s">
        <v>72</v>
      </c>
      <c r="Q1412" s="861"/>
      <c r="R1412" s="861"/>
      <c r="S1412" s="861"/>
      <c r="T1412" s="861"/>
      <c r="U1412" s="276"/>
      <c r="V1412" s="276"/>
      <c r="W1412" s="276"/>
      <c r="X1412" s="276"/>
      <c r="Y1412" s="277"/>
      <c r="Z1412" s="277"/>
      <c r="AA1412" s="277"/>
      <c r="AB1412" s="277"/>
      <c r="AC1412" s="334" t="s">
        <v>184</v>
      </c>
      <c r="AD1412" s="356"/>
      <c r="AE1412" s="326"/>
      <c r="AF1412" s="187" t="s">
        <v>184</v>
      </c>
      <c r="AG1412" s="187" t="s">
        <v>184</v>
      </c>
      <c r="AH1412" s="348" t="s">
        <v>1790</v>
      </c>
      <c r="AI1412" s="277"/>
      <c r="AJ1412" s="277"/>
      <c r="AK1412" s="277"/>
      <c r="AL1412" s="277"/>
      <c r="AM1412" s="277"/>
      <c r="AN1412" s="277"/>
      <c r="AO1412" s="277"/>
      <c r="AP1412" s="277"/>
      <c r="AR1412" s="977" t="str">
        <f t="shared" ca="1" si="106"/>
        <v>2 ปี</v>
      </c>
      <c r="AS1412" s="977" t="str">
        <f t="shared" ca="1" si="107"/>
        <v>1 เดือน</v>
      </c>
      <c r="AT1412" s="978" t="str">
        <f t="shared" ca="1" si="108"/>
        <v>16 วัน</v>
      </c>
      <c r="AU1412" s="245"/>
      <c r="AV1412" s="979" t="str">
        <f t="shared" ca="1" si="109"/>
        <v>2 ปี1 เดือน16 วัน</v>
      </c>
    </row>
    <row r="1413" spans="1:48" ht="60">
      <c r="A1413" s="811">
        <v>1407</v>
      </c>
      <c r="B1413" s="957">
        <v>243088</v>
      </c>
      <c r="C1413" s="968">
        <f t="shared" si="105"/>
        <v>44761</v>
      </c>
      <c r="D1413" s="869" t="s">
        <v>421</v>
      </c>
      <c r="E1413" s="860" t="s">
        <v>1571</v>
      </c>
      <c r="F1413" s="861" t="s">
        <v>1572</v>
      </c>
      <c r="G1413" s="861">
        <v>84660</v>
      </c>
      <c r="H1413" s="861"/>
      <c r="I1413" s="861" t="s">
        <v>60</v>
      </c>
      <c r="J1413" s="861" t="s">
        <v>211</v>
      </c>
      <c r="K1413" s="861" t="s">
        <v>500</v>
      </c>
      <c r="L1413" s="861" t="s">
        <v>500</v>
      </c>
      <c r="M1413" s="861" t="s">
        <v>57</v>
      </c>
      <c r="N1413" s="861" t="s">
        <v>1584</v>
      </c>
      <c r="O1413" s="861" t="s">
        <v>65</v>
      </c>
      <c r="P1413" s="861" t="s">
        <v>59</v>
      </c>
      <c r="Q1413" s="861"/>
      <c r="R1413" s="861"/>
      <c r="S1413" s="861"/>
      <c r="T1413" s="861"/>
      <c r="U1413" s="276"/>
      <c r="V1413" s="276"/>
      <c r="W1413" s="276"/>
      <c r="X1413" s="276"/>
      <c r="Y1413" s="277"/>
      <c r="Z1413" s="277"/>
      <c r="AA1413" s="277"/>
      <c r="AB1413" s="277"/>
      <c r="AC1413" s="334" t="s">
        <v>184</v>
      </c>
      <c r="AD1413" s="356"/>
      <c r="AE1413" s="326" t="s">
        <v>1727</v>
      </c>
      <c r="AF1413" s="187" t="s">
        <v>184</v>
      </c>
      <c r="AG1413" s="187" t="s">
        <v>184</v>
      </c>
      <c r="AH1413" s="348" t="s">
        <v>1790</v>
      </c>
      <c r="AI1413" s="277"/>
      <c r="AJ1413" s="277"/>
      <c r="AK1413" s="277"/>
      <c r="AL1413" s="277"/>
      <c r="AM1413" s="277"/>
      <c r="AN1413" s="277"/>
      <c r="AO1413" s="277"/>
      <c r="AP1413" s="277"/>
      <c r="AR1413" s="977" t="str">
        <f t="shared" ca="1" si="106"/>
        <v>2 ปี</v>
      </c>
      <c r="AS1413" s="977" t="str">
        <f t="shared" ca="1" si="107"/>
        <v>1 เดือน</v>
      </c>
      <c r="AT1413" s="978" t="str">
        <f t="shared" ca="1" si="108"/>
        <v>16 วัน</v>
      </c>
      <c r="AU1413" s="245"/>
      <c r="AV1413" s="979" t="str">
        <f t="shared" ca="1" si="109"/>
        <v>2 ปี1 เดือน16 วัน</v>
      </c>
    </row>
    <row r="1414" spans="1:48" ht="60">
      <c r="A1414" s="811">
        <v>1408</v>
      </c>
      <c r="B1414" s="957">
        <v>243088</v>
      </c>
      <c r="C1414" s="968">
        <f t="shared" si="105"/>
        <v>44761</v>
      </c>
      <c r="D1414" s="867" t="s">
        <v>421</v>
      </c>
      <c r="E1414" s="860" t="s">
        <v>1571</v>
      </c>
      <c r="F1414" s="861" t="s">
        <v>1572</v>
      </c>
      <c r="G1414" s="861">
        <v>84808</v>
      </c>
      <c r="H1414" s="861" t="s">
        <v>424</v>
      </c>
      <c r="I1414" s="861" t="s">
        <v>54</v>
      </c>
      <c r="J1414" s="861" t="s">
        <v>55</v>
      </c>
      <c r="K1414" s="861" t="s">
        <v>56</v>
      </c>
      <c r="L1414" s="861" t="s">
        <v>56</v>
      </c>
      <c r="M1414" s="861" t="s">
        <v>57</v>
      </c>
      <c r="N1414" s="861" t="s">
        <v>1585</v>
      </c>
      <c r="O1414" s="861"/>
      <c r="P1414" s="861" t="s">
        <v>59</v>
      </c>
      <c r="Q1414" s="861"/>
      <c r="R1414" s="861"/>
      <c r="S1414" s="861"/>
      <c r="T1414" s="861"/>
      <c r="U1414" s="276"/>
      <c r="V1414" s="276"/>
      <c r="W1414" s="276"/>
      <c r="X1414" s="276"/>
      <c r="Y1414" s="277"/>
      <c r="Z1414" s="277"/>
      <c r="AA1414" s="277"/>
      <c r="AB1414" s="277"/>
      <c r="AC1414" s="334" t="s">
        <v>184</v>
      </c>
      <c r="AD1414" s="356"/>
      <c r="AE1414" s="326" t="s">
        <v>1727</v>
      </c>
      <c r="AF1414" s="187" t="s">
        <v>184</v>
      </c>
      <c r="AG1414" s="187" t="s">
        <v>184</v>
      </c>
      <c r="AH1414" s="348" t="s">
        <v>1790</v>
      </c>
      <c r="AI1414" s="277"/>
      <c r="AJ1414" s="277"/>
      <c r="AK1414" s="277"/>
      <c r="AL1414" s="277"/>
      <c r="AM1414" s="277"/>
      <c r="AN1414" s="277"/>
      <c r="AO1414" s="277"/>
      <c r="AP1414" s="277"/>
      <c r="AR1414" s="977" t="str">
        <f t="shared" ca="1" si="106"/>
        <v>2 ปี</v>
      </c>
      <c r="AS1414" s="977" t="str">
        <f t="shared" ca="1" si="107"/>
        <v>1 เดือน</v>
      </c>
      <c r="AT1414" s="978" t="str">
        <f t="shared" ca="1" si="108"/>
        <v>16 วัน</v>
      </c>
      <c r="AU1414" s="245"/>
      <c r="AV1414" s="979" t="str">
        <f t="shared" ca="1" si="109"/>
        <v>2 ปี1 เดือน16 วัน</v>
      </c>
    </row>
    <row r="1415" spans="1:48" ht="60">
      <c r="A1415" s="811">
        <v>1409</v>
      </c>
      <c r="B1415" s="957">
        <v>243088</v>
      </c>
      <c r="C1415" s="968">
        <f t="shared" si="105"/>
        <v>44761</v>
      </c>
      <c r="D1415" s="869" t="s">
        <v>421</v>
      </c>
      <c r="E1415" s="860" t="s">
        <v>1571</v>
      </c>
      <c r="F1415" s="861" t="s">
        <v>1572</v>
      </c>
      <c r="G1415" s="861">
        <v>84833</v>
      </c>
      <c r="H1415" s="861" t="s">
        <v>424</v>
      </c>
      <c r="I1415" s="861" t="s">
        <v>54</v>
      </c>
      <c r="J1415" s="861" t="s">
        <v>55</v>
      </c>
      <c r="K1415" s="861" t="s">
        <v>56</v>
      </c>
      <c r="L1415" s="861" t="s">
        <v>56</v>
      </c>
      <c r="M1415" s="861" t="s">
        <v>57</v>
      </c>
      <c r="N1415" s="861" t="s">
        <v>1586</v>
      </c>
      <c r="O1415" s="861"/>
      <c r="P1415" s="861" t="s">
        <v>59</v>
      </c>
      <c r="Q1415" s="861"/>
      <c r="R1415" s="861"/>
      <c r="S1415" s="861"/>
      <c r="T1415" s="861"/>
      <c r="U1415" s="276"/>
      <c r="V1415" s="276"/>
      <c r="W1415" s="276"/>
      <c r="X1415" s="276"/>
      <c r="Y1415" s="277"/>
      <c r="Z1415" s="277"/>
      <c r="AA1415" s="277"/>
      <c r="AB1415" s="277"/>
      <c r="AC1415" s="334" t="s">
        <v>184</v>
      </c>
      <c r="AD1415" s="356"/>
      <c r="AE1415" s="326" t="s">
        <v>1727</v>
      </c>
      <c r="AF1415" s="187" t="s">
        <v>184</v>
      </c>
      <c r="AG1415" s="187" t="s">
        <v>184</v>
      </c>
      <c r="AH1415" s="348" t="s">
        <v>1790</v>
      </c>
      <c r="AI1415" s="277"/>
      <c r="AJ1415" s="277"/>
      <c r="AK1415" s="277"/>
      <c r="AL1415" s="277"/>
      <c r="AM1415" s="277"/>
      <c r="AN1415" s="277"/>
      <c r="AO1415" s="277"/>
      <c r="AP1415" s="277"/>
      <c r="AR1415" s="977" t="str">
        <f t="shared" ca="1" si="106"/>
        <v>2 ปี</v>
      </c>
      <c r="AS1415" s="977" t="str">
        <f t="shared" ca="1" si="107"/>
        <v>1 เดือน</v>
      </c>
      <c r="AT1415" s="978" t="str">
        <f t="shared" ca="1" si="108"/>
        <v>16 วัน</v>
      </c>
      <c r="AU1415" s="245"/>
      <c r="AV1415" s="979" t="str">
        <f t="shared" ca="1" si="109"/>
        <v>2 ปี1 เดือน16 วัน</v>
      </c>
    </row>
    <row r="1416" spans="1:48" ht="60">
      <c r="A1416" s="811">
        <v>1410</v>
      </c>
      <c r="B1416" s="957">
        <v>243088</v>
      </c>
      <c r="C1416" s="968">
        <f t="shared" ref="C1416:C1479" si="110" xml:space="preserve"> EDATE(B1416,-543*12)</f>
        <v>44761</v>
      </c>
      <c r="D1416" s="867" t="s">
        <v>421</v>
      </c>
      <c r="E1416" s="860" t="s">
        <v>1571</v>
      </c>
      <c r="F1416" s="861" t="s">
        <v>1572</v>
      </c>
      <c r="G1416" s="861">
        <v>85162</v>
      </c>
      <c r="H1416" s="861" t="s">
        <v>424</v>
      </c>
      <c r="I1416" s="861" t="s">
        <v>54</v>
      </c>
      <c r="J1416" s="861" t="s">
        <v>55</v>
      </c>
      <c r="K1416" s="861" t="s">
        <v>56</v>
      </c>
      <c r="L1416" s="861" t="s">
        <v>56</v>
      </c>
      <c r="M1416" s="861" t="s">
        <v>57</v>
      </c>
      <c r="N1416" s="861" t="s">
        <v>1587</v>
      </c>
      <c r="O1416" s="861"/>
      <c r="P1416" s="861" t="s">
        <v>59</v>
      </c>
      <c r="Q1416" s="861"/>
      <c r="R1416" s="861"/>
      <c r="S1416" s="861"/>
      <c r="T1416" s="861"/>
      <c r="U1416" s="276"/>
      <c r="V1416" s="276"/>
      <c r="W1416" s="276"/>
      <c r="X1416" s="276"/>
      <c r="Y1416" s="277"/>
      <c r="Z1416" s="277"/>
      <c r="AA1416" s="277"/>
      <c r="AB1416" s="277"/>
      <c r="AC1416" s="334" t="s">
        <v>184</v>
      </c>
      <c r="AD1416" s="356"/>
      <c r="AE1416" s="326" t="s">
        <v>1727</v>
      </c>
      <c r="AF1416" s="187" t="s">
        <v>184</v>
      </c>
      <c r="AG1416" s="187" t="s">
        <v>184</v>
      </c>
      <c r="AH1416" s="348" t="s">
        <v>1790</v>
      </c>
      <c r="AI1416" s="277"/>
      <c r="AJ1416" s="277"/>
      <c r="AK1416" s="277"/>
      <c r="AL1416" s="277"/>
      <c r="AM1416" s="277"/>
      <c r="AN1416" s="277"/>
      <c r="AO1416" s="277"/>
      <c r="AP1416" s="277"/>
      <c r="AR1416" s="977" t="str">
        <f t="shared" ref="AR1416:AR1479" ca="1" si="111">DATEDIF(C1416,TODAY(),"Y")&amp;" ปี"</f>
        <v>2 ปี</v>
      </c>
      <c r="AS1416" s="977" t="str">
        <f t="shared" ref="AS1416:AS1479" ca="1" si="112">DATEDIF(C1416,TODAY(),"YM")&amp;" เดือน"</f>
        <v>1 เดือน</v>
      </c>
      <c r="AT1416" s="978" t="str">
        <f t="shared" ref="AT1416:AT1479" ca="1" si="113">DATEDIF(C1416,TODAY(),"MD")&amp;" วัน"</f>
        <v>16 วัน</v>
      </c>
      <c r="AU1416" s="245"/>
      <c r="AV1416" s="979" t="str">
        <f t="shared" ref="AV1416:AV1479" ca="1" si="114">DATEDIF(C1416,TODAY(),"Y")&amp;" ปี" &amp;DATEDIF(C1416,TODAY(),"YM") &amp;" เดือน"&amp;DATEDIF(C1416,TODAY(),"MD")&amp;" วัน"</f>
        <v>2 ปี1 เดือน16 วัน</v>
      </c>
    </row>
    <row r="1417" spans="1:48" ht="90">
      <c r="A1417" s="811">
        <v>1411</v>
      </c>
      <c r="B1417" s="957">
        <v>243088</v>
      </c>
      <c r="C1417" s="968">
        <f t="shared" si="110"/>
        <v>44761</v>
      </c>
      <c r="D1417" s="869" t="s">
        <v>421</v>
      </c>
      <c r="E1417" s="860" t="s">
        <v>1571</v>
      </c>
      <c r="F1417" s="861" t="s">
        <v>1572</v>
      </c>
      <c r="G1417" s="861">
        <v>84991</v>
      </c>
      <c r="H1417" s="861" t="s">
        <v>117</v>
      </c>
      <c r="I1417" s="861" t="s">
        <v>60</v>
      </c>
      <c r="J1417" s="861" t="s">
        <v>67</v>
      </c>
      <c r="K1417" s="861" t="s">
        <v>62</v>
      </c>
      <c r="L1417" s="861" t="s">
        <v>62</v>
      </c>
      <c r="M1417" s="861" t="s">
        <v>57</v>
      </c>
      <c r="N1417" s="861" t="s">
        <v>1588</v>
      </c>
      <c r="O1417" s="861"/>
      <c r="P1417" s="861" t="s">
        <v>58</v>
      </c>
      <c r="Q1417" s="861"/>
      <c r="R1417" s="861"/>
      <c r="S1417" s="861"/>
      <c r="T1417" s="861"/>
      <c r="U1417" s="276"/>
      <c r="V1417" s="276"/>
      <c r="W1417" s="276"/>
      <c r="X1417" s="276"/>
      <c r="Y1417" s="277"/>
      <c r="Z1417" s="277"/>
      <c r="AA1417" s="277"/>
      <c r="AB1417" s="277"/>
      <c r="AC1417" s="334" t="s">
        <v>184</v>
      </c>
      <c r="AD1417" s="356"/>
      <c r="AE1417" s="326" t="s">
        <v>1727</v>
      </c>
      <c r="AF1417" s="187" t="s">
        <v>184</v>
      </c>
      <c r="AG1417" s="187" t="s">
        <v>184</v>
      </c>
      <c r="AH1417" s="348" t="s">
        <v>1790</v>
      </c>
      <c r="AI1417" s="277"/>
      <c r="AJ1417" s="277"/>
      <c r="AK1417" s="277"/>
      <c r="AL1417" s="277"/>
      <c r="AM1417" s="277"/>
      <c r="AN1417" s="277"/>
      <c r="AO1417" s="277"/>
      <c r="AP1417" s="277"/>
      <c r="AR1417" s="977" t="str">
        <f t="shared" ca="1" si="111"/>
        <v>2 ปี</v>
      </c>
      <c r="AS1417" s="977" t="str">
        <f t="shared" ca="1" si="112"/>
        <v>1 เดือน</v>
      </c>
      <c r="AT1417" s="978" t="str">
        <f t="shared" ca="1" si="113"/>
        <v>16 วัน</v>
      </c>
      <c r="AU1417" s="245"/>
      <c r="AV1417" s="979" t="str">
        <f t="shared" ca="1" si="114"/>
        <v>2 ปี1 เดือน16 วัน</v>
      </c>
    </row>
    <row r="1418" spans="1:48" ht="90">
      <c r="A1418" s="811">
        <v>1412</v>
      </c>
      <c r="B1418" s="957">
        <v>243088</v>
      </c>
      <c r="C1418" s="968">
        <f t="shared" si="110"/>
        <v>44761</v>
      </c>
      <c r="D1418" s="867" t="s">
        <v>421</v>
      </c>
      <c r="E1418" s="860" t="s">
        <v>1571</v>
      </c>
      <c r="F1418" s="861" t="s">
        <v>1572</v>
      </c>
      <c r="G1418" s="861">
        <v>85003</v>
      </c>
      <c r="H1418" s="861" t="s">
        <v>117</v>
      </c>
      <c r="I1418" s="861" t="s">
        <v>60</v>
      </c>
      <c r="J1418" s="861" t="s">
        <v>67</v>
      </c>
      <c r="K1418" s="861" t="s">
        <v>500</v>
      </c>
      <c r="L1418" s="861" t="s">
        <v>500</v>
      </c>
      <c r="M1418" s="861" t="s">
        <v>57</v>
      </c>
      <c r="N1418" s="861" t="s">
        <v>1589</v>
      </c>
      <c r="O1418" s="861"/>
      <c r="P1418" s="861" t="s">
        <v>59</v>
      </c>
      <c r="Q1418" s="861"/>
      <c r="R1418" s="861"/>
      <c r="S1418" s="861"/>
      <c r="T1418" s="861"/>
      <c r="U1418" s="276"/>
      <c r="V1418" s="276"/>
      <c r="W1418" s="276"/>
      <c r="X1418" s="276"/>
      <c r="Y1418" s="277"/>
      <c r="Z1418" s="277"/>
      <c r="AA1418" s="277"/>
      <c r="AB1418" s="277"/>
      <c r="AC1418" s="334" t="s">
        <v>184</v>
      </c>
      <c r="AD1418" s="356"/>
      <c r="AE1418" s="326" t="s">
        <v>1727</v>
      </c>
      <c r="AF1418" s="187" t="s">
        <v>184</v>
      </c>
      <c r="AG1418" s="187" t="s">
        <v>184</v>
      </c>
      <c r="AH1418" s="348" t="s">
        <v>1790</v>
      </c>
      <c r="AI1418" s="277"/>
      <c r="AJ1418" s="277"/>
      <c r="AK1418" s="277"/>
      <c r="AL1418" s="277"/>
      <c r="AM1418" s="277"/>
      <c r="AN1418" s="277"/>
      <c r="AO1418" s="277"/>
      <c r="AP1418" s="277"/>
      <c r="AR1418" s="977" t="str">
        <f t="shared" ca="1" si="111"/>
        <v>2 ปี</v>
      </c>
      <c r="AS1418" s="977" t="str">
        <f t="shared" ca="1" si="112"/>
        <v>1 เดือน</v>
      </c>
      <c r="AT1418" s="978" t="str">
        <f t="shared" ca="1" si="113"/>
        <v>16 วัน</v>
      </c>
      <c r="AU1418" s="245"/>
      <c r="AV1418" s="979" t="str">
        <f t="shared" ca="1" si="114"/>
        <v>2 ปี1 เดือน16 วัน</v>
      </c>
    </row>
    <row r="1419" spans="1:48" ht="90">
      <c r="A1419" s="811">
        <v>1413</v>
      </c>
      <c r="B1419" s="957">
        <v>243088</v>
      </c>
      <c r="C1419" s="968">
        <f t="shared" si="110"/>
        <v>44761</v>
      </c>
      <c r="D1419" s="869" t="s">
        <v>421</v>
      </c>
      <c r="E1419" s="860" t="s">
        <v>1571</v>
      </c>
      <c r="F1419" s="861" t="s">
        <v>1572</v>
      </c>
      <c r="G1419" s="861">
        <v>84772</v>
      </c>
      <c r="H1419" s="861" t="s">
        <v>117</v>
      </c>
      <c r="I1419" s="861" t="s">
        <v>54</v>
      </c>
      <c r="J1419" s="861" t="s">
        <v>55</v>
      </c>
      <c r="K1419" s="861" t="s">
        <v>71</v>
      </c>
      <c r="L1419" s="861" t="s">
        <v>71</v>
      </c>
      <c r="M1419" s="861" t="s">
        <v>57</v>
      </c>
      <c r="N1419" s="861" t="s">
        <v>1590</v>
      </c>
      <c r="O1419" s="861"/>
      <c r="P1419" s="861" t="s">
        <v>58</v>
      </c>
      <c r="Q1419" s="861"/>
      <c r="R1419" s="861"/>
      <c r="S1419" s="861"/>
      <c r="T1419" s="861"/>
      <c r="U1419" s="276"/>
      <c r="V1419" s="276"/>
      <c r="W1419" s="276"/>
      <c r="X1419" s="276"/>
      <c r="Y1419" s="277"/>
      <c r="Z1419" s="277"/>
      <c r="AA1419" s="277"/>
      <c r="AB1419" s="277"/>
      <c r="AC1419" s="334" t="s">
        <v>184</v>
      </c>
      <c r="AD1419" s="356"/>
      <c r="AE1419" s="326" t="s">
        <v>1727</v>
      </c>
      <c r="AF1419" s="187" t="s">
        <v>184</v>
      </c>
      <c r="AG1419" s="187" t="s">
        <v>184</v>
      </c>
      <c r="AH1419" s="348" t="s">
        <v>1790</v>
      </c>
      <c r="AI1419" s="277"/>
      <c r="AJ1419" s="277"/>
      <c r="AK1419" s="277"/>
      <c r="AL1419" s="277"/>
      <c r="AM1419" s="277"/>
      <c r="AN1419" s="277"/>
      <c r="AO1419" s="277"/>
      <c r="AP1419" s="277"/>
      <c r="AR1419" s="977" t="str">
        <f t="shared" ca="1" si="111"/>
        <v>2 ปี</v>
      </c>
      <c r="AS1419" s="977" t="str">
        <f t="shared" ca="1" si="112"/>
        <v>1 เดือน</v>
      </c>
      <c r="AT1419" s="978" t="str">
        <f t="shared" ca="1" si="113"/>
        <v>16 วัน</v>
      </c>
      <c r="AU1419" s="245"/>
      <c r="AV1419" s="979" t="str">
        <f t="shared" ca="1" si="114"/>
        <v>2 ปี1 เดือน16 วัน</v>
      </c>
    </row>
    <row r="1420" spans="1:48" ht="120">
      <c r="A1420" s="811">
        <v>1414</v>
      </c>
      <c r="B1420" s="957">
        <v>243088</v>
      </c>
      <c r="C1420" s="968">
        <f t="shared" si="110"/>
        <v>44761</v>
      </c>
      <c r="D1420" s="867" t="s">
        <v>421</v>
      </c>
      <c r="E1420" s="860" t="s">
        <v>1571</v>
      </c>
      <c r="F1420" s="861" t="s">
        <v>1572</v>
      </c>
      <c r="G1420" s="861">
        <v>84873</v>
      </c>
      <c r="H1420" s="861" t="s">
        <v>117</v>
      </c>
      <c r="I1420" s="861" t="s">
        <v>54</v>
      </c>
      <c r="J1420" s="861" t="s">
        <v>55</v>
      </c>
      <c r="K1420" s="861" t="s">
        <v>71</v>
      </c>
      <c r="L1420" s="861" t="s">
        <v>71</v>
      </c>
      <c r="M1420" s="861" t="s">
        <v>57</v>
      </c>
      <c r="N1420" s="861" t="s">
        <v>1591</v>
      </c>
      <c r="O1420" s="861"/>
      <c r="P1420" s="861" t="s">
        <v>58</v>
      </c>
      <c r="Q1420" s="861"/>
      <c r="R1420" s="861"/>
      <c r="S1420" s="861"/>
      <c r="T1420" s="861"/>
      <c r="U1420" s="276"/>
      <c r="V1420" s="276"/>
      <c r="W1420" s="276"/>
      <c r="X1420" s="276"/>
      <c r="Y1420" s="277"/>
      <c r="Z1420" s="277"/>
      <c r="AA1420" s="277"/>
      <c r="AB1420" s="277"/>
      <c r="AC1420" s="334" t="s">
        <v>184</v>
      </c>
      <c r="AD1420" s="356"/>
      <c r="AE1420" s="326" t="s">
        <v>1727</v>
      </c>
      <c r="AF1420" s="187" t="s">
        <v>184</v>
      </c>
      <c r="AG1420" s="187" t="s">
        <v>184</v>
      </c>
      <c r="AH1420" s="348" t="s">
        <v>1790</v>
      </c>
      <c r="AI1420" s="277"/>
      <c r="AJ1420" s="277"/>
      <c r="AK1420" s="277"/>
      <c r="AL1420" s="277"/>
      <c r="AM1420" s="277"/>
      <c r="AN1420" s="277"/>
      <c r="AO1420" s="277"/>
      <c r="AP1420" s="277"/>
      <c r="AR1420" s="977" t="str">
        <f t="shared" ca="1" si="111"/>
        <v>2 ปี</v>
      </c>
      <c r="AS1420" s="977" t="str">
        <f t="shared" ca="1" si="112"/>
        <v>1 เดือน</v>
      </c>
      <c r="AT1420" s="978" t="str">
        <f t="shared" ca="1" si="113"/>
        <v>16 วัน</v>
      </c>
      <c r="AU1420" s="245"/>
      <c r="AV1420" s="979" t="str">
        <f t="shared" ca="1" si="114"/>
        <v>2 ปี1 เดือน16 วัน</v>
      </c>
    </row>
    <row r="1421" spans="1:48" ht="120">
      <c r="A1421" s="811">
        <v>1415</v>
      </c>
      <c r="B1421" s="957">
        <v>243088</v>
      </c>
      <c r="C1421" s="968">
        <f t="shared" si="110"/>
        <v>44761</v>
      </c>
      <c r="D1421" s="869" t="s">
        <v>421</v>
      </c>
      <c r="E1421" s="860" t="s">
        <v>1571</v>
      </c>
      <c r="F1421" s="861" t="s">
        <v>1572</v>
      </c>
      <c r="G1421" s="861">
        <v>84876</v>
      </c>
      <c r="H1421" s="861" t="s">
        <v>117</v>
      </c>
      <c r="I1421" s="861" t="s">
        <v>54</v>
      </c>
      <c r="J1421" s="861" t="s">
        <v>55</v>
      </c>
      <c r="K1421" s="861" t="s">
        <v>71</v>
      </c>
      <c r="L1421" s="861" t="s">
        <v>71</v>
      </c>
      <c r="M1421" s="861" t="s">
        <v>57</v>
      </c>
      <c r="N1421" s="861" t="s">
        <v>1592</v>
      </c>
      <c r="O1421" s="861"/>
      <c r="P1421" s="861" t="s">
        <v>58</v>
      </c>
      <c r="Q1421" s="861"/>
      <c r="R1421" s="861"/>
      <c r="S1421" s="861"/>
      <c r="T1421" s="861"/>
      <c r="U1421" s="276"/>
      <c r="V1421" s="276"/>
      <c r="W1421" s="276"/>
      <c r="X1421" s="276"/>
      <c r="Y1421" s="277"/>
      <c r="Z1421" s="277"/>
      <c r="AA1421" s="277"/>
      <c r="AB1421" s="277"/>
      <c r="AC1421" s="334" t="s">
        <v>184</v>
      </c>
      <c r="AD1421" s="356"/>
      <c r="AE1421" s="326" t="s">
        <v>1727</v>
      </c>
      <c r="AF1421" s="187" t="s">
        <v>184</v>
      </c>
      <c r="AG1421" s="187" t="s">
        <v>184</v>
      </c>
      <c r="AH1421" s="348" t="s">
        <v>1790</v>
      </c>
      <c r="AI1421" s="277"/>
      <c r="AJ1421" s="277"/>
      <c r="AK1421" s="277"/>
      <c r="AL1421" s="277"/>
      <c r="AM1421" s="277"/>
      <c r="AN1421" s="277"/>
      <c r="AO1421" s="277"/>
      <c r="AP1421" s="277"/>
      <c r="AR1421" s="977" t="str">
        <f t="shared" ca="1" si="111"/>
        <v>2 ปี</v>
      </c>
      <c r="AS1421" s="977" t="str">
        <f t="shared" ca="1" si="112"/>
        <v>1 เดือน</v>
      </c>
      <c r="AT1421" s="978" t="str">
        <f t="shared" ca="1" si="113"/>
        <v>16 วัน</v>
      </c>
      <c r="AU1421" s="245"/>
      <c r="AV1421" s="979" t="str">
        <f t="shared" ca="1" si="114"/>
        <v>2 ปี1 เดือน16 วัน</v>
      </c>
    </row>
    <row r="1422" spans="1:48" ht="120">
      <c r="A1422" s="811">
        <v>1416</v>
      </c>
      <c r="B1422" s="957">
        <v>243088</v>
      </c>
      <c r="C1422" s="968">
        <f t="shared" si="110"/>
        <v>44761</v>
      </c>
      <c r="D1422" s="867" t="s">
        <v>421</v>
      </c>
      <c r="E1422" s="860" t="s">
        <v>1571</v>
      </c>
      <c r="F1422" s="861" t="s">
        <v>1572</v>
      </c>
      <c r="G1422" s="861">
        <v>84887</v>
      </c>
      <c r="H1422" s="861" t="s">
        <v>117</v>
      </c>
      <c r="I1422" s="861" t="s">
        <v>54</v>
      </c>
      <c r="J1422" s="861" t="s">
        <v>55</v>
      </c>
      <c r="K1422" s="861" t="s">
        <v>71</v>
      </c>
      <c r="L1422" s="861" t="s">
        <v>71</v>
      </c>
      <c r="M1422" s="861" t="s">
        <v>57</v>
      </c>
      <c r="N1422" s="861" t="s">
        <v>1593</v>
      </c>
      <c r="O1422" s="861"/>
      <c r="P1422" s="861" t="s">
        <v>58</v>
      </c>
      <c r="Q1422" s="861"/>
      <c r="R1422" s="861"/>
      <c r="S1422" s="861"/>
      <c r="T1422" s="861"/>
      <c r="U1422" s="276"/>
      <c r="V1422" s="276"/>
      <c r="W1422" s="276"/>
      <c r="X1422" s="276"/>
      <c r="Y1422" s="277"/>
      <c r="Z1422" s="277"/>
      <c r="AA1422" s="277"/>
      <c r="AB1422" s="277"/>
      <c r="AC1422" s="334" t="s">
        <v>184</v>
      </c>
      <c r="AD1422" s="356"/>
      <c r="AE1422" s="326" t="s">
        <v>1727</v>
      </c>
      <c r="AF1422" s="187" t="s">
        <v>184</v>
      </c>
      <c r="AG1422" s="187" t="s">
        <v>184</v>
      </c>
      <c r="AH1422" s="348" t="s">
        <v>1790</v>
      </c>
      <c r="AI1422" s="277"/>
      <c r="AJ1422" s="277"/>
      <c r="AK1422" s="277"/>
      <c r="AL1422" s="277"/>
      <c r="AM1422" s="277"/>
      <c r="AN1422" s="277"/>
      <c r="AO1422" s="277"/>
      <c r="AP1422" s="277"/>
      <c r="AR1422" s="977" t="str">
        <f t="shared" ca="1" si="111"/>
        <v>2 ปี</v>
      </c>
      <c r="AS1422" s="977" t="str">
        <f t="shared" ca="1" si="112"/>
        <v>1 เดือน</v>
      </c>
      <c r="AT1422" s="978" t="str">
        <f t="shared" ca="1" si="113"/>
        <v>16 วัน</v>
      </c>
      <c r="AU1422" s="245"/>
      <c r="AV1422" s="979" t="str">
        <f t="shared" ca="1" si="114"/>
        <v>2 ปี1 เดือน16 วัน</v>
      </c>
    </row>
    <row r="1423" spans="1:48" ht="120">
      <c r="A1423" s="811">
        <v>1417</v>
      </c>
      <c r="B1423" s="957">
        <v>243088</v>
      </c>
      <c r="C1423" s="968">
        <f t="shared" si="110"/>
        <v>44761</v>
      </c>
      <c r="D1423" s="869" t="s">
        <v>421</v>
      </c>
      <c r="E1423" s="860" t="s">
        <v>1571</v>
      </c>
      <c r="F1423" s="861" t="s">
        <v>1572</v>
      </c>
      <c r="G1423" s="861">
        <v>84935</v>
      </c>
      <c r="H1423" s="861" t="s">
        <v>117</v>
      </c>
      <c r="I1423" s="861" t="s">
        <v>54</v>
      </c>
      <c r="J1423" s="861" t="s">
        <v>55</v>
      </c>
      <c r="K1423" s="861" t="s">
        <v>71</v>
      </c>
      <c r="L1423" s="861" t="s">
        <v>71</v>
      </c>
      <c r="M1423" s="861" t="s">
        <v>57</v>
      </c>
      <c r="N1423" s="861" t="s">
        <v>1594</v>
      </c>
      <c r="O1423" s="861"/>
      <c r="P1423" s="861" t="s">
        <v>58</v>
      </c>
      <c r="Q1423" s="861"/>
      <c r="R1423" s="861"/>
      <c r="S1423" s="861"/>
      <c r="T1423" s="861"/>
      <c r="U1423" s="276"/>
      <c r="V1423" s="276"/>
      <c r="W1423" s="276"/>
      <c r="X1423" s="276"/>
      <c r="Y1423" s="277"/>
      <c r="Z1423" s="277"/>
      <c r="AA1423" s="277"/>
      <c r="AB1423" s="277"/>
      <c r="AC1423" s="334" t="s">
        <v>184</v>
      </c>
      <c r="AD1423" s="356"/>
      <c r="AE1423" s="326" t="s">
        <v>1727</v>
      </c>
      <c r="AF1423" s="187" t="s">
        <v>184</v>
      </c>
      <c r="AG1423" s="187" t="s">
        <v>184</v>
      </c>
      <c r="AH1423" s="348" t="s">
        <v>1790</v>
      </c>
      <c r="AI1423" s="277"/>
      <c r="AJ1423" s="277"/>
      <c r="AK1423" s="277"/>
      <c r="AL1423" s="277"/>
      <c r="AM1423" s="277"/>
      <c r="AN1423" s="277"/>
      <c r="AO1423" s="277"/>
      <c r="AP1423" s="277"/>
      <c r="AR1423" s="977" t="str">
        <f t="shared" ca="1" si="111"/>
        <v>2 ปี</v>
      </c>
      <c r="AS1423" s="977" t="str">
        <f t="shared" ca="1" si="112"/>
        <v>1 เดือน</v>
      </c>
      <c r="AT1423" s="978" t="str">
        <f t="shared" ca="1" si="113"/>
        <v>16 วัน</v>
      </c>
      <c r="AU1423" s="245"/>
      <c r="AV1423" s="979" t="str">
        <f t="shared" ca="1" si="114"/>
        <v>2 ปี1 เดือน16 วัน</v>
      </c>
    </row>
    <row r="1424" spans="1:48" ht="90">
      <c r="A1424" s="811">
        <v>1418</v>
      </c>
      <c r="B1424" s="957">
        <v>243088</v>
      </c>
      <c r="C1424" s="968">
        <f t="shared" si="110"/>
        <v>44761</v>
      </c>
      <c r="D1424" s="867" t="s">
        <v>421</v>
      </c>
      <c r="E1424" s="860" t="s">
        <v>1571</v>
      </c>
      <c r="F1424" s="861" t="s">
        <v>1572</v>
      </c>
      <c r="G1424" s="861">
        <v>84945</v>
      </c>
      <c r="H1424" s="861" t="s">
        <v>117</v>
      </c>
      <c r="I1424" s="861" t="s">
        <v>54</v>
      </c>
      <c r="J1424" s="861" t="s">
        <v>55</v>
      </c>
      <c r="K1424" s="861" t="s">
        <v>71</v>
      </c>
      <c r="L1424" s="861" t="s">
        <v>71</v>
      </c>
      <c r="M1424" s="861" t="s">
        <v>57</v>
      </c>
      <c r="N1424" s="861" t="s">
        <v>1595</v>
      </c>
      <c r="O1424" s="861"/>
      <c r="P1424" s="861" t="s">
        <v>58</v>
      </c>
      <c r="Q1424" s="861"/>
      <c r="R1424" s="861"/>
      <c r="S1424" s="861"/>
      <c r="T1424" s="861"/>
      <c r="U1424" s="276"/>
      <c r="V1424" s="276"/>
      <c r="W1424" s="276"/>
      <c r="X1424" s="276"/>
      <c r="Y1424" s="277"/>
      <c r="Z1424" s="277"/>
      <c r="AA1424" s="277"/>
      <c r="AB1424" s="277"/>
      <c r="AC1424" s="334" t="s">
        <v>184</v>
      </c>
      <c r="AD1424" s="356"/>
      <c r="AE1424" s="326" t="s">
        <v>1727</v>
      </c>
      <c r="AF1424" s="187" t="s">
        <v>184</v>
      </c>
      <c r="AG1424" s="187" t="s">
        <v>184</v>
      </c>
      <c r="AH1424" s="348" t="s">
        <v>1790</v>
      </c>
      <c r="AI1424" s="277"/>
      <c r="AJ1424" s="277"/>
      <c r="AK1424" s="277"/>
      <c r="AL1424" s="277"/>
      <c r="AM1424" s="277"/>
      <c r="AN1424" s="277"/>
      <c r="AO1424" s="277"/>
      <c r="AP1424" s="277"/>
      <c r="AR1424" s="977" t="str">
        <f t="shared" ca="1" si="111"/>
        <v>2 ปี</v>
      </c>
      <c r="AS1424" s="977" t="str">
        <f t="shared" ca="1" si="112"/>
        <v>1 เดือน</v>
      </c>
      <c r="AT1424" s="978" t="str">
        <f t="shared" ca="1" si="113"/>
        <v>16 วัน</v>
      </c>
      <c r="AU1424" s="245"/>
      <c r="AV1424" s="979" t="str">
        <f t="shared" ca="1" si="114"/>
        <v>2 ปี1 เดือน16 วัน</v>
      </c>
    </row>
    <row r="1425" spans="1:48" ht="120">
      <c r="A1425" s="811">
        <v>1419</v>
      </c>
      <c r="B1425" s="957">
        <v>243088</v>
      </c>
      <c r="C1425" s="968">
        <f t="shared" si="110"/>
        <v>44761</v>
      </c>
      <c r="D1425" s="869" t="s">
        <v>421</v>
      </c>
      <c r="E1425" s="860" t="s">
        <v>1571</v>
      </c>
      <c r="F1425" s="861" t="s">
        <v>1572</v>
      </c>
      <c r="G1425" s="861">
        <v>84988</v>
      </c>
      <c r="H1425" s="861" t="s">
        <v>117</v>
      </c>
      <c r="I1425" s="861" t="s">
        <v>54</v>
      </c>
      <c r="J1425" s="861" t="s">
        <v>55</v>
      </c>
      <c r="K1425" s="861" t="s">
        <v>71</v>
      </c>
      <c r="L1425" s="861" t="s">
        <v>71</v>
      </c>
      <c r="M1425" s="861" t="s">
        <v>57</v>
      </c>
      <c r="N1425" s="861" t="s">
        <v>1596</v>
      </c>
      <c r="O1425" s="861"/>
      <c r="P1425" s="861" t="s">
        <v>58</v>
      </c>
      <c r="Q1425" s="861"/>
      <c r="R1425" s="861"/>
      <c r="S1425" s="861"/>
      <c r="T1425" s="861"/>
      <c r="U1425" s="276"/>
      <c r="V1425" s="276"/>
      <c r="W1425" s="276"/>
      <c r="X1425" s="276"/>
      <c r="Y1425" s="277"/>
      <c r="Z1425" s="277"/>
      <c r="AA1425" s="277"/>
      <c r="AB1425" s="277"/>
      <c r="AC1425" s="334" t="s">
        <v>184</v>
      </c>
      <c r="AD1425" s="356"/>
      <c r="AE1425" s="326" t="s">
        <v>1727</v>
      </c>
      <c r="AF1425" s="187" t="s">
        <v>184</v>
      </c>
      <c r="AG1425" s="187" t="s">
        <v>184</v>
      </c>
      <c r="AH1425" s="348" t="s">
        <v>1790</v>
      </c>
      <c r="AI1425" s="277"/>
      <c r="AJ1425" s="277"/>
      <c r="AK1425" s="277"/>
      <c r="AL1425" s="277"/>
      <c r="AM1425" s="277"/>
      <c r="AN1425" s="277"/>
      <c r="AO1425" s="277"/>
      <c r="AP1425" s="277"/>
      <c r="AR1425" s="977" t="str">
        <f t="shared" ca="1" si="111"/>
        <v>2 ปี</v>
      </c>
      <c r="AS1425" s="977" t="str">
        <f t="shared" ca="1" si="112"/>
        <v>1 เดือน</v>
      </c>
      <c r="AT1425" s="978" t="str">
        <f t="shared" ca="1" si="113"/>
        <v>16 วัน</v>
      </c>
      <c r="AU1425" s="245"/>
      <c r="AV1425" s="979" t="str">
        <f t="shared" ca="1" si="114"/>
        <v>2 ปี1 เดือน16 วัน</v>
      </c>
    </row>
    <row r="1426" spans="1:48" ht="90">
      <c r="A1426" s="811">
        <v>1420</v>
      </c>
      <c r="B1426" s="957">
        <v>243088</v>
      </c>
      <c r="C1426" s="968">
        <f t="shared" si="110"/>
        <v>44761</v>
      </c>
      <c r="D1426" s="867" t="s">
        <v>421</v>
      </c>
      <c r="E1426" s="860" t="s">
        <v>1571</v>
      </c>
      <c r="F1426" s="861" t="s">
        <v>1572</v>
      </c>
      <c r="G1426" s="861">
        <v>85035</v>
      </c>
      <c r="H1426" s="861" t="s">
        <v>117</v>
      </c>
      <c r="I1426" s="861" t="s">
        <v>54</v>
      </c>
      <c r="J1426" s="861" t="s">
        <v>55</v>
      </c>
      <c r="K1426" s="861" t="s">
        <v>71</v>
      </c>
      <c r="L1426" s="861" t="s">
        <v>71</v>
      </c>
      <c r="M1426" s="861" t="s">
        <v>57</v>
      </c>
      <c r="N1426" s="861" t="s">
        <v>1597</v>
      </c>
      <c r="O1426" s="861"/>
      <c r="P1426" s="861" t="s">
        <v>58</v>
      </c>
      <c r="Q1426" s="861"/>
      <c r="R1426" s="861"/>
      <c r="S1426" s="861"/>
      <c r="T1426" s="861"/>
      <c r="U1426" s="276"/>
      <c r="V1426" s="276"/>
      <c r="W1426" s="276"/>
      <c r="X1426" s="276"/>
      <c r="Y1426" s="277"/>
      <c r="Z1426" s="277"/>
      <c r="AA1426" s="277"/>
      <c r="AB1426" s="277"/>
      <c r="AC1426" s="334" t="s">
        <v>184</v>
      </c>
      <c r="AD1426" s="356"/>
      <c r="AE1426" s="326" t="s">
        <v>1727</v>
      </c>
      <c r="AF1426" s="187" t="s">
        <v>184</v>
      </c>
      <c r="AG1426" s="187" t="s">
        <v>184</v>
      </c>
      <c r="AH1426" s="348" t="s">
        <v>1790</v>
      </c>
      <c r="AI1426" s="277"/>
      <c r="AJ1426" s="277"/>
      <c r="AK1426" s="277"/>
      <c r="AL1426" s="277"/>
      <c r="AM1426" s="277"/>
      <c r="AN1426" s="277"/>
      <c r="AO1426" s="277"/>
      <c r="AP1426" s="277"/>
      <c r="AR1426" s="977" t="str">
        <f t="shared" ca="1" si="111"/>
        <v>2 ปี</v>
      </c>
      <c r="AS1426" s="977" t="str">
        <f t="shared" ca="1" si="112"/>
        <v>1 เดือน</v>
      </c>
      <c r="AT1426" s="978" t="str">
        <f t="shared" ca="1" si="113"/>
        <v>16 วัน</v>
      </c>
      <c r="AU1426" s="245"/>
      <c r="AV1426" s="979" t="str">
        <f t="shared" ca="1" si="114"/>
        <v>2 ปี1 เดือน16 วัน</v>
      </c>
    </row>
    <row r="1427" spans="1:48" ht="90">
      <c r="A1427" s="811">
        <v>1421</v>
      </c>
      <c r="B1427" s="957">
        <v>243088</v>
      </c>
      <c r="C1427" s="968">
        <f t="shared" si="110"/>
        <v>44761</v>
      </c>
      <c r="D1427" s="869" t="s">
        <v>421</v>
      </c>
      <c r="E1427" s="860" t="s">
        <v>1571</v>
      </c>
      <c r="F1427" s="861" t="s">
        <v>1572</v>
      </c>
      <c r="G1427" s="861">
        <v>85098</v>
      </c>
      <c r="H1427" s="861" t="s">
        <v>117</v>
      </c>
      <c r="I1427" s="861" t="s">
        <v>54</v>
      </c>
      <c r="J1427" s="861" t="s">
        <v>55</v>
      </c>
      <c r="K1427" s="861" t="s">
        <v>71</v>
      </c>
      <c r="L1427" s="861" t="s">
        <v>71</v>
      </c>
      <c r="M1427" s="861" t="s">
        <v>57</v>
      </c>
      <c r="N1427" s="861" t="s">
        <v>1598</v>
      </c>
      <c r="O1427" s="861"/>
      <c r="P1427" s="861" t="s">
        <v>58</v>
      </c>
      <c r="Q1427" s="861"/>
      <c r="R1427" s="861"/>
      <c r="S1427" s="861"/>
      <c r="T1427" s="861"/>
      <c r="U1427" s="276"/>
      <c r="V1427" s="276"/>
      <c r="W1427" s="276"/>
      <c r="X1427" s="276"/>
      <c r="Y1427" s="277"/>
      <c r="Z1427" s="277"/>
      <c r="AA1427" s="277"/>
      <c r="AB1427" s="277"/>
      <c r="AC1427" s="334" t="s">
        <v>184</v>
      </c>
      <c r="AD1427" s="356"/>
      <c r="AE1427" s="326" t="s">
        <v>1727</v>
      </c>
      <c r="AF1427" s="187" t="s">
        <v>184</v>
      </c>
      <c r="AG1427" s="187" t="s">
        <v>184</v>
      </c>
      <c r="AH1427" s="348" t="s">
        <v>1790</v>
      </c>
      <c r="AI1427" s="277"/>
      <c r="AJ1427" s="277"/>
      <c r="AK1427" s="277"/>
      <c r="AL1427" s="277"/>
      <c r="AM1427" s="277"/>
      <c r="AN1427" s="277"/>
      <c r="AO1427" s="277"/>
      <c r="AP1427" s="277"/>
      <c r="AR1427" s="977" t="str">
        <f t="shared" ca="1" si="111"/>
        <v>2 ปี</v>
      </c>
      <c r="AS1427" s="977" t="str">
        <f t="shared" ca="1" si="112"/>
        <v>1 เดือน</v>
      </c>
      <c r="AT1427" s="978" t="str">
        <f t="shared" ca="1" si="113"/>
        <v>16 วัน</v>
      </c>
      <c r="AU1427" s="245"/>
      <c r="AV1427" s="979" t="str">
        <f t="shared" ca="1" si="114"/>
        <v>2 ปี1 เดือน16 วัน</v>
      </c>
    </row>
    <row r="1428" spans="1:48" ht="90">
      <c r="A1428" s="811">
        <v>1422</v>
      </c>
      <c r="B1428" s="957">
        <v>243088</v>
      </c>
      <c r="C1428" s="968">
        <f t="shared" si="110"/>
        <v>44761</v>
      </c>
      <c r="D1428" s="867" t="s">
        <v>421</v>
      </c>
      <c r="E1428" s="860" t="s">
        <v>1571</v>
      </c>
      <c r="F1428" s="861" t="s">
        <v>1572</v>
      </c>
      <c r="G1428" s="861">
        <v>85172</v>
      </c>
      <c r="H1428" s="861" t="s">
        <v>117</v>
      </c>
      <c r="I1428" s="861" t="s">
        <v>54</v>
      </c>
      <c r="J1428" s="861" t="s">
        <v>55</v>
      </c>
      <c r="K1428" s="861" t="s">
        <v>71</v>
      </c>
      <c r="L1428" s="861" t="s">
        <v>71</v>
      </c>
      <c r="M1428" s="861" t="s">
        <v>57</v>
      </c>
      <c r="N1428" s="861" t="s">
        <v>1599</v>
      </c>
      <c r="O1428" s="861"/>
      <c r="P1428" s="861" t="s">
        <v>58</v>
      </c>
      <c r="Q1428" s="861"/>
      <c r="R1428" s="861"/>
      <c r="S1428" s="861"/>
      <c r="T1428" s="861"/>
      <c r="U1428" s="276"/>
      <c r="V1428" s="276"/>
      <c r="W1428" s="276"/>
      <c r="X1428" s="276"/>
      <c r="Y1428" s="277"/>
      <c r="Z1428" s="277"/>
      <c r="AA1428" s="277"/>
      <c r="AB1428" s="277"/>
      <c r="AC1428" s="334" t="s">
        <v>184</v>
      </c>
      <c r="AD1428" s="356"/>
      <c r="AE1428" s="326" t="s">
        <v>1727</v>
      </c>
      <c r="AF1428" s="187" t="s">
        <v>184</v>
      </c>
      <c r="AG1428" s="187" t="s">
        <v>184</v>
      </c>
      <c r="AH1428" s="348" t="s">
        <v>1790</v>
      </c>
      <c r="AI1428" s="277"/>
      <c r="AJ1428" s="277"/>
      <c r="AK1428" s="277"/>
      <c r="AL1428" s="277"/>
      <c r="AM1428" s="277"/>
      <c r="AN1428" s="277"/>
      <c r="AO1428" s="277"/>
      <c r="AP1428" s="277"/>
      <c r="AR1428" s="977" t="str">
        <f t="shared" ca="1" si="111"/>
        <v>2 ปี</v>
      </c>
      <c r="AS1428" s="977" t="str">
        <f t="shared" ca="1" si="112"/>
        <v>1 เดือน</v>
      </c>
      <c r="AT1428" s="978" t="str">
        <f t="shared" ca="1" si="113"/>
        <v>16 วัน</v>
      </c>
      <c r="AU1428" s="245"/>
      <c r="AV1428" s="979" t="str">
        <f t="shared" ca="1" si="114"/>
        <v>2 ปี1 เดือน16 วัน</v>
      </c>
    </row>
    <row r="1429" spans="1:48" ht="60">
      <c r="A1429" s="811">
        <v>1423</v>
      </c>
      <c r="B1429" s="957">
        <v>243088</v>
      </c>
      <c r="C1429" s="968">
        <f t="shared" si="110"/>
        <v>44761</v>
      </c>
      <c r="D1429" s="869" t="s">
        <v>421</v>
      </c>
      <c r="E1429" s="860" t="s">
        <v>1571</v>
      </c>
      <c r="F1429" s="861" t="s">
        <v>1572</v>
      </c>
      <c r="G1429" s="861">
        <v>84578</v>
      </c>
      <c r="H1429" s="861"/>
      <c r="I1429" s="861" t="s">
        <v>54</v>
      </c>
      <c r="J1429" s="861" t="s">
        <v>69</v>
      </c>
      <c r="K1429" s="861" t="s">
        <v>56</v>
      </c>
      <c r="L1429" s="861" t="s">
        <v>56</v>
      </c>
      <c r="M1429" s="861" t="s">
        <v>57</v>
      </c>
      <c r="N1429" s="861" t="s">
        <v>1600</v>
      </c>
      <c r="O1429" s="861"/>
      <c r="P1429" s="861" t="s">
        <v>59</v>
      </c>
      <c r="Q1429" s="861"/>
      <c r="R1429" s="861"/>
      <c r="S1429" s="861"/>
      <c r="T1429" s="861"/>
      <c r="U1429" s="276"/>
      <c r="V1429" s="276"/>
      <c r="W1429" s="276"/>
      <c r="X1429" s="276"/>
      <c r="Y1429" s="277"/>
      <c r="Z1429" s="277"/>
      <c r="AA1429" s="277"/>
      <c r="AB1429" s="277"/>
      <c r="AC1429" s="334" t="s">
        <v>184</v>
      </c>
      <c r="AD1429" s="356"/>
      <c r="AE1429" s="326" t="s">
        <v>1727</v>
      </c>
      <c r="AF1429" s="187" t="s">
        <v>184</v>
      </c>
      <c r="AG1429" s="187" t="s">
        <v>184</v>
      </c>
      <c r="AH1429" s="348" t="s">
        <v>1790</v>
      </c>
      <c r="AI1429" s="277"/>
      <c r="AJ1429" s="277"/>
      <c r="AK1429" s="277"/>
      <c r="AL1429" s="277"/>
      <c r="AM1429" s="277"/>
      <c r="AN1429" s="277"/>
      <c r="AO1429" s="277"/>
      <c r="AP1429" s="277"/>
      <c r="AR1429" s="977" t="str">
        <f t="shared" ca="1" si="111"/>
        <v>2 ปี</v>
      </c>
      <c r="AS1429" s="977" t="str">
        <f t="shared" ca="1" si="112"/>
        <v>1 เดือน</v>
      </c>
      <c r="AT1429" s="978" t="str">
        <f t="shared" ca="1" si="113"/>
        <v>16 วัน</v>
      </c>
      <c r="AU1429" s="245"/>
      <c r="AV1429" s="979" t="str">
        <f t="shared" ca="1" si="114"/>
        <v>2 ปี1 เดือน16 วัน</v>
      </c>
    </row>
    <row r="1430" spans="1:48" ht="90">
      <c r="A1430" s="811">
        <v>1424</v>
      </c>
      <c r="B1430" s="957">
        <v>243088</v>
      </c>
      <c r="C1430" s="968">
        <f t="shared" si="110"/>
        <v>44761</v>
      </c>
      <c r="D1430" s="867" t="s">
        <v>421</v>
      </c>
      <c r="E1430" s="860" t="s">
        <v>1571</v>
      </c>
      <c r="F1430" s="861" t="s">
        <v>1572</v>
      </c>
      <c r="G1430" s="861">
        <v>84967</v>
      </c>
      <c r="H1430" s="861" t="s">
        <v>117</v>
      </c>
      <c r="I1430" s="861" t="s">
        <v>60</v>
      </c>
      <c r="J1430" s="861" t="s">
        <v>67</v>
      </c>
      <c r="K1430" s="861" t="s">
        <v>500</v>
      </c>
      <c r="L1430" s="861" t="s">
        <v>500</v>
      </c>
      <c r="M1430" s="861" t="s">
        <v>57</v>
      </c>
      <c r="N1430" s="861" t="s">
        <v>1601</v>
      </c>
      <c r="O1430" s="861"/>
      <c r="P1430" s="861" t="s">
        <v>59</v>
      </c>
      <c r="Q1430" s="861"/>
      <c r="R1430" s="861"/>
      <c r="S1430" s="861"/>
      <c r="T1430" s="861"/>
      <c r="U1430" s="276"/>
      <c r="V1430" s="276"/>
      <c r="W1430" s="276"/>
      <c r="X1430" s="276"/>
      <c r="Y1430" s="277"/>
      <c r="Z1430" s="277"/>
      <c r="AA1430" s="277"/>
      <c r="AB1430" s="277"/>
      <c r="AC1430" s="334" t="s">
        <v>184</v>
      </c>
      <c r="AD1430" s="356"/>
      <c r="AE1430" s="326" t="s">
        <v>1727</v>
      </c>
      <c r="AF1430" s="187" t="s">
        <v>184</v>
      </c>
      <c r="AG1430" s="187" t="s">
        <v>184</v>
      </c>
      <c r="AH1430" s="348" t="s">
        <v>1790</v>
      </c>
      <c r="AI1430" s="277"/>
      <c r="AJ1430" s="277"/>
      <c r="AK1430" s="277"/>
      <c r="AL1430" s="277"/>
      <c r="AM1430" s="277"/>
      <c r="AN1430" s="277"/>
      <c r="AO1430" s="277"/>
      <c r="AP1430" s="277"/>
      <c r="AR1430" s="977" t="str">
        <f t="shared" ca="1" si="111"/>
        <v>2 ปี</v>
      </c>
      <c r="AS1430" s="977" t="str">
        <f t="shared" ca="1" si="112"/>
        <v>1 เดือน</v>
      </c>
      <c r="AT1430" s="978" t="str">
        <f t="shared" ca="1" si="113"/>
        <v>16 วัน</v>
      </c>
      <c r="AU1430" s="245"/>
      <c r="AV1430" s="979" t="str">
        <f t="shared" ca="1" si="114"/>
        <v>2 ปี1 เดือน16 วัน</v>
      </c>
    </row>
    <row r="1431" spans="1:48" ht="60">
      <c r="A1431" s="811">
        <v>1425</v>
      </c>
      <c r="B1431" s="957">
        <v>243088</v>
      </c>
      <c r="C1431" s="968">
        <f t="shared" si="110"/>
        <v>44761</v>
      </c>
      <c r="D1431" s="869" t="s">
        <v>421</v>
      </c>
      <c r="E1431" s="860" t="s">
        <v>1571</v>
      </c>
      <c r="F1431" s="861" t="s">
        <v>1602</v>
      </c>
      <c r="G1431" s="861">
        <v>85421</v>
      </c>
      <c r="H1431" s="861"/>
      <c r="I1431" s="861" t="s">
        <v>54</v>
      </c>
      <c r="J1431" s="861" t="s">
        <v>69</v>
      </c>
      <c r="K1431" s="861" t="s">
        <v>56</v>
      </c>
      <c r="L1431" s="861" t="s">
        <v>56</v>
      </c>
      <c r="M1431" s="861" t="s">
        <v>57</v>
      </c>
      <c r="N1431" s="861" t="s">
        <v>176</v>
      </c>
      <c r="O1431" s="861" t="s">
        <v>1603</v>
      </c>
      <c r="P1431" s="861" t="s">
        <v>59</v>
      </c>
      <c r="Q1431" s="861"/>
      <c r="R1431" s="861"/>
      <c r="S1431" s="861"/>
      <c r="T1431" s="861"/>
      <c r="U1431" s="276"/>
      <c r="V1431" s="276"/>
      <c r="W1431" s="276"/>
      <c r="X1431" s="276"/>
      <c r="Y1431" s="277"/>
      <c r="Z1431" s="277"/>
      <c r="AA1431" s="277"/>
      <c r="AB1431" s="277"/>
      <c r="AC1431" s="334" t="s">
        <v>184</v>
      </c>
      <c r="AD1431" s="356"/>
      <c r="AE1431" s="326" t="s">
        <v>1727</v>
      </c>
      <c r="AF1431" s="187" t="s">
        <v>184</v>
      </c>
      <c r="AG1431" s="187" t="s">
        <v>184</v>
      </c>
      <c r="AH1431" s="348" t="s">
        <v>1790</v>
      </c>
      <c r="AI1431" s="277"/>
      <c r="AJ1431" s="277"/>
      <c r="AK1431" s="277"/>
      <c r="AL1431" s="277"/>
      <c r="AM1431" s="277"/>
      <c r="AN1431" s="277"/>
      <c r="AO1431" s="277"/>
      <c r="AP1431" s="277"/>
      <c r="AR1431" s="977" t="str">
        <f t="shared" ca="1" si="111"/>
        <v>2 ปี</v>
      </c>
      <c r="AS1431" s="977" t="str">
        <f t="shared" ca="1" si="112"/>
        <v>1 เดือน</v>
      </c>
      <c r="AT1431" s="978" t="str">
        <f t="shared" ca="1" si="113"/>
        <v>16 วัน</v>
      </c>
      <c r="AU1431" s="245"/>
      <c r="AV1431" s="979" t="str">
        <f t="shared" ca="1" si="114"/>
        <v>2 ปี1 เดือน16 วัน</v>
      </c>
    </row>
    <row r="1432" spans="1:48" ht="90">
      <c r="A1432" s="811">
        <v>1426</v>
      </c>
      <c r="B1432" s="957">
        <v>243088</v>
      </c>
      <c r="C1432" s="968">
        <f t="shared" si="110"/>
        <v>44761</v>
      </c>
      <c r="D1432" s="867" t="s">
        <v>421</v>
      </c>
      <c r="E1432" s="860" t="s">
        <v>1571</v>
      </c>
      <c r="F1432" s="861" t="s">
        <v>1602</v>
      </c>
      <c r="G1432" s="861">
        <v>85477</v>
      </c>
      <c r="H1432" s="861"/>
      <c r="I1432" s="861" t="s">
        <v>54</v>
      </c>
      <c r="J1432" s="861" t="s">
        <v>69</v>
      </c>
      <c r="K1432" s="861" t="s">
        <v>56</v>
      </c>
      <c r="L1432" s="861" t="s">
        <v>56</v>
      </c>
      <c r="M1432" s="861" t="s">
        <v>57</v>
      </c>
      <c r="N1432" s="861" t="s">
        <v>176</v>
      </c>
      <c r="O1432" s="861" t="s">
        <v>1179</v>
      </c>
      <c r="P1432" s="861" t="s">
        <v>59</v>
      </c>
      <c r="Q1432" s="861"/>
      <c r="R1432" s="861"/>
      <c r="S1432" s="861"/>
      <c r="T1432" s="861"/>
      <c r="U1432" s="276"/>
      <c r="V1432" s="276"/>
      <c r="W1432" s="276"/>
      <c r="X1432" s="276"/>
      <c r="Y1432" s="277"/>
      <c r="Z1432" s="277"/>
      <c r="AA1432" s="277"/>
      <c r="AB1432" s="277"/>
      <c r="AC1432" s="334" t="s">
        <v>184</v>
      </c>
      <c r="AD1432" s="356"/>
      <c r="AE1432" s="326" t="s">
        <v>1727</v>
      </c>
      <c r="AF1432" s="187" t="s">
        <v>184</v>
      </c>
      <c r="AG1432" s="187" t="s">
        <v>184</v>
      </c>
      <c r="AH1432" s="348" t="s">
        <v>1790</v>
      </c>
      <c r="AI1432" s="277"/>
      <c r="AJ1432" s="277"/>
      <c r="AK1432" s="277"/>
      <c r="AL1432" s="277"/>
      <c r="AM1432" s="277"/>
      <c r="AN1432" s="277"/>
      <c r="AO1432" s="277"/>
      <c r="AP1432" s="277"/>
      <c r="AR1432" s="977" t="str">
        <f t="shared" ca="1" si="111"/>
        <v>2 ปี</v>
      </c>
      <c r="AS1432" s="977" t="str">
        <f t="shared" ca="1" si="112"/>
        <v>1 เดือน</v>
      </c>
      <c r="AT1432" s="978" t="str">
        <f t="shared" ca="1" si="113"/>
        <v>16 วัน</v>
      </c>
      <c r="AU1432" s="245"/>
      <c r="AV1432" s="979" t="str">
        <f t="shared" ca="1" si="114"/>
        <v>2 ปี1 เดือน16 วัน</v>
      </c>
    </row>
    <row r="1433" spans="1:48" ht="60">
      <c r="A1433" s="811">
        <v>1427</v>
      </c>
      <c r="B1433" s="957">
        <v>243088</v>
      </c>
      <c r="C1433" s="968">
        <f t="shared" si="110"/>
        <v>44761</v>
      </c>
      <c r="D1433" s="869" t="s">
        <v>421</v>
      </c>
      <c r="E1433" s="860" t="s">
        <v>1571</v>
      </c>
      <c r="F1433" s="861" t="s">
        <v>1602</v>
      </c>
      <c r="G1433" s="861">
        <v>85481</v>
      </c>
      <c r="H1433" s="861"/>
      <c r="I1433" s="861" t="s">
        <v>54</v>
      </c>
      <c r="J1433" s="861" t="s">
        <v>69</v>
      </c>
      <c r="K1433" s="861" t="s">
        <v>56</v>
      </c>
      <c r="L1433" s="861" t="s">
        <v>56</v>
      </c>
      <c r="M1433" s="861" t="s">
        <v>57</v>
      </c>
      <c r="N1433" s="861" t="s">
        <v>176</v>
      </c>
      <c r="O1433" s="861" t="s">
        <v>130</v>
      </c>
      <c r="P1433" s="861" t="s">
        <v>59</v>
      </c>
      <c r="Q1433" s="861"/>
      <c r="R1433" s="861"/>
      <c r="S1433" s="861"/>
      <c r="T1433" s="861"/>
      <c r="U1433" s="276"/>
      <c r="V1433" s="276"/>
      <c r="W1433" s="276"/>
      <c r="X1433" s="276"/>
      <c r="Y1433" s="277"/>
      <c r="Z1433" s="277"/>
      <c r="AA1433" s="277"/>
      <c r="AB1433" s="277"/>
      <c r="AC1433" s="334" t="s">
        <v>184</v>
      </c>
      <c r="AD1433" s="356"/>
      <c r="AE1433" s="326" t="s">
        <v>1727</v>
      </c>
      <c r="AF1433" s="187" t="s">
        <v>184</v>
      </c>
      <c r="AG1433" s="187" t="s">
        <v>184</v>
      </c>
      <c r="AH1433" s="348" t="s">
        <v>1790</v>
      </c>
      <c r="AI1433" s="277"/>
      <c r="AJ1433" s="277"/>
      <c r="AK1433" s="277"/>
      <c r="AL1433" s="277"/>
      <c r="AM1433" s="277"/>
      <c r="AN1433" s="277"/>
      <c r="AO1433" s="277"/>
      <c r="AP1433" s="277"/>
      <c r="AR1433" s="977" t="str">
        <f t="shared" ca="1" si="111"/>
        <v>2 ปี</v>
      </c>
      <c r="AS1433" s="977" t="str">
        <f t="shared" ca="1" si="112"/>
        <v>1 เดือน</v>
      </c>
      <c r="AT1433" s="978" t="str">
        <f t="shared" ca="1" si="113"/>
        <v>16 วัน</v>
      </c>
      <c r="AU1433" s="245"/>
      <c r="AV1433" s="979" t="str">
        <f t="shared" ca="1" si="114"/>
        <v>2 ปี1 เดือน16 วัน</v>
      </c>
    </row>
    <row r="1434" spans="1:48" ht="90">
      <c r="A1434" s="811">
        <v>1428</v>
      </c>
      <c r="B1434" s="957">
        <v>243088</v>
      </c>
      <c r="C1434" s="968">
        <f t="shared" si="110"/>
        <v>44761</v>
      </c>
      <c r="D1434" s="867" t="s">
        <v>421</v>
      </c>
      <c r="E1434" s="860" t="s">
        <v>1571</v>
      </c>
      <c r="F1434" s="861" t="s">
        <v>1602</v>
      </c>
      <c r="G1434" s="861">
        <v>85501</v>
      </c>
      <c r="H1434" s="861"/>
      <c r="I1434" s="861" t="s">
        <v>54</v>
      </c>
      <c r="J1434" s="861" t="s">
        <v>69</v>
      </c>
      <c r="K1434" s="861" t="s">
        <v>56</v>
      </c>
      <c r="L1434" s="861" t="s">
        <v>56</v>
      </c>
      <c r="M1434" s="861" t="s">
        <v>57</v>
      </c>
      <c r="N1434" s="861" t="s">
        <v>176</v>
      </c>
      <c r="O1434" s="861" t="s">
        <v>997</v>
      </c>
      <c r="P1434" s="861" t="s">
        <v>59</v>
      </c>
      <c r="Q1434" s="861"/>
      <c r="R1434" s="861"/>
      <c r="S1434" s="861"/>
      <c r="T1434" s="861"/>
      <c r="U1434" s="276"/>
      <c r="V1434" s="276"/>
      <c r="W1434" s="276"/>
      <c r="X1434" s="276"/>
      <c r="Y1434" s="277"/>
      <c r="Z1434" s="277"/>
      <c r="AA1434" s="277"/>
      <c r="AB1434" s="277"/>
      <c r="AC1434" s="334" t="s">
        <v>184</v>
      </c>
      <c r="AD1434" s="356"/>
      <c r="AE1434" s="326" t="s">
        <v>1727</v>
      </c>
      <c r="AF1434" s="187" t="s">
        <v>184</v>
      </c>
      <c r="AG1434" s="187" t="s">
        <v>184</v>
      </c>
      <c r="AH1434" s="348" t="s">
        <v>1790</v>
      </c>
      <c r="AI1434" s="277"/>
      <c r="AJ1434" s="277"/>
      <c r="AK1434" s="277"/>
      <c r="AL1434" s="277"/>
      <c r="AM1434" s="277"/>
      <c r="AN1434" s="277"/>
      <c r="AO1434" s="277"/>
      <c r="AP1434" s="277"/>
      <c r="AR1434" s="977" t="str">
        <f t="shared" ca="1" si="111"/>
        <v>2 ปี</v>
      </c>
      <c r="AS1434" s="977" t="str">
        <f t="shared" ca="1" si="112"/>
        <v>1 เดือน</v>
      </c>
      <c r="AT1434" s="978" t="str">
        <f t="shared" ca="1" si="113"/>
        <v>16 วัน</v>
      </c>
      <c r="AU1434" s="245"/>
      <c r="AV1434" s="979" t="str">
        <f t="shared" ca="1" si="114"/>
        <v>2 ปี1 เดือน16 วัน</v>
      </c>
    </row>
    <row r="1435" spans="1:48" ht="60">
      <c r="A1435" s="811">
        <v>1429</v>
      </c>
      <c r="B1435" s="957">
        <v>243088</v>
      </c>
      <c r="C1435" s="968">
        <f t="shared" si="110"/>
        <v>44761</v>
      </c>
      <c r="D1435" s="869" t="s">
        <v>421</v>
      </c>
      <c r="E1435" s="860" t="s">
        <v>1571</v>
      </c>
      <c r="F1435" s="861" t="s">
        <v>1604</v>
      </c>
      <c r="G1435" s="861">
        <v>85205</v>
      </c>
      <c r="H1435" s="861"/>
      <c r="I1435" s="861" t="s">
        <v>54</v>
      </c>
      <c r="J1435" s="861" t="s">
        <v>442</v>
      </c>
      <c r="K1435" s="861" t="s">
        <v>56</v>
      </c>
      <c r="L1435" s="861" t="s">
        <v>56</v>
      </c>
      <c r="M1435" s="861" t="s">
        <v>68</v>
      </c>
      <c r="N1435" s="861" t="s">
        <v>490</v>
      </c>
      <c r="O1435" s="861" t="s">
        <v>65</v>
      </c>
      <c r="P1435" s="861" t="s">
        <v>59</v>
      </c>
      <c r="Q1435" s="861"/>
      <c r="R1435" s="861"/>
      <c r="S1435" s="861"/>
      <c r="T1435" s="861"/>
      <c r="U1435" s="276"/>
      <c r="V1435" s="276"/>
      <c r="W1435" s="276"/>
      <c r="X1435" s="276"/>
      <c r="Y1435" s="277"/>
      <c r="Z1435" s="277"/>
      <c r="AA1435" s="277"/>
      <c r="AB1435" s="277"/>
      <c r="AC1435" s="334" t="s">
        <v>184</v>
      </c>
      <c r="AD1435" s="356"/>
      <c r="AE1435" s="326" t="s">
        <v>1727</v>
      </c>
      <c r="AF1435" s="187" t="s">
        <v>184</v>
      </c>
      <c r="AG1435" s="187" t="s">
        <v>184</v>
      </c>
      <c r="AH1435" s="348" t="s">
        <v>1790</v>
      </c>
      <c r="AI1435" s="277"/>
      <c r="AJ1435" s="277"/>
      <c r="AK1435" s="277"/>
      <c r="AL1435" s="277"/>
      <c r="AM1435" s="277"/>
      <c r="AN1435" s="277"/>
      <c r="AO1435" s="277"/>
      <c r="AP1435" s="277"/>
      <c r="AR1435" s="977" t="str">
        <f t="shared" ca="1" si="111"/>
        <v>2 ปี</v>
      </c>
      <c r="AS1435" s="977" t="str">
        <f t="shared" ca="1" si="112"/>
        <v>1 เดือน</v>
      </c>
      <c r="AT1435" s="978" t="str">
        <f t="shared" ca="1" si="113"/>
        <v>16 วัน</v>
      </c>
      <c r="AU1435" s="245"/>
      <c r="AV1435" s="979" t="str">
        <f t="shared" ca="1" si="114"/>
        <v>2 ปี1 เดือน16 วัน</v>
      </c>
    </row>
    <row r="1436" spans="1:48" ht="90">
      <c r="A1436" s="811">
        <v>1430</v>
      </c>
      <c r="B1436" s="957">
        <v>243088</v>
      </c>
      <c r="C1436" s="968">
        <f t="shared" si="110"/>
        <v>44761</v>
      </c>
      <c r="D1436" s="867" t="s">
        <v>421</v>
      </c>
      <c r="E1436" s="860" t="s">
        <v>1571</v>
      </c>
      <c r="F1436" s="861" t="s">
        <v>1604</v>
      </c>
      <c r="G1436" s="861">
        <v>67878</v>
      </c>
      <c r="H1436" s="861"/>
      <c r="I1436" s="861" t="s">
        <v>54</v>
      </c>
      <c r="J1436" s="861" t="s">
        <v>69</v>
      </c>
      <c r="K1436" s="861" t="s">
        <v>56</v>
      </c>
      <c r="L1436" s="861" t="s">
        <v>56</v>
      </c>
      <c r="M1436" s="861" t="s">
        <v>68</v>
      </c>
      <c r="N1436" s="861" t="s">
        <v>490</v>
      </c>
      <c r="O1436" s="861" t="s">
        <v>142</v>
      </c>
      <c r="P1436" s="861" t="s">
        <v>59</v>
      </c>
      <c r="Q1436" s="861"/>
      <c r="R1436" s="861"/>
      <c r="S1436" s="861"/>
      <c r="T1436" s="861"/>
      <c r="U1436" s="276"/>
      <c r="V1436" s="276"/>
      <c r="W1436" s="276"/>
      <c r="X1436" s="276"/>
      <c r="Y1436" s="277"/>
      <c r="Z1436" s="277"/>
      <c r="AA1436" s="277"/>
      <c r="AB1436" s="277"/>
      <c r="AC1436" s="334" t="s">
        <v>184</v>
      </c>
      <c r="AD1436" s="356"/>
      <c r="AE1436" s="326" t="s">
        <v>1727</v>
      </c>
      <c r="AF1436" s="187" t="s">
        <v>184</v>
      </c>
      <c r="AG1436" s="187" t="s">
        <v>184</v>
      </c>
      <c r="AH1436" s="348" t="s">
        <v>1790</v>
      </c>
      <c r="AI1436" s="277"/>
      <c r="AJ1436" s="277"/>
      <c r="AK1436" s="277"/>
      <c r="AL1436" s="277"/>
      <c r="AM1436" s="277"/>
      <c r="AN1436" s="277"/>
      <c r="AO1436" s="277"/>
      <c r="AP1436" s="277"/>
      <c r="AR1436" s="977" t="str">
        <f t="shared" ca="1" si="111"/>
        <v>2 ปี</v>
      </c>
      <c r="AS1436" s="977" t="str">
        <f t="shared" ca="1" si="112"/>
        <v>1 เดือน</v>
      </c>
      <c r="AT1436" s="978" t="str">
        <f t="shared" ca="1" si="113"/>
        <v>16 วัน</v>
      </c>
      <c r="AU1436" s="245"/>
      <c r="AV1436" s="979" t="str">
        <f t="shared" ca="1" si="114"/>
        <v>2 ปี1 เดือน16 วัน</v>
      </c>
    </row>
    <row r="1437" spans="1:48" ht="120">
      <c r="A1437" s="811">
        <v>1431</v>
      </c>
      <c r="B1437" s="957">
        <v>243088</v>
      </c>
      <c r="C1437" s="968">
        <f t="shared" si="110"/>
        <v>44761</v>
      </c>
      <c r="D1437" s="869" t="s">
        <v>421</v>
      </c>
      <c r="E1437" s="860" t="s">
        <v>1571</v>
      </c>
      <c r="F1437" s="861" t="s">
        <v>1605</v>
      </c>
      <c r="G1437" s="861">
        <v>68286</v>
      </c>
      <c r="H1437" s="861"/>
      <c r="I1437" s="861" t="s">
        <v>54</v>
      </c>
      <c r="J1437" s="861" t="s">
        <v>442</v>
      </c>
      <c r="K1437" s="861" t="s">
        <v>70</v>
      </c>
      <c r="L1437" s="861" t="s">
        <v>71</v>
      </c>
      <c r="M1437" s="861" t="s">
        <v>68</v>
      </c>
      <c r="N1437" s="861" t="s">
        <v>1606</v>
      </c>
      <c r="O1437" s="861" t="s">
        <v>65</v>
      </c>
      <c r="P1437" s="861" t="s">
        <v>58</v>
      </c>
      <c r="Q1437" s="861" t="s">
        <v>64</v>
      </c>
      <c r="R1437" s="861" t="s">
        <v>1607</v>
      </c>
      <c r="S1437" s="861" t="s">
        <v>1608</v>
      </c>
      <c r="T1437" s="861" t="s">
        <v>1609</v>
      </c>
      <c r="U1437" s="276"/>
      <c r="V1437" s="276"/>
      <c r="W1437" s="276"/>
      <c r="X1437" s="276"/>
      <c r="Y1437" s="277"/>
      <c r="Z1437" s="277"/>
      <c r="AA1437" s="277"/>
      <c r="AB1437" s="277"/>
      <c r="AC1437" s="334" t="s">
        <v>184</v>
      </c>
      <c r="AD1437" s="356"/>
      <c r="AE1437" s="326"/>
      <c r="AF1437" s="187" t="s">
        <v>184</v>
      </c>
      <c r="AG1437" s="187" t="s">
        <v>184</v>
      </c>
      <c r="AH1437" s="348" t="s">
        <v>1790</v>
      </c>
      <c r="AI1437" s="277"/>
      <c r="AJ1437" s="277"/>
      <c r="AK1437" s="277"/>
      <c r="AL1437" s="277"/>
      <c r="AM1437" s="277"/>
      <c r="AN1437" s="277"/>
      <c r="AO1437" s="277"/>
      <c r="AP1437" s="277"/>
      <c r="AR1437" s="977" t="str">
        <f t="shared" ca="1" si="111"/>
        <v>2 ปี</v>
      </c>
      <c r="AS1437" s="977" t="str">
        <f t="shared" ca="1" si="112"/>
        <v>1 เดือน</v>
      </c>
      <c r="AT1437" s="978" t="str">
        <f t="shared" ca="1" si="113"/>
        <v>16 วัน</v>
      </c>
      <c r="AU1437" s="245"/>
      <c r="AV1437" s="979" t="str">
        <f t="shared" ca="1" si="114"/>
        <v>2 ปี1 เดือน16 วัน</v>
      </c>
    </row>
    <row r="1438" spans="1:48" ht="90">
      <c r="A1438" s="811">
        <v>1432</v>
      </c>
      <c r="B1438" s="957">
        <v>243088</v>
      </c>
      <c r="C1438" s="968">
        <f t="shared" si="110"/>
        <v>44761</v>
      </c>
      <c r="D1438" s="867" t="s">
        <v>421</v>
      </c>
      <c r="E1438" s="860" t="s">
        <v>1571</v>
      </c>
      <c r="F1438" s="861" t="s">
        <v>1610</v>
      </c>
      <c r="G1438" s="861">
        <v>68314</v>
      </c>
      <c r="H1438" s="861"/>
      <c r="I1438" s="861" t="s">
        <v>54</v>
      </c>
      <c r="J1438" s="861" t="s">
        <v>69</v>
      </c>
      <c r="K1438" s="861" t="s">
        <v>70</v>
      </c>
      <c r="L1438" s="861" t="s">
        <v>71</v>
      </c>
      <c r="M1438" s="861" t="s">
        <v>68</v>
      </c>
      <c r="N1438" s="861" t="s">
        <v>1606</v>
      </c>
      <c r="O1438" s="861" t="s">
        <v>217</v>
      </c>
      <c r="P1438" s="861" t="s">
        <v>72</v>
      </c>
      <c r="Q1438" s="861"/>
      <c r="R1438" s="861"/>
      <c r="S1438" s="861"/>
      <c r="T1438" s="861"/>
      <c r="U1438" s="276"/>
      <c r="V1438" s="276"/>
      <c r="W1438" s="276"/>
      <c r="X1438" s="276"/>
      <c r="Y1438" s="277"/>
      <c r="Z1438" s="277"/>
      <c r="AA1438" s="277"/>
      <c r="AB1438" s="277"/>
      <c r="AC1438" s="334" t="s">
        <v>184</v>
      </c>
      <c r="AD1438" s="356"/>
      <c r="AE1438" s="326"/>
      <c r="AF1438" s="187" t="s">
        <v>184</v>
      </c>
      <c r="AG1438" s="187" t="s">
        <v>184</v>
      </c>
      <c r="AH1438" s="348" t="s">
        <v>1790</v>
      </c>
      <c r="AI1438" s="277"/>
      <c r="AJ1438" s="277"/>
      <c r="AK1438" s="277"/>
      <c r="AL1438" s="277"/>
      <c r="AM1438" s="277"/>
      <c r="AN1438" s="277"/>
      <c r="AO1438" s="277"/>
      <c r="AP1438" s="277"/>
      <c r="AR1438" s="977" t="str">
        <f t="shared" ca="1" si="111"/>
        <v>2 ปี</v>
      </c>
      <c r="AS1438" s="977" t="str">
        <f t="shared" ca="1" si="112"/>
        <v>1 เดือน</v>
      </c>
      <c r="AT1438" s="978" t="str">
        <f t="shared" ca="1" si="113"/>
        <v>16 วัน</v>
      </c>
      <c r="AU1438" s="245"/>
      <c r="AV1438" s="979" t="str">
        <f t="shared" ca="1" si="114"/>
        <v>2 ปี1 เดือน16 วัน</v>
      </c>
    </row>
    <row r="1439" spans="1:48" ht="60">
      <c r="A1439" s="811">
        <v>1433</v>
      </c>
      <c r="B1439" s="957">
        <v>243088</v>
      </c>
      <c r="C1439" s="968">
        <f t="shared" si="110"/>
        <v>44761</v>
      </c>
      <c r="D1439" s="869" t="s">
        <v>421</v>
      </c>
      <c r="E1439" s="860" t="s">
        <v>1571</v>
      </c>
      <c r="F1439" s="861" t="s">
        <v>1610</v>
      </c>
      <c r="G1439" s="861">
        <v>68223</v>
      </c>
      <c r="H1439" s="861"/>
      <c r="I1439" s="861" t="s">
        <v>54</v>
      </c>
      <c r="J1439" s="861" t="s">
        <v>442</v>
      </c>
      <c r="K1439" s="861" t="s">
        <v>70</v>
      </c>
      <c r="L1439" s="861" t="s">
        <v>71</v>
      </c>
      <c r="M1439" s="861" t="s">
        <v>68</v>
      </c>
      <c r="N1439" s="861" t="s">
        <v>1392</v>
      </c>
      <c r="O1439" s="861" t="s">
        <v>65</v>
      </c>
      <c r="P1439" s="861" t="s">
        <v>1285</v>
      </c>
      <c r="Q1439" s="861"/>
      <c r="R1439" s="861"/>
      <c r="S1439" s="861"/>
      <c r="T1439" s="861"/>
      <c r="U1439" s="276"/>
      <c r="V1439" s="276"/>
      <c r="W1439" s="276"/>
      <c r="X1439" s="276"/>
      <c r="Y1439" s="277"/>
      <c r="Z1439" s="277"/>
      <c r="AA1439" s="277"/>
      <c r="AB1439" s="277"/>
      <c r="AC1439" s="334" t="s">
        <v>184</v>
      </c>
      <c r="AD1439" s="356"/>
      <c r="AE1439" s="326"/>
      <c r="AF1439" s="187" t="s">
        <v>184</v>
      </c>
      <c r="AG1439" s="187" t="s">
        <v>184</v>
      </c>
      <c r="AH1439" s="348" t="s">
        <v>1790</v>
      </c>
      <c r="AI1439" s="277"/>
      <c r="AJ1439" s="277"/>
      <c r="AK1439" s="277"/>
      <c r="AL1439" s="277"/>
      <c r="AM1439" s="277"/>
      <c r="AN1439" s="277"/>
      <c r="AO1439" s="277"/>
      <c r="AP1439" s="277"/>
      <c r="AR1439" s="977" t="str">
        <f t="shared" ca="1" si="111"/>
        <v>2 ปี</v>
      </c>
      <c r="AS1439" s="977" t="str">
        <f t="shared" ca="1" si="112"/>
        <v>1 เดือน</v>
      </c>
      <c r="AT1439" s="978" t="str">
        <f t="shared" ca="1" si="113"/>
        <v>16 วัน</v>
      </c>
      <c r="AU1439" s="245"/>
      <c r="AV1439" s="979" t="str">
        <f t="shared" ca="1" si="114"/>
        <v>2 ปี1 เดือน16 วัน</v>
      </c>
    </row>
    <row r="1440" spans="1:48" ht="60">
      <c r="A1440" s="811">
        <v>1434</v>
      </c>
      <c r="B1440" s="957">
        <v>243088</v>
      </c>
      <c r="C1440" s="968">
        <f t="shared" si="110"/>
        <v>44761</v>
      </c>
      <c r="D1440" s="867" t="s">
        <v>421</v>
      </c>
      <c r="E1440" s="860" t="s">
        <v>1571</v>
      </c>
      <c r="F1440" s="861" t="s">
        <v>1610</v>
      </c>
      <c r="G1440" s="861">
        <v>68224</v>
      </c>
      <c r="H1440" s="861"/>
      <c r="I1440" s="861" t="s">
        <v>60</v>
      </c>
      <c r="J1440" s="861" t="s">
        <v>235</v>
      </c>
      <c r="K1440" s="861" t="s">
        <v>61</v>
      </c>
      <c r="L1440" s="861" t="s">
        <v>62</v>
      </c>
      <c r="M1440" s="861" t="s">
        <v>68</v>
      </c>
      <c r="N1440" s="861" t="s">
        <v>1611</v>
      </c>
      <c r="O1440" s="861" t="s">
        <v>65</v>
      </c>
      <c r="P1440" s="861" t="s">
        <v>58</v>
      </c>
      <c r="Q1440" s="861" t="s">
        <v>295</v>
      </c>
      <c r="R1440" s="861" t="s">
        <v>1612</v>
      </c>
      <c r="S1440" s="861" t="s">
        <v>1613</v>
      </c>
      <c r="T1440" s="861" t="s">
        <v>1614</v>
      </c>
      <c r="U1440" s="276"/>
      <c r="V1440" s="276"/>
      <c r="W1440" s="276"/>
      <c r="X1440" s="276"/>
      <c r="Y1440" s="277"/>
      <c r="Z1440" s="277"/>
      <c r="AA1440" s="277"/>
      <c r="AB1440" s="277"/>
      <c r="AC1440" s="334" t="s">
        <v>184</v>
      </c>
      <c r="AD1440" s="356"/>
      <c r="AE1440" s="326"/>
      <c r="AF1440" s="187" t="s">
        <v>184</v>
      </c>
      <c r="AG1440" s="187" t="s">
        <v>184</v>
      </c>
      <c r="AH1440" s="348" t="s">
        <v>1790</v>
      </c>
      <c r="AI1440" s="277"/>
      <c r="AJ1440" s="277"/>
      <c r="AK1440" s="277"/>
      <c r="AL1440" s="277"/>
      <c r="AM1440" s="277"/>
      <c r="AN1440" s="277"/>
      <c r="AO1440" s="277"/>
      <c r="AP1440" s="277"/>
      <c r="AR1440" s="977" t="str">
        <f t="shared" ca="1" si="111"/>
        <v>2 ปี</v>
      </c>
      <c r="AS1440" s="977" t="str">
        <f t="shared" ca="1" si="112"/>
        <v>1 เดือน</v>
      </c>
      <c r="AT1440" s="978" t="str">
        <f t="shared" ca="1" si="113"/>
        <v>16 วัน</v>
      </c>
      <c r="AU1440" s="245"/>
      <c r="AV1440" s="979" t="str">
        <f t="shared" ca="1" si="114"/>
        <v>2 ปี1 เดือน16 วัน</v>
      </c>
    </row>
    <row r="1441" spans="1:48" ht="120">
      <c r="A1441" s="811">
        <v>1435</v>
      </c>
      <c r="B1441" s="957">
        <v>243088</v>
      </c>
      <c r="C1441" s="968">
        <f t="shared" si="110"/>
        <v>44761</v>
      </c>
      <c r="D1441" s="869" t="s">
        <v>421</v>
      </c>
      <c r="E1441" s="860" t="s">
        <v>1571</v>
      </c>
      <c r="F1441" s="861" t="s">
        <v>1610</v>
      </c>
      <c r="G1441" s="861">
        <v>68731</v>
      </c>
      <c r="H1441" s="861"/>
      <c r="I1441" s="861" t="s">
        <v>60</v>
      </c>
      <c r="J1441" s="861" t="s">
        <v>67</v>
      </c>
      <c r="K1441" s="861" t="s">
        <v>61</v>
      </c>
      <c r="L1441" s="861" t="s">
        <v>62</v>
      </c>
      <c r="M1441" s="861" t="s">
        <v>68</v>
      </c>
      <c r="N1441" s="861" t="s">
        <v>1615</v>
      </c>
      <c r="O1441" s="861" t="s">
        <v>79</v>
      </c>
      <c r="P1441" s="861" t="s">
        <v>134</v>
      </c>
      <c r="Q1441" s="861"/>
      <c r="R1441" s="861"/>
      <c r="S1441" s="861"/>
      <c r="T1441" s="861" t="s">
        <v>1616</v>
      </c>
      <c r="U1441" s="276"/>
      <c r="V1441" s="276"/>
      <c r="W1441" s="276"/>
      <c r="X1441" s="276"/>
      <c r="Y1441" s="277"/>
      <c r="Z1441" s="277"/>
      <c r="AA1441" s="277"/>
      <c r="AB1441" s="277"/>
      <c r="AC1441" s="334" t="s">
        <v>184</v>
      </c>
      <c r="AD1441" s="356"/>
      <c r="AE1441" s="326"/>
      <c r="AF1441" s="187" t="s">
        <v>184</v>
      </c>
      <c r="AG1441" s="187" t="s">
        <v>184</v>
      </c>
      <c r="AH1441" s="348" t="s">
        <v>1790</v>
      </c>
      <c r="AI1441" s="277"/>
      <c r="AJ1441" s="277"/>
      <c r="AK1441" s="277"/>
      <c r="AL1441" s="277"/>
      <c r="AM1441" s="277"/>
      <c r="AN1441" s="277"/>
      <c r="AO1441" s="277"/>
      <c r="AP1441" s="277"/>
      <c r="AR1441" s="977" t="str">
        <f t="shared" ca="1" si="111"/>
        <v>2 ปี</v>
      </c>
      <c r="AS1441" s="977" t="str">
        <f t="shared" ca="1" si="112"/>
        <v>1 เดือน</v>
      </c>
      <c r="AT1441" s="978" t="str">
        <f t="shared" ca="1" si="113"/>
        <v>16 วัน</v>
      </c>
      <c r="AU1441" s="245"/>
      <c r="AV1441" s="979" t="str">
        <f t="shared" ca="1" si="114"/>
        <v>2 ปี1 เดือน16 วัน</v>
      </c>
    </row>
    <row r="1442" spans="1:48" ht="90">
      <c r="A1442" s="811">
        <v>1436</v>
      </c>
      <c r="B1442" s="957">
        <v>243088</v>
      </c>
      <c r="C1442" s="968">
        <f t="shared" si="110"/>
        <v>44761</v>
      </c>
      <c r="D1442" s="867" t="s">
        <v>421</v>
      </c>
      <c r="E1442" s="860" t="s">
        <v>1571</v>
      </c>
      <c r="F1442" s="861" t="s">
        <v>1617</v>
      </c>
      <c r="G1442" s="861">
        <v>85287</v>
      </c>
      <c r="H1442" s="861" t="s">
        <v>117</v>
      </c>
      <c r="I1442" s="861" t="s">
        <v>54</v>
      </c>
      <c r="J1442" s="861" t="s">
        <v>55</v>
      </c>
      <c r="K1442" s="861" t="s">
        <v>70</v>
      </c>
      <c r="L1442" s="861" t="s">
        <v>71</v>
      </c>
      <c r="M1442" s="861" t="s">
        <v>68</v>
      </c>
      <c r="N1442" s="861" t="s">
        <v>1618</v>
      </c>
      <c r="O1442" s="861"/>
      <c r="P1442" s="861" t="s">
        <v>1285</v>
      </c>
      <c r="Q1442" s="861" t="s">
        <v>64</v>
      </c>
      <c r="R1442" s="861" t="s">
        <v>1791</v>
      </c>
      <c r="S1442" s="861" t="s">
        <v>1792</v>
      </c>
      <c r="T1442" s="861"/>
      <c r="U1442" s="276"/>
      <c r="V1442" s="276"/>
      <c r="W1442" s="276"/>
      <c r="X1442" s="276"/>
      <c r="Y1442" s="277"/>
      <c r="Z1442" s="277"/>
      <c r="AA1442" s="277"/>
      <c r="AB1442" s="277"/>
      <c r="AC1442" s="334" t="s">
        <v>184</v>
      </c>
      <c r="AD1442" s="356"/>
      <c r="AE1442" s="326"/>
      <c r="AF1442" s="187" t="s">
        <v>184</v>
      </c>
      <c r="AG1442" s="187" t="s">
        <v>184</v>
      </c>
      <c r="AH1442" s="348" t="s">
        <v>1790</v>
      </c>
      <c r="AI1442" s="277"/>
      <c r="AJ1442" s="277"/>
      <c r="AK1442" s="277"/>
      <c r="AL1442" s="277"/>
      <c r="AM1442" s="277"/>
      <c r="AN1442" s="277"/>
      <c r="AO1442" s="277"/>
      <c r="AP1442" s="277"/>
      <c r="AR1442" s="977" t="str">
        <f t="shared" ca="1" si="111"/>
        <v>2 ปี</v>
      </c>
      <c r="AS1442" s="977" t="str">
        <f t="shared" ca="1" si="112"/>
        <v>1 เดือน</v>
      </c>
      <c r="AT1442" s="978" t="str">
        <f t="shared" ca="1" si="113"/>
        <v>16 วัน</v>
      </c>
      <c r="AU1442" s="245"/>
      <c r="AV1442" s="979" t="str">
        <f t="shared" ca="1" si="114"/>
        <v>2 ปี1 เดือน16 วัน</v>
      </c>
    </row>
    <row r="1443" spans="1:48" ht="60">
      <c r="A1443" s="811">
        <v>1437</v>
      </c>
      <c r="B1443" s="957">
        <v>243088</v>
      </c>
      <c r="C1443" s="968">
        <f t="shared" si="110"/>
        <v>44761</v>
      </c>
      <c r="D1443" s="869" t="s">
        <v>421</v>
      </c>
      <c r="E1443" s="860" t="s">
        <v>1571</v>
      </c>
      <c r="F1443" s="861" t="s">
        <v>1619</v>
      </c>
      <c r="G1443" s="861">
        <v>66632</v>
      </c>
      <c r="H1443" s="861"/>
      <c r="I1443" s="861" t="s">
        <v>54</v>
      </c>
      <c r="J1443" s="861" t="s">
        <v>69</v>
      </c>
      <c r="K1443" s="861" t="s">
        <v>70</v>
      </c>
      <c r="L1443" s="861" t="s">
        <v>71</v>
      </c>
      <c r="M1443" s="861" t="s">
        <v>120</v>
      </c>
      <c r="N1443" s="872" t="s">
        <v>1620</v>
      </c>
      <c r="O1443" s="861" t="s">
        <v>127</v>
      </c>
      <c r="P1443" s="861" t="s">
        <v>1621</v>
      </c>
      <c r="Q1443" s="861"/>
      <c r="R1443" s="861"/>
      <c r="S1443" s="861"/>
      <c r="T1443" s="861"/>
      <c r="U1443" s="276"/>
      <c r="V1443" s="276"/>
      <c r="W1443" s="276"/>
      <c r="X1443" s="276"/>
      <c r="Y1443" s="277"/>
      <c r="Z1443" s="277"/>
      <c r="AA1443" s="277"/>
      <c r="AB1443" s="277"/>
      <c r="AC1443" s="334" t="s">
        <v>184</v>
      </c>
      <c r="AD1443" s="356"/>
      <c r="AE1443" s="326"/>
      <c r="AF1443" s="187" t="s">
        <v>184</v>
      </c>
      <c r="AG1443" s="187" t="s">
        <v>184</v>
      </c>
      <c r="AH1443" s="348" t="s">
        <v>1790</v>
      </c>
      <c r="AI1443" s="277"/>
      <c r="AJ1443" s="277"/>
      <c r="AK1443" s="277"/>
      <c r="AL1443" s="277"/>
      <c r="AM1443" s="277"/>
      <c r="AN1443" s="277"/>
      <c r="AO1443" s="277"/>
      <c r="AP1443" s="277"/>
      <c r="AR1443" s="977" t="str">
        <f t="shared" ca="1" si="111"/>
        <v>2 ปี</v>
      </c>
      <c r="AS1443" s="977" t="str">
        <f t="shared" ca="1" si="112"/>
        <v>1 เดือน</v>
      </c>
      <c r="AT1443" s="978" t="str">
        <f t="shared" ca="1" si="113"/>
        <v>16 วัน</v>
      </c>
      <c r="AU1443" s="245"/>
      <c r="AV1443" s="979" t="str">
        <f t="shared" ca="1" si="114"/>
        <v>2 ปี1 เดือน16 วัน</v>
      </c>
    </row>
    <row r="1444" spans="1:48" ht="90">
      <c r="A1444" s="811">
        <v>1438</v>
      </c>
      <c r="B1444" s="957">
        <v>243088</v>
      </c>
      <c r="C1444" s="968">
        <f t="shared" si="110"/>
        <v>44761</v>
      </c>
      <c r="D1444" s="867" t="s">
        <v>421</v>
      </c>
      <c r="E1444" s="860" t="s">
        <v>1571</v>
      </c>
      <c r="F1444" s="861" t="s">
        <v>1619</v>
      </c>
      <c r="G1444" s="861">
        <v>67529</v>
      </c>
      <c r="H1444" s="861"/>
      <c r="I1444" s="861" t="s">
        <v>54</v>
      </c>
      <c r="J1444" s="861" t="s">
        <v>69</v>
      </c>
      <c r="K1444" s="861" t="s">
        <v>70</v>
      </c>
      <c r="L1444" s="861" t="s">
        <v>71</v>
      </c>
      <c r="M1444" s="861" t="s">
        <v>120</v>
      </c>
      <c r="N1444" s="861" t="s">
        <v>1402</v>
      </c>
      <c r="O1444" s="861" t="s">
        <v>217</v>
      </c>
      <c r="P1444" s="861" t="s">
        <v>1621</v>
      </c>
      <c r="Q1444" s="861"/>
      <c r="R1444" s="861"/>
      <c r="S1444" s="861"/>
      <c r="T1444" s="861"/>
      <c r="U1444" s="276"/>
      <c r="V1444" s="276"/>
      <c r="W1444" s="276"/>
      <c r="X1444" s="276"/>
      <c r="Y1444" s="277"/>
      <c r="Z1444" s="277"/>
      <c r="AA1444" s="277"/>
      <c r="AB1444" s="277"/>
      <c r="AC1444" s="334" t="s">
        <v>184</v>
      </c>
      <c r="AD1444" s="356"/>
      <c r="AE1444" s="326"/>
      <c r="AF1444" s="187" t="s">
        <v>184</v>
      </c>
      <c r="AG1444" s="187" t="s">
        <v>184</v>
      </c>
      <c r="AH1444" s="348" t="s">
        <v>1790</v>
      </c>
      <c r="AI1444" s="277"/>
      <c r="AJ1444" s="277"/>
      <c r="AK1444" s="277"/>
      <c r="AL1444" s="277"/>
      <c r="AM1444" s="277"/>
      <c r="AN1444" s="277"/>
      <c r="AO1444" s="277"/>
      <c r="AP1444" s="277"/>
      <c r="AR1444" s="977" t="str">
        <f t="shared" ca="1" si="111"/>
        <v>2 ปี</v>
      </c>
      <c r="AS1444" s="977" t="str">
        <f t="shared" ca="1" si="112"/>
        <v>1 เดือน</v>
      </c>
      <c r="AT1444" s="978" t="str">
        <f t="shared" ca="1" si="113"/>
        <v>16 วัน</v>
      </c>
      <c r="AU1444" s="245"/>
      <c r="AV1444" s="979" t="str">
        <f t="shared" ca="1" si="114"/>
        <v>2 ปี1 เดือน16 วัน</v>
      </c>
    </row>
    <row r="1445" spans="1:48" ht="60">
      <c r="A1445" s="811">
        <v>1439</v>
      </c>
      <c r="B1445" s="957">
        <v>243088</v>
      </c>
      <c r="C1445" s="968">
        <f t="shared" si="110"/>
        <v>44761</v>
      </c>
      <c r="D1445" s="869" t="s">
        <v>421</v>
      </c>
      <c r="E1445" s="860" t="s">
        <v>1571</v>
      </c>
      <c r="F1445" s="861" t="s">
        <v>1619</v>
      </c>
      <c r="G1445" s="861">
        <v>66326</v>
      </c>
      <c r="H1445" s="861"/>
      <c r="I1445" s="861" t="s">
        <v>54</v>
      </c>
      <c r="J1445" s="861" t="s">
        <v>69</v>
      </c>
      <c r="K1445" s="861" t="s">
        <v>70</v>
      </c>
      <c r="L1445" s="861" t="s">
        <v>71</v>
      </c>
      <c r="M1445" s="861" t="s">
        <v>120</v>
      </c>
      <c r="N1445" s="861" t="s">
        <v>1622</v>
      </c>
      <c r="O1445" s="861" t="s">
        <v>203</v>
      </c>
      <c r="P1445" s="861" t="s">
        <v>1621</v>
      </c>
      <c r="Q1445" s="861"/>
      <c r="R1445" s="861"/>
      <c r="S1445" s="861"/>
      <c r="T1445" s="861"/>
      <c r="U1445" s="276"/>
      <c r="V1445" s="276"/>
      <c r="W1445" s="276"/>
      <c r="X1445" s="276"/>
      <c r="Y1445" s="277"/>
      <c r="Z1445" s="277"/>
      <c r="AA1445" s="277"/>
      <c r="AB1445" s="277"/>
      <c r="AC1445" s="334" t="s">
        <v>184</v>
      </c>
      <c r="AD1445" s="356"/>
      <c r="AE1445" s="326"/>
      <c r="AF1445" s="187" t="s">
        <v>184</v>
      </c>
      <c r="AG1445" s="187" t="s">
        <v>184</v>
      </c>
      <c r="AH1445" s="348" t="s">
        <v>1790</v>
      </c>
      <c r="AI1445" s="277"/>
      <c r="AJ1445" s="277"/>
      <c r="AK1445" s="277"/>
      <c r="AL1445" s="277"/>
      <c r="AM1445" s="277"/>
      <c r="AN1445" s="277"/>
      <c r="AO1445" s="277"/>
      <c r="AP1445" s="277"/>
      <c r="AR1445" s="977" t="str">
        <f t="shared" ca="1" si="111"/>
        <v>2 ปี</v>
      </c>
      <c r="AS1445" s="977" t="str">
        <f t="shared" ca="1" si="112"/>
        <v>1 เดือน</v>
      </c>
      <c r="AT1445" s="978" t="str">
        <f t="shared" ca="1" si="113"/>
        <v>16 วัน</v>
      </c>
      <c r="AU1445" s="245"/>
      <c r="AV1445" s="979" t="str">
        <f t="shared" ca="1" si="114"/>
        <v>2 ปี1 เดือน16 วัน</v>
      </c>
    </row>
    <row r="1446" spans="1:48" ht="60">
      <c r="A1446" s="811">
        <v>1440</v>
      </c>
      <c r="B1446" s="957">
        <v>243088</v>
      </c>
      <c r="C1446" s="968">
        <f t="shared" si="110"/>
        <v>44761</v>
      </c>
      <c r="D1446" s="867" t="s">
        <v>421</v>
      </c>
      <c r="E1446" s="860" t="s">
        <v>1571</v>
      </c>
      <c r="F1446" s="861" t="s">
        <v>1619</v>
      </c>
      <c r="G1446" s="861">
        <v>66277</v>
      </c>
      <c r="H1446" s="861"/>
      <c r="I1446" s="861" t="s">
        <v>54</v>
      </c>
      <c r="J1446" s="861" t="s">
        <v>69</v>
      </c>
      <c r="K1446" s="861" t="s">
        <v>70</v>
      </c>
      <c r="L1446" s="861" t="s">
        <v>71</v>
      </c>
      <c r="M1446" s="861" t="s">
        <v>120</v>
      </c>
      <c r="N1446" s="861" t="s">
        <v>1623</v>
      </c>
      <c r="O1446" s="861" t="s">
        <v>127</v>
      </c>
      <c r="P1446" s="861" t="s">
        <v>1621</v>
      </c>
      <c r="Q1446" s="861"/>
      <c r="R1446" s="861"/>
      <c r="S1446" s="861"/>
      <c r="T1446" s="861"/>
      <c r="U1446" s="276"/>
      <c r="V1446" s="276"/>
      <c r="W1446" s="276"/>
      <c r="X1446" s="276"/>
      <c r="Y1446" s="277"/>
      <c r="Z1446" s="277"/>
      <c r="AA1446" s="277"/>
      <c r="AB1446" s="277"/>
      <c r="AC1446" s="334" t="s">
        <v>184</v>
      </c>
      <c r="AD1446" s="356"/>
      <c r="AE1446" s="326"/>
      <c r="AF1446" s="187" t="s">
        <v>184</v>
      </c>
      <c r="AG1446" s="187" t="s">
        <v>184</v>
      </c>
      <c r="AH1446" s="348" t="s">
        <v>1790</v>
      </c>
      <c r="AI1446" s="277"/>
      <c r="AJ1446" s="277"/>
      <c r="AK1446" s="277"/>
      <c r="AL1446" s="277"/>
      <c r="AM1446" s="277"/>
      <c r="AN1446" s="277"/>
      <c r="AO1446" s="277"/>
      <c r="AP1446" s="277"/>
      <c r="AR1446" s="977" t="str">
        <f t="shared" ca="1" si="111"/>
        <v>2 ปี</v>
      </c>
      <c r="AS1446" s="977" t="str">
        <f t="shared" ca="1" si="112"/>
        <v>1 เดือน</v>
      </c>
      <c r="AT1446" s="978" t="str">
        <f t="shared" ca="1" si="113"/>
        <v>16 วัน</v>
      </c>
      <c r="AU1446" s="245"/>
      <c r="AV1446" s="979" t="str">
        <f t="shared" ca="1" si="114"/>
        <v>2 ปี1 เดือน16 วัน</v>
      </c>
    </row>
    <row r="1447" spans="1:48" ht="90">
      <c r="A1447" s="811">
        <v>1441</v>
      </c>
      <c r="B1447" s="957">
        <v>243088</v>
      </c>
      <c r="C1447" s="968">
        <f t="shared" si="110"/>
        <v>44761</v>
      </c>
      <c r="D1447" s="869" t="s">
        <v>421</v>
      </c>
      <c r="E1447" s="860" t="s">
        <v>1571</v>
      </c>
      <c r="F1447" s="861" t="s">
        <v>1624</v>
      </c>
      <c r="G1447" s="861">
        <v>226108</v>
      </c>
      <c r="H1447" s="861"/>
      <c r="I1447" s="861" t="s">
        <v>54</v>
      </c>
      <c r="J1447" s="861" t="s">
        <v>69</v>
      </c>
      <c r="K1447" s="861" t="s">
        <v>70</v>
      </c>
      <c r="L1447" s="861" t="s">
        <v>71</v>
      </c>
      <c r="M1447" s="861" t="s">
        <v>80</v>
      </c>
      <c r="N1447" s="861" t="s">
        <v>305</v>
      </c>
      <c r="O1447" s="861" t="s">
        <v>306</v>
      </c>
      <c r="P1447" s="861" t="s">
        <v>1621</v>
      </c>
      <c r="Q1447" s="861"/>
      <c r="R1447" s="861"/>
      <c r="S1447" s="861"/>
      <c r="T1447" s="861"/>
      <c r="U1447" s="276"/>
      <c r="V1447" s="276"/>
      <c r="W1447" s="276"/>
      <c r="X1447" s="276"/>
      <c r="Y1447" s="277"/>
      <c r="Z1447" s="277"/>
      <c r="AA1447" s="277"/>
      <c r="AB1447" s="277"/>
      <c r="AC1447" s="334" t="s">
        <v>184</v>
      </c>
      <c r="AD1447" s="356"/>
      <c r="AE1447" s="326"/>
      <c r="AF1447" s="187" t="s">
        <v>184</v>
      </c>
      <c r="AG1447" s="187" t="s">
        <v>184</v>
      </c>
      <c r="AH1447" s="348" t="s">
        <v>1790</v>
      </c>
      <c r="AI1447" s="277"/>
      <c r="AJ1447" s="277"/>
      <c r="AK1447" s="277"/>
      <c r="AL1447" s="277"/>
      <c r="AM1447" s="277"/>
      <c r="AN1447" s="277"/>
      <c r="AO1447" s="277"/>
      <c r="AP1447" s="277"/>
      <c r="AR1447" s="977" t="str">
        <f t="shared" ca="1" si="111"/>
        <v>2 ปี</v>
      </c>
      <c r="AS1447" s="977" t="str">
        <f t="shared" ca="1" si="112"/>
        <v>1 เดือน</v>
      </c>
      <c r="AT1447" s="978" t="str">
        <f t="shared" ca="1" si="113"/>
        <v>16 วัน</v>
      </c>
      <c r="AU1447" s="245"/>
      <c r="AV1447" s="979" t="str">
        <f t="shared" ca="1" si="114"/>
        <v>2 ปี1 เดือน16 วัน</v>
      </c>
    </row>
    <row r="1448" spans="1:48" ht="90">
      <c r="A1448" s="811">
        <v>1442</v>
      </c>
      <c r="B1448" s="957">
        <v>243088</v>
      </c>
      <c r="C1448" s="968">
        <f t="shared" si="110"/>
        <v>44761</v>
      </c>
      <c r="D1448" s="867" t="s">
        <v>421</v>
      </c>
      <c r="E1448" s="860" t="s">
        <v>1571</v>
      </c>
      <c r="F1448" s="861" t="s">
        <v>1624</v>
      </c>
      <c r="G1448" s="861">
        <v>211259</v>
      </c>
      <c r="H1448" s="861"/>
      <c r="I1448" s="861" t="s">
        <v>54</v>
      </c>
      <c r="J1448" s="861" t="s">
        <v>69</v>
      </c>
      <c r="K1448" s="861" t="s">
        <v>70</v>
      </c>
      <c r="L1448" s="861" t="s">
        <v>71</v>
      </c>
      <c r="M1448" s="861" t="s">
        <v>80</v>
      </c>
      <c r="N1448" s="861" t="s">
        <v>305</v>
      </c>
      <c r="O1448" s="861" t="s">
        <v>997</v>
      </c>
      <c r="P1448" s="861" t="s">
        <v>1621</v>
      </c>
      <c r="Q1448" s="861"/>
      <c r="R1448" s="861"/>
      <c r="S1448" s="861"/>
      <c r="T1448" s="861"/>
      <c r="U1448" s="276"/>
      <c r="V1448" s="276"/>
      <c r="W1448" s="276"/>
      <c r="X1448" s="276"/>
      <c r="Y1448" s="277"/>
      <c r="Z1448" s="277"/>
      <c r="AA1448" s="277"/>
      <c r="AB1448" s="277"/>
      <c r="AC1448" s="334" t="s">
        <v>184</v>
      </c>
      <c r="AD1448" s="356"/>
      <c r="AE1448" s="326"/>
      <c r="AF1448" s="187" t="s">
        <v>184</v>
      </c>
      <c r="AG1448" s="187" t="s">
        <v>184</v>
      </c>
      <c r="AH1448" s="348" t="s">
        <v>1790</v>
      </c>
      <c r="AI1448" s="277"/>
      <c r="AJ1448" s="277"/>
      <c r="AK1448" s="277"/>
      <c r="AL1448" s="277"/>
      <c r="AM1448" s="277"/>
      <c r="AN1448" s="277"/>
      <c r="AO1448" s="277"/>
      <c r="AP1448" s="277"/>
      <c r="AR1448" s="977" t="str">
        <f t="shared" ca="1" si="111"/>
        <v>2 ปี</v>
      </c>
      <c r="AS1448" s="977" t="str">
        <f t="shared" ca="1" si="112"/>
        <v>1 เดือน</v>
      </c>
      <c r="AT1448" s="978" t="str">
        <f t="shared" ca="1" si="113"/>
        <v>16 วัน</v>
      </c>
      <c r="AU1448" s="245"/>
      <c r="AV1448" s="979" t="str">
        <f t="shared" ca="1" si="114"/>
        <v>2 ปี1 เดือน16 วัน</v>
      </c>
    </row>
    <row r="1449" spans="1:48" ht="60">
      <c r="A1449" s="811">
        <v>1443</v>
      </c>
      <c r="B1449" s="957">
        <v>243088</v>
      </c>
      <c r="C1449" s="968">
        <f t="shared" si="110"/>
        <v>44761</v>
      </c>
      <c r="D1449" s="869" t="s">
        <v>421</v>
      </c>
      <c r="E1449" s="860" t="s">
        <v>1571</v>
      </c>
      <c r="F1449" s="861" t="s">
        <v>1624</v>
      </c>
      <c r="G1449" s="861">
        <v>59626</v>
      </c>
      <c r="H1449" s="861"/>
      <c r="I1449" s="861" t="s">
        <v>54</v>
      </c>
      <c r="J1449" s="861" t="s">
        <v>287</v>
      </c>
      <c r="K1449" s="861" t="s">
        <v>70</v>
      </c>
      <c r="L1449" s="861" t="s">
        <v>71</v>
      </c>
      <c r="M1449" s="861" t="s">
        <v>80</v>
      </c>
      <c r="N1449" s="861" t="s">
        <v>305</v>
      </c>
      <c r="O1449" s="861" t="s">
        <v>289</v>
      </c>
      <c r="P1449" s="861" t="s">
        <v>1621</v>
      </c>
      <c r="Q1449" s="861"/>
      <c r="R1449" s="861"/>
      <c r="S1449" s="861"/>
      <c r="T1449" s="861"/>
      <c r="U1449" s="276"/>
      <c r="V1449" s="276"/>
      <c r="W1449" s="276"/>
      <c r="X1449" s="276"/>
      <c r="Y1449" s="277"/>
      <c r="Z1449" s="277"/>
      <c r="AA1449" s="277"/>
      <c r="AB1449" s="277"/>
      <c r="AC1449" s="334" t="s">
        <v>184</v>
      </c>
      <c r="AD1449" s="356"/>
      <c r="AE1449" s="326"/>
      <c r="AF1449" s="187" t="s">
        <v>184</v>
      </c>
      <c r="AG1449" s="187" t="s">
        <v>184</v>
      </c>
      <c r="AH1449" s="348" t="s">
        <v>1790</v>
      </c>
      <c r="AI1449" s="277"/>
      <c r="AJ1449" s="277"/>
      <c r="AK1449" s="277"/>
      <c r="AL1449" s="277"/>
      <c r="AM1449" s="277"/>
      <c r="AN1449" s="277"/>
      <c r="AO1449" s="277"/>
      <c r="AP1449" s="277"/>
      <c r="AR1449" s="977" t="str">
        <f t="shared" ca="1" si="111"/>
        <v>2 ปี</v>
      </c>
      <c r="AS1449" s="977" t="str">
        <f t="shared" ca="1" si="112"/>
        <v>1 เดือน</v>
      </c>
      <c r="AT1449" s="978" t="str">
        <f t="shared" ca="1" si="113"/>
        <v>16 วัน</v>
      </c>
      <c r="AU1449" s="245"/>
      <c r="AV1449" s="979" t="str">
        <f t="shared" ca="1" si="114"/>
        <v>2 ปี1 เดือน16 วัน</v>
      </c>
    </row>
    <row r="1450" spans="1:48" ht="90">
      <c r="A1450" s="811">
        <v>1444</v>
      </c>
      <c r="B1450" s="957">
        <v>243088</v>
      </c>
      <c r="C1450" s="968">
        <f t="shared" si="110"/>
        <v>44761</v>
      </c>
      <c r="D1450" s="867" t="s">
        <v>421</v>
      </c>
      <c r="E1450" s="860" t="s">
        <v>1571</v>
      </c>
      <c r="F1450" s="861" t="s">
        <v>1625</v>
      </c>
      <c r="G1450" s="861">
        <v>73126</v>
      </c>
      <c r="H1450" s="861"/>
      <c r="I1450" s="861" t="s">
        <v>54</v>
      </c>
      <c r="J1450" s="861" t="s">
        <v>69</v>
      </c>
      <c r="K1450" s="861" t="s">
        <v>70</v>
      </c>
      <c r="L1450" s="861" t="s">
        <v>71</v>
      </c>
      <c r="M1450" s="861" t="s">
        <v>80</v>
      </c>
      <c r="N1450" s="861" t="s">
        <v>128</v>
      </c>
      <c r="O1450" s="861" t="s">
        <v>141</v>
      </c>
      <c r="P1450" s="861" t="s">
        <v>58</v>
      </c>
      <c r="Q1450" s="861" t="s">
        <v>64</v>
      </c>
      <c r="R1450" s="861" t="s">
        <v>1626</v>
      </c>
      <c r="S1450" s="861" t="s">
        <v>1627</v>
      </c>
      <c r="T1450" s="861" t="s">
        <v>1628</v>
      </c>
      <c r="U1450" s="276"/>
      <c r="V1450" s="276"/>
      <c r="W1450" s="276"/>
      <c r="X1450" s="276"/>
      <c r="Y1450" s="277"/>
      <c r="Z1450" s="277"/>
      <c r="AA1450" s="277"/>
      <c r="AB1450" s="277"/>
      <c r="AC1450" s="334" t="s">
        <v>184</v>
      </c>
      <c r="AD1450" s="356"/>
      <c r="AE1450" s="326"/>
      <c r="AF1450" s="187" t="s">
        <v>184</v>
      </c>
      <c r="AG1450" s="187" t="s">
        <v>184</v>
      </c>
      <c r="AH1450" s="348" t="s">
        <v>1790</v>
      </c>
      <c r="AI1450" s="277"/>
      <c r="AJ1450" s="277"/>
      <c r="AK1450" s="277"/>
      <c r="AL1450" s="277"/>
      <c r="AM1450" s="277"/>
      <c r="AN1450" s="277"/>
      <c r="AO1450" s="277"/>
      <c r="AP1450" s="277"/>
      <c r="AR1450" s="977" t="str">
        <f t="shared" ca="1" si="111"/>
        <v>2 ปี</v>
      </c>
      <c r="AS1450" s="977" t="str">
        <f t="shared" ca="1" si="112"/>
        <v>1 เดือน</v>
      </c>
      <c r="AT1450" s="978" t="str">
        <f t="shared" ca="1" si="113"/>
        <v>16 วัน</v>
      </c>
      <c r="AU1450" s="245"/>
      <c r="AV1450" s="979" t="str">
        <f t="shared" ca="1" si="114"/>
        <v>2 ปี1 เดือน16 วัน</v>
      </c>
    </row>
    <row r="1451" spans="1:48" ht="60">
      <c r="A1451" s="811">
        <v>1445</v>
      </c>
      <c r="B1451" s="957">
        <v>243088</v>
      </c>
      <c r="C1451" s="968">
        <f t="shared" si="110"/>
        <v>44761</v>
      </c>
      <c r="D1451" s="869" t="s">
        <v>421</v>
      </c>
      <c r="E1451" s="860" t="s">
        <v>1571</v>
      </c>
      <c r="F1451" s="861" t="s">
        <v>1629</v>
      </c>
      <c r="G1451" s="861">
        <v>73079</v>
      </c>
      <c r="H1451" s="861"/>
      <c r="I1451" s="861" t="s">
        <v>54</v>
      </c>
      <c r="J1451" s="861" t="s">
        <v>69</v>
      </c>
      <c r="K1451" s="861" t="s">
        <v>70</v>
      </c>
      <c r="L1451" s="861" t="s">
        <v>71</v>
      </c>
      <c r="M1451" s="861" t="s">
        <v>80</v>
      </c>
      <c r="N1451" s="861" t="s">
        <v>128</v>
      </c>
      <c r="O1451" s="861" t="s">
        <v>240</v>
      </c>
      <c r="P1451" s="861" t="s">
        <v>72</v>
      </c>
      <c r="Q1451" s="861"/>
      <c r="R1451" s="861"/>
      <c r="S1451" s="861"/>
      <c r="T1451" s="861"/>
      <c r="U1451" s="276"/>
      <c r="V1451" s="276"/>
      <c r="W1451" s="276"/>
      <c r="X1451" s="276"/>
      <c r="Y1451" s="277"/>
      <c r="Z1451" s="277"/>
      <c r="AA1451" s="277"/>
      <c r="AB1451" s="277"/>
      <c r="AC1451" s="334" t="s">
        <v>184</v>
      </c>
      <c r="AD1451" s="356"/>
      <c r="AE1451" s="326"/>
      <c r="AF1451" s="187" t="s">
        <v>184</v>
      </c>
      <c r="AG1451" s="187" t="s">
        <v>184</v>
      </c>
      <c r="AH1451" s="348" t="s">
        <v>1790</v>
      </c>
      <c r="AI1451" s="277"/>
      <c r="AJ1451" s="277"/>
      <c r="AK1451" s="277"/>
      <c r="AL1451" s="277"/>
      <c r="AM1451" s="277"/>
      <c r="AN1451" s="277"/>
      <c r="AO1451" s="277"/>
      <c r="AP1451" s="277"/>
      <c r="AR1451" s="977" t="str">
        <f t="shared" ca="1" si="111"/>
        <v>2 ปี</v>
      </c>
      <c r="AS1451" s="977" t="str">
        <f t="shared" ca="1" si="112"/>
        <v>1 เดือน</v>
      </c>
      <c r="AT1451" s="978" t="str">
        <f t="shared" ca="1" si="113"/>
        <v>16 วัน</v>
      </c>
      <c r="AU1451" s="245"/>
      <c r="AV1451" s="979" t="str">
        <f t="shared" ca="1" si="114"/>
        <v>2 ปี1 เดือน16 วัน</v>
      </c>
    </row>
    <row r="1452" spans="1:48" ht="60">
      <c r="A1452" s="811">
        <v>1446</v>
      </c>
      <c r="B1452" s="957">
        <v>243088</v>
      </c>
      <c r="C1452" s="968">
        <f t="shared" si="110"/>
        <v>44761</v>
      </c>
      <c r="D1452" s="867" t="s">
        <v>421</v>
      </c>
      <c r="E1452" s="860" t="s">
        <v>1571</v>
      </c>
      <c r="F1452" s="861" t="s">
        <v>1629</v>
      </c>
      <c r="G1452" s="861">
        <v>73227</v>
      </c>
      <c r="H1452" s="861"/>
      <c r="I1452" s="861" t="s">
        <v>54</v>
      </c>
      <c r="J1452" s="861" t="s">
        <v>69</v>
      </c>
      <c r="K1452" s="861" t="s">
        <v>70</v>
      </c>
      <c r="L1452" s="861" t="s">
        <v>71</v>
      </c>
      <c r="M1452" s="861" t="s">
        <v>80</v>
      </c>
      <c r="N1452" s="861" t="s">
        <v>128</v>
      </c>
      <c r="O1452" s="861" t="s">
        <v>239</v>
      </c>
      <c r="P1452" s="861" t="s">
        <v>72</v>
      </c>
      <c r="Q1452" s="861"/>
      <c r="R1452" s="861"/>
      <c r="S1452" s="861"/>
      <c r="T1452" s="861"/>
      <c r="U1452" s="276"/>
      <c r="V1452" s="276"/>
      <c r="W1452" s="276"/>
      <c r="X1452" s="276"/>
      <c r="Y1452" s="277"/>
      <c r="Z1452" s="277"/>
      <c r="AA1452" s="277"/>
      <c r="AB1452" s="277"/>
      <c r="AC1452" s="334" t="s">
        <v>184</v>
      </c>
      <c r="AD1452" s="356"/>
      <c r="AE1452" s="326"/>
      <c r="AF1452" s="187" t="s">
        <v>184</v>
      </c>
      <c r="AG1452" s="187" t="s">
        <v>184</v>
      </c>
      <c r="AH1452" s="348" t="s">
        <v>1790</v>
      </c>
      <c r="AI1452" s="277"/>
      <c r="AJ1452" s="277"/>
      <c r="AK1452" s="277"/>
      <c r="AL1452" s="277"/>
      <c r="AM1452" s="277"/>
      <c r="AN1452" s="277"/>
      <c r="AO1452" s="277"/>
      <c r="AP1452" s="277"/>
      <c r="AR1452" s="977" t="str">
        <f t="shared" ca="1" si="111"/>
        <v>2 ปี</v>
      </c>
      <c r="AS1452" s="977" t="str">
        <f t="shared" ca="1" si="112"/>
        <v>1 เดือน</v>
      </c>
      <c r="AT1452" s="978" t="str">
        <f t="shared" ca="1" si="113"/>
        <v>16 วัน</v>
      </c>
      <c r="AU1452" s="245"/>
      <c r="AV1452" s="979" t="str">
        <f t="shared" ca="1" si="114"/>
        <v>2 ปี1 เดือน16 วัน</v>
      </c>
    </row>
    <row r="1453" spans="1:48" ht="90">
      <c r="A1453" s="811">
        <v>1447</v>
      </c>
      <c r="B1453" s="957">
        <v>243088</v>
      </c>
      <c r="C1453" s="968">
        <f t="shared" si="110"/>
        <v>44761</v>
      </c>
      <c r="D1453" s="869" t="s">
        <v>421</v>
      </c>
      <c r="E1453" s="860" t="s">
        <v>1571</v>
      </c>
      <c r="F1453" s="861" t="s">
        <v>1629</v>
      </c>
      <c r="G1453" s="861">
        <v>198061</v>
      </c>
      <c r="H1453" s="861"/>
      <c r="I1453" s="861" t="s">
        <v>54</v>
      </c>
      <c r="J1453" s="861" t="s">
        <v>69</v>
      </c>
      <c r="K1453" s="861" t="s">
        <v>70</v>
      </c>
      <c r="L1453" s="861" t="s">
        <v>71</v>
      </c>
      <c r="M1453" s="861" t="s">
        <v>80</v>
      </c>
      <c r="N1453" s="861" t="s">
        <v>128</v>
      </c>
      <c r="O1453" s="861" t="s">
        <v>141</v>
      </c>
      <c r="P1453" s="861" t="s">
        <v>72</v>
      </c>
      <c r="Q1453" s="861"/>
      <c r="R1453" s="861"/>
      <c r="S1453" s="861"/>
      <c r="T1453" s="861"/>
      <c r="U1453" s="276"/>
      <c r="V1453" s="276"/>
      <c r="W1453" s="276"/>
      <c r="X1453" s="276"/>
      <c r="Y1453" s="277"/>
      <c r="Z1453" s="277"/>
      <c r="AA1453" s="277"/>
      <c r="AB1453" s="277"/>
      <c r="AC1453" s="334" t="s">
        <v>184</v>
      </c>
      <c r="AD1453" s="356"/>
      <c r="AE1453" s="326"/>
      <c r="AF1453" s="187" t="s">
        <v>184</v>
      </c>
      <c r="AG1453" s="187" t="s">
        <v>184</v>
      </c>
      <c r="AH1453" s="348" t="s">
        <v>1790</v>
      </c>
      <c r="AI1453" s="277"/>
      <c r="AJ1453" s="277"/>
      <c r="AK1453" s="277"/>
      <c r="AL1453" s="277"/>
      <c r="AM1453" s="277"/>
      <c r="AN1453" s="277"/>
      <c r="AO1453" s="277"/>
      <c r="AP1453" s="277"/>
      <c r="AR1453" s="977" t="str">
        <f t="shared" ca="1" si="111"/>
        <v>2 ปี</v>
      </c>
      <c r="AS1453" s="977" t="str">
        <f t="shared" ca="1" si="112"/>
        <v>1 เดือน</v>
      </c>
      <c r="AT1453" s="978" t="str">
        <f t="shared" ca="1" si="113"/>
        <v>16 วัน</v>
      </c>
      <c r="AU1453" s="245"/>
      <c r="AV1453" s="979" t="str">
        <f t="shared" ca="1" si="114"/>
        <v>2 ปี1 เดือน16 วัน</v>
      </c>
    </row>
    <row r="1454" spans="1:48" ht="60">
      <c r="A1454" s="811">
        <v>1448</v>
      </c>
      <c r="B1454" s="957">
        <v>243088</v>
      </c>
      <c r="C1454" s="968">
        <f t="shared" si="110"/>
        <v>44761</v>
      </c>
      <c r="D1454" s="867" t="s">
        <v>421</v>
      </c>
      <c r="E1454" s="860" t="s">
        <v>1571</v>
      </c>
      <c r="F1454" s="861" t="s">
        <v>1629</v>
      </c>
      <c r="G1454" s="861">
        <v>205567</v>
      </c>
      <c r="H1454" s="861"/>
      <c r="I1454" s="861" t="s">
        <v>54</v>
      </c>
      <c r="J1454" s="861" t="s">
        <v>69</v>
      </c>
      <c r="K1454" s="861" t="s">
        <v>70</v>
      </c>
      <c r="L1454" s="861" t="s">
        <v>71</v>
      </c>
      <c r="M1454" s="861" t="s">
        <v>80</v>
      </c>
      <c r="N1454" s="861" t="s">
        <v>128</v>
      </c>
      <c r="O1454" s="861" t="s">
        <v>1603</v>
      </c>
      <c r="P1454" s="861" t="s">
        <v>72</v>
      </c>
      <c r="Q1454" s="861"/>
      <c r="R1454" s="861"/>
      <c r="S1454" s="861"/>
      <c r="T1454" s="861"/>
      <c r="U1454" s="276"/>
      <c r="V1454" s="276"/>
      <c r="W1454" s="276"/>
      <c r="X1454" s="276"/>
      <c r="Y1454" s="277"/>
      <c r="Z1454" s="277"/>
      <c r="AA1454" s="277"/>
      <c r="AB1454" s="277"/>
      <c r="AC1454" s="334" t="s">
        <v>184</v>
      </c>
      <c r="AD1454" s="356"/>
      <c r="AE1454" s="326"/>
      <c r="AF1454" s="187" t="s">
        <v>184</v>
      </c>
      <c r="AG1454" s="187" t="s">
        <v>184</v>
      </c>
      <c r="AH1454" s="348" t="s">
        <v>1790</v>
      </c>
      <c r="AI1454" s="277"/>
      <c r="AJ1454" s="277"/>
      <c r="AK1454" s="277"/>
      <c r="AL1454" s="277"/>
      <c r="AM1454" s="277"/>
      <c r="AN1454" s="277"/>
      <c r="AO1454" s="277"/>
      <c r="AP1454" s="277"/>
      <c r="AR1454" s="977" t="str">
        <f t="shared" ca="1" si="111"/>
        <v>2 ปี</v>
      </c>
      <c r="AS1454" s="977" t="str">
        <f t="shared" ca="1" si="112"/>
        <v>1 เดือน</v>
      </c>
      <c r="AT1454" s="978" t="str">
        <f t="shared" ca="1" si="113"/>
        <v>16 วัน</v>
      </c>
      <c r="AU1454" s="245"/>
      <c r="AV1454" s="979" t="str">
        <f t="shared" ca="1" si="114"/>
        <v>2 ปี1 เดือน16 วัน</v>
      </c>
    </row>
    <row r="1455" spans="1:48" ht="60">
      <c r="A1455" s="811">
        <v>1449</v>
      </c>
      <c r="B1455" s="957">
        <v>243088</v>
      </c>
      <c r="C1455" s="968">
        <f t="shared" si="110"/>
        <v>44761</v>
      </c>
      <c r="D1455" s="869" t="s">
        <v>421</v>
      </c>
      <c r="E1455" s="860" t="s">
        <v>1571</v>
      </c>
      <c r="F1455" s="861" t="s">
        <v>1630</v>
      </c>
      <c r="G1455" s="861">
        <v>71581</v>
      </c>
      <c r="H1455" s="861"/>
      <c r="I1455" s="861" t="s">
        <v>54</v>
      </c>
      <c r="J1455" s="861" t="s">
        <v>69</v>
      </c>
      <c r="K1455" s="861" t="s">
        <v>70</v>
      </c>
      <c r="L1455" s="861" t="s">
        <v>71</v>
      </c>
      <c r="M1455" s="861" t="s">
        <v>80</v>
      </c>
      <c r="N1455" s="861" t="s">
        <v>1631</v>
      </c>
      <c r="O1455" s="861" t="s">
        <v>127</v>
      </c>
      <c r="P1455" s="861" t="s">
        <v>58</v>
      </c>
      <c r="Q1455" s="861" t="s">
        <v>64</v>
      </c>
      <c r="R1455" s="861" t="s">
        <v>1632</v>
      </c>
      <c r="S1455" s="861" t="s">
        <v>1633</v>
      </c>
      <c r="T1455" s="861" t="s">
        <v>1634</v>
      </c>
      <c r="U1455" s="276"/>
      <c r="V1455" s="276"/>
      <c r="W1455" s="276"/>
      <c r="X1455" s="276"/>
      <c r="Y1455" s="277"/>
      <c r="Z1455" s="277"/>
      <c r="AA1455" s="277"/>
      <c r="AB1455" s="277"/>
      <c r="AC1455" s="334" t="s">
        <v>184</v>
      </c>
      <c r="AD1455" s="356"/>
      <c r="AE1455" s="326"/>
      <c r="AF1455" s="187" t="s">
        <v>184</v>
      </c>
      <c r="AG1455" s="187" t="s">
        <v>184</v>
      </c>
      <c r="AH1455" s="348" t="s">
        <v>1790</v>
      </c>
      <c r="AI1455" s="277"/>
      <c r="AJ1455" s="277"/>
      <c r="AK1455" s="277"/>
      <c r="AL1455" s="277"/>
      <c r="AM1455" s="277"/>
      <c r="AN1455" s="277"/>
      <c r="AO1455" s="277"/>
      <c r="AP1455" s="277"/>
      <c r="AR1455" s="977" t="str">
        <f t="shared" ca="1" si="111"/>
        <v>2 ปี</v>
      </c>
      <c r="AS1455" s="977" t="str">
        <f t="shared" ca="1" si="112"/>
        <v>1 เดือน</v>
      </c>
      <c r="AT1455" s="978" t="str">
        <f t="shared" ca="1" si="113"/>
        <v>16 วัน</v>
      </c>
      <c r="AU1455" s="245"/>
      <c r="AV1455" s="979" t="str">
        <f t="shared" ca="1" si="114"/>
        <v>2 ปี1 เดือน16 วัน</v>
      </c>
    </row>
    <row r="1456" spans="1:48" ht="60">
      <c r="A1456" s="811">
        <v>1450</v>
      </c>
      <c r="B1456" s="957">
        <v>243088</v>
      </c>
      <c r="C1456" s="968">
        <f t="shared" si="110"/>
        <v>44761</v>
      </c>
      <c r="D1456" s="867" t="s">
        <v>421</v>
      </c>
      <c r="E1456" s="860" t="s">
        <v>1571</v>
      </c>
      <c r="F1456" s="861" t="s">
        <v>1635</v>
      </c>
      <c r="G1456" s="861">
        <v>198119</v>
      </c>
      <c r="H1456" s="861"/>
      <c r="I1456" s="861" t="s">
        <v>60</v>
      </c>
      <c r="J1456" s="861" t="s">
        <v>67</v>
      </c>
      <c r="K1456" s="861" t="s">
        <v>61</v>
      </c>
      <c r="L1456" s="861" t="s">
        <v>62</v>
      </c>
      <c r="M1456" s="861" t="s">
        <v>80</v>
      </c>
      <c r="N1456" s="861" t="s">
        <v>1636</v>
      </c>
      <c r="O1456" s="861" t="s">
        <v>79</v>
      </c>
      <c r="P1456" s="861" t="s">
        <v>73</v>
      </c>
      <c r="Q1456" s="861"/>
      <c r="R1456" s="861"/>
      <c r="S1456" s="861"/>
      <c r="T1456" s="861"/>
      <c r="U1456" s="276"/>
      <c r="V1456" s="276"/>
      <c r="W1456" s="276"/>
      <c r="X1456" s="276"/>
      <c r="Y1456" s="277"/>
      <c r="Z1456" s="277"/>
      <c r="AA1456" s="277"/>
      <c r="AB1456" s="277"/>
      <c r="AC1456" s="334" t="s">
        <v>184</v>
      </c>
      <c r="AD1456" s="356"/>
      <c r="AE1456" s="326"/>
      <c r="AF1456" s="187" t="s">
        <v>184</v>
      </c>
      <c r="AG1456" s="187" t="s">
        <v>184</v>
      </c>
      <c r="AH1456" s="348" t="s">
        <v>1790</v>
      </c>
      <c r="AI1456" s="277"/>
      <c r="AJ1456" s="277"/>
      <c r="AK1456" s="277"/>
      <c r="AL1456" s="277"/>
      <c r="AM1456" s="277"/>
      <c r="AN1456" s="277"/>
      <c r="AO1456" s="277"/>
      <c r="AP1456" s="277"/>
      <c r="AR1456" s="977" t="str">
        <f t="shared" ca="1" si="111"/>
        <v>2 ปี</v>
      </c>
      <c r="AS1456" s="977" t="str">
        <f t="shared" ca="1" si="112"/>
        <v>1 เดือน</v>
      </c>
      <c r="AT1456" s="978" t="str">
        <f t="shared" ca="1" si="113"/>
        <v>16 วัน</v>
      </c>
      <c r="AU1456" s="245"/>
      <c r="AV1456" s="979" t="str">
        <f t="shared" ca="1" si="114"/>
        <v>2 ปี1 เดือน16 วัน</v>
      </c>
    </row>
    <row r="1457" spans="1:48" ht="60">
      <c r="A1457" s="811">
        <v>1451</v>
      </c>
      <c r="B1457" s="957">
        <v>243088</v>
      </c>
      <c r="C1457" s="968">
        <f t="shared" si="110"/>
        <v>44761</v>
      </c>
      <c r="D1457" s="869" t="s">
        <v>421</v>
      </c>
      <c r="E1457" s="860" t="s">
        <v>1571</v>
      </c>
      <c r="F1457" s="861" t="s">
        <v>1637</v>
      </c>
      <c r="G1457" s="861">
        <v>123605</v>
      </c>
      <c r="H1457" s="861"/>
      <c r="I1457" s="861" t="s">
        <v>54</v>
      </c>
      <c r="J1457" s="861" t="s">
        <v>69</v>
      </c>
      <c r="K1457" s="861" t="s">
        <v>70</v>
      </c>
      <c r="L1457" s="861" t="s">
        <v>71</v>
      </c>
      <c r="M1457" s="861" t="s">
        <v>80</v>
      </c>
      <c r="N1457" s="861" t="s">
        <v>1638</v>
      </c>
      <c r="O1457" s="861" t="s">
        <v>719</v>
      </c>
      <c r="P1457" s="861" t="s">
        <v>58</v>
      </c>
      <c r="Q1457" s="861" t="s">
        <v>64</v>
      </c>
      <c r="R1457" s="861" t="s">
        <v>1639</v>
      </c>
      <c r="S1457" s="861" t="s">
        <v>1640</v>
      </c>
      <c r="T1457" s="861" t="s">
        <v>1641</v>
      </c>
      <c r="U1457" s="276"/>
      <c r="V1457" s="276"/>
      <c r="W1457" s="276"/>
      <c r="X1457" s="276"/>
      <c r="Y1457" s="277"/>
      <c r="Z1457" s="277"/>
      <c r="AA1457" s="277"/>
      <c r="AB1457" s="277"/>
      <c r="AC1457" s="334" t="s">
        <v>184</v>
      </c>
      <c r="AD1457" s="356"/>
      <c r="AE1457" s="326"/>
      <c r="AF1457" s="187" t="s">
        <v>184</v>
      </c>
      <c r="AG1457" s="187" t="s">
        <v>184</v>
      </c>
      <c r="AH1457" s="348" t="s">
        <v>1790</v>
      </c>
      <c r="AI1457" s="277"/>
      <c r="AJ1457" s="277"/>
      <c r="AK1457" s="277"/>
      <c r="AL1457" s="277"/>
      <c r="AM1457" s="277"/>
      <c r="AN1457" s="277"/>
      <c r="AO1457" s="277"/>
      <c r="AP1457" s="277"/>
      <c r="AR1457" s="977" t="str">
        <f t="shared" ca="1" si="111"/>
        <v>2 ปี</v>
      </c>
      <c r="AS1457" s="977" t="str">
        <f t="shared" ca="1" si="112"/>
        <v>1 เดือน</v>
      </c>
      <c r="AT1457" s="978" t="str">
        <f t="shared" ca="1" si="113"/>
        <v>16 วัน</v>
      </c>
      <c r="AU1457" s="245"/>
      <c r="AV1457" s="979" t="str">
        <f t="shared" ca="1" si="114"/>
        <v>2 ปี1 เดือน16 วัน</v>
      </c>
    </row>
    <row r="1458" spans="1:48" ht="120">
      <c r="A1458" s="811">
        <v>1452</v>
      </c>
      <c r="B1458" s="957">
        <v>243088</v>
      </c>
      <c r="C1458" s="968">
        <f t="shared" si="110"/>
        <v>44761</v>
      </c>
      <c r="D1458" s="867" t="s">
        <v>421</v>
      </c>
      <c r="E1458" s="860" t="s">
        <v>1571</v>
      </c>
      <c r="F1458" s="861" t="s">
        <v>1637</v>
      </c>
      <c r="G1458" s="861">
        <v>71756</v>
      </c>
      <c r="H1458" s="861"/>
      <c r="I1458" s="861" t="s">
        <v>54</v>
      </c>
      <c r="J1458" s="861" t="s">
        <v>69</v>
      </c>
      <c r="K1458" s="861" t="s">
        <v>70</v>
      </c>
      <c r="L1458" s="861" t="s">
        <v>71</v>
      </c>
      <c r="M1458" s="861" t="s">
        <v>80</v>
      </c>
      <c r="N1458" s="861" t="s">
        <v>1642</v>
      </c>
      <c r="O1458" s="861" t="s">
        <v>76</v>
      </c>
      <c r="P1458" s="861" t="s">
        <v>73</v>
      </c>
      <c r="Q1458" s="861"/>
      <c r="R1458" s="861"/>
      <c r="S1458" s="861"/>
      <c r="T1458" s="861"/>
      <c r="U1458" s="276"/>
      <c r="V1458" s="276"/>
      <c r="W1458" s="276"/>
      <c r="X1458" s="276"/>
      <c r="Y1458" s="277"/>
      <c r="Z1458" s="277"/>
      <c r="AA1458" s="277"/>
      <c r="AB1458" s="277"/>
      <c r="AC1458" s="334" t="s">
        <v>184</v>
      </c>
      <c r="AD1458" s="356"/>
      <c r="AE1458" s="326"/>
      <c r="AF1458" s="187" t="s">
        <v>184</v>
      </c>
      <c r="AG1458" s="187" t="s">
        <v>184</v>
      </c>
      <c r="AH1458" s="348" t="s">
        <v>1790</v>
      </c>
      <c r="AI1458" s="277"/>
      <c r="AJ1458" s="277"/>
      <c r="AK1458" s="277"/>
      <c r="AL1458" s="277"/>
      <c r="AM1458" s="277"/>
      <c r="AN1458" s="277"/>
      <c r="AO1458" s="277"/>
      <c r="AP1458" s="277"/>
      <c r="AR1458" s="977" t="str">
        <f t="shared" ca="1" si="111"/>
        <v>2 ปี</v>
      </c>
      <c r="AS1458" s="977" t="str">
        <f t="shared" ca="1" si="112"/>
        <v>1 เดือน</v>
      </c>
      <c r="AT1458" s="978" t="str">
        <f t="shared" ca="1" si="113"/>
        <v>16 วัน</v>
      </c>
      <c r="AU1458" s="245"/>
      <c r="AV1458" s="979" t="str">
        <f t="shared" ca="1" si="114"/>
        <v>2 ปี1 เดือน16 วัน</v>
      </c>
    </row>
    <row r="1459" spans="1:48" ht="60">
      <c r="A1459" s="811">
        <v>1453</v>
      </c>
      <c r="B1459" s="957">
        <v>243088</v>
      </c>
      <c r="C1459" s="968">
        <f t="shared" si="110"/>
        <v>44761</v>
      </c>
      <c r="D1459" s="869" t="s">
        <v>421</v>
      </c>
      <c r="E1459" s="860" t="s">
        <v>1571</v>
      </c>
      <c r="F1459" s="861" t="s">
        <v>1637</v>
      </c>
      <c r="G1459" s="861">
        <v>71419</v>
      </c>
      <c r="H1459" s="861"/>
      <c r="I1459" s="861" t="s">
        <v>54</v>
      </c>
      <c r="J1459" s="861" t="s">
        <v>69</v>
      </c>
      <c r="K1459" s="861" t="s">
        <v>70</v>
      </c>
      <c r="L1459" s="861" t="s">
        <v>71</v>
      </c>
      <c r="M1459" s="861" t="s">
        <v>80</v>
      </c>
      <c r="N1459" s="861" t="s">
        <v>1643</v>
      </c>
      <c r="O1459" s="861" t="s">
        <v>76</v>
      </c>
      <c r="P1459" s="861" t="s">
        <v>73</v>
      </c>
      <c r="Q1459" s="861"/>
      <c r="R1459" s="861"/>
      <c r="S1459" s="861"/>
      <c r="T1459" s="861"/>
      <c r="U1459" s="276"/>
      <c r="V1459" s="276"/>
      <c r="W1459" s="276"/>
      <c r="X1459" s="276"/>
      <c r="Y1459" s="277"/>
      <c r="Z1459" s="277"/>
      <c r="AA1459" s="277"/>
      <c r="AB1459" s="277"/>
      <c r="AC1459" s="334" t="s">
        <v>184</v>
      </c>
      <c r="AD1459" s="356"/>
      <c r="AE1459" s="326"/>
      <c r="AF1459" s="187" t="s">
        <v>184</v>
      </c>
      <c r="AG1459" s="187" t="s">
        <v>184</v>
      </c>
      <c r="AH1459" s="348" t="s">
        <v>1790</v>
      </c>
      <c r="AI1459" s="277"/>
      <c r="AJ1459" s="277"/>
      <c r="AK1459" s="277"/>
      <c r="AL1459" s="277"/>
      <c r="AM1459" s="277"/>
      <c r="AN1459" s="277"/>
      <c r="AO1459" s="277"/>
      <c r="AP1459" s="277"/>
      <c r="AR1459" s="977" t="str">
        <f t="shared" ca="1" si="111"/>
        <v>2 ปี</v>
      </c>
      <c r="AS1459" s="977" t="str">
        <f t="shared" ca="1" si="112"/>
        <v>1 เดือน</v>
      </c>
      <c r="AT1459" s="978" t="str">
        <f t="shared" ca="1" si="113"/>
        <v>16 วัน</v>
      </c>
      <c r="AU1459" s="245"/>
      <c r="AV1459" s="979" t="str">
        <f t="shared" ca="1" si="114"/>
        <v>2 ปี1 เดือน16 วัน</v>
      </c>
    </row>
    <row r="1460" spans="1:48" ht="60">
      <c r="A1460" s="811">
        <v>1454</v>
      </c>
      <c r="B1460" s="957">
        <v>243088</v>
      </c>
      <c r="C1460" s="968">
        <f t="shared" si="110"/>
        <v>44761</v>
      </c>
      <c r="D1460" s="867" t="s">
        <v>421</v>
      </c>
      <c r="E1460" s="860" t="s">
        <v>1571</v>
      </c>
      <c r="F1460" s="861" t="s">
        <v>1644</v>
      </c>
      <c r="G1460" s="861">
        <v>72125</v>
      </c>
      <c r="H1460" s="861"/>
      <c r="I1460" s="861" t="s">
        <v>54</v>
      </c>
      <c r="J1460" s="861" t="s">
        <v>69</v>
      </c>
      <c r="K1460" s="861" t="s">
        <v>70</v>
      </c>
      <c r="L1460" s="861" t="s">
        <v>71</v>
      </c>
      <c r="M1460" s="861" t="s">
        <v>80</v>
      </c>
      <c r="N1460" s="861" t="s">
        <v>1645</v>
      </c>
      <c r="O1460" s="861" t="s">
        <v>194</v>
      </c>
      <c r="P1460" s="861" t="s">
        <v>58</v>
      </c>
      <c r="Q1460" s="861" t="s">
        <v>295</v>
      </c>
      <c r="R1460" s="861" t="s">
        <v>1646</v>
      </c>
      <c r="S1460" s="861" t="s">
        <v>1647</v>
      </c>
      <c r="T1460" s="861" t="s">
        <v>1648</v>
      </c>
      <c r="U1460" s="276"/>
      <c r="V1460" s="276"/>
      <c r="W1460" s="276"/>
      <c r="X1460" s="276"/>
      <c r="Y1460" s="277"/>
      <c r="Z1460" s="277"/>
      <c r="AA1460" s="277"/>
      <c r="AB1460" s="277"/>
      <c r="AC1460" s="334" t="s">
        <v>184</v>
      </c>
      <c r="AD1460" s="356"/>
      <c r="AE1460" s="326"/>
      <c r="AF1460" s="187" t="s">
        <v>184</v>
      </c>
      <c r="AG1460" s="187" t="s">
        <v>184</v>
      </c>
      <c r="AH1460" s="348" t="s">
        <v>1790</v>
      </c>
      <c r="AI1460" s="277"/>
      <c r="AJ1460" s="277"/>
      <c r="AK1460" s="277"/>
      <c r="AL1460" s="277"/>
      <c r="AM1460" s="277"/>
      <c r="AN1460" s="277"/>
      <c r="AO1460" s="277"/>
      <c r="AP1460" s="277"/>
      <c r="AR1460" s="977" t="str">
        <f t="shared" ca="1" si="111"/>
        <v>2 ปี</v>
      </c>
      <c r="AS1460" s="977" t="str">
        <f t="shared" ca="1" si="112"/>
        <v>1 เดือน</v>
      </c>
      <c r="AT1460" s="978" t="str">
        <f t="shared" ca="1" si="113"/>
        <v>16 วัน</v>
      </c>
      <c r="AU1460" s="245"/>
      <c r="AV1460" s="979" t="str">
        <f t="shared" ca="1" si="114"/>
        <v>2 ปี1 เดือน16 วัน</v>
      </c>
    </row>
    <row r="1461" spans="1:48" ht="90">
      <c r="A1461" s="811">
        <v>1455</v>
      </c>
      <c r="B1461" s="957">
        <v>243088</v>
      </c>
      <c r="C1461" s="968">
        <f t="shared" si="110"/>
        <v>44761</v>
      </c>
      <c r="D1461" s="869" t="s">
        <v>421</v>
      </c>
      <c r="E1461" s="860" t="s">
        <v>1571</v>
      </c>
      <c r="F1461" s="861" t="s">
        <v>1649</v>
      </c>
      <c r="G1461" s="861">
        <v>205615</v>
      </c>
      <c r="H1461" s="861"/>
      <c r="I1461" s="861" t="s">
        <v>54</v>
      </c>
      <c r="J1461" s="861" t="s">
        <v>69</v>
      </c>
      <c r="K1461" s="861" t="s">
        <v>70</v>
      </c>
      <c r="L1461" s="861" t="s">
        <v>71</v>
      </c>
      <c r="M1461" s="861" t="s">
        <v>82</v>
      </c>
      <c r="N1461" s="861" t="s">
        <v>168</v>
      </c>
      <c r="O1461" s="861" t="s">
        <v>384</v>
      </c>
      <c r="P1461" s="861" t="s">
        <v>72</v>
      </c>
      <c r="Q1461" s="861"/>
      <c r="R1461" s="861"/>
      <c r="S1461" s="861"/>
      <c r="T1461" s="861"/>
      <c r="U1461" s="276"/>
      <c r="V1461" s="276"/>
      <c r="W1461" s="276"/>
      <c r="X1461" s="276"/>
      <c r="Y1461" s="277"/>
      <c r="Z1461" s="277"/>
      <c r="AA1461" s="277"/>
      <c r="AB1461" s="277"/>
      <c r="AC1461" s="334" t="s">
        <v>184</v>
      </c>
      <c r="AD1461" s="356"/>
      <c r="AE1461" s="326"/>
      <c r="AF1461" s="187" t="s">
        <v>184</v>
      </c>
      <c r="AG1461" s="187" t="s">
        <v>184</v>
      </c>
      <c r="AH1461" s="348" t="s">
        <v>1790</v>
      </c>
      <c r="AI1461" s="277"/>
      <c r="AJ1461" s="277"/>
      <c r="AK1461" s="277"/>
      <c r="AL1461" s="277"/>
      <c r="AM1461" s="277"/>
      <c r="AN1461" s="277"/>
      <c r="AO1461" s="277"/>
      <c r="AP1461" s="277"/>
      <c r="AR1461" s="977" t="str">
        <f t="shared" ca="1" si="111"/>
        <v>2 ปี</v>
      </c>
      <c r="AS1461" s="977" t="str">
        <f t="shared" ca="1" si="112"/>
        <v>1 เดือน</v>
      </c>
      <c r="AT1461" s="978" t="str">
        <f t="shared" ca="1" si="113"/>
        <v>16 วัน</v>
      </c>
      <c r="AU1461" s="245"/>
      <c r="AV1461" s="979" t="str">
        <f t="shared" ca="1" si="114"/>
        <v>2 ปี1 เดือน16 วัน</v>
      </c>
    </row>
    <row r="1462" spans="1:48" ht="60">
      <c r="A1462" s="811">
        <v>1456</v>
      </c>
      <c r="B1462" s="957">
        <v>243088</v>
      </c>
      <c r="C1462" s="968">
        <f t="shared" si="110"/>
        <v>44761</v>
      </c>
      <c r="D1462" s="867" t="s">
        <v>421</v>
      </c>
      <c r="E1462" s="860" t="s">
        <v>1571</v>
      </c>
      <c r="F1462" s="861" t="s">
        <v>1649</v>
      </c>
      <c r="G1462" s="861">
        <v>68876</v>
      </c>
      <c r="H1462" s="861"/>
      <c r="I1462" s="861" t="s">
        <v>60</v>
      </c>
      <c r="J1462" s="861" t="s">
        <v>299</v>
      </c>
      <c r="K1462" s="861" t="s">
        <v>61</v>
      </c>
      <c r="L1462" s="861" t="s">
        <v>62</v>
      </c>
      <c r="M1462" s="862" t="s">
        <v>82</v>
      </c>
      <c r="N1462" s="861" t="s">
        <v>168</v>
      </c>
      <c r="O1462" s="861" t="s">
        <v>777</v>
      </c>
      <c r="P1462" s="861" t="s">
        <v>73</v>
      </c>
      <c r="Q1462" s="861"/>
      <c r="R1462" s="861"/>
      <c r="S1462" s="861"/>
      <c r="T1462" s="861"/>
      <c r="U1462" s="276"/>
      <c r="V1462" s="276"/>
      <c r="W1462" s="276"/>
      <c r="X1462" s="276"/>
      <c r="Y1462" s="277"/>
      <c r="Z1462" s="277"/>
      <c r="AA1462" s="277"/>
      <c r="AB1462" s="277"/>
      <c r="AC1462" s="334" t="s">
        <v>184</v>
      </c>
      <c r="AD1462" s="356"/>
      <c r="AE1462" s="326"/>
      <c r="AF1462" s="187" t="s">
        <v>184</v>
      </c>
      <c r="AG1462" s="187" t="s">
        <v>184</v>
      </c>
      <c r="AH1462" s="348" t="s">
        <v>1790</v>
      </c>
      <c r="AI1462" s="277"/>
      <c r="AJ1462" s="277"/>
      <c r="AK1462" s="277"/>
      <c r="AL1462" s="277"/>
      <c r="AM1462" s="277"/>
      <c r="AN1462" s="277"/>
      <c r="AO1462" s="277"/>
      <c r="AP1462" s="277"/>
      <c r="AR1462" s="977" t="str">
        <f t="shared" ca="1" si="111"/>
        <v>2 ปี</v>
      </c>
      <c r="AS1462" s="977" t="str">
        <f t="shared" ca="1" si="112"/>
        <v>1 เดือน</v>
      </c>
      <c r="AT1462" s="978" t="str">
        <f t="shared" ca="1" si="113"/>
        <v>16 วัน</v>
      </c>
      <c r="AU1462" s="245"/>
      <c r="AV1462" s="979" t="str">
        <f t="shared" ca="1" si="114"/>
        <v>2 ปี1 เดือน16 วัน</v>
      </c>
    </row>
    <row r="1463" spans="1:48" ht="90">
      <c r="A1463" s="811">
        <v>1457</v>
      </c>
      <c r="B1463" s="957">
        <v>243088</v>
      </c>
      <c r="C1463" s="968">
        <f t="shared" si="110"/>
        <v>44761</v>
      </c>
      <c r="D1463" s="869" t="s">
        <v>421</v>
      </c>
      <c r="E1463" s="860" t="s">
        <v>1571</v>
      </c>
      <c r="F1463" s="861" t="s">
        <v>1650</v>
      </c>
      <c r="G1463" s="862">
        <v>69179</v>
      </c>
      <c r="H1463" s="862"/>
      <c r="I1463" s="861" t="s">
        <v>54</v>
      </c>
      <c r="J1463" s="861" t="s">
        <v>69</v>
      </c>
      <c r="K1463" s="861" t="s">
        <v>620</v>
      </c>
      <c r="L1463" s="861" t="s">
        <v>71</v>
      </c>
      <c r="M1463" s="862" t="s">
        <v>82</v>
      </c>
      <c r="N1463" s="861" t="s">
        <v>1651</v>
      </c>
      <c r="O1463" s="861" t="s">
        <v>76</v>
      </c>
      <c r="P1463" s="861" t="s">
        <v>58</v>
      </c>
      <c r="Q1463" s="862" t="s">
        <v>64</v>
      </c>
      <c r="R1463" s="862" t="s">
        <v>1652</v>
      </c>
      <c r="S1463" s="862" t="s">
        <v>1653</v>
      </c>
      <c r="T1463" s="861" t="s">
        <v>1654</v>
      </c>
      <c r="U1463" s="276"/>
      <c r="V1463" s="276"/>
      <c r="W1463" s="276"/>
      <c r="X1463" s="276"/>
      <c r="Y1463" s="277"/>
      <c r="Z1463" s="277"/>
      <c r="AA1463" s="277"/>
      <c r="AB1463" s="277"/>
      <c r="AC1463" s="334" t="s">
        <v>184</v>
      </c>
      <c r="AD1463" s="356"/>
      <c r="AE1463" s="326"/>
      <c r="AF1463" s="187" t="s">
        <v>184</v>
      </c>
      <c r="AG1463" s="187" t="s">
        <v>184</v>
      </c>
      <c r="AH1463" s="348" t="s">
        <v>1790</v>
      </c>
      <c r="AI1463" s="277"/>
      <c r="AJ1463" s="277"/>
      <c r="AK1463" s="277"/>
      <c r="AL1463" s="277"/>
      <c r="AM1463" s="277"/>
      <c r="AN1463" s="277"/>
      <c r="AO1463" s="277"/>
      <c r="AP1463" s="277"/>
      <c r="AR1463" s="977" t="str">
        <f t="shared" ca="1" si="111"/>
        <v>2 ปี</v>
      </c>
      <c r="AS1463" s="977" t="str">
        <f t="shared" ca="1" si="112"/>
        <v>1 เดือน</v>
      </c>
      <c r="AT1463" s="978" t="str">
        <f t="shared" ca="1" si="113"/>
        <v>16 วัน</v>
      </c>
      <c r="AU1463" s="245"/>
      <c r="AV1463" s="979" t="str">
        <f t="shared" ca="1" si="114"/>
        <v>2 ปี1 เดือน16 วัน</v>
      </c>
    </row>
    <row r="1464" spans="1:48" ht="150">
      <c r="A1464" s="811">
        <v>1458</v>
      </c>
      <c r="B1464" s="957">
        <v>243088</v>
      </c>
      <c r="C1464" s="968">
        <f t="shared" si="110"/>
        <v>44761</v>
      </c>
      <c r="D1464" s="867" t="s">
        <v>421</v>
      </c>
      <c r="E1464" s="860" t="s">
        <v>1571</v>
      </c>
      <c r="F1464" s="861" t="s">
        <v>1655</v>
      </c>
      <c r="G1464" s="862">
        <v>72442</v>
      </c>
      <c r="H1464" s="862"/>
      <c r="I1464" s="862" t="s">
        <v>60</v>
      </c>
      <c r="J1464" s="862" t="s">
        <v>67</v>
      </c>
      <c r="K1464" s="861" t="s">
        <v>61</v>
      </c>
      <c r="L1464" s="861" t="s">
        <v>62</v>
      </c>
      <c r="M1464" s="862" t="s">
        <v>82</v>
      </c>
      <c r="N1464" s="861" t="s">
        <v>1656</v>
      </c>
      <c r="O1464" s="861" t="s">
        <v>341</v>
      </c>
      <c r="P1464" s="861" t="s">
        <v>1515</v>
      </c>
      <c r="Q1464" s="862"/>
      <c r="R1464" s="862"/>
      <c r="S1464" s="862"/>
      <c r="T1464" s="861" t="s">
        <v>1657</v>
      </c>
      <c r="U1464" s="276"/>
      <c r="V1464" s="276"/>
      <c r="W1464" s="276"/>
      <c r="X1464" s="276"/>
      <c r="Y1464" s="277"/>
      <c r="Z1464" s="277"/>
      <c r="AA1464" s="277"/>
      <c r="AB1464" s="277"/>
      <c r="AC1464" s="334" t="s">
        <v>184</v>
      </c>
      <c r="AD1464" s="356"/>
      <c r="AE1464" s="326"/>
      <c r="AF1464" s="187" t="s">
        <v>184</v>
      </c>
      <c r="AG1464" s="187" t="s">
        <v>184</v>
      </c>
      <c r="AH1464" s="348" t="s">
        <v>1790</v>
      </c>
      <c r="AI1464" s="277"/>
      <c r="AJ1464" s="277"/>
      <c r="AK1464" s="277"/>
      <c r="AL1464" s="277"/>
      <c r="AM1464" s="277"/>
      <c r="AN1464" s="277"/>
      <c r="AO1464" s="277"/>
      <c r="AP1464" s="277"/>
      <c r="AR1464" s="977" t="str">
        <f t="shared" ca="1" si="111"/>
        <v>2 ปี</v>
      </c>
      <c r="AS1464" s="977" t="str">
        <f t="shared" ca="1" si="112"/>
        <v>1 เดือน</v>
      </c>
      <c r="AT1464" s="978" t="str">
        <f t="shared" ca="1" si="113"/>
        <v>16 วัน</v>
      </c>
      <c r="AU1464" s="245"/>
      <c r="AV1464" s="979" t="str">
        <f t="shared" ca="1" si="114"/>
        <v>2 ปี1 เดือน16 วัน</v>
      </c>
    </row>
    <row r="1465" spans="1:48" ht="180">
      <c r="A1465" s="811">
        <v>1459</v>
      </c>
      <c r="B1465" s="957">
        <v>243088</v>
      </c>
      <c r="C1465" s="968">
        <f t="shared" si="110"/>
        <v>44761</v>
      </c>
      <c r="D1465" s="869" t="s">
        <v>421</v>
      </c>
      <c r="E1465" s="860" t="s">
        <v>1571</v>
      </c>
      <c r="F1465" s="861" t="s">
        <v>1655</v>
      </c>
      <c r="G1465" s="862">
        <v>68866</v>
      </c>
      <c r="H1465" s="862"/>
      <c r="I1465" s="862" t="s">
        <v>60</v>
      </c>
      <c r="J1465" s="862" t="s">
        <v>67</v>
      </c>
      <c r="K1465" s="861" t="s">
        <v>61</v>
      </c>
      <c r="L1465" s="861" t="s">
        <v>62</v>
      </c>
      <c r="M1465" s="862" t="s">
        <v>82</v>
      </c>
      <c r="N1465" s="861" t="s">
        <v>1658</v>
      </c>
      <c r="O1465" s="861" t="s">
        <v>205</v>
      </c>
      <c r="P1465" s="861" t="s">
        <v>1515</v>
      </c>
      <c r="Q1465" s="862"/>
      <c r="R1465" s="862"/>
      <c r="S1465" s="862"/>
      <c r="T1465" s="861" t="s">
        <v>1659</v>
      </c>
      <c r="U1465" s="276"/>
      <c r="V1465" s="276"/>
      <c r="W1465" s="276"/>
      <c r="X1465" s="276"/>
      <c r="Y1465" s="277"/>
      <c r="Z1465" s="277"/>
      <c r="AA1465" s="277"/>
      <c r="AB1465" s="277"/>
      <c r="AC1465" s="334" t="s">
        <v>184</v>
      </c>
      <c r="AD1465" s="356"/>
      <c r="AE1465" s="326"/>
      <c r="AF1465" s="187" t="s">
        <v>184</v>
      </c>
      <c r="AG1465" s="187" t="s">
        <v>184</v>
      </c>
      <c r="AH1465" s="348" t="s">
        <v>1790</v>
      </c>
      <c r="AI1465" s="277"/>
      <c r="AJ1465" s="277"/>
      <c r="AK1465" s="277"/>
      <c r="AL1465" s="277"/>
      <c r="AM1465" s="277"/>
      <c r="AN1465" s="277"/>
      <c r="AO1465" s="277"/>
      <c r="AP1465" s="277"/>
      <c r="AR1465" s="977" t="str">
        <f t="shared" ca="1" si="111"/>
        <v>2 ปี</v>
      </c>
      <c r="AS1465" s="977" t="str">
        <f t="shared" ca="1" si="112"/>
        <v>1 เดือน</v>
      </c>
      <c r="AT1465" s="978" t="str">
        <f t="shared" ca="1" si="113"/>
        <v>16 วัน</v>
      </c>
      <c r="AU1465" s="245"/>
      <c r="AV1465" s="979" t="str">
        <f t="shared" ca="1" si="114"/>
        <v>2 ปี1 เดือน16 วัน</v>
      </c>
    </row>
    <row r="1466" spans="1:48" ht="150">
      <c r="A1466" s="811">
        <v>1460</v>
      </c>
      <c r="B1466" s="957">
        <v>243088</v>
      </c>
      <c r="C1466" s="968">
        <f t="shared" si="110"/>
        <v>44761</v>
      </c>
      <c r="D1466" s="867" t="s">
        <v>421</v>
      </c>
      <c r="E1466" s="860" t="s">
        <v>1571</v>
      </c>
      <c r="F1466" s="861" t="s">
        <v>1655</v>
      </c>
      <c r="G1466" s="862">
        <v>68547</v>
      </c>
      <c r="H1466" s="862"/>
      <c r="I1466" s="862" t="s">
        <v>60</v>
      </c>
      <c r="J1466" s="862" t="s">
        <v>67</v>
      </c>
      <c r="K1466" s="861" t="s">
        <v>61</v>
      </c>
      <c r="L1466" s="861" t="s">
        <v>62</v>
      </c>
      <c r="M1466" s="862" t="s">
        <v>82</v>
      </c>
      <c r="N1466" s="861" t="s">
        <v>1660</v>
      </c>
      <c r="O1466" s="861" t="s">
        <v>76</v>
      </c>
      <c r="P1466" s="861" t="s">
        <v>1515</v>
      </c>
      <c r="Q1466" s="862"/>
      <c r="R1466" s="862"/>
      <c r="S1466" s="862"/>
      <c r="T1466" s="861" t="s">
        <v>1657</v>
      </c>
      <c r="U1466" s="276"/>
      <c r="V1466" s="276"/>
      <c r="W1466" s="276"/>
      <c r="X1466" s="276"/>
      <c r="Y1466" s="277"/>
      <c r="Z1466" s="277"/>
      <c r="AA1466" s="277"/>
      <c r="AB1466" s="277"/>
      <c r="AC1466" s="334" t="s">
        <v>184</v>
      </c>
      <c r="AD1466" s="356"/>
      <c r="AE1466" s="326"/>
      <c r="AF1466" s="187" t="s">
        <v>184</v>
      </c>
      <c r="AG1466" s="187" t="s">
        <v>184</v>
      </c>
      <c r="AH1466" s="348" t="s">
        <v>1790</v>
      </c>
      <c r="AI1466" s="277"/>
      <c r="AJ1466" s="277"/>
      <c r="AK1466" s="277"/>
      <c r="AL1466" s="277"/>
      <c r="AM1466" s="277"/>
      <c r="AN1466" s="277"/>
      <c r="AO1466" s="277"/>
      <c r="AP1466" s="277"/>
      <c r="AR1466" s="977" t="str">
        <f t="shared" ca="1" si="111"/>
        <v>2 ปี</v>
      </c>
      <c r="AS1466" s="977" t="str">
        <f t="shared" ca="1" si="112"/>
        <v>1 เดือน</v>
      </c>
      <c r="AT1466" s="978" t="str">
        <f t="shared" ca="1" si="113"/>
        <v>16 วัน</v>
      </c>
      <c r="AU1466" s="245"/>
      <c r="AV1466" s="979" t="str">
        <f t="shared" ca="1" si="114"/>
        <v>2 ปี1 เดือน16 วัน</v>
      </c>
    </row>
    <row r="1467" spans="1:48" ht="150">
      <c r="A1467" s="811">
        <v>1461</v>
      </c>
      <c r="B1467" s="957">
        <v>243088</v>
      </c>
      <c r="C1467" s="968">
        <f t="shared" si="110"/>
        <v>44761</v>
      </c>
      <c r="D1467" s="869" t="s">
        <v>421</v>
      </c>
      <c r="E1467" s="860" t="s">
        <v>1571</v>
      </c>
      <c r="F1467" s="861" t="s">
        <v>1655</v>
      </c>
      <c r="G1467" s="862">
        <v>68545</v>
      </c>
      <c r="H1467" s="862"/>
      <c r="I1467" s="862" t="s">
        <v>60</v>
      </c>
      <c r="J1467" s="862" t="s">
        <v>67</v>
      </c>
      <c r="K1467" s="861" t="s">
        <v>61</v>
      </c>
      <c r="L1467" s="861" t="s">
        <v>62</v>
      </c>
      <c r="M1467" s="862" t="s">
        <v>82</v>
      </c>
      <c r="N1467" s="861" t="s">
        <v>1661</v>
      </c>
      <c r="O1467" s="861" t="s">
        <v>341</v>
      </c>
      <c r="P1467" s="861" t="s">
        <v>1515</v>
      </c>
      <c r="Q1467" s="862"/>
      <c r="R1467" s="862"/>
      <c r="S1467" s="862"/>
      <c r="T1467" s="861" t="s">
        <v>1657</v>
      </c>
      <c r="U1467" s="276"/>
      <c r="V1467" s="276"/>
      <c r="W1467" s="276"/>
      <c r="X1467" s="276"/>
      <c r="Y1467" s="277"/>
      <c r="Z1467" s="277"/>
      <c r="AA1467" s="277"/>
      <c r="AB1467" s="277"/>
      <c r="AC1467" s="334" t="s">
        <v>184</v>
      </c>
      <c r="AD1467" s="356"/>
      <c r="AE1467" s="326"/>
      <c r="AF1467" s="187" t="s">
        <v>184</v>
      </c>
      <c r="AG1467" s="187" t="s">
        <v>184</v>
      </c>
      <c r="AH1467" s="348" t="s">
        <v>1790</v>
      </c>
      <c r="AI1467" s="277"/>
      <c r="AJ1467" s="277"/>
      <c r="AK1467" s="277"/>
      <c r="AL1467" s="277"/>
      <c r="AM1467" s="277"/>
      <c r="AN1467" s="277"/>
      <c r="AO1467" s="277"/>
      <c r="AP1467" s="277"/>
      <c r="AR1467" s="977" t="str">
        <f t="shared" ca="1" si="111"/>
        <v>2 ปี</v>
      </c>
      <c r="AS1467" s="977" t="str">
        <f t="shared" ca="1" si="112"/>
        <v>1 เดือน</v>
      </c>
      <c r="AT1467" s="978" t="str">
        <f t="shared" ca="1" si="113"/>
        <v>16 วัน</v>
      </c>
      <c r="AU1467" s="245"/>
      <c r="AV1467" s="979" t="str">
        <f t="shared" ca="1" si="114"/>
        <v>2 ปี1 เดือน16 วัน</v>
      </c>
    </row>
    <row r="1468" spans="1:48" ht="150">
      <c r="A1468" s="811">
        <v>1462</v>
      </c>
      <c r="B1468" s="957">
        <v>243088</v>
      </c>
      <c r="C1468" s="968">
        <f t="shared" si="110"/>
        <v>44761</v>
      </c>
      <c r="D1468" s="867" t="s">
        <v>421</v>
      </c>
      <c r="E1468" s="860" t="s">
        <v>1571</v>
      </c>
      <c r="F1468" s="861" t="s">
        <v>1655</v>
      </c>
      <c r="G1468" s="862">
        <v>138437</v>
      </c>
      <c r="H1468" s="862"/>
      <c r="I1468" s="862" t="s">
        <v>60</v>
      </c>
      <c r="J1468" s="862" t="s">
        <v>67</v>
      </c>
      <c r="K1468" s="861" t="s">
        <v>61</v>
      </c>
      <c r="L1468" s="861" t="s">
        <v>62</v>
      </c>
      <c r="M1468" s="862" t="s">
        <v>82</v>
      </c>
      <c r="N1468" s="861" t="s">
        <v>1662</v>
      </c>
      <c r="O1468" s="861" t="s">
        <v>205</v>
      </c>
      <c r="P1468" s="861" t="s">
        <v>1515</v>
      </c>
      <c r="Q1468" s="862"/>
      <c r="R1468" s="862"/>
      <c r="S1468" s="862"/>
      <c r="T1468" s="861" t="s">
        <v>1657</v>
      </c>
      <c r="U1468" s="276"/>
      <c r="V1468" s="276"/>
      <c r="W1468" s="276"/>
      <c r="X1468" s="276"/>
      <c r="Y1468" s="277"/>
      <c r="Z1468" s="277"/>
      <c r="AA1468" s="277"/>
      <c r="AB1468" s="277"/>
      <c r="AC1468" s="334" t="s">
        <v>184</v>
      </c>
      <c r="AD1468" s="356"/>
      <c r="AE1468" s="326"/>
      <c r="AF1468" s="187" t="s">
        <v>184</v>
      </c>
      <c r="AG1468" s="187" t="s">
        <v>184</v>
      </c>
      <c r="AH1468" s="348" t="s">
        <v>1790</v>
      </c>
      <c r="AI1468" s="277"/>
      <c r="AJ1468" s="277"/>
      <c r="AK1468" s="277"/>
      <c r="AL1468" s="277"/>
      <c r="AM1468" s="277"/>
      <c r="AN1468" s="277"/>
      <c r="AO1468" s="277"/>
      <c r="AP1468" s="277"/>
      <c r="AR1468" s="977" t="str">
        <f t="shared" ca="1" si="111"/>
        <v>2 ปี</v>
      </c>
      <c r="AS1468" s="977" t="str">
        <f t="shared" ca="1" si="112"/>
        <v>1 เดือน</v>
      </c>
      <c r="AT1468" s="978" t="str">
        <f t="shared" ca="1" si="113"/>
        <v>16 วัน</v>
      </c>
      <c r="AU1468" s="245"/>
      <c r="AV1468" s="979" t="str">
        <f t="shared" ca="1" si="114"/>
        <v>2 ปี1 เดือน16 วัน</v>
      </c>
    </row>
    <row r="1469" spans="1:48" ht="60">
      <c r="A1469" s="811">
        <v>1463</v>
      </c>
      <c r="B1469" s="957">
        <v>243088</v>
      </c>
      <c r="C1469" s="968">
        <f t="shared" si="110"/>
        <v>44761</v>
      </c>
      <c r="D1469" s="869" t="s">
        <v>421</v>
      </c>
      <c r="E1469" s="860" t="s">
        <v>1571</v>
      </c>
      <c r="F1469" s="861" t="s">
        <v>1663</v>
      </c>
      <c r="G1469" s="862">
        <v>67605</v>
      </c>
      <c r="H1469" s="862"/>
      <c r="I1469" s="862" t="s">
        <v>54</v>
      </c>
      <c r="J1469" s="862" t="s">
        <v>442</v>
      </c>
      <c r="K1469" s="861" t="s">
        <v>56</v>
      </c>
      <c r="L1469" s="861" t="s">
        <v>56</v>
      </c>
      <c r="M1469" s="862" t="s">
        <v>82</v>
      </c>
      <c r="N1469" s="861" t="s">
        <v>1200</v>
      </c>
      <c r="O1469" s="861" t="s">
        <v>65</v>
      </c>
      <c r="P1469" s="861" t="s">
        <v>59</v>
      </c>
      <c r="Q1469" s="862"/>
      <c r="R1469" s="862"/>
      <c r="S1469" s="862"/>
      <c r="T1469" s="861"/>
      <c r="U1469" s="276"/>
      <c r="V1469" s="276"/>
      <c r="W1469" s="276"/>
      <c r="X1469" s="276"/>
      <c r="Y1469" s="277"/>
      <c r="Z1469" s="277"/>
      <c r="AA1469" s="277"/>
      <c r="AB1469" s="277"/>
      <c r="AC1469" s="334" t="s">
        <v>184</v>
      </c>
      <c r="AD1469" s="356"/>
      <c r="AE1469" s="326" t="s">
        <v>1727</v>
      </c>
      <c r="AF1469" s="187" t="s">
        <v>184</v>
      </c>
      <c r="AG1469" s="187" t="s">
        <v>184</v>
      </c>
      <c r="AH1469" s="348" t="s">
        <v>1790</v>
      </c>
      <c r="AI1469" s="277"/>
      <c r="AJ1469" s="277"/>
      <c r="AK1469" s="277"/>
      <c r="AL1469" s="277"/>
      <c r="AM1469" s="277"/>
      <c r="AN1469" s="277"/>
      <c r="AO1469" s="277"/>
      <c r="AP1469" s="277"/>
      <c r="AR1469" s="977" t="str">
        <f t="shared" ca="1" si="111"/>
        <v>2 ปี</v>
      </c>
      <c r="AS1469" s="977" t="str">
        <f t="shared" ca="1" si="112"/>
        <v>1 เดือน</v>
      </c>
      <c r="AT1469" s="978" t="str">
        <f t="shared" ca="1" si="113"/>
        <v>16 วัน</v>
      </c>
      <c r="AU1469" s="245"/>
      <c r="AV1469" s="979" t="str">
        <f t="shared" ca="1" si="114"/>
        <v>2 ปี1 เดือน16 วัน</v>
      </c>
    </row>
    <row r="1470" spans="1:48" ht="60">
      <c r="A1470" s="811">
        <v>1464</v>
      </c>
      <c r="B1470" s="957">
        <v>243088</v>
      </c>
      <c r="C1470" s="968">
        <f t="shared" si="110"/>
        <v>44761</v>
      </c>
      <c r="D1470" s="867" t="s">
        <v>421</v>
      </c>
      <c r="E1470" s="860" t="s">
        <v>1571</v>
      </c>
      <c r="F1470" s="861" t="s">
        <v>1663</v>
      </c>
      <c r="G1470" s="862">
        <v>67656</v>
      </c>
      <c r="H1470" s="862"/>
      <c r="I1470" s="862" t="s">
        <v>54</v>
      </c>
      <c r="J1470" s="862" t="s">
        <v>55</v>
      </c>
      <c r="K1470" s="861" t="s">
        <v>56</v>
      </c>
      <c r="L1470" s="861" t="s">
        <v>56</v>
      </c>
      <c r="M1470" s="862" t="s">
        <v>82</v>
      </c>
      <c r="N1470" s="861" t="s">
        <v>1200</v>
      </c>
      <c r="O1470" s="861" t="s">
        <v>252</v>
      </c>
      <c r="P1470" s="861" t="s">
        <v>59</v>
      </c>
      <c r="Q1470" s="862"/>
      <c r="R1470" s="862"/>
      <c r="S1470" s="862"/>
      <c r="T1470" s="861"/>
      <c r="U1470" s="276"/>
      <c r="V1470" s="276"/>
      <c r="W1470" s="276"/>
      <c r="X1470" s="276"/>
      <c r="Y1470" s="277"/>
      <c r="Z1470" s="277"/>
      <c r="AA1470" s="277"/>
      <c r="AB1470" s="277"/>
      <c r="AC1470" s="334" t="s">
        <v>184</v>
      </c>
      <c r="AD1470" s="356"/>
      <c r="AE1470" s="326" t="s">
        <v>1727</v>
      </c>
      <c r="AF1470" s="187" t="s">
        <v>184</v>
      </c>
      <c r="AG1470" s="187" t="s">
        <v>184</v>
      </c>
      <c r="AH1470" s="348" t="s">
        <v>1790</v>
      </c>
      <c r="AI1470" s="277"/>
      <c r="AJ1470" s="277"/>
      <c r="AK1470" s="277"/>
      <c r="AL1470" s="277"/>
      <c r="AM1470" s="277"/>
      <c r="AN1470" s="277"/>
      <c r="AO1470" s="277"/>
      <c r="AP1470" s="277"/>
      <c r="AR1470" s="977" t="str">
        <f t="shared" ca="1" si="111"/>
        <v>2 ปี</v>
      </c>
      <c r="AS1470" s="977" t="str">
        <f t="shared" ca="1" si="112"/>
        <v>1 เดือน</v>
      </c>
      <c r="AT1470" s="978" t="str">
        <f t="shared" ca="1" si="113"/>
        <v>16 วัน</v>
      </c>
      <c r="AU1470" s="245"/>
      <c r="AV1470" s="979" t="str">
        <f t="shared" ca="1" si="114"/>
        <v>2 ปี1 เดือน16 วัน</v>
      </c>
    </row>
    <row r="1471" spans="1:48" ht="60">
      <c r="A1471" s="811">
        <v>1465</v>
      </c>
      <c r="B1471" s="957">
        <v>243088</v>
      </c>
      <c r="C1471" s="968">
        <f t="shared" si="110"/>
        <v>44761</v>
      </c>
      <c r="D1471" s="869" t="s">
        <v>421</v>
      </c>
      <c r="E1471" s="860" t="s">
        <v>1571</v>
      </c>
      <c r="F1471" s="861" t="s">
        <v>1663</v>
      </c>
      <c r="G1471" s="862">
        <v>68203</v>
      </c>
      <c r="H1471" s="862" t="s">
        <v>580</v>
      </c>
      <c r="I1471" s="862" t="s">
        <v>54</v>
      </c>
      <c r="J1471" s="862" t="s">
        <v>69</v>
      </c>
      <c r="K1471" s="861" t="s">
        <v>56</v>
      </c>
      <c r="L1471" s="861" t="s">
        <v>56</v>
      </c>
      <c r="M1471" s="862" t="s">
        <v>82</v>
      </c>
      <c r="N1471" s="861" t="s">
        <v>1664</v>
      </c>
      <c r="O1471" s="861" t="s">
        <v>582</v>
      </c>
      <c r="P1471" s="861" t="s">
        <v>59</v>
      </c>
      <c r="Q1471" s="862"/>
      <c r="R1471" s="862"/>
      <c r="S1471" s="862"/>
      <c r="T1471" s="861"/>
      <c r="U1471" s="276"/>
      <c r="V1471" s="276"/>
      <c r="W1471" s="276"/>
      <c r="X1471" s="276"/>
      <c r="Y1471" s="277"/>
      <c r="Z1471" s="277"/>
      <c r="AA1471" s="277"/>
      <c r="AB1471" s="277"/>
      <c r="AC1471" s="334" t="s">
        <v>184</v>
      </c>
      <c r="AD1471" s="356"/>
      <c r="AE1471" s="326" t="s">
        <v>1727</v>
      </c>
      <c r="AF1471" s="187" t="s">
        <v>184</v>
      </c>
      <c r="AG1471" s="187" t="s">
        <v>184</v>
      </c>
      <c r="AH1471" s="348" t="s">
        <v>1790</v>
      </c>
      <c r="AI1471" s="277"/>
      <c r="AJ1471" s="277"/>
      <c r="AK1471" s="277"/>
      <c r="AL1471" s="277"/>
      <c r="AM1471" s="277"/>
      <c r="AN1471" s="277"/>
      <c r="AO1471" s="277"/>
      <c r="AP1471" s="277"/>
      <c r="AR1471" s="977" t="str">
        <f t="shared" ca="1" si="111"/>
        <v>2 ปี</v>
      </c>
      <c r="AS1471" s="977" t="str">
        <f t="shared" ca="1" si="112"/>
        <v>1 เดือน</v>
      </c>
      <c r="AT1471" s="978" t="str">
        <f t="shared" ca="1" si="113"/>
        <v>16 วัน</v>
      </c>
      <c r="AU1471" s="245"/>
      <c r="AV1471" s="979" t="str">
        <f t="shared" ca="1" si="114"/>
        <v>2 ปี1 เดือน16 วัน</v>
      </c>
    </row>
    <row r="1472" spans="1:48" ht="60">
      <c r="A1472" s="811">
        <v>1466</v>
      </c>
      <c r="B1472" s="957">
        <v>243088</v>
      </c>
      <c r="C1472" s="968">
        <f t="shared" si="110"/>
        <v>44761</v>
      </c>
      <c r="D1472" s="867" t="s">
        <v>421</v>
      </c>
      <c r="E1472" s="860" t="s">
        <v>1571</v>
      </c>
      <c r="F1472" s="861" t="s">
        <v>1663</v>
      </c>
      <c r="G1472" s="862">
        <v>68819</v>
      </c>
      <c r="H1472" s="862" t="s">
        <v>424</v>
      </c>
      <c r="I1472" s="862" t="s">
        <v>54</v>
      </c>
      <c r="J1472" s="862" t="s">
        <v>55</v>
      </c>
      <c r="K1472" s="861" t="s">
        <v>56</v>
      </c>
      <c r="L1472" s="861" t="s">
        <v>56</v>
      </c>
      <c r="M1472" s="862" t="s">
        <v>82</v>
      </c>
      <c r="N1472" s="861" t="s">
        <v>1665</v>
      </c>
      <c r="O1472" s="861"/>
      <c r="P1472" s="861" t="s">
        <v>59</v>
      </c>
      <c r="Q1472" s="862"/>
      <c r="R1472" s="862"/>
      <c r="S1472" s="862"/>
      <c r="T1472" s="861"/>
      <c r="U1472" s="276"/>
      <c r="V1472" s="276"/>
      <c r="W1472" s="276"/>
      <c r="X1472" s="276"/>
      <c r="Y1472" s="277"/>
      <c r="Z1472" s="277"/>
      <c r="AA1472" s="277"/>
      <c r="AB1472" s="277"/>
      <c r="AC1472" s="334" t="s">
        <v>184</v>
      </c>
      <c r="AD1472" s="356"/>
      <c r="AE1472" s="326" t="s">
        <v>1727</v>
      </c>
      <c r="AF1472" s="187" t="s">
        <v>184</v>
      </c>
      <c r="AG1472" s="187" t="s">
        <v>184</v>
      </c>
      <c r="AH1472" s="348" t="s">
        <v>1790</v>
      </c>
      <c r="AI1472" s="277"/>
      <c r="AJ1472" s="277"/>
      <c r="AK1472" s="277"/>
      <c r="AL1472" s="277"/>
      <c r="AM1472" s="277"/>
      <c r="AN1472" s="277"/>
      <c r="AO1472" s="277"/>
      <c r="AP1472" s="277"/>
      <c r="AR1472" s="977" t="str">
        <f t="shared" ca="1" si="111"/>
        <v>2 ปี</v>
      </c>
      <c r="AS1472" s="977" t="str">
        <f t="shared" ca="1" si="112"/>
        <v>1 เดือน</v>
      </c>
      <c r="AT1472" s="978" t="str">
        <f t="shared" ca="1" si="113"/>
        <v>16 วัน</v>
      </c>
      <c r="AU1472" s="245"/>
      <c r="AV1472" s="979" t="str">
        <f t="shared" ca="1" si="114"/>
        <v>2 ปี1 เดือน16 วัน</v>
      </c>
    </row>
    <row r="1473" spans="1:48" ht="90">
      <c r="A1473" s="811">
        <v>1467</v>
      </c>
      <c r="B1473" s="957">
        <v>243088</v>
      </c>
      <c r="C1473" s="968">
        <f t="shared" si="110"/>
        <v>44761</v>
      </c>
      <c r="D1473" s="869" t="s">
        <v>421</v>
      </c>
      <c r="E1473" s="860" t="s">
        <v>1571</v>
      </c>
      <c r="F1473" s="861" t="s">
        <v>1663</v>
      </c>
      <c r="G1473" s="862">
        <v>68625</v>
      </c>
      <c r="H1473" s="861" t="s">
        <v>117</v>
      </c>
      <c r="I1473" s="862" t="s">
        <v>60</v>
      </c>
      <c r="J1473" s="862" t="s">
        <v>67</v>
      </c>
      <c r="K1473" s="861" t="s">
        <v>500</v>
      </c>
      <c r="L1473" s="861" t="s">
        <v>500</v>
      </c>
      <c r="M1473" s="862" t="s">
        <v>82</v>
      </c>
      <c r="N1473" s="861" t="s">
        <v>1666</v>
      </c>
      <c r="O1473" s="861"/>
      <c r="P1473" s="861" t="s">
        <v>59</v>
      </c>
      <c r="Q1473" s="862"/>
      <c r="R1473" s="862"/>
      <c r="S1473" s="862"/>
      <c r="T1473" s="861"/>
      <c r="U1473" s="276"/>
      <c r="V1473" s="276"/>
      <c r="W1473" s="276"/>
      <c r="X1473" s="276"/>
      <c r="Y1473" s="277"/>
      <c r="Z1473" s="277"/>
      <c r="AA1473" s="277"/>
      <c r="AB1473" s="277"/>
      <c r="AC1473" s="334" t="s">
        <v>184</v>
      </c>
      <c r="AD1473" s="356"/>
      <c r="AE1473" s="326" t="s">
        <v>1727</v>
      </c>
      <c r="AF1473" s="187" t="s">
        <v>184</v>
      </c>
      <c r="AG1473" s="187" t="s">
        <v>184</v>
      </c>
      <c r="AH1473" s="348" t="s">
        <v>1790</v>
      </c>
      <c r="AI1473" s="277"/>
      <c r="AJ1473" s="277"/>
      <c r="AK1473" s="277"/>
      <c r="AL1473" s="277"/>
      <c r="AM1473" s="277"/>
      <c r="AN1473" s="277"/>
      <c r="AO1473" s="277"/>
      <c r="AP1473" s="277"/>
      <c r="AR1473" s="977" t="str">
        <f t="shared" ca="1" si="111"/>
        <v>2 ปี</v>
      </c>
      <c r="AS1473" s="977" t="str">
        <f t="shared" ca="1" si="112"/>
        <v>1 เดือน</v>
      </c>
      <c r="AT1473" s="978" t="str">
        <f t="shared" ca="1" si="113"/>
        <v>16 วัน</v>
      </c>
      <c r="AU1473" s="245"/>
      <c r="AV1473" s="979" t="str">
        <f t="shared" ca="1" si="114"/>
        <v>2 ปี1 เดือน16 วัน</v>
      </c>
    </row>
    <row r="1474" spans="1:48" ht="90">
      <c r="A1474" s="811">
        <v>1468</v>
      </c>
      <c r="B1474" s="957">
        <v>243088</v>
      </c>
      <c r="C1474" s="968">
        <f t="shared" si="110"/>
        <v>44761</v>
      </c>
      <c r="D1474" s="867" t="s">
        <v>421</v>
      </c>
      <c r="E1474" s="860" t="s">
        <v>1571</v>
      </c>
      <c r="F1474" s="861" t="s">
        <v>1663</v>
      </c>
      <c r="G1474" s="862">
        <v>68693</v>
      </c>
      <c r="H1474" s="861" t="s">
        <v>117</v>
      </c>
      <c r="I1474" s="862" t="s">
        <v>60</v>
      </c>
      <c r="J1474" s="862" t="s">
        <v>67</v>
      </c>
      <c r="K1474" s="861" t="s">
        <v>62</v>
      </c>
      <c r="L1474" s="861" t="s">
        <v>62</v>
      </c>
      <c r="M1474" s="862" t="s">
        <v>82</v>
      </c>
      <c r="N1474" s="861" t="s">
        <v>1667</v>
      </c>
      <c r="O1474" s="861"/>
      <c r="P1474" s="861" t="s">
        <v>58</v>
      </c>
      <c r="Q1474" s="862"/>
      <c r="R1474" s="862"/>
      <c r="S1474" s="862"/>
      <c r="T1474" s="861"/>
      <c r="U1474" s="276"/>
      <c r="V1474" s="276"/>
      <c r="W1474" s="276"/>
      <c r="X1474" s="276"/>
      <c r="Y1474" s="277"/>
      <c r="Z1474" s="277"/>
      <c r="AA1474" s="277"/>
      <c r="AB1474" s="277"/>
      <c r="AC1474" s="334" t="s">
        <v>184</v>
      </c>
      <c r="AD1474" s="356"/>
      <c r="AE1474" s="326" t="s">
        <v>1727</v>
      </c>
      <c r="AF1474" s="187" t="s">
        <v>184</v>
      </c>
      <c r="AG1474" s="187" t="s">
        <v>184</v>
      </c>
      <c r="AH1474" s="348" t="s">
        <v>1790</v>
      </c>
      <c r="AI1474" s="277"/>
      <c r="AJ1474" s="277"/>
      <c r="AK1474" s="277"/>
      <c r="AL1474" s="277"/>
      <c r="AM1474" s="277"/>
      <c r="AN1474" s="277"/>
      <c r="AO1474" s="277"/>
      <c r="AP1474" s="277"/>
      <c r="AR1474" s="977" t="str">
        <f t="shared" ca="1" si="111"/>
        <v>2 ปี</v>
      </c>
      <c r="AS1474" s="977" t="str">
        <f t="shared" ca="1" si="112"/>
        <v>1 เดือน</v>
      </c>
      <c r="AT1474" s="978" t="str">
        <f t="shared" ca="1" si="113"/>
        <v>16 วัน</v>
      </c>
      <c r="AU1474" s="245"/>
      <c r="AV1474" s="979" t="str">
        <f t="shared" ca="1" si="114"/>
        <v>2 ปี1 เดือน16 วัน</v>
      </c>
    </row>
    <row r="1475" spans="1:48" ht="90">
      <c r="A1475" s="811">
        <v>1469</v>
      </c>
      <c r="B1475" s="957">
        <v>243088</v>
      </c>
      <c r="C1475" s="968">
        <f t="shared" si="110"/>
        <v>44761</v>
      </c>
      <c r="D1475" s="869" t="s">
        <v>421</v>
      </c>
      <c r="E1475" s="860" t="s">
        <v>1571</v>
      </c>
      <c r="F1475" s="861" t="s">
        <v>1663</v>
      </c>
      <c r="G1475" s="862">
        <v>68507</v>
      </c>
      <c r="H1475" s="861" t="s">
        <v>117</v>
      </c>
      <c r="I1475" s="862" t="s">
        <v>54</v>
      </c>
      <c r="J1475" s="862" t="s">
        <v>55</v>
      </c>
      <c r="K1475" s="861" t="s">
        <v>71</v>
      </c>
      <c r="L1475" s="861" t="s">
        <v>71</v>
      </c>
      <c r="M1475" s="862" t="s">
        <v>82</v>
      </c>
      <c r="N1475" s="861" t="s">
        <v>1668</v>
      </c>
      <c r="O1475" s="861"/>
      <c r="P1475" s="861" t="s">
        <v>58</v>
      </c>
      <c r="Q1475" s="862"/>
      <c r="R1475" s="862"/>
      <c r="S1475" s="862"/>
      <c r="T1475" s="861"/>
      <c r="U1475" s="276"/>
      <c r="V1475" s="276"/>
      <c r="W1475" s="276"/>
      <c r="X1475" s="276"/>
      <c r="Y1475" s="277"/>
      <c r="Z1475" s="277"/>
      <c r="AA1475" s="277"/>
      <c r="AB1475" s="277"/>
      <c r="AC1475" s="334" t="s">
        <v>184</v>
      </c>
      <c r="AD1475" s="356"/>
      <c r="AE1475" s="326" t="s">
        <v>1727</v>
      </c>
      <c r="AF1475" s="187" t="s">
        <v>184</v>
      </c>
      <c r="AG1475" s="187" t="s">
        <v>184</v>
      </c>
      <c r="AH1475" s="348" t="s">
        <v>1790</v>
      </c>
      <c r="AI1475" s="277"/>
      <c r="AJ1475" s="277"/>
      <c r="AK1475" s="277"/>
      <c r="AL1475" s="277"/>
      <c r="AM1475" s="277"/>
      <c r="AN1475" s="277"/>
      <c r="AO1475" s="277"/>
      <c r="AP1475" s="277"/>
      <c r="AR1475" s="977" t="str">
        <f t="shared" ca="1" si="111"/>
        <v>2 ปี</v>
      </c>
      <c r="AS1475" s="977" t="str">
        <f t="shared" ca="1" si="112"/>
        <v>1 เดือน</v>
      </c>
      <c r="AT1475" s="978" t="str">
        <f t="shared" ca="1" si="113"/>
        <v>16 วัน</v>
      </c>
      <c r="AU1475" s="245"/>
      <c r="AV1475" s="979" t="str">
        <f t="shared" ca="1" si="114"/>
        <v>2 ปี1 เดือน16 วัน</v>
      </c>
    </row>
    <row r="1476" spans="1:48" ht="90">
      <c r="A1476" s="811">
        <v>1470</v>
      </c>
      <c r="B1476" s="957">
        <v>243088</v>
      </c>
      <c r="C1476" s="968">
        <f t="shared" si="110"/>
        <v>44761</v>
      </c>
      <c r="D1476" s="867" t="s">
        <v>421</v>
      </c>
      <c r="E1476" s="860" t="s">
        <v>1571</v>
      </c>
      <c r="F1476" s="861" t="s">
        <v>1663</v>
      </c>
      <c r="G1476" s="862">
        <v>68856</v>
      </c>
      <c r="H1476" s="861" t="s">
        <v>117</v>
      </c>
      <c r="I1476" s="862" t="s">
        <v>54</v>
      </c>
      <c r="J1476" s="862" t="s">
        <v>55</v>
      </c>
      <c r="K1476" s="861" t="s">
        <v>71</v>
      </c>
      <c r="L1476" s="861" t="s">
        <v>71</v>
      </c>
      <c r="M1476" s="862" t="s">
        <v>82</v>
      </c>
      <c r="N1476" s="861" t="s">
        <v>1669</v>
      </c>
      <c r="O1476" s="861"/>
      <c r="P1476" s="861" t="s">
        <v>58</v>
      </c>
      <c r="Q1476" s="862"/>
      <c r="R1476" s="862"/>
      <c r="S1476" s="862"/>
      <c r="T1476" s="861"/>
      <c r="U1476" s="276"/>
      <c r="V1476" s="276"/>
      <c r="W1476" s="276"/>
      <c r="X1476" s="276"/>
      <c r="Y1476" s="277"/>
      <c r="Z1476" s="277"/>
      <c r="AA1476" s="277"/>
      <c r="AB1476" s="277"/>
      <c r="AC1476" s="334" t="s">
        <v>184</v>
      </c>
      <c r="AD1476" s="356"/>
      <c r="AE1476" s="326" t="s">
        <v>1727</v>
      </c>
      <c r="AF1476" s="187" t="s">
        <v>184</v>
      </c>
      <c r="AG1476" s="187" t="s">
        <v>184</v>
      </c>
      <c r="AH1476" s="348" t="s">
        <v>1790</v>
      </c>
      <c r="AI1476" s="277"/>
      <c r="AJ1476" s="277"/>
      <c r="AK1476" s="277"/>
      <c r="AL1476" s="277"/>
      <c r="AM1476" s="277"/>
      <c r="AN1476" s="277"/>
      <c r="AO1476" s="277"/>
      <c r="AP1476" s="277"/>
      <c r="AR1476" s="977" t="str">
        <f t="shared" ca="1" si="111"/>
        <v>2 ปี</v>
      </c>
      <c r="AS1476" s="977" t="str">
        <f t="shared" ca="1" si="112"/>
        <v>1 เดือน</v>
      </c>
      <c r="AT1476" s="978" t="str">
        <f t="shared" ca="1" si="113"/>
        <v>16 วัน</v>
      </c>
      <c r="AU1476" s="245"/>
      <c r="AV1476" s="979" t="str">
        <f t="shared" ca="1" si="114"/>
        <v>2 ปี1 เดือน16 วัน</v>
      </c>
    </row>
    <row r="1477" spans="1:48" ht="90">
      <c r="A1477" s="811">
        <v>1471</v>
      </c>
      <c r="B1477" s="957">
        <v>243088</v>
      </c>
      <c r="C1477" s="968">
        <f t="shared" si="110"/>
        <v>44761</v>
      </c>
      <c r="D1477" s="869" t="s">
        <v>421</v>
      </c>
      <c r="E1477" s="860" t="s">
        <v>1571</v>
      </c>
      <c r="F1477" s="861" t="s">
        <v>1670</v>
      </c>
      <c r="G1477" s="862">
        <v>81154</v>
      </c>
      <c r="H1477" s="862"/>
      <c r="I1477" s="862" t="s">
        <v>54</v>
      </c>
      <c r="J1477" s="862" t="s">
        <v>55</v>
      </c>
      <c r="K1477" s="861" t="s">
        <v>71</v>
      </c>
      <c r="L1477" s="861" t="s">
        <v>71</v>
      </c>
      <c r="M1477" s="862" t="s">
        <v>82</v>
      </c>
      <c r="N1477" s="861" t="s">
        <v>1671</v>
      </c>
      <c r="O1477" s="861" t="s">
        <v>76</v>
      </c>
      <c r="P1477" s="861" t="s">
        <v>58</v>
      </c>
      <c r="Q1477" s="862" t="s">
        <v>64</v>
      </c>
      <c r="R1477" s="862" t="s">
        <v>1672</v>
      </c>
      <c r="S1477" s="861" t="s">
        <v>1673</v>
      </c>
      <c r="T1477" s="861" t="s">
        <v>1674</v>
      </c>
      <c r="U1477" s="276"/>
      <c r="V1477" s="276"/>
      <c r="W1477" s="276"/>
      <c r="X1477" s="276"/>
      <c r="Y1477" s="277"/>
      <c r="Z1477" s="277"/>
      <c r="AA1477" s="277"/>
      <c r="AB1477" s="277"/>
      <c r="AC1477" s="334" t="s">
        <v>184</v>
      </c>
      <c r="AD1477" s="356"/>
      <c r="AE1477" s="326"/>
      <c r="AF1477" s="187" t="s">
        <v>184</v>
      </c>
      <c r="AG1477" s="187" t="s">
        <v>184</v>
      </c>
      <c r="AH1477" s="348" t="s">
        <v>1790</v>
      </c>
      <c r="AI1477" s="277"/>
      <c r="AJ1477" s="277"/>
      <c r="AK1477" s="277"/>
      <c r="AL1477" s="277"/>
      <c r="AM1477" s="277"/>
      <c r="AN1477" s="277"/>
      <c r="AO1477" s="277"/>
      <c r="AP1477" s="277"/>
      <c r="AR1477" s="977" t="str">
        <f t="shared" ca="1" si="111"/>
        <v>2 ปี</v>
      </c>
      <c r="AS1477" s="977" t="str">
        <f t="shared" ca="1" si="112"/>
        <v>1 เดือน</v>
      </c>
      <c r="AT1477" s="978" t="str">
        <f t="shared" ca="1" si="113"/>
        <v>16 วัน</v>
      </c>
      <c r="AU1477" s="245"/>
      <c r="AV1477" s="979" t="str">
        <f t="shared" ca="1" si="114"/>
        <v>2 ปี1 เดือน16 วัน</v>
      </c>
    </row>
    <row r="1478" spans="1:48" ht="90">
      <c r="A1478" s="811">
        <v>1472</v>
      </c>
      <c r="B1478" s="957">
        <v>243088</v>
      </c>
      <c r="C1478" s="968">
        <f t="shared" si="110"/>
        <v>44761</v>
      </c>
      <c r="D1478" s="867" t="s">
        <v>421</v>
      </c>
      <c r="E1478" s="860" t="s">
        <v>1571</v>
      </c>
      <c r="F1478" s="861" t="s">
        <v>1675</v>
      </c>
      <c r="G1478" s="862">
        <v>68816</v>
      </c>
      <c r="H1478" s="861" t="s">
        <v>117</v>
      </c>
      <c r="I1478" s="862" t="s">
        <v>54</v>
      </c>
      <c r="J1478" s="862" t="s">
        <v>55</v>
      </c>
      <c r="K1478" s="861" t="s">
        <v>71</v>
      </c>
      <c r="L1478" s="861" t="s">
        <v>71</v>
      </c>
      <c r="M1478" s="862" t="s">
        <v>82</v>
      </c>
      <c r="N1478" s="861" t="s">
        <v>1676</v>
      </c>
      <c r="O1478" s="861"/>
      <c r="P1478" s="861" t="s">
        <v>58</v>
      </c>
      <c r="Q1478" s="862"/>
      <c r="R1478" s="862"/>
      <c r="S1478" s="862"/>
      <c r="T1478" s="862"/>
      <c r="U1478" s="276"/>
      <c r="V1478" s="276"/>
      <c r="W1478" s="276"/>
      <c r="X1478" s="276"/>
      <c r="Y1478" s="277"/>
      <c r="Z1478" s="277"/>
      <c r="AA1478" s="277"/>
      <c r="AB1478" s="277"/>
      <c r="AC1478" s="334" t="s">
        <v>184</v>
      </c>
      <c r="AD1478" s="356"/>
      <c r="AE1478" s="326"/>
      <c r="AF1478" s="187" t="s">
        <v>184</v>
      </c>
      <c r="AG1478" s="187" t="s">
        <v>184</v>
      </c>
      <c r="AH1478" s="348" t="s">
        <v>1790</v>
      </c>
      <c r="AI1478" s="277"/>
      <c r="AJ1478" s="277"/>
      <c r="AK1478" s="277"/>
      <c r="AL1478" s="277"/>
      <c r="AM1478" s="277"/>
      <c r="AN1478" s="277"/>
      <c r="AO1478" s="277"/>
      <c r="AP1478" s="277"/>
      <c r="AR1478" s="977" t="str">
        <f t="shared" ca="1" si="111"/>
        <v>2 ปี</v>
      </c>
      <c r="AS1478" s="977" t="str">
        <f t="shared" ca="1" si="112"/>
        <v>1 เดือน</v>
      </c>
      <c r="AT1478" s="978" t="str">
        <f t="shared" ca="1" si="113"/>
        <v>16 วัน</v>
      </c>
      <c r="AU1478" s="245"/>
      <c r="AV1478" s="979" t="str">
        <f t="shared" ca="1" si="114"/>
        <v>2 ปี1 เดือน16 วัน</v>
      </c>
    </row>
    <row r="1479" spans="1:48" ht="120">
      <c r="A1479" s="811">
        <v>1473</v>
      </c>
      <c r="B1479" s="957">
        <v>243088</v>
      </c>
      <c r="C1479" s="968">
        <f t="shared" si="110"/>
        <v>44761</v>
      </c>
      <c r="D1479" s="869" t="s">
        <v>421</v>
      </c>
      <c r="E1479" s="860" t="s">
        <v>1571</v>
      </c>
      <c r="F1479" s="861" t="s">
        <v>1677</v>
      </c>
      <c r="G1479" s="862">
        <v>68260</v>
      </c>
      <c r="H1479" s="861"/>
      <c r="I1479" s="862" t="s">
        <v>54</v>
      </c>
      <c r="J1479" s="862" t="s">
        <v>69</v>
      </c>
      <c r="K1479" s="861" t="s">
        <v>70</v>
      </c>
      <c r="L1479" s="861" t="s">
        <v>71</v>
      </c>
      <c r="M1479" s="862" t="s">
        <v>82</v>
      </c>
      <c r="N1479" s="861" t="s">
        <v>1678</v>
      </c>
      <c r="O1479" s="861" t="s">
        <v>197</v>
      </c>
      <c r="P1479" s="861" t="s">
        <v>58</v>
      </c>
      <c r="Q1479" s="862" t="s">
        <v>64</v>
      </c>
      <c r="R1479" s="862" t="s">
        <v>1679</v>
      </c>
      <c r="S1479" s="862" t="s">
        <v>1680</v>
      </c>
      <c r="T1479" s="861" t="s">
        <v>1681</v>
      </c>
      <c r="U1479" s="276"/>
      <c r="V1479" s="276"/>
      <c r="W1479" s="276"/>
      <c r="X1479" s="276"/>
      <c r="Y1479" s="277"/>
      <c r="Z1479" s="277"/>
      <c r="AA1479" s="277"/>
      <c r="AB1479" s="277"/>
      <c r="AC1479" s="334" t="s">
        <v>184</v>
      </c>
      <c r="AD1479" s="356"/>
      <c r="AE1479" s="326"/>
      <c r="AF1479" s="187" t="s">
        <v>184</v>
      </c>
      <c r="AG1479" s="187" t="s">
        <v>184</v>
      </c>
      <c r="AH1479" s="348" t="s">
        <v>1790</v>
      </c>
      <c r="AI1479" s="277"/>
      <c r="AJ1479" s="277"/>
      <c r="AK1479" s="277"/>
      <c r="AL1479" s="277"/>
      <c r="AM1479" s="277"/>
      <c r="AN1479" s="277"/>
      <c r="AO1479" s="277"/>
      <c r="AP1479" s="277"/>
      <c r="AR1479" s="977" t="str">
        <f t="shared" ca="1" si="111"/>
        <v>2 ปี</v>
      </c>
      <c r="AS1479" s="977" t="str">
        <f t="shared" ca="1" si="112"/>
        <v>1 เดือน</v>
      </c>
      <c r="AT1479" s="978" t="str">
        <f t="shared" ca="1" si="113"/>
        <v>16 วัน</v>
      </c>
      <c r="AU1479" s="245"/>
      <c r="AV1479" s="979" t="str">
        <f t="shared" ca="1" si="114"/>
        <v>2 ปี1 เดือน16 วัน</v>
      </c>
    </row>
    <row r="1480" spans="1:48" ht="90">
      <c r="A1480" s="811">
        <v>1474</v>
      </c>
      <c r="B1480" s="957">
        <v>243088</v>
      </c>
      <c r="C1480" s="968">
        <f t="shared" ref="C1480:C1543" si="115" xml:space="preserve"> EDATE(B1480,-543*12)</f>
        <v>44761</v>
      </c>
      <c r="D1480" s="867" t="s">
        <v>421</v>
      </c>
      <c r="E1480" s="860" t="s">
        <v>1571</v>
      </c>
      <c r="F1480" s="861" t="s">
        <v>1682</v>
      </c>
      <c r="G1480" s="862">
        <v>68541</v>
      </c>
      <c r="H1480" s="861"/>
      <c r="I1480" s="862" t="s">
        <v>54</v>
      </c>
      <c r="J1480" s="862" t="s">
        <v>55</v>
      </c>
      <c r="K1480" s="861" t="s">
        <v>71</v>
      </c>
      <c r="L1480" s="861" t="s">
        <v>71</v>
      </c>
      <c r="M1480" s="862" t="s">
        <v>82</v>
      </c>
      <c r="N1480" s="861" t="s">
        <v>1683</v>
      </c>
      <c r="O1480" s="861"/>
      <c r="P1480" s="861" t="s">
        <v>58</v>
      </c>
      <c r="Q1480" s="862"/>
      <c r="R1480" s="862"/>
      <c r="S1480" s="862"/>
      <c r="T1480" s="862"/>
      <c r="U1480" s="276"/>
      <c r="V1480" s="276"/>
      <c r="W1480" s="276"/>
      <c r="X1480" s="276"/>
      <c r="Y1480" s="277"/>
      <c r="Z1480" s="277"/>
      <c r="AA1480" s="277"/>
      <c r="AB1480" s="277"/>
      <c r="AC1480" s="334" t="s">
        <v>184</v>
      </c>
      <c r="AD1480" s="356"/>
      <c r="AE1480" s="326"/>
      <c r="AF1480" s="187" t="s">
        <v>184</v>
      </c>
      <c r="AG1480" s="187" t="s">
        <v>184</v>
      </c>
      <c r="AH1480" s="348" t="s">
        <v>1790</v>
      </c>
      <c r="AI1480" s="277"/>
      <c r="AJ1480" s="277"/>
      <c r="AK1480" s="277"/>
      <c r="AL1480" s="277"/>
      <c r="AM1480" s="277"/>
      <c r="AN1480" s="277"/>
      <c r="AO1480" s="277"/>
      <c r="AP1480" s="277"/>
      <c r="AR1480" s="977" t="str">
        <f t="shared" ref="AR1480:AR1543" ca="1" si="116">DATEDIF(C1480,TODAY(),"Y")&amp;" ปี"</f>
        <v>2 ปี</v>
      </c>
      <c r="AS1480" s="977" t="str">
        <f t="shared" ref="AS1480:AS1543" ca="1" si="117">DATEDIF(C1480,TODAY(),"YM")&amp;" เดือน"</f>
        <v>1 เดือน</v>
      </c>
      <c r="AT1480" s="978" t="str">
        <f t="shared" ref="AT1480:AT1543" ca="1" si="118">DATEDIF(C1480,TODAY(),"MD")&amp;" วัน"</f>
        <v>16 วัน</v>
      </c>
      <c r="AU1480" s="245"/>
      <c r="AV1480" s="979" t="str">
        <f t="shared" ref="AV1480:AV1543" ca="1" si="119">DATEDIF(C1480,TODAY(),"Y")&amp;" ปี" &amp;DATEDIF(C1480,TODAY(),"YM") &amp;" เดือน"&amp;DATEDIF(C1480,TODAY(),"MD")&amp;" วัน"</f>
        <v>2 ปี1 เดือน16 วัน</v>
      </c>
    </row>
    <row r="1481" spans="1:48" ht="90">
      <c r="A1481" s="811">
        <v>1475</v>
      </c>
      <c r="B1481" s="957">
        <v>243088</v>
      </c>
      <c r="C1481" s="968">
        <f t="shared" si="115"/>
        <v>44761</v>
      </c>
      <c r="D1481" s="869" t="s">
        <v>421</v>
      </c>
      <c r="E1481" s="860" t="s">
        <v>1571</v>
      </c>
      <c r="F1481" s="861" t="s">
        <v>1682</v>
      </c>
      <c r="G1481" s="862">
        <v>67726</v>
      </c>
      <c r="H1481" s="861"/>
      <c r="I1481" s="862" t="s">
        <v>60</v>
      </c>
      <c r="J1481" s="862" t="s">
        <v>67</v>
      </c>
      <c r="K1481" s="861" t="s">
        <v>61</v>
      </c>
      <c r="L1481" s="861" t="s">
        <v>62</v>
      </c>
      <c r="M1481" s="862" t="s">
        <v>82</v>
      </c>
      <c r="N1481" s="861" t="s">
        <v>1018</v>
      </c>
      <c r="O1481" s="861" t="s">
        <v>78</v>
      </c>
      <c r="P1481" s="861" t="s">
        <v>73</v>
      </c>
      <c r="Q1481" s="862"/>
      <c r="R1481" s="862"/>
      <c r="S1481" s="862"/>
      <c r="T1481" s="862"/>
      <c r="U1481" s="276"/>
      <c r="V1481" s="276"/>
      <c r="W1481" s="276"/>
      <c r="X1481" s="276"/>
      <c r="Y1481" s="277"/>
      <c r="Z1481" s="277"/>
      <c r="AA1481" s="277"/>
      <c r="AB1481" s="277"/>
      <c r="AC1481" s="334" t="s">
        <v>184</v>
      </c>
      <c r="AD1481" s="356"/>
      <c r="AE1481" s="326"/>
      <c r="AF1481" s="187" t="s">
        <v>184</v>
      </c>
      <c r="AG1481" s="187" t="s">
        <v>184</v>
      </c>
      <c r="AH1481" s="348" t="s">
        <v>1790</v>
      </c>
      <c r="AI1481" s="277"/>
      <c r="AJ1481" s="277"/>
      <c r="AK1481" s="277"/>
      <c r="AL1481" s="277"/>
      <c r="AM1481" s="277"/>
      <c r="AN1481" s="277"/>
      <c r="AO1481" s="277"/>
      <c r="AP1481" s="277"/>
      <c r="AR1481" s="977" t="str">
        <f t="shared" ca="1" si="116"/>
        <v>2 ปี</v>
      </c>
      <c r="AS1481" s="977" t="str">
        <f t="shared" ca="1" si="117"/>
        <v>1 เดือน</v>
      </c>
      <c r="AT1481" s="978" t="str">
        <f t="shared" ca="1" si="118"/>
        <v>16 วัน</v>
      </c>
      <c r="AU1481" s="245"/>
      <c r="AV1481" s="979" t="str">
        <f t="shared" ca="1" si="119"/>
        <v>2 ปี1 เดือน16 วัน</v>
      </c>
    </row>
    <row r="1482" spans="1:48" ht="60">
      <c r="A1482" s="811">
        <v>1476</v>
      </c>
      <c r="B1482" s="957">
        <v>243088</v>
      </c>
      <c r="C1482" s="968">
        <f t="shared" si="115"/>
        <v>44761</v>
      </c>
      <c r="D1482" s="867" t="s">
        <v>421</v>
      </c>
      <c r="E1482" s="860" t="s">
        <v>1571</v>
      </c>
      <c r="F1482" s="861" t="s">
        <v>1684</v>
      </c>
      <c r="G1482" s="861">
        <v>63638</v>
      </c>
      <c r="H1482" s="861"/>
      <c r="I1482" s="861" t="s">
        <v>54</v>
      </c>
      <c r="J1482" s="861" t="s">
        <v>69</v>
      </c>
      <c r="K1482" s="861" t="s">
        <v>70</v>
      </c>
      <c r="L1482" s="861" t="s">
        <v>71</v>
      </c>
      <c r="M1482" s="861" t="s">
        <v>84</v>
      </c>
      <c r="N1482" s="861" t="s">
        <v>383</v>
      </c>
      <c r="O1482" s="861" t="s">
        <v>237</v>
      </c>
      <c r="P1482" s="861" t="s">
        <v>72</v>
      </c>
      <c r="Q1482" s="861"/>
      <c r="R1482" s="861"/>
      <c r="S1482" s="861"/>
      <c r="T1482" s="861"/>
      <c r="U1482" s="276"/>
      <c r="V1482" s="276"/>
      <c r="W1482" s="276"/>
      <c r="X1482" s="276"/>
      <c r="Y1482" s="277"/>
      <c r="Z1482" s="277"/>
      <c r="AA1482" s="277"/>
      <c r="AB1482" s="277"/>
      <c r="AC1482" s="334" t="s">
        <v>184</v>
      </c>
      <c r="AD1482" s="356"/>
      <c r="AE1482" s="326"/>
      <c r="AF1482" s="187" t="s">
        <v>184</v>
      </c>
      <c r="AG1482" s="187" t="s">
        <v>184</v>
      </c>
      <c r="AH1482" s="348" t="s">
        <v>1790</v>
      </c>
      <c r="AI1482" s="277"/>
      <c r="AJ1482" s="277"/>
      <c r="AK1482" s="277"/>
      <c r="AL1482" s="277"/>
      <c r="AM1482" s="277"/>
      <c r="AN1482" s="277"/>
      <c r="AO1482" s="277"/>
      <c r="AP1482" s="277"/>
      <c r="AR1482" s="977" t="str">
        <f t="shared" ca="1" si="116"/>
        <v>2 ปี</v>
      </c>
      <c r="AS1482" s="977" t="str">
        <f t="shared" ca="1" si="117"/>
        <v>1 เดือน</v>
      </c>
      <c r="AT1482" s="978" t="str">
        <f t="shared" ca="1" si="118"/>
        <v>16 วัน</v>
      </c>
      <c r="AU1482" s="245"/>
      <c r="AV1482" s="979" t="str">
        <f t="shared" ca="1" si="119"/>
        <v>2 ปี1 เดือน16 วัน</v>
      </c>
    </row>
    <row r="1483" spans="1:48" ht="90">
      <c r="A1483" s="811">
        <v>1477</v>
      </c>
      <c r="B1483" s="957">
        <v>243088</v>
      </c>
      <c r="C1483" s="968">
        <f t="shared" si="115"/>
        <v>44761</v>
      </c>
      <c r="D1483" s="869" t="s">
        <v>421</v>
      </c>
      <c r="E1483" s="860" t="s">
        <v>1571</v>
      </c>
      <c r="F1483" s="861" t="s">
        <v>1684</v>
      </c>
      <c r="G1483" s="861">
        <v>226628</v>
      </c>
      <c r="H1483" s="861"/>
      <c r="I1483" s="861" t="s">
        <v>54</v>
      </c>
      <c r="J1483" s="861" t="s">
        <v>69</v>
      </c>
      <c r="K1483" s="861" t="s">
        <v>70</v>
      </c>
      <c r="L1483" s="861" t="s">
        <v>71</v>
      </c>
      <c r="M1483" s="861" t="s">
        <v>84</v>
      </c>
      <c r="N1483" s="861" t="s">
        <v>383</v>
      </c>
      <c r="O1483" s="861" t="s">
        <v>661</v>
      </c>
      <c r="P1483" s="861" t="s">
        <v>72</v>
      </c>
      <c r="Q1483" s="861"/>
      <c r="R1483" s="861"/>
      <c r="S1483" s="861"/>
      <c r="T1483" s="861"/>
      <c r="U1483" s="276"/>
      <c r="V1483" s="276"/>
      <c r="W1483" s="276"/>
      <c r="X1483" s="276"/>
      <c r="Y1483" s="277"/>
      <c r="Z1483" s="277"/>
      <c r="AA1483" s="277"/>
      <c r="AB1483" s="277"/>
      <c r="AC1483" s="334" t="s">
        <v>184</v>
      </c>
      <c r="AD1483" s="356"/>
      <c r="AE1483" s="326"/>
      <c r="AF1483" s="187" t="s">
        <v>184</v>
      </c>
      <c r="AG1483" s="187" t="s">
        <v>184</v>
      </c>
      <c r="AH1483" s="348" t="s">
        <v>1790</v>
      </c>
      <c r="AI1483" s="277"/>
      <c r="AJ1483" s="277"/>
      <c r="AK1483" s="277"/>
      <c r="AL1483" s="277"/>
      <c r="AM1483" s="277"/>
      <c r="AN1483" s="277"/>
      <c r="AO1483" s="277"/>
      <c r="AP1483" s="277"/>
      <c r="AR1483" s="977" t="str">
        <f t="shared" ca="1" si="116"/>
        <v>2 ปี</v>
      </c>
      <c r="AS1483" s="977" t="str">
        <f t="shared" ca="1" si="117"/>
        <v>1 เดือน</v>
      </c>
      <c r="AT1483" s="978" t="str">
        <f t="shared" ca="1" si="118"/>
        <v>16 วัน</v>
      </c>
      <c r="AU1483" s="245"/>
      <c r="AV1483" s="979" t="str">
        <f t="shared" ca="1" si="119"/>
        <v>2 ปี1 เดือน16 วัน</v>
      </c>
    </row>
    <row r="1484" spans="1:48" ht="90">
      <c r="A1484" s="811">
        <v>1478</v>
      </c>
      <c r="B1484" s="957">
        <v>243088</v>
      </c>
      <c r="C1484" s="968">
        <f t="shared" si="115"/>
        <v>44761</v>
      </c>
      <c r="D1484" s="867" t="s">
        <v>421</v>
      </c>
      <c r="E1484" s="860" t="s">
        <v>1571</v>
      </c>
      <c r="F1484" s="861" t="s">
        <v>1685</v>
      </c>
      <c r="G1484" s="861">
        <v>59761</v>
      </c>
      <c r="H1484" s="861"/>
      <c r="I1484" s="861" t="s">
        <v>54</v>
      </c>
      <c r="J1484" s="861" t="s">
        <v>69</v>
      </c>
      <c r="K1484" s="861" t="s">
        <v>70</v>
      </c>
      <c r="L1484" s="861" t="s">
        <v>71</v>
      </c>
      <c r="M1484" s="861" t="s">
        <v>84</v>
      </c>
      <c r="N1484" s="861" t="s">
        <v>118</v>
      </c>
      <c r="O1484" s="861" t="s">
        <v>1686</v>
      </c>
      <c r="P1484" s="861" t="s">
        <v>72</v>
      </c>
      <c r="Q1484" s="861"/>
      <c r="R1484" s="861"/>
      <c r="S1484" s="861"/>
      <c r="T1484" s="861"/>
      <c r="U1484" s="276"/>
      <c r="V1484" s="276"/>
      <c r="W1484" s="276"/>
      <c r="X1484" s="276"/>
      <c r="Y1484" s="277"/>
      <c r="Z1484" s="277"/>
      <c r="AA1484" s="277"/>
      <c r="AB1484" s="277"/>
      <c r="AC1484" s="334" t="s">
        <v>184</v>
      </c>
      <c r="AD1484" s="356"/>
      <c r="AE1484" s="326"/>
      <c r="AF1484" s="187" t="s">
        <v>184</v>
      </c>
      <c r="AG1484" s="187" t="s">
        <v>184</v>
      </c>
      <c r="AH1484" s="348" t="s">
        <v>1790</v>
      </c>
      <c r="AI1484" s="277"/>
      <c r="AJ1484" s="277"/>
      <c r="AK1484" s="277"/>
      <c r="AL1484" s="277"/>
      <c r="AM1484" s="277"/>
      <c r="AN1484" s="277"/>
      <c r="AO1484" s="277"/>
      <c r="AP1484" s="277"/>
      <c r="AR1484" s="977" t="str">
        <f t="shared" ca="1" si="116"/>
        <v>2 ปี</v>
      </c>
      <c r="AS1484" s="977" t="str">
        <f t="shared" ca="1" si="117"/>
        <v>1 เดือน</v>
      </c>
      <c r="AT1484" s="978" t="str">
        <f t="shared" ca="1" si="118"/>
        <v>16 วัน</v>
      </c>
      <c r="AU1484" s="245"/>
      <c r="AV1484" s="979" t="str">
        <f t="shared" ca="1" si="119"/>
        <v>2 ปี1 เดือน16 วัน</v>
      </c>
    </row>
    <row r="1485" spans="1:48" ht="60">
      <c r="A1485" s="811">
        <v>1479</v>
      </c>
      <c r="B1485" s="957">
        <v>243088</v>
      </c>
      <c r="C1485" s="968">
        <f t="shared" si="115"/>
        <v>44761</v>
      </c>
      <c r="D1485" s="869" t="s">
        <v>421</v>
      </c>
      <c r="E1485" s="860" t="s">
        <v>1571</v>
      </c>
      <c r="F1485" s="861" t="s">
        <v>1685</v>
      </c>
      <c r="G1485" s="861">
        <v>231929</v>
      </c>
      <c r="H1485" s="861"/>
      <c r="I1485" s="861" t="s">
        <v>54</v>
      </c>
      <c r="J1485" s="861" t="s">
        <v>81</v>
      </c>
      <c r="K1485" s="861" t="s">
        <v>70</v>
      </c>
      <c r="L1485" s="861" t="s">
        <v>71</v>
      </c>
      <c r="M1485" s="861" t="s">
        <v>84</v>
      </c>
      <c r="N1485" s="861" t="s">
        <v>118</v>
      </c>
      <c r="O1485" s="861" t="s">
        <v>143</v>
      </c>
      <c r="P1485" s="861" t="s">
        <v>72</v>
      </c>
      <c r="Q1485" s="861"/>
      <c r="R1485" s="861"/>
      <c r="S1485" s="861"/>
      <c r="T1485" s="861"/>
      <c r="U1485" s="276"/>
      <c r="V1485" s="276"/>
      <c r="W1485" s="276"/>
      <c r="X1485" s="276"/>
      <c r="Y1485" s="277"/>
      <c r="Z1485" s="277"/>
      <c r="AA1485" s="277"/>
      <c r="AB1485" s="277"/>
      <c r="AC1485" s="334" t="s">
        <v>184</v>
      </c>
      <c r="AD1485" s="356"/>
      <c r="AE1485" s="326"/>
      <c r="AF1485" s="187" t="s">
        <v>184</v>
      </c>
      <c r="AG1485" s="187" t="s">
        <v>184</v>
      </c>
      <c r="AH1485" s="348" t="s">
        <v>1790</v>
      </c>
      <c r="AI1485" s="277"/>
      <c r="AJ1485" s="277"/>
      <c r="AK1485" s="277"/>
      <c r="AL1485" s="277"/>
      <c r="AM1485" s="277"/>
      <c r="AN1485" s="277"/>
      <c r="AO1485" s="277"/>
      <c r="AP1485" s="277"/>
      <c r="AR1485" s="977" t="str">
        <f t="shared" ca="1" si="116"/>
        <v>2 ปี</v>
      </c>
      <c r="AS1485" s="977" t="str">
        <f t="shared" ca="1" si="117"/>
        <v>1 เดือน</v>
      </c>
      <c r="AT1485" s="978" t="str">
        <f t="shared" ca="1" si="118"/>
        <v>16 วัน</v>
      </c>
      <c r="AU1485" s="245"/>
      <c r="AV1485" s="979" t="str">
        <f t="shared" ca="1" si="119"/>
        <v>2 ปี1 เดือน16 วัน</v>
      </c>
    </row>
    <row r="1486" spans="1:48" ht="210">
      <c r="A1486" s="811">
        <v>1480</v>
      </c>
      <c r="B1486" s="957">
        <v>243088</v>
      </c>
      <c r="C1486" s="968">
        <f t="shared" si="115"/>
        <v>44761</v>
      </c>
      <c r="D1486" s="867" t="s">
        <v>421</v>
      </c>
      <c r="E1486" s="860" t="s">
        <v>1571</v>
      </c>
      <c r="F1486" s="861" t="s">
        <v>1685</v>
      </c>
      <c r="G1486" s="861">
        <v>65425</v>
      </c>
      <c r="H1486" s="861"/>
      <c r="I1486" s="861" t="s">
        <v>60</v>
      </c>
      <c r="J1486" s="861" t="s">
        <v>1371</v>
      </c>
      <c r="K1486" s="861" t="s">
        <v>61</v>
      </c>
      <c r="L1486" s="861" t="s">
        <v>62</v>
      </c>
      <c r="M1486" s="861" t="s">
        <v>84</v>
      </c>
      <c r="N1486" s="861" t="s">
        <v>118</v>
      </c>
      <c r="O1486" s="861" t="s">
        <v>1366</v>
      </c>
      <c r="P1486" s="861" t="s">
        <v>134</v>
      </c>
      <c r="Q1486" s="861"/>
      <c r="R1486" s="861"/>
      <c r="S1486" s="861"/>
      <c r="T1486" s="861" t="s">
        <v>1687</v>
      </c>
      <c r="U1486" s="276"/>
      <c r="V1486" s="276"/>
      <c r="W1486" s="276"/>
      <c r="X1486" s="276"/>
      <c r="Y1486" s="277"/>
      <c r="Z1486" s="277"/>
      <c r="AA1486" s="277"/>
      <c r="AB1486" s="277"/>
      <c r="AC1486" s="334" t="s">
        <v>184</v>
      </c>
      <c r="AD1486" s="356"/>
      <c r="AE1486" s="326"/>
      <c r="AF1486" s="187" t="s">
        <v>184</v>
      </c>
      <c r="AG1486" s="187" t="s">
        <v>184</v>
      </c>
      <c r="AH1486" s="348" t="s">
        <v>1790</v>
      </c>
      <c r="AI1486" s="277"/>
      <c r="AJ1486" s="277"/>
      <c r="AK1486" s="277"/>
      <c r="AL1486" s="277"/>
      <c r="AM1486" s="277"/>
      <c r="AN1486" s="277"/>
      <c r="AO1486" s="277"/>
      <c r="AP1486" s="277"/>
      <c r="AR1486" s="977" t="str">
        <f t="shared" ca="1" si="116"/>
        <v>2 ปี</v>
      </c>
      <c r="AS1486" s="977" t="str">
        <f t="shared" ca="1" si="117"/>
        <v>1 เดือน</v>
      </c>
      <c r="AT1486" s="978" t="str">
        <f t="shared" ca="1" si="118"/>
        <v>16 วัน</v>
      </c>
      <c r="AU1486" s="245"/>
      <c r="AV1486" s="979" t="str">
        <f t="shared" ca="1" si="119"/>
        <v>2 ปี1 เดือน16 วัน</v>
      </c>
    </row>
    <row r="1487" spans="1:48" ht="90">
      <c r="A1487" s="811">
        <v>1481</v>
      </c>
      <c r="B1487" s="957">
        <v>243088</v>
      </c>
      <c r="C1487" s="968">
        <f t="shared" si="115"/>
        <v>44761</v>
      </c>
      <c r="D1487" s="869" t="s">
        <v>421</v>
      </c>
      <c r="E1487" s="862" t="s">
        <v>1571</v>
      </c>
      <c r="F1487" s="861" t="s">
        <v>1688</v>
      </c>
      <c r="G1487" s="861">
        <v>64179</v>
      </c>
      <c r="H1487" s="861"/>
      <c r="I1487" s="861" t="s">
        <v>54</v>
      </c>
      <c r="J1487" s="861" t="s">
        <v>69</v>
      </c>
      <c r="K1487" s="861" t="s">
        <v>70</v>
      </c>
      <c r="L1487" s="861" t="s">
        <v>71</v>
      </c>
      <c r="M1487" s="861" t="s">
        <v>84</v>
      </c>
      <c r="N1487" s="861" t="s">
        <v>1793</v>
      </c>
      <c r="O1487" s="861" t="s">
        <v>1689</v>
      </c>
      <c r="P1487" s="861" t="s">
        <v>58</v>
      </c>
      <c r="Q1487" s="861" t="s">
        <v>64</v>
      </c>
      <c r="R1487" s="861" t="s">
        <v>1690</v>
      </c>
      <c r="S1487" s="861" t="s">
        <v>1093</v>
      </c>
      <c r="T1487" s="861"/>
      <c r="U1487" s="276"/>
      <c r="V1487" s="276"/>
      <c r="W1487" s="276"/>
      <c r="X1487" s="276"/>
      <c r="Y1487" s="277"/>
      <c r="Z1487" s="277"/>
      <c r="AA1487" s="277"/>
      <c r="AB1487" s="277"/>
      <c r="AC1487" s="334" t="s">
        <v>184</v>
      </c>
      <c r="AD1487" s="356"/>
      <c r="AE1487" s="326"/>
      <c r="AF1487" s="187" t="s">
        <v>184</v>
      </c>
      <c r="AG1487" s="187" t="s">
        <v>184</v>
      </c>
      <c r="AH1487" s="348" t="s">
        <v>1790</v>
      </c>
      <c r="AI1487" s="277"/>
      <c r="AJ1487" s="277"/>
      <c r="AK1487" s="277"/>
      <c r="AL1487" s="277"/>
      <c r="AM1487" s="277"/>
      <c r="AN1487" s="277"/>
      <c r="AO1487" s="277"/>
      <c r="AP1487" s="277"/>
      <c r="AR1487" s="977" t="str">
        <f t="shared" ca="1" si="116"/>
        <v>2 ปี</v>
      </c>
      <c r="AS1487" s="977" t="str">
        <f t="shared" ca="1" si="117"/>
        <v>1 เดือน</v>
      </c>
      <c r="AT1487" s="978" t="str">
        <f t="shared" ca="1" si="118"/>
        <v>16 วัน</v>
      </c>
      <c r="AU1487" s="245"/>
      <c r="AV1487" s="979" t="str">
        <f t="shared" ca="1" si="119"/>
        <v>2 ปี1 เดือน16 วัน</v>
      </c>
    </row>
    <row r="1488" spans="1:48" ht="60">
      <c r="A1488" s="811">
        <v>1482</v>
      </c>
      <c r="B1488" s="957">
        <v>243088</v>
      </c>
      <c r="C1488" s="968">
        <f t="shared" si="115"/>
        <v>44761</v>
      </c>
      <c r="D1488" s="867" t="s">
        <v>421</v>
      </c>
      <c r="E1488" s="862" t="s">
        <v>1571</v>
      </c>
      <c r="F1488" s="861" t="s">
        <v>1691</v>
      </c>
      <c r="G1488" s="861">
        <v>65698</v>
      </c>
      <c r="H1488" s="861"/>
      <c r="I1488" s="861" t="s">
        <v>54</v>
      </c>
      <c r="J1488" s="861" t="s">
        <v>69</v>
      </c>
      <c r="K1488" s="861" t="s">
        <v>70</v>
      </c>
      <c r="L1488" s="861" t="s">
        <v>71</v>
      </c>
      <c r="M1488" s="861" t="s">
        <v>84</v>
      </c>
      <c r="N1488" s="861" t="s">
        <v>118</v>
      </c>
      <c r="O1488" s="861" t="s">
        <v>236</v>
      </c>
      <c r="P1488" s="861" t="s">
        <v>72</v>
      </c>
      <c r="Q1488" s="861"/>
      <c r="R1488" s="861"/>
      <c r="S1488" s="861"/>
      <c r="T1488" s="861"/>
      <c r="U1488" s="276"/>
      <c r="V1488" s="276"/>
      <c r="W1488" s="276"/>
      <c r="X1488" s="276"/>
      <c r="Y1488" s="277"/>
      <c r="Z1488" s="277"/>
      <c r="AA1488" s="277"/>
      <c r="AB1488" s="277"/>
      <c r="AC1488" s="334" t="s">
        <v>184</v>
      </c>
      <c r="AD1488" s="356"/>
      <c r="AE1488" s="326"/>
      <c r="AF1488" s="187" t="s">
        <v>184</v>
      </c>
      <c r="AG1488" s="187" t="s">
        <v>184</v>
      </c>
      <c r="AH1488" s="348" t="s">
        <v>1790</v>
      </c>
      <c r="AI1488" s="277"/>
      <c r="AJ1488" s="277"/>
      <c r="AK1488" s="277"/>
      <c r="AL1488" s="277"/>
      <c r="AM1488" s="277"/>
      <c r="AN1488" s="277"/>
      <c r="AO1488" s="277"/>
      <c r="AP1488" s="277"/>
      <c r="AR1488" s="977" t="str">
        <f t="shared" ca="1" si="116"/>
        <v>2 ปี</v>
      </c>
      <c r="AS1488" s="977" t="str">
        <f t="shared" ca="1" si="117"/>
        <v>1 เดือน</v>
      </c>
      <c r="AT1488" s="978" t="str">
        <f t="shared" ca="1" si="118"/>
        <v>16 วัน</v>
      </c>
      <c r="AU1488" s="245"/>
      <c r="AV1488" s="979" t="str">
        <f t="shared" ca="1" si="119"/>
        <v>2 ปี1 เดือน16 วัน</v>
      </c>
    </row>
    <row r="1489" spans="1:48" ht="60">
      <c r="A1489" s="811">
        <v>1483</v>
      </c>
      <c r="B1489" s="957">
        <v>243088</v>
      </c>
      <c r="C1489" s="968">
        <f t="shared" si="115"/>
        <v>44761</v>
      </c>
      <c r="D1489" s="869" t="s">
        <v>421</v>
      </c>
      <c r="E1489" s="862" t="s">
        <v>1571</v>
      </c>
      <c r="F1489" s="861" t="s">
        <v>1691</v>
      </c>
      <c r="G1489" s="861">
        <v>65721</v>
      </c>
      <c r="H1489" s="861"/>
      <c r="I1489" s="861" t="s">
        <v>54</v>
      </c>
      <c r="J1489" s="861" t="s">
        <v>69</v>
      </c>
      <c r="K1489" s="861" t="s">
        <v>70</v>
      </c>
      <c r="L1489" s="861" t="s">
        <v>71</v>
      </c>
      <c r="M1489" s="861" t="s">
        <v>84</v>
      </c>
      <c r="N1489" s="861" t="s">
        <v>118</v>
      </c>
      <c r="O1489" s="861" t="s">
        <v>238</v>
      </c>
      <c r="P1489" s="861" t="s">
        <v>72</v>
      </c>
      <c r="Q1489" s="861"/>
      <c r="R1489" s="861"/>
      <c r="S1489" s="861"/>
      <c r="T1489" s="861"/>
      <c r="U1489" s="276"/>
      <c r="V1489" s="276"/>
      <c r="W1489" s="276"/>
      <c r="X1489" s="276"/>
      <c r="Y1489" s="277"/>
      <c r="Z1489" s="277"/>
      <c r="AA1489" s="277"/>
      <c r="AB1489" s="277"/>
      <c r="AC1489" s="334" t="s">
        <v>184</v>
      </c>
      <c r="AD1489" s="356"/>
      <c r="AE1489" s="326"/>
      <c r="AF1489" s="187" t="s">
        <v>184</v>
      </c>
      <c r="AG1489" s="187" t="s">
        <v>184</v>
      </c>
      <c r="AH1489" s="348" t="s">
        <v>1790</v>
      </c>
      <c r="AI1489" s="277"/>
      <c r="AJ1489" s="277"/>
      <c r="AK1489" s="277"/>
      <c r="AL1489" s="277"/>
      <c r="AM1489" s="277"/>
      <c r="AN1489" s="277"/>
      <c r="AO1489" s="277"/>
      <c r="AP1489" s="277"/>
      <c r="AR1489" s="977" t="str">
        <f t="shared" ca="1" si="116"/>
        <v>2 ปี</v>
      </c>
      <c r="AS1489" s="977" t="str">
        <f t="shared" ca="1" si="117"/>
        <v>1 เดือน</v>
      </c>
      <c r="AT1489" s="978" t="str">
        <f t="shared" ca="1" si="118"/>
        <v>16 วัน</v>
      </c>
      <c r="AU1489" s="245"/>
      <c r="AV1489" s="979" t="str">
        <f t="shared" ca="1" si="119"/>
        <v>2 ปี1 เดือน16 วัน</v>
      </c>
    </row>
    <row r="1490" spans="1:48" ht="90">
      <c r="A1490" s="811">
        <v>1484</v>
      </c>
      <c r="B1490" s="957">
        <v>243088</v>
      </c>
      <c r="C1490" s="968">
        <f t="shared" si="115"/>
        <v>44761</v>
      </c>
      <c r="D1490" s="867" t="s">
        <v>421</v>
      </c>
      <c r="E1490" s="862" t="s">
        <v>1571</v>
      </c>
      <c r="F1490" s="861" t="s">
        <v>1691</v>
      </c>
      <c r="G1490" s="861">
        <v>65773</v>
      </c>
      <c r="H1490" s="861"/>
      <c r="I1490" s="861" t="s">
        <v>54</v>
      </c>
      <c r="J1490" s="861" t="s">
        <v>69</v>
      </c>
      <c r="K1490" s="861" t="s">
        <v>70</v>
      </c>
      <c r="L1490" s="861" t="s">
        <v>71</v>
      </c>
      <c r="M1490" s="861" t="s">
        <v>84</v>
      </c>
      <c r="N1490" s="861" t="s">
        <v>118</v>
      </c>
      <c r="O1490" s="861" t="s">
        <v>1692</v>
      </c>
      <c r="P1490" s="861" t="s">
        <v>72</v>
      </c>
      <c r="Q1490" s="861"/>
      <c r="R1490" s="861"/>
      <c r="S1490" s="861"/>
      <c r="T1490" s="861"/>
      <c r="U1490" s="276"/>
      <c r="V1490" s="276"/>
      <c r="W1490" s="276"/>
      <c r="X1490" s="276"/>
      <c r="Y1490" s="277"/>
      <c r="Z1490" s="277"/>
      <c r="AA1490" s="277"/>
      <c r="AB1490" s="277"/>
      <c r="AC1490" s="334" t="s">
        <v>184</v>
      </c>
      <c r="AD1490" s="356"/>
      <c r="AE1490" s="326"/>
      <c r="AF1490" s="187" t="s">
        <v>184</v>
      </c>
      <c r="AG1490" s="187" t="s">
        <v>184</v>
      </c>
      <c r="AH1490" s="348" t="s">
        <v>1790</v>
      </c>
      <c r="AI1490" s="277"/>
      <c r="AJ1490" s="277"/>
      <c r="AK1490" s="277"/>
      <c r="AL1490" s="277"/>
      <c r="AM1490" s="277"/>
      <c r="AN1490" s="277"/>
      <c r="AO1490" s="277"/>
      <c r="AP1490" s="277"/>
      <c r="AR1490" s="977" t="str">
        <f t="shared" ca="1" si="116"/>
        <v>2 ปี</v>
      </c>
      <c r="AS1490" s="977" t="str">
        <f t="shared" ca="1" si="117"/>
        <v>1 เดือน</v>
      </c>
      <c r="AT1490" s="978" t="str">
        <f t="shared" ca="1" si="118"/>
        <v>16 วัน</v>
      </c>
      <c r="AU1490" s="245"/>
      <c r="AV1490" s="979" t="str">
        <f t="shared" ca="1" si="119"/>
        <v>2 ปี1 เดือน16 วัน</v>
      </c>
    </row>
    <row r="1491" spans="1:48" ht="90">
      <c r="A1491" s="811">
        <v>1485</v>
      </c>
      <c r="B1491" s="957">
        <v>243088</v>
      </c>
      <c r="C1491" s="968">
        <f t="shared" si="115"/>
        <v>44761</v>
      </c>
      <c r="D1491" s="869" t="s">
        <v>421</v>
      </c>
      <c r="E1491" s="862" t="s">
        <v>1571</v>
      </c>
      <c r="F1491" s="861" t="s">
        <v>1691</v>
      </c>
      <c r="G1491" s="861">
        <v>65724</v>
      </c>
      <c r="H1491" s="861"/>
      <c r="I1491" s="861" t="s">
        <v>54</v>
      </c>
      <c r="J1491" s="861" t="s">
        <v>69</v>
      </c>
      <c r="K1491" s="861" t="s">
        <v>70</v>
      </c>
      <c r="L1491" s="861" t="s">
        <v>71</v>
      </c>
      <c r="M1491" s="861" t="s">
        <v>84</v>
      </c>
      <c r="N1491" s="861" t="s">
        <v>118</v>
      </c>
      <c r="O1491" s="861" t="s">
        <v>306</v>
      </c>
      <c r="P1491" s="861" t="s">
        <v>72</v>
      </c>
      <c r="Q1491" s="861"/>
      <c r="R1491" s="861"/>
      <c r="S1491" s="861"/>
      <c r="T1491" s="861"/>
      <c r="U1491" s="276"/>
      <c r="V1491" s="276"/>
      <c r="W1491" s="276"/>
      <c r="X1491" s="276"/>
      <c r="Y1491" s="277"/>
      <c r="Z1491" s="277"/>
      <c r="AA1491" s="277"/>
      <c r="AB1491" s="277"/>
      <c r="AC1491" s="334" t="s">
        <v>184</v>
      </c>
      <c r="AD1491" s="356"/>
      <c r="AE1491" s="326"/>
      <c r="AF1491" s="187" t="s">
        <v>184</v>
      </c>
      <c r="AG1491" s="187" t="s">
        <v>184</v>
      </c>
      <c r="AH1491" s="348" t="s">
        <v>1790</v>
      </c>
      <c r="AI1491" s="277"/>
      <c r="AJ1491" s="277"/>
      <c r="AK1491" s="277"/>
      <c r="AL1491" s="277"/>
      <c r="AM1491" s="277"/>
      <c r="AN1491" s="277"/>
      <c r="AO1491" s="277"/>
      <c r="AP1491" s="277"/>
      <c r="AR1491" s="977" t="str">
        <f t="shared" ca="1" si="116"/>
        <v>2 ปี</v>
      </c>
      <c r="AS1491" s="977" t="str">
        <f t="shared" ca="1" si="117"/>
        <v>1 เดือน</v>
      </c>
      <c r="AT1491" s="978" t="str">
        <f t="shared" ca="1" si="118"/>
        <v>16 วัน</v>
      </c>
      <c r="AU1491" s="245"/>
      <c r="AV1491" s="979" t="str">
        <f t="shared" ca="1" si="119"/>
        <v>2 ปี1 เดือน16 วัน</v>
      </c>
    </row>
    <row r="1492" spans="1:48" ht="90">
      <c r="A1492" s="811">
        <v>1486</v>
      </c>
      <c r="B1492" s="957">
        <v>243088</v>
      </c>
      <c r="C1492" s="968">
        <f t="shared" si="115"/>
        <v>44761</v>
      </c>
      <c r="D1492" s="867" t="s">
        <v>421</v>
      </c>
      <c r="E1492" s="862" t="s">
        <v>1571</v>
      </c>
      <c r="F1492" s="861" t="s">
        <v>1691</v>
      </c>
      <c r="G1492" s="861">
        <v>65630</v>
      </c>
      <c r="H1492" s="861"/>
      <c r="I1492" s="861" t="s">
        <v>54</v>
      </c>
      <c r="J1492" s="861" t="s">
        <v>69</v>
      </c>
      <c r="K1492" s="861" t="s">
        <v>70</v>
      </c>
      <c r="L1492" s="861" t="s">
        <v>71</v>
      </c>
      <c r="M1492" s="861" t="s">
        <v>84</v>
      </c>
      <c r="N1492" s="861" t="s">
        <v>118</v>
      </c>
      <c r="O1492" s="861" t="s">
        <v>643</v>
      </c>
      <c r="P1492" s="861" t="s">
        <v>72</v>
      </c>
      <c r="Q1492" s="861"/>
      <c r="R1492" s="861"/>
      <c r="S1492" s="861"/>
      <c r="T1492" s="861"/>
      <c r="U1492" s="276"/>
      <c r="V1492" s="276"/>
      <c r="W1492" s="276"/>
      <c r="X1492" s="276"/>
      <c r="Y1492" s="277"/>
      <c r="Z1492" s="277"/>
      <c r="AA1492" s="277"/>
      <c r="AB1492" s="277"/>
      <c r="AC1492" s="334" t="s">
        <v>184</v>
      </c>
      <c r="AD1492" s="356"/>
      <c r="AE1492" s="326"/>
      <c r="AF1492" s="187" t="s">
        <v>184</v>
      </c>
      <c r="AG1492" s="187" t="s">
        <v>184</v>
      </c>
      <c r="AH1492" s="348" t="s">
        <v>1790</v>
      </c>
      <c r="AI1492" s="277"/>
      <c r="AJ1492" s="277"/>
      <c r="AK1492" s="277"/>
      <c r="AL1492" s="277"/>
      <c r="AM1492" s="277"/>
      <c r="AN1492" s="277"/>
      <c r="AO1492" s="277"/>
      <c r="AP1492" s="277"/>
      <c r="AR1492" s="977" t="str">
        <f t="shared" ca="1" si="116"/>
        <v>2 ปี</v>
      </c>
      <c r="AS1492" s="977" t="str">
        <f t="shared" ca="1" si="117"/>
        <v>1 เดือน</v>
      </c>
      <c r="AT1492" s="978" t="str">
        <f t="shared" ca="1" si="118"/>
        <v>16 วัน</v>
      </c>
      <c r="AU1492" s="245"/>
      <c r="AV1492" s="979" t="str">
        <f t="shared" ca="1" si="119"/>
        <v>2 ปี1 เดือน16 วัน</v>
      </c>
    </row>
    <row r="1493" spans="1:48" ht="60">
      <c r="A1493" s="811">
        <v>1487</v>
      </c>
      <c r="B1493" s="957">
        <v>243088</v>
      </c>
      <c r="C1493" s="968">
        <f t="shared" si="115"/>
        <v>44761</v>
      </c>
      <c r="D1493" s="869" t="s">
        <v>421</v>
      </c>
      <c r="E1493" s="862" t="s">
        <v>1571</v>
      </c>
      <c r="F1493" s="861" t="s">
        <v>1691</v>
      </c>
      <c r="G1493" s="861">
        <v>65676</v>
      </c>
      <c r="H1493" s="861"/>
      <c r="I1493" s="861" t="s">
        <v>54</v>
      </c>
      <c r="J1493" s="861" t="s">
        <v>69</v>
      </c>
      <c r="K1493" s="861" t="s">
        <v>70</v>
      </c>
      <c r="L1493" s="861" t="s">
        <v>71</v>
      </c>
      <c r="M1493" s="861" t="s">
        <v>84</v>
      </c>
      <c r="N1493" s="861" t="s">
        <v>118</v>
      </c>
      <c r="O1493" s="861" t="s">
        <v>131</v>
      </c>
      <c r="P1493" s="861" t="s">
        <v>72</v>
      </c>
      <c r="Q1493" s="861"/>
      <c r="R1493" s="861"/>
      <c r="S1493" s="861"/>
      <c r="T1493" s="861"/>
      <c r="U1493" s="276"/>
      <c r="V1493" s="276"/>
      <c r="W1493" s="276"/>
      <c r="X1493" s="276"/>
      <c r="Y1493" s="277"/>
      <c r="Z1493" s="277"/>
      <c r="AA1493" s="277"/>
      <c r="AB1493" s="277"/>
      <c r="AC1493" s="334" t="s">
        <v>184</v>
      </c>
      <c r="AD1493" s="356"/>
      <c r="AE1493" s="326"/>
      <c r="AF1493" s="187" t="s">
        <v>184</v>
      </c>
      <c r="AG1493" s="187" t="s">
        <v>184</v>
      </c>
      <c r="AH1493" s="348" t="s">
        <v>1790</v>
      </c>
      <c r="AI1493" s="277"/>
      <c r="AJ1493" s="277"/>
      <c r="AK1493" s="277"/>
      <c r="AL1493" s="277"/>
      <c r="AM1493" s="277"/>
      <c r="AN1493" s="277"/>
      <c r="AO1493" s="277"/>
      <c r="AP1493" s="277"/>
      <c r="AR1493" s="977" t="str">
        <f t="shared" ca="1" si="116"/>
        <v>2 ปี</v>
      </c>
      <c r="AS1493" s="977" t="str">
        <f t="shared" ca="1" si="117"/>
        <v>1 เดือน</v>
      </c>
      <c r="AT1493" s="978" t="str">
        <f t="shared" ca="1" si="118"/>
        <v>16 วัน</v>
      </c>
      <c r="AU1493" s="245"/>
      <c r="AV1493" s="979" t="str">
        <f t="shared" ca="1" si="119"/>
        <v>2 ปี1 เดือน16 วัน</v>
      </c>
    </row>
    <row r="1494" spans="1:48" ht="60">
      <c r="A1494" s="811">
        <v>1488</v>
      </c>
      <c r="B1494" s="957">
        <v>243088</v>
      </c>
      <c r="C1494" s="968">
        <f t="shared" si="115"/>
        <v>44761</v>
      </c>
      <c r="D1494" s="867" t="s">
        <v>421</v>
      </c>
      <c r="E1494" s="862" t="s">
        <v>1571</v>
      </c>
      <c r="F1494" s="861" t="s">
        <v>1691</v>
      </c>
      <c r="G1494" s="861">
        <v>65662</v>
      </c>
      <c r="H1494" s="861"/>
      <c r="I1494" s="861" t="s">
        <v>54</v>
      </c>
      <c r="J1494" s="861" t="s">
        <v>69</v>
      </c>
      <c r="K1494" s="861" t="s">
        <v>70</v>
      </c>
      <c r="L1494" s="861" t="s">
        <v>71</v>
      </c>
      <c r="M1494" s="861" t="s">
        <v>84</v>
      </c>
      <c r="N1494" s="861" t="s">
        <v>118</v>
      </c>
      <c r="O1494" s="861" t="s">
        <v>130</v>
      </c>
      <c r="P1494" s="861" t="s">
        <v>72</v>
      </c>
      <c r="Q1494" s="861"/>
      <c r="R1494" s="861"/>
      <c r="S1494" s="861"/>
      <c r="T1494" s="861"/>
      <c r="U1494" s="276"/>
      <c r="V1494" s="276"/>
      <c r="W1494" s="276"/>
      <c r="X1494" s="276"/>
      <c r="Y1494" s="277"/>
      <c r="Z1494" s="277"/>
      <c r="AA1494" s="277"/>
      <c r="AB1494" s="277"/>
      <c r="AC1494" s="334" t="s">
        <v>184</v>
      </c>
      <c r="AD1494" s="356"/>
      <c r="AE1494" s="326"/>
      <c r="AF1494" s="187" t="s">
        <v>184</v>
      </c>
      <c r="AG1494" s="187" t="s">
        <v>184</v>
      </c>
      <c r="AH1494" s="348" t="s">
        <v>1790</v>
      </c>
      <c r="AI1494" s="277"/>
      <c r="AJ1494" s="277"/>
      <c r="AK1494" s="277"/>
      <c r="AL1494" s="277"/>
      <c r="AM1494" s="277"/>
      <c r="AN1494" s="277"/>
      <c r="AO1494" s="277"/>
      <c r="AP1494" s="277"/>
      <c r="AR1494" s="977" t="str">
        <f t="shared" ca="1" si="116"/>
        <v>2 ปี</v>
      </c>
      <c r="AS1494" s="977" t="str">
        <f t="shared" ca="1" si="117"/>
        <v>1 เดือน</v>
      </c>
      <c r="AT1494" s="978" t="str">
        <f t="shared" ca="1" si="118"/>
        <v>16 วัน</v>
      </c>
      <c r="AU1494" s="245"/>
      <c r="AV1494" s="979" t="str">
        <f t="shared" ca="1" si="119"/>
        <v>2 ปี1 เดือน16 วัน</v>
      </c>
    </row>
    <row r="1495" spans="1:48" ht="99.6" customHeight="1">
      <c r="A1495" s="811">
        <v>1489</v>
      </c>
      <c r="B1495" s="957">
        <v>243088</v>
      </c>
      <c r="C1495" s="968">
        <f t="shared" si="115"/>
        <v>44761</v>
      </c>
      <c r="D1495" s="869" t="s">
        <v>421</v>
      </c>
      <c r="E1495" s="860" t="s">
        <v>1571</v>
      </c>
      <c r="F1495" s="861" t="s">
        <v>1693</v>
      </c>
      <c r="G1495" s="862">
        <v>63842</v>
      </c>
      <c r="H1495" s="862"/>
      <c r="I1495" s="862" t="s">
        <v>60</v>
      </c>
      <c r="J1495" s="862" t="s">
        <v>235</v>
      </c>
      <c r="K1495" s="861" t="s">
        <v>61</v>
      </c>
      <c r="L1495" s="861" t="s">
        <v>62</v>
      </c>
      <c r="M1495" s="862" t="s">
        <v>84</v>
      </c>
      <c r="N1495" s="861" t="s">
        <v>1694</v>
      </c>
      <c r="O1495" s="861" t="s">
        <v>65</v>
      </c>
      <c r="P1495" s="861" t="s">
        <v>527</v>
      </c>
      <c r="Q1495" s="862"/>
      <c r="R1495" s="862"/>
      <c r="S1495" s="862"/>
      <c r="T1495" s="862"/>
      <c r="U1495" s="276"/>
      <c r="V1495" s="276"/>
      <c r="W1495" s="276"/>
      <c r="X1495" s="276"/>
      <c r="Y1495" s="277"/>
      <c r="Z1495" s="277"/>
      <c r="AA1495" s="277"/>
      <c r="AB1495" s="277"/>
      <c r="AC1495" s="334" t="s">
        <v>184</v>
      </c>
      <c r="AD1495" s="356"/>
      <c r="AE1495" s="326"/>
      <c r="AF1495" s="187" t="s">
        <v>184</v>
      </c>
      <c r="AG1495" s="187" t="s">
        <v>184</v>
      </c>
      <c r="AH1495" s="348" t="s">
        <v>1790</v>
      </c>
      <c r="AI1495" s="277"/>
      <c r="AJ1495" s="277"/>
      <c r="AK1495" s="277"/>
      <c r="AL1495" s="277"/>
      <c r="AM1495" s="277"/>
      <c r="AN1495" s="277"/>
      <c r="AO1495" s="277"/>
      <c r="AP1495" s="277"/>
      <c r="AR1495" s="977" t="str">
        <f t="shared" ca="1" si="116"/>
        <v>2 ปี</v>
      </c>
      <c r="AS1495" s="977" t="str">
        <f t="shared" ca="1" si="117"/>
        <v>1 เดือน</v>
      </c>
      <c r="AT1495" s="978" t="str">
        <f t="shared" ca="1" si="118"/>
        <v>16 วัน</v>
      </c>
      <c r="AU1495" s="245"/>
      <c r="AV1495" s="979" t="str">
        <f t="shared" ca="1" si="119"/>
        <v>2 ปี1 เดือน16 วัน</v>
      </c>
    </row>
    <row r="1496" spans="1:48" ht="99.6" customHeight="1">
      <c r="A1496" s="811">
        <v>1490</v>
      </c>
      <c r="B1496" s="957">
        <v>243088</v>
      </c>
      <c r="C1496" s="968">
        <f t="shared" si="115"/>
        <v>44761</v>
      </c>
      <c r="D1496" s="867" t="s">
        <v>421</v>
      </c>
      <c r="E1496" s="860" t="s">
        <v>1571</v>
      </c>
      <c r="F1496" s="861" t="s">
        <v>1693</v>
      </c>
      <c r="G1496" s="862">
        <v>63499</v>
      </c>
      <c r="H1496" s="862"/>
      <c r="I1496" s="862" t="s">
        <v>60</v>
      </c>
      <c r="J1496" s="862" t="s">
        <v>235</v>
      </c>
      <c r="K1496" s="861" t="s">
        <v>61</v>
      </c>
      <c r="L1496" s="861" t="s">
        <v>62</v>
      </c>
      <c r="M1496" s="862" t="s">
        <v>84</v>
      </c>
      <c r="N1496" s="861" t="s">
        <v>432</v>
      </c>
      <c r="O1496" s="861" t="s">
        <v>65</v>
      </c>
      <c r="P1496" s="861" t="s">
        <v>527</v>
      </c>
      <c r="Q1496" s="862"/>
      <c r="R1496" s="862"/>
      <c r="S1496" s="862"/>
      <c r="T1496" s="862"/>
      <c r="U1496" s="276"/>
      <c r="V1496" s="276"/>
      <c r="W1496" s="276"/>
      <c r="X1496" s="276"/>
      <c r="Y1496" s="277"/>
      <c r="Z1496" s="277"/>
      <c r="AA1496" s="277"/>
      <c r="AB1496" s="277"/>
      <c r="AC1496" s="334" t="s">
        <v>184</v>
      </c>
      <c r="AD1496" s="356"/>
      <c r="AE1496" s="326"/>
      <c r="AF1496" s="187" t="s">
        <v>184</v>
      </c>
      <c r="AG1496" s="187" t="s">
        <v>184</v>
      </c>
      <c r="AH1496" s="348" t="s">
        <v>1790</v>
      </c>
      <c r="AI1496" s="277"/>
      <c r="AJ1496" s="277"/>
      <c r="AK1496" s="277"/>
      <c r="AL1496" s="277"/>
      <c r="AM1496" s="277"/>
      <c r="AN1496" s="277"/>
      <c r="AO1496" s="277"/>
      <c r="AP1496" s="277"/>
      <c r="AR1496" s="977" t="str">
        <f t="shared" ca="1" si="116"/>
        <v>2 ปี</v>
      </c>
      <c r="AS1496" s="977" t="str">
        <f t="shared" ca="1" si="117"/>
        <v>1 เดือน</v>
      </c>
      <c r="AT1496" s="978" t="str">
        <f t="shared" ca="1" si="118"/>
        <v>16 วัน</v>
      </c>
      <c r="AU1496" s="245"/>
      <c r="AV1496" s="979" t="str">
        <f t="shared" ca="1" si="119"/>
        <v>2 ปี1 เดือน16 วัน</v>
      </c>
    </row>
    <row r="1497" spans="1:48" ht="99.6" customHeight="1">
      <c r="A1497" s="811">
        <v>1491</v>
      </c>
      <c r="B1497" s="957">
        <v>243088</v>
      </c>
      <c r="C1497" s="968">
        <f t="shared" si="115"/>
        <v>44761</v>
      </c>
      <c r="D1497" s="869" t="s">
        <v>421</v>
      </c>
      <c r="E1497" s="860" t="s">
        <v>1571</v>
      </c>
      <c r="F1497" s="861" t="s">
        <v>1693</v>
      </c>
      <c r="G1497" s="862">
        <v>64429</v>
      </c>
      <c r="H1497" s="862"/>
      <c r="I1497" s="862" t="s">
        <v>54</v>
      </c>
      <c r="J1497" s="862" t="s">
        <v>69</v>
      </c>
      <c r="K1497" s="861" t="s">
        <v>70</v>
      </c>
      <c r="L1497" s="861" t="s">
        <v>71</v>
      </c>
      <c r="M1497" s="862" t="s">
        <v>84</v>
      </c>
      <c r="N1497" s="861" t="s">
        <v>1695</v>
      </c>
      <c r="O1497" s="861" t="s">
        <v>76</v>
      </c>
      <c r="P1497" s="861" t="s">
        <v>73</v>
      </c>
      <c r="Q1497" s="862"/>
      <c r="R1497" s="862"/>
      <c r="S1497" s="862"/>
      <c r="T1497" s="862"/>
      <c r="U1497" s="276"/>
      <c r="V1497" s="276"/>
      <c r="W1497" s="276"/>
      <c r="X1497" s="276"/>
      <c r="Y1497" s="277"/>
      <c r="Z1497" s="277"/>
      <c r="AA1497" s="277"/>
      <c r="AB1497" s="277"/>
      <c r="AC1497" s="334" t="s">
        <v>184</v>
      </c>
      <c r="AD1497" s="356"/>
      <c r="AE1497" s="326"/>
      <c r="AF1497" s="187" t="s">
        <v>184</v>
      </c>
      <c r="AG1497" s="187" t="s">
        <v>184</v>
      </c>
      <c r="AH1497" s="348" t="s">
        <v>1790</v>
      </c>
      <c r="AI1497" s="277"/>
      <c r="AJ1497" s="277"/>
      <c r="AK1497" s="277"/>
      <c r="AL1497" s="277"/>
      <c r="AM1497" s="277"/>
      <c r="AN1497" s="277"/>
      <c r="AO1497" s="277"/>
      <c r="AP1497" s="277"/>
      <c r="AR1497" s="977" t="str">
        <f t="shared" ca="1" si="116"/>
        <v>2 ปี</v>
      </c>
      <c r="AS1497" s="977" t="str">
        <f t="shared" ca="1" si="117"/>
        <v>1 เดือน</v>
      </c>
      <c r="AT1497" s="978" t="str">
        <f t="shared" ca="1" si="118"/>
        <v>16 วัน</v>
      </c>
      <c r="AU1497" s="245"/>
      <c r="AV1497" s="979" t="str">
        <f t="shared" ca="1" si="119"/>
        <v>2 ปี1 เดือน16 วัน</v>
      </c>
    </row>
    <row r="1498" spans="1:48" ht="99.6" customHeight="1">
      <c r="A1498" s="811">
        <v>1492</v>
      </c>
      <c r="B1498" s="957">
        <v>243088</v>
      </c>
      <c r="C1498" s="968">
        <f t="shared" si="115"/>
        <v>44761</v>
      </c>
      <c r="D1498" s="867" t="s">
        <v>421</v>
      </c>
      <c r="E1498" s="860" t="s">
        <v>1571</v>
      </c>
      <c r="F1498" s="861" t="s">
        <v>1693</v>
      </c>
      <c r="G1498" s="862">
        <v>63803</v>
      </c>
      <c r="H1498" s="862"/>
      <c r="I1498" s="862" t="s">
        <v>54</v>
      </c>
      <c r="J1498" s="862" t="s">
        <v>69</v>
      </c>
      <c r="K1498" s="861" t="s">
        <v>70</v>
      </c>
      <c r="L1498" s="861" t="s">
        <v>71</v>
      </c>
      <c r="M1498" s="862" t="s">
        <v>84</v>
      </c>
      <c r="N1498" s="861" t="s">
        <v>1696</v>
      </c>
      <c r="O1498" s="861" t="s">
        <v>1697</v>
      </c>
      <c r="P1498" s="861" t="s">
        <v>72</v>
      </c>
      <c r="Q1498" s="862"/>
      <c r="R1498" s="862"/>
      <c r="S1498" s="862"/>
      <c r="T1498" s="862"/>
      <c r="U1498" s="276"/>
      <c r="V1498" s="276"/>
      <c r="W1498" s="276"/>
      <c r="X1498" s="276"/>
      <c r="Y1498" s="277"/>
      <c r="Z1498" s="277"/>
      <c r="AA1498" s="277"/>
      <c r="AB1498" s="277"/>
      <c r="AC1498" s="334" t="s">
        <v>184</v>
      </c>
      <c r="AD1498" s="356"/>
      <c r="AE1498" s="326"/>
      <c r="AF1498" s="187" t="s">
        <v>184</v>
      </c>
      <c r="AG1498" s="187" t="s">
        <v>184</v>
      </c>
      <c r="AH1498" s="348" t="s">
        <v>1790</v>
      </c>
      <c r="AI1498" s="277"/>
      <c r="AJ1498" s="277"/>
      <c r="AK1498" s="277"/>
      <c r="AL1498" s="277"/>
      <c r="AM1498" s="277"/>
      <c r="AN1498" s="277"/>
      <c r="AO1498" s="277"/>
      <c r="AP1498" s="277"/>
      <c r="AR1498" s="977" t="str">
        <f t="shared" ca="1" si="116"/>
        <v>2 ปี</v>
      </c>
      <c r="AS1498" s="977" t="str">
        <f t="shared" ca="1" si="117"/>
        <v>1 เดือน</v>
      </c>
      <c r="AT1498" s="978" t="str">
        <f t="shared" ca="1" si="118"/>
        <v>16 วัน</v>
      </c>
      <c r="AU1498" s="245"/>
      <c r="AV1498" s="979" t="str">
        <f t="shared" ca="1" si="119"/>
        <v>2 ปี1 เดือน16 วัน</v>
      </c>
    </row>
    <row r="1499" spans="1:48" ht="99.6" customHeight="1">
      <c r="A1499" s="811">
        <v>1493</v>
      </c>
      <c r="B1499" s="957">
        <v>243088</v>
      </c>
      <c r="C1499" s="968">
        <f t="shared" si="115"/>
        <v>44761</v>
      </c>
      <c r="D1499" s="869" t="s">
        <v>421</v>
      </c>
      <c r="E1499" s="860" t="s">
        <v>1571</v>
      </c>
      <c r="F1499" s="861" t="s">
        <v>1693</v>
      </c>
      <c r="G1499" s="862">
        <v>64107</v>
      </c>
      <c r="H1499" s="862"/>
      <c r="I1499" s="862" t="s">
        <v>54</v>
      </c>
      <c r="J1499" s="862" t="s">
        <v>69</v>
      </c>
      <c r="K1499" s="861" t="s">
        <v>70</v>
      </c>
      <c r="L1499" s="861" t="s">
        <v>71</v>
      </c>
      <c r="M1499" s="862" t="s">
        <v>84</v>
      </c>
      <c r="N1499" s="861" t="s">
        <v>1698</v>
      </c>
      <c r="O1499" s="861" t="s">
        <v>1699</v>
      </c>
      <c r="P1499" s="861" t="s">
        <v>72</v>
      </c>
      <c r="Q1499" s="862"/>
      <c r="R1499" s="862"/>
      <c r="S1499" s="862"/>
      <c r="T1499" s="862"/>
      <c r="U1499" s="276"/>
      <c r="V1499" s="276"/>
      <c r="W1499" s="276"/>
      <c r="X1499" s="276"/>
      <c r="Y1499" s="277"/>
      <c r="Z1499" s="277"/>
      <c r="AA1499" s="277"/>
      <c r="AB1499" s="277"/>
      <c r="AC1499" s="334" t="s">
        <v>184</v>
      </c>
      <c r="AD1499" s="356"/>
      <c r="AE1499" s="326"/>
      <c r="AF1499" s="187" t="s">
        <v>184</v>
      </c>
      <c r="AG1499" s="187" t="s">
        <v>184</v>
      </c>
      <c r="AH1499" s="348" t="s">
        <v>1790</v>
      </c>
      <c r="AI1499" s="277"/>
      <c r="AJ1499" s="277"/>
      <c r="AK1499" s="277"/>
      <c r="AL1499" s="277"/>
      <c r="AM1499" s="277"/>
      <c r="AN1499" s="277"/>
      <c r="AO1499" s="277"/>
      <c r="AP1499" s="277"/>
      <c r="AR1499" s="977" t="str">
        <f t="shared" ca="1" si="116"/>
        <v>2 ปี</v>
      </c>
      <c r="AS1499" s="977" t="str">
        <f t="shared" ca="1" si="117"/>
        <v>1 เดือน</v>
      </c>
      <c r="AT1499" s="978" t="str">
        <f t="shared" ca="1" si="118"/>
        <v>16 วัน</v>
      </c>
      <c r="AU1499" s="245"/>
      <c r="AV1499" s="979" t="str">
        <f t="shared" ca="1" si="119"/>
        <v>2 ปี1 เดือน16 วัน</v>
      </c>
    </row>
    <row r="1500" spans="1:48" ht="99.6" customHeight="1">
      <c r="A1500" s="811">
        <v>1494</v>
      </c>
      <c r="B1500" s="957">
        <v>243088</v>
      </c>
      <c r="C1500" s="968">
        <f t="shared" si="115"/>
        <v>44761</v>
      </c>
      <c r="D1500" s="867" t="s">
        <v>421</v>
      </c>
      <c r="E1500" s="860" t="s">
        <v>1571</v>
      </c>
      <c r="F1500" s="861" t="s">
        <v>1693</v>
      </c>
      <c r="G1500" s="862">
        <v>63866</v>
      </c>
      <c r="H1500" s="862"/>
      <c r="I1500" s="862" t="s">
        <v>54</v>
      </c>
      <c r="J1500" s="862" t="s">
        <v>69</v>
      </c>
      <c r="K1500" s="861" t="s">
        <v>70</v>
      </c>
      <c r="L1500" s="861" t="s">
        <v>71</v>
      </c>
      <c r="M1500" s="862" t="s">
        <v>84</v>
      </c>
      <c r="N1500" s="861" t="s">
        <v>1694</v>
      </c>
      <c r="O1500" s="861" t="s">
        <v>79</v>
      </c>
      <c r="P1500" s="861" t="s">
        <v>72</v>
      </c>
      <c r="Q1500" s="862"/>
      <c r="R1500" s="862"/>
      <c r="S1500" s="862"/>
      <c r="T1500" s="862"/>
      <c r="U1500" s="276"/>
      <c r="V1500" s="276"/>
      <c r="W1500" s="276"/>
      <c r="X1500" s="276"/>
      <c r="Y1500" s="277"/>
      <c r="Z1500" s="277"/>
      <c r="AA1500" s="277"/>
      <c r="AB1500" s="277"/>
      <c r="AC1500" s="334" t="s">
        <v>184</v>
      </c>
      <c r="AD1500" s="356"/>
      <c r="AE1500" s="326"/>
      <c r="AF1500" s="187" t="s">
        <v>184</v>
      </c>
      <c r="AG1500" s="187" t="s">
        <v>184</v>
      </c>
      <c r="AH1500" s="348" t="s">
        <v>1790</v>
      </c>
      <c r="AI1500" s="277"/>
      <c r="AJ1500" s="277"/>
      <c r="AK1500" s="277"/>
      <c r="AL1500" s="277"/>
      <c r="AM1500" s="277"/>
      <c r="AN1500" s="277"/>
      <c r="AO1500" s="277"/>
      <c r="AP1500" s="277"/>
      <c r="AR1500" s="977" t="str">
        <f t="shared" ca="1" si="116"/>
        <v>2 ปี</v>
      </c>
      <c r="AS1500" s="977" t="str">
        <f t="shared" ca="1" si="117"/>
        <v>1 เดือน</v>
      </c>
      <c r="AT1500" s="978" t="str">
        <f t="shared" ca="1" si="118"/>
        <v>16 วัน</v>
      </c>
      <c r="AU1500" s="245"/>
      <c r="AV1500" s="979" t="str">
        <f t="shared" ca="1" si="119"/>
        <v>2 ปี1 เดือน16 วัน</v>
      </c>
    </row>
    <row r="1501" spans="1:48" ht="99.6" customHeight="1">
      <c r="A1501" s="811">
        <v>1495</v>
      </c>
      <c r="B1501" s="957">
        <v>243088</v>
      </c>
      <c r="C1501" s="968">
        <f t="shared" si="115"/>
        <v>44761</v>
      </c>
      <c r="D1501" s="869" t="s">
        <v>421</v>
      </c>
      <c r="E1501" s="860" t="s">
        <v>1571</v>
      </c>
      <c r="F1501" s="861" t="s">
        <v>1693</v>
      </c>
      <c r="G1501" s="862">
        <v>64065</v>
      </c>
      <c r="H1501" s="862"/>
      <c r="I1501" s="862" t="s">
        <v>54</v>
      </c>
      <c r="J1501" s="862" t="s">
        <v>69</v>
      </c>
      <c r="K1501" s="861" t="s">
        <v>70</v>
      </c>
      <c r="L1501" s="861" t="s">
        <v>71</v>
      </c>
      <c r="M1501" s="862" t="s">
        <v>84</v>
      </c>
      <c r="N1501" s="861" t="s">
        <v>1521</v>
      </c>
      <c r="O1501" s="861" t="s">
        <v>1062</v>
      </c>
      <c r="P1501" s="861" t="s">
        <v>72</v>
      </c>
      <c r="Q1501" s="862"/>
      <c r="R1501" s="862"/>
      <c r="S1501" s="862"/>
      <c r="T1501" s="862"/>
      <c r="U1501" s="276"/>
      <c r="V1501" s="276"/>
      <c r="W1501" s="276"/>
      <c r="X1501" s="276"/>
      <c r="Y1501" s="277"/>
      <c r="Z1501" s="277"/>
      <c r="AA1501" s="277"/>
      <c r="AB1501" s="277"/>
      <c r="AC1501" s="334" t="s">
        <v>184</v>
      </c>
      <c r="AD1501" s="356"/>
      <c r="AE1501" s="326"/>
      <c r="AF1501" s="187" t="s">
        <v>184</v>
      </c>
      <c r="AG1501" s="187" t="s">
        <v>184</v>
      </c>
      <c r="AH1501" s="348" t="s">
        <v>1790</v>
      </c>
      <c r="AI1501" s="277"/>
      <c r="AJ1501" s="277"/>
      <c r="AK1501" s="277"/>
      <c r="AL1501" s="277"/>
      <c r="AM1501" s="277"/>
      <c r="AN1501" s="277"/>
      <c r="AO1501" s="277"/>
      <c r="AP1501" s="277"/>
      <c r="AR1501" s="977" t="str">
        <f t="shared" ca="1" si="116"/>
        <v>2 ปี</v>
      </c>
      <c r="AS1501" s="977" t="str">
        <f t="shared" ca="1" si="117"/>
        <v>1 เดือน</v>
      </c>
      <c r="AT1501" s="978" t="str">
        <f t="shared" ca="1" si="118"/>
        <v>16 วัน</v>
      </c>
      <c r="AU1501" s="245"/>
      <c r="AV1501" s="979" t="str">
        <f t="shared" ca="1" si="119"/>
        <v>2 ปี1 เดือน16 วัน</v>
      </c>
    </row>
    <row r="1502" spans="1:48" ht="99.6" customHeight="1">
      <c r="A1502" s="811">
        <v>1496</v>
      </c>
      <c r="B1502" s="957">
        <v>243088</v>
      </c>
      <c r="C1502" s="968">
        <f t="shared" si="115"/>
        <v>44761</v>
      </c>
      <c r="D1502" s="867" t="s">
        <v>421</v>
      </c>
      <c r="E1502" s="860" t="s">
        <v>1571</v>
      </c>
      <c r="F1502" s="861" t="s">
        <v>1693</v>
      </c>
      <c r="G1502" s="862">
        <v>64383</v>
      </c>
      <c r="H1502" s="862"/>
      <c r="I1502" s="862" t="s">
        <v>54</v>
      </c>
      <c r="J1502" s="862" t="s">
        <v>69</v>
      </c>
      <c r="K1502" s="861" t="s">
        <v>70</v>
      </c>
      <c r="L1502" s="861" t="s">
        <v>71</v>
      </c>
      <c r="M1502" s="862" t="s">
        <v>84</v>
      </c>
      <c r="N1502" s="861" t="s">
        <v>1500</v>
      </c>
      <c r="O1502" s="861" t="s">
        <v>1152</v>
      </c>
      <c r="P1502" s="861" t="s">
        <v>72</v>
      </c>
      <c r="Q1502" s="862"/>
      <c r="R1502" s="862"/>
      <c r="S1502" s="862"/>
      <c r="T1502" s="862"/>
      <c r="U1502" s="276"/>
      <c r="V1502" s="276"/>
      <c r="W1502" s="276"/>
      <c r="X1502" s="276"/>
      <c r="Y1502" s="277"/>
      <c r="Z1502" s="277"/>
      <c r="AA1502" s="277"/>
      <c r="AB1502" s="277"/>
      <c r="AC1502" s="334" t="s">
        <v>184</v>
      </c>
      <c r="AD1502" s="356"/>
      <c r="AE1502" s="326"/>
      <c r="AF1502" s="187" t="s">
        <v>184</v>
      </c>
      <c r="AG1502" s="187" t="s">
        <v>184</v>
      </c>
      <c r="AH1502" s="348" t="s">
        <v>1790</v>
      </c>
      <c r="AI1502" s="277"/>
      <c r="AJ1502" s="277"/>
      <c r="AK1502" s="277"/>
      <c r="AL1502" s="277"/>
      <c r="AM1502" s="277"/>
      <c r="AN1502" s="277"/>
      <c r="AO1502" s="277"/>
      <c r="AP1502" s="277"/>
      <c r="AR1502" s="977" t="str">
        <f t="shared" ca="1" si="116"/>
        <v>2 ปี</v>
      </c>
      <c r="AS1502" s="977" t="str">
        <f t="shared" ca="1" si="117"/>
        <v>1 เดือน</v>
      </c>
      <c r="AT1502" s="978" t="str">
        <f t="shared" ca="1" si="118"/>
        <v>16 วัน</v>
      </c>
      <c r="AU1502" s="245"/>
      <c r="AV1502" s="979" t="str">
        <f t="shared" ca="1" si="119"/>
        <v>2 ปี1 เดือน16 วัน</v>
      </c>
    </row>
    <row r="1503" spans="1:48" ht="99.6" customHeight="1">
      <c r="A1503" s="811">
        <v>1497</v>
      </c>
      <c r="B1503" s="957">
        <v>243088</v>
      </c>
      <c r="C1503" s="968">
        <f t="shared" si="115"/>
        <v>44761</v>
      </c>
      <c r="D1503" s="869" t="s">
        <v>421</v>
      </c>
      <c r="E1503" s="860" t="s">
        <v>1571</v>
      </c>
      <c r="F1503" s="861" t="s">
        <v>1693</v>
      </c>
      <c r="G1503" s="862">
        <v>64371</v>
      </c>
      <c r="H1503" s="862"/>
      <c r="I1503" s="862" t="s">
        <v>54</v>
      </c>
      <c r="J1503" s="862" t="s">
        <v>69</v>
      </c>
      <c r="K1503" s="861" t="s">
        <v>70</v>
      </c>
      <c r="L1503" s="861" t="s">
        <v>71</v>
      </c>
      <c r="M1503" s="862" t="s">
        <v>84</v>
      </c>
      <c r="N1503" s="861" t="s">
        <v>1500</v>
      </c>
      <c r="O1503" s="861" t="s">
        <v>1021</v>
      </c>
      <c r="P1503" s="861" t="s">
        <v>72</v>
      </c>
      <c r="Q1503" s="862"/>
      <c r="R1503" s="862"/>
      <c r="S1503" s="862"/>
      <c r="T1503" s="862"/>
      <c r="U1503" s="276"/>
      <c r="V1503" s="276"/>
      <c r="W1503" s="276"/>
      <c r="X1503" s="276"/>
      <c r="Y1503" s="277"/>
      <c r="Z1503" s="277"/>
      <c r="AA1503" s="277"/>
      <c r="AB1503" s="277"/>
      <c r="AC1503" s="334" t="s">
        <v>184</v>
      </c>
      <c r="AD1503" s="356"/>
      <c r="AE1503" s="326"/>
      <c r="AF1503" s="187" t="s">
        <v>184</v>
      </c>
      <c r="AG1503" s="187" t="s">
        <v>184</v>
      </c>
      <c r="AH1503" s="348" t="s">
        <v>1790</v>
      </c>
      <c r="AI1503" s="277"/>
      <c r="AJ1503" s="277"/>
      <c r="AK1503" s="277"/>
      <c r="AL1503" s="277"/>
      <c r="AM1503" s="277"/>
      <c r="AN1503" s="277"/>
      <c r="AO1503" s="277"/>
      <c r="AP1503" s="277"/>
      <c r="AR1503" s="977" t="str">
        <f t="shared" ca="1" si="116"/>
        <v>2 ปี</v>
      </c>
      <c r="AS1503" s="977" t="str">
        <f t="shared" ca="1" si="117"/>
        <v>1 เดือน</v>
      </c>
      <c r="AT1503" s="978" t="str">
        <f t="shared" ca="1" si="118"/>
        <v>16 วัน</v>
      </c>
      <c r="AU1503" s="245"/>
      <c r="AV1503" s="979" t="str">
        <f t="shared" ca="1" si="119"/>
        <v>2 ปี1 เดือน16 วัน</v>
      </c>
    </row>
    <row r="1504" spans="1:48" ht="90">
      <c r="A1504" s="811">
        <v>1498</v>
      </c>
      <c r="B1504" s="957">
        <v>243088</v>
      </c>
      <c r="C1504" s="968">
        <f t="shared" si="115"/>
        <v>44761</v>
      </c>
      <c r="D1504" s="867" t="s">
        <v>421</v>
      </c>
      <c r="E1504" s="860" t="s">
        <v>1571</v>
      </c>
      <c r="F1504" s="861" t="s">
        <v>1693</v>
      </c>
      <c r="G1504" s="862">
        <v>63543</v>
      </c>
      <c r="H1504" s="862"/>
      <c r="I1504" s="862" t="s">
        <v>54</v>
      </c>
      <c r="J1504" s="862" t="s">
        <v>69</v>
      </c>
      <c r="K1504" s="861" t="s">
        <v>70</v>
      </c>
      <c r="L1504" s="861" t="s">
        <v>71</v>
      </c>
      <c r="M1504" s="862" t="s">
        <v>84</v>
      </c>
      <c r="N1504" s="861" t="s">
        <v>432</v>
      </c>
      <c r="O1504" s="861" t="s">
        <v>1699</v>
      </c>
      <c r="P1504" s="861" t="s">
        <v>72</v>
      </c>
      <c r="Q1504" s="862"/>
      <c r="R1504" s="862"/>
      <c r="S1504" s="862"/>
      <c r="T1504" s="862"/>
      <c r="U1504" s="276"/>
      <c r="V1504" s="276"/>
      <c r="W1504" s="276"/>
      <c r="X1504" s="276"/>
      <c r="Y1504" s="277"/>
      <c r="Z1504" s="277"/>
      <c r="AA1504" s="277"/>
      <c r="AB1504" s="277"/>
      <c r="AC1504" s="334" t="s">
        <v>184</v>
      </c>
      <c r="AD1504" s="356"/>
      <c r="AE1504" s="326"/>
      <c r="AF1504" s="187" t="s">
        <v>184</v>
      </c>
      <c r="AG1504" s="187" t="s">
        <v>184</v>
      </c>
      <c r="AH1504" s="348" t="s">
        <v>1790</v>
      </c>
      <c r="AI1504" s="277"/>
      <c r="AJ1504" s="277"/>
      <c r="AK1504" s="277"/>
      <c r="AL1504" s="277"/>
      <c r="AM1504" s="277"/>
      <c r="AN1504" s="277"/>
      <c r="AO1504" s="277"/>
      <c r="AP1504" s="277"/>
      <c r="AR1504" s="977" t="str">
        <f t="shared" ca="1" si="116"/>
        <v>2 ปี</v>
      </c>
      <c r="AS1504" s="977" t="str">
        <f t="shared" ca="1" si="117"/>
        <v>1 เดือน</v>
      </c>
      <c r="AT1504" s="978" t="str">
        <f t="shared" ca="1" si="118"/>
        <v>16 วัน</v>
      </c>
      <c r="AU1504" s="245"/>
      <c r="AV1504" s="979" t="str">
        <f t="shared" ca="1" si="119"/>
        <v>2 ปี1 เดือน16 วัน</v>
      </c>
    </row>
    <row r="1505" spans="1:48" ht="90">
      <c r="A1505" s="811">
        <v>1499</v>
      </c>
      <c r="B1505" s="957">
        <v>243088</v>
      </c>
      <c r="C1505" s="968">
        <f t="shared" si="115"/>
        <v>44761</v>
      </c>
      <c r="D1505" s="869" t="s">
        <v>421</v>
      </c>
      <c r="E1505" s="860" t="s">
        <v>1571</v>
      </c>
      <c r="F1505" s="861" t="s">
        <v>1693</v>
      </c>
      <c r="G1505" s="862">
        <v>63470</v>
      </c>
      <c r="H1505" s="862"/>
      <c r="I1505" s="862" t="s">
        <v>54</v>
      </c>
      <c r="J1505" s="862" t="s">
        <v>69</v>
      </c>
      <c r="K1505" s="861" t="s">
        <v>70</v>
      </c>
      <c r="L1505" s="861" t="s">
        <v>71</v>
      </c>
      <c r="M1505" s="862" t="s">
        <v>84</v>
      </c>
      <c r="N1505" s="861" t="s">
        <v>1700</v>
      </c>
      <c r="O1505" s="861" t="s">
        <v>76</v>
      </c>
      <c r="P1505" s="861" t="s">
        <v>72</v>
      </c>
      <c r="Q1505" s="862"/>
      <c r="R1505" s="862"/>
      <c r="S1505" s="862"/>
      <c r="T1505" s="862"/>
      <c r="U1505" s="276"/>
      <c r="V1505" s="276"/>
      <c r="W1505" s="276"/>
      <c r="X1505" s="276"/>
      <c r="Y1505" s="277"/>
      <c r="Z1505" s="277"/>
      <c r="AA1505" s="277"/>
      <c r="AB1505" s="277"/>
      <c r="AC1505" s="334" t="s">
        <v>184</v>
      </c>
      <c r="AD1505" s="356"/>
      <c r="AE1505" s="326"/>
      <c r="AF1505" s="187" t="s">
        <v>184</v>
      </c>
      <c r="AG1505" s="187" t="s">
        <v>184</v>
      </c>
      <c r="AH1505" s="348" t="s">
        <v>1790</v>
      </c>
      <c r="AI1505" s="277"/>
      <c r="AJ1505" s="277"/>
      <c r="AK1505" s="277"/>
      <c r="AL1505" s="277"/>
      <c r="AM1505" s="277"/>
      <c r="AN1505" s="277"/>
      <c r="AO1505" s="277"/>
      <c r="AP1505" s="277"/>
      <c r="AR1505" s="977" t="str">
        <f t="shared" ca="1" si="116"/>
        <v>2 ปี</v>
      </c>
      <c r="AS1505" s="977" t="str">
        <f t="shared" ca="1" si="117"/>
        <v>1 เดือน</v>
      </c>
      <c r="AT1505" s="978" t="str">
        <f t="shared" ca="1" si="118"/>
        <v>16 วัน</v>
      </c>
      <c r="AU1505" s="245"/>
      <c r="AV1505" s="979" t="str">
        <f t="shared" ca="1" si="119"/>
        <v>2 ปี1 เดือน16 วัน</v>
      </c>
    </row>
    <row r="1506" spans="1:48" ht="60">
      <c r="A1506" s="811">
        <v>1500</v>
      </c>
      <c r="B1506" s="957">
        <v>243088</v>
      </c>
      <c r="C1506" s="968">
        <f t="shared" si="115"/>
        <v>44761</v>
      </c>
      <c r="D1506" s="867" t="s">
        <v>421</v>
      </c>
      <c r="E1506" s="860" t="s">
        <v>1571</v>
      </c>
      <c r="F1506" s="861" t="s">
        <v>1693</v>
      </c>
      <c r="G1506" s="862">
        <v>63791</v>
      </c>
      <c r="H1506" s="862"/>
      <c r="I1506" s="862" t="s">
        <v>54</v>
      </c>
      <c r="J1506" s="862" t="s">
        <v>69</v>
      </c>
      <c r="K1506" s="861" t="s">
        <v>70</v>
      </c>
      <c r="L1506" s="861" t="s">
        <v>71</v>
      </c>
      <c r="M1506" s="862" t="s">
        <v>84</v>
      </c>
      <c r="N1506" s="861" t="s">
        <v>1701</v>
      </c>
      <c r="O1506" s="861" t="s">
        <v>76</v>
      </c>
      <c r="P1506" s="861" t="s">
        <v>72</v>
      </c>
      <c r="Q1506" s="862"/>
      <c r="R1506" s="862"/>
      <c r="S1506" s="862"/>
      <c r="T1506" s="862"/>
      <c r="U1506" s="276"/>
      <c r="V1506" s="276"/>
      <c r="W1506" s="276"/>
      <c r="X1506" s="276"/>
      <c r="Y1506" s="277"/>
      <c r="Z1506" s="277"/>
      <c r="AA1506" s="277"/>
      <c r="AB1506" s="277"/>
      <c r="AC1506" s="334" t="s">
        <v>184</v>
      </c>
      <c r="AD1506" s="356"/>
      <c r="AE1506" s="326"/>
      <c r="AF1506" s="187" t="s">
        <v>184</v>
      </c>
      <c r="AG1506" s="187" t="s">
        <v>184</v>
      </c>
      <c r="AH1506" s="348" t="s">
        <v>1790</v>
      </c>
      <c r="AI1506" s="277"/>
      <c r="AJ1506" s="277"/>
      <c r="AK1506" s="277"/>
      <c r="AL1506" s="277"/>
      <c r="AM1506" s="277"/>
      <c r="AN1506" s="277"/>
      <c r="AO1506" s="277"/>
      <c r="AP1506" s="277"/>
      <c r="AR1506" s="977" t="str">
        <f t="shared" ca="1" si="116"/>
        <v>2 ปี</v>
      </c>
      <c r="AS1506" s="977" t="str">
        <f t="shared" ca="1" si="117"/>
        <v>1 เดือน</v>
      </c>
      <c r="AT1506" s="978" t="str">
        <f t="shared" ca="1" si="118"/>
        <v>16 วัน</v>
      </c>
      <c r="AU1506" s="245"/>
      <c r="AV1506" s="979" t="str">
        <f t="shared" ca="1" si="119"/>
        <v>2 ปี1 เดือน16 วัน</v>
      </c>
    </row>
    <row r="1507" spans="1:48" ht="120">
      <c r="A1507" s="811">
        <v>1501</v>
      </c>
      <c r="B1507" s="957">
        <v>243088</v>
      </c>
      <c r="C1507" s="968">
        <f t="shared" si="115"/>
        <v>44761</v>
      </c>
      <c r="D1507" s="869" t="s">
        <v>421</v>
      </c>
      <c r="E1507" s="860" t="s">
        <v>1571</v>
      </c>
      <c r="F1507" s="861" t="s">
        <v>1693</v>
      </c>
      <c r="G1507" s="862">
        <v>63684</v>
      </c>
      <c r="H1507" s="862"/>
      <c r="I1507" s="862" t="s">
        <v>54</v>
      </c>
      <c r="J1507" s="862" t="s">
        <v>69</v>
      </c>
      <c r="K1507" s="861" t="s">
        <v>70</v>
      </c>
      <c r="L1507" s="861" t="s">
        <v>71</v>
      </c>
      <c r="M1507" s="862" t="s">
        <v>84</v>
      </c>
      <c r="N1507" s="861" t="s">
        <v>1702</v>
      </c>
      <c r="O1507" s="861" t="s">
        <v>76</v>
      </c>
      <c r="P1507" s="861" t="s">
        <v>72</v>
      </c>
      <c r="Q1507" s="862"/>
      <c r="R1507" s="862"/>
      <c r="S1507" s="862"/>
      <c r="T1507" s="862"/>
      <c r="U1507" s="276"/>
      <c r="V1507" s="276"/>
      <c r="W1507" s="276"/>
      <c r="X1507" s="276"/>
      <c r="Y1507" s="277"/>
      <c r="Z1507" s="277"/>
      <c r="AA1507" s="277"/>
      <c r="AB1507" s="277"/>
      <c r="AC1507" s="334" t="s">
        <v>184</v>
      </c>
      <c r="AD1507" s="356"/>
      <c r="AE1507" s="326"/>
      <c r="AF1507" s="187" t="s">
        <v>184</v>
      </c>
      <c r="AG1507" s="187" t="s">
        <v>184</v>
      </c>
      <c r="AH1507" s="348" t="s">
        <v>1790</v>
      </c>
      <c r="AI1507" s="277"/>
      <c r="AJ1507" s="277"/>
      <c r="AK1507" s="277"/>
      <c r="AL1507" s="277"/>
      <c r="AM1507" s="277"/>
      <c r="AN1507" s="277"/>
      <c r="AO1507" s="277"/>
      <c r="AP1507" s="277"/>
      <c r="AR1507" s="977" t="str">
        <f t="shared" ca="1" si="116"/>
        <v>2 ปี</v>
      </c>
      <c r="AS1507" s="977" t="str">
        <f t="shared" ca="1" si="117"/>
        <v>1 เดือน</v>
      </c>
      <c r="AT1507" s="978" t="str">
        <f t="shared" ca="1" si="118"/>
        <v>16 วัน</v>
      </c>
      <c r="AU1507" s="245"/>
      <c r="AV1507" s="979" t="str">
        <f t="shared" ca="1" si="119"/>
        <v>2 ปี1 เดือน16 วัน</v>
      </c>
    </row>
    <row r="1508" spans="1:48" ht="90">
      <c r="A1508" s="811">
        <v>1502</v>
      </c>
      <c r="B1508" s="957">
        <v>243088</v>
      </c>
      <c r="C1508" s="968">
        <f t="shared" si="115"/>
        <v>44761</v>
      </c>
      <c r="D1508" s="867" t="s">
        <v>421</v>
      </c>
      <c r="E1508" s="860" t="s">
        <v>1571</v>
      </c>
      <c r="F1508" s="861" t="s">
        <v>1693</v>
      </c>
      <c r="G1508" s="862">
        <v>64894</v>
      </c>
      <c r="H1508" s="861" t="s">
        <v>117</v>
      </c>
      <c r="I1508" s="862" t="s">
        <v>60</v>
      </c>
      <c r="J1508" s="862" t="s">
        <v>67</v>
      </c>
      <c r="K1508" s="861" t="s">
        <v>62</v>
      </c>
      <c r="L1508" s="861" t="s">
        <v>62</v>
      </c>
      <c r="M1508" s="862" t="s">
        <v>84</v>
      </c>
      <c r="N1508" s="861" t="s">
        <v>1703</v>
      </c>
      <c r="O1508" s="861"/>
      <c r="P1508" s="861" t="s">
        <v>58</v>
      </c>
      <c r="Q1508" s="862"/>
      <c r="R1508" s="862"/>
      <c r="S1508" s="862"/>
      <c r="T1508" s="862"/>
      <c r="U1508" s="276"/>
      <c r="V1508" s="276"/>
      <c r="W1508" s="276"/>
      <c r="X1508" s="276"/>
      <c r="Y1508" s="277"/>
      <c r="Z1508" s="277"/>
      <c r="AA1508" s="277"/>
      <c r="AB1508" s="277"/>
      <c r="AC1508" s="334" t="s">
        <v>184</v>
      </c>
      <c r="AD1508" s="356"/>
      <c r="AE1508" s="326"/>
      <c r="AF1508" s="187" t="s">
        <v>184</v>
      </c>
      <c r="AG1508" s="187" t="s">
        <v>184</v>
      </c>
      <c r="AH1508" s="348" t="s">
        <v>1790</v>
      </c>
      <c r="AI1508" s="277"/>
      <c r="AJ1508" s="277"/>
      <c r="AK1508" s="277"/>
      <c r="AL1508" s="277"/>
      <c r="AM1508" s="277"/>
      <c r="AN1508" s="277"/>
      <c r="AO1508" s="277"/>
      <c r="AP1508" s="277"/>
      <c r="AR1508" s="977" t="str">
        <f t="shared" ca="1" si="116"/>
        <v>2 ปี</v>
      </c>
      <c r="AS1508" s="977" t="str">
        <f t="shared" ca="1" si="117"/>
        <v>1 เดือน</v>
      </c>
      <c r="AT1508" s="978" t="str">
        <f t="shared" ca="1" si="118"/>
        <v>16 วัน</v>
      </c>
      <c r="AU1508" s="245"/>
      <c r="AV1508" s="979" t="str">
        <f t="shared" ca="1" si="119"/>
        <v>2 ปี1 เดือน16 วัน</v>
      </c>
    </row>
    <row r="1509" spans="1:48" ht="90">
      <c r="A1509" s="811">
        <v>1503</v>
      </c>
      <c r="B1509" s="957">
        <v>243088</v>
      </c>
      <c r="C1509" s="968">
        <f t="shared" si="115"/>
        <v>44761</v>
      </c>
      <c r="D1509" s="869" t="s">
        <v>421</v>
      </c>
      <c r="E1509" s="860" t="s">
        <v>1571</v>
      </c>
      <c r="F1509" s="861" t="s">
        <v>1693</v>
      </c>
      <c r="G1509" s="862">
        <v>64880</v>
      </c>
      <c r="H1509" s="861" t="s">
        <v>117</v>
      </c>
      <c r="I1509" s="862" t="s">
        <v>60</v>
      </c>
      <c r="J1509" s="862" t="s">
        <v>67</v>
      </c>
      <c r="K1509" s="861" t="s">
        <v>62</v>
      </c>
      <c r="L1509" s="861" t="s">
        <v>62</v>
      </c>
      <c r="M1509" s="862" t="s">
        <v>84</v>
      </c>
      <c r="N1509" s="861" t="s">
        <v>1704</v>
      </c>
      <c r="O1509" s="861"/>
      <c r="P1509" s="861" t="s">
        <v>58</v>
      </c>
      <c r="Q1509" s="862"/>
      <c r="R1509" s="862"/>
      <c r="S1509" s="862"/>
      <c r="T1509" s="862"/>
      <c r="U1509" s="276"/>
      <c r="V1509" s="276"/>
      <c r="W1509" s="276"/>
      <c r="X1509" s="276"/>
      <c r="Y1509" s="277"/>
      <c r="Z1509" s="277"/>
      <c r="AA1509" s="277"/>
      <c r="AB1509" s="277"/>
      <c r="AC1509" s="334" t="s">
        <v>184</v>
      </c>
      <c r="AD1509" s="356"/>
      <c r="AE1509" s="326"/>
      <c r="AF1509" s="187" t="s">
        <v>184</v>
      </c>
      <c r="AG1509" s="187" t="s">
        <v>184</v>
      </c>
      <c r="AH1509" s="348" t="s">
        <v>1790</v>
      </c>
      <c r="AI1509" s="277"/>
      <c r="AJ1509" s="277"/>
      <c r="AK1509" s="277"/>
      <c r="AL1509" s="277"/>
      <c r="AM1509" s="277"/>
      <c r="AN1509" s="277"/>
      <c r="AO1509" s="277"/>
      <c r="AP1509" s="277"/>
      <c r="AR1509" s="977" t="str">
        <f t="shared" ca="1" si="116"/>
        <v>2 ปี</v>
      </c>
      <c r="AS1509" s="977" t="str">
        <f t="shared" ca="1" si="117"/>
        <v>1 เดือน</v>
      </c>
      <c r="AT1509" s="978" t="str">
        <f t="shared" ca="1" si="118"/>
        <v>16 วัน</v>
      </c>
      <c r="AU1509" s="245"/>
      <c r="AV1509" s="979" t="str">
        <f t="shared" ca="1" si="119"/>
        <v>2 ปี1 เดือน16 วัน</v>
      </c>
    </row>
    <row r="1510" spans="1:48" ht="60">
      <c r="A1510" s="811">
        <v>1504</v>
      </c>
      <c r="B1510" s="957">
        <v>243088</v>
      </c>
      <c r="C1510" s="968">
        <f t="shared" si="115"/>
        <v>44761</v>
      </c>
      <c r="D1510" s="867" t="s">
        <v>421</v>
      </c>
      <c r="E1510" s="860" t="s">
        <v>1571</v>
      </c>
      <c r="F1510" s="861" t="s">
        <v>1705</v>
      </c>
      <c r="G1510" s="862">
        <v>64352</v>
      </c>
      <c r="H1510" s="862"/>
      <c r="I1510" s="862" t="s">
        <v>60</v>
      </c>
      <c r="J1510" s="861" t="s">
        <v>235</v>
      </c>
      <c r="K1510" s="861" t="s">
        <v>61</v>
      </c>
      <c r="L1510" s="861" t="s">
        <v>62</v>
      </c>
      <c r="M1510" s="862" t="s">
        <v>84</v>
      </c>
      <c r="N1510" s="861" t="s">
        <v>1500</v>
      </c>
      <c r="O1510" s="861" t="s">
        <v>65</v>
      </c>
      <c r="P1510" s="861" t="s">
        <v>73</v>
      </c>
      <c r="Q1510" s="862"/>
      <c r="R1510" s="862"/>
      <c r="S1510" s="862"/>
      <c r="T1510" s="862"/>
      <c r="U1510" s="276"/>
      <c r="V1510" s="276"/>
      <c r="W1510" s="276"/>
      <c r="X1510" s="276"/>
      <c r="Y1510" s="277"/>
      <c r="Z1510" s="277"/>
      <c r="AA1510" s="277"/>
      <c r="AB1510" s="277"/>
      <c r="AC1510" s="334" t="s">
        <v>184</v>
      </c>
      <c r="AD1510" s="356"/>
      <c r="AE1510" s="326"/>
      <c r="AF1510" s="187" t="s">
        <v>184</v>
      </c>
      <c r="AG1510" s="187" t="s">
        <v>184</v>
      </c>
      <c r="AH1510" s="348" t="s">
        <v>1790</v>
      </c>
      <c r="AI1510" s="277"/>
      <c r="AJ1510" s="277"/>
      <c r="AK1510" s="277"/>
      <c r="AL1510" s="277"/>
      <c r="AM1510" s="277"/>
      <c r="AN1510" s="277"/>
      <c r="AO1510" s="277"/>
      <c r="AP1510" s="277"/>
      <c r="AR1510" s="977" t="str">
        <f t="shared" ca="1" si="116"/>
        <v>2 ปี</v>
      </c>
      <c r="AS1510" s="977" t="str">
        <f t="shared" ca="1" si="117"/>
        <v>1 เดือน</v>
      </c>
      <c r="AT1510" s="978" t="str">
        <f t="shared" ca="1" si="118"/>
        <v>16 วัน</v>
      </c>
      <c r="AU1510" s="245"/>
      <c r="AV1510" s="979" t="str">
        <f t="shared" ca="1" si="119"/>
        <v>2 ปี1 เดือน16 วัน</v>
      </c>
    </row>
    <row r="1511" spans="1:48" ht="60">
      <c r="A1511" s="811">
        <v>1505</v>
      </c>
      <c r="B1511" s="957">
        <v>243088</v>
      </c>
      <c r="C1511" s="968">
        <f t="shared" si="115"/>
        <v>44761</v>
      </c>
      <c r="D1511" s="869" t="s">
        <v>421</v>
      </c>
      <c r="E1511" s="860" t="s">
        <v>1571</v>
      </c>
      <c r="F1511" s="861" t="s">
        <v>1705</v>
      </c>
      <c r="G1511" s="862">
        <v>64439</v>
      </c>
      <c r="H1511" s="862"/>
      <c r="I1511" s="862" t="s">
        <v>60</v>
      </c>
      <c r="J1511" s="862" t="s">
        <v>235</v>
      </c>
      <c r="K1511" s="861" t="s">
        <v>61</v>
      </c>
      <c r="L1511" s="861" t="s">
        <v>62</v>
      </c>
      <c r="M1511" s="862" t="s">
        <v>84</v>
      </c>
      <c r="N1511" s="861" t="s">
        <v>1706</v>
      </c>
      <c r="O1511" s="861" t="s">
        <v>65</v>
      </c>
      <c r="P1511" s="861" t="s">
        <v>527</v>
      </c>
      <c r="Q1511" s="862"/>
      <c r="R1511" s="862"/>
      <c r="S1511" s="862"/>
      <c r="T1511" s="862"/>
      <c r="U1511" s="276"/>
      <c r="V1511" s="276"/>
      <c r="W1511" s="276"/>
      <c r="X1511" s="276"/>
      <c r="Y1511" s="277"/>
      <c r="Z1511" s="277"/>
      <c r="AA1511" s="277"/>
      <c r="AB1511" s="277"/>
      <c r="AC1511" s="334" t="s">
        <v>184</v>
      </c>
      <c r="AD1511" s="356"/>
      <c r="AE1511" s="326"/>
      <c r="AF1511" s="187" t="s">
        <v>184</v>
      </c>
      <c r="AG1511" s="187" t="s">
        <v>184</v>
      </c>
      <c r="AH1511" s="348" t="s">
        <v>1790</v>
      </c>
      <c r="AI1511" s="277"/>
      <c r="AJ1511" s="277"/>
      <c r="AK1511" s="277"/>
      <c r="AL1511" s="277"/>
      <c r="AM1511" s="277"/>
      <c r="AN1511" s="277"/>
      <c r="AO1511" s="277"/>
      <c r="AP1511" s="277"/>
      <c r="AR1511" s="977" t="str">
        <f t="shared" ca="1" si="116"/>
        <v>2 ปี</v>
      </c>
      <c r="AS1511" s="977" t="str">
        <f t="shared" ca="1" si="117"/>
        <v>1 เดือน</v>
      </c>
      <c r="AT1511" s="978" t="str">
        <f t="shared" ca="1" si="118"/>
        <v>16 วัน</v>
      </c>
      <c r="AU1511" s="245"/>
      <c r="AV1511" s="979" t="str">
        <f t="shared" ca="1" si="119"/>
        <v>2 ปี1 เดือน16 วัน</v>
      </c>
    </row>
    <row r="1512" spans="1:48" ht="210">
      <c r="A1512" s="811">
        <v>1506</v>
      </c>
      <c r="B1512" s="957">
        <v>243088</v>
      </c>
      <c r="C1512" s="968">
        <f t="shared" si="115"/>
        <v>44761</v>
      </c>
      <c r="D1512" s="867" t="s">
        <v>421</v>
      </c>
      <c r="E1512" s="860" t="s">
        <v>1571</v>
      </c>
      <c r="F1512" s="861" t="s">
        <v>1707</v>
      </c>
      <c r="G1512" s="862">
        <v>64606</v>
      </c>
      <c r="H1512" s="862"/>
      <c r="I1512" s="862" t="s">
        <v>60</v>
      </c>
      <c r="J1512" s="862" t="s">
        <v>67</v>
      </c>
      <c r="K1512" s="861" t="s">
        <v>61</v>
      </c>
      <c r="L1512" s="861" t="s">
        <v>62</v>
      </c>
      <c r="M1512" s="862" t="s">
        <v>84</v>
      </c>
      <c r="N1512" s="861" t="s">
        <v>1708</v>
      </c>
      <c r="O1512" s="861" t="s">
        <v>341</v>
      </c>
      <c r="P1512" s="861" t="s">
        <v>134</v>
      </c>
      <c r="Q1512" s="862"/>
      <c r="R1512" s="862"/>
      <c r="S1512" s="862"/>
      <c r="T1512" s="873" t="s">
        <v>1709</v>
      </c>
      <c r="U1512" s="276"/>
      <c r="V1512" s="276"/>
      <c r="W1512" s="276"/>
      <c r="X1512" s="276"/>
      <c r="Y1512" s="277"/>
      <c r="Z1512" s="277"/>
      <c r="AA1512" s="277"/>
      <c r="AB1512" s="277"/>
      <c r="AC1512" s="334" t="s">
        <v>184</v>
      </c>
      <c r="AD1512" s="356"/>
      <c r="AE1512" s="326"/>
      <c r="AF1512" s="187" t="s">
        <v>184</v>
      </c>
      <c r="AG1512" s="187" t="s">
        <v>184</v>
      </c>
      <c r="AH1512" s="348" t="s">
        <v>1790</v>
      </c>
      <c r="AI1512" s="277"/>
      <c r="AJ1512" s="277"/>
      <c r="AK1512" s="277"/>
      <c r="AL1512" s="277"/>
      <c r="AM1512" s="277"/>
      <c r="AN1512" s="277"/>
      <c r="AO1512" s="277"/>
      <c r="AP1512" s="277"/>
      <c r="AR1512" s="977" t="str">
        <f t="shared" ca="1" si="116"/>
        <v>2 ปี</v>
      </c>
      <c r="AS1512" s="977" t="str">
        <f t="shared" ca="1" si="117"/>
        <v>1 เดือน</v>
      </c>
      <c r="AT1512" s="978" t="str">
        <f t="shared" ca="1" si="118"/>
        <v>16 วัน</v>
      </c>
      <c r="AU1512" s="245"/>
      <c r="AV1512" s="979" t="str">
        <f t="shared" ca="1" si="119"/>
        <v>2 ปี1 เดือน16 วัน</v>
      </c>
    </row>
    <row r="1513" spans="1:48" ht="210">
      <c r="A1513" s="811">
        <v>1507</v>
      </c>
      <c r="B1513" s="957">
        <v>243088</v>
      </c>
      <c r="C1513" s="968">
        <f t="shared" si="115"/>
        <v>44761</v>
      </c>
      <c r="D1513" s="869" t="s">
        <v>421</v>
      </c>
      <c r="E1513" s="860" t="s">
        <v>1571</v>
      </c>
      <c r="F1513" s="861" t="s">
        <v>1707</v>
      </c>
      <c r="G1513" s="862">
        <v>92680</v>
      </c>
      <c r="H1513" s="862"/>
      <c r="I1513" s="862" t="s">
        <v>60</v>
      </c>
      <c r="J1513" s="862" t="s">
        <v>67</v>
      </c>
      <c r="K1513" s="861" t="s">
        <v>61</v>
      </c>
      <c r="L1513" s="861" t="s">
        <v>62</v>
      </c>
      <c r="M1513" s="862" t="s">
        <v>84</v>
      </c>
      <c r="N1513" s="861" t="s">
        <v>1710</v>
      </c>
      <c r="O1513" s="861" t="s">
        <v>205</v>
      </c>
      <c r="P1513" s="861" t="s">
        <v>134</v>
      </c>
      <c r="Q1513" s="862"/>
      <c r="R1513" s="862"/>
      <c r="S1513" s="862"/>
      <c r="T1513" s="873" t="s">
        <v>1709</v>
      </c>
      <c r="U1513" s="276"/>
      <c r="V1513" s="276"/>
      <c r="W1513" s="276"/>
      <c r="X1513" s="276"/>
      <c r="Y1513" s="277"/>
      <c r="Z1513" s="277"/>
      <c r="AA1513" s="277"/>
      <c r="AB1513" s="277"/>
      <c r="AC1513" s="334" t="s">
        <v>184</v>
      </c>
      <c r="AD1513" s="356"/>
      <c r="AE1513" s="326"/>
      <c r="AF1513" s="187" t="s">
        <v>184</v>
      </c>
      <c r="AG1513" s="187" t="s">
        <v>184</v>
      </c>
      <c r="AH1513" s="348" t="s">
        <v>1790</v>
      </c>
      <c r="AI1513" s="277"/>
      <c r="AJ1513" s="277"/>
      <c r="AK1513" s="277"/>
      <c r="AL1513" s="277"/>
      <c r="AM1513" s="277"/>
      <c r="AN1513" s="277"/>
      <c r="AO1513" s="277"/>
      <c r="AP1513" s="277"/>
      <c r="AR1513" s="977" t="str">
        <f t="shared" ca="1" si="116"/>
        <v>2 ปี</v>
      </c>
      <c r="AS1513" s="977" t="str">
        <f t="shared" ca="1" si="117"/>
        <v>1 เดือน</v>
      </c>
      <c r="AT1513" s="978" t="str">
        <f t="shared" ca="1" si="118"/>
        <v>16 วัน</v>
      </c>
      <c r="AU1513" s="245"/>
      <c r="AV1513" s="979" t="str">
        <f t="shared" ca="1" si="119"/>
        <v>2 ปี1 เดือน16 วัน</v>
      </c>
    </row>
    <row r="1514" spans="1:48" ht="210">
      <c r="A1514" s="811">
        <v>1508</v>
      </c>
      <c r="B1514" s="957">
        <v>243088</v>
      </c>
      <c r="C1514" s="968">
        <f t="shared" si="115"/>
        <v>44761</v>
      </c>
      <c r="D1514" s="867" t="s">
        <v>421</v>
      </c>
      <c r="E1514" s="860" t="s">
        <v>1571</v>
      </c>
      <c r="F1514" s="861" t="s">
        <v>1707</v>
      </c>
      <c r="G1514" s="862">
        <v>64754</v>
      </c>
      <c r="H1514" s="862"/>
      <c r="I1514" s="862" t="s">
        <v>54</v>
      </c>
      <c r="J1514" s="862" t="s">
        <v>55</v>
      </c>
      <c r="K1514" s="861" t="s">
        <v>70</v>
      </c>
      <c r="L1514" s="861" t="s">
        <v>71</v>
      </c>
      <c r="M1514" s="862" t="s">
        <v>84</v>
      </c>
      <c r="N1514" s="861" t="s">
        <v>1711</v>
      </c>
      <c r="O1514" s="861" t="s">
        <v>197</v>
      </c>
      <c r="P1514" s="861" t="s">
        <v>134</v>
      </c>
      <c r="Q1514" s="862"/>
      <c r="R1514" s="862"/>
      <c r="S1514" s="862"/>
      <c r="T1514" s="873" t="s">
        <v>1709</v>
      </c>
      <c r="U1514" s="276"/>
      <c r="V1514" s="276"/>
      <c r="W1514" s="276"/>
      <c r="X1514" s="276"/>
      <c r="Y1514" s="277"/>
      <c r="Z1514" s="277"/>
      <c r="AA1514" s="277"/>
      <c r="AB1514" s="277"/>
      <c r="AC1514" s="334" t="s">
        <v>184</v>
      </c>
      <c r="AD1514" s="356"/>
      <c r="AE1514" s="326"/>
      <c r="AF1514" s="187" t="s">
        <v>184</v>
      </c>
      <c r="AG1514" s="187" t="s">
        <v>184</v>
      </c>
      <c r="AH1514" s="348" t="s">
        <v>1790</v>
      </c>
      <c r="AI1514" s="277"/>
      <c r="AJ1514" s="277"/>
      <c r="AK1514" s="277"/>
      <c r="AL1514" s="277"/>
      <c r="AM1514" s="277"/>
      <c r="AN1514" s="277"/>
      <c r="AO1514" s="277"/>
      <c r="AP1514" s="277"/>
      <c r="AR1514" s="977" t="str">
        <f t="shared" ca="1" si="116"/>
        <v>2 ปี</v>
      </c>
      <c r="AS1514" s="977" t="str">
        <f t="shared" ca="1" si="117"/>
        <v>1 เดือน</v>
      </c>
      <c r="AT1514" s="978" t="str">
        <f t="shared" ca="1" si="118"/>
        <v>16 วัน</v>
      </c>
      <c r="AU1514" s="245"/>
      <c r="AV1514" s="979" t="str">
        <f t="shared" ca="1" si="119"/>
        <v>2 ปี1 เดือน16 วัน</v>
      </c>
    </row>
    <row r="1515" spans="1:48" ht="210">
      <c r="A1515" s="811">
        <v>1509</v>
      </c>
      <c r="B1515" s="957">
        <v>243088</v>
      </c>
      <c r="C1515" s="968">
        <f t="shared" si="115"/>
        <v>44761</v>
      </c>
      <c r="D1515" s="869" t="s">
        <v>421</v>
      </c>
      <c r="E1515" s="860" t="s">
        <v>1571</v>
      </c>
      <c r="F1515" s="861" t="s">
        <v>1707</v>
      </c>
      <c r="G1515" s="862">
        <v>64998</v>
      </c>
      <c r="H1515" s="862"/>
      <c r="I1515" s="862" t="s">
        <v>54</v>
      </c>
      <c r="J1515" s="862" t="s">
        <v>55</v>
      </c>
      <c r="K1515" s="861" t="s">
        <v>70</v>
      </c>
      <c r="L1515" s="861" t="s">
        <v>71</v>
      </c>
      <c r="M1515" s="862" t="s">
        <v>84</v>
      </c>
      <c r="N1515" s="861" t="s">
        <v>1712</v>
      </c>
      <c r="O1515" s="861" t="s">
        <v>205</v>
      </c>
      <c r="P1515" s="861" t="s">
        <v>134</v>
      </c>
      <c r="Q1515" s="862"/>
      <c r="R1515" s="862"/>
      <c r="S1515" s="862"/>
      <c r="T1515" s="873" t="s">
        <v>1709</v>
      </c>
      <c r="U1515" s="276"/>
      <c r="V1515" s="276"/>
      <c r="W1515" s="276"/>
      <c r="X1515" s="276"/>
      <c r="Y1515" s="277"/>
      <c r="Z1515" s="277"/>
      <c r="AA1515" s="277"/>
      <c r="AB1515" s="277"/>
      <c r="AC1515" s="334" t="s">
        <v>184</v>
      </c>
      <c r="AD1515" s="356"/>
      <c r="AE1515" s="326"/>
      <c r="AF1515" s="187" t="s">
        <v>184</v>
      </c>
      <c r="AG1515" s="187" t="s">
        <v>184</v>
      </c>
      <c r="AH1515" s="348" t="s">
        <v>1790</v>
      </c>
      <c r="AI1515" s="277"/>
      <c r="AJ1515" s="277"/>
      <c r="AK1515" s="277"/>
      <c r="AL1515" s="277"/>
      <c r="AM1515" s="277"/>
      <c r="AN1515" s="277"/>
      <c r="AO1515" s="277"/>
      <c r="AP1515" s="277"/>
      <c r="AR1515" s="977" t="str">
        <f t="shared" ca="1" si="116"/>
        <v>2 ปี</v>
      </c>
      <c r="AS1515" s="977" t="str">
        <f t="shared" ca="1" si="117"/>
        <v>1 เดือน</v>
      </c>
      <c r="AT1515" s="978" t="str">
        <f t="shared" ca="1" si="118"/>
        <v>16 วัน</v>
      </c>
      <c r="AU1515" s="245"/>
      <c r="AV1515" s="979" t="str">
        <f t="shared" ca="1" si="119"/>
        <v>2 ปี1 เดือน16 วัน</v>
      </c>
    </row>
    <row r="1516" spans="1:48" ht="210">
      <c r="A1516" s="811">
        <v>1510</v>
      </c>
      <c r="B1516" s="957">
        <v>243088</v>
      </c>
      <c r="C1516" s="968">
        <f t="shared" si="115"/>
        <v>44761</v>
      </c>
      <c r="D1516" s="867" t="s">
        <v>421</v>
      </c>
      <c r="E1516" s="860" t="s">
        <v>1571</v>
      </c>
      <c r="F1516" s="861" t="s">
        <v>1707</v>
      </c>
      <c r="G1516" s="862">
        <v>64611</v>
      </c>
      <c r="H1516" s="862"/>
      <c r="I1516" s="862" t="s">
        <v>54</v>
      </c>
      <c r="J1516" s="862" t="s">
        <v>55</v>
      </c>
      <c r="K1516" s="861" t="s">
        <v>70</v>
      </c>
      <c r="L1516" s="861" t="s">
        <v>71</v>
      </c>
      <c r="M1516" s="862" t="s">
        <v>84</v>
      </c>
      <c r="N1516" s="861" t="s">
        <v>1713</v>
      </c>
      <c r="O1516" s="861" t="s">
        <v>205</v>
      </c>
      <c r="P1516" s="861" t="s">
        <v>134</v>
      </c>
      <c r="Q1516" s="862"/>
      <c r="R1516" s="862"/>
      <c r="S1516" s="862"/>
      <c r="T1516" s="873" t="s">
        <v>1709</v>
      </c>
      <c r="U1516" s="276"/>
      <c r="V1516" s="276"/>
      <c r="W1516" s="276"/>
      <c r="X1516" s="276"/>
      <c r="Y1516" s="277"/>
      <c r="Z1516" s="277"/>
      <c r="AA1516" s="277"/>
      <c r="AB1516" s="277"/>
      <c r="AC1516" s="334" t="s">
        <v>184</v>
      </c>
      <c r="AD1516" s="356"/>
      <c r="AE1516" s="326"/>
      <c r="AF1516" s="187" t="s">
        <v>184</v>
      </c>
      <c r="AG1516" s="187" t="s">
        <v>184</v>
      </c>
      <c r="AH1516" s="348" t="s">
        <v>1790</v>
      </c>
      <c r="AI1516" s="277"/>
      <c r="AJ1516" s="277"/>
      <c r="AK1516" s="277"/>
      <c r="AL1516" s="277"/>
      <c r="AM1516" s="277"/>
      <c r="AN1516" s="277"/>
      <c r="AO1516" s="277"/>
      <c r="AP1516" s="277"/>
      <c r="AR1516" s="977" t="str">
        <f t="shared" ca="1" si="116"/>
        <v>2 ปี</v>
      </c>
      <c r="AS1516" s="977" t="str">
        <f t="shared" ca="1" si="117"/>
        <v>1 เดือน</v>
      </c>
      <c r="AT1516" s="978" t="str">
        <f t="shared" ca="1" si="118"/>
        <v>16 วัน</v>
      </c>
      <c r="AU1516" s="245"/>
      <c r="AV1516" s="979" t="str">
        <f t="shared" ca="1" si="119"/>
        <v>2 ปี1 เดือน16 วัน</v>
      </c>
    </row>
    <row r="1517" spans="1:48" ht="210">
      <c r="A1517" s="811">
        <v>1511</v>
      </c>
      <c r="B1517" s="957">
        <v>243088</v>
      </c>
      <c r="C1517" s="968">
        <f t="shared" si="115"/>
        <v>44761</v>
      </c>
      <c r="D1517" s="869" t="s">
        <v>421</v>
      </c>
      <c r="E1517" s="860" t="s">
        <v>1571</v>
      </c>
      <c r="F1517" s="861" t="s">
        <v>1707</v>
      </c>
      <c r="G1517" s="862">
        <v>152272</v>
      </c>
      <c r="H1517" s="862"/>
      <c r="I1517" s="862" t="s">
        <v>54</v>
      </c>
      <c r="J1517" s="862" t="s">
        <v>55</v>
      </c>
      <c r="K1517" s="861" t="s">
        <v>70</v>
      </c>
      <c r="L1517" s="861" t="s">
        <v>71</v>
      </c>
      <c r="M1517" s="862" t="s">
        <v>84</v>
      </c>
      <c r="N1517" s="861" t="s">
        <v>1714</v>
      </c>
      <c r="O1517" s="861" t="s">
        <v>205</v>
      </c>
      <c r="P1517" s="861" t="s">
        <v>134</v>
      </c>
      <c r="Q1517" s="862"/>
      <c r="R1517" s="862"/>
      <c r="S1517" s="862"/>
      <c r="T1517" s="873" t="s">
        <v>1709</v>
      </c>
      <c r="U1517" s="276"/>
      <c r="V1517" s="276"/>
      <c r="W1517" s="276"/>
      <c r="X1517" s="276"/>
      <c r="Y1517" s="277"/>
      <c r="Z1517" s="277"/>
      <c r="AA1517" s="277"/>
      <c r="AB1517" s="277"/>
      <c r="AC1517" s="334" t="s">
        <v>184</v>
      </c>
      <c r="AD1517" s="356"/>
      <c r="AE1517" s="326"/>
      <c r="AF1517" s="187" t="s">
        <v>184</v>
      </c>
      <c r="AG1517" s="187" t="s">
        <v>184</v>
      </c>
      <c r="AH1517" s="348" t="s">
        <v>1790</v>
      </c>
      <c r="AI1517" s="277"/>
      <c r="AJ1517" s="277"/>
      <c r="AK1517" s="277"/>
      <c r="AL1517" s="277"/>
      <c r="AM1517" s="277"/>
      <c r="AN1517" s="277"/>
      <c r="AO1517" s="277"/>
      <c r="AP1517" s="277"/>
      <c r="AR1517" s="977" t="str">
        <f t="shared" ca="1" si="116"/>
        <v>2 ปี</v>
      </c>
      <c r="AS1517" s="977" t="str">
        <f t="shared" ca="1" si="117"/>
        <v>1 เดือน</v>
      </c>
      <c r="AT1517" s="978" t="str">
        <f t="shared" ca="1" si="118"/>
        <v>16 วัน</v>
      </c>
      <c r="AU1517" s="245"/>
      <c r="AV1517" s="979" t="str">
        <f t="shared" ca="1" si="119"/>
        <v>2 ปี1 เดือน16 วัน</v>
      </c>
    </row>
    <row r="1518" spans="1:48" ht="210">
      <c r="A1518" s="811">
        <v>1512</v>
      </c>
      <c r="B1518" s="957">
        <v>243088</v>
      </c>
      <c r="C1518" s="968">
        <f t="shared" si="115"/>
        <v>44761</v>
      </c>
      <c r="D1518" s="867" t="s">
        <v>421</v>
      </c>
      <c r="E1518" s="860" t="s">
        <v>1571</v>
      </c>
      <c r="F1518" s="861" t="s">
        <v>1707</v>
      </c>
      <c r="G1518" s="862">
        <v>68726</v>
      </c>
      <c r="H1518" s="862"/>
      <c r="I1518" s="862" t="s">
        <v>54</v>
      </c>
      <c r="J1518" s="862" t="s">
        <v>55</v>
      </c>
      <c r="K1518" s="861" t="s">
        <v>70</v>
      </c>
      <c r="L1518" s="861" t="s">
        <v>71</v>
      </c>
      <c r="M1518" s="862" t="s">
        <v>84</v>
      </c>
      <c r="N1518" s="861" t="s">
        <v>1715</v>
      </c>
      <c r="O1518" s="861" t="s">
        <v>197</v>
      </c>
      <c r="P1518" s="861" t="s">
        <v>134</v>
      </c>
      <c r="Q1518" s="862"/>
      <c r="R1518" s="862"/>
      <c r="S1518" s="862"/>
      <c r="T1518" s="873" t="s">
        <v>1709</v>
      </c>
      <c r="U1518" s="276"/>
      <c r="V1518" s="276"/>
      <c r="W1518" s="276"/>
      <c r="X1518" s="276"/>
      <c r="Y1518" s="277"/>
      <c r="Z1518" s="277"/>
      <c r="AA1518" s="277"/>
      <c r="AB1518" s="277"/>
      <c r="AC1518" s="334" t="s">
        <v>184</v>
      </c>
      <c r="AD1518" s="356"/>
      <c r="AE1518" s="326"/>
      <c r="AF1518" s="187" t="s">
        <v>184</v>
      </c>
      <c r="AG1518" s="187" t="s">
        <v>184</v>
      </c>
      <c r="AH1518" s="348" t="s">
        <v>1790</v>
      </c>
      <c r="AI1518" s="277"/>
      <c r="AJ1518" s="277"/>
      <c r="AK1518" s="277"/>
      <c r="AL1518" s="277"/>
      <c r="AM1518" s="277"/>
      <c r="AN1518" s="277"/>
      <c r="AO1518" s="277"/>
      <c r="AP1518" s="277"/>
      <c r="AR1518" s="977" t="str">
        <f t="shared" ca="1" si="116"/>
        <v>2 ปี</v>
      </c>
      <c r="AS1518" s="977" t="str">
        <f t="shared" ca="1" si="117"/>
        <v>1 เดือน</v>
      </c>
      <c r="AT1518" s="978" t="str">
        <f t="shared" ca="1" si="118"/>
        <v>16 วัน</v>
      </c>
      <c r="AU1518" s="245"/>
      <c r="AV1518" s="979" t="str">
        <f t="shared" ca="1" si="119"/>
        <v>2 ปี1 เดือน16 วัน</v>
      </c>
    </row>
    <row r="1519" spans="1:48" ht="210">
      <c r="A1519" s="811">
        <v>1513</v>
      </c>
      <c r="B1519" s="957">
        <v>243088</v>
      </c>
      <c r="C1519" s="968">
        <f t="shared" si="115"/>
        <v>44761</v>
      </c>
      <c r="D1519" s="869" t="s">
        <v>421</v>
      </c>
      <c r="E1519" s="860" t="s">
        <v>1571</v>
      </c>
      <c r="F1519" s="861" t="s">
        <v>1707</v>
      </c>
      <c r="G1519" s="862">
        <v>64884</v>
      </c>
      <c r="H1519" s="862"/>
      <c r="I1519" s="862" t="s">
        <v>54</v>
      </c>
      <c r="J1519" s="862" t="s">
        <v>55</v>
      </c>
      <c r="K1519" s="861" t="s">
        <v>70</v>
      </c>
      <c r="L1519" s="861" t="s">
        <v>71</v>
      </c>
      <c r="M1519" s="862" t="s">
        <v>84</v>
      </c>
      <c r="N1519" s="861" t="s">
        <v>1716</v>
      </c>
      <c r="O1519" s="861" t="s">
        <v>205</v>
      </c>
      <c r="P1519" s="861" t="s">
        <v>134</v>
      </c>
      <c r="Q1519" s="862"/>
      <c r="R1519" s="862"/>
      <c r="S1519" s="862"/>
      <c r="T1519" s="873" t="s">
        <v>1709</v>
      </c>
      <c r="U1519" s="276"/>
      <c r="V1519" s="276"/>
      <c r="W1519" s="276"/>
      <c r="X1519" s="276"/>
      <c r="Y1519" s="277"/>
      <c r="Z1519" s="277"/>
      <c r="AA1519" s="277"/>
      <c r="AB1519" s="277"/>
      <c r="AC1519" s="334" t="s">
        <v>184</v>
      </c>
      <c r="AD1519" s="356"/>
      <c r="AE1519" s="326"/>
      <c r="AF1519" s="187" t="s">
        <v>184</v>
      </c>
      <c r="AG1519" s="187" t="s">
        <v>184</v>
      </c>
      <c r="AH1519" s="348" t="s">
        <v>1790</v>
      </c>
      <c r="AI1519" s="277"/>
      <c r="AJ1519" s="277"/>
      <c r="AK1519" s="277"/>
      <c r="AL1519" s="277"/>
      <c r="AM1519" s="277"/>
      <c r="AN1519" s="277"/>
      <c r="AO1519" s="277"/>
      <c r="AP1519" s="277"/>
      <c r="AR1519" s="977" t="str">
        <f t="shared" ca="1" si="116"/>
        <v>2 ปี</v>
      </c>
      <c r="AS1519" s="977" t="str">
        <f t="shared" ca="1" si="117"/>
        <v>1 เดือน</v>
      </c>
      <c r="AT1519" s="978" t="str">
        <f t="shared" ca="1" si="118"/>
        <v>16 วัน</v>
      </c>
      <c r="AU1519" s="245"/>
      <c r="AV1519" s="979" t="str">
        <f t="shared" ca="1" si="119"/>
        <v>2 ปี1 เดือน16 วัน</v>
      </c>
    </row>
    <row r="1520" spans="1:48" ht="210">
      <c r="A1520" s="811">
        <v>1514</v>
      </c>
      <c r="B1520" s="957">
        <v>243088</v>
      </c>
      <c r="C1520" s="968">
        <f t="shared" si="115"/>
        <v>44761</v>
      </c>
      <c r="D1520" s="867" t="s">
        <v>421</v>
      </c>
      <c r="E1520" s="860" t="s">
        <v>1571</v>
      </c>
      <c r="F1520" s="861" t="s">
        <v>1707</v>
      </c>
      <c r="G1520" s="862">
        <v>64679</v>
      </c>
      <c r="H1520" s="862"/>
      <c r="I1520" s="862" t="s">
        <v>54</v>
      </c>
      <c r="J1520" s="862" t="s">
        <v>55</v>
      </c>
      <c r="K1520" s="861" t="s">
        <v>70</v>
      </c>
      <c r="L1520" s="861" t="s">
        <v>71</v>
      </c>
      <c r="M1520" s="862" t="s">
        <v>84</v>
      </c>
      <c r="N1520" s="861" t="s">
        <v>1717</v>
      </c>
      <c r="O1520" s="861" t="s">
        <v>205</v>
      </c>
      <c r="P1520" s="861" t="s">
        <v>134</v>
      </c>
      <c r="Q1520" s="862"/>
      <c r="R1520" s="862"/>
      <c r="S1520" s="862"/>
      <c r="T1520" s="873" t="s">
        <v>1709</v>
      </c>
      <c r="U1520" s="276"/>
      <c r="V1520" s="276"/>
      <c r="W1520" s="276"/>
      <c r="X1520" s="276"/>
      <c r="Y1520" s="277"/>
      <c r="Z1520" s="277"/>
      <c r="AA1520" s="277"/>
      <c r="AB1520" s="277"/>
      <c r="AC1520" s="334" t="s">
        <v>184</v>
      </c>
      <c r="AD1520" s="327"/>
      <c r="AE1520" s="326"/>
      <c r="AF1520" s="187" t="s">
        <v>184</v>
      </c>
      <c r="AG1520" s="187" t="s">
        <v>184</v>
      </c>
      <c r="AH1520" s="348" t="s">
        <v>1790</v>
      </c>
      <c r="AI1520" s="277"/>
      <c r="AJ1520" s="277"/>
      <c r="AK1520" s="277"/>
      <c r="AL1520" s="277"/>
      <c r="AM1520" s="277"/>
      <c r="AN1520" s="277"/>
      <c r="AO1520" s="277"/>
      <c r="AP1520" s="277"/>
      <c r="AR1520" s="977" t="str">
        <f t="shared" ca="1" si="116"/>
        <v>2 ปี</v>
      </c>
      <c r="AS1520" s="977" t="str">
        <f t="shared" ca="1" si="117"/>
        <v>1 เดือน</v>
      </c>
      <c r="AT1520" s="978" t="str">
        <f t="shared" ca="1" si="118"/>
        <v>16 วัน</v>
      </c>
      <c r="AU1520" s="245"/>
      <c r="AV1520" s="979" t="str">
        <f t="shared" ca="1" si="119"/>
        <v>2 ปี1 เดือน16 วัน</v>
      </c>
    </row>
    <row r="1521" spans="1:48" ht="210">
      <c r="A1521" s="811">
        <v>1515</v>
      </c>
      <c r="B1521" s="957">
        <v>243088</v>
      </c>
      <c r="C1521" s="968">
        <f t="shared" si="115"/>
        <v>44761</v>
      </c>
      <c r="D1521" s="869" t="s">
        <v>421</v>
      </c>
      <c r="E1521" s="860" t="s">
        <v>1571</v>
      </c>
      <c r="F1521" s="861" t="s">
        <v>1707</v>
      </c>
      <c r="G1521" s="862">
        <v>64692</v>
      </c>
      <c r="H1521" s="862"/>
      <c r="I1521" s="862" t="s">
        <v>54</v>
      </c>
      <c r="J1521" s="862" t="s">
        <v>55</v>
      </c>
      <c r="K1521" s="861" t="s">
        <v>70</v>
      </c>
      <c r="L1521" s="861" t="s">
        <v>71</v>
      </c>
      <c r="M1521" s="862" t="s">
        <v>84</v>
      </c>
      <c r="N1521" s="861" t="s">
        <v>1718</v>
      </c>
      <c r="O1521" s="861" t="s">
        <v>205</v>
      </c>
      <c r="P1521" s="861" t="s">
        <v>134</v>
      </c>
      <c r="Q1521" s="862"/>
      <c r="R1521" s="862"/>
      <c r="S1521" s="862"/>
      <c r="T1521" s="873" t="s">
        <v>1709</v>
      </c>
      <c r="U1521" s="276"/>
      <c r="V1521" s="276"/>
      <c r="W1521" s="276"/>
      <c r="X1521" s="276"/>
      <c r="Y1521" s="277"/>
      <c r="Z1521" s="277"/>
      <c r="AA1521" s="277"/>
      <c r="AB1521" s="277"/>
      <c r="AC1521" s="334" t="s">
        <v>184</v>
      </c>
      <c r="AD1521" s="357"/>
      <c r="AE1521" s="357"/>
      <c r="AF1521" s="187" t="s">
        <v>184</v>
      </c>
      <c r="AG1521" s="187" t="s">
        <v>184</v>
      </c>
      <c r="AH1521" s="348" t="s">
        <v>1790</v>
      </c>
      <c r="AI1521" s="277"/>
      <c r="AJ1521" s="277"/>
      <c r="AK1521" s="277"/>
      <c r="AL1521" s="277"/>
      <c r="AM1521" s="277"/>
      <c r="AN1521" s="277"/>
      <c r="AO1521" s="277"/>
      <c r="AP1521" s="277"/>
      <c r="AR1521" s="977" t="str">
        <f t="shared" ca="1" si="116"/>
        <v>2 ปี</v>
      </c>
      <c r="AS1521" s="977" t="str">
        <f t="shared" ca="1" si="117"/>
        <v>1 เดือน</v>
      </c>
      <c r="AT1521" s="978" t="str">
        <f t="shared" ca="1" si="118"/>
        <v>16 วัน</v>
      </c>
      <c r="AU1521" s="245"/>
      <c r="AV1521" s="979" t="str">
        <f t="shared" ca="1" si="119"/>
        <v>2 ปี1 เดือน16 วัน</v>
      </c>
    </row>
    <row r="1522" spans="1:48" ht="90">
      <c r="A1522" s="811">
        <v>1516</v>
      </c>
      <c r="B1522" s="957">
        <v>243088</v>
      </c>
      <c r="C1522" s="968">
        <f t="shared" si="115"/>
        <v>44761</v>
      </c>
      <c r="D1522" s="867" t="s">
        <v>421</v>
      </c>
      <c r="E1522" s="860" t="s">
        <v>1571</v>
      </c>
      <c r="F1522" s="861" t="s">
        <v>1707</v>
      </c>
      <c r="G1522" s="862">
        <v>64620</v>
      </c>
      <c r="H1522" s="862"/>
      <c r="I1522" s="862" t="s">
        <v>54</v>
      </c>
      <c r="J1522" s="862" t="s">
        <v>55</v>
      </c>
      <c r="K1522" s="861" t="s">
        <v>70</v>
      </c>
      <c r="L1522" s="861" t="s">
        <v>71</v>
      </c>
      <c r="M1522" s="862" t="s">
        <v>84</v>
      </c>
      <c r="N1522" s="861" t="s">
        <v>1719</v>
      </c>
      <c r="O1522" s="861" t="s">
        <v>205</v>
      </c>
      <c r="P1522" s="861" t="s">
        <v>134</v>
      </c>
      <c r="Q1522" s="862"/>
      <c r="R1522" s="862"/>
      <c r="S1522" s="862"/>
      <c r="T1522" s="873" t="s">
        <v>1720</v>
      </c>
      <c r="U1522" s="276"/>
      <c r="V1522" s="276"/>
      <c r="W1522" s="276"/>
      <c r="X1522" s="276"/>
      <c r="Y1522" s="277"/>
      <c r="Z1522" s="277"/>
      <c r="AA1522" s="277"/>
      <c r="AB1522" s="277"/>
      <c r="AC1522" s="334" t="s">
        <v>184</v>
      </c>
      <c r="AD1522" s="357"/>
      <c r="AE1522" s="357"/>
      <c r="AF1522" s="187" t="s">
        <v>184</v>
      </c>
      <c r="AG1522" s="187" t="s">
        <v>184</v>
      </c>
      <c r="AH1522" s="348" t="s">
        <v>1790</v>
      </c>
      <c r="AI1522" s="277"/>
      <c r="AJ1522" s="277"/>
      <c r="AK1522" s="277"/>
      <c r="AL1522" s="277"/>
      <c r="AM1522" s="277"/>
      <c r="AN1522" s="277"/>
      <c r="AO1522" s="277"/>
      <c r="AP1522" s="277"/>
      <c r="AR1522" s="977" t="str">
        <f t="shared" ca="1" si="116"/>
        <v>2 ปี</v>
      </c>
      <c r="AS1522" s="977" t="str">
        <f t="shared" ca="1" si="117"/>
        <v>1 เดือน</v>
      </c>
      <c r="AT1522" s="978" t="str">
        <f t="shared" ca="1" si="118"/>
        <v>16 วัน</v>
      </c>
      <c r="AU1522" s="245"/>
      <c r="AV1522" s="979" t="str">
        <f t="shared" ca="1" si="119"/>
        <v>2 ปี1 เดือน16 วัน</v>
      </c>
    </row>
    <row r="1523" spans="1:48" ht="60">
      <c r="A1523" s="811">
        <v>1517</v>
      </c>
      <c r="B1523" s="957">
        <v>243088</v>
      </c>
      <c r="C1523" s="968">
        <f t="shared" si="115"/>
        <v>44761</v>
      </c>
      <c r="D1523" s="869" t="s">
        <v>421</v>
      </c>
      <c r="E1523" s="860" t="s">
        <v>1571</v>
      </c>
      <c r="F1523" s="861" t="s">
        <v>1707</v>
      </c>
      <c r="G1523" s="862">
        <v>65055</v>
      </c>
      <c r="H1523" s="862"/>
      <c r="I1523" s="862" t="s">
        <v>54</v>
      </c>
      <c r="J1523" s="862" t="s">
        <v>55</v>
      </c>
      <c r="K1523" s="861" t="s">
        <v>70</v>
      </c>
      <c r="L1523" s="861" t="s">
        <v>71</v>
      </c>
      <c r="M1523" s="862" t="s">
        <v>84</v>
      </c>
      <c r="N1523" s="861" t="s">
        <v>1721</v>
      </c>
      <c r="O1523" s="861" t="s">
        <v>129</v>
      </c>
      <c r="P1523" s="861" t="s">
        <v>134</v>
      </c>
      <c r="Q1523" s="862"/>
      <c r="R1523" s="862"/>
      <c r="S1523" s="862"/>
      <c r="T1523" s="873" t="s">
        <v>1722</v>
      </c>
      <c r="U1523" s="276"/>
      <c r="V1523" s="276"/>
      <c r="W1523" s="276"/>
      <c r="X1523" s="276"/>
      <c r="Y1523" s="277"/>
      <c r="Z1523" s="277"/>
      <c r="AA1523" s="277"/>
      <c r="AB1523" s="277"/>
      <c r="AC1523" s="334" t="s">
        <v>184</v>
      </c>
      <c r="AD1523" s="358"/>
      <c r="AE1523" s="358"/>
      <c r="AF1523" s="187" t="s">
        <v>184</v>
      </c>
      <c r="AG1523" s="187" t="s">
        <v>184</v>
      </c>
      <c r="AH1523" s="348" t="s">
        <v>1790</v>
      </c>
      <c r="AI1523" s="277"/>
      <c r="AJ1523" s="277"/>
      <c r="AK1523" s="277"/>
      <c r="AL1523" s="277"/>
      <c r="AM1523" s="277"/>
      <c r="AN1523" s="277"/>
      <c r="AO1523" s="277"/>
      <c r="AP1523" s="277"/>
      <c r="AR1523" s="977" t="str">
        <f t="shared" ca="1" si="116"/>
        <v>2 ปี</v>
      </c>
      <c r="AS1523" s="977" t="str">
        <f t="shared" ca="1" si="117"/>
        <v>1 เดือน</v>
      </c>
      <c r="AT1523" s="978" t="str">
        <f t="shared" ca="1" si="118"/>
        <v>16 วัน</v>
      </c>
      <c r="AU1523" s="245"/>
      <c r="AV1523" s="979" t="str">
        <f t="shared" ca="1" si="119"/>
        <v>2 ปี1 เดือน16 วัน</v>
      </c>
    </row>
    <row r="1524" spans="1:48" ht="90">
      <c r="A1524" s="811">
        <v>1518</v>
      </c>
      <c r="B1524" s="957">
        <v>243088</v>
      </c>
      <c r="C1524" s="968">
        <f t="shared" si="115"/>
        <v>44761</v>
      </c>
      <c r="D1524" s="867" t="s">
        <v>421</v>
      </c>
      <c r="E1524" s="860" t="s">
        <v>1571</v>
      </c>
      <c r="F1524" s="861" t="s">
        <v>1723</v>
      </c>
      <c r="G1524" s="862">
        <v>64992</v>
      </c>
      <c r="H1524" s="862"/>
      <c r="I1524" s="862" t="s">
        <v>54</v>
      </c>
      <c r="J1524" s="862" t="s">
        <v>55</v>
      </c>
      <c r="K1524" s="861" t="s">
        <v>70</v>
      </c>
      <c r="L1524" s="861" t="s">
        <v>71</v>
      </c>
      <c r="M1524" s="862" t="s">
        <v>84</v>
      </c>
      <c r="N1524" s="861" t="s">
        <v>1724</v>
      </c>
      <c r="O1524" s="861" t="s">
        <v>129</v>
      </c>
      <c r="P1524" s="861" t="s">
        <v>125</v>
      </c>
      <c r="Q1524" s="862"/>
      <c r="R1524" s="862"/>
      <c r="S1524" s="862"/>
      <c r="T1524" s="873" t="s">
        <v>1725</v>
      </c>
      <c r="U1524" s="276"/>
      <c r="V1524" s="276"/>
      <c r="W1524" s="276"/>
      <c r="X1524" s="276"/>
      <c r="Y1524" s="277"/>
      <c r="Z1524" s="277"/>
      <c r="AA1524" s="277"/>
      <c r="AB1524" s="277"/>
      <c r="AC1524" s="334" t="s">
        <v>184</v>
      </c>
      <c r="AD1524" s="358"/>
      <c r="AE1524" s="358"/>
      <c r="AF1524" s="187" t="s">
        <v>184</v>
      </c>
      <c r="AG1524" s="187" t="s">
        <v>184</v>
      </c>
      <c r="AH1524" s="348" t="s">
        <v>1790</v>
      </c>
      <c r="AI1524" s="277"/>
      <c r="AJ1524" s="277"/>
      <c r="AK1524" s="277"/>
      <c r="AL1524" s="277"/>
      <c r="AM1524" s="277"/>
      <c r="AN1524" s="277"/>
      <c r="AO1524" s="277"/>
      <c r="AP1524" s="277"/>
      <c r="AR1524" s="977" t="str">
        <f t="shared" ca="1" si="116"/>
        <v>2 ปี</v>
      </c>
      <c r="AS1524" s="977" t="str">
        <f t="shared" ca="1" si="117"/>
        <v>1 เดือน</v>
      </c>
      <c r="AT1524" s="978" t="str">
        <f t="shared" ca="1" si="118"/>
        <v>16 วัน</v>
      </c>
      <c r="AU1524" s="245"/>
      <c r="AV1524" s="979" t="str">
        <f t="shared" ca="1" si="119"/>
        <v>2 ปี1 เดือน16 วัน</v>
      </c>
    </row>
    <row r="1525" spans="1:48" ht="90">
      <c r="A1525" s="811">
        <v>1519</v>
      </c>
      <c r="B1525" s="957">
        <v>243088</v>
      </c>
      <c r="C1525" s="968">
        <f t="shared" si="115"/>
        <v>44761</v>
      </c>
      <c r="D1525" s="869" t="s">
        <v>421</v>
      </c>
      <c r="E1525" s="860" t="s">
        <v>1571</v>
      </c>
      <c r="F1525" s="861" t="s">
        <v>1723</v>
      </c>
      <c r="G1525" s="862">
        <v>64754</v>
      </c>
      <c r="H1525" s="862"/>
      <c r="I1525" s="862" t="s">
        <v>54</v>
      </c>
      <c r="J1525" s="862" t="s">
        <v>55</v>
      </c>
      <c r="K1525" s="861" t="s">
        <v>70</v>
      </c>
      <c r="L1525" s="861" t="s">
        <v>71</v>
      </c>
      <c r="M1525" s="862" t="s">
        <v>84</v>
      </c>
      <c r="N1525" s="861" t="s">
        <v>1726</v>
      </c>
      <c r="O1525" s="861" t="s">
        <v>197</v>
      </c>
      <c r="P1525" s="861" t="s">
        <v>125</v>
      </c>
      <c r="Q1525" s="862"/>
      <c r="R1525" s="862"/>
      <c r="S1525" s="862"/>
      <c r="T1525" s="873" t="s">
        <v>1725</v>
      </c>
      <c r="U1525" s="276"/>
      <c r="V1525" s="276"/>
      <c r="W1525" s="276"/>
      <c r="X1525" s="276"/>
      <c r="Y1525" s="277"/>
      <c r="Z1525" s="277"/>
      <c r="AA1525" s="277"/>
      <c r="AB1525" s="277"/>
      <c r="AC1525" s="334" t="s">
        <v>184</v>
      </c>
      <c r="AD1525" s="358"/>
      <c r="AE1525" s="358"/>
      <c r="AF1525" s="187" t="s">
        <v>184</v>
      </c>
      <c r="AG1525" s="187" t="s">
        <v>184</v>
      </c>
      <c r="AH1525" s="348" t="s">
        <v>1790</v>
      </c>
      <c r="AI1525" s="277"/>
      <c r="AJ1525" s="277"/>
      <c r="AK1525" s="277"/>
      <c r="AL1525" s="277"/>
      <c r="AM1525" s="277"/>
      <c r="AN1525" s="277"/>
      <c r="AO1525" s="277"/>
      <c r="AP1525" s="277"/>
      <c r="AR1525" s="977" t="str">
        <f t="shared" ca="1" si="116"/>
        <v>2 ปี</v>
      </c>
      <c r="AS1525" s="977" t="str">
        <f t="shared" ca="1" si="117"/>
        <v>1 เดือน</v>
      </c>
      <c r="AT1525" s="978" t="str">
        <f t="shared" ca="1" si="118"/>
        <v>16 วัน</v>
      </c>
      <c r="AU1525" s="245"/>
      <c r="AV1525" s="979" t="str">
        <f t="shared" ca="1" si="119"/>
        <v>2 ปี1 เดือน16 วัน</v>
      </c>
    </row>
    <row r="1526" spans="1:48" ht="60">
      <c r="A1526" s="811">
        <v>1520</v>
      </c>
      <c r="B1526" s="957">
        <v>243088</v>
      </c>
      <c r="C1526" s="968">
        <f t="shared" si="115"/>
        <v>44761</v>
      </c>
      <c r="D1526" s="867" t="s">
        <v>421</v>
      </c>
      <c r="E1526" s="860" t="s">
        <v>1571</v>
      </c>
      <c r="F1526" s="861" t="s">
        <v>1693</v>
      </c>
      <c r="G1526" s="862">
        <v>63795</v>
      </c>
      <c r="H1526" s="862" t="s">
        <v>580</v>
      </c>
      <c r="I1526" s="862" t="s">
        <v>54</v>
      </c>
      <c r="J1526" s="862" t="s">
        <v>69</v>
      </c>
      <c r="K1526" s="861" t="s">
        <v>56</v>
      </c>
      <c r="L1526" s="861" t="s">
        <v>56</v>
      </c>
      <c r="M1526" s="862" t="s">
        <v>84</v>
      </c>
      <c r="N1526" s="861" t="s">
        <v>1696</v>
      </c>
      <c r="O1526" s="861" t="s">
        <v>582</v>
      </c>
      <c r="P1526" s="861" t="s">
        <v>59</v>
      </c>
      <c r="Q1526" s="862"/>
      <c r="R1526" s="862"/>
      <c r="S1526" s="862"/>
      <c r="T1526" s="861"/>
      <c r="U1526" s="276"/>
      <c r="V1526" s="276"/>
      <c r="W1526" s="276"/>
      <c r="X1526" s="276"/>
      <c r="Y1526" s="277"/>
      <c r="Z1526" s="277"/>
      <c r="AA1526" s="277"/>
      <c r="AB1526" s="277"/>
      <c r="AC1526" s="327"/>
      <c r="AD1526" s="334" t="s">
        <v>184</v>
      </c>
      <c r="AE1526" s="326" t="s">
        <v>1728</v>
      </c>
      <c r="AF1526" s="187"/>
      <c r="AG1526" s="187"/>
      <c r="AH1526" s="348" t="s">
        <v>1790</v>
      </c>
      <c r="AI1526" s="277"/>
      <c r="AJ1526" s="277"/>
      <c r="AK1526" s="277"/>
      <c r="AL1526" s="277"/>
      <c r="AM1526" s="277"/>
      <c r="AN1526" s="277"/>
      <c r="AO1526" s="277"/>
      <c r="AP1526" s="277"/>
      <c r="AR1526" s="977" t="str">
        <f t="shared" ca="1" si="116"/>
        <v>2 ปี</v>
      </c>
      <c r="AS1526" s="977" t="str">
        <f t="shared" ca="1" si="117"/>
        <v>1 เดือน</v>
      </c>
      <c r="AT1526" s="978" t="str">
        <f t="shared" ca="1" si="118"/>
        <v>16 วัน</v>
      </c>
      <c r="AU1526" s="245"/>
      <c r="AV1526" s="979" t="str">
        <f t="shared" ca="1" si="119"/>
        <v>2 ปี1 เดือน16 วัน</v>
      </c>
    </row>
    <row r="1527" spans="1:48" ht="66">
      <c r="A1527" s="811">
        <v>1521</v>
      </c>
      <c r="B1527" s="957">
        <v>243103</v>
      </c>
      <c r="C1527" s="968">
        <f t="shared" si="115"/>
        <v>44776</v>
      </c>
      <c r="D1527" s="857" t="s">
        <v>421</v>
      </c>
      <c r="E1527" s="852" t="s">
        <v>1794</v>
      </c>
      <c r="F1527" s="856" t="s">
        <v>1795</v>
      </c>
      <c r="G1527" s="856">
        <v>85656</v>
      </c>
      <c r="H1527" s="856"/>
      <c r="I1527" s="856" t="s">
        <v>54</v>
      </c>
      <c r="J1527" s="856" t="s">
        <v>77</v>
      </c>
      <c r="K1527" s="856" t="s">
        <v>620</v>
      </c>
      <c r="L1527" s="856" t="s">
        <v>71</v>
      </c>
      <c r="M1527" s="856" t="s">
        <v>57</v>
      </c>
      <c r="N1527" s="856" t="s">
        <v>176</v>
      </c>
      <c r="O1527" s="856" t="s">
        <v>526</v>
      </c>
      <c r="P1527" s="856" t="s">
        <v>58</v>
      </c>
      <c r="Q1527" s="856"/>
      <c r="R1527" s="856"/>
      <c r="S1527" s="856"/>
      <c r="T1527" s="856"/>
      <c r="U1527" s="276"/>
      <c r="V1527" s="276"/>
      <c r="W1527" s="276"/>
      <c r="X1527" s="276"/>
      <c r="Y1527" s="277"/>
      <c r="Z1527" s="277"/>
      <c r="AA1527" s="277"/>
      <c r="AB1527" s="277"/>
      <c r="AC1527" s="275" t="s">
        <v>184</v>
      </c>
      <c r="AD1527" s="275"/>
      <c r="AE1527" s="262"/>
      <c r="AF1527" s="275" t="s">
        <v>184</v>
      </c>
      <c r="AG1527" s="275" t="s">
        <v>184</v>
      </c>
      <c r="AH1527" s="346" t="s">
        <v>1905</v>
      </c>
      <c r="AI1527" s="277"/>
      <c r="AJ1527" s="277"/>
      <c r="AK1527" s="277"/>
      <c r="AL1527" s="277"/>
      <c r="AM1527" s="277"/>
      <c r="AN1527" s="277"/>
      <c r="AO1527" s="277"/>
      <c r="AP1527" s="277"/>
      <c r="AR1527" s="977" t="str">
        <f t="shared" ca="1" si="116"/>
        <v>2 ปี</v>
      </c>
      <c r="AS1527" s="977" t="str">
        <f t="shared" ca="1" si="117"/>
        <v>1 เดือน</v>
      </c>
      <c r="AT1527" s="978" t="str">
        <f t="shared" ca="1" si="118"/>
        <v>1 วัน</v>
      </c>
      <c r="AU1527" s="245"/>
      <c r="AV1527" s="979" t="str">
        <f t="shared" ca="1" si="119"/>
        <v>2 ปี1 เดือน1 วัน</v>
      </c>
    </row>
    <row r="1528" spans="1:48" ht="99">
      <c r="A1528" s="811">
        <v>1522</v>
      </c>
      <c r="B1528" s="957">
        <v>243103</v>
      </c>
      <c r="C1528" s="968">
        <f t="shared" si="115"/>
        <v>44776</v>
      </c>
      <c r="D1528" s="857" t="s">
        <v>421</v>
      </c>
      <c r="E1528" s="852" t="s">
        <v>1794</v>
      </c>
      <c r="F1528" s="856" t="s">
        <v>1795</v>
      </c>
      <c r="G1528" s="856">
        <v>69180</v>
      </c>
      <c r="H1528" s="856"/>
      <c r="I1528" s="856" t="s">
        <v>54</v>
      </c>
      <c r="J1528" s="856" t="s">
        <v>69</v>
      </c>
      <c r="K1528" s="856" t="s">
        <v>620</v>
      </c>
      <c r="L1528" s="856" t="s">
        <v>71</v>
      </c>
      <c r="M1528" s="856" t="s">
        <v>57</v>
      </c>
      <c r="N1528" s="856" t="s">
        <v>176</v>
      </c>
      <c r="O1528" s="856" t="s">
        <v>492</v>
      </c>
      <c r="P1528" s="856" t="s">
        <v>1796</v>
      </c>
      <c r="Q1528" s="856"/>
      <c r="R1528" s="856"/>
      <c r="S1528" s="856"/>
      <c r="T1528" s="856"/>
      <c r="U1528" s="276"/>
      <c r="V1528" s="276"/>
      <c r="W1528" s="276"/>
      <c r="X1528" s="276"/>
      <c r="Y1528" s="277"/>
      <c r="Z1528" s="277"/>
      <c r="AA1528" s="277"/>
      <c r="AB1528" s="277"/>
      <c r="AC1528" s="275" t="s">
        <v>184</v>
      </c>
      <c r="AD1528" s="263"/>
      <c r="AE1528" s="262"/>
      <c r="AF1528" s="275" t="s">
        <v>184</v>
      </c>
      <c r="AG1528" s="275" t="s">
        <v>184</v>
      </c>
      <c r="AH1528" s="346" t="s">
        <v>1905</v>
      </c>
      <c r="AI1528" s="277"/>
      <c r="AJ1528" s="277"/>
      <c r="AK1528" s="277"/>
      <c r="AL1528" s="277"/>
      <c r="AM1528" s="277"/>
      <c r="AN1528" s="277"/>
      <c r="AO1528" s="277"/>
      <c r="AP1528" s="277"/>
      <c r="AR1528" s="977" t="str">
        <f t="shared" ca="1" si="116"/>
        <v>2 ปี</v>
      </c>
      <c r="AS1528" s="977" t="str">
        <f t="shared" ca="1" si="117"/>
        <v>1 เดือน</v>
      </c>
      <c r="AT1528" s="978" t="str">
        <f t="shared" ca="1" si="118"/>
        <v>1 วัน</v>
      </c>
      <c r="AU1528" s="245"/>
      <c r="AV1528" s="979" t="str">
        <f t="shared" ca="1" si="119"/>
        <v>2 ปี1 เดือน1 วัน</v>
      </c>
    </row>
    <row r="1529" spans="1:48" ht="99">
      <c r="A1529" s="811">
        <v>1523</v>
      </c>
      <c r="B1529" s="957">
        <v>243103</v>
      </c>
      <c r="C1529" s="968">
        <f t="shared" si="115"/>
        <v>44776</v>
      </c>
      <c r="D1529" s="857" t="s">
        <v>421</v>
      </c>
      <c r="E1529" s="852" t="s">
        <v>1794</v>
      </c>
      <c r="F1529" s="856" t="s">
        <v>1795</v>
      </c>
      <c r="G1529" s="856">
        <v>85448</v>
      </c>
      <c r="H1529" s="856"/>
      <c r="I1529" s="856" t="s">
        <v>54</v>
      </c>
      <c r="J1529" s="856" t="s">
        <v>69</v>
      </c>
      <c r="K1529" s="856" t="s">
        <v>620</v>
      </c>
      <c r="L1529" s="856" t="s">
        <v>71</v>
      </c>
      <c r="M1529" s="856" t="s">
        <v>57</v>
      </c>
      <c r="N1529" s="856" t="s">
        <v>176</v>
      </c>
      <c r="O1529" s="856" t="s">
        <v>237</v>
      </c>
      <c r="P1529" s="856" t="s">
        <v>1796</v>
      </c>
      <c r="Q1529" s="856"/>
      <c r="R1529" s="856"/>
      <c r="S1529" s="856"/>
      <c r="T1529" s="856"/>
      <c r="U1529" s="276"/>
      <c r="V1529" s="276"/>
      <c r="W1529" s="276"/>
      <c r="X1529" s="276"/>
      <c r="Y1529" s="277"/>
      <c r="Z1529" s="277"/>
      <c r="AA1529" s="277"/>
      <c r="AB1529" s="277"/>
      <c r="AC1529" s="275" t="s">
        <v>184</v>
      </c>
      <c r="AD1529" s="263"/>
      <c r="AE1529" s="262"/>
      <c r="AF1529" s="275" t="s">
        <v>184</v>
      </c>
      <c r="AG1529" s="275" t="s">
        <v>184</v>
      </c>
      <c r="AH1529" s="346" t="s">
        <v>1905</v>
      </c>
      <c r="AI1529" s="277"/>
      <c r="AJ1529" s="277"/>
      <c r="AK1529" s="277"/>
      <c r="AL1529" s="277"/>
      <c r="AM1529" s="277"/>
      <c r="AN1529" s="277"/>
      <c r="AO1529" s="277"/>
      <c r="AP1529" s="277"/>
      <c r="AR1529" s="977" t="str">
        <f t="shared" ca="1" si="116"/>
        <v>2 ปี</v>
      </c>
      <c r="AS1529" s="977" t="str">
        <f t="shared" ca="1" si="117"/>
        <v>1 เดือน</v>
      </c>
      <c r="AT1529" s="978" t="str">
        <f t="shared" ca="1" si="118"/>
        <v>1 วัน</v>
      </c>
      <c r="AU1529" s="245"/>
      <c r="AV1529" s="979" t="str">
        <f t="shared" ca="1" si="119"/>
        <v>2 ปี1 เดือน1 วัน</v>
      </c>
    </row>
    <row r="1530" spans="1:48" ht="66">
      <c r="A1530" s="811">
        <v>1524</v>
      </c>
      <c r="B1530" s="957">
        <v>243103</v>
      </c>
      <c r="C1530" s="968">
        <f t="shared" si="115"/>
        <v>44776</v>
      </c>
      <c r="D1530" s="857" t="s">
        <v>421</v>
      </c>
      <c r="E1530" s="852" t="s">
        <v>1794</v>
      </c>
      <c r="F1530" s="856" t="s">
        <v>1795</v>
      </c>
      <c r="G1530" s="856">
        <v>149997</v>
      </c>
      <c r="H1530" s="856"/>
      <c r="I1530" s="856" t="s">
        <v>54</v>
      </c>
      <c r="J1530" s="856" t="s">
        <v>77</v>
      </c>
      <c r="K1530" s="856" t="s">
        <v>620</v>
      </c>
      <c r="L1530" s="856" t="s">
        <v>71</v>
      </c>
      <c r="M1530" s="856" t="s">
        <v>57</v>
      </c>
      <c r="N1530" s="856" t="s">
        <v>176</v>
      </c>
      <c r="O1530" s="856" t="s">
        <v>526</v>
      </c>
      <c r="P1530" s="856" t="s">
        <v>58</v>
      </c>
      <c r="Q1530" s="856"/>
      <c r="R1530" s="856"/>
      <c r="S1530" s="856"/>
      <c r="T1530" s="856"/>
      <c r="U1530" s="276"/>
      <c r="V1530" s="276"/>
      <c r="W1530" s="276"/>
      <c r="X1530" s="276"/>
      <c r="Y1530" s="277"/>
      <c r="Z1530" s="277"/>
      <c r="AA1530" s="277"/>
      <c r="AB1530" s="277"/>
      <c r="AC1530" s="275" t="s">
        <v>184</v>
      </c>
      <c r="AD1530" s="263"/>
      <c r="AE1530" s="262"/>
      <c r="AF1530" s="275" t="s">
        <v>184</v>
      </c>
      <c r="AG1530" s="275" t="s">
        <v>184</v>
      </c>
      <c r="AH1530" s="346" t="s">
        <v>1905</v>
      </c>
      <c r="AI1530" s="277"/>
      <c r="AJ1530" s="277"/>
      <c r="AK1530" s="277"/>
      <c r="AL1530" s="277"/>
      <c r="AM1530" s="277"/>
      <c r="AN1530" s="277"/>
      <c r="AO1530" s="277"/>
      <c r="AP1530" s="277"/>
      <c r="AR1530" s="977" t="str">
        <f t="shared" ca="1" si="116"/>
        <v>2 ปี</v>
      </c>
      <c r="AS1530" s="977" t="str">
        <f t="shared" ca="1" si="117"/>
        <v>1 เดือน</v>
      </c>
      <c r="AT1530" s="978" t="str">
        <f t="shared" ca="1" si="118"/>
        <v>1 วัน</v>
      </c>
      <c r="AU1530" s="245"/>
      <c r="AV1530" s="979" t="str">
        <f t="shared" ca="1" si="119"/>
        <v>2 ปี1 เดือน1 วัน</v>
      </c>
    </row>
    <row r="1531" spans="1:48" ht="132">
      <c r="A1531" s="811">
        <v>1525</v>
      </c>
      <c r="B1531" s="957">
        <v>243103</v>
      </c>
      <c r="C1531" s="968">
        <f t="shared" si="115"/>
        <v>44776</v>
      </c>
      <c r="D1531" s="857" t="s">
        <v>421</v>
      </c>
      <c r="E1531" s="852" t="s">
        <v>1794</v>
      </c>
      <c r="F1531" s="856" t="s">
        <v>1795</v>
      </c>
      <c r="G1531" s="856">
        <v>85468</v>
      </c>
      <c r="H1531" s="856"/>
      <c r="I1531" s="856" t="s">
        <v>54</v>
      </c>
      <c r="J1531" s="856" t="s">
        <v>69</v>
      </c>
      <c r="K1531" s="856" t="s">
        <v>620</v>
      </c>
      <c r="L1531" s="856" t="s">
        <v>71</v>
      </c>
      <c r="M1531" s="856" t="s">
        <v>57</v>
      </c>
      <c r="N1531" s="856" t="s">
        <v>176</v>
      </c>
      <c r="O1531" s="856" t="s">
        <v>384</v>
      </c>
      <c r="P1531" s="856" t="s">
        <v>1796</v>
      </c>
      <c r="Q1531" s="856"/>
      <c r="R1531" s="856"/>
      <c r="S1531" s="856"/>
      <c r="T1531" s="856"/>
      <c r="U1531" s="276"/>
      <c r="V1531" s="276"/>
      <c r="W1531" s="276"/>
      <c r="X1531" s="276"/>
      <c r="Y1531" s="277"/>
      <c r="Z1531" s="277"/>
      <c r="AA1531" s="277"/>
      <c r="AB1531" s="277"/>
      <c r="AC1531" s="275" t="s">
        <v>184</v>
      </c>
      <c r="AD1531" s="263"/>
      <c r="AE1531" s="262"/>
      <c r="AF1531" s="275" t="s">
        <v>184</v>
      </c>
      <c r="AG1531" s="275" t="s">
        <v>184</v>
      </c>
      <c r="AH1531" s="346" t="s">
        <v>1905</v>
      </c>
      <c r="AI1531" s="277"/>
      <c r="AJ1531" s="277"/>
      <c r="AK1531" s="277"/>
      <c r="AL1531" s="277"/>
      <c r="AM1531" s="277"/>
      <c r="AN1531" s="277"/>
      <c r="AO1531" s="277"/>
      <c r="AP1531" s="277"/>
      <c r="AR1531" s="977" t="str">
        <f t="shared" ca="1" si="116"/>
        <v>2 ปี</v>
      </c>
      <c r="AS1531" s="977" t="str">
        <f t="shared" ca="1" si="117"/>
        <v>1 เดือน</v>
      </c>
      <c r="AT1531" s="978" t="str">
        <f t="shared" ca="1" si="118"/>
        <v>1 วัน</v>
      </c>
      <c r="AU1531" s="245"/>
      <c r="AV1531" s="979" t="str">
        <f t="shared" ca="1" si="119"/>
        <v>2 ปี1 เดือน1 วัน</v>
      </c>
    </row>
    <row r="1532" spans="1:48" ht="99">
      <c r="A1532" s="811">
        <v>1526</v>
      </c>
      <c r="B1532" s="957">
        <v>243103</v>
      </c>
      <c r="C1532" s="968">
        <f t="shared" si="115"/>
        <v>44776</v>
      </c>
      <c r="D1532" s="857" t="s">
        <v>421</v>
      </c>
      <c r="E1532" s="852" t="s">
        <v>1794</v>
      </c>
      <c r="F1532" s="856" t="s">
        <v>1795</v>
      </c>
      <c r="G1532" s="856">
        <v>85413</v>
      </c>
      <c r="H1532" s="856"/>
      <c r="I1532" s="856" t="s">
        <v>54</v>
      </c>
      <c r="J1532" s="856" t="s">
        <v>69</v>
      </c>
      <c r="K1532" s="856" t="s">
        <v>620</v>
      </c>
      <c r="L1532" s="856" t="s">
        <v>71</v>
      </c>
      <c r="M1532" s="856" t="s">
        <v>57</v>
      </c>
      <c r="N1532" s="856" t="s">
        <v>176</v>
      </c>
      <c r="O1532" s="856" t="s">
        <v>661</v>
      </c>
      <c r="P1532" s="856" t="s">
        <v>1796</v>
      </c>
      <c r="Q1532" s="856"/>
      <c r="R1532" s="856"/>
      <c r="S1532" s="856"/>
      <c r="T1532" s="856"/>
      <c r="U1532" s="276"/>
      <c r="V1532" s="276"/>
      <c r="W1532" s="276"/>
      <c r="X1532" s="276"/>
      <c r="Y1532" s="277"/>
      <c r="Z1532" s="277"/>
      <c r="AA1532" s="277"/>
      <c r="AB1532" s="277"/>
      <c r="AC1532" s="275" t="s">
        <v>184</v>
      </c>
      <c r="AD1532" s="263"/>
      <c r="AE1532" s="262"/>
      <c r="AF1532" s="275" t="s">
        <v>184</v>
      </c>
      <c r="AG1532" s="275" t="s">
        <v>184</v>
      </c>
      <c r="AH1532" s="346" t="s">
        <v>1905</v>
      </c>
      <c r="AI1532" s="277"/>
      <c r="AJ1532" s="277"/>
      <c r="AK1532" s="277"/>
      <c r="AL1532" s="277"/>
      <c r="AM1532" s="277"/>
      <c r="AN1532" s="277"/>
      <c r="AO1532" s="277"/>
      <c r="AP1532" s="277"/>
      <c r="AR1532" s="977" t="str">
        <f t="shared" ca="1" si="116"/>
        <v>2 ปี</v>
      </c>
      <c r="AS1532" s="977" t="str">
        <f t="shared" ca="1" si="117"/>
        <v>1 เดือน</v>
      </c>
      <c r="AT1532" s="978" t="str">
        <f t="shared" ca="1" si="118"/>
        <v>1 วัน</v>
      </c>
      <c r="AU1532" s="245"/>
      <c r="AV1532" s="979" t="str">
        <f t="shared" ca="1" si="119"/>
        <v>2 ปี1 เดือน1 วัน</v>
      </c>
    </row>
    <row r="1533" spans="1:48" ht="99">
      <c r="A1533" s="811">
        <v>1527</v>
      </c>
      <c r="B1533" s="957">
        <v>243103</v>
      </c>
      <c r="C1533" s="968">
        <f t="shared" si="115"/>
        <v>44776</v>
      </c>
      <c r="D1533" s="857" t="s">
        <v>421</v>
      </c>
      <c r="E1533" s="852" t="s">
        <v>1794</v>
      </c>
      <c r="F1533" s="856" t="s">
        <v>1795</v>
      </c>
      <c r="G1533" s="856">
        <v>85519</v>
      </c>
      <c r="H1533" s="856"/>
      <c r="I1533" s="856" t="s">
        <v>54</v>
      </c>
      <c r="J1533" s="856" t="s">
        <v>69</v>
      </c>
      <c r="K1533" s="856" t="s">
        <v>620</v>
      </c>
      <c r="L1533" s="856" t="s">
        <v>71</v>
      </c>
      <c r="M1533" s="856" t="s">
        <v>57</v>
      </c>
      <c r="N1533" s="856" t="s">
        <v>176</v>
      </c>
      <c r="O1533" s="856" t="s">
        <v>1797</v>
      </c>
      <c r="P1533" s="856" t="s">
        <v>1796</v>
      </c>
      <c r="Q1533" s="856"/>
      <c r="R1533" s="856"/>
      <c r="S1533" s="856"/>
      <c r="T1533" s="856"/>
      <c r="U1533" s="276"/>
      <c r="V1533" s="276"/>
      <c r="W1533" s="276"/>
      <c r="X1533" s="276"/>
      <c r="Y1533" s="277"/>
      <c r="Z1533" s="277"/>
      <c r="AA1533" s="277"/>
      <c r="AB1533" s="277"/>
      <c r="AC1533" s="275" t="s">
        <v>184</v>
      </c>
      <c r="AD1533" s="263"/>
      <c r="AE1533" s="262"/>
      <c r="AF1533" s="275" t="s">
        <v>184</v>
      </c>
      <c r="AG1533" s="275" t="s">
        <v>184</v>
      </c>
      <c r="AH1533" s="346" t="s">
        <v>1905</v>
      </c>
      <c r="AI1533" s="277"/>
      <c r="AJ1533" s="277"/>
      <c r="AK1533" s="277"/>
      <c r="AL1533" s="277"/>
      <c r="AM1533" s="277"/>
      <c r="AN1533" s="277"/>
      <c r="AO1533" s="277"/>
      <c r="AP1533" s="277"/>
      <c r="AR1533" s="977" t="str">
        <f t="shared" ca="1" si="116"/>
        <v>2 ปี</v>
      </c>
      <c r="AS1533" s="977" t="str">
        <f t="shared" ca="1" si="117"/>
        <v>1 เดือน</v>
      </c>
      <c r="AT1533" s="978" t="str">
        <f t="shared" ca="1" si="118"/>
        <v>1 วัน</v>
      </c>
      <c r="AU1533" s="245"/>
      <c r="AV1533" s="979" t="str">
        <f t="shared" ca="1" si="119"/>
        <v>2 ปี1 เดือน1 วัน</v>
      </c>
    </row>
    <row r="1534" spans="1:48" ht="99">
      <c r="A1534" s="811">
        <v>1528</v>
      </c>
      <c r="B1534" s="957">
        <v>243103</v>
      </c>
      <c r="C1534" s="968">
        <f t="shared" si="115"/>
        <v>44776</v>
      </c>
      <c r="D1534" s="857" t="s">
        <v>421</v>
      </c>
      <c r="E1534" s="852" t="s">
        <v>1794</v>
      </c>
      <c r="F1534" s="856" t="s">
        <v>1795</v>
      </c>
      <c r="G1534" s="856">
        <v>85561</v>
      </c>
      <c r="H1534" s="856"/>
      <c r="I1534" s="856" t="s">
        <v>54</v>
      </c>
      <c r="J1534" s="856" t="s">
        <v>69</v>
      </c>
      <c r="K1534" s="856" t="s">
        <v>620</v>
      </c>
      <c r="L1534" s="856" t="s">
        <v>71</v>
      </c>
      <c r="M1534" s="856" t="s">
        <v>57</v>
      </c>
      <c r="N1534" s="856" t="s">
        <v>176</v>
      </c>
      <c r="O1534" s="856" t="s">
        <v>141</v>
      </c>
      <c r="P1534" s="856" t="s">
        <v>1796</v>
      </c>
      <c r="Q1534" s="856"/>
      <c r="R1534" s="856"/>
      <c r="S1534" s="856"/>
      <c r="T1534" s="856"/>
      <c r="U1534" s="276"/>
      <c r="V1534" s="276"/>
      <c r="W1534" s="276"/>
      <c r="X1534" s="276"/>
      <c r="Y1534" s="277"/>
      <c r="Z1534" s="277"/>
      <c r="AA1534" s="277"/>
      <c r="AB1534" s="277"/>
      <c r="AC1534" s="275" t="s">
        <v>184</v>
      </c>
      <c r="AD1534" s="263"/>
      <c r="AE1534" s="262"/>
      <c r="AF1534" s="275" t="s">
        <v>184</v>
      </c>
      <c r="AG1534" s="275" t="s">
        <v>184</v>
      </c>
      <c r="AH1534" s="346" t="s">
        <v>1905</v>
      </c>
      <c r="AI1534" s="277"/>
      <c r="AJ1534" s="277"/>
      <c r="AK1534" s="277"/>
      <c r="AL1534" s="277"/>
      <c r="AM1534" s="277"/>
      <c r="AN1534" s="277"/>
      <c r="AO1534" s="277"/>
      <c r="AP1534" s="277"/>
      <c r="AR1534" s="977" t="str">
        <f t="shared" ca="1" si="116"/>
        <v>2 ปี</v>
      </c>
      <c r="AS1534" s="977" t="str">
        <f t="shared" ca="1" si="117"/>
        <v>1 เดือน</v>
      </c>
      <c r="AT1534" s="978" t="str">
        <f t="shared" ca="1" si="118"/>
        <v>1 วัน</v>
      </c>
      <c r="AU1534" s="245"/>
      <c r="AV1534" s="979" t="str">
        <f t="shared" ca="1" si="119"/>
        <v>2 ปี1 เดือน1 วัน</v>
      </c>
    </row>
    <row r="1535" spans="1:48" ht="66">
      <c r="A1535" s="811">
        <v>1529</v>
      </c>
      <c r="B1535" s="957">
        <v>243103</v>
      </c>
      <c r="C1535" s="968">
        <f t="shared" si="115"/>
        <v>44776</v>
      </c>
      <c r="D1535" s="857" t="s">
        <v>421</v>
      </c>
      <c r="E1535" s="852" t="s">
        <v>1794</v>
      </c>
      <c r="F1535" s="856" t="s">
        <v>1795</v>
      </c>
      <c r="G1535" s="856">
        <v>85251</v>
      </c>
      <c r="H1535" s="856"/>
      <c r="I1535" s="856" t="s">
        <v>60</v>
      </c>
      <c r="J1535" s="856" t="s">
        <v>235</v>
      </c>
      <c r="K1535" s="856" t="s">
        <v>619</v>
      </c>
      <c r="L1535" s="856" t="s">
        <v>62</v>
      </c>
      <c r="M1535" s="856" t="s">
        <v>57</v>
      </c>
      <c r="N1535" s="856" t="s">
        <v>176</v>
      </c>
      <c r="O1535" s="856" t="s">
        <v>230</v>
      </c>
      <c r="P1535" s="856" t="s">
        <v>527</v>
      </c>
      <c r="Q1535" s="856"/>
      <c r="R1535" s="856"/>
      <c r="S1535" s="856"/>
      <c r="T1535" s="856"/>
      <c r="U1535" s="276"/>
      <c r="V1535" s="276"/>
      <c r="W1535" s="276"/>
      <c r="X1535" s="276"/>
      <c r="Y1535" s="277"/>
      <c r="Z1535" s="277"/>
      <c r="AA1535" s="277"/>
      <c r="AB1535" s="277"/>
      <c r="AC1535" s="275" t="s">
        <v>184</v>
      </c>
      <c r="AD1535" s="263"/>
      <c r="AE1535" s="262"/>
      <c r="AF1535" s="275" t="s">
        <v>184</v>
      </c>
      <c r="AG1535" s="275" t="s">
        <v>184</v>
      </c>
      <c r="AH1535" s="346" t="s">
        <v>1905</v>
      </c>
      <c r="AI1535" s="277"/>
      <c r="AJ1535" s="277"/>
      <c r="AK1535" s="277"/>
      <c r="AL1535" s="277"/>
      <c r="AM1535" s="277"/>
      <c r="AN1535" s="277"/>
      <c r="AO1535" s="277"/>
      <c r="AP1535" s="277"/>
      <c r="AR1535" s="977" t="str">
        <f t="shared" ca="1" si="116"/>
        <v>2 ปี</v>
      </c>
      <c r="AS1535" s="977" t="str">
        <f t="shared" ca="1" si="117"/>
        <v>1 เดือน</v>
      </c>
      <c r="AT1535" s="978" t="str">
        <f t="shared" ca="1" si="118"/>
        <v>1 วัน</v>
      </c>
      <c r="AU1535" s="245"/>
      <c r="AV1535" s="979" t="str">
        <f t="shared" ca="1" si="119"/>
        <v>2 ปี1 เดือน1 วัน</v>
      </c>
    </row>
    <row r="1536" spans="1:48" ht="99">
      <c r="A1536" s="811">
        <v>1530</v>
      </c>
      <c r="B1536" s="957">
        <v>243103</v>
      </c>
      <c r="C1536" s="968">
        <f t="shared" si="115"/>
        <v>44776</v>
      </c>
      <c r="D1536" s="857" t="s">
        <v>421</v>
      </c>
      <c r="E1536" s="852" t="s">
        <v>1794</v>
      </c>
      <c r="F1536" s="856" t="s">
        <v>1798</v>
      </c>
      <c r="G1536" s="856">
        <v>117942</v>
      </c>
      <c r="H1536" s="856"/>
      <c r="I1536" s="856" t="s">
        <v>54</v>
      </c>
      <c r="J1536" s="856" t="s">
        <v>69</v>
      </c>
      <c r="K1536" s="856" t="s">
        <v>620</v>
      </c>
      <c r="L1536" s="856" t="s">
        <v>71</v>
      </c>
      <c r="M1536" s="856" t="s">
        <v>68</v>
      </c>
      <c r="N1536" s="856" t="s">
        <v>490</v>
      </c>
      <c r="O1536" s="856" t="s">
        <v>1799</v>
      </c>
      <c r="P1536" s="856" t="s">
        <v>1796</v>
      </c>
      <c r="Q1536" s="856"/>
      <c r="R1536" s="856"/>
      <c r="S1536" s="856"/>
      <c r="T1536" s="856"/>
      <c r="U1536" s="276"/>
      <c r="V1536" s="276"/>
      <c r="W1536" s="276"/>
      <c r="X1536" s="276"/>
      <c r="Y1536" s="277"/>
      <c r="Z1536" s="277"/>
      <c r="AA1536" s="277"/>
      <c r="AB1536" s="277"/>
      <c r="AC1536" s="275" t="s">
        <v>184</v>
      </c>
      <c r="AD1536" s="263"/>
      <c r="AE1536" s="262"/>
      <c r="AF1536" s="275" t="s">
        <v>184</v>
      </c>
      <c r="AG1536" s="275" t="s">
        <v>184</v>
      </c>
      <c r="AH1536" s="346" t="s">
        <v>1905</v>
      </c>
      <c r="AI1536" s="277"/>
      <c r="AJ1536" s="277"/>
      <c r="AK1536" s="277"/>
      <c r="AL1536" s="277"/>
      <c r="AM1536" s="277"/>
      <c r="AN1536" s="277"/>
      <c r="AO1536" s="277"/>
      <c r="AP1536" s="277"/>
      <c r="AR1536" s="977" t="str">
        <f t="shared" ca="1" si="116"/>
        <v>2 ปี</v>
      </c>
      <c r="AS1536" s="977" t="str">
        <f t="shared" ca="1" si="117"/>
        <v>1 เดือน</v>
      </c>
      <c r="AT1536" s="978" t="str">
        <f t="shared" ca="1" si="118"/>
        <v>1 วัน</v>
      </c>
      <c r="AU1536" s="245"/>
      <c r="AV1536" s="979" t="str">
        <f t="shared" ca="1" si="119"/>
        <v>2 ปี1 เดือน1 วัน</v>
      </c>
    </row>
    <row r="1537" spans="1:48" ht="99">
      <c r="A1537" s="811">
        <v>1531</v>
      </c>
      <c r="B1537" s="957">
        <v>243103</v>
      </c>
      <c r="C1537" s="968">
        <f t="shared" si="115"/>
        <v>44776</v>
      </c>
      <c r="D1537" s="857" t="s">
        <v>421</v>
      </c>
      <c r="E1537" s="852" t="s">
        <v>1794</v>
      </c>
      <c r="F1537" s="856" t="s">
        <v>1798</v>
      </c>
      <c r="G1537" s="856">
        <v>225472</v>
      </c>
      <c r="H1537" s="856"/>
      <c r="I1537" s="856" t="s">
        <v>54</v>
      </c>
      <c r="J1537" s="856" t="s">
        <v>69</v>
      </c>
      <c r="K1537" s="856" t="s">
        <v>620</v>
      </c>
      <c r="L1537" s="856" t="s">
        <v>71</v>
      </c>
      <c r="M1537" s="856" t="s">
        <v>68</v>
      </c>
      <c r="N1537" s="856" t="s">
        <v>490</v>
      </c>
      <c r="O1537" s="856" t="s">
        <v>1800</v>
      </c>
      <c r="P1537" s="856" t="s">
        <v>1796</v>
      </c>
      <c r="Q1537" s="856"/>
      <c r="R1537" s="856"/>
      <c r="S1537" s="856"/>
      <c r="T1537" s="856"/>
      <c r="U1537" s="276"/>
      <c r="V1537" s="276"/>
      <c r="W1537" s="276"/>
      <c r="X1537" s="276"/>
      <c r="Y1537" s="277"/>
      <c r="Z1537" s="277"/>
      <c r="AA1537" s="277"/>
      <c r="AB1537" s="277"/>
      <c r="AC1537" s="275" t="s">
        <v>184</v>
      </c>
      <c r="AD1537" s="263"/>
      <c r="AE1537" s="262"/>
      <c r="AF1537" s="275" t="s">
        <v>184</v>
      </c>
      <c r="AG1537" s="275" t="s">
        <v>184</v>
      </c>
      <c r="AH1537" s="346" t="s">
        <v>1905</v>
      </c>
      <c r="AI1537" s="277"/>
      <c r="AJ1537" s="277"/>
      <c r="AK1537" s="277"/>
      <c r="AL1537" s="277"/>
      <c r="AM1537" s="277"/>
      <c r="AN1537" s="277"/>
      <c r="AO1537" s="277"/>
      <c r="AP1537" s="277"/>
      <c r="AR1537" s="977" t="str">
        <f t="shared" ca="1" si="116"/>
        <v>2 ปี</v>
      </c>
      <c r="AS1537" s="977" t="str">
        <f t="shared" ca="1" si="117"/>
        <v>1 เดือน</v>
      </c>
      <c r="AT1537" s="978" t="str">
        <f t="shared" ca="1" si="118"/>
        <v>1 วัน</v>
      </c>
      <c r="AU1537" s="245"/>
      <c r="AV1537" s="979" t="str">
        <f t="shared" ca="1" si="119"/>
        <v>2 ปี1 เดือน1 วัน</v>
      </c>
    </row>
    <row r="1538" spans="1:48" ht="66">
      <c r="A1538" s="811">
        <v>1532</v>
      </c>
      <c r="B1538" s="957">
        <v>243103</v>
      </c>
      <c r="C1538" s="968">
        <f t="shared" si="115"/>
        <v>44776</v>
      </c>
      <c r="D1538" s="857" t="s">
        <v>421</v>
      </c>
      <c r="E1538" s="852" t="s">
        <v>1794</v>
      </c>
      <c r="F1538" s="856" t="s">
        <v>1801</v>
      </c>
      <c r="G1538" s="856">
        <v>68752</v>
      </c>
      <c r="H1538" s="856"/>
      <c r="I1538" s="856" t="s">
        <v>60</v>
      </c>
      <c r="J1538" s="856" t="s">
        <v>67</v>
      </c>
      <c r="K1538" s="856" t="s">
        <v>619</v>
      </c>
      <c r="L1538" s="856" t="s">
        <v>62</v>
      </c>
      <c r="M1538" s="856" t="s">
        <v>68</v>
      </c>
      <c r="N1538" s="856" t="s">
        <v>1802</v>
      </c>
      <c r="O1538" s="856" t="s">
        <v>197</v>
      </c>
      <c r="P1538" s="856" t="s">
        <v>329</v>
      </c>
      <c r="Q1538" s="856"/>
      <c r="R1538" s="856"/>
      <c r="S1538" s="856"/>
      <c r="T1538" s="856"/>
      <c r="U1538" s="276"/>
      <c r="V1538" s="276"/>
      <c r="W1538" s="276"/>
      <c r="X1538" s="276"/>
      <c r="Y1538" s="277"/>
      <c r="Z1538" s="277"/>
      <c r="AA1538" s="277"/>
      <c r="AB1538" s="277"/>
      <c r="AC1538" s="275" t="s">
        <v>184</v>
      </c>
      <c r="AD1538" s="263"/>
      <c r="AE1538" s="262"/>
      <c r="AF1538" s="275" t="s">
        <v>184</v>
      </c>
      <c r="AG1538" s="275" t="s">
        <v>184</v>
      </c>
      <c r="AH1538" s="346" t="s">
        <v>1905</v>
      </c>
      <c r="AI1538" s="277"/>
      <c r="AJ1538" s="277"/>
      <c r="AK1538" s="277"/>
      <c r="AL1538" s="277"/>
      <c r="AM1538" s="277"/>
      <c r="AN1538" s="277"/>
      <c r="AO1538" s="277"/>
      <c r="AP1538" s="277"/>
      <c r="AR1538" s="977" t="str">
        <f t="shared" ca="1" si="116"/>
        <v>2 ปี</v>
      </c>
      <c r="AS1538" s="977" t="str">
        <f t="shared" ca="1" si="117"/>
        <v>1 เดือน</v>
      </c>
      <c r="AT1538" s="978" t="str">
        <f t="shared" ca="1" si="118"/>
        <v>1 วัน</v>
      </c>
      <c r="AU1538" s="245"/>
      <c r="AV1538" s="979" t="str">
        <f t="shared" ca="1" si="119"/>
        <v>2 ปี1 เดือน1 วัน</v>
      </c>
    </row>
    <row r="1539" spans="1:48" ht="99">
      <c r="A1539" s="811">
        <v>1533</v>
      </c>
      <c r="B1539" s="957">
        <v>243103</v>
      </c>
      <c r="C1539" s="968">
        <f t="shared" si="115"/>
        <v>44776</v>
      </c>
      <c r="D1539" s="857" t="s">
        <v>421</v>
      </c>
      <c r="E1539" s="852" t="s">
        <v>1794</v>
      </c>
      <c r="F1539" s="856" t="s">
        <v>1801</v>
      </c>
      <c r="G1539" s="856">
        <v>68794</v>
      </c>
      <c r="H1539" s="856"/>
      <c r="I1539" s="856" t="s">
        <v>54</v>
      </c>
      <c r="J1539" s="856" t="s">
        <v>55</v>
      </c>
      <c r="K1539" s="856" t="s">
        <v>620</v>
      </c>
      <c r="L1539" s="856" t="s">
        <v>71</v>
      </c>
      <c r="M1539" s="856" t="s">
        <v>68</v>
      </c>
      <c r="N1539" s="856" t="s">
        <v>1803</v>
      </c>
      <c r="O1539" s="856" t="s">
        <v>76</v>
      </c>
      <c r="P1539" s="856" t="s">
        <v>329</v>
      </c>
      <c r="Q1539" s="856"/>
      <c r="R1539" s="856"/>
      <c r="S1539" s="856"/>
      <c r="T1539" s="856"/>
      <c r="U1539" s="276"/>
      <c r="V1539" s="276"/>
      <c r="W1539" s="276"/>
      <c r="X1539" s="276"/>
      <c r="Y1539" s="277"/>
      <c r="Z1539" s="277"/>
      <c r="AA1539" s="277"/>
      <c r="AB1539" s="277"/>
      <c r="AC1539" s="275" t="s">
        <v>184</v>
      </c>
      <c r="AD1539" s="263"/>
      <c r="AE1539" s="262"/>
      <c r="AF1539" s="275" t="s">
        <v>184</v>
      </c>
      <c r="AG1539" s="275" t="s">
        <v>184</v>
      </c>
      <c r="AH1539" s="346" t="s">
        <v>1905</v>
      </c>
      <c r="AI1539" s="277"/>
      <c r="AJ1539" s="277"/>
      <c r="AK1539" s="277"/>
      <c r="AL1539" s="277"/>
      <c r="AM1539" s="277"/>
      <c r="AN1539" s="277"/>
      <c r="AO1539" s="277"/>
      <c r="AP1539" s="277"/>
      <c r="AR1539" s="977" t="str">
        <f t="shared" ca="1" si="116"/>
        <v>2 ปี</v>
      </c>
      <c r="AS1539" s="977" t="str">
        <f t="shared" ca="1" si="117"/>
        <v>1 เดือน</v>
      </c>
      <c r="AT1539" s="978" t="str">
        <f t="shared" ca="1" si="118"/>
        <v>1 วัน</v>
      </c>
      <c r="AU1539" s="245"/>
      <c r="AV1539" s="979" t="str">
        <f t="shared" ca="1" si="119"/>
        <v>2 ปี1 เดือน1 วัน</v>
      </c>
    </row>
    <row r="1540" spans="1:48" ht="66">
      <c r="A1540" s="811">
        <v>1534</v>
      </c>
      <c r="B1540" s="957">
        <v>243103</v>
      </c>
      <c r="C1540" s="968">
        <f t="shared" si="115"/>
        <v>44776</v>
      </c>
      <c r="D1540" s="857" t="s">
        <v>421</v>
      </c>
      <c r="E1540" s="852" t="s">
        <v>1794</v>
      </c>
      <c r="F1540" s="856" t="s">
        <v>1804</v>
      </c>
      <c r="G1540" s="856">
        <v>66550</v>
      </c>
      <c r="H1540" s="856"/>
      <c r="I1540" s="856" t="s">
        <v>54</v>
      </c>
      <c r="J1540" s="856" t="s">
        <v>69</v>
      </c>
      <c r="K1540" s="856" t="s">
        <v>620</v>
      </c>
      <c r="L1540" s="856" t="s">
        <v>71</v>
      </c>
      <c r="M1540" s="856" t="s">
        <v>120</v>
      </c>
      <c r="N1540" s="856" t="s">
        <v>151</v>
      </c>
      <c r="O1540" s="856" t="s">
        <v>79</v>
      </c>
      <c r="P1540" s="856" t="s">
        <v>1796</v>
      </c>
      <c r="Q1540" s="856"/>
      <c r="R1540" s="856"/>
      <c r="S1540" s="856"/>
      <c r="T1540" s="856"/>
      <c r="U1540" s="276"/>
      <c r="V1540" s="276"/>
      <c r="W1540" s="276"/>
      <c r="X1540" s="276"/>
      <c r="Y1540" s="277"/>
      <c r="Z1540" s="277"/>
      <c r="AA1540" s="277"/>
      <c r="AB1540" s="277"/>
      <c r="AC1540" s="275" t="s">
        <v>184</v>
      </c>
      <c r="AD1540" s="263"/>
      <c r="AE1540" s="262"/>
      <c r="AF1540" s="275" t="s">
        <v>184</v>
      </c>
      <c r="AG1540" s="275" t="s">
        <v>184</v>
      </c>
      <c r="AH1540" s="346" t="s">
        <v>1905</v>
      </c>
      <c r="AI1540" s="277"/>
      <c r="AJ1540" s="277"/>
      <c r="AK1540" s="277"/>
      <c r="AL1540" s="277"/>
      <c r="AM1540" s="277"/>
      <c r="AN1540" s="277"/>
      <c r="AO1540" s="277"/>
      <c r="AP1540" s="277"/>
      <c r="AR1540" s="977" t="str">
        <f t="shared" ca="1" si="116"/>
        <v>2 ปี</v>
      </c>
      <c r="AS1540" s="977" t="str">
        <f t="shared" ca="1" si="117"/>
        <v>1 เดือน</v>
      </c>
      <c r="AT1540" s="978" t="str">
        <f t="shared" ca="1" si="118"/>
        <v>1 วัน</v>
      </c>
      <c r="AU1540" s="245"/>
      <c r="AV1540" s="979" t="str">
        <f t="shared" ca="1" si="119"/>
        <v>2 ปี1 เดือน1 วัน</v>
      </c>
    </row>
    <row r="1541" spans="1:48" ht="99">
      <c r="A1541" s="811">
        <v>1535</v>
      </c>
      <c r="B1541" s="957">
        <v>243103</v>
      </c>
      <c r="C1541" s="968">
        <f t="shared" si="115"/>
        <v>44776</v>
      </c>
      <c r="D1541" s="857" t="s">
        <v>421</v>
      </c>
      <c r="E1541" s="852" t="s">
        <v>1794</v>
      </c>
      <c r="F1541" s="856" t="s">
        <v>1804</v>
      </c>
      <c r="G1541" s="856">
        <v>66676</v>
      </c>
      <c r="H1541" s="856"/>
      <c r="I1541" s="856" t="s">
        <v>54</v>
      </c>
      <c r="J1541" s="856" t="s">
        <v>69</v>
      </c>
      <c r="K1541" s="856" t="s">
        <v>620</v>
      </c>
      <c r="L1541" s="856" t="s">
        <v>71</v>
      </c>
      <c r="M1541" s="856" t="s">
        <v>120</v>
      </c>
      <c r="N1541" s="856" t="s">
        <v>151</v>
      </c>
      <c r="O1541" s="856" t="s">
        <v>1805</v>
      </c>
      <c r="P1541" s="856" t="s">
        <v>1796</v>
      </c>
      <c r="Q1541" s="856"/>
      <c r="R1541" s="856"/>
      <c r="S1541" s="856"/>
      <c r="T1541" s="856"/>
      <c r="U1541" s="276"/>
      <c r="V1541" s="276"/>
      <c r="W1541" s="276"/>
      <c r="X1541" s="276"/>
      <c r="Y1541" s="277"/>
      <c r="Z1541" s="277"/>
      <c r="AA1541" s="277"/>
      <c r="AB1541" s="277"/>
      <c r="AC1541" s="275" t="s">
        <v>184</v>
      </c>
      <c r="AD1541" s="263"/>
      <c r="AE1541" s="262"/>
      <c r="AF1541" s="275" t="s">
        <v>184</v>
      </c>
      <c r="AG1541" s="275" t="s">
        <v>184</v>
      </c>
      <c r="AH1541" s="346" t="s">
        <v>1905</v>
      </c>
      <c r="AI1541" s="277"/>
      <c r="AJ1541" s="277"/>
      <c r="AK1541" s="277"/>
      <c r="AL1541" s="277"/>
      <c r="AM1541" s="277"/>
      <c r="AN1541" s="277"/>
      <c r="AO1541" s="277"/>
      <c r="AP1541" s="277"/>
      <c r="AR1541" s="977" t="str">
        <f t="shared" ca="1" si="116"/>
        <v>2 ปี</v>
      </c>
      <c r="AS1541" s="977" t="str">
        <f t="shared" ca="1" si="117"/>
        <v>1 เดือน</v>
      </c>
      <c r="AT1541" s="978" t="str">
        <f t="shared" ca="1" si="118"/>
        <v>1 วัน</v>
      </c>
      <c r="AU1541" s="245"/>
      <c r="AV1541" s="979" t="str">
        <f t="shared" ca="1" si="119"/>
        <v>2 ปี1 เดือน1 วัน</v>
      </c>
    </row>
    <row r="1542" spans="1:48" ht="66">
      <c r="A1542" s="811">
        <v>1536</v>
      </c>
      <c r="B1542" s="957">
        <v>243103</v>
      </c>
      <c r="C1542" s="968">
        <f t="shared" si="115"/>
        <v>44776</v>
      </c>
      <c r="D1542" s="857" t="s">
        <v>421</v>
      </c>
      <c r="E1542" s="852" t="s">
        <v>1794</v>
      </c>
      <c r="F1542" s="856" t="s">
        <v>1806</v>
      </c>
      <c r="G1542" s="856">
        <v>66599</v>
      </c>
      <c r="H1542" s="856"/>
      <c r="I1542" s="856" t="s">
        <v>54</v>
      </c>
      <c r="J1542" s="856" t="s">
        <v>77</v>
      </c>
      <c r="K1542" s="856" t="s">
        <v>56</v>
      </c>
      <c r="L1542" s="856" t="s">
        <v>56</v>
      </c>
      <c r="M1542" s="856" t="s">
        <v>120</v>
      </c>
      <c r="N1542" s="856" t="s">
        <v>1807</v>
      </c>
      <c r="O1542" s="856" t="s">
        <v>75</v>
      </c>
      <c r="P1542" s="856" t="s">
        <v>59</v>
      </c>
      <c r="Q1542" s="856"/>
      <c r="R1542" s="856"/>
      <c r="S1542" s="856"/>
      <c r="T1542" s="856"/>
      <c r="U1542" s="276"/>
      <c r="V1542" s="276"/>
      <c r="W1542" s="276"/>
      <c r="X1542" s="276"/>
      <c r="Y1542" s="277"/>
      <c r="Z1542" s="277"/>
      <c r="AA1542" s="277"/>
      <c r="AB1542" s="277"/>
      <c r="AC1542" s="275" t="s">
        <v>184</v>
      </c>
      <c r="AD1542" s="263"/>
      <c r="AE1542" s="262"/>
      <c r="AF1542" s="275" t="s">
        <v>184</v>
      </c>
      <c r="AG1542" s="275" t="s">
        <v>184</v>
      </c>
      <c r="AH1542" s="346" t="s">
        <v>1905</v>
      </c>
      <c r="AI1542" s="277"/>
      <c r="AJ1542" s="277"/>
      <c r="AK1542" s="277"/>
      <c r="AL1542" s="277"/>
      <c r="AM1542" s="277"/>
      <c r="AN1542" s="277"/>
      <c r="AO1542" s="277"/>
      <c r="AP1542" s="277"/>
      <c r="AR1542" s="977" t="str">
        <f t="shared" ca="1" si="116"/>
        <v>2 ปี</v>
      </c>
      <c r="AS1542" s="977" t="str">
        <f t="shared" ca="1" si="117"/>
        <v>1 เดือน</v>
      </c>
      <c r="AT1542" s="978" t="str">
        <f t="shared" ca="1" si="118"/>
        <v>1 วัน</v>
      </c>
      <c r="AU1542" s="245"/>
      <c r="AV1542" s="979" t="str">
        <f t="shared" ca="1" si="119"/>
        <v>2 ปี1 เดือน1 วัน</v>
      </c>
    </row>
    <row r="1543" spans="1:48" ht="66">
      <c r="A1543" s="811">
        <v>1537</v>
      </c>
      <c r="B1543" s="957">
        <v>243103</v>
      </c>
      <c r="C1543" s="968">
        <f t="shared" si="115"/>
        <v>44776</v>
      </c>
      <c r="D1543" s="857" t="s">
        <v>421</v>
      </c>
      <c r="E1543" s="852" t="s">
        <v>1794</v>
      </c>
      <c r="F1543" s="856" t="s">
        <v>1806</v>
      </c>
      <c r="G1543" s="856">
        <v>159223</v>
      </c>
      <c r="H1543" s="856"/>
      <c r="I1543" s="856" t="s">
        <v>54</v>
      </c>
      <c r="J1543" s="856" t="s">
        <v>77</v>
      </c>
      <c r="K1543" s="856" t="s">
        <v>620</v>
      </c>
      <c r="L1543" s="856" t="s">
        <v>71</v>
      </c>
      <c r="M1543" s="856" t="s">
        <v>120</v>
      </c>
      <c r="N1543" s="856" t="s">
        <v>1808</v>
      </c>
      <c r="O1543" s="856" t="s">
        <v>75</v>
      </c>
      <c r="P1543" s="856" t="s">
        <v>1796</v>
      </c>
      <c r="Q1543" s="856"/>
      <c r="R1543" s="856"/>
      <c r="S1543" s="856"/>
      <c r="T1543" s="856"/>
      <c r="U1543" s="276"/>
      <c r="V1543" s="276"/>
      <c r="W1543" s="276"/>
      <c r="X1543" s="276"/>
      <c r="Y1543" s="277"/>
      <c r="Z1543" s="277"/>
      <c r="AA1543" s="277"/>
      <c r="AB1543" s="277"/>
      <c r="AC1543" s="275" t="s">
        <v>184</v>
      </c>
      <c r="AD1543" s="263"/>
      <c r="AE1543" s="262"/>
      <c r="AF1543" s="275" t="s">
        <v>184</v>
      </c>
      <c r="AG1543" s="275" t="s">
        <v>184</v>
      </c>
      <c r="AH1543" s="346" t="s">
        <v>1905</v>
      </c>
      <c r="AI1543" s="277"/>
      <c r="AJ1543" s="277"/>
      <c r="AK1543" s="277"/>
      <c r="AL1543" s="277"/>
      <c r="AM1543" s="277"/>
      <c r="AN1543" s="277"/>
      <c r="AO1543" s="277"/>
      <c r="AP1543" s="277"/>
      <c r="AR1543" s="977" t="str">
        <f t="shared" ca="1" si="116"/>
        <v>2 ปี</v>
      </c>
      <c r="AS1543" s="977" t="str">
        <f t="shared" ca="1" si="117"/>
        <v>1 เดือน</v>
      </c>
      <c r="AT1543" s="978" t="str">
        <f t="shared" ca="1" si="118"/>
        <v>1 วัน</v>
      </c>
      <c r="AU1543" s="245"/>
      <c r="AV1543" s="979" t="str">
        <f t="shared" ca="1" si="119"/>
        <v>2 ปี1 เดือน1 วัน</v>
      </c>
    </row>
    <row r="1544" spans="1:48" ht="99">
      <c r="A1544" s="811">
        <v>1538</v>
      </c>
      <c r="B1544" s="957">
        <v>243103</v>
      </c>
      <c r="C1544" s="968">
        <f t="shared" ref="C1544:C1607" si="120" xml:space="preserve"> EDATE(B1544,-543*12)</f>
        <v>44776</v>
      </c>
      <c r="D1544" s="857" t="s">
        <v>421</v>
      </c>
      <c r="E1544" s="852" t="s">
        <v>1794</v>
      </c>
      <c r="F1544" s="856" t="s">
        <v>1809</v>
      </c>
      <c r="G1544" s="856">
        <v>66195</v>
      </c>
      <c r="H1544" s="856"/>
      <c r="I1544" s="856" t="s">
        <v>54</v>
      </c>
      <c r="J1544" s="856" t="s">
        <v>55</v>
      </c>
      <c r="K1544" s="856" t="s">
        <v>620</v>
      </c>
      <c r="L1544" s="856" t="s">
        <v>71</v>
      </c>
      <c r="M1544" s="856" t="s">
        <v>120</v>
      </c>
      <c r="N1544" s="856" t="s">
        <v>1404</v>
      </c>
      <c r="O1544" s="856" t="s">
        <v>79</v>
      </c>
      <c r="P1544" s="856" t="s">
        <v>329</v>
      </c>
      <c r="Q1544" s="856"/>
      <c r="R1544" s="856"/>
      <c r="S1544" s="856"/>
      <c r="T1544" s="856" t="s">
        <v>1810</v>
      </c>
      <c r="U1544" s="276"/>
      <c r="V1544" s="276"/>
      <c r="W1544" s="276"/>
      <c r="X1544" s="276"/>
      <c r="Y1544" s="277"/>
      <c r="Z1544" s="277"/>
      <c r="AA1544" s="277"/>
      <c r="AB1544" s="277"/>
      <c r="AC1544" s="275" t="s">
        <v>184</v>
      </c>
      <c r="AD1544" s="263"/>
      <c r="AE1544" s="262"/>
      <c r="AF1544" s="275" t="s">
        <v>184</v>
      </c>
      <c r="AG1544" s="275" t="s">
        <v>184</v>
      </c>
      <c r="AH1544" s="346" t="s">
        <v>1905</v>
      </c>
      <c r="AI1544" s="277"/>
      <c r="AJ1544" s="277"/>
      <c r="AK1544" s="277"/>
      <c r="AL1544" s="277"/>
      <c r="AM1544" s="277"/>
      <c r="AN1544" s="277"/>
      <c r="AO1544" s="277"/>
      <c r="AP1544" s="277"/>
      <c r="AR1544" s="977" t="str">
        <f t="shared" ref="AR1544:AR1607" ca="1" si="121">DATEDIF(C1544,TODAY(),"Y")&amp;" ปี"</f>
        <v>2 ปี</v>
      </c>
      <c r="AS1544" s="977" t="str">
        <f t="shared" ref="AS1544:AS1607" ca="1" si="122">DATEDIF(C1544,TODAY(),"YM")&amp;" เดือน"</f>
        <v>1 เดือน</v>
      </c>
      <c r="AT1544" s="978" t="str">
        <f t="shared" ref="AT1544:AT1607" ca="1" si="123">DATEDIF(C1544,TODAY(),"MD")&amp;" วัน"</f>
        <v>1 วัน</v>
      </c>
      <c r="AU1544" s="245"/>
      <c r="AV1544" s="979" t="str">
        <f t="shared" ref="AV1544:AV1607" ca="1" si="124">DATEDIF(C1544,TODAY(),"Y")&amp;" ปี" &amp;DATEDIF(C1544,TODAY(),"YM") &amp;" เดือน"&amp;DATEDIF(C1544,TODAY(),"MD")&amp;" วัน"</f>
        <v>2 ปี1 เดือน1 วัน</v>
      </c>
    </row>
    <row r="1545" spans="1:48" ht="99">
      <c r="A1545" s="811">
        <v>1539</v>
      </c>
      <c r="B1545" s="957">
        <v>243103</v>
      </c>
      <c r="C1545" s="968">
        <f t="shared" si="120"/>
        <v>44776</v>
      </c>
      <c r="D1545" s="857" t="s">
        <v>421</v>
      </c>
      <c r="E1545" s="852" t="s">
        <v>1794</v>
      </c>
      <c r="F1545" s="856" t="s">
        <v>1809</v>
      </c>
      <c r="G1545" s="856">
        <v>66966</v>
      </c>
      <c r="H1545" s="856"/>
      <c r="I1545" s="856" t="s">
        <v>54</v>
      </c>
      <c r="J1545" s="856" t="s">
        <v>55</v>
      </c>
      <c r="K1545" s="856" t="s">
        <v>620</v>
      </c>
      <c r="L1545" s="856" t="s">
        <v>71</v>
      </c>
      <c r="M1545" s="856" t="s">
        <v>120</v>
      </c>
      <c r="N1545" s="856" t="s">
        <v>150</v>
      </c>
      <c r="O1545" s="856" t="s">
        <v>79</v>
      </c>
      <c r="P1545" s="856" t="s">
        <v>329</v>
      </c>
      <c r="Q1545" s="856"/>
      <c r="R1545" s="856"/>
      <c r="S1545" s="856"/>
      <c r="T1545" s="856" t="s">
        <v>1811</v>
      </c>
      <c r="U1545" s="276"/>
      <c r="V1545" s="276"/>
      <c r="W1545" s="276"/>
      <c r="X1545" s="276"/>
      <c r="Y1545" s="277"/>
      <c r="Z1545" s="277"/>
      <c r="AA1545" s="277"/>
      <c r="AB1545" s="277"/>
      <c r="AC1545" s="275" t="s">
        <v>184</v>
      </c>
      <c r="AD1545" s="263"/>
      <c r="AE1545" s="262"/>
      <c r="AF1545" s="275" t="s">
        <v>184</v>
      </c>
      <c r="AG1545" s="275" t="s">
        <v>184</v>
      </c>
      <c r="AH1545" s="346" t="s">
        <v>1905</v>
      </c>
      <c r="AI1545" s="277"/>
      <c r="AJ1545" s="277"/>
      <c r="AK1545" s="277"/>
      <c r="AL1545" s="277"/>
      <c r="AM1545" s="277"/>
      <c r="AN1545" s="277"/>
      <c r="AO1545" s="277"/>
      <c r="AP1545" s="277"/>
      <c r="AR1545" s="977" t="str">
        <f t="shared" ca="1" si="121"/>
        <v>2 ปี</v>
      </c>
      <c r="AS1545" s="977" t="str">
        <f t="shared" ca="1" si="122"/>
        <v>1 เดือน</v>
      </c>
      <c r="AT1545" s="978" t="str">
        <f t="shared" ca="1" si="123"/>
        <v>1 วัน</v>
      </c>
      <c r="AU1545" s="245"/>
      <c r="AV1545" s="979" t="str">
        <f t="shared" ca="1" si="124"/>
        <v>2 ปี1 เดือน1 วัน</v>
      </c>
    </row>
    <row r="1546" spans="1:48" ht="99">
      <c r="A1546" s="811">
        <v>1540</v>
      </c>
      <c r="B1546" s="957">
        <v>243103</v>
      </c>
      <c r="C1546" s="968">
        <f t="shared" si="120"/>
        <v>44776</v>
      </c>
      <c r="D1546" s="857" t="s">
        <v>421</v>
      </c>
      <c r="E1546" s="852" t="s">
        <v>1794</v>
      </c>
      <c r="F1546" s="856" t="s">
        <v>1809</v>
      </c>
      <c r="G1546" s="856">
        <v>66864</v>
      </c>
      <c r="H1546" s="856"/>
      <c r="I1546" s="856" t="s">
        <v>54</v>
      </c>
      <c r="J1546" s="856" t="s">
        <v>55</v>
      </c>
      <c r="K1546" s="856" t="s">
        <v>620</v>
      </c>
      <c r="L1546" s="856" t="s">
        <v>71</v>
      </c>
      <c r="M1546" s="856" t="s">
        <v>120</v>
      </c>
      <c r="N1546" s="856" t="s">
        <v>1812</v>
      </c>
      <c r="O1546" s="856" t="s">
        <v>1205</v>
      </c>
      <c r="P1546" s="856" t="s">
        <v>329</v>
      </c>
      <c r="Q1546" s="856"/>
      <c r="R1546" s="856"/>
      <c r="S1546" s="856"/>
      <c r="T1546" s="856" t="s">
        <v>1813</v>
      </c>
      <c r="U1546" s="276"/>
      <c r="V1546" s="276"/>
      <c r="W1546" s="276"/>
      <c r="X1546" s="276"/>
      <c r="Y1546" s="277"/>
      <c r="Z1546" s="277"/>
      <c r="AA1546" s="277"/>
      <c r="AB1546" s="277"/>
      <c r="AC1546" s="275" t="s">
        <v>184</v>
      </c>
      <c r="AD1546" s="263"/>
      <c r="AE1546" s="262"/>
      <c r="AF1546" s="275" t="s">
        <v>184</v>
      </c>
      <c r="AG1546" s="275" t="s">
        <v>184</v>
      </c>
      <c r="AH1546" s="346" t="s">
        <v>1905</v>
      </c>
      <c r="AI1546" s="277"/>
      <c r="AJ1546" s="277"/>
      <c r="AK1546" s="277"/>
      <c r="AL1546" s="277"/>
      <c r="AM1546" s="277"/>
      <c r="AN1546" s="277"/>
      <c r="AO1546" s="277"/>
      <c r="AP1546" s="277"/>
      <c r="AR1546" s="977" t="str">
        <f t="shared" ca="1" si="121"/>
        <v>2 ปี</v>
      </c>
      <c r="AS1546" s="977" t="str">
        <f t="shared" ca="1" si="122"/>
        <v>1 เดือน</v>
      </c>
      <c r="AT1546" s="978" t="str">
        <f t="shared" ca="1" si="123"/>
        <v>1 วัน</v>
      </c>
      <c r="AU1546" s="245"/>
      <c r="AV1546" s="979" t="str">
        <f t="shared" ca="1" si="124"/>
        <v>2 ปี1 เดือน1 วัน</v>
      </c>
    </row>
    <row r="1547" spans="1:48" ht="99">
      <c r="A1547" s="811">
        <v>1541</v>
      </c>
      <c r="B1547" s="957">
        <v>243103</v>
      </c>
      <c r="C1547" s="968">
        <f t="shared" si="120"/>
        <v>44776</v>
      </c>
      <c r="D1547" s="857" t="s">
        <v>421</v>
      </c>
      <c r="E1547" s="852" t="s">
        <v>1794</v>
      </c>
      <c r="F1547" s="856" t="s">
        <v>1809</v>
      </c>
      <c r="G1547" s="856">
        <v>66937</v>
      </c>
      <c r="H1547" s="856"/>
      <c r="I1547" s="856" t="s">
        <v>54</v>
      </c>
      <c r="J1547" s="856" t="s">
        <v>55</v>
      </c>
      <c r="K1547" s="856" t="s">
        <v>620</v>
      </c>
      <c r="L1547" s="856" t="s">
        <v>71</v>
      </c>
      <c r="M1547" s="856" t="s">
        <v>120</v>
      </c>
      <c r="N1547" s="856" t="s">
        <v>1814</v>
      </c>
      <c r="O1547" s="856" t="s">
        <v>205</v>
      </c>
      <c r="P1547" s="856" t="s">
        <v>329</v>
      </c>
      <c r="Q1547" s="856"/>
      <c r="R1547" s="856"/>
      <c r="S1547" s="856"/>
      <c r="T1547" s="856" t="s">
        <v>1815</v>
      </c>
      <c r="U1547" s="276"/>
      <c r="V1547" s="276"/>
      <c r="W1547" s="276"/>
      <c r="X1547" s="276"/>
      <c r="Y1547" s="277"/>
      <c r="Z1547" s="277"/>
      <c r="AA1547" s="277"/>
      <c r="AB1547" s="277"/>
      <c r="AC1547" s="275" t="s">
        <v>184</v>
      </c>
      <c r="AD1547" s="263"/>
      <c r="AE1547" s="262"/>
      <c r="AF1547" s="275" t="s">
        <v>184</v>
      </c>
      <c r="AG1547" s="275" t="s">
        <v>184</v>
      </c>
      <c r="AH1547" s="346" t="s">
        <v>1905</v>
      </c>
      <c r="AI1547" s="277"/>
      <c r="AJ1547" s="277"/>
      <c r="AK1547" s="277"/>
      <c r="AL1547" s="277"/>
      <c r="AM1547" s="277"/>
      <c r="AN1547" s="277"/>
      <c r="AO1547" s="277"/>
      <c r="AP1547" s="277"/>
      <c r="AR1547" s="977" t="str">
        <f t="shared" ca="1" si="121"/>
        <v>2 ปี</v>
      </c>
      <c r="AS1547" s="977" t="str">
        <f t="shared" ca="1" si="122"/>
        <v>1 เดือน</v>
      </c>
      <c r="AT1547" s="978" t="str">
        <f t="shared" ca="1" si="123"/>
        <v>1 วัน</v>
      </c>
      <c r="AU1547" s="245"/>
      <c r="AV1547" s="979" t="str">
        <f t="shared" ca="1" si="124"/>
        <v>2 ปี1 เดือน1 วัน</v>
      </c>
    </row>
    <row r="1548" spans="1:48" ht="165">
      <c r="A1548" s="811">
        <v>1542</v>
      </c>
      <c r="B1548" s="957">
        <v>243103</v>
      </c>
      <c r="C1548" s="968">
        <f t="shared" si="120"/>
        <v>44776</v>
      </c>
      <c r="D1548" s="857" t="s">
        <v>421</v>
      </c>
      <c r="E1548" s="852" t="s">
        <v>1794</v>
      </c>
      <c r="F1548" s="856" t="s">
        <v>1809</v>
      </c>
      <c r="G1548" s="856">
        <v>66980</v>
      </c>
      <c r="H1548" s="856"/>
      <c r="I1548" s="856" t="s">
        <v>54</v>
      </c>
      <c r="J1548" s="856" t="s">
        <v>55</v>
      </c>
      <c r="K1548" s="856" t="s">
        <v>620</v>
      </c>
      <c r="L1548" s="856" t="s">
        <v>71</v>
      </c>
      <c r="M1548" s="856" t="s">
        <v>120</v>
      </c>
      <c r="N1548" s="856" t="s">
        <v>1816</v>
      </c>
      <c r="O1548" s="856" t="s">
        <v>156</v>
      </c>
      <c r="P1548" s="856" t="s">
        <v>329</v>
      </c>
      <c r="Q1548" s="856"/>
      <c r="R1548" s="856"/>
      <c r="S1548" s="856"/>
      <c r="T1548" s="856" t="s">
        <v>1817</v>
      </c>
      <c r="U1548" s="276"/>
      <c r="V1548" s="276"/>
      <c r="W1548" s="276"/>
      <c r="X1548" s="276"/>
      <c r="Y1548" s="277"/>
      <c r="Z1548" s="277"/>
      <c r="AA1548" s="277"/>
      <c r="AB1548" s="277"/>
      <c r="AC1548" s="275" t="s">
        <v>184</v>
      </c>
      <c r="AD1548" s="263"/>
      <c r="AE1548" s="262"/>
      <c r="AF1548" s="275" t="s">
        <v>184</v>
      </c>
      <c r="AG1548" s="275" t="s">
        <v>184</v>
      </c>
      <c r="AH1548" s="346" t="s">
        <v>1905</v>
      </c>
      <c r="AI1548" s="277"/>
      <c r="AJ1548" s="277"/>
      <c r="AK1548" s="277"/>
      <c r="AL1548" s="277"/>
      <c r="AM1548" s="277"/>
      <c r="AN1548" s="277"/>
      <c r="AO1548" s="277"/>
      <c r="AP1548" s="277"/>
      <c r="AR1548" s="977" t="str">
        <f t="shared" ca="1" si="121"/>
        <v>2 ปี</v>
      </c>
      <c r="AS1548" s="977" t="str">
        <f t="shared" ca="1" si="122"/>
        <v>1 เดือน</v>
      </c>
      <c r="AT1548" s="978" t="str">
        <f t="shared" ca="1" si="123"/>
        <v>1 วัน</v>
      </c>
      <c r="AU1548" s="245"/>
      <c r="AV1548" s="979" t="str">
        <f t="shared" ca="1" si="124"/>
        <v>2 ปี1 เดือน1 วัน</v>
      </c>
    </row>
    <row r="1549" spans="1:48" ht="132">
      <c r="A1549" s="811">
        <v>1543</v>
      </c>
      <c r="B1549" s="957">
        <v>243103</v>
      </c>
      <c r="C1549" s="968">
        <f t="shared" si="120"/>
        <v>44776</v>
      </c>
      <c r="D1549" s="857" t="s">
        <v>421</v>
      </c>
      <c r="E1549" s="852" t="s">
        <v>1794</v>
      </c>
      <c r="F1549" s="856" t="s">
        <v>1818</v>
      </c>
      <c r="G1549" s="856">
        <v>197980</v>
      </c>
      <c r="H1549" s="856"/>
      <c r="I1549" s="856" t="s">
        <v>60</v>
      </c>
      <c r="J1549" s="856" t="s">
        <v>67</v>
      </c>
      <c r="K1549" s="856" t="s">
        <v>619</v>
      </c>
      <c r="L1549" s="856" t="s">
        <v>62</v>
      </c>
      <c r="M1549" s="856" t="s">
        <v>120</v>
      </c>
      <c r="N1549" s="856" t="s">
        <v>195</v>
      </c>
      <c r="O1549" s="856" t="s">
        <v>78</v>
      </c>
      <c r="P1549" s="856" t="s">
        <v>527</v>
      </c>
      <c r="Q1549" s="856"/>
      <c r="R1549" s="856"/>
      <c r="S1549" s="856"/>
      <c r="T1549" s="856"/>
      <c r="U1549" s="276"/>
      <c r="V1549" s="276"/>
      <c r="W1549" s="276"/>
      <c r="X1549" s="276"/>
      <c r="Y1549" s="277"/>
      <c r="Z1549" s="277"/>
      <c r="AA1549" s="277"/>
      <c r="AB1549" s="277"/>
      <c r="AC1549" s="275" t="s">
        <v>184</v>
      </c>
      <c r="AD1549" s="263"/>
      <c r="AE1549" s="262"/>
      <c r="AF1549" s="275" t="s">
        <v>184</v>
      </c>
      <c r="AG1549" s="275" t="s">
        <v>184</v>
      </c>
      <c r="AH1549" s="346" t="s">
        <v>1905</v>
      </c>
      <c r="AI1549" s="277"/>
      <c r="AJ1549" s="277"/>
      <c r="AK1549" s="277"/>
      <c r="AL1549" s="277"/>
      <c r="AM1549" s="277"/>
      <c r="AN1549" s="277"/>
      <c r="AO1549" s="277"/>
      <c r="AP1549" s="277"/>
      <c r="AR1549" s="977" t="str">
        <f t="shared" ca="1" si="121"/>
        <v>2 ปี</v>
      </c>
      <c r="AS1549" s="977" t="str">
        <f t="shared" ca="1" si="122"/>
        <v>1 เดือน</v>
      </c>
      <c r="AT1549" s="978" t="str">
        <f t="shared" ca="1" si="123"/>
        <v>1 วัน</v>
      </c>
      <c r="AU1549" s="245"/>
      <c r="AV1549" s="979" t="str">
        <f t="shared" ca="1" si="124"/>
        <v>2 ปี1 เดือน1 วัน</v>
      </c>
    </row>
    <row r="1550" spans="1:48" ht="66">
      <c r="A1550" s="811">
        <v>1544</v>
      </c>
      <c r="B1550" s="957">
        <v>243103</v>
      </c>
      <c r="C1550" s="968">
        <f t="shared" si="120"/>
        <v>44776</v>
      </c>
      <c r="D1550" s="857" t="s">
        <v>421</v>
      </c>
      <c r="E1550" s="852" t="s">
        <v>1794</v>
      </c>
      <c r="F1550" s="856" t="s">
        <v>1818</v>
      </c>
      <c r="G1550" s="856">
        <v>66785</v>
      </c>
      <c r="H1550" s="856"/>
      <c r="I1550" s="856" t="s">
        <v>54</v>
      </c>
      <c r="J1550" s="856" t="s">
        <v>55</v>
      </c>
      <c r="K1550" s="856" t="s">
        <v>620</v>
      </c>
      <c r="L1550" s="856" t="s">
        <v>71</v>
      </c>
      <c r="M1550" s="856" t="s">
        <v>120</v>
      </c>
      <c r="N1550" s="856" t="s">
        <v>1819</v>
      </c>
      <c r="O1550" s="856" t="s">
        <v>197</v>
      </c>
      <c r="P1550" s="856" t="s">
        <v>527</v>
      </c>
      <c r="Q1550" s="856"/>
      <c r="R1550" s="856"/>
      <c r="S1550" s="856"/>
      <c r="T1550" s="856"/>
      <c r="U1550" s="276"/>
      <c r="V1550" s="276"/>
      <c r="W1550" s="276"/>
      <c r="X1550" s="276"/>
      <c r="Y1550" s="277"/>
      <c r="Z1550" s="277"/>
      <c r="AA1550" s="277"/>
      <c r="AB1550" s="277"/>
      <c r="AC1550" s="275" t="s">
        <v>184</v>
      </c>
      <c r="AD1550" s="263"/>
      <c r="AE1550" s="262"/>
      <c r="AF1550" s="275" t="s">
        <v>184</v>
      </c>
      <c r="AG1550" s="275" t="s">
        <v>184</v>
      </c>
      <c r="AH1550" s="346" t="s">
        <v>1905</v>
      </c>
      <c r="AI1550" s="277"/>
      <c r="AJ1550" s="277"/>
      <c r="AK1550" s="277"/>
      <c r="AL1550" s="277"/>
      <c r="AM1550" s="277"/>
      <c r="AN1550" s="277"/>
      <c r="AO1550" s="277"/>
      <c r="AP1550" s="277"/>
      <c r="AR1550" s="977" t="str">
        <f t="shared" ca="1" si="121"/>
        <v>2 ปี</v>
      </c>
      <c r="AS1550" s="977" t="str">
        <f t="shared" ca="1" si="122"/>
        <v>1 เดือน</v>
      </c>
      <c r="AT1550" s="978" t="str">
        <f t="shared" ca="1" si="123"/>
        <v>1 วัน</v>
      </c>
      <c r="AU1550" s="245"/>
      <c r="AV1550" s="979" t="str">
        <f t="shared" ca="1" si="124"/>
        <v>2 ปี1 เดือน1 วัน</v>
      </c>
    </row>
    <row r="1551" spans="1:48" ht="99">
      <c r="A1551" s="811">
        <v>1545</v>
      </c>
      <c r="B1551" s="957">
        <v>243103</v>
      </c>
      <c r="C1551" s="968">
        <f t="shared" si="120"/>
        <v>44776</v>
      </c>
      <c r="D1551" s="857" t="s">
        <v>421</v>
      </c>
      <c r="E1551" s="852" t="s">
        <v>1794</v>
      </c>
      <c r="F1551" s="856" t="s">
        <v>1818</v>
      </c>
      <c r="G1551" s="856">
        <v>66946</v>
      </c>
      <c r="H1551" s="856" t="s">
        <v>117</v>
      </c>
      <c r="I1551" s="856" t="s">
        <v>60</v>
      </c>
      <c r="J1551" s="856" t="s">
        <v>67</v>
      </c>
      <c r="K1551" s="856" t="s">
        <v>62</v>
      </c>
      <c r="L1551" s="856" t="s">
        <v>62</v>
      </c>
      <c r="M1551" s="856" t="s">
        <v>120</v>
      </c>
      <c r="N1551" s="856" t="s">
        <v>1820</v>
      </c>
      <c r="O1551" s="856"/>
      <c r="P1551" s="856" t="s">
        <v>58</v>
      </c>
      <c r="Q1551" s="856"/>
      <c r="R1551" s="856"/>
      <c r="S1551" s="856"/>
      <c r="T1551" s="856"/>
      <c r="U1551" s="276"/>
      <c r="V1551" s="276"/>
      <c r="W1551" s="276"/>
      <c r="X1551" s="276"/>
      <c r="Y1551" s="277"/>
      <c r="Z1551" s="277"/>
      <c r="AA1551" s="277"/>
      <c r="AB1551" s="277"/>
      <c r="AC1551" s="275" t="s">
        <v>184</v>
      </c>
      <c r="AD1551" s="263"/>
      <c r="AE1551" s="262"/>
      <c r="AF1551" s="275" t="s">
        <v>184</v>
      </c>
      <c r="AG1551" s="275" t="s">
        <v>184</v>
      </c>
      <c r="AH1551" s="346" t="s">
        <v>1905</v>
      </c>
      <c r="AI1551" s="277"/>
      <c r="AJ1551" s="277"/>
      <c r="AK1551" s="277"/>
      <c r="AL1551" s="277"/>
      <c r="AM1551" s="277"/>
      <c r="AN1551" s="277"/>
      <c r="AO1551" s="277"/>
      <c r="AP1551" s="277"/>
      <c r="AR1551" s="977" t="str">
        <f t="shared" ca="1" si="121"/>
        <v>2 ปี</v>
      </c>
      <c r="AS1551" s="977" t="str">
        <f t="shared" ca="1" si="122"/>
        <v>1 เดือน</v>
      </c>
      <c r="AT1551" s="978" t="str">
        <f t="shared" ca="1" si="123"/>
        <v>1 วัน</v>
      </c>
      <c r="AU1551" s="245"/>
      <c r="AV1551" s="979" t="str">
        <f t="shared" ca="1" si="124"/>
        <v>2 ปี1 เดือน1 วัน</v>
      </c>
    </row>
    <row r="1552" spans="1:48" ht="66">
      <c r="A1552" s="811">
        <v>1546</v>
      </c>
      <c r="B1552" s="957">
        <v>243103</v>
      </c>
      <c r="C1552" s="968">
        <f t="shared" si="120"/>
        <v>44776</v>
      </c>
      <c r="D1552" s="857" t="s">
        <v>421</v>
      </c>
      <c r="E1552" s="852" t="s">
        <v>1794</v>
      </c>
      <c r="F1552" s="856" t="s">
        <v>1818</v>
      </c>
      <c r="G1552" s="856">
        <v>66135</v>
      </c>
      <c r="H1552" s="856"/>
      <c r="I1552" s="856" t="s">
        <v>54</v>
      </c>
      <c r="J1552" s="856" t="s">
        <v>81</v>
      </c>
      <c r="K1552" s="856" t="s">
        <v>620</v>
      </c>
      <c r="L1552" s="856" t="s">
        <v>71</v>
      </c>
      <c r="M1552" s="856" t="s">
        <v>120</v>
      </c>
      <c r="N1552" s="856" t="s">
        <v>1821</v>
      </c>
      <c r="O1552" s="856"/>
      <c r="P1552" s="856" t="s">
        <v>72</v>
      </c>
      <c r="Q1552" s="856"/>
      <c r="R1552" s="856"/>
      <c r="S1552" s="856"/>
      <c r="T1552" s="856"/>
      <c r="U1552" s="276"/>
      <c r="V1552" s="276"/>
      <c r="W1552" s="276"/>
      <c r="X1552" s="276"/>
      <c r="Y1552" s="277"/>
      <c r="Z1552" s="277"/>
      <c r="AA1552" s="277"/>
      <c r="AB1552" s="277"/>
      <c r="AC1552" s="275" t="s">
        <v>184</v>
      </c>
      <c r="AD1552" s="263"/>
      <c r="AE1552" s="262"/>
      <c r="AF1552" s="275" t="s">
        <v>184</v>
      </c>
      <c r="AG1552" s="275" t="s">
        <v>184</v>
      </c>
      <c r="AH1552" s="346" t="s">
        <v>1905</v>
      </c>
      <c r="AI1552" s="277"/>
      <c r="AJ1552" s="277"/>
      <c r="AK1552" s="277"/>
      <c r="AL1552" s="277"/>
      <c r="AM1552" s="277"/>
      <c r="AN1552" s="277"/>
      <c r="AO1552" s="277"/>
      <c r="AP1552" s="277"/>
      <c r="AR1552" s="977" t="str">
        <f t="shared" ca="1" si="121"/>
        <v>2 ปี</v>
      </c>
      <c r="AS1552" s="977" t="str">
        <f t="shared" ca="1" si="122"/>
        <v>1 เดือน</v>
      </c>
      <c r="AT1552" s="978" t="str">
        <f t="shared" ca="1" si="123"/>
        <v>1 วัน</v>
      </c>
      <c r="AU1552" s="245"/>
      <c r="AV1552" s="979" t="str">
        <f t="shared" ca="1" si="124"/>
        <v>2 ปี1 เดือน1 วัน</v>
      </c>
    </row>
    <row r="1553" spans="1:48" ht="99">
      <c r="A1553" s="811">
        <v>1547</v>
      </c>
      <c r="B1553" s="957">
        <v>243103</v>
      </c>
      <c r="C1553" s="968">
        <f t="shared" si="120"/>
        <v>44776</v>
      </c>
      <c r="D1553" s="857" t="s">
        <v>421</v>
      </c>
      <c r="E1553" s="852" t="s">
        <v>1794</v>
      </c>
      <c r="F1553" s="856" t="s">
        <v>1818</v>
      </c>
      <c r="G1553" s="856">
        <v>67008</v>
      </c>
      <c r="H1553" s="856"/>
      <c r="I1553" s="856" t="s">
        <v>60</v>
      </c>
      <c r="J1553" s="856" t="s">
        <v>67</v>
      </c>
      <c r="K1553" s="856" t="s">
        <v>619</v>
      </c>
      <c r="L1553" s="856" t="s">
        <v>62</v>
      </c>
      <c r="M1553" s="856" t="s">
        <v>120</v>
      </c>
      <c r="N1553" s="856" t="s">
        <v>148</v>
      </c>
      <c r="O1553" s="856" t="s">
        <v>423</v>
      </c>
      <c r="P1553" s="856" t="s">
        <v>329</v>
      </c>
      <c r="Q1553" s="856"/>
      <c r="R1553" s="856"/>
      <c r="S1553" s="856"/>
      <c r="T1553" s="856" t="s">
        <v>1822</v>
      </c>
      <c r="U1553" s="276"/>
      <c r="V1553" s="276"/>
      <c r="W1553" s="276"/>
      <c r="X1553" s="276"/>
      <c r="Y1553" s="277"/>
      <c r="Z1553" s="277"/>
      <c r="AA1553" s="277"/>
      <c r="AB1553" s="277"/>
      <c r="AC1553" s="275" t="s">
        <v>184</v>
      </c>
      <c r="AD1553" s="263"/>
      <c r="AE1553" s="262"/>
      <c r="AF1553" s="275" t="s">
        <v>184</v>
      </c>
      <c r="AG1553" s="275" t="s">
        <v>184</v>
      </c>
      <c r="AH1553" s="346" t="s">
        <v>1905</v>
      </c>
      <c r="AI1553" s="277"/>
      <c r="AJ1553" s="277"/>
      <c r="AK1553" s="277"/>
      <c r="AL1553" s="277"/>
      <c r="AM1553" s="277"/>
      <c r="AN1553" s="277"/>
      <c r="AO1553" s="277"/>
      <c r="AP1553" s="277"/>
      <c r="AR1553" s="977" t="str">
        <f t="shared" ca="1" si="121"/>
        <v>2 ปี</v>
      </c>
      <c r="AS1553" s="977" t="str">
        <f t="shared" ca="1" si="122"/>
        <v>1 เดือน</v>
      </c>
      <c r="AT1553" s="978" t="str">
        <f t="shared" ca="1" si="123"/>
        <v>1 วัน</v>
      </c>
      <c r="AU1553" s="245"/>
      <c r="AV1553" s="979" t="str">
        <f t="shared" ca="1" si="124"/>
        <v>2 ปี1 เดือน1 วัน</v>
      </c>
    </row>
    <row r="1554" spans="1:48" ht="99">
      <c r="A1554" s="811">
        <v>1548</v>
      </c>
      <c r="B1554" s="957">
        <v>243103</v>
      </c>
      <c r="C1554" s="968">
        <f t="shared" si="120"/>
        <v>44776</v>
      </c>
      <c r="D1554" s="857" t="s">
        <v>421</v>
      </c>
      <c r="E1554" s="852" t="s">
        <v>1794</v>
      </c>
      <c r="F1554" s="856" t="s">
        <v>1818</v>
      </c>
      <c r="G1554" s="856">
        <v>203381</v>
      </c>
      <c r="H1554" s="856"/>
      <c r="I1554" s="856" t="s">
        <v>54</v>
      </c>
      <c r="J1554" s="856" t="s">
        <v>69</v>
      </c>
      <c r="K1554" s="856" t="s">
        <v>620</v>
      </c>
      <c r="L1554" s="856" t="s">
        <v>71</v>
      </c>
      <c r="M1554" s="856" t="s">
        <v>120</v>
      </c>
      <c r="N1554" s="856" t="s">
        <v>1823</v>
      </c>
      <c r="O1554" s="856" t="s">
        <v>197</v>
      </c>
      <c r="P1554" s="856" t="s">
        <v>594</v>
      </c>
      <c r="Q1554" s="856"/>
      <c r="R1554" s="856"/>
      <c r="S1554" s="856"/>
      <c r="T1554" s="856"/>
      <c r="U1554" s="276"/>
      <c r="V1554" s="276"/>
      <c r="W1554" s="276"/>
      <c r="X1554" s="276"/>
      <c r="Y1554" s="277"/>
      <c r="Z1554" s="277"/>
      <c r="AA1554" s="277"/>
      <c r="AB1554" s="277"/>
      <c r="AC1554" s="275" t="s">
        <v>184</v>
      </c>
      <c r="AD1554" s="263"/>
      <c r="AE1554" s="262"/>
      <c r="AF1554" s="275" t="s">
        <v>184</v>
      </c>
      <c r="AG1554" s="275" t="s">
        <v>184</v>
      </c>
      <c r="AH1554" s="346" t="s">
        <v>1905</v>
      </c>
      <c r="AI1554" s="277"/>
      <c r="AJ1554" s="277"/>
      <c r="AK1554" s="277"/>
      <c r="AL1554" s="277"/>
      <c r="AM1554" s="277"/>
      <c r="AN1554" s="277"/>
      <c r="AO1554" s="277"/>
      <c r="AP1554" s="277"/>
      <c r="AR1554" s="977" t="str">
        <f t="shared" ca="1" si="121"/>
        <v>2 ปี</v>
      </c>
      <c r="AS1554" s="977" t="str">
        <f t="shared" ca="1" si="122"/>
        <v>1 เดือน</v>
      </c>
      <c r="AT1554" s="978" t="str">
        <f t="shared" ca="1" si="123"/>
        <v>1 วัน</v>
      </c>
      <c r="AU1554" s="245"/>
      <c r="AV1554" s="979" t="str">
        <f t="shared" ca="1" si="124"/>
        <v>2 ปี1 เดือน1 วัน</v>
      </c>
    </row>
    <row r="1555" spans="1:48" ht="99">
      <c r="A1555" s="811">
        <v>1549</v>
      </c>
      <c r="B1555" s="957">
        <v>243103</v>
      </c>
      <c r="C1555" s="968">
        <f t="shared" si="120"/>
        <v>44776</v>
      </c>
      <c r="D1555" s="857" t="s">
        <v>421</v>
      </c>
      <c r="E1555" s="852" t="s">
        <v>1794</v>
      </c>
      <c r="F1555" s="856" t="s">
        <v>1818</v>
      </c>
      <c r="G1555" s="856">
        <v>203382</v>
      </c>
      <c r="H1555" s="856"/>
      <c r="I1555" s="856" t="s">
        <v>54</v>
      </c>
      <c r="J1555" s="856" t="s">
        <v>69</v>
      </c>
      <c r="K1555" s="856" t="s">
        <v>620</v>
      </c>
      <c r="L1555" s="856" t="s">
        <v>71</v>
      </c>
      <c r="M1555" s="856" t="s">
        <v>120</v>
      </c>
      <c r="N1555" s="856" t="s">
        <v>1824</v>
      </c>
      <c r="O1555" s="856" t="s">
        <v>76</v>
      </c>
      <c r="P1555" s="856" t="s">
        <v>594</v>
      </c>
      <c r="Q1555" s="856"/>
      <c r="R1555" s="856"/>
      <c r="S1555" s="856"/>
      <c r="T1555" s="856"/>
      <c r="U1555" s="276"/>
      <c r="V1555" s="276"/>
      <c r="W1555" s="276"/>
      <c r="X1555" s="276"/>
      <c r="Y1555" s="277"/>
      <c r="Z1555" s="277"/>
      <c r="AA1555" s="277"/>
      <c r="AB1555" s="277"/>
      <c r="AC1555" s="275" t="s">
        <v>184</v>
      </c>
      <c r="AD1555" s="263"/>
      <c r="AE1555" s="262"/>
      <c r="AF1555" s="275" t="s">
        <v>184</v>
      </c>
      <c r="AG1555" s="275" t="s">
        <v>184</v>
      </c>
      <c r="AH1555" s="346" t="s">
        <v>1905</v>
      </c>
      <c r="AI1555" s="277"/>
      <c r="AJ1555" s="277"/>
      <c r="AK1555" s="277"/>
      <c r="AL1555" s="277"/>
      <c r="AM1555" s="277"/>
      <c r="AN1555" s="277"/>
      <c r="AO1555" s="277"/>
      <c r="AP1555" s="277"/>
      <c r="AR1555" s="977" t="str">
        <f t="shared" ca="1" si="121"/>
        <v>2 ปี</v>
      </c>
      <c r="AS1555" s="977" t="str">
        <f t="shared" ca="1" si="122"/>
        <v>1 เดือน</v>
      </c>
      <c r="AT1555" s="978" t="str">
        <f t="shared" ca="1" si="123"/>
        <v>1 วัน</v>
      </c>
      <c r="AU1555" s="245"/>
      <c r="AV1555" s="979" t="str">
        <f t="shared" ca="1" si="124"/>
        <v>2 ปี1 เดือน1 วัน</v>
      </c>
    </row>
    <row r="1556" spans="1:48" ht="99">
      <c r="A1556" s="811">
        <v>1550</v>
      </c>
      <c r="B1556" s="957">
        <v>243103</v>
      </c>
      <c r="C1556" s="968">
        <f t="shared" si="120"/>
        <v>44776</v>
      </c>
      <c r="D1556" s="857" t="s">
        <v>421</v>
      </c>
      <c r="E1556" s="852" t="s">
        <v>1794</v>
      </c>
      <c r="F1556" s="856" t="s">
        <v>1818</v>
      </c>
      <c r="G1556" s="856">
        <v>203383</v>
      </c>
      <c r="H1556" s="856"/>
      <c r="I1556" s="856" t="s">
        <v>54</v>
      </c>
      <c r="J1556" s="856" t="s">
        <v>69</v>
      </c>
      <c r="K1556" s="856" t="s">
        <v>620</v>
      </c>
      <c r="L1556" s="856" t="s">
        <v>71</v>
      </c>
      <c r="M1556" s="856" t="s">
        <v>120</v>
      </c>
      <c r="N1556" s="856" t="s">
        <v>1825</v>
      </c>
      <c r="O1556" s="856" t="s">
        <v>197</v>
      </c>
      <c r="P1556" s="856" t="s">
        <v>594</v>
      </c>
      <c r="Q1556" s="856"/>
      <c r="R1556" s="856"/>
      <c r="S1556" s="856"/>
      <c r="T1556" s="856"/>
      <c r="U1556" s="276"/>
      <c r="V1556" s="276"/>
      <c r="W1556" s="276"/>
      <c r="X1556" s="276"/>
      <c r="Y1556" s="277"/>
      <c r="Z1556" s="277"/>
      <c r="AA1556" s="277"/>
      <c r="AB1556" s="277"/>
      <c r="AC1556" s="275" t="s">
        <v>184</v>
      </c>
      <c r="AD1556" s="263"/>
      <c r="AE1556" s="262"/>
      <c r="AF1556" s="275" t="s">
        <v>184</v>
      </c>
      <c r="AG1556" s="275" t="s">
        <v>184</v>
      </c>
      <c r="AH1556" s="346" t="s">
        <v>1905</v>
      </c>
      <c r="AI1556" s="277"/>
      <c r="AJ1556" s="277"/>
      <c r="AK1556" s="277"/>
      <c r="AL1556" s="277"/>
      <c r="AM1556" s="277"/>
      <c r="AN1556" s="277"/>
      <c r="AO1556" s="277"/>
      <c r="AP1556" s="277"/>
      <c r="AR1556" s="977" t="str">
        <f t="shared" ca="1" si="121"/>
        <v>2 ปี</v>
      </c>
      <c r="AS1556" s="977" t="str">
        <f t="shared" ca="1" si="122"/>
        <v>1 เดือน</v>
      </c>
      <c r="AT1556" s="978" t="str">
        <f t="shared" ca="1" si="123"/>
        <v>1 วัน</v>
      </c>
      <c r="AU1556" s="245"/>
      <c r="AV1556" s="979" t="str">
        <f t="shared" ca="1" si="124"/>
        <v>2 ปี1 เดือน1 วัน</v>
      </c>
    </row>
    <row r="1557" spans="1:48" ht="99">
      <c r="A1557" s="811">
        <v>1551</v>
      </c>
      <c r="B1557" s="957">
        <v>243103</v>
      </c>
      <c r="C1557" s="968">
        <f t="shared" si="120"/>
        <v>44776</v>
      </c>
      <c r="D1557" s="857" t="s">
        <v>421</v>
      </c>
      <c r="E1557" s="852" t="s">
        <v>1794</v>
      </c>
      <c r="F1557" s="856" t="s">
        <v>1826</v>
      </c>
      <c r="G1557" s="856">
        <v>71929</v>
      </c>
      <c r="H1557" s="856"/>
      <c r="I1557" s="856" t="s">
        <v>54</v>
      </c>
      <c r="J1557" s="856" t="s">
        <v>69</v>
      </c>
      <c r="K1557" s="856" t="s">
        <v>620</v>
      </c>
      <c r="L1557" s="856" t="s">
        <v>71</v>
      </c>
      <c r="M1557" s="856" t="s">
        <v>80</v>
      </c>
      <c r="N1557" s="856" t="s">
        <v>1827</v>
      </c>
      <c r="O1557" s="856" t="s">
        <v>1828</v>
      </c>
      <c r="P1557" s="856" t="s">
        <v>58</v>
      </c>
      <c r="Q1557" s="856" t="s">
        <v>64</v>
      </c>
      <c r="R1557" s="856" t="s">
        <v>1829</v>
      </c>
      <c r="S1557" s="856" t="s">
        <v>1830</v>
      </c>
      <c r="T1557" s="856" t="s">
        <v>1831</v>
      </c>
      <c r="U1557" s="276"/>
      <c r="V1557" s="276"/>
      <c r="W1557" s="276"/>
      <c r="X1557" s="276"/>
      <c r="Y1557" s="277"/>
      <c r="Z1557" s="277"/>
      <c r="AA1557" s="277"/>
      <c r="AB1557" s="277"/>
      <c r="AC1557" s="275" t="s">
        <v>184</v>
      </c>
      <c r="AD1557" s="263"/>
      <c r="AE1557" s="262"/>
      <c r="AF1557" s="275" t="s">
        <v>184</v>
      </c>
      <c r="AG1557" s="275" t="s">
        <v>184</v>
      </c>
      <c r="AH1557" s="346" t="s">
        <v>1905</v>
      </c>
      <c r="AI1557" s="277"/>
      <c r="AJ1557" s="277"/>
      <c r="AK1557" s="277"/>
      <c r="AL1557" s="277"/>
      <c r="AM1557" s="277"/>
      <c r="AN1557" s="277"/>
      <c r="AO1557" s="277"/>
      <c r="AP1557" s="277"/>
      <c r="AR1557" s="977" t="str">
        <f t="shared" ca="1" si="121"/>
        <v>2 ปี</v>
      </c>
      <c r="AS1557" s="977" t="str">
        <f t="shared" ca="1" si="122"/>
        <v>1 เดือน</v>
      </c>
      <c r="AT1557" s="978" t="str">
        <f t="shared" ca="1" si="123"/>
        <v>1 วัน</v>
      </c>
      <c r="AU1557" s="245"/>
      <c r="AV1557" s="979" t="str">
        <f t="shared" ca="1" si="124"/>
        <v>2 ปี1 เดือน1 วัน</v>
      </c>
    </row>
    <row r="1558" spans="1:48" ht="99">
      <c r="A1558" s="811">
        <v>1552</v>
      </c>
      <c r="B1558" s="957">
        <v>243103</v>
      </c>
      <c r="C1558" s="968">
        <f t="shared" si="120"/>
        <v>44776</v>
      </c>
      <c r="D1558" s="857" t="s">
        <v>421</v>
      </c>
      <c r="E1558" s="852" t="s">
        <v>1794</v>
      </c>
      <c r="F1558" s="856" t="s">
        <v>1826</v>
      </c>
      <c r="G1558" s="856">
        <v>71579</v>
      </c>
      <c r="H1558" s="856"/>
      <c r="I1558" s="856" t="s">
        <v>54</v>
      </c>
      <c r="J1558" s="856" t="s">
        <v>69</v>
      </c>
      <c r="K1558" s="856" t="s">
        <v>620</v>
      </c>
      <c r="L1558" s="856" t="s">
        <v>71</v>
      </c>
      <c r="M1558" s="856" t="s">
        <v>80</v>
      </c>
      <c r="N1558" s="856" t="s">
        <v>1631</v>
      </c>
      <c r="O1558" s="856" t="s">
        <v>1828</v>
      </c>
      <c r="P1558" s="856" t="s">
        <v>58</v>
      </c>
      <c r="Q1558" s="856" t="s">
        <v>64</v>
      </c>
      <c r="R1558" s="856" t="s">
        <v>1832</v>
      </c>
      <c r="S1558" s="856" t="s">
        <v>1833</v>
      </c>
      <c r="T1558" s="856" t="s">
        <v>1834</v>
      </c>
      <c r="U1558" s="276"/>
      <c r="V1558" s="276"/>
      <c r="W1558" s="276"/>
      <c r="X1558" s="276"/>
      <c r="Y1558" s="277"/>
      <c r="Z1558" s="277"/>
      <c r="AA1558" s="277"/>
      <c r="AB1558" s="277"/>
      <c r="AC1558" s="275" t="s">
        <v>184</v>
      </c>
      <c r="AD1558" s="263"/>
      <c r="AE1558" s="262"/>
      <c r="AF1558" s="275" t="s">
        <v>184</v>
      </c>
      <c r="AG1558" s="275" t="s">
        <v>184</v>
      </c>
      <c r="AH1558" s="346" t="s">
        <v>1905</v>
      </c>
      <c r="AI1558" s="277"/>
      <c r="AJ1558" s="277"/>
      <c r="AK1558" s="277"/>
      <c r="AL1558" s="277"/>
      <c r="AM1558" s="277"/>
      <c r="AN1558" s="277"/>
      <c r="AO1558" s="277"/>
      <c r="AP1558" s="277"/>
      <c r="AR1558" s="977" t="str">
        <f t="shared" ca="1" si="121"/>
        <v>2 ปี</v>
      </c>
      <c r="AS1558" s="977" t="str">
        <f t="shared" ca="1" si="122"/>
        <v>1 เดือน</v>
      </c>
      <c r="AT1558" s="978" t="str">
        <f t="shared" ca="1" si="123"/>
        <v>1 วัน</v>
      </c>
      <c r="AU1558" s="245"/>
      <c r="AV1558" s="979" t="str">
        <f t="shared" ca="1" si="124"/>
        <v>2 ปี1 เดือน1 วัน</v>
      </c>
    </row>
    <row r="1559" spans="1:48" ht="99">
      <c r="A1559" s="811">
        <v>1553</v>
      </c>
      <c r="B1559" s="957">
        <v>243103</v>
      </c>
      <c r="C1559" s="968">
        <f t="shared" si="120"/>
        <v>44776</v>
      </c>
      <c r="D1559" s="857" t="s">
        <v>421</v>
      </c>
      <c r="E1559" s="852" t="s">
        <v>1794</v>
      </c>
      <c r="F1559" s="856" t="s">
        <v>1826</v>
      </c>
      <c r="G1559" s="856">
        <v>71831</v>
      </c>
      <c r="H1559" s="856"/>
      <c r="I1559" s="856" t="s">
        <v>54</v>
      </c>
      <c r="J1559" s="856" t="s">
        <v>69</v>
      </c>
      <c r="K1559" s="856" t="s">
        <v>620</v>
      </c>
      <c r="L1559" s="856" t="s">
        <v>71</v>
      </c>
      <c r="M1559" s="856" t="s">
        <v>80</v>
      </c>
      <c r="N1559" s="856" t="s">
        <v>1835</v>
      </c>
      <c r="O1559" s="856" t="s">
        <v>1828</v>
      </c>
      <c r="P1559" s="856" t="s">
        <v>73</v>
      </c>
      <c r="Q1559" s="856"/>
      <c r="R1559" s="856"/>
      <c r="S1559" s="856"/>
      <c r="T1559" s="856"/>
      <c r="U1559" s="276"/>
      <c r="V1559" s="276"/>
      <c r="W1559" s="276"/>
      <c r="X1559" s="276"/>
      <c r="Y1559" s="277"/>
      <c r="Z1559" s="277"/>
      <c r="AA1559" s="277"/>
      <c r="AB1559" s="277"/>
      <c r="AC1559" s="275" t="s">
        <v>184</v>
      </c>
      <c r="AD1559" s="263"/>
      <c r="AE1559" s="262"/>
      <c r="AF1559" s="275" t="s">
        <v>184</v>
      </c>
      <c r="AG1559" s="275" t="s">
        <v>184</v>
      </c>
      <c r="AH1559" s="346" t="s">
        <v>1905</v>
      </c>
      <c r="AI1559" s="277"/>
      <c r="AJ1559" s="277"/>
      <c r="AK1559" s="277"/>
      <c r="AL1559" s="277"/>
      <c r="AM1559" s="277"/>
      <c r="AN1559" s="277"/>
      <c r="AO1559" s="277"/>
      <c r="AP1559" s="277"/>
      <c r="AR1559" s="977" t="str">
        <f t="shared" ca="1" si="121"/>
        <v>2 ปี</v>
      </c>
      <c r="AS1559" s="977" t="str">
        <f t="shared" ca="1" si="122"/>
        <v>1 เดือน</v>
      </c>
      <c r="AT1559" s="978" t="str">
        <f t="shared" ca="1" si="123"/>
        <v>1 วัน</v>
      </c>
      <c r="AU1559" s="245"/>
      <c r="AV1559" s="979" t="str">
        <f t="shared" ca="1" si="124"/>
        <v>2 ปี1 เดือน1 วัน</v>
      </c>
    </row>
    <row r="1560" spans="1:48" ht="99">
      <c r="A1560" s="811">
        <v>1554</v>
      </c>
      <c r="B1560" s="957">
        <v>243103</v>
      </c>
      <c r="C1560" s="968">
        <f t="shared" si="120"/>
        <v>44776</v>
      </c>
      <c r="D1560" s="857" t="s">
        <v>421</v>
      </c>
      <c r="E1560" s="852" t="s">
        <v>1794</v>
      </c>
      <c r="F1560" s="856" t="s">
        <v>1826</v>
      </c>
      <c r="G1560" s="856">
        <v>208359</v>
      </c>
      <c r="H1560" s="856"/>
      <c r="I1560" s="856" t="s">
        <v>54</v>
      </c>
      <c r="J1560" s="856" t="s">
        <v>69</v>
      </c>
      <c r="K1560" s="856" t="s">
        <v>620</v>
      </c>
      <c r="L1560" s="856" t="s">
        <v>71</v>
      </c>
      <c r="M1560" s="856" t="s">
        <v>80</v>
      </c>
      <c r="N1560" s="856" t="s">
        <v>1522</v>
      </c>
      <c r="O1560" s="856" t="s">
        <v>1828</v>
      </c>
      <c r="P1560" s="856" t="s">
        <v>73</v>
      </c>
      <c r="Q1560" s="856"/>
      <c r="R1560" s="856"/>
      <c r="S1560" s="856"/>
      <c r="T1560" s="856"/>
      <c r="U1560" s="276"/>
      <c r="V1560" s="276"/>
      <c r="W1560" s="276"/>
      <c r="X1560" s="276"/>
      <c r="Y1560" s="277"/>
      <c r="Z1560" s="277"/>
      <c r="AA1560" s="277"/>
      <c r="AB1560" s="277"/>
      <c r="AC1560" s="275" t="s">
        <v>184</v>
      </c>
      <c r="AD1560" s="263"/>
      <c r="AE1560" s="262"/>
      <c r="AF1560" s="275" t="s">
        <v>184</v>
      </c>
      <c r="AG1560" s="275" t="s">
        <v>184</v>
      </c>
      <c r="AH1560" s="346" t="s">
        <v>1905</v>
      </c>
      <c r="AI1560" s="277"/>
      <c r="AJ1560" s="277"/>
      <c r="AK1560" s="277"/>
      <c r="AL1560" s="277"/>
      <c r="AM1560" s="277"/>
      <c r="AN1560" s="277"/>
      <c r="AO1560" s="277"/>
      <c r="AP1560" s="277"/>
      <c r="AR1560" s="977" t="str">
        <f t="shared" ca="1" si="121"/>
        <v>2 ปี</v>
      </c>
      <c r="AS1560" s="977" t="str">
        <f t="shared" ca="1" si="122"/>
        <v>1 เดือน</v>
      </c>
      <c r="AT1560" s="978" t="str">
        <f t="shared" ca="1" si="123"/>
        <v>1 วัน</v>
      </c>
      <c r="AU1560" s="245"/>
      <c r="AV1560" s="979" t="str">
        <f t="shared" ca="1" si="124"/>
        <v>2 ปี1 เดือน1 วัน</v>
      </c>
    </row>
    <row r="1561" spans="1:48" ht="132">
      <c r="A1561" s="811">
        <v>1555</v>
      </c>
      <c r="B1561" s="957">
        <v>243103</v>
      </c>
      <c r="C1561" s="968">
        <f t="shared" si="120"/>
        <v>44776</v>
      </c>
      <c r="D1561" s="857" t="s">
        <v>421</v>
      </c>
      <c r="E1561" s="852" t="s">
        <v>1794</v>
      </c>
      <c r="F1561" s="856" t="s">
        <v>1836</v>
      </c>
      <c r="G1561" s="856">
        <v>71936</v>
      </c>
      <c r="H1561" s="856"/>
      <c r="I1561" s="856" t="s">
        <v>54</v>
      </c>
      <c r="J1561" s="856" t="s">
        <v>69</v>
      </c>
      <c r="K1561" s="856" t="s">
        <v>620</v>
      </c>
      <c r="L1561" s="856" t="s">
        <v>71</v>
      </c>
      <c r="M1561" s="856" t="s">
        <v>80</v>
      </c>
      <c r="N1561" s="856" t="s">
        <v>1827</v>
      </c>
      <c r="O1561" s="856" t="s">
        <v>79</v>
      </c>
      <c r="P1561" s="856" t="s">
        <v>63</v>
      </c>
      <c r="Q1561" s="856" t="s">
        <v>295</v>
      </c>
      <c r="R1561" s="856" t="s">
        <v>1837</v>
      </c>
      <c r="S1561" s="856" t="s">
        <v>1838</v>
      </c>
      <c r="T1561" s="856" t="s">
        <v>1839</v>
      </c>
      <c r="U1561" s="276"/>
      <c r="V1561" s="276"/>
      <c r="W1561" s="276"/>
      <c r="X1561" s="276"/>
      <c r="Y1561" s="277"/>
      <c r="Z1561" s="277"/>
      <c r="AA1561" s="277"/>
      <c r="AB1561" s="277"/>
      <c r="AC1561" s="275" t="s">
        <v>184</v>
      </c>
      <c r="AD1561" s="263"/>
      <c r="AE1561" s="262"/>
      <c r="AF1561" s="275" t="s">
        <v>184</v>
      </c>
      <c r="AG1561" s="275" t="s">
        <v>184</v>
      </c>
      <c r="AH1561" s="346" t="s">
        <v>1905</v>
      </c>
      <c r="AI1561" s="277"/>
      <c r="AJ1561" s="277"/>
      <c r="AK1561" s="277"/>
      <c r="AL1561" s="277"/>
      <c r="AM1561" s="277"/>
      <c r="AN1561" s="277"/>
      <c r="AO1561" s="277"/>
      <c r="AP1561" s="277"/>
      <c r="AR1561" s="977" t="str">
        <f t="shared" ca="1" si="121"/>
        <v>2 ปี</v>
      </c>
      <c r="AS1561" s="977" t="str">
        <f t="shared" ca="1" si="122"/>
        <v>1 เดือน</v>
      </c>
      <c r="AT1561" s="978" t="str">
        <f t="shared" ca="1" si="123"/>
        <v>1 วัน</v>
      </c>
      <c r="AU1561" s="245"/>
      <c r="AV1561" s="979" t="str">
        <f t="shared" ca="1" si="124"/>
        <v>2 ปี1 เดือน1 วัน</v>
      </c>
    </row>
    <row r="1562" spans="1:48" ht="99">
      <c r="A1562" s="811">
        <v>1556</v>
      </c>
      <c r="B1562" s="957">
        <v>243103</v>
      </c>
      <c r="C1562" s="968">
        <f t="shared" si="120"/>
        <v>44776</v>
      </c>
      <c r="D1562" s="857" t="s">
        <v>421</v>
      </c>
      <c r="E1562" s="852" t="s">
        <v>1794</v>
      </c>
      <c r="F1562" s="856" t="s">
        <v>1840</v>
      </c>
      <c r="G1562" s="856">
        <v>71999</v>
      </c>
      <c r="H1562" s="856"/>
      <c r="I1562" s="856" t="s">
        <v>60</v>
      </c>
      <c r="J1562" s="856" t="s">
        <v>321</v>
      </c>
      <c r="K1562" s="856" t="s">
        <v>619</v>
      </c>
      <c r="L1562" s="856" t="s">
        <v>62</v>
      </c>
      <c r="M1562" s="856" t="s">
        <v>80</v>
      </c>
      <c r="N1562" s="856" t="s">
        <v>1827</v>
      </c>
      <c r="O1562" s="856" t="s">
        <v>323</v>
      </c>
      <c r="P1562" s="856" t="s">
        <v>58</v>
      </c>
      <c r="Q1562" s="856" t="s">
        <v>295</v>
      </c>
      <c r="R1562" s="856" t="s">
        <v>1841</v>
      </c>
      <c r="S1562" s="856" t="s">
        <v>1842</v>
      </c>
      <c r="T1562" s="856" t="s">
        <v>1843</v>
      </c>
      <c r="U1562" s="276"/>
      <c r="V1562" s="276"/>
      <c r="W1562" s="276"/>
      <c r="X1562" s="276"/>
      <c r="Y1562" s="277"/>
      <c r="Z1562" s="277"/>
      <c r="AA1562" s="277"/>
      <c r="AB1562" s="277"/>
      <c r="AC1562" s="275" t="s">
        <v>184</v>
      </c>
      <c r="AD1562" s="263"/>
      <c r="AE1562" s="262"/>
      <c r="AF1562" s="275" t="s">
        <v>184</v>
      </c>
      <c r="AG1562" s="275" t="s">
        <v>184</v>
      </c>
      <c r="AH1562" s="346" t="s">
        <v>1905</v>
      </c>
      <c r="AI1562" s="277"/>
      <c r="AJ1562" s="277"/>
      <c r="AK1562" s="277"/>
      <c r="AL1562" s="277"/>
      <c r="AM1562" s="277"/>
      <c r="AN1562" s="277"/>
      <c r="AO1562" s="277"/>
      <c r="AP1562" s="277"/>
      <c r="AR1562" s="977" t="str">
        <f t="shared" ca="1" si="121"/>
        <v>2 ปี</v>
      </c>
      <c r="AS1562" s="977" t="str">
        <f t="shared" ca="1" si="122"/>
        <v>1 เดือน</v>
      </c>
      <c r="AT1562" s="978" t="str">
        <f t="shared" ca="1" si="123"/>
        <v>1 วัน</v>
      </c>
      <c r="AU1562" s="245"/>
      <c r="AV1562" s="979" t="str">
        <f t="shared" ca="1" si="124"/>
        <v>2 ปี1 เดือน1 วัน</v>
      </c>
    </row>
    <row r="1563" spans="1:48" ht="99">
      <c r="A1563" s="811">
        <v>1557</v>
      </c>
      <c r="B1563" s="957">
        <v>243103</v>
      </c>
      <c r="C1563" s="968">
        <f t="shared" si="120"/>
        <v>44776</v>
      </c>
      <c r="D1563" s="857" t="s">
        <v>421</v>
      </c>
      <c r="E1563" s="852" t="s">
        <v>1794</v>
      </c>
      <c r="F1563" s="856" t="s">
        <v>1844</v>
      </c>
      <c r="G1563" s="856">
        <v>73283</v>
      </c>
      <c r="H1563" s="856"/>
      <c r="I1563" s="856" t="s">
        <v>54</v>
      </c>
      <c r="J1563" s="856" t="s">
        <v>69</v>
      </c>
      <c r="K1563" s="856" t="s">
        <v>620</v>
      </c>
      <c r="L1563" s="856" t="s">
        <v>71</v>
      </c>
      <c r="M1563" s="856" t="s">
        <v>80</v>
      </c>
      <c r="N1563" s="856" t="s">
        <v>1845</v>
      </c>
      <c r="O1563" s="856" t="s">
        <v>1065</v>
      </c>
      <c r="P1563" s="856" t="s">
        <v>72</v>
      </c>
      <c r="Q1563" s="856"/>
      <c r="R1563" s="856"/>
      <c r="S1563" s="856"/>
      <c r="T1563" s="856"/>
      <c r="U1563" s="276"/>
      <c r="V1563" s="276"/>
      <c r="W1563" s="276"/>
      <c r="X1563" s="276"/>
      <c r="Y1563" s="277"/>
      <c r="Z1563" s="277"/>
      <c r="AA1563" s="277"/>
      <c r="AB1563" s="277"/>
      <c r="AC1563" s="275" t="s">
        <v>184</v>
      </c>
      <c r="AD1563" s="263"/>
      <c r="AE1563" s="262"/>
      <c r="AF1563" s="275" t="s">
        <v>184</v>
      </c>
      <c r="AG1563" s="275" t="s">
        <v>184</v>
      </c>
      <c r="AH1563" s="346" t="s">
        <v>1905</v>
      </c>
      <c r="AI1563" s="277"/>
      <c r="AJ1563" s="277"/>
      <c r="AK1563" s="277"/>
      <c r="AL1563" s="277"/>
      <c r="AM1563" s="277"/>
      <c r="AN1563" s="277"/>
      <c r="AO1563" s="277"/>
      <c r="AP1563" s="277"/>
      <c r="AR1563" s="977" t="str">
        <f t="shared" ca="1" si="121"/>
        <v>2 ปี</v>
      </c>
      <c r="AS1563" s="977" t="str">
        <f t="shared" ca="1" si="122"/>
        <v>1 เดือน</v>
      </c>
      <c r="AT1563" s="978" t="str">
        <f t="shared" ca="1" si="123"/>
        <v>1 วัน</v>
      </c>
      <c r="AU1563" s="245"/>
      <c r="AV1563" s="979" t="str">
        <f t="shared" ca="1" si="124"/>
        <v>2 ปี1 เดือน1 วัน</v>
      </c>
    </row>
    <row r="1564" spans="1:48" ht="99">
      <c r="A1564" s="811">
        <v>1558</v>
      </c>
      <c r="B1564" s="957">
        <v>243103</v>
      </c>
      <c r="C1564" s="968">
        <f t="shared" si="120"/>
        <v>44776</v>
      </c>
      <c r="D1564" s="857" t="s">
        <v>421</v>
      </c>
      <c r="E1564" s="852" t="s">
        <v>1794</v>
      </c>
      <c r="F1564" s="856" t="s">
        <v>1844</v>
      </c>
      <c r="G1564" s="856">
        <v>225833</v>
      </c>
      <c r="H1564" s="856"/>
      <c r="I1564" s="856" t="s">
        <v>54</v>
      </c>
      <c r="J1564" s="856" t="s">
        <v>69</v>
      </c>
      <c r="K1564" s="856" t="s">
        <v>620</v>
      </c>
      <c r="L1564" s="856" t="s">
        <v>71</v>
      </c>
      <c r="M1564" s="856" t="s">
        <v>80</v>
      </c>
      <c r="N1564" s="856" t="s">
        <v>1845</v>
      </c>
      <c r="O1564" s="856" t="s">
        <v>639</v>
      </c>
      <c r="P1564" s="856" t="s">
        <v>72</v>
      </c>
      <c r="Q1564" s="856"/>
      <c r="R1564" s="856"/>
      <c r="S1564" s="856"/>
      <c r="T1564" s="856"/>
      <c r="U1564" s="276"/>
      <c r="V1564" s="276"/>
      <c r="W1564" s="276"/>
      <c r="X1564" s="276"/>
      <c r="Y1564" s="277"/>
      <c r="Z1564" s="277"/>
      <c r="AA1564" s="277"/>
      <c r="AB1564" s="277"/>
      <c r="AC1564" s="275" t="s">
        <v>184</v>
      </c>
      <c r="AD1564" s="263"/>
      <c r="AE1564" s="262"/>
      <c r="AF1564" s="275" t="s">
        <v>184</v>
      </c>
      <c r="AG1564" s="275" t="s">
        <v>184</v>
      </c>
      <c r="AH1564" s="346" t="s">
        <v>1905</v>
      </c>
      <c r="AI1564" s="277"/>
      <c r="AJ1564" s="277"/>
      <c r="AK1564" s="277"/>
      <c r="AL1564" s="277"/>
      <c r="AM1564" s="277"/>
      <c r="AN1564" s="277"/>
      <c r="AO1564" s="277"/>
      <c r="AP1564" s="277"/>
      <c r="AR1564" s="977" t="str">
        <f t="shared" ca="1" si="121"/>
        <v>2 ปี</v>
      </c>
      <c r="AS1564" s="977" t="str">
        <f t="shared" ca="1" si="122"/>
        <v>1 เดือน</v>
      </c>
      <c r="AT1564" s="978" t="str">
        <f t="shared" ca="1" si="123"/>
        <v>1 วัน</v>
      </c>
      <c r="AU1564" s="245"/>
      <c r="AV1564" s="979" t="str">
        <f t="shared" ca="1" si="124"/>
        <v>2 ปี1 เดือน1 วัน</v>
      </c>
    </row>
    <row r="1565" spans="1:48" ht="66">
      <c r="A1565" s="811">
        <v>1559</v>
      </c>
      <c r="B1565" s="957">
        <v>243103</v>
      </c>
      <c r="C1565" s="968">
        <f t="shared" si="120"/>
        <v>44776</v>
      </c>
      <c r="D1565" s="857" t="s">
        <v>421</v>
      </c>
      <c r="E1565" s="852" t="s">
        <v>1794</v>
      </c>
      <c r="F1565" s="856" t="s">
        <v>1844</v>
      </c>
      <c r="G1565" s="856">
        <v>169027</v>
      </c>
      <c r="H1565" s="856"/>
      <c r="I1565" s="856" t="s">
        <v>54</v>
      </c>
      <c r="J1565" s="856" t="s">
        <v>77</v>
      </c>
      <c r="K1565" s="856" t="s">
        <v>620</v>
      </c>
      <c r="L1565" s="856" t="s">
        <v>71</v>
      </c>
      <c r="M1565" s="856" t="s">
        <v>80</v>
      </c>
      <c r="N1565" s="874" t="s">
        <v>1845</v>
      </c>
      <c r="O1565" s="856" t="s">
        <v>526</v>
      </c>
      <c r="P1565" s="856" t="s">
        <v>72</v>
      </c>
      <c r="Q1565" s="856"/>
      <c r="R1565" s="856"/>
      <c r="S1565" s="856"/>
      <c r="T1565" s="856"/>
      <c r="U1565" s="276"/>
      <c r="V1565" s="276"/>
      <c r="W1565" s="276"/>
      <c r="X1565" s="276"/>
      <c r="Y1565" s="277"/>
      <c r="Z1565" s="277"/>
      <c r="AA1565" s="277"/>
      <c r="AB1565" s="277"/>
      <c r="AC1565" s="275" t="s">
        <v>184</v>
      </c>
      <c r="AD1565" s="263"/>
      <c r="AE1565" s="262"/>
      <c r="AF1565" s="275" t="s">
        <v>184</v>
      </c>
      <c r="AG1565" s="275" t="s">
        <v>184</v>
      </c>
      <c r="AH1565" s="346" t="s">
        <v>1905</v>
      </c>
      <c r="AI1565" s="277"/>
      <c r="AJ1565" s="277"/>
      <c r="AK1565" s="277"/>
      <c r="AL1565" s="277"/>
      <c r="AM1565" s="277"/>
      <c r="AN1565" s="277"/>
      <c r="AO1565" s="277"/>
      <c r="AP1565" s="277"/>
      <c r="AR1565" s="977" t="str">
        <f t="shared" ca="1" si="121"/>
        <v>2 ปี</v>
      </c>
      <c r="AS1565" s="977" t="str">
        <f t="shared" ca="1" si="122"/>
        <v>1 เดือน</v>
      </c>
      <c r="AT1565" s="978" t="str">
        <f t="shared" ca="1" si="123"/>
        <v>1 วัน</v>
      </c>
      <c r="AU1565" s="245"/>
      <c r="AV1565" s="979" t="str">
        <f t="shared" ca="1" si="124"/>
        <v>2 ปี1 เดือน1 วัน</v>
      </c>
    </row>
    <row r="1566" spans="1:48" ht="99">
      <c r="A1566" s="811">
        <v>1560</v>
      </c>
      <c r="B1566" s="957">
        <v>243103</v>
      </c>
      <c r="C1566" s="968">
        <f t="shared" si="120"/>
        <v>44776</v>
      </c>
      <c r="D1566" s="857" t="s">
        <v>421</v>
      </c>
      <c r="E1566" s="852" t="s">
        <v>1794</v>
      </c>
      <c r="F1566" s="856" t="s">
        <v>1846</v>
      </c>
      <c r="G1566" s="856">
        <v>72051</v>
      </c>
      <c r="H1566" s="856"/>
      <c r="I1566" s="856" t="s">
        <v>54</v>
      </c>
      <c r="J1566" s="856" t="s">
        <v>69</v>
      </c>
      <c r="K1566" s="856" t="s">
        <v>620</v>
      </c>
      <c r="L1566" s="856" t="s">
        <v>71</v>
      </c>
      <c r="M1566" s="856" t="s">
        <v>80</v>
      </c>
      <c r="N1566" s="856" t="s">
        <v>305</v>
      </c>
      <c r="O1566" s="856" t="s">
        <v>661</v>
      </c>
      <c r="P1566" s="856" t="s">
        <v>72</v>
      </c>
      <c r="Q1566" s="856"/>
      <c r="R1566" s="856"/>
      <c r="S1566" s="856"/>
      <c r="T1566" s="856"/>
      <c r="U1566" s="276"/>
      <c r="V1566" s="276"/>
      <c r="W1566" s="276"/>
      <c r="X1566" s="276"/>
      <c r="Y1566" s="277"/>
      <c r="Z1566" s="277"/>
      <c r="AA1566" s="277"/>
      <c r="AB1566" s="277"/>
      <c r="AC1566" s="275" t="s">
        <v>184</v>
      </c>
      <c r="AD1566" s="263"/>
      <c r="AE1566" s="262"/>
      <c r="AF1566" s="275" t="s">
        <v>184</v>
      </c>
      <c r="AG1566" s="275" t="s">
        <v>184</v>
      </c>
      <c r="AH1566" s="346" t="s">
        <v>1905</v>
      </c>
      <c r="AI1566" s="277"/>
      <c r="AJ1566" s="277"/>
      <c r="AK1566" s="277"/>
      <c r="AL1566" s="277"/>
      <c r="AM1566" s="277"/>
      <c r="AN1566" s="277"/>
      <c r="AO1566" s="277"/>
      <c r="AP1566" s="277"/>
      <c r="AR1566" s="977" t="str">
        <f t="shared" ca="1" si="121"/>
        <v>2 ปี</v>
      </c>
      <c r="AS1566" s="977" t="str">
        <f t="shared" ca="1" si="122"/>
        <v>1 เดือน</v>
      </c>
      <c r="AT1566" s="978" t="str">
        <f t="shared" ca="1" si="123"/>
        <v>1 วัน</v>
      </c>
      <c r="AU1566" s="245"/>
      <c r="AV1566" s="979" t="str">
        <f t="shared" ca="1" si="124"/>
        <v>2 ปี1 เดือน1 วัน</v>
      </c>
    </row>
    <row r="1567" spans="1:48" ht="99">
      <c r="A1567" s="811">
        <v>1561</v>
      </c>
      <c r="B1567" s="957">
        <v>243103</v>
      </c>
      <c r="C1567" s="968">
        <f t="shared" si="120"/>
        <v>44776</v>
      </c>
      <c r="D1567" s="857" t="s">
        <v>421</v>
      </c>
      <c r="E1567" s="852" t="s">
        <v>1794</v>
      </c>
      <c r="F1567" s="856" t="s">
        <v>1846</v>
      </c>
      <c r="G1567" s="856">
        <v>72029</v>
      </c>
      <c r="H1567" s="856"/>
      <c r="I1567" s="856" t="s">
        <v>54</v>
      </c>
      <c r="J1567" s="856" t="s">
        <v>69</v>
      </c>
      <c r="K1567" s="856" t="s">
        <v>620</v>
      </c>
      <c r="L1567" s="856" t="s">
        <v>71</v>
      </c>
      <c r="M1567" s="856" t="s">
        <v>80</v>
      </c>
      <c r="N1567" s="856" t="s">
        <v>305</v>
      </c>
      <c r="O1567" s="856" t="s">
        <v>1847</v>
      </c>
      <c r="P1567" s="856" t="s">
        <v>72</v>
      </c>
      <c r="Q1567" s="856"/>
      <c r="R1567" s="856"/>
      <c r="S1567" s="856"/>
      <c r="T1567" s="856"/>
      <c r="U1567" s="276"/>
      <c r="V1567" s="276"/>
      <c r="W1567" s="276"/>
      <c r="X1567" s="276"/>
      <c r="Y1567" s="277"/>
      <c r="Z1567" s="277"/>
      <c r="AA1567" s="277"/>
      <c r="AB1567" s="277"/>
      <c r="AC1567" s="275" t="s">
        <v>184</v>
      </c>
      <c r="AD1567" s="263"/>
      <c r="AE1567" s="262"/>
      <c r="AF1567" s="275" t="s">
        <v>184</v>
      </c>
      <c r="AG1567" s="275" t="s">
        <v>184</v>
      </c>
      <c r="AH1567" s="346" t="s">
        <v>1905</v>
      </c>
      <c r="AI1567" s="277"/>
      <c r="AJ1567" s="277"/>
      <c r="AK1567" s="277"/>
      <c r="AL1567" s="277"/>
      <c r="AM1567" s="277"/>
      <c r="AN1567" s="277"/>
      <c r="AO1567" s="277"/>
      <c r="AP1567" s="277"/>
      <c r="AR1567" s="977" t="str">
        <f t="shared" ca="1" si="121"/>
        <v>2 ปี</v>
      </c>
      <c r="AS1567" s="977" t="str">
        <f t="shared" ca="1" si="122"/>
        <v>1 เดือน</v>
      </c>
      <c r="AT1567" s="978" t="str">
        <f t="shared" ca="1" si="123"/>
        <v>1 วัน</v>
      </c>
      <c r="AU1567" s="245"/>
      <c r="AV1567" s="979" t="str">
        <f t="shared" ca="1" si="124"/>
        <v>2 ปี1 เดือน1 วัน</v>
      </c>
    </row>
    <row r="1568" spans="1:48" ht="66">
      <c r="A1568" s="811">
        <v>1562</v>
      </c>
      <c r="B1568" s="957">
        <v>243103</v>
      </c>
      <c r="C1568" s="968">
        <f t="shared" si="120"/>
        <v>44776</v>
      </c>
      <c r="D1568" s="857" t="s">
        <v>421</v>
      </c>
      <c r="E1568" s="852" t="s">
        <v>1794</v>
      </c>
      <c r="F1568" s="856" t="s">
        <v>1848</v>
      </c>
      <c r="G1568" s="856">
        <v>68595</v>
      </c>
      <c r="H1568" s="856"/>
      <c r="I1568" s="856" t="s">
        <v>54</v>
      </c>
      <c r="J1568" s="856" t="s">
        <v>1849</v>
      </c>
      <c r="K1568" s="856" t="s">
        <v>620</v>
      </c>
      <c r="L1568" s="856" t="s">
        <v>71</v>
      </c>
      <c r="M1568" s="856" t="s">
        <v>82</v>
      </c>
      <c r="N1568" s="856" t="s">
        <v>1850</v>
      </c>
      <c r="O1568" s="856" t="s">
        <v>129</v>
      </c>
      <c r="P1568" s="856" t="s">
        <v>73</v>
      </c>
      <c r="Q1568" s="856"/>
      <c r="R1568" s="856"/>
      <c r="S1568" s="856"/>
      <c r="T1568" s="856"/>
      <c r="U1568" s="276"/>
      <c r="V1568" s="276"/>
      <c r="W1568" s="276"/>
      <c r="X1568" s="276"/>
      <c r="Y1568" s="277"/>
      <c r="Z1568" s="277"/>
      <c r="AA1568" s="277"/>
      <c r="AB1568" s="277"/>
      <c r="AC1568" s="275" t="s">
        <v>184</v>
      </c>
      <c r="AD1568" s="263"/>
      <c r="AE1568" s="262"/>
      <c r="AF1568" s="275" t="s">
        <v>184</v>
      </c>
      <c r="AG1568" s="275" t="s">
        <v>184</v>
      </c>
      <c r="AH1568" s="346" t="s">
        <v>1905</v>
      </c>
      <c r="AI1568" s="277"/>
      <c r="AJ1568" s="277"/>
      <c r="AK1568" s="277"/>
      <c r="AL1568" s="277"/>
      <c r="AM1568" s="277"/>
      <c r="AN1568" s="277"/>
      <c r="AO1568" s="277"/>
      <c r="AP1568" s="277"/>
      <c r="AR1568" s="977" t="str">
        <f t="shared" ca="1" si="121"/>
        <v>2 ปี</v>
      </c>
      <c r="AS1568" s="977" t="str">
        <f t="shared" ca="1" si="122"/>
        <v>1 เดือน</v>
      </c>
      <c r="AT1568" s="978" t="str">
        <f t="shared" ca="1" si="123"/>
        <v>1 วัน</v>
      </c>
      <c r="AU1568" s="245"/>
      <c r="AV1568" s="979" t="str">
        <f t="shared" ca="1" si="124"/>
        <v>2 ปี1 เดือน1 วัน</v>
      </c>
    </row>
    <row r="1569" spans="1:48" ht="132">
      <c r="A1569" s="811">
        <v>1563</v>
      </c>
      <c r="B1569" s="957">
        <v>243103</v>
      </c>
      <c r="C1569" s="968">
        <f t="shared" si="120"/>
        <v>44776</v>
      </c>
      <c r="D1569" s="857" t="s">
        <v>421</v>
      </c>
      <c r="E1569" s="852" t="s">
        <v>1794</v>
      </c>
      <c r="F1569" s="856" t="s">
        <v>1851</v>
      </c>
      <c r="G1569" s="856">
        <v>68031</v>
      </c>
      <c r="H1569" s="856"/>
      <c r="I1569" s="856" t="s">
        <v>54</v>
      </c>
      <c r="J1569" s="856" t="s">
        <v>69</v>
      </c>
      <c r="K1569" s="856" t="s">
        <v>620</v>
      </c>
      <c r="L1569" s="856" t="s">
        <v>71</v>
      </c>
      <c r="M1569" s="856" t="s">
        <v>82</v>
      </c>
      <c r="N1569" s="856" t="s">
        <v>1852</v>
      </c>
      <c r="O1569" s="856" t="s">
        <v>78</v>
      </c>
      <c r="P1569" s="856" t="s">
        <v>72</v>
      </c>
      <c r="Q1569" s="856"/>
      <c r="R1569" s="856"/>
      <c r="S1569" s="856"/>
      <c r="T1569" s="856"/>
      <c r="U1569" s="276"/>
      <c r="V1569" s="276"/>
      <c r="W1569" s="276"/>
      <c r="X1569" s="276"/>
      <c r="Y1569" s="277"/>
      <c r="Z1569" s="277"/>
      <c r="AA1569" s="277"/>
      <c r="AB1569" s="277"/>
      <c r="AC1569" s="275" t="s">
        <v>184</v>
      </c>
      <c r="AD1569" s="263"/>
      <c r="AE1569" s="262"/>
      <c r="AF1569" s="275" t="s">
        <v>184</v>
      </c>
      <c r="AG1569" s="275" t="s">
        <v>184</v>
      </c>
      <c r="AH1569" s="346" t="s">
        <v>1905</v>
      </c>
      <c r="AI1569" s="277"/>
      <c r="AJ1569" s="277"/>
      <c r="AK1569" s="277"/>
      <c r="AL1569" s="277"/>
      <c r="AM1569" s="277"/>
      <c r="AN1569" s="277"/>
      <c r="AO1569" s="277"/>
      <c r="AP1569" s="277"/>
      <c r="AR1569" s="977" t="str">
        <f t="shared" ca="1" si="121"/>
        <v>2 ปี</v>
      </c>
      <c r="AS1569" s="977" t="str">
        <f t="shared" ca="1" si="122"/>
        <v>1 เดือน</v>
      </c>
      <c r="AT1569" s="978" t="str">
        <f t="shared" ca="1" si="123"/>
        <v>1 วัน</v>
      </c>
      <c r="AU1569" s="245"/>
      <c r="AV1569" s="979" t="str">
        <f t="shared" ca="1" si="124"/>
        <v>2 ปี1 เดือน1 วัน</v>
      </c>
    </row>
    <row r="1570" spans="1:48" ht="99">
      <c r="A1570" s="811">
        <v>1564</v>
      </c>
      <c r="B1570" s="957">
        <v>243103</v>
      </c>
      <c r="C1570" s="968">
        <f t="shared" si="120"/>
        <v>44776</v>
      </c>
      <c r="D1570" s="857" t="s">
        <v>421</v>
      </c>
      <c r="E1570" s="852" t="s">
        <v>1794</v>
      </c>
      <c r="F1570" s="856" t="s">
        <v>1851</v>
      </c>
      <c r="G1570" s="856">
        <v>68933</v>
      </c>
      <c r="H1570" s="856"/>
      <c r="I1570" s="856" t="s">
        <v>54</v>
      </c>
      <c r="J1570" s="856" t="s">
        <v>69</v>
      </c>
      <c r="K1570" s="856" t="s">
        <v>620</v>
      </c>
      <c r="L1570" s="856" t="s">
        <v>71</v>
      </c>
      <c r="M1570" s="856" t="s">
        <v>82</v>
      </c>
      <c r="N1570" s="856" t="s">
        <v>1853</v>
      </c>
      <c r="O1570" s="856" t="s">
        <v>197</v>
      </c>
      <c r="P1570" s="856" t="s">
        <v>72</v>
      </c>
      <c r="Q1570" s="856"/>
      <c r="R1570" s="856"/>
      <c r="S1570" s="856"/>
      <c r="T1570" s="856"/>
      <c r="U1570" s="276"/>
      <c r="V1570" s="276"/>
      <c r="W1570" s="276"/>
      <c r="X1570" s="276"/>
      <c r="Y1570" s="277"/>
      <c r="Z1570" s="277"/>
      <c r="AA1570" s="277"/>
      <c r="AB1570" s="277"/>
      <c r="AC1570" s="275" t="s">
        <v>184</v>
      </c>
      <c r="AD1570" s="263"/>
      <c r="AE1570" s="262"/>
      <c r="AF1570" s="275" t="s">
        <v>184</v>
      </c>
      <c r="AG1570" s="275" t="s">
        <v>184</v>
      </c>
      <c r="AH1570" s="346" t="s">
        <v>1905</v>
      </c>
      <c r="AI1570" s="277"/>
      <c r="AJ1570" s="277"/>
      <c r="AK1570" s="277"/>
      <c r="AL1570" s="277"/>
      <c r="AM1570" s="277"/>
      <c r="AN1570" s="277"/>
      <c r="AO1570" s="277"/>
      <c r="AP1570" s="277"/>
      <c r="AR1570" s="977" t="str">
        <f t="shared" ca="1" si="121"/>
        <v>2 ปี</v>
      </c>
      <c r="AS1570" s="977" t="str">
        <f t="shared" ca="1" si="122"/>
        <v>1 เดือน</v>
      </c>
      <c r="AT1570" s="978" t="str">
        <f t="shared" ca="1" si="123"/>
        <v>1 วัน</v>
      </c>
      <c r="AU1570" s="245"/>
      <c r="AV1570" s="979" t="str">
        <f t="shared" ca="1" si="124"/>
        <v>2 ปี1 เดือน1 วัน</v>
      </c>
    </row>
    <row r="1571" spans="1:48" ht="132">
      <c r="A1571" s="811">
        <v>1565</v>
      </c>
      <c r="B1571" s="957">
        <v>243103</v>
      </c>
      <c r="C1571" s="968">
        <f t="shared" si="120"/>
        <v>44776</v>
      </c>
      <c r="D1571" s="857" t="s">
        <v>421</v>
      </c>
      <c r="E1571" s="852" t="s">
        <v>1794</v>
      </c>
      <c r="F1571" s="856" t="s">
        <v>1851</v>
      </c>
      <c r="G1571" s="856">
        <v>68165</v>
      </c>
      <c r="H1571" s="856"/>
      <c r="I1571" s="856" t="s">
        <v>54</v>
      </c>
      <c r="J1571" s="856" t="s">
        <v>69</v>
      </c>
      <c r="K1571" s="856" t="s">
        <v>620</v>
      </c>
      <c r="L1571" s="856" t="s">
        <v>71</v>
      </c>
      <c r="M1571" s="856" t="s">
        <v>82</v>
      </c>
      <c r="N1571" s="856" t="s">
        <v>1854</v>
      </c>
      <c r="O1571" s="856" t="s">
        <v>78</v>
      </c>
      <c r="P1571" s="856" t="s">
        <v>72</v>
      </c>
      <c r="Q1571" s="856"/>
      <c r="R1571" s="856"/>
      <c r="S1571" s="856"/>
      <c r="T1571" s="856"/>
      <c r="U1571" s="276"/>
      <c r="V1571" s="276"/>
      <c r="W1571" s="276"/>
      <c r="X1571" s="276"/>
      <c r="Y1571" s="277"/>
      <c r="Z1571" s="277"/>
      <c r="AA1571" s="277"/>
      <c r="AB1571" s="277"/>
      <c r="AC1571" s="275" t="s">
        <v>184</v>
      </c>
      <c r="AD1571" s="263"/>
      <c r="AE1571" s="262"/>
      <c r="AF1571" s="275" t="s">
        <v>184</v>
      </c>
      <c r="AG1571" s="275" t="s">
        <v>184</v>
      </c>
      <c r="AH1571" s="346" t="s">
        <v>1905</v>
      </c>
      <c r="AI1571" s="277"/>
      <c r="AJ1571" s="277"/>
      <c r="AK1571" s="277"/>
      <c r="AL1571" s="277"/>
      <c r="AM1571" s="277"/>
      <c r="AN1571" s="277"/>
      <c r="AO1571" s="277"/>
      <c r="AP1571" s="277"/>
      <c r="AR1571" s="977" t="str">
        <f t="shared" ca="1" si="121"/>
        <v>2 ปี</v>
      </c>
      <c r="AS1571" s="977" t="str">
        <f t="shared" ca="1" si="122"/>
        <v>1 เดือน</v>
      </c>
      <c r="AT1571" s="978" t="str">
        <f t="shared" ca="1" si="123"/>
        <v>1 วัน</v>
      </c>
      <c r="AU1571" s="245"/>
      <c r="AV1571" s="979" t="str">
        <f t="shared" ca="1" si="124"/>
        <v>2 ปี1 เดือน1 วัน</v>
      </c>
    </row>
    <row r="1572" spans="1:48" ht="99">
      <c r="A1572" s="811">
        <v>1566</v>
      </c>
      <c r="B1572" s="957">
        <v>243103</v>
      </c>
      <c r="C1572" s="968">
        <f t="shared" si="120"/>
        <v>44776</v>
      </c>
      <c r="D1572" s="857" t="s">
        <v>421</v>
      </c>
      <c r="E1572" s="852" t="s">
        <v>1794</v>
      </c>
      <c r="F1572" s="856" t="s">
        <v>1851</v>
      </c>
      <c r="G1572" s="856">
        <v>188308</v>
      </c>
      <c r="H1572" s="856"/>
      <c r="I1572" s="856" t="s">
        <v>54</v>
      </c>
      <c r="J1572" s="856" t="s">
        <v>69</v>
      </c>
      <c r="K1572" s="856" t="s">
        <v>620</v>
      </c>
      <c r="L1572" s="856" t="s">
        <v>71</v>
      </c>
      <c r="M1572" s="856" t="s">
        <v>82</v>
      </c>
      <c r="N1572" s="856" t="s">
        <v>1855</v>
      </c>
      <c r="O1572" s="856" t="s">
        <v>1800</v>
      </c>
      <c r="P1572" s="856" t="s">
        <v>72</v>
      </c>
      <c r="Q1572" s="856"/>
      <c r="R1572" s="856"/>
      <c r="S1572" s="856"/>
      <c r="T1572" s="856"/>
      <c r="U1572" s="276"/>
      <c r="V1572" s="276"/>
      <c r="W1572" s="276"/>
      <c r="X1572" s="276"/>
      <c r="Y1572" s="277"/>
      <c r="Z1572" s="277"/>
      <c r="AA1572" s="277"/>
      <c r="AB1572" s="277"/>
      <c r="AC1572" s="275" t="s">
        <v>184</v>
      </c>
      <c r="AD1572" s="263"/>
      <c r="AE1572" s="262"/>
      <c r="AF1572" s="275" t="s">
        <v>184</v>
      </c>
      <c r="AG1572" s="275" t="s">
        <v>184</v>
      </c>
      <c r="AH1572" s="346" t="s">
        <v>1905</v>
      </c>
      <c r="AI1572" s="277"/>
      <c r="AJ1572" s="277"/>
      <c r="AK1572" s="277"/>
      <c r="AL1572" s="277"/>
      <c r="AM1572" s="277"/>
      <c r="AN1572" s="277"/>
      <c r="AO1572" s="277"/>
      <c r="AP1572" s="277"/>
      <c r="AR1572" s="977" t="str">
        <f t="shared" ca="1" si="121"/>
        <v>2 ปี</v>
      </c>
      <c r="AS1572" s="977" t="str">
        <f t="shared" ca="1" si="122"/>
        <v>1 เดือน</v>
      </c>
      <c r="AT1572" s="978" t="str">
        <f t="shared" ca="1" si="123"/>
        <v>1 วัน</v>
      </c>
      <c r="AU1572" s="245"/>
      <c r="AV1572" s="979" t="str">
        <f t="shared" ca="1" si="124"/>
        <v>2 ปี1 เดือน1 วัน</v>
      </c>
    </row>
    <row r="1573" spans="1:48" ht="99">
      <c r="A1573" s="811">
        <v>1567</v>
      </c>
      <c r="B1573" s="957">
        <v>243103</v>
      </c>
      <c r="C1573" s="968">
        <f t="shared" si="120"/>
        <v>44776</v>
      </c>
      <c r="D1573" s="857" t="s">
        <v>421</v>
      </c>
      <c r="E1573" s="852" t="s">
        <v>1794</v>
      </c>
      <c r="F1573" s="856" t="s">
        <v>1851</v>
      </c>
      <c r="G1573" s="856">
        <v>226267</v>
      </c>
      <c r="H1573" s="856"/>
      <c r="I1573" s="856" t="s">
        <v>54</v>
      </c>
      <c r="J1573" s="856" t="s">
        <v>69</v>
      </c>
      <c r="K1573" s="856" t="s">
        <v>620</v>
      </c>
      <c r="L1573" s="856" t="s">
        <v>71</v>
      </c>
      <c r="M1573" s="856" t="s">
        <v>82</v>
      </c>
      <c r="N1573" s="856" t="s">
        <v>1855</v>
      </c>
      <c r="O1573" s="856" t="s">
        <v>387</v>
      </c>
      <c r="P1573" s="856" t="s">
        <v>72</v>
      </c>
      <c r="Q1573" s="856"/>
      <c r="R1573" s="856"/>
      <c r="S1573" s="856"/>
      <c r="T1573" s="856"/>
      <c r="U1573" s="276"/>
      <c r="V1573" s="276"/>
      <c r="W1573" s="276"/>
      <c r="X1573" s="276"/>
      <c r="Y1573" s="277"/>
      <c r="Z1573" s="277"/>
      <c r="AA1573" s="277"/>
      <c r="AB1573" s="277"/>
      <c r="AC1573" s="275" t="s">
        <v>184</v>
      </c>
      <c r="AD1573" s="263"/>
      <c r="AE1573" s="262"/>
      <c r="AF1573" s="275" t="s">
        <v>184</v>
      </c>
      <c r="AG1573" s="275" t="s">
        <v>184</v>
      </c>
      <c r="AH1573" s="346" t="s">
        <v>1905</v>
      </c>
      <c r="AI1573" s="277"/>
      <c r="AJ1573" s="277"/>
      <c r="AK1573" s="277"/>
      <c r="AL1573" s="277"/>
      <c r="AM1573" s="277"/>
      <c r="AN1573" s="277"/>
      <c r="AO1573" s="277"/>
      <c r="AP1573" s="277"/>
      <c r="AR1573" s="977" t="str">
        <f t="shared" ca="1" si="121"/>
        <v>2 ปี</v>
      </c>
      <c r="AS1573" s="977" t="str">
        <f t="shared" ca="1" si="122"/>
        <v>1 เดือน</v>
      </c>
      <c r="AT1573" s="978" t="str">
        <f t="shared" ca="1" si="123"/>
        <v>1 วัน</v>
      </c>
      <c r="AU1573" s="245"/>
      <c r="AV1573" s="979" t="str">
        <f t="shared" ca="1" si="124"/>
        <v>2 ปี1 เดือน1 วัน</v>
      </c>
    </row>
    <row r="1574" spans="1:48" ht="99">
      <c r="A1574" s="811">
        <v>1568</v>
      </c>
      <c r="B1574" s="957">
        <v>243103</v>
      </c>
      <c r="C1574" s="968">
        <f t="shared" si="120"/>
        <v>44776</v>
      </c>
      <c r="D1574" s="857" t="s">
        <v>421</v>
      </c>
      <c r="E1574" s="852" t="s">
        <v>1794</v>
      </c>
      <c r="F1574" s="856" t="s">
        <v>1851</v>
      </c>
      <c r="G1574" s="856">
        <v>67751</v>
      </c>
      <c r="H1574" s="856"/>
      <c r="I1574" s="856" t="s">
        <v>54</v>
      </c>
      <c r="J1574" s="856" t="s">
        <v>69</v>
      </c>
      <c r="K1574" s="856" t="s">
        <v>620</v>
      </c>
      <c r="L1574" s="856" t="s">
        <v>71</v>
      </c>
      <c r="M1574" s="856" t="s">
        <v>82</v>
      </c>
      <c r="N1574" s="856" t="s">
        <v>1855</v>
      </c>
      <c r="O1574" s="856" t="s">
        <v>1800</v>
      </c>
      <c r="P1574" s="856" t="s">
        <v>72</v>
      </c>
      <c r="Q1574" s="856"/>
      <c r="R1574" s="856"/>
      <c r="S1574" s="856"/>
      <c r="T1574" s="856"/>
      <c r="U1574" s="276"/>
      <c r="V1574" s="276"/>
      <c r="W1574" s="276"/>
      <c r="X1574" s="276"/>
      <c r="Y1574" s="277"/>
      <c r="Z1574" s="277"/>
      <c r="AA1574" s="277"/>
      <c r="AB1574" s="277"/>
      <c r="AC1574" s="275" t="s">
        <v>184</v>
      </c>
      <c r="AD1574" s="263"/>
      <c r="AE1574" s="262"/>
      <c r="AF1574" s="275" t="s">
        <v>184</v>
      </c>
      <c r="AG1574" s="275" t="s">
        <v>184</v>
      </c>
      <c r="AH1574" s="346" t="s">
        <v>1905</v>
      </c>
      <c r="AI1574" s="277"/>
      <c r="AJ1574" s="277"/>
      <c r="AK1574" s="277"/>
      <c r="AL1574" s="277"/>
      <c r="AM1574" s="277"/>
      <c r="AN1574" s="277"/>
      <c r="AO1574" s="277"/>
      <c r="AP1574" s="277"/>
      <c r="AR1574" s="977" t="str">
        <f t="shared" ca="1" si="121"/>
        <v>2 ปี</v>
      </c>
      <c r="AS1574" s="977" t="str">
        <f t="shared" ca="1" si="122"/>
        <v>1 เดือน</v>
      </c>
      <c r="AT1574" s="978" t="str">
        <f t="shared" ca="1" si="123"/>
        <v>1 วัน</v>
      </c>
      <c r="AU1574" s="245"/>
      <c r="AV1574" s="979" t="str">
        <f t="shared" ca="1" si="124"/>
        <v>2 ปี1 เดือน1 วัน</v>
      </c>
    </row>
    <row r="1575" spans="1:48" ht="132">
      <c r="A1575" s="811">
        <v>1569</v>
      </c>
      <c r="B1575" s="957">
        <v>243103</v>
      </c>
      <c r="C1575" s="968">
        <f t="shared" si="120"/>
        <v>44776</v>
      </c>
      <c r="D1575" s="857" t="s">
        <v>1856</v>
      </c>
      <c r="E1575" s="852" t="s">
        <v>1794</v>
      </c>
      <c r="F1575" s="856" t="s">
        <v>1857</v>
      </c>
      <c r="G1575" s="856">
        <v>68260</v>
      </c>
      <c r="H1575" s="856"/>
      <c r="I1575" s="856" t="s">
        <v>54</v>
      </c>
      <c r="J1575" s="856" t="s">
        <v>69</v>
      </c>
      <c r="K1575" s="856" t="s">
        <v>620</v>
      </c>
      <c r="L1575" s="856" t="s">
        <v>71</v>
      </c>
      <c r="M1575" s="856" t="s">
        <v>82</v>
      </c>
      <c r="N1575" s="856" t="s">
        <v>1858</v>
      </c>
      <c r="O1575" s="856" t="s">
        <v>341</v>
      </c>
      <c r="P1575" s="856" t="s">
        <v>72</v>
      </c>
      <c r="Q1575" s="856"/>
      <c r="R1575" s="856"/>
      <c r="S1575" s="856"/>
      <c r="T1575" s="856"/>
      <c r="U1575" s="276"/>
      <c r="V1575" s="276"/>
      <c r="W1575" s="276"/>
      <c r="X1575" s="276"/>
      <c r="Y1575" s="277"/>
      <c r="Z1575" s="277"/>
      <c r="AA1575" s="277"/>
      <c r="AB1575" s="277"/>
      <c r="AC1575" s="275" t="s">
        <v>184</v>
      </c>
      <c r="AD1575" s="263"/>
      <c r="AE1575" s="262"/>
      <c r="AF1575" s="275" t="s">
        <v>184</v>
      </c>
      <c r="AG1575" s="275" t="s">
        <v>184</v>
      </c>
      <c r="AH1575" s="346" t="s">
        <v>1905</v>
      </c>
      <c r="AI1575" s="277"/>
      <c r="AJ1575" s="277"/>
      <c r="AK1575" s="277"/>
      <c r="AL1575" s="277"/>
      <c r="AM1575" s="277"/>
      <c r="AN1575" s="277"/>
      <c r="AO1575" s="277"/>
      <c r="AP1575" s="277"/>
      <c r="AR1575" s="977" t="str">
        <f t="shared" ca="1" si="121"/>
        <v>2 ปี</v>
      </c>
      <c r="AS1575" s="977" t="str">
        <f t="shared" ca="1" si="122"/>
        <v>1 เดือน</v>
      </c>
      <c r="AT1575" s="978" t="str">
        <f t="shared" ca="1" si="123"/>
        <v>1 วัน</v>
      </c>
      <c r="AU1575" s="245"/>
      <c r="AV1575" s="979" t="str">
        <f t="shared" ca="1" si="124"/>
        <v>2 ปี1 เดือน1 วัน</v>
      </c>
    </row>
    <row r="1576" spans="1:48" ht="99">
      <c r="A1576" s="811">
        <v>1570</v>
      </c>
      <c r="B1576" s="957">
        <v>243103</v>
      </c>
      <c r="C1576" s="968">
        <f t="shared" si="120"/>
        <v>44776</v>
      </c>
      <c r="D1576" s="857" t="s">
        <v>421</v>
      </c>
      <c r="E1576" s="852" t="s">
        <v>1794</v>
      </c>
      <c r="F1576" s="856" t="s">
        <v>1859</v>
      </c>
      <c r="G1576" s="856">
        <v>226191</v>
      </c>
      <c r="H1576" s="856"/>
      <c r="I1576" s="856" t="s">
        <v>54</v>
      </c>
      <c r="J1576" s="856" t="s">
        <v>69</v>
      </c>
      <c r="K1576" s="856" t="s">
        <v>620</v>
      </c>
      <c r="L1576" s="856" t="s">
        <v>71</v>
      </c>
      <c r="M1576" s="856" t="s">
        <v>82</v>
      </c>
      <c r="N1576" s="856" t="s">
        <v>1375</v>
      </c>
      <c r="O1576" s="856" t="s">
        <v>239</v>
      </c>
      <c r="P1576" s="856" t="s">
        <v>72</v>
      </c>
      <c r="Q1576" s="856"/>
      <c r="R1576" s="856"/>
      <c r="S1576" s="856"/>
      <c r="T1576" s="856"/>
      <c r="U1576" s="276"/>
      <c r="V1576" s="276"/>
      <c r="W1576" s="276"/>
      <c r="X1576" s="276"/>
      <c r="Y1576" s="277"/>
      <c r="Z1576" s="277"/>
      <c r="AA1576" s="277"/>
      <c r="AB1576" s="277"/>
      <c r="AC1576" s="275" t="s">
        <v>184</v>
      </c>
      <c r="AD1576" s="263"/>
      <c r="AE1576" s="262"/>
      <c r="AF1576" s="275" t="s">
        <v>184</v>
      </c>
      <c r="AG1576" s="275" t="s">
        <v>184</v>
      </c>
      <c r="AH1576" s="346" t="s">
        <v>1905</v>
      </c>
      <c r="AI1576" s="277"/>
      <c r="AJ1576" s="277"/>
      <c r="AK1576" s="277"/>
      <c r="AL1576" s="277"/>
      <c r="AM1576" s="277"/>
      <c r="AN1576" s="277"/>
      <c r="AO1576" s="277"/>
      <c r="AP1576" s="277"/>
      <c r="AR1576" s="977" t="str">
        <f t="shared" ca="1" si="121"/>
        <v>2 ปี</v>
      </c>
      <c r="AS1576" s="977" t="str">
        <f t="shared" ca="1" si="122"/>
        <v>1 เดือน</v>
      </c>
      <c r="AT1576" s="978" t="str">
        <f t="shared" ca="1" si="123"/>
        <v>1 วัน</v>
      </c>
      <c r="AU1576" s="245"/>
      <c r="AV1576" s="979" t="str">
        <f t="shared" ca="1" si="124"/>
        <v>2 ปี1 เดือน1 วัน</v>
      </c>
    </row>
    <row r="1577" spans="1:48" ht="66">
      <c r="A1577" s="811">
        <v>1571</v>
      </c>
      <c r="B1577" s="957">
        <v>243103</v>
      </c>
      <c r="C1577" s="968">
        <f t="shared" si="120"/>
        <v>44776</v>
      </c>
      <c r="D1577" s="857" t="s">
        <v>421</v>
      </c>
      <c r="E1577" s="852" t="s">
        <v>1794</v>
      </c>
      <c r="F1577" s="856" t="s">
        <v>1860</v>
      </c>
      <c r="G1577" s="856">
        <v>151131</v>
      </c>
      <c r="H1577" s="856"/>
      <c r="I1577" s="856" t="s">
        <v>54</v>
      </c>
      <c r="J1577" s="856" t="s">
        <v>69</v>
      </c>
      <c r="K1577" s="856" t="s">
        <v>620</v>
      </c>
      <c r="L1577" s="856" t="s">
        <v>71</v>
      </c>
      <c r="M1577" s="856" t="s">
        <v>784</v>
      </c>
      <c r="N1577" s="856" t="s">
        <v>1861</v>
      </c>
      <c r="O1577" s="856" t="s">
        <v>79</v>
      </c>
      <c r="P1577" s="856" t="s">
        <v>73</v>
      </c>
      <c r="Q1577" s="856"/>
      <c r="R1577" s="856"/>
      <c r="S1577" s="856"/>
      <c r="T1577" s="856"/>
      <c r="U1577" s="276"/>
      <c r="V1577" s="276"/>
      <c r="W1577" s="276"/>
      <c r="X1577" s="276"/>
      <c r="Y1577" s="277"/>
      <c r="Z1577" s="277"/>
      <c r="AA1577" s="277"/>
      <c r="AB1577" s="277"/>
      <c r="AC1577" s="275" t="s">
        <v>184</v>
      </c>
      <c r="AD1577" s="263"/>
      <c r="AE1577" s="262"/>
      <c r="AF1577" s="275" t="s">
        <v>184</v>
      </c>
      <c r="AG1577" s="275" t="s">
        <v>184</v>
      </c>
      <c r="AH1577" s="346" t="s">
        <v>1905</v>
      </c>
      <c r="AI1577" s="277"/>
      <c r="AJ1577" s="277"/>
      <c r="AK1577" s="277"/>
      <c r="AL1577" s="277"/>
      <c r="AM1577" s="277"/>
      <c r="AN1577" s="277"/>
      <c r="AO1577" s="277"/>
      <c r="AP1577" s="277"/>
      <c r="AR1577" s="977" t="str">
        <f t="shared" ca="1" si="121"/>
        <v>2 ปี</v>
      </c>
      <c r="AS1577" s="977" t="str">
        <f t="shared" ca="1" si="122"/>
        <v>1 เดือน</v>
      </c>
      <c r="AT1577" s="978" t="str">
        <f t="shared" ca="1" si="123"/>
        <v>1 วัน</v>
      </c>
      <c r="AU1577" s="245"/>
      <c r="AV1577" s="979" t="str">
        <f t="shared" ca="1" si="124"/>
        <v>2 ปี1 เดือน1 วัน</v>
      </c>
    </row>
    <row r="1578" spans="1:48" ht="66">
      <c r="A1578" s="811">
        <v>1572</v>
      </c>
      <c r="B1578" s="957">
        <v>243103</v>
      </c>
      <c r="C1578" s="968">
        <f t="shared" si="120"/>
        <v>44776</v>
      </c>
      <c r="D1578" s="857" t="s">
        <v>421</v>
      </c>
      <c r="E1578" s="852" t="s">
        <v>1794</v>
      </c>
      <c r="F1578" s="856" t="s">
        <v>1860</v>
      </c>
      <c r="G1578" s="856">
        <v>59332</v>
      </c>
      <c r="H1578" s="856"/>
      <c r="I1578" s="856" t="s">
        <v>60</v>
      </c>
      <c r="J1578" s="856" t="s">
        <v>211</v>
      </c>
      <c r="K1578" s="856" t="s">
        <v>619</v>
      </c>
      <c r="L1578" s="856" t="s">
        <v>62</v>
      </c>
      <c r="M1578" s="856" t="s">
        <v>784</v>
      </c>
      <c r="N1578" s="856" t="s">
        <v>1862</v>
      </c>
      <c r="O1578" s="856" t="s">
        <v>65</v>
      </c>
      <c r="P1578" s="856" t="s">
        <v>1863</v>
      </c>
      <c r="Q1578" s="856"/>
      <c r="R1578" s="856"/>
      <c r="S1578" s="856"/>
      <c r="T1578" s="856"/>
      <c r="U1578" s="276"/>
      <c r="V1578" s="276"/>
      <c r="W1578" s="276"/>
      <c r="X1578" s="276"/>
      <c r="Y1578" s="277"/>
      <c r="Z1578" s="277"/>
      <c r="AA1578" s="277"/>
      <c r="AB1578" s="277"/>
      <c r="AC1578" s="275" t="s">
        <v>184</v>
      </c>
      <c r="AD1578" s="263"/>
      <c r="AE1578" s="262"/>
      <c r="AF1578" s="275" t="s">
        <v>184</v>
      </c>
      <c r="AG1578" s="275" t="s">
        <v>184</v>
      </c>
      <c r="AH1578" s="346" t="s">
        <v>1905</v>
      </c>
      <c r="AI1578" s="277"/>
      <c r="AJ1578" s="277"/>
      <c r="AK1578" s="277"/>
      <c r="AL1578" s="277"/>
      <c r="AM1578" s="277"/>
      <c r="AN1578" s="277"/>
      <c r="AO1578" s="277"/>
      <c r="AP1578" s="277"/>
      <c r="AR1578" s="977" t="str">
        <f t="shared" ca="1" si="121"/>
        <v>2 ปี</v>
      </c>
      <c r="AS1578" s="977" t="str">
        <f t="shared" ca="1" si="122"/>
        <v>1 เดือน</v>
      </c>
      <c r="AT1578" s="978" t="str">
        <f t="shared" ca="1" si="123"/>
        <v>1 วัน</v>
      </c>
      <c r="AU1578" s="245"/>
      <c r="AV1578" s="979" t="str">
        <f t="shared" ca="1" si="124"/>
        <v>2 ปี1 เดือน1 วัน</v>
      </c>
    </row>
    <row r="1579" spans="1:48" ht="66">
      <c r="A1579" s="811">
        <v>1573</v>
      </c>
      <c r="B1579" s="957">
        <v>243103</v>
      </c>
      <c r="C1579" s="968">
        <f t="shared" si="120"/>
        <v>44776</v>
      </c>
      <c r="D1579" s="857" t="s">
        <v>421</v>
      </c>
      <c r="E1579" s="852" t="s">
        <v>1794</v>
      </c>
      <c r="F1579" s="856" t="s">
        <v>1860</v>
      </c>
      <c r="G1579" s="856">
        <v>59184</v>
      </c>
      <c r="H1579" s="856"/>
      <c r="I1579" s="856" t="s">
        <v>54</v>
      </c>
      <c r="J1579" s="856" t="s">
        <v>55</v>
      </c>
      <c r="K1579" s="856" t="s">
        <v>620</v>
      </c>
      <c r="L1579" s="856" t="s">
        <v>71</v>
      </c>
      <c r="M1579" s="856" t="s">
        <v>784</v>
      </c>
      <c r="N1579" s="856" t="s">
        <v>338</v>
      </c>
      <c r="O1579" s="856" t="s">
        <v>132</v>
      </c>
      <c r="P1579" s="856" t="s">
        <v>73</v>
      </c>
      <c r="Q1579" s="856"/>
      <c r="R1579" s="856"/>
      <c r="S1579" s="856"/>
      <c r="T1579" s="856"/>
      <c r="U1579" s="276"/>
      <c r="V1579" s="276"/>
      <c r="W1579" s="276"/>
      <c r="X1579" s="276"/>
      <c r="Y1579" s="277"/>
      <c r="Z1579" s="277"/>
      <c r="AA1579" s="277"/>
      <c r="AB1579" s="277"/>
      <c r="AC1579" s="275" t="s">
        <v>184</v>
      </c>
      <c r="AD1579" s="263"/>
      <c r="AE1579" s="262"/>
      <c r="AF1579" s="275" t="s">
        <v>184</v>
      </c>
      <c r="AG1579" s="275" t="s">
        <v>184</v>
      </c>
      <c r="AH1579" s="346" t="s">
        <v>1905</v>
      </c>
      <c r="AI1579" s="277"/>
      <c r="AJ1579" s="277"/>
      <c r="AK1579" s="277"/>
      <c r="AL1579" s="277"/>
      <c r="AM1579" s="277"/>
      <c r="AN1579" s="277"/>
      <c r="AO1579" s="277"/>
      <c r="AP1579" s="277"/>
      <c r="AR1579" s="977" t="str">
        <f t="shared" ca="1" si="121"/>
        <v>2 ปี</v>
      </c>
      <c r="AS1579" s="977" t="str">
        <f t="shared" ca="1" si="122"/>
        <v>1 เดือน</v>
      </c>
      <c r="AT1579" s="978" t="str">
        <f t="shared" ca="1" si="123"/>
        <v>1 วัน</v>
      </c>
      <c r="AU1579" s="245"/>
      <c r="AV1579" s="979" t="str">
        <f t="shared" ca="1" si="124"/>
        <v>2 ปี1 เดือน1 วัน</v>
      </c>
    </row>
    <row r="1580" spans="1:48" ht="66">
      <c r="A1580" s="811">
        <v>1574</v>
      </c>
      <c r="B1580" s="957">
        <v>243103</v>
      </c>
      <c r="C1580" s="968">
        <f t="shared" si="120"/>
        <v>44776</v>
      </c>
      <c r="D1580" s="857" t="s">
        <v>421</v>
      </c>
      <c r="E1580" s="852" t="s">
        <v>1794</v>
      </c>
      <c r="F1580" s="856" t="s">
        <v>1860</v>
      </c>
      <c r="G1580" s="856">
        <v>59367</v>
      </c>
      <c r="H1580" s="856"/>
      <c r="I1580" s="856" t="s">
        <v>54</v>
      </c>
      <c r="J1580" s="856" t="s">
        <v>69</v>
      </c>
      <c r="K1580" s="856" t="s">
        <v>620</v>
      </c>
      <c r="L1580" s="856" t="s">
        <v>71</v>
      </c>
      <c r="M1580" s="856" t="s">
        <v>784</v>
      </c>
      <c r="N1580" s="856" t="s">
        <v>1862</v>
      </c>
      <c r="O1580" s="856" t="s">
        <v>719</v>
      </c>
      <c r="P1580" s="856" t="s">
        <v>73</v>
      </c>
      <c r="Q1580" s="856"/>
      <c r="R1580" s="856"/>
      <c r="S1580" s="856"/>
      <c r="T1580" s="856"/>
      <c r="U1580" s="276"/>
      <c r="V1580" s="276"/>
      <c r="W1580" s="276"/>
      <c r="X1580" s="276"/>
      <c r="Y1580" s="277"/>
      <c r="Z1580" s="277"/>
      <c r="AA1580" s="277"/>
      <c r="AB1580" s="277"/>
      <c r="AC1580" s="275" t="s">
        <v>184</v>
      </c>
      <c r="AD1580" s="263"/>
      <c r="AE1580" s="262"/>
      <c r="AF1580" s="275" t="s">
        <v>184</v>
      </c>
      <c r="AG1580" s="275" t="s">
        <v>184</v>
      </c>
      <c r="AH1580" s="346" t="s">
        <v>1905</v>
      </c>
      <c r="AI1580" s="277"/>
      <c r="AJ1580" s="277"/>
      <c r="AK1580" s="277"/>
      <c r="AL1580" s="277"/>
      <c r="AM1580" s="277"/>
      <c r="AN1580" s="277"/>
      <c r="AO1580" s="277"/>
      <c r="AP1580" s="277"/>
      <c r="AR1580" s="977" t="str">
        <f t="shared" ca="1" si="121"/>
        <v>2 ปี</v>
      </c>
      <c r="AS1580" s="977" t="str">
        <f t="shared" ca="1" si="122"/>
        <v>1 เดือน</v>
      </c>
      <c r="AT1580" s="978" t="str">
        <f t="shared" ca="1" si="123"/>
        <v>1 วัน</v>
      </c>
      <c r="AU1580" s="245"/>
      <c r="AV1580" s="979" t="str">
        <f t="shared" ca="1" si="124"/>
        <v>2 ปี1 เดือน1 วัน</v>
      </c>
    </row>
    <row r="1581" spans="1:48" ht="66">
      <c r="A1581" s="811">
        <v>1575</v>
      </c>
      <c r="B1581" s="957">
        <v>243103</v>
      </c>
      <c r="C1581" s="968">
        <f t="shared" si="120"/>
        <v>44776</v>
      </c>
      <c r="D1581" s="857" t="s">
        <v>421</v>
      </c>
      <c r="E1581" s="852" t="s">
        <v>1794</v>
      </c>
      <c r="F1581" s="856" t="s">
        <v>1860</v>
      </c>
      <c r="G1581" s="856">
        <v>59192</v>
      </c>
      <c r="H1581" s="856"/>
      <c r="I1581" s="856" t="s">
        <v>60</v>
      </c>
      <c r="J1581" s="856" t="s">
        <v>211</v>
      </c>
      <c r="K1581" s="856" t="s">
        <v>619</v>
      </c>
      <c r="L1581" s="856" t="s">
        <v>62</v>
      </c>
      <c r="M1581" s="856" t="s">
        <v>784</v>
      </c>
      <c r="N1581" s="856" t="s">
        <v>1864</v>
      </c>
      <c r="O1581" s="856" t="s">
        <v>65</v>
      </c>
      <c r="P1581" s="856" t="s">
        <v>1863</v>
      </c>
      <c r="Q1581" s="856"/>
      <c r="R1581" s="856"/>
      <c r="S1581" s="856"/>
      <c r="T1581" s="856"/>
      <c r="U1581" s="276"/>
      <c r="V1581" s="276"/>
      <c r="W1581" s="276"/>
      <c r="X1581" s="276"/>
      <c r="Y1581" s="277"/>
      <c r="Z1581" s="277"/>
      <c r="AA1581" s="277"/>
      <c r="AB1581" s="277"/>
      <c r="AC1581" s="275" t="s">
        <v>184</v>
      </c>
      <c r="AD1581" s="263"/>
      <c r="AE1581" s="262"/>
      <c r="AF1581" s="275" t="s">
        <v>184</v>
      </c>
      <c r="AG1581" s="275" t="s">
        <v>184</v>
      </c>
      <c r="AH1581" s="346" t="s">
        <v>1905</v>
      </c>
      <c r="AI1581" s="277"/>
      <c r="AJ1581" s="277"/>
      <c r="AK1581" s="277"/>
      <c r="AL1581" s="277"/>
      <c r="AM1581" s="277"/>
      <c r="AN1581" s="277"/>
      <c r="AO1581" s="277"/>
      <c r="AP1581" s="277"/>
      <c r="AR1581" s="977" t="str">
        <f t="shared" ca="1" si="121"/>
        <v>2 ปี</v>
      </c>
      <c r="AS1581" s="977" t="str">
        <f t="shared" ca="1" si="122"/>
        <v>1 เดือน</v>
      </c>
      <c r="AT1581" s="978" t="str">
        <f t="shared" ca="1" si="123"/>
        <v>1 วัน</v>
      </c>
      <c r="AU1581" s="245"/>
      <c r="AV1581" s="979" t="str">
        <f t="shared" ca="1" si="124"/>
        <v>2 ปี1 เดือน1 วัน</v>
      </c>
    </row>
    <row r="1582" spans="1:48" ht="66">
      <c r="A1582" s="811">
        <v>1576</v>
      </c>
      <c r="B1582" s="957">
        <v>243103</v>
      </c>
      <c r="C1582" s="968">
        <f t="shared" si="120"/>
        <v>44776</v>
      </c>
      <c r="D1582" s="857" t="s">
        <v>421</v>
      </c>
      <c r="E1582" s="852" t="s">
        <v>1794</v>
      </c>
      <c r="F1582" s="856" t="s">
        <v>1860</v>
      </c>
      <c r="G1582" s="856">
        <v>59415</v>
      </c>
      <c r="H1582" s="856"/>
      <c r="I1582" s="856" t="s">
        <v>60</v>
      </c>
      <c r="J1582" s="856" t="s">
        <v>299</v>
      </c>
      <c r="K1582" s="856" t="s">
        <v>619</v>
      </c>
      <c r="L1582" s="856" t="s">
        <v>62</v>
      </c>
      <c r="M1582" s="856" t="s">
        <v>784</v>
      </c>
      <c r="N1582" s="856" t="s">
        <v>1865</v>
      </c>
      <c r="O1582" s="856" t="s">
        <v>65</v>
      </c>
      <c r="P1582" s="856" t="s">
        <v>1863</v>
      </c>
      <c r="Q1582" s="856"/>
      <c r="R1582" s="856"/>
      <c r="S1582" s="856"/>
      <c r="T1582" s="856"/>
      <c r="U1582" s="276"/>
      <c r="V1582" s="276"/>
      <c r="W1582" s="276"/>
      <c r="X1582" s="276"/>
      <c r="Y1582" s="277"/>
      <c r="Z1582" s="277"/>
      <c r="AA1582" s="277"/>
      <c r="AB1582" s="277"/>
      <c r="AC1582" s="275" t="s">
        <v>184</v>
      </c>
      <c r="AD1582" s="263"/>
      <c r="AE1582" s="262"/>
      <c r="AF1582" s="275" t="s">
        <v>184</v>
      </c>
      <c r="AG1582" s="275" t="s">
        <v>184</v>
      </c>
      <c r="AH1582" s="346" t="s">
        <v>1905</v>
      </c>
      <c r="AI1582" s="277"/>
      <c r="AJ1582" s="277"/>
      <c r="AK1582" s="277"/>
      <c r="AL1582" s="277"/>
      <c r="AM1582" s="277"/>
      <c r="AN1582" s="277"/>
      <c r="AO1582" s="277"/>
      <c r="AP1582" s="277"/>
      <c r="AR1582" s="977" t="str">
        <f t="shared" ca="1" si="121"/>
        <v>2 ปี</v>
      </c>
      <c r="AS1582" s="977" t="str">
        <f t="shared" ca="1" si="122"/>
        <v>1 เดือน</v>
      </c>
      <c r="AT1582" s="978" t="str">
        <f t="shared" ca="1" si="123"/>
        <v>1 วัน</v>
      </c>
      <c r="AU1582" s="245"/>
      <c r="AV1582" s="979" t="str">
        <f t="shared" ca="1" si="124"/>
        <v>2 ปี1 เดือน1 วัน</v>
      </c>
    </row>
    <row r="1583" spans="1:48" ht="66">
      <c r="A1583" s="811">
        <v>1577</v>
      </c>
      <c r="B1583" s="957">
        <v>243103</v>
      </c>
      <c r="C1583" s="968">
        <f t="shared" si="120"/>
        <v>44776</v>
      </c>
      <c r="D1583" s="857" t="s">
        <v>421</v>
      </c>
      <c r="E1583" s="852" t="s">
        <v>1794</v>
      </c>
      <c r="F1583" s="856" t="s">
        <v>1860</v>
      </c>
      <c r="G1583" s="857">
        <v>59133</v>
      </c>
      <c r="H1583" s="857"/>
      <c r="I1583" s="856" t="s">
        <v>60</v>
      </c>
      <c r="J1583" s="856" t="s">
        <v>235</v>
      </c>
      <c r="K1583" s="856" t="s">
        <v>619</v>
      </c>
      <c r="L1583" s="856" t="s">
        <v>62</v>
      </c>
      <c r="M1583" s="857" t="s">
        <v>784</v>
      </c>
      <c r="N1583" s="856" t="s">
        <v>338</v>
      </c>
      <c r="O1583" s="856" t="s">
        <v>65</v>
      </c>
      <c r="P1583" s="856" t="s">
        <v>527</v>
      </c>
      <c r="Q1583" s="857"/>
      <c r="R1583" s="857"/>
      <c r="S1583" s="857"/>
      <c r="T1583" s="856"/>
      <c r="U1583" s="276"/>
      <c r="V1583" s="276"/>
      <c r="W1583" s="276"/>
      <c r="X1583" s="276"/>
      <c r="Y1583" s="277"/>
      <c r="Z1583" s="277"/>
      <c r="AA1583" s="277"/>
      <c r="AB1583" s="277"/>
      <c r="AC1583" s="275" t="s">
        <v>184</v>
      </c>
      <c r="AD1583" s="263"/>
      <c r="AE1583" s="262"/>
      <c r="AF1583" s="275" t="s">
        <v>184</v>
      </c>
      <c r="AG1583" s="275" t="s">
        <v>184</v>
      </c>
      <c r="AH1583" s="346" t="s">
        <v>1905</v>
      </c>
      <c r="AI1583" s="277"/>
      <c r="AJ1583" s="277"/>
      <c r="AK1583" s="277"/>
      <c r="AL1583" s="277"/>
      <c r="AM1583" s="277"/>
      <c r="AN1583" s="277"/>
      <c r="AO1583" s="277"/>
      <c r="AP1583" s="277"/>
      <c r="AR1583" s="977" t="str">
        <f t="shared" ca="1" si="121"/>
        <v>2 ปี</v>
      </c>
      <c r="AS1583" s="977" t="str">
        <f t="shared" ca="1" si="122"/>
        <v>1 เดือน</v>
      </c>
      <c r="AT1583" s="978" t="str">
        <f t="shared" ca="1" si="123"/>
        <v>1 วัน</v>
      </c>
      <c r="AU1583" s="245"/>
      <c r="AV1583" s="979" t="str">
        <f t="shared" ca="1" si="124"/>
        <v>2 ปี1 เดือน1 วัน</v>
      </c>
    </row>
    <row r="1584" spans="1:48" ht="99">
      <c r="A1584" s="811">
        <v>1578</v>
      </c>
      <c r="B1584" s="957">
        <v>243103</v>
      </c>
      <c r="C1584" s="968">
        <f t="shared" si="120"/>
        <v>44776</v>
      </c>
      <c r="D1584" s="857">
        <v>8</v>
      </c>
      <c r="E1584" s="852" t="s">
        <v>1794</v>
      </c>
      <c r="F1584" s="856" t="s">
        <v>1866</v>
      </c>
      <c r="G1584" s="857">
        <v>59850</v>
      </c>
      <c r="H1584" s="857"/>
      <c r="I1584" s="857" t="s">
        <v>54</v>
      </c>
      <c r="J1584" s="856" t="s">
        <v>69</v>
      </c>
      <c r="K1584" s="856" t="s">
        <v>620</v>
      </c>
      <c r="L1584" s="856" t="s">
        <v>71</v>
      </c>
      <c r="M1584" s="857" t="s">
        <v>784</v>
      </c>
      <c r="N1584" s="856" t="s">
        <v>1867</v>
      </c>
      <c r="O1584" s="856" t="s">
        <v>1868</v>
      </c>
      <c r="P1584" s="856" t="s">
        <v>58</v>
      </c>
      <c r="Q1584" s="857"/>
      <c r="R1584" s="857"/>
      <c r="S1584" s="857"/>
      <c r="T1584" s="856"/>
      <c r="U1584" s="276"/>
      <c r="V1584" s="276"/>
      <c r="W1584" s="276"/>
      <c r="X1584" s="276"/>
      <c r="Y1584" s="277"/>
      <c r="Z1584" s="277"/>
      <c r="AA1584" s="277"/>
      <c r="AB1584" s="277"/>
      <c r="AC1584" s="275" t="s">
        <v>184</v>
      </c>
      <c r="AD1584" s="263"/>
      <c r="AE1584" s="262"/>
      <c r="AF1584" s="275" t="s">
        <v>184</v>
      </c>
      <c r="AG1584" s="275" t="s">
        <v>184</v>
      </c>
      <c r="AH1584" s="346" t="s">
        <v>1905</v>
      </c>
      <c r="AI1584" s="277"/>
      <c r="AJ1584" s="277"/>
      <c r="AK1584" s="277"/>
      <c r="AL1584" s="277"/>
      <c r="AM1584" s="277"/>
      <c r="AN1584" s="277"/>
      <c r="AO1584" s="277"/>
      <c r="AP1584" s="277"/>
      <c r="AR1584" s="977" t="str">
        <f t="shared" ca="1" si="121"/>
        <v>2 ปี</v>
      </c>
      <c r="AS1584" s="977" t="str">
        <f t="shared" ca="1" si="122"/>
        <v>1 เดือน</v>
      </c>
      <c r="AT1584" s="978" t="str">
        <f t="shared" ca="1" si="123"/>
        <v>1 วัน</v>
      </c>
      <c r="AU1584" s="245"/>
      <c r="AV1584" s="979" t="str">
        <f t="shared" ca="1" si="124"/>
        <v>2 ปี1 เดือน1 วัน</v>
      </c>
    </row>
    <row r="1585" spans="1:48" ht="99">
      <c r="A1585" s="811">
        <v>1579</v>
      </c>
      <c r="B1585" s="957">
        <v>243103</v>
      </c>
      <c r="C1585" s="968">
        <f t="shared" si="120"/>
        <v>44776</v>
      </c>
      <c r="D1585" s="857">
        <v>8</v>
      </c>
      <c r="E1585" s="852" t="s">
        <v>1794</v>
      </c>
      <c r="F1585" s="856" t="s">
        <v>1866</v>
      </c>
      <c r="G1585" s="857">
        <v>26345</v>
      </c>
      <c r="H1585" s="857"/>
      <c r="I1585" s="857" t="s">
        <v>54</v>
      </c>
      <c r="J1585" s="856" t="s">
        <v>69</v>
      </c>
      <c r="K1585" s="856" t="s">
        <v>620</v>
      </c>
      <c r="L1585" s="856" t="s">
        <v>71</v>
      </c>
      <c r="M1585" s="857" t="s">
        <v>784</v>
      </c>
      <c r="N1585" s="856" t="s">
        <v>1867</v>
      </c>
      <c r="O1585" s="856" t="s">
        <v>639</v>
      </c>
      <c r="P1585" s="856" t="s">
        <v>58</v>
      </c>
      <c r="Q1585" s="857"/>
      <c r="R1585" s="857"/>
      <c r="S1585" s="857"/>
      <c r="T1585" s="856"/>
      <c r="U1585" s="276"/>
      <c r="V1585" s="276"/>
      <c r="W1585" s="276"/>
      <c r="X1585" s="276"/>
      <c r="Y1585" s="277"/>
      <c r="Z1585" s="277"/>
      <c r="AA1585" s="277"/>
      <c r="AB1585" s="277"/>
      <c r="AC1585" s="275" t="s">
        <v>184</v>
      </c>
      <c r="AD1585" s="263"/>
      <c r="AE1585" s="262"/>
      <c r="AF1585" s="275" t="s">
        <v>184</v>
      </c>
      <c r="AG1585" s="275" t="s">
        <v>184</v>
      </c>
      <c r="AH1585" s="346" t="s">
        <v>1905</v>
      </c>
      <c r="AI1585" s="277"/>
      <c r="AJ1585" s="277"/>
      <c r="AK1585" s="277"/>
      <c r="AL1585" s="277"/>
      <c r="AM1585" s="277"/>
      <c r="AN1585" s="277"/>
      <c r="AO1585" s="277"/>
      <c r="AP1585" s="277"/>
      <c r="AR1585" s="977" t="str">
        <f t="shared" ca="1" si="121"/>
        <v>2 ปี</v>
      </c>
      <c r="AS1585" s="977" t="str">
        <f t="shared" ca="1" si="122"/>
        <v>1 เดือน</v>
      </c>
      <c r="AT1585" s="978" t="str">
        <f t="shared" ca="1" si="123"/>
        <v>1 วัน</v>
      </c>
      <c r="AU1585" s="245"/>
      <c r="AV1585" s="979" t="str">
        <f t="shared" ca="1" si="124"/>
        <v>2 ปี1 เดือน1 วัน</v>
      </c>
    </row>
    <row r="1586" spans="1:48" ht="66">
      <c r="A1586" s="811">
        <v>1580</v>
      </c>
      <c r="B1586" s="957">
        <v>243103</v>
      </c>
      <c r="C1586" s="968">
        <f t="shared" si="120"/>
        <v>44776</v>
      </c>
      <c r="D1586" s="857">
        <v>8</v>
      </c>
      <c r="E1586" s="852" t="s">
        <v>1794</v>
      </c>
      <c r="F1586" s="856" t="s">
        <v>1866</v>
      </c>
      <c r="G1586" s="857">
        <v>179687</v>
      </c>
      <c r="H1586" s="857"/>
      <c r="I1586" s="857" t="s">
        <v>54</v>
      </c>
      <c r="J1586" s="856" t="s">
        <v>77</v>
      </c>
      <c r="K1586" s="856" t="s">
        <v>620</v>
      </c>
      <c r="L1586" s="856" t="s">
        <v>71</v>
      </c>
      <c r="M1586" s="857" t="s">
        <v>784</v>
      </c>
      <c r="N1586" s="856" t="s">
        <v>1867</v>
      </c>
      <c r="O1586" s="856" t="s">
        <v>526</v>
      </c>
      <c r="P1586" s="856" t="s">
        <v>72</v>
      </c>
      <c r="Q1586" s="857"/>
      <c r="R1586" s="857"/>
      <c r="S1586" s="857"/>
      <c r="T1586" s="856"/>
      <c r="U1586" s="276"/>
      <c r="V1586" s="276"/>
      <c r="W1586" s="276"/>
      <c r="X1586" s="276"/>
      <c r="Y1586" s="277"/>
      <c r="Z1586" s="277"/>
      <c r="AA1586" s="277"/>
      <c r="AB1586" s="277"/>
      <c r="AC1586" s="275" t="s">
        <v>184</v>
      </c>
      <c r="AD1586" s="263"/>
      <c r="AE1586" s="262"/>
      <c r="AF1586" s="275" t="s">
        <v>184</v>
      </c>
      <c r="AG1586" s="275" t="s">
        <v>184</v>
      </c>
      <c r="AH1586" s="346" t="s">
        <v>1905</v>
      </c>
      <c r="AI1586" s="277"/>
      <c r="AJ1586" s="277"/>
      <c r="AK1586" s="277"/>
      <c r="AL1586" s="277"/>
      <c r="AM1586" s="277"/>
      <c r="AN1586" s="277"/>
      <c r="AO1586" s="277"/>
      <c r="AP1586" s="277"/>
      <c r="AR1586" s="977" t="str">
        <f t="shared" ca="1" si="121"/>
        <v>2 ปี</v>
      </c>
      <c r="AS1586" s="977" t="str">
        <f t="shared" ca="1" si="122"/>
        <v>1 เดือน</v>
      </c>
      <c r="AT1586" s="978" t="str">
        <f t="shared" ca="1" si="123"/>
        <v>1 วัน</v>
      </c>
      <c r="AU1586" s="245"/>
      <c r="AV1586" s="979" t="str">
        <f t="shared" ca="1" si="124"/>
        <v>2 ปี1 เดือน1 วัน</v>
      </c>
    </row>
    <row r="1587" spans="1:48" ht="66">
      <c r="A1587" s="811">
        <v>1581</v>
      </c>
      <c r="B1587" s="957">
        <v>243103</v>
      </c>
      <c r="C1587" s="968">
        <f t="shared" si="120"/>
        <v>44776</v>
      </c>
      <c r="D1587" s="857">
        <v>8</v>
      </c>
      <c r="E1587" s="852" t="s">
        <v>1794</v>
      </c>
      <c r="F1587" s="856" t="s">
        <v>1866</v>
      </c>
      <c r="G1587" s="857">
        <v>59733</v>
      </c>
      <c r="H1587" s="857"/>
      <c r="I1587" s="857" t="s">
        <v>54</v>
      </c>
      <c r="J1587" s="856" t="s">
        <v>55</v>
      </c>
      <c r="K1587" s="856" t="s">
        <v>620</v>
      </c>
      <c r="L1587" s="856" t="s">
        <v>71</v>
      </c>
      <c r="M1587" s="857" t="s">
        <v>784</v>
      </c>
      <c r="N1587" s="856" t="s">
        <v>1867</v>
      </c>
      <c r="O1587" s="856" t="s">
        <v>132</v>
      </c>
      <c r="P1587" s="856" t="s">
        <v>58</v>
      </c>
      <c r="Q1587" s="857"/>
      <c r="R1587" s="857"/>
      <c r="S1587" s="857"/>
      <c r="T1587" s="856"/>
      <c r="U1587" s="276"/>
      <c r="V1587" s="276"/>
      <c r="W1587" s="276"/>
      <c r="X1587" s="276"/>
      <c r="Y1587" s="277"/>
      <c r="Z1587" s="277"/>
      <c r="AA1587" s="277"/>
      <c r="AB1587" s="277"/>
      <c r="AC1587" s="275" t="s">
        <v>184</v>
      </c>
      <c r="AD1587" s="263"/>
      <c r="AE1587" s="262"/>
      <c r="AF1587" s="275" t="s">
        <v>184</v>
      </c>
      <c r="AG1587" s="275" t="s">
        <v>184</v>
      </c>
      <c r="AH1587" s="346" t="s">
        <v>1905</v>
      </c>
      <c r="AI1587" s="277"/>
      <c r="AJ1587" s="277"/>
      <c r="AK1587" s="277"/>
      <c r="AL1587" s="277"/>
      <c r="AM1587" s="277"/>
      <c r="AN1587" s="277"/>
      <c r="AO1587" s="277"/>
      <c r="AP1587" s="277"/>
      <c r="AR1587" s="977" t="str">
        <f t="shared" ca="1" si="121"/>
        <v>2 ปี</v>
      </c>
      <c r="AS1587" s="977" t="str">
        <f t="shared" ca="1" si="122"/>
        <v>1 เดือน</v>
      </c>
      <c r="AT1587" s="978" t="str">
        <f t="shared" ca="1" si="123"/>
        <v>1 วัน</v>
      </c>
      <c r="AU1587" s="245"/>
      <c r="AV1587" s="979" t="str">
        <f t="shared" ca="1" si="124"/>
        <v>2 ปี1 เดือน1 วัน</v>
      </c>
    </row>
    <row r="1588" spans="1:48" ht="132">
      <c r="A1588" s="811">
        <v>1582</v>
      </c>
      <c r="B1588" s="957">
        <v>243103</v>
      </c>
      <c r="C1588" s="968">
        <f t="shared" si="120"/>
        <v>44776</v>
      </c>
      <c r="D1588" s="857">
        <v>8</v>
      </c>
      <c r="E1588" s="852" t="s">
        <v>1794</v>
      </c>
      <c r="F1588" s="856" t="s">
        <v>1869</v>
      </c>
      <c r="G1588" s="857">
        <v>63453</v>
      </c>
      <c r="H1588" s="857"/>
      <c r="I1588" s="857" t="s">
        <v>54</v>
      </c>
      <c r="J1588" s="856" t="s">
        <v>55</v>
      </c>
      <c r="K1588" s="856" t="s">
        <v>620</v>
      </c>
      <c r="L1588" s="856" t="s">
        <v>71</v>
      </c>
      <c r="M1588" s="857" t="s">
        <v>84</v>
      </c>
      <c r="N1588" s="856" t="s">
        <v>371</v>
      </c>
      <c r="O1588" s="856" t="s">
        <v>203</v>
      </c>
      <c r="P1588" s="856" t="s">
        <v>134</v>
      </c>
      <c r="Q1588" s="857"/>
      <c r="R1588" s="857"/>
      <c r="S1588" s="857"/>
      <c r="T1588" s="856" t="s">
        <v>1870</v>
      </c>
      <c r="U1588" s="276"/>
      <c r="V1588" s="276"/>
      <c r="W1588" s="276"/>
      <c r="X1588" s="276"/>
      <c r="Y1588" s="277"/>
      <c r="Z1588" s="277"/>
      <c r="AA1588" s="277"/>
      <c r="AB1588" s="277"/>
      <c r="AC1588" s="275" t="s">
        <v>184</v>
      </c>
      <c r="AD1588" s="263"/>
      <c r="AE1588" s="262"/>
      <c r="AF1588" s="275" t="s">
        <v>184</v>
      </c>
      <c r="AG1588" s="275" t="s">
        <v>184</v>
      </c>
      <c r="AH1588" s="346" t="s">
        <v>1905</v>
      </c>
      <c r="AI1588" s="277"/>
      <c r="AJ1588" s="277"/>
      <c r="AK1588" s="277"/>
      <c r="AL1588" s="277"/>
      <c r="AM1588" s="277"/>
      <c r="AN1588" s="277"/>
      <c r="AO1588" s="277"/>
      <c r="AP1588" s="277"/>
      <c r="AR1588" s="977" t="str">
        <f t="shared" ca="1" si="121"/>
        <v>2 ปี</v>
      </c>
      <c r="AS1588" s="977" t="str">
        <f t="shared" ca="1" si="122"/>
        <v>1 เดือน</v>
      </c>
      <c r="AT1588" s="978" t="str">
        <f t="shared" ca="1" si="123"/>
        <v>1 วัน</v>
      </c>
      <c r="AU1588" s="245"/>
      <c r="AV1588" s="979" t="str">
        <f t="shared" ca="1" si="124"/>
        <v>2 ปี1 เดือน1 วัน</v>
      </c>
    </row>
    <row r="1589" spans="1:48" ht="132">
      <c r="A1589" s="811">
        <v>1583</v>
      </c>
      <c r="B1589" s="957">
        <v>243103</v>
      </c>
      <c r="C1589" s="968">
        <f t="shared" si="120"/>
        <v>44776</v>
      </c>
      <c r="D1589" s="857">
        <v>8</v>
      </c>
      <c r="E1589" s="852" t="s">
        <v>1794</v>
      </c>
      <c r="F1589" s="856" t="s">
        <v>1869</v>
      </c>
      <c r="G1589" s="857">
        <v>64815</v>
      </c>
      <c r="H1589" s="857"/>
      <c r="I1589" s="857" t="s">
        <v>54</v>
      </c>
      <c r="J1589" s="856" t="s">
        <v>55</v>
      </c>
      <c r="K1589" s="856" t="s">
        <v>620</v>
      </c>
      <c r="L1589" s="856" t="s">
        <v>71</v>
      </c>
      <c r="M1589" s="857" t="s">
        <v>84</v>
      </c>
      <c r="N1589" s="856" t="s">
        <v>1871</v>
      </c>
      <c r="O1589" s="856" t="s">
        <v>129</v>
      </c>
      <c r="P1589" s="856" t="s">
        <v>134</v>
      </c>
      <c r="Q1589" s="857"/>
      <c r="R1589" s="857"/>
      <c r="S1589" s="857"/>
      <c r="T1589" s="856" t="s">
        <v>1870</v>
      </c>
      <c r="U1589" s="276"/>
      <c r="V1589" s="276"/>
      <c r="W1589" s="276"/>
      <c r="X1589" s="276"/>
      <c r="Y1589" s="277"/>
      <c r="Z1589" s="277"/>
      <c r="AA1589" s="277"/>
      <c r="AB1589" s="277"/>
      <c r="AC1589" s="275" t="s">
        <v>184</v>
      </c>
      <c r="AD1589" s="263"/>
      <c r="AE1589" s="262"/>
      <c r="AF1589" s="275" t="s">
        <v>184</v>
      </c>
      <c r="AG1589" s="275" t="s">
        <v>184</v>
      </c>
      <c r="AH1589" s="346" t="s">
        <v>1905</v>
      </c>
      <c r="AI1589" s="277"/>
      <c r="AJ1589" s="277"/>
      <c r="AK1589" s="277"/>
      <c r="AL1589" s="277"/>
      <c r="AM1589" s="277"/>
      <c r="AN1589" s="277"/>
      <c r="AO1589" s="277"/>
      <c r="AP1589" s="277"/>
      <c r="AR1589" s="977" t="str">
        <f t="shared" ca="1" si="121"/>
        <v>2 ปี</v>
      </c>
      <c r="AS1589" s="977" t="str">
        <f t="shared" ca="1" si="122"/>
        <v>1 เดือน</v>
      </c>
      <c r="AT1589" s="978" t="str">
        <f t="shared" ca="1" si="123"/>
        <v>1 วัน</v>
      </c>
      <c r="AU1589" s="245"/>
      <c r="AV1589" s="979" t="str">
        <f t="shared" ca="1" si="124"/>
        <v>2 ปี1 เดือน1 วัน</v>
      </c>
    </row>
    <row r="1590" spans="1:48" ht="168">
      <c r="A1590" s="811">
        <v>1584</v>
      </c>
      <c r="B1590" s="957">
        <v>243103</v>
      </c>
      <c r="C1590" s="968">
        <f t="shared" si="120"/>
        <v>44776</v>
      </c>
      <c r="D1590" s="857">
        <v>8</v>
      </c>
      <c r="E1590" s="852" t="s">
        <v>1794</v>
      </c>
      <c r="F1590" s="856" t="s">
        <v>1872</v>
      </c>
      <c r="G1590" s="857">
        <v>64666</v>
      </c>
      <c r="H1590" s="856"/>
      <c r="I1590" s="857" t="s">
        <v>60</v>
      </c>
      <c r="J1590" s="856" t="s">
        <v>67</v>
      </c>
      <c r="K1590" s="856" t="s">
        <v>619</v>
      </c>
      <c r="L1590" s="856" t="s">
        <v>62</v>
      </c>
      <c r="M1590" s="857" t="s">
        <v>84</v>
      </c>
      <c r="N1590" s="856" t="s">
        <v>407</v>
      </c>
      <c r="O1590" s="856"/>
      <c r="P1590" s="856" t="s">
        <v>134</v>
      </c>
      <c r="Q1590" s="857"/>
      <c r="R1590" s="857"/>
      <c r="S1590" s="857"/>
      <c r="T1590" s="856" t="s">
        <v>1873</v>
      </c>
      <c r="U1590" s="276"/>
      <c r="V1590" s="276"/>
      <c r="W1590" s="276"/>
      <c r="X1590" s="276"/>
      <c r="Y1590" s="277"/>
      <c r="Z1590" s="277"/>
      <c r="AA1590" s="277"/>
      <c r="AB1590" s="277"/>
      <c r="AC1590" s="275" t="s">
        <v>184</v>
      </c>
      <c r="AD1590" s="263"/>
      <c r="AE1590" s="262" t="s">
        <v>1900</v>
      </c>
      <c r="AF1590" s="275" t="s">
        <v>184</v>
      </c>
      <c r="AG1590" s="275" t="s">
        <v>184</v>
      </c>
      <c r="AH1590" s="346" t="s">
        <v>1905</v>
      </c>
      <c r="AI1590" s="277"/>
      <c r="AJ1590" s="277"/>
      <c r="AK1590" s="277"/>
      <c r="AL1590" s="277"/>
      <c r="AM1590" s="277"/>
      <c r="AN1590" s="277"/>
      <c r="AO1590" s="277"/>
      <c r="AP1590" s="277"/>
      <c r="AR1590" s="977" t="str">
        <f t="shared" ca="1" si="121"/>
        <v>2 ปี</v>
      </c>
      <c r="AS1590" s="977" t="str">
        <f t="shared" ca="1" si="122"/>
        <v>1 เดือน</v>
      </c>
      <c r="AT1590" s="978" t="str">
        <f t="shared" ca="1" si="123"/>
        <v>1 วัน</v>
      </c>
      <c r="AU1590" s="245"/>
      <c r="AV1590" s="979" t="str">
        <f t="shared" ca="1" si="124"/>
        <v>2 ปี1 เดือน1 วัน</v>
      </c>
    </row>
    <row r="1591" spans="1:48" ht="66">
      <c r="A1591" s="811">
        <v>1585</v>
      </c>
      <c r="B1591" s="957">
        <v>243103</v>
      </c>
      <c r="C1591" s="968">
        <f t="shared" si="120"/>
        <v>44776</v>
      </c>
      <c r="D1591" s="857">
        <v>8</v>
      </c>
      <c r="E1591" s="852" t="s">
        <v>1794</v>
      </c>
      <c r="F1591" s="856" t="s">
        <v>1874</v>
      </c>
      <c r="G1591" s="857">
        <v>65055</v>
      </c>
      <c r="H1591" s="856"/>
      <c r="I1591" s="857" t="s">
        <v>54</v>
      </c>
      <c r="J1591" s="856" t="s">
        <v>55</v>
      </c>
      <c r="K1591" s="856" t="s">
        <v>620</v>
      </c>
      <c r="L1591" s="856" t="s">
        <v>71</v>
      </c>
      <c r="M1591" s="857" t="s">
        <v>84</v>
      </c>
      <c r="N1591" s="856" t="s">
        <v>1721</v>
      </c>
      <c r="O1591" s="856" t="s">
        <v>129</v>
      </c>
      <c r="P1591" s="856" t="s">
        <v>134</v>
      </c>
      <c r="Q1591" s="857"/>
      <c r="R1591" s="857"/>
      <c r="S1591" s="857"/>
      <c r="T1591" s="856"/>
      <c r="U1591" s="276"/>
      <c r="V1591" s="276"/>
      <c r="W1591" s="276"/>
      <c r="X1591" s="276"/>
      <c r="Y1591" s="277"/>
      <c r="Z1591" s="277"/>
      <c r="AA1591" s="277"/>
      <c r="AB1591" s="277"/>
      <c r="AC1591" s="275" t="s">
        <v>184</v>
      </c>
      <c r="AD1591" s="263"/>
      <c r="AE1591" s="262" t="s">
        <v>1901</v>
      </c>
      <c r="AF1591" s="275" t="s">
        <v>184</v>
      </c>
      <c r="AG1591" s="275" t="s">
        <v>184</v>
      </c>
      <c r="AH1591" s="346" t="s">
        <v>1905</v>
      </c>
      <c r="AI1591" s="277"/>
      <c r="AJ1591" s="277"/>
      <c r="AK1591" s="277"/>
      <c r="AL1591" s="277"/>
      <c r="AM1591" s="277"/>
      <c r="AN1591" s="277"/>
      <c r="AO1591" s="277"/>
      <c r="AP1591" s="277"/>
      <c r="AR1591" s="977" t="str">
        <f t="shared" ca="1" si="121"/>
        <v>2 ปี</v>
      </c>
      <c r="AS1591" s="977" t="str">
        <f t="shared" ca="1" si="122"/>
        <v>1 เดือน</v>
      </c>
      <c r="AT1591" s="978" t="str">
        <f t="shared" ca="1" si="123"/>
        <v>1 วัน</v>
      </c>
      <c r="AU1591" s="245"/>
      <c r="AV1591" s="979" t="str">
        <f t="shared" ca="1" si="124"/>
        <v>2 ปี1 เดือน1 วัน</v>
      </c>
    </row>
    <row r="1592" spans="1:48" ht="99">
      <c r="A1592" s="811">
        <v>1586</v>
      </c>
      <c r="B1592" s="957">
        <v>243103</v>
      </c>
      <c r="C1592" s="968">
        <f t="shared" si="120"/>
        <v>44776</v>
      </c>
      <c r="D1592" s="857">
        <v>8</v>
      </c>
      <c r="E1592" s="852" t="s">
        <v>1794</v>
      </c>
      <c r="F1592" s="856" t="s">
        <v>1874</v>
      </c>
      <c r="G1592" s="857">
        <v>188562</v>
      </c>
      <c r="H1592" s="856"/>
      <c r="I1592" s="857" t="s">
        <v>60</v>
      </c>
      <c r="J1592" s="856" t="s">
        <v>1875</v>
      </c>
      <c r="K1592" s="856" t="s">
        <v>619</v>
      </c>
      <c r="L1592" s="856" t="s">
        <v>62</v>
      </c>
      <c r="M1592" s="857" t="s">
        <v>84</v>
      </c>
      <c r="N1592" s="856" t="s">
        <v>1876</v>
      </c>
      <c r="O1592" s="856" t="s">
        <v>197</v>
      </c>
      <c r="P1592" s="856" t="s">
        <v>72</v>
      </c>
      <c r="Q1592" s="857"/>
      <c r="R1592" s="857"/>
      <c r="S1592" s="857"/>
      <c r="T1592" s="856"/>
      <c r="U1592" s="276"/>
      <c r="V1592" s="276"/>
      <c r="W1592" s="276"/>
      <c r="X1592" s="276"/>
      <c r="Y1592" s="277"/>
      <c r="Z1592" s="277"/>
      <c r="AA1592" s="277"/>
      <c r="AB1592" s="277"/>
      <c r="AC1592" s="275" t="s">
        <v>184</v>
      </c>
      <c r="AD1592" s="263"/>
      <c r="AE1592" s="262"/>
      <c r="AF1592" s="275" t="s">
        <v>184</v>
      </c>
      <c r="AG1592" s="275" t="s">
        <v>184</v>
      </c>
      <c r="AH1592" s="346" t="s">
        <v>1905</v>
      </c>
      <c r="AI1592" s="277"/>
      <c r="AJ1592" s="277"/>
      <c r="AK1592" s="277"/>
      <c r="AL1592" s="277"/>
      <c r="AM1592" s="277"/>
      <c r="AN1592" s="277"/>
      <c r="AO1592" s="277"/>
      <c r="AP1592" s="277"/>
      <c r="AR1592" s="977" t="str">
        <f t="shared" ca="1" si="121"/>
        <v>2 ปี</v>
      </c>
      <c r="AS1592" s="977" t="str">
        <f t="shared" ca="1" si="122"/>
        <v>1 เดือน</v>
      </c>
      <c r="AT1592" s="978" t="str">
        <f t="shared" ca="1" si="123"/>
        <v>1 วัน</v>
      </c>
      <c r="AU1592" s="245"/>
      <c r="AV1592" s="979" t="str">
        <f t="shared" ca="1" si="124"/>
        <v>2 ปี1 เดือน1 วัน</v>
      </c>
    </row>
    <row r="1593" spans="1:48" ht="168">
      <c r="A1593" s="811">
        <v>1587</v>
      </c>
      <c r="B1593" s="957">
        <v>243103</v>
      </c>
      <c r="C1593" s="968">
        <f t="shared" si="120"/>
        <v>44776</v>
      </c>
      <c r="D1593" s="857">
        <v>8</v>
      </c>
      <c r="E1593" s="852" t="s">
        <v>1794</v>
      </c>
      <c r="F1593" s="856" t="s">
        <v>1877</v>
      </c>
      <c r="G1593" s="857">
        <v>65110</v>
      </c>
      <c r="H1593" s="856"/>
      <c r="I1593" s="857" t="s">
        <v>60</v>
      </c>
      <c r="J1593" s="856" t="s">
        <v>67</v>
      </c>
      <c r="K1593" s="856" t="s">
        <v>619</v>
      </c>
      <c r="L1593" s="856" t="s">
        <v>62</v>
      </c>
      <c r="M1593" s="857" t="s">
        <v>84</v>
      </c>
      <c r="N1593" s="856" t="s">
        <v>1878</v>
      </c>
      <c r="O1593" s="856"/>
      <c r="P1593" s="856" t="s">
        <v>134</v>
      </c>
      <c r="Q1593" s="857"/>
      <c r="R1593" s="857"/>
      <c r="S1593" s="857"/>
      <c r="T1593" s="875"/>
      <c r="U1593" s="276"/>
      <c r="V1593" s="276"/>
      <c r="W1593" s="276"/>
      <c r="X1593" s="276"/>
      <c r="Y1593" s="277"/>
      <c r="Z1593" s="277"/>
      <c r="AA1593" s="277"/>
      <c r="AB1593" s="277"/>
      <c r="AC1593" s="275" t="s">
        <v>184</v>
      </c>
      <c r="AD1593" s="263"/>
      <c r="AE1593" s="262" t="s">
        <v>1900</v>
      </c>
      <c r="AF1593" s="275" t="s">
        <v>184</v>
      </c>
      <c r="AG1593" s="275" t="s">
        <v>184</v>
      </c>
      <c r="AH1593" s="346" t="s">
        <v>1905</v>
      </c>
      <c r="AI1593" s="277"/>
      <c r="AJ1593" s="277"/>
      <c r="AK1593" s="277"/>
      <c r="AL1593" s="277"/>
      <c r="AM1593" s="277"/>
      <c r="AN1593" s="277"/>
      <c r="AO1593" s="277"/>
      <c r="AP1593" s="277"/>
      <c r="AR1593" s="977" t="str">
        <f t="shared" ca="1" si="121"/>
        <v>2 ปี</v>
      </c>
      <c r="AS1593" s="977" t="str">
        <f t="shared" ca="1" si="122"/>
        <v>1 เดือน</v>
      </c>
      <c r="AT1593" s="978" t="str">
        <f t="shared" ca="1" si="123"/>
        <v>1 วัน</v>
      </c>
      <c r="AU1593" s="245"/>
      <c r="AV1593" s="979" t="str">
        <f t="shared" ca="1" si="124"/>
        <v>2 ปี1 เดือน1 วัน</v>
      </c>
    </row>
    <row r="1594" spans="1:48" ht="168">
      <c r="A1594" s="811">
        <v>1588</v>
      </c>
      <c r="B1594" s="957">
        <v>243103</v>
      </c>
      <c r="C1594" s="968">
        <f t="shared" si="120"/>
        <v>44776</v>
      </c>
      <c r="D1594" s="857">
        <v>8</v>
      </c>
      <c r="E1594" s="852" t="s">
        <v>1794</v>
      </c>
      <c r="F1594" s="856" t="s">
        <v>1877</v>
      </c>
      <c r="G1594" s="857">
        <v>64546</v>
      </c>
      <c r="H1594" s="856"/>
      <c r="I1594" s="857" t="s">
        <v>54</v>
      </c>
      <c r="J1594" s="856" t="s">
        <v>55</v>
      </c>
      <c r="K1594" s="856" t="s">
        <v>620</v>
      </c>
      <c r="L1594" s="856" t="s">
        <v>71</v>
      </c>
      <c r="M1594" s="857" t="s">
        <v>84</v>
      </c>
      <c r="N1594" s="856" t="s">
        <v>1879</v>
      </c>
      <c r="O1594" s="856"/>
      <c r="P1594" s="856" t="s">
        <v>134</v>
      </c>
      <c r="Q1594" s="857"/>
      <c r="R1594" s="857"/>
      <c r="S1594" s="856"/>
      <c r="T1594" s="856" t="s">
        <v>1873</v>
      </c>
      <c r="U1594" s="276"/>
      <c r="V1594" s="276"/>
      <c r="W1594" s="276"/>
      <c r="X1594" s="276"/>
      <c r="Y1594" s="277"/>
      <c r="Z1594" s="277"/>
      <c r="AA1594" s="277"/>
      <c r="AB1594" s="277"/>
      <c r="AC1594" s="275" t="s">
        <v>184</v>
      </c>
      <c r="AD1594" s="263"/>
      <c r="AE1594" s="262" t="s">
        <v>1900</v>
      </c>
      <c r="AF1594" s="275" t="s">
        <v>184</v>
      </c>
      <c r="AG1594" s="275" t="s">
        <v>184</v>
      </c>
      <c r="AH1594" s="346" t="s">
        <v>1905</v>
      </c>
      <c r="AI1594" s="277"/>
      <c r="AJ1594" s="277"/>
      <c r="AK1594" s="277"/>
      <c r="AL1594" s="277"/>
      <c r="AM1594" s="277"/>
      <c r="AN1594" s="277"/>
      <c r="AO1594" s="277"/>
      <c r="AP1594" s="277"/>
      <c r="AR1594" s="977" t="str">
        <f t="shared" ca="1" si="121"/>
        <v>2 ปี</v>
      </c>
      <c r="AS1594" s="977" t="str">
        <f t="shared" ca="1" si="122"/>
        <v>1 เดือน</v>
      </c>
      <c r="AT1594" s="978" t="str">
        <f t="shared" ca="1" si="123"/>
        <v>1 วัน</v>
      </c>
      <c r="AU1594" s="245"/>
      <c r="AV1594" s="979" t="str">
        <f t="shared" ca="1" si="124"/>
        <v>2 ปี1 เดือน1 วัน</v>
      </c>
    </row>
    <row r="1595" spans="1:48" ht="168">
      <c r="A1595" s="811">
        <v>1589</v>
      </c>
      <c r="B1595" s="957">
        <v>243103</v>
      </c>
      <c r="C1595" s="968">
        <f t="shared" si="120"/>
        <v>44776</v>
      </c>
      <c r="D1595" s="857">
        <v>8</v>
      </c>
      <c r="E1595" s="852" t="s">
        <v>1794</v>
      </c>
      <c r="F1595" s="856" t="s">
        <v>1877</v>
      </c>
      <c r="G1595" s="857">
        <v>64570</v>
      </c>
      <c r="H1595" s="856"/>
      <c r="I1595" s="857" t="s">
        <v>54</v>
      </c>
      <c r="J1595" s="856" t="s">
        <v>55</v>
      </c>
      <c r="K1595" s="856" t="s">
        <v>620</v>
      </c>
      <c r="L1595" s="856" t="s">
        <v>71</v>
      </c>
      <c r="M1595" s="857" t="s">
        <v>84</v>
      </c>
      <c r="N1595" s="856" t="s">
        <v>1880</v>
      </c>
      <c r="O1595" s="856"/>
      <c r="P1595" s="856" t="s">
        <v>134</v>
      </c>
      <c r="Q1595" s="857"/>
      <c r="R1595" s="857"/>
      <c r="S1595" s="857"/>
      <c r="T1595" s="856" t="s">
        <v>1873</v>
      </c>
      <c r="U1595" s="276"/>
      <c r="V1595" s="276"/>
      <c r="W1595" s="276"/>
      <c r="X1595" s="276"/>
      <c r="Y1595" s="277"/>
      <c r="Z1595" s="277"/>
      <c r="AA1595" s="277"/>
      <c r="AB1595" s="277"/>
      <c r="AC1595" s="275" t="s">
        <v>184</v>
      </c>
      <c r="AD1595" s="263"/>
      <c r="AE1595" s="262" t="s">
        <v>1900</v>
      </c>
      <c r="AF1595" s="275" t="s">
        <v>184</v>
      </c>
      <c r="AG1595" s="275" t="s">
        <v>184</v>
      </c>
      <c r="AH1595" s="346" t="s">
        <v>1905</v>
      </c>
      <c r="AI1595" s="277"/>
      <c r="AJ1595" s="277"/>
      <c r="AK1595" s="277"/>
      <c r="AL1595" s="277"/>
      <c r="AM1595" s="277"/>
      <c r="AN1595" s="277"/>
      <c r="AO1595" s="277"/>
      <c r="AP1595" s="277"/>
      <c r="AR1595" s="977" t="str">
        <f t="shared" ca="1" si="121"/>
        <v>2 ปี</v>
      </c>
      <c r="AS1595" s="977" t="str">
        <f t="shared" ca="1" si="122"/>
        <v>1 เดือน</v>
      </c>
      <c r="AT1595" s="978" t="str">
        <f t="shared" ca="1" si="123"/>
        <v>1 วัน</v>
      </c>
      <c r="AU1595" s="245"/>
      <c r="AV1595" s="979" t="str">
        <f t="shared" ca="1" si="124"/>
        <v>2 ปี1 เดือน1 วัน</v>
      </c>
    </row>
    <row r="1596" spans="1:48" ht="165">
      <c r="A1596" s="811">
        <v>1590</v>
      </c>
      <c r="B1596" s="957">
        <v>243103</v>
      </c>
      <c r="C1596" s="968">
        <f t="shared" si="120"/>
        <v>44776</v>
      </c>
      <c r="D1596" s="857">
        <v>8</v>
      </c>
      <c r="E1596" s="852" t="s">
        <v>1794</v>
      </c>
      <c r="F1596" s="856" t="s">
        <v>1877</v>
      </c>
      <c r="G1596" s="857">
        <v>65119</v>
      </c>
      <c r="H1596" s="856"/>
      <c r="I1596" s="857" t="s">
        <v>54</v>
      </c>
      <c r="J1596" s="856" t="s">
        <v>55</v>
      </c>
      <c r="K1596" s="856" t="s">
        <v>620</v>
      </c>
      <c r="L1596" s="856" t="s">
        <v>71</v>
      </c>
      <c r="M1596" s="857" t="s">
        <v>84</v>
      </c>
      <c r="N1596" s="856" t="s">
        <v>1881</v>
      </c>
      <c r="O1596" s="856"/>
      <c r="P1596" s="856" t="s">
        <v>134</v>
      </c>
      <c r="Q1596" s="857"/>
      <c r="R1596" s="857"/>
      <c r="S1596" s="857"/>
      <c r="T1596" s="856" t="s">
        <v>1882</v>
      </c>
      <c r="U1596" s="276"/>
      <c r="V1596" s="276"/>
      <c r="W1596" s="276"/>
      <c r="X1596" s="276"/>
      <c r="Y1596" s="277"/>
      <c r="Z1596" s="277"/>
      <c r="AA1596" s="277"/>
      <c r="AB1596" s="277"/>
      <c r="AC1596" s="275" t="s">
        <v>184</v>
      </c>
      <c r="AD1596" s="263"/>
      <c r="AE1596" s="262"/>
      <c r="AF1596" s="275" t="s">
        <v>184</v>
      </c>
      <c r="AG1596" s="275" t="s">
        <v>184</v>
      </c>
      <c r="AH1596" s="346" t="s">
        <v>1905</v>
      </c>
      <c r="AI1596" s="277"/>
      <c r="AJ1596" s="277"/>
      <c r="AK1596" s="277"/>
      <c r="AL1596" s="277"/>
      <c r="AM1596" s="277"/>
      <c r="AN1596" s="277"/>
      <c r="AO1596" s="277"/>
      <c r="AP1596" s="277"/>
      <c r="AR1596" s="977" t="str">
        <f t="shared" ca="1" si="121"/>
        <v>2 ปี</v>
      </c>
      <c r="AS1596" s="977" t="str">
        <f t="shared" ca="1" si="122"/>
        <v>1 เดือน</v>
      </c>
      <c r="AT1596" s="978" t="str">
        <f t="shared" ca="1" si="123"/>
        <v>1 วัน</v>
      </c>
      <c r="AU1596" s="245"/>
      <c r="AV1596" s="979" t="str">
        <f t="shared" ca="1" si="124"/>
        <v>2 ปี1 เดือน1 วัน</v>
      </c>
    </row>
    <row r="1597" spans="1:48" ht="165">
      <c r="A1597" s="811">
        <v>1591</v>
      </c>
      <c r="B1597" s="957">
        <v>243103</v>
      </c>
      <c r="C1597" s="968">
        <f t="shared" si="120"/>
        <v>44776</v>
      </c>
      <c r="D1597" s="857">
        <v>8</v>
      </c>
      <c r="E1597" s="852" t="s">
        <v>1794</v>
      </c>
      <c r="F1597" s="856" t="s">
        <v>1877</v>
      </c>
      <c r="G1597" s="857">
        <v>64800</v>
      </c>
      <c r="H1597" s="856"/>
      <c r="I1597" s="857" t="s">
        <v>54</v>
      </c>
      <c r="J1597" s="856" t="s">
        <v>55</v>
      </c>
      <c r="K1597" s="856" t="s">
        <v>620</v>
      </c>
      <c r="L1597" s="856" t="s">
        <v>71</v>
      </c>
      <c r="M1597" s="857" t="s">
        <v>84</v>
      </c>
      <c r="N1597" s="856" t="s">
        <v>1883</v>
      </c>
      <c r="O1597" s="856" t="s">
        <v>205</v>
      </c>
      <c r="P1597" s="856" t="s">
        <v>134</v>
      </c>
      <c r="Q1597" s="857"/>
      <c r="R1597" s="857"/>
      <c r="S1597" s="857"/>
      <c r="T1597" s="856" t="s">
        <v>1882</v>
      </c>
      <c r="U1597" s="276"/>
      <c r="V1597" s="276"/>
      <c r="W1597" s="276"/>
      <c r="X1597" s="276"/>
      <c r="Y1597" s="277"/>
      <c r="Z1597" s="277"/>
      <c r="AA1597" s="277"/>
      <c r="AB1597" s="277"/>
      <c r="AC1597" s="275" t="s">
        <v>184</v>
      </c>
      <c r="AD1597" s="263"/>
      <c r="AE1597" s="262"/>
      <c r="AF1597" s="275" t="s">
        <v>184</v>
      </c>
      <c r="AG1597" s="275" t="s">
        <v>184</v>
      </c>
      <c r="AH1597" s="346" t="s">
        <v>1905</v>
      </c>
      <c r="AI1597" s="277"/>
      <c r="AJ1597" s="277"/>
      <c r="AK1597" s="277"/>
      <c r="AL1597" s="277"/>
      <c r="AM1597" s="277"/>
      <c r="AN1597" s="277"/>
      <c r="AO1597" s="277"/>
      <c r="AP1597" s="277"/>
      <c r="AR1597" s="977" t="str">
        <f t="shared" ca="1" si="121"/>
        <v>2 ปี</v>
      </c>
      <c r="AS1597" s="977" t="str">
        <f t="shared" ca="1" si="122"/>
        <v>1 เดือน</v>
      </c>
      <c r="AT1597" s="978" t="str">
        <f t="shared" ca="1" si="123"/>
        <v>1 วัน</v>
      </c>
      <c r="AU1597" s="245"/>
      <c r="AV1597" s="979" t="str">
        <f t="shared" ca="1" si="124"/>
        <v>2 ปี1 เดือน1 วัน</v>
      </c>
    </row>
    <row r="1598" spans="1:48" ht="165">
      <c r="A1598" s="811">
        <v>1592</v>
      </c>
      <c r="B1598" s="957">
        <v>243103</v>
      </c>
      <c r="C1598" s="968">
        <f t="shared" si="120"/>
        <v>44776</v>
      </c>
      <c r="D1598" s="857">
        <v>8</v>
      </c>
      <c r="E1598" s="852" t="s">
        <v>1794</v>
      </c>
      <c r="F1598" s="856" t="s">
        <v>1877</v>
      </c>
      <c r="G1598" s="857">
        <v>65122</v>
      </c>
      <c r="H1598" s="856"/>
      <c r="I1598" s="857" t="s">
        <v>54</v>
      </c>
      <c r="J1598" s="856" t="s">
        <v>55</v>
      </c>
      <c r="K1598" s="856" t="s">
        <v>620</v>
      </c>
      <c r="L1598" s="856" t="s">
        <v>71</v>
      </c>
      <c r="M1598" s="857" t="s">
        <v>84</v>
      </c>
      <c r="N1598" s="856" t="s">
        <v>1884</v>
      </c>
      <c r="O1598" s="856" t="s">
        <v>205</v>
      </c>
      <c r="P1598" s="856" t="s">
        <v>134</v>
      </c>
      <c r="Q1598" s="857"/>
      <c r="R1598" s="857"/>
      <c r="S1598" s="857"/>
      <c r="T1598" s="856" t="s">
        <v>1882</v>
      </c>
      <c r="U1598" s="276"/>
      <c r="V1598" s="276"/>
      <c r="W1598" s="276"/>
      <c r="X1598" s="276"/>
      <c r="Y1598" s="277"/>
      <c r="Z1598" s="277"/>
      <c r="AA1598" s="277"/>
      <c r="AB1598" s="277"/>
      <c r="AC1598" s="275" t="s">
        <v>184</v>
      </c>
      <c r="AD1598" s="263"/>
      <c r="AE1598" s="262"/>
      <c r="AF1598" s="275" t="s">
        <v>184</v>
      </c>
      <c r="AG1598" s="275" t="s">
        <v>184</v>
      </c>
      <c r="AH1598" s="346" t="s">
        <v>1905</v>
      </c>
      <c r="AI1598" s="277"/>
      <c r="AJ1598" s="277"/>
      <c r="AK1598" s="277"/>
      <c r="AL1598" s="277"/>
      <c r="AM1598" s="277"/>
      <c r="AN1598" s="277"/>
      <c r="AO1598" s="277"/>
      <c r="AP1598" s="277"/>
      <c r="AR1598" s="977" t="str">
        <f t="shared" ca="1" si="121"/>
        <v>2 ปี</v>
      </c>
      <c r="AS1598" s="977" t="str">
        <f t="shared" ca="1" si="122"/>
        <v>1 เดือน</v>
      </c>
      <c r="AT1598" s="978" t="str">
        <f t="shared" ca="1" si="123"/>
        <v>1 วัน</v>
      </c>
      <c r="AU1598" s="245"/>
      <c r="AV1598" s="979" t="str">
        <f t="shared" ca="1" si="124"/>
        <v>2 ปี1 เดือน1 วัน</v>
      </c>
    </row>
    <row r="1599" spans="1:48" ht="168">
      <c r="A1599" s="811">
        <v>1593</v>
      </c>
      <c r="B1599" s="957">
        <v>243103</v>
      </c>
      <c r="C1599" s="968">
        <f t="shared" si="120"/>
        <v>44776</v>
      </c>
      <c r="D1599" s="857">
        <v>8</v>
      </c>
      <c r="E1599" s="852" t="s">
        <v>1794</v>
      </c>
      <c r="F1599" s="856" t="s">
        <v>1877</v>
      </c>
      <c r="G1599" s="856">
        <v>64861</v>
      </c>
      <c r="H1599" s="856" t="s">
        <v>117</v>
      </c>
      <c r="I1599" s="856" t="s">
        <v>54</v>
      </c>
      <c r="J1599" s="856" t="s">
        <v>55</v>
      </c>
      <c r="K1599" s="856" t="s">
        <v>71</v>
      </c>
      <c r="L1599" s="856" t="s">
        <v>71</v>
      </c>
      <c r="M1599" s="856" t="s">
        <v>84</v>
      </c>
      <c r="N1599" s="856" t="s">
        <v>1885</v>
      </c>
      <c r="O1599" s="856"/>
      <c r="P1599" s="856" t="s">
        <v>134</v>
      </c>
      <c r="Q1599" s="856"/>
      <c r="R1599" s="856"/>
      <c r="S1599" s="856"/>
      <c r="T1599" s="856" t="s">
        <v>1873</v>
      </c>
      <c r="U1599" s="276"/>
      <c r="V1599" s="276"/>
      <c r="W1599" s="276"/>
      <c r="X1599" s="276"/>
      <c r="Y1599" s="277"/>
      <c r="Z1599" s="277"/>
      <c r="AA1599" s="277"/>
      <c r="AB1599" s="277"/>
      <c r="AC1599" s="275" t="s">
        <v>184</v>
      </c>
      <c r="AD1599" s="263"/>
      <c r="AE1599" s="262" t="s">
        <v>1900</v>
      </c>
      <c r="AF1599" s="275" t="s">
        <v>184</v>
      </c>
      <c r="AG1599" s="275" t="s">
        <v>184</v>
      </c>
      <c r="AH1599" s="346" t="s">
        <v>1905</v>
      </c>
      <c r="AI1599" s="277"/>
      <c r="AJ1599" s="277"/>
      <c r="AK1599" s="277"/>
      <c r="AL1599" s="277"/>
      <c r="AM1599" s="277"/>
      <c r="AN1599" s="277"/>
      <c r="AO1599" s="277"/>
      <c r="AP1599" s="277"/>
      <c r="AR1599" s="977" t="str">
        <f t="shared" ca="1" si="121"/>
        <v>2 ปี</v>
      </c>
      <c r="AS1599" s="977" t="str">
        <f t="shared" ca="1" si="122"/>
        <v>1 เดือน</v>
      </c>
      <c r="AT1599" s="978" t="str">
        <f t="shared" ca="1" si="123"/>
        <v>1 วัน</v>
      </c>
      <c r="AU1599" s="245"/>
      <c r="AV1599" s="979" t="str">
        <f t="shared" ca="1" si="124"/>
        <v>2 ปี1 เดือน1 วัน</v>
      </c>
    </row>
    <row r="1600" spans="1:48" ht="168">
      <c r="A1600" s="811">
        <v>1594</v>
      </c>
      <c r="B1600" s="957">
        <v>243103</v>
      </c>
      <c r="C1600" s="968">
        <f t="shared" si="120"/>
        <v>44776</v>
      </c>
      <c r="D1600" s="857">
        <v>8</v>
      </c>
      <c r="E1600" s="852" t="s">
        <v>1794</v>
      </c>
      <c r="F1600" s="856" t="s">
        <v>1877</v>
      </c>
      <c r="G1600" s="856">
        <v>64624</v>
      </c>
      <c r="H1600" s="856" t="s">
        <v>117</v>
      </c>
      <c r="I1600" s="856" t="s">
        <v>54</v>
      </c>
      <c r="J1600" s="856" t="s">
        <v>67</v>
      </c>
      <c r="K1600" s="856" t="s">
        <v>71</v>
      </c>
      <c r="L1600" s="856" t="s">
        <v>71</v>
      </c>
      <c r="M1600" s="856" t="s">
        <v>84</v>
      </c>
      <c r="N1600" s="856" t="s">
        <v>1886</v>
      </c>
      <c r="O1600" s="856"/>
      <c r="P1600" s="856" t="s">
        <v>134</v>
      </c>
      <c r="Q1600" s="856"/>
      <c r="R1600" s="856"/>
      <c r="S1600" s="856"/>
      <c r="T1600" s="856" t="s">
        <v>1873</v>
      </c>
      <c r="U1600" s="276"/>
      <c r="V1600" s="276"/>
      <c r="W1600" s="276"/>
      <c r="X1600" s="276"/>
      <c r="Y1600" s="277"/>
      <c r="Z1600" s="277"/>
      <c r="AA1600" s="277"/>
      <c r="AB1600" s="277"/>
      <c r="AC1600" s="275" t="s">
        <v>184</v>
      </c>
      <c r="AD1600" s="263"/>
      <c r="AE1600" s="262" t="s">
        <v>1900</v>
      </c>
      <c r="AF1600" s="275" t="s">
        <v>184</v>
      </c>
      <c r="AG1600" s="275" t="s">
        <v>184</v>
      </c>
      <c r="AH1600" s="346" t="s">
        <v>1905</v>
      </c>
      <c r="AI1600" s="277"/>
      <c r="AJ1600" s="277"/>
      <c r="AK1600" s="277"/>
      <c r="AL1600" s="277"/>
      <c r="AM1600" s="277"/>
      <c r="AN1600" s="277"/>
      <c r="AO1600" s="277"/>
      <c r="AP1600" s="277"/>
      <c r="AR1600" s="977" t="str">
        <f t="shared" ca="1" si="121"/>
        <v>2 ปี</v>
      </c>
      <c r="AS1600" s="977" t="str">
        <f t="shared" ca="1" si="122"/>
        <v>1 เดือน</v>
      </c>
      <c r="AT1600" s="978" t="str">
        <f t="shared" ca="1" si="123"/>
        <v>1 วัน</v>
      </c>
      <c r="AU1600" s="245"/>
      <c r="AV1600" s="979" t="str">
        <f t="shared" ca="1" si="124"/>
        <v>2 ปี1 เดือน1 วัน</v>
      </c>
    </row>
    <row r="1601" spans="1:48" ht="132">
      <c r="A1601" s="811">
        <v>1595</v>
      </c>
      <c r="B1601" s="957">
        <v>243103</v>
      </c>
      <c r="C1601" s="968">
        <f t="shared" si="120"/>
        <v>44776</v>
      </c>
      <c r="D1601" s="857">
        <v>8</v>
      </c>
      <c r="E1601" s="852" t="s">
        <v>1794</v>
      </c>
      <c r="F1601" s="856" t="s">
        <v>1887</v>
      </c>
      <c r="G1601" s="856">
        <v>175500</v>
      </c>
      <c r="H1601" s="856"/>
      <c r="I1601" s="856" t="s">
        <v>60</v>
      </c>
      <c r="J1601" s="856" t="s">
        <v>67</v>
      </c>
      <c r="K1601" s="856" t="s">
        <v>619</v>
      </c>
      <c r="L1601" s="856" t="s">
        <v>62</v>
      </c>
      <c r="M1601" s="856" t="s">
        <v>84</v>
      </c>
      <c r="N1601" s="856" t="s">
        <v>1888</v>
      </c>
      <c r="O1601" s="856" t="s">
        <v>205</v>
      </c>
      <c r="P1601" s="856" t="s">
        <v>73</v>
      </c>
      <c r="Q1601" s="856"/>
      <c r="R1601" s="856"/>
      <c r="S1601" s="856"/>
      <c r="T1601" s="856"/>
      <c r="U1601" s="276"/>
      <c r="V1601" s="276"/>
      <c r="W1601" s="276"/>
      <c r="X1601" s="276"/>
      <c r="Y1601" s="277"/>
      <c r="Z1601" s="277"/>
      <c r="AA1601" s="277"/>
      <c r="AB1601" s="277"/>
      <c r="AC1601" s="275" t="s">
        <v>184</v>
      </c>
      <c r="AD1601" s="263"/>
      <c r="AE1601" s="262"/>
      <c r="AF1601" s="275" t="s">
        <v>184</v>
      </c>
      <c r="AG1601" s="275" t="s">
        <v>184</v>
      </c>
      <c r="AH1601" s="346" t="s">
        <v>1905</v>
      </c>
      <c r="AI1601" s="277"/>
      <c r="AJ1601" s="277"/>
      <c r="AK1601" s="277"/>
      <c r="AL1601" s="277"/>
      <c r="AM1601" s="277"/>
      <c r="AN1601" s="277"/>
      <c r="AO1601" s="277"/>
      <c r="AP1601" s="277"/>
      <c r="AR1601" s="977" t="str">
        <f t="shared" ca="1" si="121"/>
        <v>2 ปี</v>
      </c>
      <c r="AS1601" s="977" t="str">
        <f t="shared" ca="1" si="122"/>
        <v>1 เดือน</v>
      </c>
      <c r="AT1601" s="978" t="str">
        <f t="shared" ca="1" si="123"/>
        <v>1 วัน</v>
      </c>
      <c r="AU1601" s="245"/>
      <c r="AV1601" s="979" t="str">
        <f t="shared" ca="1" si="124"/>
        <v>2 ปี1 เดือน1 วัน</v>
      </c>
    </row>
    <row r="1602" spans="1:48" ht="132">
      <c r="A1602" s="811">
        <v>1596</v>
      </c>
      <c r="B1602" s="957">
        <v>243103</v>
      </c>
      <c r="C1602" s="968">
        <f t="shared" si="120"/>
        <v>44776</v>
      </c>
      <c r="D1602" s="857">
        <v>8</v>
      </c>
      <c r="E1602" s="852" t="s">
        <v>1794</v>
      </c>
      <c r="F1602" s="856" t="s">
        <v>1889</v>
      </c>
      <c r="G1602" s="856">
        <v>63603</v>
      </c>
      <c r="H1602" s="856"/>
      <c r="I1602" s="856" t="s">
        <v>54</v>
      </c>
      <c r="J1602" s="856" t="s">
        <v>55</v>
      </c>
      <c r="K1602" s="856" t="s">
        <v>620</v>
      </c>
      <c r="L1602" s="856" t="s">
        <v>71</v>
      </c>
      <c r="M1602" s="856" t="s">
        <v>84</v>
      </c>
      <c r="N1602" s="856" t="s">
        <v>1890</v>
      </c>
      <c r="O1602" s="856" t="s">
        <v>1891</v>
      </c>
      <c r="P1602" s="856" t="s">
        <v>134</v>
      </c>
      <c r="Q1602" s="856"/>
      <c r="R1602" s="856"/>
      <c r="S1602" s="856"/>
      <c r="T1602" s="856" t="s">
        <v>1892</v>
      </c>
      <c r="U1602" s="276"/>
      <c r="V1602" s="276"/>
      <c r="W1602" s="276"/>
      <c r="X1602" s="276"/>
      <c r="Y1602" s="277"/>
      <c r="Z1602" s="277"/>
      <c r="AA1602" s="277"/>
      <c r="AB1602" s="277"/>
      <c r="AC1602" s="275" t="s">
        <v>184</v>
      </c>
      <c r="AD1602" s="263"/>
      <c r="AE1602" s="262"/>
      <c r="AF1602" s="275" t="s">
        <v>184</v>
      </c>
      <c r="AG1602" s="275" t="s">
        <v>184</v>
      </c>
      <c r="AH1602" s="346" t="s">
        <v>1905</v>
      </c>
      <c r="AI1602" s="277"/>
      <c r="AJ1602" s="277"/>
      <c r="AK1602" s="277"/>
      <c r="AL1602" s="277"/>
      <c r="AM1602" s="277"/>
      <c r="AN1602" s="277"/>
      <c r="AO1602" s="277"/>
      <c r="AP1602" s="277"/>
      <c r="AR1602" s="977" t="str">
        <f t="shared" ca="1" si="121"/>
        <v>2 ปี</v>
      </c>
      <c r="AS1602" s="977" t="str">
        <f t="shared" ca="1" si="122"/>
        <v>1 เดือน</v>
      </c>
      <c r="AT1602" s="978" t="str">
        <f t="shared" ca="1" si="123"/>
        <v>1 วัน</v>
      </c>
      <c r="AU1602" s="245"/>
      <c r="AV1602" s="979" t="str">
        <f t="shared" ca="1" si="124"/>
        <v>2 ปี1 เดือน1 วัน</v>
      </c>
    </row>
    <row r="1603" spans="1:48" ht="168">
      <c r="A1603" s="811">
        <v>1597</v>
      </c>
      <c r="B1603" s="957">
        <v>243103</v>
      </c>
      <c r="C1603" s="968">
        <f t="shared" si="120"/>
        <v>44776</v>
      </c>
      <c r="D1603" s="857" t="s">
        <v>421</v>
      </c>
      <c r="E1603" s="852" t="s">
        <v>1794</v>
      </c>
      <c r="F1603" s="856" t="s">
        <v>1818</v>
      </c>
      <c r="G1603" s="856">
        <v>238529</v>
      </c>
      <c r="H1603" s="856"/>
      <c r="I1603" s="856" t="s">
        <v>60</v>
      </c>
      <c r="J1603" s="856" t="s">
        <v>67</v>
      </c>
      <c r="K1603" s="856" t="s">
        <v>619</v>
      </c>
      <c r="L1603" s="856" t="s">
        <v>62</v>
      </c>
      <c r="M1603" s="856" t="s">
        <v>120</v>
      </c>
      <c r="N1603" s="856" t="s">
        <v>1541</v>
      </c>
      <c r="O1603" s="856" t="s">
        <v>1893</v>
      </c>
      <c r="P1603" s="856" t="s">
        <v>527</v>
      </c>
      <c r="Q1603" s="856"/>
      <c r="R1603" s="856"/>
      <c r="S1603" s="856"/>
      <c r="T1603" s="856"/>
      <c r="U1603" s="276"/>
      <c r="V1603" s="276"/>
      <c r="W1603" s="276"/>
      <c r="X1603" s="276"/>
      <c r="Y1603" s="277"/>
      <c r="Z1603" s="277"/>
      <c r="AA1603" s="277"/>
      <c r="AB1603" s="277"/>
      <c r="AC1603" s="387"/>
      <c r="AD1603" s="275" t="s">
        <v>184</v>
      </c>
      <c r="AE1603" s="262" t="s">
        <v>1902</v>
      </c>
      <c r="AF1603" s="277"/>
      <c r="AG1603" s="277"/>
      <c r="AH1603" s="346" t="s">
        <v>1905</v>
      </c>
      <c r="AI1603" s="277"/>
      <c r="AJ1603" s="277"/>
      <c r="AK1603" s="277"/>
      <c r="AL1603" s="277"/>
      <c r="AM1603" s="277"/>
      <c r="AN1603" s="277"/>
      <c r="AO1603" s="277"/>
      <c r="AP1603" s="277"/>
      <c r="AR1603" s="977" t="str">
        <f t="shared" ca="1" si="121"/>
        <v>2 ปี</v>
      </c>
      <c r="AS1603" s="977" t="str">
        <f t="shared" ca="1" si="122"/>
        <v>1 เดือน</v>
      </c>
      <c r="AT1603" s="978" t="str">
        <f t="shared" ca="1" si="123"/>
        <v>1 วัน</v>
      </c>
      <c r="AU1603" s="245"/>
      <c r="AV1603" s="979" t="str">
        <f t="shared" ca="1" si="124"/>
        <v>2 ปี1 เดือน1 วัน</v>
      </c>
    </row>
    <row r="1604" spans="1:48" ht="168">
      <c r="A1604" s="811">
        <v>1598</v>
      </c>
      <c r="B1604" s="957">
        <v>243103</v>
      </c>
      <c r="C1604" s="968">
        <f t="shared" si="120"/>
        <v>44776</v>
      </c>
      <c r="D1604" s="857" t="s">
        <v>421</v>
      </c>
      <c r="E1604" s="852" t="s">
        <v>1794</v>
      </c>
      <c r="F1604" s="856" t="s">
        <v>1860</v>
      </c>
      <c r="G1604" s="856">
        <v>59641</v>
      </c>
      <c r="H1604" s="856"/>
      <c r="I1604" s="856" t="s">
        <v>60</v>
      </c>
      <c r="J1604" s="856" t="s">
        <v>67</v>
      </c>
      <c r="K1604" s="856" t="s">
        <v>619</v>
      </c>
      <c r="L1604" s="856" t="s">
        <v>62</v>
      </c>
      <c r="M1604" s="856" t="s">
        <v>784</v>
      </c>
      <c r="N1604" s="856" t="s">
        <v>1894</v>
      </c>
      <c r="O1604" s="856" t="s">
        <v>205</v>
      </c>
      <c r="P1604" s="856" t="s">
        <v>73</v>
      </c>
      <c r="Q1604" s="856"/>
      <c r="R1604" s="856"/>
      <c r="S1604" s="856"/>
      <c r="T1604" s="856"/>
      <c r="U1604" s="276"/>
      <c r="V1604" s="276"/>
      <c r="W1604" s="276"/>
      <c r="X1604" s="276"/>
      <c r="Y1604" s="277"/>
      <c r="Z1604" s="277"/>
      <c r="AA1604" s="277"/>
      <c r="AB1604" s="277"/>
      <c r="AC1604" s="275"/>
      <c r="AD1604" s="275" t="s">
        <v>184</v>
      </c>
      <c r="AE1604" s="262" t="s">
        <v>1903</v>
      </c>
      <c r="AF1604" s="277"/>
      <c r="AG1604" s="277"/>
      <c r="AH1604" s="346" t="s">
        <v>1905</v>
      </c>
      <c r="AI1604" s="277"/>
      <c r="AJ1604" s="277"/>
      <c r="AK1604" s="277"/>
      <c r="AL1604" s="277"/>
      <c r="AM1604" s="277"/>
      <c r="AN1604" s="277"/>
      <c r="AO1604" s="277"/>
      <c r="AP1604" s="277"/>
      <c r="AR1604" s="977" t="str">
        <f t="shared" ca="1" si="121"/>
        <v>2 ปี</v>
      </c>
      <c r="AS1604" s="977" t="str">
        <f t="shared" ca="1" si="122"/>
        <v>1 เดือน</v>
      </c>
      <c r="AT1604" s="978" t="str">
        <f t="shared" ca="1" si="123"/>
        <v>1 วัน</v>
      </c>
      <c r="AU1604" s="245"/>
      <c r="AV1604" s="979" t="str">
        <f t="shared" ca="1" si="124"/>
        <v>2 ปี1 เดือน1 วัน</v>
      </c>
    </row>
    <row r="1605" spans="1:48" ht="168">
      <c r="A1605" s="811">
        <v>1599</v>
      </c>
      <c r="B1605" s="957">
        <v>243103</v>
      </c>
      <c r="C1605" s="968">
        <f t="shared" si="120"/>
        <v>44776</v>
      </c>
      <c r="D1605" s="857" t="s">
        <v>421</v>
      </c>
      <c r="E1605" s="852" t="s">
        <v>1794</v>
      </c>
      <c r="F1605" s="856" t="s">
        <v>1860</v>
      </c>
      <c r="G1605" s="856">
        <v>59505</v>
      </c>
      <c r="H1605" s="856" t="s">
        <v>117</v>
      </c>
      <c r="I1605" s="856" t="s">
        <v>54</v>
      </c>
      <c r="J1605" s="856" t="s">
        <v>55</v>
      </c>
      <c r="K1605" s="856" t="s">
        <v>71</v>
      </c>
      <c r="L1605" s="856" t="s">
        <v>71</v>
      </c>
      <c r="M1605" s="856" t="s">
        <v>784</v>
      </c>
      <c r="N1605" s="856" t="s">
        <v>1895</v>
      </c>
      <c r="O1605" s="856"/>
      <c r="P1605" s="856" t="s">
        <v>58</v>
      </c>
      <c r="Q1605" s="856"/>
      <c r="R1605" s="856"/>
      <c r="S1605" s="856"/>
      <c r="T1605" s="856"/>
      <c r="U1605" s="276"/>
      <c r="V1605" s="276"/>
      <c r="W1605" s="276"/>
      <c r="X1605" s="276"/>
      <c r="Y1605" s="277"/>
      <c r="Z1605" s="277"/>
      <c r="AA1605" s="277"/>
      <c r="AB1605" s="277"/>
      <c r="AC1605" s="275"/>
      <c r="AD1605" s="275" t="s">
        <v>184</v>
      </c>
      <c r="AE1605" s="262" t="s">
        <v>1903</v>
      </c>
      <c r="AF1605" s="277"/>
      <c r="AG1605" s="277"/>
      <c r="AH1605" s="346" t="s">
        <v>1905</v>
      </c>
      <c r="AI1605" s="277"/>
      <c r="AJ1605" s="277"/>
      <c r="AK1605" s="277"/>
      <c r="AL1605" s="277"/>
      <c r="AM1605" s="277"/>
      <c r="AN1605" s="277"/>
      <c r="AO1605" s="277"/>
      <c r="AP1605" s="277"/>
      <c r="AR1605" s="977" t="str">
        <f t="shared" ca="1" si="121"/>
        <v>2 ปี</v>
      </c>
      <c r="AS1605" s="977" t="str">
        <f t="shared" ca="1" si="122"/>
        <v>1 เดือน</v>
      </c>
      <c r="AT1605" s="978" t="str">
        <f t="shared" ca="1" si="123"/>
        <v>1 วัน</v>
      </c>
      <c r="AU1605" s="245"/>
      <c r="AV1605" s="979" t="str">
        <f t="shared" ca="1" si="124"/>
        <v>2 ปี1 เดือน1 วัน</v>
      </c>
    </row>
    <row r="1606" spans="1:48" ht="168">
      <c r="A1606" s="811">
        <v>1600</v>
      </c>
      <c r="B1606" s="957">
        <v>243103</v>
      </c>
      <c r="C1606" s="968">
        <f t="shared" si="120"/>
        <v>44776</v>
      </c>
      <c r="D1606" s="857" t="s">
        <v>421</v>
      </c>
      <c r="E1606" s="852" t="s">
        <v>1794</v>
      </c>
      <c r="F1606" s="856" t="s">
        <v>1860</v>
      </c>
      <c r="G1606" s="856">
        <v>59528</v>
      </c>
      <c r="H1606" s="856"/>
      <c r="I1606" s="856" t="s">
        <v>54</v>
      </c>
      <c r="J1606" s="856" t="s">
        <v>55</v>
      </c>
      <c r="K1606" s="856" t="s">
        <v>71</v>
      </c>
      <c r="L1606" s="856" t="s">
        <v>71</v>
      </c>
      <c r="M1606" s="856" t="s">
        <v>784</v>
      </c>
      <c r="N1606" s="856" t="s">
        <v>1896</v>
      </c>
      <c r="O1606" s="856" t="s">
        <v>205</v>
      </c>
      <c r="P1606" s="856" t="s">
        <v>73</v>
      </c>
      <c r="Q1606" s="856"/>
      <c r="R1606" s="856"/>
      <c r="S1606" s="856"/>
      <c r="T1606" s="856"/>
      <c r="U1606" s="276"/>
      <c r="V1606" s="276"/>
      <c r="W1606" s="276"/>
      <c r="X1606" s="276"/>
      <c r="Y1606" s="277"/>
      <c r="Z1606" s="277"/>
      <c r="AA1606" s="277"/>
      <c r="AB1606" s="277"/>
      <c r="AC1606" s="275"/>
      <c r="AD1606" s="275" t="s">
        <v>184</v>
      </c>
      <c r="AE1606" s="262" t="s">
        <v>1903</v>
      </c>
      <c r="AF1606" s="277"/>
      <c r="AG1606" s="277"/>
      <c r="AH1606" s="346" t="s">
        <v>1905</v>
      </c>
      <c r="AI1606" s="277"/>
      <c r="AJ1606" s="277"/>
      <c r="AK1606" s="277"/>
      <c r="AL1606" s="277"/>
      <c r="AM1606" s="277"/>
      <c r="AN1606" s="277"/>
      <c r="AO1606" s="277"/>
      <c r="AP1606" s="277"/>
      <c r="AR1606" s="977" t="str">
        <f t="shared" ca="1" si="121"/>
        <v>2 ปี</v>
      </c>
      <c r="AS1606" s="977" t="str">
        <f t="shared" ca="1" si="122"/>
        <v>1 เดือน</v>
      </c>
      <c r="AT1606" s="978" t="str">
        <f t="shared" ca="1" si="123"/>
        <v>1 วัน</v>
      </c>
      <c r="AU1606" s="245"/>
      <c r="AV1606" s="979" t="str">
        <f t="shared" ca="1" si="124"/>
        <v>2 ปี1 เดือน1 วัน</v>
      </c>
    </row>
    <row r="1607" spans="1:48" ht="168">
      <c r="A1607" s="811">
        <v>1601</v>
      </c>
      <c r="B1607" s="957">
        <v>243103</v>
      </c>
      <c r="C1607" s="968">
        <f t="shared" si="120"/>
        <v>44776</v>
      </c>
      <c r="D1607" s="857" t="s">
        <v>421</v>
      </c>
      <c r="E1607" s="852" t="s">
        <v>1794</v>
      </c>
      <c r="F1607" s="856" t="s">
        <v>1860</v>
      </c>
      <c r="G1607" s="856">
        <v>59585</v>
      </c>
      <c r="H1607" s="856" t="s">
        <v>117</v>
      </c>
      <c r="I1607" s="856" t="s">
        <v>54</v>
      </c>
      <c r="J1607" s="856" t="s">
        <v>55</v>
      </c>
      <c r="K1607" s="856" t="s">
        <v>71</v>
      </c>
      <c r="L1607" s="856" t="s">
        <v>71</v>
      </c>
      <c r="M1607" s="857" t="s">
        <v>784</v>
      </c>
      <c r="N1607" s="856" t="s">
        <v>1897</v>
      </c>
      <c r="O1607" s="856"/>
      <c r="P1607" s="856" t="s">
        <v>58</v>
      </c>
      <c r="Q1607" s="856"/>
      <c r="R1607" s="856"/>
      <c r="S1607" s="856"/>
      <c r="T1607" s="856"/>
      <c r="U1607" s="276"/>
      <c r="V1607" s="276"/>
      <c r="W1607" s="276"/>
      <c r="X1607" s="276"/>
      <c r="Y1607" s="277"/>
      <c r="Z1607" s="277"/>
      <c r="AA1607" s="277"/>
      <c r="AB1607" s="277"/>
      <c r="AC1607" s="275"/>
      <c r="AD1607" s="275" t="s">
        <v>184</v>
      </c>
      <c r="AE1607" s="262" t="s">
        <v>1903</v>
      </c>
      <c r="AF1607" s="277"/>
      <c r="AG1607" s="277"/>
      <c r="AH1607" s="346" t="s">
        <v>1905</v>
      </c>
      <c r="AI1607" s="277"/>
      <c r="AJ1607" s="277"/>
      <c r="AK1607" s="277"/>
      <c r="AL1607" s="277"/>
      <c r="AM1607" s="277"/>
      <c r="AN1607" s="277"/>
      <c r="AO1607" s="277"/>
      <c r="AP1607" s="277"/>
      <c r="AR1607" s="977" t="str">
        <f t="shared" ca="1" si="121"/>
        <v>2 ปี</v>
      </c>
      <c r="AS1607" s="977" t="str">
        <f t="shared" ca="1" si="122"/>
        <v>1 เดือน</v>
      </c>
      <c r="AT1607" s="978" t="str">
        <f t="shared" ca="1" si="123"/>
        <v>1 วัน</v>
      </c>
      <c r="AU1607" s="245"/>
      <c r="AV1607" s="979" t="str">
        <f t="shared" ca="1" si="124"/>
        <v>2 ปี1 เดือน1 วัน</v>
      </c>
    </row>
    <row r="1608" spans="1:48" ht="268.8">
      <c r="A1608" s="811">
        <v>1602</v>
      </c>
      <c r="B1608" s="957">
        <v>243103</v>
      </c>
      <c r="C1608" s="968">
        <f t="shared" ref="C1608:C1671" si="125" xml:space="preserve"> EDATE(B1608,-543*12)</f>
        <v>44776</v>
      </c>
      <c r="D1608" s="857">
        <v>8</v>
      </c>
      <c r="E1608" s="852" t="s">
        <v>1794</v>
      </c>
      <c r="F1608" s="856" t="s">
        <v>1898</v>
      </c>
      <c r="G1608" s="857">
        <v>146534</v>
      </c>
      <c r="H1608" s="857"/>
      <c r="I1608" s="857" t="s">
        <v>60</v>
      </c>
      <c r="J1608" s="856" t="s">
        <v>321</v>
      </c>
      <c r="K1608" s="856" t="s">
        <v>61</v>
      </c>
      <c r="L1608" s="856" t="s">
        <v>62</v>
      </c>
      <c r="M1608" s="857" t="s">
        <v>84</v>
      </c>
      <c r="N1608" s="856" t="s">
        <v>1899</v>
      </c>
      <c r="O1608" s="856" t="s">
        <v>323</v>
      </c>
      <c r="P1608" s="856" t="s">
        <v>72</v>
      </c>
      <c r="Q1608" s="857"/>
      <c r="R1608" s="857"/>
      <c r="S1608" s="857"/>
      <c r="T1608" s="856"/>
      <c r="U1608" s="276"/>
      <c r="V1608" s="276"/>
      <c r="W1608" s="276"/>
      <c r="X1608" s="276"/>
      <c r="Y1608" s="277"/>
      <c r="Z1608" s="277"/>
      <c r="AA1608" s="277"/>
      <c r="AB1608" s="277"/>
      <c r="AC1608" s="275"/>
      <c r="AD1608" s="275" t="s">
        <v>184</v>
      </c>
      <c r="AE1608" s="262" t="s">
        <v>1904</v>
      </c>
      <c r="AF1608" s="277"/>
      <c r="AG1608" s="277"/>
      <c r="AH1608" s="346" t="s">
        <v>1905</v>
      </c>
      <c r="AI1608" s="277"/>
      <c r="AJ1608" s="277"/>
      <c r="AK1608" s="277"/>
      <c r="AL1608" s="277"/>
      <c r="AM1608" s="277"/>
      <c r="AN1608" s="277"/>
      <c r="AO1608" s="277"/>
      <c r="AP1608" s="277"/>
      <c r="AR1608" s="977" t="str">
        <f t="shared" ref="AR1608:AR1671" ca="1" si="126">DATEDIF(C1608,TODAY(),"Y")&amp;" ปี"</f>
        <v>2 ปี</v>
      </c>
      <c r="AS1608" s="977" t="str">
        <f t="shared" ref="AS1608:AS1671" ca="1" si="127">DATEDIF(C1608,TODAY(),"YM")&amp;" เดือน"</f>
        <v>1 เดือน</v>
      </c>
      <c r="AT1608" s="978" t="str">
        <f t="shared" ref="AT1608:AT1671" ca="1" si="128">DATEDIF(C1608,TODAY(),"MD")&amp;" วัน"</f>
        <v>1 วัน</v>
      </c>
      <c r="AU1608" s="245"/>
      <c r="AV1608" s="979" t="str">
        <f t="shared" ref="AV1608:AV1671" ca="1" si="129">DATEDIF(C1608,TODAY(),"Y")&amp;" ปี" &amp;DATEDIF(C1608,TODAY(),"YM") &amp;" เดือน"&amp;DATEDIF(C1608,TODAY(),"MD")&amp;" วัน"</f>
        <v>2 ปี1 เดือน1 วัน</v>
      </c>
    </row>
    <row r="1609" spans="1:48" ht="60">
      <c r="A1609" s="811">
        <v>1603</v>
      </c>
      <c r="B1609" s="957">
        <v>243136</v>
      </c>
      <c r="C1609" s="968">
        <f t="shared" si="125"/>
        <v>44809</v>
      </c>
      <c r="D1609" s="862" t="s">
        <v>421</v>
      </c>
      <c r="E1609" s="860" t="s">
        <v>1935</v>
      </c>
      <c r="F1609" s="861" t="s">
        <v>1936</v>
      </c>
      <c r="G1609" s="862">
        <v>197841</v>
      </c>
      <c r="H1609" s="862"/>
      <c r="I1609" s="862" t="s">
        <v>60</v>
      </c>
      <c r="J1609" s="861" t="s">
        <v>398</v>
      </c>
      <c r="K1609" s="861" t="s">
        <v>61</v>
      </c>
      <c r="L1609" s="861" t="s">
        <v>62</v>
      </c>
      <c r="M1609" s="862" t="s">
        <v>57</v>
      </c>
      <c r="N1609" s="861" t="s">
        <v>1937</v>
      </c>
      <c r="O1609" s="861" t="s">
        <v>357</v>
      </c>
      <c r="P1609" s="861" t="s">
        <v>58</v>
      </c>
      <c r="Q1609" s="862"/>
      <c r="R1609" s="862"/>
      <c r="S1609" s="862"/>
      <c r="T1609" s="861" t="s">
        <v>1938</v>
      </c>
      <c r="U1609" s="276"/>
      <c r="V1609" s="276"/>
      <c r="W1609" s="276"/>
      <c r="X1609" s="276"/>
      <c r="Y1609" s="277"/>
      <c r="Z1609" s="277"/>
      <c r="AA1609" s="277"/>
      <c r="AB1609" s="277"/>
      <c r="AC1609" s="334" t="s">
        <v>184</v>
      </c>
      <c r="AD1609" s="334"/>
      <c r="AE1609" s="326"/>
      <c r="AF1609" s="334" t="s">
        <v>184</v>
      </c>
      <c r="AG1609" s="334" t="s">
        <v>184</v>
      </c>
      <c r="AH1609" s="346" t="s">
        <v>1998</v>
      </c>
      <c r="AI1609" s="277"/>
      <c r="AJ1609" s="277"/>
      <c r="AK1609" s="277"/>
      <c r="AL1609" s="277"/>
      <c r="AM1609" s="277"/>
      <c r="AN1609" s="277"/>
      <c r="AO1609" s="277"/>
      <c r="AP1609" s="277"/>
      <c r="AR1609" s="977" t="str">
        <f t="shared" ca="1" si="126"/>
        <v>1 ปี</v>
      </c>
      <c r="AS1609" s="977" t="str">
        <f t="shared" ca="1" si="127"/>
        <v>11 เดือน</v>
      </c>
      <c r="AT1609" s="978" t="str">
        <f t="shared" ca="1" si="128"/>
        <v>30 วัน</v>
      </c>
      <c r="AU1609" s="245"/>
      <c r="AV1609" s="979" t="str">
        <f t="shared" ca="1" si="129"/>
        <v>1 ปี11 เดือน30 วัน</v>
      </c>
    </row>
    <row r="1610" spans="1:48" ht="180">
      <c r="A1610" s="811">
        <v>1604</v>
      </c>
      <c r="B1610" s="957">
        <v>243136</v>
      </c>
      <c r="C1610" s="968">
        <f t="shared" si="125"/>
        <v>44809</v>
      </c>
      <c r="D1610" s="862" t="s">
        <v>421</v>
      </c>
      <c r="E1610" s="860" t="s">
        <v>1935</v>
      </c>
      <c r="F1610" s="861" t="s">
        <v>1939</v>
      </c>
      <c r="G1610" s="862">
        <v>111620</v>
      </c>
      <c r="H1610" s="862"/>
      <c r="I1610" s="862" t="s">
        <v>60</v>
      </c>
      <c r="J1610" s="861" t="s">
        <v>1940</v>
      </c>
      <c r="K1610" s="861" t="s">
        <v>61</v>
      </c>
      <c r="L1610" s="861" t="s">
        <v>62</v>
      </c>
      <c r="M1610" s="862" t="s">
        <v>57</v>
      </c>
      <c r="N1610" s="861" t="s">
        <v>176</v>
      </c>
      <c r="O1610" s="861" t="s">
        <v>472</v>
      </c>
      <c r="P1610" s="861" t="s">
        <v>125</v>
      </c>
      <c r="Q1610" s="862"/>
      <c r="R1610" s="862"/>
      <c r="S1610" s="862"/>
      <c r="T1610" s="861" t="s">
        <v>1941</v>
      </c>
      <c r="U1610" s="276"/>
      <c r="V1610" s="276"/>
      <c r="W1610" s="276"/>
      <c r="X1610" s="276"/>
      <c r="Y1610" s="277"/>
      <c r="Z1610" s="277"/>
      <c r="AA1610" s="277"/>
      <c r="AB1610" s="277"/>
      <c r="AC1610" s="334" t="s">
        <v>184</v>
      </c>
      <c r="AD1610" s="327"/>
      <c r="AE1610" s="326"/>
      <c r="AF1610" s="334" t="s">
        <v>184</v>
      </c>
      <c r="AG1610" s="334" t="s">
        <v>184</v>
      </c>
      <c r="AH1610" s="346" t="s">
        <v>1998</v>
      </c>
      <c r="AI1610" s="277"/>
      <c r="AJ1610" s="277"/>
      <c r="AK1610" s="277"/>
      <c r="AL1610" s="277"/>
      <c r="AM1610" s="277"/>
      <c r="AN1610" s="277"/>
      <c r="AO1610" s="277"/>
      <c r="AP1610" s="277"/>
      <c r="AR1610" s="977" t="str">
        <f t="shared" ca="1" si="126"/>
        <v>1 ปี</v>
      </c>
      <c r="AS1610" s="977" t="str">
        <f t="shared" ca="1" si="127"/>
        <v>11 เดือน</v>
      </c>
      <c r="AT1610" s="978" t="str">
        <f t="shared" ca="1" si="128"/>
        <v>30 วัน</v>
      </c>
      <c r="AU1610" s="245"/>
      <c r="AV1610" s="979" t="str">
        <f t="shared" ca="1" si="129"/>
        <v>1 ปี11 เดือน30 วัน</v>
      </c>
    </row>
    <row r="1611" spans="1:48" ht="60">
      <c r="A1611" s="811">
        <v>1605</v>
      </c>
      <c r="B1611" s="957">
        <v>243136</v>
      </c>
      <c r="C1611" s="968">
        <f t="shared" si="125"/>
        <v>44809</v>
      </c>
      <c r="D1611" s="862" t="s">
        <v>421</v>
      </c>
      <c r="E1611" s="860" t="s">
        <v>1935</v>
      </c>
      <c r="F1611" s="861" t="s">
        <v>1942</v>
      </c>
      <c r="G1611" s="862">
        <v>58635</v>
      </c>
      <c r="H1611" s="862"/>
      <c r="I1611" s="862" t="s">
        <v>60</v>
      </c>
      <c r="J1611" s="861" t="s">
        <v>1281</v>
      </c>
      <c r="K1611" s="861" t="s">
        <v>61</v>
      </c>
      <c r="L1611" s="861" t="s">
        <v>62</v>
      </c>
      <c r="M1611" s="862" t="s">
        <v>68</v>
      </c>
      <c r="N1611" s="861" t="s">
        <v>204</v>
      </c>
      <c r="O1611" s="861" t="s">
        <v>132</v>
      </c>
      <c r="P1611" s="861" t="s">
        <v>73</v>
      </c>
      <c r="Q1611" s="862"/>
      <c r="R1611" s="862"/>
      <c r="S1611" s="862"/>
      <c r="T1611" s="861"/>
      <c r="U1611" s="276"/>
      <c r="V1611" s="276"/>
      <c r="W1611" s="276"/>
      <c r="X1611" s="276"/>
      <c r="Y1611" s="277"/>
      <c r="Z1611" s="277"/>
      <c r="AA1611" s="277"/>
      <c r="AB1611" s="277"/>
      <c r="AC1611" s="334" t="s">
        <v>184</v>
      </c>
      <c r="AD1611" s="327"/>
      <c r="AE1611" s="326"/>
      <c r="AF1611" s="334" t="s">
        <v>184</v>
      </c>
      <c r="AG1611" s="334" t="s">
        <v>184</v>
      </c>
      <c r="AH1611" s="346" t="s">
        <v>1998</v>
      </c>
      <c r="AI1611" s="277"/>
      <c r="AJ1611" s="277"/>
      <c r="AK1611" s="277"/>
      <c r="AL1611" s="277"/>
      <c r="AM1611" s="277"/>
      <c r="AN1611" s="277"/>
      <c r="AO1611" s="277"/>
      <c r="AP1611" s="277"/>
      <c r="AR1611" s="977" t="str">
        <f t="shared" ca="1" si="126"/>
        <v>1 ปี</v>
      </c>
      <c r="AS1611" s="977" t="str">
        <f t="shared" ca="1" si="127"/>
        <v>11 เดือน</v>
      </c>
      <c r="AT1611" s="978" t="str">
        <f t="shared" ca="1" si="128"/>
        <v>30 วัน</v>
      </c>
      <c r="AU1611" s="245"/>
      <c r="AV1611" s="979" t="str">
        <f t="shared" ca="1" si="129"/>
        <v>1 ปี11 เดือน30 วัน</v>
      </c>
    </row>
    <row r="1612" spans="1:48" ht="60">
      <c r="A1612" s="811">
        <v>1606</v>
      </c>
      <c r="B1612" s="957">
        <v>243136</v>
      </c>
      <c r="C1612" s="968">
        <f t="shared" si="125"/>
        <v>44809</v>
      </c>
      <c r="D1612" s="862" t="s">
        <v>421</v>
      </c>
      <c r="E1612" s="860" t="s">
        <v>1935</v>
      </c>
      <c r="F1612" s="861" t="s">
        <v>1942</v>
      </c>
      <c r="G1612" s="862">
        <v>68287</v>
      </c>
      <c r="H1612" s="862"/>
      <c r="I1612" s="862" t="s">
        <v>60</v>
      </c>
      <c r="J1612" s="861" t="s">
        <v>211</v>
      </c>
      <c r="K1612" s="861" t="s">
        <v>61</v>
      </c>
      <c r="L1612" s="861" t="s">
        <v>62</v>
      </c>
      <c r="M1612" s="862" t="s">
        <v>68</v>
      </c>
      <c r="N1612" s="861" t="s">
        <v>204</v>
      </c>
      <c r="O1612" s="861" t="s">
        <v>65</v>
      </c>
      <c r="P1612" s="861" t="s">
        <v>73</v>
      </c>
      <c r="Q1612" s="862"/>
      <c r="R1612" s="862"/>
      <c r="S1612" s="862"/>
      <c r="T1612" s="861"/>
      <c r="U1612" s="276"/>
      <c r="V1612" s="276"/>
      <c r="W1612" s="276"/>
      <c r="X1612" s="276"/>
      <c r="Y1612" s="277"/>
      <c r="Z1612" s="277"/>
      <c r="AA1612" s="277"/>
      <c r="AB1612" s="277"/>
      <c r="AC1612" s="334" t="s">
        <v>184</v>
      </c>
      <c r="AD1612" s="327"/>
      <c r="AE1612" s="326"/>
      <c r="AF1612" s="334" t="s">
        <v>184</v>
      </c>
      <c r="AG1612" s="334" t="s">
        <v>184</v>
      </c>
      <c r="AH1612" s="346" t="s">
        <v>1998</v>
      </c>
      <c r="AI1612" s="277"/>
      <c r="AJ1612" s="277"/>
      <c r="AK1612" s="277"/>
      <c r="AL1612" s="277"/>
      <c r="AM1612" s="277"/>
      <c r="AN1612" s="277"/>
      <c r="AO1612" s="277"/>
      <c r="AP1612" s="277"/>
      <c r="AR1612" s="977" t="str">
        <f t="shared" ca="1" si="126"/>
        <v>1 ปี</v>
      </c>
      <c r="AS1612" s="977" t="str">
        <f t="shared" ca="1" si="127"/>
        <v>11 เดือน</v>
      </c>
      <c r="AT1612" s="978" t="str">
        <f t="shared" ca="1" si="128"/>
        <v>30 วัน</v>
      </c>
      <c r="AU1612" s="245"/>
      <c r="AV1612" s="979" t="str">
        <f t="shared" ca="1" si="129"/>
        <v>1 ปี11 เดือน30 วัน</v>
      </c>
    </row>
    <row r="1613" spans="1:48" ht="60">
      <c r="A1613" s="811">
        <v>1607</v>
      </c>
      <c r="B1613" s="957">
        <v>243136</v>
      </c>
      <c r="C1613" s="968">
        <f t="shared" si="125"/>
        <v>44809</v>
      </c>
      <c r="D1613" s="862" t="s">
        <v>421</v>
      </c>
      <c r="E1613" s="860" t="s">
        <v>1935</v>
      </c>
      <c r="F1613" s="861" t="s">
        <v>1942</v>
      </c>
      <c r="G1613" s="862">
        <v>68658</v>
      </c>
      <c r="H1613" s="861" t="s">
        <v>117</v>
      </c>
      <c r="I1613" s="862" t="s">
        <v>54</v>
      </c>
      <c r="J1613" s="861" t="s">
        <v>55</v>
      </c>
      <c r="K1613" s="861" t="s">
        <v>71</v>
      </c>
      <c r="L1613" s="861" t="s">
        <v>71</v>
      </c>
      <c r="M1613" s="862" t="s">
        <v>68</v>
      </c>
      <c r="N1613" s="861" t="s">
        <v>1943</v>
      </c>
      <c r="O1613" s="861"/>
      <c r="P1613" s="861" t="s">
        <v>58</v>
      </c>
      <c r="Q1613" s="862"/>
      <c r="R1613" s="862"/>
      <c r="S1613" s="862"/>
      <c r="T1613" s="861"/>
      <c r="U1613" s="276"/>
      <c r="V1613" s="276"/>
      <c r="W1613" s="276"/>
      <c r="X1613" s="276"/>
      <c r="Y1613" s="277"/>
      <c r="Z1613" s="277"/>
      <c r="AA1613" s="277"/>
      <c r="AB1613" s="277"/>
      <c r="AC1613" s="334" t="s">
        <v>184</v>
      </c>
      <c r="AD1613" s="327"/>
      <c r="AE1613" s="326"/>
      <c r="AF1613" s="334" t="s">
        <v>184</v>
      </c>
      <c r="AG1613" s="334" t="s">
        <v>184</v>
      </c>
      <c r="AH1613" s="346" t="s">
        <v>1998</v>
      </c>
      <c r="AI1613" s="277"/>
      <c r="AJ1613" s="277"/>
      <c r="AK1613" s="277"/>
      <c r="AL1613" s="277"/>
      <c r="AM1613" s="277"/>
      <c r="AN1613" s="277"/>
      <c r="AO1613" s="277"/>
      <c r="AP1613" s="277"/>
      <c r="AR1613" s="977" t="str">
        <f t="shared" ca="1" si="126"/>
        <v>1 ปี</v>
      </c>
      <c r="AS1613" s="977" t="str">
        <f t="shared" ca="1" si="127"/>
        <v>11 เดือน</v>
      </c>
      <c r="AT1613" s="978" t="str">
        <f t="shared" ca="1" si="128"/>
        <v>30 วัน</v>
      </c>
      <c r="AU1613" s="245"/>
      <c r="AV1613" s="979" t="str">
        <f t="shared" ca="1" si="129"/>
        <v>1 ปี11 เดือน30 วัน</v>
      </c>
    </row>
    <row r="1614" spans="1:48" ht="60">
      <c r="A1614" s="811">
        <v>1608</v>
      </c>
      <c r="B1614" s="957">
        <v>243136</v>
      </c>
      <c r="C1614" s="968">
        <f t="shared" si="125"/>
        <v>44809</v>
      </c>
      <c r="D1614" s="862" t="s">
        <v>421</v>
      </c>
      <c r="E1614" s="860" t="s">
        <v>1935</v>
      </c>
      <c r="F1614" s="861" t="s">
        <v>1942</v>
      </c>
      <c r="G1614" s="862">
        <v>68734</v>
      </c>
      <c r="H1614" s="861" t="s">
        <v>117</v>
      </c>
      <c r="I1614" s="862" t="s">
        <v>54</v>
      </c>
      <c r="J1614" s="861" t="s">
        <v>55</v>
      </c>
      <c r="K1614" s="861" t="s">
        <v>71</v>
      </c>
      <c r="L1614" s="861" t="s">
        <v>71</v>
      </c>
      <c r="M1614" s="862" t="s">
        <v>68</v>
      </c>
      <c r="N1614" s="861" t="s">
        <v>1944</v>
      </c>
      <c r="O1614" s="861"/>
      <c r="P1614" s="861" t="s">
        <v>58</v>
      </c>
      <c r="Q1614" s="862"/>
      <c r="R1614" s="862"/>
      <c r="S1614" s="862"/>
      <c r="T1614" s="861"/>
      <c r="U1614" s="276"/>
      <c r="V1614" s="276"/>
      <c r="W1614" s="276"/>
      <c r="X1614" s="276"/>
      <c r="Y1614" s="277"/>
      <c r="Z1614" s="277"/>
      <c r="AA1614" s="277"/>
      <c r="AB1614" s="277"/>
      <c r="AC1614" s="334" t="s">
        <v>184</v>
      </c>
      <c r="AD1614" s="327"/>
      <c r="AE1614" s="326"/>
      <c r="AF1614" s="334" t="s">
        <v>184</v>
      </c>
      <c r="AG1614" s="334" t="s">
        <v>184</v>
      </c>
      <c r="AH1614" s="346" t="s">
        <v>1998</v>
      </c>
      <c r="AI1614" s="277"/>
      <c r="AJ1614" s="277"/>
      <c r="AK1614" s="277"/>
      <c r="AL1614" s="277"/>
      <c r="AM1614" s="277"/>
      <c r="AN1614" s="277"/>
      <c r="AO1614" s="277"/>
      <c r="AP1614" s="277"/>
      <c r="AR1614" s="977" t="str">
        <f t="shared" ca="1" si="126"/>
        <v>1 ปี</v>
      </c>
      <c r="AS1614" s="977" t="str">
        <f t="shared" ca="1" si="127"/>
        <v>11 เดือน</v>
      </c>
      <c r="AT1614" s="978" t="str">
        <f t="shared" ca="1" si="128"/>
        <v>30 วัน</v>
      </c>
      <c r="AU1614" s="245"/>
      <c r="AV1614" s="979" t="str">
        <f t="shared" ca="1" si="129"/>
        <v>1 ปี11 เดือน30 วัน</v>
      </c>
    </row>
    <row r="1615" spans="1:48" ht="60">
      <c r="A1615" s="811">
        <v>1609</v>
      </c>
      <c r="B1615" s="957">
        <v>243136</v>
      </c>
      <c r="C1615" s="968">
        <f t="shared" si="125"/>
        <v>44809</v>
      </c>
      <c r="D1615" s="862" t="s">
        <v>421</v>
      </c>
      <c r="E1615" s="860" t="s">
        <v>1935</v>
      </c>
      <c r="F1615" s="861" t="s">
        <v>1942</v>
      </c>
      <c r="G1615" s="862">
        <v>68746</v>
      </c>
      <c r="H1615" s="861" t="s">
        <v>117</v>
      </c>
      <c r="I1615" s="862" t="s">
        <v>54</v>
      </c>
      <c r="J1615" s="861" t="s">
        <v>55</v>
      </c>
      <c r="K1615" s="861" t="s">
        <v>71</v>
      </c>
      <c r="L1615" s="861" t="s">
        <v>71</v>
      </c>
      <c r="M1615" s="862" t="s">
        <v>68</v>
      </c>
      <c r="N1615" s="861" t="s">
        <v>1945</v>
      </c>
      <c r="O1615" s="861"/>
      <c r="P1615" s="861" t="s">
        <v>58</v>
      </c>
      <c r="Q1615" s="862"/>
      <c r="R1615" s="862"/>
      <c r="S1615" s="862"/>
      <c r="T1615" s="861"/>
      <c r="U1615" s="276"/>
      <c r="V1615" s="276"/>
      <c r="W1615" s="276"/>
      <c r="X1615" s="276"/>
      <c r="Y1615" s="277"/>
      <c r="Z1615" s="277"/>
      <c r="AA1615" s="277"/>
      <c r="AB1615" s="277"/>
      <c r="AC1615" s="334" t="s">
        <v>184</v>
      </c>
      <c r="AD1615" s="327"/>
      <c r="AE1615" s="326"/>
      <c r="AF1615" s="334" t="s">
        <v>184</v>
      </c>
      <c r="AG1615" s="334" t="s">
        <v>184</v>
      </c>
      <c r="AH1615" s="346" t="s">
        <v>1998</v>
      </c>
      <c r="AI1615" s="277"/>
      <c r="AJ1615" s="277"/>
      <c r="AK1615" s="277"/>
      <c r="AL1615" s="277"/>
      <c r="AM1615" s="277"/>
      <c r="AN1615" s="277"/>
      <c r="AO1615" s="277"/>
      <c r="AP1615" s="277"/>
      <c r="AR1615" s="977" t="str">
        <f t="shared" ca="1" si="126"/>
        <v>1 ปี</v>
      </c>
      <c r="AS1615" s="977" t="str">
        <f t="shared" ca="1" si="127"/>
        <v>11 เดือน</v>
      </c>
      <c r="AT1615" s="978" t="str">
        <f t="shared" ca="1" si="128"/>
        <v>30 วัน</v>
      </c>
      <c r="AU1615" s="245"/>
      <c r="AV1615" s="979" t="str">
        <f t="shared" ca="1" si="129"/>
        <v>1 ปี11 เดือน30 วัน</v>
      </c>
    </row>
    <row r="1616" spans="1:48" ht="60">
      <c r="A1616" s="811">
        <v>1610</v>
      </c>
      <c r="B1616" s="957">
        <v>243136</v>
      </c>
      <c r="C1616" s="968">
        <f t="shared" si="125"/>
        <v>44809</v>
      </c>
      <c r="D1616" s="862" t="s">
        <v>421</v>
      </c>
      <c r="E1616" s="860" t="s">
        <v>1935</v>
      </c>
      <c r="F1616" s="861" t="s">
        <v>1946</v>
      </c>
      <c r="G1616" s="862">
        <v>68876</v>
      </c>
      <c r="H1616" s="862"/>
      <c r="I1616" s="862" t="s">
        <v>60</v>
      </c>
      <c r="J1616" s="861" t="s">
        <v>299</v>
      </c>
      <c r="K1616" s="861" t="s">
        <v>61</v>
      </c>
      <c r="L1616" s="861" t="s">
        <v>62</v>
      </c>
      <c r="M1616" s="862" t="s">
        <v>82</v>
      </c>
      <c r="N1616" s="861" t="s">
        <v>168</v>
      </c>
      <c r="O1616" s="861" t="s">
        <v>777</v>
      </c>
      <c r="P1616" s="861" t="s">
        <v>527</v>
      </c>
      <c r="Q1616" s="862"/>
      <c r="R1616" s="862"/>
      <c r="S1616" s="862"/>
      <c r="T1616" s="861" t="s">
        <v>1947</v>
      </c>
      <c r="U1616" s="276"/>
      <c r="V1616" s="276"/>
      <c r="W1616" s="276"/>
      <c r="X1616" s="276"/>
      <c r="Y1616" s="277"/>
      <c r="Z1616" s="277"/>
      <c r="AA1616" s="277"/>
      <c r="AB1616" s="277"/>
      <c r="AC1616" s="334" t="s">
        <v>184</v>
      </c>
      <c r="AD1616" s="327"/>
      <c r="AE1616" s="326"/>
      <c r="AF1616" s="334" t="s">
        <v>184</v>
      </c>
      <c r="AG1616" s="334" t="s">
        <v>184</v>
      </c>
      <c r="AH1616" s="346" t="s">
        <v>1998</v>
      </c>
      <c r="AI1616" s="277"/>
      <c r="AJ1616" s="277"/>
      <c r="AK1616" s="277"/>
      <c r="AL1616" s="277"/>
      <c r="AM1616" s="277"/>
      <c r="AN1616" s="277"/>
      <c r="AO1616" s="277"/>
      <c r="AP1616" s="277"/>
      <c r="AR1616" s="977" t="str">
        <f t="shared" ca="1" si="126"/>
        <v>1 ปี</v>
      </c>
      <c r="AS1616" s="977" t="str">
        <f t="shared" ca="1" si="127"/>
        <v>11 เดือน</v>
      </c>
      <c r="AT1616" s="978" t="str">
        <f t="shared" ca="1" si="128"/>
        <v>30 วัน</v>
      </c>
      <c r="AU1616" s="245"/>
      <c r="AV1616" s="979" t="str">
        <f t="shared" ca="1" si="129"/>
        <v>1 ปี11 เดือน30 วัน</v>
      </c>
    </row>
    <row r="1617" spans="1:48" ht="90">
      <c r="A1617" s="811">
        <v>1611</v>
      </c>
      <c r="B1617" s="957">
        <v>243136</v>
      </c>
      <c r="C1617" s="968">
        <f t="shared" si="125"/>
        <v>44809</v>
      </c>
      <c r="D1617" s="862" t="s">
        <v>421</v>
      </c>
      <c r="E1617" s="860" t="s">
        <v>1935</v>
      </c>
      <c r="F1617" s="861" t="s">
        <v>1948</v>
      </c>
      <c r="G1617" s="862">
        <v>246303</v>
      </c>
      <c r="H1617" s="862"/>
      <c r="I1617" s="862" t="s">
        <v>54</v>
      </c>
      <c r="J1617" s="861" t="s">
        <v>69</v>
      </c>
      <c r="K1617" s="861" t="s">
        <v>70</v>
      </c>
      <c r="L1617" s="861" t="s">
        <v>71</v>
      </c>
      <c r="M1617" s="862" t="s">
        <v>82</v>
      </c>
      <c r="N1617" s="861" t="s">
        <v>1667</v>
      </c>
      <c r="O1617" s="861" t="s">
        <v>76</v>
      </c>
      <c r="P1617" s="861" t="s">
        <v>72</v>
      </c>
      <c r="Q1617" s="862"/>
      <c r="R1617" s="862"/>
      <c r="S1617" s="862"/>
      <c r="T1617" s="861"/>
      <c r="U1617" s="276"/>
      <c r="V1617" s="276"/>
      <c r="W1617" s="276"/>
      <c r="X1617" s="276"/>
      <c r="Y1617" s="277"/>
      <c r="Z1617" s="277"/>
      <c r="AA1617" s="277"/>
      <c r="AB1617" s="277"/>
      <c r="AC1617" s="334" t="s">
        <v>184</v>
      </c>
      <c r="AD1617" s="327"/>
      <c r="AE1617" s="326"/>
      <c r="AF1617" s="334" t="s">
        <v>184</v>
      </c>
      <c r="AG1617" s="334" t="s">
        <v>184</v>
      </c>
      <c r="AH1617" s="346" t="s">
        <v>1998</v>
      </c>
      <c r="AI1617" s="277"/>
      <c r="AJ1617" s="277"/>
      <c r="AK1617" s="277"/>
      <c r="AL1617" s="277"/>
      <c r="AM1617" s="277"/>
      <c r="AN1617" s="277"/>
      <c r="AO1617" s="277"/>
      <c r="AP1617" s="277"/>
      <c r="AR1617" s="977" t="str">
        <f t="shared" ca="1" si="126"/>
        <v>1 ปี</v>
      </c>
      <c r="AS1617" s="977" t="str">
        <f t="shared" ca="1" si="127"/>
        <v>11 เดือน</v>
      </c>
      <c r="AT1617" s="978" t="str">
        <f t="shared" ca="1" si="128"/>
        <v>30 วัน</v>
      </c>
      <c r="AU1617" s="245"/>
      <c r="AV1617" s="979" t="str">
        <f t="shared" ca="1" si="129"/>
        <v>1 ปี11 เดือน30 วัน</v>
      </c>
    </row>
    <row r="1618" spans="1:48" ht="90">
      <c r="A1618" s="811">
        <v>1612</v>
      </c>
      <c r="B1618" s="957">
        <v>243136</v>
      </c>
      <c r="C1618" s="968">
        <f t="shared" si="125"/>
        <v>44809</v>
      </c>
      <c r="D1618" s="862" t="s">
        <v>421</v>
      </c>
      <c r="E1618" s="860" t="s">
        <v>1935</v>
      </c>
      <c r="F1618" s="861" t="s">
        <v>1949</v>
      </c>
      <c r="G1618" s="862">
        <v>68397</v>
      </c>
      <c r="H1618" s="862"/>
      <c r="I1618" s="862" t="s">
        <v>54</v>
      </c>
      <c r="J1618" s="861" t="s">
        <v>69</v>
      </c>
      <c r="K1618" s="861" t="s">
        <v>70</v>
      </c>
      <c r="L1618" s="861" t="s">
        <v>71</v>
      </c>
      <c r="M1618" s="862" t="s">
        <v>82</v>
      </c>
      <c r="N1618" s="861" t="s">
        <v>1950</v>
      </c>
      <c r="O1618" s="861" t="s">
        <v>197</v>
      </c>
      <c r="P1618" s="861" t="s">
        <v>58</v>
      </c>
      <c r="Q1618" s="862" t="s">
        <v>64</v>
      </c>
      <c r="R1618" s="862" t="s">
        <v>1951</v>
      </c>
      <c r="S1618" s="862" t="s">
        <v>1952</v>
      </c>
      <c r="T1618" s="861"/>
      <c r="U1618" s="276"/>
      <c r="V1618" s="276"/>
      <c r="W1618" s="276"/>
      <c r="X1618" s="276"/>
      <c r="Y1618" s="277"/>
      <c r="Z1618" s="277"/>
      <c r="AA1618" s="277"/>
      <c r="AB1618" s="277"/>
      <c r="AC1618" s="334" t="s">
        <v>184</v>
      </c>
      <c r="AD1618" s="327"/>
      <c r="AE1618" s="326"/>
      <c r="AF1618" s="334" t="s">
        <v>184</v>
      </c>
      <c r="AG1618" s="334" t="s">
        <v>184</v>
      </c>
      <c r="AH1618" s="346" t="s">
        <v>1998</v>
      </c>
      <c r="AI1618" s="277"/>
      <c r="AJ1618" s="277"/>
      <c r="AK1618" s="277"/>
      <c r="AL1618" s="277"/>
      <c r="AM1618" s="277"/>
      <c r="AN1618" s="277"/>
      <c r="AO1618" s="277"/>
      <c r="AP1618" s="277"/>
      <c r="AR1618" s="977" t="str">
        <f t="shared" ca="1" si="126"/>
        <v>1 ปี</v>
      </c>
      <c r="AS1618" s="977" t="str">
        <f t="shared" ca="1" si="127"/>
        <v>11 เดือน</v>
      </c>
      <c r="AT1618" s="978" t="str">
        <f t="shared" ca="1" si="128"/>
        <v>30 วัน</v>
      </c>
      <c r="AU1618" s="245"/>
      <c r="AV1618" s="979" t="str">
        <f t="shared" ca="1" si="129"/>
        <v>1 ปี11 เดือน30 วัน</v>
      </c>
    </row>
    <row r="1619" spans="1:48" ht="60">
      <c r="A1619" s="811">
        <v>1613</v>
      </c>
      <c r="B1619" s="957">
        <v>243136</v>
      </c>
      <c r="C1619" s="968">
        <f t="shared" si="125"/>
        <v>44809</v>
      </c>
      <c r="D1619" s="862" t="s">
        <v>421</v>
      </c>
      <c r="E1619" s="860" t="s">
        <v>1935</v>
      </c>
      <c r="F1619" s="861" t="s">
        <v>1953</v>
      </c>
      <c r="G1619" s="862">
        <v>68754</v>
      </c>
      <c r="H1619" s="862"/>
      <c r="I1619" s="862" t="s">
        <v>54</v>
      </c>
      <c r="J1619" s="861" t="s">
        <v>69</v>
      </c>
      <c r="K1619" s="861" t="s">
        <v>70</v>
      </c>
      <c r="L1619" s="861" t="s">
        <v>71</v>
      </c>
      <c r="M1619" s="862" t="s">
        <v>82</v>
      </c>
      <c r="N1619" s="861" t="s">
        <v>1954</v>
      </c>
      <c r="O1619" s="861" t="s">
        <v>127</v>
      </c>
      <c r="P1619" s="861" t="s">
        <v>72</v>
      </c>
      <c r="Q1619" s="862"/>
      <c r="R1619" s="862"/>
      <c r="S1619" s="862"/>
      <c r="T1619" s="861"/>
      <c r="U1619" s="276"/>
      <c r="V1619" s="276"/>
      <c r="W1619" s="276"/>
      <c r="X1619" s="276"/>
      <c r="Y1619" s="277"/>
      <c r="Z1619" s="277"/>
      <c r="AA1619" s="277"/>
      <c r="AB1619" s="277"/>
      <c r="AC1619" s="334" t="s">
        <v>184</v>
      </c>
      <c r="AD1619" s="327"/>
      <c r="AE1619" s="326"/>
      <c r="AF1619" s="334" t="s">
        <v>184</v>
      </c>
      <c r="AG1619" s="334" t="s">
        <v>184</v>
      </c>
      <c r="AH1619" s="346" t="s">
        <v>1998</v>
      </c>
      <c r="AI1619" s="277"/>
      <c r="AJ1619" s="277"/>
      <c r="AK1619" s="277"/>
      <c r="AL1619" s="277"/>
      <c r="AM1619" s="277"/>
      <c r="AN1619" s="277"/>
      <c r="AO1619" s="277"/>
      <c r="AP1619" s="277"/>
      <c r="AR1619" s="977" t="str">
        <f t="shared" ca="1" si="126"/>
        <v>1 ปี</v>
      </c>
      <c r="AS1619" s="977" t="str">
        <f t="shared" ca="1" si="127"/>
        <v>11 เดือน</v>
      </c>
      <c r="AT1619" s="978" t="str">
        <f t="shared" ca="1" si="128"/>
        <v>30 วัน</v>
      </c>
      <c r="AU1619" s="245"/>
      <c r="AV1619" s="979" t="str">
        <f t="shared" ca="1" si="129"/>
        <v>1 ปี11 เดือน30 วัน</v>
      </c>
    </row>
    <row r="1620" spans="1:48" ht="210">
      <c r="A1620" s="811">
        <v>1614</v>
      </c>
      <c r="B1620" s="957">
        <v>243136</v>
      </c>
      <c r="C1620" s="968">
        <f t="shared" si="125"/>
        <v>44809</v>
      </c>
      <c r="D1620" s="862" t="s">
        <v>421</v>
      </c>
      <c r="E1620" s="860" t="s">
        <v>1935</v>
      </c>
      <c r="F1620" s="861" t="s">
        <v>1955</v>
      </c>
      <c r="G1620" s="862">
        <v>68156</v>
      </c>
      <c r="H1620" s="862"/>
      <c r="I1620" s="862" t="s">
        <v>54</v>
      </c>
      <c r="J1620" s="861" t="s">
        <v>69</v>
      </c>
      <c r="K1620" s="861" t="s">
        <v>70</v>
      </c>
      <c r="L1620" s="861" t="s">
        <v>71</v>
      </c>
      <c r="M1620" s="862" t="s">
        <v>82</v>
      </c>
      <c r="N1620" s="861" t="s">
        <v>1956</v>
      </c>
      <c r="O1620" s="861" t="s">
        <v>78</v>
      </c>
      <c r="P1620" s="861" t="s">
        <v>58</v>
      </c>
      <c r="Q1620" s="862" t="s">
        <v>64</v>
      </c>
      <c r="R1620" s="862" t="s">
        <v>1957</v>
      </c>
      <c r="S1620" s="861" t="s">
        <v>1958</v>
      </c>
      <c r="T1620" s="861" t="s">
        <v>1959</v>
      </c>
      <c r="U1620" s="276"/>
      <c r="V1620" s="276"/>
      <c r="W1620" s="276"/>
      <c r="X1620" s="276"/>
      <c r="Y1620" s="277"/>
      <c r="Z1620" s="277"/>
      <c r="AA1620" s="277"/>
      <c r="AB1620" s="277"/>
      <c r="AC1620" s="334" t="s">
        <v>184</v>
      </c>
      <c r="AD1620" s="327"/>
      <c r="AE1620" s="326"/>
      <c r="AF1620" s="334" t="s">
        <v>184</v>
      </c>
      <c r="AG1620" s="334" t="s">
        <v>184</v>
      </c>
      <c r="AH1620" s="346" t="s">
        <v>1998</v>
      </c>
      <c r="AI1620" s="277"/>
      <c r="AJ1620" s="277"/>
      <c r="AK1620" s="277"/>
      <c r="AL1620" s="277"/>
      <c r="AM1620" s="277"/>
      <c r="AN1620" s="277"/>
      <c r="AO1620" s="277"/>
      <c r="AP1620" s="277"/>
      <c r="AR1620" s="977" t="str">
        <f t="shared" ca="1" si="126"/>
        <v>1 ปี</v>
      </c>
      <c r="AS1620" s="977" t="str">
        <f t="shared" ca="1" si="127"/>
        <v>11 เดือน</v>
      </c>
      <c r="AT1620" s="978" t="str">
        <f t="shared" ca="1" si="128"/>
        <v>30 วัน</v>
      </c>
      <c r="AU1620" s="245"/>
      <c r="AV1620" s="979" t="str">
        <f t="shared" ca="1" si="129"/>
        <v>1 ปี11 เดือน30 วัน</v>
      </c>
    </row>
    <row r="1621" spans="1:48" ht="90">
      <c r="A1621" s="811">
        <v>1615</v>
      </c>
      <c r="B1621" s="957">
        <v>243136</v>
      </c>
      <c r="C1621" s="968">
        <f t="shared" si="125"/>
        <v>44809</v>
      </c>
      <c r="D1621" s="862" t="s">
        <v>421</v>
      </c>
      <c r="E1621" s="860" t="s">
        <v>1935</v>
      </c>
      <c r="F1621" s="861" t="s">
        <v>1960</v>
      </c>
      <c r="G1621" s="862">
        <v>226295</v>
      </c>
      <c r="H1621" s="862"/>
      <c r="I1621" s="862" t="s">
        <v>54</v>
      </c>
      <c r="J1621" s="861" t="s">
        <v>69</v>
      </c>
      <c r="K1621" s="861" t="s">
        <v>70</v>
      </c>
      <c r="L1621" s="861" t="s">
        <v>71</v>
      </c>
      <c r="M1621" s="862" t="s">
        <v>82</v>
      </c>
      <c r="N1621" s="861" t="s">
        <v>1855</v>
      </c>
      <c r="O1621" s="861" t="s">
        <v>238</v>
      </c>
      <c r="P1621" s="861" t="s">
        <v>63</v>
      </c>
      <c r="Q1621" s="862" t="s">
        <v>64</v>
      </c>
      <c r="R1621" s="862" t="s">
        <v>389</v>
      </c>
      <c r="S1621" s="861" t="s">
        <v>1961</v>
      </c>
      <c r="T1621" s="861" t="s">
        <v>1962</v>
      </c>
      <c r="U1621" s="276"/>
      <c r="V1621" s="276"/>
      <c r="W1621" s="276"/>
      <c r="X1621" s="276"/>
      <c r="Y1621" s="277"/>
      <c r="Z1621" s="277"/>
      <c r="AA1621" s="277"/>
      <c r="AB1621" s="277"/>
      <c r="AC1621" s="334" t="s">
        <v>184</v>
      </c>
      <c r="AD1621" s="327"/>
      <c r="AE1621" s="326"/>
      <c r="AF1621" s="334" t="s">
        <v>184</v>
      </c>
      <c r="AG1621" s="334" t="s">
        <v>184</v>
      </c>
      <c r="AH1621" s="346" t="s">
        <v>1998</v>
      </c>
      <c r="AI1621" s="277"/>
      <c r="AJ1621" s="277"/>
      <c r="AK1621" s="277"/>
      <c r="AL1621" s="277"/>
      <c r="AM1621" s="277"/>
      <c r="AN1621" s="277"/>
      <c r="AO1621" s="277"/>
      <c r="AP1621" s="277"/>
      <c r="AR1621" s="977" t="str">
        <f t="shared" ca="1" si="126"/>
        <v>1 ปี</v>
      </c>
      <c r="AS1621" s="977" t="str">
        <f t="shared" ca="1" si="127"/>
        <v>11 เดือน</v>
      </c>
      <c r="AT1621" s="978" t="str">
        <f t="shared" ca="1" si="128"/>
        <v>30 วัน</v>
      </c>
      <c r="AU1621" s="245"/>
      <c r="AV1621" s="979" t="str">
        <f t="shared" ca="1" si="129"/>
        <v>1 ปี11 เดือน30 วัน</v>
      </c>
    </row>
    <row r="1622" spans="1:48" ht="90">
      <c r="A1622" s="811">
        <v>1616</v>
      </c>
      <c r="B1622" s="957">
        <v>243136</v>
      </c>
      <c r="C1622" s="968">
        <f t="shared" si="125"/>
        <v>44809</v>
      </c>
      <c r="D1622" s="862" t="s">
        <v>421</v>
      </c>
      <c r="E1622" s="860" t="s">
        <v>1935</v>
      </c>
      <c r="F1622" s="861" t="s">
        <v>1963</v>
      </c>
      <c r="G1622" s="862">
        <v>68701</v>
      </c>
      <c r="H1622" s="861" t="s">
        <v>117</v>
      </c>
      <c r="I1622" s="862" t="s">
        <v>54</v>
      </c>
      <c r="J1622" s="861" t="s">
        <v>55</v>
      </c>
      <c r="K1622" s="861" t="s">
        <v>71</v>
      </c>
      <c r="L1622" s="861" t="s">
        <v>71</v>
      </c>
      <c r="M1622" s="862" t="s">
        <v>82</v>
      </c>
      <c r="N1622" s="861" t="s">
        <v>1964</v>
      </c>
      <c r="O1622" s="861"/>
      <c r="P1622" s="861" t="s">
        <v>58</v>
      </c>
      <c r="Q1622" s="862"/>
      <c r="R1622" s="862"/>
      <c r="S1622" s="862"/>
      <c r="T1622" s="861"/>
      <c r="U1622" s="276"/>
      <c r="V1622" s="276"/>
      <c r="W1622" s="276"/>
      <c r="X1622" s="276"/>
      <c r="Y1622" s="277"/>
      <c r="Z1622" s="277"/>
      <c r="AA1622" s="277"/>
      <c r="AB1622" s="277"/>
      <c r="AC1622" s="334" t="s">
        <v>184</v>
      </c>
      <c r="AD1622" s="327"/>
      <c r="AE1622" s="326"/>
      <c r="AF1622" s="334" t="s">
        <v>184</v>
      </c>
      <c r="AG1622" s="334" t="s">
        <v>184</v>
      </c>
      <c r="AH1622" s="346" t="s">
        <v>1998</v>
      </c>
      <c r="AI1622" s="277"/>
      <c r="AJ1622" s="277"/>
      <c r="AK1622" s="277"/>
      <c r="AL1622" s="277"/>
      <c r="AM1622" s="277"/>
      <c r="AN1622" s="277"/>
      <c r="AO1622" s="277"/>
      <c r="AP1622" s="277"/>
      <c r="AR1622" s="977" t="str">
        <f t="shared" ca="1" si="126"/>
        <v>1 ปี</v>
      </c>
      <c r="AS1622" s="977" t="str">
        <f t="shared" ca="1" si="127"/>
        <v>11 เดือน</v>
      </c>
      <c r="AT1622" s="978" t="str">
        <f t="shared" ca="1" si="128"/>
        <v>30 วัน</v>
      </c>
      <c r="AU1622" s="245"/>
      <c r="AV1622" s="979" t="str">
        <f t="shared" ca="1" si="129"/>
        <v>1 ปี11 เดือน30 วัน</v>
      </c>
    </row>
    <row r="1623" spans="1:48" ht="60">
      <c r="A1623" s="811">
        <v>1617</v>
      </c>
      <c r="B1623" s="957">
        <v>243136</v>
      </c>
      <c r="C1623" s="968">
        <f t="shared" si="125"/>
        <v>44809</v>
      </c>
      <c r="D1623" s="862" t="s">
        <v>421</v>
      </c>
      <c r="E1623" s="860" t="s">
        <v>1935</v>
      </c>
      <c r="F1623" s="861" t="s">
        <v>1963</v>
      </c>
      <c r="G1623" s="862">
        <v>68831</v>
      </c>
      <c r="H1623" s="862"/>
      <c r="I1623" s="862" t="s">
        <v>54</v>
      </c>
      <c r="J1623" s="861" t="s">
        <v>55</v>
      </c>
      <c r="K1623" s="861" t="s">
        <v>70</v>
      </c>
      <c r="L1623" s="861" t="s">
        <v>71</v>
      </c>
      <c r="M1623" s="862" t="s">
        <v>82</v>
      </c>
      <c r="N1623" s="861" t="s">
        <v>1965</v>
      </c>
      <c r="O1623" s="861" t="s">
        <v>79</v>
      </c>
      <c r="P1623" s="861" t="s">
        <v>73</v>
      </c>
      <c r="Q1623" s="862"/>
      <c r="R1623" s="862"/>
      <c r="S1623" s="862"/>
      <c r="T1623" s="861"/>
      <c r="U1623" s="276"/>
      <c r="V1623" s="276"/>
      <c r="W1623" s="276"/>
      <c r="X1623" s="276"/>
      <c r="Y1623" s="277"/>
      <c r="Z1623" s="277"/>
      <c r="AA1623" s="277"/>
      <c r="AB1623" s="277"/>
      <c r="AC1623" s="334" t="s">
        <v>184</v>
      </c>
      <c r="AD1623" s="327"/>
      <c r="AE1623" s="326"/>
      <c r="AF1623" s="334" t="s">
        <v>184</v>
      </c>
      <c r="AG1623" s="334" t="s">
        <v>184</v>
      </c>
      <c r="AH1623" s="346" t="s">
        <v>1998</v>
      </c>
      <c r="AI1623" s="277"/>
      <c r="AJ1623" s="277"/>
      <c r="AK1623" s="277"/>
      <c r="AL1623" s="277"/>
      <c r="AM1623" s="277"/>
      <c r="AN1623" s="277"/>
      <c r="AO1623" s="277"/>
      <c r="AP1623" s="277"/>
      <c r="AR1623" s="977" t="str">
        <f t="shared" ca="1" si="126"/>
        <v>1 ปี</v>
      </c>
      <c r="AS1623" s="977" t="str">
        <f t="shared" ca="1" si="127"/>
        <v>11 เดือน</v>
      </c>
      <c r="AT1623" s="978" t="str">
        <f t="shared" ca="1" si="128"/>
        <v>30 วัน</v>
      </c>
      <c r="AU1623" s="245"/>
      <c r="AV1623" s="979" t="str">
        <f t="shared" ca="1" si="129"/>
        <v>1 ปี11 เดือน30 วัน</v>
      </c>
    </row>
    <row r="1624" spans="1:48" ht="60">
      <c r="A1624" s="811">
        <v>1618</v>
      </c>
      <c r="B1624" s="957">
        <v>243136</v>
      </c>
      <c r="C1624" s="968">
        <f t="shared" si="125"/>
        <v>44809</v>
      </c>
      <c r="D1624" s="862" t="s">
        <v>421</v>
      </c>
      <c r="E1624" s="860" t="s">
        <v>1935</v>
      </c>
      <c r="F1624" s="861" t="s">
        <v>1963</v>
      </c>
      <c r="G1624" s="862">
        <v>68451</v>
      </c>
      <c r="H1624" s="862"/>
      <c r="I1624" s="862" t="s">
        <v>60</v>
      </c>
      <c r="J1624" s="861" t="s">
        <v>67</v>
      </c>
      <c r="K1624" s="861" t="s">
        <v>61</v>
      </c>
      <c r="L1624" s="861" t="s">
        <v>62</v>
      </c>
      <c r="M1624" s="862" t="s">
        <v>82</v>
      </c>
      <c r="N1624" s="861" t="s">
        <v>1966</v>
      </c>
      <c r="O1624" s="861" t="s">
        <v>156</v>
      </c>
      <c r="P1624" s="861" t="s">
        <v>73</v>
      </c>
      <c r="Q1624" s="862"/>
      <c r="R1624" s="862"/>
      <c r="S1624" s="862"/>
      <c r="T1624" s="861"/>
      <c r="U1624" s="276"/>
      <c r="V1624" s="276"/>
      <c r="W1624" s="276"/>
      <c r="X1624" s="276"/>
      <c r="Y1624" s="277"/>
      <c r="Z1624" s="277"/>
      <c r="AA1624" s="277"/>
      <c r="AB1624" s="277"/>
      <c r="AC1624" s="334" t="s">
        <v>184</v>
      </c>
      <c r="AD1624" s="327"/>
      <c r="AE1624" s="326"/>
      <c r="AF1624" s="334" t="s">
        <v>184</v>
      </c>
      <c r="AG1624" s="334" t="s">
        <v>184</v>
      </c>
      <c r="AH1624" s="346" t="s">
        <v>1998</v>
      </c>
      <c r="AI1624" s="277"/>
      <c r="AJ1624" s="277"/>
      <c r="AK1624" s="277"/>
      <c r="AL1624" s="277"/>
      <c r="AM1624" s="277"/>
      <c r="AN1624" s="277"/>
      <c r="AO1624" s="277"/>
      <c r="AP1624" s="277"/>
      <c r="AR1624" s="977" t="str">
        <f t="shared" ca="1" si="126"/>
        <v>1 ปี</v>
      </c>
      <c r="AS1624" s="977" t="str">
        <f t="shared" ca="1" si="127"/>
        <v>11 เดือน</v>
      </c>
      <c r="AT1624" s="978" t="str">
        <f t="shared" ca="1" si="128"/>
        <v>30 วัน</v>
      </c>
      <c r="AU1624" s="245"/>
      <c r="AV1624" s="979" t="str">
        <f t="shared" ca="1" si="129"/>
        <v>1 ปี11 เดือน30 วัน</v>
      </c>
    </row>
    <row r="1625" spans="1:48" ht="60">
      <c r="A1625" s="811">
        <v>1619</v>
      </c>
      <c r="B1625" s="957">
        <v>243136</v>
      </c>
      <c r="C1625" s="968">
        <f t="shared" si="125"/>
        <v>44809</v>
      </c>
      <c r="D1625" s="862" t="s">
        <v>421</v>
      </c>
      <c r="E1625" s="860" t="s">
        <v>1935</v>
      </c>
      <c r="F1625" s="861" t="s">
        <v>1963</v>
      </c>
      <c r="G1625" s="862">
        <v>175802</v>
      </c>
      <c r="H1625" s="862"/>
      <c r="I1625" s="862" t="s">
        <v>60</v>
      </c>
      <c r="J1625" s="861" t="s">
        <v>67</v>
      </c>
      <c r="K1625" s="861" t="s">
        <v>61</v>
      </c>
      <c r="L1625" s="861" t="s">
        <v>62</v>
      </c>
      <c r="M1625" s="862" t="s">
        <v>82</v>
      </c>
      <c r="N1625" s="861" t="s">
        <v>1967</v>
      </c>
      <c r="O1625" s="861" t="s">
        <v>79</v>
      </c>
      <c r="P1625" s="861" t="s">
        <v>73</v>
      </c>
      <c r="Q1625" s="862"/>
      <c r="R1625" s="862"/>
      <c r="S1625" s="862"/>
      <c r="T1625" s="861"/>
      <c r="U1625" s="276"/>
      <c r="V1625" s="276"/>
      <c r="W1625" s="276"/>
      <c r="X1625" s="276"/>
      <c r="Y1625" s="277"/>
      <c r="Z1625" s="277"/>
      <c r="AA1625" s="277"/>
      <c r="AB1625" s="277"/>
      <c r="AC1625" s="334" t="s">
        <v>184</v>
      </c>
      <c r="AD1625" s="327"/>
      <c r="AE1625" s="326"/>
      <c r="AF1625" s="334" t="s">
        <v>184</v>
      </c>
      <c r="AG1625" s="334" t="s">
        <v>184</v>
      </c>
      <c r="AH1625" s="346" t="s">
        <v>1998</v>
      </c>
      <c r="AI1625" s="277"/>
      <c r="AJ1625" s="277"/>
      <c r="AK1625" s="277"/>
      <c r="AL1625" s="277"/>
      <c r="AM1625" s="277"/>
      <c r="AN1625" s="277"/>
      <c r="AO1625" s="277"/>
      <c r="AP1625" s="277"/>
      <c r="AR1625" s="977" t="str">
        <f t="shared" ca="1" si="126"/>
        <v>1 ปี</v>
      </c>
      <c r="AS1625" s="977" t="str">
        <f t="shared" ca="1" si="127"/>
        <v>11 เดือน</v>
      </c>
      <c r="AT1625" s="978" t="str">
        <f t="shared" ca="1" si="128"/>
        <v>30 วัน</v>
      </c>
      <c r="AU1625" s="245"/>
      <c r="AV1625" s="979" t="str">
        <f t="shared" ca="1" si="129"/>
        <v>1 ปี11 เดือน30 วัน</v>
      </c>
    </row>
    <row r="1626" spans="1:48" ht="90">
      <c r="A1626" s="811">
        <v>1620</v>
      </c>
      <c r="B1626" s="957">
        <v>243136</v>
      </c>
      <c r="C1626" s="968">
        <f t="shared" si="125"/>
        <v>44809</v>
      </c>
      <c r="D1626" s="862" t="s">
        <v>421</v>
      </c>
      <c r="E1626" s="860" t="s">
        <v>1935</v>
      </c>
      <c r="F1626" s="861" t="s">
        <v>1963</v>
      </c>
      <c r="G1626" s="862">
        <v>68957</v>
      </c>
      <c r="H1626" s="862"/>
      <c r="I1626" s="862" t="s">
        <v>60</v>
      </c>
      <c r="J1626" s="861" t="s">
        <v>321</v>
      </c>
      <c r="K1626" s="861" t="s">
        <v>61</v>
      </c>
      <c r="L1626" s="861" t="s">
        <v>62</v>
      </c>
      <c r="M1626" s="862" t="s">
        <v>82</v>
      </c>
      <c r="N1626" s="861" t="s">
        <v>1968</v>
      </c>
      <c r="O1626" s="861" t="s">
        <v>341</v>
      </c>
      <c r="P1626" s="861" t="s">
        <v>73</v>
      </c>
      <c r="Q1626" s="862"/>
      <c r="R1626" s="862"/>
      <c r="S1626" s="862"/>
      <c r="T1626" s="861"/>
      <c r="U1626" s="276"/>
      <c r="V1626" s="276"/>
      <c r="W1626" s="276"/>
      <c r="X1626" s="276"/>
      <c r="Y1626" s="277"/>
      <c r="Z1626" s="277"/>
      <c r="AA1626" s="277"/>
      <c r="AB1626" s="277"/>
      <c r="AC1626" s="334" t="s">
        <v>184</v>
      </c>
      <c r="AD1626" s="327"/>
      <c r="AE1626" s="326"/>
      <c r="AF1626" s="334" t="s">
        <v>184</v>
      </c>
      <c r="AG1626" s="334" t="s">
        <v>184</v>
      </c>
      <c r="AH1626" s="346" t="s">
        <v>1998</v>
      </c>
      <c r="AI1626" s="277"/>
      <c r="AJ1626" s="277"/>
      <c r="AK1626" s="277"/>
      <c r="AL1626" s="277"/>
      <c r="AM1626" s="277"/>
      <c r="AN1626" s="277"/>
      <c r="AO1626" s="277"/>
      <c r="AP1626" s="277"/>
      <c r="AR1626" s="977" t="str">
        <f t="shared" ca="1" si="126"/>
        <v>1 ปี</v>
      </c>
      <c r="AS1626" s="977" t="str">
        <f t="shared" ca="1" si="127"/>
        <v>11 เดือน</v>
      </c>
      <c r="AT1626" s="978" t="str">
        <f t="shared" ca="1" si="128"/>
        <v>30 วัน</v>
      </c>
      <c r="AU1626" s="245"/>
      <c r="AV1626" s="979" t="str">
        <f t="shared" ca="1" si="129"/>
        <v>1 ปี11 เดือน30 วัน</v>
      </c>
    </row>
    <row r="1627" spans="1:48" ht="60">
      <c r="A1627" s="811">
        <v>1621</v>
      </c>
      <c r="B1627" s="957">
        <v>243136</v>
      </c>
      <c r="C1627" s="968">
        <f t="shared" si="125"/>
        <v>44809</v>
      </c>
      <c r="D1627" s="862" t="s">
        <v>421</v>
      </c>
      <c r="E1627" s="860" t="s">
        <v>1935</v>
      </c>
      <c r="F1627" s="861" t="s">
        <v>1963</v>
      </c>
      <c r="G1627" s="862">
        <v>67984</v>
      </c>
      <c r="H1627" s="862"/>
      <c r="I1627" s="862" t="s">
        <v>60</v>
      </c>
      <c r="J1627" s="861" t="s">
        <v>211</v>
      </c>
      <c r="K1627" s="861" t="s">
        <v>61</v>
      </c>
      <c r="L1627" s="861" t="s">
        <v>62</v>
      </c>
      <c r="M1627" s="862" t="s">
        <v>82</v>
      </c>
      <c r="N1627" s="861" t="s">
        <v>1018</v>
      </c>
      <c r="O1627" s="861" t="s">
        <v>65</v>
      </c>
      <c r="P1627" s="861" t="s">
        <v>73</v>
      </c>
      <c r="Q1627" s="862"/>
      <c r="R1627" s="862"/>
      <c r="S1627" s="862"/>
      <c r="T1627" s="861"/>
      <c r="U1627" s="276"/>
      <c r="V1627" s="276"/>
      <c r="W1627" s="276"/>
      <c r="X1627" s="276"/>
      <c r="Y1627" s="277"/>
      <c r="Z1627" s="277"/>
      <c r="AA1627" s="277"/>
      <c r="AB1627" s="277"/>
      <c r="AC1627" s="334" t="s">
        <v>184</v>
      </c>
      <c r="AD1627" s="327"/>
      <c r="AE1627" s="326"/>
      <c r="AF1627" s="334" t="s">
        <v>184</v>
      </c>
      <c r="AG1627" s="334" t="s">
        <v>184</v>
      </c>
      <c r="AH1627" s="346" t="s">
        <v>1998</v>
      </c>
      <c r="AI1627" s="277"/>
      <c r="AJ1627" s="277"/>
      <c r="AK1627" s="277"/>
      <c r="AL1627" s="277"/>
      <c r="AM1627" s="277"/>
      <c r="AN1627" s="277"/>
      <c r="AO1627" s="277"/>
      <c r="AP1627" s="277"/>
      <c r="AR1627" s="977" t="str">
        <f t="shared" ca="1" si="126"/>
        <v>1 ปี</v>
      </c>
      <c r="AS1627" s="977" t="str">
        <f t="shared" ca="1" si="127"/>
        <v>11 เดือน</v>
      </c>
      <c r="AT1627" s="978" t="str">
        <f t="shared" ca="1" si="128"/>
        <v>30 วัน</v>
      </c>
      <c r="AU1627" s="245"/>
      <c r="AV1627" s="979" t="str">
        <f t="shared" ca="1" si="129"/>
        <v>1 ปี11 เดือน30 วัน</v>
      </c>
    </row>
    <row r="1628" spans="1:48" ht="60">
      <c r="A1628" s="811">
        <v>1622</v>
      </c>
      <c r="B1628" s="957">
        <v>243136</v>
      </c>
      <c r="C1628" s="968">
        <f t="shared" si="125"/>
        <v>44809</v>
      </c>
      <c r="D1628" s="862" t="s">
        <v>421</v>
      </c>
      <c r="E1628" s="860" t="s">
        <v>1935</v>
      </c>
      <c r="F1628" s="861" t="s">
        <v>1969</v>
      </c>
      <c r="G1628" s="862">
        <v>198033</v>
      </c>
      <c r="H1628" s="862"/>
      <c r="I1628" s="862" t="s">
        <v>60</v>
      </c>
      <c r="J1628" s="861" t="s">
        <v>67</v>
      </c>
      <c r="K1628" s="861" t="s">
        <v>61</v>
      </c>
      <c r="L1628" s="861" t="s">
        <v>62</v>
      </c>
      <c r="M1628" s="862" t="s">
        <v>120</v>
      </c>
      <c r="N1628" s="861" t="s">
        <v>1970</v>
      </c>
      <c r="O1628" s="861" t="s">
        <v>341</v>
      </c>
      <c r="P1628" s="861" t="s">
        <v>527</v>
      </c>
      <c r="Q1628" s="862"/>
      <c r="R1628" s="862"/>
      <c r="S1628" s="862"/>
      <c r="T1628" s="861"/>
      <c r="U1628" s="276"/>
      <c r="V1628" s="276"/>
      <c r="W1628" s="276"/>
      <c r="X1628" s="276"/>
      <c r="Y1628" s="277"/>
      <c r="Z1628" s="277"/>
      <c r="AA1628" s="277"/>
      <c r="AB1628" s="277"/>
      <c r="AC1628" s="334" t="s">
        <v>184</v>
      </c>
      <c r="AD1628" s="327"/>
      <c r="AE1628" s="326"/>
      <c r="AF1628" s="334" t="s">
        <v>184</v>
      </c>
      <c r="AG1628" s="334" t="s">
        <v>184</v>
      </c>
      <c r="AH1628" s="346" t="s">
        <v>1998</v>
      </c>
      <c r="AI1628" s="277"/>
      <c r="AJ1628" s="277"/>
      <c r="AK1628" s="277"/>
      <c r="AL1628" s="277"/>
      <c r="AM1628" s="277"/>
      <c r="AN1628" s="277"/>
      <c r="AO1628" s="277"/>
      <c r="AP1628" s="277"/>
      <c r="AR1628" s="977" t="str">
        <f t="shared" ca="1" si="126"/>
        <v>1 ปี</v>
      </c>
      <c r="AS1628" s="977" t="str">
        <f t="shared" ca="1" si="127"/>
        <v>11 เดือน</v>
      </c>
      <c r="AT1628" s="978" t="str">
        <f t="shared" ca="1" si="128"/>
        <v>30 วัน</v>
      </c>
      <c r="AU1628" s="245"/>
      <c r="AV1628" s="979" t="str">
        <f t="shared" ca="1" si="129"/>
        <v>1 ปี11 เดือน30 วัน</v>
      </c>
    </row>
    <row r="1629" spans="1:48" ht="90">
      <c r="A1629" s="811">
        <v>1623</v>
      </c>
      <c r="B1629" s="957">
        <v>243136</v>
      </c>
      <c r="C1629" s="968">
        <f t="shared" si="125"/>
        <v>44809</v>
      </c>
      <c r="D1629" s="862" t="s">
        <v>421</v>
      </c>
      <c r="E1629" s="860" t="s">
        <v>1935</v>
      </c>
      <c r="F1629" s="861" t="s">
        <v>1969</v>
      </c>
      <c r="G1629" s="862">
        <v>187910</v>
      </c>
      <c r="H1629" s="862"/>
      <c r="I1629" s="862" t="s">
        <v>60</v>
      </c>
      <c r="J1629" s="861" t="s">
        <v>1971</v>
      </c>
      <c r="K1629" s="861" t="s">
        <v>61</v>
      </c>
      <c r="L1629" s="861" t="s">
        <v>62</v>
      </c>
      <c r="M1629" s="862" t="s">
        <v>120</v>
      </c>
      <c r="N1629" s="861" t="s">
        <v>1116</v>
      </c>
      <c r="O1629" s="861" t="s">
        <v>217</v>
      </c>
      <c r="P1629" s="861" t="s">
        <v>527</v>
      </c>
      <c r="Q1629" s="862"/>
      <c r="R1629" s="862"/>
      <c r="S1629" s="862"/>
      <c r="T1629" s="861"/>
      <c r="U1629" s="276"/>
      <c r="V1629" s="276"/>
      <c r="W1629" s="276"/>
      <c r="X1629" s="276"/>
      <c r="Y1629" s="277"/>
      <c r="Z1629" s="277"/>
      <c r="AA1629" s="277"/>
      <c r="AB1629" s="277"/>
      <c r="AC1629" s="334" t="s">
        <v>184</v>
      </c>
      <c r="AD1629" s="327"/>
      <c r="AE1629" s="326"/>
      <c r="AF1629" s="334" t="s">
        <v>184</v>
      </c>
      <c r="AG1629" s="334" t="s">
        <v>184</v>
      </c>
      <c r="AH1629" s="346" t="s">
        <v>1998</v>
      </c>
      <c r="AI1629" s="277"/>
      <c r="AJ1629" s="277"/>
      <c r="AK1629" s="277"/>
      <c r="AL1629" s="277"/>
      <c r="AM1629" s="277"/>
      <c r="AN1629" s="277"/>
      <c r="AO1629" s="277"/>
      <c r="AP1629" s="277"/>
      <c r="AR1629" s="977" t="str">
        <f t="shared" ca="1" si="126"/>
        <v>1 ปี</v>
      </c>
      <c r="AS1629" s="977" t="str">
        <f t="shared" ca="1" si="127"/>
        <v>11 เดือน</v>
      </c>
      <c r="AT1629" s="978" t="str">
        <f t="shared" ca="1" si="128"/>
        <v>30 วัน</v>
      </c>
      <c r="AU1629" s="245"/>
      <c r="AV1629" s="979" t="str">
        <f t="shared" ca="1" si="129"/>
        <v>1 ปี11 เดือน30 วัน</v>
      </c>
    </row>
    <row r="1630" spans="1:48" ht="60">
      <c r="A1630" s="811">
        <v>1624</v>
      </c>
      <c r="B1630" s="957">
        <v>243136</v>
      </c>
      <c r="C1630" s="968">
        <f t="shared" si="125"/>
        <v>44809</v>
      </c>
      <c r="D1630" s="862" t="s">
        <v>421</v>
      </c>
      <c r="E1630" s="860" t="s">
        <v>1935</v>
      </c>
      <c r="F1630" s="861" t="s">
        <v>1969</v>
      </c>
      <c r="G1630" s="862">
        <v>95541</v>
      </c>
      <c r="H1630" s="862"/>
      <c r="I1630" s="862" t="s">
        <v>60</v>
      </c>
      <c r="J1630" s="861" t="s">
        <v>299</v>
      </c>
      <c r="K1630" s="861" t="s">
        <v>61</v>
      </c>
      <c r="L1630" s="861" t="s">
        <v>62</v>
      </c>
      <c r="M1630" s="862" t="s">
        <v>120</v>
      </c>
      <c r="N1630" s="861" t="s">
        <v>1972</v>
      </c>
      <c r="O1630" s="861" t="s">
        <v>65</v>
      </c>
      <c r="P1630" s="861" t="s">
        <v>73</v>
      </c>
      <c r="Q1630" s="862"/>
      <c r="R1630" s="862"/>
      <c r="S1630" s="862"/>
      <c r="T1630" s="861"/>
      <c r="U1630" s="276"/>
      <c r="V1630" s="276"/>
      <c r="W1630" s="276"/>
      <c r="X1630" s="276"/>
      <c r="Y1630" s="277"/>
      <c r="Z1630" s="277"/>
      <c r="AA1630" s="277"/>
      <c r="AB1630" s="277"/>
      <c r="AC1630" s="334" t="s">
        <v>184</v>
      </c>
      <c r="AD1630" s="327"/>
      <c r="AE1630" s="326"/>
      <c r="AF1630" s="334" t="s">
        <v>184</v>
      </c>
      <c r="AG1630" s="334" t="s">
        <v>184</v>
      </c>
      <c r="AH1630" s="346" t="s">
        <v>1998</v>
      </c>
      <c r="AI1630" s="277"/>
      <c r="AJ1630" s="277"/>
      <c r="AK1630" s="277"/>
      <c r="AL1630" s="277"/>
      <c r="AM1630" s="277"/>
      <c r="AN1630" s="277"/>
      <c r="AO1630" s="277"/>
      <c r="AP1630" s="277"/>
      <c r="AR1630" s="977" t="str">
        <f t="shared" ca="1" si="126"/>
        <v>1 ปี</v>
      </c>
      <c r="AS1630" s="977" t="str">
        <f t="shared" ca="1" si="127"/>
        <v>11 เดือน</v>
      </c>
      <c r="AT1630" s="978" t="str">
        <f t="shared" ca="1" si="128"/>
        <v>30 วัน</v>
      </c>
      <c r="AU1630" s="245"/>
      <c r="AV1630" s="979" t="str">
        <f t="shared" ca="1" si="129"/>
        <v>1 ปี11 เดือน30 วัน</v>
      </c>
    </row>
    <row r="1631" spans="1:48" ht="90">
      <c r="A1631" s="811">
        <v>1625</v>
      </c>
      <c r="B1631" s="957">
        <v>243136</v>
      </c>
      <c r="C1631" s="968">
        <f t="shared" si="125"/>
        <v>44809</v>
      </c>
      <c r="D1631" s="862" t="s">
        <v>421</v>
      </c>
      <c r="E1631" s="860" t="s">
        <v>1935</v>
      </c>
      <c r="F1631" s="861" t="s">
        <v>1969</v>
      </c>
      <c r="G1631" s="862">
        <v>225756</v>
      </c>
      <c r="H1631" s="862"/>
      <c r="I1631" s="862" t="s">
        <v>54</v>
      </c>
      <c r="J1631" s="861" t="s">
        <v>69</v>
      </c>
      <c r="K1631" s="861" t="s">
        <v>70</v>
      </c>
      <c r="L1631" s="861" t="s">
        <v>71</v>
      </c>
      <c r="M1631" s="862" t="s">
        <v>120</v>
      </c>
      <c r="N1631" s="861" t="s">
        <v>1113</v>
      </c>
      <c r="O1631" s="861" t="s">
        <v>1805</v>
      </c>
      <c r="P1631" s="861" t="s">
        <v>72</v>
      </c>
      <c r="Q1631" s="862"/>
      <c r="R1631" s="862"/>
      <c r="S1631" s="862"/>
      <c r="T1631" s="861"/>
      <c r="U1631" s="279"/>
      <c r="V1631" s="279"/>
      <c r="W1631" s="279"/>
      <c r="X1631" s="279"/>
      <c r="Y1631" s="278"/>
      <c r="Z1631" s="278"/>
      <c r="AA1631" s="278"/>
      <c r="AB1631" s="278"/>
      <c r="AC1631" s="334" t="s">
        <v>184</v>
      </c>
      <c r="AD1631" s="327"/>
      <c r="AE1631" s="326"/>
      <c r="AF1631" s="334" t="s">
        <v>184</v>
      </c>
      <c r="AG1631" s="334" t="s">
        <v>184</v>
      </c>
      <c r="AH1631" s="346" t="s">
        <v>1998</v>
      </c>
      <c r="AI1631" s="278"/>
      <c r="AJ1631" s="278"/>
      <c r="AK1631" s="278"/>
      <c r="AL1631" s="278"/>
      <c r="AM1631" s="278"/>
      <c r="AN1631" s="278"/>
      <c r="AO1631" s="278"/>
      <c r="AP1631" s="278"/>
      <c r="AR1631" s="977" t="str">
        <f t="shared" ca="1" si="126"/>
        <v>1 ปี</v>
      </c>
      <c r="AS1631" s="977" t="str">
        <f t="shared" ca="1" si="127"/>
        <v>11 เดือน</v>
      </c>
      <c r="AT1631" s="978" t="str">
        <f t="shared" ca="1" si="128"/>
        <v>30 วัน</v>
      </c>
      <c r="AU1631" s="245"/>
      <c r="AV1631" s="979" t="str">
        <f t="shared" ca="1" si="129"/>
        <v>1 ปี11 เดือน30 วัน</v>
      </c>
    </row>
    <row r="1632" spans="1:48" ht="120">
      <c r="A1632" s="811">
        <v>1626</v>
      </c>
      <c r="B1632" s="957">
        <v>243136</v>
      </c>
      <c r="C1632" s="968">
        <f t="shared" si="125"/>
        <v>44809</v>
      </c>
      <c r="D1632" s="862" t="s">
        <v>421</v>
      </c>
      <c r="E1632" s="860" t="s">
        <v>1935</v>
      </c>
      <c r="F1632" s="861" t="s">
        <v>1969</v>
      </c>
      <c r="G1632" s="862">
        <v>66471</v>
      </c>
      <c r="H1632" s="862"/>
      <c r="I1632" s="862" t="s">
        <v>54</v>
      </c>
      <c r="J1632" s="861" t="s">
        <v>69</v>
      </c>
      <c r="K1632" s="861" t="s">
        <v>70</v>
      </c>
      <c r="L1632" s="861" t="s">
        <v>71</v>
      </c>
      <c r="M1632" s="862" t="s">
        <v>120</v>
      </c>
      <c r="N1632" s="861" t="s">
        <v>1973</v>
      </c>
      <c r="O1632" s="861" t="s">
        <v>197</v>
      </c>
      <c r="P1632" s="861" t="s">
        <v>72</v>
      </c>
      <c r="Q1632" s="862"/>
      <c r="R1632" s="862"/>
      <c r="S1632" s="862"/>
      <c r="T1632" s="861"/>
      <c r="U1632" s="279"/>
      <c r="V1632" s="279"/>
      <c r="W1632" s="279"/>
      <c r="X1632" s="279"/>
      <c r="Y1632" s="278"/>
      <c r="Z1632" s="278"/>
      <c r="AA1632" s="278"/>
      <c r="AB1632" s="278"/>
      <c r="AC1632" s="334" t="s">
        <v>184</v>
      </c>
      <c r="AD1632" s="327"/>
      <c r="AE1632" s="326"/>
      <c r="AF1632" s="334" t="s">
        <v>184</v>
      </c>
      <c r="AG1632" s="334" t="s">
        <v>184</v>
      </c>
      <c r="AH1632" s="346" t="s">
        <v>1998</v>
      </c>
      <c r="AI1632" s="278"/>
      <c r="AJ1632" s="278"/>
      <c r="AK1632" s="278"/>
      <c r="AL1632" s="278"/>
      <c r="AM1632" s="278"/>
      <c r="AN1632" s="278"/>
      <c r="AO1632" s="278"/>
      <c r="AP1632" s="278"/>
      <c r="AR1632" s="977" t="str">
        <f t="shared" ca="1" si="126"/>
        <v>1 ปี</v>
      </c>
      <c r="AS1632" s="977" t="str">
        <f t="shared" ca="1" si="127"/>
        <v>11 เดือน</v>
      </c>
      <c r="AT1632" s="978" t="str">
        <f t="shared" ca="1" si="128"/>
        <v>30 วัน</v>
      </c>
      <c r="AU1632" s="245"/>
      <c r="AV1632" s="979" t="str">
        <f t="shared" ca="1" si="129"/>
        <v>1 ปี11 เดือน30 วัน</v>
      </c>
    </row>
    <row r="1633" spans="1:48" ht="60">
      <c r="A1633" s="811">
        <v>1627</v>
      </c>
      <c r="B1633" s="957">
        <v>243136</v>
      </c>
      <c r="C1633" s="968">
        <f t="shared" si="125"/>
        <v>44809</v>
      </c>
      <c r="D1633" s="862" t="s">
        <v>421</v>
      </c>
      <c r="E1633" s="860" t="s">
        <v>1935</v>
      </c>
      <c r="F1633" s="861" t="s">
        <v>1974</v>
      </c>
      <c r="G1633" s="862">
        <v>105626</v>
      </c>
      <c r="H1633" s="862"/>
      <c r="I1633" s="862" t="s">
        <v>60</v>
      </c>
      <c r="J1633" s="861" t="s">
        <v>525</v>
      </c>
      <c r="K1633" s="861" t="s">
        <v>61</v>
      </c>
      <c r="L1633" s="861" t="s">
        <v>62</v>
      </c>
      <c r="M1633" s="862" t="s">
        <v>120</v>
      </c>
      <c r="N1633" s="861" t="s">
        <v>560</v>
      </c>
      <c r="O1633" s="861" t="s">
        <v>528</v>
      </c>
      <c r="P1633" s="861" t="s">
        <v>73</v>
      </c>
      <c r="Q1633" s="862"/>
      <c r="R1633" s="862"/>
      <c r="S1633" s="862"/>
      <c r="T1633" s="861"/>
      <c r="U1633" s="279"/>
      <c r="V1633" s="279"/>
      <c r="W1633" s="279"/>
      <c r="X1633" s="279"/>
      <c r="Y1633" s="278"/>
      <c r="Z1633" s="278"/>
      <c r="AA1633" s="278"/>
      <c r="AB1633" s="278"/>
      <c r="AC1633" s="334" t="s">
        <v>184</v>
      </c>
      <c r="AD1633" s="327"/>
      <c r="AE1633" s="326"/>
      <c r="AF1633" s="334" t="s">
        <v>184</v>
      </c>
      <c r="AG1633" s="334" t="s">
        <v>184</v>
      </c>
      <c r="AH1633" s="346" t="s">
        <v>1998</v>
      </c>
      <c r="AI1633" s="278"/>
      <c r="AJ1633" s="278"/>
      <c r="AK1633" s="278"/>
      <c r="AL1633" s="278"/>
      <c r="AM1633" s="278"/>
      <c r="AN1633" s="278"/>
      <c r="AO1633" s="278"/>
      <c r="AP1633" s="278"/>
      <c r="AR1633" s="977" t="str">
        <f t="shared" ca="1" si="126"/>
        <v>1 ปี</v>
      </c>
      <c r="AS1633" s="977" t="str">
        <f t="shared" ca="1" si="127"/>
        <v>11 เดือน</v>
      </c>
      <c r="AT1633" s="978" t="str">
        <f t="shared" ca="1" si="128"/>
        <v>30 วัน</v>
      </c>
      <c r="AU1633" s="245"/>
      <c r="AV1633" s="979" t="str">
        <f t="shared" ca="1" si="129"/>
        <v>1 ปี11 เดือน30 วัน</v>
      </c>
    </row>
    <row r="1634" spans="1:48" ht="60">
      <c r="A1634" s="811">
        <v>1628</v>
      </c>
      <c r="B1634" s="957">
        <v>243136</v>
      </c>
      <c r="C1634" s="968">
        <f t="shared" si="125"/>
        <v>44809</v>
      </c>
      <c r="D1634" s="862" t="s">
        <v>421</v>
      </c>
      <c r="E1634" s="860" t="s">
        <v>1935</v>
      </c>
      <c r="F1634" s="861" t="s">
        <v>1974</v>
      </c>
      <c r="G1634" s="862">
        <v>67338</v>
      </c>
      <c r="H1634" s="862"/>
      <c r="I1634" s="862" t="s">
        <v>54</v>
      </c>
      <c r="J1634" s="861" t="s">
        <v>69</v>
      </c>
      <c r="K1634" s="861" t="s">
        <v>70</v>
      </c>
      <c r="L1634" s="861" t="s">
        <v>71</v>
      </c>
      <c r="M1634" s="862" t="s">
        <v>120</v>
      </c>
      <c r="N1634" s="861" t="s">
        <v>560</v>
      </c>
      <c r="O1634" s="861" t="s">
        <v>240</v>
      </c>
      <c r="P1634" s="861" t="s">
        <v>72</v>
      </c>
      <c r="Q1634" s="862"/>
      <c r="R1634" s="862"/>
      <c r="S1634" s="862"/>
      <c r="T1634" s="861"/>
      <c r="U1634" s="279"/>
      <c r="V1634" s="279"/>
      <c r="W1634" s="279"/>
      <c r="X1634" s="279"/>
      <c r="Y1634" s="278"/>
      <c r="Z1634" s="278"/>
      <c r="AA1634" s="278"/>
      <c r="AB1634" s="278"/>
      <c r="AC1634" s="334" t="s">
        <v>184</v>
      </c>
      <c r="AD1634" s="327"/>
      <c r="AE1634" s="326"/>
      <c r="AF1634" s="334" t="s">
        <v>184</v>
      </c>
      <c r="AG1634" s="334" t="s">
        <v>184</v>
      </c>
      <c r="AH1634" s="346" t="s">
        <v>1998</v>
      </c>
      <c r="AI1634" s="278"/>
      <c r="AJ1634" s="278"/>
      <c r="AK1634" s="278"/>
      <c r="AL1634" s="278"/>
      <c r="AM1634" s="278"/>
      <c r="AN1634" s="278"/>
      <c r="AO1634" s="278"/>
      <c r="AP1634" s="278"/>
      <c r="AR1634" s="977" t="str">
        <f t="shared" ca="1" si="126"/>
        <v>1 ปี</v>
      </c>
      <c r="AS1634" s="977" t="str">
        <f t="shared" ca="1" si="127"/>
        <v>11 เดือน</v>
      </c>
      <c r="AT1634" s="978" t="str">
        <f t="shared" ca="1" si="128"/>
        <v>30 วัน</v>
      </c>
      <c r="AU1634" s="245"/>
      <c r="AV1634" s="979" t="str">
        <f t="shared" ca="1" si="129"/>
        <v>1 ปี11 เดือน30 วัน</v>
      </c>
    </row>
    <row r="1635" spans="1:48" ht="90">
      <c r="A1635" s="811">
        <v>1629</v>
      </c>
      <c r="B1635" s="957">
        <v>243136</v>
      </c>
      <c r="C1635" s="968">
        <f t="shared" si="125"/>
        <v>44809</v>
      </c>
      <c r="D1635" s="862" t="s">
        <v>421</v>
      </c>
      <c r="E1635" s="860" t="s">
        <v>1935</v>
      </c>
      <c r="F1635" s="861" t="s">
        <v>1974</v>
      </c>
      <c r="G1635" s="862">
        <v>67474</v>
      </c>
      <c r="H1635" s="862"/>
      <c r="I1635" s="862" t="s">
        <v>54</v>
      </c>
      <c r="J1635" s="861" t="s">
        <v>69</v>
      </c>
      <c r="K1635" s="861" t="s">
        <v>70</v>
      </c>
      <c r="L1635" s="861" t="s">
        <v>71</v>
      </c>
      <c r="M1635" s="862" t="s">
        <v>120</v>
      </c>
      <c r="N1635" s="861" t="s">
        <v>560</v>
      </c>
      <c r="O1635" s="861" t="s">
        <v>1231</v>
      </c>
      <c r="P1635" s="861" t="s">
        <v>72</v>
      </c>
      <c r="Q1635" s="862"/>
      <c r="R1635" s="862"/>
      <c r="S1635" s="862"/>
      <c r="T1635" s="861"/>
      <c r="U1635" s="279"/>
      <c r="V1635" s="279"/>
      <c r="W1635" s="279"/>
      <c r="X1635" s="279"/>
      <c r="Y1635" s="278"/>
      <c r="Z1635" s="278"/>
      <c r="AA1635" s="278"/>
      <c r="AB1635" s="278"/>
      <c r="AC1635" s="334" t="s">
        <v>184</v>
      </c>
      <c r="AD1635" s="327"/>
      <c r="AE1635" s="326"/>
      <c r="AF1635" s="334" t="s">
        <v>184</v>
      </c>
      <c r="AG1635" s="334" t="s">
        <v>184</v>
      </c>
      <c r="AH1635" s="346" t="s">
        <v>1998</v>
      </c>
      <c r="AI1635" s="278"/>
      <c r="AJ1635" s="278"/>
      <c r="AK1635" s="278"/>
      <c r="AL1635" s="278"/>
      <c r="AM1635" s="278"/>
      <c r="AN1635" s="278"/>
      <c r="AO1635" s="278"/>
      <c r="AP1635" s="278"/>
      <c r="AR1635" s="977" t="str">
        <f t="shared" ca="1" si="126"/>
        <v>1 ปี</v>
      </c>
      <c r="AS1635" s="977" t="str">
        <f t="shared" ca="1" si="127"/>
        <v>11 เดือน</v>
      </c>
      <c r="AT1635" s="978" t="str">
        <f t="shared" ca="1" si="128"/>
        <v>30 วัน</v>
      </c>
      <c r="AU1635" s="245"/>
      <c r="AV1635" s="979" t="str">
        <f t="shared" ca="1" si="129"/>
        <v>1 ปี11 เดือน30 วัน</v>
      </c>
    </row>
    <row r="1636" spans="1:48" ht="90">
      <c r="A1636" s="811">
        <v>1630</v>
      </c>
      <c r="B1636" s="957">
        <v>243136</v>
      </c>
      <c r="C1636" s="968">
        <f t="shared" si="125"/>
        <v>44809</v>
      </c>
      <c r="D1636" s="862" t="s">
        <v>421</v>
      </c>
      <c r="E1636" s="860" t="s">
        <v>1935</v>
      </c>
      <c r="F1636" s="861" t="s">
        <v>1975</v>
      </c>
      <c r="G1636" s="862">
        <v>67507</v>
      </c>
      <c r="H1636" s="862"/>
      <c r="I1636" s="862" t="s">
        <v>54</v>
      </c>
      <c r="J1636" s="861" t="s">
        <v>69</v>
      </c>
      <c r="K1636" s="861" t="s">
        <v>70</v>
      </c>
      <c r="L1636" s="861" t="s">
        <v>71</v>
      </c>
      <c r="M1636" s="862" t="s">
        <v>120</v>
      </c>
      <c r="N1636" s="861" t="s">
        <v>560</v>
      </c>
      <c r="O1636" s="861" t="s">
        <v>1976</v>
      </c>
      <c r="P1636" s="861" t="s">
        <v>72</v>
      </c>
      <c r="Q1636" s="862"/>
      <c r="R1636" s="862"/>
      <c r="S1636" s="862"/>
      <c r="T1636" s="861"/>
      <c r="U1636" s="279"/>
      <c r="V1636" s="279"/>
      <c r="W1636" s="279"/>
      <c r="X1636" s="279"/>
      <c r="Y1636" s="278"/>
      <c r="Z1636" s="278"/>
      <c r="AA1636" s="278"/>
      <c r="AB1636" s="278"/>
      <c r="AC1636" s="334" t="s">
        <v>184</v>
      </c>
      <c r="AD1636" s="327"/>
      <c r="AE1636" s="326"/>
      <c r="AF1636" s="334" t="s">
        <v>184</v>
      </c>
      <c r="AG1636" s="334" t="s">
        <v>184</v>
      </c>
      <c r="AH1636" s="346" t="s">
        <v>1998</v>
      </c>
      <c r="AI1636" s="278"/>
      <c r="AJ1636" s="278"/>
      <c r="AK1636" s="278"/>
      <c r="AL1636" s="278"/>
      <c r="AM1636" s="278"/>
      <c r="AN1636" s="278"/>
      <c r="AO1636" s="278"/>
      <c r="AP1636" s="278"/>
      <c r="AR1636" s="977" t="str">
        <f t="shared" ca="1" si="126"/>
        <v>1 ปี</v>
      </c>
      <c r="AS1636" s="977" t="str">
        <f t="shared" ca="1" si="127"/>
        <v>11 เดือน</v>
      </c>
      <c r="AT1636" s="978" t="str">
        <f t="shared" ca="1" si="128"/>
        <v>30 วัน</v>
      </c>
      <c r="AU1636" s="245"/>
      <c r="AV1636" s="979" t="str">
        <f t="shared" ca="1" si="129"/>
        <v>1 ปี11 เดือน30 วัน</v>
      </c>
    </row>
    <row r="1637" spans="1:48" ht="60">
      <c r="A1637" s="811">
        <v>1631</v>
      </c>
      <c r="B1637" s="957">
        <v>243136</v>
      </c>
      <c r="C1637" s="968">
        <f t="shared" si="125"/>
        <v>44809</v>
      </c>
      <c r="D1637" s="862" t="s">
        <v>421</v>
      </c>
      <c r="E1637" s="860" t="s">
        <v>1935</v>
      </c>
      <c r="F1637" s="861" t="s">
        <v>1975</v>
      </c>
      <c r="G1637" s="862">
        <v>67197</v>
      </c>
      <c r="H1637" s="862"/>
      <c r="I1637" s="862" t="s">
        <v>60</v>
      </c>
      <c r="J1637" s="861" t="s">
        <v>321</v>
      </c>
      <c r="K1637" s="861" t="s">
        <v>61</v>
      </c>
      <c r="L1637" s="861" t="s">
        <v>62</v>
      </c>
      <c r="M1637" s="862" t="s">
        <v>120</v>
      </c>
      <c r="N1637" s="861" t="s">
        <v>560</v>
      </c>
      <c r="O1637" s="861" t="s">
        <v>323</v>
      </c>
      <c r="P1637" s="861" t="s">
        <v>72</v>
      </c>
      <c r="Q1637" s="862"/>
      <c r="R1637" s="862"/>
      <c r="S1637" s="862"/>
      <c r="T1637" s="861"/>
      <c r="U1637" s="279"/>
      <c r="V1637" s="279"/>
      <c r="W1637" s="279"/>
      <c r="X1637" s="279"/>
      <c r="Y1637" s="278"/>
      <c r="Z1637" s="278"/>
      <c r="AA1637" s="278"/>
      <c r="AB1637" s="278"/>
      <c r="AC1637" s="334" t="s">
        <v>184</v>
      </c>
      <c r="AD1637" s="327"/>
      <c r="AE1637" s="326"/>
      <c r="AF1637" s="334" t="s">
        <v>184</v>
      </c>
      <c r="AG1637" s="334" t="s">
        <v>184</v>
      </c>
      <c r="AH1637" s="346" t="s">
        <v>1998</v>
      </c>
      <c r="AI1637" s="278"/>
      <c r="AJ1637" s="278"/>
      <c r="AK1637" s="278"/>
      <c r="AL1637" s="278"/>
      <c r="AM1637" s="278"/>
      <c r="AN1637" s="278"/>
      <c r="AO1637" s="278"/>
      <c r="AP1637" s="278"/>
      <c r="AR1637" s="977" t="str">
        <f t="shared" ca="1" si="126"/>
        <v>1 ปี</v>
      </c>
      <c r="AS1637" s="977" t="str">
        <f t="shared" ca="1" si="127"/>
        <v>11 เดือน</v>
      </c>
      <c r="AT1637" s="978" t="str">
        <f t="shared" ca="1" si="128"/>
        <v>30 วัน</v>
      </c>
      <c r="AU1637" s="245"/>
      <c r="AV1637" s="979" t="str">
        <f t="shared" ca="1" si="129"/>
        <v>1 ปี11 เดือน30 วัน</v>
      </c>
    </row>
    <row r="1638" spans="1:48" ht="60">
      <c r="A1638" s="811">
        <v>1632</v>
      </c>
      <c r="B1638" s="957">
        <v>243136</v>
      </c>
      <c r="C1638" s="968">
        <f t="shared" si="125"/>
        <v>44809</v>
      </c>
      <c r="D1638" s="862" t="s">
        <v>421</v>
      </c>
      <c r="E1638" s="860" t="s">
        <v>1935</v>
      </c>
      <c r="F1638" s="861" t="s">
        <v>1975</v>
      </c>
      <c r="G1638" s="862">
        <v>67239</v>
      </c>
      <c r="H1638" s="862"/>
      <c r="I1638" s="862" t="s">
        <v>54</v>
      </c>
      <c r="J1638" s="861" t="s">
        <v>287</v>
      </c>
      <c r="K1638" s="861" t="s">
        <v>70</v>
      </c>
      <c r="L1638" s="861" t="s">
        <v>71</v>
      </c>
      <c r="M1638" s="862" t="s">
        <v>120</v>
      </c>
      <c r="N1638" s="861" t="s">
        <v>560</v>
      </c>
      <c r="O1638" s="861" t="s">
        <v>289</v>
      </c>
      <c r="P1638" s="861" t="s">
        <v>72</v>
      </c>
      <c r="Q1638" s="862"/>
      <c r="R1638" s="862"/>
      <c r="S1638" s="862"/>
      <c r="T1638" s="861"/>
      <c r="U1638" s="279"/>
      <c r="V1638" s="279"/>
      <c r="W1638" s="279"/>
      <c r="X1638" s="279"/>
      <c r="Y1638" s="278"/>
      <c r="Z1638" s="278"/>
      <c r="AA1638" s="278"/>
      <c r="AB1638" s="278"/>
      <c r="AC1638" s="334" t="s">
        <v>184</v>
      </c>
      <c r="AD1638" s="327"/>
      <c r="AE1638" s="326"/>
      <c r="AF1638" s="334" t="s">
        <v>184</v>
      </c>
      <c r="AG1638" s="334" t="s">
        <v>184</v>
      </c>
      <c r="AH1638" s="346" t="s">
        <v>1998</v>
      </c>
      <c r="AI1638" s="278"/>
      <c r="AJ1638" s="278"/>
      <c r="AK1638" s="278"/>
      <c r="AL1638" s="278"/>
      <c r="AM1638" s="278"/>
      <c r="AN1638" s="278"/>
      <c r="AO1638" s="278"/>
      <c r="AP1638" s="278"/>
      <c r="AR1638" s="977" t="str">
        <f t="shared" ca="1" si="126"/>
        <v>1 ปี</v>
      </c>
      <c r="AS1638" s="977" t="str">
        <f t="shared" ca="1" si="127"/>
        <v>11 เดือน</v>
      </c>
      <c r="AT1638" s="978" t="str">
        <f t="shared" ca="1" si="128"/>
        <v>30 วัน</v>
      </c>
      <c r="AU1638" s="245"/>
      <c r="AV1638" s="979" t="str">
        <f t="shared" ca="1" si="129"/>
        <v>1 ปี11 เดือน30 วัน</v>
      </c>
    </row>
    <row r="1639" spans="1:48" ht="90">
      <c r="A1639" s="811">
        <v>1633</v>
      </c>
      <c r="B1639" s="957">
        <v>243136</v>
      </c>
      <c r="C1639" s="968">
        <f t="shared" si="125"/>
        <v>44809</v>
      </c>
      <c r="D1639" s="862" t="s">
        <v>421</v>
      </c>
      <c r="E1639" s="860" t="s">
        <v>1935</v>
      </c>
      <c r="F1639" s="861" t="s">
        <v>1975</v>
      </c>
      <c r="G1639" s="862">
        <v>225620</v>
      </c>
      <c r="H1639" s="862"/>
      <c r="I1639" s="862" t="s">
        <v>54</v>
      </c>
      <c r="J1639" s="861" t="s">
        <v>69</v>
      </c>
      <c r="K1639" s="861" t="s">
        <v>70</v>
      </c>
      <c r="L1639" s="861" t="s">
        <v>71</v>
      </c>
      <c r="M1639" s="862" t="s">
        <v>120</v>
      </c>
      <c r="N1639" s="861" t="s">
        <v>560</v>
      </c>
      <c r="O1639" s="861" t="s">
        <v>141</v>
      </c>
      <c r="P1639" s="861" t="s">
        <v>72</v>
      </c>
      <c r="Q1639" s="862"/>
      <c r="R1639" s="862"/>
      <c r="S1639" s="862"/>
      <c r="T1639" s="861"/>
      <c r="U1639" s="279"/>
      <c r="V1639" s="279"/>
      <c r="W1639" s="279"/>
      <c r="X1639" s="279"/>
      <c r="Y1639" s="278"/>
      <c r="Z1639" s="278"/>
      <c r="AA1639" s="278"/>
      <c r="AB1639" s="278"/>
      <c r="AC1639" s="334" t="s">
        <v>184</v>
      </c>
      <c r="AD1639" s="327"/>
      <c r="AE1639" s="326"/>
      <c r="AF1639" s="334" t="s">
        <v>184</v>
      </c>
      <c r="AG1639" s="334" t="s">
        <v>184</v>
      </c>
      <c r="AH1639" s="346" t="s">
        <v>1998</v>
      </c>
      <c r="AI1639" s="278"/>
      <c r="AJ1639" s="278"/>
      <c r="AK1639" s="278"/>
      <c r="AL1639" s="278"/>
      <c r="AM1639" s="278"/>
      <c r="AN1639" s="278"/>
      <c r="AO1639" s="278"/>
      <c r="AP1639" s="278"/>
      <c r="AR1639" s="977" t="str">
        <f t="shared" ca="1" si="126"/>
        <v>1 ปี</v>
      </c>
      <c r="AS1639" s="977" t="str">
        <f t="shared" ca="1" si="127"/>
        <v>11 เดือน</v>
      </c>
      <c r="AT1639" s="978" t="str">
        <f t="shared" ca="1" si="128"/>
        <v>30 วัน</v>
      </c>
      <c r="AU1639" s="245"/>
      <c r="AV1639" s="979" t="str">
        <f t="shared" ca="1" si="129"/>
        <v>1 ปี11 เดือน30 วัน</v>
      </c>
    </row>
    <row r="1640" spans="1:48" ht="60">
      <c r="A1640" s="811">
        <v>1634</v>
      </c>
      <c r="B1640" s="957">
        <v>243136</v>
      </c>
      <c r="C1640" s="968">
        <f t="shared" si="125"/>
        <v>44809</v>
      </c>
      <c r="D1640" s="862" t="s">
        <v>421</v>
      </c>
      <c r="E1640" s="860" t="s">
        <v>1935</v>
      </c>
      <c r="F1640" s="861" t="s">
        <v>1975</v>
      </c>
      <c r="G1640" s="862">
        <v>67472</v>
      </c>
      <c r="H1640" s="862"/>
      <c r="I1640" s="862" t="s">
        <v>54</v>
      </c>
      <c r="J1640" s="861" t="s">
        <v>69</v>
      </c>
      <c r="K1640" s="861" t="s">
        <v>70</v>
      </c>
      <c r="L1640" s="861" t="s">
        <v>71</v>
      </c>
      <c r="M1640" s="862" t="s">
        <v>120</v>
      </c>
      <c r="N1640" s="861" t="s">
        <v>560</v>
      </c>
      <c r="O1640" s="861" t="s">
        <v>237</v>
      </c>
      <c r="P1640" s="861" t="s">
        <v>72</v>
      </c>
      <c r="Q1640" s="862"/>
      <c r="R1640" s="862"/>
      <c r="S1640" s="862"/>
      <c r="T1640" s="861"/>
      <c r="U1640" s="279"/>
      <c r="V1640" s="279"/>
      <c r="W1640" s="279"/>
      <c r="X1640" s="279"/>
      <c r="Y1640" s="278"/>
      <c r="Z1640" s="278"/>
      <c r="AA1640" s="278"/>
      <c r="AB1640" s="278"/>
      <c r="AC1640" s="334" t="s">
        <v>184</v>
      </c>
      <c r="AD1640" s="327"/>
      <c r="AE1640" s="326"/>
      <c r="AF1640" s="334" t="s">
        <v>184</v>
      </c>
      <c r="AG1640" s="334" t="s">
        <v>184</v>
      </c>
      <c r="AH1640" s="346" t="s">
        <v>1998</v>
      </c>
      <c r="AI1640" s="278"/>
      <c r="AJ1640" s="278"/>
      <c r="AK1640" s="278"/>
      <c r="AL1640" s="278"/>
      <c r="AM1640" s="278"/>
      <c r="AN1640" s="278"/>
      <c r="AO1640" s="278"/>
      <c r="AP1640" s="278"/>
      <c r="AR1640" s="977" t="str">
        <f t="shared" ca="1" si="126"/>
        <v>1 ปี</v>
      </c>
      <c r="AS1640" s="977" t="str">
        <f t="shared" ca="1" si="127"/>
        <v>11 เดือน</v>
      </c>
      <c r="AT1640" s="978" t="str">
        <f t="shared" ca="1" si="128"/>
        <v>30 วัน</v>
      </c>
      <c r="AU1640" s="245"/>
      <c r="AV1640" s="979" t="str">
        <f t="shared" ca="1" si="129"/>
        <v>1 ปี11 เดือน30 วัน</v>
      </c>
    </row>
    <row r="1641" spans="1:48" ht="60">
      <c r="A1641" s="811">
        <v>1635</v>
      </c>
      <c r="B1641" s="957">
        <v>243136</v>
      </c>
      <c r="C1641" s="968">
        <f t="shared" si="125"/>
        <v>44809</v>
      </c>
      <c r="D1641" s="862" t="s">
        <v>421</v>
      </c>
      <c r="E1641" s="860" t="s">
        <v>1935</v>
      </c>
      <c r="F1641" s="861" t="s">
        <v>1975</v>
      </c>
      <c r="G1641" s="862">
        <v>67469</v>
      </c>
      <c r="H1641" s="862"/>
      <c r="I1641" s="862" t="s">
        <v>54</v>
      </c>
      <c r="J1641" s="861" t="s">
        <v>69</v>
      </c>
      <c r="K1641" s="861" t="s">
        <v>70</v>
      </c>
      <c r="L1641" s="861" t="s">
        <v>71</v>
      </c>
      <c r="M1641" s="862" t="s">
        <v>120</v>
      </c>
      <c r="N1641" s="861" t="s">
        <v>560</v>
      </c>
      <c r="O1641" s="861" t="s">
        <v>237</v>
      </c>
      <c r="P1641" s="861" t="s">
        <v>72</v>
      </c>
      <c r="Q1641" s="862"/>
      <c r="R1641" s="862"/>
      <c r="S1641" s="862"/>
      <c r="T1641" s="861"/>
      <c r="U1641" s="279"/>
      <c r="V1641" s="279"/>
      <c r="W1641" s="279"/>
      <c r="X1641" s="279"/>
      <c r="Y1641" s="278"/>
      <c r="Z1641" s="278"/>
      <c r="AA1641" s="278"/>
      <c r="AB1641" s="278"/>
      <c r="AC1641" s="334" t="s">
        <v>184</v>
      </c>
      <c r="AD1641" s="327"/>
      <c r="AE1641" s="326"/>
      <c r="AF1641" s="334" t="s">
        <v>184</v>
      </c>
      <c r="AG1641" s="334" t="s">
        <v>184</v>
      </c>
      <c r="AH1641" s="346" t="s">
        <v>1998</v>
      </c>
      <c r="AI1641" s="278"/>
      <c r="AJ1641" s="278"/>
      <c r="AK1641" s="278"/>
      <c r="AL1641" s="278"/>
      <c r="AM1641" s="278"/>
      <c r="AN1641" s="278"/>
      <c r="AO1641" s="278"/>
      <c r="AP1641" s="278"/>
      <c r="AR1641" s="977" t="str">
        <f t="shared" ca="1" si="126"/>
        <v>1 ปี</v>
      </c>
      <c r="AS1641" s="977" t="str">
        <f t="shared" ca="1" si="127"/>
        <v>11 เดือน</v>
      </c>
      <c r="AT1641" s="978" t="str">
        <f t="shared" ca="1" si="128"/>
        <v>30 วัน</v>
      </c>
      <c r="AU1641" s="245"/>
      <c r="AV1641" s="979" t="str">
        <f t="shared" ca="1" si="129"/>
        <v>1 ปี11 เดือน30 วัน</v>
      </c>
    </row>
    <row r="1642" spans="1:48" ht="60">
      <c r="A1642" s="811">
        <v>1636</v>
      </c>
      <c r="B1642" s="957">
        <v>243136</v>
      </c>
      <c r="C1642" s="968">
        <f t="shared" si="125"/>
        <v>44809</v>
      </c>
      <c r="D1642" s="862" t="s">
        <v>421</v>
      </c>
      <c r="E1642" s="860" t="s">
        <v>1935</v>
      </c>
      <c r="F1642" s="861" t="s">
        <v>1975</v>
      </c>
      <c r="G1642" s="862">
        <v>67306</v>
      </c>
      <c r="H1642" s="862"/>
      <c r="I1642" s="862" t="s">
        <v>54</v>
      </c>
      <c r="J1642" s="861" t="s">
        <v>77</v>
      </c>
      <c r="K1642" s="861" t="s">
        <v>70</v>
      </c>
      <c r="L1642" s="861" t="s">
        <v>71</v>
      </c>
      <c r="M1642" s="862" t="s">
        <v>120</v>
      </c>
      <c r="N1642" s="861" t="s">
        <v>560</v>
      </c>
      <c r="O1642" s="861" t="s">
        <v>526</v>
      </c>
      <c r="P1642" s="861" t="s">
        <v>72</v>
      </c>
      <c r="Q1642" s="862"/>
      <c r="R1642" s="862"/>
      <c r="S1642" s="862"/>
      <c r="T1642" s="861"/>
      <c r="U1642" s="279"/>
      <c r="V1642" s="279"/>
      <c r="W1642" s="279"/>
      <c r="X1642" s="279"/>
      <c r="Y1642" s="278"/>
      <c r="Z1642" s="278"/>
      <c r="AA1642" s="278"/>
      <c r="AB1642" s="278"/>
      <c r="AC1642" s="334" t="s">
        <v>184</v>
      </c>
      <c r="AD1642" s="327"/>
      <c r="AE1642" s="326"/>
      <c r="AF1642" s="334" t="s">
        <v>184</v>
      </c>
      <c r="AG1642" s="334" t="s">
        <v>184</v>
      </c>
      <c r="AH1642" s="346" t="s">
        <v>1998</v>
      </c>
      <c r="AI1642" s="278"/>
      <c r="AJ1642" s="278"/>
      <c r="AK1642" s="278"/>
      <c r="AL1642" s="278"/>
      <c r="AM1642" s="278"/>
      <c r="AN1642" s="278"/>
      <c r="AO1642" s="278"/>
      <c r="AP1642" s="278"/>
      <c r="AR1642" s="977" t="str">
        <f t="shared" ca="1" si="126"/>
        <v>1 ปี</v>
      </c>
      <c r="AS1642" s="977" t="str">
        <f t="shared" ca="1" si="127"/>
        <v>11 เดือน</v>
      </c>
      <c r="AT1642" s="978" t="str">
        <f t="shared" ca="1" si="128"/>
        <v>30 วัน</v>
      </c>
      <c r="AU1642" s="245"/>
      <c r="AV1642" s="979" t="str">
        <f t="shared" ca="1" si="129"/>
        <v>1 ปี11 เดือน30 วัน</v>
      </c>
    </row>
    <row r="1643" spans="1:48" s="149" customFormat="1" ht="120">
      <c r="A1643" s="876">
        <v>1637</v>
      </c>
      <c r="B1643" s="957">
        <v>243136</v>
      </c>
      <c r="C1643" s="968">
        <f t="shared" si="125"/>
        <v>44809</v>
      </c>
      <c r="D1643" s="877" t="s">
        <v>421</v>
      </c>
      <c r="E1643" s="878" t="s">
        <v>1935</v>
      </c>
      <c r="F1643" s="879" t="s">
        <v>1975</v>
      </c>
      <c r="G1643" s="877">
        <v>67320</v>
      </c>
      <c r="H1643" s="877"/>
      <c r="I1643" s="877" t="s">
        <v>54</v>
      </c>
      <c r="J1643" s="879" t="s">
        <v>69</v>
      </c>
      <c r="K1643" s="879" t="s">
        <v>620</v>
      </c>
      <c r="L1643" s="879" t="s">
        <v>4434</v>
      </c>
      <c r="M1643" s="877" t="s">
        <v>120</v>
      </c>
      <c r="N1643" s="879" t="s">
        <v>560</v>
      </c>
      <c r="O1643" s="879" t="s">
        <v>1977</v>
      </c>
      <c r="P1643" s="879" t="s">
        <v>72</v>
      </c>
      <c r="Q1643" s="877"/>
      <c r="R1643" s="877"/>
      <c r="S1643" s="877"/>
      <c r="T1643" s="879"/>
      <c r="U1643" s="461"/>
      <c r="V1643" s="461"/>
      <c r="W1643" s="461"/>
      <c r="X1643" s="461"/>
      <c r="Y1643" s="462"/>
      <c r="Z1643" s="462"/>
      <c r="AA1643" s="462"/>
      <c r="AB1643" s="462"/>
      <c r="AC1643" s="463" t="s">
        <v>184</v>
      </c>
      <c r="AD1643" s="459"/>
      <c r="AE1643" s="460"/>
      <c r="AF1643" s="463" t="s">
        <v>184</v>
      </c>
      <c r="AG1643" s="463" t="s">
        <v>184</v>
      </c>
      <c r="AH1643" s="441" t="s">
        <v>1998</v>
      </c>
      <c r="AI1643" s="462"/>
      <c r="AJ1643" s="462"/>
      <c r="AK1643" s="462"/>
      <c r="AL1643" s="462"/>
      <c r="AM1643" s="462"/>
      <c r="AN1643" s="462"/>
      <c r="AO1643" s="462"/>
      <c r="AP1643" s="462"/>
      <c r="AR1643" s="977" t="str">
        <f t="shared" ca="1" si="126"/>
        <v>1 ปี</v>
      </c>
      <c r="AS1643" s="977" t="str">
        <f t="shared" ca="1" si="127"/>
        <v>11 เดือน</v>
      </c>
      <c r="AT1643" s="978" t="str">
        <f t="shared" ca="1" si="128"/>
        <v>30 วัน</v>
      </c>
      <c r="AU1643" s="245"/>
      <c r="AV1643" s="979" t="str">
        <f t="shared" ca="1" si="129"/>
        <v>1 ปี11 เดือน30 วัน</v>
      </c>
    </row>
    <row r="1644" spans="1:48" ht="84" customHeight="1">
      <c r="A1644" s="811">
        <v>1638</v>
      </c>
      <c r="B1644" s="957">
        <v>243136</v>
      </c>
      <c r="C1644" s="968">
        <f t="shared" si="125"/>
        <v>44809</v>
      </c>
      <c r="D1644" s="862" t="s">
        <v>421</v>
      </c>
      <c r="E1644" s="860" t="s">
        <v>1935</v>
      </c>
      <c r="F1644" s="861" t="s">
        <v>1975</v>
      </c>
      <c r="G1644" s="862">
        <v>67345</v>
      </c>
      <c r="H1644" s="862"/>
      <c r="I1644" s="862" t="s">
        <v>54</v>
      </c>
      <c r="J1644" s="861" t="s">
        <v>69</v>
      </c>
      <c r="K1644" s="861" t="s">
        <v>56</v>
      </c>
      <c r="L1644" s="861" t="s">
        <v>56</v>
      </c>
      <c r="M1644" s="862" t="s">
        <v>120</v>
      </c>
      <c r="N1644" s="861" t="s">
        <v>560</v>
      </c>
      <c r="O1644" s="861" t="s">
        <v>1603</v>
      </c>
      <c r="P1644" s="861" t="s">
        <v>59</v>
      </c>
      <c r="Q1644" s="862"/>
      <c r="R1644" s="862"/>
      <c r="S1644" s="862"/>
      <c r="T1644" s="861"/>
      <c r="U1644" s="279"/>
      <c r="V1644" s="279"/>
      <c r="W1644" s="279"/>
      <c r="X1644" s="279"/>
      <c r="Y1644" s="278"/>
      <c r="Z1644" s="278"/>
      <c r="AA1644" s="278"/>
      <c r="AB1644" s="278"/>
      <c r="AC1644" s="334" t="s">
        <v>184</v>
      </c>
      <c r="AD1644" s="327"/>
      <c r="AE1644" s="326" t="s">
        <v>1994</v>
      </c>
      <c r="AF1644" s="334" t="s">
        <v>184</v>
      </c>
      <c r="AG1644" s="334" t="s">
        <v>184</v>
      </c>
      <c r="AH1644" s="346" t="s">
        <v>1998</v>
      </c>
      <c r="AI1644" s="278"/>
      <c r="AJ1644" s="278"/>
      <c r="AK1644" s="278"/>
      <c r="AL1644" s="278"/>
      <c r="AM1644" s="278"/>
      <c r="AN1644" s="278"/>
      <c r="AO1644" s="278"/>
      <c r="AP1644" s="278"/>
      <c r="AR1644" s="977" t="str">
        <f t="shared" ca="1" si="126"/>
        <v>1 ปี</v>
      </c>
      <c r="AS1644" s="977" t="str">
        <f t="shared" ca="1" si="127"/>
        <v>11 เดือน</v>
      </c>
      <c r="AT1644" s="978" t="str">
        <f t="shared" ca="1" si="128"/>
        <v>30 วัน</v>
      </c>
      <c r="AU1644" s="245"/>
      <c r="AV1644" s="979" t="str">
        <f t="shared" ca="1" si="129"/>
        <v>1 ปี11 เดือน30 วัน</v>
      </c>
    </row>
    <row r="1645" spans="1:48" ht="84" customHeight="1">
      <c r="A1645" s="811">
        <v>1639</v>
      </c>
      <c r="B1645" s="957">
        <v>243136</v>
      </c>
      <c r="C1645" s="968">
        <f t="shared" si="125"/>
        <v>44809</v>
      </c>
      <c r="D1645" s="862" t="s">
        <v>421</v>
      </c>
      <c r="E1645" s="860" t="s">
        <v>1935</v>
      </c>
      <c r="F1645" s="861" t="s">
        <v>1975</v>
      </c>
      <c r="G1645" s="862">
        <v>67360</v>
      </c>
      <c r="H1645" s="862"/>
      <c r="I1645" s="862" t="s">
        <v>54</v>
      </c>
      <c r="J1645" s="861" t="s">
        <v>69</v>
      </c>
      <c r="K1645" s="861" t="s">
        <v>56</v>
      </c>
      <c r="L1645" s="861" t="s">
        <v>56</v>
      </c>
      <c r="M1645" s="862" t="s">
        <v>120</v>
      </c>
      <c r="N1645" s="861" t="s">
        <v>560</v>
      </c>
      <c r="O1645" s="861" t="s">
        <v>131</v>
      </c>
      <c r="P1645" s="861" t="s">
        <v>59</v>
      </c>
      <c r="Q1645" s="862"/>
      <c r="R1645" s="862"/>
      <c r="S1645" s="862"/>
      <c r="T1645" s="861"/>
      <c r="U1645" s="279"/>
      <c r="V1645" s="279"/>
      <c r="W1645" s="279"/>
      <c r="X1645" s="279"/>
      <c r="Y1645" s="278"/>
      <c r="Z1645" s="278"/>
      <c r="AA1645" s="278"/>
      <c r="AB1645" s="278"/>
      <c r="AC1645" s="334" t="s">
        <v>184</v>
      </c>
      <c r="AD1645" s="327"/>
      <c r="AE1645" s="326" t="s">
        <v>1994</v>
      </c>
      <c r="AF1645" s="334" t="s">
        <v>184</v>
      </c>
      <c r="AG1645" s="334" t="s">
        <v>184</v>
      </c>
      <c r="AH1645" s="346" t="s">
        <v>1998</v>
      </c>
      <c r="AI1645" s="278"/>
      <c r="AJ1645" s="278"/>
      <c r="AK1645" s="278"/>
      <c r="AL1645" s="278"/>
      <c r="AM1645" s="278"/>
      <c r="AN1645" s="278"/>
      <c r="AO1645" s="278"/>
      <c r="AP1645" s="278"/>
      <c r="AR1645" s="977" t="str">
        <f t="shared" ca="1" si="126"/>
        <v>1 ปี</v>
      </c>
      <c r="AS1645" s="977" t="str">
        <f t="shared" ca="1" si="127"/>
        <v>11 เดือน</v>
      </c>
      <c r="AT1645" s="978" t="str">
        <f t="shared" ca="1" si="128"/>
        <v>30 วัน</v>
      </c>
      <c r="AU1645" s="245"/>
      <c r="AV1645" s="979" t="str">
        <f t="shared" ca="1" si="129"/>
        <v>1 ปี11 เดือน30 วัน</v>
      </c>
    </row>
    <row r="1646" spans="1:48" ht="84" customHeight="1">
      <c r="A1646" s="811">
        <v>1640</v>
      </c>
      <c r="B1646" s="957">
        <v>243136</v>
      </c>
      <c r="C1646" s="968">
        <f t="shared" si="125"/>
        <v>44809</v>
      </c>
      <c r="D1646" s="862" t="s">
        <v>421</v>
      </c>
      <c r="E1646" s="860" t="s">
        <v>1935</v>
      </c>
      <c r="F1646" s="861" t="s">
        <v>1975</v>
      </c>
      <c r="G1646" s="862">
        <v>67395</v>
      </c>
      <c r="H1646" s="862"/>
      <c r="I1646" s="862" t="s">
        <v>54</v>
      </c>
      <c r="J1646" s="861" t="s">
        <v>69</v>
      </c>
      <c r="K1646" s="861" t="s">
        <v>56</v>
      </c>
      <c r="L1646" s="861" t="s">
        <v>56</v>
      </c>
      <c r="M1646" s="862" t="s">
        <v>120</v>
      </c>
      <c r="N1646" s="861" t="s">
        <v>560</v>
      </c>
      <c r="O1646" s="861" t="s">
        <v>639</v>
      </c>
      <c r="P1646" s="861" t="s">
        <v>59</v>
      </c>
      <c r="Q1646" s="862"/>
      <c r="R1646" s="862"/>
      <c r="S1646" s="862"/>
      <c r="T1646" s="861"/>
      <c r="U1646" s="279"/>
      <c r="V1646" s="279"/>
      <c r="W1646" s="279"/>
      <c r="X1646" s="279"/>
      <c r="Y1646" s="278"/>
      <c r="Z1646" s="278"/>
      <c r="AA1646" s="278"/>
      <c r="AB1646" s="278"/>
      <c r="AC1646" s="334" t="s">
        <v>184</v>
      </c>
      <c r="AD1646" s="327"/>
      <c r="AE1646" s="326" t="s">
        <v>1994</v>
      </c>
      <c r="AF1646" s="334" t="s">
        <v>184</v>
      </c>
      <c r="AG1646" s="334" t="s">
        <v>184</v>
      </c>
      <c r="AH1646" s="346" t="s">
        <v>1998</v>
      </c>
      <c r="AI1646" s="278"/>
      <c r="AJ1646" s="278"/>
      <c r="AK1646" s="278"/>
      <c r="AL1646" s="278"/>
      <c r="AM1646" s="278"/>
      <c r="AN1646" s="278"/>
      <c r="AO1646" s="278"/>
      <c r="AP1646" s="278"/>
      <c r="AR1646" s="977" t="str">
        <f t="shared" ca="1" si="126"/>
        <v>1 ปี</v>
      </c>
      <c r="AS1646" s="977" t="str">
        <f t="shared" ca="1" si="127"/>
        <v>11 เดือน</v>
      </c>
      <c r="AT1646" s="978" t="str">
        <f t="shared" ca="1" si="128"/>
        <v>30 วัน</v>
      </c>
      <c r="AU1646" s="245"/>
      <c r="AV1646" s="979" t="str">
        <f t="shared" ca="1" si="129"/>
        <v>1 ปี11 เดือน30 วัน</v>
      </c>
    </row>
    <row r="1647" spans="1:48" ht="60">
      <c r="A1647" s="811">
        <v>1641</v>
      </c>
      <c r="B1647" s="957">
        <v>243136</v>
      </c>
      <c r="C1647" s="968">
        <f t="shared" si="125"/>
        <v>44809</v>
      </c>
      <c r="D1647" s="862" t="s">
        <v>421</v>
      </c>
      <c r="E1647" s="860" t="s">
        <v>1935</v>
      </c>
      <c r="F1647" s="861" t="s">
        <v>1978</v>
      </c>
      <c r="G1647" s="862">
        <v>72815</v>
      </c>
      <c r="H1647" s="862"/>
      <c r="I1647" s="862" t="s">
        <v>54</v>
      </c>
      <c r="J1647" s="861" t="s">
        <v>1124</v>
      </c>
      <c r="K1647" s="861" t="s">
        <v>70</v>
      </c>
      <c r="L1647" s="861" t="s">
        <v>71</v>
      </c>
      <c r="M1647" s="862" t="s">
        <v>1979</v>
      </c>
      <c r="N1647" s="861" t="s">
        <v>1198</v>
      </c>
      <c r="O1647" s="861" t="s">
        <v>65</v>
      </c>
      <c r="P1647" s="861" t="s">
        <v>73</v>
      </c>
      <c r="Q1647" s="862"/>
      <c r="R1647" s="862"/>
      <c r="S1647" s="862"/>
      <c r="T1647" s="861"/>
      <c r="U1647" s="279"/>
      <c r="V1647" s="279"/>
      <c r="W1647" s="279"/>
      <c r="X1647" s="279"/>
      <c r="Y1647" s="278"/>
      <c r="Z1647" s="278"/>
      <c r="AA1647" s="278"/>
      <c r="AB1647" s="278"/>
      <c r="AC1647" s="334" t="s">
        <v>184</v>
      </c>
      <c r="AD1647" s="327"/>
      <c r="AE1647" s="326"/>
      <c r="AF1647" s="334" t="s">
        <v>184</v>
      </c>
      <c r="AG1647" s="334" t="s">
        <v>184</v>
      </c>
      <c r="AH1647" s="346" t="s">
        <v>1998</v>
      </c>
      <c r="AI1647" s="278"/>
      <c r="AJ1647" s="278"/>
      <c r="AK1647" s="278"/>
      <c r="AL1647" s="278"/>
      <c r="AM1647" s="278"/>
      <c r="AN1647" s="278"/>
      <c r="AO1647" s="278"/>
      <c r="AP1647" s="278"/>
      <c r="AR1647" s="977" t="str">
        <f t="shared" ca="1" si="126"/>
        <v>1 ปี</v>
      </c>
      <c r="AS1647" s="977" t="str">
        <f t="shared" ca="1" si="127"/>
        <v>11 เดือน</v>
      </c>
      <c r="AT1647" s="978" t="str">
        <f t="shared" ca="1" si="128"/>
        <v>30 วัน</v>
      </c>
      <c r="AU1647" s="245"/>
      <c r="AV1647" s="979" t="str">
        <f t="shared" ca="1" si="129"/>
        <v>1 ปี11 เดือน30 วัน</v>
      </c>
    </row>
    <row r="1648" spans="1:48" ht="90">
      <c r="A1648" s="811">
        <v>1642</v>
      </c>
      <c r="B1648" s="957">
        <v>243136</v>
      </c>
      <c r="C1648" s="968">
        <f t="shared" si="125"/>
        <v>44809</v>
      </c>
      <c r="D1648" s="862" t="s">
        <v>421</v>
      </c>
      <c r="E1648" s="860" t="s">
        <v>1935</v>
      </c>
      <c r="F1648" s="861" t="s">
        <v>1980</v>
      </c>
      <c r="G1648" s="862">
        <v>211158</v>
      </c>
      <c r="H1648" s="862"/>
      <c r="I1648" s="862" t="s">
        <v>54</v>
      </c>
      <c r="J1648" s="861" t="s">
        <v>69</v>
      </c>
      <c r="K1648" s="861" t="s">
        <v>70</v>
      </c>
      <c r="L1648" s="861" t="s">
        <v>71</v>
      </c>
      <c r="M1648" s="862" t="s">
        <v>1979</v>
      </c>
      <c r="N1648" s="861" t="s">
        <v>1198</v>
      </c>
      <c r="O1648" s="861" t="s">
        <v>4436</v>
      </c>
      <c r="P1648" s="861" t="s">
        <v>72</v>
      </c>
      <c r="Q1648" s="862"/>
      <c r="R1648" s="862"/>
      <c r="S1648" s="862"/>
      <c r="T1648" s="861"/>
      <c r="U1648" s="279"/>
      <c r="V1648" s="279"/>
      <c r="W1648" s="279"/>
      <c r="X1648" s="279"/>
      <c r="Y1648" s="278"/>
      <c r="Z1648" s="278"/>
      <c r="AA1648" s="278"/>
      <c r="AB1648" s="278"/>
      <c r="AC1648" s="334" t="s">
        <v>184</v>
      </c>
      <c r="AD1648" s="327"/>
      <c r="AE1648" s="326"/>
      <c r="AF1648" s="334" t="s">
        <v>184</v>
      </c>
      <c r="AG1648" s="334" t="s">
        <v>184</v>
      </c>
      <c r="AH1648" s="346" t="s">
        <v>1998</v>
      </c>
      <c r="AI1648" s="278"/>
      <c r="AJ1648" s="278"/>
      <c r="AK1648" s="278"/>
      <c r="AL1648" s="278"/>
      <c r="AM1648" s="278"/>
      <c r="AN1648" s="278"/>
      <c r="AO1648" s="278"/>
      <c r="AP1648" s="278"/>
      <c r="AR1648" s="977" t="str">
        <f t="shared" ca="1" si="126"/>
        <v>1 ปี</v>
      </c>
      <c r="AS1648" s="977" t="str">
        <f t="shared" ca="1" si="127"/>
        <v>11 เดือน</v>
      </c>
      <c r="AT1648" s="978" t="str">
        <f t="shared" ca="1" si="128"/>
        <v>30 วัน</v>
      </c>
      <c r="AU1648" s="245"/>
      <c r="AV1648" s="979" t="str">
        <f t="shared" ca="1" si="129"/>
        <v>1 ปี11 เดือน30 วัน</v>
      </c>
    </row>
    <row r="1649" spans="1:48" ht="120">
      <c r="A1649" s="811">
        <v>1643</v>
      </c>
      <c r="B1649" s="957">
        <v>243136</v>
      </c>
      <c r="C1649" s="968">
        <f t="shared" si="125"/>
        <v>44809</v>
      </c>
      <c r="D1649" s="862" t="s">
        <v>421</v>
      </c>
      <c r="E1649" s="860" t="s">
        <v>1935</v>
      </c>
      <c r="F1649" s="861" t="s">
        <v>1980</v>
      </c>
      <c r="G1649" s="862">
        <v>71294</v>
      </c>
      <c r="H1649" s="862"/>
      <c r="I1649" s="862" t="s">
        <v>54</v>
      </c>
      <c r="J1649" s="861" t="s">
        <v>55</v>
      </c>
      <c r="K1649" s="861" t="s">
        <v>70</v>
      </c>
      <c r="L1649" s="861" t="s">
        <v>71</v>
      </c>
      <c r="M1649" s="862" t="s">
        <v>1979</v>
      </c>
      <c r="N1649" s="861" t="s">
        <v>1198</v>
      </c>
      <c r="O1649" s="861" t="s">
        <v>4435</v>
      </c>
      <c r="P1649" s="861" t="s">
        <v>58</v>
      </c>
      <c r="Q1649" s="862"/>
      <c r="R1649" s="862"/>
      <c r="S1649" s="862"/>
      <c r="T1649" s="861"/>
      <c r="U1649" s="279"/>
      <c r="V1649" s="279"/>
      <c r="W1649" s="279"/>
      <c r="X1649" s="279"/>
      <c r="Y1649" s="278"/>
      <c r="Z1649" s="278"/>
      <c r="AA1649" s="278"/>
      <c r="AB1649" s="278"/>
      <c r="AC1649" s="334" t="s">
        <v>184</v>
      </c>
      <c r="AD1649" s="327"/>
      <c r="AE1649" s="326"/>
      <c r="AF1649" s="334" t="s">
        <v>184</v>
      </c>
      <c r="AG1649" s="334" t="s">
        <v>184</v>
      </c>
      <c r="AH1649" s="346" t="s">
        <v>1998</v>
      </c>
      <c r="AI1649" s="278"/>
      <c r="AJ1649" s="278"/>
      <c r="AK1649" s="278"/>
      <c r="AL1649" s="278"/>
      <c r="AM1649" s="278"/>
      <c r="AN1649" s="278"/>
      <c r="AO1649" s="278"/>
      <c r="AP1649" s="278"/>
      <c r="AR1649" s="977" t="str">
        <f t="shared" ca="1" si="126"/>
        <v>1 ปี</v>
      </c>
      <c r="AS1649" s="977" t="str">
        <f t="shared" ca="1" si="127"/>
        <v>11 เดือน</v>
      </c>
      <c r="AT1649" s="978" t="str">
        <f t="shared" ca="1" si="128"/>
        <v>30 วัน</v>
      </c>
      <c r="AU1649" s="245"/>
      <c r="AV1649" s="979" t="str">
        <f t="shared" ca="1" si="129"/>
        <v>1 ปี11 เดือน30 วัน</v>
      </c>
    </row>
    <row r="1650" spans="1:48" ht="60">
      <c r="A1650" s="811">
        <v>1644</v>
      </c>
      <c r="B1650" s="957">
        <v>243136</v>
      </c>
      <c r="C1650" s="968">
        <f t="shared" si="125"/>
        <v>44809</v>
      </c>
      <c r="D1650" s="862" t="s">
        <v>421</v>
      </c>
      <c r="E1650" s="860" t="s">
        <v>1935</v>
      </c>
      <c r="F1650" s="861" t="s">
        <v>1982</v>
      </c>
      <c r="G1650" s="862">
        <v>63392</v>
      </c>
      <c r="H1650" s="862"/>
      <c r="I1650" s="862" t="s">
        <v>54</v>
      </c>
      <c r="J1650" s="861" t="s">
        <v>85</v>
      </c>
      <c r="K1650" s="861" t="s">
        <v>70</v>
      </c>
      <c r="L1650" s="861" t="s">
        <v>71</v>
      </c>
      <c r="M1650" s="862" t="s">
        <v>1979</v>
      </c>
      <c r="N1650" s="861" t="s">
        <v>305</v>
      </c>
      <c r="O1650" s="861" t="s">
        <v>230</v>
      </c>
      <c r="P1650" s="861" t="s">
        <v>527</v>
      </c>
      <c r="Q1650" s="862"/>
      <c r="R1650" s="862"/>
      <c r="S1650" s="862"/>
      <c r="T1650" s="861"/>
      <c r="U1650" s="279"/>
      <c r="V1650" s="279"/>
      <c r="W1650" s="279"/>
      <c r="X1650" s="279"/>
      <c r="Y1650" s="278"/>
      <c r="Z1650" s="278"/>
      <c r="AA1650" s="278"/>
      <c r="AB1650" s="278"/>
      <c r="AC1650" s="334" t="s">
        <v>184</v>
      </c>
      <c r="AD1650" s="327"/>
      <c r="AE1650" s="326"/>
      <c r="AF1650" s="334" t="s">
        <v>184</v>
      </c>
      <c r="AG1650" s="334" t="s">
        <v>184</v>
      </c>
      <c r="AH1650" s="346" t="s">
        <v>1998</v>
      </c>
      <c r="AI1650" s="278"/>
      <c r="AJ1650" s="278"/>
      <c r="AK1650" s="278"/>
      <c r="AL1650" s="278"/>
      <c r="AM1650" s="278"/>
      <c r="AN1650" s="278"/>
      <c r="AO1650" s="278"/>
      <c r="AP1650" s="278"/>
      <c r="AR1650" s="977" t="str">
        <f t="shared" ca="1" si="126"/>
        <v>1 ปี</v>
      </c>
      <c r="AS1650" s="977" t="str">
        <f t="shared" ca="1" si="127"/>
        <v>11 เดือน</v>
      </c>
      <c r="AT1650" s="978" t="str">
        <f t="shared" ca="1" si="128"/>
        <v>30 วัน</v>
      </c>
      <c r="AU1650" s="245"/>
      <c r="AV1650" s="979" t="str">
        <f t="shared" ca="1" si="129"/>
        <v>1 ปี11 เดือน30 วัน</v>
      </c>
    </row>
    <row r="1651" spans="1:48" ht="90">
      <c r="A1651" s="811">
        <v>1645</v>
      </c>
      <c r="B1651" s="957">
        <v>243136</v>
      </c>
      <c r="C1651" s="968">
        <f t="shared" si="125"/>
        <v>44809</v>
      </c>
      <c r="D1651" s="862" t="s">
        <v>421</v>
      </c>
      <c r="E1651" s="860" t="s">
        <v>1935</v>
      </c>
      <c r="F1651" s="861" t="s">
        <v>1983</v>
      </c>
      <c r="G1651" s="862">
        <v>211222</v>
      </c>
      <c r="H1651" s="862"/>
      <c r="I1651" s="862" t="s">
        <v>54</v>
      </c>
      <c r="J1651" s="861" t="s">
        <v>69</v>
      </c>
      <c r="K1651" s="861" t="s">
        <v>70</v>
      </c>
      <c r="L1651" s="861" t="s">
        <v>71</v>
      </c>
      <c r="M1651" s="862" t="s">
        <v>1979</v>
      </c>
      <c r="N1651" s="861" t="s">
        <v>309</v>
      </c>
      <c r="O1651" s="861" t="s">
        <v>4436</v>
      </c>
      <c r="P1651" s="861" t="s">
        <v>72</v>
      </c>
      <c r="Q1651" s="862"/>
      <c r="R1651" s="862"/>
      <c r="S1651" s="862"/>
      <c r="T1651" s="861"/>
      <c r="U1651" s="279"/>
      <c r="V1651" s="279"/>
      <c r="W1651" s="279"/>
      <c r="X1651" s="279"/>
      <c r="Y1651" s="278"/>
      <c r="Z1651" s="278"/>
      <c r="AA1651" s="278"/>
      <c r="AB1651" s="278"/>
      <c r="AC1651" s="334" t="s">
        <v>184</v>
      </c>
      <c r="AD1651" s="327"/>
      <c r="AE1651" s="326"/>
      <c r="AF1651" s="334" t="s">
        <v>184</v>
      </c>
      <c r="AG1651" s="334" t="s">
        <v>184</v>
      </c>
      <c r="AH1651" s="346" t="s">
        <v>1998</v>
      </c>
      <c r="AI1651" s="278"/>
      <c r="AJ1651" s="278"/>
      <c r="AK1651" s="278"/>
      <c r="AL1651" s="278"/>
      <c r="AM1651" s="278"/>
      <c r="AN1651" s="278"/>
      <c r="AO1651" s="278"/>
      <c r="AP1651" s="278"/>
      <c r="AR1651" s="977" t="str">
        <f t="shared" ca="1" si="126"/>
        <v>1 ปี</v>
      </c>
      <c r="AS1651" s="977" t="str">
        <f t="shared" ca="1" si="127"/>
        <v>11 เดือน</v>
      </c>
      <c r="AT1651" s="978" t="str">
        <f t="shared" ca="1" si="128"/>
        <v>30 วัน</v>
      </c>
      <c r="AU1651" s="245"/>
      <c r="AV1651" s="979" t="str">
        <f t="shared" ca="1" si="129"/>
        <v>1 ปี11 เดือน30 วัน</v>
      </c>
    </row>
    <row r="1652" spans="1:48" ht="60">
      <c r="A1652" s="811">
        <v>1646</v>
      </c>
      <c r="B1652" s="957">
        <v>243136</v>
      </c>
      <c r="C1652" s="968">
        <f t="shared" si="125"/>
        <v>44809</v>
      </c>
      <c r="D1652" s="862" t="s">
        <v>421</v>
      </c>
      <c r="E1652" s="860" t="s">
        <v>1935</v>
      </c>
      <c r="F1652" s="861" t="s">
        <v>1984</v>
      </c>
      <c r="G1652" s="862">
        <v>208390</v>
      </c>
      <c r="H1652" s="862"/>
      <c r="I1652" s="862" t="s">
        <v>54</v>
      </c>
      <c r="J1652" s="861" t="s">
        <v>69</v>
      </c>
      <c r="K1652" s="861" t="s">
        <v>620</v>
      </c>
      <c r="L1652" s="861" t="s">
        <v>71</v>
      </c>
      <c r="M1652" s="861" t="s">
        <v>784</v>
      </c>
      <c r="N1652" s="861" t="s">
        <v>69</v>
      </c>
      <c r="O1652" s="861" t="s">
        <v>194</v>
      </c>
      <c r="P1652" s="861" t="s">
        <v>58</v>
      </c>
      <c r="Q1652" s="880"/>
      <c r="R1652" s="880"/>
      <c r="S1652" s="880"/>
      <c r="T1652" s="880"/>
      <c r="U1652" s="279"/>
      <c r="V1652" s="279"/>
      <c r="W1652" s="279"/>
      <c r="X1652" s="279"/>
      <c r="Y1652" s="278"/>
      <c r="Z1652" s="278"/>
      <c r="AA1652" s="278"/>
      <c r="AB1652" s="278"/>
      <c r="AC1652" s="334" t="s">
        <v>184</v>
      </c>
      <c r="AD1652" s="357"/>
      <c r="AE1652" s="357"/>
      <c r="AF1652" s="334" t="s">
        <v>184</v>
      </c>
      <c r="AG1652" s="334" t="s">
        <v>184</v>
      </c>
      <c r="AH1652" s="346" t="s">
        <v>1998</v>
      </c>
      <c r="AI1652" s="278"/>
      <c r="AJ1652" s="278"/>
      <c r="AK1652" s="278"/>
      <c r="AL1652" s="278"/>
      <c r="AM1652" s="278"/>
      <c r="AN1652" s="278"/>
      <c r="AO1652" s="278"/>
      <c r="AP1652" s="278"/>
      <c r="AR1652" s="977" t="str">
        <f t="shared" ca="1" si="126"/>
        <v>1 ปี</v>
      </c>
      <c r="AS1652" s="977" t="str">
        <f t="shared" ca="1" si="127"/>
        <v>11 เดือน</v>
      </c>
      <c r="AT1652" s="978" t="str">
        <f t="shared" ca="1" si="128"/>
        <v>30 วัน</v>
      </c>
      <c r="AU1652" s="245"/>
      <c r="AV1652" s="979" t="str">
        <f t="shared" ca="1" si="129"/>
        <v>1 ปี11 เดือน30 วัน</v>
      </c>
    </row>
    <row r="1653" spans="1:48" ht="60">
      <c r="A1653" s="811">
        <v>1647</v>
      </c>
      <c r="B1653" s="957">
        <v>243136</v>
      </c>
      <c r="C1653" s="968">
        <f t="shared" si="125"/>
        <v>44809</v>
      </c>
      <c r="D1653" s="862" t="s">
        <v>421</v>
      </c>
      <c r="E1653" s="860" t="s">
        <v>1935</v>
      </c>
      <c r="F1653" s="861" t="s">
        <v>1985</v>
      </c>
      <c r="G1653" s="862">
        <v>65239</v>
      </c>
      <c r="H1653" s="862"/>
      <c r="I1653" s="862" t="s">
        <v>54</v>
      </c>
      <c r="J1653" s="861" t="s">
        <v>55</v>
      </c>
      <c r="K1653" s="861" t="s">
        <v>70</v>
      </c>
      <c r="L1653" s="861" t="s">
        <v>71</v>
      </c>
      <c r="M1653" s="862" t="s">
        <v>84</v>
      </c>
      <c r="N1653" s="861" t="s">
        <v>1514</v>
      </c>
      <c r="O1653" s="861" t="s">
        <v>1437</v>
      </c>
      <c r="P1653" s="861" t="s">
        <v>73</v>
      </c>
      <c r="Q1653" s="862"/>
      <c r="R1653" s="862"/>
      <c r="S1653" s="862"/>
      <c r="T1653" s="861"/>
      <c r="U1653" s="279"/>
      <c r="V1653" s="279"/>
      <c r="W1653" s="279"/>
      <c r="X1653" s="279"/>
      <c r="Y1653" s="278"/>
      <c r="Z1653" s="278"/>
      <c r="AA1653" s="278"/>
      <c r="AB1653" s="278"/>
      <c r="AC1653" s="334" t="s">
        <v>184</v>
      </c>
      <c r="AD1653" s="327"/>
      <c r="AE1653" s="326"/>
      <c r="AF1653" s="334" t="s">
        <v>184</v>
      </c>
      <c r="AG1653" s="334" t="s">
        <v>184</v>
      </c>
      <c r="AH1653" s="346" t="s">
        <v>1998</v>
      </c>
      <c r="AI1653" s="278"/>
      <c r="AJ1653" s="278"/>
      <c r="AK1653" s="278"/>
      <c r="AL1653" s="278"/>
      <c r="AM1653" s="278"/>
      <c r="AN1653" s="278"/>
      <c r="AO1653" s="278"/>
      <c r="AP1653" s="278"/>
      <c r="AR1653" s="977" t="str">
        <f t="shared" ca="1" si="126"/>
        <v>1 ปี</v>
      </c>
      <c r="AS1653" s="977" t="str">
        <f t="shared" ca="1" si="127"/>
        <v>11 เดือน</v>
      </c>
      <c r="AT1653" s="978" t="str">
        <f t="shared" ca="1" si="128"/>
        <v>30 วัน</v>
      </c>
      <c r="AU1653" s="245"/>
      <c r="AV1653" s="979" t="str">
        <f t="shared" ca="1" si="129"/>
        <v>1 ปี11 เดือน30 วัน</v>
      </c>
    </row>
    <row r="1654" spans="1:48" ht="60">
      <c r="A1654" s="811">
        <v>1648</v>
      </c>
      <c r="B1654" s="957">
        <v>243136</v>
      </c>
      <c r="C1654" s="968">
        <f t="shared" si="125"/>
        <v>44809</v>
      </c>
      <c r="D1654" s="862" t="s">
        <v>421</v>
      </c>
      <c r="E1654" s="860" t="s">
        <v>1935</v>
      </c>
      <c r="F1654" s="861" t="s">
        <v>1985</v>
      </c>
      <c r="G1654" s="862">
        <v>65112</v>
      </c>
      <c r="H1654" s="862"/>
      <c r="I1654" s="862" t="s">
        <v>54</v>
      </c>
      <c r="J1654" s="861" t="s">
        <v>1986</v>
      </c>
      <c r="K1654" s="861" t="s">
        <v>70</v>
      </c>
      <c r="L1654" s="861" t="s">
        <v>71</v>
      </c>
      <c r="M1654" s="862" t="s">
        <v>84</v>
      </c>
      <c r="N1654" s="861" t="s">
        <v>1514</v>
      </c>
      <c r="O1654" s="861" t="s">
        <v>1987</v>
      </c>
      <c r="P1654" s="861" t="s">
        <v>72</v>
      </c>
      <c r="Q1654" s="862"/>
      <c r="R1654" s="862"/>
      <c r="S1654" s="862"/>
      <c r="T1654" s="861"/>
      <c r="U1654" s="279"/>
      <c r="V1654" s="279"/>
      <c r="W1654" s="279"/>
      <c r="X1654" s="279"/>
      <c r="Y1654" s="278"/>
      <c r="Z1654" s="278"/>
      <c r="AA1654" s="278"/>
      <c r="AB1654" s="278"/>
      <c r="AC1654" s="334" t="s">
        <v>184</v>
      </c>
      <c r="AD1654" s="327"/>
      <c r="AE1654" s="326"/>
      <c r="AF1654" s="334" t="s">
        <v>184</v>
      </c>
      <c r="AG1654" s="334" t="s">
        <v>184</v>
      </c>
      <c r="AH1654" s="346" t="s">
        <v>1998</v>
      </c>
      <c r="AI1654" s="278"/>
      <c r="AJ1654" s="278"/>
      <c r="AK1654" s="278"/>
      <c r="AL1654" s="278"/>
      <c r="AM1654" s="278"/>
      <c r="AN1654" s="278"/>
      <c r="AO1654" s="278"/>
      <c r="AP1654" s="278"/>
      <c r="AR1654" s="977" t="str">
        <f t="shared" ca="1" si="126"/>
        <v>1 ปี</v>
      </c>
      <c r="AS1654" s="977" t="str">
        <f t="shared" ca="1" si="127"/>
        <v>11 เดือน</v>
      </c>
      <c r="AT1654" s="978" t="str">
        <f t="shared" ca="1" si="128"/>
        <v>30 วัน</v>
      </c>
      <c r="AU1654" s="245"/>
      <c r="AV1654" s="979" t="str">
        <f t="shared" ca="1" si="129"/>
        <v>1 ปี11 เดือน30 วัน</v>
      </c>
    </row>
    <row r="1655" spans="1:48" ht="60">
      <c r="A1655" s="811">
        <v>1649</v>
      </c>
      <c r="B1655" s="957">
        <v>243136</v>
      </c>
      <c r="C1655" s="968">
        <f t="shared" si="125"/>
        <v>44809</v>
      </c>
      <c r="D1655" s="862" t="s">
        <v>421</v>
      </c>
      <c r="E1655" s="860" t="s">
        <v>1935</v>
      </c>
      <c r="F1655" s="861" t="s">
        <v>1988</v>
      </c>
      <c r="G1655" s="862">
        <v>65415</v>
      </c>
      <c r="H1655" s="862"/>
      <c r="I1655" s="862" t="s">
        <v>60</v>
      </c>
      <c r="J1655" s="861" t="s">
        <v>1371</v>
      </c>
      <c r="K1655" s="861" t="s">
        <v>61</v>
      </c>
      <c r="L1655" s="861" t="s">
        <v>62</v>
      </c>
      <c r="M1655" s="862" t="s">
        <v>84</v>
      </c>
      <c r="N1655" s="861" t="s">
        <v>1514</v>
      </c>
      <c r="O1655" s="861" t="s">
        <v>1366</v>
      </c>
      <c r="P1655" s="861" t="s">
        <v>1989</v>
      </c>
      <c r="Q1655" s="862"/>
      <c r="R1655" s="862"/>
      <c r="S1655" s="862"/>
      <c r="T1655" s="861"/>
      <c r="U1655" s="279"/>
      <c r="V1655" s="279"/>
      <c r="W1655" s="279"/>
      <c r="X1655" s="279"/>
      <c r="Y1655" s="278"/>
      <c r="Z1655" s="278"/>
      <c r="AA1655" s="278"/>
      <c r="AB1655" s="278"/>
      <c r="AC1655" s="334" t="s">
        <v>184</v>
      </c>
      <c r="AD1655" s="327"/>
      <c r="AE1655" s="326" t="s">
        <v>1995</v>
      </c>
      <c r="AF1655" s="334" t="s">
        <v>184</v>
      </c>
      <c r="AG1655" s="334" t="s">
        <v>184</v>
      </c>
      <c r="AH1655" s="346" t="s">
        <v>1998</v>
      </c>
      <c r="AI1655" s="278"/>
      <c r="AJ1655" s="278"/>
      <c r="AK1655" s="278"/>
      <c r="AL1655" s="278"/>
      <c r="AM1655" s="278"/>
      <c r="AN1655" s="278"/>
      <c r="AO1655" s="278"/>
      <c r="AP1655" s="278"/>
      <c r="AR1655" s="977" t="str">
        <f t="shared" ca="1" si="126"/>
        <v>1 ปี</v>
      </c>
      <c r="AS1655" s="977" t="str">
        <f t="shared" ca="1" si="127"/>
        <v>11 เดือน</v>
      </c>
      <c r="AT1655" s="978" t="str">
        <f t="shared" ca="1" si="128"/>
        <v>30 วัน</v>
      </c>
      <c r="AU1655" s="245"/>
      <c r="AV1655" s="979" t="str">
        <f t="shared" ca="1" si="129"/>
        <v>1 ปี11 เดือน30 วัน</v>
      </c>
    </row>
    <row r="1656" spans="1:48" ht="60">
      <c r="A1656" s="811">
        <v>1650</v>
      </c>
      <c r="B1656" s="957">
        <v>243136</v>
      </c>
      <c r="C1656" s="968">
        <f t="shared" si="125"/>
        <v>44809</v>
      </c>
      <c r="D1656" s="862" t="s">
        <v>421</v>
      </c>
      <c r="E1656" s="860" t="s">
        <v>1935</v>
      </c>
      <c r="F1656" s="861" t="s">
        <v>1990</v>
      </c>
      <c r="G1656" s="862">
        <v>208490</v>
      </c>
      <c r="H1656" s="862"/>
      <c r="I1656" s="862" t="s">
        <v>54</v>
      </c>
      <c r="J1656" s="861" t="s">
        <v>69</v>
      </c>
      <c r="K1656" s="861" t="s">
        <v>70</v>
      </c>
      <c r="L1656" s="861" t="s">
        <v>71</v>
      </c>
      <c r="M1656" s="862" t="s">
        <v>84</v>
      </c>
      <c r="N1656" s="861" t="s">
        <v>1991</v>
      </c>
      <c r="O1656" s="861" t="s">
        <v>194</v>
      </c>
      <c r="P1656" s="861" t="s">
        <v>73</v>
      </c>
      <c r="Q1656" s="862"/>
      <c r="R1656" s="862"/>
      <c r="S1656" s="862"/>
      <c r="T1656" s="861"/>
      <c r="U1656" s="279"/>
      <c r="V1656" s="279"/>
      <c r="W1656" s="279"/>
      <c r="X1656" s="279"/>
      <c r="Y1656" s="278"/>
      <c r="Z1656" s="278"/>
      <c r="AA1656" s="278"/>
      <c r="AB1656" s="278"/>
      <c r="AC1656" s="334" t="s">
        <v>184</v>
      </c>
      <c r="AD1656" s="327"/>
      <c r="AE1656" s="326"/>
      <c r="AF1656" s="334" t="s">
        <v>184</v>
      </c>
      <c r="AG1656" s="334" t="s">
        <v>184</v>
      </c>
      <c r="AH1656" s="346" t="s">
        <v>1998</v>
      </c>
      <c r="AI1656" s="278"/>
      <c r="AJ1656" s="278"/>
      <c r="AK1656" s="278"/>
      <c r="AL1656" s="278"/>
      <c r="AM1656" s="278"/>
      <c r="AN1656" s="278"/>
      <c r="AO1656" s="278"/>
      <c r="AP1656" s="278"/>
      <c r="AR1656" s="977" t="str">
        <f t="shared" ca="1" si="126"/>
        <v>1 ปี</v>
      </c>
      <c r="AS1656" s="977" t="str">
        <f t="shared" ca="1" si="127"/>
        <v>11 เดือน</v>
      </c>
      <c r="AT1656" s="978" t="str">
        <f t="shared" ca="1" si="128"/>
        <v>30 วัน</v>
      </c>
      <c r="AU1656" s="245"/>
      <c r="AV1656" s="979" t="str">
        <f t="shared" ca="1" si="129"/>
        <v>1 ปี11 เดือน30 วัน</v>
      </c>
    </row>
    <row r="1657" spans="1:48" s="404" customFormat="1" ht="81">
      <c r="A1657" s="811">
        <v>1651</v>
      </c>
      <c r="B1657" s="957">
        <v>243136</v>
      </c>
      <c r="C1657" s="968">
        <f t="shared" si="125"/>
        <v>44809</v>
      </c>
      <c r="D1657" s="865" t="s">
        <v>421</v>
      </c>
      <c r="E1657" s="863" t="s">
        <v>1935</v>
      </c>
      <c r="F1657" s="864" t="s">
        <v>1992</v>
      </c>
      <c r="G1657" s="865">
        <v>175484</v>
      </c>
      <c r="H1657" s="865"/>
      <c r="I1657" s="865" t="s">
        <v>60</v>
      </c>
      <c r="J1657" s="864" t="s">
        <v>67</v>
      </c>
      <c r="K1657" s="864" t="s">
        <v>619</v>
      </c>
      <c r="L1657" s="864" t="s">
        <v>62</v>
      </c>
      <c r="M1657" s="865" t="s">
        <v>84</v>
      </c>
      <c r="N1657" s="864" t="s">
        <v>4437</v>
      </c>
      <c r="O1657" s="864" t="s">
        <v>197</v>
      </c>
      <c r="P1657" s="864" t="s">
        <v>1989</v>
      </c>
      <c r="Q1657" s="865"/>
      <c r="R1657" s="865"/>
      <c r="S1657" s="865"/>
      <c r="T1657" s="864"/>
      <c r="U1657" s="401"/>
      <c r="V1657" s="401"/>
      <c r="W1657" s="401"/>
      <c r="X1657" s="401"/>
      <c r="Y1657" s="402"/>
      <c r="Z1657" s="402"/>
      <c r="AA1657" s="402"/>
      <c r="AB1657" s="402"/>
      <c r="AC1657" s="403"/>
      <c r="AD1657" s="403" t="s">
        <v>184</v>
      </c>
      <c r="AE1657" s="344" t="s">
        <v>1996</v>
      </c>
      <c r="AF1657" s="402"/>
      <c r="AG1657" s="402"/>
      <c r="AH1657" s="344" t="s">
        <v>1998</v>
      </c>
      <c r="AI1657" s="402"/>
      <c r="AJ1657" s="402"/>
      <c r="AK1657" s="402"/>
      <c r="AL1657" s="402"/>
      <c r="AM1657" s="402"/>
      <c r="AN1657" s="402"/>
      <c r="AO1657" s="402"/>
      <c r="AP1657" s="402"/>
      <c r="AR1657" s="977" t="str">
        <f t="shared" ca="1" si="126"/>
        <v>1 ปี</v>
      </c>
      <c r="AS1657" s="977" t="str">
        <f t="shared" ca="1" si="127"/>
        <v>11 เดือน</v>
      </c>
      <c r="AT1657" s="978" t="str">
        <f t="shared" ca="1" si="128"/>
        <v>30 วัน</v>
      </c>
      <c r="AU1657" s="245"/>
      <c r="AV1657" s="979" t="str">
        <f t="shared" ca="1" si="129"/>
        <v>1 ปี11 เดือน30 วัน</v>
      </c>
    </row>
    <row r="1658" spans="1:48" s="404" customFormat="1" ht="79.8" customHeight="1">
      <c r="A1658" s="811">
        <v>1652</v>
      </c>
      <c r="B1658" s="957">
        <v>243136</v>
      </c>
      <c r="C1658" s="968">
        <f t="shared" si="125"/>
        <v>44809</v>
      </c>
      <c r="D1658" s="865" t="s">
        <v>421</v>
      </c>
      <c r="E1658" s="863" t="s">
        <v>1935</v>
      </c>
      <c r="F1658" s="864" t="s">
        <v>1975</v>
      </c>
      <c r="G1658" s="865">
        <v>67160</v>
      </c>
      <c r="H1658" s="865"/>
      <c r="I1658" s="865" t="s">
        <v>54</v>
      </c>
      <c r="J1658" s="864" t="s">
        <v>853</v>
      </c>
      <c r="K1658" s="864" t="s">
        <v>70</v>
      </c>
      <c r="L1658" s="864" t="s">
        <v>71</v>
      </c>
      <c r="M1658" s="865" t="s">
        <v>120</v>
      </c>
      <c r="N1658" s="864" t="s">
        <v>560</v>
      </c>
      <c r="O1658" s="864" t="s">
        <v>851</v>
      </c>
      <c r="P1658" s="864" t="s">
        <v>527</v>
      </c>
      <c r="Q1658" s="865"/>
      <c r="R1658" s="865"/>
      <c r="S1658" s="865"/>
      <c r="T1658" s="864"/>
      <c r="U1658" s="401"/>
      <c r="V1658" s="401"/>
      <c r="W1658" s="401"/>
      <c r="X1658" s="401"/>
      <c r="Y1658" s="402"/>
      <c r="Z1658" s="402"/>
      <c r="AA1658" s="402"/>
      <c r="AB1658" s="402"/>
      <c r="AC1658" s="403"/>
      <c r="AD1658" s="403" t="s">
        <v>184</v>
      </c>
      <c r="AE1658" s="344" t="s">
        <v>1997</v>
      </c>
      <c r="AF1658" s="402"/>
      <c r="AG1658" s="402"/>
      <c r="AH1658" s="344" t="s">
        <v>1998</v>
      </c>
      <c r="AI1658" s="402"/>
      <c r="AJ1658" s="402"/>
      <c r="AK1658" s="402"/>
      <c r="AL1658" s="402"/>
      <c r="AM1658" s="402"/>
      <c r="AN1658" s="402"/>
      <c r="AO1658" s="402"/>
      <c r="AP1658" s="402"/>
      <c r="AR1658" s="977" t="str">
        <f t="shared" ca="1" si="126"/>
        <v>1 ปี</v>
      </c>
      <c r="AS1658" s="977" t="str">
        <f t="shared" ca="1" si="127"/>
        <v>11 เดือน</v>
      </c>
      <c r="AT1658" s="978" t="str">
        <f t="shared" ca="1" si="128"/>
        <v>30 วัน</v>
      </c>
      <c r="AU1658" s="245"/>
      <c r="AV1658" s="979" t="str">
        <f t="shared" ca="1" si="129"/>
        <v>1 ปี11 เดือน30 วัน</v>
      </c>
    </row>
    <row r="1659" spans="1:48" s="404" customFormat="1" ht="54">
      <c r="A1659" s="811">
        <v>1653</v>
      </c>
      <c r="B1659" s="957">
        <v>243179</v>
      </c>
      <c r="C1659" s="968">
        <f t="shared" si="125"/>
        <v>44852</v>
      </c>
      <c r="D1659" s="864" t="s">
        <v>421</v>
      </c>
      <c r="E1659" s="881" t="s">
        <v>2015</v>
      </c>
      <c r="F1659" s="864" t="s">
        <v>2016</v>
      </c>
      <c r="G1659" s="864">
        <v>85060</v>
      </c>
      <c r="H1659" s="864"/>
      <c r="I1659" s="864" t="s">
        <v>54</v>
      </c>
      <c r="J1659" s="864" t="s">
        <v>55</v>
      </c>
      <c r="K1659" s="864" t="s">
        <v>2017</v>
      </c>
      <c r="L1659" s="864" t="s">
        <v>2017</v>
      </c>
      <c r="M1659" s="864" t="s">
        <v>2018</v>
      </c>
      <c r="N1659" s="864" t="s">
        <v>672</v>
      </c>
      <c r="O1659" s="864" t="s">
        <v>147</v>
      </c>
      <c r="P1659" s="864" t="s">
        <v>59</v>
      </c>
      <c r="Q1659" s="864"/>
      <c r="R1659" s="864"/>
      <c r="S1659" s="864"/>
      <c r="T1659" s="864"/>
      <c r="U1659" s="406"/>
      <c r="V1659" s="406"/>
      <c r="W1659" s="406"/>
      <c r="X1659" s="406"/>
      <c r="Y1659" s="406"/>
      <c r="Z1659" s="406"/>
      <c r="AA1659" s="406"/>
      <c r="AB1659" s="406"/>
      <c r="AC1659" s="407" t="s">
        <v>184</v>
      </c>
      <c r="AD1659" s="405"/>
      <c r="AE1659" s="405"/>
      <c r="AF1659" s="407" t="s">
        <v>184</v>
      </c>
      <c r="AG1659" s="407" t="s">
        <v>184</v>
      </c>
      <c r="AH1659" s="412" t="s">
        <v>2149</v>
      </c>
      <c r="AI1659" s="402"/>
      <c r="AJ1659" s="402"/>
      <c r="AK1659" s="402"/>
      <c r="AL1659" s="402"/>
      <c r="AM1659" s="402"/>
      <c r="AN1659" s="402"/>
      <c r="AO1659" s="402"/>
      <c r="AP1659" s="402"/>
      <c r="AR1659" s="977" t="str">
        <f t="shared" ca="1" si="126"/>
        <v>1 ปี</v>
      </c>
      <c r="AS1659" s="977" t="str">
        <f t="shared" ca="1" si="127"/>
        <v>10 เดือน</v>
      </c>
      <c r="AT1659" s="978" t="str">
        <f t="shared" ca="1" si="128"/>
        <v>17 วัน</v>
      </c>
      <c r="AU1659" s="245"/>
      <c r="AV1659" s="979" t="str">
        <f t="shared" ca="1" si="129"/>
        <v>1 ปี10 เดือน17 วัน</v>
      </c>
    </row>
    <row r="1660" spans="1:48" s="404" customFormat="1" ht="54">
      <c r="A1660" s="811">
        <v>1654</v>
      </c>
      <c r="B1660" s="957">
        <v>243179</v>
      </c>
      <c r="C1660" s="968">
        <f t="shared" si="125"/>
        <v>44852</v>
      </c>
      <c r="D1660" s="864" t="s">
        <v>421</v>
      </c>
      <c r="E1660" s="881" t="s">
        <v>2015</v>
      </c>
      <c r="F1660" s="864" t="s">
        <v>2016</v>
      </c>
      <c r="G1660" s="864">
        <v>84435</v>
      </c>
      <c r="H1660" s="864"/>
      <c r="I1660" s="864" t="s">
        <v>54</v>
      </c>
      <c r="J1660" s="864" t="s">
        <v>55</v>
      </c>
      <c r="K1660" s="864" t="s">
        <v>2017</v>
      </c>
      <c r="L1660" s="864" t="s">
        <v>2017</v>
      </c>
      <c r="M1660" s="864" t="s">
        <v>2018</v>
      </c>
      <c r="N1660" s="864" t="s">
        <v>672</v>
      </c>
      <c r="O1660" s="864" t="s">
        <v>1489</v>
      </c>
      <c r="P1660" s="864" t="s">
        <v>59</v>
      </c>
      <c r="Q1660" s="864"/>
      <c r="R1660" s="864"/>
      <c r="S1660" s="864"/>
      <c r="T1660" s="864"/>
      <c r="U1660" s="406"/>
      <c r="V1660" s="406"/>
      <c r="W1660" s="406"/>
      <c r="X1660" s="406"/>
      <c r="Y1660" s="406"/>
      <c r="Z1660" s="406"/>
      <c r="AA1660" s="406"/>
      <c r="AB1660" s="406"/>
      <c r="AC1660" s="407" t="s">
        <v>184</v>
      </c>
      <c r="AD1660" s="405"/>
      <c r="AE1660" s="405"/>
      <c r="AF1660" s="407" t="s">
        <v>184</v>
      </c>
      <c r="AG1660" s="407" t="s">
        <v>184</v>
      </c>
      <c r="AH1660" s="412" t="s">
        <v>2149</v>
      </c>
      <c r="AI1660" s="402"/>
      <c r="AJ1660" s="402"/>
      <c r="AK1660" s="402"/>
      <c r="AL1660" s="402"/>
      <c r="AM1660" s="402"/>
      <c r="AN1660" s="402"/>
      <c r="AO1660" s="402"/>
      <c r="AP1660" s="402"/>
      <c r="AR1660" s="977" t="str">
        <f t="shared" ca="1" si="126"/>
        <v>1 ปี</v>
      </c>
      <c r="AS1660" s="977" t="str">
        <f t="shared" ca="1" si="127"/>
        <v>10 เดือน</v>
      </c>
      <c r="AT1660" s="978" t="str">
        <f t="shared" ca="1" si="128"/>
        <v>17 วัน</v>
      </c>
      <c r="AU1660" s="245"/>
      <c r="AV1660" s="979" t="str">
        <f t="shared" ca="1" si="129"/>
        <v>1 ปี10 เดือน17 วัน</v>
      </c>
    </row>
    <row r="1661" spans="1:48" s="404" customFormat="1" ht="54">
      <c r="A1661" s="811">
        <v>1655</v>
      </c>
      <c r="B1661" s="957">
        <v>243179</v>
      </c>
      <c r="C1661" s="968">
        <f t="shared" si="125"/>
        <v>44852</v>
      </c>
      <c r="D1661" s="864" t="s">
        <v>421</v>
      </c>
      <c r="E1661" s="881" t="s">
        <v>2015</v>
      </c>
      <c r="F1661" s="864" t="s">
        <v>2016</v>
      </c>
      <c r="G1661" s="864">
        <v>85004</v>
      </c>
      <c r="H1661" s="864"/>
      <c r="I1661" s="864" t="s">
        <v>54</v>
      </c>
      <c r="J1661" s="864" t="s">
        <v>55</v>
      </c>
      <c r="K1661" s="864" t="s">
        <v>2017</v>
      </c>
      <c r="L1661" s="864" t="s">
        <v>2017</v>
      </c>
      <c r="M1661" s="864" t="s">
        <v>2018</v>
      </c>
      <c r="N1661" s="864" t="s">
        <v>672</v>
      </c>
      <c r="O1661" s="864" t="s">
        <v>4438</v>
      </c>
      <c r="P1661" s="864" t="s">
        <v>59</v>
      </c>
      <c r="Q1661" s="864"/>
      <c r="R1661" s="864"/>
      <c r="S1661" s="864"/>
      <c r="T1661" s="864"/>
      <c r="U1661" s="406"/>
      <c r="V1661" s="406"/>
      <c r="W1661" s="406"/>
      <c r="X1661" s="406"/>
      <c r="Y1661" s="406"/>
      <c r="Z1661" s="406"/>
      <c r="AA1661" s="406"/>
      <c r="AB1661" s="406"/>
      <c r="AC1661" s="407" t="s">
        <v>184</v>
      </c>
      <c r="AD1661" s="405"/>
      <c r="AE1661" s="405"/>
      <c r="AF1661" s="407" t="s">
        <v>184</v>
      </c>
      <c r="AG1661" s="407" t="s">
        <v>184</v>
      </c>
      <c r="AH1661" s="412" t="s">
        <v>2149</v>
      </c>
      <c r="AI1661" s="402"/>
      <c r="AJ1661" s="402"/>
      <c r="AK1661" s="402"/>
      <c r="AL1661" s="402"/>
      <c r="AM1661" s="402"/>
      <c r="AN1661" s="402"/>
      <c r="AO1661" s="402"/>
      <c r="AP1661" s="402"/>
      <c r="AR1661" s="977" t="str">
        <f t="shared" ca="1" si="126"/>
        <v>1 ปี</v>
      </c>
      <c r="AS1661" s="977" t="str">
        <f t="shared" ca="1" si="127"/>
        <v>10 เดือน</v>
      </c>
      <c r="AT1661" s="978" t="str">
        <f t="shared" ca="1" si="128"/>
        <v>17 วัน</v>
      </c>
      <c r="AU1661" s="245"/>
      <c r="AV1661" s="979" t="str">
        <f t="shared" ca="1" si="129"/>
        <v>1 ปี10 เดือน17 วัน</v>
      </c>
    </row>
    <row r="1662" spans="1:48" s="404" customFormat="1" ht="54">
      <c r="A1662" s="811">
        <v>1656</v>
      </c>
      <c r="B1662" s="957">
        <v>243179</v>
      </c>
      <c r="C1662" s="968">
        <f t="shared" si="125"/>
        <v>44852</v>
      </c>
      <c r="D1662" s="864" t="s">
        <v>421</v>
      </c>
      <c r="E1662" s="881" t="s">
        <v>2015</v>
      </c>
      <c r="F1662" s="864" t="s">
        <v>2016</v>
      </c>
      <c r="G1662" s="864">
        <v>85056</v>
      </c>
      <c r="H1662" s="864"/>
      <c r="I1662" s="864" t="s">
        <v>54</v>
      </c>
      <c r="J1662" s="864" t="s">
        <v>55</v>
      </c>
      <c r="K1662" s="864" t="s">
        <v>2017</v>
      </c>
      <c r="L1662" s="864" t="s">
        <v>2017</v>
      </c>
      <c r="M1662" s="864" t="s">
        <v>2018</v>
      </c>
      <c r="N1662" s="864" t="s">
        <v>672</v>
      </c>
      <c r="O1662" s="864" t="s">
        <v>903</v>
      </c>
      <c r="P1662" s="864" t="s">
        <v>59</v>
      </c>
      <c r="Q1662" s="864"/>
      <c r="R1662" s="864"/>
      <c r="S1662" s="864"/>
      <c r="T1662" s="864"/>
      <c r="U1662" s="406"/>
      <c r="V1662" s="406"/>
      <c r="W1662" s="406"/>
      <c r="X1662" s="406"/>
      <c r="Y1662" s="406"/>
      <c r="Z1662" s="406"/>
      <c r="AA1662" s="406"/>
      <c r="AB1662" s="406"/>
      <c r="AC1662" s="407" t="s">
        <v>184</v>
      </c>
      <c r="AD1662" s="405"/>
      <c r="AE1662" s="405"/>
      <c r="AF1662" s="407" t="s">
        <v>184</v>
      </c>
      <c r="AG1662" s="407" t="s">
        <v>184</v>
      </c>
      <c r="AH1662" s="412" t="s">
        <v>2149</v>
      </c>
      <c r="AI1662" s="402"/>
      <c r="AJ1662" s="402"/>
      <c r="AK1662" s="402"/>
      <c r="AL1662" s="402"/>
      <c r="AM1662" s="402"/>
      <c r="AN1662" s="402"/>
      <c r="AO1662" s="402"/>
      <c r="AP1662" s="402"/>
      <c r="AR1662" s="977" t="str">
        <f t="shared" ca="1" si="126"/>
        <v>1 ปี</v>
      </c>
      <c r="AS1662" s="977" t="str">
        <f t="shared" ca="1" si="127"/>
        <v>10 เดือน</v>
      </c>
      <c r="AT1662" s="978" t="str">
        <f t="shared" ca="1" si="128"/>
        <v>17 วัน</v>
      </c>
      <c r="AU1662" s="245"/>
      <c r="AV1662" s="979" t="str">
        <f t="shared" ca="1" si="129"/>
        <v>1 ปี10 เดือน17 วัน</v>
      </c>
    </row>
    <row r="1663" spans="1:48" s="404" customFormat="1" ht="54">
      <c r="A1663" s="811">
        <v>1657</v>
      </c>
      <c r="B1663" s="957">
        <v>243179</v>
      </c>
      <c r="C1663" s="968">
        <f t="shared" si="125"/>
        <v>44852</v>
      </c>
      <c r="D1663" s="864" t="s">
        <v>421</v>
      </c>
      <c r="E1663" s="881" t="s">
        <v>2015</v>
      </c>
      <c r="F1663" s="864" t="s">
        <v>2019</v>
      </c>
      <c r="G1663" s="864">
        <v>94391</v>
      </c>
      <c r="H1663" s="864"/>
      <c r="I1663" s="864" t="s">
        <v>54</v>
      </c>
      <c r="J1663" s="864" t="s">
        <v>55</v>
      </c>
      <c r="K1663" s="864" t="s">
        <v>620</v>
      </c>
      <c r="L1663" s="864" t="s">
        <v>71</v>
      </c>
      <c r="M1663" s="864" t="s">
        <v>68</v>
      </c>
      <c r="N1663" s="864" t="s">
        <v>204</v>
      </c>
      <c r="O1663" s="864" t="s">
        <v>1489</v>
      </c>
      <c r="P1663" s="864" t="s">
        <v>73</v>
      </c>
      <c r="Q1663" s="864"/>
      <c r="R1663" s="864"/>
      <c r="S1663" s="864"/>
      <c r="T1663" s="864"/>
      <c r="U1663" s="406"/>
      <c r="V1663" s="406"/>
      <c r="W1663" s="406"/>
      <c r="X1663" s="406"/>
      <c r="Y1663" s="406"/>
      <c r="Z1663" s="406"/>
      <c r="AA1663" s="406"/>
      <c r="AB1663" s="406"/>
      <c r="AC1663" s="407" t="s">
        <v>184</v>
      </c>
      <c r="AD1663" s="405"/>
      <c r="AE1663" s="405"/>
      <c r="AF1663" s="407" t="s">
        <v>184</v>
      </c>
      <c r="AG1663" s="407" t="s">
        <v>184</v>
      </c>
      <c r="AH1663" s="412" t="s">
        <v>2149</v>
      </c>
      <c r="AI1663" s="402"/>
      <c r="AJ1663" s="402"/>
      <c r="AK1663" s="402"/>
      <c r="AL1663" s="402"/>
      <c r="AM1663" s="402"/>
      <c r="AN1663" s="402"/>
      <c r="AO1663" s="402"/>
      <c r="AP1663" s="402"/>
      <c r="AR1663" s="977" t="str">
        <f t="shared" ca="1" si="126"/>
        <v>1 ปี</v>
      </c>
      <c r="AS1663" s="977" t="str">
        <f t="shared" ca="1" si="127"/>
        <v>10 เดือน</v>
      </c>
      <c r="AT1663" s="978" t="str">
        <f t="shared" ca="1" si="128"/>
        <v>17 วัน</v>
      </c>
      <c r="AU1663" s="245"/>
      <c r="AV1663" s="979" t="str">
        <f t="shared" ca="1" si="129"/>
        <v>1 ปี10 เดือน17 วัน</v>
      </c>
    </row>
    <row r="1664" spans="1:48" s="404" customFormat="1" ht="54">
      <c r="A1664" s="811">
        <v>1658</v>
      </c>
      <c r="B1664" s="957">
        <v>243179</v>
      </c>
      <c r="C1664" s="968">
        <f t="shared" si="125"/>
        <v>44852</v>
      </c>
      <c r="D1664" s="864" t="s">
        <v>421</v>
      </c>
      <c r="E1664" s="881" t="s">
        <v>2015</v>
      </c>
      <c r="F1664" s="864" t="s">
        <v>2020</v>
      </c>
      <c r="G1664" s="864">
        <v>122973</v>
      </c>
      <c r="H1664" s="882"/>
      <c r="I1664" s="864" t="s">
        <v>60</v>
      </c>
      <c r="J1664" s="864" t="s">
        <v>67</v>
      </c>
      <c r="K1664" s="864" t="s">
        <v>61</v>
      </c>
      <c r="L1664" s="864" t="s">
        <v>62</v>
      </c>
      <c r="M1664" s="882" t="s">
        <v>68</v>
      </c>
      <c r="N1664" s="864" t="s">
        <v>2021</v>
      </c>
      <c r="O1664" s="864" t="s">
        <v>129</v>
      </c>
      <c r="P1664" s="864" t="s">
        <v>134</v>
      </c>
      <c r="Q1664" s="882"/>
      <c r="R1664" s="882"/>
      <c r="S1664" s="882"/>
      <c r="T1664" s="864" t="s">
        <v>2022</v>
      </c>
      <c r="U1664" s="406"/>
      <c r="V1664" s="406"/>
      <c r="W1664" s="406"/>
      <c r="X1664" s="406"/>
      <c r="Y1664" s="406"/>
      <c r="Z1664" s="406"/>
      <c r="AA1664" s="406"/>
      <c r="AB1664" s="406"/>
      <c r="AC1664" s="407" t="s">
        <v>184</v>
      </c>
      <c r="AD1664" s="405"/>
      <c r="AE1664" s="405"/>
      <c r="AF1664" s="407" t="s">
        <v>184</v>
      </c>
      <c r="AG1664" s="407" t="s">
        <v>184</v>
      </c>
      <c r="AH1664" s="412" t="s">
        <v>2149</v>
      </c>
      <c r="AI1664" s="402"/>
      <c r="AJ1664" s="402"/>
      <c r="AK1664" s="402"/>
      <c r="AL1664" s="402"/>
      <c r="AM1664" s="402"/>
      <c r="AN1664" s="402"/>
      <c r="AO1664" s="402"/>
      <c r="AP1664" s="402"/>
      <c r="AR1664" s="977" t="str">
        <f t="shared" ca="1" si="126"/>
        <v>1 ปี</v>
      </c>
      <c r="AS1664" s="977" t="str">
        <f t="shared" ca="1" si="127"/>
        <v>10 เดือน</v>
      </c>
      <c r="AT1664" s="978" t="str">
        <f t="shared" ca="1" si="128"/>
        <v>17 วัน</v>
      </c>
      <c r="AU1664" s="245"/>
      <c r="AV1664" s="979" t="str">
        <f t="shared" ca="1" si="129"/>
        <v>1 ปี10 เดือน17 วัน</v>
      </c>
    </row>
    <row r="1665" spans="1:48" s="404" customFormat="1" ht="54">
      <c r="A1665" s="811">
        <v>1659</v>
      </c>
      <c r="B1665" s="957">
        <v>243179</v>
      </c>
      <c r="C1665" s="968">
        <f t="shared" si="125"/>
        <v>44852</v>
      </c>
      <c r="D1665" s="864" t="s">
        <v>421</v>
      </c>
      <c r="E1665" s="881" t="s">
        <v>2015</v>
      </c>
      <c r="F1665" s="864" t="s">
        <v>2023</v>
      </c>
      <c r="G1665" s="864">
        <v>71936</v>
      </c>
      <c r="H1665" s="864"/>
      <c r="I1665" s="864" t="s">
        <v>54</v>
      </c>
      <c r="J1665" s="864" t="s">
        <v>69</v>
      </c>
      <c r="K1665" s="864" t="s">
        <v>620</v>
      </c>
      <c r="L1665" s="864" t="s">
        <v>71</v>
      </c>
      <c r="M1665" s="864" t="s">
        <v>80</v>
      </c>
      <c r="N1665" s="864" t="s">
        <v>951</v>
      </c>
      <c r="O1665" s="864" t="s">
        <v>1015</v>
      </c>
      <c r="P1665" s="864" t="s">
        <v>58</v>
      </c>
      <c r="Q1665" s="864" t="s">
        <v>64</v>
      </c>
      <c r="R1665" s="864" t="s">
        <v>2024</v>
      </c>
      <c r="S1665" s="864" t="s">
        <v>2025</v>
      </c>
      <c r="T1665" s="864" t="s">
        <v>2026</v>
      </c>
      <c r="U1665" s="406"/>
      <c r="V1665" s="406"/>
      <c r="W1665" s="406"/>
      <c r="X1665" s="406"/>
      <c r="Y1665" s="406"/>
      <c r="Z1665" s="406"/>
      <c r="AA1665" s="406"/>
      <c r="AB1665" s="406"/>
      <c r="AC1665" s="407" t="s">
        <v>184</v>
      </c>
      <c r="AD1665" s="405"/>
      <c r="AE1665" s="405"/>
      <c r="AF1665" s="407" t="s">
        <v>184</v>
      </c>
      <c r="AG1665" s="407" t="s">
        <v>184</v>
      </c>
      <c r="AH1665" s="412" t="s">
        <v>2149</v>
      </c>
      <c r="AI1665" s="402"/>
      <c r="AJ1665" s="402"/>
      <c r="AK1665" s="402"/>
      <c r="AL1665" s="402"/>
      <c r="AM1665" s="402"/>
      <c r="AN1665" s="402"/>
      <c r="AO1665" s="402"/>
      <c r="AP1665" s="402"/>
      <c r="AR1665" s="977" t="str">
        <f t="shared" ca="1" si="126"/>
        <v>1 ปี</v>
      </c>
      <c r="AS1665" s="977" t="str">
        <f t="shared" ca="1" si="127"/>
        <v>10 เดือน</v>
      </c>
      <c r="AT1665" s="978" t="str">
        <f t="shared" ca="1" si="128"/>
        <v>17 วัน</v>
      </c>
      <c r="AU1665" s="245"/>
      <c r="AV1665" s="979" t="str">
        <f t="shared" ca="1" si="129"/>
        <v>1 ปี10 เดือน17 วัน</v>
      </c>
    </row>
    <row r="1666" spans="1:48" s="404" customFormat="1" ht="54">
      <c r="A1666" s="811">
        <v>1660</v>
      </c>
      <c r="B1666" s="957">
        <v>243179</v>
      </c>
      <c r="C1666" s="968">
        <f t="shared" si="125"/>
        <v>44852</v>
      </c>
      <c r="D1666" s="864" t="s">
        <v>421</v>
      </c>
      <c r="E1666" s="881" t="s">
        <v>2015</v>
      </c>
      <c r="F1666" s="864" t="s">
        <v>2027</v>
      </c>
      <c r="G1666" s="864">
        <v>208359</v>
      </c>
      <c r="H1666" s="864"/>
      <c r="I1666" s="864" t="s">
        <v>54</v>
      </c>
      <c r="J1666" s="864" t="s">
        <v>69</v>
      </c>
      <c r="K1666" s="864" t="s">
        <v>620</v>
      </c>
      <c r="L1666" s="864" t="s">
        <v>71</v>
      </c>
      <c r="M1666" s="864" t="s">
        <v>80</v>
      </c>
      <c r="N1666" s="864" t="s">
        <v>2028</v>
      </c>
      <c r="O1666" s="864" t="s">
        <v>194</v>
      </c>
      <c r="P1666" s="864" t="s">
        <v>58</v>
      </c>
      <c r="Q1666" s="864" t="s">
        <v>64</v>
      </c>
      <c r="R1666" s="864" t="s">
        <v>1523</v>
      </c>
      <c r="S1666" s="864" t="s">
        <v>1524</v>
      </c>
      <c r="T1666" s="864" t="s">
        <v>1525</v>
      </c>
      <c r="U1666" s="406"/>
      <c r="V1666" s="406"/>
      <c r="W1666" s="406"/>
      <c r="X1666" s="406"/>
      <c r="Y1666" s="406"/>
      <c r="Z1666" s="406"/>
      <c r="AA1666" s="406"/>
      <c r="AB1666" s="406"/>
      <c r="AC1666" s="407" t="s">
        <v>184</v>
      </c>
      <c r="AD1666" s="405"/>
      <c r="AE1666" s="405"/>
      <c r="AF1666" s="407" t="s">
        <v>184</v>
      </c>
      <c r="AG1666" s="407" t="s">
        <v>184</v>
      </c>
      <c r="AH1666" s="412" t="s">
        <v>2149</v>
      </c>
      <c r="AI1666" s="402"/>
      <c r="AJ1666" s="402"/>
      <c r="AK1666" s="402"/>
      <c r="AL1666" s="402"/>
      <c r="AM1666" s="402"/>
      <c r="AN1666" s="402"/>
      <c r="AO1666" s="402"/>
      <c r="AP1666" s="402"/>
      <c r="AR1666" s="977" t="str">
        <f t="shared" ca="1" si="126"/>
        <v>1 ปี</v>
      </c>
      <c r="AS1666" s="977" t="str">
        <f t="shared" ca="1" si="127"/>
        <v>10 เดือน</v>
      </c>
      <c r="AT1666" s="978" t="str">
        <f t="shared" ca="1" si="128"/>
        <v>17 วัน</v>
      </c>
      <c r="AU1666" s="245"/>
      <c r="AV1666" s="979" t="str">
        <f t="shared" ca="1" si="129"/>
        <v>1 ปี10 เดือน17 วัน</v>
      </c>
    </row>
    <row r="1667" spans="1:48" s="404" customFormat="1" ht="108">
      <c r="A1667" s="811">
        <v>1661</v>
      </c>
      <c r="B1667" s="957">
        <v>243179</v>
      </c>
      <c r="C1667" s="968">
        <f t="shared" si="125"/>
        <v>44852</v>
      </c>
      <c r="D1667" s="864" t="s">
        <v>421</v>
      </c>
      <c r="E1667" s="881" t="s">
        <v>2015</v>
      </c>
      <c r="F1667" s="864" t="s">
        <v>2029</v>
      </c>
      <c r="G1667" s="864">
        <v>71442</v>
      </c>
      <c r="H1667" s="864"/>
      <c r="I1667" s="864" t="s">
        <v>54</v>
      </c>
      <c r="J1667" s="864" t="s">
        <v>442</v>
      </c>
      <c r="K1667" s="864" t="s">
        <v>620</v>
      </c>
      <c r="L1667" s="864" t="s">
        <v>71</v>
      </c>
      <c r="M1667" s="864" t="s">
        <v>80</v>
      </c>
      <c r="N1667" s="864" t="s">
        <v>923</v>
      </c>
      <c r="O1667" s="864" t="s">
        <v>65</v>
      </c>
      <c r="P1667" s="864" t="s">
        <v>63</v>
      </c>
      <c r="Q1667" s="864" t="s">
        <v>66</v>
      </c>
      <c r="R1667" s="864" t="s">
        <v>2030</v>
      </c>
      <c r="S1667" s="864" t="s">
        <v>2031</v>
      </c>
      <c r="T1667" s="864" t="s">
        <v>2032</v>
      </c>
      <c r="U1667" s="406"/>
      <c r="V1667" s="406"/>
      <c r="W1667" s="406"/>
      <c r="X1667" s="406"/>
      <c r="Y1667" s="406"/>
      <c r="Z1667" s="406"/>
      <c r="AA1667" s="406"/>
      <c r="AB1667" s="406"/>
      <c r="AC1667" s="407" t="s">
        <v>184</v>
      </c>
      <c r="AD1667" s="405"/>
      <c r="AE1667" s="405"/>
      <c r="AF1667" s="407" t="s">
        <v>184</v>
      </c>
      <c r="AG1667" s="407" t="s">
        <v>184</v>
      </c>
      <c r="AH1667" s="412" t="s">
        <v>2149</v>
      </c>
      <c r="AI1667" s="402"/>
      <c r="AJ1667" s="402"/>
      <c r="AK1667" s="402"/>
      <c r="AL1667" s="402"/>
      <c r="AM1667" s="402"/>
      <c r="AN1667" s="402"/>
      <c r="AO1667" s="402"/>
      <c r="AP1667" s="402"/>
      <c r="AR1667" s="977" t="str">
        <f t="shared" ca="1" si="126"/>
        <v>1 ปี</v>
      </c>
      <c r="AS1667" s="977" t="str">
        <f t="shared" ca="1" si="127"/>
        <v>10 เดือน</v>
      </c>
      <c r="AT1667" s="978" t="str">
        <f t="shared" ca="1" si="128"/>
        <v>17 วัน</v>
      </c>
      <c r="AU1667" s="245"/>
      <c r="AV1667" s="979" t="str">
        <f t="shared" ca="1" si="129"/>
        <v>1 ปี10 เดือน17 วัน</v>
      </c>
    </row>
    <row r="1668" spans="1:48" s="404" customFormat="1" ht="64.8" customHeight="1">
      <c r="A1668" s="811">
        <v>1662</v>
      </c>
      <c r="B1668" s="957">
        <v>243179</v>
      </c>
      <c r="C1668" s="968">
        <f t="shared" si="125"/>
        <v>44852</v>
      </c>
      <c r="D1668" s="864" t="s">
        <v>421</v>
      </c>
      <c r="E1668" s="881" t="s">
        <v>2015</v>
      </c>
      <c r="F1668" s="864" t="s">
        <v>2033</v>
      </c>
      <c r="G1668" s="864">
        <v>71744</v>
      </c>
      <c r="H1668" s="864"/>
      <c r="I1668" s="864" t="s">
        <v>54</v>
      </c>
      <c r="J1668" s="864" t="s">
        <v>55</v>
      </c>
      <c r="K1668" s="864"/>
      <c r="L1668" s="864"/>
      <c r="M1668" s="864" t="s">
        <v>80</v>
      </c>
      <c r="N1668" s="864" t="s">
        <v>2034</v>
      </c>
      <c r="O1668" s="864" t="s">
        <v>4439</v>
      </c>
      <c r="P1668" s="864" t="s">
        <v>1346</v>
      </c>
      <c r="Q1668" s="864"/>
      <c r="R1668" s="864"/>
      <c r="S1668" s="864"/>
      <c r="T1668" s="864" t="s">
        <v>2035</v>
      </c>
      <c r="U1668" s="406"/>
      <c r="V1668" s="406"/>
      <c r="W1668" s="406"/>
      <c r="X1668" s="406"/>
      <c r="Y1668" s="406"/>
      <c r="Z1668" s="406"/>
      <c r="AA1668" s="406"/>
      <c r="AB1668" s="406"/>
      <c r="AC1668" s="407" t="s">
        <v>184</v>
      </c>
      <c r="AD1668" s="405"/>
      <c r="AE1668" s="405"/>
      <c r="AF1668" s="407" t="s">
        <v>184</v>
      </c>
      <c r="AG1668" s="407" t="s">
        <v>184</v>
      </c>
      <c r="AH1668" s="412" t="s">
        <v>2149</v>
      </c>
      <c r="AI1668" s="402"/>
      <c r="AJ1668" s="402"/>
      <c r="AK1668" s="402"/>
      <c r="AL1668" s="402"/>
      <c r="AM1668" s="402"/>
      <c r="AN1668" s="402"/>
      <c r="AO1668" s="402"/>
      <c r="AP1668" s="402"/>
      <c r="AR1668" s="977" t="str">
        <f t="shared" ca="1" si="126"/>
        <v>1 ปี</v>
      </c>
      <c r="AS1668" s="977" t="str">
        <f t="shared" ca="1" si="127"/>
        <v>10 เดือน</v>
      </c>
      <c r="AT1668" s="978" t="str">
        <f t="shared" ca="1" si="128"/>
        <v>17 วัน</v>
      </c>
      <c r="AU1668" s="245"/>
      <c r="AV1668" s="979" t="str">
        <f t="shared" ca="1" si="129"/>
        <v>1 ปี10 เดือน17 วัน</v>
      </c>
    </row>
    <row r="1669" spans="1:48" s="404" customFormat="1" ht="54">
      <c r="A1669" s="811">
        <v>1663</v>
      </c>
      <c r="B1669" s="957">
        <v>243179</v>
      </c>
      <c r="C1669" s="968">
        <f t="shared" si="125"/>
        <v>44852</v>
      </c>
      <c r="D1669" s="864" t="s">
        <v>421</v>
      </c>
      <c r="E1669" s="881" t="s">
        <v>2015</v>
      </c>
      <c r="F1669" s="864" t="s">
        <v>2033</v>
      </c>
      <c r="G1669" s="864">
        <v>71728</v>
      </c>
      <c r="H1669" s="864"/>
      <c r="I1669" s="864" t="s">
        <v>60</v>
      </c>
      <c r="J1669" s="864" t="s">
        <v>321</v>
      </c>
      <c r="K1669" s="864"/>
      <c r="L1669" s="864"/>
      <c r="M1669" s="864" t="s">
        <v>80</v>
      </c>
      <c r="N1669" s="864" t="s">
        <v>2034</v>
      </c>
      <c r="O1669" s="864" t="s">
        <v>323</v>
      </c>
      <c r="P1669" s="864" t="s">
        <v>1346</v>
      </c>
      <c r="Q1669" s="864"/>
      <c r="R1669" s="864"/>
      <c r="S1669" s="864"/>
      <c r="T1669" s="864" t="s">
        <v>2035</v>
      </c>
      <c r="U1669" s="406"/>
      <c r="V1669" s="406"/>
      <c r="W1669" s="406"/>
      <c r="X1669" s="406"/>
      <c r="Y1669" s="406"/>
      <c r="Z1669" s="406"/>
      <c r="AA1669" s="406"/>
      <c r="AB1669" s="406"/>
      <c r="AC1669" s="407" t="s">
        <v>184</v>
      </c>
      <c r="AD1669" s="405"/>
      <c r="AE1669" s="405"/>
      <c r="AF1669" s="407" t="s">
        <v>184</v>
      </c>
      <c r="AG1669" s="407" t="s">
        <v>184</v>
      </c>
      <c r="AH1669" s="412" t="s">
        <v>2149</v>
      </c>
      <c r="AI1669" s="402"/>
      <c r="AJ1669" s="402"/>
      <c r="AK1669" s="402"/>
      <c r="AL1669" s="402"/>
      <c r="AM1669" s="402"/>
      <c r="AN1669" s="402"/>
      <c r="AO1669" s="402"/>
      <c r="AP1669" s="402"/>
      <c r="AR1669" s="977" t="str">
        <f t="shared" ca="1" si="126"/>
        <v>1 ปี</v>
      </c>
      <c r="AS1669" s="977" t="str">
        <f t="shared" ca="1" si="127"/>
        <v>10 เดือน</v>
      </c>
      <c r="AT1669" s="978" t="str">
        <f t="shared" ca="1" si="128"/>
        <v>17 วัน</v>
      </c>
      <c r="AU1669" s="245"/>
      <c r="AV1669" s="979" t="str">
        <f t="shared" ca="1" si="129"/>
        <v>1 ปี10 เดือน17 วัน</v>
      </c>
    </row>
    <row r="1670" spans="1:48" s="404" customFormat="1" ht="81">
      <c r="A1670" s="811">
        <v>1664</v>
      </c>
      <c r="B1670" s="957">
        <v>243179</v>
      </c>
      <c r="C1670" s="968">
        <f t="shared" si="125"/>
        <v>44852</v>
      </c>
      <c r="D1670" s="864" t="s">
        <v>421</v>
      </c>
      <c r="E1670" s="881" t="s">
        <v>2015</v>
      </c>
      <c r="F1670" s="864" t="s">
        <v>2036</v>
      </c>
      <c r="G1670" s="864">
        <v>151284</v>
      </c>
      <c r="H1670" s="864"/>
      <c r="I1670" s="864" t="s">
        <v>54</v>
      </c>
      <c r="J1670" s="864" t="s">
        <v>69</v>
      </c>
      <c r="K1670" s="864" t="s">
        <v>620</v>
      </c>
      <c r="L1670" s="864" t="s">
        <v>71</v>
      </c>
      <c r="M1670" s="864" t="s">
        <v>82</v>
      </c>
      <c r="N1670" s="864" t="s">
        <v>2037</v>
      </c>
      <c r="O1670" s="864" t="s">
        <v>76</v>
      </c>
      <c r="P1670" s="864" t="s">
        <v>58</v>
      </c>
      <c r="Q1670" s="864" t="s">
        <v>64</v>
      </c>
      <c r="R1670" s="864" t="s">
        <v>2038</v>
      </c>
      <c r="S1670" s="864" t="s">
        <v>2039</v>
      </c>
      <c r="T1670" s="864" t="s">
        <v>2040</v>
      </c>
      <c r="U1670" s="406"/>
      <c r="V1670" s="406"/>
      <c r="W1670" s="406"/>
      <c r="X1670" s="406"/>
      <c r="Y1670" s="406"/>
      <c r="Z1670" s="406"/>
      <c r="AA1670" s="406"/>
      <c r="AB1670" s="406"/>
      <c r="AC1670" s="407" t="s">
        <v>184</v>
      </c>
      <c r="AD1670" s="405"/>
      <c r="AE1670" s="405"/>
      <c r="AF1670" s="407" t="s">
        <v>184</v>
      </c>
      <c r="AG1670" s="407" t="s">
        <v>184</v>
      </c>
      <c r="AH1670" s="412" t="s">
        <v>2149</v>
      </c>
      <c r="AI1670" s="402"/>
      <c r="AJ1670" s="402"/>
      <c r="AK1670" s="402"/>
      <c r="AL1670" s="402"/>
      <c r="AM1670" s="402"/>
      <c r="AN1670" s="402"/>
      <c r="AO1670" s="402"/>
      <c r="AP1670" s="402"/>
      <c r="AR1670" s="977" t="str">
        <f t="shared" ca="1" si="126"/>
        <v>1 ปี</v>
      </c>
      <c r="AS1670" s="977" t="str">
        <f t="shared" ca="1" si="127"/>
        <v>10 เดือน</v>
      </c>
      <c r="AT1670" s="978" t="str">
        <f t="shared" ca="1" si="128"/>
        <v>17 วัน</v>
      </c>
      <c r="AU1670" s="245"/>
      <c r="AV1670" s="979" t="str">
        <f t="shared" ca="1" si="129"/>
        <v>1 ปี10 เดือน17 วัน</v>
      </c>
    </row>
    <row r="1671" spans="1:48" s="404" customFormat="1" ht="81">
      <c r="A1671" s="811">
        <v>1665</v>
      </c>
      <c r="B1671" s="957">
        <v>243179</v>
      </c>
      <c r="C1671" s="968">
        <f t="shared" si="125"/>
        <v>44852</v>
      </c>
      <c r="D1671" s="864" t="s">
        <v>421</v>
      </c>
      <c r="E1671" s="881" t="s">
        <v>2015</v>
      </c>
      <c r="F1671" s="864" t="s">
        <v>2041</v>
      </c>
      <c r="G1671" s="864">
        <v>67984</v>
      </c>
      <c r="H1671" s="864"/>
      <c r="I1671" s="864" t="s">
        <v>60</v>
      </c>
      <c r="J1671" s="864" t="s">
        <v>211</v>
      </c>
      <c r="K1671" s="864" t="s">
        <v>619</v>
      </c>
      <c r="L1671" s="864" t="s">
        <v>62</v>
      </c>
      <c r="M1671" s="864" t="s">
        <v>82</v>
      </c>
      <c r="N1671" s="864" t="s">
        <v>1018</v>
      </c>
      <c r="O1671" s="864" t="s">
        <v>65</v>
      </c>
      <c r="P1671" s="864" t="s">
        <v>2042</v>
      </c>
      <c r="Q1671" s="864"/>
      <c r="R1671" s="864"/>
      <c r="S1671" s="864"/>
      <c r="T1671" s="864" t="s">
        <v>2043</v>
      </c>
      <c r="U1671" s="406"/>
      <c r="V1671" s="406"/>
      <c r="W1671" s="406"/>
      <c r="X1671" s="406"/>
      <c r="Y1671" s="406"/>
      <c r="Z1671" s="406"/>
      <c r="AA1671" s="406"/>
      <c r="AB1671" s="406"/>
      <c r="AC1671" s="407" t="s">
        <v>184</v>
      </c>
      <c r="AD1671" s="405"/>
      <c r="AE1671" s="405"/>
      <c r="AF1671" s="407" t="s">
        <v>184</v>
      </c>
      <c r="AG1671" s="407" t="s">
        <v>184</v>
      </c>
      <c r="AH1671" s="412" t="s">
        <v>2149</v>
      </c>
      <c r="AI1671" s="402"/>
      <c r="AJ1671" s="402"/>
      <c r="AK1671" s="402"/>
      <c r="AL1671" s="402"/>
      <c r="AM1671" s="402"/>
      <c r="AN1671" s="402"/>
      <c r="AO1671" s="402"/>
      <c r="AP1671" s="402"/>
      <c r="AR1671" s="977" t="str">
        <f t="shared" ca="1" si="126"/>
        <v>1 ปี</v>
      </c>
      <c r="AS1671" s="977" t="str">
        <f t="shared" ca="1" si="127"/>
        <v>10 เดือน</v>
      </c>
      <c r="AT1671" s="978" t="str">
        <f t="shared" ca="1" si="128"/>
        <v>17 วัน</v>
      </c>
      <c r="AU1671" s="245"/>
      <c r="AV1671" s="979" t="str">
        <f t="shared" ca="1" si="129"/>
        <v>1 ปี10 เดือน17 วัน</v>
      </c>
    </row>
    <row r="1672" spans="1:48" s="404" customFormat="1" ht="351">
      <c r="A1672" s="811">
        <v>1666</v>
      </c>
      <c r="B1672" s="957">
        <v>243179</v>
      </c>
      <c r="C1672" s="968">
        <f t="shared" ref="C1672:C1735" si="130" xml:space="preserve"> EDATE(B1672,-543*12)</f>
        <v>44852</v>
      </c>
      <c r="D1672" s="864" t="s">
        <v>421</v>
      </c>
      <c r="E1672" s="881" t="s">
        <v>2015</v>
      </c>
      <c r="F1672" s="864" t="s">
        <v>2044</v>
      </c>
      <c r="G1672" s="864">
        <v>68459</v>
      </c>
      <c r="H1672" s="864"/>
      <c r="I1672" s="864" t="s">
        <v>54</v>
      </c>
      <c r="J1672" s="864" t="s">
        <v>55</v>
      </c>
      <c r="K1672" s="864" t="s">
        <v>620</v>
      </c>
      <c r="L1672" s="864" t="s">
        <v>71</v>
      </c>
      <c r="M1672" s="864" t="s">
        <v>82</v>
      </c>
      <c r="N1672" s="864" t="s">
        <v>168</v>
      </c>
      <c r="O1672" s="864" t="s">
        <v>1252</v>
      </c>
      <c r="P1672" s="883"/>
      <c r="Q1672" s="864"/>
      <c r="R1672" s="864"/>
      <c r="S1672" s="864"/>
      <c r="T1672" s="864" t="s">
        <v>2045</v>
      </c>
      <c r="U1672" s="406"/>
      <c r="V1672" s="406"/>
      <c r="W1672" s="406"/>
      <c r="X1672" s="406"/>
      <c r="Y1672" s="406"/>
      <c r="Z1672" s="406"/>
      <c r="AA1672" s="406"/>
      <c r="AB1672" s="406"/>
      <c r="AC1672" s="407" t="s">
        <v>184</v>
      </c>
      <c r="AD1672" s="405"/>
      <c r="AE1672" s="405"/>
      <c r="AF1672" s="407" t="s">
        <v>184</v>
      </c>
      <c r="AG1672" s="407" t="s">
        <v>184</v>
      </c>
      <c r="AH1672" s="412" t="s">
        <v>2149</v>
      </c>
      <c r="AI1672" s="402"/>
      <c r="AJ1672" s="402"/>
      <c r="AK1672" s="402"/>
      <c r="AL1672" s="402"/>
      <c r="AM1672" s="402"/>
      <c r="AN1672" s="402"/>
      <c r="AO1672" s="402"/>
      <c r="AP1672" s="402"/>
      <c r="AR1672" s="977" t="str">
        <f t="shared" ref="AR1672:AR1735" ca="1" si="131">DATEDIF(C1672,TODAY(),"Y")&amp;" ปี"</f>
        <v>1 ปี</v>
      </c>
      <c r="AS1672" s="977" t="str">
        <f t="shared" ref="AS1672:AS1735" ca="1" si="132">DATEDIF(C1672,TODAY(),"YM")&amp;" เดือน"</f>
        <v>10 เดือน</v>
      </c>
      <c r="AT1672" s="978" t="str">
        <f t="shared" ref="AT1672:AT1735" ca="1" si="133">DATEDIF(C1672,TODAY(),"MD")&amp;" วัน"</f>
        <v>17 วัน</v>
      </c>
      <c r="AU1672" s="245"/>
      <c r="AV1672" s="979" t="str">
        <f t="shared" ref="AV1672:AV1735" ca="1" si="134">DATEDIF(C1672,TODAY(),"Y")&amp;" ปี" &amp;DATEDIF(C1672,TODAY(),"YM") &amp;" เดือน"&amp;DATEDIF(C1672,TODAY(),"MD")&amp;" วัน"</f>
        <v>1 ปี10 เดือน17 วัน</v>
      </c>
    </row>
    <row r="1673" spans="1:48" s="404" customFormat="1" ht="54">
      <c r="A1673" s="811">
        <v>1667</v>
      </c>
      <c r="B1673" s="957">
        <v>243179</v>
      </c>
      <c r="C1673" s="968">
        <f t="shared" si="130"/>
        <v>44852</v>
      </c>
      <c r="D1673" s="864" t="s">
        <v>421</v>
      </c>
      <c r="E1673" s="881" t="s">
        <v>2015</v>
      </c>
      <c r="F1673" s="864" t="s">
        <v>2046</v>
      </c>
      <c r="G1673" s="864">
        <v>68880</v>
      </c>
      <c r="H1673" s="864"/>
      <c r="I1673" s="864" t="s">
        <v>54</v>
      </c>
      <c r="J1673" s="864" t="s">
        <v>213</v>
      </c>
      <c r="K1673" s="864" t="s">
        <v>70</v>
      </c>
      <c r="L1673" s="864" t="s">
        <v>71</v>
      </c>
      <c r="M1673" s="864" t="s">
        <v>82</v>
      </c>
      <c r="N1673" s="864" t="s">
        <v>168</v>
      </c>
      <c r="O1673" s="864" t="s">
        <v>559</v>
      </c>
      <c r="P1673" s="864" t="s">
        <v>58</v>
      </c>
      <c r="Q1673" s="864"/>
      <c r="R1673" s="864"/>
      <c r="S1673" s="864"/>
      <c r="T1673" s="864" t="s">
        <v>2047</v>
      </c>
      <c r="U1673" s="406"/>
      <c r="V1673" s="406"/>
      <c r="W1673" s="406"/>
      <c r="X1673" s="406"/>
      <c r="Y1673" s="406"/>
      <c r="Z1673" s="406"/>
      <c r="AA1673" s="406"/>
      <c r="AB1673" s="406"/>
      <c r="AC1673" s="407" t="s">
        <v>184</v>
      </c>
      <c r="AD1673" s="405"/>
      <c r="AE1673" s="405"/>
      <c r="AF1673" s="407" t="s">
        <v>184</v>
      </c>
      <c r="AG1673" s="407" t="s">
        <v>184</v>
      </c>
      <c r="AH1673" s="412" t="s">
        <v>2149</v>
      </c>
      <c r="AI1673" s="402"/>
      <c r="AJ1673" s="402"/>
      <c r="AK1673" s="402"/>
      <c r="AL1673" s="402"/>
      <c r="AM1673" s="402"/>
      <c r="AN1673" s="402"/>
      <c r="AO1673" s="402"/>
      <c r="AP1673" s="402"/>
      <c r="AR1673" s="977" t="str">
        <f t="shared" ca="1" si="131"/>
        <v>1 ปี</v>
      </c>
      <c r="AS1673" s="977" t="str">
        <f t="shared" ca="1" si="132"/>
        <v>10 เดือน</v>
      </c>
      <c r="AT1673" s="978" t="str">
        <f t="shared" ca="1" si="133"/>
        <v>17 วัน</v>
      </c>
      <c r="AU1673" s="245"/>
      <c r="AV1673" s="979" t="str">
        <f t="shared" ca="1" si="134"/>
        <v>1 ปี10 เดือน17 วัน</v>
      </c>
    </row>
    <row r="1674" spans="1:48" s="404" customFormat="1" ht="81">
      <c r="A1674" s="811">
        <v>1668</v>
      </c>
      <c r="B1674" s="957">
        <v>243179</v>
      </c>
      <c r="C1674" s="968">
        <f t="shared" si="130"/>
        <v>44852</v>
      </c>
      <c r="D1674" s="864" t="s">
        <v>421</v>
      </c>
      <c r="E1674" s="881" t="s">
        <v>2015</v>
      </c>
      <c r="F1674" s="864" t="s">
        <v>2048</v>
      </c>
      <c r="G1674" s="864">
        <v>59547</v>
      </c>
      <c r="H1674" s="864"/>
      <c r="I1674" s="864" t="s">
        <v>60</v>
      </c>
      <c r="J1674" s="864" t="s">
        <v>67</v>
      </c>
      <c r="K1674" s="864" t="s">
        <v>61</v>
      </c>
      <c r="L1674" s="864" t="s">
        <v>62</v>
      </c>
      <c r="M1674" s="864" t="s">
        <v>83</v>
      </c>
      <c r="N1674" s="864" t="s">
        <v>2049</v>
      </c>
      <c r="O1674" s="864" t="s">
        <v>129</v>
      </c>
      <c r="P1674" s="864" t="s">
        <v>134</v>
      </c>
      <c r="Q1674" s="864"/>
      <c r="R1674" s="864"/>
      <c r="S1674" s="864"/>
      <c r="T1674" s="864" t="s">
        <v>2050</v>
      </c>
      <c r="U1674" s="406"/>
      <c r="V1674" s="406"/>
      <c r="W1674" s="406"/>
      <c r="X1674" s="406"/>
      <c r="Y1674" s="406"/>
      <c r="Z1674" s="406"/>
      <c r="AA1674" s="406"/>
      <c r="AB1674" s="406"/>
      <c r="AC1674" s="407" t="s">
        <v>184</v>
      </c>
      <c r="AD1674" s="405"/>
      <c r="AE1674" s="405"/>
      <c r="AF1674" s="407" t="s">
        <v>184</v>
      </c>
      <c r="AG1674" s="407" t="s">
        <v>184</v>
      </c>
      <c r="AH1674" s="412" t="s">
        <v>2149</v>
      </c>
      <c r="AI1674" s="402"/>
      <c r="AJ1674" s="402"/>
      <c r="AK1674" s="402"/>
      <c r="AL1674" s="402"/>
      <c r="AM1674" s="402"/>
      <c r="AN1674" s="402"/>
      <c r="AO1674" s="402"/>
      <c r="AP1674" s="402"/>
      <c r="AR1674" s="977" t="str">
        <f t="shared" ca="1" si="131"/>
        <v>1 ปี</v>
      </c>
      <c r="AS1674" s="977" t="str">
        <f t="shared" ca="1" si="132"/>
        <v>10 เดือน</v>
      </c>
      <c r="AT1674" s="978" t="str">
        <f t="shared" ca="1" si="133"/>
        <v>17 วัน</v>
      </c>
      <c r="AU1674" s="245"/>
      <c r="AV1674" s="979" t="str">
        <f t="shared" ca="1" si="134"/>
        <v>1 ปี10 เดือน17 วัน</v>
      </c>
    </row>
    <row r="1675" spans="1:48" s="404" customFormat="1" ht="81">
      <c r="A1675" s="811">
        <v>1669</v>
      </c>
      <c r="B1675" s="957">
        <v>243179</v>
      </c>
      <c r="C1675" s="968">
        <f t="shared" si="130"/>
        <v>44852</v>
      </c>
      <c r="D1675" s="864" t="s">
        <v>421</v>
      </c>
      <c r="E1675" s="881" t="s">
        <v>2015</v>
      </c>
      <c r="F1675" s="864" t="s">
        <v>2051</v>
      </c>
      <c r="G1675" s="864">
        <v>64529</v>
      </c>
      <c r="H1675" s="864"/>
      <c r="I1675" s="864" t="s">
        <v>60</v>
      </c>
      <c r="J1675" s="864" t="s">
        <v>67</v>
      </c>
      <c r="K1675" s="864" t="s">
        <v>619</v>
      </c>
      <c r="L1675" s="864" t="s">
        <v>62</v>
      </c>
      <c r="M1675" s="864" t="s">
        <v>84</v>
      </c>
      <c r="N1675" s="864" t="s">
        <v>2052</v>
      </c>
      <c r="O1675" s="864" t="s">
        <v>197</v>
      </c>
      <c r="P1675" s="864" t="s">
        <v>1989</v>
      </c>
      <c r="Q1675" s="864"/>
      <c r="R1675" s="864"/>
      <c r="S1675" s="864"/>
      <c r="T1675" s="864" t="s">
        <v>2053</v>
      </c>
      <c r="U1675" s="406"/>
      <c r="V1675" s="406"/>
      <c r="W1675" s="406"/>
      <c r="X1675" s="406"/>
      <c r="Y1675" s="406"/>
      <c r="Z1675" s="406"/>
      <c r="AA1675" s="406"/>
      <c r="AB1675" s="406"/>
      <c r="AC1675" s="407" t="s">
        <v>184</v>
      </c>
      <c r="AD1675" s="405"/>
      <c r="AE1675" s="405"/>
      <c r="AF1675" s="407" t="s">
        <v>184</v>
      </c>
      <c r="AG1675" s="407" t="s">
        <v>184</v>
      </c>
      <c r="AH1675" s="412" t="s">
        <v>2149</v>
      </c>
      <c r="AI1675" s="402"/>
      <c r="AJ1675" s="402"/>
      <c r="AK1675" s="402"/>
      <c r="AL1675" s="402"/>
      <c r="AM1675" s="402"/>
      <c r="AN1675" s="402"/>
      <c r="AO1675" s="402"/>
      <c r="AP1675" s="402"/>
      <c r="AR1675" s="977" t="str">
        <f t="shared" ca="1" si="131"/>
        <v>1 ปี</v>
      </c>
      <c r="AS1675" s="977" t="str">
        <f t="shared" ca="1" si="132"/>
        <v>10 เดือน</v>
      </c>
      <c r="AT1675" s="978" t="str">
        <f t="shared" ca="1" si="133"/>
        <v>17 วัน</v>
      </c>
      <c r="AU1675" s="245"/>
      <c r="AV1675" s="979" t="str">
        <f t="shared" ca="1" si="134"/>
        <v>1 ปี10 เดือน17 วัน</v>
      </c>
    </row>
    <row r="1676" spans="1:48" s="404" customFormat="1" ht="54">
      <c r="A1676" s="811">
        <v>1670</v>
      </c>
      <c r="B1676" s="957">
        <v>243179</v>
      </c>
      <c r="C1676" s="968">
        <f t="shared" si="130"/>
        <v>44852</v>
      </c>
      <c r="D1676" s="864" t="s">
        <v>421</v>
      </c>
      <c r="E1676" s="881" t="s">
        <v>2015</v>
      </c>
      <c r="F1676" s="864" t="s">
        <v>2054</v>
      </c>
      <c r="G1676" s="864">
        <v>64992</v>
      </c>
      <c r="H1676" s="864"/>
      <c r="I1676" s="864" t="s">
        <v>54</v>
      </c>
      <c r="J1676" s="864" t="s">
        <v>55</v>
      </c>
      <c r="K1676" s="864" t="s">
        <v>620</v>
      </c>
      <c r="L1676" s="864" t="s">
        <v>71</v>
      </c>
      <c r="M1676" s="864" t="s">
        <v>1925</v>
      </c>
      <c r="N1676" s="864" t="s">
        <v>2055</v>
      </c>
      <c r="O1676" s="864" t="s">
        <v>129</v>
      </c>
      <c r="P1676" s="864" t="s">
        <v>58</v>
      </c>
      <c r="Q1676" s="864" t="s">
        <v>64</v>
      </c>
      <c r="R1676" s="864" t="s">
        <v>2056</v>
      </c>
      <c r="S1676" s="864" t="s">
        <v>2057</v>
      </c>
      <c r="T1676" s="864"/>
      <c r="U1676" s="406"/>
      <c r="V1676" s="406"/>
      <c r="W1676" s="406"/>
      <c r="X1676" s="406"/>
      <c r="Y1676" s="406"/>
      <c r="Z1676" s="406"/>
      <c r="AA1676" s="406"/>
      <c r="AB1676" s="406"/>
      <c r="AC1676" s="407" t="s">
        <v>184</v>
      </c>
      <c r="AD1676" s="405"/>
      <c r="AE1676" s="405"/>
      <c r="AF1676" s="407" t="s">
        <v>184</v>
      </c>
      <c r="AG1676" s="407" t="s">
        <v>184</v>
      </c>
      <c r="AH1676" s="412" t="s">
        <v>2149</v>
      </c>
      <c r="AI1676" s="402"/>
      <c r="AJ1676" s="402"/>
      <c r="AK1676" s="402"/>
      <c r="AL1676" s="402"/>
      <c r="AM1676" s="402"/>
      <c r="AN1676" s="402"/>
      <c r="AO1676" s="402"/>
      <c r="AP1676" s="402"/>
      <c r="AR1676" s="977" t="str">
        <f t="shared" ca="1" si="131"/>
        <v>1 ปี</v>
      </c>
      <c r="AS1676" s="977" t="str">
        <f t="shared" ca="1" si="132"/>
        <v>10 เดือน</v>
      </c>
      <c r="AT1676" s="978" t="str">
        <f t="shared" ca="1" si="133"/>
        <v>17 วัน</v>
      </c>
      <c r="AU1676" s="245"/>
      <c r="AV1676" s="979" t="str">
        <f t="shared" ca="1" si="134"/>
        <v>1 ปี10 เดือน17 วัน</v>
      </c>
    </row>
    <row r="1677" spans="1:48" s="404" customFormat="1" ht="108">
      <c r="A1677" s="811">
        <v>1671</v>
      </c>
      <c r="B1677" s="957">
        <v>243179</v>
      </c>
      <c r="C1677" s="968">
        <f t="shared" si="130"/>
        <v>44852</v>
      </c>
      <c r="D1677" s="864" t="s">
        <v>421</v>
      </c>
      <c r="E1677" s="881" t="s">
        <v>2015</v>
      </c>
      <c r="F1677" s="864" t="s">
        <v>2058</v>
      </c>
      <c r="G1677" s="864">
        <v>64842</v>
      </c>
      <c r="H1677" s="864"/>
      <c r="I1677" s="864" t="s">
        <v>54</v>
      </c>
      <c r="J1677" s="864" t="s">
        <v>55</v>
      </c>
      <c r="K1677" s="864" t="s">
        <v>620</v>
      </c>
      <c r="L1677" s="864" t="s">
        <v>71</v>
      </c>
      <c r="M1677" s="864" t="s">
        <v>1925</v>
      </c>
      <c r="N1677" s="864" t="s">
        <v>2059</v>
      </c>
      <c r="O1677" s="864" t="s">
        <v>197</v>
      </c>
      <c r="P1677" s="864" t="s">
        <v>134</v>
      </c>
      <c r="Q1677" s="864"/>
      <c r="R1677" s="864"/>
      <c r="S1677" s="864"/>
      <c r="T1677" s="864" t="s">
        <v>2060</v>
      </c>
      <c r="U1677" s="406"/>
      <c r="V1677" s="406"/>
      <c r="W1677" s="406"/>
      <c r="X1677" s="406"/>
      <c r="Y1677" s="406"/>
      <c r="Z1677" s="406"/>
      <c r="AA1677" s="406"/>
      <c r="AB1677" s="406"/>
      <c r="AC1677" s="407" t="s">
        <v>184</v>
      </c>
      <c r="AD1677" s="405"/>
      <c r="AE1677" s="405"/>
      <c r="AF1677" s="407" t="s">
        <v>184</v>
      </c>
      <c r="AG1677" s="407" t="s">
        <v>184</v>
      </c>
      <c r="AH1677" s="412" t="s">
        <v>2149</v>
      </c>
      <c r="AI1677" s="402"/>
      <c r="AJ1677" s="402"/>
      <c r="AK1677" s="402"/>
      <c r="AL1677" s="402"/>
      <c r="AM1677" s="402"/>
      <c r="AN1677" s="402"/>
      <c r="AO1677" s="402"/>
      <c r="AP1677" s="402"/>
      <c r="AR1677" s="977" t="str">
        <f t="shared" ca="1" si="131"/>
        <v>1 ปี</v>
      </c>
      <c r="AS1677" s="977" t="str">
        <f t="shared" ca="1" si="132"/>
        <v>10 เดือน</v>
      </c>
      <c r="AT1677" s="978" t="str">
        <f t="shared" ca="1" si="133"/>
        <v>17 วัน</v>
      </c>
      <c r="AU1677" s="245"/>
      <c r="AV1677" s="979" t="str">
        <f t="shared" ca="1" si="134"/>
        <v>1 ปี10 เดือน17 วัน</v>
      </c>
    </row>
    <row r="1678" spans="1:48" s="404" customFormat="1" ht="108">
      <c r="A1678" s="811">
        <v>1672</v>
      </c>
      <c r="B1678" s="957">
        <v>243179</v>
      </c>
      <c r="C1678" s="968">
        <f t="shared" si="130"/>
        <v>44852</v>
      </c>
      <c r="D1678" s="864" t="s">
        <v>421</v>
      </c>
      <c r="E1678" s="881" t="s">
        <v>2015</v>
      </c>
      <c r="F1678" s="864" t="s">
        <v>2058</v>
      </c>
      <c r="G1678" s="864">
        <v>64848</v>
      </c>
      <c r="H1678" s="864"/>
      <c r="I1678" s="864" t="s">
        <v>54</v>
      </c>
      <c r="J1678" s="864" t="s">
        <v>55</v>
      </c>
      <c r="K1678" s="864" t="s">
        <v>620</v>
      </c>
      <c r="L1678" s="864" t="s">
        <v>71</v>
      </c>
      <c r="M1678" s="864" t="s">
        <v>1925</v>
      </c>
      <c r="N1678" s="864" t="s">
        <v>2061</v>
      </c>
      <c r="O1678" s="864" t="s">
        <v>76</v>
      </c>
      <c r="P1678" s="864" t="s">
        <v>134</v>
      </c>
      <c r="Q1678" s="864"/>
      <c r="R1678" s="864"/>
      <c r="S1678" s="864"/>
      <c r="T1678" s="864" t="s">
        <v>2060</v>
      </c>
      <c r="U1678" s="406"/>
      <c r="V1678" s="406"/>
      <c r="W1678" s="406"/>
      <c r="X1678" s="406"/>
      <c r="Y1678" s="406"/>
      <c r="Z1678" s="406"/>
      <c r="AA1678" s="406"/>
      <c r="AB1678" s="406"/>
      <c r="AC1678" s="407" t="s">
        <v>184</v>
      </c>
      <c r="AD1678" s="405"/>
      <c r="AE1678" s="405"/>
      <c r="AF1678" s="407" t="s">
        <v>184</v>
      </c>
      <c r="AG1678" s="407" t="s">
        <v>184</v>
      </c>
      <c r="AH1678" s="412" t="s">
        <v>2149</v>
      </c>
      <c r="AI1678" s="402"/>
      <c r="AJ1678" s="402"/>
      <c r="AK1678" s="402"/>
      <c r="AL1678" s="402"/>
      <c r="AM1678" s="402"/>
      <c r="AN1678" s="402"/>
      <c r="AO1678" s="402"/>
      <c r="AP1678" s="402"/>
      <c r="AR1678" s="977" t="str">
        <f t="shared" ca="1" si="131"/>
        <v>1 ปี</v>
      </c>
      <c r="AS1678" s="977" t="str">
        <f t="shared" ca="1" si="132"/>
        <v>10 เดือน</v>
      </c>
      <c r="AT1678" s="978" t="str">
        <f t="shared" ca="1" si="133"/>
        <v>17 วัน</v>
      </c>
      <c r="AU1678" s="245"/>
      <c r="AV1678" s="979" t="str">
        <f t="shared" ca="1" si="134"/>
        <v>1 ปี10 เดือน17 วัน</v>
      </c>
    </row>
    <row r="1679" spans="1:48" s="404" customFormat="1" ht="108">
      <c r="A1679" s="811">
        <v>1673</v>
      </c>
      <c r="B1679" s="957">
        <v>243179</v>
      </c>
      <c r="C1679" s="968">
        <f t="shared" si="130"/>
        <v>44852</v>
      </c>
      <c r="D1679" s="864" t="s">
        <v>421</v>
      </c>
      <c r="E1679" s="881" t="s">
        <v>2015</v>
      </c>
      <c r="F1679" s="864" t="s">
        <v>2058</v>
      </c>
      <c r="G1679" s="864">
        <v>64810</v>
      </c>
      <c r="H1679" s="864"/>
      <c r="I1679" s="864" t="s">
        <v>54</v>
      </c>
      <c r="J1679" s="864" t="s">
        <v>55</v>
      </c>
      <c r="K1679" s="864" t="s">
        <v>620</v>
      </c>
      <c r="L1679" s="864" t="s">
        <v>71</v>
      </c>
      <c r="M1679" s="864" t="s">
        <v>1925</v>
      </c>
      <c r="N1679" s="864" t="s">
        <v>2062</v>
      </c>
      <c r="O1679" s="864" t="s">
        <v>76</v>
      </c>
      <c r="P1679" s="864" t="s">
        <v>134</v>
      </c>
      <c r="Q1679" s="864"/>
      <c r="R1679" s="864"/>
      <c r="S1679" s="864"/>
      <c r="T1679" s="864" t="s">
        <v>2060</v>
      </c>
      <c r="U1679" s="409"/>
      <c r="V1679" s="406"/>
      <c r="W1679" s="406"/>
      <c r="X1679" s="406"/>
      <c r="Y1679" s="406"/>
      <c r="Z1679" s="406"/>
      <c r="AA1679" s="406"/>
      <c r="AB1679" s="406"/>
      <c r="AC1679" s="407" t="s">
        <v>184</v>
      </c>
      <c r="AD1679" s="405"/>
      <c r="AE1679" s="405"/>
      <c r="AF1679" s="407" t="s">
        <v>184</v>
      </c>
      <c r="AG1679" s="407" t="s">
        <v>184</v>
      </c>
      <c r="AH1679" s="412" t="s">
        <v>2149</v>
      </c>
      <c r="AI1679" s="402"/>
      <c r="AJ1679" s="402"/>
      <c r="AK1679" s="402"/>
      <c r="AL1679" s="402"/>
      <c r="AM1679" s="402"/>
      <c r="AN1679" s="402"/>
      <c r="AO1679" s="402"/>
      <c r="AP1679" s="402"/>
      <c r="AR1679" s="977" t="str">
        <f t="shared" ca="1" si="131"/>
        <v>1 ปี</v>
      </c>
      <c r="AS1679" s="977" t="str">
        <f t="shared" ca="1" si="132"/>
        <v>10 เดือน</v>
      </c>
      <c r="AT1679" s="978" t="str">
        <f t="shared" ca="1" si="133"/>
        <v>17 วัน</v>
      </c>
      <c r="AU1679" s="245"/>
      <c r="AV1679" s="979" t="str">
        <f t="shared" ca="1" si="134"/>
        <v>1 ปี10 เดือน17 วัน</v>
      </c>
    </row>
    <row r="1680" spans="1:48" s="404" customFormat="1" ht="108">
      <c r="A1680" s="811">
        <v>1674</v>
      </c>
      <c r="B1680" s="957">
        <v>243179</v>
      </c>
      <c r="C1680" s="968">
        <f t="shared" si="130"/>
        <v>44852</v>
      </c>
      <c r="D1680" s="864" t="s">
        <v>421</v>
      </c>
      <c r="E1680" s="881" t="s">
        <v>2015</v>
      </c>
      <c r="F1680" s="864" t="s">
        <v>2051</v>
      </c>
      <c r="G1680" s="864">
        <v>64846</v>
      </c>
      <c r="H1680" s="864"/>
      <c r="I1680" s="864" t="s">
        <v>54</v>
      </c>
      <c r="J1680" s="864" t="s">
        <v>55</v>
      </c>
      <c r="K1680" s="864" t="s">
        <v>620</v>
      </c>
      <c r="L1680" s="864" t="s">
        <v>71</v>
      </c>
      <c r="M1680" s="864" t="s">
        <v>1925</v>
      </c>
      <c r="N1680" s="864" t="s">
        <v>2063</v>
      </c>
      <c r="O1680" s="864" t="s">
        <v>76</v>
      </c>
      <c r="P1680" s="864" t="s">
        <v>134</v>
      </c>
      <c r="Q1680" s="864"/>
      <c r="R1680" s="864"/>
      <c r="S1680" s="864"/>
      <c r="T1680" s="864" t="s">
        <v>2064</v>
      </c>
      <c r="U1680" s="409"/>
      <c r="V1680" s="406"/>
      <c r="W1680" s="406"/>
      <c r="X1680" s="406"/>
      <c r="Y1680" s="406"/>
      <c r="Z1680" s="406"/>
      <c r="AA1680" s="406"/>
      <c r="AB1680" s="406"/>
      <c r="AC1680" s="407" t="s">
        <v>184</v>
      </c>
      <c r="AD1680" s="405"/>
      <c r="AE1680" s="405"/>
      <c r="AF1680" s="407" t="s">
        <v>184</v>
      </c>
      <c r="AG1680" s="407" t="s">
        <v>184</v>
      </c>
      <c r="AH1680" s="412" t="s">
        <v>2149</v>
      </c>
      <c r="AI1680" s="402"/>
      <c r="AJ1680" s="402"/>
      <c r="AK1680" s="402"/>
      <c r="AL1680" s="402"/>
      <c r="AM1680" s="402"/>
      <c r="AN1680" s="402"/>
      <c r="AO1680" s="402"/>
      <c r="AP1680" s="402"/>
      <c r="AR1680" s="977" t="str">
        <f t="shared" ca="1" si="131"/>
        <v>1 ปี</v>
      </c>
      <c r="AS1680" s="977" t="str">
        <f t="shared" ca="1" si="132"/>
        <v>10 เดือน</v>
      </c>
      <c r="AT1680" s="978" t="str">
        <f t="shared" ca="1" si="133"/>
        <v>17 วัน</v>
      </c>
      <c r="AU1680" s="245"/>
      <c r="AV1680" s="979" t="str">
        <f t="shared" ca="1" si="134"/>
        <v>1 ปี10 เดือน17 วัน</v>
      </c>
    </row>
    <row r="1681" spans="1:48" s="404" customFormat="1" ht="54">
      <c r="A1681" s="811">
        <v>1675</v>
      </c>
      <c r="B1681" s="957">
        <v>243179</v>
      </c>
      <c r="C1681" s="968">
        <f t="shared" si="130"/>
        <v>44852</v>
      </c>
      <c r="D1681" s="864" t="s">
        <v>421</v>
      </c>
      <c r="E1681" s="881" t="s">
        <v>2015</v>
      </c>
      <c r="F1681" s="864" t="s">
        <v>2051</v>
      </c>
      <c r="G1681" s="864">
        <v>64807</v>
      </c>
      <c r="H1681" s="864"/>
      <c r="I1681" s="864" t="s">
        <v>54</v>
      </c>
      <c r="J1681" s="864" t="s">
        <v>55</v>
      </c>
      <c r="K1681" s="864" t="s">
        <v>620</v>
      </c>
      <c r="L1681" s="864" t="s">
        <v>71</v>
      </c>
      <c r="M1681" s="864" t="s">
        <v>1925</v>
      </c>
      <c r="N1681" s="864" t="s">
        <v>2065</v>
      </c>
      <c r="O1681" s="864" t="s">
        <v>197</v>
      </c>
      <c r="P1681" s="864" t="s">
        <v>134</v>
      </c>
      <c r="Q1681" s="864"/>
      <c r="R1681" s="864"/>
      <c r="S1681" s="864"/>
      <c r="T1681" s="864" t="s">
        <v>2066</v>
      </c>
      <c r="U1681" s="409"/>
      <c r="V1681" s="406"/>
      <c r="W1681" s="406"/>
      <c r="X1681" s="406"/>
      <c r="Y1681" s="406"/>
      <c r="Z1681" s="406"/>
      <c r="AA1681" s="406"/>
      <c r="AB1681" s="406"/>
      <c r="AC1681" s="407" t="s">
        <v>184</v>
      </c>
      <c r="AD1681" s="405"/>
      <c r="AE1681" s="405"/>
      <c r="AF1681" s="407" t="s">
        <v>184</v>
      </c>
      <c r="AG1681" s="407" t="s">
        <v>184</v>
      </c>
      <c r="AH1681" s="412" t="s">
        <v>2149</v>
      </c>
      <c r="AI1681" s="402"/>
      <c r="AJ1681" s="402"/>
      <c r="AK1681" s="402"/>
      <c r="AL1681" s="402"/>
      <c r="AM1681" s="402"/>
      <c r="AN1681" s="402"/>
      <c r="AO1681" s="402"/>
      <c r="AP1681" s="402"/>
      <c r="AR1681" s="977" t="str">
        <f t="shared" ca="1" si="131"/>
        <v>1 ปี</v>
      </c>
      <c r="AS1681" s="977" t="str">
        <f t="shared" ca="1" si="132"/>
        <v>10 เดือน</v>
      </c>
      <c r="AT1681" s="978" t="str">
        <f t="shared" ca="1" si="133"/>
        <v>17 วัน</v>
      </c>
      <c r="AU1681" s="245"/>
      <c r="AV1681" s="979" t="str">
        <f t="shared" ca="1" si="134"/>
        <v>1 ปี10 เดือน17 วัน</v>
      </c>
    </row>
    <row r="1682" spans="1:48" s="404" customFormat="1" ht="108">
      <c r="A1682" s="811">
        <v>1676</v>
      </c>
      <c r="B1682" s="957">
        <v>243179</v>
      </c>
      <c r="C1682" s="968">
        <f t="shared" si="130"/>
        <v>44852</v>
      </c>
      <c r="D1682" s="864" t="s">
        <v>421</v>
      </c>
      <c r="E1682" s="881" t="s">
        <v>2015</v>
      </c>
      <c r="F1682" s="864" t="s">
        <v>2067</v>
      </c>
      <c r="G1682" s="864">
        <v>188428</v>
      </c>
      <c r="H1682" s="864"/>
      <c r="I1682" s="864" t="s">
        <v>54</v>
      </c>
      <c r="J1682" s="864" t="s">
        <v>69</v>
      </c>
      <c r="K1682" s="864" t="s">
        <v>620</v>
      </c>
      <c r="L1682" s="864" t="s">
        <v>71</v>
      </c>
      <c r="M1682" s="864" t="s">
        <v>1925</v>
      </c>
      <c r="N1682" s="864" t="s">
        <v>118</v>
      </c>
      <c r="O1682" s="864" t="s">
        <v>2068</v>
      </c>
      <c r="P1682" s="864" t="s">
        <v>72</v>
      </c>
      <c r="Q1682" s="864"/>
      <c r="R1682" s="864"/>
      <c r="S1682" s="864"/>
      <c r="T1682" s="864"/>
      <c r="U1682" s="409"/>
      <c r="V1682" s="406"/>
      <c r="W1682" s="406"/>
      <c r="X1682" s="406"/>
      <c r="Y1682" s="406"/>
      <c r="Z1682" s="406"/>
      <c r="AA1682" s="406"/>
      <c r="AB1682" s="406"/>
      <c r="AC1682" s="407" t="s">
        <v>184</v>
      </c>
      <c r="AD1682" s="405"/>
      <c r="AE1682" s="405"/>
      <c r="AF1682" s="407" t="s">
        <v>184</v>
      </c>
      <c r="AG1682" s="407" t="s">
        <v>184</v>
      </c>
      <c r="AH1682" s="412" t="s">
        <v>2149</v>
      </c>
      <c r="AI1682" s="402"/>
      <c r="AJ1682" s="402"/>
      <c r="AK1682" s="402"/>
      <c r="AL1682" s="402"/>
      <c r="AM1682" s="402"/>
      <c r="AN1682" s="402"/>
      <c r="AO1682" s="402"/>
      <c r="AP1682" s="402"/>
      <c r="AR1682" s="977" t="str">
        <f t="shared" ca="1" si="131"/>
        <v>1 ปี</v>
      </c>
      <c r="AS1682" s="977" t="str">
        <f t="shared" ca="1" si="132"/>
        <v>10 เดือน</v>
      </c>
      <c r="AT1682" s="978" t="str">
        <f t="shared" ca="1" si="133"/>
        <v>17 วัน</v>
      </c>
      <c r="AU1682" s="245"/>
      <c r="AV1682" s="979" t="str">
        <f t="shared" ca="1" si="134"/>
        <v>1 ปี10 เดือน17 วัน</v>
      </c>
    </row>
    <row r="1683" spans="1:48" s="404" customFormat="1" ht="54">
      <c r="A1683" s="811">
        <v>1677</v>
      </c>
      <c r="B1683" s="957">
        <v>243179</v>
      </c>
      <c r="C1683" s="968">
        <f t="shared" si="130"/>
        <v>44852</v>
      </c>
      <c r="D1683" s="864" t="s">
        <v>421</v>
      </c>
      <c r="E1683" s="881" t="s">
        <v>2015</v>
      </c>
      <c r="F1683" s="864" t="s">
        <v>2067</v>
      </c>
      <c r="G1683" s="864">
        <v>65158</v>
      </c>
      <c r="H1683" s="864"/>
      <c r="I1683" s="864" t="s">
        <v>60</v>
      </c>
      <c r="J1683" s="864" t="s">
        <v>299</v>
      </c>
      <c r="K1683" s="864" t="s">
        <v>61</v>
      </c>
      <c r="L1683" s="864" t="s">
        <v>62</v>
      </c>
      <c r="M1683" s="864" t="s">
        <v>84</v>
      </c>
      <c r="N1683" s="864" t="s">
        <v>1514</v>
      </c>
      <c r="O1683" s="864" t="s">
        <v>777</v>
      </c>
      <c r="P1683" s="864" t="s">
        <v>73</v>
      </c>
      <c r="Q1683" s="864"/>
      <c r="R1683" s="864"/>
      <c r="S1683" s="864"/>
      <c r="T1683" s="864"/>
      <c r="U1683" s="409"/>
      <c r="V1683" s="406"/>
      <c r="W1683" s="406"/>
      <c r="X1683" s="406"/>
      <c r="Y1683" s="406"/>
      <c r="Z1683" s="406"/>
      <c r="AA1683" s="406"/>
      <c r="AB1683" s="406"/>
      <c r="AC1683" s="407" t="s">
        <v>184</v>
      </c>
      <c r="AD1683" s="405"/>
      <c r="AE1683" s="405"/>
      <c r="AF1683" s="407" t="s">
        <v>184</v>
      </c>
      <c r="AG1683" s="407" t="s">
        <v>184</v>
      </c>
      <c r="AH1683" s="412" t="s">
        <v>2149</v>
      </c>
      <c r="AI1683" s="402"/>
      <c r="AJ1683" s="402"/>
      <c r="AK1683" s="402"/>
      <c r="AL1683" s="402"/>
      <c r="AM1683" s="402"/>
      <c r="AN1683" s="402"/>
      <c r="AO1683" s="402"/>
      <c r="AP1683" s="402"/>
      <c r="AR1683" s="977" t="str">
        <f t="shared" ca="1" si="131"/>
        <v>1 ปี</v>
      </c>
      <c r="AS1683" s="977" t="str">
        <f t="shared" ca="1" si="132"/>
        <v>10 เดือน</v>
      </c>
      <c r="AT1683" s="978" t="str">
        <f t="shared" ca="1" si="133"/>
        <v>17 วัน</v>
      </c>
      <c r="AU1683" s="245"/>
      <c r="AV1683" s="979" t="str">
        <f t="shared" ca="1" si="134"/>
        <v>1 ปี10 เดือน17 วัน</v>
      </c>
    </row>
    <row r="1684" spans="1:48" s="404" customFormat="1" ht="81">
      <c r="A1684" s="811">
        <v>1678</v>
      </c>
      <c r="B1684" s="957">
        <v>243179</v>
      </c>
      <c r="C1684" s="968">
        <f t="shared" si="130"/>
        <v>44852</v>
      </c>
      <c r="D1684" s="864" t="s">
        <v>421</v>
      </c>
      <c r="E1684" s="881" t="s">
        <v>2015</v>
      </c>
      <c r="F1684" s="864" t="s">
        <v>2067</v>
      </c>
      <c r="G1684" s="864">
        <v>64114</v>
      </c>
      <c r="H1684" s="864"/>
      <c r="I1684" s="864" t="s">
        <v>54</v>
      </c>
      <c r="J1684" s="864" t="s">
        <v>69</v>
      </c>
      <c r="K1684" s="864" t="s">
        <v>620</v>
      </c>
      <c r="L1684" s="864" t="s">
        <v>71</v>
      </c>
      <c r="M1684" s="864" t="s">
        <v>1925</v>
      </c>
      <c r="N1684" s="864" t="s">
        <v>118</v>
      </c>
      <c r="O1684" s="864" t="s">
        <v>639</v>
      </c>
      <c r="P1684" s="864" t="s">
        <v>72</v>
      </c>
      <c r="Q1684" s="864"/>
      <c r="R1684" s="864"/>
      <c r="S1684" s="864"/>
      <c r="T1684" s="864"/>
      <c r="U1684" s="409"/>
      <c r="V1684" s="406"/>
      <c r="W1684" s="406"/>
      <c r="X1684" s="406"/>
      <c r="Y1684" s="406"/>
      <c r="Z1684" s="406"/>
      <c r="AA1684" s="406"/>
      <c r="AB1684" s="406"/>
      <c r="AC1684" s="407" t="s">
        <v>184</v>
      </c>
      <c r="AD1684" s="405"/>
      <c r="AE1684" s="405"/>
      <c r="AF1684" s="407" t="s">
        <v>184</v>
      </c>
      <c r="AG1684" s="407" t="s">
        <v>184</v>
      </c>
      <c r="AH1684" s="412" t="s">
        <v>2149</v>
      </c>
      <c r="AI1684" s="402"/>
      <c r="AJ1684" s="402"/>
      <c r="AK1684" s="402"/>
      <c r="AL1684" s="402"/>
      <c r="AM1684" s="402"/>
      <c r="AN1684" s="402"/>
      <c r="AO1684" s="402"/>
      <c r="AP1684" s="402"/>
      <c r="AR1684" s="977" t="str">
        <f t="shared" ca="1" si="131"/>
        <v>1 ปี</v>
      </c>
      <c r="AS1684" s="977" t="str">
        <f t="shared" ca="1" si="132"/>
        <v>10 เดือน</v>
      </c>
      <c r="AT1684" s="978" t="str">
        <f t="shared" ca="1" si="133"/>
        <v>17 วัน</v>
      </c>
      <c r="AU1684" s="245"/>
      <c r="AV1684" s="979" t="str">
        <f t="shared" ca="1" si="134"/>
        <v>1 ปี10 เดือน17 วัน</v>
      </c>
    </row>
    <row r="1685" spans="1:48" s="404" customFormat="1" ht="81">
      <c r="A1685" s="811">
        <v>1679</v>
      </c>
      <c r="B1685" s="957">
        <v>243179</v>
      </c>
      <c r="C1685" s="968">
        <f t="shared" si="130"/>
        <v>44852</v>
      </c>
      <c r="D1685" s="864" t="s">
        <v>421</v>
      </c>
      <c r="E1685" s="881" t="s">
        <v>2015</v>
      </c>
      <c r="F1685" s="864" t="s">
        <v>2069</v>
      </c>
      <c r="G1685" s="864">
        <v>63674</v>
      </c>
      <c r="H1685" s="864"/>
      <c r="I1685" s="864" t="s">
        <v>54</v>
      </c>
      <c r="J1685" s="864" t="s">
        <v>69</v>
      </c>
      <c r="K1685" s="864" t="s">
        <v>620</v>
      </c>
      <c r="L1685" s="864" t="s">
        <v>71</v>
      </c>
      <c r="M1685" s="864" t="s">
        <v>1925</v>
      </c>
      <c r="N1685" s="864" t="s">
        <v>383</v>
      </c>
      <c r="O1685" s="864" t="s">
        <v>384</v>
      </c>
      <c r="P1685" s="864" t="s">
        <v>72</v>
      </c>
      <c r="Q1685" s="864"/>
      <c r="R1685" s="864"/>
      <c r="S1685" s="864"/>
      <c r="T1685" s="864"/>
      <c r="U1685" s="409"/>
      <c r="V1685" s="406"/>
      <c r="W1685" s="406"/>
      <c r="X1685" s="406"/>
      <c r="Y1685" s="406"/>
      <c r="Z1685" s="406"/>
      <c r="AA1685" s="406"/>
      <c r="AB1685" s="406"/>
      <c r="AC1685" s="407" t="s">
        <v>184</v>
      </c>
      <c r="AD1685" s="405"/>
      <c r="AE1685" s="405"/>
      <c r="AF1685" s="407" t="s">
        <v>184</v>
      </c>
      <c r="AG1685" s="407" t="s">
        <v>184</v>
      </c>
      <c r="AH1685" s="412" t="s">
        <v>2149</v>
      </c>
      <c r="AI1685" s="402"/>
      <c r="AJ1685" s="402"/>
      <c r="AK1685" s="402"/>
      <c r="AL1685" s="402"/>
      <c r="AM1685" s="402"/>
      <c r="AN1685" s="402"/>
      <c r="AO1685" s="402"/>
      <c r="AP1685" s="402"/>
      <c r="AR1685" s="977" t="str">
        <f t="shared" ca="1" si="131"/>
        <v>1 ปี</v>
      </c>
      <c r="AS1685" s="977" t="str">
        <f t="shared" ca="1" si="132"/>
        <v>10 เดือน</v>
      </c>
      <c r="AT1685" s="978" t="str">
        <f t="shared" ca="1" si="133"/>
        <v>17 วัน</v>
      </c>
      <c r="AU1685" s="245"/>
      <c r="AV1685" s="979" t="str">
        <f t="shared" ca="1" si="134"/>
        <v>1 ปี10 เดือน17 วัน</v>
      </c>
    </row>
    <row r="1686" spans="1:48" s="404" customFormat="1" ht="54">
      <c r="A1686" s="811">
        <v>1680</v>
      </c>
      <c r="B1686" s="957">
        <v>243179</v>
      </c>
      <c r="C1686" s="968">
        <f t="shared" si="130"/>
        <v>44852</v>
      </c>
      <c r="D1686" s="864" t="s">
        <v>421</v>
      </c>
      <c r="E1686" s="881" t="s">
        <v>2015</v>
      </c>
      <c r="F1686" s="864" t="s">
        <v>2069</v>
      </c>
      <c r="G1686" s="864">
        <v>63630</v>
      </c>
      <c r="H1686" s="864"/>
      <c r="I1686" s="864" t="s">
        <v>54</v>
      </c>
      <c r="J1686" s="864" t="s">
        <v>69</v>
      </c>
      <c r="K1686" s="864" t="s">
        <v>620</v>
      </c>
      <c r="L1686" s="864" t="s">
        <v>71</v>
      </c>
      <c r="M1686" s="864" t="s">
        <v>1925</v>
      </c>
      <c r="N1686" s="864" t="s">
        <v>383</v>
      </c>
      <c r="O1686" s="864" t="s">
        <v>1363</v>
      </c>
      <c r="P1686" s="864" t="s">
        <v>72</v>
      </c>
      <c r="Q1686" s="864"/>
      <c r="R1686" s="864"/>
      <c r="S1686" s="864"/>
      <c r="T1686" s="864"/>
      <c r="U1686" s="409"/>
      <c r="V1686" s="406"/>
      <c r="W1686" s="406"/>
      <c r="X1686" s="406"/>
      <c r="Y1686" s="406"/>
      <c r="Z1686" s="406"/>
      <c r="AA1686" s="406"/>
      <c r="AB1686" s="406"/>
      <c r="AC1686" s="407" t="s">
        <v>184</v>
      </c>
      <c r="AD1686" s="405"/>
      <c r="AE1686" s="405"/>
      <c r="AF1686" s="407" t="s">
        <v>184</v>
      </c>
      <c r="AG1686" s="407" t="s">
        <v>184</v>
      </c>
      <c r="AH1686" s="412" t="s">
        <v>2149</v>
      </c>
      <c r="AI1686" s="402"/>
      <c r="AJ1686" s="402"/>
      <c r="AK1686" s="402"/>
      <c r="AL1686" s="402"/>
      <c r="AM1686" s="402"/>
      <c r="AN1686" s="402"/>
      <c r="AO1686" s="402"/>
      <c r="AP1686" s="402"/>
      <c r="AR1686" s="977" t="str">
        <f t="shared" ca="1" si="131"/>
        <v>1 ปี</v>
      </c>
      <c r="AS1686" s="977" t="str">
        <f t="shared" ca="1" si="132"/>
        <v>10 เดือน</v>
      </c>
      <c r="AT1686" s="978" t="str">
        <f t="shared" ca="1" si="133"/>
        <v>17 วัน</v>
      </c>
      <c r="AU1686" s="245"/>
      <c r="AV1686" s="979" t="str">
        <f t="shared" ca="1" si="134"/>
        <v>1 ปี10 เดือน17 วัน</v>
      </c>
    </row>
    <row r="1687" spans="1:48" s="404" customFormat="1" ht="81">
      <c r="A1687" s="811">
        <v>1681</v>
      </c>
      <c r="B1687" s="957">
        <v>243179</v>
      </c>
      <c r="C1687" s="968">
        <f t="shared" si="130"/>
        <v>44852</v>
      </c>
      <c r="D1687" s="864" t="s">
        <v>421</v>
      </c>
      <c r="E1687" s="881" t="s">
        <v>2015</v>
      </c>
      <c r="F1687" s="864" t="s">
        <v>2069</v>
      </c>
      <c r="G1687" s="864">
        <v>63640</v>
      </c>
      <c r="H1687" s="864"/>
      <c r="I1687" s="864" t="s">
        <v>54</v>
      </c>
      <c r="J1687" s="864" t="s">
        <v>69</v>
      </c>
      <c r="K1687" s="864" t="s">
        <v>56</v>
      </c>
      <c r="L1687" s="864" t="s">
        <v>56</v>
      </c>
      <c r="M1687" s="864" t="s">
        <v>1925</v>
      </c>
      <c r="N1687" s="864" t="s">
        <v>383</v>
      </c>
      <c r="O1687" s="864" t="s">
        <v>2070</v>
      </c>
      <c r="P1687" s="864" t="s">
        <v>59</v>
      </c>
      <c r="Q1687" s="864"/>
      <c r="R1687" s="864"/>
      <c r="S1687" s="864"/>
      <c r="T1687" s="864"/>
      <c r="U1687" s="409"/>
      <c r="V1687" s="406"/>
      <c r="W1687" s="406"/>
      <c r="X1687" s="406"/>
      <c r="Y1687" s="406"/>
      <c r="Z1687" s="406"/>
      <c r="AA1687" s="406"/>
      <c r="AB1687" s="406"/>
      <c r="AC1687" s="407" t="s">
        <v>184</v>
      </c>
      <c r="AD1687" s="405"/>
      <c r="AE1687" s="405"/>
      <c r="AF1687" s="407" t="s">
        <v>184</v>
      </c>
      <c r="AG1687" s="407" t="s">
        <v>184</v>
      </c>
      <c r="AH1687" s="412" t="s">
        <v>2149</v>
      </c>
      <c r="AI1687" s="402"/>
      <c r="AJ1687" s="402"/>
      <c r="AK1687" s="402"/>
      <c r="AL1687" s="402"/>
      <c r="AM1687" s="402"/>
      <c r="AN1687" s="402"/>
      <c r="AO1687" s="402"/>
      <c r="AP1687" s="402"/>
      <c r="AR1687" s="977" t="str">
        <f t="shared" ca="1" si="131"/>
        <v>1 ปี</v>
      </c>
      <c r="AS1687" s="977" t="str">
        <f t="shared" ca="1" si="132"/>
        <v>10 เดือน</v>
      </c>
      <c r="AT1687" s="978" t="str">
        <f t="shared" ca="1" si="133"/>
        <v>17 วัน</v>
      </c>
      <c r="AU1687" s="245"/>
      <c r="AV1687" s="979" t="str">
        <f t="shared" ca="1" si="134"/>
        <v>1 ปี10 เดือน17 วัน</v>
      </c>
    </row>
    <row r="1688" spans="1:48" s="404" customFormat="1" ht="108">
      <c r="A1688" s="811">
        <v>1682</v>
      </c>
      <c r="B1688" s="957">
        <v>243179</v>
      </c>
      <c r="C1688" s="968">
        <f t="shared" si="130"/>
        <v>44852</v>
      </c>
      <c r="D1688" s="864" t="s">
        <v>421</v>
      </c>
      <c r="E1688" s="881" t="s">
        <v>2015</v>
      </c>
      <c r="F1688" s="864" t="s">
        <v>2071</v>
      </c>
      <c r="G1688" s="864">
        <v>63587</v>
      </c>
      <c r="H1688" s="864"/>
      <c r="I1688" s="864" t="s">
        <v>60</v>
      </c>
      <c r="J1688" s="864" t="s">
        <v>398</v>
      </c>
      <c r="K1688" s="864" t="s">
        <v>61</v>
      </c>
      <c r="L1688" s="864" t="s">
        <v>62</v>
      </c>
      <c r="M1688" s="864" t="s">
        <v>1925</v>
      </c>
      <c r="N1688" s="864" t="s">
        <v>383</v>
      </c>
      <c r="O1688" s="864" t="s">
        <v>143</v>
      </c>
      <c r="P1688" s="864" t="s">
        <v>134</v>
      </c>
      <c r="Q1688" s="864"/>
      <c r="R1688" s="864"/>
      <c r="S1688" s="864"/>
      <c r="T1688" s="864" t="s">
        <v>2072</v>
      </c>
      <c r="U1688" s="410"/>
      <c r="V1688" s="405"/>
      <c r="W1688" s="405"/>
      <c r="X1688" s="405"/>
      <c r="Y1688" s="405"/>
      <c r="Z1688" s="405"/>
      <c r="AA1688" s="405"/>
      <c r="AB1688" s="405"/>
      <c r="AC1688" s="407" t="s">
        <v>184</v>
      </c>
      <c r="AD1688" s="405"/>
      <c r="AE1688" s="405"/>
      <c r="AF1688" s="407" t="s">
        <v>184</v>
      </c>
      <c r="AG1688" s="407" t="s">
        <v>184</v>
      </c>
      <c r="AH1688" s="412" t="s">
        <v>2149</v>
      </c>
      <c r="AI1688" s="402"/>
      <c r="AJ1688" s="402"/>
      <c r="AK1688" s="402"/>
      <c r="AL1688" s="402"/>
      <c r="AM1688" s="402"/>
      <c r="AN1688" s="402"/>
      <c r="AO1688" s="402"/>
      <c r="AP1688" s="402"/>
      <c r="AR1688" s="977" t="str">
        <f t="shared" ca="1" si="131"/>
        <v>1 ปี</v>
      </c>
      <c r="AS1688" s="977" t="str">
        <f t="shared" ca="1" si="132"/>
        <v>10 เดือน</v>
      </c>
      <c r="AT1688" s="978" t="str">
        <f t="shared" ca="1" si="133"/>
        <v>17 วัน</v>
      </c>
      <c r="AU1688" s="245"/>
      <c r="AV1688" s="979" t="str">
        <f t="shared" ca="1" si="134"/>
        <v>1 ปี10 เดือน17 วัน</v>
      </c>
    </row>
    <row r="1689" spans="1:48" s="404" customFormat="1" ht="81">
      <c r="A1689" s="811">
        <v>1683</v>
      </c>
      <c r="B1689" s="957">
        <v>243179</v>
      </c>
      <c r="C1689" s="968">
        <f t="shared" si="130"/>
        <v>44852</v>
      </c>
      <c r="D1689" s="864" t="s">
        <v>421</v>
      </c>
      <c r="E1689" s="881" t="s">
        <v>2015</v>
      </c>
      <c r="F1689" s="864" t="s">
        <v>2071</v>
      </c>
      <c r="G1689" s="864">
        <v>226634</v>
      </c>
      <c r="H1689" s="864"/>
      <c r="I1689" s="864" t="s">
        <v>54</v>
      </c>
      <c r="J1689" s="864" t="s">
        <v>69</v>
      </c>
      <c r="K1689" s="864" t="s">
        <v>620</v>
      </c>
      <c r="L1689" s="864" t="s">
        <v>71</v>
      </c>
      <c r="M1689" s="864" t="s">
        <v>1925</v>
      </c>
      <c r="N1689" s="864" t="s">
        <v>383</v>
      </c>
      <c r="O1689" s="864" t="s">
        <v>236</v>
      </c>
      <c r="P1689" s="864" t="s">
        <v>72</v>
      </c>
      <c r="Q1689" s="864"/>
      <c r="R1689" s="864"/>
      <c r="S1689" s="864"/>
      <c r="T1689" s="864" t="s">
        <v>2073</v>
      </c>
      <c r="U1689" s="410"/>
      <c r="V1689" s="405"/>
      <c r="W1689" s="405"/>
      <c r="X1689" s="405"/>
      <c r="Y1689" s="405"/>
      <c r="Z1689" s="405"/>
      <c r="AA1689" s="405"/>
      <c r="AB1689" s="405"/>
      <c r="AC1689" s="405" t="s">
        <v>184</v>
      </c>
      <c r="AD1689" s="405"/>
      <c r="AE1689" s="405" t="s">
        <v>2074</v>
      </c>
      <c r="AF1689" s="407" t="s">
        <v>184</v>
      </c>
      <c r="AG1689" s="407" t="s">
        <v>184</v>
      </c>
      <c r="AH1689" s="412" t="s">
        <v>2149</v>
      </c>
      <c r="AI1689" s="402"/>
      <c r="AJ1689" s="402"/>
      <c r="AK1689" s="402"/>
      <c r="AL1689" s="402"/>
      <c r="AM1689" s="402"/>
      <c r="AN1689" s="402"/>
      <c r="AO1689" s="402"/>
      <c r="AP1689" s="402"/>
      <c r="AR1689" s="977" t="str">
        <f t="shared" ca="1" si="131"/>
        <v>1 ปี</v>
      </c>
      <c r="AS1689" s="977" t="str">
        <f t="shared" ca="1" si="132"/>
        <v>10 เดือน</v>
      </c>
      <c r="AT1689" s="978" t="str">
        <f t="shared" ca="1" si="133"/>
        <v>17 วัน</v>
      </c>
      <c r="AU1689" s="245"/>
      <c r="AV1689" s="979" t="str">
        <f t="shared" ca="1" si="134"/>
        <v>1 ปี10 เดือน17 วัน</v>
      </c>
    </row>
    <row r="1690" spans="1:48" s="404" customFormat="1" ht="81">
      <c r="A1690" s="811">
        <v>1684</v>
      </c>
      <c r="B1690" s="957">
        <v>243179</v>
      </c>
      <c r="C1690" s="968">
        <f t="shared" si="130"/>
        <v>44852</v>
      </c>
      <c r="D1690" s="864" t="s">
        <v>421</v>
      </c>
      <c r="E1690" s="881" t="s">
        <v>2015</v>
      </c>
      <c r="F1690" s="864" t="s">
        <v>2054</v>
      </c>
      <c r="G1690" s="864">
        <v>64514</v>
      </c>
      <c r="H1690" s="864"/>
      <c r="I1690" s="864" t="s">
        <v>54</v>
      </c>
      <c r="J1690" s="864" t="s">
        <v>55</v>
      </c>
      <c r="K1690" s="864" t="s">
        <v>620</v>
      </c>
      <c r="L1690" s="864" t="s">
        <v>71</v>
      </c>
      <c r="M1690" s="864" t="s">
        <v>1925</v>
      </c>
      <c r="N1690" s="864" t="s">
        <v>2075</v>
      </c>
      <c r="O1690" s="864" t="s">
        <v>205</v>
      </c>
      <c r="P1690" s="864" t="s">
        <v>73</v>
      </c>
      <c r="Q1690" s="864"/>
      <c r="R1690" s="864"/>
      <c r="S1690" s="864"/>
      <c r="T1690" s="864"/>
      <c r="U1690" s="409"/>
      <c r="V1690" s="406"/>
      <c r="W1690" s="406"/>
      <c r="X1690" s="406"/>
      <c r="Y1690" s="406"/>
      <c r="Z1690" s="406"/>
      <c r="AA1690" s="406"/>
      <c r="AB1690" s="406"/>
      <c r="AC1690" s="407"/>
      <c r="AD1690" s="407" t="s">
        <v>184</v>
      </c>
      <c r="AE1690" s="405" t="s">
        <v>2076</v>
      </c>
      <c r="AF1690" s="402"/>
      <c r="AG1690" s="402"/>
      <c r="AH1690" s="412" t="s">
        <v>2149</v>
      </c>
      <c r="AI1690" s="402"/>
      <c r="AJ1690" s="402"/>
      <c r="AK1690" s="402"/>
      <c r="AL1690" s="402"/>
      <c r="AM1690" s="402"/>
      <c r="AN1690" s="402"/>
      <c r="AO1690" s="402"/>
      <c r="AP1690" s="402"/>
      <c r="AR1690" s="977" t="str">
        <f t="shared" ca="1" si="131"/>
        <v>1 ปี</v>
      </c>
      <c r="AS1690" s="977" t="str">
        <f t="shared" ca="1" si="132"/>
        <v>10 เดือน</v>
      </c>
      <c r="AT1690" s="978" t="str">
        <f t="shared" ca="1" si="133"/>
        <v>17 วัน</v>
      </c>
      <c r="AU1690" s="245"/>
      <c r="AV1690" s="979" t="str">
        <f t="shared" ca="1" si="134"/>
        <v>1 ปี10 เดือน17 วัน</v>
      </c>
    </row>
    <row r="1691" spans="1:48" s="404" customFormat="1" ht="81">
      <c r="A1691" s="811">
        <v>1685</v>
      </c>
      <c r="B1691" s="957">
        <v>243179</v>
      </c>
      <c r="C1691" s="968">
        <f t="shared" si="130"/>
        <v>44852</v>
      </c>
      <c r="D1691" s="864" t="s">
        <v>421</v>
      </c>
      <c r="E1691" s="881" t="s">
        <v>2015</v>
      </c>
      <c r="F1691" s="864" t="s">
        <v>2077</v>
      </c>
      <c r="G1691" s="864">
        <v>71308</v>
      </c>
      <c r="H1691" s="864"/>
      <c r="I1691" s="864" t="s">
        <v>54</v>
      </c>
      <c r="J1691" s="864" t="s">
        <v>55</v>
      </c>
      <c r="K1691" s="864" t="s">
        <v>620</v>
      </c>
      <c r="L1691" s="864" t="s">
        <v>71</v>
      </c>
      <c r="M1691" s="864" t="s">
        <v>80</v>
      </c>
      <c r="N1691" s="864" t="s">
        <v>2014</v>
      </c>
      <c r="O1691" s="864" t="s">
        <v>203</v>
      </c>
      <c r="P1691" s="864" t="s">
        <v>58</v>
      </c>
      <c r="Q1691" s="864" t="s">
        <v>66</v>
      </c>
      <c r="R1691" s="864" t="s">
        <v>2078</v>
      </c>
      <c r="S1691" s="864" t="s">
        <v>2079</v>
      </c>
      <c r="T1691" s="864"/>
      <c r="U1691" s="409"/>
      <c r="V1691" s="406"/>
      <c r="W1691" s="406"/>
      <c r="X1691" s="406"/>
      <c r="Y1691" s="406"/>
      <c r="Z1691" s="406"/>
      <c r="AA1691" s="406"/>
      <c r="AB1691" s="406"/>
      <c r="AC1691" s="407"/>
      <c r="AD1691" s="407" t="s">
        <v>184</v>
      </c>
      <c r="AE1691" s="405" t="s">
        <v>2080</v>
      </c>
      <c r="AF1691" s="422"/>
      <c r="AG1691" s="422"/>
      <c r="AH1691" s="423" t="s">
        <v>2149</v>
      </c>
      <c r="AI1691" s="422"/>
      <c r="AJ1691" s="422"/>
      <c r="AK1691" s="422"/>
      <c r="AL1691" s="422"/>
      <c r="AM1691" s="422"/>
      <c r="AN1691" s="422"/>
      <c r="AO1691" s="422"/>
      <c r="AP1691" s="422"/>
      <c r="AR1691" s="977" t="str">
        <f t="shared" ca="1" si="131"/>
        <v>1 ปี</v>
      </c>
      <c r="AS1691" s="977" t="str">
        <f t="shared" ca="1" si="132"/>
        <v>10 เดือน</v>
      </c>
      <c r="AT1691" s="978" t="str">
        <f t="shared" ca="1" si="133"/>
        <v>17 วัน</v>
      </c>
      <c r="AU1691" s="245"/>
      <c r="AV1691" s="979" t="str">
        <f t="shared" ca="1" si="134"/>
        <v>1 ปี10 เดือน17 วัน</v>
      </c>
    </row>
    <row r="1692" spans="1:48" ht="132">
      <c r="A1692" s="811">
        <v>1686</v>
      </c>
      <c r="B1692" s="957">
        <v>243194</v>
      </c>
      <c r="C1692" s="968">
        <f t="shared" si="130"/>
        <v>44867</v>
      </c>
      <c r="D1692" s="884">
        <v>8</v>
      </c>
      <c r="E1692" s="855" t="s">
        <v>2150</v>
      </c>
      <c r="F1692" s="885" t="s">
        <v>2151</v>
      </c>
      <c r="G1692" s="885">
        <v>68673</v>
      </c>
      <c r="H1692" s="885" t="s">
        <v>117</v>
      </c>
      <c r="I1692" s="885" t="s">
        <v>54</v>
      </c>
      <c r="J1692" s="885" t="s">
        <v>55</v>
      </c>
      <c r="K1692" s="885" t="s">
        <v>71</v>
      </c>
      <c r="L1692" s="885" t="s">
        <v>71</v>
      </c>
      <c r="M1692" s="885" t="s">
        <v>68</v>
      </c>
      <c r="N1692" s="885" t="s">
        <v>2152</v>
      </c>
      <c r="O1692" s="885"/>
      <c r="P1692" s="885" t="s">
        <v>58</v>
      </c>
      <c r="Q1692" s="885"/>
      <c r="R1692" s="885"/>
      <c r="S1692" s="885"/>
      <c r="T1692" s="885"/>
      <c r="U1692" s="419"/>
      <c r="V1692" s="419"/>
      <c r="W1692" s="419"/>
      <c r="X1692" s="419"/>
      <c r="Y1692" s="419"/>
      <c r="Z1692" s="419"/>
      <c r="AA1692" s="420"/>
      <c r="AB1692" s="420"/>
      <c r="AC1692" s="421" t="s">
        <v>184</v>
      </c>
      <c r="AD1692" s="418"/>
      <c r="AE1692" s="419"/>
      <c r="AF1692" s="407" t="s">
        <v>184</v>
      </c>
      <c r="AG1692" s="407" t="s">
        <v>184</v>
      </c>
      <c r="AH1692" s="262" t="s">
        <v>2228</v>
      </c>
      <c r="AI1692" s="424"/>
      <c r="AJ1692" s="424"/>
      <c r="AK1692" s="424"/>
      <c r="AL1692" s="424"/>
      <c r="AM1692" s="424"/>
      <c r="AN1692" s="424"/>
      <c r="AO1692" s="424"/>
      <c r="AP1692" s="424"/>
      <c r="AR1692" s="977" t="str">
        <f t="shared" ca="1" si="131"/>
        <v>1 ปี</v>
      </c>
      <c r="AS1692" s="977" t="str">
        <f t="shared" ca="1" si="132"/>
        <v>10 เดือน</v>
      </c>
      <c r="AT1692" s="978" t="str">
        <f t="shared" ca="1" si="133"/>
        <v>2 วัน</v>
      </c>
      <c r="AU1692" s="245"/>
      <c r="AV1692" s="979" t="str">
        <f t="shared" ca="1" si="134"/>
        <v>1 ปี10 เดือน2 วัน</v>
      </c>
    </row>
    <row r="1693" spans="1:48" ht="99">
      <c r="A1693" s="811">
        <v>1687</v>
      </c>
      <c r="B1693" s="957">
        <v>243194</v>
      </c>
      <c r="C1693" s="968">
        <f t="shared" si="130"/>
        <v>44867</v>
      </c>
      <c r="D1693" s="884">
        <v>8</v>
      </c>
      <c r="E1693" s="855" t="s">
        <v>2150</v>
      </c>
      <c r="F1693" s="885" t="s">
        <v>2151</v>
      </c>
      <c r="G1693" s="885">
        <v>68562</v>
      </c>
      <c r="H1693" s="885" t="s">
        <v>117</v>
      </c>
      <c r="I1693" s="885" t="s">
        <v>54</v>
      </c>
      <c r="J1693" s="885" t="s">
        <v>55</v>
      </c>
      <c r="K1693" s="885" t="s">
        <v>71</v>
      </c>
      <c r="L1693" s="885" t="s">
        <v>71</v>
      </c>
      <c r="M1693" s="885" t="s">
        <v>68</v>
      </c>
      <c r="N1693" s="885" t="s">
        <v>2153</v>
      </c>
      <c r="O1693" s="885"/>
      <c r="P1693" s="885" t="s">
        <v>58</v>
      </c>
      <c r="Q1693" s="885"/>
      <c r="R1693" s="885"/>
      <c r="S1693" s="885"/>
      <c r="T1693" s="885"/>
      <c r="U1693" s="419"/>
      <c r="V1693" s="419"/>
      <c r="W1693" s="419"/>
      <c r="X1693" s="419"/>
      <c r="Y1693" s="419"/>
      <c r="Z1693" s="419"/>
      <c r="AA1693" s="420"/>
      <c r="AB1693" s="420"/>
      <c r="AC1693" s="421" t="s">
        <v>184</v>
      </c>
      <c r="AD1693" s="418"/>
      <c r="AE1693" s="419"/>
      <c r="AF1693" s="407" t="s">
        <v>184</v>
      </c>
      <c r="AG1693" s="407" t="s">
        <v>184</v>
      </c>
      <c r="AH1693" s="262" t="s">
        <v>2228</v>
      </c>
      <c r="AI1693" s="424"/>
      <c r="AJ1693" s="424"/>
      <c r="AK1693" s="424"/>
      <c r="AL1693" s="424"/>
      <c r="AM1693" s="424"/>
      <c r="AN1693" s="424"/>
      <c r="AO1693" s="424"/>
      <c r="AP1693" s="424"/>
      <c r="AR1693" s="977" t="str">
        <f t="shared" ca="1" si="131"/>
        <v>1 ปี</v>
      </c>
      <c r="AS1693" s="977" t="str">
        <f t="shared" ca="1" si="132"/>
        <v>10 เดือน</v>
      </c>
      <c r="AT1693" s="978" t="str">
        <f t="shared" ca="1" si="133"/>
        <v>2 วัน</v>
      </c>
      <c r="AU1693" s="245"/>
      <c r="AV1693" s="979" t="str">
        <f t="shared" ca="1" si="134"/>
        <v>1 ปี10 เดือน2 วัน</v>
      </c>
    </row>
    <row r="1694" spans="1:48" ht="132">
      <c r="A1694" s="811">
        <v>1688</v>
      </c>
      <c r="B1694" s="957">
        <v>243194</v>
      </c>
      <c r="C1694" s="968">
        <f t="shared" si="130"/>
        <v>44867</v>
      </c>
      <c r="D1694" s="884">
        <v>8</v>
      </c>
      <c r="E1694" s="855" t="s">
        <v>2150</v>
      </c>
      <c r="F1694" s="885" t="s">
        <v>2151</v>
      </c>
      <c r="G1694" s="885">
        <v>68098</v>
      </c>
      <c r="H1694" s="885"/>
      <c r="I1694" s="885" t="s">
        <v>54</v>
      </c>
      <c r="J1694" s="885" t="s">
        <v>69</v>
      </c>
      <c r="K1694" s="885" t="s">
        <v>70</v>
      </c>
      <c r="L1694" s="885" t="s">
        <v>71</v>
      </c>
      <c r="M1694" s="885" t="s">
        <v>68</v>
      </c>
      <c r="N1694" s="885" t="s">
        <v>2154</v>
      </c>
      <c r="O1694" s="885" t="s">
        <v>2155</v>
      </c>
      <c r="P1694" s="856" t="s">
        <v>72</v>
      </c>
      <c r="Q1694" s="885"/>
      <c r="R1694" s="885"/>
      <c r="S1694" s="885"/>
      <c r="T1694" s="885"/>
      <c r="U1694" s="419"/>
      <c r="V1694" s="419"/>
      <c r="W1694" s="419"/>
      <c r="X1694" s="419"/>
      <c r="Y1694" s="419"/>
      <c r="Z1694" s="419"/>
      <c r="AA1694" s="420"/>
      <c r="AB1694" s="420"/>
      <c r="AC1694" s="421" t="s">
        <v>184</v>
      </c>
      <c r="AD1694" s="418"/>
      <c r="AE1694" s="419"/>
      <c r="AF1694" s="407" t="s">
        <v>184</v>
      </c>
      <c r="AG1694" s="407" t="s">
        <v>184</v>
      </c>
      <c r="AH1694" s="262" t="s">
        <v>2228</v>
      </c>
      <c r="AI1694" s="424"/>
      <c r="AJ1694" s="424"/>
      <c r="AK1694" s="424"/>
      <c r="AL1694" s="424"/>
      <c r="AM1694" s="424"/>
      <c r="AN1694" s="424"/>
      <c r="AO1694" s="424"/>
      <c r="AP1694" s="424"/>
      <c r="AR1694" s="977" t="str">
        <f t="shared" ca="1" si="131"/>
        <v>1 ปี</v>
      </c>
      <c r="AS1694" s="977" t="str">
        <f t="shared" ca="1" si="132"/>
        <v>10 เดือน</v>
      </c>
      <c r="AT1694" s="978" t="str">
        <f t="shared" ca="1" si="133"/>
        <v>2 วัน</v>
      </c>
      <c r="AU1694" s="245"/>
      <c r="AV1694" s="979" t="str">
        <f t="shared" ca="1" si="134"/>
        <v>1 ปี10 เดือน2 วัน</v>
      </c>
    </row>
    <row r="1695" spans="1:48" ht="132">
      <c r="A1695" s="811">
        <v>1689</v>
      </c>
      <c r="B1695" s="957">
        <v>243194</v>
      </c>
      <c r="C1695" s="968">
        <f t="shared" si="130"/>
        <v>44867</v>
      </c>
      <c r="D1695" s="884">
        <v>8</v>
      </c>
      <c r="E1695" s="855" t="s">
        <v>2150</v>
      </c>
      <c r="F1695" s="885" t="s">
        <v>2151</v>
      </c>
      <c r="G1695" s="885">
        <v>68101</v>
      </c>
      <c r="H1695" s="885"/>
      <c r="I1695" s="885" t="s">
        <v>54</v>
      </c>
      <c r="J1695" s="885" t="s">
        <v>69</v>
      </c>
      <c r="K1695" s="885" t="s">
        <v>70</v>
      </c>
      <c r="L1695" s="885" t="s">
        <v>71</v>
      </c>
      <c r="M1695" s="885" t="s">
        <v>68</v>
      </c>
      <c r="N1695" s="885" t="s">
        <v>2154</v>
      </c>
      <c r="O1695" s="885" t="s">
        <v>2155</v>
      </c>
      <c r="P1695" s="856" t="s">
        <v>72</v>
      </c>
      <c r="Q1695" s="885"/>
      <c r="R1695" s="885"/>
      <c r="S1695" s="885"/>
      <c r="T1695" s="885"/>
      <c r="U1695" s="419"/>
      <c r="V1695" s="419"/>
      <c r="W1695" s="419"/>
      <c r="X1695" s="419"/>
      <c r="Y1695" s="419"/>
      <c r="Z1695" s="419"/>
      <c r="AA1695" s="420"/>
      <c r="AB1695" s="420"/>
      <c r="AC1695" s="421" t="s">
        <v>184</v>
      </c>
      <c r="AD1695" s="418"/>
      <c r="AE1695" s="419"/>
      <c r="AF1695" s="407" t="s">
        <v>184</v>
      </c>
      <c r="AG1695" s="407" t="s">
        <v>184</v>
      </c>
      <c r="AH1695" s="262" t="s">
        <v>2228</v>
      </c>
      <c r="AI1695" s="424"/>
      <c r="AJ1695" s="424"/>
      <c r="AK1695" s="424"/>
      <c r="AL1695" s="424"/>
      <c r="AM1695" s="424"/>
      <c r="AN1695" s="424"/>
      <c r="AO1695" s="424"/>
      <c r="AP1695" s="424"/>
      <c r="AR1695" s="977" t="str">
        <f t="shared" ca="1" si="131"/>
        <v>1 ปี</v>
      </c>
      <c r="AS1695" s="977" t="str">
        <f t="shared" ca="1" si="132"/>
        <v>10 เดือน</v>
      </c>
      <c r="AT1695" s="978" t="str">
        <f t="shared" ca="1" si="133"/>
        <v>2 วัน</v>
      </c>
      <c r="AU1695" s="245"/>
      <c r="AV1695" s="979" t="str">
        <f t="shared" ca="1" si="134"/>
        <v>1 ปี10 เดือน2 วัน</v>
      </c>
    </row>
    <row r="1696" spans="1:48" ht="132">
      <c r="A1696" s="811">
        <v>1690</v>
      </c>
      <c r="B1696" s="957">
        <v>243194</v>
      </c>
      <c r="C1696" s="968">
        <f t="shared" si="130"/>
        <v>44867</v>
      </c>
      <c r="D1696" s="856">
        <v>8</v>
      </c>
      <c r="E1696" s="855" t="s">
        <v>2150</v>
      </c>
      <c r="F1696" s="856" t="s">
        <v>2156</v>
      </c>
      <c r="G1696" s="856">
        <v>211124</v>
      </c>
      <c r="H1696" s="856"/>
      <c r="I1696" s="886" t="s">
        <v>54</v>
      </c>
      <c r="J1696" s="886" t="s">
        <v>69</v>
      </c>
      <c r="K1696" s="886" t="s">
        <v>620</v>
      </c>
      <c r="L1696" s="886" t="s">
        <v>71</v>
      </c>
      <c r="M1696" s="856" t="s">
        <v>120</v>
      </c>
      <c r="N1696" s="856" t="s">
        <v>2157</v>
      </c>
      <c r="O1696" s="856" t="s">
        <v>78</v>
      </c>
      <c r="P1696" s="856" t="s">
        <v>72</v>
      </c>
      <c r="Q1696" s="856"/>
      <c r="R1696" s="856"/>
      <c r="S1696" s="856"/>
      <c r="T1696" s="856"/>
      <c r="U1696" s="262"/>
      <c r="V1696" s="262"/>
      <c r="W1696" s="262"/>
      <c r="X1696" s="262"/>
      <c r="Y1696" s="262"/>
      <c r="Z1696" s="262"/>
      <c r="AA1696" s="262"/>
      <c r="AB1696" s="262"/>
      <c r="AC1696" s="421" t="s">
        <v>184</v>
      </c>
      <c r="AD1696" s="262"/>
      <c r="AE1696" s="262"/>
      <c r="AF1696" s="407" t="s">
        <v>184</v>
      </c>
      <c r="AG1696" s="407" t="s">
        <v>184</v>
      </c>
      <c r="AH1696" s="262" t="s">
        <v>2228</v>
      </c>
      <c r="AI1696" s="424"/>
      <c r="AJ1696" s="424"/>
      <c r="AK1696" s="424"/>
      <c r="AL1696" s="424"/>
      <c r="AM1696" s="424"/>
      <c r="AN1696" s="424"/>
      <c r="AO1696" s="424"/>
      <c r="AP1696" s="424"/>
      <c r="AR1696" s="977" t="str">
        <f t="shared" ca="1" si="131"/>
        <v>1 ปี</v>
      </c>
      <c r="AS1696" s="977" t="str">
        <f t="shared" ca="1" si="132"/>
        <v>10 เดือน</v>
      </c>
      <c r="AT1696" s="978" t="str">
        <f t="shared" ca="1" si="133"/>
        <v>2 วัน</v>
      </c>
      <c r="AU1696" s="245"/>
      <c r="AV1696" s="979" t="str">
        <f t="shared" ca="1" si="134"/>
        <v>1 ปี10 เดือน2 วัน</v>
      </c>
    </row>
    <row r="1697" spans="1:48" ht="67.2">
      <c r="A1697" s="811">
        <v>1691</v>
      </c>
      <c r="B1697" s="957">
        <v>243194</v>
      </c>
      <c r="C1697" s="968">
        <f t="shared" si="130"/>
        <v>44867</v>
      </c>
      <c r="D1697" s="856">
        <v>8</v>
      </c>
      <c r="E1697" s="855" t="s">
        <v>2150</v>
      </c>
      <c r="F1697" s="856" t="s">
        <v>2156</v>
      </c>
      <c r="G1697" s="856">
        <v>240296</v>
      </c>
      <c r="H1697" s="856"/>
      <c r="I1697" s="856" t="s">
        <v>60</v>
      </c>
      <c r="J1697" s="856" t="s">
        <v>394</v>
      </c>
      <c r="K1697" s="856" t="s">
        <v>61</v>
      </c>
      <c r="L1697" s="856" t="s">
        <v>62</v>
      </c>
      <c r="M1697" s="856" t="s">
        <v>120</v>
      </c>
      <c r="N1697" s="856" t="s">
        <v>2158</v>
      </c>
      <c r="O1697" s="856" t="s">
        <v>75</v>
      </c>
      <c r="P1697" s="856" t="s">
        <v>72</v>
      </c>
      <c r="Q1697" s="856"/>
      <c r="R1697" s="856"/>
      <c r="S1697" s="856"/>
      <c r="T1697" s="856"/>
      <c r="U1697" s="262"/>
      <c r="V1697" s="262"/>
      <c r="W1697" s="262"/>
      <c r="X1697" s="262"/>
      <c r="Y1697" s="262"/>
      <c r="Z1697" s="262"/>
      <c r="AA1697" s="262"/>
      <c r="AB1697" s="262"/>
      <c r="AC1697" s="421" t="s">
        <v>184</v>
      </c>
      <c r="AD1697" s="262"/>
      <c r="AE1697" s="262"/>
      <c r="AF1697" s="407" t="s">
        <v>184</v>
      </c>
      <c r="AG1697" s="407" t="s">
        <v>184</v>
      </c>
      <c r="AH1697" s="262" t="s">
        <v>2228</v>
      </c>
      <c r="AI1697" s="424"/>
      <c r="AJ1697" s="424"/>
      <c r="AK1697" s="424"/>
      <c r="AL1697" s="424"/>
      <c r="AM1697" s="424"/>
      <c r="AN1697" s="424"/>
      <c r="AO1697" s="424"/>
      <c r="AP1697" s="424"/>
      <c r="AR1697" s="977" t="str">
        <f t="shared" ca="1" si="131"/>
        <v>1 ปี</v>
      </c>
      <c r="AS1697" s="977" t="str">
        <f t="shared" ca="1" si="132"/>
        <v>10 เดือน</v>
      </c>
      <c r="AT1697" s="978" t="str">
        <f t="shared" ca="1" si="133"/>
        <v>2 วัน</v>
      </c>
      <c r="AU1697" s="245"/>
      <c r="AV1697" s="979" t="str">
        <f t="shared" ca="1" si="134"/>
        <v>1 ปี10 เดือน2 วัน</v>
      </c>
    </row>
    <row r="1698" spans="1:48" ht="99">
      <c r="A1698" s="811">
        <v>1692</v>
      </c>
      <c r="B1698" s="957">
        <v>243194</v>
      </c>
      <c r="C1698" s="968">
        <f t="shared" si="130"/>
        <v>44867</v>
      </c>
      <c r="D1698" s="856">
        <v>8</v>
      </c>
      <c r="E1698" s="855" t="s">
        <v>2150</v>
      </c>
      <c r="F1698" s="856" t="s">
        <v>2156</v>
      </c>
      <c r="G1698" s="856">
        <v>67022</v>
      </c>
      <c r="H1698" s="856" t="s">
        <v>117</v>
      </c>
      <c r="I1698" s="856" t="s">
        <v>60</v>
      </c>
      <c r="J1698" s="856" t="s">
        <v>67</v>
      </c>
      <c r="K1698" s="856" t="s">
        <v>62</v>
      </c>
      <c r="L1698" s="856" t="s">
        <v>62</v>
      </c>
      <c r="M1698" s="856" t="s">
        <v>120</v>
      </c>
      <c r="N1698" s="856" t="s">
        <v>2159</v>
      </c>
      <c r="O1698" s="856"/>
      <c r="P1698" s="856" t="s">
        <v>58</v>
      </c>
      <c r="Q1698" s="856"/>
      <c r="R1698" s="856"/>
      <c r="S1698" s="856"/>
      <c r="T1698" s="856"/>
      <c r="U1698" s="262"/>
      <c r="V1698" s="262"/>
      <c r="W1698" s="262"/>
      <c r="X1698" s="262"/>
      <c r="Y1698" s="262"/>
      <c r="Z1698" s="262"/>
      <c r="AA1698" s="262"/>
      <c r="AB1698" s="262"/>
      <c r="AC1698" s="421" t="s">
        <v>184</v>
      </c>
      <c r="AD1698" s="262"/>
      <c r="AE1698" s="262"/>
      <c r="AF1698" s="407" t="s">
        <v>184</v>
      </c>
      <c r="AG1698" s="407" t="s">
        <v>184</v>
      </c>
      <c r="AH1698" s="262" t="s">
        <v>2228</v>
      </c>
      <c r="AI1698" s="424"/>
      <c r="AJ1698" s="424"/>
      <c r="AK1698" s="424"/>
      <c r="AL1698" s="424"/>
      <c r="AM1698" s="424"/>
      <c r="AN1698" s="424"/>
      <c r="AO1698" s="424"/>
      <c r="AP1698" s="424"/>
      <c r="AR1698" s="977" t="str">
        <f t="shared" ca="1" si="131"/>
        <v>1 ปี</v>
      </c>
      <c r="AS1698" s="977" t="str">
        <f t="shared" ca="1" si="132"/>
        <v>10 เดือน</v>
      </c>
      <c r="AT1698" s="978" t="str">
        <f t="shared" ca="1" si="133"/>
        <v>2 วัน</v>
      </c>
      <c r="AU1698" s="245"/>
      <c r="AV1698" s="979" t="str">
        <f t="shared" ca="1" si="134"/>
        <v>1 ปี10 เดือน2 วัน</v>
      </c>
    </row>
    <row r="1699" spans="1:48" ht="132">
      <c r="A1699" s="811">
        <v>1693</v>
      </c>
      <c r="B1699" s="957">
        <v>243194</v>
      </c>
      <c r="C1699" s="968">
        <f t="shared" si="130"/>
        <v>44867</v>
      </c>
      <c r="D1699" s="856">
        <v>8</v>
      </c>
      <c r="E1699" s="855" t="s">
        <v>2150</v>
      </c>
      <c r="F1699" s="856" t="s">
        <v>2156</v>
      </c>
      <c r="G1699" s="856">
        <v>67110</v>
      </c>
      <c r="H1699" s="856"/>
      <c r="I1699" s="856" t="s">
        <v>60</v>
      </c>
      <c r="J1699" s="856" t="s">
        <v>67</v>
      </c>
      <c r="K1699" s="856" t="s">
        <v>61</v>
      </c>
      <c r="L1699" s="856" t="s">
        <v>62</v>
      </c>
      <c r="M1699" s="856" t="s">
        <v>120</v>
      </c>
      <c r="N1699" s="856" t="s">
        <v>2160</v>
      </c>
      <c r="O1699" s="856" t="s">
        <v>197</v>
      </c>
      <c r="P1699" s="856" t="s">
        <v>134</v>
      </c>
      <c r="Q1699" s="856"/>
      <c r="R1699" s="856"/>
      <c r="S1699" s="856"/>
      <c r="T1699" s="856" t="s">
        <v>2161</v>
      </c>
      <c r="U1699" s="262"/>
      <c r="V1699" s="262"/>
      <c r="W1699" s="262"/>
      <c r="X1699" s="262"/>
      <c r="Y1699" s="262"/>
      <c r="Z1699" s="262"/>
      <c r="AA1699" s="262"/>
      <c r="AB1699" s="262"/>
      <c r="AC1699" s="421" t="s">
        <v>184</v>
      </c>
      <c r="AD1699" s="262"/>
      <c r="AE1699" s="262"/>
      <c r="AF1699" s="407" t="s">
        <v>184</v>
      </c>
      <c r="AG1699" s="407" t="s">
        <v>184</v>
      </c>
      <c r="AH1699" s="262" t="s">
        <v>2228</v>
      </c>
      <c r="AI1699" s="424"/>
      <c r="AJ1699" s="424"/>
      <c r="AK1699" s="424"/>
      <c r="AL1699" s="424"/>
      <c r="AM1699" s="424"/>
      <c r="AN1699" s="424"/>
      <c r="AO1699" s="424"/>
      <c r="AP1699" s="424"/>
      <c r="AR1699" s="977" t="str">
        <f t="shared" ca="1" si="131"/>
        <v>1 ปี</v>
      </c>
      <c r="AS1699" s="977" t="str">
        <f t="shared" ca="1" si="132"/>
        <v>10 เดือน</v>
      </c>
      <c r="AT1699" s="978" t="str">
        <f t="shared" ca="1" si="133"/>
        <v>2 วัน</v>
      </c>
      <c r="AU1699" s="245"/>
      <c r="AV1699" s="979" t="str">
        <f t="shared" ca="1" si="134"/>
        <v>1 ปี10 เดือน2 วัน</v>
      </c>
    </row>
    <row r="1700" spans="1:48" ht="67.2">
      <c r="A1700" s="811">
        <v>1694</v>
      </c>
      <c r="B1700" s="957">
        <v>243194</v>
      </c>
      <c r="C1700" s="968">
        <f t="shared" si="130"/>
        <v>44867</v>
      </c>
      <c r="D1700" s="856">
        <v>8</v>
      </c>
      <c r="E1700" s="855" t="s">
        <v>2150</v>
      </c>
      <c r="F1700" s="856" t="s">
        <v>2156</v>
      </c>
      <c r="G1700" s="856">
        <v>66443</v>
      </c>
      <c r="H1700" s="856"/>
      <c r="I1700" s="886" t="s">
        <v>54</v>
      </c>
      <c r="J1700" s="886" t="s">
        <v>69</v>
      </c>
      <c r="K1700" s="886" t="s">
        <v>620</v>
      </c>
      <c r="L1700" s="886" t="s">
        <v>71</v>
      </c>
      <c r="M1700" s="856" t="s">
        <v>120</v>
      </c>
      <c r="N1700" s="856" t="s">
        <v>2162</v>
      </c>
      <c r="O1700" s="856" t="s">
        <v>1205</v>
      </c>
      <c r="P1700" s="856" t="s">
        <v>72</v>
      </c>
      <c r="Q1700" s="856"/>
      <c r="R1700" s="856"/>
      <c r="S1700" s="856"/>
      <c r="T1700" s="856"/>
      <c r="U1700" s="262"/>
      <c r="V1700" s="262"/>
      <c r="W1700" s="262"/>
      <c r="X1700" s="262"/>
      <c r="Y1700" s="262"/>
      <c r="Z1700" s="262"/>
      <c r="AA1700" s="262"/>
      <c r="AB1700" s="262"/>
      <c r="AC1700" s="421" t="s">
        <v>184</v>
      </c>
      <c r="AD1700" s="262"/>
      <c r="AE1700" s="262"/>
      <c r="AF1700" s="407" t="s">
        <v>184</v>
      </c>
      <c r="AG1700" s="407" t="s">
        <v>184</v>
      </c>
      <c r="AH1700" s="262" t="s">
        <v>2228</v>
      </c>
      <c r="AI1700" s="424"/>
      <c r="AJ1700" s="424"/>
      <c r="AK1700" s="424"/>
      <c r="AL1700" s="424"/>
      <c r="AM1700" s="424"/>
      <c r="AN1700" s="424"/>
      <c r="AO1700" s="424"/>
      <c r="AP1700" s="424"/>
      <c r="AR1700" s="977" t="str">
        <f t="shared" ca="1" si="131"/>
        <v>1 ปี</v>
      </c>
      <c r="AS1700" s="977" t="str">
        <f t="shared" ca="1" si="132"/>
        <v>10 เดือน</v>
      </c>
      <c r="AT1700" s="978" t="str">
        <f t="shared" ca="1" si="133"/>
        <v>2 วัน</v>
      </c>
      <c r="AU1700" s="245"/>
      <c r="AV1700" s="979" t="str">
        <f t="shared" ca="1" si="134"/>
        <v>1 ปี10 เดือน2 วัน</v>
      </c>
    </row>
    <row r="1701" spans="1:48" ht="67.2">
      <c r="A1701" s="811">
        <v>1695</v>
      </c>
      <c r="B1701" s="957">
        <v>243194</v>
      </c>
      <c r="C1701" s="968">
        <f t="shared" si="130"/>
        <v>44867</v>
      </c>
      <c r="D1701" s="856">
        <v>8</v>
      </c>
      <c r="E1701" s="855" t="s">
        <v>2150</v>
      </c>
      <c r="F1701" s="856" t="s">
        <v>2156</v>
      </c>
      <c r="G1701" s="856">
        <v>66076</v>
      </c>
      <c r="H1701" s="856"/>
      <c r="I1701" s="886" t="s">
        <v>54</v>
      </c>
      <c r="J1701" s="856" t="s">
        <v>55</v>
      </c>
      <c r="K1701" s="886" t="s">
        <v>620</v>
      </c>
      <c r="L1701" s="886" t="s">
        <v>71</v>
      </c>
      <c r="M1701" s="856" t="s">
        <v>120</v>
      </c>
      <c r="N1701" s="856" t="s">
        <v>148</v>
      </c>
      <c r="O1701" s="856" t="s">
        <v>147</v>
      </c>
      <c r="P1701" s="856" t="s">
        <v>73</v>
      </c>
      <c r="Q1701" s="856"/>
      <c r="R1701" s="856"/>
      <c r="S1701" s="856"/>
      <c r="T1701" s="856"/>
      <c r="U1701" s="262">
        <v>63</v>
      </c>
      <c r="V1701" s="262">
        <v>76</v>
      </c>
      <c r="W1701" s="262">
        <v>46</v>
      </c>
      <c r="X1701" s="421" t="s">
        <v>184</v>
      </c>
      <c r="Y1701" s="262"/>
      <c r="Z1701" s="262"/>
      <c r="AA1701" s="262"/>
      <c r="AB1701" s="262"/>
      <c r="AC1701" s="421" t="s">
        <v>184</v>
      </c>
      <c r="AD1701" s="262"/>
      <c r="AE1701" s="262"/>
      <c r="AF1701" s="407" t="s">
        <v>184</v>
      </c>
      <c r="AG1701" s="407" t="s">
        <v>184</v>
      </c>
      <c r="AH1701" s="262" t="s">
        <v>2228</v>
      </c>
      <c r="AI1701" s="424"/>
      <c r="AJ1701" s="424"/>
      <c r="AK1701" s="424"/>
      <c r="AL1701" s="424"/>
      <c r="AM1701" s="424"/>
      <c r="AN1701" s="424"/>
      <c r="AO1701" s="424"/>
      <c r="AP1701" s="424"/>
      <c r="AR1701" s="977" t="str">
        <f t="shared" ca="1" si="131"/>
        <v>1 ปี</v>
      </c>
      <c r="AS1701" s="977" t="str">
        <f t="shared" ca="1" si="132"/>
        <v>10 เดือน</v>
      </c>
      <c r="AT1701" s="978" t="str">
        <f t="shared" ca="1" si="133"/>
        <v>2 วัน</v>
      </c>
      <c r="AU1701" s="245"/>
      <c r="AV1701" s="979" t="str">
        <f t="shared" ca="1" si="134"/>
        <v>1 ปี10 เดือน2 วัน</v>
      </c>
    </row>
    <row r="1702" spans="1:48" ht="67.2">
      <c r="A1702" s="811">
        <v>1696</v>
      </c>
      <c r="B1702" s="957">
        <v>243194</v>
      </c>
      <c r="C1702" s="968">
        <f t="shared" si="130"/>
        <v>44867</v>
      </c>
      <c r="D1702" s="856">
        <v>8</v>
      </c>
      <c r="E1702" s="855" t="s">
        <v>2150</v>
      </c>
      <c r="F1702" s="856" t="s">
        <v>2156</v>
      </c>
      <c r="G1702" s="856">
        <v>66309</v>
      </c>
      <c r="H1702" s="856"/>
      <c r="I1702" s="856" t="s">
        <v>54</v>
      </c>
      <c r="J1702" s="856" t="s">
        <v>69</v>
      </c>
      <c r="K1702" s="856" t="s">
        <v>620</v>
      </c>
      <c r="L1702" s="856" t="s">
        <v>71</v>
      </c>
      <c r="M1702" s="856" t="s">
        <v>120</v>
      </c>
      <c r="N1702" s="856" t="s">
        <v>2163</v>
      </c>
      <c r="O1702" s="856" t="s">
        <v>79</v>
      </c>
      <c r="P1702" s="856" t="s">
        <v>72</v>
      </c>
      <c r="Q1702" s="856"/>
      <c r="R1702" s="856"/>
      <c r="S1702" s="856"/>
      <c r="T1702" s="856"/>
      <c r="U1702" s="262"/>
      <c r="V1702" s="262"/>
      <c r="W1702" s="262"/>
      <c r="X1702" s="262"/>
      <c r="Y1702" s="262"/>
      <c r="Z1702" s="262"/>
      <c r="AA1702" s="262"/>
      <c r="AB1702" s="262"/>
      <c r="AC1702" s="421" t="s">
        <v>184</v>
      </c>
      <c r="AD1702" s="262"/>
      <c r="AE1702" s="262"/>
      <c r="AF1702" s="407" t="s">
        <v>184</v>
      </c>
      <c r="AG1702" s="407" t="s">
        <v>184</v>
      </c>
      <c r="AH1702" s="262" t="s">
        <v>2228</v>
      </c>
      <c r="AI1702" s="424"/>
      <c r="AJ1702" s="424"/>
      <c r="AK1702" s="424"/>
      <c r="AL1702" s="424"/>
      <c r="AM1702" s="424"/>
      <c r="AN1702" s="424"/>
      <c r="AO1702" s="424"/>
      <c r="AP1702" s="424"/>
      <c r="AR1702" s="977" t="str">
        <f t="shared" ca="1" si="131"/>
        <v>1 ปี</v>
      </c>
      <c r="AS1702" s="977" t="str">
        <f t="shared" ca="1" si="132"/>
        <v>10 เดือน</v>
      </c>
      <c r="AT1702" s="978" t="str">
        <f t="shared" ca="1" si="133"/>
        <v>2 วัน</v>
      </c>
      <c r="AU1702" s="245"/>
      <c r="AV1702" s="979" t="str">
        <f t="shared" ca="1" si="134"/>
        <v>1 ปี10 เดือน2 วัน</v>
      </c>
    </row>
    <row r="1703" spans="1:48" ht="67.2">
      <c r="A1703" s="811">
        <v>1697</v>
      </c>
      <c r="B1703" s="957">
        <v>243194</v>
      </c>
      <c r="C1703" s="968">
        <f t="shared" si="130"/>
        <v>44867</v>
      </c>
      <c r="D1703" s="856">
        <v>8</v>
      </c>
      <c r="E1703" s="855" t="s">
        <v>2150</v>
      </c>
      <c r="F1703" s="856" t="s">
        <v>2156</v>
      </c>
      <c r="G1703" s="856">
        <v>66449</v>
      </c>
      <c r="H1703" s="856"/>
      <c r="I1703" s="856" t="s">
        <v>54</v>
      </c>
      <c r="J1703" s="856" t="s">
        <v>69</v>
      </c>
      <c r="K1703" s="856" t="s">
        <v>620</v>
      </c>
      <c r="L1703" s="856" t="s">
        <v>71</v>
      </c>
      <c r="M1703" s="856" t="s">
        <v>120</v>
      </c>
      <c r="N1703" s="856" t="s">
        <v>2158</v>
      </c>
      <c r="O1703" s="856" t="s">
        <v>79</v>
      </c>
      <c r="P1703" s="856" t="s">
        <v>72</v>
      </c>
      <c r="Q1703" s="856"/>
      <c r="R1703" s="856"/>
      <c r="S1703" s="856"/>
      <c r="T1703" s="856"/>
      <c r="U1703" s="262"/>
      <c r="V1703" s="262"/>
      <c r="W1703" s="262"/>
      <c r="X1703" s="262"/>
      <c r="Y1703" s="262"/>
      <c r="Z1703" s="262"/>
      <c r="AA1703" s="262"/>
      <c r="AB1703" s="262"/>
      <c r="AC1703" s="421" t="s">
        <v>184</v>
      </c>
      <c r="AD1703" s="262"/>
      <c r="AE1703" s="262"/>
      <c r="AF1703" s="407" t="s">
        <v>184</v>
      </c>
      <c r="AG1703" s="407" t="s">
        <v>184</v>
      </c>
      <c r="AH1703" s="262" t="s">
        <v>2228</v>
      </c>
      <c r="AI1703" s="424"/>
      <c r="AJ1703" s="424"/>
      <c r="AK1703" s="424"/>
      <c r="AL1703" s="424"/>
      <c r="AM1703" s="424"/>
      <c r="AN1703" s="424"/>
      <c r="AO1703" s="424"/>
      <c r="AP1703" s="424"/>
      <c r="AR1703" s="977" t="str">
        <f t="shared" ca="1" si="131"/>
        <v>1 ปี</v>
      </c>
      <c r="AS1703" s="977" t="str">
        <f t="shared" ca="1" si="132"/>
        <v>10 เดือน</v>
      </c>
      <c r="AT1703" s="978" t="str">
        <f t="shared" ca="1" si="133"/>
        <v>2 วัน</v>
      </c>
      <c r="AU1703" s="245"/>
      <c r="AV1703" s="979" t="str">
        <f t="shared" ca="1" si="134"/>
        <v>1 ปี10 เดือน2 วัน</v>
      </c>
    </row>
    <row r="1704" spans="1:48" ht="67.2">
      <c r="A1704" s="811">
        <v>1698</v>
      </c>
      <c r="B1704" s="957">
        <v>243194</v>
      </c>
      <c r="C1704" s="968">
        <f t="shared" si="130"/>
        <v>44867</v>
      </c>
      <c r="D1704" s="856">
        <v>8</v>
      </c>
      <c r="E1704" s="855" t="s">
        <v>2150</v>
      </c>
      <c r="F1704" s="856" t="s">
        <v>2156</v>
      </c>
      <c r="G1704" s="856">
        <v>66533</v>
      </c>
      <c r="H1704" s="856"/>
      <c r="I1704" s="856" t="s">
        <v>54</v>
      </c>
      <c r="J1704" s="856" t="s">
        <v>69</v>
      </c>
      <c r="K1704" s="856" t="s">
        <v>620</v>
      </c>
      <c r="L1704" s="856" t="s">
        <v>71</v>
      </c>
      <c r="M1704" s="856" t="s">
        <v>120</v>
      </c>
      <c r="N1704" s="856" t="s">
        <v>268</v>
      </c>
      <c r="O1704" s="856" t="s">
        <v>79</v>
      </c>
      <c r="P1704" s="856" t="s">
        <v>72</v>
      </c>
      <c r="Q1704" s="856"/>
      <c r="R1704" s="856"/>
      <c r="S1704" s="856"/>
      <c r="T1704" s="856"/>
      <c r="U1704" s="262"/>
      <c r="V1704" s="262"/>
      <c r="W1704" s="262"/>
      <c r="X1704" s="262"/>
      <c r="Y1704" s="262"/>
      <c r="Z1704" s="262"/>
      <c r="AA1704" s="262"/>
      <c r="AB1704" s="262"/>
      <c r="AC1704" s="421" t="s">
        <v>184</v>
      </c>
      <c r="AD1704" s="262"/>
      <c r="AE1704" s="262"/>
      <c r="AF1704" s="407" t="s">
        <v>184</v>
      </c>
      <c r="AG1704" s="407" t="s">
        <v>184</v>
      </c>
      <c r="AH1704" s="262" t="s">
        <v>2228</v>
      </c>
      <c r="AI1704" s="424"/>
      <c r="AJ1704" s="424"/>
      <c r="AK1704" s="424"/>
      <c r="AL1704" s="424"/>
      <c r="AM1704" s="424"/>
      <c r="AN1704" s="424"/>
      <c r="AO1704" s="424"/>
      <c r="AP1704" s="424"/>
      <c r="AR1704" s="977" t="str">
        <f t="shared" ca="1" si="131"/>
        <v>1 ปี</v>
      </c>
      <c r="AS1704" s="977" t="str">
        <f t="shared" ca="1" si="132"/>
        <v>10 เดือน</v>
      </c>
      <c r="AT1704" s="978" t="str">
        <f t="shared" ca="1" si="133"/>
        <v>2 วัน</v>
      </c>
      <c r="AU1704" s="245"/>
      <c r="AV1704" s="979" t="str">
        <f t="shared" ca="1" si="134"/>
        <v>1 ปี10 เดือน2 วัน</v>
      </c>
    </row>
    <row r="1705" spans="1:48" ht="67.2">
      <c r="A1705" s="811">
        <v>1699</v>
      </c>
      <c r="B1705" s="957">
        <v>243194</v>
      </c>
      <c r="C1705" s="968">
        <f t="shared" si="130"/>
        <v>44867</v>
      </c>
      <c r="D1705" s="856">
        <v>8</v>
      </c>
      <c r="E1705" s="855" t="s">
        <v>2150</v>
      </c>
      <c r="F1705" s="856" t="s">
        <v>2156</v>
      </c>
      <c r="G1705" s="856">
        <v>66553</v>
      </c>
      <c r="H1705" s="856"/>
      <c r="I1705" s="856" t="s">
        <v>54</v>
      </c>
      <c r="J1705" s="856" t="s">
        <v>69</v>
      </c>
      <c r="K1705" s="856" t="s">
        <v>620</v>
      </c>
      <c r="L1705" s="856" t="s">
        <v>71</v>
      </c>
      <c r="M1705" s="856" t="s">
        <v>120</v>
      </c>
      <c r="N1705" s="856" t="s">
        <v>268</v>
      </c>
      <c r="O1705" s="856" t="s">
        <v>79</v>
      </c>
      <c r="P1705" s="856" t="s">
        <v>72</v>
      </c>
      <c r="Q1705" s="856"/>
      <c r="R1705" s="856"/>
      <c r="S1705" s="856"/>
      <c r="T1705" s="856"/>
      <c r="U1705" s="262"/>
      <c r="V1705" s="262"/>
      <c r="W1705" s="262"/>
      <c r="X1705" s="262"/>
      <c r="Y1705" s="262"/>
      <c r="Z1705" s="262"/>
      <c r="AA1705" s="262"/>
      <c r="AB1705" s="262"/>
      <c r="AC1705" s="421" t="s">
        <v>184</v>
      </c>
      <c r="AD1705" s="262"/>
      <c r="AE1705" s="262"/>
      <c r="AF1705" s="407" t="s">
        <v>184</v>
      </c>
      <c r="AG1705" s="407" t="s">
        <v>184</v>
      </c>
      <c r="AH1705" s="262" t="s">
        <v>2228</v>
      </c>
      <c r="AI1705" s="424"/>
      <c r="AJ1705" s="424"/>
      <c r="AK1705" s="424"/>
      <c r="AL1705" s="424"/>
      <c r="AM1705" s="424"/>
      <c r="AN1705" s="424"/>
      <c r="AO1705" s="424"/>
      <c r="AP1705" s="424"/>
      <c r="AR1705" s="977" t="str">
        <f t="shared" ca="1" si="131"/>
        <v>1 ปี</v>
      </c>
      <c r="AS1705" s="977" t="str">
        <f t="shared" ca="1" si="132"/>
        <v>10 เดือน</v>
      </c>
      <c r="AT1705" s="978" t="str">
        <f t="shared" ca="1" si="133"/>
        <v>2 วัน</v>
      </c>
      <c r="AU1705" s="245"/>
      <c r="AV1705" s="979" t="str">
        <f t="shared" ca="1" si="134"/>
        <v>1 ปี10 เดือน2 วัน</v>
      </c>
    </row>
    <row r="1706" spans="1:48" ht="67.2">
      <c r="A1706" s="811">
        <v>1700</v>
      </c>
      <c r="B1706" s="957">
        <v>243194</v>
      </c>
      <c r="C1706" s="968">
        <f t="shared" si="130"/>
        <v>44867</v>
      </c>
      <c r="D1706" s="856">
        <v>8</v>
      </c>
      <c r="E1706" s="855" t="s">
        <v>2150</v>
      </c>
      <c r="F1706" s="856" t="s">
        <v>2156</v>
      </c>
      <c r="G1706" s="856">
        <v>66325</v>
      </c>
      <c r="H1706" s="856"/>
      <c r="I1706" s="856" t="s">
        <v>54</v>
      </c>
      <c r="J1706" s="856" t="s">
        <v>69</v>
      </c>
      <c r="K1706" s="856" t="s">
        <v>620</v>
      </c>
      <c r="L1706" s="856" t="s">
        <v>71</v>
      </c>
      <c r="M1706" s="856" t="s">
        <v>120</v>
      </c>
      <c r="N1706" s="856" t="s">
        <v>2163</v>
      </c>
      <c r="O1706" s="856" t="s">
        <v>719</v>
      </c>
      <c r="P1706" s="856" t="s">
        <v>72</v>
      </c>
      <c r="Q1706" s="856"/>
      <c r="R1706" s="856"/>
      <c r="S1706" s="856"/>
      <c r="T1706" s="856"/>
      <c r="U1706" s="262"/>
      <c r="V1706" s="262"/>
      <c r="W1706" s="262"/>
      <c r="X1706" s="262"/>
      <c r="Y1706" s="262"/>
      <c r="Z1706" s="262"/>
      <c r="AA1706" s="262"/>
      <c r="AB1706" s="262"/>
      <c r="AC1706" s="421" t="s">
        <v>184</v>
      </c>
      <c r="AD1706" s="262"/>
      <c r="AE1706" s="262"/>
      <c r="AF1706" s="407" t="s">
        <v>184</v>
      </c>
      <c r="AG1706" s="407" t="s">
        <v>184</v>
      </c>
      <c r="AH1706" s="262" t="s">
        <v>2228</v>
      </c>
      <c r="AI1706" s="424"/>
      <c r="AJ1706" s="424"/>
      <c r="AK1706" s="424"/>
      <c r="AL1706" s="424"/>
      <c r="AM1706" s="424"/>
      <c r="AN1706" s="424"/>
      <c r="AO1706" s="424"/>
      <c r="AP1706" s="424"/>
      <c r="AR1706" s="977" t="str">
        <f t="shared" ca="1" si="131"/>
        <v>1 ปี</v>
      </c>
      <c r="AS1706" s="977" t="str">
        <f t="shared" ca="1" si="132"/>
        <v>10 เดือน</v>
      </c>
      <c r="AT1706" s="978" t="str">
        <f t="shared" ca="1" si="133"/>
        <v>2 วัน</v>
      </c>
      <c r="AU1706" s="245"/>
      <c r="AV1706" s="979" t="str">
        <f t="shared" ca="1" si="134"/>
        <v>1 ปี10 เดือน2 วัน</v>
      </c>
    </row>
    <row r="1707" spans="1:48" ht="67.2">
      <c r="A1707" s="811">
        <v>1701</v>
      </c>
      <c r="B1707" s="957">
        <v>243194</v>
      </c>
      <c r="C1707" s="968">
        <f t="shared" si="130"/>
        <v>44867</v>
      </c>
      <c r="D1707" s="856">
        <v>8</v>
      </c>
      <c r="E1707" s="855" t="s">
        <v>2150</v>
      </c>
      <c r="F1707" s="856" t="s">
        <v>2156</v>
      </c>
      <c r="G1707" s="856">
        <v>66403</v>
      </c>
      <c r="H1707" s="856"/>
      <c r="I1707" s="856" t="s">
        <v>54</v>
      </c>
      <c r="J1707" s="856" t="s">
        <v>69</v>
      </c>
      <c r="K1707" s="856" t="s">
        <v>620</v>
      </c>
      <c r="L1707" s="856" t="s">
        <v>71</v>
      </c>
      <c r="M1707" s="856" t="s">
        <v>120</v>
      </c>
      <c r="N1707" s="856" t="s">
        <v>2164</v>
      </c>
      <c r="O1707" s="856" t="s">
        <v>76</v>
      </c>
      <c r="P1707" s="856" t="s">
        <v>72</v>
      </c>
      <c r="Q1707" s="856"/>
      <c r="R1707" s="856"/>
      <c r="S1707" s="856"/>
      <c r="T1707" s="856"/>
      <c r="U1707" s="262"/>
      <c r="V1707" s="262"/>
      <c r="W1707" s="262"/>
      <c r="X1707" s="262"/>
      <c r="Y1707" s="262"/>
      <c r="Z1707" s="262"/>
      <c r="AA1707" s="262"/>
      <c r="AB1707" s="262"/>
      <c r="AC1707" s="421" t="s">
        <v>184</v>
      </c>
      <c r="AD1707" s="262"/>
      <c r="AE1707" s="262"/>
      <c r="AF1707" s="407" t="s">
        <v>184</v>
      </c>
      <c r="AG1707" s="407" t="s">
        <v>184</v>
      </c>
      <c r="AH1707" s="262" t="s">
        <v>2228</v>
      </c>
      <c r="AI1707" s="424"/>
      <c r="AJ1707" s="424"/>
      <c r="AK1707" s="424"/>
      <c r="AL1707" s="424"/>
      <c r="AM1707" s="424"/>
      <c r="AN1707" s="424"/>
      <c r="AO1707" s="424"/>
      <c r="AP1707" s="424"/>
      <c r="AR1707" s="977" t="str">
        <f t="shared" ca="1" si="131"/>
        <v>1 ปี</v>
      </c>
      <c r="AS1707" s="977" t="str">
        <f t="shared" ca="1" si="132"/>
        <v>10 เดือน</v>
      </c>
      <c r="AT1707" s="978" t="str">
        <f t="shared" ca="1" si="133"/>
        <v>2 วัน</v>
      </c>
      <c r="AU1707" s="245"/>
      <c r="AV1707" s="979" t="str">
        <f t="shared" ca="1" si="134"/>
        <v>1 ปี10 เดือน2 วัน</v>
      </c>
    </row>
    <row r="1708" spans="1:48" ht="99">
      <c r="A1708" s="811">
        <v>1702</v>
      </c>
      <c r="B1708" s="957">
        <v>243194</v>
      </c>
      <c r="C1708" s="968">
        <f t="shared" si="130"/>
        <v>44867</v>
      </c>
      <c r="D1708" s="856">
        <v>8</v>
      </c>
      <c r="E1708" s="855" t="s">
        <v>2150</v>
      </c>
      <c r="F1708" s="856" t="s">
        <v>2156</v>
      </c>
      <c r="G1708" s="856">
        <v>66214</v>
      </c>
      <c r="H1708" s="856"/>
      <c r="I1708" s="856" t="s">
        <v>54</v>
      </c>
      <c r="J1708" s="856" t="s">
        <v>69</v>
      </c>
      <c r="K1708" s="856" t="s">
        <v>620</v>
      </c>
      <c r="L1708" s="856" t="s">
        <v>71</v>
      </c>
      <c r="M1708" s="856" t="s">
        <v>120</v>
      </c>
      <c r="N1708" s="856" t="s">
        <v>274</v>
      </c>
      <c r="O1708" s="856" t="s">
        <v>127</v>
      </c>
      <c r="P1708" s="856" t="s">
        <v>72</v>
      </c>
      <c r="Q1708" s="856"/>
      <c r="R1708" s="856"/>
      <c r="S1708" s="856"/>
      <c r="T1708" s="856"/>
      <c r="U1708" s="262"/>
      <c r="V1708" s="262"/>
      <c r="W1708" s="262"/>
      <c r="X1708" s="262"/>
      <c r="Y1708" s="262"/>
      <c r="Z1708" s="262"/>
      <c r="AA1708" s="262"/>
      <c r="AB1708" s="262"/>
      <c r="AC1708" s="421" t="s">
        <v>184</v>
      </c>
      <c r="AD1708" s="262"/>
      <c r="AE1708" s="262"/>
      <c r="AF1708" s="407" t="s">
        <v>184</v>
      </c>
      <c r="AG1708" s="407" t="s">
        <v>184</v>
      </c>
      <c r="AH1708" s="262" t="s">
        <v>2228</v>
      </c>
      <c r="AI1708" s="424"/>
      <c r="AJ1708" s="424"/>
      <c r="AK1708" s="424"/>
      <c r="AL1708" s="424"/>
      <c r="AM1708" s="424"/>
      <c r="AN1708" s="424"/>
      <c r="AO1708" s="424"/>
      <c r="AP1708" s="424"/>
      <c r="AR1708" s="977" t="str">
        <f t="shared" ca="1" si="131"/>
        <v>1 ปี</v>
      </c>
      <c r="AS1708" s="977" t="str">
        <f t="shared" ca="1" si="132"/>
        <v>10 เดือน</v>
      </c>
      <c r="AT1708" s="978" t="str">
        <f t="shared" ca="1" si="133"/>
        <v>2 วัน</v>
      </c>
      <c r="AU1708" s="245"/>
      <c r="AV1708" s="979" t="str">
        <f t="shared" ca="1" si="134"/>
        <v>1 ปี10 เดือน2 วัน</v>
      </c>
    </row>
    <row r="1709" spans="1:48" ht="67.2">
      <c r="A1709" s="811">
        <v>1703</v>
      </c>
      <c r="B1709" s="957">
        <v>243194</v>
      </c>
      <c r="C1709" s="968">
        <f t="shared" si="130"/>
        <v>44867</v>
      </c>
      <c r="D1709" s="856">
        <v>8</v>
      </c>
      <c r="E1709" s="855" t="s">
        <v>2150</v>
      </c>
      <c r="F1709" s="856" t="s">
        <v>2156</v>
      </c>
      <c r="G1709" s="856">
        <v>66438</v>
      </c>
      <c r="H1709" s="856" t="s">
        <v>424</v>
      </c>
      <c r="I1709" s="856" t="s">
        <v>54</v>
      </c>
      <c r="J1709" s="856" t="s">
        <v>55</v>
      </c>
      <c r="K1709" s="856" t="s">
        <v>56</v>
      </c>
      <c r="L1709" s="856" t="s">
        <v>56</v>
      </c>
      <c r="M1709" s="856" t="s">
        <v>120</v>
      </c>
      <c r="N1709" s="856" t="s">
        <v>2165</v>
      </c>
      <c r="O1709" s="856"/>
      <c r="P1709" s="856" t="s">
        <v>59</v>
      </c>
      <c r="Q1709" s="856"/>
      <c r="R1709" s="856"/>
      <c r="S1709" s="856"/>
      <c r="T1709" s="856"/>
      <c r="U1709" s="262"/>
      <c r="V1709" s="262"/>
      <c r="W1709" s="262"/>
      <c r="X1709" s="262"/>
      <c r="Y1709" s="262"/>
      <c r="Z1709" s="262"/>
      <c r="AA1709" s="262"/>
      <c r="AB1709" s="262"/>
      <c r="AC1709" s="421" t="s">
        <v>184</v>
      </c>
      <c r="AD1709" s="262"/>
      <c r="AE1709" s="262"/>
      <c r="AF1709" s="407" t="s">
        <v>184</v>
      </c>
      <c r="AG1709" s="407" t="s">
        <v>184</v>
      </c>
      <c r="AH1709" s="262" t="s">
        <v>2228</v>
      </c>
      <c r="AI1709" s="424"/>
      <c r="AJ1709" s="424"/>
      <c r="AK1709" s="424"/>
      <c r="AL1709" s="424"/>
      <c r="AM1709" s="424"/>
      <c r="AN1709" s="424"/>
      <c r="AO1709" s="424"/>
      <c r="AP1709" s="424"/>
      <c r="AR1709" s="977" t="str">
        <f t="shared" ca="1" si="131"/>
        <v>1 ปี</v>
      </c>
      <c r="AS1709" s="977" t="str">
        <f t="shared" ca="1" si="132"/>
        <v>10 เดือน</v>
      </c>
      <c r="AT1709" s="978" t="str">
        <f t="shared" ca="1" si="133"/>
        <v>2 วัน</v>
      </c>
      <c r="AU1709" s="245"/>
      <c r="AV1709" s="979" t="str">
        <f t="shared" ca="1" si="134"/>
        <v>1 ปี10 เดือน2 วัน</v>
      </c>
    </row>
    <row r="1710" spans="1:48" ht="67.2">
      <c r="A1710" s="811">
        <v>1704</v>
      </c>
      <c r="B1710" s="957">
        <v>243194</v>
      </c>
      <c r="C1710" s="968">
        <f t="shared" si="130"/>
        <v>44867</v>
      </c>
      <c r="D1710" s="856">
        <v>8</v>
      </c>
      <c r="E1710" s="855" t="s">
        <v>2150</v>
      </c>
      <c r="F1710" s="856" t="s">
        <v>2156</v>
      </c>
      <c r="G1710" s="856">
        <v>66096</v>
      </c>
      <c r="H1710" s="856"/>
      <c r="I1710" s="856" t="s">
        <v>54</v>
      </c>
      <c r="J1710" s="856" t="s">
        <v>55</v>
      </c>
      <c r="K1710" s="856" t="s">
        <v>620</v>
      </c>
      <c r="L1710" s="856" t="s">
        <v>71</v>
      </c>
      <c r="M1710" s="856" t="s">
        <v>120</v>
      </c>
      <c r="N1710" s="856" t="s">
        <v>148</v>
      </c>
      <c r="O1710" s="856" t="s">
        <v>147</v>
      </c>
      <c r="P1710" s="856" t="s">
        <v>73</v>
      </c>
      <c r="Q1710" s="856"/>
      <c r="R1710" s="856"/>
      <c r="S1710" s="856"/>
      <c r="T1710" s="856"/>
      <c r="U1710" s="262">
        <v>63</v>
      </c>
      <c r="V1710" s="262">
        <v>76</v>
      </c>
      <c r="W1710" s="262">
        <v>46</v>
      </c>
      <c r="X1710" s="421" t="s">
        <v>184</v>
      </c>
      <c r="Y1710" s="262"/>
      <c r="Z1710" s="262"/>
      <c r="AA1710" s="262"/>
      <c r="AB1710" s="262"/>
      <c r="AC1710" s="421" t="s">
        <v>184</v>
      </c>
      <c r="AD1710" s="262"/>
      <c r="AE1710" s="262"/>
      <c r="AF1710" s="407" t="s">
        <v>184</v>
      </c>
      <c r="AG1710" s="407" t="s">
        <v>184</v>
      </c>
      <c r="AH1710" s="262" t="s">
        <v>2228</v>
      </c>
      <c r="AI1710" s="424"/>
      <c r="AJ1710" s="424"/>
      <c r="AK1710" s="424"/>
      <c r="AL1710" s="424"/>
      <c r="AM1710" s="424"/>
      <c r="AN1710" s="424"/>
      <c r="AO1710" s="424"/>
      <c r="AP1710" s="424"/>
      <c r="AR1710" s="977" t="str">
        <f t="shared" ca="1" si="131"/>
        <v>1 ปี</v>
      </c>
      <c r="AS1710" s="977" t="str">
        <f t="shared" ca="1" si="132"/>
        <v>10 เดือน</v>
      </c>
      <c r="AT1710" s="978" t="str">
        <f t="shared" ca="1" si="133"/>
        <v>2 วัน</v>
      </c>
      <c r="AU1710" s="245"/>
      <c r="AV1710" s="979" t="str">
        <f t="shared" ca="1" si="134"/>
        <v>1 ปี10 เดือน2 วัน</v>
      </c>
    </row>
    <row r="1711" spans="1:48" ht="99">
      <c r="A1711" s="811">
        <v>1705</v>
      </c>
      <c r="B1711" s="957">
        <v>243194</v>
      </c>
      <c r="C1711" s="968">
        <f t="shared" si="130"/>
        <v>44867</v>
      </c>
      <c r="D1711" s="856">
        <v>8</v>
      </c>
      <c r="E1711" s="855" t="s">
        <v>2150</v>
      </c>
      <c r="F1711" s="856" t="s">
        <v>2156</v>
      </c>
      <c r="G1711" s="856">
        <v>66837</v>
      </c>
      <c r="H1711" s="856"/>
      <c r="I1711" s="856" t="s">
        <v>60</v>
      </c>
      <c r="J1711" s="856" t="s">
        <v>67</v>
      </c>
      <c r="K1711" s="856" t="s">
        <v>61</v>
      </c>
      <c r="L1711" s="856" t="s">
        <v>62</v>
      </c>
      <c r="M1711" s="856" t="s">
        <v>120</v>
      </c>
      <c r="N1711" s="856" t="s">
        <v>1622</v>
      </c>
      <c r="O1711" s="856" t="s">
        <v>116</v>
      </c>
      <c r="P1711" s="856" t="s">
        <v>134</v>
      </c>
      <c r="Q1711" s="856"/>
      <c r="R1711" s="856"/>
      <c r="S1711" s="856"/>
      <c r="T1711" s="856" t="s">
        <v>2166</v>
      </c>
      <c r="U1711" s="262"/>
      <c r="V1711" s="262"/>
      <c r="W1711" s="262"/>
      <c r="X1711" s="262"/>
      <c r="Y1711" s="262"/>
      <c r="Z1711" s="262"/>
      <c r="AA1711" s="262"/>
      <c r="AB1711" s="262"/>
      <c r="AC1711" s="421" t="s">
        <v>184</v>
      </c>
      <c r="AD1711" s="262"/>
      <c r="AE1711" s="262"/>
      <c r="AF1711" s="407" t="s">
        <v>184</v>
      </c>
      <c r="AG1711" s="407" t="s">
        <v>184</v>
      </c>
      <c r="AH1711" s="262" t="s">
        <v>2228</v>
      </c>
      <c r="AI1711" s="424"/>
      <c r="AJ1711" s="424"/>
      <c r="AK1711" s="424"/>
      <c r="AL1711" s="424"/>
      <c r="AM1711" s="424"/>
      <c r="AN1711" s="424"/>
      <c r="AO1711" s="424"/>
      <c r="AP1711" s="424"/>
      <c r="AR1711" s="977" t="str">
        <f t="shared" ca="1" si="131"/>
        <v>1 ปี</v>
      </c>
      <c r="AS1711" s="977" t="str">
        <f t="shared" ca="1" si="132"/>
        <v>10 เดือน</v>
      </c>
      <c r="AT1711" s="978" t="str">
        <f t="shared" ca="1" si="133"/>
        <v>2 วัน</v>
      </c>
      <c r="AU1711" s="245"/>
      <c r="AV1711" s="979" t="str">
        <f t="shared" ca="1" si="134"/>
        <v>1 ปี10 เดือน2 วัน</v>
      </c>
    </row>
    <row r="1712" spans="1:48" ht="67.2">
      <c r="A1712" s="811">
        <v>1706</v>
      </c>
      <c r="B1712" s="957">
        <v>243194</v>
      </c>
      <c r="C1712" s="968">
        <f t="shared" si="130"/>
        <v>44867</v>
      </c>
      <c r="D1712" s="856">
        <v>8</v>
      </c>
      <c r="E1712" s="855" t="s">
        <v>2150</v>
      </c>
      <c r="F1712" s="856" t="s">
        <v>2167</v>
      </c>
      <c r="G1712" s="856">
        <v>71977</v>
      </c>
      <c r="H1712" s="856"/>
      <c r="I1712" s="856" t="s">
        <v>60</v>
      </c>
      <c r="J1712" s="856" t="s">
        <v>927</v>
      </c>
      <c r="K1712" s="856" t="s">
        <v>61</v>
      </c>
      <c r="L1712" s="856" t="s">
        <v>62</v>
      </c>
      <c r="M1712" s="856" t="s">
        <v>80</v>
      </c>
      <c r="N1712" s="856" t="s">
        <v>305</v>
      </c>
      <c r="O1712" s="856" t="s">
        <v>666</v>
      </c>
      <c r="P1712" s="856" t="s">
        <v>72</v>
      </c>
      <c r="Q1712" s="856"/>
      <c r="R1712" s="856"/>
      <c r="S1712" s="856"/>
      <c r="T1712" s="856"/>
      <c r="U1712" s="262">
        <v>8</v>
      </c>
      <c r="V1712" s="262">
        <v>10</v>
      </c>
      <c r="W1712" s="262">
        <v>6</v>
      </c>
      <c r="X1712" s="421" t="s">
        <v>184</v>
      </c>
      <c r="Y1712" s="262"/>
      <c r="Z1712" s="262"/>
      <c r="AA1712" s="262"/>
      <c r="AB1712" s="262"/>
      <c r="AC1712" s="421" t="s">
        <v>184</v>
      </c>
      <c r="AD1712" s="262"/>
      <c r="AE1712" s="262"/>
      <c r="AF1712" s="407" t="s">
        <v>184</v>
      </c>
      <c r="AG1712" s="407" t="s">
        <v>184</v>
      </c>
      <c r="AH1712" s="262" t="s">
        <v>2228</v>
      </c>
      <c r="AI1712" s="424"/>
      <c r="AJ1712" s="424"/>
      <c r="AK1712" s="424"/>
      <c r="AL1712" s="424"/>
      <c r="AM1712" s="424"/>
      <c r="AN1712" s="424"/>
      <c r="AO1712" s="424"/>
      <c r="AP1712" s="424"/>
      <c r="AR1712" s="977" t="str">
        <f t="shared" ca="1" si="131"/>
        <v>1 ปี</v>
      </c>
      <c r="AS1712" s="977" t="str">
        <f t="shared" ca="1" si="132"/>
        <v>10 เดือน</v>
      </c>
      <c r="AT1712" s="978" t="str">
        <f t="shared" ca="1" si="133"/>
        <v>2 วัน</v>
      </c>
      <c r="AU1712" s="245"/>
      <c r="AV1712" s="979" t="str">
        <f t="shared" ca="1" si="134"/>
        <v>1 ปี10 เดือน2 วัน</v>
      </c>
    </row>
    <row r="1713" spans="1:48" ht="99">
      <c r="A1713" s="811">
        <v>1707</v>
      </c>
      <c r="B1713" s="957">
        <v>243194</v>
      </c>
      <c r="C1713" s="968">
        <f t="shared" si="130"/>
        <v>44867</v>
      </c>
      <c r="D1713" s="856">
        <v>8</v>
      </c>
      <c r="E1713" s="855" t="s">
        <v>2150</v>
      </c>
      <c r="F1713" s="856" t="s">
        <v>2168</v>
      </c>
      <c r="G1713" s="856">
        <v>226142</v>
      </c>
      <c r="H1713" s="856"/>
      <c r="I1713" s="856" t="s">
        <v>54</v>
      </c>
      <c r="J1713" s="856" t="s">
        <v>69</v>
      </c>
      <c r="K1713" s="856" t="s">
        <v>620</v>
      </c>
      <c r="L1713" s="856" t="s">
        <v>71</v>
      </c>
      <c r="M1713" s="856" t="s">
        <v>80</v>
      </c>
      <c r="N1713" s="856" t="s">
        <v>305</v>
      </c>
      <c r="O1713" s="856" t="s">
        <v>239</v>
      </c>
      <c r="P1713" s="856" t="s">
        <v>72</v>
      </c>
      <c r="Q1713" s="856"/>
      <c r="R1713" s="856"/>
      <c r="S1713" s="856"/>
      <c r="T1713" s="856"/>
      <c r="U1713" s="262">
        <v>176</v>
      </c>
      <c r="V1713" s="262">
        <v>220</v>
      </c>
      <c r="W1713" s="262">
        <v>218</v>
      </c>
      <c r="X1713" s="262"/>
      <c r="Y1713" s="421" t="s">
        <v>184</v>
      </c>
      <c r="Z1713" s="262"/>
      <c r="AA1713" s="262"/>
      <c r="AB1713" s="262"/>
      <c r="AC1713" s="421" t="s">
        <v>184</v>
      </c>
      <c r="AD1713" s="262"/>
      <c r="AE1713" s="262"/>
      <c r="AF1713" s="407" t="s">
        <v>184</v>
      </c>
      <c r="AG1713" s="407" t="s">
        <v>184</v>
      </c>
      <c r="AH1713" s="262" t="s">
        <v>2228</v>
      </c>
      <c r="AI1713" s="424"/>
      <c r="AJ1713" s="424"/>
      <c r="AK1713" s="424"/>
      <c r="AL1713" s="424"/>
      <c r="AM1713" s="424"/>
      <c r="AN1713" s="424"/>
      <c r="AO1713" s="424"/>
      <c r="AP1713" s="424"/>
      <c r="AR1713" s="977" t="str">
        <f t="shared" ca="1" si="131"/>
        <v>1 ปี</v>
      </c>
      <c r="AS1713" s="977" t="str">
        <f t="shared" ca="1" si="132"/>
        <v>10 เดือน</v>
      </c>
      <c r="AT1713" s="978" t="str">
        <f t="shared" ca="1" si="133"/>
        <v>2 วัน</v>
      </c>
      <c r="AU1713" s="245"/>
      <c r="AV1713" s="979" t="str">
        <f t="shared" ca="1" si="134"/>
        <v>1 ปี10 เดือน2 วัน</v>
      </c>
    </row>
    <row r="1714" spans="1:48" ht="99">
      <c r="A1714" s="811">
        <v>1708</v>
      </c>
      <c r="B1714" s="957">
        <v>243194</v>
      </c>
      <c r="C1714" s="968">
        <f t="shared" si="130"/>
        <v>44867</v>
      </c>
      <c r="D1714" s="856">
        <v>8</v>
      </c>
      <c r="E1714" s="855" t="s">
        <v>2150</v>
      </c>
      <c r="F1714" s="856" t="s">
        <v>2169</v>
      </c>
      <c r="G1714" s="856">
        <v>72000</v>
      </c>
      <c r="H1714" s="856"/>
      <c r="I1714" s="856" t="s">
        <v>54</v>
      </c>
      <c r="J1714" s="856" t="s">
        <v>81</v>
      </c>
      <c r="K1714" s="856" t="s">
        <v>620</v>
      </c>
      <c r="L1714" s="856" t="s">
        <v>71</v>
      </c>
      <c r="M1714" s="856" t="s">
        <v>80</v>
      </c>
      <c r="N1714" s="856" t="s">
        <v>305</v>
      </c>
      <c r="O1714" s="856" t="s">
        <v>143</v>
      </c>
      <c r="P1714" s="856" t="s">
        <v>72</v>
      </c>
      <c r="Q1714" s="856"/>
      <c r="R1714" s="856"/>
      <c r="S1714" s="856"/>
      <c r="T1714" s="856" t="s">
        <v>270</v>
      </c>
      <c r="U1714" s="262">
        <v>13</v>
      </c>
      <c r="V1714" s="262">
        <v>16</v>
      </c>
      <c r="W1714" s="262">
        <v>15</v>
      </c>
      <c r="X1714" s="262"/>
      <c r="Y1714" s="421" t="s">
        <v>184</v>
      </c>
      <c r="Z1714" s="262"/>
      <c r="AA1714" s="262"/>
      <c r="AB1714" s="262"/>
      <c r="AC1714" s="421" t="s">
        <v>184</v>
      </c>
      <c r="AD1714" s="262"/>
      <c r="AE1714" s="262"/>
      <c r="AF1714" s="407" t="s">
        <v>184</v>
      </c>
      <c r="AG1714" s="407" t="s">
        <v>184</v>
      </c>
      <c r="AH1714" s="262" t="s">
        <v>2228</v>
      </c>
      <c r="AI1714" s="424"/>
      <c r="AJ1714" s="424"/>
      <c r="AK1714" s="424"/>
      <c r="AL1714" s="424"/>
      <c r="AM1714" s="424"/>
      <c r="AN1714" s="424"/>
      <c r="AO1714" s="424"/>
      <c r="AP1714" s="424"/>
      <c r="AR1714" s="977" t="str">
        <f t="shared" ca="1" si="131"/>
        <v>1 ปี</v>
      </c>
      <c r="AS1714" s="977" t="str">
        <f t="shared" ca="1" si="132"/>
        <v>10 เดือน</v>
      </c>
      <c r="AT1714" s="978" t="str">
        <f t="shared" ca="1" si="133"/>
        <v>2 วัน</v>
      </c>
      <c r="AU1714" s="245"/>
      <c r="AV1714" s="979" t="str">
        <f t="shared" ca="1" si="134"/>
        <v>1 ปี10 เดือน2 วัน</v>
      </c>
    </row>
    <row r="1715" spans="1:48" ht="99">
      <c r="A1715" s="811">
        <v>1709</v>
      </c>
      <c r="B1715" s="957">
        <v>243194</v>
      </c>
      <c r="C1715" s="968">
        <f t="shared" si="130"/>
        <v>44867</v>
      </c>
      <c r="D1715" s="856">
        <v>8</v>
      </c>
      <c r="E1715" s="855" t="s">
        <v>2150</v>
      </c>
      <c r="F1715" s="856" t="s">
        <v>2170</v>
      </c>
      <c r="G1715" s="856">
        <v>73126</v>
      </c>
      <c r="H1715" s="856"/>
      <c r="I1715" s="856" t="s">
        <v>54</v>
      </c>
      <c r="J1715" s="856" t="s">
        <v>69</v>
      </c>
      <c r="K1715" s="856" t="s">
        <v>70</v>
      </c>
      <c r="L1715" s="856" t="s">
        <v>71</v>
      </c>
      <c r="M1715" s="856" t="s">
        <v>80</v>
      </c>
      <c r="N1715" s="856" t="s">
        <v>128</v>
      </c>
      <c r="O1715" s="856" t="s">
        <v>141</v>
      </c>
      <c r="P1715" s="856" t="s">
        <v>72</v>
      </c>
      <c r="Q1715" s="856"/>
      <c r="R1715" s="856"/>
      <c r="S1715" s="856"/>
      <c r="T1715" s="856" t="s">
        <v>2171</v>
      </c>
      <c r="U1715" s="262"/>
      <c r="V1715" s="262"/>
      <c r="W1715" s="262"/>
      <c r="X1715" s="262"/>
      <c r="Y1715" s="421"/>
      <c r="Z1715" s="262"/>
      <c r="AA1715" s="262"/>
      <c r="AB1715" s="262"/>
      <c r="AC1715" s="421" t="s">
        <v>184</v>
      </c>
      <c r="AD1715" s="262"/>
      <c r="AE1715" s="262"/>
      <c r="AF1715" s="407" t="s">
        <v>184</v>
      </c>
      <c r="AG1715" s="407" t="s">
        <v>184</v>
      </c>
      <c r="AH1715" s="262" t="s">
        <v>2228</v>
      </c>
      <c r="AI1715" s="424"/>
      <c r="AJ1715" s="424"/>
      <c r="AK1715" s="424"/>
      <c r="AL1715" s="424"/>
      <c r="AM1715" s="424"/>
      <c r="AN1715" s="424"/>
      <c r="AO1715" s="424"/>
      <c r="AP1715" s="424"/>
      <c r="AR1715" s="977" t="str">
        <f t="shared" ca="1" si="131"/>
        <v>1 ปี</v>
      </c>
      <c r="AS1715" s="977" t="str">
        <f t="shared" ca="1" si="132"/>
        <v>10 เดือน</v>
      </c>
      <c r="AT1715" s="978" t="str">
        <f t="shared" ca="1" si="133"/>
        <v>2 วัน</v>
      </c>
      <c r="AU1715" s="245"/>
      <c r="AV1715" s="979" t="str">
        <f t="shared" ca="1" si="134"/>
        <v>1 ปี10 เดือน2 วัน</v>
      </c>
    </row>
    <row r="1716" spans="1:48" ht="67.2">
      <c r="A1716" s="811">
        <v>1710</v>
      </c>
      <c r="B1716" s="957">
        <v>243194</v>
      </c>
      <c r="C1716" s="968">
        <f t="shared" si="130"/>
        <v>44867</v>
      </c>
      <c r="D1716" s="856">
        <v>8</v>
      </c>
      <c r="E1716" s="855" t="s">
        <v>2150</v>
      </c>
      <c r="F1716" s="856" t="s">
        <v>2172</v>
      </c>
      <c r="G1716" s="856">
        <v>73152</v>
      </c>
      <c r="H1716" s="856"/>
      <c r="I1716" s="856" t="s">
        <v>54</v>
      </c>
      <c r="J1716" s="856" t="s">
        <v>69</v>
      </c>
      <c r="K1716" s="856" t="s">
        <v>70</v>
      </c>
      <c r="L1716" s="856" t="s">
        <v>71</v>
      </c>
      <c r="M1716" s="856" t="s">
        <v>80</v>
      </c>
      <c r="N1716" s="856" t="s">
        <v>128</v>
      </c>
      <c r="O1716" s="856" t="s">
        <v>2173</v>
      </c>
      <c r="P1716" s="856" t="s">
        <v>72</v>
      </c>
      <c r="Q1716" s="856"/>
      <c r="R1716" s="856"/>
      <c r="S1716" s="856"/>
      <c r="T1716" s="856"/>
      <c r="U1716" s="262"/>
      <c r="V1716" s="262"/>
      <c r="W1716" s="262"/>
      <c r="X1716" s="262"/>
      <c r="Y1716" s="421"/>
      <c r="Z1716" s="262"/>
      <c r="AA1716" s="262"/>
      <c r="AB1716" s="262"/>
      <c r="AC1716" s="421" t="s">
        <v>184</v>
      </c>
      <c r="AD1716" s="262"/>
      <c r="AE1716" s="262"/>
      <c r="AF1716" s="407" t="s">
        <v>184</v>
      </c>
      <c r="AG1716" s="407" t="s">
        <v>184</v>
      </c>
      <c r="AH1716" s="262" t="s">
        <v>2228</v>
      </c>
      <c r="AI1716" s="424"/>
      <c r="AJ1716" s="424"/>
      <c r="AK1716" s="424"/>
      <c r="AL1716" s="424"/>
      <c r="AM1716" s="424"/>
      <c r="AN1716" s="424"/>
      <c r="AO1716" s="424"/>
      <c r="AP1716" s="424"/>
      <c r="AR1716" s="977" t="str">
        <f t="shared" ca="1" si="131"/>
        <v>1 ปี</v>
      </c>
      <c r="AS1716" s="977" t="str">
        <f t="shared" ca="1" si="132"/>
        <v>10 เดือน</v>
      </c>
      <c r="AT1716" s="978" t="str">
        <f t="shared" ca="1" si="133"/>
        <v>2 วัน</v>
      </c>
      <c r="AU1716" s="245"/>
      <c r="AV1716" s="979" t="str">
        <f t="shared" ca="1" si="134"/>
        <v>1 ปี10 เดือน2 วัน</v>
      </c>
    </row>
    <row r="1717" spans="1:48" ht="67.2">
      <c r="A1717" s="811">
        <v>1711</v>
      </c>
      <c r="B1717" s="957">
        <v>243194</v>
      </c>
      <c r="C1717" s="968">
        <f t="shared" si="130"/>
        <v>44867</v>
      </c>
      <c r="D1717" s="856">
        <v>8</v>
      </c>
      <c r="E1717" s="855" t="s">
        <v>2150</v>
      </c>
      <c r="F1717" s="856" t="s">
        <v>2172</v>
      </c>
      <c r="G1717" s="856">
        <v>73202</v>
      </c>
      <c r="H1717" s="856"/>
      <c r="I1717" s="856" t="s">
        <v>54</v>
      </c>
      <c r="J1717" s="856" t="s">
        <v>69</v>
      </c>
      <c r="K1717" s="856" t="s">
        <v>70</v>
      </c>
      <c r="L1717" s="856" t="s">
        <v>71</v>
      </c>
      <c r="M1717" s="856" t="s">
        <v>80</v>
      </c>
      <c r="N1717" s="856" t="s">
        <v>128</v>
      </c>
      <c r="O1717" s="856" t="s">
        <v>1413</v>
      </c>
      <c r="P1717" s="856" t="s">
        <v>72</v>
      </c>
      <c r="Q1717" s="856"/>
      <c r="R1717" s="856"/>
      <c r="S1717" s="856"/>
      <c r="T1717" s="856"/>
      <c r="U1717" s="262"/>
      <c r="V1717" s="262"/>
      <c r="W1717" s="262"/>
      <c r="X1717" s="262"/>
      <c r="Y1717" s="421"/>
      <c r="Z1717" s="262"/>
      <c r="AA1717" s="262"/>
      <c r="AB1717" s="262"/>
      <c r="AC1717" s="421" t="s">
        <v>184</v>
      </c>
      <c r="AD1717" s="262"/>
      <c r="AE1717" s="262"/>
      <c r="AF1717" s="407" t="s">
        <v>184</v>
      </c>
      <c r="AG1717" s="407" t="s">
        <v>184</v>
      </c>
      <c r="AH1717" s="262" t="s">
        <v>2228</v>
      </c>
      <c r="AI1717" s="424"/>
      <c r="AJ1717" s="424"/>
      <c r="AK1717" s="424"/>
      <c r="AL1717" s="424"/>
      <c r="AM1717" s="424"/>
      <c r="AN1717" s="424"/>
      <c r="AO1717" s="424"/>
      <c r="AP1717" s="424"/>
      <c r="AR1717" s="977" t="str">
        <f t="shared" ca="1" si="131"/>
        <v>1 ปี</v>
      </c>
      <c r="AS1717" s="977" t="str">
        <f t="shared" ca="1" si="132"/>
        <v>10 เดือน</v>
      </c>
      <c r="AT1717" s="978" t="str">
        <f t="shared" ca="1" si="133"/>
        <v>2 วัน</v>
      </c>
      <c r="AU1717" s="245"/>
      <c r="AV1717" s="979" t="str">
        <f t="shared" ca="1" si="134"/>
        <v>1 ปี10 เดือน2 วัน</v>
      </c>
    </row>
    <row r="1718" spans="1:48" ht="67.2">
      <c r="A1718" s="811">
        <v>1712</v>
      </c>
      <c r="B1718" s="957">
        <v>243194</v>
      </c>
      <c r="C1718" s="968">
        <f t="shared" si="130"/>
        <v>44867</v>
      </c>
      <c r="D1718" s="856">
        <v>8</v>
      </c>
      <c r="E1718" s="855" t="s">
        <v>2150</v>
      </c>
      <c r="F1718" s="856" t="s">
        <v>2174</v>
      </c>
      <c r="G1718" s="856">
        <v>72811</v>
      </c>
      <c r="H1718" s="856" t="s">
        <v>424</v>
      </c>
      <c r="I1718" s="856" t="s">
        <v>54</v>
      </c>
      <c r="J1718" s="856" t="s">
        <v>55</v>
      </c>
      <c r="K1718" s="856" t="s">
        <v>56</v>
      </c>
      <c r="L1718" s="856" t="s">
        <v>56</v>
      </c>
      <c r="M1718" s="856" t="s">
        <v>80</v>
      </c>
      <c r="N1718" s="856" t="s">
        <v>2175</v>
      </c>
      <c r="O1718" s="856"/>
      <c r="P1718" s="856" t="s">
        <v>59</v>
      </c>
      <c r="Q1718" s="856"/>
      <c r="R1718" s="856"/>
      <c r="S1718" s="856"/>
      <c r="T1718" s="856"/>
      <c r="U1718" s="262"/>
      <c r="V1718" s="262"/>
      <c r="W1718" s="262"/>
      <c r="X1718" s="262"/>
      <c r="Y1718" s="262"/>
      <c r="Z1718" s="262"/>
      <c r="AA1718" s="262"/>
      <c r="AB1718" s="262"/>
      <c r="AC1718" s="421" t="s">
        <v>184</v>
      </c>
      <c r="AD1718" s="262"/>
      <c r="AE1718" s="262"/>
      <c r="AF1718" s="407" t="s">
        <v>184</v>
      </c>
      <c r="AG1718" s="407" t="s">
        <v>184</v>
      </c>
      <c r="AH1718" s="262" t="s">
        <v>2228</v>
      </c>
      <c r="AI1718" s="424"/>
      <c r="AJ1718" s="424"/>
      <c r="AK1718" s="424"/>
      <c r="AL1718" s="424"/>
      <c r="AM1718" s="424"/>
      <c r="AN1718" s="424"/>
      <c r="AO1718" s="424"/>
      <c r="AP1718" s="424"/>
      <c r="AR1718" s="977" t="str">
        <f t="shared" ca="1" si="131"/>
        <v>1 ปี</v>
      </c>
      <c r="AS1718" s="977" t="str">
        <f t="shared" ca="1" si="132"/>
        <v>10 เดือน</v>
      </c>
      <c r="AT1718" s="978" t="str">
        <f t="shared" ca="1" si="133"/>
        <v>2 วัน</v>
      </c>
      <c r="AU1718" s="245"/>
      <c r="AV1718" s="979" t="str">
        <f t="shared" ca="1" si="134"/>
        <v>1 ปี10 เดือน2 วัน</v>
      </c>
    </row>
    <row r="1719" spans="1:48" ht="67.2">
      <c r="A1719" s="811">
        <v>1713</v>
      </c>
      <c r="B1719" s="957">
        <v>243194</v>
      </c>
      <c r="C1719" s="968">
        <f t="shared" si="130"/>
        <v>44867</v>
      </c>
      <c r="D1719" s="856">
        <v>8</v>
      </c>
      <c r="E1719" s="855" t="s">
        <v>2150</v>
      </c>
      <c r="F1719" s="856" t="s">
        <v>2176</v>
      </c>
      <c r="G1719" s="856">
        <v>71332</v>
      </c>
      <c r="H1719" s="856"/>
      <c r="I1719" s="856" t="s">
        <v>54</v>
      </c>
      <c r="J1719" s="856" t="s">
        <v>2177</v>
      </c>
      <c r="K1719" s="856" t="s">
        <v>56</v>
      </c>
      <c r="L1719" s="856" t="s">
        <v>56</v>
      </c>
      <c r="M1719" s="856" t="s">
        <v>80</v>
      </c>
      <c r="N1719" s="856" t="s">
        <v>2014</v>
      </c>
      <c r="O1719" s="856"/>
      <c r="P1719" s="856" t="s">
        <v>59</v>
      </c>
      <c r="Q1719" s="856"/>
      <c r="R1719" s="856"/>
      <c r="S1719" s="856"/>
      <c r="T1719" s="856"/>
      <c r="U1719" s="262"/>
      <c r="V1719" s="262"/>
      <c r="W1719" s="262"/>
      <c r="X1719" s="262"/>
      <c r="Y1719" s="262"/>
      <c r="Z1719" s="262"/>
      <c r="AA1719" s="262"/>
      <c r="AB1719" s="262"/>
      <c r="AC1719" s="421" t="s">
        <v>184</v>
      </c>
      <c r="AD1719" s="262"/>
      <c r="AE1719" s="262"/>
      <c r="AF1719" s="407" t="s">
        <v>184</v>
      </c>
      <c r="AG1719" s="407" t="s">
        <v>184</v>
      </c>
      <c r="AH1719" s="262" t="s">
        <v>2228</v>
      </c>
      <c r="AI1719" s="424"/>
      <c r="AJ1719" s="424"/>
      <c r="AK1719" s="424"/>
      <c r="AL1719" s="424"/>
      <c r="AM1719" s="424"/>
      <c r="AN1719" s="424"/>
      <c r="AO1719" s="424"/>
      <c r="AP1719" s="424"/>
      <c r="AR1719" s="977" t="str">
        <f t="shared" ca="1" si="131"/>
        <v>1 ปี</v>
      </c>
      <c r="AS1719" s="977" t="str">
        <f t="shared" ca="1" si="132"/>
        <v>10 เดือน</v>
      </c>
      <c r="AT1719" s="978" t="str">
        <f t="shared" ca="1" si="133"/>
        <v>2 วัน</v>
      </c>
      <c r="AU1719" s="245"/>
      <c r="AV1719" s="979" t="str">
        <f t="shared" ca="1" si="134"/>
        <v>1 ปี10 เดือน2 วัน</v>
      </c>
    </row>
    <row r="1720" spans="1:48" ht="67.2">
      <c r="A1720" s="811">
        <v>1714</v>
      </c>
      <c r="B1720" s="957">
        <v>243194</v>
      </c>
      <c r="C1720" s="968">
        <f t="shared" si="130"/>
        <v>44867</v>
      </c>
      <c r="D1720" s="856">
        <v>8</v>
      </c>
      <c r="E1720" s="855" t="s">
        <v>2150</v>
      </c>
      <c r="F1720" s="856" t="s">
        <v>2178</v>
      </c>
      <c r="G1720" s="856">
        <v>68909</v>
      </c>
      <c r="H1720" s="856"/>
      <c r="I1720" s="856" t="s">
        <v>54</v>
      </c>
      <c r="J1720" s="856" t="s">
        <v>69</v>
      </c>
      <c r="K1720" s="856" t="s">
        <v>620</v>
      </c>
      <c r="L1720" s="856" t="s">
        <v>71</v>
      </c>
      <c r="M1720" s="856" t="s">
        <v>82</v>
      </c>
      <c r="N1720" s="856" t="s">
        <v>168</v>
      </c>
      <c r="O1720" s="856" t="s">
        <v>2125</v>
      </c>
      <c r="P1720" s="856" t="s">
        <v>72</v>
      </c>
      <c r="Q1720" s="856"/>
      <c r="R1720" s="856"/>
      <c r="S1720" s="856"/>
      <c r="T1720" s="856"/>
      <c r="U1720" s="262"/>
      <c r="V1720" s="262"/>
      <c r="W1720" s="262"/>
      <c r="X1720" s="262"/>
      <c r="Y1720" s="262"/>
      <c r="Z1720" s="262"/>
      <c r="AA1720" s="262"/>
      <c r="AB1720" s="262"/>
      <c r="AC1720" s="421" t="s">
        <v>184</v>
      </c>
      <c r="AD1720" s="262"/>
      <c r="AE1720" s="262"/>
      <c r="AF1720" s="407" t="s">
        <v>184</v>
      </c>
      <c r="AG1720" s="407" t="s">
        <v>184</v>
      </c>
      <c r="AH1720" s="262" t="s">
        <v>2228</v>
      </c>
      <c r="AI1720" s="424"/>
      <c r="AJ1720" s="424"/>
      <c r="AK1720" s="424"/>
      <c r="AL1720" s="424"/>
      <c r="AM1720" s="424"/>
      <c r="AN1720" s="424"/>
      <c r="AO1720" s="424"/>
      <c r="AP1720" s="424"/>
      <c r="AR1720" s="977" t="str">
        <f t="shared" ca="1" si="131"/>
        <v>1 ปี</v>
      </c>
      <c r="AS1720" s="977" t="str">
        <f t="shared" ca="1" si="132"/>
        <v>10 เดือน</v>
      </c>
      <c r="AT1720" s="978" t="str">
        <f t="shared" ca="1" si="133"/>
        <v>2 วัน</v>
      </c>
      <c r="AU1720" s="245"/>
      <c r="AV1720" s="979" t="str">
        <f t="shared" ca="1" si="134"/>
        <v>1 ปี10 เดือน2 วัน</v>
      </c>
    </row>
    <row r="1721" spans="1:48" ht="99">
      <c r="A1721" s="811">
        <v>1715</v>
      </c>
      <c r="B1721" s="957">
        <v>243194</v>
      </c>
      <c r="C1721" s="968">
        <f t="shared" si="130"/>
        <v>44867</v>
      </c>
      <c r="D1721" s="856">
        <v>8</v>
      </c>
      <c r="E1721" s="855" t="s">
        <v>2150</v>
      </c>
      <c r="F1721" s="856" t="s">
        <v>2178</v>
      </c>
      <c r="G1721" s="856">
        <v>69125</v>
      </c>
      <c r="H1721" s="856"/>
      <c r="I1721" s="856" t="s">
        <v>54</v>
      </c>
      <c r="J1721" s="856" t="s">
        <v>69</v>
      </c>
      <c r="K1721" s="856" t="s">
        <v>620</v>
      </c>
      <c r="L1721" s="856" t="s">
        <v>71</v>
      </c>
      <c r="M1721" s="856" t="s">
        <v>82</v>
      </c>
      <c r="N1721" s="856" t="s">
        <v>168</v>
      </c>
      <c r="O1721" s="856" t="s">
        <v>238</v>
      </c>
      <c r="P1721" s="856" t="s">
        <v>72</v>
      </c>
      <c r="Q1721" s="856"/>
      <c r="R1721" s="856"/>
      <c r="S1721" s="856"/>
      <c r="T1721" s="856"/>
      <c r="U1721" s="262"/>
      <c r="V1721" s="262"/>
      <c r="W1721" s="262"/>
      <c r="X1721" s="262"/>
      <c r="Y1721" s="262"/>
      <c r="Z1721" s="262"/>
      <c r="AA1721" s="262"/>
      <c r="AB1721" s="262"/>
      <c r="AC1721" s="421" t="s">
        <v>184</v>
      </c>
      <c r="AD1721" s="262"/>
      <c r="AE1721" s="262"/>
      <c r="AF1721" s="407" t="s">
        <v>184</v>
      </c>
      <c r="AG1721" s="407" t="s">
        <v>184</v>
      </c>
      <c r="AH1721" s="262" t="s">
        <v>2228</v>
      </c>
      <c r="AI1721" s="424"/>
      <c r="AJ1721" s="424"/>
      <c r="AK1721" s="424"/>
      <c r="AL1721" s="424"/>
      <c r="AM1721" s="424"/>
      <c r="AN1721" s="424"/>
      <c r="AO1721" s="424"/>
      <c r="AP1721" s="424"/>
      <c r="AR1721" s="977" t="str">
        <f t="shared" ca="1" si="131"/>
        <v>1 ปี</v>
      </c>
      <c r="AS1721" s="977" t="str">
        <f t="shared" ca="1" si="132"/>
        <v>10 เดือน</v>
      </c>
      <c r="AT1721" s="978" t="str">
        <f t="shared" ca="1" si="133"/>
        <v>2 วัน</v>
      </c>
      <c r="AU1721" s="245"/>
      <c r="AV1721" s="979" t="str">
        <f t="shared" ca="1" si="134"/>
        <v>1 ปี10 เดือน2 วัน</v>
      </c>
    </row>
    <row r="1722" spans="1:48" ht="99">
      <c r="A1722" s="811">
        <v>1716</v>
      </c>
      <c r="B1722" s="957">
        <v>243194</v>
      </c>
      <c r="C1722" s="968">
        <f t="shared" si="130"/>
        <v>44867</v>
      </c>
      <c r="D1722" s="856">
        <v>8</v>
      </c>
      <c r="E1722" s="855" t="s">
        <v>2150</v>
      </c>
      <c r="F1722" s="856" t="s">
        <v>2178</v>
      </c>
      <c r="G1722" s="856">
        <v>69159</v>
      </c>
      <c r="H1722" s="856"/>
      <c r="I1722" s="856" t="s">
        <v>54</v>
      </c>
      <c r="J1722" s="856" t="s">
        <v>69</v>
      </c>
      <c r="K1722" s="856" t="s">
        <v>620</v>
      </c>
      <c r="L1722" s="856" t="s">
        <v>71</v>
      </c>
      <c r="M1722" s="856" t="s">
        <v>82</v>
      </c>
      <c r="N1722" s="856" t="s">
        <v>168</v>
      </c>
      <c r="O1722" s="856" t="s">
        <v>387</v>
      </c>
      <c r="P1722" s="856" t="s">
        <v>72</v>
      </c>
      <c r="Q1722" s="856"/>
      <c r="R1722" s="856"/>
      <c r="S1722" s="856"/>
      <c r="T1722" s="856"/>
      <c r="U1722" s="262"/>
      <c r="V1722" s="262"/>
      <c r="W1722" s="262"/>
      <c r="X1722" s="262"/>
      <c r="Y1722" s="262"/>
      <c r="Z1722" s="262"/>
      <c r="AA1722" s="262"/>
      <c r="AB1722" s="262"/>
      <c r="AC1722" s="421" t="s">
        <v>184</v>
      </c>
      <c r="AD1722" s="262"/>
      <c r="AE1722" s="262"/>
      <c r="AF1722" s="407" t="s">
        <v>184</v>
      </c>
      <c r="AG1722" s="407" t="s">
        <v>184</v>
      </c>
      <c r="AH1722" s="262" t="s">
        <v>2228</v>
      </c>
      <c r="AI1722" s="424"/>
      <c r="AJ1722" s="424"/>
      <c r="AK1722" s="424"/>
      <c r="AL1722" s="424"/>
      <c r="AM1722" s="424"/>
      <c r="AN1722" s="424"/>
      <c r="AO1722" s="424"/>
      <c r="AP1722" s="424"/>
      <c r="AR1722" s="977" t="str">
        <f t="shared" ca="1" si="131"/>
        <v>1 ปี</v>
      </c>
      <c r="AS1722" s="977" t="str">
        <f t="shared" ca="1" si="132"/>
        <v>10 เดือน</v>
      </c>
      <c r="AT1722" s="978" t="str">
        <f t="shared" ca="1" si="133"/>
        <v>2 วัน</v>
      </c>
      <c r="AU1722" s="245"/>
      <c r="AV1722" s="979" t="str">
        <f t="shared" ca="1" si="134"/>
        <v>1 ปี10 เดือน2 วัน</v>
      </c>
    </row>
    <row r="1723" spans="1:48" ht="67.2">
      <c r="A1723" s="811">
        <v>1717</v>
      </c>
      <c r="B1723" s="957">
        <v>243194</v>
      </c>
      <c r="C1723" s="968">
        <f t="shared" si="130"/>
        <v>44867</v>
      </c>
      <c r="D1723" s="856">
        <v>8</v>
      </c>
      <c r="E1723" s="855" t="s">
        <v>2150</v>
      </c>
      <c r="F1723" s="856" t="s">
        <v>2178</v>
      </c>
      <c r="G1723" s="856">
        <v>69186</v>
      </c>
      <c r="H1723" s="856"/>
      <c r="I1723" s="856" t="s">
        <v>54</v>
      </c>
      <c r="J1723" s="856" t="s">
        <v>69</v>
      </c>
      <c r="K1723" s="856" t="s">
        <v>620</v>
      </c>
      <c r="L1723" s="856" t="s">
        <v>71</v>
      </c>
      <c r="M1723" s="856" t="s">
        <v>82</v>
      </c>
      <c r="N1723" s="856" t="s">
        <v>168</v>
      </c>
      <c r="O1723" s="856" t="s">
        <v>2179</v>
      </c>
      <c r="P1723" s="856" t="s">
        <v>72</v>
      </c>
      <c r="Q1723" s="856"/>
      <c r="R1723" s="856"/>
      <c r="S1723" s="856"/>
      <c r="T1723" s="856"/>
      <c r="U1723" s="262"/>
      <c r="V1723" s="262"/>
      <c r="W1723" s="262"/>
      <c r="X1723" s="262"/>
      <c r="Y1723" s="262"/>
      <c r="Z1723" s="262"/>
      <c r="AA1723" s="262"/>
      <c r="AB1723" s="262"/>
      <c r="AC1723" s="421" t="s">
        <v>184</v>
      </c>
      <c r="AD1723" s="262"/>
      <c r="AE1723" s="262"/>
      <c r="AF1723" s="407" t="s">
        <v>184</v>
      </c>
      <c r="AG1723" s="407" t="s">
        <v>184</v>
      </c>
      <c r="AH1723" s="262" t="s">
        <v>2228</v>
      </c>
      <c r="AI1723" s="424"/>
      <c r="AJ1723" s="424"/>
      <c r="AK1723" s="424"/>
      <c r="AL1723" s="424"/>
      <c r="AM1723" s="424"/>
      <c r="AN1723" s="424"/>
      <c r="AO1723" s="424"/>
      <c r="AP1723" s="424"/>
      <c r="AR1723" s="977" t="str">
        <f t="shared" ca="1" si="131"/>
        <v>1 ปี</v>
      </c>
      <c r="AS1723" s="977" t="str">
        <f t="shared" ca="1" si="132"/>
        <v>10 เดือน</v>
      </c>
      <c r="AT1723" s="978" t="str">
        <f t="shared" ca="1" si="133"/>
        <v>2 วัน</v>
      </c>
      <c r="AU1723" s="245"/>
      <c r="AV1723" s="979" t="str">
        <f t="shared" ca="1" si="134"/>
        <v>1 ปี10 เดือน2 วัน</v>
      </c>
    </row>
    <row r="1724" spans="1:48" ht="99">
      <c r="A1724" s="811">
        <v>1718</v>
      </c>
      <c r="B1724" s="957">
        <v>243194</v>
      </c>
      <c r="C1724" s="968">
        <f t="shared" si="130"/>
        <v>44867</v>
      </c>
      <c r="D1724" s="856">
        <v>8</v>
      </c>
      <c r="E1724" s="855" t="s">
        <v>2150</v>
      </c>
      <c r="F1724" s="856" t="s">
        <v>2178</v>
      </c>
      <c r="G1724" s="856">
        <v>69187</v>
      </c>
      <c r="H1724" s="856"/>
      <c r="I1724" s="856" t="s">
        <v>54</v>
      </c>
      <c r="J1724" s="856" t="s">
        <v>69</v>
      </c>
      <c r="K1724" s="856" t="s">
        <v>620</v>
      </c>
      <c r="L1724" s="856" t="s">
        <v>71</v>
      </c>
      <c r="M1724" s="856" t="s">
        <v>82</v>
      </c>
      <c r="N1724" s="856" t="s">
        <v>168</v>
      </c>
      <c r="O1724" s="856" t="s">
        <v>2180</v>
      </c>
      <c r="P1724" s="856" t="s">
        <v>72</v>
      </c>
      <c r="Q1724" s="856"/>
      <c r="R1724" s="856"/>
      <c r="S1724" s="856"/>
      <c r="T1724" s="856"/>
      <c r="U1724" s="262"/>
      <c r="V1724" s="262"/>
      <c r="W1724" s="262"/>
      <c r="X1724" s="262"/>
      <c r="Y1724" s="262"/>
      <c r="Z1724" s="262"/>
      <c r="AA1724" s="262"/>
      <c r="AB1724" s="262"/>
      <c r="AC1724" s="421" t="s">
        <v>184</v>
      </c>
      <c r="AD1724" s="262"/>
      <c r="AE1724" s="262"/>
      <c r="AF1724" s="407" t="s">
        <v>184</v>
      </c>
      <c r="AG1724" s="407" t="s">
        <v>184</v>
      </c>
      <c r="AH1724" s="262" t="s">
        <v>2228</v>
      </c>
      <c r="AI1724" s="424"/>
      <c r="AJ1724" s="424"/>
      <c r="AK1724" s="424"/>
      <c r="AL1724" s="424"/>
      <c r="AM1724" s="424"/>
      <c r="AN1724" s="424"/>
      <c r="AO1724" s="424"/>
      <c r="AP1724" s="424"/>
      <c r="AR1724" s="977" t="str">
        <f t="shared" ca="1" si="131"/>
        <v>1 ปี</v>
      </c>
      <c r="AS1724" s="977" t="str">
        <f t="shared" ca="1" si="132"/>
        <v>10 เดือน</v>
      </c>
      <c r="AT1724" s="978" t="str">
        <f t="shared" ca="1" si="133"/>
        <v>2 วัน</v>
      </c>
      <c r="AU1724" s="245"/>
      <c r="AV1724" s="979" t="str">
        <f t="shared" ca="1" si="134"/>
        <v>1 ปี10 เดือน2 วัน</v>
      </c>
    </row>
    <row r="1725" spans="1:48" ht="67.2">
      <c r="A1725" s="811">
        <v>1719</v>
      </c>
      <c r="B1725" s="957">
        <v>243194</v>
      </c>
      <c r="C1725" s="968">
        <f t="shared" si="130"/>
        <v>44867</v>
      </c>
      <c r="D1725" s="856">
        <v>8</v>
      </c>
      <c r="E1725" s="855" t="s">
        <v>2150</v>
      </c>
      <c r="F1725" s="856" t="s">
        <v>2178</v>
      </c>
      <c r="G1725" s="856">
        <v>69191</v>
      </c>
      <c r="H1725" s="856"/>
      <c r="I1725" s="856" t="s">
        <v>54</v>
      </c>
      <c r="J1725" s="856" t="s">
        <v>69</v>
      </c>
      <c r="K1725" s="856" t="s">
        <v>620</v>
      </c>
      <c r="L1725" s="856" t="s">
        <v>71</v>
      </c>
      <c r="M1725" s="856" t="s">
        <v>82</v>
      </c>
      <c r="N1725" s="856" t="s">
        <v>168</v>
      </c>
      <c r="O1725" s="856" t="s">
        <v>2181</v>
      </c>
      <c r="P1725" s="856" t="s">
        <v>72</v>
      </c>
      <c r="Q1725" s="856"/>
      <c r="R1725" s="856"/>
      <c r="S1725" s="856"/>
      <c r="T1725" s="856"/>
      <c r="U1725" s="262"/>
      <c r="V1725" s="262"/>
      <c r="W1725" s="262"/>
      <c r="X1725" s="262"/>
      <c r="Y1725" s="262"/>
      <c r="Z1725" s="262"/>
      <c r="AA1725" s="262"/>
      <c r="AB1725" s="262"/>
      <c r="AC1725" s="421" t="s">
        <v>184</v>
      </c>
      <c r="AD1725" s="262"/>
      <c r="AE1725" s="262"/>
      <c r="AF1725" s="407" t="s">
        <v>184</v>
      </c>
      <c r="AG1725" s="407" t="s">
        <v>184</v>
      </c>
      <c r="AH1725" s="262" t="s">
        <v>2228</v>
      </c>
      <c r="AI1725" s="424"/>
      <c r="AJ1725" s="424"/>
      <c r="AK1725" s="424"/>
      <c r="AL1725" s="424"/>
      <c r="AM1725" s="424"/>
      <c r="AN1725" s="424"/>
      <c r="AO1725" s="424"/>
      <c r="AP1725" s="424"/>
      <c r="AR1725" s="977" t="str">
        <f t="shared" ca="1" si="131"/>
        <v>1 ปี</v>
      </c>
      <c r="AS1725" s="977" t="str">
        <f t="shared" ca="1" si="132"/>
        <v>10 เดือน</v>
      </c>
      <c r="AT1725" s="978" t="str">
        <f t="shared" ca="1" si="133"/>
        <v>2 วัน</v>
      </c>
      <c r="AU1725" s="245"/>
      <c r="AV1725" s="979" t="str">
        <f t="shared" ca="1" si="134"/>
        <v>1 ปี10 เดือน2 วัน</v>
      </c>
    </row>
    <row r="1726" spans="1:48" ht="99">
      <c r="A1726" s="811">
        <v>1720</v>
      </c>
      <c r="B1726" s="957">
        <v>243194</v>
      </c>
      <c r="C1726" s="968">
        <f t="shared" si="130"/>
        <v>44867</v>
      </c>
      <c r="D1726" s="856">
        <v>8</v>
      </c>
      <c r="E1726" s="855" t="s">
        <v>2150</v>
      </c>
      <c r="F1726" s="856" t="s">
        <v>2178</v>
      </c>
      <c r="G1726" s="856">
        <v>226169</v>
      </c>
      <c r="H1726" s="856"/>
      <c r="I1726" s="856" t="s">
        <v>54</v>
      </c>
      <c r="J1726" s="856" t="s">
        <v>69</v>
      </c>
      <c r="K1726" s="856" t="s">
        <v>620</v>
      </c>
      <c r="L1726" s="856" t="s">
        <v>71</v>
      </c>
      <c r="M1726" s="856" t="s">
        <v>82</v>
      </c>
      <c r="N1726" s="856" t="s">
        <v>168</v>
      </c>
      <c r="O1726" s="856" t="s">
        <v>130</v>
      </c>
      <c r="P1726" s="856" t="s">
        <v>72</v>
      </c>
      <c r="Q1726" s="856"/>
      <c r="R1726" s="856"/>
      <c r="S1726" s="856"/>
      <c r="T1726" s="856" t="s">
        <v>2182</v>
      </c>
      <c r="U1726" s="262"/>
      <c r="V1726" s="262"/>
      <c r="W1726" s="262"/>
      <c r="X1726" s="262"/>
      <c r="Y1726" s="262"/>
      <c r="Z1726" s="262"/>
      <c r="AA1726" s="262"/>
      <c r="AB1726" s="262"/>
      <c r="AC1726" s="421" t="s">
        <v>184</v>
      </c>
      <c r="AD1726" s="262"/>
      <c r="AE1726" s="262" t="s">
        <v>2183</v>
      </c>
      <c r="AF1726" s="407" t="s">
        <v>184</v>
      </c>
      <c r="AG1726" s="407" t="s">
        <v>184</v>
      </c>
      <c r="AH1726" s="262" t="s">
        <v>2228</v>
      </c>
      <c r="AI1726" s="424"/>
      <c r="AJ1726" s="424"/>
      <c r="AK1726" s="424"/>
      <c r="AL1726" s="424"/>
      <c r="AM1726" s="424"/>
      <c r="AN1726" s="424"/>
      <c r="AO1726" s="424"/>
      <c r="AP1726" s="424"/>
      <c r="AR1726" s="977" t="str">
        <f t="shared" ca="1" si="131"/>
        <v>1 ปี</v>
      </c>
      <c r="AS1726" s="977" t="str">
        <f t="shared" ca="1" si="132"/>
        <v>10 เดือน</v>
      </c>
      <c r="AT1726" s="978" t="str">
        <f t="shared" ca="1" si="133"/>
        <v>2 วัน</v>
      </c>
      <c r="AU1726" s="245"/>
      <c r="AV1726" s="979" t="str">
        <f t="shared" ca="1" si="134"/>
        <v>1 ปี10 เดือน2 วัน</v>
      </c>
    </row>
    <row r="1727" spans="1:48" ht="67.2">
      <c r="A1727" s="811">
        <v>1721</v>
      </c>
      <c r="B1727" s="957">
        <v>243194</v>
      </c>
      <c r="C1727" s="968">
        <f t="shared" si="130"/>
        <v>44867</v>
      </c>
      <c r="D1727" s="856">
        <v>8</v>
      </c>
      <c r="E1727" s="855" t="s">
        <v>2150</v>
      </c>
      <c r="F1727" s="856" t="s">
        <v>2178</v>
      </c>
      <c r="G1727" s="856">
        <v>153149</v>
      </c>
      <c r="H1727" s="856"/>
      <c r="I1727" s="856" t="s">
        <v>54</v>
      </c>
      <c r="J1727" s="856" t="s">
        <v>77</v>
      </c>
      <c r="K1727" s="856" t="s">
        <v>620</v>
      </c>
      <c r="L1727" s="856" t="s">
        <v>71</v>
      </c>
      <c r="M1727" s="856" t="s">
        <v>82</v>
      </c>
      <c r="N1727" s="856" t="s">
        <v>168</v>
      </c>
      <c r="O1727" s="856" t="s">
        <v>526</v>
      </c>
      <c r="P1727" s="856" t="s">
        <v>72</v>
      </c>
      <c r="Q1727" s="856"/>
      <c r="R1727" s="856"/>
      <c r="S1727" s="856"/>
      <c r="T1727" s="856" t="s">
        <v>2182</v>
      </c>
      <c r="U1727" s="262"/>
      <c r="V1727" s="262"/>
      <c r="W1727" s="262"/>
      <c r="X1727" s="262"/>
      <c r="Y1727" s="262"/>
      <c r="Z1727" s="262"/>
      <c r="AA1727" s="262"/>
      <c r="AB1727" s="262"/>
      <c r="AC1727" s="421" t="s">
        <v>184</v>
      </c>
      <c r="AD1727" s="262"/>
      <c r="AE1727" s="262" t="s">
        <v>2183</v>
      </c>
      <c r="AF1727" s="407" t="s">
        <v>184</v>
      </c>
      <c r="AG1727" s="407" t="s">
        <v>184</v>
      </c>
      <c r="AH1727" s="262" t="s">
        <v>2228</v>
      </c>
      <c r="AI1727" s="424"/>
      <c r="AJ1727" s="424"/>
      <c r="AK1727" s="424"/>
      <c r="AL1727" s="424"/>
      <c r="AM1727" s="424"/>
      <c r="AN1727" s="424"/>
      <c r="AO1727" s="424"/>
      <c r="AP1727" s="424"/>
      <c r="AR1727" s="977" t="str">
        <f t="shared" ca="1" si="131"/>
        <v>1 ปี</v>
      </c>
      <c r="AS1727" s="977" t="str">
        <f t="shared" ca="1" si="132"/>
        <v>10 เดือน</v>
      </c>
      <c r="AT1727" s="978" t="str">
        <f t="shared" ca="1" si="133"/>
        <v>2 วัน</v>
      </c>
      <c r="AU1727" s="245"/>
      <c r="AV1727" s="979" t="str">
        <f t="shared" ca="1" si="134"/>
        <v>1 ปี10 เดือน2 วัน</v>
      </c>
    </row>
    <row r="1728" spans="1:48" ht="99">
      <c r="A1728" s="811">
        <v>1722</v>
      </c>
      <c r="B1728" s="957">
        <v>243194</v>
      </c>
      <c r="C1728" s="968">
        <f t="shared" si="130"/>
        <v>44867</v>
      </c>
      <c r="D1728" s="856">
        <v>8</v>
      </c>
      <c r="E1728" s="855" t="s">
        <v>2150</v>
      </c>
      <c r="F1728" s="856" t="s">
        <v>2184</v>
      </c>
      <c r="G1728" s="856">
        <v>68933</v>
      </c>
      <c r="H1728" s="856"/>
      <c r="I1728" s="856" t="s">
        <v>54</v>
      </c>
      <c r="J1728" s="856" t="s">
        <v>69</v>
      </c>
      <c r="K1728" s="856" t="s">
        <v>620</v>
      </c>
      <c r="L1728" s="856" t="s">
        <v>71</v>
      </c>
      <c r="M1728" s="856" t="s">
        <v>82</v>
      </c>
      <c r="N1728" s="856" t="s">
        <v>2185</v>
      </c>
      <c r="O1728" s="856" t="s">
        <v>197</v>
      </c>
      <c r="P1728" s="856" t="s">
        <v>58</v>
      </c>
      <c r="Q1728" s="856" t="s">
        <v>64</v>
      </c>
      <c r="R1728" s="856" t="s">
        <v>2186</v>
      </c>
      <c r="S1728" s="856" t="s">
        <v>2187</v>
      </c>
      <c r="T1728" s="856" t="s">
        <v>2188</v>
      </c>
      <c r="U1728" s="262"/>
      <c r="V1728" s="262"/>
      <c r="W1728" s="262"/>
      <c r="X1728" s="262"/>
      <c r="Y1728" s="262"/>
      <c r="Z1728" s="262"/>
      <c r="AA1728" s="262"/>
      <c r="AB1728" s="262"/>
      <c r="AC1728" s="421" t="s">
        <v>184</v>
      </c>
      <c r="AD1728" s="262"/>
      <c r="AE1728" s="262"/>
      <c r="AF1728" s="407" t="s">
        <v>184</v>
      </c>
      <c r="AG1728" s="407" t="s">
        <v>184</v>
      </c>
      <c r="AH1728" s="262" t="s">
        <v>2228</v>
      </c>
      <c r="AI1728" s="424"/>
      <c r="AJ1728" s="424"/>
      <c r="AK1728" s="424"/>
      <c r="AL1728" s="424"/>
      <c r="AM1728" s="424"/>
      <c r="AN1728" s="424"/>
      <c r="AO1728" s="424"/>
      <c r="AP1728" s="424"/>
      <c r="AR1728" s="977" t="str">
        <f t="shared" ca="1" si="131"/>
        <v>1 ปี</v>
      </c>
      <c r="AS1728" s="977" t="str">
        <f t="shared" ca="1" si="132"/>
        <v>10 เดือน</v>
      </c>
      <c r="AT1728" s="978" t="str">
        <f t="shared" ca="1" si="133"/>
        <v>2 วัน</v>
      </c>
      <c r="AU1728" s="245"/>
      <c r="AV1728" s="979" t="str">
        <f t="shared" ca="1" si="134"/>
        <v>1 ปี10 เดือน2 วัน</v>
      </c>
    </row>
    <row r="1729" spans="1:48" ht="99">
      <c r="A1729" s="811">
        <v>1723</v>
      </c>
      <c r="B1729" s="957">
        <v>243194</v>
      </c>
      <c r="C1729" s="968">
        <f t="shared" si="130"/>
        <v>44867</v>
      </c>
      <c r="D1729" s="856">
        <v>8</v>
      </c>
      <c r="E1729" s="855" t="s">
        <v>2150</v>
      </c>
      <c r="F1729" s="856" t="s">
        <v>2189</v>
      </c>
      <c r="G1729" s="856">
        <v>246319</v>
      </c>
      <c r="H1729" s="856"/>
      <c r="I1729" s="856" t="s">
        <v>54</v>
      </c>
      <c r="J1729" s="856" t="s">
        <v>69</v>
      </c>
      <c r="K1729" s="856" t="s">
        <v>620</v>
      </c>
      <c r="L1729" s="856" t="s">
        <v>71</v>
      </c>
      <c r="M1729" s="856" t="s">
        <v>83</v>
      </c>
      <c r="N1729" s="856" t="s">
        <v>2190</v>
      </c>
      <c r="O1729" s="856" t="s">
        <v>79</v>
      </c>
      <c r="P1729" s="856" t="s">
        <v>73</v>
      </c>
      <c r="Q1729" s="856"/>
      <c r="R1729" s="856"/>
      <c r="S1729" s="856"/>
      <c r="T1729" s="856"/>
      <c r="U1729" s="262"/>
      <c r="V1729" s="262"/>
      <c r="W1729" s="262"/>
      <c r="X1729" s="262"/>
      <c r="Y1729" s="262"/>
      <c r="Z1729" s="262"/>
      <c r="AA1729" s="262"/>
      <c r="AB1729" s="262"/>
      <c r="AC1729" s="421" t="s">
        <v>184</v>
      </c>
      <c r="AD1729" s="262"/>
      <c r="AE1729" s="262"/>
      <c r="AF1729" s="407" t="s">
        <v>184</v>
      </c>
      <c r="AG1729" s="407" t="s">
        <v>184</v>
      </c>
      <c r="AH1729" s="262" t="s">
        <v>2228</v>
      </c>
      <c r="AI1729" s="424"/>
      <c r="AJ1729" s="424"/>
      <c r="AK1729" s="424"/>
      <c r="AL1729" s="424"/>
      <c r="AM1729" s="424"/>
      <c r="AN1729" s="424"/>
      <c r="AO1729" s="424"/>
      <c r="AP1729" s="424"/>
      <c r="AR1729" s="977" t="str">
        <f t="shared" ca="1" si="131"/>
        <v>1 ปี</v>
      </c>
      <c r="AS1729" s="977" t="str">
        <f t="shared" ca="1" si="132"/>
        <v>10 เดือน</v>
      </c>
      <c r="AT1729" s="978" t="str">
        <f t="shared" ca="1" si="133"/>
        <v>2 วัน</v>
      </c>
      <c r="AU1729" s="245"/>
      <c r="AV1729" s="979" t="str">
        <f t="shared" ca="1" si="134"/>
        <v>1 ปี10 เดือน2 วัน</v>
      </c>
    </row>
    <row r="1730" spans="1:48" ht="67.2">
      <c r="A1730" s="811">
        <v>1724</v>
      </c>
      <c r="B1730" s="957">
        <v>243194</v>
      </c>
      <c r="C1730" s="968">
        <f t="shared" si="130"/>
        <v>44867</v>
      </c>
      <c r="D1730" s="856">
        <v>8</v>
      </c>
      <c r="E1730" s="855" t="s">
        <v>2150</v>
      </c>
      <c r="F1730" s="856" t="s">
        <v>2189</v>
      </c>
      <c r="G1730" s="856">
        <v>59273</v>
      </c>
      <c r="H1730" s="856"/>
      <c r="I1730" s="856" t="s">
        <v>60</v>
      </c>
      <c r="J1730" s="856" t="s">
        <v>2191</v>
      </c>
      <c r="K1730" s="856" t="s">
        <v>61</v>
      </c>
      <c r="L1730" s="856" t="s">
        <v>62</v>
      </c>
      <c r="M1730" s="856" t="s">
        <v>83</v>
      </c>
      <c r="N1730" s="856" t="s">
        <v>2192</v>
      </c>
      <c r="O1730" s="856" t="s">
        <v>65</v>
      </c>
      <c r="P1730" s="856" t="s">
        <v>527</v>
      </c>
      <c r="Q1730" s="856"/>
      <c r="R1730" s="856"/>
      <c r="S1730" s="856"/>
      <c r="T1730" s="856"/>
      <c r="U1730" s="262">
        <v>4</v>
      </c>
      <c r="V1730" s="262">
        <v>5</v>
      </c>
      <c r="W1730" s="262">
        <v>3</v>
      </c>
      <c r="X1730" s="421" t="s">
        <v>184</v>
      </c>
      <c r="Y1730" s="262"/>
      <c r="Z1730" s="262"/>
      <c r="AA1730" s="262"/>
      <c r="AB1730" s="262"/>
      <c r="AC1730" s="421" t="s">
        <v>184</v>
      </c>
      <c r="AD1730" s="262"/>
      <c r="AE1730" s="262"/>
      <c r="AF1730" s="407" t="s">
        <v>184</v>
      </c>
      <c r="AG1730" s="407" t="s">
        <v>184</v>
      </c>
      <c r="AH1730" s="262" t="s">
        <v>2228</v>
      </c>
      <c r="AI1730" s="424"/>
      <c r="AJ1730" s="424"/>
      <c r="AK1730" s="424"/>
      <c r="AL1730" s="424"/>
      <c r="AM1730" s="424"/>
      <c r="AN1730" s="424"/>
      <c r="AO1730" s="424"/>
      <c r="AP1730" s="424"/>
      <c r="AR1730" s="977" t="str">
        <f t="shared" ca="1" si="131"/>
        <v>1 ปี</v>
      </c>
      <c r="AS1730" s="977" t="str">
        <f t="shared" ca="1" si="132"/>
        <v>10 เดือน</v>
      </c>
      <c r="AT1730" s="978" t="str">
        <f t="shared" ca="1" si="133"/>
        <v>2 วัน</v>
      </c>
      <c r="AU1730" s="245"/>
      <c r="AV1730" s="979" t="str">
        <f t="shared" ca="1" si="134"/>
        <v>1 ปี10 เดือน2 วัน</v>
      </c>
    </row>
    <row r="1731" spans="1:48" ht="132">
      <c r="A1731" s="811">
        <v>1725</v>
      </c>
      <c r="B1731" s="957">
        <v>243194</v>
      </c>
      <c r="C1731" s="968">
        <f t="shared" si="130"/>
        <v>44867</v>
      </c>
      <c r="D1731" s="856">
        <v>8</v>
      </c>
      <c r="E1731" s="855" t="s">
        <v>2150</v>
      </c>
      <c r="F1731" s="856" t="s">
        <v>2189</v>
      </c>
      <c r="G1731" s="856">
        <v>175561</v>
      </c>
      <c r="H1731" s="856"/>
      <c r="I1731" s="856" t="s">
        <v>60</v>
      </c>
      <c r="J1731" s="856" t="s">
        <v>67</v>
      </c>
      <c r="K1731" s="856" t="s">
        <v>61</v>
      </c>
      <c r="L1731" s="856" t="s">
        <v>62</v>
      </c>
      <c r="M1731" s="856" t="s">
        <v>83</v>
      </c>
      <c r="N1731" s="856" t="s">
        <v>2192</v>
      </c>
      <c r="O1731" s="856" t="s">
        <v>78</v>
      </c>
      <c r="P1731" s="856" t="s">
        <v>73</v>
      </c>
      <c r="Q1731" s="856"/>
      <c r="R1731" s="856"/>
      <c r="S1731" s="856"/>
      <c r="T1731" s="856" t="s">
        <v>270</v>
      </c>
      <c r="U1731" s="262">
        <v>10</v>
      </c>
      <c r="V1731" s="262">
        <v>12</v>
      </c>
      <c r="W1731" s="262">
        <v>10</v>
      </c>
      <c r="X1731" s="262"/>
      <c r="Y1731" s="421" t="s">
        <v>184</v>
      </c>
      <c r="Z1731" s="262"/>
      <c r="AA1731" s="262"/>
      <c r="AB1731" s="262"/>
      <c r="AC1731" s="421" t="s">
        <v>184</v>
      </c>
      <c r="AD1731" s="262"/>
      <c r="AE1731" s="262"/>
      <c r="AF1731" s="407" t="s">
        <v>184</v>
      </c>
      <c r="AG1731" s="407" t="s">
        <v>184</v>
      </c>
      <c r="AH1731" s="262" t="s">
        <v>2228</v>
      </c>
      <c r="AI1731" s="424"/>
      <c r="AJ1731" s="424"/>
      <c r="AK1731" s="424"/>
      <c r="AL1731" s="424"/>
      <c r="AM1731" s="424"/>
      <c r="AN1731" s="424"/>
      <c r="AO1731" s="424"/>
      <c r="AP1731" s="424"/>
      <c r="AR1731" s="977" t="str">
        <f t="shared" ca="1" si="131"/>
        <v>1 ปี</v>
      </c>
      <c r="AS1731" s="977" t="str">
        <f t="shared" ca="1" si="132"/>
        <v>10 เดือน</v>
      </c>
      <c r="AT1731" s="978" t="str">
        <f t="shared" ca="1" si="133"/>
        <v>2 วัน</v>
      </c>
      <c r="AU1731" s="245"/>
      <c r="AV1731" s="979" t="str">
        <f t="shared" ca="1" si="134"/>
        <v>1 ปี10 เดือน2 วัน</v>
      </c>
    </row>
    <row r="1732" spans="1:48" ht="67.2">
      <c r="A1732" s="811">
        <v>1726</v>
      </c>
      <c r="B1732" s="957">
        <v>243194</v>
      </c>
      <c r="C1732" s="968">
        <f t="shared" si="130"/>
        <v>44867</v>
      </c>
      <c r="D1732" s="856">
        <v>8</v>
      </c>
      <c r="E1732" s="855" t="s">
        <v>2150</v>
      </c>
      <c r="F1732" s="856" t="s">
        <v>2189</v>
      </c>
      <c r="G1732" s="856">
        <v>59219</v>
      </c>
      <c r="H1732" s="856"/>
      <c r="I1732" s="856" t="s">
        <v>54</v>
      </c>
      <c r="J1732" s="856" t="s">
        <v>55</v>
      </c>
      <c r="K1732" s="856" t="s">
        <v>620</v>
      </c>
      <c r="L1732" s="856" t="s">
        <v>71</v>
      </c>
      <c r="M1732" s="856" t="s">
        <v>83</v>
      </c>
      <c r="N1732" s="856" t="s">
        <v>2193</v>
      </c>
      <c r="O1732" s="856" t="s">
        <v>79</v>
      </c>
      <c r="P1732" s="856" t="s">
        <v>73</v>
      </c>
      <c r="Q1732" s="856"/>
      <c r="R1732" s="856"/>
      <c r="S1732" s="856"/>
      <c r="T1732" s="856" t="s">
        <v>270</v>
      </c>
      <c r="U1732" s="262">
        <v>10</v>
      </c>
      <c r="V1732" s="262">
        <v>12</v>
      </c>
      <c r="W1732" s="262">
        <v>10</v>
      </c>
      <c r="X1732" s="262"/>
      <c r="Y1732" s="262"/>
      <c r="Z1732" s="262"/>
      <c r="AA1732" s="262"/>
      <c r="AB1732" s="262"/>
      <c r="AC1732" s="421" t="s">
        <v>184</v>
      </c>
      <c r="AD1732" s="262"/>
      <c r="AE1732" s="262"/>
      <c r="AF1732" s="407" t="s">
        <v>184</v>
      </c>
      <c r="AG1732" s="407" t="s">
        <v>184</v>
      </c>
      <c r="AH1732" s="262" t="s">
        <v>2228</v>
      </c>
      <c r="AI1732" s="424"/>
      <c r="AJ1732" s="424"/>
      <c r="AK1732" s="424"/>
      <c r="AL1732" s="424"/>
      <c r="AM1732" s="424"/>
      <c r="AN1732" s="424"/>
      <c r="AO1732" s="424"/>
      <c r="AP1732" s="424"/>
      <c r="AR1732" s="977" t="str">
        <f t="shared" ca="1" si="131"/>
        <v>1 ปี</v>
      </c>
      <c r="AS1732" s="977" t="str">
        <f t="shared" ca="1" si="132"/>
        <v>10 เดือน</v>
      </c>
      <c r="AT1732" s="978" t="str">
        <f t="shared" ca="1" si="133"/>
        <v>2 วัน</v>
      </c>
      <c r="AU1732" s="245"/>
      <c r="AV1732" s="979" t="str">
        <f t="shared" ca="1" si="134"/>
        <v>1 ปี10 เดือน2 วัน</v>
      </c>
    </row>
    <row r="1733" spans="1:48" ht="67.2">
      <c r="A1733" s="811">
        <v>1727</v>
      </c>
      <c r="B1733" s="957">
        <v>243194</v>
      </c>
      <c r="C1733" s="968">
        <f t="shared" si="130"/>
        <v>44867</v>
      </c>
      <c r="D1733" s="856">
        <v>8</v>
      </c>
      <c r="E1733" s="855" t="s">
        <v>2150</v>
      </c>
      <c r="F1733" s="856" t="s">
        <v>2189</v>
      </c>
      <c r="G1733" s="856">
        <v>82986</v>
      </c>
      <c r="H1733" s="856"/>
      <c r="I1733" s="856" t="s">
        <v>54</v>
      </c>
      <c r="J1733" s="856" t="s">
        <v>55</v>
      </c>
      <c r="K1733" s="856" t="s">
        <v>620</v>
      </c>
      <c r="L1733" s="856" t="s">
        <v>71</v>
      </c>
      <c r="M1733" s="856" t="s">
        <v>83</v>
      </c>
      <c r="N1733" s="856" t="s">
        <v>2194</v>
      </c>
      <c r="O1733" s="856" t="s">
        <v>903</v>
      </c>
      <c r="P1733" s="856" t="s">
        <v>73</v>
      </c>
      <c r="Q1733" s="856"/>
      <c r="R1733" s="856"/>
      <c r="S1733" s="856"/>
      <c r="T1733" s="856"/>
      <c r="U1733" s="262">
        <v>48</v>
      </c>
      <c r="V1733" s="262">
        <v>59</v>
      </c>
      <c r="W1733" s="262">
        <v>44</v>
      </c>
      <c r="X1733" s="421" t="s">
        <v>184</v>
      </c>
      <c r="Y1733" s="262"/>
      <c r="Z1733" s="262"/>
      <c r="AA1733" s="262"/>
      <c r="AB1733" s="262"/>
      <c r="AC1733" s="421" t="s">
        <v>184</v>
      </c>
      <c r="AD1733" s="262"/>
      <c r="AE1733" s="262"/>
      <c r="AF1733" s="407" t="s">
        <v>184</v>
      </c>
      <c r="AG1733" s="407" t="s">
        <v>184</v>
      </c>
      <c r="AH1733" s="262" t="s">
        <v>2228</v>
      </c>
      <c r="AI1733" s="424"/>
      <c r="AJ1733" s="424"/>
      <c r="AK1733" s="424"/>
      <c r="AL1733" s="424"/>
      <c r="AM1733" s="424"/>
      <c r="AN1733" s="424"/>
      <c r="AO1733" s="424"/>
      <c r="AP1733" s="424"/>
      <c r="AR1733" s="977" t="str">
        <f t="shared" ca="1" si="131"/>
        <v>1 ปี</v>
      </c>
      <c r="AS1733" s="977" t="str">
        <f t="shared" ca="1" si="132"/>
        <v>10 เดือน</v>
      </c>
      <c r="AT1733" s="978" t="str">
        <f t="shared" ca="1" si="133"/>
        <v>2 วัน</v>
      </c>
      <c r="AU1733" s="245"/>
      <c r="AV1733" s="979" t="str">
        <f t="shared" ca="1" si="134"/>
        <v>1 ปี10 เดือน2 วัน</v>
      </c>
    </row>
    <row r="1734" spans="1:48" ht="67.2">
      <c r="A1734" s="811">
        <v>1728</v>
      </c>
      <c r="B1734" s="957">
        <v>243194</v>
      </c>
      <c r="C1734" s="968">
        <f t="shared" si="130"/>
        <v>44867</v>
      </c>
      <c r="D1734" s="856">
        <v>8</v>
      </c>
      <c r="E1734" s="855" t="s">
        <v>2150</v>
      </c>
      <c r="F1734" s="856" t="s">
        <v>2189</v>
      </c>
      <c r="G1734" s="856">
        <v>59266</v>
      </c>
      <c r="H1734" s="856"/>
      <c r="I1734" s="856" t="s">
        <v>54</v>
      </c>
      <c r="J1734" s="856" t="s">
        <v>69</v>
      </c>
      <c r="K1734" s="856" t="s">
        <v>620</v>
      </c>
      <c r="L1734" s="856" t="s">
        <v>71</v>
      </c>
      <c r="M1734" s="856" t="s">
        <v>83</v>
      </c>
      <c r="N1734" s="856" t="s">
        <v>2193</v>
      </c>
      <c r="O1734" s="856" t="s">
        <v>74</v>
      </c>
      <c r="P1734" s="856" t="s">
        <v>73</v>
      </c>
      <c r="Q1734" s="856"/>
      <c r="R1734" s="856"/>
      <c r="S1734" s="856"/>
      <c r="T1734" s="856"/>
      <c r="U1734" s="262">
        <v>58</v>
      </c>
      <c r="V1734" s="262">
        <v>72</v>
      </c>
      <c r="W1734" s="262">
        <v>67</v>
      </c>
      <c r="X1734" s="262"/>
      <c r="Y1734" s="421" t="s">
        <v>184</v>
      </c>
      <c r="Z1734" s="262"/>
      <c r="AA1734" s="262"/>
      <c r="AB1734" s="262"/>
      <c r="AC1734" s="421" t="s">
        <v>184</v>
      </c>
      <c r="AD1734" s="262"/>
      <c r="AE1734" s="262"/>
      <c r="AF1734" s="407" t="s">
        <v>184</v>
      </c>
      <c r="AG1734" s="407" t="s">
        <v>184</v>
      </c>
      <c r="AH1734" s="262" t="s">
        <v>2228</v>
      </c>
      <c r="AI1734" s="424"/>
      <c r="AJ1734" s="424"/>
      <c r="AK1734" s="424"/>
      <c r="AL1734" s="424"/>
      <c r="AM1734" s="424"/>
      <c r="AN1734" s="424"/>
      <c r="AO1734" s="424"/>
      <c r="AP1734" s="424"/>
      <c r="AR1734" s="977" t="str">
        <f t="shared" ca="1" si="131"/>
        <v>1 ปี</v>
      </c>
      <c r="AS1734" s="977" t="str">
        <f t="shared" ca="1" si="132"/>
        <v>10 เดือน</v>
      </c>
      <c r="AT1734" s="978" t="str">
        <f t="shared" ca="1" si="133"/>
        <v>2 วัน</v>
      </c>
      <c r="AU1734" s="245"/>
      <c r="AV1734" s="979" t="str">
        <f t="shared" ca="1" si="134"/>
        <v>1 ปี10 เดือน2 วัน</v>
      </c>
    </row>
    <row r="1735" spans="1:48" ht="67.2">
      <c r="A1735" s="811">
        <v>1729</v>
      </c>
      <c r="B1735" s="957">
        <v>243194</v>
      </c>
      <c r="C1735" s="968">
        <f t="shared" si="130"/>
        <v>44867</v>
      </c>
      <c r="D1735" s="856">
        <v>8</v>
      </c>
      <c r="E1735" s="855" t="s">
        <v>2150</v>
      </c>
      <c r="F1735" s="856" t="s">
        <v>2189</v>
      </c>
      <c r="G1735" s="856">
        <v>59176</v>
      </c>
      <c r="H1735" s="856"/>
      <c r="I1735" s="856" t="s">
        <v>54</v>
      </c>
      <c r="J1735" s="856" t="s">
        <v>55</v>
      </c>
      <c r="K1735" s="856" t="s">
        <v>56</v>
      </c>
      <c r="L1735" s="856" t="s">
        <v>56</v>
      </c>
      <c r="M1735" s="856" t="s">
        <v>83</v>
      </c>
      <c r="N1735" s="856" t="s">
        <v>338</v>
      </c>
      <c r="O1735" s="856" t="s">
        <v>132</v>
      </c>
      <c r="P1735" s="856" t="s">
        <v>59</v>
      </c>
      <c r="Q1735" s="856"/>
      <c r="R1735" s="856"/>
      <c r="S1735" s="856"/>
      <c r="T1735" s="856"/>
      <c r="U1735" s="262"/>
      <c r="V1735" s="262"/>
      <c r="W1735" s="262"/>
      <c r="X1735" s="262"/>
      <c r="Y1735" s="262"/>
      <c r="Z1735" s="262"/>
      <c r="AA1735" s="262"/>
      <c r="AB1735" s="262"/>
      <c r="AC1735" s="421" t="s">
        <v>184</v>
      </c>
      <c r="AD1735" s="262"/>
      <c r="AE1735" s="262"/>
      <c r="AF1735" s="407" t="s">
        <v>184</v>
      </c>
      <c r="AG1735" s="407" t="s">
        <v>184</v>
      </c>
      <c r="AH1735" s="262" t="s">
        <v>2228</v>
      </c>
      <c r="AI1735" s="424"/>
      <c r="AJ1735" s="424"/>
      <c r="AK1735" s="424"/>
      <c r="AL1735" s="424"/>
      <c r="AM1735" s="424"/>
      <c r="AN1735" s="424"/>
      <c r="AO1735" s="424"/>
      <c r="AP1735" s="424"/>
      <c r="AR1735" s="977" t="str">
        <f t="shared" ca="1" si="131"/>
        <v>1 ปี</v>
      </c>
      <c r="AS1735" s="977" t="str">
        <f t="shared" ca="1" si="132"/>
        <v>10 เดือน</v>
      </c>
      <c r="AT1735" s="978" t="str">
        <f t="shared" ca="1" si="133"/>
        <v>2 วัน</v>
      </c>
      <c r="AU1735" s="245"/>
      <c r="AV1735" s="979" t="str">
        <f t="shared" ca="1" si="134"/>
        <v>1 ปี10 เดือน2 วัน</v>
      </c>
    </row>
    <row r="1736" spans="1:48" ht="99">
      <c r="A1736" s="811">
        <v>1730</v>
      </c>
      <c r="B1736" s="957">
        <v>243194</v>
      </c>
      <c r="C1736" s="968">
        <f t="shared" ref="C1736:C1799" si="135" xml:space="preserve"> EDATE(B1736,-543*12)</f>
        <v>44867</v>
      </c>
      <c r="D1736" s="856">
        <v>8</v>
      </c>
      <c r="E1736" s="855" t="s">
        <v>2150</v>
      </c>
      <c r="F1736" s="856" t="s">
        <v>2189</v>
      </c>
      <c r="G1736" s="856">
        <v>59846</v>
      </c>
      <c r="H1736" s="856"/>
      <c r="I1736" s="856" t="s">
        <v>54</v>
      </c>
      <c r="J1736" s="856" t="s">
        <v>69</v>
      </c>
      <c r="K1736" s="856" t="s">
        <v>620</v>
      </c>
      <c r="L1736" s="856" t="s">
        <v>71</v>
      </c>
      <c r="M1736" s="856" t="s">
        <v>83</v>
      </c>
      <c r="N1736" s="856" t="s">
        <v>1227</v>
      </c>
      <c r="O1736" s="856" t="s">
        <v>127</v>
      </c>
      <c r="P1736" s="856" t="s">
        <v>73</v>
      </c>
      <c r="Q1736" s="856"/>
      <c r="R1736" s="856"/>
      <c r="S1736" s="856"/>
      <c r="T1736" s="856"/>
      <c r="U1736" s="262"/>
      <c r="V1736" s="262"/>
      <c r="W1736" s="262"/>
      <c r="X1736" s="262"/>
      <c r="Y1736" s="262"/>
      <c r="Z1736" s="262"/>
      <c r="AA1736" s="262"/>
      <c r="AB1736" s="262"/>
      <c r="AC1736" s="421" t="s">
        <v>184</v>
      </c>
      <c r="AD1736" s="262"/>
      <c r="AE1736" s="262"/>
      <c r="AF1736" s="407" t="s">
        <v>184</v>
      </c>
      <c r="AG1736" s="407" t="s">
        <v>184</v>
      </c>
      <c r="AH1736" s="262" t="s">
        <v>2228</v>
      </c>
      <c r="AI1736" s="424"/>
      <c r="AJ1736" s="424"/>
      <c r="AK1736" s="424"/>
      <c r="AL1736" s="424"/>
      <c r="AM1736" s="424"/>
      <c r="AN1736" s="424"/>
      <c r="AO1736" s="424"/>
      <c r="AP1736" s="424"/>
      <c r="AR1736" s="977" t="str">
        <f t="shared" ref="AR1736:AR1799" ca="1" si="136">DATEDIF(C1736,TODAY(),"Y")&amp;" ปี"</f>
        <v>1 ปี</v>
      </c>
      <c r="AS1736" s="977" t="str">
        <f t="shared" ref="AS1736:AS1799" ca="1" si="137">DATEDIF(C1736,TODAY(),"YM")&amp;" เดือน"</f>
        <v>10 เดือน</v>
      </c>
      <c r="AT1736" s="978" t="str">
        <f t="shared" ref="AT1736:AT1799" ca="1" si="138">DATEDIF(C1736,TODAY(),"MD")&amp;" วัน"</f>
        <v>2 วัน</v>
      </c>
      <c r="AU1736" s="245"/>
      <c r="AV1736" s="979" t="str">
        <f t="shared" ref="AV1736:AV1799" ca="1" si="139">DATEDIF(C1736,TODAY(),"Y")&amp;" ปี" &amp;DATEDIF(C1736,TODAY(),"YM") &amp;" เดือน"&amp;DATEDIF(C1736,TODAY(),"MD")&amp;" วัน"</f>
        <v>1 ปี10 เดือน2 วัน</v>
      </c>
    </row>
    <row r="1737" spans="1:48" ht="67.2">
      <c r="A1737" s="811">
        <v>1731</v>
      </c>
      <c r="B1737" s="957">
        <v>243194</v>
      </c>
      <c r="C1737" s="968">
        <f t="shared" si="135"/>
        <v>44867</v>
      </c>
      <c r="D1737" s="856">
        <v>8</v>
      </c>
      <c r="E1737" s="855" t="s">
        <v>2150</v>
      </c>
      <c r="F1737" s="856" t="s">
        <v>2195</v>
      </c>
      <c r="G1737" s="856">
        <v>65180</v>
      </c>
      <c r="H1737" s="856"/>
      <c r="I1737" s="856" t="s">
        <v>60</v>
      </c>
      <c r="J1737" s="856" t="s">
        <v>211</v>
      </c>
      <c r="K1737" s="856" t="s">
        <v>61</v>
      </c>
      <c r="L1737" s="856" t="s">
        <v>62</v>
      </c>
      <c r="M1737" s="856" t="s">
        <v>84</v>
      </c>
      <c r="N1737" s="856" t="s">
        <v>118</v>
      </c>
      <c r="O1737" s="856" t="s">
        <v>65</v>
      </c>
      <c r="P1737" s="856" t="s">
        <v>73</v>
      </c>
      <c r="Q1737" s="856"/>
      <c r="R1737" s="856"/>
      <c r="S1737" s="856"/>
      <c r="T1737" s="856" t="s">
        <v>2196</v>
      </c>
      <c r="U1737" s="262">
        <v>42</v>
      </c>
      <c r="V1737" s="262">
        <v>54</v>
      </c>
      <c r="W1737" s="262">
        <v>65</v>
      </c>
      <c r="X1737" s="262"/>
      <c r="Y1737" s="262"/>
      <c r="Z1737" s="421" t="s">
        <v>184</v>
      </c>
      <c r="AA1737" s="262"/>
      <c r="AB1737" s="262"/>
      <c r="AC1737" s="421" t="s">
        <v>184</v>
      </c>
      <c r="AD1737" s="262"/>
      <c r="AE1737" s="262" t="s">
        <v>1028</v>
      </c>
      <c r="AF1737" s="407" t="s">
        <v>184</v>
      </c>
      <c r="AG1737" s="407" t="s">
        <v>184</v>
      </c>
      <c r="AH1737" s="262" t="s">
        <v>2228</v>
      </c>
      <c r="AI1737" s="424"/>
      <c r="AJ1737" s="424"/>
      <c r="AK1737" s="424"/>
      <c r="AL1737" s="424"/>
      <c r="AM1737" s="424"/>
      <c r="AN1737" s="424"/>
      <c r="AO1737" s="424"/>
      <c r="AP1737" s="424"/>
      <c r="AR1737" s="977" t="str">
        <f t="shared" ca="1" si="136"/>
        <v>1 ปี</v>
      </c>
      <c r="AS1737" s="977" t="str">
        <f t="shared" ca="1" si="137"/>
        <v>10 เดือน</v>
      </c>
      <c r="AT1737" s="978" t="str">
        <f t="shared" ca="1" si="138"/>
        <v>2 วัน</v>
      </c>
      <c r="AU1737" s="245"/>
      <c r="AV1737" s="979" t="str">
        <f t="shared" ca="1" si="139"/>
        <v>1 ปี10 เดือน2 วัน</v>
      </c>
    </row>
    <row r="1738" spans="1:48" ht="132">
      <c r="A1738" s="811">
        <v>1732</v>
      </c>
      <c r="B1738" s="957">
        <v>243194</v>
      </c>
      <c r="C1738" s="968">
        <f t="shared" si="135"/>
        <v>44867</v>
      </c>
      <c r="D1738" s="856">
        <v>8</v>
      </c>
      <c r="E1738" s="855" t="s">
        <v>2150</v>
      </c>
      <c r="F1738" s="856" t="s">
        <v>2195</v>
      </c>
      <c r="G1738" s="856">
        <v>65213</v>
      </c>
      <c r="H1738" s="856"/>
      <c r="I1738" s="856" t="s">
        <v>54</v>
      </c>
      <c r="J1738" s="856" t="s">
        <v>69</v>
      </c>
      <c r="K1738" s="856" t="s">
        <v>620</v>
      </c>
      <c r="L1738" s="856" t="s">
        <v>71</v>
      </c>
      <c r="M1738" s="856" t="s">
        <v>84</v>
      </c>
      <c r="N1738" s="856" t="s">
        <v>118</v>
      </c>
      <c r="O1738" s="856" t="s">
        <v>1976</v>
      </c>
      <c r="P1738" s="856" t="s">
        <v>72</v>
      </c>
      <c r="Q1738" s="856"/>
      <c r="R1738" s="856"/>
      <c r="S1738" s="856"/>
      <c r="T1738" s="856"/>
      <c r="U1738" s="262"/>
      <c r="V1738" s="262"/>
      <c r="W1738" s="262"/>
      <c r="X1738" s="262"/>
      <c r="Y1738" s="262"/>
      <c r="Z1738" s="262"/>
      <c r="AA1738" s="262"/>
      <c r="AB1738" s="262"/>
      <c r="AC1738" s="421" t="s">
        <v>184</v>
      </c>
      <c r="AD1738" s="262"/>
      <c r="AE1738" s="262"/>
      <c r="AF1738" s="407" t="s">
        <v>184</v>
      </c>
      <c r="AG1738" s="407" t="s">
        <v>184</v>
      </c>
      <c r="AH1738" s="262" t="s">
        <v>2228</v>
      </c>
      <c r="AI1738" s="424"/>
      <c r="AJ1738" s="424"/>
      <c r="AK1738" s="424"/>
      <c r="AL1738" s="424"/>
      <c r="AM1738" s="424"/>
      <c r="AN1738" s="424"/>
      <c r="AO1738" s="424"/>
      <c r="AP1738" s="424"/>
      <c r="AR1738" s="977" t="str">
        <f t="shared" ca="1" si="136"/>
        <v>1 ปี</v>
      </c>
      <c r="AS1738" s="977" t="str">
        <f t="shared" ca="1" si="137"/>
        <v>10 เดือน</v>
      </c>
      <c r="AT1738" s="978" t="str">
        <f t="shared" ca="1" si="138"/>
        <v>2 วัน</v>
      </c>
      <c r="AU1738" s="245"/>
      <c r="AV1738" s="979" t="str">
        <f t="shared" ca="1" si="139"/>
        <v>1 ปี10 เดือน2 วัน</v>
      </c>
    </row>
    <row r="1739" spans="1:48" ht="99">
      <c r="A1739" s="811">
        <v>1733</v>
      </c>
      <c r="B1739" s="957">
        <v>243194</v>
      </c>
      <c r="C1739" s="968">
        <f t="shared" si="135"/>
        <v>44867</v>
      </c>
      <c r="D1739" s="856">
        <v>8</v>
      </c>
      <c r="E1739" s="855" t="s">
        <v>2150</v>
      </c>
      <c r="F1739" s="856" t="s">
        <v>2195</v>
      </c>
      <c r="G1739" s="856">
        <v>65767</v>
      </c>
      <c r="H1739" s="856"/>
      <c r="I1739" s="856" t="s">
        <v>54</v>
      </c>
      <c r="J1739" s="856" t="s">
        <v>69</v>
      </c>
      <c r="K1739" s="856" t="s">
        <v>620</v>
      </c>
      <c r="L1739" s="856" t="s">
        <v>71</v>
      </c>
      <c r="M1739" s="856" t="s">
        <v>84</v>
      </c>
      <c r="N1739" s="856" t="s">
        <v>118</v>
      </c>
      <c r="O1739" s="856" t="s">
        <v>237</v>
      </c>
      <c r="P1739" s="856" t="s">
        <v>72</v>
      </c>
      <c r="Q1739" s="856"/>
      <c r="R1739" s="856"/>
      <c r="S1739" s="856"/>
      <c r="T1739" s="856"/>
      <c r="U1739" s="262"/>
      <c r="V1739" s="262"/>
      <c r="W1739" s="262"/>
      <c r="X1739" s="262"/>
      <c r="Y1739" s="262"/>
      <c r="Z1739" s="262"/>
      <c r="AA1739" s="262"/>
      <c r="AB1739" s="262"/>
      <c r="AC1739" s="421" t="s">
        <v>184</v>
      </c>
      <c r="AD1739" s="262"/>
      <c r="AE1739" s="262"/>
      <c r="AF1739" s="407" t="s">
        <v>184</v>
      </c>
      <c r="AG1739" s="407" t="s">
        <v>184</v>
      </c>
      <c r="AH1739" s="262" t="s">
        <v>2228</v>
      </c>
      <c r="AI1739" s="424"/>
      <c r="AJ1739" s="424"/>
      <c r="AK1739" s="424"/>
      <c r="AL1739" s="424"/>
      <c r="AM1739" s="424"/>
      <c r="AN1739" s="424"/>
      <c r="AO1739" s="424"/>
      <c r="AP1739" s="424"/>
      <c r="AR1739" s="977" t="str">
        <f t="shared" ca="1" si="136"/>
        <v>1 ปี</v>
      </c>
      <c r="AS1739" s="977" t="str">
        <f t="shared" ca="1" si="137"/>
        <v>10 เดือน</v>
      </c>
      <c r="AT1739" s="978" t="str">
        <f t="shared" ca="1" si="138"/>
        <v>2 วัน</v>
      </c>
      <c r="AU1739" s="245"/>
      <c r="AV1739" s="979" t="str">
        <f t="shared" ca="1" si="139"/>
        <v>1 ปี10 เดือน2 วัน</v>
      </c>
    </row>
    <row r="1740" spans="1:48" ht="99">
      <c r="A1740" s="811">
        <v>1734</v>
      </c>
      <c r="B1740" s="957">
        <v>243194</v>
      </c>
      <c r="C1740" s="968">
        <f t="shared" si="135"/>
        <v>44867</v>
      </c>
      <c r="D1740" s="856">
        <v>8</v>
      </c>
      <c r="E1740" s="855" t="s">
        <v>2150</v>
      </c>
      <c r="F1740" s="856" t="s">
        <v>2195</v>
      </c>
      <c r="G1740" s="856">
        <v>65878</v>
      </c>
      <c r="H1740" s="856"/>
      <c r="I1740" s="856" t="s">
        <v>54</v>
      </c>
      <c r="J1740" s="856" t="s">
        <v>69</v>
      </c>
      <c r="K1740" s="856" t="s">
        <v>620</v>
      </c>
      <c r="L1740" s="856" t="s">
        <v>71</v>
      </c>
      <c r="M1740" s="856" t="s">
        <v>84</v>
      </c>
      <c r="N1740" s="856" t="s">
        <v>118</v>
      </c>
      <c r="O1740" s="856" t="s">
        <v>142</v>
      </c>
      <c r="P1740" s="856" t="s">
        <v>72</v>
      </c>
      <c r="Q1740" s="856"/>
      <c r="R1740" s="856"/>
      <c r="S1740" s="856"/>
      <c r="T1740" s="856"/>
      <c r="U1740" s="262"/>
      <c r="V1740" s="262"/>
      <c r="W1740" s="262"/>
      <c r="X1740" s="262"/>
      <c r="Y1740" s="262"/>
      <c r="Z1740" s="262"/>
      <c r="AA1740" s="262"/>
      <c r="AB1740" s="262"/>
      <c r="AC1740" s="421" t="s">
        <v>184</v>
      </c>
      <c r="AD1740" s="262"/>
      <c r="AE1740" s="262"/>
      <c r="AF1740" s="407" t="s">
        <v>184</v>
      </c>
      <c r="AG1740" s="407" t="s">
        <v>184</v>
      </c>
      <c r="AH1740" s="262" t="s">
        <v>2228</v>
      </c>
      <c r="AI1740" s="424"/>
      <c r="AJ1740" s="424"/>
      <c r="AK1740" s="424"/>
      <c r="AL1740" s="424"/>
      <c r="AM1740" s="424"/>
      <c r="AN1740" s="424"/>
      <c r="AO1740" s="424"/>
      <c r="AP1740" s="424"/>
      <c r="AR1740" s="977" t="str">
        <f t="shared" ca="1" si="136"/>
        <v>1 ปี</v>
      </c>
      <c r="AS1740" s="977" t="str">
        <f t="shared" ca="1" si="137"/>
        <v>10 เดือน</v>
      </c>
      <c r="AT1740" s="978" t="str">
        <f t="shared" ca="1" si="138"/>
        <v>2 วัน</v>
      </c>
      <c r="AU1740" s="245"/>
      <c r="AV1740" s="979" t="str">
        <f t="shared" ca="1" si="139"/>
        <v>1 ปี10 เดือน2 วัน</v>
      </c>
    </row>
    <row r="1741" spans="1:48" ht="99">
      <c r="A1741" s="811">
        <v>1735</v>
      </c>
      <c r="B1741" s="957">
        <v>243194</v>
      </c>
      <c r="C1741" s="968">
        <f t="shared" si="135"/>
        <v>44867</v>
      </c>
      <c r="D1741" s="856">
        <v>8</v>
      </c>
      <c r="E1741" s="855" t="s">
        <v>2150</v>
      </c>
      <c r="F1741" s="856" t="s">
        <v>2195</v>
      </c>
      <c r="G1741" s="856">
        <v>65742</v>
      </c>
      <c r="H1741" s="856"/>
      <c r="I1741" s="856" t="s">
        <v>54</v>
      </c>
      <c r="J1741" s="856" t="s">
        <v>69</v>
      </c>
      <c r="K1741" s="856" t="s">
        <v>620</v>
      </c>
      <c r="L1741" s="856" t="s">
        <v>71</v>
      </c>
      <c r="M1741" s="856" t="s">
        <v>84</v>
      </c>
      <c r="N1741" s="856" t="s">
        <v>118</v>
      </c>
      <c r="O1741" s="856" t="s">
        <v>236</v>
      </c>
      <c r="P1741" s="856" t="s">
        <v>72</v>
      </c>
      <c r="Q1741" s="856"/>
      <c r="R1741" s="856"/>
      <c r="S1741" s="856"/>
      <c r="T1741" s="856"/>
      <c r="U1741" s="262"/>
      <c r="V1741" s="262"/>
      <c r="W1741" s="262"/>
      <c r="X1741" s="262"/>
      <c r="Y1741" s="262"/>
      <c r="Z1741" s="262"/>
      <c r="AA1741" s="262"/>
      <c r="AB1741" s="262"/>
      <c r="AC1741" s="421" t="s">
        <v>184</v>
      </c>
      <c r="AD1741" s="262"/>
      <c r="AE1741" s="262"/>
      <c r="AF1741" s="407" t="s">
        <v>184</v>
      </c>
      <c r="AG1741" s="407" t="s">
        <v>184</v>
      </c>
      <c r="AH1741" s="262" t="s">
        <v>2228</v>
      </c>
      <c r="AI1741" s="424"/>
      <c r="AJ1741" s="424"/>
      <c r="AK1741" s="424"/>
      <c r="AL1741" s="424"/>
      <c r="AM1741" s="424"/>
      <c r="AN1741" s="424"/>
      <c r="AO1741" s="424"/>
      <c r="AP1741" s="424"/>
      <c r="AR1741" s="977" t="str">
        <f t="shared" ca="1" si="136"/>
        <v>1 ปี</v>
      </c>
      <c r="AS1741" s="977" t="str">
        <f t="shared" ca="1" si="137"/>
        <v>10 เดือน</v>
      </c>
      <c r="AT1741" s="978" t="str">
        <f t="shared" ca="1" si="138"/>
        <v>2 วัน</v>
      </c>
      <c r="AU1741" s="245"/>
      <c r="AV1741" s="979" t="str">
        <f t="shared" ca="1" si="139"/>
        <v>1 ปี10 เดือน2 วัน</v>
      </c>
    </row>
    <row r="1742" spans="1:48" ht="132">
      <c r="A1742" s="811">
        <v>1736</v>
      </c>
      <c r="B1742" s="957">
        <v>243194</v>
      </c>
      <c r="C1742" s="968">
        <f t="shared" si="135"/>
        <v>44867</v>
      </c>
      <c r="D1742" s="856">
        <v>8</v>
      </c>
      <c r="E1742" s="855" t="s">
        <v>2150</v>
      </c>
      <c r="F1742" s="856" t="s">
        <v>2197</v>
      </c>
      <c r="G1742" s="856">
        <v>64733</v>
      </c>
      <c r="H1742" s="856"/>
      <c r="I1742" s="856" t="s">
        <v>60</v>
      </c>
      <c r="J1742" s="856" t="s">
        <v>67</v>
      </c>
      <c r="K1742" s="857" t="s">
        <v>61</v>
      </c>
      <c r="L1742" s="857" t="s">
        <v>62</v>
      </c>
      <c r="M1742" s="856" t="s">
        <v>84</v>
      </c>
      <c r="N1742" s="856" t="s">
        <v>2198</v>
      </c>
      <c r="O1742" s="856" t="s">
        <v>76</v>
      </c>
      <c r="P1742" s="856" t="s">
        <v>1989</v>
      </c>
      <c r="Q1742" s="856"/>
      <c r="R1742" s="856"/>
      <c r="S1742" s="856"/>
      <c r="T1742" s="856" t="s">
        <v>2199</v>
      </c>
      <c r="U1742" s="262"/>
      <c r="V1742" s="262"/>
      <c r="W1742" s="262"/>
      <c r="X1742" s="262"/>
      <c r="Y1742" s="262"/>
      <c r="Z1742" s="262"/>
      <c r="AA1742" s="262"/>
      <c r="AB1742" s="262"/>
      <c r="AC1742" s="421" t="s">
        <v>184</v>
      </c>
      <c r="AD1742" s="262"/>
      <c r="AE1742" s="262"/>
      <c r="AF1742" s="407" t="s">
        <v>184</v>
      </c>
      <c r="AG1742" s="407" t="s">
        <v>184</v>
      </c>
      <c r="AH1742" s="262" t="s">
        <v>2228</v>
      </c>
      <c r="AI1742" s="424"/>
      <c r="AJ1742" s="424"/>
      <c r="AK1742" s="424"/>
      <c r="AL1742" s="424"/>
      <c r="AM1742" s="424"/>
      <c r="AN1742" s="424"/>
      <c r="AO1742" s="424"/>
      <c r="AP1742" s="424"/>
      <c r="AR1742" s="977" t="str">
        <f t="shared" ca="1" si="136"/>
        <v>1 ปี</v>
      </c>
      <c r="AS1742" s="977" t="str">
        <f t="shared" ca="1" si="137"/>
        <v>10 เดือน</v>
      </c>
      <c r="AT1742" s="978" t="str">
        <f t="shared" ca="1" si="138"/>
        <v>2 วัน</v>
      </c>
      <c r="AU1742" s="245"/>
      <c r="AV1742" s="979" t="str">
        <f t="shared" ca="1" si="139"/>
        <v>1 ปี10 เดือน2 วัน</v>
      </c>
    </row>
    <row r="1743" spans="1:48" ht="99">
      <c r="A1743" s="811">
        <v>1737</v>
      </c>
      <c r="B1743" s="957">
        <v>243194</v>
      </c>
      <c r="C1743" s="968">
        <f t="shared" si="135"/>
        <v>44867</v>
      </c>
      <c r="D1743" s="856">
        <v>8</v>
      </c>
      <c r="E1743" s="855" t="s">
        <v>2150</v>
      </c>
      <c r="F1743" s="856" t="s">
        <v>2197</v>
      </c>
      <c r="G1743" s="856">
        <v>64885</v>
      </c>
      <c r="H1743" s="856"/>
      <c r="I1743" s="856" t="s">
        <v>60</v>
      </c>
      <c r="J1743" s="856" t="s">
        <v>67</v>
      </c>
      <c r="K1743" s="857" t="s">
        <v>61</v>
      </c>
      <c r="L1743" s="857" t="s">
        <v>62</v>
      </c>
      <c r="M1743" s="856" t="s">
        <v>84</v>
      </c>
      <c r="N1743" s="856" t="s">
        <v>1051</v>
      </c>
      <c r="O1743" s="856" t="s">
        <v>197</v>
      </c>
      <c r="P1743" s="856" t="s">
        <v>1989</v>
      </c>
      <c r="Q1743" s="856"/>
      <c r="R1743" s="856"/>
      <c r="S1743" s="856"/>
      <c r="T1743" s="856" t="s">
        <v>2200</v>
      </c>
      <c r="U1743" s="262"/>
      <c r="V1743" s="262"/>
      <c r="W1743" s="262"/>
      <c r="X1743" s="262"/>
      <c r="Y1743" s="262"/>
      <c r="Z1743" s="262"/>
      <c r="AA1743" s="262"/>
      <c r="AB1743" s="262"/>
      <c r="AC1743" s="421" t="s">
        <v>184</v>
      </c>
      <c r="AD1743" s="262"/>
      <c r="AE1743" s="262"/>
      <c r="AF1743" s="407" t="s">
        <v>184</v>
      </c>
      <c r="AG1743" s="407" t="s">
        <v>184</v>
      </c>
      <c r="AH1743" s="262" t="s">
        <v>2228</v>
      </c>
      <c r="AI1743" s="424"/>
      <c r="AJ1743" s="424"/>
      <c r="AK1743" s="424"/>
      <c r="AL1743" s="424"/>
      <c r="AM1743" s="424"/>
      <c r="AN1743" s="424"/>
      <c r="AO1743" s="424"/>
      <c r="AP1743" s="424"/>
      <c r="AR1743" s="977" t="str">
        <f t="shared" ca="1" si="136"/>
        <v>1 ปี</v>
      </c>
      <c r="AS1743" s="977" t="str">
        <f t="shared" ca="1" si="137"/>
        <v>10 เดือน</v>
      </c>
      <c r="AT1743" s="978" t="str">
        <f t="shared" ca="1" si="138"/>
        <v>2 วัน</v>
      </c>
      <c r="AU1743" s="245"/>
      <c r="AV1743" s="979" t="str">
        <f t="shared" ca="1" si="139"/>
        <v>1 ปี10 เดือน2 วัน</v>
      </c>
    </row>
    <row r="1744" spans="1:48" ht="99">
      <c r="A1744" s="811">
        <v>1738</v>
      </c>
      <c r="B1744" s="957">
        <v>243194</v>
      </c>
      <c r="C1744" s="968">
        <f t="shared" si="135"/>
        <v>44867</v>
      </c>
      <c r="D1744" s="856">
        <v>8</v>
      </c>
      <c r="E1744" s="855" t="s">
        <v>2150</v>
      </c>
      <c r="F1744" s="856" t="s">
        <v>2197</v>
      </c>
      <c r="G1744" s="856">
        <v>64963</v>
      </c>
      <c r="H1744" s="856"/>
      <c r="I1744" s="856" t="s">
        <v>60</v>
      </c>
      <c r="J1744" s="856" t="s">
        <v>67</v>
      </c>
      <c r="K1744" s="857" t="s">
        <v>61</v>
      </c>
      <c r="L1744" s="857" t="s">
        <v>62</v>
      </c>
      <c r="M1744" s="856" t="s">
        <v>84</v>
      </c>
      <c r="N1744" s="856" t="s">
        <v>2201</v>
      </c>
      <c r="O1744" s="856" t="s">
        <v>197</v>
      </c>
      <c r="P1744" s="856" t="s">
        <v>1989</v>
      </c>
      <c r="Q1744" s="856"/>
      <c r="R1744" s="856"/>
      <c r="S1744" s="856"/>
      <c r="T1744" s="856" t="s">
        <v>2202</v>
      </c>
      <c r="U1744" s="262"/>
      <c r="V1744" s="262"/>
      <c r="W1744" s="262"/>
      <c r="X1744" s="262"/>
      <c r="Y1744" s="262"/>
      <c r="Z1744" s="262"/>
      <c r="AA1744" s="262"/>
      <c r="AB1744" s="262"/>
      <c r="AC1744" s="421" t="s">
        <v>184</v>
      </c>
      <c r="AD1744" s="262"/>
      <c r="AE1744" s="262"/>
      <c r="AF1744" s="407" t="s">
        <v>184</v>
      </c>
      <c r="AG1744" s="407" t="s">
        <v>184</v>
      </c>
      <c r="AH1744" s="262" t="s">
        <v>2228</v>
      </c>
      <c r="AI1744" s="424"/>
      <c r="AJ1744" s="424"/>
      <c r="AK1744" s="424"/>
      <c r="AL1744" s="424"/>
      <c r="AM1744" s="424"/>
      <c r="AN1744" s="424"/>
      <c r="AO1744" s="424"/>
      <c r="AP1744" s="424"/>
      <c r="AR1744" s="977" t="str">
        <f t="shared" ca="1" si="136"/>
        <v>1 ปี</v>
      </c>
      <c r="AS1744" s="977" t="str">
        <f t="shared" ca="1" si="137"/>
        <v>10 เดือน</v>
      </c>
      <c r="AT1744" s="978" t="str">
        <f t="shared" ca="1" si="138"/>
        <v>2 วัน</v>
      </c>
      <c r="AU1744" s="245"/>
      <c r="AV1744" s="979" t="str">
        <f t="shared" ca="1" si="139"/>
        <v>1 ปี10 เดือน2 วัน</v>
      </c>
    </row>
    <row r="1745" spans="1:48" ht="67.2">
      <c r="A1745" s="811">
        <v>1739</v>
      </c>
      <c r="B1745" s="957">
        <v>243194</v>
      </c>
      <c r="C1745" s="968">
        <f t="shared" si="135"/>
        <v>44867</v>
      </c>
      <c r="D1745" s="856">
        <v>8</v>
      </c>
      <c r="E1745" s="855" t="s">
        <v>2150</v>
      </c>
      <c r="F1745" s="856" t="s">
        <v>2203</v>
      </c>
      <c r="G1745" s="856">
        <v>175457</v>
      </c>
      <c r="H1745" s="856"/>
      <c r="I1745" s="856" t="s">
        <v>60</v>
      </c>
      <c r="J1745" s="856" t="s">
        <v>321</v>
      </c>
      <c r="K1745" s="857" t="s">
        <v>61</v>
      </c>
      <c r="L1745" s="857" t="s">
        <v>62</v>
      </c>
      <c r="M1745" s="856" t="s">
        <v>84</v>
      </c>
      <c r="N1745" s="856" t="s">
        <v>2204</v>
      </c>
      <c r="O1745" s="856" t="s">
        <v>197</v>
      </c>
      <c r="P1745" s="856" t="s">
        <v>73</v>
      </c>
      <c r="Q1745" s="856"/>
      <c r="R1745" s="856"/>
      <c r="S1745" s="856"/>
      <c r="T1745" s="856"/>
      <c r="U1745" s="262">
        <v>1</v>
      </c>
      <c r="V1745" s="262">
        <v>1</v>
      </c>
      <c r="W1745" s="262">
        <v>0</v>
      </c>
      <c r="X1745" s="421" t="s">
        <v>184</v>
      </c>
      <c r="Y1745" s="262"/>
      <c r="Z1745" s="262"/>
      <c r="AA1745" s="262"/>
      <c r="AB1745" s="262"/>
      <c r="AC1745" s="421" t="s">
        <v>184</v>
      </c>
      <c r="AD1745" s="262"/>
      <c r="AE1745" s="262"/>
      <c r="AF1745" s="407" t="s">
        <v>184</v>
      </c>
      <c r="AG1745" s="407" t="s">
        <v>184</v>
      </c>
      <c r="AH1745" s="262" t="s">
        <v>2228</v>
      </c>
      <c r="AI1745" s="424"/>
      <c r="AJ1745" s="424"/>
      <c r="AK1745" s="424"/>
      <c r="AL1745" s="424"/>
      <c r="AM1745" s="424"/>
      <c r="AN1745" s="424"/>
      <c r="AO1745" s="424"/>
      <c r="AP1745" s="424"/>
      <c r="AR1745" s="977" t="str">
        <f t="shared" ca="1" si="136"/>
        <v>1 ปี</v>
      </c>
      <c r="AS1745" s="977" t="str">
        <f t="shared" ca="1" si="137"/>
        <v>10 เดือน</v>
      </c>
      <c r="AT1745" s="978" t="str">
        <f t="shared" ca="1" si="138"/>
        <v>2 วัน</v>
      </c>
      <c r="AU1745" s="245"/>
      <c r="AV1745" s="979" t="str">
        <f t="shared" ca="1" si="139"/>
        <v>1 ปี10 เดือน2 วัน</v>
      </c>
    </row>
    <row r="1746" spans="1:48" ht="99">
      <c r="A1746" s="811">
        <v>1740</v>
      </c>
      <c r="B1746" s="957">
        <v>243194</v>
      </c>
      <c r="C1746" s="968">
        <f t="shared" si="135"/>
        <v>44867</v>
      </c>
      <c r="D1746" s="856">
        <v>8</v>
      </c>
      <c r="E1746" s="855" t="s">
        <v>2150</v>
      </c>
      <c r="F1746" s="856" t="s">
        <v>2203</v>
      </c>
      <c r="G1746" s="856">
        <v>63555</v>
      </c>
      <c r="H1746" s="856" t="s">
        <v>117</v>
      </c>
      <c r="I1746" s="856" t="s">
        <v>54</v>
      </c>
      <c r="J1746" s="856" t="s">
        <v>69</v>
      </c>
      <c r="K1746" s="856" t="s">
        <v>71</v>
      </c>
      <c r="L1746" s="856" t="s">
        <v>71</v>
      </c>
      <c r="M1746" s="856" t="s">
        <v>84</v>
      </c>
      <c r="N1746" s="856" t="s">
        <v>2205</v>
      </c>
      <c r="O1746" s="856"/>
      <c r="P1746" s="856" t="s">
        <v>58</v>
      </c>
      <c r="Q1746" s="856"/>
      <c r="R1746" s="856"/>
      <c r="S1746" s="856"/>
      <c r="T1746" s="856"/>
      <c r="U1746" s="262"/>
      <c r="V1746" s="262"/>
      <c r="W1746" s="262"/>
      <c r="X1746" s="262"/>
      <c r="Y1746" s="262"/>
      <c r="Z1746" s="262"/>
      <c r="AA1746" s="262"/>
      <c r="AB1746" s="262"/>
      <c r="AC1746" s="421" t="s">
        <v>184</v>
      </c>
      <c r="AD1746" s="262"/>
      <c r="AE1746" s="262"/>
      <c r="AF1746" s="407" t="s">
        <v>184</v>
      </c>
      <c r="AG1746" s="407" t="s">
        <v>184</v>
      </c>
      <c r="AH1746" s="262" t="s">
        <v>2228</v>
      </c>
      <c r="AI1746" s="424"/>
      <c r="AJ1746" s="424"/>
      <c r="AK1746" s="424"/>
      <c r="AL1746" s="424"/>
      <c r="AM1746" s="424"/>
      <c r="AN1746" s="424"/>
      <c r="AO1746" s="424"/>
      <c r="AP1746" s="424"/>
      <c r="AR1746" s="977" t="str">
        <f t="shared" ca="1" si="136"/>
        <v>1 ปี</v>
      </c>
      <c r="AS1746" s="977" t="str">
        <f t="shared" ca="1" si="137"/>
        <v>10 เดือน</v>
      </c>
      <c r="AT1746" s="978" t="str">
        <f t="shared" ca="1" si="138"/>
        <v>2 วัน</v>
      </c>
      <c r="AU1746" s="245"/>
      <c r="AV1746" s="979" t="str">
        <f t="shared" ca="1" si="139"/>
        <v>1 ปี10 เดือน2 วัน</v>
      </c>
    </row>
    <row r="1747" spans="1:48" ht="132">
      <c r="A1747" s="811">
        <v>1741</v>
      </c>
      <c r="B1747" s="957">
        <v>243194</v>
      </c>
      <c r="C1747" s="968">
        <f t="shared" si="135"/>
        <v>44867</v>
      </c>
      <c r="D1747" s="856">
        <v>8</v>
      </c>
      <c r="E1747" s="855" t="s">
        <v>2150</v>
      </c>
      <c r="F1747" s="856" t="s">
        <v>2203</v>
      </c>
      <c r="G1747" s="856">
        <v>63726</v>
      </c>
      <c r="H1747" s="856"/>
      <c r="I1747" s="856" t="s">
        <v>54</v>
      </c>
      <c r="J1747" s="856" t="s">
        <v>69</v>
      </c>
      <c r="K1747" s="856" t="s">
        <v>620</v>
      </c>
      <c r="L1747" s="856" t="s">
        <v>71</v>
      </c>
      <c r="M1747" s="856" t="s">
        <v>84</v>
      </c>
      <c r="N1747" s="856" t="s">
        <v>2206</v>
      </c>
      <c r="O1747" s="856" t="s">
        <v>269</v>
      </c>
      <c r="P1747" s="856" t="s">
        <v>72</v>
      </c>
      <c r="Q1747" s="856"/>
      <c r="R1747" s="856"/>
      <c r="S1747" s="856"/>
      <c r="T1747" s="856"/>
      <c r="U1747" s="262"/>
      <c r="V1747" s="262"/>
      <c r="W1747" s="262"/>
      <c r="X1747" s="262"/>
      <c r="Y1747" s="262"/>
      <c r="Z1747" s="262"/>
      <c r="AA1747" s="262"/>
      <c r="AB1747" s="262"/>
      <c r="AC1747" s="421" t="s">
        <v>184</v>
      </c>
      <c r="AD1747" s="262"/>
      <c r="AE1747" s="262"/>
      <c r="AF1747" s="407" t="s">
        <v>184</v>
      </c>
      <c r="AG1747" s="407" t="s">
        <v>184</v>
      </c>
      <c r="AH1747" s="262" t="s">
        <v>2228</v>
      </c>
      <c r="AI1747" s="424"/>
      <c r="AJ1747" s="424"/>
      <c r="AK1747" s="424"/>
      <c r="AL1747" s="424"/>
      <c r="AM1747" s="424"/>
      <c r="AN1747" s="424"/>
      <c r="AO1747" s="424"/>
      <c r="AP1747" s="424"/>
      <c r="AR1747" s="977" t="str">
        <f t="shared" ca="1" si="136"/>
        <v>1 ปี</v>
      </c>
      <c r="AS1747" s="977" t="str">
        <f t="shared" ca="1" si="137"/>
        <v>10 เดือน</v>
      </c>
      <c r="AT1747" s="978" t="str">
        <f t="shared" ca="1" si="138"/>
        <v>2 วัน</v>
      </c>
      <c r="AU1747" s="245"/>
      <c r="AV1747" s="979" t="str">
        <f t="shared" ca="1" si="139"/>
        <v>1 ปี10 เดือน2 วัน</v>
      </c>
    </row>
    <row r="1748" spans="1:48" ht="67.2">
      <c r="A1748" s="811">
        <v>1742</v>
      </c>
      <c r="B1748" s="957">
        <v>243194</v>
      </c>
      <c r="C1748" s="968">
        <f t="shared" si="135"/>
        <v>44867</v>
      </c>
      <c r="D1748" s="856">
        <v>8</v>
      </c>
      <c r="E1748" s="855" t="s">
        <v>2150</v>
      </c>
      <c r="F1748" s="856" t="s">
        <v>2203</v>
      </c>
      <c r="G1748" s="856">
        <v>63539</v>
      </c>
      <c r="H1748" s="856"/>
      <c r="I1748" s="856" t="s">
        <v>54</v>
      </c>
      <c r="J1748" s="856" t="s">
        <v>69</v>
      </c>
      <c r="K1748" s="856" t="s">
        <v>620</v>
      </c>
      <c r="L1748" s="856" t="s">
        <v>71</v>
      </c>
      <c r="M1748" s="856" t="s">
        <v>84</v>
      </c>
      <c r="N1748" s="856" t="s">
        <v>2142</v>
      </c>
      <c r="O1748" s="856" t="s">
        <v>719</v>
      </c>
      <c r="P1748" s="856" t="s">
        <v>72</v>
      </c>
      <c r="Q1748" s="856"/>
      <c r="R1748" s="856"/>
      <c r="S1748" s="856"/>
      <c r="T1748" s="856"/>
      <c r="U1748" s="262"/>
      <c r="V1748" s="262"/>
      <c r="W1748" s="262"/>
      <c r="X1748" s="262"/>
      <c r="Y1748" s="262"/>
      <c r="Z1748" s="262"/>
      <c r="AA1748" s="262"/>
      <c r="AB1748" s="262"/>
      <c r="AC1748" s="421" t="s">
        <v>184</v>
      </c>
      <c r="AD1748" s="262"/>
      <c r="AE1748" s="262"/>
      <c r="AF1748" s="407" t="s">
        <v>184</v>
      </c>
      <c r="AG1748" s="407" t="s">
        <v>184</v>
      </c>
      <c r="AH1748" s="262" t="s">
        <v>2228</v>
      </c>
      <c r="AI1748" s="424"/>
      <c r="AJ1748" s="424"/>
      <c r="AK1748" s="424"/>
      <c r="AL1748" s="424"/>
      <c r="AM1748" s="424"/>
      <c r="AN1748" s="424"/>
      <c r="AO1748" s="424"/>
      <c r="AP1748" s="424"/>
      <c r="AR1748" s="977" t="str">
        <f t="shared" ca="1" si="136"/>
        <v>1 ปี</v>
      </c>
      <c r="AS1748" s="977" t="str">
        <f t="shared" ca="1" si="137"/>
        <v>10 เดือน</v>
      </c>
      <c r="AT1748" s="978" t="str">
        <f t="shared" ca="1" si="138"/>
        <v>2 วัน</v>
      </c>
      <c r="AU1748" s="245"/>
      <c r="AV1748" s="979" t="str">
        <f t="shared" ca="1" si="139"/>
        <v>1 ปี10 เดือน2 วัน</v>
      </c>
    </row>
    <row r="1749" spans="1:48" ht="132">
      <c r="A1749" s="811">
        <v>1743</v>
      </c>
      <c r="B1749" s="957">
        <v>243194</v>
      </c>
      <c r="C1749" s="968">
        <f t="shared" si="135"/>
        <v>44867</v>
      </c>
      <c r="D1749" s="856">
        <v>8</v>
      </c>
      <c r="E1749" s="855" t="s">
        <v>2150</v>
      </c>
      <c r="F1749" s="856" t="s">
        <v>2203</v>
      </c>
      <c r="G1749" s="856">
        <v>63540</v>
      </c>
      <c r="H1749" s="856"/>
      <c r="I1749" s="856" t="s">
        <v>54</v>
      </c>
      <c r="J1749" s="856" t="s">
        <v>69</v>
      </c>
      <c r="K1749" s="856" t="s">
        <v>620</v>
      </c>
      <c r="L1749" s="856" t="s">
        <v>71</v>
      </c>
      <c r="M1749" s="856" t="s">
        <v>84</v>
      </c>
      <c r="N1749" s="856" t="s">
        <v>535</v>
      </c>
      <c r="O1749" s="856" t="s">
        <v>1159</v>
      </c>
      <c r="P1749" s="856" t="s">
        <v>72</v>
      </c>
      <c r="Q1749" s="856"/>
      <c r="R1749" s="856"/>
      <c r="S1749" s="856"/>
      <c r="T1749" s="856"/>
      <c r="U1749" s="262"/>
      <c r="V1749" s="262"/>
      <c r="W1749" s="262"/>
      <c r="X1749" s="262"/>
      <c r="Y1749" s="262"/>
      <c r="Z1749" s="262"/>
      <c r="AA1749" s="262"/>
      <c r="AB1749" s="262"/>
      <c r="AC1749" s="421" t="s">
        <v>184</v>
      </c>
      <c r="AD1749" s="262"/>
      <c r="AE1749" s="262"/>
      <c r="AF1749" s="407" t="s">
        <v>184</v>
      </c>
      <c r="AG1749" s="407" t="s">
        <v>184</v>
      </c>
      <c r="AH1749" s="262" t="s">
        <v>2228</v>
      </c>
      <c r="AI1749" s="424"/>
      <c r="AJ1749" s="424"/>
      <c r="AK1749" s="424"/>
      <c r="AL1749" s="424"/>
      <c r="AM1749" s="424"/>
      <c r="AN1749" s="424"/>
      <c r="AO1749" s="424"/>
      <c r="AP1749" s="424"/>
      <c r="AR1749" s="977" t="str">
        <f t="shared" ca="1" si="136"/>
        <v>1 ปี</v>
      </c>
      <c r="AS1749" s="977" t="str">
        <f t="shared" ca="1" si="137"/>
        <v>10 เดือน</v>
      </c>
      <c r="AT1749" s="978" t="str">
        <f t="shared" ca="1" si="138"/>
        <v>2 วัน</v>
      </c>
      <c r="AU1749" s="245"/>
      <c r="AV1749" s="979" t="str">
        <f t="shared" ca="1" si="139"/>
        <v>1 ปี10 เดือน2 วัน</v>
      </c>
    </row>
    <row r="1750" spans="1:48" ht="99">
      <c r="A1750" s="811">
        <v>1744</v>
      </c>
      <c r="B1750" s="957">
        <v>243194</v>
      </c>
      <c r="C1750" s="968">
        <f t="shared" si="135"/>
        <v>44867</v>
      </c>
      <c r="D1750" s="856">
        <v>8</v>
      </c>
      <c r="E1750" s="855" t="s">
        <v>2150</v>
      </c>
      <c r="F1750" s="856" t="s">
        <v>2207</v>
      </c>
      <c r="G1750" s="856">
        <v>64212</v>
      </c>
      <c r="H1750" s="856"/>
      <c r="I1750" s="856" t="s">
        <v>54</v>
      </c>
      <c r="J1750" s="856" t="s">
        <v>181</v>
      </c>
      <c r="K1750" s="856" t="s">
        <v>620</v>
      </c>
      <c r="L1750" s="856" t="s">
        <v>71</v>
      </c>
      <c r="M1750" s="856" t="s">
        <v>84</v>
      </c>
      <c r="N1750" s="856" t="s">
        <v>377</v>
      </c>
      <c r="O1750" s="856" t="s">
        <v>116</v>
      </c>
      <c r="P1750" s="856" t="s">
        <v>72</v>
      </c>
      <c r="Q1750" s="856"/>
      <c r="R1750" s="856"/>
      <c r="S1750" s="856"/>
      <c r="T1750" s="856"/>
      <c r="U1750" s="262"/>
      <c r="V1750" s="262"/>
      <c r="W1750" s="262"/>
      <c r="X1750" s="262"/>
      <c r="Y1750" s="262"/>
      <c r="Z1750" s="262"/>
      <c r="AA1750" s="262"/>
      <c r="AB1750" s="262"/>
      <c r="AC1750" s="421" t="s">
        <v>184</v>
      </c>
      <c r="AD1750" s="262"/>
      <c r="AE1750" s="262"/>
      <c r="AF1750" s="407" t="s">
        <v>184</v>
      </c>
      <c r="AG1750" s="407" t="s">
        <v>184</v>
      </c>
      <c r="AH1750" s="262" t="s">
        <v>2228</v>
      </c>
      <c r="AI1750" s="424"/>
      <c r="AJ1750" s="424"/>
      <c r="AK1750" s="424"/>
      <c r="AL1750" s="424"/>
      <c r="AM1750" s="424"/>
      <c r="AN1750" s="424"/>
      <c r="AO1750" s="424"/>
      <c r="AP1750" s="424"/>
      <c r="AR1750" s="977" t="str">
        <f t="shared" ca="1" si="136"/>
        <v>1 ปี</v>
      </c>
      <c r="AS1750" s="977" t="str">
        <f t="shared" ca="1" si="137"/>
        <v>10 เดือน</v>
      </c>
      <c r="AT1750" s="978" t="str">
        <f t="shared" ca="1" si="138"/>
        <v>2 วัน</v>
      </c>
      <c r="AU1750" s="245"/>
      <c r="AV1750" s="979" t="str">
        <f t="shared" ca="1" si="139"/>
        <v>1 ปี10 เดือน2 วัน</v>
      </c>
    </row>
    <row r="1751" spans="1:48" ht="67.2">
      <c r="A1751" s="811">
        <v>1745</v>
      </c>
      <c r="B1751" s="957">
        <v>243194</v>
      </c>
      <c r="C1751" s="968">
        <f t="shared" si="135"/>
        <v>44867</v>
      </c>
      <c r="D1751" s="856">
        <v>8</v>
      </c>
      <c r="E1751" s="855" t="s">
        <v>2150</v>
      </c>
      <c r="F1751" s="856" t="s">
        <v>2208</v>
      </c>
      <c r="G1751" s="856">
        <v>63795</v>
      </c>
      <c r="H1751" s="856" t="s">
        <v>580</v>
      </c>
      <c r="I1751" s="856" t="s">
        <v>54</v>
      </c>
      <c r="J1751" s="856" t="s">
        <v>69</v>
      </c>
      <c r="K1751" s="856" t="s">
        <v>56</v>
      </c>
      <c r="L1751" s="856" t="s">
        <v>56</v>
      </c>
      <c r="M1751" s="856" t="s">
        <v>84</v>
      </c>
      <c r="N1751" s="856" t="s">
        <v>2209</v>
      </c>
      <c r="O1751" s="856" t="s">
        <v>582</v>
      </c>
      <c r="P1751" s="856" t="s">
        <v>59</v>
      </c>
      <c r="Q1751" s="856"/>
      <c r="R1751" s="856"/>
      <c r="S1751" s="856"/>
      <c r="T1751" s="856"/>
      <c r="U1751" s="262"/>
      <c r="V1751" s="262"/>
      <c r="W1751" s="262"/>
      <c r="X1751" s="262"/>
      <c r="Y1751" s="262"/>
      <c r="Z1751" s="262"/>
      <c r="AA1751" s="262"/>
      <c r="AB1751" s="262"/>
      <c r="AC1751" s="421" t="s">
        <v>184</v>
      </c>
      <c r="AD1751" s="262"/>
      <c r="AE1751" s="262"/>
      <c r="AF1751" s="407" t="s">
        <v>184</v>
      </c>
      <c r="AG1751" s="407" t="s">
        <v>184</v>
      </c>
      <c r="AH1751" s="262" t="s">
        <v>2228</v>
      </c>
      <c r="AI1751" s="424"/>
      <c r="AJ1751" s="424"/>
      <c r="AK1751" s="424"/>
      <c r="AL1751" s="424"/>
      <c r="AM1751" s="424"/>
      <c r="AN1751" s="424"/>
      <c r="AO1751" s="424"/>
      <c r="AP1751" s="424"/>
      <c r="AR1751" s="977" t="str">
        <f t="shared" ca="1" si="136"/>
        <v>1 ปี</v>
      </c>
      <c r="AS1751" s="977" t="str">
        <f t="shared" ca="1" si="137"/>
        <v>10 เดือน</v>
      </c>
      <c r="AT1751" s="978" t="str">
        <f t="shared" ca="1" si="138"/>
        <v>2 วัน</v>
      </c>
      <c r="AU1751" s="245"/>
      <c r="AV1751" s="979" t="str">
        <f t="shared" ca="1" si="139"/>
        <v>1 ปี10 เดือน2 วัน</v>
      </c>
    </row>
    <row r="1752" spans="1:48" ht="67.2">
      <c r="A1752" s="811">
        <v>1746</v>
      </c>
      <c r="B1752" s="957">
        <v>243194</v>
      </c>
      <c r="C1752" s="968">
        <f t="shared" si="135"/>
        <v>44867</v>
      </c>
      <c r="D1752" s="856">
        <v>8</v>
      </c>
      <c r="E1752" s="855" t="s">
        <v>2150</v>
      </c>
      <c r="F1752" s="856" t="s">
        <v>2208</v>
      </c>
      <c r="G1752" s="856">
        <v>63754</v>
      </c>
      <c r="H1752" s="856"/>
      <c r="I1752" s="856" t="s">
        <v>60</v>
      </c>
      <c r="J1752" s="856" t="s">
        <v>211</v>
      </c>
      <c r="K1752" s="856" t="s">
        <v>61</v>
      </c>
      <c r="L1752" s="856" t="s">
        <v>62</v>
      </c>
      <c r="M1752" s="856" t="s">
        <v>84</v>
      </c>
      <c r="N1752" s="856" t="s">
        <v>371</v>
      </c>
      <c r="O1752" s="856" t="s">
        <v>65</v>
      </c>
      <c r="P1752" s="856" t="s">
        <v>73</v>
      </c>
      <c r="Q1752" s="856"/>
      <c r="R1752" s="856"/>
      <c r="S1752" s="856"/>
      <c r="T1752" s="856"/>
      <c r="U1752" s="262">
        <v>10</v>
      </c>
      <c r="V1752" s="262">
        <v>13</v>
      </c>
      <c r="W1752" s="262">
        <v>7</v>
      </c>
      <c r="X1752" s="421" t="s">
        <v>184</v>
      </c>
      <c r="Y1752" s="262"/>
      <c r="Z1752" s="262"/>
      <c r="AA1752" s="262"/>
      <c r="AB1752" s="262"/>
      <c r="AC1752" s="421" t="s">
        <v>184</v>
      </c>
      <c r="AD1752" s="262"/>
      <c r="AE1752" s="262"/>
      <c r="AF1752" s="407" t="s">
        <v>184</v>
      </c>
      <c r="AG1752" s="407" t="s">
        <v>184</v>
      </c>
      <c r="AH1752" s="262" t="s">
        <v>2228</v>
      </c>
      <c r="AI1752" s="424"/>
      <c r="AJ1752" s="424"/>
      <c r="AK1752" s="424"/>
      <c r="AL1752" s="424"/>
      <c r="AM1752" s="424"/>
      <c r="AN1752" s="424"/>
      <c r="AO1752" s="424"/>
      <c r="AP1752" s="424"/>
      <c r="AR1752" s="977" t="str">
        <f t="shared" ca="1" si="136"/>
        <v>1 ปี</v>
      </c>
      <c r="AS1752" s="977" t="str">
        <f t="shared" ca="1" si="137"/>
        <v>10 เดือน</v>
      </c>
      <c r="AT1752" s="978" t="str">
        <f t="shared" ca="1" si="138"/>
        <v>2 วัน</v>
      </c>
      <c r="AU1752" s="245"/>
      <c r="AV1752" s="979" t="str">
        <f t="shared" ca="1" si="139"/>
        <v>1 ปี10 เดือน2 วัน</v>
      </c>
    </row>
    <row r="1753" spans="1:48" ht="67.2">
      <c r="A1753" s="811">
        <v>1747</v>
      </c>
      <c r="B1753" s="957">
        <v>243194</v>
      </c>
      <c r="C1753" s="968">
        <f t="shared" si="135"/>
        <v>44867</v>
      </c>
      <c r="D1753" s="856">
        <v>8</v>
      </c>
      <c r="E1753" s="855" t="s">
        <v>2150</v>
      </c>
      <c r="F1753" s="856" t="s">
        <v>2208</v>
      </c>
      <c r="G1753" s="856">
        <v>64629</v>
      </c>
      <c r="H1753" s="856"/>
      <c r="I1753" s="856" t="s">
        <v>60</v>
      </c>
      <c r="J1753" s="856" t="s">
        <v>211</v>
      </c>
      <c r="K1753" s="856" t="s">
        <v>61</v>
      </c>
      <c r="L1753" s="856" t="s">
        <v>62</v>
      </c>
      <c r="M1753" s="856" t="s">
        <v>84</v>
      </c>
      <c r="N1753" s="856" t="s">
        <v>2210</v>
      </c>
      <c r="O1753" s="856" t="s">
        <v>65</v>
      </c>
      <c r="P1753" s="856" t="s">
        <v>73</v>
      </c>
      <c r="Q1753" s="856"/>
      <c r="R1753" s="856"/>
      <c r="S1753" s="856"/>
      <c r="T1753" s="856" t="s">
        <v>2196</v>
      </c>
      <c r="U1753" s="262">
        <v>1</v>
      </c>
      <c r="V1753" s="262">
        <v>1</v>
      </c>
      <c r="W1753" s="262">
        <v>1</v>
      </c>
      <c r="X1753" s="262"/>
      <c r="Y1753" s="262"/>
      <c r="Z1753" s="421" t="s">
        <v>184</v>
      </c>
      <c r="AA1753" s="262"/>
      <c r="AB1753" s="262"/>
      <c r="AC1753" s="421" t="s">
        <v>184</v>
      </c>
      <c r="AD1753" s="262"/>
      <c r="AE1753" s="262" t="s">
        <v>1028</v>
      </c>
      <c r="AF1753" s="407" t="s">
        <v>184</v>
      </c>
      <c r="AG1753" s="407" t="s">
        <v>184</v>
      </c>
      <c r="AH1753" s="262" t="s">
        <v>2228</v>
      </c>
      <c r="AI1753" s="424"/>
      <c r="AJ1753" s="424"/>
      <c r="AK1753" s="424"/>
      <c r="AL1753" s="424"/>
      <c r="AM1753" s="424"/>
      <c r="AN1753" s="424"/>
      <c r="AO1753" s="424"/>
      <c r="AP1753" s="424"/>
      <c r="AR1753" s="977" t="str">
        <f t="shared" ca="1" si="136"/>
        <v>1 ปี</v>
      </c>
      <c r="AS1753" s="977" t="str">
        <f t="shared" ca="1" si="137"/>
        <v>10 เดือน</v>
      </c>
      <c r="AT1753" s="978" t="str">
        <f t="shared" ca="1" si="138"/>
        <v>2 วัน</v>
      </c>
      <c r="AU1753" s="245"/>
      <c r="AV1753" s="979" t="str">
        <f t="shared" ca="1" si="139"/>
        <v>1 ปี10 เดือน2 วัน</v>
      </c>
    </row>
    <row r="1754" spans="1:48" ht="67.2">
      <c r="A1754" s="811">
        <v>1748</v>
      </c>
      <c r="B1754" s="957">
        <v>243194</v>
      </c>
      <c r="C1754" s="968">
        <f t="shared" si="135"/>
        <v>44867</v>
      </c>
      <c r="D1754" s="856">
        <v>8</v>
      </c>
      <c r="E1754" s="855" t="s">
        <v>2150</v>
      </c>
      <c r="F1754" s="856" t="s">
        <v>2208</v>
      </c>
      <c r="G1754" s="856">
        <v>64167</v>
      </c>
      <c r="H1754" s="856"/>
      <c r="I1754" s="856" t="s">
        <v>60</v>
      </c>
      <c r="J1754" s="856" t="s">
        <v>394</v>
      </c>
      <c r="K1754" s="856" t="s">
        <v>61</v>
      </c>
      <c r="L1754" s="856" t="s">
        <v>62</v>
      </c>
      <c r="M1754" s="856" t="s">
        <v>84</v>
      </c>
      <c r="N1754" s="856" t="s">
        <v>2211</v>
      </c>
      <c r="O1754" s="856" t="s">
        <v>75</v>
      </c>
      <c r="P1754" s="856" t="s">
        <v>72</v>
      </c>
      <c r="Q1754" s="856"/>
      <c r="R1754" s="856"/>
      <c r="S1754" s="856"/>
      <c r="T1754" s="856"/>
      <c r="U1754" s="262"/>
      <c r="V1754" s="262"/>
      <c r="W1754" s="262"/>
      <c r="X1754" s="262"/>
      <c r="Y1754" s="262"/>
      <c r="Z1754" s="262"/>
      <c r="AA1754" s="262"/>
      <c r="AB1754" s="262"/>
      <c r="AC1754" s="421" t="s">
        <v>184</v>
      </c>
      <c r="AD1754" s="262"/>
      <c r="AE1754" s="262"/>
      <c r="AF1754" s="407" t="s">
        <v>184</v>
      </c>
      <c r="AG1754" s="407" t="s">
        <v>184</v>
      </c>
      <c r="AH1754" s="262" t="s">
        <v>2228</v>
      </c>
      <c r="AI1754" s="424"/>
      <c r="AJ1754" s="424"/>
      <c r="AK1754" s="424"/>
      <c r="AL1754" s="424"/>
      <c r="AM1754" s="424"/>
      <c r="AN1754" s="424"/>
      <c r="AO1754" s="424"/>
      <c r="AP1754" s="424"/>
      <c r="AR1754" s="977" t="str">
        <f t="shared" ca="1" si="136"/>
        <v>1 ปี</v>
      </c>
      <c r="AS1754" s="977" t="str">
        <f t="shared" ca="1" si="137"/>
        <v>10 เดือน</v>
      </c>
      <c r="AT1754" s="978" t="str">
        <f t="shared" ca="1" si="138"/>
        <v>2 วัน</v>
      </c>
      <c r="AU1754" s="245"/>
      <c r="AV1754" s="979" t="str">
        <f t="shared" ca="1" si="139"/>
        <v>1 ปี10 เดือน2 วัน</v>
      </c>
    </row>
    <row r="1755" spans="1:48" ht="67.2">
      <c r="A1755" s="811">
        <v>1749</v>
      </c>
      <c r="B1755" s="957">
        <v>243194</v>
      </c>
      <c r="C1755" s="968">
        <f t="shared" si="135"/>
        <v>44867</v>
      </c>
      <c r="D1755" s="856">
        <v>8</v>
      </c>
      <c r="E1755" s="855" t="s">
        <v>2150</v>
      </c>
      <c r="F1755" s="856" t="s">
        <v>2208</v>
      </c>
      <c r="G1755" s="856">
        <v>188583</v>
      </c>
      <c r="H1755" s="856"/>
      <c r="I1755" s="856" t="s">
        <v>54</v>
      </c>
      <c r="J1755" s="856" t="s">
        <v>69</v>
      </c>
      <c r="K1755" s="856" t="s">
        <v>620</v>
      </c>
      <c r="L1755" s="856" t="s">
        <v>71</v>
      </c>
      <c r="M1755" s="856" t="s">
        <v>84</v>
      </c>
      <c r="N1755" s="856" t="s">
        <v>351</v>
      </c>
      <c r="O1755" s="856" t="s">
        <v>1025</v>
      </c>
      <c r="P1755" s="856" t="s">
        <v>72</v>
      </c>
      <c r="Q1755" s="856"/>
      <c r="R1755" s="856"/>
      <c r="S1755" s="856"/>
      <c r="T1755" s="856"/>
      <c r="U1755" s="262"/>
      <c r="V1755" s="262"/>
      <c r="W1755" s="262"/>
      <c r="X1755" s="262"/>
      <c r="Y1755" s="262"/>
      <c r="Z1755" s="262"/>
      <c r="AA1755" s="262"/>
      <c r="AB1755" s="262"/>
      <c r="AC1755" s="421" t="s">
        <v>184</v>
      </c>
      <c r="AD1755" s="262"/>
      <c r="AE1755" s="262"/>
      <c r="AF1755" s="407" t="s">
        <v>184</v>
      </c>
      <c r="AG1755" s="407" t="s">
        <v>184</v>
      </c>
      <c r="AH1755" s="262" t="s">
        <v>2228</v>
      </c>
      <c r="AI1755" s="424"/>
      <c r="AJ1755" s="424"/>
      <c r="AK1755" s="424"/>
      <c r="AL1755" s="424"/>
      <c r="AM1755" s="424"/>
      <c r="AN1755" s="424"/>
      <c r="AO1755" s="424"/>
      <c r="AP1755" s="424"/>
      <c r="AR1755" s="977" t="str">
        <f t="shared" ca="1" si="136"/>
        <v>1 ปี</v>
      </c>
      <c r="AS1755" s="977" t="str">
        <f t="shared" ca="1" si="137"/>
        <v>10 เดือน</v>
      </c>
      <c r="AT1755" s="978" t="str">
        <f t="shared" ca="1" si="138"/>
        <v>2 วัน</v>
      </c>
      <c r="AU1755" s="245"/>
      <c r="AV1755" s="979" t="str">
        <f t="shared" ca="1" si="139"/>
        <v>1 ปี10 เดือน2 วัน</v>
      </c>
    </row>
    <row r="1756" spans="1:48" ht="67.2">
      <c r="A1756" s="811">
        <v>1750</v>
      </c>
      <c r="B1756" s="957">
        <v>243194</v>
      </c>
      <c r="C1756" s="968">
        <f t="shared" si="135"/>
        <v>44867</v>
      </c>
      <c r="D1756" s="856">
        <v>8</v>
      </c>
      <c r="E1756" s="855" t="s">
        <v>2150</v>
      </c>
      <c r="F1756" s="856" t="s">
        <v>2208</v>
      </c>
      <c r="G1756" s="856">
        <v>63387</v>
      </c>
      <c r="H1756" s="856"/>
      <c r="I1756" s="856" t="s">
        <v>54</v>
      </c>
      <c r="J1756" s="856" t="s">
        <v>55</v>
      </c>
      <c r="K1756" s="856" t="s">
        <v>620</v>
      </c>
      <c r="L1756" s="856" t="s">
        <v>71</v>
      </c>
      <c r="M1756" s="856" t="s">
        <v>84</v>
      </c>
      <c r="N1756" s="856" t="s">
        <v>371</v>
      </c>
      <c r="O1756" s="856" t="s">
        <v>423</v>
      </c>
      <c r="P1756" s="856" t="s">
        <v>73</v>
      </c>
      <c r="Q1756" s="856"/>
      <c r="R1756" s="856"/>
      <c r="S1756" s="856"/>
      <c r="T1756" s="856"/>
      <c r="U1756" s="262"/>
      <c r="V1756" s="262"/>
      <c r="W1756" s="262"/>
      <c r="X1756" s="262"/>
      <c r="Y1756" s="262"/>
      <c r="Z1756" s="262"/>
      <c r="AA1756" s="262"/>
      <c r="AB1756" s="262"/>
      <c r="AC1756" s="421" t="s">
        <v>184</v>
      </c>
      <c r="AD1756" s="262"/>
      <c r="AE1756" s="262"/>
      <c r="AF1756" s="407" t="s">
        <v>184</v>
      </c>
      <c r="AG1756" s="407" t="s">
        <v>184</v>
      </c>
      <c r="AH1756" s="262" t="s">
        <v>2228</v>
      </c>
      <c r="AI1756" s="424"/>
      <c r="AJ1756" s="424"/>
      <c r="AK1756" s="424"/>
      <c r="AL1756" s="424"/>
      <c r="AM1756" s="424"/>
      <c r="AN1756" s="424"/>
      <c r="AO1756" s="424"/>
      <c r="AP1756" s="424"/>
      <c r="AR1756" s="977" t="str">
        <f t="shared" ca="1" si="136"/>
        <v>1 ปี</v>
      </c>
      <c r="AS1756" s="977" t="str">
        <f t="shared" ca="1" si="137"/>
        <v>10 เดือน</v>
      </c>
      <c r="AT1756" s="978" t="str">
        <f t="shared" ca="1" si="138"/>
        <v>2 วัน</v>
      </c>
      <c r="AU1756" s="245"/>
      <c r="AV1756" s="979" t="str">
        <f t="shared" ca="1" si="139"/>
        <v>1 ปี10 เดือน2 วัน</v>
      </c>
    </row>
    <row r="1757" spans="1:48" ht="99">
      <c r="A1757" s="811">
        <v>1751</v>
      </c>
      <c r="B1757" s="957">
        <v>243194</v>
      </c>
      <c r="C1757" s="968">
        <f t="shared" si="135"/>
        <v>44867</v>
      </c>
      <c r="D1757" s="856">
        <v>8</v>
      </c>
      <c r="E1757" s="855" t="s">
        <v>2150</v>
      </c>
      <c r="F1757" s="856" t="s">
        <v>2208</v>
      </c>
      <c r="G1757" s="856">
        <v>63940</v>
      </c>
      <c r="H1757" s="856"/>
      <c r="I1757" s="856" t="s">
        <v>54</v>
      </c>
      <c r="J1757" s="856" t="s">
        <v>69</v>
      </c>
      <c r="K1757" s="856" t="s">
        <v>620</v>
      </c>
      <c r="L1757" s="856" t="s">
        <v>71</v>
      </c>
      <c r="M1757" s="856" t="s">
        <v>84</v>
      </c>
      <c r="N1757" s="856" t="s">
        <v>2212</v>
      </c>
      <c r="O1757" s="856" t="s">
        <v>76</v>
      </c>
      <c r="P1757" s="856" t="s">
        <v>1206</v>
      </c>
      <c r="Q1757" s="856"/>
      <c r="R1757" s="856"/>
      <c r="S1757" s="856"/>
      <c r="T1757" s="856"/>
      <c r="U1757" s="262">
        <v>3</v>
      </c>
      <c r="V1757" s="262">
        <v>4</v>
      </c>
      <c r="W1757" s="262">
        <v>3</v>
      </c>
      <c r="X1757" s="421" t="s">
        <v>184</v>
      </c>
      <c r="Y1757" s="262"/>
      <c r="Z1757" s="262"/>
      <c r="AA1757" s="262"/>
      <c r="AB1757" s="262"/>
      <c r="AC1757" s="421" t="s">
        <v>184</v>
      </c>
      <c r="AD1757" s="262"/>
      <c r="AE1757" s="262"/>
      <c r="AF1757" s="407" t="s">
        <v>184</v>
      </c>
      <c r="AG1757" s="407" t="s">
        <v>184</v>
      </c>
      <c r="AH1757" s="262" t="s">
        <v>2228</v>
      </c>
      <c r="AI1757" s="424"/>
      <c r="AJ1757" s="424"/>
      <c r="AK1757" s="424"/>
      <c r="AL1757" s="424"/>
      <c r="AM1757" s="424"/>
      <c r="AN1757" s="424"/>
      <c r="AO1757" s="424"/>
      <c r="AP1757" s="424"/>
      <c r="AR1757" s="977" t="str">
        <f t="shared" ca="1" si="136"/>
        <v>1 ปี</v>
      </c>
      <c r="AS1757" s="977" t="str">
        <f t="shared" ca="1" si="137"/>
        <v>10 เดือน</v>
      </c>
      <c r="AT1757" s="978" t="str">
        <f t="shared" ca="1" si="138"/>
        <v>2 วัน</v>
      </c>
      <c r="AU1757" s="245"/>
      <c r="AV1757" s="979" t="str">
        <f t="shared" ca="1" si="139"/>
        <v>1 ปี10 เดือน2 วัน</v>
      </c>
    </row>
    <row r="1758" spans="1:48" ht="67.2">
      <c r="A1758" s="811">
        <v>1752</v>
      </c>
      <c r="B1758" s="957">
        <v>243194</v>
      </c>
      <c r="C1758" s="968">
        <f t="shared" si="135"/>
        <v>44867</v>
      </c>
      <c r="D1758" s="856">
        <v>8</v>
      </c>
      <c r="E1758" s="855" t="s">
        <v>2150</v>
      </c>
      <c r="F1758" s="856" t="s">
        <v>2208</v>
      </c>
      <c r="G1758" s="856">
        <v>64051</v>
      </c>
      <c r="H1758" s="856"/>
      <c r="I1758" s="856" t="s">
        <v>54</v>
      </c>
      <c r="J1758" s="856" t="s">
        <v>69</v>
      </c>
      <c r="K1758" s="856" t="s">
        <v>620</v>
      </c>
      <c r="L1758" s="856" t="s">
        <v>71</v>
      </c>
      <c r="M1758" s="856" t="s">
        <v>84</v>
      </c>
      <c r="N1758" s="856" t="s">
        <v>2213</v>
      </c>
      <c r="O1758" s="856" t="s">
        <v>79</v>
      </c>
      <c r="P1758" s="856" t="s">
        <v>58</v>
      </c>
      <c r="Q1758" s="856" t="s">
        <v>66</v>
      </c>
      <c r="R1758" s="856" t="s">
        <v>2214</v>
      </c>
      <c r="S1758" s="856" t="s">
        <v>2215</v>
      </c>
      <c r="T1758" s="856"/>
      <c r="U1758" s="262">
        <v>104</v>
      </c>
      <c r="V1758" s="262">
        <v>130</v>
      </c>
      <c r="W1758" s="262">
        <v>118</v>
      </c>
      <c r="X1758" s="421" t="s">
        <v>184</v>
      </c>
      <c r="Y1758" s="262"/>
      <c r="Z1758" s="262"/>
      <c r="AA1758" s="262"/>
      <c r="AB1758" s="262"/>
      <c r="AC1758" s="421" t="s">
        <v>184</v>
      </c>
      <c r="AD1758" s="262"/>
      <c r="AE1758" s="262"/>
      <c r="AF1758" s="407" t="s">
        <v>184</v>
      </c>
      <c r="AG1758" s="407" t="s">
        <v>184</v>
      </c>
      <c r="AH1758" s="262" t="s">
        <v>2228</v>
      </c>
      <c r="AI1758" s="424"/>
      <c r="AJ1758" s="424"/>
      <c r="AK1758" s="424"/>
      <c r="AL1758" s="424"/>
      <c r="AM1758" s="424"/>
      <c r="AN1758" s="424"/>
      <c r="AO1758" s="424"/>
      <c r="AP1758" s="424"/>
      <c r="AR1758" s="977" t="str">
        <f t="shared" ca="1" si="136"/>
        <v>1 ปี</v>
      </c>
      <c r="AS1758" s="977" t="str">
        <f t="shared" ca="1" si="137"/>
        <v>10 เดือน</v>
      </c>
      <c r="AT1758" s="978" t="str">
        <f t="shared" ca="1" si="138"/>
        <v>2 วัน</v>
      </c>
      <c r="AU1758" s="245"/>
      <c r="AV1758" s="979" t="str">
        <f t="shared" ca="1" si="139"/>
        <v>1 ปี10 เดือน2 วัน</v>
      </c>
    </row>
    <row r="1759" spans="1:48" ht="99">
      <c r="A1759" s="811">
        <v>1753</v>
      </c>
      <c r="B1759" s="957">
        <v>243194</v>
      </c>
      <c r="C1759" s="968">
        <f t="shared" si="135"/>
        <v>44867</v>
      </c>
      <c r="D1759" s="856">
        <v>8</v>
      </c>
      <c r="E1759" s="855" t="s">
        <v>2150</v>
      </c>
      <c r="F1759" s="856" t="s">
        <v>2216</v>
      </c>
      <c r="G1759" s="856">
        <v>63420</v>
      </c>
      <c r="H1759" s="856"/>
      <c r="I1759" s="856" t="s">
        <v>60</v>
      </c>
      <c r="J1759" s="856" t="s">
        <v>394</v>
      </c>
      <c r="K1759" s="856" t="s">
        <v>61</v>
      </c>
      <c r="L1759" s="856" t="s">
        <v>62</v>
      </c>
      <c r="M1759" s="856" t="s">
        <v>84</v>
      </c>
      <c r="N1759" s="856" t="s">
        <v>371</v>
      </c>
      <c r="O1759" s="856" t="s">
        <v>395</v>
      </c>
      <c r="P1759" s="856" t="s">
        <v>58</v>
      </c>
      <c r="Q1759" s="856"/>
      <c r="R1759" s="856"/>
      <c r="S1759" s="856"/>
      <c r="T1759" s="856"/>
      <c r="U1759" s="262"/>
      <c r="V1759" s="262"/>
      <c r="W1759" s="262"/>
      <c r="X1759" s="421"/>
      <c r="Y1759" s="262"/>
      <c r="Z1759" s="262"/>
      <c r="AA1759" s="262"/>
      <c r="AB1759" s="262"/>
      <c r="AC1759" s="421" t="s">
        <v>184</v>
      </c>
      <c r="AD1759" s="262"/>
      <c r="AE1759" s="262"/>
      <c r="AF1759" s="407" t="s">
        <v>184</v>
      </c>
      <c r="AG1759" s="407" t="s">
        <v>184</v>
      </c>
      <c r="AH1759" s="262" t="s">
        <v>2228</v>
      </c>
      <c r="AI1759" s="424"/>
      <c r="AJ1759" s="424"/>
      <c r="AK1759" s="424"/>
      <c r="AL1759" s="424"/>
      <c r="AM1759" s="424"/>
      <c r="AN1759" s="424"/>
      <c r="AO1759" s="424"/>
      <c r="AP1759" s="424"/>
      <c r="AR1759" s="977" t="str">
        <f t="shared" ca="1" si="136"/>
        <v>1 ปี</v>
      </c>
      <c r="AS1759" s="977" t="str">
        <f t="shared" ca="1" si="137"/>
        <v>10 เดือน</v>
      </c>
      <c r="AT1759" s="978" t="str">
        <f t="shared" ca="1" si="138"/>
        <v>2 วัน</v>
      </c>
      <c r="AU1759" s="245"/>
      <c r="AV1759" s="979" t="str">
        <f t="shared" ca="1" si="139"/>
        <v>1 ปี10 เดือน2 วัน</v>
      </c>
    </row>
    <row r="1760" spans="1:48" ht="67.2">
      <c r="A1760" s="811">
        <v>1754</v>
      </c>
      <c r="B1760" s="957">
        <v>243194</v>
      </c>
      <c r="C1760" s="968">
        <f t="shared" si="135"/>
        <v>44867</v>
      </c>
      <c r="D1760" s="856">
        <v>8</v>
      </c>
      <c r="E1760" s="855" t="s">
        <v>2150</v>
      </c>
      <c r="F1760" s="856" t="s">
        <v>2217</v>
      </c>
      <c r="G1760" s="856">
        <v>163157</v>
      </c>
      <c r="H1760" s="856"/>
      <c r="I1760" s="856" t="s">
        <v>54</v>
      </c>
      <c r="J1760" s="856" t="s">
        <v>77</v>
      </c>
      <c r="K1760" s="856" t="s">
        <v>620</v>
      </c>
      <c r="L1760" s="856" t="s">
        <v>71</v>
      </c>
      <c r="M1760" s="856" t="s">
        <v>84</v>
      </c>
      <c r="N1760" s="856" t="s">
        <v>371</v>
      </c>
      <c r="O1760" s="856" t="s">
        <v>75</v>
      </c>
      <c r="P1760" s="856" t="s">
        <v>63</v>
      </c>
      <c r="Q1760" s="856"/>
      <c r="R1760" s="856"/>
      <c r="S1760" s="856"/>
      <c r="T1760" s="856"/>
      <c r="U1760" s="262"/>
      <c r="V1760" s="262"/>
      <c r="W1760" s="262"/>
      <c r="X1760" s="421"/>
      <c r="Y1760" s="262"/>
      <c r="Z1760" s="262"/>
      <c r="AA1760" s="262"/>
      <c r="AB1760" s="262"/>
      <c r="AC1760" s="421" t="s">
        <v>184</v>
      </c>
      <c r="AD1760" s="262"/>
      <c r="AE1760" s="262"/>
      <c r="AF1760" s="407" t="s">
        <v>184</v>
      </c>
      <c r="AG1760" s="407" t="s">
        <v>184</v>
      </c>
      <c r="AH1760" s="262" t="s">
        <v>2228</v>
      </c>
      <c r="AI1760" s="424"/>
      <c r="AJ1760" s="424"/>
      <c r="AK1760" s="424"/>
      <c r="AL1760" s="424"/>
      <c r="AM1760" s="424"/>
      <c r="AN1760" s="424"/>
      <c r="AO1760" s="424"/>
      <c r="AP1760" s="424"/>
      <c r="AR1760" s="977" t="str">
        <f t="shared" ca="1" si="136"/>
        <v>1 ปี</v>
      </c>
      <c r="AS1760" s="977" t="str">
        <f t="shared" ca="1" si="137"/>
        <v>10 เดือน</v>
      </c>
      <c r="AT1760" s="978" t="str">
        <f t="shared" ca="1" si="138"/>
        <v>2 วัน</v>
      </c>
      <c r="AU1760" s="245"/>
      <c r="AV1760" s="979" t="str">
        <f t="shared" ca="1" si="139"/>
        <v>1 ปี10 เดือน2 วัน</v>
      </c>
    </row>
    <row r="1761" spans="1:48" ht="132">
      <c r="A1761" s="811">
        <v>1755</v>
      </c>
      <c r="B1761" s="957">
        <v>243194</v>
      </c>
      <c r="C1761" s="968">
        <f t="shared" si="135"/>
        <v>44867</v>
      </c>
      <c r="D1761" s="856">
        <v>8</v>
      </c>
      <c r="E1761" s="855" t="s">
        <v>2150</v>
      </c>
      <c r="F1761" s="856" t="s">
        <v>2218</v>
      </c>
      <c r="G1761" s="856">
        <v>68935</v>
      </c>
      <c r="H1761" s="856"/>
      <c r="I1761" s="856" t="s">
        <v>54</v>
      </c>
      <c r="J1761" s="856" t="s">
        <v>69</v>
      </c>
      <c r="K1761" s="856" t="s">
        <v>620</v>
      </c>
      <c r="L1761" s="856" t="s">
        <v>71</v>
      </c>
      <c r="M1761" s="856" t="s">
        <v>82</v>
      </c>
      <c r="N1761" s="856" t="s">
        <v>2219</v>
      </c>
      <c r="O1761" s="856" t="s">
        <v>76</v>
      </c>
      <c r="P1761" s="856" t="s">
        <v>58</v>
      </c>
      <c r="Q1761" s="856" t="s">
        <v>295</v>
      </c>
      <c r="R1761" s="856" t="s">
        <v>2220</v>
      </c>
      <c r="S1761" s="856" t="s">
        <v>2221</v>
      </c>
      <c r="T1761" s="856" t="s">
        <v>2222</v>
      </c>
      <c r="U1761" s="262"/>
      <c r="V1761" s="262"/>
      <c r="W1761" s="262"/>
      <c r="X1761" s="262"/>
      <c r="Y1761" s="262"/>
      <c r="Z1761" s="262"/>
      <c r="AA1761" s="262"/>
      <c r="AB1761" s="262"/>
      <c r="AC1761" s="262"/>
      <c r="AD1761" s="421" t="s">
        <v>184</v>
      </c>
      <c r="AE1761" s="262" t="s">
        <v>2223</v>
      </c>
      <c r="AF1761" s="407"/>
      <c r="AG1761" s="407"/>
      <c r="AH1761" s="262" t="s">
        <v>2228</v>
      </c>
      <c r="AI1761" s="424"/>
      <c r="AJ1761" s="424"/>
      <c r="AK1761" s="424"/>
      <c r="AL1761" s="424"/>
      <c r="AM1761" s="424"/>
      <c r="AN1761" s="424"/>
      <c r="AO1761" s="424"/>
      <c r="AP1761" s="424"/>
      <c r="AR1761" s="977" t="str">
        <f t="shared" ca="1" si="136"/>
        <v>1 ปี</v>
      </c>
      <c r="AS1761" s="977" t="str">
        <f t="shared" ca="1" si="137"/>
        <v>10 เดือน</v>
      </c>
      <c r="AT1761" s="978" t="str">
        <f t="shared" ca="1" si="138"/>
        <v>2 วัน</v>
      </c>
      <c r="AU1761" s="245"/>
      <c r="AV1761" s="979" t="str">
        <f t="shared" ca="1" si="139"/>
        <v>1 ปี10 เดือน2 วัน</v>
      </c>
    </row>
    <row r="1762" spans="1:48" ht="100.8">
      <c r="A1762" s="811">
        <v>1756</v>
      </c>
      <c r="B1762" s="957">
        <v>243194</v>
      </c>
      <c r="C1762" s="968">
        <f t="shared" si="135"/>
        <v>44867</v>
      </c>
      <c r="D1762" s="856">
        <v>8</v>
      </c>
      <c r="E1762" s="855" t="s">
        <v>2150</v>
      </c>
      <c r="F1762" s="856" t="s">
        <v>2156</v>
      </c>
      <c r="G1762" s="856">
        <v>66216</v>
      </c>
      <c r="H1762" s="856"/>
      <c r="I1762" s="886" t="s">
        <v>54</v>
      </c>
      <c r="J1762" s="886" t="s">
        <v>69</v>
      </c>
      <c r="K1762" s="886" t="s">
        <v>620</v>
      </c>
      <c r="L1762" s="886" t="s">
        <v>71</v>
      </c>
      <c r="M1762" s="856" t="s">
        <v>120</v>
      </c>
      <c r="N1762" s="856" t="s">
        <v>274</v>
      </c>
      <c r="O1762" s="856" t="s">
        <v>127</v>
      </c>
      <c r="P1762" s="856" t="s">
        <v>72</v>
      </c>
      <c r="Q1762" s="856"/>
      <c r="R1762" s="856"/>
      <c r="S1762" s="856"/>
      <c r="T1762" s="856" t="s">
        <v>2224</v>
      </c>
      <c r="U1762" s="262"/>
      <c r="V1762" s="262"/>
      <c r="W1762" s="262"/>
      <c r="X1762" s="262"/>
      <c r="Y1762" s="262"/>
      <c r="Z1762" s="262"/>
      <c r="AA1762" s="262"/>
      <c r="AB1762" s="262"/>
      <c r="AC1762" s="262"/>
      <c r="AD1762" s="421" t="s">
        <v>184</v>
      </c>
      <c r="AE1762" s="262" t="s">
        <v>2223</v>
      </c>
      <c r="AF1762" s="407"/>
      <c r="AG1762" s="407"/>
      <c r="AH1762" s="262" t="s">
        <v>2228</v>
      </c>
      <c r="AI1762" s="424"/>
      <c r="AJ1762" s="424"/>
      <c r="AK1762" s="424"/>
      <c r="AL1762" s="424"/>
      <c r="AM1762" s="424"/>
      <c r="AN1762" s="424"/>
      <c r="AO1762" s="424"/>
      <c r="AP1762" s="424"/>
      <c r="AR1762" s="977" t="str">
        <f t="shared" ca="1" si="136"/>
        <v>1 ปี</v>
      </c>
      <c r="AS1762" s="977" t="str">
        <f t="shared" ca="1" si="137"/>
        <v>10 เดือน</v>
      </c>
      <c r="AT1762" s="978" t="str">
        <f t="shared" ca="1" si="138"/>
        <v>2 วัน</v>
      </c>
      <c r="AU1762" s="245"/>
      <c r="AV1762" s="979" t="str">
        <f t="shared" ca="1" si="139"/>
        <v>1 ปี10 เดือน2 วัน</v>
      </c>
    </row>
    <row r="1763" spans="1:48" ht="99">
      <c r="A1763" s="811">
        <v>1757</v>
      </c>
      <c r="B1763" s="957">
        <v>243194</v>
      </c>
      <c r="C1763" s="968">
        <f t="shared" si="135"/>
        <v>44867</v>
      </c>
      <c r="D1763" s="856">
        <v>8</v>
      </c>
      <c r="E1763" s="853" t="s">
        <v>2150</v>
      </c>
      <c r="F1763" s="856" t="s">
        <v>2189</v>
      </c>
      <c r="G1763" s="856">
        <v>151531</v>
      </c>
      <c r="H1763" s="856"/>
      <c r="I1763" s="856" t="s">
        <v>54</v>
      </c>
      <c r="J1763" s="856" t="s">
        <v>77</v>
      </c>
      <c r="K1763" s="856" t="s">
        <v>56</v>
      </c>
      <c r="L1763" s="856" t="s">
        <v>56</v>
      </c>
      <c r="M1763" s="856" t="s">
        <v>83</v>
      </c>
      <c r="N1763" s="856" t="s">
        <v>338</v>
      </c>
      <c r="O1763" s="856" t="s">
        <v>395</v>
      </c>
      <c r="P1763" s="856" t="s">
        <v>59</v>
      </c>
      <c r="Q1763" s="856" t="s">
        <v>66</v>
      </c>
      <c r="R1763" s="856" t="s">
        <v>2225</v>
      </c>
      <c r="S1763" s="856" t="s">
        <v>2226</v>
      </c>
      <c r="T1763" s="856" t="s">
        <v>2227</v>
      </c>
      <c r="U1763" s="262"/>
      <c r="V1763" s="262"/>
      <c r="W1763" s="262"/>
      <c r="X1763" s="262"/>
      <c r="Y1763" s="262"/>
      <c r="Z1763" s="262"/>
      <c r="AA1763" s="262"/>
      <c r="AB1763" s="262"/>
      <c r="AC1763" s="262"/>
      <c r="AD1763" s="421" t="s">
        <v>184</v>
      </c>
      <c r="AE1763" s="262" t="s">
        <v>2227</v>
      </c>
      <c r="AF1763" s="407"/>
      <c r="AG1763" s="407"/>
      <c r="AH1763" s="262" t="s">
        <v>2228</v>
      </c>
      <c r="AI1763" s="424"/>
      <c r="AJ1763" s="424"/>
      <c r="AK1763" s="424"/>
      <c r="AL1763" s="424"/>
      <c r="AM1763" s="424"/>
      <c r="AN1763" s="424"/>
      <c r="AO1763" s="424"/>
      <c r="AP1763" s="424"/>
      <c r="AR1763" s="977" t="str">
        <f t="shared" ca="1" si="136"/>
        <v>1 ปี</v>
      </c>
      <c r="AS1763" s="977" t="str">
        <f t="shared" ca="1" si="137"/>
        <v>10 เดือน</v>
      </c>
      <c r="AT1763" s="978" t="str">
        <f t="shared" ca="1" si="138"/>
        <v>2 วัน</v>
      </c>
      <c r="AU1763" s="245"/>
      <c r="AV1763" s="979" t="str">
        <f t="shared" ca="1" si="139"/>
        <v>1 ปี10 เดือน2 วัน</v>
      </c>
    </row>
    <row r="1764" spans="1:48" ht="90">
      <c r="A1764" s="811">
        <v>1758</v>
      </c>
      <c r="B1764" s="957">
        <v>243606</v>
      </c>
      <c r="C1764" s="968">
        <f t="shared" si="135"/>
        <v>45279</v>
      </c>
      <c r="D1764" s="862">
        <v>8</v>
      </c>
      <c r="E1764" s="860" t="s">
        <v>4242</v>
      </c>
      <c r="F1764" s="862" t="s">
        <v>4243</v>
      </c>
      <c r="G1764" s="862">
        <v>84693</v>
      </c>
      <c r="H1764" s="861"/>
      <c r="I1764" s="886" t="s">
        <v>54</v>
      </c>
      <c r="J1764" s="886" t="s">
        <v>69</v>
      </c>
      <c r="K1764" s="886" t="s">
        <v>620</v>
      </c>
      <c r="L1764" s="886" t="s">
        <v>71</v>
      </c>
      <c r="M1764" s="861" t="s">
        <v>57</v>
      </c>
      <c r="N1764" s="861" t="s">
        <v>176</v>
      </c>
      <c r="O1764" s="861" t="s">
        <v>387</v>
      </c>
      <c r="P1764" s="856" t="s">
        <v>72</v>
      </c>
      <c r="Q1764" s="861"/>
      <c r="R1764" s="861"/>
      <c r="S1764" s="861"/>
      <c r="T1764" s="861"/>
      <c r="U1764" s="279"/>
      <c r="V1764" s="279"/>
      <c r="W1764" s="279"/>
      <c r="X1764" s="279"/>
      <c r="Y1764" s="278"/>
      <c r="Z1764" s="278"/>
      <c r="AA1764" s="278"/>
      <c r="AB1764" s="278"/>
      <c r="AC1764" s="275" t="s">
        <v>184</v>
      </c>
      <c r="AD1764" s="418"/>
      <c r="AE1764" s="418"/>
      <c r="AF1764" s="278"/>
      <c r="AG1764" s="278"/>
      <c r="AH1764" s="262" t="s">
        <v>4433</v>
      </c>
      <c r="AI1764" s="278"/>
      <c r="AJ1764" s="278"/>
      <c r="AK1764" s="278"/>
      <c r="AL1764" s="278"/>
      <c r="AM1764" s="278"/>
      <c r="AN1764" s="278"/>
      <c r="AO1764" s="278"/>
      <c r="AP1764" s="278"/>
      <c r="AR1764" s="977" t="str">
        <f t="shared" ca="1" si="136"/>
        <v>0 ปี</v>
      </c>
      <c r="AS1764" s="977" t="str">
        <f t="shared" ca="1" si="137"/>
        <v>8 เดือน</v>
      </c>
      <c r="AT1764" s="978" t="str">
        <f t="shared" ca="1" si="138"/>
        <v>16 วัน</v>
      </c>
      <c r="AU1764" s="245"/>
      <c r="AV1764" s="979" t="str">
        <f t="shared" ca="1" si="139"/>
        <v>0 ปี8 เดือน16 วัน</v>
      </c>
    </row>
    <row r="1765" spans="1:48" ht="67.2">
      <c r="A1765" s="811">
        <v>1759</v>
      </c>
      <c r="B1765" s="957">
        <v>243606</v>
      </c>
      <c r="C1765" s="968">
        <f t="shared" si="135"/>
        <v>45279</v>
      </c>
      <c r="D1765" s="861">
        <v>8</v>
      </c>
      <c r="E1765" s="887" t="s">
        <v>4242</v>
      </c>
      <c r="F1765" s="861" t="s">
        <v>4243</v>
      </c>
      <c r="G1765" s="862">
        <v>85578</v>
      </c>
      <c r="H1765" s="861"/>
      <c r="I1765" s="886" t="s">
        <v>54</v>
      </c>
      <c r="J1765" s="886" t="s">
        <v>69</v>
      </c>
      <c r="K1765" s="886" t="s">
        <v>620</v>
      </c>
      <c r="L1765" s="886" t="s">
        <v>71</v>
      </c>
      <c r="M1765" s="861" t="s">
        <v>57</v>
      </c>
      <c r="N1765" s="861" t="s">
        <v>176</v>
      </c>
      <c r="O1765" s="861" t="s">
        <v>239</v>
      </c>
      <c r="P1765" s="856" t="s">
        <v>72</v>
      </c>
      <c r="Q1765" s="861"/>
      <c r="R1765" s="861"/>
      <c r="S1765" s="861"/>
      <c r="T1765" s="861"/>
      <c r="U1765" s="279"/>
      <c r="V1765" s="279"/>
      <c r="W1765" s="279"/>
      <c r="X1765" s="279"/>
      <c r="Y1765" s="278"/>
      <c r="Z1765" s="278"/>
      <c r="AA1765" s="278"/>
      <c r="AB1765" s="278"/>
      <c r="AC1765" s="275" t="s">
        <v>184</v>
      </c>
      <c r="AD1765" s="418"/>
      <c r="AE1765" s="419"/>
      <c r="AF1765" s="278"/>
      <c r="AG1765" s="278"/>
      <c r="AH1765" s="262" t="s">
        <v>4433</v>
      </c>
      <c r="AI1765" s="278"/>
      <c r="AJ1765" s="278"/>
      <c r="AK1765" s="278"/>
      <c r="AL1765" s="278"/>
      <c r="AM1765" s="278"/>
      <c r="AN1765" s="278"/>
      <c r="AO1765" s="278"/>
      <c r="AP1765" s="278"/>
      <c r="AR1765" s="977" t="str">
        <f t="shared" ca="1" si="136"/>
        <v>0 ปี</v>
      </c>
      <c r="AS1765" s="977" t="str">
        <f t="shared" ca="1" si="137"/>
        <v>8 เดือน</v>
      </c>
      <c r="AT1765" s="978" t="str">
        <f t="shared" ca="1" si="138"/>
        <v>16 วัน</v>
      </c>
      <c r="AU1765" s="245"/>
      <c r="AV1765" s="979" t="str">
        <f t="shared" ca="1" si="139"/>
        <v>0 ปี8 เดือน16 วัน</v>
      </c>
    </row>
    <row r="1766" spans="1:48" ht="67.2">
      <c r="A1766" s="811">
        <v>1760</v>
      </c>
      <c r="B1766" s="957">
        <v>243606</v>
      </c>
      <c r="C1766" s="968">
        <f t="shared" si="135"/>
        <v>45279</v>
      </c>
      <c r="D1766" s="861">
        <v>8</v>
      </c>
      <c r="E1766" s="887" t="s">
        <v>4242</v>
      </c>
      <c r="F1766" s="861" t="s">
        <v>4243</v>
      </c>
      <c r="G1766" s="862">
        <v>85428</v>
      </c>
      <c r="H1766" s="861"/>
      <c r="I1766" s="886" t="s">
        <v>54</v>
      </c>
      <c r="J1766" s="886" t="s">
        <v>69</v>
      </c>
      <c r="K1766" s="886" t="s">
        <v>620</v>
      </c>
      <c r="L1766" s="886" t="s">
        <v>71</v>
      </c>
      <c r="M1766" s="861" t="s">
        <v>57</v>
      </c>
      <c r="N1766" s="861" t="s">
        <v>176</v>
      </c>
      <c r="O1766" s="861" t="s">
        <v>238</v>
      </c>
      <c r="P1766" s="856" t="s">
        <v>72</v>
      </c>
      <c r="Q1766" s="861"/>
      <c r="R1766" s="861"/>
      <c r="S1766" s="861"/>
      <c r="T1766" s="861" t="s">
        <v>2227</v>
      </c>
      <c r="U1766" s="279"/>
      <c r="V1766" s="279"/>
      <c r="W1766" s="279"/>
      <c r="X1766" s="279"/>
      <c r="Y1766" s="278"/>
      <c r="Z1766" s="278"/>
      <c r="AA1766" s="278"/>
      <c r="AB1766" s="278"/>
      <c r="AC1766" s="275" t="s">
        <v>184</v>
      </c>
      <c r="AD1766" s="418"/>
      <c r="AE1766" s="419"/>
      <c r="AF1766" s="278"/>
      <c r="AG1766" s="278"/>
      <c r="AH1766" s="262" t="s">
        <v>4433</v>
      </c>
      <c r="AI1766" s="278"/>
      <c r="AJ1766" s="278"/>
      <c r="AK1766" s="278"/>
      <c r="AL1766" s="278"/>
      <c r="AM1766" s="278"/>
      <c r="AN1766" s="278"/>
      <c r="AO1766" s="278"/>
      <c r="AP1766" s="278"/>
      <c r="AR1766" s="977" t="str">
        <f t="shared" ca="1" si="136"/>
        <v>0 ปี</v>
      </c>
      <c r="AS1766" s="977" t="str">
        <f t="shared" ca="1" si="137"/>
        <v>8 เดือน</v>
      </c>
      <c r="AT1766" s="978" t="str">
        <f t="shared" ca="1" si="138"/>
        <v>16 วัน</v>
      </c>
      <c r="AU1766" s="245"/>
      <c r="AV1766" s="979" t="str">
        <f t="shared" ca="1" si="139"/>
        <v>0 ปี8 เดือน16 วัน</v>
      </c>
    </row>
    <row r="1767" spans="1:48" ht="67.2">
      <c r="A1767" s="811">
        <v>1761</v>
      </c>
      <c r="B1767" s="957">
        <v>243606</v>
      </c>
      <c r="C1767" s="968">
        <f t="shared" si="135"/>
        <v>45279</v>
      </c>
      <c r="D1767" s="861">
        <v>8</v>
      </c>
      <c r="E1767" s="887" t="s">
        <v>4242</v>
      </c>
      <c r="F1767" s="861" t="s">
        <v>4243</v>
      </c>
      <c r="G1767" s="862">
        <v>85440</v>
      </c>
      <c r="H1767" s="861"/>
      <c r="I1767" s="886" t="s">
        <v>54</v>
      </c>
      <c r="J1767" s="886" t="s">
        <v>69</v>
      </c>
      <c r="K1767" s="886" t="s">
        <v>620</v>
      </c>
      <c r="L1767" s="886" t="s">
        <v>71</v>
      </c>
      <c r="M1767" s="861" t="s">
        <v>57</v>
      </c>
      <c r="N1767" s="861" t="s">
        <v>176</v>
      </c>
      <c r="O1767" s="861" t="s">
        <v>131</v>
      </c>
      <c r="P1767" s="856" t="s">
        <v>72</v>
      </c>
      <c r="Q1767" s="861"/>
      <c r="R1767" s="861"/>
      <c r="S1767" s="861"/>
      <c r="T1767" s="861" t="s">
        <v>4244</v>
      </c>
      <c r="U1767" s="279"/>
      <c r="V1767" s="279"/>
      <c r="W1767" s="279"/>
      <c r="X1767" s="279"/>
      <c r="Y1767" s="278"/>
      <c r="Z1767" s="278"/>
      <c r="AA1767" s="278"/>
      <c r="AB1767" s="278"/>
      <c r="AC1767" s="275" t="s">
        <v>184</v>
      </c>
      <c r="AD1767" s="418"/>
      <c r="AE1767" s="419"/>
      <c r="AF1767" s="278"/>
      <c r="AG1767" s="278"/>
      <c r="AH1767" s="262" t="s">
        <v>4433</v>
      </c>
      <c r="AI1767" s="278"/>
      <c r="AJ1767" s="278"/>
      <c r="AK1767" s="278"/>
      <c r="AL1767" s="278"/>
      <c r="AM1767" s="278"/>
      <c r="AN1767" s="278"/>
      <c r="AO1767" s="278"/>
      <c r="AP1767" s="278"/>
      <c r="AR1767" s="977" t="str">
        <f t="shared" ca="1" si="136"/>
        <v>0 ปี</v>
      </c>
      <c r="AS1767" s="977" t="str">
        <f t="shared" ca="1" si="137"/>
        <v>8 เดือน</v>
      </c>
      <c r="AT1767" s="978" t="str">
        <f t="shared" ca="1" si="138"/>
        <v>16 วัน</v>
      </c>
      <c r="AU1767" s="245"/>
      <c r="AV1767" s="979" t="str">
        <f t="shared" ca="1" si="139"/>
        <v>0 ปี8 เดือน16 วัน</v>
      </c>
    </row>
    <row r="1768" spans="1:48" ht="90">
      <c r="A1768" s="811">
        <v>1762</v>
      </c>
      <c r="B1768" s="957">
        <v>243606</v>
      </c>
      <c r="C1768" s="968">
        <f t="shared" si="135"/>
        <v>45279</v>
      </c>
      <c r="D1768" s="861">
        <v>8</v>
      </c>
      <c r="E1768" s="887" t="s">
        <v>4242</v>
      </c>
      <c r="F1768" s="861" t="s">
        <v>4243</v>
      </c>
      <c r="G1768" s="862">
        <v>225363</v>
      </c>
      <c r="H1768" s="861"/>
      <c r="I1768" s="886" t="s">
        <v>54</v>
      </c>
      <c r="J1768" s="886" t="s">
        <v>69</v>
      </c>
      <c r="K1768" s="886" t="s">
        <v>620</v>
      </c>
      <c r="L1768" s="886" t="s">
        <v>71</v>
      </c>
      <c r="M1768" s="861" t="s">
        <v>57</v>
      </c>
      <c r="N1768" s="861" t="s">
        <v>176</v>
      </c>
      <c r="O1768" s="861" t="s">
        <v>1231</v>
      </c>
      <c r="P1768" s="856" t="s">
        <v>72</v>
      </c>
      <c r="Q1768" s="861"/>
      <c r="R1768" s="861"/>
      <c r="S1768" s="861"/>
      <c r="T1768" s="861" t="s">
        <v>4244</v>
      </c>
      <c r="U1768" s="279"/>
      <c r="V1768" s="279"/>
      <c r="W1768" s="279"/>
      <c r="X1768" s="279"/>
      <c r="Y1768" s="278"/>
      <c r="Z1768" s="278"/>
      <c r="AA1768" s="278"/>
      <c r="AB1768" s="278"/>
      <c r="AC1768" s="275" t="s">
        <v>184</v>
      </c>
      <c r="AD1768" s="262"/>
      <c r="AE1768" s="262"/>
      <c r="AF1768" s="278"/>
      <c r="AG1768" s="278"/>
      <c r="AH1768" s="262" t="s">
        <v>4433</v>
      </c>
      <c r="AI1768" s="278"/>
      <c r="AJ1768" s="278"/>
      <c r="AK1768" s="278"/>
      <c r="AL1768" s="278"/>
      <c r="AM1768" s="278"/>
      <c r="AN1768" s="278"/>
      <c r="AO1768" s="278"/>
      <c r="AP1768" s="278"/>
      <c r="AR1768" s="977" t="str">
        <f t="shared" ca="1" si="136"/>
        <v>0 ปี</v>
      </c>
      <c r="AS1768" s="977" t="str">
        <f t="shared" ca="1" si="137"/>
        <v>8 เดือน</v>
      </c>
      <c r="AT1768" s="978" t="str">
        <f t="shared" ca="1" si="138"/>
        <v>16 วัน</v>
      </c>
      <c r="AU1768" s="245"/>
      <c r="AV1768" s="979" t="str">
        <f t="shared" ca="1" si="139"/>
        <v>0 ปี8 เดือน16 วัน</v>
      </c>
    </row>
    <row r="1769" spans="1:48" ht="67.2">
      <c r="A1769" s="811">
        <v>1763</v>
      </c>
      <c r="B1769" s="957">
        <v>243606</v>
      </c>
      <c r="C1769" s="968">
        <f t="shared" si="135"/>
        <v>45279</v>
      </c>
      <c r="D1769" s="861">
        <v>8</v>
      </c>
      <c r="E1769" s="887" t="s">
        <v>4242</v>
      </c>
      <c r="F1769" s="861" t="s">
        <v>4243</v>
      </c>
      <c r="G1769" s="862">
        <v>187968</v>
      </c>
      <c r="H1769" s="861"/>
      <c r="I1769" s="886" t="s">
        <v>54</v>
      </c>
      <c r="J1769" s="886" t="s">
        <v>69</v>
      </c>
      <c r="K1769" s="886" t="s">
        <v>620</v>
      </c>
      <c r="L1769" s="886" t="s">
        <v>71</v>
      </c>
      <c r="M1769" s="861" t="s">
        <v>57</v>
      </c>
      <c r="N1769" s="861" t="s">
        <v>176</v>
      </c>
      <c r="O1769" s="861" t="s">
        <v>239</v>
      </c>
      <c r="P1769" s="856" t="s">
        <v>1206</v>
      </c>
      <c r="Q1769" s="861"/>
      <c r="R1769" s="861"/>
      <c r="S1769" s="861"/>
      <c r="T1769" s="861"/>
      <c r="U1769" s="279"/>
      <c r="V1769" s="279"/>
      <c r="W1769" s="279"/>
      <c r="X1769" s="279"/>
      <c r="Y1769" s="278"/>
      <c r="Z1769" s="278"/>
      <c r="AA1769" s="278"/>
      <c r="AB1769" s="278"/>
      <c r="AC1769" s="275" t="s">
        <v>184</v>
      </c>
      <c r="AD1769" s="262"/>
      <c r="AE1769" s="262"/>
      <c r="AF1769" s="278"/>
      <c r="AG1769" s="278"/>
      <c r="AH1769" s="262" t="s">
        <v>4433</v>
      </c>
      <c r="AI1769" s="278"/>
      <c r="AJ1769" s="278"/>
      <c r="AK1769" s="278"/>
      <c r="AL1769" s="278"/>
      <c r="AM1769" s="278"/>
      <c r="AN1769" s="278"/>
      <c r="AO1769" s="278"/>
      <c r="AP1769" s="278"/>
      <c r="AR1769" s="977" t="str">
        <f t="shared" ca="1" si="136"/>
        <v>0 ปี</v>
      </c>
      <c r="AS1769" s="977" t="str">
        <f t="shared" ca="1" si="137"/>
        <v>8 เดือน</v>
      </c>
      <c r="AT1769" s="978" t="str">
        <f t="shared" ca="1" si="138"/>
        <v>16 วัน</v>
      </c>
      <c r="AU1769" s="245"/>
      <c r="AV1769" s="979" t="str">
        <f t="shared" ca="1" si="139"/>
        <v>0 ปี8 เดือน16 วัน</v>
      </c>
    </row>
    <row r="1770" spans="1:48" ht="90">
      <c r="A1770" s="811">
        <v>1764</v>
      </c>
      <c r="B1770" s="957">
        <v>243606</v>
      </c>
      <c r="C1770" s="968">
        <f t="shared" si="135"/>
        <v>45279</v>
      </c>
      <c r="D1770" s="861">
        <v>8</v>
      </c>
      <c r="E1770" s="887" t="s">
        <v>4242</v>
      </c>
      <c r="F1770" s="861" t="s">
        <v>4243</v>
      </c>
      <c r="G1770" s="862">
        <v>85411</v>
      </c>
      <c r="H1770" s="861"/>
      <c r="I1770" s="886" t="s">
        <v>54</v>
      </c>
      <c r="J1770" s="886" t="s">
        <v>69</v>
      </c>
      <c r="K1770" s="886" t="s">
        <v>620</v>
      </c>
      <c r="L1770" s="886" t="s">
        <v>71</v>
      </c>
      <c r="M1770" s="861" t="s">
        <v>57</v>
      </c>
      <c r="N1770" s="861" t="s">
        <v>176</v>
      </c>
      <c r="O1770" s="861" t="s">
        <v>900</v>
      </c>
      <c r="P1770" s="861" t="s">
        <v>73</v>
      </c>
      <c r="Q1770" s="861"/>
      <c r="R1770" s="861"/>
      <c r="S1770" s="861"/>
      <c r="T1770" s="861"/>
      <c r="U1770" s="279"/>
      <c r="V1770" s="279"/>
      <c r="W1770" s="279"/>
      <c r="X1770" s="279"/>
      <c r="Y1770" s="278"/>
      <c r="Z1770" s="278"/>
      <c r="AA1770" s="278"/>
      <c r="AB1770" s="278"/>
      <c r="AC1770" s="275" t="s">
        <v>184</v>
      </c>
      <c r="AD1770" s="262"/>
      <c r="AE1770" s="262"/>
      <c r="AF1770" s="278"/>
      <c r="AG1770" s="278"/>
      <c r="AH1770" s="262" t="s">
        <v>4433</v>
      </c>
      <c r="AI1770" s="278"/>
      <c r="AJ1770" s="278"/>
      <c r="AK1770" s="278"/>
      <c r="AL1770" s="278"/>
      <c r="AM1770" s="278"/>
      <c r="AN1770" s="278"/>
      <c r="AO1770" s="278"/>
      <c r="AP1770" s="278"/>
      <c r="AR1770" s="977" t="str">
        <f t="shared" ca="1" si="136"/>
        <v>0 ปี</v>
      </c>
      <c r="AS1770" s="977" t="str">
        <f t="shared" ca="1" si="137"/>
        <v>8 เดือน</v>
      </c>
      <c r="AT1770" s="978" t="str">
        <f t="shared" ca="1" si="138"/>
        <v>16 วัน</v>
      </c>
      <c r="AU1770" s="245"/>
      <c r="AV1770" s="979" t="str">
        <f t="shared" ca="1" si="139"/>
        <v>0 ปี8 เดือน16 วัน</v>
      </c>
    </row>
    <row r="1771" spans="1:48" ht="67.2">
      <c r="A1771" s="811">
        <v>1765</v>
      </c>
      <c r="B1771" s="957">
        <v>243606</v>
      </c>
      <c r="C1771" s="968">
        <f t="shared" si="135"/>
        <v>45279</v>
      </c>
      <c r="D1771" s="861">
        <v>8</v>
      </c>
      <c r="E1771" s="887" t="s">
        <v>4242</v>
      </c>
      <c r="F1771" s="861" t="s">
        <v>4245</v>
      </c>
      <c r="G1771" s="862">
        <v>84062</v>
      </c>
      <c r="H1771" s="861"/>
      <c r="I1771" s="886" t="s">
        <v>60</v>
      </c>
      <c r="J1771" s="886" t="s">
        <v>211</v>
      </c>
      <c r="K1771" s="886" t="s">
        <v>61</v>
      </c>
      <c r="L1771" s="886" t="s">
        <v>62</v>
      </c>
      <c r="M1771" s="861" t="s">
        <v>57</v>
      </c>
      <c r="N1771" s="861" t="s">
        <v>672</v>
      </c>
      <c r="O1771" s="886" t="s">
        <v>65</v>
      </c>
      <c r="P1771" s="861" t="s">
        <v>73</v>
      </c>
      <c r="Q1771" s="861"/>
      <c r="R1771" s="861"/>
      <c r="S1771" s="861"/>
      <c r="T1771" s="861"/>
      <c r="U1771" s="279"/>
      <c r="V1771" s="279"/>
      <c r="W1771" s="279"/>
      <c r="X1771" s="279"/>
      <c r="Y1771" s="278"/>
      <c r="Z1771" s="278"/>
      <c r="AA1771" s="278"/>
      <c r="AB1771" s="278"/>
      <c r="AC1771" s="275" t="s">
        <v>184</v>
      </c>
      <c r="AD1771" s="262"/>
      <c r="AE1771" s="262"/>
      <c r="AF1771" s="278"/>
      <c r="AG1771" s="278"/>
      <c r="AH1771" s="262" t="s">
        <v>4433</v>
      </c>
      <c r="AI1771" s="278"/>
      <c r="AJ1771" s="278"/>
      <c r="AK1771" s="278"/>
      <c r="AL1771" s="278"/>
      <c r="AM1771" s="278"/>
      <c r="AN1771" s="278"/>
      <c r="AO1771" s="278"/>
      <c r="AP1771" s="278"/>
      <c r="AR1771" s="977" t="str">
        <f t="shared" ca="1" si="136"/>
        <v>0 ปี</v>
      </c>
      <c r="AS1771" s="977" t="str">
        <f t="shared" ca="1" si="137"/>
        <v>8 เดือน</v>
      </c>
      <c r="AT1771" s="978" t="str">
        <f t="shared" ca="1" si="138"/>
        <v>16 วัน</v>
      </c>
      <c r="AU1771" s="245"/>
      <c r="AV1771" s="979" t="str">
        <f t="shared" ca="1" si="139"/>
        <v>0 ปี8 เดือน16 วัน</v>
      </c>
    </row>
    <row r="1772" spans="1:48" ht="67.2">
      <c r="A1772" s="811">
        <v>1766</v>
      </c>
      <c r="B1772" s="957">
        <v>243606</v>
      </c>
      <c r="C1772" s="968">
        <f t="shared" si="135"/>
        <v>45279</v>
      </c>
      <c r="D1772" s="861">
        <v>8</v>
      </c>
      <c r="E1772" s="887" t="s">
        <v>4242</v>
      </c>
      <c r="F1772" s="861" t="s">
        <v>4245</v>
      </c>
      <c r="G1772" s="862">
        <v>84087</v>
      </c>
      <c r="H1772" s="861"/>
      <c r="I1772" s="886" t="s">
        <v>60</v>
      </c>
      <c r="J1772" s="886" t="s">
        <v>211</v>
      </c>
      <c r="K1772" s="886" t="s">
        <v>61</v>
      </c>
      <c r="L1772" s="886" t="s">
        <v>62</v>
      </c>
      <c r="M1772" s="861" t="s">
        <v>57</v>
      </c>
      <c r="N1772" s="861" t="s">
        <v>672</v>
      </c>
      <c r="O1772" s="861" t="s">
        <v>65</v>
      </c>
      <c r="P1772" s="861" t="s">
        <v>73</v>
      </c>
      <c r="Q1772" s="861"/>
      <c r="R1772" s="861"/>
      <c r="S1772" s="861"/>
      <c r="T1772" s="861"/>
      <c r="U1772" s="279"/>
      <c r="V1772" s="279"/>
      <c r="W1772" s="279"/>
      <c r="X1772" s="279"/>
      <c r="Y1772" s="278"/>
      <c r="Z1772" s="278"/>
      <c r="AA1772" s="278"/>
      <c r="AB1772" s="278"/>
      <c r="AC1772" s="275" t="s">
        <v>184</v>
      </c>
      <c r="AD1772" s="262"/>
      <c r="AE1772" s="262"/>
      <c r="AF1772" s="278"/>
      <c r="AG1772" s="278"/>
      <c r="AH1772" s="262" t="s">
        <v>4433</v>
      </c>
      <c r="AI1772" s="278"/>
      <c r="AJ1772" s="278"/>
      <c r="AK1772" s="278"/>
      <c r="AL1772" s="278"/>
      <c r="AM1772" s="278"/>
      <c r="AN1772" s="278"/>
      <c r="AO1772" s="278"/>
      <c r="AP1772" s="278"/>
      <c r="AR1772" s="977" t="str">
        <f t="shared" ca="1" si="136"/>
        <v>0 ปี</v>
      </c>
      <c r="AS1772" s="977" t="str">
        <f t="shared" ca="1" si="137"/>
        <v>8 เดือน</v>
      </c>
      <c r="AT1772" s="978" t="str">
        <f t="shared" ca="1" si="138"/>
        <v>16 วัน</v>
      </c>
      <c r="AU1772" s="245"/>
      <c r="AV1772" s="979" t="str">
        <f t="shared" ca="1" si="139"/>
        <v>0 ปี8 เดือน16 วัน</v>
      </c>
    </row>
    <row r="1773" spans="1:48" ht="67.2">
      <c r="A1773" s="811">
        <v>1767</v>
      </c>
      <c r="B1773" s="957">
        <v>243606</v>
      </c>
      <c r="C1773" s="968">
        <f t="shared" si="135"/>
        <v>45279</v>
      </c>
      <c r="D1773" s="861">
        <v>8</v>
      </c>
      <c r="E1773" s="887" t="s">
        <v>4242</v>
      </c>
      <c r="F1773" s="861" t="s">
        <v>4245</v>
      </c>
      <c r="G1773" s="862">
        <v>84479</v>
      </c>
      <c r="H1773" s="861"/>
      <c r="I1773" s="886" t="s">
        <v>60</v>
      </c>
      <c r="J1773" s="886" t="s">
        <v>211</v>
      </c>
      <c r="K1773" s="886" t="s">
        <v>61</v>
      </c>
      <c r="L1773" s="886" t="s">
        <v>62</v>
      </c>
      <c r="M1773" s="861" t="s">
        <v>57</v>
      </c>
      <c r="N1773" s="861" t="s">
        <v>4246</v>
      </c>
      <c r="O1773" s="861" t="s">
        <v>65</v>
      </c>
      <c r="P1773" s="861" t="s">
        <v>73</v>
      </c>
      <c r="Q1773" s="861"/>
      <c r="R1773" s="861"/>
      <c r="S1773" s="861"/>
      <c r="T1773" s="861"/>
      <c r="U1773" s="279"/>
      <c r="V1773" s="279"/>
      <c r="W1773" s="279"/>
      <c r="X1773" s="279"/>
      <c r="Y1773" s="278"/>
      <c r="Z1773" s="278"/>
      <c r="AA1773" s="278"/>
      <c r="AB1773" s="278"/>
      <c r="AC1773" s="275" t="s">
        <v>184</v>
      </c>
      <c r="AD1773" s="262"/>
      <c r="AE1773" s="262"/>
      <c r="AF1773" s="278"/>
      <c r="AG1773" s="278"/>
      <c r="AH1773" s="262" t="s">
        <v>4433</v>
      </c>
      <c r="AI1773" s="278"/>
      <c r="AJ1773" s="278"/>
      <c r="AK1773" s="278"/>
      <c r="AL1773" s="278"/>
      <c r="AM1773" s="278"/>
      <c r="AN1773" s="278"/>
      <c r="AO1773" s="278"/>
      <c r="AP1773" s="278"/>
      <c r="AR1773" s="977" t="str">
        <f t="shared" ca="1" si="136"/>
        <v>0 ปี</v>
      </c>
      <c r="AS1773" s="977" t="str">
        <f t="shared" ca="1" si="137"/>
        <v>8 เดือน</v>
      </c>
      <c r="AT1773" s="978" t="str">
        <f t="shared" ca="1" si="138"/>
        <v>16 วัน</v>
      </c>
      <c r="AU1773" s="245"/>
      <c r="AV1773" s="979" t="str">
        <f t="shared" ca="1" si="139"/>
        <v>0 ปี8 เดือน16 วัน</v>
      </c>
    </row>
    <row r="1774" spans="1:48" ht="67.2">
      <c r="A1774" s="811">
        <v>1768</v>
      </c>
      <c r="B1774" s="957">
        <v>243606</v>
      </c>
      <c r="C1774" s="968">
        <f t="shared" si="135"/>
        <v>45279</v>
      </c>
      <c r="D1774" s="861">
        <v>8</v>
      </c>
      <c r="E1774" s="887" t="s">
        <v>4242</v>
      </c>
      <c r="F1774" s="861" t="s">
        <v>4245</v>
      </c>
      <c r="G1774" s="862">
        <v>84478</v>
      </c>
      <c r="H1774" s="861"/>
      <c r="I1774" s="886" t="s">
        <v>60</v>
      </c>
      <c r="J1774" s="861" t="s">
        <v>235</v>
      </c>
      <c r="K1774" s="886" t="s">
        <v>61</v>
      </c>
      <c r="L1774" s="886" t="s">
        <v>62</v>
      </c>
      <c r="M1774" s="861" t="s">
        <v>57</v>
      </c>
      <c r="N1774" s="861" t="s">
        <v>4247</v>
      </c>
      <c r="O1774" s="861" t="s">
        <v>65</v>
      </c>
      <c r="P1774" s="861" t="s">
        <v>527</v>
      </c>
      <c r="Q1774" s="861"/>
      <c r="R1774" s="861"/>
      <c r="S1774" s="861"/>
      <c r="T1774" s="861"/>
      <c r="U1774" s="279"/>
      <c r="V1774" s="279"/>
      <c r="W1774" s="279"/>
      <c r="X1774" s="279"/>
      <c r="Y1774" s="278"/>
      <c r="Z1774" s="278"/>
      <c r="AA1774" s="278"/>
      <c r="AB1774" s="278"/>
      <c r="AC1774" s="275" t="s">
        <v>184</v>
      </c>
      <c r="AD1774" s="262"/>
      <c r="AE1774" s="262"/>
      <c r="AF1774" s="278"/>
      <c r="AG1774" s="278"/>
      <c r="AH1774" s="262" t="s">
        <v>4433</v>
      </c>
      <c r="AI1774" s="278"/>
      <c r="AJ1774" s="278"/>
      <c r="AK1774" s="278"/>
      <c r="AL1774" s="278"/>
      <c r="AM1774" s="278"/>
      <c r="AN1774" s="278"/>
      <c r="AO1774" s="278"/>
      <c r="AP1774" s="278"/>
      <c r="AR1774" s="977" t="str">
        <f t="shared" ca="1" si="136"/>
        <v>0 ปี</v>
      </c>
      <c r="AS1774" s="977" t="str">
        <f t="shared" ca="1" si="137"/>
        <v>8 เดือน</v>
      </c>
      <c r="AT1774" s="978" t="str">
        <f t="shared" ca="1" si="138"/>
        <v>16 วัน</v>
      </c>
      <c r="AU1774" s="245"/>
      <c r="AV1774" s="979" t="str">
        <f t="shared" ca="1" si="139"/>
        <v>0 ปี8 เดือน16 วัน</v>
      </c>
    </row>
    <row r="1775" spans="1:48" ht="67.2">
      <c r="A1775" s="811">
        <v>1769</v>
      </c>
      <c r="B1775" s="957">
        <v>243606</v>
      </c>
      <c r="C1775" s="968">
        <f t="shared" si="135"/>
        <v>45279</v>
      </c>
      <c r="D1775" s="861">
        <v>8</v>
      </c>
      <c r="E1775" s="887" t="s">
        <v>4242</v>
      </c>
      <c r="F1775" s="861" t="s">
        <v>4245</v>
      </c>
      <c r="G1775" s="862">
        <v>84550</v>
      </c>
      <c r="H1775" s="861"/>
      <c r="I1775" s="861" t="s">
        <v>54</v>
      </c>
      <c r="J1775" s="861" t="s">
        <v>85</v>
      </c>
      <c r="K1775" s="861" t="s">
        <v>620</v>
      </c>
      <c r="L1775" s="861" t="s">
        <v>71</v>
      </c>
      <c r="M1775" s="861" t="s">
        <v>57</v>
      </c>
      <c r="N1775" s="861" t="s">
        <v>3149</v>
      </c>
      <c r="O1775" s="861" t="s">
        <v>65</v>
      </c>
      <c r="P1775" s="861" t="s">
        <v>63</v>
      </c>
      <c r="Q1775" s="861" t="s">
        <v>64</v>
      </c>
      <c r="R1775" s="861" t="s">
        <v>4248</v>
      </c>
      <c r="S1775" s="861" t="s">
        <v>4249</v>
      </c>
      <c r="T1775" s="861"/>
      <c r="U1775" s="279"/>
      <c r="V1775" s="279"/>
      <c r="W1775" s="279"/>
      <c r="X1775" s="279"/>
      <c r="Y1775" s="278"/>
      <c r="Z1775" s="278"/>
      <c r="AA1775" s="278"/>
      <c r="AB1775" s="278"/>
      <c r="AC1775" s="275" t="s">
        <v>184</v>
      </c>
      <c r="AD1775" s="262"/>
      <c r="AE1775" s="262"/>
      <c r="AF1775" s="278"/>
      <c r="AG1775" s="278"/>
      <c r="AH1775" s="262" t="s">
        <v>4433</v>
      </c>
      <c r="AI1775" s="278"/>
      <c r="AJ1775" s="278"/>
      <c r="AK1775" s="278"/>
      <c r="AL1775" s="278"/>
      <c r="AM1775" s="278"/>
      <c r="AN1775" s="278"/>
      <c r="AO1775" s="278"/>
      <c r="AP1775" s="278"/>
      <c r="AR1775" s="977" t="str">
        <f t="shared" ca="1" si="136"/>
        <v>0 ปี</v>
      </c>
      <c r="AS1775" s="977" t="str">
        <f t="shared" ca="1" si="137"/>
        <v>8 เดือน</v>
      </c>
      <c r="AT1775" s="978" t="str">
        <f t="shared" ca="1" si="138"/>
        <v>16 วัน</v>
      </c>
      <c r="AU1775" s="245"/>
      <c r="AV1775" s="979" t="str">
        <f t="shared" ca="1" si="139"/>
        <v>0 ปี8 เดือน16 วัน</v>
      </c>
    </row>
    <row r="1776" spans="1:48" ht="67.2">
      <c r="A1776" s="811">
        <v>1770</v>
      </c>
      <c r="B1776" s="957">
        <v>243606</v>
      </c>
      <c r="C1776" s="968">
        <f t="shared" si="135"/>
        <v>45279</v>
      </c>
      <c r="D1776" s="856">
        <v>8</v>
      </c>
      <c r="E1776" s="853" t="s">
        <v>4242</v>
      </c>
      <c r="F1776" s="856" t="s">
        <v>4245</v>
      </c>
      <c r="G1776" s="856">
        <v>84214</v>
      </c>
      <c r="H1776" s="856"/>
      <c r="I1776" s="856" t="s">
        <v>54</v>
      </c>
      <c r="J1776" s="856" t="s">
        <v>69</v>
      </c>
      <c r="K1776" s="856" t="s">
        <v>620</v>
      </c>
      <c r="L1776" s="856" t="s">
        <v>71</v>
      </c>
      <c r="M1776" s="856" t="s">
        <v>57</v>
      </c>
      <c r="N1776" s="856" t="s">
        <v>4250</v>
      </c>
      <c r="O1776" s="856" t="s">
        <v>79</v>
      </c>
      <c r="P1776" s="856" t="s">
        <v>72</v>
      </c>
      <c r="Q1776" s="856"/>
      <c r="R1776" s="856"/>
      <c r="S1776" s="856"/>
      <c r="T1776" s="856"/>
      <c r="U1776" s="279"/>
      <c r="V1776" s="279"/>
      <c r="W1776" s="279"/>
      <c r="X1776" s="279"/>
      <c r="Y1776" s="278"/>
      <c r="Z1776" s="278"/>
      <c r="AA1776" s="278"/>
      <c r="AB1776" s="278"/>
      <c r="AC1776" s="275" t="s">
        <v>184</v>
      </c>
      <c r="AD1776" s="262"/>
      <c r="AE1776" s="262"/>
      <c r="AF1776" s="278"/>
      <c r="AG1776" s="278"/>
      <c r="AH1776" s="262" t="s">
        <v>4433</v>
      </c>
      <c r="AI1776" s="278"/>
      <c r="AJ1776" s="278"/>
      <c r="AK1776" s="278"/>
      <c r="AL1776" s="278"/>
      <c r="AM1776" s="278"/>
      <c r="AN1776" s="278"/>
      <c r="AO1776" s="278"/>
      <c r="AP1776" s="278"/>
      <c r="AR1776" s="977" t="str">
        <f t="shared" ca="1" si="136"/>
        <v>0 ปี</v>
      </c>
      <c r="AS1776" s="977" t="str">
        <f t="shared" ca="1" si="137"/>
        <v>8 เดือน</v>
      </c>
      <c r="AT1776" s="978" t="str">
        <f t="shared" ca="1" si="138"/>
        <v>16 วัน</v>
      </c>
      <c r="AU1776" s="245"/>
      <c r="AV1776" s="979" t="str">
        <f t="shared" ca="1" si="139"/>
        <v>0 ปี8 เดือน16 วัน</v>
      </c>
    </row>
    <row r="1777" spans="1:48" ht="99">
      <c r="A1777" s="811">
        <v>1771</v>
      </c>
      <c r="B1777" s="957">
        <v>243606</v>
      </c>
      <c r="C1777" s="968">
        <f t="shared" si="135"/>
        <v>45279</v>
      </c>
      <c r="D1777" s="856">
        <v>8</v>
      </c>
      <c r="E1777" s="853" t="s">
        <v>4242</v>
      </c>
      <c r="F1777" s="856" t="s">
        <v>4245</v>
      </c>
      <c r="G1777" s="856">
        <v>84222</v>
      </c>
      <c r="H1777" s="856"/>
      <c r="I1777" s="856" t="s">
        <v>54</v>
      </c>
      <c r="J1777" s="856" t="s">
        <v>69</v>
      </c>
      <c r="K1777" s="856" t="s">
        <v>620</v>
      </c>
      <c r="L1777" s="856" t="s">
        <v>71</v>
      </c>
      <c r="M1777" s="856" t="s">
        <v>57</v>
      </c>
      <c r="N1777" s="856" t="s">
        <v>4250</v>
      </c>
      <c r="O1777" s="856" t="s">
        <v>127</v>
      </c>
      <c r="P1777" s="856" t="s">
        <v>72</v>
      </c>
      <c r="Q1777" s="856"/>
      <c r="R1777" s="856"/>
      <c r="S1777" s="856"/>
      <c r="T1777" s="856"/>
      <c r="U1777" s="279"/>
      <c r="V1777" s="279"/>
      <c r="W1777" s="279"/>
      <c r="X1777" s="279"/>
      <c r="Y1777" s="278"/>
      <c r="Z1777" s="278"/>
      <c r="AA1777" s="278"/>
      <c r="AB1777" s="278"/>
      <c r="AC1777" s="275" t="s">
        <v>184</v>
      </c>
      <c r="AD1777" s="262"/>
      <c r="AE1777" s="262"/>
      <c r="AF1777" s="278"/>
      <c r="AG1777" s="278"/>
      <c r="AH1777" s="262" t="s">
        <v>4433</v>
      </c>
      <c r="AI1777" s="278"/>
      <c r="AJ1777" s="278"/>
      <c r="AK1777" s="278"/>
      <c r="AL1777" s="278"/>
      <c r="AM1777" s="278"/>
      <c r="AN1777" s="278"/>
      <c r="AO1777" s="278"/>
      <c r="AP1777" s="278"/>
      <c r="AR1777" s="977" t="str">
        <f t="shared" ca="1" si="136"/>
        <v>0 ปี</v>
      </c>
      <c r="AS1777" s="977" t="str">
        <f t="shared" ca="1" si="137"/>
        <v>8 เดือน</v>
      </c>
      <c r="AT1777" s="978" t="str">
        <f t="shared" ca="1" si="138"/>
        <v>16 วัน</v>
      </c>
      <c r="AU1777" s="245"/>
      <c r="AV1777" s="979" t="str">
        <f t="shared" ca="1" si="139"/>
        <v>0 ปี8 เดือน16 วัน</v>
      </c>
    </row>
    <row r="1778" spans="1:48" ht="67.2">
      <c r="A1778" s="811">
        <v>1772</v>
      </c>
      <c r="B1778" s="957">
        <v>243606</v>
      </c>
      <c r="C1778" s="968">
        <f t="shared" si="135"/>
        <v>45279</v>
      </c>
      <c r="D1778" s="856">
        <v>8</v>
      </c>
      <c r="E1778" s="853" t="s">
        <v>4242</v>
      </c>
      <c r="F1778" s="856" t="s">
        <v>4245</v>
      </c>
      <c r="G1778" s="856">
        <v>84229</v>
      </c>
      <c r="H1778" s="856"/>
      <c r="I1778" s="856" t="s">
        <v>54</v>
      </c>
      <c r="J1778" s="856" t="s">
        <v>69</v>
      </c>
      <c r="K1778" s="856" t="s">
        <v>620</v>
      </c>
      <c r="L1778" s="856" t="s">
        <v>71</v>
      </c>
      <c r="M1778" s="856" t="s">
        <v>57</v>
      </c>
      <c r="N1778" s="856" t="s">
        <v>4250</v>
      </c>
      <c r="O1778" s="856" t="s">
        <v>719</v>
      </c>
      <c r="P1778" s="856" t="s">
        <v>72</v>
      </c>
      <c r="Q1778" s="856"/>
      <c r="R1778" s="856"/>
      <c r="S1778" s="856"/>
      <c r="T1778" s="856"/>
      <c r="U1778" s="279"/>
      <c r="V1778" s="279"/>
      <c r="W1778" s="279"/>
      <c r="X1778" s="279"/>
      <c r="Y1778" s="278"/>
      <c r="Z1778" s="278"/>
      <c r="AA1778" s="278"/>
      <c r="AB1778" s="278"/>
      <c r="AC1778" s="275" t="s">
        <v>184</v>
      </c>
      <c r="AD1778" s="262"/>
      <c r="AE1778" s="262"/>
      <c r="AF1778" s="278"/>
      <c r="AG1778" s="278"/>
      <c r="AH1778" s="262" t="s">
        <v>4433</v>
      </c>
      <c r="AI1778" s="278"/>
      <c r="AJ1778" s="278"/>
      <c r="AK1778" s="278"/>
      <c r="AL1778" s="278"/>
      <c r="AM1778" s="278"/>
      <c r="AN1778" s="278"/>
      <c r="AO1778" s="278"/>
      <c r="AP1778" s="278"/>
      <c r="AR1778" s="977" t="str">
        <f t="shared" ca="1" si="136"/>
        <v>0 ปี</v>
      </c>
      <c r="AS1778" s="977" t="str">
        <f t="shared" ca="1" si="137"/>
        <v>8 เดือน</v>
      </c>
      <c r="AT1778" s="978" t="str">
        <f t="shared" ca="1" si="138"/>
        <v>16 วัน</v>
      </c>
      <c r="AU1778" s="245"/>
      <c r="AV1778" s="979" t="str">
        <f t="shared" ca="1" si="139"/>
        <v>0 ปี8 เดือน16 วัน</v>
      </c>
    </row>
    <row r="1779" spans="1:48" ht="67.2">
      <c r="A1779" s="811">
        <v>1773</v>
      </c>
      <c r="B1779" s="957">
        <v>243606</v>
      </c>
      <c r="C1779" s="968">
        <f t="shared" si="135"/>
        <v>45279</v>
      </c>
      <c r="D1779" s="856">
        <v>8</v>
      </c>
      <c r="E1779" s="853" t="s">
        <v>4242</v>
      </c>
      <c r="F1779" s="856" t="s">
        <v>4245</v>
      </c>
      <c r="G1779" s="856">
        <v>84407</v>
      </c>
      <c r="H1779" s="856"/>
      <c r="I1779" s="856" t="s">
        <v>54</v>
      </c>
      <c r="J1779" s="856" t="s">
        <v>69</v>
      </c>
      <c r="K1779" s="856" t="s">
        <v>620</v>
      </c>
      <c r="L1779" s="856" t="s">
        <v>71</v>
      </c>
      <c r="M1779" s="856" t="s">
        <v>57</v>
      </c>
      <c r="N1779" s="856" t="s">
        <v>4251</v>
      </c>
      <c r="O1779" s="856" t="s">
        <v>79</v>
      </c>
      <c r="P1779" s="856" t="s">
        <v>72</v>
      </c>
      <c r="Q1779" s="856"/>
      <c r="R1779" s="856"/>
      <c r="S1779" s="856"/>
      <c r="T1779" s="856"/>
      <c r="U1779" s="279"/>
      <c r="V1779" s="279"/>
      <c r="W1779" s="279"/>
      <c r="X1779" s="279"/>
      <c r="Y1779" s="278"/>
      <c r="Z1779" s="278"/>
      <c r="AA1779" s="278"/>
      <c r="AB1779" s="278"/>
      <c r="AC1779" s="275" t="s">
        <v>184</v>
      </c>
      <c r="AD1779" s="262"/>
      <c r="AE1779" s="262"/>
      <c r="AF1779" s="278"/>
      <c r="AG1779" s="278"/>
      <c r="AH1779" s="262" t="s">
        <v>4433</v>
      </c>
      <c r="AI1779" s="278"/>
      <c r="AJ1779" s="278"/>
      <c r="AK1779" s="278"/>
      <c r="AL1779" s="278"/>
      <c r="AM1779" s="278"/>
      <c r="AN1779" s="278"/>
      <c r="AO1779" s="278"/>
      <c r="AP1779" s="278"/>
      <c r="AR1779" s="977" t="str">
        <f t="shared" ca="1" si="136"/>
        <v>0 ปี</v>
      </c>
      <c r="AS1779" s="977" t="str">
        <f t="shared" ca="1" si="137"/>
        <v>8 เดือน</v>
      </c>
      <c r="AT1779" s="978" t="str">
        <f t="shared" ca="1" si="138"/>
        <v>16 วัน</v>
      </c>
      <c r="AU1779" s="245"/>
      <c r="AV1779" s="979" t="str">
        <f t="shared" ca="1" si="139"/>
        <v>0 ปี8 เดือน16 วัน</v>
      </c>
    </row>
    <row r="1780" spans="1:48" ht="99">
      <c r="A1780" s="811">
        <v>1774</v>
      </c>
      <c r="B1780" s="957">
        <v>243606</v>
      </c>
      <c r="C1780" s="968">
        <f t="shared" si="135"/>
        <v>45279</v>
      </c>
      <c r="D1780" s="856">
        <v>8</v>
      </c>
      <c r="E1780" s="853" t="s">
        <v>4242</v>
      </c>
      <c r="F1780" s="856" t="s">
        <v>4245</v>
      </c>
      <c r="G1780" s="856">
        <v>84462</v>
      </c>
      <c r="H1780" s="856"/>
      <c r="I1780" s="856" t="s">
        <v>54</v>
      </c>
      <c r="J1780" s="856" t="s">
        <v>69</v>
      </c>
      <c r="K1780" s="856" t="s">
        <v>620</v>
      </c>
      <c r="L1780" s="856" t="s">
        <v>71</v>
      </c>
      <c r="M1780" s="856" t="s">
        <v>57</v>
      </c>
      <c r="N1780" s="856" t="s">
        <v>4251</v>
      </c>
      <c r="O1780" s="856" t="s">
        <v>127</v>
      </c>
      <c r="P1780" s="856" t="s">
        <v>72</v>
      </c>
      <c r="Q1780" s="856"/>
      <c r="R1780" s="856"/>
      <c r="S1780" s="856"/>
      <c r="T1780" s="856"/>
      <c r="U1780" s="279"/>
      <c r="V1780" s="279"/>
      <c r="W1780" s="279"/>
      <c r="X1780" s="279"/>
      <c r="Y1780" s="278"/>
      <c r="Z1780" s="278"/>
      <c r="AA1780" s="278"/>
      <c r="AB1780" s="278"/>
      <c r="AC1780" s="275" t="s">
        <v>184</v>
      </c>
      <c r="AD1780" s="262"/>
      <c r="AE1780" s="262"/>
      <c r="AF1780" s="278"/>
      <c r="AG1780" s="278"/>
      <c r="AH1780" s="262" t="s">
        <v>4433</v>
      </c>
      <c r="AI1780" s="278"/>
      <c r="AJ1780" s="278"/>
      <c r="AK1780" s="278"/>
      <c r="AL1780" s="278"/>
      <c r="AM1780" s="278"/>
      <c r="AN1780" s="278"/>
      <c r="AO1780" s="278"/>
      <c r="AP1780" s="278"/>
      <c r="AR1780" s="977" t="str">
        <f t="shared" ca="1" si="136"/>
        <v>0 ปี</v>
      </c>
      <c r="AS1780" s="977" t="str">
        <f t="shared" ca="1" si="137"/>
        <v>8 เดือน</v>
      </c>
      <c r="AT1780" s="978" t="str">
        <f t="shared" ca="1" si="138"/>
        <v>16 วัน</v>
      </c>
      <c r="AU1780" s="245"/>
      <c r="AV1780" s="979" t="str">
        <f t="shared" ca="1" si="139"/>
        <v>0 ปี8 เดือน16 วัน</v>
      </c>
    </row>
    <row r="1781" spans="1:48" ht="99">
      <c r="A1781" s="811">
        <v>1775</v>
      </c>
      <c r="B1781" s="957">
        <v>243606</v>
      </c>
      <c r="C1781" s="968">
        <f t="shared" si="135"/>
        <v>45279</v>
      </c>
      <c r="D1781" s="856">
        <v>8</v>
      </c>
      <c r="E1781" s="853" t="s">
        <v>4242</v>
      </c>
      <c r="F1781" s="856" t="s">
        <v>4245</v>
      </c>
      <c r="G1781" s="856">
        <v>84583</v>
      </c>
      <c r="H1781" s="856"/>
      <c r="I1781" s="856" t="s">
        <v>54</v>
      </c>
      <c r="J1781" s="856" t="s">
        <v>69</v>
      </c>
      <c r="K1781" s="856" t="s">
        <v>620</v>
      </c>
      <c r="L1781" s="856" t="s">
        <v>71</v>
      </c>
      <c r="M1781" s="856" t="s">
        <v>57</v>
      </c>
      <c r="N1781" s="856" t="s">
        <v>3149</v>
      </c>
      <c r="O1781" s="856" t="s">
        <v>127</v>
      </c>
      <c r="P1781" s="856" t="s">
        <v>72</v>
      </c>
      <c r="Q1781" s="856"/>
      <c r="R1781" s="856"/>
      <c r="S1781" s="856"/>
      <c r="T1781" s="856"/>
      <c r="U1781" s="279"/>
      <c r="V1781" s="279"/>
      <c r="W1781" s="279"/>
      <c r="X1781" s="279"/>
      <c r="Y1781" s="278"/>
      <c r="Z1781" s="278"/>
      <c r="AA1781" s="278"/>
      <c r="AB1781" s="278"/>
      <c r="AC1781" s="275" t="s">
        <v>184</v>
      </c>
      <c r="AD1781" s="262"/>
      <c r="AE1781" s="262"/>
      <c r="AF1781" s="278"/>
      <c r="AG1781" s="278"/>
      <c r="AH1781" s="262" t="s">
        <v>4433</v>
      </c>
      <c r="AI1781" s="278"/>
      <c r="AJ1781" s="278"/>
      <c r="AK1781" s="278"/>
      <c r="AL1781" s="278"/>
      <c r="AM1781" s="278"/>
      <c r="AN1781" s="278"/>
      <c r="AO1781" s="278"/>
      <c r="AP1781" s="278"/>
      <c r="AR1781" s="977" t="str">
        <f t="shared" ca="1" si="136"/>
        <v>0 ปี</v>
      </c>
      <c r="AS1781" s="977" t="str">
        <f t="shared" ca="1" si="137"/>
        <v>8 เดือน</v>
      </c>
      <c r="AT1781" s="978" t="str">
        <f t="shared" ca="1" si="138"/>
        <v>16 วัน</v>
      </c>
      <c r="AU1781" s="245"/>
      <c r="AV1781" s="979" t="str">
        <f t="shared" ca="1" si="139"/>
        <v>0 ปี8 เดือน16 วัน</v>
      </c>
    </row>
    <row r="1782" spans="1:48" ht="67.2">
      <c r="A1782" s="811">
        <v>1776</v>
      </c>
      <c r="B1782" s="957">
        <v>243606</v>
      </c>
      <c r="C1782" s="968">
        <f t="shared" si="135"/>
        <v>45279</v>
      </c>
      <c r="D1782" s="856">
        <v>8</v>
      </c>
      <c r="E1782" s="853" t="s">
        <v>4242</v>
      </c>
      <c r="F1782" s="856" t="s">
        <v>4245</v>
      </c>
      <c r="G1782" s="856">
        <v>84211</v>
      </c>
      <c r="H1782" s="856"/>
      <c r="I1782" s="856" t="s">
        <v>54</v>
      </c>
      <c r="J1782" s="856" t="s">
        <v>69</v>
      </c>
      <c r="K1782" s="856" t="s">
        <v>620</v>
      </c>
      <c r="L1782" s="856" t="s">
        <v>71</v>
      </c>
      <c r="M1782" s="856" t="s">
        <v>57</v>
      </c>
      <c r="N1782" s="856" t="s">
        <v>4252</v>
      </c>
      <c r="O1782" s="856" t="s">
        <v>156</v>
      </c>
      <c r="P1782" s="856" t="s">
        <v>72</v>
      </c>
      <c r="Q1782" s="856"/>
      <c r="R1782" s="856"/>
      <c r="S1782" s="856"/>
      <c r="T1782" s="856"/>
      <c r="U1782" s="279"/>
      <c r="V1782" s="279"/>
      <c r="W1782" s="279"/>
      <c r="X1782" s="279"/>
      <c r="Y1782" s="278"/>
      <c r="Z1782" s="278"/>
      <c r="AA1782" s="278"/>
      <c r="AB1782" s="278"/>
      <c r="AC1782" s="275" t="s">
        <v>184</v>
      </c>
      <c r="AD1782" s="262"/>
      <c r="AE1782" s="262"/>
      <c r="AF1782" s="278"/>
      <c r="AG1782" s="278"/>
      <c r="AH1782" s="262" t="s">
        <v>4433</v>
      </c>
      <c r="AI1782" s="278"/>
      <c r="AJ1782" s="278"/>
      <c r="AK1782" s="278"/>
      <c r="AL1782" s="278"/>
      <c r="AM1782" s="278"/>
      <c r="AN1782" s="278"/>
      <c r="AO1782" s="278"/>
      <c r="AP1782" s="278"/>
      <c r="AR1782" s="977" t="str">
        <f t="shared" ca="1" si="136"/>
        <v>0 ปี</v>
      </c>
      <c r="AS1782" s="977" t="str">
        <f t="shared" ca="1" si="137"/>
        <v>8 เดือน</v>
      </c>
      <c r="AT1782" s="978" t="str">
        <f t="shared" ca="1" si="138"/>
        <v>16 วัน</v>
      </c>
      <c r="AU1782" s="245"/>
      <c r="AV1782" s="979" t="str">
        <f t="shared" ca="1" si="139"/>
        <v>0 ปี8 เดือน16 วัน</v>
      </c>
    </row>
    <row r="1783" spans="1:48" ht="67.2">
      <c r="A1783" s="811">
        <v>1777</v>
      </c>
      <c r="B1783" s="957">
        <v>243606</v>
      </c>
      <c r="C1783" s="968">
        <f t="shared" si="135"/>
        <v>45279</v>
      </c>
      <c r="D1783" s="856">
        <v>8</v>
      </c>
      <c r="E1783" s="853" t="s">
        <v>4242</v>
      </c>
      <c r="F1783" s="856" t="s">
        <v>4245</v>
      </c>
      <c r="G1783" s="856">
        <v>84857</v>
      </c>
      <c r="H1783" s="856"/>
      <c r="I1783" s="856" t="s">
        <v>54</v>
      </c>
      <c r="J1783" s="856" t="s">
        <v>69</v>
      </c>
      <c r="K1783" s="856" t="s">
        <v>620</v>
      </c>
      <c r="L1783" s="856" t="s">
        <v>71</v>
      </c>
      <c r="M1783" s="856" t="s">
        <v>57</v>
      </c>
      <c r="N1783" s="856" t="s">
        <v>4253</v>
      </c>
      <c r="O1783" s="856" t="s">
        <v>76</v>
      </c>
      <c r="P1783" s="856" t="s">
        <v>58</v>
      </c>
      <c r="Q1783" s="856"/>
      <c r="R1783" s="856"/>
      <c r="S1783" s="856"/>
      <c r="T1783" s="856" t="s">
        <v>4254</v>
      </c>
      <c r="U1783" s="279"/>
      <c r="V1783" s="279"/>
      <c r="W1783" s="279"/>
      <c r="X1783" s="279"/>
      <c r="Y1783" s="278"/>
      <c r="Z1783" s="278"/>
      <c r="AA1783" s="278"/>
      <c r="AB1783" s="278"/>
      <c r="AC1783" s="275" t="s">
        <v>184</v>
      </c>
      <c r="AD1783" s="262"/>
      <c r="AE1783" s="262"/>
      <c r="AF1783" s="278"/>
      <c r="AG1783" s="278"/>
      <c r="AH1783" s="262" t="s">
        <v>4433</v>
      </c>
      <c r="AI1783" s="278"/>
      <c r="AJ1783" s="278"/>
      <c r="AK1783" s="278"/>
      <c r="AL1783" s="278"/>
      <c r="AM1783" s="278"/>
      <c r="AN1783" s="278"/>
      <c r="AO1783" s="278"/>
      <c r="AP1783" s="278"/>
      <c r="AR1783" s="977" t="str">
        <f t="shared" ca="1" si="136"/>
        <v>0 ปี</v>
      </c>
      <c r="AS1783" s="977" t="str">
        <f t="shared" ca="1" si="137"/>
        <v>8 เดือน</v>
      </c>
      <c r="AT1783" s="978" t="str">
        <f t="shared" ca="1" si="138"/>
        <v>16 วัน</v>
      </c>
      <c r="AU1783" s="245"/>
      <c r="AV1783" s="979" t="str">
        <f t="shared" ca="1" si="139"/>
        <v>0 ปี8 เดือน16 วัน</v>
      </c>
    </row>
    <row r="1784" spans="1:48" ht="67.2">
      <c r="A1784" s="811">
        <v>1778</v>
      </c>
      <c r="B1784" s="957">
        <v>243606</v>
      </c>
      <c r="C1784" s="968">
        <f t="shared" si="135"/>
        <v>45279</v>
      </c>
      <c r="D1784" s="856">
        <v>8</v>
      </c>
      <c r="E1784" s="853" t="s">
        <v>4242</v>
      </c>
      <c r="F1784" s="856" t="s">
        <v>4245</v>
      </c>
      <c r="G1784" s="856">
        <v>84391</v>
      </c>
      <c r="H1784" s="856"/>
      <c r="I1784" s="856" t="s">
        <v>54</v>
      </c>
      <c r="J1784" s="856" t="s">
        <v>69</v>
      </c>
      <c r="K1784" s="856" t="s">
        <v>620</v>
      </c>
      <c r="L1784" s="856" t="s">
        <v>71</v>
      </c>
      <c r="M1784" s="856" t="s">
        <v>57</v>
      </c>
      <c r="N1784" s="856" t="s">
        <v>2366</v>
      </c>
      <c r="O1784" s="856" t="s">
        <v>74</v>
      </c>
      <c r="P1784" s="856" t="s">
        <v>72</v>
      </c>
      <c r="Q1784" s="856"/>
      <c r="R1784" s="856"/>
      <c r="S1784" s="856"/>
      <c r="T1784" s="856"/>
      <c r="U1784" s="279"/>
      <c r="V1784" s="279"/>
      <c r="W1784" s="279"/>
      <c r="X1784" s="279"/>
      <c r="Y1784" s="278"/>
      <c r="Z1784" s="278"/>
      <c r="AA1784" s="278"/>
      <c r="AB1784" s="278"/>
      <c r="AC1784" s="275" t="s">
        <v>184</v>
      </c>
      <c r="AD1784" s="262"/>
      <c r="AE1784" s="262"/>
      <c r="AF1784" s="278"/>
      <c r="AG1784" s="278"/>
      <c r="AH1784" s="262" t="s">
        <v>4433</v>
      </c>
      <c r="AI1784" s="278"/>
      <c r="AJ1784" s="278"/>
      <c r="AK1784" s="278"/>
      <c r="AL1784" s="278"/>
      <c r="AM1784" s="278"/>
      <c r="AN1784" s="278"/>
      <c r="AO1784" s="278"/>
      <c r="AP1784" s="278"/>
      <c r="AR1784" s="977" t="str">
        <f t="shared" ca="1" si="136"/>
        <v>0 ปี</v>
      </c>
      <c r="AS1784" s="977" t="str">
        <f t="shared" ca="1" si="137"/>
        <v>8 เดือน</v>
      </c>
      <c r="AT1784" s="978" t="str">
        <f t="shared" ca="1" si="138"/>
        <v>16 วัน</v>
      </c>
      <c r="AU1784" s="245"/>
      <c r="AV1784" s="979" t="str">
        <f t="shared" ca="1" si="139"/>
        <v>0 ปี8 เดือน16 วัน</v>
      </c>
    </row>
    <row r="1785" spans="1:48" ht="132">
      <c r="A1785" s="811">
        <v>1779</v>
      </c>
      <c r="B1785" s="957">
        <v>243606</v>
      </c>
      <c r="C1785" s="968">
        <f t="shared" si="135"/>
        <v>45279</v>
      </c>
      <c r="D1785" s="856">
        <v>8</v>
      </c>
      <c r="E1785" s="853" t="s">
        <v>4242</v>
      </c>
      <c r="F1785" s="856" t="s">
        <v>4245</v>
      </c>
      <c r="G1785" s="856">
        <v>84364</v>
      </c>
      <c r="H1785" s="856"/>
      <c r="I1785" s="856" t="s">
        <v>54</v>
      </c>
      <c r="J1785" s="856" t="s">
        <v>69</v>
      </c>
      <c r="K1785" s="856" t="s">
        <v>620</v>
      </c>
      <c r="L1785" s="856" t="s">
        <v>71</v>
      </c>
      <c r="M1785" s="856" t="s">
        <v>57</v>
      </c>
      <c r="N1785" s="856" t="s">
        <v>2366</v>
      </c>
      <c r="O1785" s="856" t="s">
        <v>78</v>
      </c>
      <c r="P1785" s="856" t="s">
        <v>72</v>
      </c>
      <c r="Q1785" s="856"/>
      <c r="R1785" s="856"/>
      <c r="S1785" s="856"/>
      <c r="T1785" s="856"/>
      <c r="U1785" s="279"/>
      <c r="V1785" s="279"/>
      <c r="W1785" s="279"/>
      <c r="X1785" s="279"/>
      <c r="Y1785" s="278"/>
      <c r="Z1785" s="278"/>
      <c r="AA1785" s="278"/>
      <c r="AB1785" s="278"/>
      <c r="AC1785" s="275" t="s">
        <v>184</v>
      </c>
      <c r="AD1785" s="262"/>
      <c r="AE1785" s="262"/>
      <c r="AF1785" s="278"/>
      <c r="AG1785" s="278"/>
      <c r="AH1785" s="262" t="s">
        <v>4433</v>
      </c>
      <c r="AI1785" s="278"/>
      <c r="AJ1785" s="278"/>
      <c r="AK1785" s="278"/>
      <c r="AL1785" s="278"/>
      <c r="AM1785" s="278"/>
      <c r="AN1785" s="278"/>
      <c r="AO1785" s="278"/>
      <c r="AP1785" s="278"/>
      <c r="AR1785" s="977" t="str">
        <f t="shared" ca="1" si="136"/>
        <v>0 ปี</v>
      </c>
      <c r="AS1785" s="977" t="str">
        <f t="shared" ca="1" si="137"/>
        <v>8 เดือน</v>
      </c>
      <c r="AT1785" s="978" t="str">
        <f t="shared" ca="1" si="138"/>
        <v>16 วัน</v>
      </c>
      <c r="AU1785" s="245"/>
      <c r="AV1785" s="979" t="str">
        <f t="shared" ca="1" si="139"/>
        <v>0 ปี8 เดือน16 วัน</v>
      </c>
    </row>
    <row r="1786" spans="1:48" ht="132">
      <c r="A1786" s="811">
        <v>1780</v>
      </c>
      <c r="B1786" s="957">
        <v>243606</v>
      </c>
      <c r="C1786" s="968">
        <f t="shared" si="135"/>
        <v>45279</v>
      </c>
      <c r="D1786" s="856">
        <v>8</v>
      </c>
      <c r="E1786" s="853" t="s">
        <v>4242</v>
      </c>
      <c r="F1786" s="856" t="s">
        <v>4245</v>
      </c>
      <c r="G1786" s="856">
        <v>84348</v>
      </c>
      <c r="H1786" s="856"/>
      <c r="I1786" s="856" t="s">
        <v>54</v>
      </c>
      <c r="J1786" s="856" t="s">
        <v>69</v>
      </c>
      <c r="K1786" s="856" t="s">
        <v>620</v>
      </c>
      <c r="L1786" s="856" t="s">
        <v>71</v>
      </c>
      <c r="M1786" s="856" t="s">
        <v>57</v>
      </c>
      <c r="N1786" s="856" t="s">
        <v>2366</v>
      </c>
      <c r="O1786" s="856" t="s">
        <v>78</v>
      </c>
      <c r="P1786" s="856" t="s">
        <v>72</v>
      </c>
      <c r="Q1786" s="856"/>
      <c r="R1786" s="856"/>
      <c r="S1786" s="856"/>
      <c r="T1786" s="856"/>
      <c r="U1786" s="279"/>
      <c r="V1786" s="279"/>
      <c r="W1786" s="279"/>
      <c r="X1786" s="279"/>
      <c r="Y1786" s="278"/>
      <c r="Z1786" s="278"/>
      <c r="AA1786" s="278"/>
      <c r="AB1786" s="278"/>
      <c r="AC1786" s="275" t="s">
        <v>184</v>
      </c>
      <c r="AD1786" s="262"/>
      <c r="AE1786" s="262"/>
      <c r="AF1786" s="278"/>
      <c r="AG1786" s="278"/>
      <c r="AH1786" s="262" t="s">
        <v>4433</v>
      </c>
      <c r="AI1786" s="278"/>
      <c r="AJ1786" s="278"/>
      <c r="AK1786" s="278"/>
      <c r="AL1786" s="278"/>
      <c r="AM1786" s="278"/>
      <c r="AN1786" s="278"/>
      <c r="AO1786" s="278"/>
      <c r="AP1786" s="278"/>
      <c r="AR1786" s="977" t="str">
        <f t="shared" ca="1" si="136"/>
        <v>0 ปี</v>
      </c>
      <c r="AS1786" s="977" t="str">
        <f t="shared" ca="1" si="137"/>
        <v>8 เดือน</v>
      </c>
      <c r="AT1786" s="978" t="str">
        <f t="shared" ca="1" si="138"/>
        <v>16 วัน</v>
      </c>
      <c r="AU1786" s="245"/>
      <c r="AV1786" s="979" t="str">
        <f t="shared" ca="1" si="139"/>
        <v>0 ปี8 เดือน16 วัน</v>
      </c>
    </row>
    <row r="1787" spans="1:48" ht="67.2">
      <c r="A1787" s="811">
        <v>1781</v>
      </c>
      <c r="B1787" s="957">
        <v>243606</v>
      </c>
      <c r="C1787" s="968">
        <f t="shared" si="135"/>
        <v>45279</v>
      </c>
      <c r="D1787" s="856">
        <v>8</v>
      </c>
      <c r="E1787" s="853" t="s">
        <v>4242</v>
      </c>
      <c r="F1787" s="856" t="s">
        <v>4245</v>
      </c>
      <c r="G1787" s="856">
        <v>84264</v>
      </c>
      <c r="H1787" s="856"/>
      <c r="I1787" s="856" t="s">
        <v>60</v>
      </c>
      <c r="J1787" s="856" t="s">
        <v>321</v>
      </c>
      <c r="K1787" s="886" t="s">
        <v>61</v>
      </c>
      <c r="L1787" s="886" t="s">
        <v>62</v>
      </c>
      <c r="M1787" s="856" t="s">
        <v>57</v>
      </c>
      <c r="N1787" s="856" t="s">
        <v>4255</v>
      </c>
      <c r="O1787" s="856" t="s">
        <v>323</v>
      </c>
      <c r="P1787" s="856" t="s">
        <v>73</v>
      </c>
      <c r="Q1787" s="856"/>
      <c r="R1787" s="856"/>
      <c r="S1787" s="856"/>
      <c r="T1787" s="856"/>
      <c r="U1787" s="279"/>
      <c r="V1787" s="279"/>
      <c r="W1787" s="279"/>
      <c r="X1787" s="279"/>
      <c r="Y1787" s="278"/>
      <c r="Z1787" s="278"/>
      <c r="AA1787" s="278"/>
      <c r="AB1787" s="278"/>
      <c r="AC1787" s="275" t="s">
        <v>184</v>
      </c>
      <c r="AD1787" s="262"/>
      <c r="AE1787" s="262"/>
      <c r="AF1787" s="278"/>
      <c r="AG1787" s="278"/>
      <c r="AH1787" s="262" t="s">
        <v>4433</v>
      </c>
      <c r="AI1787" s="278"/>
      <c r="AJ1787" s="278"/>
      <c r="AK1787" s="278"/>
      <c r="AL1787" s="278"/>
      <c r="AM1787" s="278"/>
      <c r="AN1787" s="278"/>
      <c r="AO1787" s="278"/>
      <c r="AP1787" s="278"/>
      <c r="AR1787" s="977" t="str">
        <f t="shared" ca="1" si="136"/>
        <v>0 ปี</v>
      </c>
      <c r="AS1787" s="977" t="str">
        <f t="shared" ca="1" si="137"/>
        <v>8 เดือน</v>
      </c>
      <c r="AT1787" s="978" t="str">
        <f t="shared" ca="1" si="138"/>
        <v>16 วัน</v>
      </c>
      <c r="AU1787" s="245"/>
      <c r="AV1787" s="979" t="str">
        <f t="shared" ca="1" si="139"/>
        <v>0 ปี8 เดือน16 วัน</v>
      </c>
    </row>
    <row r="1788" spans="1:48" ht="132">
      <c r="A1788" s="811">
        <v>1782</v>
      </c>
      <c r="B1788" s="957">
        <v>243606</v>
      </c>
      <c r="C1788" s="968">
        <f t="shared" si="135"/>
        <v>45279</v>
      </c>
      <c r="D1788" s="856">
        <v>8</v>
      </c>
      <c r="E1788" s="853" t="s">
        <v>4242</v>
      </c>
      <c r="F1788" s="856" t="s">
        <v>4245</v>
      </c>
      <c r="G1788" s="856">
        <v>197835</v>
      </c>
      <c r="H1788" s="856"/>
      <c r="I1788" s="856" t="s">
        <v>60</v>
      </c>
      <c r="J1788" s="856" t="s">
        <v>67</v>
      </c>
      <c r="K1788" s="886" t="s">
        <v>61</v>
      </c>
      <c r="L1788" s="886" t="s">
        <v>62</v>
      </c>
      <c r="M1788" s="856" t="s">
        <v>57</v>
      </c>
      <c r="N1788" s="856" t="s">
        <v>4247</v>
      </c>
      <c r="O1788" s="856" t="s">
        <v>78</v>
      </c>
      <c r="P1788" s="856" t="s">
        <v>527</v>
      </c>
      <c r="Q1788" s="856"/>
      <c r="R1788" s="856"/>
      <c r="S1788" s="856"/>
      <c r="T1788" s="856"/>
      <c r="U1788" s="279"/>
      <c r="V1788" s="279"/>
      <c r="W1788" s="279"/>
      <c r="X1788" s="279"/>
      <c r="Y1788" s="278"/>
      <c r="Z1788" s="278"/>
      <c r="AA1788" s="278"/>
      <c r="AB1788" s="278"/>
      <c r="AC1788" s="275" t="s">
        <v>184</v>
      </c>
      <c r="AD1788" s="262"/>
      <c r="AE1788" s="262"/>
      <c r="AF1788" s="278"/>
      <c r="AG1788" s="278"/>
      <c r="AH1788" s="262" t="s">
        <v>4433</v>
      </c>
      <c r="AI1788" s="278"/>
      <c r="AJ1788" s="278"/>
      <c r="AK1788" s="278"/>
      <c r="AL1788" s="278"/>
      <c r="AM1788" s="278"/>
      <c r="AN1788" s="278"/>
      <c r="AO1788" s="278"/>
      <c r="AP1788" s="278"/>
      <c r="AR1788" s="977" t="str">
        <f t="shared" ca="1" si="136"/>
        <v>0 ปี</v>
      </c>
      <c r="AS1788" s="977" t="str">
        <f t="shared" ca="1" si="137"/>
        <v>8 เดือน</v>
      </c>
      <c r="AT1788" s="978" t="str">
        <f t="shared" ca="1" si="138"/>
        <v>16 วัน</v>
      </c>
      <c r="AU1788" s="245"/>
      <c r="AV1788" s="979" t="str">
        <f t="shared" ca="1" si="139"/>
        <v>0 ปี8 เดือน16 วัน</v>
      </c>
    </row>
    <row r="1789" spans="1:48" ht="132">
      <c r="A1789" s="811">
        <v>1783</v>
      </c>
      <c r="B1789" s="957">
        <v>243606</v>
      </c>
      <c r="C1789" s="968">
        <f t="shared" si="135"/>
        <v>45279</v>
      </c>
      <c r="D1789" s="856">
        <v>8</v>
      </c>
      <c r="E1789" s="853" t="s">
        <v>4242</v>
      </c>
      <c r="F1789" s="856" t="s">
        <v>4245</v>
      </c>
      <c r="G1789" s="856">
        <v>175896</v>
      </c>
      <c r="H1789" s="856"/>
      <c r="I1789" s="856" t="s">
        <v>60</v>
      </c>
      <c r="J1789" s="856" t="s">
        <v>67</v>
      </c>
      <c r="K1789" s="886" t="s">
        <v>61</v>
      </c>
      <c r="L1789" s="886" t="s">
        <v>62</v>
      </c>
      <c r="M1789" s="856" t="s">
        <v>57</v>
      </c>
      <c r="N1789" s="856" t="s">
        <v>4246</v>
      </c>
      <c r="O1789" s="856" t="s">
        <v>78</v>
      </c>
      <c r="P1789" s="856" t="s">
        <v>527</v>
      </c>
      <c r="Q1789" s="856"/>
      <c r="R1789" s="856"/>
      <c r="S1789" s="856"/>
      <c r="T1789" s="856"/>
      <c r="U1789" s="279"/>
      <c r="V1789" s="279"/>
      <c r="W1789" s="279"/>
      <c r="X1789" s="279"/>
      <c r="Y1789" s="278"/>
      <c r="Z1789" s="278"/>
      <c r="AA1789" s="278"/>
      <c r="AB1789" s="278"/>
      <c r="AC1789" s="275" t="s">
        <v>184</v>
      </c>
      <c r="AD1789" s="262"/>
      <c r="AE1789" s="262"/>
      <c r="AF1789" s="278"/>
      <c r="AG1789" s="278"/>
      <c r="AH1789" s="262" t="s">
        <v>4433</v>
      </c>
      <c r="AI1789" s="278"/>
      <c r="AJ1789" s="278"/>
      <c r="AK1789" s="278"/>
      <c r="AL1789" s="278"/>
      <c r="AM1789" s="278"/>
      <c r="AN1789" s="278"/>
      <c r="AO1789" s="278"/>
      <c r="AP1789" s="278"/>
      <c r="AR1789" s="977" t="str">
        <f t="shared" ca="1" si="136"/>
        <v>0 ปี</v>
      </c>
      <c r="AS1789" s="977" t="str">
        <f t="shared" ca="1" si="137"/>
        <v>8 เดือน</v>
      </c>
      <c r="AT1789" s="978" t="str">
        <f t="shared" ca="1" si="138"/>
        <v>16 วัน</v>
      </c>
      <c r="AU1789" s="245"/>
      <c r="AV1789" s="979" t="str">
        <f t="shared" ca="1" si="139"/>
        <v>0 ปี8 เดือน16 วัน</v>
      </c>
    </row>
    <row r="1790" spans="1:48" ht="67.2">
      <c r="A1790" s="811">
        <v>1784</v>
      </c>
      <c r="B1790" s="957">
        <v>243606</v>
      </c>
      <c r="C1790" s="968">
        <f t="shared" si="135"/>
        <v>45279</v>
      </c>
      <c r="D1790" s="856">
        <v>8</v>
      </c>
      <c r="E1790" s="853" t="s">
        <v>4242</v>
      </c>
      <c r="F1790" s="856" t="s">
        <v>4245</v>
      </c>
      <c r="G1790" s="856">
        <v>84984</v>
      </c>
      <c r="H1790" s="856"/>
      <c r="I1790" s="856" t="s">
        <v>54</v>
      </c>
      <c r="J1790" s="856" t="s">
        <v>55</v>
      </c>
      <c r="K1790" s="856" t="s">
        <v>620</v>
      </c>
      <c r="L1790" s="856" t="s">
        <v>71</v>
      </c>
      <c r="M1790" s="856" t="s">
        <v>57</v>
      </c>
      <c r="N1790" s="856" t="s">
        <v>4251</v>
      </c>
      <c r="O1790" s="856" t="s">
        <v>79</v>
      </c>
      <c r="P1790" s="856" t="s">
        <v>527</v>
      </c>
      <c r="Q1790" s="856"/>
      <c r="R1790" s="856"/>
      <c r="S1790" s="856"/>
      <c r="T1790" s="856"/>
      <c r="U1790" s="279"/>
      <c r="V1790" s="279"/>
      <c r="W1790" s="279"/>
      <c r="X1790" s="279"/>
      <c r="Y1790" s="278"/>
      <c r="Z1790" s="278"/>
      <c r="AA1790" s="278"/>
      <c r="AB1790" s="278"/>
      <c r="AC1790" s="275" t="s">
        <v>184</v>
      </c>
      <c r="AD1790" s="262"/>
      <c r="AE1790" s="262"/>
      <c r="AF1790" s="278"/>
      <c r="AG1790" s="278"/>
      <c r="AH1790" s="262" t="s">
        <v>4433</v>
      </c>
      <c r="AI1790" s="278"/>
      <c r="AJ1790" s="278"/>
      <c r="AK1790" s="278"/>
      <c r="AL1790" s="278"/>
      <c r="AM1790" s="278"/>
      <c r="AN1790" s="278"/>
      <c r="AO1790" s="278"/>
      <c r="AP1790" s="278"/>
      <c r="AR1790" s="977" t="str">
        <f t="shared" ca="1" si="136"/>
        <v>0 ปี</v>
      </c>
      <c r="AS1790" s="977" t="str">
        <f t="shared" ca="1" si="137"/>
        <v>8 เดือน</v>
      </c>
      <c r="AT1790" s="978" t="str">
        <f t="shared" ca="1" si="138"/>
        <v>16 วัน</v>
      </c>
      <c r="AU1790" s="245"/>
      <c r="AV1790" s="979" t="str">
        <f t="shared" ca="1" si="139"/>
        <v>0 ปี8 เดือน16 วัน</v>
      </c>
    </row>
    <row r="1791" spans="1:48" ht="99">
      <c r="A1791" s="811">
        <v>1785</v>
      </c>
      <c r="B1791" s="957">
        <v>243606</v>
      </c>
      <c r="C1791" s="968">
        <f t="shared" si="135"/>
        <v>45279</v>
      </c>
      <c r="D1791" s="856">
        <v>8</v>
      </c>
      <c r="E1791" s="853" t="s">
        <v>4242</v>
      </c>
      <c r="F1791" s="856" t="s">
        <v>4245</v>
      </c>
      <c r="G1791" s="856">
        <v>84716</v>
      </c>
      <c r="H1791" s="856"/>
      <c r="I1791" s="856" t="s">
        <v>54</v>
      </c>
      <c r="J1791" s="856" t="s">
        <v>55</v>
      </c>
      <c r="K1791" s="856" t="s">
        <v>620</v>
      </c>
      <c r="L1791" s="856" t="s">
        <v>71</v>
      </c>
      <c r="M1791" s="856" t="s">
        <v>57</v>
      </c>
      <c r="N1791" s="856" t="s">
        <v>4256</v>
      </c>
      <c r="O1791" s="856" t="s">
        <v>929</v>
      </c>
      <c r="P1791" s="856" t="s">
        <v>527</v>
      </c>
      <c r="Q1791" s="856"/>
      <c r="R1791" s="856"/>
      <c r="S1791" s="856"/>
      <c r="T1791" s="856"/>
      <c r="U1791" s="279"/>
      <c r="V1791" s="279"/>
      <c r="W1791" s="279"/>
      <c r="X1791" s="279"/>
      <c r="Y1791" s="278"/>
      <c r="Z1791" s="278"/>
      <c r="AA1791" s="278"/>
      <c r="AB1791" s="278"/>
      <c r="AC1791" s="275" t="s">
        <v>184</v>
      </c>
      <c r="AD1791" s="262"/>
      <c r="AE1791" s="262"/>
      <c r="AF1791" s="278"/>
      <c r="AG1791" s="278"/>
      <c r="AH1791" s="262" t="s">
        <v>4433</v>
      </c>
      <c r="AI1791" s="278"/>
      <c r="AJ1791" s="278"/>
      <c r="AK1791" s="278"/>
      <c r="AL1791" s="278"/>
      <c r="AM1791" s="278"/>
      <c r="AN1791" s="278"/>
      <c r="AO1791" s="278"/>
      <c r="AP1791" s="278"/>
      <c r="AR1791" s="977" t="str">
        <f t="shared" ca="1" si="136"/>
        <v>0 ปี</v>
      </c>
      <c r="AS1791" s="977" t="str">
        <f t="shared" ca="1" si="137"/>
        <v>8 เดือน</v>
      </c>
      <c r="AT1791" s="978" t="str">
        <f t="shared" ca="1" si="138"/>
        <v>16 วัน</v>
      </c>
      <c r="AU1791" s="245"/>
      <c r="AV1791" s="979" t="str">
        <f t="shared" ca="1" si="139"/>
        <v>0 ปี8 เดือน16 วัน</v>
      </c>
    </row>
    <row r="1792" spans="1:48" ht="99">
      <c r="A1792" s="811">
        <v>1786</v>
      </c>
      <c r="B1792" s="957">
        <v>243606</v>
      </c>
      <c r="C1792" s="968">
        <f t="shared" si="135"/>
        <v>45279</v>
      </c>
      <c r="D1792" s="856">
        <v>8</v>
      </c>
      <c r="E1792" s="853" t="s">
        <v>4242</v>
      </c>
      <c r="F1792" s="856" t="s">
        <v>4245</v>
      </c>
      <c r="G1792" s="856">
        <v>84676</v>
      </c>
      <c r="H1792" s="856"/>
      <c r="I1792" s="856" t="s">
        <v>54</v>
      </c>
      <c r="J1792" s="856" t="s">
        <v>55</v>
      </c>
      <c r="K1792" s="856" t="s">
        <v>620</v>
      </c>
      <c r="L1792" s="856" t="s">
        <v>71</v>
      </c>
      <c r="M1792" s="856" t="s">
        <v>57</v>
      </c>
      <c r="N1792" s="856" t="s">
        <v>4257</v>
      </c>
      <c r="O1792" s="856" t="s">
        <v>197</v>
      </c>
      <c r="P1792" s="856" t="s">
        <v>527</v>
      </c>
      <c r="Q1792" s="856"/>
      <c r="R1792" s="856"/>
      <c r="S1792" s="856"/>
      <c r="T1792" s="856"/>
      <c r="U1792" s="279"/>
      <c r="V1792" s="279"/>
      <c r="W1792" s="279"/>
      <c r="X1792" s="279"/>
      <c r="Y1792" s="278"/>
      <c r="Z1792" s="278"/>
      <c r="AA1792" s="278"/>
      <c r="AB1792" s="278"/>
      <c r="AC1792" s="275" t="s">
        <v>184</v>
      </c>
      <c r="AD1792" s="262"/>
      <c r="AE1792" s="262"/>
      <c r="AF1792" s="278"/>
      <c r="AG1792" s="278"/>
      <c r="AH1792" s="262" t="s">
        <v>4433</v>
      </c>
      <c r="AI1792" s="278"/>
      <c r="AJ1792" s="278"/>
      <c r="AK1792" s="278"/>
      <c r="AL1792" s="278"/>
      <c r="AM1792" s="278"/>
      <c r="AN1792" s="278"/>
      <c r="AO1792" s="278"/>
      <c r="AP1792" s="278"/>
      <c r="AR1792" s="977" t="str">
        <f t="shared" ca="1" si="136"/>
        <v>0 ปี</v>
      </c>
      <c r="AS1792" s="977" t="str">
        <f t="shared" ca="1" si="137"/>
        <v>8 เดือน</v>
      </c>
      <c r="AT1792" s="978" t="str">
        <f t="shared" ca="1" si="138"/>
        <v>16 วัน</v>
      </c>
      <c r="AU1792" s="245"/>
      <c r="AV1792" s="979" t="str">
        <f t="shared" ca="1" si="139"/>
        <v>0 ปี8 เดือน16 วัน</v>
      </c>
    </row>
    <row r="1793" spans="1:48" ht="67.2">
      <c r="A1793" s="811">
        <v>1787</v>
      </c>
      <c r="B1793" s="957">
        <v>243606</v>
      </c>
      <c r="C1793" s="968">
        <f t="shared" si="135"/>
        <v>45279</v>
      </c>
      <c r="D1793" s="856">
        <v>8</v>
      </c>
      <c r="E1793" s="853" t="s">
        <v>4242</v>
      </c>
      <c r="F1793" s="856" t="s">
        <v>4245</v>
      </c>
      <c r="G1793" s="856">
        <v>84915</v>
      </c>
      <c r="H1793" s="856"/>
      <c r="I1793" s="856" t="s">
        <v>54</v>
      </c>
      <c r="J1793" s="856" t="s">
        <v>55</v>
      </c>
      <c r="K1793" s="856" t="s">
        <v>620</v>
      </c>
      <c r="L1793" s="856" t="s">
        <v>71</v>
      </c>
      <c r="M1793" s="856" t="s">
        <v>57</v>
      </c>
      <c r="N1793" s="856" t="s">
        <v>4258</v>
      </c>
      <c r="O1793" s="856" t="s">
        <v>1205</v>
      </c>
      <c r="P1793" s="856" t="s">
        <v>527</v>
      </c>
      <c r="Q1793" s="856"/>
      <c r="R1793" s="856"/>
      <c r="S1793" s="856"/>
      <c r="T1793" s="856"/>
      <c r="U1793" s="279"/>
      <c r="V1793" s="279"/>
      <c r="W1793" s="279"/>
      <c r="X1793" s="279"/>
      <c r="Y1793" s="278"/>
      <c r="Z1793" s="278"/>
      <c r="AA1793" s="278"/>
      <c r="AB1793" s="278"/>
      <c r="AC1793" s="275" t="s">
        <v>184</v>
      </c>
      <c r="AD1793" s="262"/>
      <c r="AE1793" s="262"/>
      <c r="AF1793" s="278"/>
      <c r="AG1793" s="278"/>
      <c r="AH1793" s="262" t="s">
        <v>4433</v>
      </c>
      <c r="AI1793" s="278"/>
      <c r="AJ1793" s="278"/>
      <c r="AK1793" s="278"/>
      <c r="AL1793" s="278"/>
      <c r="AM1793" s="278"/>
      <c r="AN1793" s="278"/>
      <c r="AO1793" s="278"/>
      <c r="AP1793" s="278"/>
      <c r="AR1793" s="977" t="str">
        <f t="shared" ca="1" si="136"/>
        <v>0 ปี</v>
      </c>
      <c r="AS1793" s="977" t="str">
        <f t="shared" ca="1" si="137"/>
        <v>8 เดือน</v>
      </c>
      <c r="AT1793" s="978" t="str">
        <f t="shared" ca="1" si="138"/>
        <v>16 วัน</v>
      </c>
      <c r="AU1793" s="245"/>
      <c r="AV1793" s="979" t="str">
        <f t="shared" ca="1" si="139"/>
        <v>0 ปี8 เดือน16 วัน</v>
      </c>
    </row>
    <row r="1794" spans="1:48" ht="99">
      <c r="A1794" s="811">
        <v>1788</v>
      </c>
      <c r="B1794" s="957">
        <v>243606</v>
      </c>
      <c r="C1794" s="968">
        <f t="shared" si="135"/>
        <v>45279</v>
      </c>
      <c r="D1794" s="856">
        <v>8</v>
      </c>
      <c r="E1794" s="853" t="s">
        <v>4242</v>
      </c>
      <c r="F1794" s="856" t="s">
        <v>4245</v>
      </c>
      <c r="G1794" s="856">
        <v>85087</v>
      </c>
      <c r="H1794" s="856" t="s">
        <v>117</v>
      </c>
      <c r="I1794" s="856" t="s">
        <v>54</v>
      </c>
      <c r="J1794" s="856" t="s">
        <v>55</v>
      </c>
      <c r="K1794" s="856" t="s">
        <v>71</v>
      </c>
      <c r="L1794" s="856" t="s">
        <v>71</v>
      </c>
      <c r="M1794" s="856" t="s">
        <v>57</v>
      </c>
      <c r="N1794" s="856" t="s">
        <v>4259</v>
      </c>
      <c r="O1794" s="856"/>
      <c r="P1794" s="856" t="s">
        <v>58</v>
      </c>
      <c r="Q1794" s="856"/>
      <c r="R1794" s="856"/>
      <c r="S1794" s="856"/>
      <c r="T1794" s="856"/>
      <c r="U1794" s="279"/>
      <c r="V1794" s="279"/>
      <c r="W1794" s="279"/>
      <c r="X1794" s="279"/>
      <c r="Y1794" s="278"/>
      <c r="Z1794" s="278"/>
      <c r="AA1794" s="278"/>
      <c r="AB1794" s="278"/>
      <c r="AC1794" s="275" t="s">
        <v>184</v>
      </c>
      <c r="AD1794" s="262"/>
      <c r="AE1794" s="262"/>
      <c r="AF1794" s="278"/>
      <c r="AG1794" s="278"/>
      <c r="AH1794" s="262" t="s">
        <v>4433</v>
      </c>
      <c r="AI1794" s="278"/>
      <c r="AJ1794" s="278"/>
      <c r="AK1794" s="278"/>
      <c r="AL1794" s="278"/>
      <c r="AM1794" s="278"/>
      <c r="AN1794" s="278"/>
      <c r="AO1794" s="278"/>
      <c r="AP1794" s="278"/>
      <c r="AR1794" s="977" t="str">
        <f t="shared" ca="1" si="136"/>
        <v>0 ปี</v>
      </c>
      <c r="AS1794" s="977" t="str">
        <f t="shared" ca="1" si="137"/>
        <v>8 เดือน</v>
      </c>
      <c r="AT1794" s="978" t="str">
        <f t="shared" ca="1" si="138"/>
        <v>16 วัน</v>
      </c>
      <c r="AU1794" s="245"/>
      <c r="AV1794" s="979" t="str">
        <f t="shared" ca="1" si="139"/>
        <v>0 ปี8 เดือน16 วัน</v>
      </c>
    </row>
    <row r="1795" spans="1:48" ht="99">
      <c r="A1795" s="811">
        <v>1789</v>
      </c>
      <c r="B1795" s="957">
        <v>243606</v>
      </c>
      <c r="C1795" s="968">
        <f t="shared" si="135"/>
        <v>45279</v>
      </c>
      <c r="D1795" s="856">
        <v>8</v>
      </c>
      <c r="E1795" s="853" t="s">
        <v>4242</v>
      </c>
      <c r="F1795" s="856" t="s">
        <v>4245</v>
      </c>
      <c r="G1795" s="856">
        <v>85193</v>
      </c>
      <c r="H1795" s="856" t="s">
        <v>117</v>
      </c>
      <c r="I1795" s="856" t="s">
        <v>54</v>
      </c>
      <c r="J1795" s="856" t="s">
        <v>55</v>
      </c>
      <c r="K1795" s="856" t="s">
        <v>71</v>
      </c>
      <c r="L1795" s="856" t="s">
        <v>71</v>
      </c>
      <c r="M1795" s="856" t="s">
        <v>57</v>
      </c>
      <c r="N1795" s="856" t="s">
        <v>4260</v>
      </c>
      <c r="O1795" s="856"/>
      <c r="P1795" s="856" t="s">
        <v>58</v>
      </c>
      <c r="Q1795" s="856"/>
      <c r="R1795" s="856"/>
      <c r="S1795" s="856"/>
      <c r="T1795" s="856"/>
      <c r="U1795" s="279"/>
      <c r="V1795" s="279"/>
      <c r="W1795" s="279"/>
      <c r="X1795" s="279"/>
      <c r="Y1795" s="278"/>
      <c r="Z1795" s="278"/>
      <c r="AA1795" s="278"/>
      <c r="AB1795" s="278"/>
      <c r="AC1795" s="275" t="s">
        <v>184</v>
      </c>
      <c r="AD1795" s="262"/>
      <c r="AE1795" s="262"/>
      <c r="AF1795" s="278"/>
      <c r="AG1795" s="278"/>
      <c r="AH1795" s="262" t="s">
        <v>4433</v>
      </c>
      <c r="AI1795" s="278"/>
      <c r="AJ1795" s="278"/>
      <c r="AK1795" s="278"/>
      <c r="AL1795" s="278"/>
      <c r="AM1795" s="278"/>
      <c r="AN1795" s="278"/>
      <c r="AO1795" s="278"/>
      <c r="AP1795" s="278"/>
      <c r="AR1795" s="977" t="str">
        <f t="shared" ca="1" si="136"/>
        <v>0 ปี</v>
      </c>
      <c r="AS1795" s="977" t="str">
        <f t="shared" ca="1" si="137"/>
        <v>8 เดือน</v>
      </c>
      <c r="AT1795" s="978" t="str">
        <f t="shared" ca="1" si="138"/>
        <v>16 วัน</v>
      </c>
      <c r="AU1795" s="245"/>
      <c r="AV1795" s="979" t="str">
        <f t="shared" ca="1" si="139"/>
        <v>0 ปี8 เดือน16 วัน</v>
      </c>
    </row>
    <row r="1796" spans="1:48" ht="67.2">
      <c r="A1796" s="811">
        <v>1790</v>
      </c>
      <c r="B1796" s="957">
        <v>243606</v>
      </c>
      <c r="C1796" s="968">
        <f t="shared" si="135"/>
        <v>45279</v>
      </c>
      <c r="D1796" s="856">
        <v>8</v>
      </c>
      <c r="E1796" s="853" t="s">
        <v>4242</v>
      </c>
      <c r="F1796" s="856" t="s">
        <v>4245</v>
      </c>
      <c r="G1796" s="856">
        <v>84308</v>
      </c>
      <c r="H1796" s="856"/>
      <c r="I1796" s="856" t="s">
        <v>54</v>
      </c>
      <c r="J1796" s="856" t="s">
        <v>442</v>
      </c>
      <c r="K1796" s="856" t="s">
        <v>620</v>
      </c>
      <c r="L1796" s="856" t="s">
        <v>71</v>
      </c>
      <c r="M1796" s="856" t="s">
        <v>57</v>
      </c>
      <c r="N1796" s="856" t="s">
        <v>2366</v>
      </c>
      <c r="O1796" s="856" t="s">
        <v>65</v>
      </c>
      <c r="P1796" s="856" t="s">
        <v>58</v>
      </c>
      <c r="Q1796" s="856" t="s">
        <v>64</v>
      </c>
      <c r="R1796" s="856" t="s">
        <v>3617</v>
      </c>
      <c r="S1796" s="856" t="s">
        <v>4261</v>
      </c>
      <c r="T1796" s="856" t="s">
        <v>4262</v>
      </c>
      <c r="U1796" s="279"/>
      <c r="V1796" s="279"/>
      <c r="W1796" s="279"/>
      <c r="X1796" s="279"/>
      <c r="Y1796" s="278"/>
      <c r="Z1796" s="278"/>
      <c r="AA1796" s="278"/>
      <c r="AB1796" s="278"/>
      <c r="AC1796" s="275" t="s">
        <v>184</v>
      </c>
      <c r="AD1796" s="262"/>
      <c r="AE1796" s="262"/>
      <c r="AF1796" s="278"/>
      <c r="AG1796" s="278"/>
      <c r="AH1796" s="262" t="s">
        <v>4433</v>
      </c>
      <c r="AI1796" s="278"/>
      <c r="AJ1796" s="278"/>
      <c r="AK1796" s="278"/>
      <c r="AL1796" s="278"/>
      <c r="AM1796" s="278"/>
      <c r="AN1796" s="278"/>
      <c r="AO1796" s="278"/>
      <c r="AP1796" s="278"/>
      <c r="AR1796" s="977" t="str">
        <f t="shared" ca="1" si="136"/>
        <v>0 ปี</v>
      </c>
      <c r="AS1796" s="977" t="str">
        <f t="shared" ca="1" si="137"/>
        <v>8 เดือน</v>
      </c>
      <c r="AT1796" s="978" t="str">
        <f t="shared" ca="1" si="138"/>
        <v>16 วัน</v>
      </c>
      <c r="AU1796" s="245"/>
      <c r="AV1796" s="979" t="str">
        <f t="shared" ca="1" si="139"/>
        <v>0 ปี8 เดือน16 วัน</v>
      </c>
    </row>
    <row r="1797" spans="1:48" ht="132">
      <c r="A1797" s="811">
        <v>1791</v>
      </c>
      <c r="B1797" s="957">
        <v>243606</v>
      </c>
      <c r="C1797" s="968">
        <f t="shared" si="135"/>
        <v>45279</v>
      </c>
      <c r="D1797" s="856">
        <v>8</v>
      </c>
      <c r="E1797" s="853" t="s">
        <v>4242</v>
      </c>
      <c r="F1797" s="856" t="s">
        <v>4245</v>
      </c>
      <c r="G1797" s="856">
        <v>131512</v>
      </c>
      <c r="H1797" s="856"/>
      <c r="I1797" s="856" t="s">
        <v>60</v>
      </c>
      <c r="J1797" s="856" t="s">
        <v>67</v>
      </c>
      <c r="K1797" s="856" t="s">
        <v>61</v>
      </c>
      <c r="L1797" s="856" t="s">
        <v>62</v>
      </c>
      <c r="M1797" s="856" t="s">
        <v>57</v>
      </c>
      <c r="N1797" s="856" t="s">
        <v>4263</v>
      </c>
      <c r="O1797" s="856" t="s">
        <v>78</v>
      </c>
      <c r="P1797" s="856" t="s">
        <v>527</v>
      </c>
      <c r="Q1797" s="856"/>
      <c r="R1797" s="856"/>
      <c r="S1797" s="856"/>
      <c r="T1797" s="856"/>
      <c r="U1797" s="279"/>
      <c r="V1797" s="279"/>
      <c r="W1797" s="279"/>
      <c r="X1797" s="279"/>
      <c r="Y1797" s="278"/>
      <c r="Z1797" s="278"/>
      <c r="AA1797" s="278"/>
      <c r="AB1797" s="278"/>
      <c r="AC1797" s="275" t="s">
        <v>184</v>
      </c>
      <c r="AD1797" s="262"/>
      <c r="AE1797" s="262"/>
      <c r="AF1797" s="278"/>
      <c r="AG1797" s="278"/>
      <c r="AH1797" s="262" t="s">
        <v>4433</v>
      </c>
      <c r="AI1797" s="278"/>
      <c r="AJ1797" s="278"/>
      <c r="AK1797" s="278"/>
      <c r="AL1797" s="278"/>
      <c r="AM1797" s="278"/>
      <c r="AN1797" s="278"/>
      <c r="AO1797" s="278"/>
      <c r="AP1797" s="278"/>
      <c r="AR1797" s="977" t="str">
        <f t="shared" ca="1" si="136"/>
        <v>0 ปี</v>
      </c>
      <c r="AS1797" s="977" t="str">
        <f t="shared" ca="1" si="137"/>
        <v>8 เดือน</v>
      </c>
      <c r="AT1797" s="978" t="str">
        <f t="shared" ca="1" si="138"/>
        <v>16 วัน</v>
      </c>
      <c r="AU1797" s="245"/>
      <c r="AV1797" s="979" t="str">
        <f t="shared" ca="1" si="139"/>
        <v>0 ปี8 เดือน16 วัน</v>
      </c>
    </row>
    <row r="1798" spans="1:48" ht="132">
      <c r="A1798" s="811">
        <v>1792</v>
      </c>
      <c r="B1798" s="957">
        <v>243606</v>
      </c>
      <c r="C1798" s="968">
        <f t="shared" si="135"/>
        <v>45279</v>
      </c>
      <c r="D1798" s="856">
        <v>8</v>
      </c>
      <c r="E1798" s="853" t="s">
        <v>4242</v>
      </c>
      <c r="F1798" s="856" t="s">
        <v>4245</v>
      </c>
      <c r="G1798" s="856">
        <v>84166</v>
      </c>
      <c r="H1798" s="856"/>
      <c r="I1798" s="856" t="s">
        <v>54</v>
      </c>
      <c r="J1798" s="856" t="s">
        <v>69</v>
      </c>
      <c r="K1798" s="856" t="s">
        <v>620</v>
      </c>
      <c r="L1798" s="856" t="s">
        <v>71</v>
      </c>
      <c r="M1798" s="856" t="s">
        <v>57</v>
      </c>
      <c r="N1798" s="856" t="s">
        <v>2366</v>
      </c>
      <c r="O1798" s="856" t="s">
        <v>269</v>
      </c>
      <c r="P1798" s="856" t="s">
        <v>72</v>
      </c>
      <c r="Q1798" s="856"/>
      <c r="R1798" s="856"/>
      <c r="S1798" s="856"/>
      <c r="T1798" s="856"/>
      <c r="U1798" s="279"/>
      <c r="V1798" s="279"/>
      <c r="W1798" s="279"/>
      <c r="X1798" s="279"/>
      <c r="Y1798" s="278"/>
      <c r="Z1798" s="278"/>
      <c r="AA1798" s="278"/>
      <c r="AB1798" s="278"/>
      <c r="AC1798" s="275" t="s">
        <v>184</v>
      </c>
      <c r="AD1798" s="262"/>
      <c r="AE1798" s="262"/>
      <c r="AF1798" s="278"/>
      <c r="AG1798" s="278"/>
      <c r="AH1798" s="262" t="s">
        <v>4433</v>
      </c>
      <c r="AI1798" s="278"/>
      <c r="AJ1798" s="278"/>
      <c r="AK1798" s="278"/>
      <c r="AL1798" s="278"/>
      <c r="AM1798" s="278"/>
      <c r="AN1798" s="278"/>
      <c r="AO1798" s="278"/>
      <c r="AP1798" s="278"/>
      <c r="AR1798" s="977" t="str">
        <f t="shared" ca="1" si="136"/>
        <v>0 ปี</v>
      </c>
      <c r="AS1798" s="977" t="str">
        <f t="shared" ca="1" si="137"/>
        <v>8 เดือน</v>
      </c>
      <c r="AT1798" s="978" t="str">
        <f t="shared" ca="1" si="138"/>
        <v>16 วัน</v>
      </c>
      <c r="AU1798" s="245"/>
      <c r="AV1798" s="979" t="str">
        <f t="shared" ca="1" si="139"/>
        <v>0 ปี8 เดือน16 วัน</v>
      </c>
    </row>
    <row r="1799" spans="1:48" ht="67.2">
      <c r="A1799" s="811">
        <v>1793</v>
      </c>
      <c r="B1799" s="957">
        <v>243606</v>
      </c>
      <c r="C1799" s="968">
        <f t="shared" si="135"/>
        <v>45279</v>
      </c>
      <c r="D1799" s="856">
        <v>8</v>
      </c>
      <c r="E1799" s="853" t="s">
        <v>4242</v>
      </c>
      <c r="F1799" s="856" t="s">
        <v>4264</v>
      </c>
      <c r="G1799" s="856">
        <v>68721</v>
      </c>
      <c r="H1799" s="856"/>
      <c r="I1799" s="856" t="s">
        <v>60</v>
      </c>
      <c r="J1799" s="856" t="s">
        <v>67</v>
      </c>
      <c r="K1799" s="856" t="s">
        <v>61</v>
      </c>
      <c r="L1799" s="856" t="s">
        <v>62</v>
      </c>
      <c r="M1799" s="856" t="s">
        <v>68</v>
      </c>
      <c r="N1799" s="856" t="s">
        <v>4265</v>
      </c>
      <c r="O1799" s="856" t="s">
        <v>197</v>
      </c>
      <c r="P1799" s="856" t="s">
        <v>125</v>
      </c>
      <c r="Q1799" s="856"/>
      <c r="R1799" s="856"/>
      <c r="S1799" s="856"/>
      <c r="T1799" s="856" t="s">
        <v>4266</v>
      </c>
      <c r="U1799" s="279"/>
      <c r="V1799" s="279"/>
      <c r="W1799" s="279"/>
      <c r="X1799" s="279"/>
      <c r="Y1799" s="278"/>
      <c r="Z1799" s="278"/>
      <c r="AA1799" s="278"/>
      <c r="AB1799" s="278"/>
      <c r="AC1799" s="275" t="s">
        <v>184</v>
      </c>
      <c r="AD1799" s="262"/>
      <c r="AE1799" s="262"/>
      <c r="AF1799" s="278"/>
      <c r="AG1799" s="278"/>
      <c r="AH1799" s="262" t="s">
        <v>4433</v>
      </c>
      <c r="AI1799" s="278"/>
      <c r="AJ1799" s="278"/>
      <c r="AK1799" s="278"/>
      <c r="AL1799" s="278"/>
      <c r="AM1799" s="278"/>
      <c r="AN1799" s="278"/>
      <c r="AO1799" s="278"/>
      <c r="AP1799" s="278"/>
      <c r="AR1799" s="977" t="str">
        <f t="shared" ca="1" si="136"/>
        <v>0 ปี</v>
      </c>
      <c r="AS1799" s="977" t="str">
        <f t="shared" ca="1" si="137"/>
        <v>8 เดือน</v>
      </c>
      <c r="AT1799" s="978" t="str">
        <f t="shared" ca="1" si="138"/>
        <v>16 วัน</v>
      </c>
      <c r="AU1799" s="245"/>
      <c r="AV1799" s="979" t="str">
        <f t="shared" ca="1" si="139"/>
        <v>0 ปี8 เดือน16 วัน</v>
      </c>
    </row>
    <row r="1800" spans="1:48" ht="67.2">
      <c r="A1800" s="811">
        <v>1794</v>
      </c>
      <c r="B1800" s="957">
        <v>243606</v>
      </c>
      <c r="C1800" s="968">
        <f t="shared" ref="C1800:C1863" si="140" xml:space="preserve"> EDATE(B1800,-543*12)</f>
        <v>45279</v>
      </c>
      <c r="D1800" s="856">
        <v>8</v>
      </c>
      <c r="E1800" s="853" t="s">
        <v>4242</v>
      </c>
      <c r="F1800" s="856" t="s">
        <v>4264</v>
      </c>
      <c r="G1800" s="856">
        <v>68226</v>
      </c>
      <c r="H1800" s="856"/>
      <c r="I1800" s="856" t="s">
        <v>60</v>
      </c>
      <c r="J1800" s="856" t="s">
        <v>211</v>
      </c>
      <c r="K1800" s="856" t="s">
        <v>61</v>
      </c>
      <c r="L1800" s="856" t="s">
        <v>62</v>
      </c>
      <c r="M1800" s="856" t="s">
        <v>68</v>
      </c>
      <c r="N1800" s="856" t="s">
        <v>3354</v>
      </c>
      <c r="O1800" s="856" t="s">
        <v>65</v>
      </c>
      <c r="P1800" s="861" t="s">
        <v>73</v>
      </c>
      <c r="Q1800" s="856"/>
      <c r="R1800" s="856"/>
      <c r="S1800" s="856"/>
      <c r="T1800" s="856" t="s">
        <v>4267</v>
      </c>
      <c r="U1800" s="279"/>
      <c r="V1800" s="279"/>
      <c r="W1800" s="279"/>
      <c r="X1800" s="279"/>
      <c r="Y1800" s="278"/>
      <c r="Z1800" s="278"/>
      <c r="AA1800" s="278"/>
      <c r="AB1800" s="278"/>
      <c r="AC1800" s="275" t="s">
        <v>184</v>
      </c>
      <c r="AD1800" s="262"/>
      <c r="AE1800" s="262"/>
      <c r="AF1800" s="278"/>
      <c r="AG1800" s="278"/>
      <c r="AH1800" s="262" t="s">
        <v>4433</v>
      </c>
      <c r="AI1800" s="278"/>
      <c r="AJ1800" s="278"/>
      <c r="AK1800" s="278"/>
      <c r="AL1800" s="278"/>
      <c r="AM1800" s="278"/>
      <c r="AN1800" s="278"/>
      <c r="AO1800" s="278"/>
      <c r="AP1800" s="278"/>
      <c r="AR1800" s="977" t="str">
        <f t="shared" ref="AR1800:AR1863" ca="1" si="141">DATEDIF(C1800,TODAY(),"Y")&amp;" ปี"</f>
        <v>0 ปี</v>
      </c>
      <c r="AS1800" s="977" t="str">
        <f t="shared" ref="AS1800:AS1863" ca="1" si="142">DATEDIF(C1800,TODAY(),"YM")&amp;" เดือน"</f>
        <v>8 เดือน</v>
      </c>
      <c r="AT1800" s="978" t="str">
        <f t="shared" ref="AT1800:AT1863" ca="1" si="143">DATEDIF(C1800,TODAY(),"MD")&amp;" วัน"</f>
        <v>16 วัน</v>
      </c>
      <c r="AU1800" s="245"/>
      <c r="AV1800" s="979" t="str">
        <f t="shared" ref="AV1800:AV1863" ca="1" si="144">DATEDIF(C1800,TODAY(),"Y")&amp;" ปี" &amp;DATEDIF(C1800,TODAY(),"YM") &amp;" เดือน"&amp;DATEDIF(C1800,TODAY(),"MD")&amp;" วัน"</f>
        <v>0 ปี8 เดือน16 วัน</v>
      </c>
    </row>
    <row r="1801" spans="1:48" ht="67.2">
      <c r="A1801" s="811">
        <v>1795</v>
      </c>
      <c r="B1801" s="957">
        <v>243606</v>
      </c>
      <c r="C1801" s="968">
        <f t="shared" si="140"/>
        <v>45279</v>
      </c>
      <c r="D1801" s="856">
        <v>8</v>
      </c>
      <c r="E1801" s="853" t="s">
        <v>4242</v>
      </c>
      <c r="F1801" s="856" t="s">
        <v>4264</v>
      </c>
      <c r="G1801" s="856">
        <v>68071</v>
      </c>
      <c r="H1801" s="856"/>
      <c r="I1801" s="856" t="s">
        <v>60</v>
      </c>
      <c r="J1801" s="856" t="s">
        <v>211</v>
      </c>
      <c r="K1801" s="856" t="s">
        <v>61</v>
      </c>
      <c r="L1801" s="856" t="s">
        <v>62</v>
      </c>
      <c r="M1801" s="856" t="s">
        <v>68</v>
      </c>
      <c r="N1801" s="856" t="s">
        <v>2285</v>
      </c>
      <c r="O1801" s="856" t="s">
        <v>65</v>
      </c>
      <c r="P1801" s="861" t="s">
        <v>73</v>
      </c>
      <c r="Q1801" s="856"/>
      <c r="R1801" s="856"/>
      <c r="S1801" s="856"/>
      <c r="T1801" s="856" t="s">
        <v>4268</v>
      </c>
      <c r="U1801" s="279"/>
      <c r="V1801" s="279"/>
      <c r="W1801" s="279"/>
      <c r="X1801" s="279"/>
      <c r="Y1801" s="278"/>
      <c r="Z1801" s="278"/>
      <c r="AA1801" s="278"/>
      <c r="AB1801" s="278"/>
      <c r="AC1801" s="275" t="s">
        <v>184</v>
      </c>
      <c r="AD1801" s="262"/>
      <c r="AE1801" s="262"/>
      <c r="AF1801" s="278"/>
      <c r="AG1801" s="278"/>
      <c r="AH1801" s="262" t="s">
        <v>4433</v>
      </c>
      <c r="AI1801" s="278"/>
      <c r="AJ1801" s="278"/>
      <c r="AK1801" s="278"/>
      <c r="AL1801" s="278"/>
      <c r="AM1801" s="278"/>
      <c r="AN1801" s="278"/>
      <c r="AO1801" s="278"/>
      <c r="AP1801" s="278"/>
      <c r="AR1801" s="977" t="str">
        <f t="shared" ca="1" si="141"/>
        <v>0 ปี</v>
      </c>
      <c r="AS1801" s="977" t="str">
        <f t="shared" ca="1" si="142"/>
        <v>8 เดือน</v>
      </c>
      <c r="AT1801" s="978" t="str">
        <f t="shared" ca="1" si="143"/>
        <v>16 วัน</v>
      </c>
      <c r="AU1801" s="245"/>
      <c r="AV1801" s="979" t="str">
        <f t="shared" ca="1" si="144"/>
        <v>0 ปี8 เดือน16 วัน</v>
      </c>
    </row>
    <row r="1802" spans="1:48" ht="99">
      <c r="A1802" s="811">
        <v>1796</v>
      </c>
      <c r="B1802" s="957">
        <v>243606</v>
      </c>
      <c r="C1802" s="968">
        <f t="shared" si="140"/>
        <v>45279</v>
      </c>
      <c r="D1802" s="856">
        <v>8</v>
      </c>
      <c r="E1802" s="853" t="s">
        <v>4242</v>
      </c>
      <c r="F1802" s="856" t="s">
        <v>4264</v>
      </c>
      <c r="G1802" s="856">
        <v>92664</v>
      </c>
      <c r="H1802" s="856"/>
      <c r="I1802" s="856" t="s">
        <v>54</v>
      </c>
      <c r="J1802" s="856" t="s">
        <v>55</v>
      </c>
      <c r="K1802" s="856" t="s">
        <v>620</v>
      </c>
      <c r="L1802" s="856" t="s">
        <v>71</v>
      </c>
      <c r="M1802" s="856" t="s">
        <v>68</v>
      </c>
      <c r="N1802" s="856" t="s">
        <v>3354</v>
      </c>
      <c r="O1802" s="856" t="s">
        <v>929</v>
      </c>
      <c r="P1802" s="856" t="s">
        <v>125</v>
      </c>
      <c r="Q1802" s="856"/>
      <c r="R1802" s="856"/>
      <c r="S1802" s="856"/>
      <c r="T1802" s="856" t="s">
        <v>4266</v>
      </c>
      <c r="U1802" s="279"/>
      <c r="V1802" s="279"/>
      <c r="W1802" s="279"/>
      <c r="X1802" s="279"/>
      <c r="Y1802" s="278"/>
      <c r="Z1802" s="278"/>
      <c r="AA1802" s="278"/>
      <c r="AB1802" s="278"/>
      <c r="AC1802" s="275" t="s">
        <v>184</v>
      </c>
      <c r="AD1802" s="262"/>
      <c r="AE1802" s="262"/>
      <c r="AF1802" s="278"/>
      <c r="AG1802" s="278"/>
      <c r="AH1802" s="262" t="s">
        <v>4433</v>
      </c>
      <c r="AI1802" s="278"/>
      <c r="AJ1802" s="278"/>
      <c r="AK1802" s="278"/>
      <c r="AL1802" s="278"/>
      <c r="AM1802" s="278"/>
      <c r="AN1802" s="278"/>
      <c r="AO1802" s="278"/>
      <c r="AP1802" s="278"/>
      <c r="AR1802" s="977" t="str">
        <f t="shared" ca="1" si="141"/>
        <v>0 ปี</v>
      </c>
      <c r="AS1802" s="977" t="str">
        <f t="shared" ca="1" si="142"/>
        <v>8 เดือน</v>
      </c>
      <c r="AT1802" s="978" t="str">
        <f t="shared" ca="1" si="143"/>
        <v>16 วัน</v>
      </c>
      <c r="AU1802" s="245"/>
      <c r="AV1802" s="979" t="str">
        <f t="shared" ca="1" si="144"/>
        <v>0 ปี8 เดือน16 วัน</v>
      </c>
    </row>
    <row r="1803" spans="1:48" ht="67.2">
      <c r="A1803" s="811">
        <v>1797</v>
      </c>
      <c r="B1803" s="957">
        <v>243606</v>
      </c>
      <c r="C1803" s="968">
        <f t="shared" si="140"/>
        <v>45279</v>
      </c>
      <c r="D1803" s="856">
        <v>8</v>
      </c>
      <c r="E1803" s="853" t="s">
        <v>4242</v>
      </c>
      <c r="F1803" s="856" t="s">
        <v>4264</v>
      </c>
      <c r="G1803" s="856">
        <v>68402</v>
      </c>
      <c r="H1803" s="856"/>
      <c r="I1803" s="856" t="s">
        <v>54</v>
      </c>
      <c r="J1803" s="856" t="s">
        <v>69</v>
      </c>
      <c r="K1803" s="856" t="s">
        <v>620</v>
      </c>
      <c r="L1803" s="856" t="s">
        <v>71</v>
      </c>
      <c r="M1803" s="856" t="s">
        <v>68</v>
      </c>
      <c r="N1803" s="856" t="s">
        <v>2290</v>
      </c>
      <c r="O1803" s="856" t="s">
        <v>203</v>
      </c>
      <c r="P1803" s="856" t="s">
        <v>594</v>
      </c>
      <c r="Q1803" s="856"/>
      <c r="R1803" s="856"/>
      <c r="S1803" s="856"/>
      <c r="T1803" s="856" t="s">
        <v>4268</v>
      </c>
      <c r="U1803" s="279"/>
      <c r="V1803" s="279"/>
      <c r="W1803" s="279"/>
      <c r="X1803" s="279"/>
      <c r="Y1803" s="278"/>
      <c r="Z1803" s="278"/>
      <c r="AA1803" s="278"/>
      <c r="AB1803" s="278"/>
      <c r="AC1803" s="275" t="s">
        <v>184</v>
      </c>
      <c r="AD1803" s="262"/>
      <c r="AE1803" s="262"/>
      <c r="AF1803" s="278"/>
      <c r="AG1803" s="278"/>
      <c r="AH1803" s="262" t="s">
        <v>4433</v>
      </c>
      <c r="AI1803" s="278"/>
      <c r="AJ1803" s="278"/>
      <c r="AK1803" s="278"/>
      <c r="AL1803" s="278"/>
      <c r="AM1803" s="278"/>
      <c r="AN1803" s="278"/>
      <c r="AO1803" s="278"/>
      <c r="AP1803" s="278"/>
      <c r="AR1803" s="977" t="str">
        <f t="shared" ca="1" si="141"/>
        <v>0 ปี</v>
      </c>
      <c r="AS1803" s="977" t="str">
        <f t="shared" ca="1" si="142"/>
        <v>8 เดือน</v>
      </c>
      <c r="AT1803" s="978" t="str">
        <f t="shared" ca="1" si="143"/>
        <v>16 วัน</v>
      </c>
      <c r="AU1803" s="245"/>
      <c r="AV1803" s="979" t="str">
        <f t="shared" ca="1" si="144"/>
        <v>0 ปี8 เดือน16 วัน</v>
      </c>
    </row>
    <row r="1804" spans="1:48" ht="99">
      <c r="A1804" s="811">
        <v>1798</v>
      </c>
      <c r="B1804" s="957">
        <v>243606</v>
      </c>
      <c r="C1804" s="968">
        <f t="shared" si="140"/>
        <v>45279</v>
      </c>
      <c r="D1804" s="856">
        <v>8</v>
      </c>
      <c r="E1804" s="853" t="s">
        <v>4242</v>
      </c>
      <c r="F1804" s="856" t="s">
        <v>4269</v>
      </c>
      <c r="G1804" s="856">
        <v>67503</v>
      </c>
      <c r="H1804" s="856"/>
      <c r="I1804" s="856" t="s">
        <v>54</v>
      </c>
      <c r="J1804" s="856" t="s">
        <v>69</v>
      </c>
      <c r="K1804" s="856" t="s">
        <v>620</v>
      </c>
      <c r="L1804" s="856" t="s">
        <v>71</v>
      </c>
      <c r="M1804" s="856" t="s">
        <v>120</v>
      </c>
      <c r="N1804" s="856" t="s">
        <v>268</v>
      </c>
      <c r="O1804" s="856" t="s">
        <v>127</v>
      </c>
      <c r="P1804" s="861" t="s">
        <v>73</v>
      </c>
      <c r="Q1804" s="856"/>
      <c r="R1804" s="856"/>
      <c r="S1804" s="856"/>
      <c r="T1804" s="856"/>
      <c r="U1804" s="279"/>
      <c r="V1804" s="279"/>
      <c r="W1804" s="279"/>
      <c r="X1804" s="279"/>
      <c r="Y1804" s="278"/>
      <c r="Z1804" s="278"/>
      <c r="AA1804" s="278"/>
      <c r="AB1804" s="278"/>
      <c r="AC1804" s="275" t="s">
        <v>184</v>
      </c>
      <c r="AD1804" s="262"/>
      <c r="AE1804" s="262"/>
      <c r="AF1804" s="275" t="s">
        <v>184</v>
      </c>
      <c r="AG1804" s="275" t="s">
        <v>184</v>
      </c>
      <c r="AH1804" s="262" t="s">
        <v>4433</v>
      </c>
      <c r="AI1804" s="278"/>
      <c r="AJ1804" s="278"/>
      <c r="AK1804" s="278"/>
      <c r="AL1804" s="278"/>
      <c r="AM1804" s="278"/>
      <c r="AN1804" s="278"/>
      <c r="AO1804" s="278"/>
      <c r="AP1804" s="278"/>
      <c r="AR1804" s="977" t="str">
        <f t="shared" ca="1" si="141"/>
        <v>0 ปี</v>
      </c>
      <c r="AS1804" s="977" t="str">
        <f t="shared" ca="1" si="142"/>
        <v>8 เดือน</v>
      </c>
      <c r="AT1804" s="978" t="str">
        <f t="shared" ca="1" si="143"/>
        <v>16 วัน</v>
      </c>
      <c r="AU1804" s="245"/>
      <c r="AV1804" s="979" t="str">
        <f t="shared" ca="1" si="144"/>
        <v>0 ปี8 เดือน16 วัน</v>
      </c>
    </row>
    <row r="1805" spans="1:48" ht="99">
      <c r="A1805" s="811">
        <v>1799</v>
      </c>
      <c r="B1805" s="957">
        <v>243606</v>
      </c>
      <c r="C1805" s="968">
        <f t="shared" si="140"/>
        <v>45279</v>
      </c>
      <c r="D1805" s="856">
        <v>8</v>
      </c>
      <c r="E1805" s="853" t="s">
        <v>4242</v>
      </c>
      <c r="F1805" s="856" t="s">
        <v>4269</v>
      </c>
      <c r="G1805" s="856">
        <v>66209</v>
      </c>
      <c r="H1805" s="856"/>
      <c r="I1805" s="856" t="s">
        <v>54</v>
      </c>
      <c r="J1805" s="856" t="s">
        <v>69</v>
      </c>
      <c r="K1805" s="856" t="s">
        <v>620</v>
      </c>
      <c r="L1805" s="856" t="s">
        <v>71</v>
      </c>
      <c r="M1805" s="856" t="s">
        <v>120</v>
      </c>
      <c r="N1805" s="856" t="s">
        <v>4270</v>
      </c>
      <c r="O1805" s="856" t="s">
        <v>127</v>
      </c>
      <c r="P1805" s="861" t="s">
        <v>73</v>
      </c>
      <c r="Q1805" s="856"/>
      <c r="R1805" s="856"/>
      <c r="S1805" s="856"/>
      <c r="T1805" s="856"/>
      <c r="U1805" s="279"/>
      <c r="V1805" s="279"/>
      <c r="W1805" s="279"/>
      <c r="X1805" s="279"/>
      <c r="Y1805" s="278"/>
      <c r="Z1805" s="278"/>
      <c r="AA1805" s="278"/>
      <c r="AB1805" s="278"/>
      <c r="AC1805" s="275" t="s">
        <v>184</v>
      </c>
      <c r="AD1805" s="262"/>
      <c r="AE1805" s="262"/>
      <c r="AF1805" s="275" t="s">
        <v>184</v>
      </c>
      <c r="AG1805" s="275" t="s">
        <v>184</v>
      </c>
      <c r="AH1805" s="262" t="s">
        <v>4433</v>
      </c>
      <c r="AI1805" s="278"/>
      <c r="AJ1805" s="278"/>
      <c r="AK1805" s="278"/>
      <c r="AL1805" s="278"/>
      <c r="AM1805" s="278"/>
      <c r="AN1805" s="278"/>
      <c r="AO1805" s="278"/>
      <c r="AP1805" s="278"/>
      <c r="AR1805" s="977" t="str">
        <f t="shared" ca="1" si="141"/>
        <v>0 ปี</v>
      </c>
      <c r="AS1805" s="977" t="str">
        <f t="shared" ca="1" si="142"/>
        <v>8 เดือน</v>
      </c>
      <c r="AT1805" s="978" t="str">
        <f t="shared" ca="1" si="143"/>
        <v>16 วัน</v>
      </c>
      <c r="AU1805" s="245"/>
      <c r="AV1805" s="979" t="str">
        <f t="shared" ca="1" si="144"/>
        <v>0 ปี8 เดือน16 วัน</v>
      </c>
    </row>
    <row r="1806" spans="1:48" ht="67.2">
      <c r="A1806" s="811">
        <v>1800</v>
      </c>
      <c r="B1806" s="957">
        <v>243606</v>
      </c>
      <c r="C1806" s="968">
        <f t="shared" si="140"/>
        <v>45279</v>
      </c>
      <c r="D1806" s="857">
        <v>8</v>
      </c>
      <c r="E1806" s="852" t="s">
        <v>4242</v>
      </c>
      <c r="F1806" s="856" t="s">
        <v>4271</v>
      </c>
      <c r="G1806" s="857">
        <v>67161</v>
      </c>
      <c r="H1806" s="856"/>
      <c r="I1806" s="856" t="s">
        <v>60</v>
      </c>
      <c r="J1806" s="856" t="s">
        <v>927</v>
      </c>
      <c r="K1806" s="856" t="s">
        <v>61</v>
      </c>
      <c r="L1806" s="856" t="s">
        <v>62</v>
      </c>
      <c r="M1806" s="856" t="s">
        <v>120</v>
      </c>
      <c r="N1806" s="856" t="s">
        <v>1178</v>
      </c>
      <c r="O1806" s="856" t="s">
        <v>666</v>
      </c>
      <c r="P1806" s="856" t="s">
        <v>1206</v>
      </c>
      <c r="Q1806" s="856"/>
      <c r="R1806" s="856"/>
      <c r="S1806" s="856"/>
      <c r="T1806" s="856"/>
      <c r="U1806" s="279"/>
      <c r="V1806" s="279"/>
      <c r="W1806" s="279"/>
      <c r="X1806" s="279"/>
      <c r="Y1806" s="278"/>
      <c r="Z1806" s="278"/>
      <c r="AA1806" s="278"/>
      <c r="AB1806" s="278"/>
      <c r="AC1806" s="275" t="s">
        <v>184</v>
      </c>
      <c r="AD1806" s="263"/>
      <c r="AE1806" s="263"/>
      <c r="AF1806" s="275" t="s">
        <v>184</v>
      </c>
      <c r="AG1806" s="275" t="s">
        <v>184</v>
      </c>
      <c r="AH1806" s="262" t="s">
        <v>4433</v>
      </c>
      <c r="AI1806" s="278"/>
      <c r="AJ1806" s="278"/>
      <c r="AK1806" s="278"/>
      <c r="AL1806" s="278"/>
      <c r="AM1806" s="278"/>
      <c r="AN1806" s="278"/>
      <c r="AO1806" s="278"/>
      <c r="AP1806" s="278"/>
      <c r="AR1806" s="977" t="str">
        <f t="shared" ca="1" si="141"/>
        <v>0 ปี</v>
      </c>
      <c r="AS1806" s="977" t="str">
        <f t="shared" ca="1" si="142"/>
        <v>8 เดือน</v>
      </c>
      <c r="AT1806" s="978" t="str">
        <f t="shared" ca="1" si="143"/>
        <v>16 วัน</v>
      </c>
      <c r="AU1806" s="245"/>
      <c r="AV1806" s="979" t="str">
        <f t="shared" ca="1" si="144"/>
        <v>0 ปี8 เดือน16 วัน</v>
      </c>
    </row>
    <row r="1807" spans="1:48" ht="99">
      <c r="A1807" s="811">
        <v>1801</v>
      </c>
      <c r="B1807" s="957">
        <v>243606</v>
      </c>
      <c r="C1807" s="968">
        <f t="shared" si="140"/>
        <v>45279</v>
      </c>
      <c r="D1807" s="857">
        <v>8</v>
      </c>
      <c r="E1807" s="852" t="s">
        <v>4242</v>
      </c>
      <c r="F1807" s="856" t="s">
        <v>4271</v>
      </c>
      <c r="G1807" s="857">
        <v>105626</v>
      </c>
      <c r="H1807" s="856"/>
      <c r="I1807" s="856" t="s">
        <v>60</v>
      </c>
      <c r="J1807" s="856" t="s">
        <v>525</v>
      </c>
      <c r="K1807" s="856" t="s">
        <v>61</v>
      </c>
      <c r="L1807" s="856" t="s">
        <v>62</v>
      </c>
      <c r="M1807" s="856" t="s">
        <v>120</v>
      </c>
      <c r="N1807" s="856" t="s">
        <v>1178</v>
      </c>
      <c r="O1807" s="856" t="s">
        <v>528</v>
      </c>
      <c r="P1807" s="856" t="s">
        <v>527</v>
      </c>
      <c r="Q1807" s="856"/>
      <c r="R1807" s="856"/>
      <c r="S1807" s="856"/>
      <c r="T1807" s="856"/>
      <c r="U1807" s="279"/>
      <c r="V1807" s="279"/>
      <c r="W1807" s="279"/>
      <c r="X1807" s="279"/>
      <c r="Y1807" s="278"/>
      <c r="Z1807" s="278"/>
      <c r="AA1807" s="278"/>
      <c r="AB1807" s="278"/>
      <c r="AC1807" s="275" t="s">
        <v>184</v>
      </c>
      <c r="AD1807" s="263"/>
      <c r="AE1807" s="263"/>
      <c r="AF1807" s="275" t="s">
        <v>184</v>
      </c>
      <c r="AG1807" s="275" t="s">
        <v>184</v>
      </c>
      <c r="AH1807" s="262" t="s">
        <v>4433</v>
      </c>
      <c r="AI1807" s="278"/>
      <c r="AJ1807" s="278"/>
      <c r="AK1807" s="278"/>
      <c r="AL1807" s="278"/>
      <c r="AM1807" s="278"/>
      <c r="AN1807" s="278"/>
      <c r="AO1807" s="278"/>
      <c r="AP1807" s="278"/>
      <c r="AR1807" s="977" t="str">
        <f t="shared" ca="1" si="141"/>
        <v>0 ปี</v>
      </c>
      <c r="AS1807" s="977" t="str">
        <f t="shared" ca="1" si="142"/>
        <v>8 เดือน</v>
      </c>
      <c r="AT1807" s="978" t="str">
        <f t="shared" ca="1" si="143"/>
        <v>16 วัน</v>
      </c>
      <c r="AU1807" s="245"/>
      <c r="AV1807" s="979" t="str">
        <f t="shared" ca="1" si="144"/>
        <v>0 ปี8 เดือน16 วัน</v>
      </c>
    </row>
    <row r="1808" spans="1:48" ht="67.2">
      <c r="A1808" s="811">
        <v>1802</v>
      </c>
      <c r="B1808" s="957">
        <v>243606</v>
      </c>
      <c r="C1808" s="968">
        <f t="shared" si="140"/>
        <v>45279</v>
      </c>
      <c r="D1808" s="857">
        <v>8</v>
      </c>
      <c r="E1808" s="852" t="s">
        <v>4242</v>
      </c>
      <c r="F1808" s="856" t="s">
        <v>4271</v>
      </c>
      <c r="G1808" s="857">
        <v>67160</v>
      </c>
      <c r="H1808" s="856"/>
      <c r="I1808" s="856" t="s">
        <v>54</v>
      </c>
      <c r="J1808" s="856" t="s">
        <v>853</v>
      </c>
      <c r="K1808" s="856" t="s">
        <v>620</v>
      </c>
      <c r="L1808" s="856" t="s">
        <v>71</v>
      </c>
      <c r="M1808" s="856" t="s">
        <v>120</v>
      </c>
      <c r="N1808" s="856" t="s">
        <v>1178</v>
      </c>
      <c r="O1808" s="856" t="s">
        <v>851</v>
      </c>
      <c r="P1808" s="856" t="s">
        <v>527</v>
      </c>
      <c r="Q1808" s="856"/>
      <c r="R1808" s="856"/>
      <c r="S1808" s="856"/>
      <c r="T1808" s="856"/>
      <c r="U1808" s="279"/>
      <c r="V1808" s="279"/>
      <c r="W1808" s="279"/>
      <c r="X1808" s="279"/>
      <c r="Y1808" s="278"/>
      <c r="Z1808" s="278"/>
      <c r="AA1808" s="278"/>
      <c r="AB1808" s="278"/>
      <c r="AC1808" s="275" t="s">
        <v>184</v>
      </c>
      <c r="AD1808" s="263"/>
      <c r="AE1808" s="263"/>
      <c r="AF1808" s="275" t="s">
        <v>184</v>
      </c>
      <c r="AG1808" s="275" t="s">
        <v>184</v>
      </c>
      <c r="AH1808" s="262" t="s">
        <v>4433</v>
      </c>
      <c r="AI1808" s="278"/>
      <c r="AJ1808" s="278"/>
      <c r="AK1808" s="278"/>
      <c r="AL1808" s="278"/>
      <c r="AM1808" s="278"/>
      <c r="AN1808" s="278"/>
      <c r="AO1808" s="278"/>
      <c r="AP1808" s="278"/>
      <c r="AR1808" s="977" t="str">
        <f t="shared" ca="1" si="141"/>
        <v>0 ปี</v>
      </c>
      <c r="AS1808" s="977" t="str">
        <f t="shared" ca="1" si="142"/>
        <v>8 เดือน</v>
      </c>
      <c r="AT1808" s="978" t="str">
        <f t="shared" ca="1" si="143"/>
        <v>16 วัน</v>
      </c>
      <c r="AU1808" s="245"/>
      <c r="AV1808" s="979" t="str">
        <f t="shared" ca="1" si="144"/>
        <v>0 ปี8 เดือน16 วัน</v>
      </c>
    </row>
    <row r="1809" spans="1:48" ht="99">
      <c r="A1809" s="811">
        <v>1803</v>
      </c>
      <c r="B1809" s="957">
        <v>243606</v>
      </c>
      <c r="C1809" s="968">
        <f t="shared" si="140"/>
        <v>45279</v>
      </c>
      <c r="D1809" s="857">
        <v>8</v>
      </c>
      <c r="E1809" s="852" t="s">
        <v>4242</v>
      </c>
      <c r="F1809" s="856" t="s">
        <v>4271</v>
      </c>
      <c r="G1809" s="857">
        <v>67379</v>
      </c>
      <c r="H1809" s="856"/>
      <c r="I1809" s="856" t="s">
        <v>54</v>
      </c>
      <c r="J1809" s="856" t="s">
        <v>69</v>
      </c>
      <c r="K1809" s="856" t="s">
        <v>620</v>
      </c>
      <c r="L1809" s="856" t="s">
        <v>71</v>
      </c>
      <c r="M1809" s="856" t="s">
        <v>120</v>
      </c>
      <c r="N1809" s="856" t="s">
        <v>1178</v>
      </c>
      <c r="O1809" s="856" t="s">
        <v>3080</v>
      </c>
      <c r="P1809" s="856" t="s">
        <v>594</v>
      </c>
      <c r="Q1809" s="856"/>
      <c r="R1809" s="856"/>
      <c r="S1809" s="856"/>
      <c r="T1809" s="856"/>
      <c r="U1809" s="279"/>
      <c r="V1809" s="279"/>
      <c r="W1809" s="279"/>
      <c r="X1809" s="279"/>
      <c r="Y1809" s="278"/>
      <c r="Z1809" s="278"/>
      <c r="AA1809" s="278"/>
      <c r="AB1809" s="278"/>
      <c r="AC1809" s="275" t="s">
        <v>184</v>
      </c>
      <c r="AD1809" s="263"/>
      <c r="AE1809" s="263"/>
      <c r="AF1809" s="275" t="s">
        <v>184</v>
      </c>
      <c r="AG1809" s="275" t="s">
        <v>184</v>
      </c>
      <c r="AH1809" s="262" t="s">
        <v>4433</v>
      </c>
      <c r="AI1809" s="278"/>
      <c r="AJ1809" s="278"/>
      <c r="AK1809" s="278"/>
      <c r="AL1809" s="278"/>
      <c r="AM1809" s="278"/>
      <c r="AN1809" s="278"/>
      <c r="AO1809" s="278"/>
      <c r="AP1809" s="278"/>
      <c r="AR1809" s="977" t="str">
        <f t="shared" ca="1" si="141"/>
        <v>0 ปี</v>
      </c>
      <c r="AS1809" s="977" t="str">
        <f t="shared" ca="1" si="142"/>
        <v>8 เดือน</v>
      </c>
      <c r="AT1809" s="978" t="str">
        <f t="shared" ca="1" si="143"/>
        <v>16 วัน</v>
      </c>
      <c r="AU1809" s="245"/>
      <c r="AV1809" s="979" t="str">
        <f t="shared" ca="1" si="144"/>
        <v>0 ปี8 เดือน16 วัน</v>
      </c>
    </row>
    <row r="1810" spans="1:48" ht="99">
      <c r="A1810" s="811">
        <v>1804</v>
      </c>
      <c r="B1810" s="957">
        <v>243606</v>
      </c>
      <c r="C1810" s="968">
        <f t="shared" si="140"/>
        <v>45279</v>
      </c>
      <c r="D1810" s="857">
        <v>8</v>
      </c>
      <c r="E1810" s="852" t="s">
        <v>4242</v>
      </c>
      <c r="F1810" s="856" t="s">
        <v>4271</v>
      </c>
      <c r="G1810" s="857">
        <v>67264</v>
      </c>
      <c r="H1810" s="856"/>
      <c r="I1810" s="856" t="s">
        <v>54</v>
      </c>
      <c r="J1810" s="856" t="s">
        <v>81</v>
      </c>
      <c r="K1810" s="856" t="s">
        <v>620</v>
      </c>
      <c r="L1810" s="856" t="s">
        <v>71</v>
      </c>
      <c r="M1810" s="856" t="s">
        <v>120</v>
      </c>
      <c r="N1810" s="856" t="s">
        <v>1178</v>
      </c>
      <c r="O1810" s="856" t="s">
        <v>143</v>
      </c>
      <c r="P1810" s="856" t="s">
        <v>594</v>
      </c>
      <c r="Q1810" s="856"/>
      <c r="R1810" s="856"/>
      <c r="S1810" s="856"/>
      <c r="T1810" s="856"/>
      <c r="U1810" s="279"/>
      <c r="V1810" s="279"/>
      <c r="W1810" s="279"/>
      <c r="X1810" s="279"/>
      <c r="Y1810" s="278"/>
      <c r="Z1810" s="278"/>
      <c r="AA1810" s="278"/>
      <c r="AB1810" s="278"/>
      <c r="AC1810" s="275" t="s">
        <v>184</v>
      </c>
      <c r="AD1810" s="263"/>
      <c r="AE1810" s="263"/>
      <c r="AF1810" s="275" t="s">
        <v>184</v>
      </c>
      <c r="AG1810" s="275" t="s">
        <v>184</v>
      </c>
      <c r="AH1810" s="262" t="s">
        <v>4433</v>
      </c>
      <c r="AI1810" s="278"/>
      <c r="AJ1810" s="278"/>
      <c r="AK1810" s="278"/>
      <c r="AL1810" s="278"/>
      <c r="AM1810" s="278"/>
      <c r="AN1810" s="278"/>
      <c r="AO1810" s="278"/>
      <c r="AP1810" s="278"/>
      <c r="AR1810" s="977" t="str">
        <f t="shared" ca="1" si="141"/>
        <v>0 ปี</v>
      </c>
      <c r="AS1810" s="977" t="str">
        <f t="shared" ca="1" si="142"/>
        <v>8 เดือน</v>
      </c>
      <c r="AT1810" s="978" t="str">
        <f t="shared" ca="1" si="143"/>
        <v>16 วัน</v>
      </c>
      <c r="AU1810" s="245"/>
      <c r="AV1810" s="979" t="str">
        <f t="shared" ca="1" si="144"/>
        <v>0 ปี8 เดือน16 วัน</v>
      </c>
    </row>
    <row r="1811" spans="1:48" ht="99">
      <c r="A1811" s="811">
        <v>1805</v>
      </c>
      <c r="B1811" s="957">
        <v>243606</v>
      </c>
      <c r="C1811" s="968">
        <f t="shared" si="140"/>
        <v>45279</v>
      </c>
      <c r="D1811" s="857">
        <v>8</v>
      </c>
      <c r="E1811" s="852" t="s">
        <v>4242</v>
      </c>
      <c r="F1811" s="856" t="s">
        <v>4271</v>
      </c>
      <c r="G1811" s="857">
        <v>67262</v>
      </c>
      <c r="H1811" s="856"/>
      <c r="I1811" s="856" t="s">
        <v>54</v>
      </c>
      <c r="J1811" s="856" t="s">
        <v>81</v>
      </c>
      <c r="K1811" s="856" t="s">
        <v>620</v>
      </c>
      <c r="L1811" s="856" t="s">
        <v>71</v>
      </c>
      <c r="M1811" s="856" t="s">
        <v>120</v>
      </c>
      <c r="N1811" s="856" t="s">
        <v>1178</v>
      </c>
      <c r="O1811" s="856" t="s">
        <v>143</v>
      </c>
      <c r="P1811" s="856" t="s">
        <v>594</v>
      </c>
      <c r="Q1811" s="856"/>
      <c r="R1811" s="856"/>
      <c r="S1811" s="856"/>
      <c r="T1811" s="856"/>
      <c r="U1811" s="279"/>
      <c r="V1811" s="279"/>
      <c r="W1811" s="279"/>
      <c r="X1811" s="279"/>
      <c r="Y1811" s="278"/>
      <c r="Z1811" s="278"/>
      <c r="AA1811" s="278"/>
      <c r="AB1811" s="278"/>
      <c r="AC1811" s="275" t="s">
        <v>184</v>
      </c>
      <c r="AD1811" s="263"/>
      <c r="AE1811" s="263"/>
      <c r="AF1811" s="275" t="s">
        <v>184</v>
      </c>
      <c r="AG1811" s="275" t="s">
        <v>184</v>
      </c>
      <c r="AH1811" s="262" t="s">
        <v>4433</v>
      </c>
      <c r="AI1811" s="278"/>
      <c r="AJ1811" s="278"/>
      <c r="AK1811" s="278"/>
      <c r="AL1811" s="278"/>
      <c r="AM1811" s="278"/>
      <c r="AN1811" s="278"/>
      <c r="AO1811" s="278"/>
      <c r="AP1811" s="278"/>
      <c r="AR1811" s="977" t="str">
        <f t="shared" ca="1" si="141"/>
        <v>0 ปี</v>
      </c>
      <c r="AS1811" s="977" t="str">
        <f t="shared" ca="1" si="142"/>
        <v>8 เดือน</v>
      </c>
      <c r="AT1811" s="978" t="str">
        <f t="shared" ca="1" si="143"/>
        <v>16 วัน</v>
      </c>
      <c r="AU1811" s="245"/>
      <c r="AV1811" s="979" t="str">
        <f t="shared" ca="1" si="144"/>
        <v>0 ปี8 เดือน16 วัน</v>
      </c>
    </row>
    <row r="1812" spans="1:48" ht="67.2">
      <c r="A1812" s="811">
        <v>1806</v>
      </c>
      <c r="B1812" s="957">
        <v>243606</v>
      </c>
      <c r="C1812" s="968">
        <f t="shared" si="140"/>
        <v>45279</v>
      </c>
      <c r="D1812" s="857">
        <v>8</v>
      </c>
      <c r="E1812" s="852" t="s">
        <v>4242</v>
      </c>
      <c r="F1812" s="856" t="s">
        <v>4271</v>
      </c>
      <c r="G1812" s="857">
        <v>67489</v>
      </c>
      <c r="H1812" s="856"/>
      <c r="I1812" s="856" t="s">
        <v>54</v>
      </c>
      <c r="J1812" s="856" t="s">
        <v>69</v>
      </c>
      <c r="K1812" s="856" t="s">
        <v>620</v>
      </c>
      <c r="L1812" s="856" t="s">
        <v>71</v>
      </c>
      <c r="M1812" s="856" t="s">
        <v>120</v>
      </c>
      <c r="N1812" s="856" t="s">
        <v>1178</v>
      </c>
      <c r="O1812" s="856" t="s">
        <v>1603</v>
      </c>
      <c r="P1812" s="856" t="s">
        <v>594</v>
      </c>
      <c r="Q1812" s="856"/>
      <c r="R1812" s="856"/>
      <c r="S1812" s="856"/>
      <c r="T1812" s="856"/>
      <c r="U1812" s="279"/>
      <c r="V1812" s="279"/>
      <c r="W1812" s="279"/>
      <c r="X1812" s="279"/>
      <c r="Y1812" s="278"/>
      <c r="Z1812" s="278"/>
      <c r="AA1812" s="278"/>
      <c r="AB1812" s="278"/>
      <c r="AC1812" s="275" t="s">
        <v>184</v>
      </c>
      <c r="AD1812" s="263"/>
      <c r="AE1812" s="263"/>
      <c r="AF1812" s="275" t="s">
        <v>184</v>
      </c>
      <c r="AG1812" s="275" t="s">
        <v>184</v>
      </c>
      <c r="AH1812" s="262" t="s">
        <v>4433</v>
      </c>
      <c r="AI1812" s="278"/>
      <c r="AJ1812" s="278"/>
      <c r="AK1812" s="278"/>
      <c r="AL1812" s="278"/>
      <c r="AM1812" s="278"/>
      <c r="AN1812" s="278"/>
      <c r="AO1812" s="278"/>
      <c r="AP1812" s="278"/>
      <c r="AR1812" s="977" t="str">
        <f t="shared" ca="1" si="141"/>
        <v>0 ปี</v>
      </c>
      <c r="AS1812" s="977" t="str">
        <f t="shared" ca="1" si="142"/>
        <v>8 เดือน</v>
      </c>
      <c r="AT1812" s="978" t="str">
        <f t="shared" ca="1" si="143"/>
        <v>16 วัน</v>
      </c>
      <c r="AU1812" s="245"/>
      <c r="AV1812" s="979" t="str">
        <f t="shared" ca="1" si="144"/>
        <v>0 ปี8 เดือน16 วัน</v>
      </c>
    </row>
    <row r="1813" spans="1:48" ht="67.2">
      <c r="A1813" s="811">
        <v>1807</v>
      </c>
      <c r="B1813" s="957">
        <v>243606</v>
      </c>
      <c r="C1813" s="968">
        <f t="shared" si="140"/>
        <v>45279</v>
      </c>
      <c r="D1813" s="857">
        <v>8</v>
      </c>
      <c r="E1813" s="852" t="s">
        <v>4242</v>
      </c>
      <c r="F1813" s="856" t="s">
        <v>4271</v>
      </c>
      <c r="G1813" s="857">
        <v>67171</v>
      </c>
      <c r="H1813" s="856"/>
      <c r="I1813" s="856" t="s">
        <v>54</v>
      </c>
      <c r="J1813" s="856" t="s">
        <v>69</v>
      </c>
      <c r="K1813" s="856" t="s">
        <v>620</v>
      </c>
      <c r="L1813" s="856" t="s">
        <v>71</v>
      </c>
      <c r="M1813" s="856" t="s">
        <v>120</v>
      </c>
      <c r="N1813" s="856" t="s">
        <v>1178</v>
      </c>
      <c r="O1813" s="856" t="s">
        <v>1603</v>
      </c>
      <c r="P1813" s="856" t="s">
        <v>594</v>
      </c>
      <c r="Q1813" s="856"/>
      <c r="R1813" s="856"/>
      <c r="S1813" s="856"/>
      <c r="T1813" s="856"/>
      <c r="U1813" s="279"/>
      <c r="V1813" s="279"/>
      <c r="W1813" s="279"/>
      <c r="X1813" s="279"/>
      <c r="Y1813" s="278"/>
      <c r="Z1813" s="278"/>
      <c r="AA1813" s="278"/>
      <c r="AB1813" s="278"/>
      <c r="AC1813" s="275" t="s">
        <v>184</v>
      </c>
      <c r="AD1813" s="263"/>
      <c r="AE1813" s="263"/>
      <c r="AF1813" s="275" t="s">
        <v>184</v>
      </c>
      <c r="AG1813" s="275" t="s">
        <v>184</v>
      </c>
      <c r="AH1813" s="262" t="s">
        <v>4433</v>
      </c>
      <c r="AI1813" s="278"/>
      <c r="AJ1813" s="278"/>
      <c r="AK1813" s="278"/>
      <c r="AL1813" s="278"/>
      <c r="AM1813" s="278"/>
      <c r="AN1813" s="278"/>
      <c r="AO1813" s="278"/>
      <c r="AP1813" s="278"/>
      <c r="AR1813" s="977" t="str">
        <f t="shared" ca="1" si="141"/>
        <v>0 ปี</v>
      </c>
      <c r="AS1813" s="977" t="str">
        <f t="shared" ca="1" si="142"/>
        <v>8 เดือน</v>
      </c>
      <c r="AT1813" s="978" t="str">
        <f t="shared" ca="1" si="143"/>
        <v>16 วัน</v>
      </c>
      <c r="AU1813" s="245"/>
      <c r="AV1813" s="979" t="str">
        <f t="shared" ca="1" si="144"/>
        <v>0 ปี8 เดือน16 วัน</v>
      </c>
    </row>
    <row r="1814" spans="1:48" ht="99">
      <c r="A1814" s="811">
        <v>1808</v>
      </c>
      <c r="B1814" s="957">
        <v>243606</v>
      </c>
      <c r="C1814" s="968">
        <f t="shared" si="140"/>
        <v>45279</v>
      </c>
      <c r="D1814" s="857">
        <v>8</v>
      </c>
      <c r="E1814" s="852" t="s">
        <v>4242</v>
      </c>
      <c r="F1814" s="856" t="s">
        <v>4271</v>
      </c>
      <c r="G1814" s="857">
        <v>67449</v>
      </c>
      <c r="H1814" s="856"/>
      <c r="I1814" s="856" t="s">
        <v>54</v>
      </c>
      <c r="J1814" s="856" t="s">
        <v>69</v>
      </c>
      <c r="K1814" s="856" t="s">
        <v>620</v>
      </c>
      <c r="L1814" s="856" t="s">
        <v>71</v>
      </c>
      <c r="M1814" s="856" t="s">
        <v>120</v>
      </c>
      <c r="N1814" s="856" t="s">
        <v>1178</v>
      </c>
      <c r="O1814" s="856" t="s">
        <v>236</v>
      </c>
      <c r="P1814" s="856" t="s">
        <v>594</v>
      </c>
      <c r="Q1814" s="856"/>
      <c r="R1814" s="856"/>
      <c r="S1814" s="856"/>
      <c r="T1814" s="856"/>
      <c r="U1814" s="279"/>
      <c r="V1814" s="279"/>
      <c r="W1814" s="279"/>
      <c r="X1814" s="279"/>
      <c r="Y1814" s="278"/>
      <c r="Z1814" s="278"/>
      <c r="AA1814" s="278"/>
      <c r="AB1814" s="278"/>
      <c r="AC1814" s="275" t="s">
        <v>184</v>
      </c>
      <c r="AD1814" s="263"/>
      <c r="AE1814" s="263"/>
      <c r="AF1814" s="275" t="s">
        <v>184</v>
      </c>
      <c r="AG1814" s="275" t="s">
        <v>184</v>
      </c>
      <c r="AH1814" s="262" t="s">
        <v>4433</v>
      </c>
      <c r="AI1814" s="278"/>
      <c r="AJ1814" s="278"/>
      <c r="AK1814" s="278"/>
      <c r="AL1814" s="278"/>
      <c r="AM1814" s="278"/>
      <c r="AN1814" s="278"/>
      <c r="AO1814" s="278"/>
      <c r="AP1814" s="278"/>
      <c r="AR1814" s="977" t="str">
        <f t="shared" ca="1" si="141"/>
        <v>0 ปี</v>
      </c>
      <c r="AS1814" s="977" t="str">
        <f t="shared" ca="1" si="142"/>
        <v>8 เดือน</v>
      </c>
      <c r="AT1814" s="978" t="str">
        <f t="shared" ca="1" si="143"/>
        <v>16 วัน</v>
      </c>
      <c r="AU1814" s="245"/>
      <c r="AV1814" s="979" t="str">
        <f t="shared" ca="1" si="144"/>
        <v>0 ปี8 เดือน16 วัน</v>
      </c>
    </row>
    <row r="1815" spans="1:48" ht="99">
      <c r="A1815" s="811">
        <v>1809</v>
      </c>
      <c r="B1815" s="957">
        <v>243606</v>
      </c>
      <c r="C1815" s="968">
        <f t="shared" si="140"/>
        <v>45279</v>
      </c>
      <c r="D1815" s="857">
        <v>8</v>
      </c>
      <c r="E1815" s="852" t="s">
        <v>4242</v>
      </c>
      <c r="F1815" s="856" t="s">
        <v>4271</v>
      </c>
      <c r="G1815" s="857">
        <v>225601</v>
      </c>
      <c r="H1815" s="856"/>
      <c r="I1815" s="856" t="s">
        <v>54</v>
      </c>
      <c r="J1815" s="856" t="s">
        <v>69</v>
      </c>
      <c r="K1815" s="856" t="s">
        <v>620</v>
      </c>
      <c r="L1815" s="856" t="s">
        <v>71</v>
      </c>
      <c r="M1815" s="856" t="s">
        <v>120</v>
      </c>
      <c r="N1815" s="856" t="s">
        <v>1178</v>
      </c>
      <c r="O1815" s="856" t="s">
        <v>240</v>
      </c>
      <c r="P1815" s="856" t="s">
        <v>594</v>
      </c>
      <c r="Q1815" s="856"/>
      <c r="R1815" s="856"/>
      <c r="S1815" s="856"/>
      <c r="T1815" s="856"/>
      <c r="U1815" s="279"/>
      <c r="V1815" s="279"/>
      <c r="W1815" s="279"/>
      <c r="X1815" s="279"/>
      <c r="Y1815" s="278"/>
      <c r="Z1815" s="278"/>
      <c r="AA1815" s="278"/>
      <c r="AB1815" s="278"/>
      <c r="AC1815" s="275" t="s">
        <v>184</v>
      </c>
      <c r="AD1815" s="263"/>
      <c r="AE1815" s="263"/>
      <c r="AF1815" s="275" t="s">
        <v>184</v>
      </c>
      <c r="AG1815" s="275" t="s">
        <v>184</v>
      </c>
      <c r="AH1815" s="262" t="s">
        <v>4433</v>
      </c>
      <c r="AI1815" s="278"/>
      <c r="AJ1815" s="278"/>
      <c r="AK1815" s="278"/>
      <c r="AL1815" s="278"/>
      <c r="AM1815" s="278"/>
      <c r="AN1815" s="278"/>
      <c r="AO1815" s="278"/>
      <c r="AP1815" s="278"/>
      <c r="AR1815" s="977" t="str">
        <f t="shared" ca="1" si="141"/>
        <v>0 ปี</v>
      </c>
      <c r="AS1815" s="977" t="str">
        <f t="shared" ca="1" si="142"/>
        <v>8 เดือน</v>
      </c>
      <c r="AT1815" s="978" t="str">
        <f t="shared" ca="1" si="143"/>
        <v>16 วัน</v>
      </c>
      <c r="AU1815" s="245"/>
      <c r="AV1815" s="979" t="str">
        <f t="shared" ca="1" si="144"/>
        <v>0 ปี8 เดือน16 วัน</v>
      </c>
    </row>
    <row r="1816" spans="1:48" ht="99">
      <c r="A1816" s="811">
        <v>1810</v>
      </c>
      <c r="B1816" s="957">
        <v>243606</v>
      </c>
      <c r="C1816" s="968">
        <f t="shared" si="140"/>
        <v>45279</v>
      </c>
      <c r="D1816" s="857">
        <v>8</v>
      </c>
      <c r="E1816" s="852" t="s">
        <v>4242</v>
      </c>
      <c r="F1816" s="856" t="s">
        <v>4271</v>
      </c>
      <c r="G1816" s="857">
        <v>225707</v>
      </c>
      <c r="H1816" s="856"/>
      <c r="I1816" s="856" t="s">
        <v>54</v>
      </c>
      <c r="J1816" s="856" t="s">
        <v>69</v>
      </c>
      <c r="K1816" s="856" t="s">
        <v>620</v>
      </c>
      <c r="L1816" s="856" t="s">
        <v>71</v>
      </c>
      <c r="M1816" s="856" t="s">
        <v>120</v>
      </c>
      <c r="N1816" s="856" t="s">
        <v>1178</v>
      </c>
      <c r="O1816" s="856" t="s">
        <v>239</v>
      </c>
      <c r="P1816" s="856" t="s">
        <v>594</v>
      </c>
      <c r="Q1816" s="856"/>
      <c r="R1816" s="856"/>
      <c r="S1816" s="856"/>
      <c r="T1816" s="856"/>
      <c r="U1816" s="279"/>
      <c r="V1816" s="279"/>
      <c r="W1816" s="279"/>
      <c r="X1816" s="279"/>
      <c r="Y1816" s="278"/>
      <c r="Z1816" s="278"/>
      <c r="AA1816" s="278"/>
      <c r="AB1816" s="278"/>
      <c r="AC1816" s="275" t="s">
        <v>184</v>
      </c>
      <c r="AD1816" s="263"/>
      <c r="AE1816" s="263"/>
      <c r="AF1816" s="275" t="s">
        <v>184</v>
      </c>
      <c r="AG1816" s="275" t="s">
        <v>184</v>
      </c>
      <c r="AH1816" s="262" t="s">
        <v>4433</v>
      </c>
      <c r="AI1816" s="278"/>
      <c r="AJ1816" s="278"/>
      <c r="AK1816" s="278"/>
      <c r="AL1816" s="278"/>
      <c r="AM1816" s="278"/>
      <c r="AN1816" s="278"/>
      <c r="AO1816" s="278"/>
      <c r="AP1816" s="278"/>
      <c r="AR1816" s="977" t="str">
        <f t="shared" ca="1" si="141"/>
        <v>0 ปี</v>
      </c>
      <c r="AS1816" s="977" t="str">
        <f t="shared" ca="1" si="142"/>
        <v>8 เดือน</v>
      </c>
      <c r="AT1816" s="978" t="str">
        <f t="shared" ca="1" si="143"/>
        <v>16 วัน</v>
      </c>
      <c r="AU1816" s="245"/>
      <c r="AV1816" s="979" t="str">
        <f t="shared" ca="1" si="144"/>
        <v>0 ปี8 เดือน16 วัน</v>
      </c>
    </row>
    <row r="1817" spans="1:48" ht="99">
      <c r="A1817" s="811">
        <v>1811</v>
      </c>
      <c r="B1817" s="957">
        <v>243606</v>
      </c>
      <c r="C1817" s="968">
        <f t="shared" si="140"/>
        <v>45279</v>
      </c>
      <c r="D1817" s="857">
        <v>8</v>
      </c>
      <c r="E1817" s="852" t="s">
        <v>4242</v>
      </c>
      <c r="F1817" s="856" t="s">
        <v>4271</v>
      </c>
      <c r="G1817" s="857">
        <v>225697</v>
      </c>
      <c r="H1817" s="856"/>
      <c r="I1817" s="856" t="s">
        <v>54</v>
      </c>
      <c r="J1817" s="856" t="s">
        <v>69</v>
      </c>
      <c r="K1817" s="856" t="s">
        <v>620</v>
      </c>
      <c r="L1817" s="856" t="s">
        <v>71</v>
      </c>
      <c r="M1817" s="856" t="s">
        <v>120</v>
      </c>
      <c r="N1817" s="856" t="s">
        <v>1178</v>
      </c>
      <c r="O1817" s="856" t="s">
        <v>239</v>
      </c>
      <c r="P1817" s="856" t="s">
        <v>594</v>
      </c>
      <c r="Q1817" s="856"/>
      <c r="R1817" s="856"/>
      <c r="S1817" s="856"/>
      <c r="T1817" s="856"/>
      <c r="U1817" s="279"/>
      <c r="V1817" s="279"/>
      <c r="W1817" s="279"/>
      <c r="X1817" s="279"/>
      <c r="Y1817" s="278"/>
      <c r="Z1817" s="278"/>
      <c r="AA1817" s="278"/>
      <c r="AB1817" s="278"/>
      <c r="AC1817" s="275" t="s">
        <v>184</v>
      </c>
      <c r="AD1817" s="263"/>
      <c r="AE1817" s="263"/>
      <c r="AF1817" s="275" t="s">
        <v>184</v>
      </c>
      <c r="AG1817" s="275" t="s">
        <v>184</v>
      </c>
      <c r="AH1817" s="262" t="s">
        <v>4433</v>
      </c>
      <c r="AI1817" s="278"/>
      <c r="AJ1817" s="278"/>
      <c r="AK1817" s="278"/>
      <c r="AL1817" s="278"/>
      <c r="AM1817" s="278"/>
      <c r="AN1817" s="278"/>
      <c r="AO1817" s="278"/>
      <c r="AP1817" s="278"/>
      <c r="AR1817" s="977" t="str">
        <f t="shared" ca="1" si="141"/>
        <v>0 ปี</v>
      </c>
      <c r="AS1817" s="977" t="str">
        <f t="shared" ca="1" si="142"/>
        <v>8 เดือน</v>
      </c>
      <c r="AT1817" s="978" t="str">
        <f t="shared" ca="1" si="143"/>
        <v>16 วัน</v>
      </c>
      <c r="AU1817" s="245"/>
      <c r="AV1817" s="979" t="str">
        <f t="shared" ca="1" si="144"/>
        <v>0 ปี8 เดือน16 วัน</v>
      </c>
    </row>
    <row r="1818" spans="1:48" ht="67.2">
      <c r="A1818" s="811">
        <v>1812</v>
      </c>
      <c r="B1818" s="957">
        <v>243606</v>
      </c>
      <c r="C1818" s="968">
        <f t="shared" si="140"/>
        <v>45279</v>
      </c>
      <c r="D1818" s="857">
        <v>8</v>
      </c>
      <c r="E1818" s="852" t="s">
        <v>4242</v>
      </c>
      <c r="F1818" s="856" t="s">
        <v>4271</v>
      </c>
      <c r="G1818" s="857">
        <v>67298</v>
      </c>
      <c r="H1818" s="856"/>
      <c r="I1818" s="856" t="s">
        <v>54</v>
      </c>
      <c r="J1818" s="856" t="s">
        <v>77</v>
      </c>
      <c r="K1818" s="856" t="s">
        <v>620</v>
      </c>
      <c r="L1818" s="856" t="s">
        <v>71</v>
      </c>
      <c r="M1818" s="856" t="s">
        <v>120</v>
      </c>
      <c r="N1818" s="856" t="s">
        <v>1178</v>
      </c>
      <c r="O1818" s="856" t="s">
        <v>526</v>
      </c>
      <c r="P1818" s="856" t="s">
        <v>594</v>
      </c>
      <c r="Q1818" s="856"/>
      <c r="R1818" s="856"/>
      <c r="S1818" s="856"/>
      <c r="T1818" s="856"/>
      <c r="U1818" s="279"/>
      <c r="V1818" s="279"/>
      <c r="W1818" s="279"/>
      <c r="X1818" s="279"/>
      <c r="Y1818" s="278"/>
      <c r="Z1818" s="278"/>
      <c r="AA1818" s="278"/>
      <c r="AB1818" s="278"/>
      <c r="AC1818" s="275" t="s">
        <v>184</v>
      </c>
      <c r="AD1818" s="263"/>
      <c r="AE1818" s="263"/>
      <c r="AF1818" s="275" t="s">
        <v>184</v>
      </c>
      <c r="AG1818" s="275" t="s">
        <v>184</v>
      </c>
      <c r="AH1818" s="262" t="s">
        <v>4433</v>
      </c>
      <c r="AI1818" s="278"/>
      <c r="AJ1818" s="278"/>
      <c r="AK1818" s="278"/>
      <c r="AL1818" s="278"/>
      <c r="AM1818" s="278"/>
      <c r="AN1818" s="278"/>
      <c r="AO1818" s="278"/>
      <c r="AP1818" s="278"/>
      <c r="AR1818" s="977" t="str">
        <f t="shared" ca="1" si="141"/>
        <v>0 ปี</v>
      </c>
      <c r="AS1818" s="977" t="str">
        <f t="shared" ca="1" si="142"/>
        <v>8 เดือน</v>
      </c>
      <c r="AT1818" s="978" t="str">
        <f t="shared" ca="1" si="143"/>
        <v>16 วัน</v>
      </c>
      <c r="AU1818" s="245"/>
      <c r="AV1818" s="979" t="str">
        <f t="shared" ca="1" si="144"/>
        <v>0 ปี8 เดือน16 วัน</v>
      </c>
    </row>
    <row r="1819" spans="1:48" ht="67.2">
      <c r="A1819" s="811">
        <v>1813</v>
      </c>
      <c r="B1819" s="957">
        <v>243606</v>
      </c>
      <c r="C1819" s="968">
        <f t="shared" si="140"/>
        <v>45279</v>
      </c>
      <c r="D1819" s="857">
        <v>8</v>
      </c>
      <c r="E1819" s="852" t="s">
        <v>4242</v>
      </c>
      <c r="F1819" s="856" t="s">
        <v>4271</v>
      </c>
      <c r="G1819" s="857">
        <v>67276</v>
      </c>
      <c r="H1819" s="856"/>
      <c r="I1819" s="856" t="s">
        <v>54</v>
      </c>
      <c r="J1819" s="856" t="s">
        <v>2404</v>
      </c>
      <c r="K1819" s="856" t="s">
        <v>620</v>
      </c>
      <c r="L1819" s="856" t="s">
        <v>71</v>
      </c>
      <c r="M1819" s="856" t="s">
        <v>120</v>
      </c>
      <c r="N1819" s="856" t="s">
        <v>1178</v>
      </c>
      <c r="O1819" s="856" t="s">
        <v>1366</v>
      </c>
      <c r="P1819" s="856" t="s">
        <v>594</v>
      </c>
      <c r="Q1819" s="856"/>
      <c r="R1819" s="856"/>
      <c r="S1819" s="856"/>
      <c r="T1819" s="856"/>
      <c r="U1819" s="279"/>
      <c r="V1819" s="279"/>
      <c r="W1819" s="279"/>
      <c r="X1819" s="279"/>
      <c r="Y1819" s="278"/>
      <c r="Z1819" s="278"/>
      <c r="AA1819" s="278"/>
      <c r="AB1819" s="278"/>
      <c r="AC1819" s="275" t="s">
        <v>184</v>
      </c>
      <c r="AD1819" s="263"/>
      <c r="AE1819" s="263"/>
      <c r="AF1819" s="275" t="s">
        <v>184</v>
      </c>
      <c r="AG1819" s="275" t="s">
        <v>184</v>
      </c>
      <c r="AH1819" s="262" t="s">
        <v>4433</v>
      </c>
      <c r="AI1819" s="278"/>
      <c r="AJ1819" s="278"/>
      <c r="AK1819" s="278"/>
      <c r="AL1819" s="278"/>
      <c r="AM1819" s="278"/>
      <c r="AN1819" s="278"/>
      <c r="AO1819" s="278"/>
      <c r="AP1819" s="278"/>
      <c r="AR1819" s="977" t="str">
        <f t="shared" ca="1" si="141"/>
        <v>0 ปี</v>
      </c>
      <c r="AS1819" s="977" t="str">
        <f t="shared" ca="1" si="142"/>
        <v>8 เดือน</v>
      </c>
      <c r="AT1819" s="978" t="str">
        <f t="shared" ca="1" si="143"/>
        <v>16 วัน</v>
      </c>
      <c r="AU1819" s="245"/>
      <c r="AV1819" s="979" t="str">
        <f t="shared" ca="1" si="144"/>
        <v>0 ปี8 เดือน16 วัน</v>
      </c>
    </row>
    <row r="1820" spans="1:48" ht="67.2">
      <c r="A1820" s="811">
        <v>1814</v>
      </c>
      <c r="B1820" s="957">
        <v>243606</v>
      </c>
      <c r="C1820" s="968">
        <f t="shared" si="140"/>
        <v>45279</v>
      </c>
      <c r="D1820" s="857">
        <v>8</v>
      </c>
      <c r="E1820" s="852" t="s">
        <v>4242</v>
      </c>
      <c r="F1820" s="856" t="s">
        <v>4272</v>
      </c>
      <c r="G1820" s="857">
        <v>67625</v>
      </c>
      <c r="H1820" s="856"/>
      <c r="I1820" s="856" t="s">
        <v>54</v>
      </c>
      <c r="J1820" s="856" t="s">
        <v>422</v>
      </c>
      <c r="K1820" s="856" t="s">
        <v>56</v>
      </c>
      <c r="L1820" s="856" t="s">
        <v>56</v>
      </c>
      <c r="M1820" s="856" t="s">
        <v>82</v>
      </c>
      <c r="N1820" s="856" t="s">
        <v>1200</v>
      </c>
      <c r="O1820" s="856" t="s">
        <v>423</v>
      </c>
      <c r="P1820" s="856" t="s">
        <v>59</v>
      </c>
      <c r="Q1820" s="856"/>
      <c r="R1820" s="856"/>
      <c r="S1820" s="856"/>
      <c r="T1820" s="856"/>
      <c r="U1820" s="279"/>
      <c r="V1820" s="279"/>
      <c r="W1820" s="279"/>
      <c r="X1820" s="279"/>
      <c r="Y1820" s="278"/>
      <c r="Z1820" s="278"/>
      <c r="AA1820" s="278"/>
      <c r="AB1820" s="278"/>
      <c r="AC1820" s="275" t="s">
        <v>184</v>
      </c>
      <c r="AD1820" s="263"/>
      <c r="AE1820" s="263"/>
      <c r="AF1820" s="275" t="s">
        <v>184</v>
      </c>
      <c r="AG1820" s="275" t="s">
        <v>184</v>
      </c>
      <c r="AH1820" s="262" t="s">
        <v>4433</v>
      </c>
      <c r="AI1820" s="278"/>
      <c r="AJ1820" s="278"/>
      <c r="AK1820" s="278"/>
      <c r="AL1820" s="278"/>
      <c r="AM1820" s="278"/>
      <c r="AN1820" s="278"/>
      <c r="AO1820" s="278"/>
      <c r="AP1820" s="278"/>
      <c r="AR1820" s="977" t="str">
        <f t="shared" ca="1" si="141"/>
        <v>0 ปี</v>
      </c>
      <c r="AS1820" s="977" t="str">
        <f t="shared" ca="1" si="142"/>
        <v>8 เดือน</v>
      </c>
      <c r="AT1820" s="978" t="str">
        <f t="shared" ca="1" si="143"/>
        <v>16 วัน</v>
      </c>
      <c r="AU1820" s="245"/>
      <c r="AV1820" s="979" t="str">
        <f t="shared" ca="1" si="144"/>
        <v>0 ปี8 เดือน16 วัน</v>
      </c>
    </row>
    <row r="1821" spans="1:48" ht="99">
      <c r="A1821" s="811">
        <v>1815</v>
      </c>
      <c r="B1821" s="957">
        <v>243606</v>
      </c>
      <c r="C1821" s="968">
        <f t="shared" si="140"/>
        <v>45279</v>
      </c>
      <c r="D1821" s="857">
        <v>8</v>
      </c>
      <c r="E1821" s="852" t="s">
        <v>4242</v>
      </c>
      <c r="F1821" s="856" t="s">
        <v>4272</v>
      </c>
      <c r="G1821" s="857">
        <v>68512</v>
      </c>
      <c r="H1821" s="856" t="s">
        <v>117</v>
      </c>
      <c r="I1821" s="856" t="s">
        <v>54</v>
      </c>
      <c r="J1821" s="856" t="s">
        <v>55</v>
      </c>
      <c r="K1821" s="856" t="s">
        <v>71</v>
      </c>
      <c r="L1821" s="856" t="s">
        <v>71</v>
      </c>
      <c r="M1821" s="856" t="s">
        <v>82</v>
      </c>
      <c r="N1821" s="856" t="s">
        <v>4273</v>
      </c>
      <c r="O1821" s="856"/>
      <c r="P1821" s="856" t="s">
        <v>58</v>
      </c>
      <c r="Q1821" s="856"/>
      <c r="R1821" s="856"/>
      <c r="S1821" s="856"/>
      <c r="T1821" s="856"/>
      <c r="U1821" s="279"/>
      <c r="V1821" s="279"/>
      <c r="W1821" s="279"/>
      <c r="X1821" s="279"/>
      <c r="Y1821" s="278"/>
      <c r="Z1821" s="278"/>
      <c r="AA1821" s="278"/>
      <c r="AB1821" s="278"/>
      <c r="AC1821" s="275" t="s">
        <v>184</v>
      </c>
      <c r="AD1821" s="263"/>
      <c r="AE1821" s="263"/>
      <c r="AF1821" s="275" t="s">
        <v>184</v>
      </c>
      <c r="AG1821" s="275" t="s">
        <v>184</v>
      </c>
      <c r="AH1821" s="262" t="s">
        <v>4433</v>
      </c>
      <c r="AI1821" s="278"/>
      <c r="AJ1821" s="278"/>
      <c r="AK1821" s="278"/>
      <c r="AL1821" s="278"/>
      <c r="AM1821" s="278"/>
      <c r="AN1821" s="278"/>
      <c r="AO1821" s="278"/>
      <c r="AP1821" s="278"/>
      <c r="AR1821" s="977" t="str">
        <f t="shared" ca="1" si="141"/>
        <v>0 ปี</v>
      </c>
      <c r="AS1821" s="977" t="str">
        <f t="shared" ca="1" si="142"/>
        <v>8 เดือน</v>
      </c>
      <c r="AT1821" s="978" t="str">
        <f t="shared" ca="1" si="143"/>
        <v>16 วัน</v>
      </c>
      <c r="AU1821" s="245"/>
      <c r="AV1821" s="979" t="str">
        <f t="shared" ca="1" si="144"/>
        <v>0 ปี8 เดือน16 วัน</v>
      </c>
    </row>
    <row r="1822" spans="1:48" ht="99">
      <c r="A1822" s="811">
        <v>1816</v>
      </c>
      <c r="B1822" s="957">
        <v>243606</v>
      </c>
      <c r="C1822" s="968">
        <f t="shared" si="140"/>
        <v>45279</v>
      </c>
      <c r="D1822" s="857">
        <v>8</v>
      </c>
      <c r="E1822" s="852" t="s">
        <v>4242</v>
      </c>
      <c r="F1822" s="856" t="s">
        <v>4272</v>
      </c>
      <c r="G1822" s="857">
        <v>68351</v>
      </c>
      <c r="H1822" s="856" t="s">
        <v>117</v>
      </c>
      <c r="I1822" s="856" t="s">
        <v>54</v>
      </c>
      <c r="J1822" s="856" t="s">
        <v>55</v>
      </c>
      <c r="K1822" s="856" t="s">
        <v>71</v>
      </c>
      <c r="L1822" s="856" t="s">
        <v>71</v>
      </c>
      <c r="M1822" s="856" t="s">
        <v>82</v>
      </c>
      <c r="N1822" s="856" t="s">
        <v>4274</v>
      </c>
      <c r="O1822" s="856"/>
      <c r="P1822" s="856" t="s">
        <v>58</v>
      </c>
      <c r="Q1822" s="856"/>
      <c r="R1822" s="856"/>
      <c r="S1822" s="856"/>
      <c r="T1822" s="856"/>
      <c r="U1822" s="279"/>
      <c r="V1822" s="279"/>
      <c r="W1822" s="279"/>
      <c r="X1822" s="279"/>
      <c r="Y1822" s="278"/>
      <c r="Z1822" s="278"/>
      <c r="AA1822" s="278"/>
      <c r="AB1822" s="278"/>
      <c r="AC1822" s="275" t="s">
        <v>184</v>
      </c>
      <c r="AD1822" s="263"/>
      <c r="AE1822" s="263"/>
      <c r="AF1822" s="275" t="s">
        <v>184</v>
      </c>
      <c r="AG1822" s="275" t="s">
        <v>184</v>
      </c>
      <c r="AH1822" s="262" t="s">
        <v>4433</v>
      </c>
      <c r="AI1822" s="278"/>
      <c r="AJ1822" s="278"/>
      <c r="AK1822" s="278"/>
      <c r="AL1822" s="278"/>
      <c r="AM1822" s="278"/>
      <c r="AN1822" s="278"/>
      <c r="AO1822" s="278"/>
      <c r="AP1822" s="278"/>
      <c r="AR1822" s="977" t="str">
        <f t="shared" ca="1" si="141"/>
        <v>0 ปี</v>
      </c>
      <c r="AS1822" s="977" t="str">
        <f t="shared" ca="1" si="142"/>
        <v>8 เดือน</v>
      </c>
      <c r="AT1822" s="978" t="str">
        <f t="shared" ca="1" si="143"/>
        <v>16 วัน</v>
      </c>
      <c r="AU1822" s="245"/>
      <c r="AV1822" s="979" t="str">
        <f t="shared" ca="1" si="144"/>
        <v>0 ปี8 เดือน16 วัน</v>
      </c>
    </row>
    <row r="1823" spans="1:48" ht="99">
      <c r="A1823" s="811">
        <v>1817</v>
      </c>
      <c r="B1823" s="957">
        <v>243606</v>
      </c>
      <c r="C1823" s="968">
        <f t="shared" si="140"/>
        <v>45279</v>
      </c>
      <c r="D1823" s="857">
        <v>8</v>
      </c>
      <c r="E1823" s="852" t="s">
        <v>4242</v>
      </c>
      <c r="F1823" s="856" t="s">
        <v>4272</v>
      </c>
      <c r="G1823" s="857">
        <v>68460</v>
      </c>
      <c r="H1823" s="856" t="s">
        <v>117</v>
      </c>
      <c r="I1823" s="856" t="s">
        <v>60</v>
      </c>
      <c r="J1823" s="856" t="s">
        <v>67</v>
      </c>
      <c r="K1823" s="856" t="s">
        <v>62</v>
      </c>
      <c r="L1823" s="856" t="s">
        <v>62</v>
      </c>
      <c r="M1823" s="856" t="s">
        <v>82</v>
      </c>
      <c r="N1823" s="856" t="s">
        <v>4275</v>
      </c>
      <c r="O1823" s="856"/>
      <c r="P1823" s="856" t="s">
        <v>58</v>
      </c>
      <c r="Q1823" s="856"/>
      <c r="R1823" s="856"/>
      <c r="S1823" s="856"/>
      <c r="T1823" s="856"/>
      <c r="U1823" s="279"/>
      <c r="V1823" s="279"/>
      <c r="W1823" s="279"/>
      <c r="X1823" s="279"/>
      <c r="Y1823" s="278"/>
      <c r="Z1823" s="278"/>
      <c r="AA1823" s="278"/>
      <c r="AB1823" s="278"/>
      <c r="AC1823" s="275" t="s">
        <v>184</v>
      </c>
      <c r="AD1823" s="263"/>
      <c r="AE1823" s="263"/>
      <c r="AF1823" s="275" t="s">
        <v>184</v>
      </c>
      <c r="AG1823" s="275" t="s">
        <v>184</v>
      </c>
      <c r="AH1823" s="262" t="s">
        <v>4433</v>
      </c>
      <c r="AI1823" s="278"/>
      <c r="AJ1823" s="278"/>
      <c r="AK1823" s="278"/>
      <c r="AL1823" s="278"/>
      <c r="AM1823" s="278"/>
      <c r="AN1823" s="278"/>
      <c r="AO1823" s="278"/>
      <c r="AP1823" s="278"/>
      <c r="AR1823" s="977" t="str">
        <f t="shared" ca="1" si="141"/>
        <v>0 ปี</v>
      </c>
      <c r="AS1823" s="977" t="str">
        <f t="shared" ca="1" si="142"/>
        <v>8 เดือน</v>
      </c>
      <c r="AT1823" s="978" t="str">
        <f t="shared" ca="1" si="143"/>
        <v>16 วัน</v>
      </c>
      <c r="AU1823" s="245"/>
      <c r="AV1823" s="979" t="str">
        <f t="shared" ca="1" si="144"/>
        <v>0 ปี8 เดือน16 วัน</v>
      </c>
    </row>
    <row r="1824" spans="1:48" ht="99">
      <c r="A1824" s="811">
        <v>1818</v>
      </c>
      <c r="B1824" s="957">
        <v>243606</v>
      </c>
      <c r="C1824" s="968">
        <f t="shared" si="140"/>
        <v>45279</v>
      </c>
      <c r="D1824" s="857">
        <v>8</v>
      </c>
      <c r="E1824" s="852" t="s">
        <v>4242</v>
      </c>
      <c r="F1824" s="856" t="s">
        <v>4272</v>
      </c>
      <c r="G1824" s="857">
        <v>68709</v>
      </c>
      <c r="H1824" s="856" t="s">
        <v>117</v>
      </c>
      <c r="I1824" s="856" t="s">
        <v>60</v>
      </c>
      <c r="J1824" s="856" t="s">
        <v>67</v>
      </c>
      <c r="K1824" s="856" t="s">
        <v>62</v>
      </c>
      <c r="L1824" s="856" t="s">
        <v>62</v>
      </c>
      <c r="M1824" s="856" t="s">
        <v>82</v>
      </c>
      <c r="N1824" s="856" t="s">
        <v>4276</v>
      </c>
      <c r="O1824" s="856"/>
      <c r="P1824" s="856" t="s">
        <v>58</v>
      </c>
      <c r="Q1824" s="856"/>
      <c r="R1824" s="856"/>
      <c r="S1824" s="856"/>
      <c r="T1824" s="856"/>
      <c r="U1824" s="279"/>
      <c r="V1824" s="279"/>
      <c r="W1824" s="279"/>
      <c r="X1824" s="279"/>
      <c r="Y1824" s="278"/>
      <c r="Z1824" s="278"/>
      <c r="AA1824" s="278"/>
      <c r="AB1824" s="278"/>
      <c r="AC1824" s="275" t="s">
        <v>184</v>
      </c>
      <c r="AD1824" s="263"/>
      <c r="AE1824" s="263"/>
      <c r="AF1824" s="275" t="s">
        <v>184</v>
      </c>
      <c r="AG1824" s="275" t="s">
        <v>184</v>
      </c>
      <c r="AH1824" s="262" t="s">
        <v>4433</v>
      </c>
      <c r="AI1824" s="278"/>
      <c r="AJ1824" s="278"/>
      <c r="AK1824" s="278"/>
      <c r="AL1824" s="278"/>
      <c r="AM1824" s="278"/>
      <c r="AN1824" s="278"/>
      <c r="AO1824" s="278"/>
      <c r="AP1824" s="278"/>
      <c r="AR1824" s="977" t="str">
        <f t="shared" ca="1" si="141"/>
        <v>0 ปี</v>
      </c>
      <c r="AS1824" s="977" t="str">
        <f t="shared" ca="1" si="142"/>
        <v>8 เดือน</v>
      </c>
      <c r="AT1824" s="978" t="str">
        <f t="shared" ca="1" si="143"/>
        <v>16 วัน</v>
      </c>
      <c r="AU1824" s="245"/>
      <c r="AV1824" s="979" t="str">
        <f t="shared" ca="1" si="144"/>
        <v>0 ปี8 เดือน16 วัน</v>
      </c>
    </row>
    <row r="1825" spans="1:48" ht="99">
      <c r="A1825" s="811">
        <v>1819</v>
      </c>
      <c r="B1825" s="957">
        <v>243606</v>
      </c>
      <c r="C1825" s="968">
        <f t="shared" si="140"/>
        <v>45279</v>
      </c>
      <c r="D1825" s="857">
        <v>8</v>
      </c>
      <c r="E1825" s="852" t="s">
        <v>4242</v>
      </c>
      <c r="F1825" s="856" t="s">
        <v>4272</v>
      </c>
      <c r="G1825" s="857">
        <v>68830</v>
      </c>
      <c r="H1825" s="856" t="s">
        <v>117</v>
      </c>
      <c r="I1825" s="856" t="s">
        <v>60</v>
      </c>
      <c r="J1825" s="856" t="s">
        <v>67</v>
      </c>
      <c r="K1825" s="856" t="s">
        <v>62</v>
      </c>
      <c r="L1825" s="856" t="s">
        <v>62</v>
      </c>
      <c r="M1825" s="856" t="s">
        <v>82</v>
      </c>
      <c r="N1825" s="856" t="s">
        <v>4277</v>
      </c>
      <c r="O1825" s="856"/>
      <c r="P1825" s="856" t="s">
        <v>58</v>
      </c>
      <c r="Q1825" s="856"/>
      <c r="R1825" s="856"/>
      <c r="S1825" s="856"/>
      <c r="T1825" s="856"/>
      <c r="U1825" s="279"/>
      <c r="V1825" s="279"/>
      <c r="W1825" s="279"/>
      <c r="X1825" s="279"/>
      <c r="Y1825" s="278"/>
      <c r="Z1825" s="278"/>
      <c r="AA1825" s="278"/>
      <c r="AB1825" s="278"/>
      <c r="AC1825" s="275" t="s">
        <v>184</v>
      </c>
      <c r="AD1825" s="263"/>
      <c r="AE1825" s="263"/>
      <c r="AF1825" s="275" t="s">
        <v>184</v>
      </c>
      <c r="AG1825" s="275" t="s">
        <v>184</v>
      </c>
      <c r="AH1825" s="262" t="s">
        <v>4433</v>
      </c>
      <c r="AI1825" s="278"/>
      <c r="AJ1825" s="278"/>
      <c r="AK1825" s="278"/>
      <c r="AL1825" s="278"/>
      <c r="AM1825" s="278"/>
      <c r="AN1825" s="278"/>
      <c r="AO1825" s="278"/>
      <c r="AP1825" s="278"/>
      <c r="AR1825" s="977" t="str">
        <f t="shared" ca="1" si="141"/>
        <v>0 ปี</v>
      </c>
      <c r="AS1825" s="977" t="str">
        <f t="shared" ca="1" si="142"/>
        <v>8 เดือน</v>
      </c>
      <c r="AT1825" s="978" t="str">
        <f t="shared" ca="1" si="143"/>
        <v>16 วัน</v>
      </c>
      <c r="AU1825" s="245"/>
      <c r="AV1825" s="979" t="str">
        <f t="shared" ca="1" si="144"/>
        <v>0 ปี8 เดือน16 วัน</v>
      </c>
    </row>
    <row r="1826" spans="1:48" ht="99">
      <c r="A1826" s="811">
        <v>1820</v>
      </c>
      <c r="B1826" s="957">
        <v>243606</v>
      </c>
      <c r="C1826" s="968">
        <f t="shared" si="140"/>
        <v>45279</v>
      </c>
      <c r="D1826" s="856">
        <v>8</v>
      </c>
      <c r="E1826" s="852" t="s">
        <v>4242</v>
      </c>
      <c r="F1826" s="856" t="s">
        <v>4272</v>
      </c>
      <c r="G1826" s="857">
        <v>68854</v>
      </c>
      <c r="H1826" s="856" t="s">
        <v>117</v>
      </c>
      <c r="I1826" s="856" t="s">
        <v>60</v>
      </c>
      <c r="J1826" s="856" t="s">
        <v>67</v>
      </c>
      <c r="K1826" s="856" t="s">
        <v>62</v>
      </c>
      <c r="L1826" s="856" t="s">
        <v>62</v>
      </c>
      <c r="M1826" s="856" t="s">
        <v>82</v>
      </c>
      <c r="N1826" s="856" t="s">
        <v>4278</v>
      </c>
      <c r="O1826" s="856"/>
      <c r="P1826" s="856" t="s">
        <v>58</v>
      </c>
      <c r="Q1826" s="856"/>
      <c r="R1826" s="856"/>
      <c r="S1826" s="856"/>
      <c r="T1826" s="856"/>
      <c r="U1826" s="279"/>
      <c r="V1826" s="279"/>
      <c r="W1826" s="279"/>
      <c r="X1826" s="279"/>
      <c r="Y1826" s="278"/>
      <c r="Z1826" s="278"/>
      <c r="AA1826" s="278"/>
      <c r="AB1826" s="278"/>
      <c r="AC1826" s="275" t="s">
        <v>184</v>
      </c>
      <c r="AD1826" s="263"/>
      <c r="AE1826" s="263"/>
      <c r="AF1826" s="275" t="s">
        <v>184</v>
      </c>
      <c r="AG1826" s="275" t="s">
        <v>184</v>
      </c>
      <c r="AH1826" s="262" t="s">
        <v>4433</v>
      </c>
      <c r="AI1826" s="278"/>
      <c r="AJ1826" s="278"/>
      <c r="AK1826" s="278"/>
      <c r="AL1826" s="278"/>
      <c r="AM1826" s="278"/>
      <c r="AN1826" s="278"/>
      <c r="AO1826" s="278"/>
      <c r="AP1826" s="278"/>
      <c r="AR1826" s="977" t="str">
        <f t="shared" ca="1" si="141"/>
        <v>0 ปี</v>
      </c>
      <c r="AS1826" s="977" t="str">
        <f t="shared" ca="1" si="142"/>
        <v>8 เดือน</v>
      </c>
      <c r="AT1826" s="978" t="str">
        <f t="shared" ca="1" si="143"/>
        <v>16 วัน</v>
      </c>
      <c r="AU1826" s="245"/>
      <c r="AV1826" s="979" t="str">
        <f t="shared" ca="1" si="144"/>
        <v>0 ปี8 เดือน16 วัน</v>
      </c>
    </row>
    <row r="1827" spans="1:48" ht="67.2">
      <c r="A1827" s="811">
        <v>1821</v>
      </c>
      <c r="B1827" s="957">
        <v>243606</v>
      </c>
      <c r="C1827" s="968">
        <f t="shared" si="140"/>
        <v>45279</v>
      </c>
      <c r="D1827" s="857">
        <v>8</v>
      </c>
      <c r="E1827" s="852" t="s">
        <v>4242</v>
      </c>
      <c r="F1827" s="856" t="s">
        <v>4272</v>
      </c>
      <c r="G1827" s="857">
        <v>84497</v>
      </c>
      <c r="H1827" s="856"/>
      <c r="I1827" s="856" t="s">
        <v>54</v>
      </c>
      <c r="J1827" s="856" t="s">
        <v>77</v>
      </c>
      <c r="K1827" s="856" t="s">
        <v>620</v>
      </c>
      <c r="L1827" s="856" t="s">
        <v>71</v>
      </c>
      <c r="M1827" s="856" t="s">
        <v>82</v>
      </c>
      <c r="N1827" s="856" t="s">
        <v>4279</v>
      </c>
      <c r="O1827" s="856" t="s">
        <v>75</v>
      </c>
      <c r="P1827" s="856" t="s">
        <v>594</v>
      </c>
      <c r="Q1827" s="856"/>
      <c r="R1827" s="856"/>
      <c r="S1827" s="856"/>
      <c r="T1827" s="856"/>
      <c r="U1827" s="279"/>
      <c r="V1827" s="279"/>
      <c r="W1827" s="279"/>
      <c r="X1827" s="279"/>
      <c r="Y1827" s="278"/>
      <c r="Z1827" s="278"/>
      <c r="AA1827" s="278"/>
      <c r="AB1827" s="278"/>
      <c r="AC1827" s="275" t="s">
        <v>184</v>
      </c>
      <c r="AD1827" s="263"/>
      <c r="AE1827" s="263"/>
      <c r="AF1827" s="275" t="s">
        <v>184</v>
      </c>
      <c r="AG1827" s="275" t="s">
        <v>184</v>
      </c>
      <c r="AH1827" s="262" t="s">
        <v>4433</v>
      </c>
      <c r="AI1827" s="278"/>
      <c r="AJ1827" s="278"/>
      <c r="AK1827" s="278"/>
      <c r="AL1827" s="278"/>
      <c r="AM1827" s="278"/>
      <c r="AN1827" s="278"/>
      <c r="AO1827" s="278"/>
      <c r="AP1827" s="278"/>
      <c r="AR1827" s="977" t="str">
        <f t="shared" ca="1" si="141"/>
        <v>0 ปี</v>
      </c>
      <c r="AS1827" s="977" t="str">
        <f t="shared" ca="1" si="142"/>
        <v>8 เดือน</v>
      </c>
      <c r="AT1827" s="978" t="str">
        <f t="shared" ca="1" si="143"/>
        <v>16 วัน</v>
      </c>
      <c r="AU1827" s="245"/>
      <c r="AV1827" s="979" t="str">
        <f t="shared" ca="1" si="144"/>
        <v>0 ปี8 เดือน16 วัน</v>
      </c>
    </row>
    <row r="1828" spans="1:48" ht="99">
      <c r="A1828" s="811">
        <v>1822</v>
      </c>
      <c r="B1828" s="957">
        <v>243606</v>
      </c>
      <c r="C1828" s="968">
        <f t="shared" si="140"/>
        <v>45279</v>
      </c>
      <c r="D1828" s="857">
        <v>8</v>
      </c>
      <c r="E1828" s="852" t="s">
        <v>4242</v>
      </c>
      <c r="F1828" s="856" t="s">
        <v>4272</v>
      </c>
      <c r="G1828" s="857">
        <v>193471</v>
      </c>
      <c r="H1828" s="856"/>
      <c r="I1828" s="856" t="s">
        <v>54</v>
      </c>
      <c r="J1828" s="856" t="s">
        <v>77</v>
      </c>
      <c r="K1828" s="856" t="s">
        <v>620</v>
      </c>
      <c r="L1828" s="856" t="s">
        <v>71</v>
      </c>
      <c r="M1828" s="856" t="s">
        <v>82</v>
      </c>
      <c r="N1828" s="856" t="s">
        <v>1200</v>
      </c>
      <c r="O1828" s="856" t="s">
        <v>395</v>
      </c>
      <c r="P1828" s="861" t="s">
        <v>73</v>
      </c>
      <c r="Q1828" s="856"/>
      <c r="R1828" s="856"/>
      <c r="S1828" s="856"/>
      <c r="T1828" s="856"/>
      <c r="U1828" s="279"/>
      <c r="V1828" s="279"/>
      <c r="W1828" s="279"/>
      <c r="X1828" s="279"/>
      <c r="Y1828" s="278"/>
      <c r="Z1828" s="278"/>
      <c r="AA1828" s="278"/>
      <c r="AB1828" s="278"/>
      <c r="AC1828" s="275" t="s">
        <v>184</v>
      </c>
      <c r="AD1828" s="263"/>
      <c r="AE1828" s="263"/>
      <c r="AF1828" s="275" t="s">
        <v>184</v>
      </c>
      <c r="AG1828" s="275" t="s">
        <v>184</v>
      </c>
      <c r="AH1828" s="262" t="s">
        <v>4433</v>
      </c>
      <c r="AI1828" s="278"/>
      <c r="AJ1828" s="278"/>
      <c r="AK1828" s="278"/>
      <c r="AL1828" s="278"/>
      <c r="AM1828" s="278"/>
      <c r="AN1828" s="278"/>
      <c r="AO1828" s="278"/>
      <c r="AP1828" s="278"/>
      <c r="AR1828" s="977" t="str">
        <f t="shared" ca="1" si="141"/>
        <v>0 ปี</v>
      </c>
      <c r="AS1828" s="977" t="str">
        <f t="shared" ca="1" si="142"/>
        <v>8 เดือน</v>
      </c>
      <c r="AT1828" s="978" t="str">
        <f t="shared" ca="1" si="143"/>
        <v>16 วัน</v>
      </c>
      <c r="AU1828" s="245"/>
      <c r="AV1828" s="979" t="str">
        <f t="shared" ca="1" si="144"/>
        <v>0 ปี8 เดือน16 วัน</v>
      </c>
    </row>
    <row r="1829" spans="1:48" ht="67.2">
      <c r="A1829" s="811">
        <v>1823</v>
      </c>
      <c r="B1829" s="957">
        <v>243606</v>
      </c>
      <c r="C1829" s="968">
        <f t="shared" si="140"/>
        <v>45279</v>
      </c>
      <c r="D1829" s="857">
        <v>8</v>
      </c>
      <c r="E1829" s="852" t="s">
        <v>4242</v>
      </c>
      <c r="F1829" s="856" t="s">
        <v>4272</v>
      </c>
      <c r="G1829" s="857">
        <v>68017</v>
      </c>
      <c r="H1829" s="856"/>
      <c r="I1829" s="856" t="s">
        <v>54</v>
      </c>
      <c r="J1829" s="856" t="s">
        <v>69</v>
      </c>
      <c r="K1829" s="856" t="s">
        <v>620</v>
      </c>
      <c r="L1829" s="856" t="s">
        <v>71</v>
      </c>
      <c r="M1829" s="856" t="s">
        <v>82</v>
      </c>
      <c r="N1829" s="856" t="s">
        <v>1018</v>
      </c>
      <c r="O1829" s="856" t="s">
        <v>74</v>
      </c>
      <c r="P1829" s="856" t="s">
        <v>72</v>
      </c>
      <c r="Q1829" s="856"/>
      <c r="R1829" s="856"/>
      <c r="S1829" s="856"/>
      <c r="T1829" s="856"/>
      <c r="U1829" s="279"/>
      <c r="V1829" s="279"/>
      <c r="W1829" s="279"/>
      <c r="X1829" s="279"/>
      <c r="Y1829" s="278"/>
      <c r="Z1829" s="278"/>
      <c r="AA1829" s="278"/>
      <c r="AB1829" s="278"/>
      <c r="AC1829" s="275" t="s">
        <v>184</v>
      </c>
      <c r="AD1829" s="263"/>
      <c r="AE1829" s="263"/>
      <c r="AF1829" s="275" t="s">
        <v>184</v>
      </c>
      <c r="AG1829" s="275" t="s">
        <v>184</v>
      </c>
      <c r="AH1829" s="262" t="s">
        <v>4433</v>
      </c>
      <c r="AI1829" s="278"/>
      <c r="AJ1829" s="278"/>
      <c r="AK1829" s="278"/>
      <c r="AL1829" s="278"/>
      <c r="AM1829" s="278"/>
      <c r="AN1829" s="278"/>
      <c r="AO1829" s="278"/>
      <c r="AP1829" s="278"/>
      <c r="AR1829" s="977" t="str">
        <f t="shared" ca="1" si="141"/>
        <v>0 ปี</v>
      </c>
      <c r="AS1829" s="977" t="str">
        <f t="shared" ca="1" si="142"/>
        <v>8 เดือน</v>
      </c>
      <c r="AT1829" s="978" t="str">
        <f t="shared" ca="1" si="143"/>
        <v>16 วัน</v>
      </c>
      <c r="AU1829" s="245"/>
      <c r="AV1829" s="979" t="str">
        <f t="shared" ca="1" si="144"/>
        <v>0 ปี8 เดือน16 วัน</v>
      </c>
    </row>
    <row r="1830" spans="1:48" ht="132">
      <c r="A1830" s="811">
        <v>1824</v>
      </c>
      <c r="B1830" s="957">
        <v>243606</v>
      </c>
      <c r="C1830" s="968">
        <f t="shared" si="140"/>
        <v>45279</v>
      </c>
      <c r="D1830" s="857">
        <v>8</v>
      </c>
      <c r="E1830" s="852" t="s">
        <v>4242</v>
      </c>
      <c r="F1830" s="856" t="s">
        <v>4272</v>
      </c>
      <c r="G1830" s="857">
        <v>205630</v>
      </c>
      <c r="H1830" s="856"/>
      <c r="I1830" s="856" t="s">
        <v>54</v>
      </c>
      <c r="J1830" s="856" t="s">
        <v>69</v>
      </c>
      <c r="K1830" s="856" t="s">
        <v>620</v>
      </c>
      <c r="L1830" s="856" t="s">
        <v>71</v>
      </c>
      <c r="M1830" s="856" t="s">
        <v>82</v>
      </c>
      <c r="N1830" s="856" t="s">
        <v>1018</v>
      </c>
      <c r="O1830" s="856" t="s">
        <v>78</v>
      </c>
      <c r="P1830" s="856" t="s">
        <v>58</v>
      </c>
      <c r="Q1830" s="856" t="s">
        <v>64</v>
      </c>
      <c r="R1830" s="856" t="s">
        <v>4280</v>
      </c>
      <c r="S1830" s="856" t="s">
        <v>1680</v>
      </c>
      <c r="T1830" s="856" t="s">
        <v>4281</v>
      </c>
      <c r="U1830" s="279"/>
      <c r="V1830" s="279"/>
      <c r="W1830" s="279"/>
      <c r="X1830" s="279"/>
      <c r="Y1830" s="278"/>
      <c r="Z1830" s="278"/>
      <c r="AA1830" s="278"/>
      <c r="AB1830" s="278"/>
      <c r="AC1830" s="275" t="s">
        <v>184</v>
      </c>
      <c r="AD1830" s="263"/>
      <c r="AE1830" s="263"/>
      <c r="AF1830" s="275" t="s">
        <v>184</v>
      </c>
      <c r="AG1830" s="275" t="s">
        <v>184</v>
      </c>
      <c r="AH1830" s="262" t="s">
        <v>4433</v>
      </c>
      <c r="AI1830" s="278"/>
      <c r="AJ1830" s="278"/>
      <c r="AK1830" s="278"/>
      <c r="AL1830" s="278"/>
      <c r="AM1830" s="278"/>
      <c r="AN1830" s="278"/>
      <c r="AO1830" s="278"/>
      <c r="AP1830" s="278"/>
      <c r="AR1830" s="977" t="str">
        <f t="shared" ca="1" si="141"/>
        <v>0 ปี</v>
      </c>
      <c r="AS1830" s="977" t="str">
        <f t="shared" ca="1" si="142"/>
        <v>8 เดือน</v>
      </c>
      <c r="AT1830" s="978" t="str">
        <f t="shared" ca="1" si="143"/>
        <v>16 วัน</v>
      </c>
      <c r="AU1830" s="245"/>
      <c r="AV1830" s="979" t="str">
        <f t="shared" ca="1" si="144"/>
        <v>0 ปี8 เดือน16 วัน</v>
      </c>
    </row>
    <row r="1831" spans="1:48" ht="132">
      <c r="A1831" s="811">
        <v>1825</v>
      </c>
      <c r="B1831" s="957">
        <v>243606</v>
      </c>
      <c r="C1831" s="968">
        <f t="shared" si="140"/>
        <v>45279</v>
      </c>
      <c r="D1831" s="857">
        <v>8</v>
      </c>
      <c r="E1831" s="852" t="s">
        <v>4242</v>
      </c>
      <c r="F1831" s="856" t="s">
        <v>4272</v>
      </c>
      <c r="G1831" s="857">
        <v>68014</v>
      </c>
      <c r="H1831" s="856"/>
      <c r="I1831" s="856" t="s">
        <v>54</v>
      </c>
      <c r="J1831" s="856" t="s">
        <v>69</v>
      </c>
      <c r="K1831" s="856" t="s">
        <v>620</v>
      </c>
      <c r="L1831" s="856" t="s">
        <v>71</v>
      </c>
      <c r="M1831" s="856" t="s">
        <v>82</v>
      </c>
      <c r="N1831" s="856" t="s">
        <v>1018</v>
      </c>
      <c r="O1831" s="856" t="s">
        <v>1159</v>
      </c>
      <c r="P1831" s="856" t="s">
        <v>72</v>
      </c>
      <c r="Q1831" s="856"/>
      <c r="R1831" s="856"/>
      <c r="S1831" s="856"/>
      <c r="T1831" s="856"/>
      <c r="U1831" s="279"/>
      <c r="V1831" s="279"/>
      <c r="W1831" s="279"/>
      <c r="X1831" s="279"/>
      <c r="Y1831" s="278"/>
      <c r="Z1831" s="278"/>
      <c r="AA1831" s="278"/>
      <c r="AB1831" s="278"/>
      <c r="AC1831" s="275" t="s">
        <v>184</v>
      </c>
      <c r="AD1831" s="263"/>
      <c r="AE1831" s="263"/>
      <c r="AF1831" s="275" t="s">
        <v>184</v>
      </c>
      <c r="AG1831" s="275" t="s">
        <v>184</v>
      </c>
      <c r="AH1831" s="262" t="s">
        <v>4433</v>
      </c>
      <c r="AI1831" s="278"/>
      <c r="AJ1831" s="278"/>
      <c r="AK1831" s="278"/>
      <c r="AL1831" s="278"/>
      <c r="AM1831" s="278"/>
      <c r="AN1831" s="278"/>
      <c r="AO1831" s="278"/>
      <c r="AP1831" s="278"/>
      <c r="AR1831" s="977" t="str">
        <f t="shared" ca="1" si="141"/>
        <v>0 ปี</v>
      </c>
      <c r="AS1831" s="977" t="str">
        <f t="shared" ca="1" si="142"/>
        <v>8 เดือน</v>
      </c>
      <c r="AT1831" s="978" t="str">
        <f t="shared" ca="1" si="143"/>
        <v>16 วัน</v>
      </c>
      <c r="AU1831" s="245"/>
      <c r="AV1831" s="979" t="str">
        <f t="shared" ca="1" si="144"/>
        <v>0 ปี8 เดือน16 วัน</v>
      </c>
    </row>
    <row r="1832" spans="1:48" ht="67.2">
      <c r="A1832" s="811">
        <v>1826</v>
      </c>
      <c r="B1832" s="957">
        <v>243606</v>
      </c>
      <c r="C1832" s="968">
        <f t="shared" si="140"/>
        <v>45279</v>
      </c>
      <c r="D1832" s="857">
        <v>8</v>
      </c>
      <c r="E1832" s="852" t="s">
        <v>4242</v>
      </c>
      <c r="F1832" s="856" t="s">
        <v>4272</v>
      </c>
      <c r="G1832" s="857">
        <v>68111</v>
      </c>
      <c r="H1832" s="856"/>
      <c r="I1832" s="856" t="s">
        <v>54</v>
      </c>
      <c r="J1832" s="856" t="s">
        <v>69</v>
      </c>
      <c r="K1832" s="856" t="s">
        <v>620</v>
      </c>
      <c r="L1832" s="856" t="s">
        <v>71</v>
      </c>
      <c r="M1832" s="856" t="s">
        <v>82</v>
      </c>
      <c r="N1832" s="856" t="s">
        <v>3111</v>
      </c>
      <c r="O1832" s="856" t="s">
        <v>79</v>
      </c>
      <c r="P1832" s="861" t="s">
        <v>73</v>
      </c>
      <c r="Q1832" s="856"/>
      <c r="R1832" s="856"/>
      <c r="S1832" s="856"/>
      <c r="T1832" s="856"/>
      <c r="U1832" s="279"/>
      <c r="V1832" s="279"/>
      <c r="W1832" s="279"/>
      <c r="X1832" s="279"/>
      <c r="Y1832" s="278"/>
      <c r="Z1832" s="278"/>
      <c r="AA1832" s="278"/>
      <c r="AB1832" s="278"/>
      <c r="AC1832" s="275" t="s">
        <v>184</v>
      </c>
      <c r="AD1832" s="263"/>
      <c r="AE1832" s="263"/>
      <c r="AF1832" s="275" t="s">
        <v>184</v>
      </c>
      <c r="AG1832" s="275" t="s">
        <v>184</v>
      </c>
      <c r="AH1832" s="262" t="s">
        <v>4433</v>
      </c>
      <c r="AI1832" s="278"/>
      <c r="AJ1832" s="278"/>
      <c r="AK1832" s="278"/>
      <c r="AL1832" s="278"/>
      <c r="AM1832" s="278"/>
      <c r="AN1832" s="278"/>
      <c r="AO1832" s="278"/>
      <c r="AP1832" s="278"/>
      <c r="AR1832" s="977" t="str">
        <f t="shared" ca="1" si="141"/>
        <v>0 ปี</v>
      </c>
      <c r="AS1832" s="977" t="str">
        <f t="shared" ca="1" si="142"/>
        <v>8 เดือน</v>
      </c>
      <c r="AT1832" s="978" t="str">
        <f t="shared" ca="1" si="143"/>
        <v>16 วัน</v>
      </c>
      <c r="AU1832" s="245"/>
      <c r="AV1832" s="979" t="str">
        <f t="shared" ca="1" si="144"/>
        <v>0 ปี8 เดือน16 วัน</v>
      </c>
    </row>
    <row r="1833" spans="1:48" ht="132">
      <c r="A1833" s="811">
        <v>1827</v>
      </c>
      <c r="B1833" s="957">
        <v>243606</v>
      </c>
      <c r="C1833" s="968">
        <f t="shared" si="140"/>
        <v>45279</v>
      </c>
      <c r="D1833" s="857">
        <v>8</v>
      </c>
      <c r="E1833" s="852" t="s">
        <v>4242</v>
      </c>
      <c r="F1833" s="856" t="s">
        <v>4272</v>
      </c>
      <c r="G1833" s="857">
        <v>68814</v>
      </c>
      <c r="H1833" s="856"/>
      <c r="I1833" s="856" t="s">
        <v>54</v>
      </c>
      <c r="J1833" s="856" t="s">
        <v>69</v>
      </c>
      <c r="K1833" s="856" t="s">
        <v>620</v>
      </c>
      <c r="L1833" s="856" t="s">
        <v>71</v>
      </c>
      <c r="M1833" s="856" t="s">
        <v>82</v>
      </c>
      <c r="N1833" s="856" t="s">
        <v>3401</v>
      </c>
      <c r="O1833" s="856" t="s">
        <v>78</v>
      </c>
      <c r="P1833" s="856" t="s">
        <v>72</v>
      </c>
      <c r="Q1833" s="856"/>
      <c r="R1833" s="856"/>
      <c r="S1833" s="856"/>
      <c r="T1833" s="856"/>
      <c r="U1833" s="279"/>
      <c r="V1833" s="279"/>
      <c r="W1833" s="279"/>
      <c r="X1833" s="279"/>
      <c r="Y1833" s="278"/>
      <c r="Z1833" s="278"/>
      <c r="AA1833" s="278"/>
      <c r="AB1833" s="278"/>
      <c r="AC1833" s="275" t="s">
        <v>184</v>
      </c>
      <c r="AD1833" s="263"/>
      <c r="AE1833" s="263"/>
      <c r="AF1833" s="275" t="s">
        <v>184</v>
      </c>
      <c r="AG1833" s="275" t="s">
        <v>184</v>
      </c>
      <c r="AH1833" s="262" t="s">
        <v>4433</v>
      </c>
      <c r="AI1833" s="278"/>
      <c r="AJ1833" s="278"/>
      <c r="AK1833" s="278"/>
      <c r="AL1833" s="278"/>
      <c r="AM1833" s="278"/>
      <c r="AN1833" s="278"/>
      <c r="AO1833" s="278"/>
      <c r="AP1833" s="278"/>
      <c r="AR1833" s="977" t="str">
        <f t="shared" ca="1" si="141"/>
        <v>0 ปี</v>
      </c>
      <c r="AS1833" s="977" t="str">
        <f t="shared" ca="1" si="142"/>
        <v>8 เดือน</v>
      </c>
      <c r="AT1833" s="978" t="str">
        <f t="shared" ca="1" si="143"/>
        <v>16 วัน</v>
      </c>
      <c r="AU1833" s="245"/>
      <c r="AV1833" s="979" t="str">
        <f t="shared" ca="1" si="144"/>
        <v>0 ปี8 เดือน16 วัน</v>
      </c>
    </row>
    <row r="1834" spans="1:48" ht="132">
      <c r="A1834" s="811">
        <v>1828</v>
      </c>
      <c r="B1834" s="957">
        <v>243606</v>
      </c>
      <c r="C1834" s="968">
        <f t="shared" si="140"/>
        <v>45279</v>
      </c>
      <c r="D1834" s="857">
        <v>8</v>
      </c>
      <c r="E1834" s="852" t="s">
        <v>4242</v>
      </c>
      <c r="F1834" s="856" t="s">
        <v>4272</v>
      </c>
      <c r="G1834" s="857">
        <v>68266</v>
      </c>
      <c r="H1834" s="856"/>
      <c r="I1834" s="856" t="s">
        <v>54</v>
      </c>
      <c r="J1834" s="856" t="s">
        <v>69</v>
      </c>
      <c r="K1834" s="856" t="s">
        <v>620</v>
      </c>
      <c r="L1834" s="856" t="s">
        <v>71</v>
      </c>
      <c r="M1834" s="856" t="s">
        <v>82</v>
      </c>
      <c r="N1834" s="856" t="s">
        <v>3401</v>
      </c>
      <c r="O1834" s="856" t="s">
        <v>78</v>
      </c>
      <c r="P1834" s="856" t="s">
        <v>72</v>
      </c>
      <c r="Q1834" s="856"/>
      <c r="R1834" s="856"/>
      <c r="S1834" s="856"/>
      <c r="T1834" s="856"/>
      <c r="U1834" s="279"/>
      <c r="V1834" s="279"/>
      <c r="W1834" s="279"/>
      <c r="X1834" s="279"/>
      <c r="Y1834" s="278"/>
      <c r="Z1834" s="278"/>
      <c r="AA1834" s="278"/>
      <c r="AB1834" s="278"/>
      <c r="AC1834" s="275" t="s">
        <v>184</v>
      </c>
      <c r="AD1834" s="263"/>
      <c r="AE1834" s="263"/>
      <c r="AF1834" s="275" t="s">
        <v>184</v>
      </c>
      <c r="AG1834" s="275" t="s">
        <v>184</v>
      </c>
      <c r="AH1834" s="262" t="s">
        <v>4433</v>
      </c>
      <c r="AI1834" s="278"/>
      <c r="AJ1834" s="278"/>
      <c r="AK1834" s="278"/>
      <c r="AL1834" s="278"/>
      <c r="AM1834" s="278"/>
      <c r="AN1834" s="278"/>
      <c r="AO1834" s="278"/>
      <c r="AP1834" s="278"/>
      <c r="AR1834" s="977" t="str">
        <f t="shared" ca="1" si="141"/>
        <v>0 ปี</v>
      </c>
      <c r="AS1834" s="977" t="str">
        <f t="shared" ca="1" si="142"/>
        <v>8 เดือน</v>
      </c>
      <c r="AT1834" s="978" t="str">
        <f t="shared" ca="1" si="143"/>
        <v>16 วัน</v>
      </c>
      <c r="AU1834" s="245"/>
      <c r="AV1834" s="979" t="str">
        <f t="shared" ca="1" si="144"/>
        <v>0 ปี8 เดือน16 วัน</v>
      </c>
    </row>
    <row r="1835" spans="1:48" ht="67.2">
      <c r="A1835" s="811">
        <v>1829</v>
      </c>
      <c r="B1835" s="957">
        <v>243606</v>
      </c>
      <c r="C1835" s="968">
        <f t="shared" si="140"/>
        <v>45279</v>
      </c>
      <c r="D1835" s="857">
        <v>8</v>
      </c>
      <c r="E1835" s="852" t="s">
        <v>4242</v>
      </c>
      <c r="F1835" s="856" t="s">
        <v>4272</v>
      </c>
      <c r="G1835" s="857">
        <v>68020</v>
      </c>
      <c r="H1835" s="856"/>
      <c r="I1835" s="856" t="s">
        <v>54</v>
      </c>
      <c r="J1835" s="856" t="s">
        <v>69</v>
      </c>
      <c r="K1835" s="856" t="s">
        <v>620</v>
      </c>
      <c r="L1835" s="856" t="s">
        <v>71</v>
      </c>
      <c r="M1835" s="856" t="s">
        <v>82</v>
      </c>
      <c r="N1835" s="856" t="s">
        <v>4282</v>
      </c>
      <c r="O1835" s="856" t="s">
        <v>76</v>
      </c>
      <c r="P1835" s="856" t="s">
        <v>58</v>
      </c>
      <c r="Q1835" s="856" t="s">
        <v>295</v>
      </c>
      <c r="R1835" s="856" t="s">
        <v>4283</v>
      </c>
      <c r="S1835" s="856" t="s">
        <v>4284</v>
      </c>
      <c r="T1835" s="856" t="s">
        <v>4285</v>
      </c>
      <c r="U1835" s="279"/>
      <c r="V1835" s="279"/>
      <c r="W1835" s="279"/>
      <c r="X1835" s="279"/>
      <c r="Y1835" s="278"/>
      <c r="Z1835" s="278"/>
      <c r="AA1835" s="278"/>
      <c r="AB1835" s="278"/>
      <c r="AC1835" s="275" t="s">
        <v>184</v>
      </c>
      <c r="AD1835" s="263"/>
      <c r="AE1835" s="263"/>
      <c r="AF1835" s="275" t="s">
        <v>184</v>
      </c>
      <c r="AG1835" s="275" t="s">
        <v>184</v>
      </c>
      <c r="AH1835" s="262" t="s">
        <v>4433</v>
      </c>
      <c r="AI1835" s="278"/>
      <c r="AJ1835" s="278"/>
      <c r="AK1835" s="278"/>
      <c r="AL1835" s="278"/>
      <c r="AM1835" s="278"/>
      <c r="AN1835" s="278"/>
      <c r="AO1835" s="278"/>
      <c r="AP1835" s="278"/>
      <c r="AR1835" s="977" t="str">
        <f t="shared" ca="1" si="141"/>
        <v>0 ปี</v>
      </c>
      <c r="AS1835" s="977" t="str">
        <f t="shared" ca="1" si="142"/>
        <v>8 เดือน</v>
      </c>
      <c r="AT1835" s="978" t="str">
        <f t="shared" ca="1" si="143"/>
        <v>16 วัน</v>
      </c>
      <c r="AU1835" s="245"/>
      <c r="AV1835" s="979" t="str">
        <f t="shared" ca="1" si="144"/>
        <v>0 ปี8 เดือน16 วัน</v>
      </c>
    </row>
    <row r="1836" spans="1:48" ht="99">
      <c r="A1836" s="811">
        <v>1830</v>
      </c>
      <c r="B1836" s="957">
        <v>243606</v>
      </c>
      <c r="C1836" s="968">
        <f t="shared" si="140"/>
        <v>45279</v>
      </c>
      <c r="D1836" s="857">
        <v>8</v>
      </c>
      <c r="E1836" s="852" t="s">
        <v>4242</v>
      </c>
      <c r="F1836" s="856" t="s">
        <v>4272</v>
      </c>
      <c r="G1836" s="857">
        <v>68029</v>
      </c>
      <c r="H1836" s="856"/>
      <c r="I1836" s="856" t="s">
        <v>54</v>
      </c>
      <c r="J1836" s="856" t="s">
        <v>69</v>
      </c>
      <c r="K1836" s="856" t="s">
        <v>620</v>
      </c>
      <c r="L1836" s="856" t="s">
        <v>71</v>
      </c>
      <c r="M1836" s="856" t="s">
        <v>82</v>
      </c>
      <c r="N1836" s="856" t="s">
        <v>4286</v>
      </c>
      <c r="O1836" s="856" t="s">
        <v>76</v>
      </c>
      <c r="P1836" s="856" t="s">
        <v>72</v>
      </c>
      <c r="Q1836" s="856"/>
      <c r="R1836" s="856"/>
      <c r="S1836" s="856"/>
      <c r="T1836" s="856"/>
      <c r="U1836" s="279"/>
      <c r="V1836" s="279"/>
      <c r="W1836" s="279"/>
      <c r="X1836" s="279"/>
      <c r="Y1836" s="278"/>
      <c r="Z1836" s="278"/>
      <c r="AA1836" s="278"/>
      <c r="AB1836" s="278"/>
      <c r="AC1836" s="275" t="s">
        <v>184</v>
      </c>
      <c r="AD1836" s="263"/>
      <c r="AE1836" s="263"/>
      <c r="AF1836" s="275" t="s">
        <v>184</v>
      </c>
      <c r="AG1836" s="275" t="s">
        <v>184</v>
      </c>
      <c r="AH1836" s="262" t="s">
        <v>4433</v>
      </c>
      <c r="AI1836" s="278"/>
      <c r="AJ1836" s="278"/>
      <c r="AK1836" s="278"/>
      <c r="AL1836" s="278"/>
      <c r="AM1836" s="278"/>
      <c r="AN1836" s="278"/>
      <c r="AO1836" s="278"/>
      <c r="AP1836" s="278"/>
      <c r="AR1836" s="977" t="str">
        <f t="shared" ca="1" si="141"/>
        <v>0 ปี</v>
      </c>
      <c r="AS1836" s="977" t="str">
        <f t="shared" ca="1" si="142"/>
        <v>8 เดือน</v>
      </c>
      <c r="AT1836" s="978" t="str">
        <f t="shared" ca="1" si="143"/>
        <v>16 วัน</v>
      </c>
      <c r="AU1836" s="245"/>
      <c r="AV1836" s="979" t="str">
        <f t="shared" ca="1" si="144"/>
        <v>0 ปี8 เดือน16 วัน</v>
      </c>
    </row>
    <row r="1837" spans="1:48" ht="67.2">
      <c r="A1837" s="811">
        <v>1831</v>
      </c>
      <c r="B1837" s="957">
        <v>243606</v>
      </c>
      <c r="C1837" s="968">
        <f t="shared" si="140"/>
        <v>45279</v>
      </c>
      <c r="D1837" s="857">
        <v>8</v>
      </c>
      <c r="E1837" s="852" t="s">
        <v>4242</v>
      </c>
      <c r="F1837" s="856" t="s">
        <v>4272</v>
      </c>
      <c r="G1837" s="857">
        <v>68010</v>
      </c>
      <c r="H1837" s="856"/>
      <c r="I1837" s="856" t="s">
        <v>54</v>
      </c>
      <c r="J1837" s="856" t="s">
        <v>69</v>
      </c>
      <c r="K1837" s="856" t="s">
        <v>620</v>
      </c>
      <c r="L1837" s="856" t="s">
        <v>71</v>
      </c>
      <c r="M1837" s="856" t="s">
        <v>82</v>
      </c>
      <c r="N1837" s="856" t="s">
        <v>4287</v>
      </c>
      <c r="O1837" s="856" t="s">
        <v>76</v>
      </c>
      <c r="P1837" s="856" t="s">
        <v>72</v>
      </c>
      <c r="Q1837" s="856"/>
      <c r="R1837" s="856"/>
      <c r="S1837" s="856"/>
      <c r="T1837" s="856"/>
      <c r="U1837" s="279"/>
      <c r="V1837" s="279"/>
      <c r="W1837" s="279"/>
      <c r="X1837" s="279"/>
      <c r="Y1837" s="278"/>
      <c r="Z1837" s="278"/>
      <c r="AA1837" s="278"/>
      <c r="AB1837" s="278"/>
      <c r="AC1837" s="275" t="s">
        <v>184</v>
      </c>
      <c r="AD1837" s="263"/>
      <c r="AE1837" s="263"/>
      <c r="AF1837" s="275" t="s">
        <v>184</v>
      </c>
      <c r="AG1837" s="275" t="s">
        <v>184</v>
      </c>
      <c r="AH1837" s="262" t="s">
        <v>4433</v>
      </c>
      <c r="AI1837" s="278"/>
      <c r="AJ1837" s="278"/>
      <c r="AK1837" s="278"/>
      <c r="AL1837" s="278"/>
      <c r="AM1837" s="278"/>
      <c r="AN1837" s="278"/>
      <c r="AO1837" s="278"/>
      <c r="AP1837" s="278"/>
      <c r="AR1837" s="977" t="str">
        <f t="shared" ca="1" si="141"/>
        <v>0 ปี</v>
      </c>
      <c r="AS1837" s="977" t="str">
        <f t="shared" ca="1" si="142"/>
        <v>8 เดือน</v>
      </c>
      <c r="AT1837" s="978" t="str">
        <f t="shared" ca="1" si="143"/>
        <v>16 วัน</v>
      </c>
      <c r="AU1837" s="245"/>
      <c r="AV1837" s="979" t="str">
        <f t="shared" ca="1" si="144"/>
        <v>0 ปี8 เดือน16 วัน</v>
      </c>
    </row>
    <row r="1838" spans="1:48" ht="67.2">
      <c r="A1838" s="811">
        <v>1832</v>
      </c>
      <c r="B1838" s="957">
        <v>243606</v>
      </c>
      <c r="C1838" s="968">
        <f t="shared" si="140"/>
        <v>45279</v>
      </c>
      <c r="D1838" s="857">
        <v>8</v>
      </c>
      <c r="E1838" s="852" t="s">
        <v>4242</v>
      </c>
      <c r="F1838" s="856" t="s">
        <v>4272</v>
      </c>
      <c r="G1838" s="857">
        <v>240338</v>
      </c>
      <c r="H1838" s="856"/>
      <c r="I1838" s="856" t="s">
        <v>60</v>
      </c>
      <c r="J1838" s="856" t="s">
        <v>394</v>
      </c>
      <c r="K1838" s="856" t="s">
        <v>61</v>
      </c>
      <c r="L1838" s="856" t="s">
        <v>62</v>
      </c>
      <c r="M1838" s="856" t="s">
        <v>82</v>
      </c>
      <c r="N1838" s="856" t="s">
        <v>4116</v>
      </c>
      <c r="O1838" s="856" t="s">
        <v>75</v>
      </c>
      <c r="P1838" s="856" t="s">
        <v>72</v>
      </c>
      <c r="Q1838" s="856"/>
      <c r="R1838" s="856"/>
      <c r="S1838" s="856"/>
      <c r="T1838" s="856" t="s">
        <v>2196</v>
      </c>
      <c r="U1838" s="279"/>
      <c r="V1838" s="279"/>
      <c r="W1838" s="279"/>
      <c r="X1838" s="279"/>
      <c r="Y1838" s="278"/>
      <c r="Z1838" s="278"/>
      <c r="AA1838" s="278"/>
      <c r="AB1838" s="278"/>
      <c r="AC1838" s="275" t="s">
        <v>184</v>
      </c>
      <c r="AD1838" s="263"/>
      <c r="AE1838" s="263"/>
      <c r="AF1838" s="275" t="s">
        <v>184</v>
      </c>
      <c r="AG1838" s="275" t="s">
        <v>184</v>
      </c>
      <c r="AH1838" s="262" t="s">
        <v>4433</v>
      </c>
      <c r="AI1838" s="278"/>
      <c r="AJ1838" s="278"/>
      <c r="AK1838" s="278"/>
      <c r="AL1838" s="278"/>
      <c r="AM1838" s="278"/>
      <c r="AN1838" s="278"/>
      <c r="AO1838" s="278"/>
      <c r="AP1838" s="278"/>
      <c r="AR1838" s="977" t="str">
        <f t="shared" ca="1" si="141"/>
        <v>0 ปี</v>
      </c>
      <c r="AS1838" s="977" t="str">
        <f t="shared" ca="1" si="142"/>
        <v>8 เดือน</v>
      </c>
      <c r="AT1838" s="978" t="str">
        <f t="shared" ca="1" si="143"/>
        <v>16 วัน</v>
      </c>
      <c r="AU1838" s="245"/>
      <c r="AV1838" s="979" t="str">
        <f t="shared" ca="1" si="144"/>
        <v>0 ปี8 เดือน16 วัน</v>
      </c>
    </row>
    <row r="1839" spans="1:48" ht="67.2">
      <c r="A1839" s="811">
        <v>1833</v>
      </c>
      <c r="B1839" s="957">
        <v>243606</v>
      </c>
      <c r="C1839" s="968">
        <f t="shared" si="140"/>
        <v>45279</v>
      </c>
      <c r="D1839" s="857">
        <v>8</v>
      </c>
      <c r="E1839" s="852" t="s">
        <v>4242</v>
      </c>
      <c r="F1839" s="856" t="s">
        <v>4272</v>
      </c>
      <c r="G1839" s="857">
        <v>188235</v>
      </c>
      <c r="H1839" s="856"/>
      <c r="I1839" s="856" t="s">
        <v>60</v>
      </c>
      <c r="J1839" s="856" t="s">
        <v>394</v>
      </c>
      <c r="K1839" s="856" t="s">
        <v>61</v>
      </c>
      <c r="L1839" s="856" t="s">
        <v>62</v>
      </c>
      <c r="M1839" s="856" t="s">
        <v>82</v>
      </c>
      <c r="N1839" s="856" t="s">
        <v>4279</v>
      </c>
      <c r="O1839" s="856" t="s">
        <v>75</v>
      </c>
      <c r="P1839" s="856" t="s">
        <v>72</v>
      </c>
      <c r="Q1839" s="856"/>
      <c r="R1839" s="856"/>
      <c r="S1839" s="856"/>
      <c r="T1839" s="856" t="s">
        <v>2196</v>
      </c>
      <c r="U1839" s="279"/>
      <c r="V1839" s="279"/>
      <c r="W1839" s="279"/>
      <c r="X1839" s="279"/>
      <c r="Y1839" s="278"/>
      <c r="Z1839" s="278"/>
      <c r="AA1839" s="278"/>
      <c r="AB1839" s="278"/>
      <c r="AC1839" s="275" t="s">
        <v>184</v>
      </c>
      <c r="AD1839" s="263"/>
      <c r="AE1839" s="263"/>
      <c r="AF1839" s="275" t="s">
        <v>184</v>
      </c>
      <c r="AG1839" s="275" t="s">
        <v>184</v>
      </c>
      <c r="AH1839" s="262" t="s">
        <v>4433</v>
      </c>
      <c r="AI1839" s="278"/>
      <c r="AJ1839" s="278"/>
      <c r="AK1839" s="278"/>
      <c r="AL1839" s="278"/>
      <c r="AM1839" s="278"/>
      <c r="AN1839" s="278"/>
      <c r="AO1839" s="278"/>
      <c r="AP1839" s="278"/>
      <c r="AR1839" s="977" t="str">
        <f t="shared" ca="1" si="141"/>
        <v>0 ปี</v>
      </c>
      <c r="AS1839" s="977" t="str">
        <f t="shared" ca="1" si="142"/>
        <v>8 เดือน</v>
      </c>
      <c r="AT1839" s="978" t="str">
        <f t="shared" ca="1" si="143"/>
        <v>16 วัน</v>
      </c>
      <c r="AU1839" s="245"/>
      <c r="AV1839" s="979" t="str">
        <f t="shared" ca="1" si="144"/>
        <v>0 ปี8 เดือน16 วัน</v>
      </c>
    </row>
    <row r="1840" spans="1:48" ht="67.2">
      <c r="A1840" s="811">
        <v>1834</v>
      </c>
      <c r="B1840" s="957">
        <v>243606</v>
      </c>
      <c r="C1840" s="968">
        <f t="shared" si="140"/>
        <v>45279</v>
      </c>
      <c r="D1840" s="857">
        <v>8</v>
      </c>
      <c r="E1840" s="852" t="s">
        <v>4242</v>
      </c>
      <c r="F1840" s="856" t="s">
        <v>4272</v>
      </c>
      <c r="G1840" s="857">
        <v>67711</v>
      </c>
      <c r="H1840" s="856"/>
      <c r="I1840" s="856" t="s">
        <v>60</v>
      </c>
      <c r="J1840" s="856" t="s">
        <v>321</v>
      </c>
      <c r="K1840" s="856" t="s">
        <v>61</v>
      </c>
      <c r="L1840" s="856" t="s">
        <v>62</v>
      </c>
      <c r="M1840" s="856" t="s">
        <v>82</v>
      </c>
      <c r="N1840" s="856" t="s">
        <v>3111</v>
      </c>
      <c r="O1840" s="856" t="s">
        <v>323</v>
      </c>
      <c r="P1840" s="856" t="s">
        <v>134</v>
      </c>
      <c r="Q1840" s="856"/>
      <c r="R1840" s="856"/>
      <c r="S1840" s="856"/>
      <c r="T1840" s="856"/>
      <c r="U1840" s="279"/>
      <c r="V1840" s="279"/>
      <c r="W1840" s="279"/>
      <c r="X1840" s="279"/>
      <c r="Y1840" s="278"/>
      <c r="Z1840" s="278"/>
      <c r="AA1840" s="278"/>
      <c r="AB1840" s="278"/>
      <c r="AC1840" s="275" t="s">
        <v>184</v>
      </c>
      <c r="AD1840" s="263"/>
      <c r="AE1840" s="263"/>
      <c r="AF1840" s="275" t="s">
        <v>184</v>
      </c>
      <c r="AG1840" s="275" t="s">
        <v>184</v>
      </c>
      <c r="AH1840" s="262" t="s">
        <v>4433</v>
      </c>
      <c r="AI1840" s="278"/>
      <c r="AJ1840" s="278"/>
      <c r="AK1840" s="278"/>
      <c r="AL1840" s="278"/>
      <c r="AM1840" s="278"/>
      <c r="AN1840" s="278"/>
      <c r="AO1840" s="278"/>
      <c r="AP1840" s="278"/>
      <c r="AR1840" s="977" t="str">
        <f t="shared" ca="1" si="141"/>
        <v>0 ปี</v>
      </c>
      <c r="AS1840" s="977" t="str">
        <f t="shared" ca="1" si="142"/>
        <v>8 เดือน</v>
      </c>
      <c r="AT1840" s="978" t="str">
        <f t="shared" ca="1" si="143"/>
        <v>16 วัน</v>
      </c>
      <c r="AU1840" s="245"/>
      <c r="AV1840" s="979" t="str">
        <f t="shared" ca="1" si="144"/>
        <v>0 ปี8 เดือน16 วัน</v>
      </c>
    </row>
    <row r="1841" spans="1:48" ht="67.2">
      <c r="A1841" s="811">
        <v>1835</v>
      </c>
      <c r="B1841" s="957">
        <v>243606</v>
      </c>
      <c r="C1841" s="968">
        <f t="shared" si="140"/>
        <v>45279</v>
      </c>
      <c r="D1841" s="857">
        <v>8</v>
      </c>
      <c r="E1841" s="852" t="s">
        <v>4242</v>
      </c>
      <c r="F1841" s="856" t="s">
        <v>4272</v>
      </c>
      <c r="G1841" s="857">
        <v>68712</v>
      </c>
      <c r="H1841" s="856"/>
      <c r="I1841" s="856" t="s">
        <v>54</v>
      </c>
      <c r="J1841" s="856" t="s">
        <v>2761</v>
      </c>
      <c r="K1841" s="856" t="s">
        <v>56</v>
      </c>
      <c r="L1841" s="856" t="s">
        <v>56</v>
      </c>
      <c r="M1841" s="856" t="s">
        <v>82</v>
      </c>
      <c r="N1841" s="856" t="s">
        <v>2326</v>
      </c>
      <c r="O1841" s="856" t="s">
        <v>147</v>
      </c>
      <c r="P1841" s="856" t="s">
        <v>59</v>
      </c>
      <c r="Q1841" s="856"/>
      <c r="R1841" s="856"/>
      <c r="S1841" s="856"/>
      <c r="T1841" s="856"/>
      <c r="U1841" s="279"/>
      <c r="V1841" s="279"/>
      <c r="W1841" s="279"/>
      <c r="X1841" s="279"/>
      <c r="Y1841" s="278"/>
      <c r="Z1841" s="278"/>
      <c r="AA1841" s="278"/>
      <c r="AB1841" s="278"/>
      <c r="AC1841" s="275" t="s">
        <v>184</v>
      </c>
      <c r="AD1841" s="263"/>
      <c r="AE1841" s="263"/>
      <c r="AF1841" s="275" t="s">
        <v>184</v>
      </c>
      <c r="AG1841" s="275" t="s">
        <v>184</v>
      </c>
      <c r="AH1841" s="262" t="s">
        <v>4433</v>
      </c>
      <c r="AI1841" s="278"/>
      <c r="AJ1841" s="278"/>
      <c r="AK1841" s="278"/>
      <c r="AL1841" s="278"/>
      <c r="AM1841" s="278"/>
      <c r="AN1841" s="278"/>
      <c r="AO1841" s="278"/>
      <c r="AP1841" s="278"/>
      <c r="AR1841" s="977" t="str">
        <f t="shared" ca="1" si="141"/>
        <v>0 ปี</v>
      </c>
      <c r="AS1841" s="977" t="str">
        <f t="shared" ca="1" si="142"/>
        <v>8 เดือน</v>
      </c>
      <c r="AT1841" s="978" t="str">
        <f t="shared" ca="1" si="143"/>
        <v>16 วัน</v>
      </c>
      <c r="AU1841" s="245"/>
      <c r="AV1841" s="979" t="str">
        <f t="shared" ca="1" si="144"/>
        <v>0 ปี8 เดือน16 วัน</v>
      </c>
    </row>
    <row r="1842" spans="1:48" ht="99">
      <c r="A1842" s="811">
        <v>1836</v>
      </c>
      <c r="B1842" s="957">
        <v>243606</v>
      </c>
      <c r="C1842" s="968">
        <f t="shared" si="140"/>
        <v>45279</v>
      </c>
      <c r="D1842" s="857">
        <v>8</v>
      </c>
      <c r="E1842" s="852" t="s">
        <v>4242</v>
      </c>
      <c r="F1842" s="856" t="s">
        <v>4272</v>
      </c>
      <c r="G1842" s="857">
        <v>68735</v>
      </c>
      <c r="H1842" s="856"/>
      <c r="I1842" s="856" t="s">
        <v>54</v>
      </c>
      <c r="J1842" s="856" t="s">
        <v>4288</v>
      </c>
      <c r="K1842" s="856" t="s">
        <v>620</v>
      </c>
      <c r="L1842" s="856" t="s">
        <v>71</v>
      </c>
      <c r="M1842" s="856" t="s">
        <v>82</v>
      </c>
      <c r="N1842" s="856" t="s">
        <v>4289</v>
      </c>
      <c r="O1842" s="856" t="s">
        <v>197</v>
      </c>
      <c r="P1842" s="861" t="s">
        <v>73</v>
      </c>
      <c r="Q1842" s="856"/>
      <c r="R1842" s="856"/>
      <c r="S1842" s="856"/>
      <c r="T1842" s="856"/>
      <c r="U1842" s="279"/>
      <c r="V1842" s="279"/>
      <c r="W1842" s="279"/>
      <c r="X1842" s="279"/>
      <c r="Y1842" s="278"/>
      <c r="Z1842" s="278"/>
      <c r="AA1842" s="278"/>
      <c r="AB1842" s="278"/>
      <c r="AC1842" s="275" t="s">
        <v>184</v>
      </c>
      <c r="AD1842" s="263"/>
      <c r="AE1842" s="263"/>
      <c r="AF1842" s="275" t="s">
        <v>184</v>
      </c>
      <c r="AG1842" s="275" t="s">
        <v>184</v>
      </c>
      <c r="AH1842" s="262" t="s">
        <v>4433</v>
      </c>
      <c r="AI1842" s="278"/>
      <c r="AJ1842" s="278"/>
      <c r="AK1842" s="278"/>
      <c r="AL1842" s="278"/>
      <c r="AM1842" s="278"/>
      <c r="AN1842" s="278"/>
      <c r="AO1842" s="278"/>
      <c r="AP1842" s="278"/>
      <c r="AR1842" s="977" t="str">
        <f t="shared" ca="1" si="141"/>
        <v>0 ปี</v>
      </c>
      <c r="AS1842" s="977" t="str">
        <f t="shared" ca="1" si="142"/>
        <v>8 เดือน</v>
      </c>
      <c r="AT1842" s="978" t="str">
        <f t="shared" ca="1" si="143"/>
        <v>16 วัน</v>
      </c>
      <c r="AU1842" s="245"/>
      <c r="AV1842" s="979" t="str">
        <f t="shared" ca="1" si="144"/>
        <v>0 ปี8 เดือน16 วัน</v>
      </c>
    </row>
    <row r="1843" spans="1:48" ht="99">
      <c r="A1843" s="811">
        <v>1837</v>
      </c>
      <c r="B1843" s="957">
        <v>243606</v>
      </c>
      <c r="C1843" s="968">
        <f t="shared" si="140"/>
        <v>45279</v>
      </c>
      <c r="D1843" s="857">
        <v>8</v>
      </c>
      <c r="E1843" s="852" t="s">
        <v>4242</v>
      </c>
      <c r="F1843" s="856" t="s">
        <v>4272</v>
      </c>
      <c r="G1843" s="857">
        <v>17872</v>
      </c>
      <c r="H1843" s="856"/>
      <c r="I1843" s="856" t="s">
        <v>60</v>
      </c>
      <c r="J1843" s="856" t="s">
        <v>67</v>
      </c>
      <c r="K1843" s="856" t="s">
        <v>61</v>
      </c>
      <c r="L1843" s="856" t="s">
        <v>62</v>
      </c>
      <c r="M1843" s="856" t="s">
        <v>82</v>
      </c>
      <c r="N1843" s="856" t="s">
        <v>1208</v>
      </c>
      <c r="O1843" s="856" t="s">
        <v>197</v>
      </c>
      <c r="P1843" s="861" t="s">
        <v>134</v>
      </c>
      <c r="Q1843" s="856"/>
      <c r="R1843" s="856"/>
      <c r="S1843" s="856"/>
      <c r="T1843" s="856" t="s">
        <v>4290</v>
      </c>
      <c r="U1843" s="279"/>
      <c r="V1843" s="279"/>
      <c r="W1843" s="279"/>
      <c r="X1843" s="279"/>
      <c r="Y1843" s="278"/>
      <c r="Z1843" s="278"/>
      <c r="AA1843" s="278"/>
      <c r="AB1843" s="278"/>
      <c r="AC1843" s="275" t="s">
        <v>184</v>
      </c>
      <c r="AD1843" s="263"/>
      <c r="AE1843" s="263"/>
      <c r="AF1843" s="275" t="s">
        <v>184</v>
      </c>
      <c r="AG1843" s="275" t="s">
        <v>184</v>
      </c>
      <c r="AH1843" s="262" t="s">
        <v>4433</v>
      </c>
      <c r="AI1843" s="278"/>
      <c r="AJ1843" s="278"/>
      <c r="AK1843" s="278"/>
      <c r="AL1843" s="278"/>
      <c r="AM1843" s="278"/>
      <c r="AN1843" s="278"/>
      <c r="AO1843" s="278"/>
      <c r="AP1843" s="278"/>
      <c r="AR1843" s="977" t="str">
        <f t="shared" ca="1" si="141"/>
        <v>0 ปี</v>
      </c>
      <c r="AS1843" s="977" t="str">
        <f t="shared" ca="1" si="142"/>
        <v>8 เดือน</v>
      </c>
      <c r="AT1843" s="978" t="str">
        <f t="shared" ca="1" si="143"/>
        <v>16 วัน</v>
      </c>
      <c r="AU1843" s="245"/>
      <c r="AV1843" s="979" t="str">
        <f t="shared" ca="1" si="144"/>
        <v>0 ปี8 เดือน16 วัน</v>
      </c>
    </row>
    <row r="1844" spans="1:48" ht="99">
      <c r="A1844" s="811">
        <v>1838</v>
      </c>
      <c r="B1844" s="957">
        <v>243606</v>
      </c>
      <c r="C1844" s="968">
        <f t="shared" si="140"/>
        <v>45279</v>
      </c>
      <c r="D1844" s="857">
        <v>8</v>
      </c>
      <c r="E1844" s="852" t="s">
        <v>4242</v>
      </c>
      <c r="F1844" s="856" t="s">
        <v>4272</v>
      </c>
      <c r="G1844" s="857">
        <v>17732</v>
      </c>
      <c r="H1844" s="856"/>
      <c r="I1844" s="856" t="s">
        <v>60</v>
      </c>
      <c r="J1844" s="856" t="s">
        <v>67</v>
      </c>
      <c r="K1844" s="856" t="s">
        <v>61</v>
      </c>
      <c r="L1844" s="856" t="s">
        <v>62</v>
      </c>
      <c r="M1844" s="856" t="s">
        <v>82</v>
      </c>
      <c r="N1844" s="856" t="s">
        <v>4291</v>
      </c>
      <c r="O1844" s="856" t="s">
        <v>205</v>
      </c>
      <c r="P1844" s="856" t="s">
        <v>134</v>
      </c>
      <c r="Q1844" s="856"/>
      <c r="R1844" s="856"/>
      <c r="S1844" s="856"/>
      <c r="T1844" s="856" t="s">
        <v>4292</v>
      </c>
      <c r="U1844" s="279"/>
      <c r="V1844" s="279"/>
      <c r="W1844" s="279"/>
      <c r="X1844" s="279"/>
      <c r="Y1844" s="278"/>
      <c r="Z1844" s="278"/>
      <c r="AA1844" s="278"/>
      <c r="AB1844" s="278"/>
      <c r="AC1844" s="275" t="s">
        <v>184</v>
      </c>
      <c r="AD1844" s="263"/>
      <c r="AE1844" s="263"/>
      <c r="AF1844" s="275" t="s">
        <v>184</v>
      </c>
      <c r="AG1844" s="275" t="s">
        <v>184</v>
      </c>
      <c r="AH1844" s="262" t="s">
        <v>4433</v>
      </c>
      <c r="AI1844" s="278"/>
      <c r="AJ1844" s="278"/>
      <c r="AK1844" s="278"/>
      <c r="AL1844" s="278"/>
      <c r="AM1844" s="278"/>
      <c r="AN1844" s="278"/>
      <c r="AO1844" s="278"/>
      <c r="AP1844" s="278"/>
      <c r="AR1844" s="977" t="str">
        <f t="shared" ca="1" si="141"/>
        <v>0 ปี</v>
      </c>
      <c r="AS1844" s="977" t="str">
        <f t="shared" ca="1" si="142"/>
        <v>8 เดือน</v>
      </c>
      <c r="AT1844" s="978" t="str">
        <f t="shared" ca="1" si="143"/>
        <v>16 วัน</v>
      </c>
      <c r="AU1844" s="245"/>
      <c r="AV1844" s="979" t="str">
        <f t="shared" ca="1" si="144"/>
        <v>0 ปี8 เดือน16 วัน</v>
      </c>
    </row>
    <row r="1845" spans="1:48" ht="99">
      <c r="A1845" s="811">
        <v>1839</v>
      </c>
      <c r="B1845" s="957">
        <v>243606</v>
      </c>
      <c r="C1845" s="968">
        <f t="shared" si="140"/>
        <v>45279</v>
      </c>
      <c r="D1845" s="857">
        <v>8</v>
      </c>
      <c r="E1845" s="852" t="s">
        <v>4242</v>
      </c>
      <c r="F1845" s="856" t="s">
        <v>4293</v>
      </c>
      <c r="G1845" s="857">
        <v>68552</v>
      </c>
      <c r="H1845" s="856"/>
      <c r="I1845" s="856" t="s">
        <v>54</v>
      </c>
      <c r="J1845" s="856" t="s">
        <v>4288</v>
      </c>
      <c r="K1845" s="856" t="s">
        <v>620</v>
      </c>
      <c r="L1845" s="856" t="s">
        <v>71</v>
      </c>
      <c r="M1845" s="856" t="s">
        <v>82</v>
      </c>
      <c r="N1845" s="856" t="s">
        <v>4294</v>
      </c>
      <c r="O1845" s="856" t="s">
        <v>76</v>
      </c>
      <c r="P1845" s="856" t="s">
        <v>134</v>
      </c>
      <c r="Q1845" s="856"/>
      <c r="R1845" s="856"/>
      <c r="S1845" s="856"/>
      <c r="T1845" s="856" t="s">
        <v>4295</v>
      </c>
      <c r="U1845" s="279"/>
      <c r="V1845" s="279"/>
      <c r="W1845" s="279"/>
      <c r="X1845" s="279"/>
      <c r="Y1845" s="278"/>
      <c r="Z1845" s="278"/>
      <c r="AA1845" s="278"/>
      <c r="AB1845" s="278"/>
      <c r="AC1845" s="275" t="s">
        <v>184</v>
      </c>
      <c r="AD1845" s="263"/>
      <c r="AE1845" s="263"/>
      <c r="AF1845" s="275" t="s">
        <v>184</v>
      </c>
      <c r="AG1845" s="275" t="s">
        <v>184</v>
      </c>
      <c r="AH1845" s="262" t="s">
        <v>4433</v>
      </c>
      <c r="AI1845" s="278"/>
      <c r="AJ1845" s="278"/>
      <c r="AK1845" s="278"/>
      <c r="AL1845" s="278"/>
      <c r="AM1845" s="278"/>
      <c r="AN1845" s="278"/>
      <c r="AO1845" s="278"/>
      <c r="AP1845" s="278"/>
      <c r="AR1845" s="977" t="str">
        <f t="shared" ca="1" si="141"/>
        <v>0 ปี</v>
      </c>
      <c r="AS1845" s="977" t="str">
        <f t="shared" ca="1" si="142"/>
        <v>8 เดือน</v>
      </c>
      <c r="AT1845" s="978" t="str">
        <f t="shared" ca="1" si="143"/>
        <v>16 วัน</v>
      </c>
      <c r="AU1845" s="245"/>
      <c r="AV1845" s="979" t="str">
        <f t="shared" ca="1" si="144"/>
        <v>0 ปี8 เดือน16 วัน</v>
      </c>
    </row>
    <row r="1846" spans="1:48" ht="99">
      <c r="A1846" s="811">
        <v>1840</v>
      </c>
      <c r="B1846" s="957">
        <v>243606</v>
      </c>
      <c r="C1846" s="968">
        <f t="shared" si="140"/>
        <v>45279</v>
      </c>
      <c r="D1846" s="857">
        <v>8</v>
      </c>
      <c r="E1846" s="852" t="s">
        <v>4242</v>
      </c>
      <c r="F1846" s="856" t="s">
        <v>4296</v>
      </c>
      <c r="G1846" s="857">
        <v>68646</v>
      </c>
      <c r="H1846" s="856"/>
      <c r="I1846" s="856" t="s">
        <v>54</v>
      </c>
      <c r="J1846" s="856" t="s">
        <v>4288</v>
      </c>
      <c r="K1846" s="856" t="s">
        <v>620</v>
      </c>
      <c r="L1846" s="856" t="s">
        <v>71</v>
      </c>
      <c r="M1846" s="856" t="s">
        <v>82</v>
      </c>
      <c r="N1846" s="856" t="s">
        <v>4297</v>
      </c>
      <c r="O1846" s="856" t="s">
        <v>197</v>
      </c>
      <c r="P1846" s="856" t="s">
        <v>134</v>
      </c>
      <c r="Q1846" s="856"/>
      <c r="R1846" s="856"/>
      <c r="S1846" s="856"/>
      <c r="T1846" s="856" t="s">
        <v>4298</v>
      </c>
      <c r="U1846" s="279"/>
      <c r="V1846" s="279"/>
      <c r="W1846" s="279"/>
      <c r="X1846" s="279"/>
      <c r="Y1846" s="278"/>
      <c r="Z1846" s="278"/>
      <c r="AA1846" s="278"/>
      <c r="AB1846" s="278"/>
      <c r="AC1846" s="275" t="s">
        <v>184</v>
      </c>
      <c r="AD1846" s="263"/>
      <c r="AE1846" s="263"/>
      <c r="AF1846" s="275" t="s">
        <v>184</v>
      </c>
      <c r="AG1846" s="275" t="s">
        <v>184</v>
      </c>
      <c r="AH1846" s="262" t="s">
        <v>4433</v>
      </c>
      <c r="AI1846" s="278"/>
      <c r="AJ1846" s="278"/>
      <c r="AK1846" s="278"/>
      <c r="AL1846" s="278"/>
      <c r="AM1846" s="278"/>
      <c r="AN1846" s="278"/>
      <c r="AO1846" s="278"/>
      <c r="AP1846" s="278"/>
      <c r="AR1846" s="977" t="str">
        <f t="shared" ca="1" si="141"/>
        <v>0 ปี</v>
      </c>
      <c r="AS1846" s="977" t="str">
        <f t="shared" ca="1" si="142"/>
        <v>8 เดือน</v>
      </c>
      <c r="AT1846" s="978" t="str">
        <f t="shared" ca="1" si="143"/>
        <v>16 วัน</v>
      </c>
      <c r="AU1846" s="245"/>
      <c r="AV1846" s="979" t="str">
        <f t="shared" ca="1" si="144"/>
        <v>0 ปี8 เดือน16 วัน</v>
      </c>
    </row>
    <row r="1847" spans="1:48" ht="99">
      <c r="A1847" s="811">
        <v>1841</v>
      </c>
      <c r="B1847" s="957">
        <v>243606</v>
      </c>
      <c r="C1847" s="968">
        <f t="shared" si="140"/>
        <v>45279</v>
      </c>
      <c r="D1847" s="857">
        <v>8</v>
      </c>
      <c r="E1847" s="852" t="s">
        <v>4242</v>
      </c>
      <c r="F1847" s="856" t="s">
        <v>4299</v>
      </c>
      <c r="G1847" s="857" t="s">
        <v>4300</v>
      </c>
      <c r="H1847" s="856"/>
      <c r="I1847" s="856" t="s">
        <v>54</v>
      </c>
      <c r="J1847" s="856" t="s">
        <v>4301</v>
      </c>
      <c r="K1847" s="856" t="s">
        <v>620</v>
      </c>
      <c r="L1847" s="856" t="s">
        <v>71</v>
      </c>
      <c r="M1847" s="856" t="s">
        <v>82</v>
      </c>
      <c r="N1847" s="856" t="s">
        <v>3232</v>
      </c>
      <c r="O1847" s="856" t="s">
        <v>4302</v>
      </c>
      <c r="P1847" s="856" t="s">
        <v>72</v>
      </c>
      <c r="Q1847" s="856"/>
      <c r="R1847" s="856"/>
      <c r="S1847" s="856"/>
      <c r="T1847" s="856"/>
      <c r="U1847" s="279"/>
      <c r="V1847" s="279"/>
      <c r="W1847" s="279"/>
      <c r="X1847" s="279"/>
      <c r="Y1847" s="278"/>
      <c r="Z1847" s="278"/>
      <c r="AA1847" s="278"/>
      <c r="AB1847" s="278"/>
      <c r="AC1847" s="275" t="s">
        <v>184</v>
      </c>
      <c r="AD1847" s="266"/>
      <c r="AE1847" s="266"/>
      <c r="AF1847" s="275" t="s">
        <v>184</v>
      </c>
      <c r="AG1847" s="275" t="s">
        <v>184</v>
      </c>
      <c r="AH1847" s="262" t="s">
        <v>4433</v>
      </c>
      <c r="AI1847" s="278"/>
      <c r="AJ1847" s="278"/>
      <c r="AK1847" s="278"/>
      <c r="AL1847" s="278"/>
      <c r="AM1847" s="278"/>
      <c r="AN1847" s="278"/>
      <c r="AO1847" s="278"/>
      <c r="AP1847" s="278"/>
      <c r="AR1847" s="977" t="str">
        <f t="shared" ca="1" si="141"/>
        <v>0 ปี</v>
      </c>
      <c r="AS1847" s="977" t="str">
        <f t="shared" ca="1" si="142"/>
        <v>8 เดือน</v>
      </c>
      <c r="AT1847" s="978" t="str">
        <f t="shared" ca="1" si="143"/>
        <v>16 วัน</v>
      </c>
      <c r="AU1847" s="245"/>
      <c r="AV1847" s="979" t="str">
        <f t="shared" ca="1" si="144"/>
        <v>0 ปี8 เดือน16 วัน</v>
      </c>
    </row>
    <row r="1848" spans="1:48" ht="99">
      <c r="A1848" s="811">
        <v>1842</v>
      </c>
      <c r="B1848" s="957">
        <v>243606</v>
      </c>
      <c r="C1848" s="968">
        <f t="shared" si="140"/>
        <v>45279</v>
      </c>
      <c r="D1848" s="857">
        <v>8</v>
      </c>
      <c r="E1848" s="852" t="s">
        <v>4242</v>
      </c>
      <c r="F1848" s="856" t="s">
        <v>4299</v>
      </c>
      <c r="G1848" s="857" t="s">
        <v>4303</v>
      </c>
      <c r="H1848" s="856"/>
      <c r="I1848" s="856" t="s">
        <v>54</v>
      </c>
      <c r="J1848" s="856" t="s">
        <v>4301</v>
      </c>
      <c r="K1848" s="856" t="s">
        <v>620</v>
      </c>
      <c r="L1848" s="856" t="s">
        <v>71</v>
      </c>
      <c r="M1848" s="856" t="s">
        <v>82</v>
      </c>
      <c r="N1848" s="856" t="s">
        <v>3232</v>
      </c>
      <c r="O1848" s="856" t="s">
        <v>4304</v>
      </c>
      <c r="P1848" s="856" t="s">
        <v>72</v>
      </c>
      <c r="Q1848" s="856"/>
      <c r="R1848" s="856"/>
      <c r="S1848" s="856"/>
      <c r="T1848" s="856"/>
      <c r="U1848" s="279"/>
      <c r="V1848" s="279"/>
      <c r="W1848" s="279"/>
      <c r="X1848" s="279"/>
      <c r="Y1848" s="278"/>
      <c r="Z1848" s="278"/>
      <c r="AA1848" s="278"/>
      <c r="AB1848" s="278"/>
      <c r="AC1848" s="275" t="s">
        <v>184</v>
      </c>
      <c r="AD1848" s="266"/>
      <c r="AE1848" s="266"/>
      <c r="AF1848" s="275" t="s">
        <v>184</v>
      </c>
      <c r="AG1848" s="275" t="s">
        <v>184</v>
      </c>
      <c r="AH1848" s="262" t="s">
        <v>4433</v>
      </c>
      <c r="AI1848" s="278"/>
      <c r="AJ1848" s="278"/>
      <c r="AK1848" s="278"/>
      <c r="AL1848" s="278"/>
      <c r="AM1848" s="278"/>
      <c r="AN1848" s="278"/>
      <c r="AO1848" s="278"/>
      <c r="AP1848" s="278"/>
      <c r="AR1848" s="977" t="str">
        <f t="shared" ca="1" si="141"/>
        <v>0 ปี</v>
      </c>
      <c r="AS1848" s="977" t="str">
        <f t="shared" ca="1" si="142"/>
        <v>8 เดือน</v>
      </c>
      <c r="AT1848" s="978" t="str">
        <f t="shared" ca="1" si="143"/>
        <v>16 วัน</v>
      </c>
      <c r="AU1848" s="245"/>
      <c r="AV1848" s="979" t="str">
        <f t="shared" ca="1" si="144"/>
        <v>0 ปี8 เดือน16 วัน</v>
      </c>
    </row>
    <row r="1849" spans="1:48" ht="67.2">
      <c r="A1849" s="811">
        <v>1843</v>
      </c>
      <c r="B1849" s="957">
        <v>243606</v>
      </c>
      <c r="C1849" s="968">
        <f t="shared" si="140"/>
        <v>45279</v>
      </c>
      <c r="D1849" s="857">
        <v>8</v>
      </c>
      <c r="E1849" s="852" t="s">
        <v>4242</v>
      </c>
      <c r="F1849" s="856" t="s">
        <v>4299</v>
      </c>
      <c r="G1849" s="857" t="s">
        <v>4305</v>
      </c>
      <c r="H1849" s="856"/>
      <c r="I1849" s="856" t="s">
        <v>54</v>
      </c>
      <c r="J1849" s="856" t="s">
        <v>4306</v>
      </c>
      <c r="K1849" s="856" t="s">
        <v>620</v>
      </c>
      <c r="L1849" s="856" t="s">
        <v>71</v>
      </c>
      <c r="M1849" s="856" t="s">
        <v>82</v>
      </c>
      <c r="N1849" s="856" t="s">
        <v>3232</v>
      </c>
      <c r="O1849" s="856" t="s">
        <v>526</v>
      </c>
      <c r="P1849" s="856" t="s">
        <v>72</v>
      </c>
      <c r="Q1849" s="856"/>
      <c r="R1849" s="856"/>
      <c r="S1849" s="856"/>
      <c r="T1849" s="856"/>
      <c r="U1849" s="279"/>
      <c r="V1849" s="279"/>
      <c r="W1849" s="279"/>
      <c r="X1849" s="279"/>
      <c r="Y1849" s="278"/>
      <c r="Z1849" s="278"/>
      <c r="AA1849" s="278"/>
      <c r="AB1849" s="278"/>
      <c r="AC1849" s="275" t="s">
        <v>184</v>
      </c>
      <c r="AD1849" s="266"/>
      <c r="AE1849" s="266"/>
      <c r="AF1849" s="275" t="s">
        <v>184</v>
      </c>
      <c r="AG1849" s="275" t="s">
        <v>184</v>
      </c>
      <c r="AH1849" s="262" t="s">
        <v>4433</v>
      </c>
      <c r="AI1849" s="278"/>
      <c r="AJ1849" s="278"/>
      <c r="AK1849" s="278"/>
      <c r="AL1849" s="278"/>
      <c r="AM1849" s="278"/>
      <c r="AN1849" s="278"/>
      <c r="AO1849" s="278"/>
      <c r="AP1849" s="278"/>
      <c r="AR1849" s="977" t="str">
        <f t="shared" ca="1" si="141"/>
        <v>0 ปี</v>
      </c>
      <c r="AS1849" s="977" t="str">
        <f t="shared" ca="1" si="142"/>
        <v>8 เดือน</v>
      </c>
      <c r="AT1849" s="978" t="str">
        <f t="shared" ca="1" si="143"/>
        <v>16 วัน</v>
      </c>
      <c r="AU1849" s="245"/>
      <c r="AV1849" s="979" t="str">
        <f t="shared" ca="1" si="144"/>
        <v>0 ปี8 เดือน16 วัน</v>
      </c>
    </row>
    <row r="1850" spans="1:48" ht="99">
      <c r="A1850" s="811">
        <v>1844</v>
      </c>
      <c r="B1850" s="957">
        <v>243606</v>
      </c>
      <c r="C1850" s="968">
        <f t="shared" si="140"/>
        <v>45279</v>
      </c>
      <c r="D1850" s="857">
        <v>8</v>
      </c>
      <c r="E1850" s="852" t="s">
        <v>4242</v>
      </c>
      <c r="F1850" s="856" t="s">
        <v>4299</v>
      </c>
      <c r="G1850" s="857">
        <v>227038</v>
      </c>
      <c r="H1850" s="856"/>
      <c r="I1850" s="856" t="s">
        <v>54</v>
      </c>
      <c r="J1850" s="856" t="s">
        <v>4301</v>
      </c>
      <c r="K1850" s="856" t="s">
        <v>620</v>
      </c>
      <c r="L1850" s="856" t="s">
        <v>71</v>
      </c>
      <c r="M1850" s="856" t="s">
        <v>82</v>
      </c>
      <c r="N1850" s="856" t="s">
        <v>3232</v>
      </c>
      <c r="O1850" s="856" t="s">
        <v>4307</v>
      </c>
      <c r="P1850" s="856" t="s">
        <v>72</v>
      </c>
      <c r="Q1850" s="856"/>
      <c r="R1850" s="856"/>
      <c r="S1850" s="856"/>
      <c r="T1850" s="856"/>
      <c r="U1850" s="279"/>
      <c r="V1850" s="279"/>
      <c r="W1850" s="279"/>
      <c r="X1850" s="279"/>
      <c r="Y1850" s="278"/>
      <c r="Z1850" s="278"/>
      <c r="AA1850" s="278"/>
      <c r="AB1850" s="278"/>
      <c r="AC1850" s="275" t="s">
        <v>184</v>
      </c>
      <c r="AD1850" s="266"/>
      <c r="AE1850" s="266"/>
      <c r="AF1850" s="275" t="s">
        <v>184</v>
      </c>
      <c r="AG1850" s="275" t="s">
        <v>184</v>
      </c>
      <c r="AH1850" s="262" t="s">
        <v>4433</v>
      </c>
      <c r="AI1850" s="278"/>
      <c r="AJ1850" s="278"/>
      <c r="AK1850" s="278"/>
      <c r="AL1850" s="278"/>
      <c r="AM1850" s="278"/>
      <c r="AN1850" s="278"/>
      <c r="AO1850" s="278"/>
      <c r="AP1850" s="278"/>
      <c r="AR1850" s="977" t="str">
        <f t="shared" ca="1" si="141"/>
        <v>0 ปี</v>
      </c>
      <c r="AS1850" s="977" t="str">
        <f t="shared" ca="1" si="142"/>
        <v>8 เดือน</v>
      </c>
      <c r="AT1850" s="978" t="str">
        <f t="shared" ca="1" si="143"/>
        <v>16 วัน</v>
      </c>
      <c r="AU1850" s="245"/>
      <c r="AV1850" s="979" t="str">
        <f t="shared" ca="1" si="144"/>
        <v>0 ปี8 เดือน16 วัน</v>
      </c>
    </row>
    <row r="1851" spans="1:48" ht="99">
      <c r="A1851" s="811">
        <v>1845</v>
      </c>
      <c r="B1851" s="957">
        <v>243606</v>
      </c>
      <c r="C1851" s="968">
        <f t="shared" si="140"/>
        <v>45279</v>
      </c>
      <c r="D1851" s="857">
        <v>8</v>
      </c>
      <c r="E1851" s="852" t="s">
        <v>4242</v>
      </c>
      <c r="F1851" s="856" t="s">
        <v>4299</v>
      </c>
      <c r="G1851" s="857">
        <v>67752</v>
      </c>
      <c r="H1851" s="856"/>
      <c r="I1851" s="856" t="s">
        <v>54</v>
      </c>
      <c r="J1851" s="856" t="s">
        <v>4301</v>
      </c>
      <c r="K1851" s="856" t="s">
        <v>620</v>
      </c>
      <c r="L1851" s="856" t="s">
        <v>71</v>
      </c>
      <c r="M1851" s="856" t="s">
        <v>82</v>
      </c>
      <c r="N1851" s="856" t="s">
        <v>3232</v>
      </c>
      <c r="O1851" s="856" t="s">
        <v>4308</v>
      </c>
      <c r="P1851" s="856" t="s">
        <v>72</v>
      </c>
      <c r="Q1851" s="856"/>
      <c r="R1851" s="856"/>
      <c r="S1851" s="856"/>
      <c r="T1851" s="856"/>
      <c r="U1851" s="279"/>
      <c r="V1851" s="279"/>
      <c r="W1851" s="279"/>
      <c r="X1851" s="279"/>
      <c r="Y1851" s="278"/>
      <c r="Z1851" s="278"/>
      <c r="AA1851" s="278"/>
      <c r="AB1851" s="278"/>
      <c r="AC1851" s="275" t="s">
        <v>184</v>
      </c>
      <c r="AD1851" s="266"/>
      <c r="AE1851" s="266"/>
      <c r="AF1851" s="275" t="s">
        <v>184</v>
      </c>
      <c r="AG1851" s="275" t="s">
        <v>184</v>
      </c>
      <c r="AH1851" s="262" t="s">
        <v>4433</v>
      </c>
      <c r="AI1851" s="278"/>
      <c r="AJ1851" s="278"/>
      <c r="AK1851" s="278"/>
      <c r="AL1851" s="278"/>
      <c r="AM1851" s="278"/>
      <c r="AN1851" s="278"/>
      <c r="AO1851" s="278"/>
      <c r="AP1851" s="278"/>
      <c r="AR1851" s="977" t="str">
        <f t="shared" ca="1" si="141"/>
        <v>0 ปี</v>
      </c>
      <c r="AS1851" s="977" t="str">
        <f t="shared" ca="1" si="142"/>
        <v>8 เดือน</v>
      </c>
      <c r="AT1851" s="978" t="str">
        <f t="shared" ca="1" si="143"/>
        <v>16 วัน</v>
      </c>
      <c r="AU1851" s="245"/>
      <c r="AV1851" s="979" t="str">
        <f t="shared" ca="1" si="144"/>
        <v>0 ปี8 เดือน16 วัน</v>
      </c>
    </row>
    <row r="1852" spans="1:48" ht="132">
      <c r="A1852" s="811">
        <v>1846</v>
      </c>
      <c r="B1852" s="957">
        <v>243606</v>
      </c>
      <c r="C1852" s="968">
        <f t="shared" si="140"/>
        <v>45279</v>
      </c>
      <c r="D1852" s="857">
        <v>8</v>
      </c>
      <c r="E1852" s="852" t="s">
        <v>4242</v>
      </c>
      <c r="F1852" s="856" t="s">
        <v>4299</v>
      </c>
      <c r="G1852" s="857">
        <v>67741</v>
      </c>
      <c r="H1852" s="856"/>
      <c r="I1852" s="856" t="s">
        <v>54</v>
      </c>
      <c r="J1852" s="856" t="s">
        <v>4301</v>
      </c>
      <c r="K1852" s="856" t="s">
        <v>620</v>
      </c>
      <c r="L1852" s="856" t="s">
        <v>71</v>
      </c>
      <c r="M1852" s="856" t="s">
        <v>82</v>
      </c>
      <c r="N1852" s="856" t="s">
        <v>3232</v>
      </c>
      <c r="O1852" s="856" t="s">
        <v>4309</v>
      </c>
      <c r="P1852" s="856" t="s">
        <v>72</v>
      </c>
      <c r="Q1852" s="856"/>
      <c r="R1852" s="856"/>
      <c r="S1852" s="856"/>
      <c r="T1852" s="856"/>
      <c r="U1852" s="279"/>
      <c r="V1852" s="279"/>
      <c r="W1852" s="279"/>
      <c r="X1852" s="279"/>
      <c r="Y1852" s="278"/>
      <c r="Z1852" s="278"/>
      <c r="AA1852" s="278"/>
      <c r="AB1852" s="278"/>
      <c r="AC1852" s="275" t="s">
        <v>184</v>
      </c>
      <c r="AD1852" s="266"/>
      <c r="AE1852" s="266"/>
      <c r="AF1852" s="275" t="s">
        <v>184</v>
      </c>
      <c r="AG1852" s="275" t="s">
        <v>184</v>
      </c>
      <c r="AH1852" s="262" t="s">
        <v>4433</v>
      </c>
      <c r="AI1852" s="278"/>
      <c r="AJ1852" s="278"/>
      <c r="AK1852" s="278"/>
      <c r="AL1852" s="278"/>
      <c r="AM1852" s="278"/>
      <c r="AN1852" s="278"/>
      <c r="AO1852" s="278"/>
      <c r="AP1852" s="278"/>
      <c r="AR1852" s="977" t="str">
        <f t="shared" ca="1" si="141"/>
        <v>0 ปี</v>
      </c>
      <c r="AS1852" s="977" t="str">
        <f t="shared" ca="1" si="142"/>
        <v>8 เดือน</v>
      </c>
      <c r="AT1852" s="978" t="str">
        <f t="shared" ca="1" si="143"/>
        <v>16 วัน</v>
      </c>
      <c r="AU1852" s="245"/>
      <c r="AV1852" s="979" t="str">
        <f t="shared" ca="1" si="144"/>
        <v>0 ปี8 เดือน16 วัน</v>
      </c>
    </row>
    <row r="1853" spans="1:48" ht="67.2">
      <c r="A1853" s="811">
        <v>1847</v>
      </c>
      <c r="B1853" s="957">
        <v>243606</v>
      </c>
      <c r="C1853" s="968">
        <f t="shared" si="140"/>
        <v>45279</v>
      </c>
      <c r="D1853" s="857">
        <v>8</v>
      </c>
      <c r="E1853" s="852" t="s">
        <v>4242</v>
      </c>
      <c r="F1853" s="856" t="s">
        <v>4299</v>
      </c>
      <c r="G1853" s="857">
        <v>67715</v>
      </c>
      <c r="H1853" s="856"/>
      <c r="I1853" s="856" t="s">
        <v>60</v>
      </c>
      <c r="J1853" s="856" t="s">
        <v>394</v>
      </c>
      <c r="K1853" s="856" t="s">
        <v>61</v>
      </c>
      <c r="L1853" s="856" t="s">
        <v>62</v>
      </c>
      <c r="M1853" s="856" t="s">
        <v>82</v>
      </c>
      <c r="N1853" s="856" t="s">
        <v>3232</v>
      </c>
      <c r="O1853" s="856" t="s">
        <v>526</v>
      </c>
      <c r="P1853" s="856" t="s">
        <v>72</v>
      </c>
      <c r="Q1853" s="856"/>
      <c r="R1853" s="856"/>
      <c r="S1853" s="856"/>
      <c r="T1853" s="856"/>
      <c r="U1853" s="279"/>
      <c r="V1853" s="279"/>
      <c r="W1853" s="279"/>
      <c r="X1853" s="279"/>
      <c r="Y1853" s="278"/>
      <c r="Z1853" s="278"/>
      <c r="AA1853" s="278"/>
      <c r="AB1853" s="278"/>
      <c r="AC1853" s="275" t="s">
        <v>184</v>
      </c>
      <c r="AD1853" s="266"/>
      <c r="AE1853" s="266"/>
      <c r="AF1853" s="275" t="s">
        <v>184</v>
      </c>
      <c r="AG1853" s="275" t="s">
        <v>184</v>
      </c>
      <c r="AH1853" s="262" t="s">
        <v>4433</v>
      </c>
      <c r="AI1853" s="278"/>
      <c r="AJ1853" s="278"/>
      <c r="AK1853" s="278"/>
      <c r="AL1853" s="278"/>
      <c r="AM1853" s="278"/>
      <c r="AN1853" s="278"/>
      <c r="AO1853" s="278"/>
      <c r="AP1853" s="278"/>
      <c r="AR1853" s="977" t="str">
        <f t="shared" ca="1" si="141"/>
        <v>0 ปี</v>
      </c>
      <c r="AS1853" s="977" t="str">
        <f t="shared" ca="1" si="142"/>
        <v>8 เดือน</v>
      </c>
      <c r="AT1853" s="978" t="str">
        <f t="shared" ca="1" si="143"/>
        <v>16 วัน</v>
      </c>
      <c r="AU1853" s="245"/>
      <c r="AV1853" s="979" t="str">
        <f t="shared" ca="1" si="144"/>
        <v>0 ปี8 เดือน16 วัน</v>
      </c>
    </row>
    <row r="1854" spans="1:48" ht="67.2">
      <c r="A1854" s="811">
        <v>1848</v>
      </c>
      <c r="B1854" s="957">
        <v>243606</v>
      </c>
      <c r="C1854" s="968">
        <f t="shared" si="140"/>
        <v>45279</v>
      </c>
      <c r="D1854" s="857">
        <v>8</v>
      </c>
      <c r="E1854" s="852" t="s">
        <v>4242</v>
      </c>
      <c r="F1854" s="856" t="s">
        <v>4299</v>
      </c>
      <c r="G1854" s="857">
        <v>67719</v>
      </c>
      <c r="H1854" s="856"/>
      <c r="I1854" s="856" t="s">
        <v>60</v>
      </c>
      <c r="J1854" s="856" t="s">
        <v>394</v>
      </c>
      <c r="K1854" s="856" t="s">
        <v>61</v>
      </c>
      <c r="L1854" s="856" t="s">
        <v>62</v>
      </c>
      <c r="M1854" s="856" t="s">
        <v>82</v>
      </c>
      <c r="N1854" s="856" t="s">
        <v>3232</v>
      </c>
      <c r="O1854" s="856" t="s">
        <v>526</v>
      </c>
      <c r="P1854" s="856" t="s">
        <v>72</v>
      </c>
      <c r="Q1854" s="856"/>
      <c r="R1854" s="856"/>
      <c r="S1854" s="856"/>
      <c r="T1854" s="856" t="s">
        <v>4310</v>
      </c>
      <c r="U1854" s="279"/>
      <c r="V1854" s="279"/>
      <c r="W1854" s="279"/>
      <c r="X1854" s="279"/>
      <c r="Y1854" s="278"/>
      <c r="Z1854" s="278"/>
      <c r="AA1854" s="278"/>
      <c r="AB1854" s="278"/>
      <c r="AC1854" s="275" t="s">
        <v>184</v>
      </c>
      <c r="AD1854" s="266"/>
      <c r="AE1854" s="266"/>
      <c r="AF1854" s="275" t="s">
        <v>184</v>
      </c>
      <c r="AG1854" s="275" t="s">
        <v>184</v>
      </c>
      <c r="AH1854" s="262" t="s">
        <v>4433</v>
      </c>
      <c r="AI1854" s="278"/>
      <c r="AJ1854" s="278"/>
      <c r="AK1854" s="278"/>
      <c r="AL1854" s="278"/>
      <c r="AM1854" s="278"/>
      <c r="AN1854" s="278"/>
      <c r="AO1854" s="278"/>
      <c r="AP1854" s="278"/>
      <c r="AR1854" s="977" t="str">
        <f t="shared" ca="1" si="141"/>
        <v>0 ปี</v>
      </c>
      <c r="AS1854" s="977" t="str">
        <f t="shared" ca="1" si="142"/>
        <v>8 เดือน</v>
      </c>
      <c r="AT1854" s="978" t="str">
        <f t="shared" ca="1" si="143"/>
        <v>16 วัน</v>
      </c>
      <c r="AU1854" s="245"/>
      <c r="AV1854" s="979" t="str">
        <f t="shared" ca="1" si="144"/>
        <v>0 ปี8 เดือน16 วัน</v>
      </c>
    </row>
    <row r="1855" spans="1:48" ht="67.2">
      <c r="A1855" s="811">
        <v>1849</v>
      </c>
      <c r="B1855" s="957">
        <v>243606</v>
      </c>
      <c r="C1855" s="968">
        <f t="shared" si="140"/>
        <v>45279</v>
      </c>
      <c r="D1855" s="857">
        <v>8</v>
      </c>
      <c r="E1855" s="852" t="s">
        <v>4242</v>
      </c>
      <c r="F1855" s="856" t="s">
        <v>4311</v>
      </c>
      <c r="G1855" s="857">
        <v>59704</v>
      </c>
      <c r="H1855" s="856"/>
      <c r="I1855" s="856" t="s">
        <v>54</v>
      </c>
      <c r="J1855" s="856" t="s">
        <v>853</v>
      </c>
      <c r="K1855" s="856" t="s">
        <v>620</v>
      </c>
      <c r="L1855" s="856" t="s">
        <v>71</v>
      </c>
      <c r="M1855" s="856" t="s">
        <v>4176</v>
      </c>
      <c r="N1855" s="856" t="s">
        <v>3568</v>
      </c>
      <c r="O1855" s="856" t="s">
        <v>851</v>
      </c>
      <c r="P1855" s="856" t="s">
        <v>58</v>
      </c>
      <c r="Q1855" s="856"/>
      <c r="R1855" s="856"/>
      <c r="S1855" s="856"/>
      <c r="T1855" s="856" t="s">
        <v>2196</v>
      </c>
      <c r="U1855" s="279"/>
      <c r="V1855" s="279"/>
      <c r="W1855" s="279"/>
      <c r="X1855" s="279"/>
      <c r="Y1855" s="278"/>
      <c r="Z1855" s="278"/>
      <c r="AA1855" s="278"/>
      <c r="AB1855" s="278"/>
      <c r="AC1855" s="275" t="s">
        <v>184</v>
      </c>
      <c r="AD1855" s="266"/>
      <c r="AE1855" s="266"/>
      <c r="AF1855" s="275" t="s">
        <v>184</v>
      </c>
      <c r="AG1855" s="275" t="s">
        <v>184</v>
      </c>
      <c r="AH1855" s="262" t="s">
        <v>4433</v>
      </c>
      <c r="AI1855" s="278"/>
      <c r="AJ1855" s="278"/>
      <c r="AK1855" s="278"/>
      <c r="AL1855" s="278"/>
      <c r="AM1855" s="278"/>
      <c r="AN1855" s="278"/>
      <c r="AO1855" s="278"/>
      <c r="AP1855" s="278"/>
      <c r="AR1855" s="977" t="str">
        <f t="shared" ca="1" si="141"/>
        <v>0 ปี</v>
      </c>
      <c r="AS1855" s="977" t="str">
        <f t="shared" ca="1" si="142"/>
        <v>8 เดือน</v>
      </c>
      <c r="AT1855" s="978" t="str">
        <f t="shared" ca="1" si="143"/>
        <v>16 วัน</v>
      </c>
      <c r="AU1855" s="245"/>
      <c r="AV1855" s="979" t="str">
        <f t="shared" ca="1" si="144"/>
        <v>0 ปี8 เดือน16 วัน</v>
      </c>
    </row>
    <row r="1856" spans="1:48" ht="99">
      <c r="A1856" s="811">
        <v>1850</v>
      </c>
      <c r="B1856" s="957">
        <v>243606</v>
      </c>
      <c r="C1856" s="968">
        <f t="shared" si="140"/>
        <v>45279</v>
      </c>
      <c r="D1856" s="857">
        <v>8</v>
      </c>
      <c r="E1856" s="852" t="s">
        <v>4242</v>
      </c>
      <c r="F1856" s="856" t="s">
        <v>4312</v>
      </c>
      <c r="G1856" s="857">
        <v>153443</v>
      </c>
      <c r="H1856" s="856"/>
      <c r="I1856" s="856" t="s">
        <v>54</v>
      </c>
      <c r="J1856" s="856" t="s">
        <v>69</v>
      </c>
      <c r="K1856" s="856" t="s">
        <v>620</v>
      </c>
      <c r="L1856" s="856" t="s">
        <v>71</v>
      </c>
      <c r="M1856" s="856" t="s">
        <v>80</v>
      </c>
      <c r="N1856" s="856" t="s">
        <v>4313</v>
      </c>
      <c r="O1856" s="856" t="s">
        <v>1805</v>
      </c>
      <c r="P1856" s="856" t="s">
        <v>63</v>
      </c>
      <c r="Q1856" s="856" t="s">
        <v>66</v>
      </c>
      <c r="R1856" s="856" t="s">
        <v>4314</v>
      </c>
      <c r="S1856" s="856" t="s">
        <v>4315</v>
      </c>
      <c r="T1856" s="856" t="s">
        <v>4316</v>
      </c>
      <c r="U1856" s="279"/>
      <c r="V1856" s="279"/>
      <c r="W1856" s="279"/>
      <c r="X1856" s="279"/>
      <c r="Y1856" s="278"/>
      <c r="Z1856" s="278"/>
      <c r="AA1856" s="278"/>
      <c r="AB1856" s="278"/>
      <c r="AC1856" s="275" t="s">
        <v>184</v>
      </c>
      <c r="AD1856" s="263"/>
      <c r="AE1856" s="263"/>
      <c r="AF1856" s="275" t="s">
        <v>184</v>
      </c>
      <c r="AG1856" s="275" t="s">
        <v>184</v>
      </c>
      <c r="AH1856" s="262" t="s">
        <v>4433</v>
      </c>
      <c r="AI1856" s="278"/>
      <c r="AJ1856" s="278"/>
      <c r="AK1856" s="278"/>
      <c r="AL1856" s="278"/>
      <c r="AM1856" s="278"/>
      <c r="AN1856" s="278"/>
      <c r="AO1856" s="278"/>
      <c r="AP1856" s="278"/>
      <c r="AR1856" s="977" t="str">
        <f t="shared" ca="1" si="141"/>
        <v>0 ปี</v>
      </c>
      <c r="AS1856" s="977" t="str">
        <f t="shared" ca="1" si="142"/>
        <v>8 เดือน</v>
      </c>
      <c r="AT1856" s="978" t="str">
        <f t="shared" ca="1" si="143"/>
        <v>16 วัน</v>
      </c>
      <c r="AU1856" s="245"/>
      <c r="AV1856" s="979" t="str">
        <f t="shared" ca="1" si="144"/>
        <v>0 ปี8 เดือน16 วัน</v>
      </c>
    </row>
    <row r="1857" spans="1:48" ht="99">
      <c r="A1857" s="811">
        <v>1851</v>
      </c>
      <c r="B1857" s="957">
        <v>243606</v>
      </c>
      <c r="C1857" s="968">
        <f t="shared" si="140"/>
        <v>45279</v>
      </c>
      <c r="D1857" s="857">
        <v>8</v>
      </c>
      <c r="E1857" s="852" t="s">
        <v>4242</v>
      </c>
      <c r="F1857" s="856" t="s">
        <v>4317</v>
      </c>
      <c r="G1857" s="857">
        <v>52402</v>
      </c>
      <c r="H1857" s="856"/>
      <c r="I1857" s="856" t="s">
        <v>54</v>
      </c>
      <c r="J1857" s="856" t="s">
        <v>55</v>
      </c>
      <c r="K1857" s="856" t="s">
        <v>620</v>
      </c>
      <c r="L1857" s="856" t="s">
        <v>71</v>
      </c>
      <c r="M1857" s="856" t="s">
        <v>80</v>
      </c>
      <c r="N1857" s="856" t="s">
        <v>4318</v>
      </c>
      <c r="O1857" s="856" t="s">
        <v>79</v>
      </c>
      <c r="P1857" s="856" t="s">
        <v>134</v>
      </c>
      <c r="Q1857" s="856"/>
      <c r="R1857" s="856"/>
      <c r="S1857" s="856"/>
      <c r="T1857" s="856" t="s">
        <v>4319</v>
      </c>
      <c r="U1857" s="279"/>
      <c r="V1857" s="279"/>
      <c r="W1857" s="279"/>
      <c r="X1857" s="279"/>
      <c r="Y1857" s="278"/>
      <c r="Z1857" s="278"/>
      <c r="AA1857" s="278"/>
      <c r="AB1857" s="278"/>
      <c r="AC1857" s="275" t="s">
        <v>184</v>
      </c>
      <c r="AD1857" s="263"/>
      <c r="AE1857" s="263"/>
      <c r="AF1857" s="275" t="s">
        <v>184</v>
      </c>
      <c r="AG1857" s="275" t="s">
        <v>184</v>
      </c>
      <c r="AH1857" s="262" t="s">
        <v>4433</v>
      </c>
      <c r="AI1857" s="278"/>
      <c r="AJ1857" s="278"/>
      <c r="AK1857" s="278"/>
      <c r="AL1857" s="278"/>
      <c r="AM1857" s="278"/>
      <c r="AN1857" s="278"/>
      <c r="AO1857" s="278"/>
      <c r="AP1857" s="278"/>
      <c r="AR1857" s="977" t="str">
        <f t="shared" ca="1" si="141"/>
        <v>0 ปี</v>
      </c>
      <c r="AS1857" s="977" t="str">
        <f t="shared" ca="1" si="142"/>
        <v>8 เดือน</v>
      </c>
      <c r="AT1857" s="978" t="str">
        <f t="shared" ca="1" si="143"/>
        <v>16 วัน</v>
      </c>
      <c r="AU1857" s="245"/>
      <c r="AV1857" s="979" t="str">
        <f t="shared" ca="1" si="144"/>
        <v>0 ปี8 เดือน16 วัน</v>
      </c>
    </row>
    <row r="1858" spans="1:48" ht="67.2">
      <c r="A1858" s="811">
        <v>1852</v>
      </c>
      <c r="B1858" s="957">
        <v>243606</v>
      </c>
      <c r="C1858" s="968">
        <f t="shared" si="140"/>
        <v>45279</v>
      </c>
      <c r="D1858" s="857">
        <v>8</v>
      </c>
      <c r="E1858" s="852" t="s">
        <v>4242</v>
      </c>
      <c r="F1858" s="856" t="s">
        <v>4320</v>
      </c>
      <c r="G1858" s="857">
        <v>71264</v>
      </c>
      <c r="H1858" s="856"/>
      <c r="I1858" s="856" t="s">
        <v>60</v>
      </c>
      <c r="J1858" s="856" t="s">
        <v>211</v>
      </c>
      <c r="K1858" s="856" t="s">
        <v>61</v>
      </c>
      <c r="L1858" s="856" t="s">
        <v>62</v>
      </c>
      <c r="M1858" s="856" t="s">
        <v>80</v>
      </c>
      <c r="N1858" s="856" t="s">
        <v>154</v>
      </c>
      <c r="O1858" s="856" t="s">
        <v>65</v>
      </c>
      <c r="P1858" s="856" t="s">
        <v>527</v>
      </c>
      <c r="Q1858" s="856"/>
      <c r="R1858" s="856"/>
      <c r="S1858" s="856"/>
      <c r="T1858" s="856"/>
      <c r="U1858" s="279"/>
      <c r="V1858" s="279"/>
      <c r="W1858" s="279"/>
      <c r="X1858" s="279"/>
      <c r="Y1858" s="278"/>
      <c r="Z1858" s="278"/>
      <c r="AA1858" s="278"/>
      <c r="AB1858" s="278"/>
      <c r="AC1858" s="275" t="s">
        <v>184</v>
      </c>
      <c r="AD1858" s="263"/>
      <c r="AE1858" s="263"/>
      <c r="AF1858" s="275" t="s">
        <v>184</v>
      </c>
      <c r="AG1858" s="275" t="s">
        <v>184</v>
      </c>
      <c r="AH1858" s="262" t="s">
        <v>4433</v>
      </c>
      <c r="AI1858" s="278"/>
      <c r="AJ1858" s="278"/>
      <c r="AK1858" s="278"/>
      <c r="AL1858" s="278"/>
      <c r="AM1858" s="278"/>
      <c r="AN1858" s="278"/>
      <c r="AO1858" s="278"/>
      <c r="AP1858" s="278"/>
      <c r="AR1858" s="977" t="str">
        <f t="shared" ca="1" si="141"/>
        <v>0 ปี</v>
      </c>
      <c r="AS1858" s="977" t="str">
        <f t="shared" ca="1" si="142"/>
        <v>8 เดือน</v>
      </c>
      <c r="AT1858" s="978" t="str">
        <f t="shared" ca="1" si="143"/>
        <v>16 วัน</v>
      </c>
      <c r="AU1858" s="245"/>
      <c r="AV1858" s="979" t="str">
        <f t="shared" ca="1" si="144"/>
        <v>0 ปี8 เดือน16 วัน</v>
      </c>
    </row>
    <row r="1859" spans="1:48" ht="67.2">
      <c r="A1859" s="811">
        <v>1853</v>
      </c>
      <c r="B1859" s="957">
        <v>243606</v>
      </c>
      <c r="C1859" s="968">
        <f t="shared" si="140"/>
        <v>45279</v>
      </c>
      <c r="D1859" s="857">
        <v>8</v>
      </c>
      <c r="E1859" s="852" t="s">
        <v>4242</v>
      </c>
      <c r="F1859" s="856" t="s">
        <v>4320</v>
      </c>
      <c r="G1859" s="857">
        <v>72099</v>
      </c>
      <c r="H1859" s="856"/>
      <c r="I1859" s="856" t="s">
        <v>60</v>
      </c>
      <c r="J1859" s="856" t="s">
        <v>299</v>
      </c>
      <c r="K1859" s="856" t="s">
        <v>61</v>
      </c>
      <c r="L1859" s="856" t="s">
        <v>62</v>
      </c>
      <c r="M1859" s="856" t="s">
        <v>80</v>
      </c>
      <c r="N1859" s="856" t="s">
        <v>4321</v>
      </c>
      <c r="O1859" s="856" t="s">
        <v>65</v>
      </c>
      <c r="P1859" s="856" t="s">
        <v>527</v>
      </c>
      <c r="Q1859" s="856"/>
      <c r="R1859" s="856"/>
      <c r="S1859" s="856"/>
      <c r="T1859" s="856"/>
      <c r="U1859" s="279"/>
      <c r="V1859" s="279"/>
      <c r="W1859" s="279"/>
      <c r="X1859" s="279"/>
      <c r="Y1859" s="278"/>
      <c r="Z1859" s="278"/>
      <c r="AA1859" s="278"/>
      <c r="AB1859" s="278"/>
      <c r="AC1859" s="275" t="s">
        <v>184</v>
      </c>
      <c r="AD1859" s="263"/>
      <c r="AE1859" s="263"/>
      <c r="AF1859" s="275" t="s">
        <v>184</v>
      </c>
      <c r="AG1859" s="275" t="s">
        <v>184</v>
      </c>
      <c r="AH1859" s="262" t="s">
        <v>4433</v>
      </c>
      <c r="AI1859" s="278"/>
      <c r="AJ1859" s="278"/>
      <c r="AK1859" s="278"/>
      <c r="AL1859" s="278"/>
      <c r="AM1859" s="278"/>
      <c r="AN1859" s="278"/>
      <c r="AO1859" s="278"/>
      <c r="AP1859" s="278"/>
      <c r="AR1859" s="977" t="str">
        <f t="shared" ca="1" si="141"/>
        <v>0 ปี</v>
      </c>
      <c r="AS1859" s="977" t="str">
        <f t="shared" ca="1" si="142"/>
        <v>8 เดือน</v>
      </c>
      <c r="AT1859" s="978" t="str">
        <f t="shared" ca="1" si="143"/>
        <v>16 วัน</v>
      </c>
      <c r="AU1859" s="245"/>
      <c r="AV1859" s="979" t="str">
        <f t="shared" ca="1" si="144"/>
        <v>0 ปี8 เดือน16 วัน</v>
      </c>
    </row>
    <row r="1860" spans="1:48" ht="132">
      <c r="A1860" s="811">
        <v>1854</v>
      </c>
      <c r="B1860" s="957">
        <v>243606</v>
      </c>
      <c r="C1860" s="968">
        <f t="shared" si="140"/>
        <v>45279</v>
      </c>
      <c r="D1860" s="857">
        <v>8</v>
      </c>
      <c r="E1860" s="852" t="s">
        <v>4242</v>
      </c>
      <c r="F1860" s="856" t="s">
        <v>4320</v>
      </c>
      <c r="G1860" s="857">
        <v>72145</v>
      </c>
      <c r="H1860" s="856"/>
      <c r="I1860" s="856" t="s">
        <v>60</v>
      </c>
      <c r="J1860" s="856" t="s">
        <v>211</v>
      </c>
      <c r="K1860" s="856" t="s">
        <v>61</v>
      </c>
      <c r="L1860" s="856" t="s">
        <v>62</v>
      </c>
      <c r="M1860" s="856" t="s">
        <v>80</v>
      </c>
      <c r="N1860" s="856" t="s">
        <v>4322</v>
      </c>
      <c r="O1860" s="856" t="s">
        <v>65</v>
      </c>
      <c r="P1860" s="856" t="s">
        <v>58</v>
      </c>
      <c r="Q1860" s="856" t="s">
        <v>295</v>
      </c>
      <c r="R1860" s="856" t="s">
        <v>4323</v>
      </c>
      <c r="S1860" s="856" t="s">
        <v>4324</v>
      </c>
      <c r="T1860" s="856" t="s">
        <v>4325</v>
      </c>
      <c r="U1860" s="279"/>
      <c r="V1860" s="279"/>
      <c r="W1860" s="279"/>
      <c r="X1860" s="279"/>
      <c r="Y1860" s="278"/>
      <c r="Z1860" s="278"/>
      <c r="AA1860" s="278"/>
      <c r="AB1860" s="278"/>
      <c r="AC1860" s="275" t="s">
        <v>184</v>
      </c>
      <c r="AD1860" s="266"/>
      <c r="AE1860" s="266"/>
      <c r="AF1860" s="275" t="s">
        <v>184</v>
      </c>
      <c r="AG1860" s="275" t="s">
        <v>184</v>
      </c>
      <c r="AH1860" s="262" t="s">
        <v>4433</v>
      </c>
      <c r="AI1860" s="278"/>
      <c r="AJ1860" s="278"/>
      <c r="AK1860" s="278"/>
      <c r="AL1860" s="278"/>
      <c r="AM1860" s="278"/>
      <c r="AN1860" s="278"/>
      <c r="AO1860" s="278"/>
      <c r="AP1860" s="278"/>
      <c r="AR1860" s="977" t="str">
        <f t="shared" ca="1" si="141"/>
        <v>0 ปี</v>
      </c>
      <c r="AS1860" s="977" t="str">
        <f t="shared" ca="1" si="142"/>
        <v>8 เดือน</v>
      </c>
      <c r="AT1860" s="978" t="str">
        <f t="shared" ca="1" si="143"/>
        <v>16 วัน</v>
      </c>
      <c r="AU1860" s="245"/>
      <c r="AV1860" s="979" t="str">
        <f t="shared" ca="1" si="144"/>
        <v>0 ปี8 เดือน16 วัน</v>
      </c>
    </row>
    <row r="1861" spans="1:48" ht="67.2">
      <c r="A1861" s="811">
        <v>1855</v>
      </c>
      <c r="B1861" s="957">
        <v>243606</v>
      </c>
      <c r="C1861" s="968">
        <f t="shared" si="140"/>
        <v>45279</v>
      </c>
      <c r="D1861" s="857">
        <v>8</v>
      </c>
      <c r="E1861" s="852" t="s">
        <v>4242</v>
      </c>
      <c r="F1861" s="856" t="s">
        <v>4320</v>
      </c>
      <c r="G1861" s="857">
        <v>198135</v>
      </c>
      <c r="H1861" s="856"/>
      <c r="I1861" s="856" t="s">
        <v>60</v>
      </c>
      <c r="J1861" s="856" t="s">
        <v>67</v>
      </c>
      <c r="K1861" s="856" t="s">
        <v>61</v>
      </c>
      <c r="L1861" s="856" t="s">
        <v>62</v>
      </c>
      <c r="M1861" s="856" t="s">
        <v>80</v>
      </c>
      <c r="N1861" s="856" t="s">
        <v>4326</v>
      </c>
      <c r="O1861" s="856" t="s">
        <v>79</v>
      </c>
      <c r="P1861" s="856" t="s">
        <v>527</v>
      </c>
      <c r="Q1861" s="856"/>
      <c r="R1861" s="856"/>
      <c r="S1861" s="856"/>
      <c r="T1861" s="856"/>
      <c r="U1861" s="279"/>
      <c r="V1861" s="279"/>
      <c r="W1861" s="279"/>
      <c r="X1861" s="279"/>
      <c r="Y1861" s="278"/>
      <c r="Z1861" s="278"/>
      <c r="AA1861" s="278"/>
      <c r="AB1861" s="278"/>
      <c r="AC1861" s="275" t="s">
        <v>184</v>
      </c>
      <c r="AD1861" s="263"/>
      <c r="AE1861" s="263"/>
      <c r="AF1861" s="275" t="s">
        <v>184</v>
      </c>
      <c r="AG1861" s="275" t="s">
        <v>184</v>
      </c>
      <c r="AH1861" s="262" t="s">
        <v>4433</v>
      </c>
      <c r="AI1861" s="278"/>
      <c r="AJ1861" s="278"/>
      <c r="AK1861" s="278"/>
      <c r="AL1861" s="278"/>
      <c r="AM1861" s="278"/>
      <c r="AN1861" s="278"/>
      <c r="AO1861" s="278"/>
      <c r="AP1861" s="278"/>
      <c r="AR1861" s="977" t="str">
        <f t="shared" ca="1" si="141"/>
        <v>0 ปี</v>
      </c>
      <c r="AS1861" s="977" t="str">
        <f t="shared" ca="1" si="142"/>
        <v>8 เดือน</v>
      </c>
      <c r="AT1861" s="978" t="str">
        <f t="shared" ca="1" si="143"/>
        <v>16 วัน</v>
      </c>
      <c r="AU1861" s="245"/>
      <c r="AV1861" s="979" t="str">
        <f t="shared" ca="1" si="144"/>
        <v>0 ปี8 เดือน16 วัน</v>
      </c>
    </row>
    <row r="1862" spans="1:48" ht="132">
      <c r="A1862" s="811">
        <v>1856</v>
      </c>
      <c r="B1862" s="957">
        <v>243606</v>
      </c>
      <c r="C1862" s="968">
        <f t="shared" si="140"/>
        <v>45279</v>
      </c>
      <c r="D1862" s="857">
        <v>8</v>
      </c>
      <c r="E1862" s="852" t="s">
        <v>4242</v>
      </c>
      <c r="F1862" s="856" t="s">
        <v>4320</v>
      </c>
      <c r="G1862" s="857">
        <v>198136</v>
      </c>
      <c r="H1862" s="856"/>
      <c r="I1862" s="856" t="s">
        <v>60</v>
      </c>
      <c r="J1862" s="856" t="s">
        <v>67</v>
      </c>
      <c r="K1862" s="856" t="s">
        <v>61</v>
      </c>
      <c r="L1862" s="856" t="s">
        <v>62</v>
      </c>
      <c r="M1862" s="856" t="s">
        <v>80</v>
      </c>
      <c r="N1862" s="856" t="s">
        <v>4326</v>
      </c>
      <c r="O1862" s="856" t="s">
        <v>78</v>
      </c>
      <c r="P1862" s="856" t="s">
        <v>527</v>
      </c>
      <c r="Q1862" s="856"/>
      <c r="R1862" s="856"/>
      <c r="S1862" s="856"/>
      <c r="T1862" s="856"/>
      <c r="U1862" s="279"/>
      <c r="V1862" s="279"/>
      <c r="W1862" s="279"/>
      <c r="X1862" s="279"/>
      <c r="Y1862" s="278"/>
      <c r="Z1862" s="278"/>
      <c r="AA1862" s="278"/>
      <c r="AB1862" s="278"/>
      <c r="AC1862" s="275" t="s">
        <v>184</v>
      </c>
      <c r="AD1862" s="263"/>
      <c r="AE1862" s="263"/>
      <c r="AF1862" s="275" t="s">
        <v>184</v>
      </c>
      <c r="AG1862" s="275" t="s">
        <v>184</v>
      </c>
      <c r="AH1862" s="262" t="s">
        <v>4433</v>
      </c>
      <c r="AI1862" s="278"/>
      <c r="AJ1862" s="278"/>
      <c r="AK1862" s="278"/>
      <c r="AL1862" s="278"/>
      <c r="AM1862" s="278"/>
      <c r="AN1862" s="278"/>
      <c r="AO1862" s="278"/>
      <c r="AP1862" s="278"/>
      <c r="AR1862" s="977" t="str">
        <f t="shared" ca="1" si="141"/>
        <v>0 ปี</v>
      </c>
      <c r="AS1862" s="977" t="str">
        <f t="shared" ca="1" si="142"/>
        <v>8 เดือน</v>
      </c>
      <c r="AT1862" s="978" t="str">
        <f t="shared" ca="1" si="143"/>
        <v>16 วัน</v>
      </c>
      <c r="AU1862" s="245"/>
      <c r="AV1862" s="979" t="str">
        <f t="shared" ca="1" si="144"/>
        <v>0 ปี8 เดือน16 วัน</v>
      </c>
    </row>
    <row r="1863" spans="1:48" ht="67.2">
      <c r="A1863" s="811">
        <v>1857</v>
      </c>
      <c r="B1863" s="957">
        <v>243606</v>
      </c>
      <c r="C1863" s="968">
        <f t="shared" si="140"/>
        <v>45279</v>
      </c>
      <c r="D1863" s="857">
        <v>8</v>
      </c>
      <c r="E1863" s="852" t="s">
        <v>4242</v>
      </c>
      <c r="F1863" s="856" t="s">
        <v>4320</v>
      </c>
      <c r="G1863" s="857">
        <v>198165</v>
      </c>
      <c r="H1863" s="856"/>
      <c r="I1863" s="856" t="s">
        <v>60</v>
      </c>
      <c r="J1863" s="856" t="s">
        <v>67</v>
      </c>
      <c r="K1863" s="856" t="s">
        <v>61</v>
      </c>
      <c r="L1863" s="856" t="s">
        <v>62</v>
      </c>
      <c r="M1863" s="856" t="s">
        <v>80</v>
      </c>
      <c r="N1863" s="856" t="s">
        <v>4327</v>
      </c>
      <c r="O1863" s="856" t="s">
        <v>79</v>
      </c>
      <c r="P1863" s="856" t="s">
        <v>527</v>
      </c>
      <c r="Q1863" s="856"/>
      <c r="R1863" s="856"/>
      <c r="S1863" s="856"/>
      <c r="T1863" s="856" t="s">
        <v>4328</v>
      </c>
      <c r="U1863" s="279"/>
      <c r="V1863" s="279"/>
      <c r="W1863" s="279"/>
      <c r="X1863" s="279"/>
      <c r="Y1863" s="278"/>
      <c r="Z1863" s="278"/>
      <c r="AA1863" s="278"/>
      <c r="AB1863" s="278"/>
      <c r="AC1863" s="275" t="s">
        <v>184</v>
      </c>
      <c r="AD1863" s="266"/>
      <c r="AE1863" s="266"/>
      <c r="AF1863" s="275" t="s">
        <v>184</v>
      </c>
      <c r="AG1863" s="275" t="s">
        <v>184</v>
      </c>
      <c r="AH1863" s="262" t="s">
        <v>4433</v>
      </c>
      <c r="AI1863" s="278"/>
      <c r="AJ1863" s="278"/>
      <c r="AK1863" s="278"/>
      <c r="AL1863" s="278"/>
      <c r="AM1863" s="278"/>
      <c r="AN1863" s="278"/>
      <c r="AO1863" s="278"/>
      <c r="AP1863" s="278"/>
      <c r="AR1863" s="977" t="str">
        <f t="shared" ca="1" si="141"/>
        <v>0 ปี</v>
      </c>
      <c r="AS1863" s="977" t="str">
        <f t="shared" ca="1" si="142"/>
        <v>8 เดือน</v>
      </c>
      <c r="AT1863" s="978" t="str">
        <f t="shared" ca="1" si="143"/>
        <v>16 วัน</v>
      </c>
      <c r="AU1863" s="245"/>
      <c r="AV1863" s="979" t="str">
        <f t="shared" ca="1" si="144"/>
        <v>0 ปี8 เดือน16 วัน</v>
      </c>
    </row>
    <row r="1864" spans="1:48" ht="67.2">
      <c r="A1864" s="811">
        <v>1858</v>
      </c>
      <c r="B1864" s="957">
        <v>243606</v>
      </c>
      <c r="C1864" s="968">
        <f t="shared" ref="C1864:C1927" si="145" xml:space="preserve"> EDATE(B1864,-543*12)</f>
        <v>45279</v>
      </c>
      <c r="D1864" s="857">
        <v>8</v>
      </c>
      <c r="E1864" s="852" t="s">
        <v>4242</v>
      </c>
      <c r="F1864" s="856" t="s">
        <v>4329</v>
      </c>
      <c r="G1864" s="857">
        <v>72109</v>
      </c>
      <c r="H1864" s="856"/>
      <c r="I1864" s="856" t="s">
        <v>54</v>
      </c>
      <c r="J1864" s="856" t="s">
        <v>77</v>
      </c>
      <c r="K1864" s="856" t="s">
        <v>56</v>
      </c>
      <c r="L1864" s="856" t="s">
        <v>56</v>
      </c>
      <c r="M1864" s="856" t="s">
        <v>80</v>
      </c>
      <c r="N1864" s="856" t="s">
        <v>928</v>
      </c>
      <c r="O1864" s="856" t="s">
        <v>75</v>
      </c>
      <c r="P1864" s="856" t="s">
        <v>59</v>
      </c>
      <c r="Q1864" s="856"/>
      <c r="R1864" s="856"/>
      <c r="S1864" s="856"/>
      <c r="T1864" s="856"/>
      <c r="U1864" s="279"/>
      <c r="V1864" s="279"/>
      <c r="W1864" s="279"/>
      <c r="X1864" s="279"/>
      <c r="Y1864" s="278"/>
      <c r="Z1864" s="278"/>
      <c r="AA1864" s="278"/>
      <c r="AB1864" s="278"/>
      <c r="AC1864" s="275" t="s">
        <v>184</v>
      </c>
      <c r="AD1864" s="263"/>
      <c r="AE1864" s="263"/>
      <c r="AF1864" s="275" t="s">
        <v>184</v>
      </c>
      <c r="AG1864" s="275" t="s">
        <v>184</v>
      </c>
      <c r="AH1864" s="262" t="s">
        <v>4433</v>
      </c>
      <c r="AI1864" s="278"/>
      <c r="AJ1864" s="278"/>
      <c r="AK1864" s="278"/>
      <c r="AL1864" s="278"/>
      <c r="AM1864" s="278"/>
      <c r="AN1864" s="278"/>
      <c r="AO1864" s="278"/>
      <c r="AP1864" s="278"/>
      <c r="AR1864" s="977" t="str">
        <f t="shared" ref="AR1864:AR1927" ca="1" si="146">DATEDIF(C1864,TODAY(),"Y")&amp;" ปี"</f>
        <v>0 ปี</v>
      </c>
      <c r="AS1864" s="977" t="str">
        <f t="shared" ref="AS1864:AS1927" ca="1" si="147">DATEDIF(C1864,TODAY(),"YM")&amp;" เดือน"</f>
        <v>8 เดือน</v>
      </c>
      <c r="AT1864" s="978" t="str">
        <f t="shared" ref="AT1864:AT1927" ca="1" si="148">DATEDIF(C1864,TODAY(),"MD")&amp;" วัน"</f>
        <v>16 วัน</v>
      </c>
      <c r="AU1864" s="245"/>
      <c r="AV1864" s="979" t="str">
        <f t="shared" ref="AV1864:AV1927" ca="1" si="149">DATEDIF(C1864,TODAY(),"Y")&amp;" ปี" &amp;DATEDIF(C1864,TODAY(),"YM") &amp;" เดือน"&amp;DATEDIF(C1864,TODAY(),"MD")&amp;" วัน"</f>
        <v>0 ปี8 เดือน16 วัน</v>
      </c>
    </row>
    <row r="1865" spans="1:48" ht="67.2">
      <c r="A1865" s="811">
        <v>1859</v>
      </c>
      <c r="B1865" s="957">
        <v>243606</v>
      </c>
      <c r="C1865" s="968">
        <f t="shared" si="145"/>
        <v>45279</v>
      </c>
      <c r="D1865" s="857">
        <v>8</v>
      </c>
      <c r="E1865" s="852" t="s">
        <v>4242</v>
      </c>
      <c r="F1865" s="856" t="s">
        <v>4330</v>
      </c>
      <c r="G1865" s="857">
        <v>71394</v>
      </c>
      <c r="H1865" s="856"/>
      <c r="I1865" s="856" t="s">
        <v>60</v>
      </c>
      <c r="J1865" s="856" t="s">
        <v>211</v>
      </c>
      <c r="K1865" s="856" t="s">
        <v>500</v>
      </c>
      <c r="L1865" s="856" t="s">
        <v>500</v>
      </c>
      <c r="M1865" s="856" t="s">
        <v>80</v>
      </c>
      <c r="N1865" s="856" t="s">
        <v>399</v>
      </c>
      <c r="O1865" s="856" t="s">
        <v>65</v>
      </c>
      <c r="P1865" s="856" t="s">
        <v>59</v>
      </c>
      <c r="Q1865" s="856"/>
      <c r="R1865" s="856"/>
      <c r="S1865" s="856"/>
      <c r="T1865" s="856"/>
      <c r="U1865" s="279"/>
      <c r="V1865" s="279"/>
      <c r="W1865" s="279"/>
      <c r="X1865" s="279"/>
      <c r="Y1865" s="278"/>
      <c r="Z1865" s="278"/>
      <c r="AA1865" s="278"/>
      <c r="AB1865" s="278"/>
      <c r="AC1865" s="275" t="s">
        <v>184</v>
      </c>
      <c r="AD1865" s="263"/>
      <c r="AE1865" s="263"/>
      <c r="AF1865" s="275" t="s">
        <v>184</v>
      </c>
      <c r="AG1865" s="275" t="s">
        <v>184</v>
      </c>
      <c r="AH1865" s="262" t="s">
        <v>4433</v>
      </c>
      <c r="AI1865" s="278"/>
      <c r="AJ1865" s="278"/>
      <c r="AK1865" s="278"/>
      <c r="AL1865" s="278"/>
      <c r="AM1865" s="278"/>
      <c r="AN1865" s="278"/>
      <c r="AO1865" s="278"/>
      <c r="AP1865" s="278"/>
      <c r="AR1865" s="977" t="str">
        <f t="shared" ca="1" si="146"/>
        <v>0 ปี</v>
      </c>
      <c r="AS1865" s="977" t="str">
        <f t="shared" ca="1" si="147"/>
        <v>8 เดือน</v>
      </c>
      <c r="AT1865" s="978" t="str">
        <f t="shared" ca="1" si="148"/>
        <v>16 วัน</v>
      </c>
      <c r="AU1865" s="245"/>
      <c r="AV1865" s="979" t="str">
        <f t="shared" ca="1" si="149"/>
        <v>0 ปี8 เดือน16 วัน</v>
      </c>
    </row>
    <row r="1866" spans="1:48" ht="67.2">
      <c r="A1866" s="811">
        <v>1860</v>
      </c>
      <c r="B1866" s="957">
        <v>243606</v>
      </c>
      <c r="C1866" s="968">
        <f t="shared" si="145"/>
        <v>45279</v>
      </c>
      <c r="D1866" s="857">
        <v>8</v>
      </c>
      <c r="E1866" s="852" t="s">
        <v>4242</v>
      </c>
      <c r="F1866" s="856" t="s">
        <v>4331</v>
      </c>
      <c r="G1866" s="857">
        <v>198103</v>
      </c>
      <c r="H1866" s="856"/>
      <c r="I1866" s="856" t="s">
        <v>54</v>
      </c>
      <c r="J1866" s="856" t="s">
        <v>69</v>
      </c>
      <c r="K1866" s="856" t="s">
        <v>620</v>
      </c>
      <c r="L1866" s="856" t="s">
        <v>71</v>
      </c>
      <c r="M1866" s="856" t="s">
        <v>80</v>
      </c>
      <c r="N1866" s="856" t="s">
        <v>4332</v>
      </c>
      <c r="O1866" s="856" t="s">
        <v>74</v>
      </c>
      <c r="P1866" s="856" t="s">
        <v>72</v>
      </c>
      <c r="Q1866" s="856"/>
      <c r="R1866" s="856"/>
      <c r="S1866" s="856"/>
      <c r="T1866" s="856"/>
      <c r="U1866" s="279"/>
      <c r="V1866" s="279"/>
      <c r="W1866" s="279"/>
      <c r="X1866" s="279"/>
      <c r="Y1866" s="278"/>
      <c r="Z1866" s="278"/>
      <c r="AA1866" s="278"/>
      <c r="AB1866" s="278"/>
      <c r="AC1866" s="275" t="s">
        <v>184</v>
      </c>
      <c r="AD1866" s="263"/>
      <c r="AE1866" s="263"/>
      <c r="AF1866" s="275" t="s">
        <v>184</v>
      </c>
      <c r="AG1866" s="275" t="s">
        <v>184</v>
      </c>
      <c r="AH1866" s="262" t="s">
        <v>4433</v>
      </c>
      <c r="AI1866" s="278"/>
      <c r="AJ1866" s="278"/>
      <c r="AK1866" s="278"/>
      <c r="AL1866" s="278"/>
      <c r="AM1866" s="278"/>
      <c r="AN1866" s="278"/>
      <c r="AO1866" s="278"/>
      <c r="AP1866" s="278"/>
      <c r="AR1866" s="977" t="str">
        <f t="shared" ca="1" si="146"/>
        <v>0 ปี</v>
      </c>
      <c r="AS1866" s="977" t="str">
        <f t="shared" ca="1" si="147"/>
        <v>8 เดือน</v>
      </c>
      <c r="AT1866" s="978" t="str">
        <f t="shared" ca="1" si="148"/>
        <v>16 วัน</v>
      </c>
      <c r="AU1866" s="245"/>
      <c r="AV1866" s="979" t="str">
        <f t="shared" ca="1" si="149"/>
        <v>0 ปี8 เดือน16 วัน</v>
      </c>
    </row>
    <row r="1867" spans="1:48" ht="99">
      <c r="A1867" s="811">
        <v>1861</v>
      </c>
      <c r="B1867" s="957">
        <v>243606</v>
      </c>
      <c r="C1867" s="968">
        <f t="shared" si="145"/>
        <v>45279</v>
      </c>
      <c r="D1867" s="857">
        <v>8</v>
      </c>
      <c r="E1867" s="852" t="s">
        <v>4242</v>
      </c>
      <c r="F1867" s="856" t="s">
        <v>4333</v>
      </c>
      <c r="G1867" s="857">
        <v>71443</v>
      </c>
      <c r="H1867" s="856"/>
      <c r="I1867" s="856" t="s">
        <v>60</v>
      </c>
      <c r="J1867" s="856" t="s">
        <v>211</v>
      </c>
      <c r="K1867" s="856" t="s">
        <v>61</v>
      </c>
      <c r="L1867" s="856" t="s">
        <v>62</v>
      </c>
      <c r="M1867" s="856" t="s">
        <v>80</v>
      </c>
      <c r="N1867" s="856" t="s">
        <v>288</v>
      </c>
      <c r="O1867" s="856" t="s">
        <v>65</v>
      </c>
      <c r="P1867" s="856" t="s">
        <v>58</v>
      </c>
      <c r="Q1867" s="856"/>
      <c r="R1867" s="856"/>
      <c r="S1867" s="856"/>
      <c r="T1867" s="856" t="s">
        <v>4334</v>
      </c>
      <c r="U1867" s="279"/>
      <c r="V1867" s="279"/>
      <c r="W1867" s="279"/>
      <c r="X1867" s="279"/>
      <c r="Y1867" s="278"/>
      <c r="Z1867" s="278"/>
      <c r="AA1867" s="278"/>
      <c r="AB1867" s="278"/>
      <c r="AC1867" s="275" t="s">
        <v>184</v>
      </c>
      <c r="AD1867" s="266"/>
      <c r="AE1867" s="266"/>
      <c r="AF1867" s="275" t="s">
        <v>184</v>
      </c>
      <c r="AG1867" s="275" t="s">
        <v>184</v>
      </c>
      <c r="AH1867" s="262" t="s">
        <v>4433</v>
      </c>
      <c r="AI1867" s="278"/>
      <c r="AJ1867" s="278"/>
      <c r="AK1867" s="278"/>
      <c r="AL1867" s="278"/>
      <c r="AM1867" s="278"/>
      <c r="AN1867" s="278"/>
      <c r="AO1867" s="278"/>
      <c r="AP1867" s="278"/>
      <c r="AR1867" s="977" t="str">
        <f t="shared" ca="1" si="146"/>
        <v>0 ปี</v>
      </c>
      <c r="AS1867" s="977" t="str">
        <f t="shared" ca="1" si="147"/>
        <v>8 เดือน</v>
      </c>
      <c r="AT1867" s="978" t="str">
        <f t="shared" ca="1" si="148"/>
        <v>16 วัน</v>
      </c>
      <c r="AU1867" s="245"/>
      <c r="AV1867" s="979" t="str">
        <f t="shared" ca="1" si="149"/>
        <v>0 ปี8 เดือน16 วัน</v>
      </c>
    </row>
    <row r="1868" spans="1:48" ht="132">
      <c r="A1868" s="811">
        <v>1862</v>
      </c>
      <c r="B1868" s="957">
        <v>243606</v>
      </c>
      <c r="C1868" s="968">
        <f t="shared" si="145"/>
        <v>45279</v>
      </c>
      <c r="D1868" s="857">
        <v>8</v>
      </c>
      <c r="E1868" s="852" t="s">
        <v>4242</v>
      </c>
      <c r="F1868" s="856" t="s">
        <v>4333</v>
      </c>
      <c r="G1868" s="857">
        <v>198119</v>
      </c>
      <c r="H1868" s="856"/>
      <c r="I1868" s="861" t="s">
        <v>60</v>
      </c>
      <c r="J1868" s="861" t="s">
        <v>67</v>
      </c>
      <c r="K1868" s="861" t="s">
        <v>61</v>
      </c>
      <c r="L1868" s="861" t="s">
        <v>62</v>
      </c>
      <c r="M1868" s="861" t="s">
        <v>80</v>
      </c>
      <c r="N1868" s="861" t="s">
        <v>1636</v>
      </c>
      <c r="O1868" s="861" t="s">
        <v>79</v>
      </c>
      <c r="P1868" s="856" t="s">
        <v>527</v>
      </c>
      <c r="Q1868" s="856"/>
      <c r="R1868" s="856"/>
      <c r="S1868" s="856"/>
      <c r="T1868" s="856" t="s">
        <v>4335</v>
      </c>
      <c r="U1868" s="279"/>
      <c r="V1868" s="279"/>
      <c r="W1868" s="279"/>
      <c r="X1868" s="279"/>
      <c r="Y1868" s="278"/>
      <c r="Z1868" s="278"/>
      <c r="AA1868" s="278"/>
      <c r="AB1868" s="278"/>
      <c r="AC1868" s="275" t="s">
        <v>184</v>
      </c>
      <c r="AD1868" s="266"/>
      <c r="AE1868" s="266"/>
      <c r="AF1868" s="275" t="s">
        <v>184</v>
      </c>
      <c r="AG1868" s="275" t="s">
        <v>184</v>
      </c>
      <c r="AH1868" s="262" t="s">
        <v>4433</v>
      </c>
      <c r="AI1868" s="278"/>
      <c r="AJ1868" s="278"/>
      <c r="AK1868" s="278"/>
      <c r="AL1868" s="278"/>
      <c r="AM1868" s="278"/>
      <c r="AN1868" s="278"/>
      <c r="AO1868" s="278"/>
      <c r="AP1868" s="278"/>
      <c r="AR1868" s="977" t="str">
        <f t="shared" ca="1" si="146"/>
        <v>0 ปี</v>
      </c>
      <c r="AS1868" s="977" t="str">
        <f t="shared" ca="1" si="147"/>
        <v>8 เดือน</v>
      </c>
      <c r="AT1868" s="978" t="str">
        <f t="shared" ca="1" si="148"/>
        <v>16 วัน</v>
      </c>
      <c r="AU1868" s="245"/>
      <c r="AV1868" s="979" t="str">
        <f t="shared" ca="1" si="149"/>
        <v>0 ปี8 เดือน16 วัน</v>
      </c>
    </row>
    <row r="1869" spans="1:48" ht="67.2">
      <c r="A1869" s="811">
        <v>1863</v>
      </c>
      <c r="B1869" s="957">
        <v>243606</v>
      </c>
      <c r="C1869" s="968">
        <f t="shared" si="145"/>
        <v>45279</v>
      </c>
      <c r="D1869" s="857">
        <v>8</v>
      </c>
      <c r="E1869" s="852" t="s">
        <v>4242</v>
      </c>
      <c r="F1869" s="856" t="s">
        <v>4333</v>
      </c>
      <c r="G1869" s="857">
        <v>72145</v>
      </c>
      <c r="H1869" s="856"/>
      <c r="I1869" s="856" t="s">
        <v>54</v>
      </c>
      <c r="J1869" s="856" t="s">
        <v>69</v>
      </c>
      <c r="K1869" s="856" t="s">
        <v>620</v>
      </c>
      <c r="L1869" s="856" t="s">
        <v>71</v>
      </c>
      <c r="M1869" s="856" t="s">
        <v>80</v>
      </c>
      <c r="N1869" s="856" t="s">
        <v>4336</v>
      </c>
      <c r="O1869" s="856" t="s">
        <v>79</v>
      </c>
      <c r="P1869" s="856" t="s">
        <v>73</v>
      </c>
      <c r="Q1869" s="856"/>
      <c r="R1869" s="856"/>
      <c r="S1869" s="856"/>
      <c r="T1869" s="856"/>
      <c r="U1869" s="279"/>
      <c r="V1869" s="279"/>
      <c r="W1869" s="279"/>
      <c r="X1869" s="279"/>
      <c r="Y1869" s="278"/>
      <c r="Z1869" s="278"/>
      <c r="AA1869" s="278"/>
      <c r="AB1869" s="278"/>
      <c r="AC1869" s="275" t="s">
        <v>184</v>
      </c>
      <c r="AD1869" s="263"/>
      <c r="AE1869" s="263"/>
      <c r="AF1869" s="275" t="s">
        <v>184</v>
      </c>
      <c r="AG1869" s="275" t="s">
        <v>184</v>
      </c>
      <c r="AH1869" s="262" t="s">
        <v>4433</v>
      </c>
      <c r="AI1869" s="278"/>
      <c r="AJ1869" s="278"/>
      <c r="AK1869" s="278"/>
      <c r="AL1869" s="278"/>
      <c r="AM1869" s="278"/>
      <c r="AN1869" s="278"/>
      <c r="AO1869" s="278"/>
      <c r="AP1869" s="278"/>
      <c r="AR1869" s="977" t="str">
        <f t="shared" ca="1" si="146"/>
        <v>0 ปี</v>
      </c>
      <c r="AS1869" s="977" t="str">
        <f t="shared" ca="1" si="147"/>
        <v>8 เดือน</v>
      </c>
      <c r="AT1869" s="978" t="str">
        <f t="shared" ca="1" si="148"/>
        <v>16 วัน</v>
      </c>
      <c r="AU1869" s="245"/>
      <c r="AV1869" s="979" t="str">
        <f t="shared" ca="1" si="149"/>
        <v>0 ปี8 เดือน16 วัน</v>
      </c>
    </row>
    <row r="1870" spans="1:48" ht="67.2">
      <c r="A1870" s="811">
        <v>1864</v>
      </c>
      <c r="B1870" s="957">
        <v>243606</v>
      </c>
      <c r="C1870" s="968">
        <f t="shared" si="145"/>
        <v>45279</v>
      </c>
      <c r="D1870" s="857">
        <v>8</v>
      </c>
      <c r="E1870" s="852" t="s">
        <v>4242</v>
      </c>
      <c r="F1870" s="856" t="s">
        <v>4333</v>
      </c>
      <c r="G1870" s="857">
        <v>71273</v>
      </c>
      <c r="H1870" s="856"/>
      <c r="I1870" s="856" t="s">
        <v>54</v>
      </c>
      <c r="J1870" s="856" t="s">
        <v>370</v>
      </c>
      <c r="K1870" s="856" t="s">
        <v>620</v>
      </c>
      <c r="L1870" s="856" t="s">
        <v>71</v>
      </c>
      <c r="M1870" s="856" t="s">
        <v>80</v>
      </c>
      <c r="N1870" s="856" t="s">
        <v>154</v>
      </c>
      <c r="O1870" s="856" t="s">
        <v>748</v>
      </c>
      <c r="P1870" s="856" t="s">
        <v>527</v>
      </c>
      <c r="Q1870" s="856"/>
      <c r="R1870" s="856"/>
      <c r="S1870" s="856"/>
      <c r="T1870" s="856"/>
      <c r="U1870" s="279"/>
      <c r="V1870" s="279"/>
      <c r="W1870" s="279"/>
      <c r="X1870" s="279"/>
      <c r="Y1870" s="278"/>
      <c r="Z1870" s="278"/>
      <c r="AA1870" s="278"/>
      <c r="AB1870" s="278"/>
      <c r="AC1870" s="275" t="s">
        <v>184</v>
      </c>
      <c r="AD1870" s="263"/>
      <c r="AE1870" s="263"/>
      <c r="AF1870" s="275" t="s">
        <v>184</v>
      </c>
      <c r="AG1870" s="275" t="s">
        <v>184</v>
      </c>
      <c r="AH1870" s="262" t="s">
        <v>4433</v>
      </c>
      <c r="AI1870" s="278"/>
      <c r="AJ1870" s="278"/>
      <c r="AK1870" s="278"/>
      <c r="AL1870" s="278"/>
      <c r="AM1870" s="278"/>
      <c r="AN1870" s="278"/>
      <c r="AO1870" s="278"/>
      <c r="AP1870" s="278"/>
      <c r="AR1870" s="977" t="str">
        <f t="shared" ca="1" si="146"/>
        <v>0 ปี</v>
      </c>
      <c r="AS1870" s="977" t="str">
        <f t="shared" ca="1" si="147"/>
        <v>8 เดือน</v>
      </c>
      <c r="AT1870" s="978" t="str">
        <f t="shared" ca="1" si="148"/>
        <v>16 วัน</v>
      </c>
      <c r="AU1870" s="245"/>
      <c r="AV1870" s="979" t="str">
        <f t="shared" ca="1" si="149"/>
        <v>0 ปี8 เดือน16 วัน</v>
      </c>
    </row>
    <row r="1871" spans="1:48" ht="99">
      <c r="A1871" s="811">
        <v>1865</v>
      </c>
      <c r="B1871" s="957">
        <v>243606</v>
      </c>
      <c r="C1871" s="968">
        <f t="shared" si="145"/>
        <v>45279</v>
      </c>
      <c r="D1871" s="857">
        <v>8</v>
      </c>
      <c r="E1871" s="852" t="s">
        <v>4242</v>
      </c>
      <c r="F1871" s="856" t="s">
        <v>4337</v>
      </c>
      <c r="G1871" s="857">
        <v>73278</v>
      </c>
      <c r="H1871" s="856"/>
      <c r="I1871" s="856" t="s">
        <v>54</v>
      </c>
      <c r="J1871" s="856" t="s">
        <v>69</v>
      </c>
      <c r="K1871" s="856" t="s">
        <v>620</v>
      </c>
      <c r="L1871" s="856" t="s">
        <v>71</v>
      </c>
      <c r="M1871" s="856" t="s">
        <v>80</v>
      </c>
      <c r="N1871" s="856" t="s">
        <v>1845</v>
      </c>
      <c r="O1871" s="856" t="s">
        <v>1231</v>
      </c>
      <c r="P1871" s="856" t="s">
        <v>72</v>
      </c>
      <c r="Q1871" s="856"/>
      <c r="R1871" s="856"/>
      <c r="S1871" s="856"/>
      <c r="T1871" s="856"/>
      <c r="U1871" s="279"/>
      <c r="V1871" s="279"/>
      <c r="W1871" s="279"/>
      <c r="X1871" s="279"/>
      <c r="Y1871" s="278"/>
      <c r="Z1871" s="278"/>
      <c r="AA1871" s="278"/>
      <c r="AB1871" s="278"/>
      <c r="AC1871" s="275" t="s">
        <v>184</v>
      </c>
      <c r="AD1871" s="263"/>
      <c r="AE1871" s="263"/>
      <c r="AF1871" s="275" t="s">
        <v>184</v>
      </c>
      <c r="AG1871" s="275" t="s">
        <v>184</v>
      </c>
      <c r="AH1871" s="262" t="s">
        <v>4433</v>
      </c>
      <c r="AI1871" s="278"/>
      <c r="AJ1871" s="278"/>
      <c r="AK1871" s="278"/>
      <c r="AL1871" s="278"/>
      <c r="AM1871" s="278"/>
      <c r="AN1871" s="278"/>
      <c r="AO1871" s="278"/>
      <c r="AP1871" s="278"/>
      <c r="AR1871" s="977" t="str">
        <f t="shared" ca="1" si="146"/>
        <v>0 ปี</v>
      </c>
      <c r="AS1871" s="977" t="str">
        <f t="shared" ca="1" si="147"/>
        <v>8 เดือน</v>
      </c>
      <c r="AT1871" s="978" t="str">
        <f t="shared" ca="1" si="148"/>
        <v>16 วัน</v>
      </c>
      <c r="AU1871" s="245"/>
      <c r="AV1871" s="979" t="str">
        <f t="shared" ca="1" si="149"/>
        <v>0 ปี8 เดือน16 วัน</v>
      </c>
    </row>
    <row r="1872" spans="1:48" ht="99">
      <c r="A1872" s="811">
        <v>1866</v>
      </c>
      <c r="B1872" s="957">
        <v>243606</v>
      </c>
      <c r="C1872" s="968">
        <f t="shared" si="145"/>
        <v>45279</v>
      </c>
      <c r="D1872" s="857">
        <v>8</v>
      </c>
      <c r="E1872" s="852" t="s">
        <v>4242</v>
      </c>
      <c r="F1872" s="856" t="s">
        <v>4337</v>
      </c>
      <c r="G1872" s="857">
        <v>72216</v>
      </c>
      <c r="H1872" s="856"/>
      <c r="I1872" s="856" t="s">
        <v>54</v>
      </c>
      <c r="J1872" s="856" t="s">
        <v>69</v>
      </c>
      <c r="K1872" s="856" t="s">
        <v>620</v>
      </c>
      <c r="L1872" s="856" t="s">
        <v>71</v>
      </c>
      <c r="M1872" s="856" t="s">
        <v>80</v>
      </c>
      <c r="N1872" s="856" t="s">
        <v>1845</v>
      </c>
      <c r="O1872" s="856" t="s">
        <v>236</v>
      </c>
      <c r="P1872" s="856" t="s">
        <v>72</v>
      </c>
      <c r="Q1872" s="856"/>
      <c r="R1872" s="856"/>
      <c r="S1872" s="856"/>
      <c r="T1872" s="856"/>
      <c r="U1872" s="279"/>
      <c r="V1872" s="279"/>
      <c r="W1872" s="279"/>
      <c r="X1872" s="279"/>
      <c r="Y1872" s="278"/>
      <c r="Z1872" s="278"/>
      <c r="AA1872" s="278"/>
      <c r="AB1872" s="278"/>
      <c r="AC1872" s="275" t="s">
        <v>184</v>
      </c>
      <c r="AD1872" s="263"/>
      <c r="AE1872" s="263"/>
      <c r="AF1872" s="275" t="s">
        <v>184</v>
      </c>
      <c r="AG1872" s="275" t="s">
        <v>184</v>
      </c>
      <c r="AH1872" s="262" t="s">
        <v>4433</v>
      </c>
      <c r="AI1872" s="278"/>
      <c r="AJ1872" s="278"/>
      <c r="AK1872" s="278"/>
      <c r="AL1872" s="278"/>
      <c r="AM1872" s="278"/>
      <c r="AN1872" s="278"/>
      <c r="AO1872" s="278"/>
      <c r="AP1872" s="278"/>
      <c r="AR1872" s="977" t="str">
        <f t="shared" ca="1" si="146"/>
        <v>0 ปี</v>
      </c>
      <c r="AS1872" s="977" t="str">
        <f t="shared" ca="1" si="147"/>
        <v>8 เดือน</v>
      </c>
      <c r="AT1872" s="978" t="str">
        <f t="shared" ca="1" si="148"/>
        <v>16 วัน</v>
      </c>
      <c r="AU1872" s="245"/>
      <c r="AV1872" s="979" t="str">
        <f t="shared" ca="1" si="149"/>
        <v>0 ปี8 เดือน16 วัน</v>
      </c>
    </row>
    <row r="1873" spans="1:48" ht="132">
      <c r="A1873" s="811">
        <v>1867</v>
      </c>
      <c r="B1873" s="957">
        <v>243606</v>
      </c>
      <c r="C1873" s="968">
        <f t="shared" si="145"/>
        <v>45279</v>
      </c>
      <c r="D1873" s="857">
        <v>8</v>
      </c>
      <c r="E1873" s="852" t="s">
        <v>4242</v>
      </c>
      <c r="F1873" s="856" t="s">
        <v>4337</v>
      </c>
      <c r="G1873" s="857">
        <v>72390</v>
      </c>
      <c r="H1873" s="856"/>
      <c r="I1873" s="856" t="s">
        <v>54</v>
      </c>
      <c r="J1873" s="856" t="s">
        <v>69</v>
      </c>
      <c r="K1873" s="856" t="s">
        <v>620</v>
      </c>
      <c r="L1873" s="856" t="s">
        <v>71</v>
      </c>
      <c r="M1873" s="856" t="s">
        <v>80</v>
      </c>
      <c r="N1873" s="856" t="s">
        <v>1845</v>
      </c>
      <c r="O1873" s="856" t="s">
        <v>1252</v>
      </c>
      <c r="P1873" s="856" t="s">
        <v>72</v>
      </c>
      <c r="Q1873" s="856"/>
      <c r="R1873" s="856"/>
      <c r="S1873" s="856"/>
      <c r="T1873" s="856"/>
      <c r="U1873" s="279"/>
      <c r="V1873" s="279"/>
      <c r="W1873" s="279"/>
      <c r="X1873" s="279"/>
      <c r="Y1873" s="278"/>
      <c r="Z1873" s="278"/>
      <c r="AA1873" s="278"/>
      <c r="AB1873" s="278"/>
      <c r="AC1873" s="275" t="s">
        <v>184</v>
      </c>
      <c r="AD1873" s="263"/>
      <c r="AE1873" s="263"/>
      <c r="AF1873" s="275" t="s">
        <v>184</v>
      </c>
      <c r="AG1873" s="275" t="s">
        <v>184</v>
      </c>
      <c r="AH1873" s="262" t="s">
        <v>4433</v>
      </c>
      <c r="AI1873" s="278"/>
      <c r="AJ1873" s="278"/>
      <c r="AK1873" s="278"/>
      <c r="AL1873" s="278"/>
      <c r="AM1873" s="278"/>
      <c r="AN1873" s="278"/>
      <c r="AO1873" s="278"/>
      <c r="AP1873" s="278"/>
      <c r="AR1873" s="977" t="str">
        <f t="shared" ca="1" si="146"/>
        <v>0 ปี</v>
      </c>
      <c r="AS1873" s="977" t="str">
        <f t="shared" ca="1" si="147"/>
        <v>8 เดือน</v>
      </c>
      <c r="AT1873" s="978" t="str">
        <f t="shared" ca="1" si="148"/>
        <v>16 วัน</v>
      </c>
      <c r="AU1873" s="245"/>
      <c r="AV1873" s="979" t="str">
        <f t="shared" ca="1" si="149"/>
        <v>0 ปี8 เดือน16 วัน</v>
      </c>
    </row>
    <row r="1874" spans="1:48" ht="99">
      <c r="A1874" s="811">
        <v>1868</v>
      </c>
      <c r="B1874" s="957">
        <v>243606</v>
      </c>
      <c r="C1874" s="968">
        <f t="shared" si="145"/>
        <v>45279</v>
      </c>
      <c r="D1874" s="857">
        <v>8</v>
      </c>
      <c r="E1874" s="852" t="s">
        <v>4242</v>
      </c>
      <c r="F1874" s="856" t="s">
        <v>4337</v>
      </c>
      <c r="G1874" s="857">
        <v>225902</v>
      </c>
      <c r="H1874" s="856"/>
      <c r="I1874" s="856" t="s">
        <v>54</v>
      </c>
      <c r="J1874" s="856" t="s">
        <v>69</v>
      </c>
      <c r="K1874" s="856" t="s">
        <v>620</v>
      </c>
      <c r="L1874" s="856" t="s">
        <v>71</v>
      </c>
      <c r="M1874" s="856" t="s">
        <v>80</v>
      </c>
      <c r="N1874" s="856" t="s">
        <v>1845</v>
      </c>
      <c r="O1874" s="856" t="s">
        <v>1868</v>
      </c>
      <c r="P1874" s="856" t="s">
        <v>72</v>
      </c>
      <c r="Q1874" s="856"/>
      <c r="R1874" s="856"/>
      <c r="S1874" s="856"/>
      <c r="T1874" s="856"/>
      <c r="U1874" s="279"/>
      <c r="V1874" s="279"/>
      <c r="W1874" s="279"/>
      <c r="X1874" s="279"/>
      <c r="Y1874" s="278"/>
      <c r="Z1874" s="278"/>
      <c r="AA1874" s="278"/>
      <c r="AB1874" s="278"/>
      <c r="AC1874" s="275" t="s">
        <v>184</v>
      </c>
      <c r="AD1874" s="263"/>
      <c r="AE1874" s="263"/>
      <c r="AF1874" s="275" t="s">
        <v>184</v>
      </c>
      <c r="AG1874" s="275" t="s">
        <v>184</v>
      </c>
      <c r="AH1874" s="262" t="s">
        <v>4433</v>
      </c>
      <c r="AI1874" s="278"/>
      <c r="AJ1874" s="278"/>
      <c r="AK1874" s="278"/>
      <c r="AL1874" s="278"/>
      <c r="AM1874" s="278"/>
      <c r="AN1874" s="278"/>
      <c r="AO1874" s="278"/>
      <c r="AP1874" s="278"/>
      <c r="AR1874" s="977" t="str">
        <f t="shared" ca="1" si="146"/>
        <v>0 ปี</v>
      </c>
      <c r="AS1874" s="977" t="str">
        <f t="shared" ca="1" si="147"/>
        <v>8 เดือน</v>
      </c>
      <c r="AT1874" s="978" t="str">
        <f t="shared" ca="1" si="148"/>
        <v>16 วัน</v>
      </c>
      <c r="AU1874" s="245"/>
      <c r="AV1874" s="979" t="str">
        <f t="shared" ca="1" si="149"/>
        <v>0 ปี8 เดือน16 วัน</v>
      </c>
    </row>
    <row r="1875" spans="1:48" ht="99">
      <c r="A1875" s="811">
        <v>1869</v>
      </c>
      <c r="B1875" s="957">
        <v>243606</v>
      </c>
      <c r="C1875" s="968">
        <f t="shared" si="145"/>
        <v>45279</v>
      </c>
      <c r="D1875" s="857">
        <v>8</v>
      </c>
      <c r="E1875" s="852" t="s">
        <v>4242</v>
      </c>
      <c r="F1875" s="856" t="s">
        <v>4337</v>
      </c>
      <c r="G1875" s="857">
        <v>225981</v>
      </c>
      <c r="H1875" s="856"/>
      <c r="I1875" s="856" t="s">
        <v>54</v>
      </c>
      <c r="J1875" s="856" t="s">
        <v>69</v>
      </c>
      <c r="K1875" s="856" t="s">
        <v>620</v>
      </c>
      <c r="L1875" s="856" t="s">
        <v>71</v>
      </c>
      <c r="M1875" s="856" t="s">
        <v>80</v>
      </c>
      <c r="N1875" s="856" t="s">
        <v>1845</v>
      </c>
      <c r="O1875" s="856" t="s">
        <v>1847</v>
      </c>
      <c r="P1875" s="856" t="s">
        <v>72</v>
      </c>
      <c r="Q1875" s="856"/>
      <c r="R1875" s="856"/>
      <c r="S1875" s="856"/>
      <c r="T1875" s="856"/>
      <c r="U1875" s="279"/>
      <c r="V1875" s="279"/>
      <c r="W1875" s="279"/>
      <c r="X1875" s="279"/>
      <c r="Y1875" s="278"/>
      <c r="Z1875" s="278"/>
      <c r="AA1875" s="278"/>
      <c r="AB1875" s="278"/>
      <c r="AC1875" s="275" t="s">
        <v>184</v>
      </c>
      <c r="AD1875" s="263"/>
      <c r="AE1875" s="263"/>
      <c r="AF1875" s="275" t="s">
        <v>184</v>
      </c>
      <c r="AG1875" s="275" t="s">
        <v>184</v>
      </c>
      <c r="AH1875" s="262" t="s">
        <v>4433</v>
      </c>
      <c r="AI1875" s="278"/>
      <c r="AJ1875" s="278"/>
      <c r="AK1875" s="278"/>
      <c r="AL1875" s="278"/>
      <c r="AM1875" s="278"/>
      <c r="AN1875" s="278"/>
      <c r="AO1875" s="278"/>
      <c r="AP1875" s="278"/>
      <c r="AR1875" s="977" t="str">
        <f t="shared" ca="1" si="146"/>
        <v>0 ปี</v>
      </c>
      <c r="AS1875" s="977" t="str">
        <f t="shared" ca="1" si="147"/>
        <v>8 เดือน</v>
      </c>
      <c r="AT1875" s="978" t="str">
        <f t="shared" ca="1" si="148"/>
        <v>16 วัน</v>
      </c>
      <c r="AU1875" s="245"/>
      <c r="AV1875" s="979" t="str">
        <f t="shared" ca="1" si="149"/>
        <v>0 ปี8 เดือน16 วัน</v>
      </c>
    </row>
    <row r="1876" spans="1:48" ht="67.2">
      <c r="A1876" s="811">
        <v>1870</v>
      </c>
      <c r="B1876" s="957">
        <v>243606</v>
      </c>
      <c r="C1876" s="968">
        <f t="shared" si="145"/>
        <v>45279</v>
      </c>
      <c r="D1876" s="857">
        <v>8</v>
      </c>
      <c r="E1876" s="852" t="s">
        <v>4242</v>
      </c>
      <c r="F1876" s="856" t="s">
        <v>4338</v>
      </c>
      <c r="G1876" s="857">
        <v>63565</v>
      </c>
      <c r="H1876" s="856"/>
      <c r="I1876" s="856" t="s">
        <v>60</v>
      </c>
      <c r="J1876" s="856" t="s">
        <v>299</v>
      </c>
      <c r="K1876" s="856" t="s">
        <v>61</v>
      </c>
      <c r="L1876" s="856" t="s">
        <v>62</v>
      </c>
      <c r="M1876" s="856" t="s">
        <v>84</v>
      </c>
      <c r="N1876" s="856" t="s">
        <v>383</v>
      </c>
      <c r="O1876" s="856" t="s">
        <v>777</v>
      </c>
      <c r="P1876" s="856" t="s">
        <v>58</v>
      </c>
      <c r="Q1876" s="856" t="s">
        <v>64</v>
      </c>
      <c r="R1876" s="856" t="s">
        <v>4339</v>
      </c>
      <c r="S1876" s="856" t="s">
        <v>4340</v>
      </c>
      <c r="T1876" s="856"/>
      <c r="U1876" s="279"/>
      <c r="V1876" s="279"/>
      <c r="W1876" s="279"/>
      <c r="X1876" s="279"/>
      <c r="Y1876" s="278"/>
      <c r="Z1876" s="278"/>
      <c r="AA1876" s="278"/>
      <c r="AB1876" s="278"/>
      <c r="AC1876" s="275" t="s">
        <v>184</v>
      </c>
      <c r="AD1876" s="263"/>
      <c r="AE1876" s="263"/>
      <c r="AF1876" s="275" t="s">
        <v>184</v>
      </c>
      <c r="AG1876" s="275" t="s">
        <v>184</v>
      </c>
      <c r="AH1876" s="262" t="s">
        <v>4433</v>
      </c>
      <c r="AI1876" s="278"/>
      <c r="AJ1876" s="278"/>
      <c r="AK1876" s="278"/>
      <c r="AL1876" s="278"/>
      <c r="AM1876" s="278"/>
      <c r="AN1876" s="278"/>
      <c r="AO1876" s="278"/>
      <c r="AP1876" s="278"/>
      <c r="AR1876" s="977" t="str">
        <f t="shared" ca="1" si="146"/>
        <v>0 ปี</v>
      </c>
      <c r="AS1876" s="977" t="str">
        <f t="shared" ca="1" si="147"/>
        <v>8 เดือน</v>
      </c>
      <c r="AT1876" s="978" t="str">
        <f t="shared" ca="1" si="148"/>
        <v>16 วัน</v>
      </c>
      <c r="AU1876" s="245"/>
      <c r="AV1876" s="979" t="str">
        <f t="shared" ca="1" si="149"/>
        <v>0 ปี8 เดือน16 วัน</v>
      </c>
    </row>
    <row r="1877" spans="1:48" ht="67.2">
      <c r="A1877" s="811">
        <v>1871</v>
      </c>
      <c r="B1877" s="957">
        <v>243606</v>
      </c>
      <c r="C1877" s="968">
        <f t="shared" si="145"/>
        <v>45279</v>
      </c>
      <c r="D1877" s="857">
        <v>8</v>
      </c>
      <c r="E1877" s="852" t="s">
        <v>4242</v>
      </c>
      <c r="F1877" s="856" t="s">
        <v>4338</v>
      </c>
      <c r="G1877" s="857">
        <v>188572</v>
      </c>
      <c r="H1877" s="856"/>
      <c r="I1877" s="856" t="s">
        <v>60</v>
      </c>
      <c r="J1877" s="856" t="s">
        <v>67</v>
      </c>
      <c r="K1877" s="856" t="s">
        <v>61</v>
      </c>
      <c r="L1877" s="856" t="s">
        <v>62</v>
      </c>
      <c r="M1877" s="856" t="s">
        <v>84</v>
      </c>
      <c r="N1877" s="856" t="s">
        <v>383</v>
      </c>
      <c r="O1877" s="856" t="s">
        <v>472</v>
      </c>
      <c r="P1877" s="856" t="s">
        <v>58</v>
      </c>
      <c r="Q1877" s="856" t="s">
        <v>66</v>
      </c>
      <c r="R1877" s="856" t="s">
        <v>4341</v>
      </c>
      <c r="S1877" s="856" t="s">
        <v>1539</v>
      </c>
      <c r="T1877" s="856"/>
      <c r="U1877" s="279"/>
      <c r="V1877" s="279"/>
      <c r="W1877" s="279"/>
      <c r="X1877" s="279"/>
      <c r="Y1877" s="278"/>
      <c r="Z1877" s="278"/>
      <c r="AA1877" s="278"/>
      <c r="AB1877" s="278"/>
      <c r="AC1877" s="275" t="s">
        <v>184</v>
      </c>
      <c r="AD1877" s="263"/>
      <c r="AE1877" s="263"/>
      <c r="AF1877" s="275" t="s">
        <v>184</v>
      </c>
      <c r="AG1877" s="275" t="s">
        <v>184</v>
      </c>
      <c r="AH1877" s="262" t="s">
        <v>4433</v>
      </c>
      <c r="AI1877" s="278"/>
      <c r="AJ1877" s="278"/>
      <c r="AK1877" s="278"/>
      <c r="AL1877" s="278"/>
      <c r="AM1877" s="278"/>
      <c r="AN1877" s="278"/>
      <c r="AO1877" s="278"/>
      <c r="AP1877" s="278"/>
      <c r="AR1877" s="977" t="str">
        <f t="shared" ca="1" si="146"/>
        <v>0 ปี</v>
      </c>
      <c r="AS1877" s="977" t="str">
        <f t="shared" ca="1" si="147"/>
        <v>8 เดือน</v>
      </c>
      <c r="AT1877" s="978" t="str">
        <f t="shared" ca="1" si="148"/>
        <v>16 วัน</v>
      </c>
      <c r="AU1877" s="245"/>
      <c r="AV1877" s="979" t="str">
        <f t="shared" ca="1" si="149"/>
        <v>0 ปี8 เดือน16 วัน</v>
      </c>
    </row>
    <row r="1878" spans="1:48" ht="99">
      <c r="A1878" s="811">
        <v>1872</v>
      </c>
      <c r="B1878" s="957">
        <v>243606</v>
      </c>
      <c r="C1878" s="968">
        <f t="shared" si="145"/>
        <v>45279</v>
      </c>
      <c r="D1878" s="857">
        <v>8</v>
      </c>
      <c r="E1878" s="852" t="s">
        <v>4242</v>
      </c>
      <c r="F1878" s="856" t="s">
        <v>4342</v>
      </c>
      <c r="G1878" s="857">
        <v>65246</v>
      </c>
      <c r="H1878" s="856"/>
      <c r="I1878" s="856" t="s">
        <v>54</v>
      </c>
      <c r="J1878" s="856" t="s">
        <v>55</v>
      </c>
      <c r="K1878" s="856" t="s">
        <v>620</v>
      </c>
      <c r="L1878" s="856" t="s">
        <v>71</v>
      </c>
      <c r="M1878" s="856" t="s">
        <v>84</v>
      </c>
      <c r="N1878" s="856" t="s">
        <v>118</v>
      </c>
      <c r="O1878" s="856" t="s">
        <v>132</v>
      </c>
      <c r="P1878" s="856" t="s">
        <v>1206</v>
      </c>
      <c r="Q1878" s="856"/>
      <c r="R1878" s="856"/>
      <c r="S1878" s="856"/>
      <c r="T1878" s="856" t="s">
        <v>4343</v>
      </c>
      <c r="U1878" s="279"/>
      <c r="V1878" s="279"/>
      <c r="W1878" s="279"/>
      <c r="X1878" s="279"/>
      <c r="Y1878" s="278"/>
      <c r="Z1878" s="278"/>
      <c r="AA1878" s="278"/>
      <c r="AB1878" s="278"/>
      <c r="AC1878" s="275" t="s">
        <v>184</v>
      </c>
      <c r="AD1878" s="263"/>
      <c r="AE1878" s="263"/>
      <c r="AF1878" s="275" t="s">
        <v>184</v>
      </c>
      <c r="AG1878" s="275" t="s">
        <v>184</v>
      </c>
      <c r="AH1878" s="262" t="s">
        <v>4433</v>
      </c>
      <c r="AI1878" s="278"/>
      <c r="AJ1878" s="278"/>
      <c r="AK1878" s="278"/>
      <c r="AL1878" s="278"/>
      <c r="AM1878" s="278"/>
      <c r="AN1878" s="278"/>
      <c r="AO1878" s="278"/>
      <c r="AP1878" s="278"/>
      <c r="AR1878" s="977" t="str">
        <f t="shared" ca="1" si="146"/>
        <v>0 ปี</v>
      </c>
      <c r="AS1878" s="977" t="str">
        <f t="shared" ca="1" si="147"/>
        <v>8 เดือน</v>
      </c>
      <c r="AT1878" s="978" t="str">
        <f t="shared" ca="1" si="148"/>
        <v>16 วัน</v>
      </c>
      <c r="AU1878" s="245"/>
      <c r="AV1878" s="979" t="str">
        <f t="shared" ca="1" si="149"/>
        <v>0 ปี8 เดือน16 วัน</v>
      </c>
    </row>
    <row r="1879" spans="1:48" ht="99">
      <c r="A1879" s="811">
        <v>1873</v>
      </c>
      <c r="B1879" s="957">
        <v>243606</v>
      </c>
      <c r="C1879" s="968">
        <f t="shared" si="145"/>
        <v>45279</v>
      </c>
      <c r="D1879" s="857">
        <v>8</v>
      </c>
      <c r="E1879" s="852" t="s">
        <v>4242</v>
      </c>
      <c r="F1879" s="856" t="s">
        <v>4342</v>
      </c>
      <c r="G1879" s="857">
        <v>64334</v>
      </c>
      <c r="H1879" s="856"/>
      <c r="I1879" s="856" t="s">
        <v>54</v>
      </c>
      <c r="J1879" s="856" t="s">
        <v>69</v>
      </c>
      <c r="K1879" s="856" t="s">
        <v>620</v>
      </c>
      <c r="L1879" s="856" t="s">
        <v>71</v>
      </c>
      <c r="M1879" s="856" t="s">
        <v>84</v>
      </c>
      <c r="N1879" s="856" t="s">
        <v>118</v>
      </c>
      <c r="O1879" s="856" t="s">
        <v>387</v>
      </c>
      <c r="P1879" s="856" t="s">
        <v>72</v>
      </c>
      <c r="Q1879" s="856"/>
      <c r="R1879" s="856"/>
      <c r="S1879" s="856"/>
      <c r="T1879" s="856"/>
      <c r="U1879" s="279"/>
      <c r="V1879" s="279"/>
      <c r="W1879" s="279"/>
      <c r="X1879" s="279"/>
      <c r="Y1879" s="278"/>
      <c r="Z1879" s="278"/>
      <c r="AA1879" s="278"/>
      <c r="AB1879" s="278"/>
      <c r="AC1879" s="275" t="s">
        <v>184</v>
      </c>
      <c r="AD1879" s="263"/>
      <c r="AE1879" s="263"/>
      <c r="AF1879" s="275" t="s">
        <v>184</v>
      </c>
      <c r="AG1879" s="275" t="s">
        <v>184</v>
      </c>
      <c r="AH1879" s="262" t="s">
        <v>4433</v>
      </c>
      <c r="AI1879" s="278"/>
      <c r="AJ1879" s="278"/>
      <c r="AK1879" s="278"/>
      <c r="AL1879" s="278"/>
      <c r="AM1879" s="278"/>
      <c r="AN1879" s="278"/>
      <c r="AO1879" s="278"/>
      <c r="AP1879" s="278"/>
      <c r="AR1879" s="977" t="str">
        <f t="shared" ca="1" si="146"/>
        <v>0 ปี</v>
      </c>
      <c r="AS1879" s="977" t="str">
        <f t="shared" ca="1" si="147"/>
        <v>8 เดือน</v>
      </c>
      <c r="AT1879" s="978" t="str">
        <f t="shared" ca="1" si="148"/>
        <v>16 วัน</v>
      </c>
      <c r="AU1879" s="245"/>
      <c r="AV1879" s="979" t="str">
        <f t="shared" ca="1" si="149"/>
        <v>0 ปี8 เดือน16 วัน</v>
      </c>
    </row>
    <row r="1880" spans="1:48" ht="99">
      <c r="A1880" s="811">
        <v>1874</v>
      </c>
      <c r="B1880" s="957">
        <v>243606</v>
      </c>
      <c r="C1880" s="968">
        <f t="shared" si="145"/>
        <v>45279</v>
      </c>
      <c r="D1880" s="857">
        <v>8</v>
      </c>
      <c r="E1880" s="852" t="s">
        <v>4242</v>
      </c>
      <c r="F1880" s="856" t="s">
        <v>4342</v>
      </c>
      <c r="G1880" s="857">
        <v>152409</v>
      </c>
      <c r="H1880" s="856"/>
      <c r="I1880" s="856" t="s">
        <v>54</v>
      </c>
      <c r="J1880" s="856" t="s">
        <v>69</v>
      </c>
      <c r="K1880" s="856" t="s">
        <v>620</v>
      </c>
      <c r="L1880" s="856" t="s">
        <v>71</v>
      </c>
      <c r="M1880" s="856" t="s">
        <v>84</v>
      </c>
      <c r="N1880" s="856" t="s">
        <v>118</v>
      </c>
      <c r="O1880" s="856" t="s">
        <v>142</v>
      </c>
      <c r="P1880" s="856" t="s">
        <v>72</v>
      </c>
      <c r="Q1880" s="856"/>
      <c r="R1880" s="856"/>
      <c r="S1880" s="856"/>
      <c r="T1880" s="856"/>
      <c r="U1880" s="279"/>
      <c r="V1880" s="279"/>
      <c r="W1880" s="279"/>
      <c r="X1880" s="279"/>
      <c r="Y1880" s="278"/>
      <c r="Z1880" s="278"/>
      <c r="AA1880" s="278"/>
      <c r="AB1880" s="278"/>
      <c r="AC1880" s="275" t="s">
        <v>184</v>
      </c>
      <c r="AD1880" s="263"/>
      <c r="AE1880" s="263"/>
      <c r="AF1880" s="275" t="s">
        <v>184</v>
      </c>
      <c r="AG1880" s="275" t="s">
        <v>184</v>
      </c>
      <c r="AH1880" s="262" t="s">
        <v>4433</v>
      </c>
      <c r="AI1880" s="278"/>
      <c r="AJ1880" s="278"/>
      <c r="AK1880" s="278"/>
      <c r="AL1880" s="278"/>
      <c r="AM1880" s="278"/>
      <c r="AN1880" s="278"/>
      <c r="AO1880" s="278"/>
      <c r="AP1880" s="278"/>
      <c r="AR1880" s="977" t="str">
        <f t="shared" ca="1" si="146"/>
        <v>0 ปี</v>
      </c>
      <c r="AS1880" s="977" t="str">
        <f t="shared" ca="1" si="147"/>
        <v>8 เดือน</v>
      </c>
      <c r="AT1880" s="978" t="str">
        <f t="shared" ca="1" si="148"/>
        <v>16 วัน</v>
      </c>
      <c r="AU1880" s="245"/>
      <c r="AV1880" s="979" t="str">
        <f t="shared" ca="1" si="149"/>
        <v>0 ปี8 เดือน16 วัน</v>
      </c>
    </row>
    <row r="1881" spans="1:48" ht="99">
      <c r="A1881" s="811">
        <v>1875</v>
      </c>
      <c r="B1881" s="957">
        <v>243606</v>
      </c>
      <c r="C1881" s="968">
        <f t="shared" si="145"/>
        <v>45279</v>
      </c>
      <c r="D1881" s="857">
        <v>8</v>
      </c>
      <c r="E1881" s="852" t="s">
        <v>4242</v>
      </c>
      <c r="F1881" s="856" t="s">
        <v>4344</v>
      </c>
      <c r="G1881" s="857">
        <v>63515</v>
      </c>
      <c r="H1881" s="856"/>
      <c r="I1881" s="856" t="s">
        <v>60</v>
      </c>
      <c r="J1881" s="856" t="s">
        <v>398</v>
      </c>
      <c r="K1881" s="856" t="s">
        <v>61</v>
      </c>
      <c r="L1881" s="856" t="s">
        <v>62</v>
      </c>
      <c r="M1881" s="856" t="s">
        <v>84</v>
      </c>
      <c r="N1881" s="856" t="s">
        <v>118</v>
      </c>
      <c r="O1881" s="856" t="s">
        <v>143</v>
      </c>
      <c r="P1881" s="856" t="s">
        <v>125</v>
      </c>
      <c r="Q1881" s="856"/>
      <c r="R1881" s="856"/>
      <c r="S1881" s="856"/>
      <c r="T1881" s="856" t="s">
        <v>4345</v>
      </c>
      <c r="U1881" s="279"/>
      <c r="V1881" s="279"/>
      <c r="W1881" s="279"/>
      <c r="X1881" s="279"/>
      <c r="Y1881" s="278"/>
      <c r="Z1881" s="278"/>
      <c r="AA1881" s="278"/>
      <c r="AB1881" s="278"/>
      <c r="AC1881" s="275" t="s">
        <v>184</v>
      </c>
      <c r="AD1881" s="263"/>
      <c r="AE1881" s="263"/>
      <c r="AF1881" s="275" t="s">
        <v>184</v>
      </c>
      <c r="AG1881" s="275" t="s">
        <v>184</v>
      </c>
      <c r="AH1881" s="262" t="s">
        <v>4433</v>
      </c>
      <c r="AI1881" s="278"/>
      <c r="AJ1881" s="278"/>
      <c r="AK1881" s="278"/>
      <c r="AL1881" s="278"/>
      <c r="AM1881" s="278"/>
      <c r="AN1881" s="278"/>
      <c r="AO1881" s="278"/>
      <c r="AP1881" s="278"/>
      <c r="AR1881" s="977" t="str">
        <f t="shared" ca="1" si="146"/>
        <v>0 ปี</v>
      </c>
      <c r="AS1881" s="977" t="str">
        <f t="shared" ca="1" si="147"/>
        <v>8 เดือน</v>
      </c>
      <c r="AT1881" s="978" t="str">
        <f t="shared" ca="1" si="148"/>
        <v>16 วัน</v>
      </c>
      <c r="AU1881" s="245"/>
      <c r="AV1881" s="979" t="str">
        <f t="shared" ca="1" si="149"/>
        <v>0 ปี8 เดือน16 วัน</v>
      </c>
    </row>
    <row r="1882" spans="1:48" ht="99">
      <c r="A1882" s="811">
        <v>1876</v>
      </c>
      <c r="B1882" s="957">
        <v>243606</v>
      </c>
      <c r="C1882" s="968">
        <f t="shared" si="145"/>
        <v>45279</v>
      </c>
      <c r="D1882" s="857">
        <v>8</v>
      </c>
      <c r="E1882" s="852" t="s">
        <v>4242</v>
      </c>
      <c r="F1882" s="856" t="s">
        <v>4346</v>
      </c>
      <c r="G1882" s="857">
        <v>65764</v>
      </c>
      <c r="H1882" s="856"/>
      <c r="I1882" s="856" t="s">
        <v>54</v>
      </c>
      <c r="J1882" s="856" t="s">
        <v>69</v>
      </c>
      <c r="K1882" s="856" t="s">
        <v>56</v>
      </c>
      <c r="L1882" s="856" t="s">
        <v>56</v>
      </c>
      <c r="M1882" s="856" t="s">
        <v>84</v>
      </c>
      <c r="N1882" s="856" t="s">
        <v>118</v>
      </c>
      <c r="O1882" s="856" t="s">
        <v>141</v>
      </c>
      <c r="P1882" s="856" t="s">
        <v>59</v>
      </c>
      <c r="Q1882" s="856"/>
      <c r="R1882" s="856"/>
      <c r="S1882" s="856"/>
      <c r="T1882" s="856"/>
      <c r="U1882" s="279"/>
      <c r="V1882" s="279"/>
      <c r="W1882" s="279"/>
      <c r="X1882" s="279"/>
      <c r="Y1882" s="278"/>
      <c r="Z1882" s="278"/>
      <c r="AA1882" s="278"/>
      <c r="AB1882" s="278"/>
      <c r="AC1882" s="275" t="s">
        <v>184</v>
      </c>
      <c r="AD1882" s="263"/>
      <c r="AE1882" s="263"/>
      <c r="AF1882" s="275" t="s">
        <v>184</v>
      </c>
      <c r="AG1882" s="275" t="s">
        <v>184</v>
      </c>
      <c r="AH1882" s="262" t="s">
        <v>4433</v>
      </c>
      <c r="AI1882" s="278"/>
      <c r="AJ1882" s="278"/>
      <c r="AK1882" s="278"/>
      <c r="AL1882" s="278"/>
      <c r="AM1882" s="278"/>
      <c r="AN1882" s="278"/>
      <c r="AO1882" s="278"/>
      <c r="AP1882" s="278"/>
      <c r="AR1882" s="977" t="str">
        <f t="shared" ca="1" si="146"/>
        <v>0 ปี</v>
      </c>
      <c r="AS1882" s="977" t="str">
        <f t="shared" ca="1" si="147"/>
        <v>8 เดือน</v>
      </c>
      <c r="AT1882" s="978" t="str">
        <f t="shared" ca="1" si="148"/>
        <v>16 วัน</v>
      </c>
      <c r="AU1882" s="245"/>
      <c r="AV1882" s="979" t="str">
        <f t="shared" ca="1" si="149"/>
        <v>0 ปี8 เดือน16 วัน</v>
      </c>
    </row>
    <row r="1883" spans="1:48" ht="99">
      <c r="A1883" s="811">
        <v>1877</v>
      </c>
      <c r="B1883" s="957">
        <v>243606</v>
      </c>
      <c r="C1883" s="968">
        <f t="shared" si="145"/>
        <v>45279</v>
      </c>
      <c r="D1883" s="857">
        <v>8</v>
      </c>
      <c r="E1883" s="852" t="s">
        <v>4242</v>
      </c>
      <c r="F1883" s="856" t="s">
        <v>4347</v>
      </c>
      <c r="G1883" s="857">
        <v>65394</v>
      </c>
      <c r="H1883" s="856"/>
      <c r="I1883" s="856" t="s">
        <v>60</v>
      </c>
      <c r="J1883" s="856" t="s">
        <v>398</v>
      </c>
      <c r="K1883" s="856" t="s">
        <v>619</v>
      </c>
      <c r="L1883" s="856" t="s">
        <v>62</v>
      </c>
      <c r="M1883" s="856" t="s">
        <v>84</v>
      </c>
      <c r="N1883" s="856" t="s">
        <v>118</v>
      </c>
      <c r="O1883" s="856" t="s">
        <v>143</v>
      </c>
      <c r="P1883" s="856" t="s">
        <v>134</v>
      </c>
      <c r="Q1883" s="856"/>
      <c r="R1883" s="856"/>
      <c r="S1883" s="856"/>
      <c r="T1883" s="856" t="s">
        <v>4348</v>
      </c>
      <c r="U1883" s="279"/>
      <c r="V1883" s="279"/>
      <c r="W1883" s="279"/>
      <c r="X1883" s="279"/>
      <c r="Y1883" s="278"/>
      <c r="Z1883" s="278"/>
      <c r="AA1883" s="278"/>
      <c r="AB1883" s="278"/>
      <c r="AC1883" s="275" t="s">
        <v>184</v>
      </c>
      <c r="AD1883" s="263"/>
      <c r="AE1883" s="263"/>
      <c r="AF1883" s="275" t="s">
        <v>184</v>
      </c>
      <c r="AG1883" s="275" t="s">
        <v>184</v>
      </c>
      <c r="AH1883" s="262" t="s">
        <v>4433</v>
      </c>
      <c r="AI1883" s="278"/>
      <c r="AJ1883" s="278"/>
      <c r="AK1883" s="278"/>
      <c r="AL1883" s="278"/>
      <c r="AM1883" s="278"/>
      <c r="AN1883" s="278"/>
      <c r="AO1883" s="278"/>
      <c r="AP1883" s="278"/>
      <c r="AR1883" s="977" t="str">
        <f t="shared" ca="1" si="146"/>
        <v>0 ปี</v>
      </c>
      <c r="AS1883" s="977" t="str">
        <f t="shared" ca="1" si="147"/>
        <v>8 เดือน</v>
      </c>
      <c r="AT1883" s="978" t="str">
        <f t="shared" ca="1" si="148"/>
        <v>16 วัน</v>
      </c>
      <c r="AU1883" s="245"/>
      <c r="AV1883" s="979" t="str">
        <f t="shared" ca="1" si="149"/>
        <v>0 ปี8 เดือน16 วัน</v>
      </c>
    </row>
    <row r="1884" spans="1:48" ht="67.2">
      <c r="A1884" s="811">
        <v>1878</v>
      </c>
      <c r="B1884" s="957">
        <v>243606</v>
      </c>
      <c r="C1884" s="968">
        <f t="shared" si="145"/>
        <v>45279</v>
      </c>
      <c r="D1884" s="857">
        <v>8</v>
      </c>
      <c r="E1884" s="852" t="s">
        <v>4242</v>
      </c>
      <c r="F1884" s="856" t="s">
        <v>2217</v>
      </c>
      <c r="G1884" s="857">
        <v>163157</v>
      </c>
      <c r="H1884" s="856"/>
      <c r="I1884" s="856" t="s">
        <v>54</v>
      </c>
      <c r="J1884" s="856" t="s">
        <v>77</v>
      </c>
      <c r="K1884" s="856" t="s">
        <v>620</v>
      </c>
      <c r="L1884" s="856" t="s">
        <v>71</v>
      </c>
      <c r="M1884" s="856" t="s">
        <v>84</v>
      </c>
      <c r="N1884" s="856" t="s">
        <v>2701</v>
      </c>
      <c r="O1884" s="856" t="s">
        <v>75</v>
      </c>
      <c r="P1884" s="856" t="s">
        <v>73</v>
      </c>
      <c r="Q1884" s="856"/>
      <c r="R1884" s="856"/>
      <c r="S1884" s="856"/>
      <c r="T1884" s="856"/>
      <c r="U1884" s="279"/>
      <c r="V1884" s="279"/>
      <c r="W1884" s="279"/>
      <c r="X1884" s="279"/>
      <c r="Y1884" s="278"/>
      <c r="Z1884" s="278"/>
      <c r="AA1884" s="278"/>
      <c r="AB1884" s="278"/>
      <c r="AC1884" s="275" t="s">
        <v>184</v>
      </c>
      <c r="AD1884" s="263"/>
      <c r="AE1884" s="263"/>
      <c r="AF1884" s="275" t="s">
        <v>184</v>
      </c>
      <c r="AG1884" s="275" t="s">
        <v>184</v>
      </c>
      <c r="AH1884" s="262" t="s">
        <v>4433</v>
      </c>
      <c r="AI1884" s="278"/>
      <c r="AJ1884" s="278"/>
      <c r="AK1884" s="278"/>
      <c r="AL1884" s="278"/>
      <c r="AM1884" s="278"/>
      <c r="AN1884" s="278"/>
      <c r="AO1884" s="278"/>
      <c r="AP1884" s="278"/>
      <c r="AR1884" s="977" t="str">
        <f t="shared" ca="1" si="146"/>
        <v>0 ปี</v>
      </c>
      <c r="AS1884" s="977" t="str">
        <f t="shared" ca="1" si="147"/>
        <v>8 เดือน</v>
      </c>
      <c r="AT1884" s="978" t="str">
        <f t="shared" ca="1" si="148"/>
        <v>16 วัน</v>
      </c>
      <c r="AU1884" s="245"/>
      <c r="AV1884" s="979" t="str">
        <f t="shared" ca="1" si="149"/>
        <v>0 ปี8 เดือน16 วัน</v>
      </c>
    </row>
    <row r="1885" spans="1:48" ht="99">
      <c r="A1885" s="811">
        <v>1879</v>
      </c>
      <c r="B1885" s="957">
        <v>243606</v>
      </c>
      <c r="C1885" s="968">
        <f t="shared" si="145"/>
        <v>45279</v>
      </c>
      <c r="D1885" s="857">
        <v>8</v>
      </c>
      <c r="E1885" s="852" t="s">
        <v>4242</v>
      </c>
      <c r="F1885" s="856" t="s">
        <v>4349</v>
      </c>
      <c r="G1885" s="857">
        <v>65237</v>
      </c>
      <c r="H1885" s="856"/>
      <c r="I1885" s="856" t="s">
        <v>54</v>
      </c>
      <c r="J1885" s="856" t="s">
        <v>69</v>
      </c>
      <c r="K1885" s="856" t="s">
        <v>620</v>
      </c>
      <c r="L1885" s="856" t="s">
        <v>71</v>
      </c>
      <c r="M1885" s="856" t="s">
        <v>84</v>
      </c>
      <c r="N1885" s="856" t="s">
        <v>4350</v>
      </c>
      <c r="O1885" s="856" t="s">
        <v>76</v>
      </c>
      <c r="P1885" s="856" t="s">
        <v>58</v>
      </c>
      <c r="Q1885" s="856"/>
      <c r="R1885" s="856"/>
      <c r="S1885" s="856"/>
      <c r="T1885" s="856"/>
      <c r="U1885" s="279"/>
      <c r="V1885" s="279"/>
      <c r="W1885" s="279"/>
      <c r="X1885" s="279"/>
      <c r="Y1885" s="278"/>
      <c r="Z1885" s="278"/>
      <c r="AA1885" s="278"/>
      <c r="AB1885" s="278"/>
      <c r="AC1885" s="275" t="s">
        <v>184</v>
      </c>
      <c r="AD1885" s="263"/>
      <c r="AE1885" s="263"/>
      <c r="AF1885" s="275" t="s">
        <v>184</v>
      </c>
      <c r="AG1885" s="275" t="s">
        <v>184</v>
      </c>
      <c r="AH1885" s="262" t="s">
        <v>4433</v>
      </c>
      <c r="AI1885" s="278"/>
      <c r="AJ1885" s="278"/>
      <c r="AK1885" s="278"/>
      <c r="AL1885" s="278"/>
      <c r="AM1885" s="278"/>
      <c r="AN1885" s="278"/>
      <c r="AO1885" s="278"/>
      <c r="AP1885" s="278"/>
      <c r="AR1885" s="977" t="str">
        <f t="shared" ca="1" si="146"/>
        <v>0 ปี</v>
      </c>
      <c r="AS1885" s="977" t="str">
        <f t="shared" ca="1" si="147"/>
        <v>8 เดือน</v>
      </c>
      <c r="AT1885" s="978" t="str">
        <f t="shared" ca="1" si="148"/>
        <v>16 วัน</v>
      </c>
      <c r="AU1885" s="245"/>
      <c r="AV1885" s="979" t="str">
        <f t="shared" ca="1" si="149"/>
        <v>0 ปี8 เดือน16 วัน</v>
      </c>
    </row>
    <row r="1886" spans="1:48" ht="67.2">
      <c r="A1886" s="811">
        <v>1880</v>
      </c>
      <c r="B1886" s="957">
        <v>243606</v>
      </c>
      <c r="C1886" s="968">
        <f t="shared" si="145"/>
        <v>45279</v>
      </c>
      <c r="D1886" s="857">
        <v>8</v>
      </c>
      <c r="E1886" s="852" t="s">
        <v>4242</v>
      </c>
      <c r="F1886" s="856" t="s">
        <v>4349</v>
      </c>
      <c r="G1886" s="857">
        <v>63728</v>
      </c>
      <c r="H1886" s="856"/>
      <c r="I1886" s="856" t="s">
        <v>54</v>
      </c>
      <c r="J1886" s="856" t="s">
        <v>69</v>
      </c>
      <c r="K1886" s="856" t="s">
        <v>620</v>
      </c>
      <c r="L1886" s="856" t="s">
        <v>71</v>
      </c>
      <c r="M1886" s="856" t="s">
        <v>84</v>
      </c>
      <c r="N1886" s="856" t="s">
        <v>4351</v>
      </c>
      <c r="O1886" s="856" t="s">
        <v>79</v>
      </c>
      <c r="P1886" s="856" t="s">
        <v>72</v>
      </c>
      <c r="Q1886" s="856"/>
      <c r="R1886" s="856"/>
      <c r="S1886" s="856"/>
      <c r="T1886" s="856"/>
      <c r="U1886" s="279"/>
      <c r="V1886" s="279"/>
      <c r="W1886" s="279"/>
      <c r="X1886" s="279"/>
      <c r="Y1886" s="278"/>
      <c r="Z1886" s="278"/>
      <c r="AA1886" s="278"/>
      <c r="AB1886" s="278"/>
      <c r="AC1886" s="275" t="s">
        <v>184</v>
      </c>
      <c r="AD1886" s="263"/>
      <c r="AE1886" s="263"/>
      <c r="AF1886" s="275" t="s">
        <v>184</v>
      </c>
      <c r="AG1886" s="275" t="s">
        <v>184</v>
      </c>
      <c r="AH1886" s="262" t="s">
        <v>4433</v>
      </c>
      <c r="AI1886" s="278"/>
      <c r="AJ1886" s="278"/>
      <c r="AK1886" s="278"/>
      <c r="AL1886" s="278"/>
      <c r="AM1886" s="278"/>
      <c r="AN1886" s="278"/>
      <c r="AO1886" s="278"/>
      <c r="AP1886" s="278"/>
      <c r="AR1886" s="977" t="str">
        <f t="shared" ca="1" si="146"/>
        <v>0 ปี</v>
      </c>
      <c r="AS1886" s="977" t="str">
        <f t="shared" ca="1" si="147"/>
        <v>8 เดือน</v>
      </c>
      <c r="AT1886" s="978" t="str">
        <f t="shared" ca="1" si="148"/>
        <v>16 วัน</v>
      </c>
      <c r="AU1886" s="245"/>
      <c r="AV1886" s="979" t="str">
        <f t="shared" ca="1" si="149"/>
        <v>0 ปี8 เดือน16 วัน</v>
      </c>
    </row>
    <row r="1887" spans="1:48" ht="99">
      <c r="A1887" s="811">
        <v>1881</v>
      </c>
      <c r="B1887" s="957">
        <v>243606</v>
      </c>
      <c r="C1887" s="968">
        <f t="shared" si="145"/>
        <v>45279</v>
      </c>
      <c r="D1887" s="857">
        <v>8</v>
      </c>
      <c r="E1887" s="852" t="s">
        <v>4242</v>
      </c>
      <c r="F1887" s="856" t="s">
        <v>4349</v>
      </c>
      <c r="G1887" s="857">
        <v>151999</v>
      </c>
      <c r="H1887" s="856"/>
      <c r="I1887" s="856" t="s">
        <v>54</v>
      </c>
      <c r="J1887" s="856" t="s">
        <v>69</v>
      </c>
      <c r="K1887" s="856" t="s">
        <v>620</v>
      </c>
      <c r="L1887" s="856" t="s">
        <v>71</v>
      </c>
      <c r="M1887" s="856" t="s">
        <v>84</v>
      </c>
      <c r="N1887" s="856" t="s">
        <v>1719</v>
      </c>
      <c r="O1887" s="856" t="s">
        <v>197</v>
      </c>
      <c r="P1887" s="856" t="s">
        <v>72</v>
      </c>
      <c r="Q1887" s="856"/>
      <c r="R1887" s="856"/>
      <c r="S1887" s="856"/>
      <c r="T1887" s="856"/>
      <c r="U1887" s="279"/>
      <c r="V1887" s="279"/>
      <c r="W1887" s="279"/>
      <c r="X1887" s="279"/>
      <c r="Y1887" s="278"/>
      <c r="Z1887" s="278"/>
      <c r="AA1887" s="278"/>
      <c r="AB1887" s="278"/>
      <c r="AC1887" s="275" t="s">
        <v>184</v>
      </c>
      <c r="AD1887" s="263"/>
      <c r="AE1887" s="263"/>
      <c r="AF1887" s="275" t="s">
        <v>184</v>
      </c>
      <c r="AG1887" s="275" t="s">
        <v>184</v>
      </c>
      <c r="AH1887" s="262" t="s">
        <v>4433</v>
      </c>
      <c r="AI1887" s="278"/>
      <c r="AJ1887" s="278"/>
      <c r="AK1887" s="278"/>
      <c r="AL1887" s="278"/>
      <c r="AM1887" s="278"/>
      <c r="AN1887" s="278"/>
      <c r="AO1887" s="278"/>
      <c r="AP1887" s="278"/>
      <c r="AR1887" s="977" t="str">
        <f t="shared" ca="1" si="146"/>
        <v>0 ปี</v>
      </c>
      <c r="AS1887" s="977" t="str">
        <f t="shared" ca="1" si="147"/>
        <v>8 เดือน</v>
      </c>
      <c r="AT1887" s="978" t="str">
        <f t="shared" ca="1" si="148"/>
        <v>16 วัน</v>
      </c>
      <c r="AU1887" s="245"/>
      <c r="AV1887" s="979" t="str">
        <f t="shared" ca="1" si="149"/>
        <v>0 ปี8 เดือน16 วัน</v>
      </c>
    </row>
    <row r="1888" spans="1:48" ht="67.2">
      <c r="A1888" s="811">
        <v>1882</v>
      </c>
      <c r="B1888" s="957">
        <v>243606</v>
      </c>
      <c r="C1888" s="968">
        <f t="shared" si="145"/>
        <v>45279</v>
      </c>
      <c r="D1888" s="857">
        <v>8</v>
      </c>
      <c r="E1888" s="852" t="s">
        <v>4242</v>
      </c>
      <c r="F1888" s="856" t="s">
        <v>4349</v>
      </c>
      <c r="G1888" s="857">
        <v>63815</v>
      </c>
      <c r="H1888" s="856"/>
      <c r="I1888" s="856" t="s">
        <v>54</v>
      </c>
      <c r="J1888" s="856" t="s">
        <v>69</v>
      </c>
      <c r="K1888" s="856" t="s">
        <v>620</v>
      </c>
      <c r="L1888" s="856" t="s">
        <v>71</v>
      </c>
      <c r="M1888" s="856" t="s">
        <v>84</v>
      </c>
      <c r="N1888" s="856" t="s">
        <v>4352</v>
      </c>
      <c r="O1888" s="856" t="s">
        <v>79</v>
      </c>
      <c r="P1888" s="856" t="s">
        <v>72</v>
      </c>
      <c r="Q1888" s="856"/>
      <c r="R1888" s="856"/>
      <c r="S1888" s="856"/>
      <c r="T1888" s="856"/>
      <c r="U1888" s="279"/>
      <c r="V1888" s="279"/>
      <c r="W1888" s="279"/>
      <c r="X1888" s="279"/>
      <c r="Y1888" s="278"/>
      <c r="Z1888" s="278"/>
      <c r="AA1888" s="278"/>
      <c r="AB1888" s="278"/>
      <c r="AC1888" s="275" t="s">
        <v>184</v>
      </c>
      <c r="AD1888" s="263"/>
      <c r="AE1888" s="263"/>
      <c r="AF1888" s="275" t="s">
        <v>184</v>
      </c>
      <c r="AG1888" s="275" t="s">
        <v>184</v>
      </c>
      <c r="AH1888" s="262" t="s">
        <v>4433</v>
      </c>
      <c r="AI1888" s="278"/>
      <c r="AJ1888" s="278"/>
      <c r="AK1888" s="278"/>
      <c r="AL1888" s="278"/>
      <c r="AM1888" s="278"/>
      <c r="AN1888" s="278"/>
      <c r="AO1888" s="278"/>
      <c r="AP1888" s="278"/>
      <c r="AR1888" s="977" t="str">
        <f t="shared" ca="1" si="146"/>
        <v>0 ปี</v>
      </c>
      <c r="AS1888" s="977" t="str">
        <f t="shared" ca="1" si="147"/>
        <v>8 เดือน</v>
      </c>
      <c r="AT1888" s="978" t="str">
        <f t="shared" ca="1" si="148"/>
        <v>16 วัน</v>
      </c>
      <c r="AU1888" s="245"/>
      <c r="AV1888" s="979" t="str">
        <f t="shared" ca="1" si="149"/>
        <v>0 ปี8 เดือน16 วัน</v>
      </c>
    </row>
    <row r="1889" spans="1:48" ht="67.2">
      <c r="A1889" s="811">
        <v>1883</v>
      </c>
      <c r="B1889" s="957">
        <v>243606</v>
      </c>
      <c r="C1889" s="968">
        <f t="shared" si="145"/>
        <v>45279</v>
      </c>
      <c r="D1889" s="857">
        <v>8</v>
      </c>
      <c r="E1889" s="852" t="s">
        <v>4242</v>
      </c>
      <c r="F1889" s="856" t="s">
        <v>4349</v>
      </c>
      <c r="G1889" s="857">
        <v>63626</v>
      </c>
      <c r="H1889" s="856"/>
      <c r="I1889" s="856" t="s">
        <v>54</v>
      </c>
      <c r="J1889" s="856" t="s">
        <v>69</v>
      </c>
      <c r="K1889" s="856" t="s">
        <v>620</v>
      </c>
      <c r="L1889" s="856" t="s">
        <v>71</v>
      </c>
      <c r="M1889" s="856" t="s">
        <v>84</v>
      </c>
      <c r="N1889" s="856" t="s">
        <v>2784</v>
      </c>
      <c r="O1889" s="856" t="s">
        <v>74</v>
      </c>
      <c r="P1889" s="856" t="s">
        <v>72</v>
      </c>
      <c r="Q1889" s="856"/>
      <c r="R1889" s="856"/>
      <c r="S1889" s="856"/>
      <c r="T1889" s="856"/>
      <c r="U1889" s="279"/>
      <c r="V1889" s="279"/>
      <c r="W1889" s="279"/>
      <c r="X1889" s="279"/>
      <c r="Y1889" s="278"/>
      <c r="Z1889" s="278"/>
      <c r="AA1889" s="278"/>
      <c r="AB1889" s="278"/>
      <c r="AC1889" s="275" t="s">
        <v>184</v>
      </c>
      <c r="AD1889" s="263"/>
      <c r="AE1889" s="263"/>
      <c r="AF1889" s="275" t="s">
        <v>184</v>
      </c>
      <c r="AG1889" s="275" t="s">
        <v>184</v>
      </c>
      <c r="AH1889" s="262" t="s">
        <v>4433</v>
      </c>
      <c r="AI1889" s="278"/>
      <c r="AJ1889" s="278"/>
      <c r="AK1889" s="278"/>
      <c r="AL1889" s="278"/>
      <c r="AM1889" s="278"/>
      <c r="AN1889" s="278"/>
      <c r="AO1889" s="278"/>
      <c r="AP1889" s="278"/>
      <c r="AR1889" s="977" t="str">
        <f t="shared" ca="1" si="146"/>
        <v>0 ปี</v>
      </c>
      <c r="AS1889" s="977" t="str">
        <f t="shared" ca="1" si="147"/>
        <v>8 เดือน</v>
      </c>
      <c r="AT1889" s="978" t="str">
        <f t="shared" ca="1" si="148"/>
        <v>16 วัน</v>
      </c>
      <c r="AU1889" s="245"/>
      <c r="AV1889" s="979" t="str">
        <f t="shared" ca="1" si="149"/>
        <v>0 ปี8 เดือน16 วัน</v>
      </c>
    </row>
    <row r="1890" spans="1:48" ht="99">
      <c r="A1890" s="811">
        <v>1884</v>
      </c>
      <c r="B1890" s="957">
        <v>243606</v>
      </c>
      <c r="C1890" s="968">
        <f t="shared" si="145"/>
        <v>45279</v>
      </c>
      <c r="D1890" s="857">
        <v>8</v>
      </c>
      <c r="E1890" s="852" t="s">
        <v>4242</v>
      </c>
      <c r="F1890" s="856" t="s">
        <v>4349</v>
      </c>
      <c r="G1890" s="857">
        <v>64713</v>
      </c>
      <c r="H1890" s="856" t="s">
        <v>117</v>
      </c>
      <c r="I1890" s="856" t="s">
        <v>54</v>
      </c>
      <c r="J1890" s="856" t="s">
        <v>55</v>
      </c>
      <c r="K1890" s="856" t="s">
        <v>71</v>
      </c>
      <c r="L1890" s="856" t="s">
        <v>71</v>
      </c>
      <c r="M1890" s="856" t="s">
        <v>84</v>
      </c>
      <c r="N1890" s="856" t="s">
        <v>4353</v>
      </c>
      <c r="O1890" s="856"/>
      <c r="P1890" s="856" t="s">
        <v>58</v>
      </c>
      <c r="Q1890" s="856"/>
      <c r="R1890" s="856"/>
      <c r="S1890" s="856"/>
      <c r="T1890" s="856"/>
      <c r="U1890" s="279"/>
      <c r="V1890" s="279"/>
      <c r="W1890" s="279"/>
      <c r="X1890" s="279"/>
      <c r="Y1890" s="278"/>
      <c r="Z1890" s="278"/>
      <c r="AA1890" s="278"/>
      <c r="AB1890" s="278"/>
      <c r="AC1890" s="275" t="s">
        <v>184</v>
      </c>
      <c r="AD1890" s="263"/>
      <c r="AE1890" s="263"/>
      <c r="AF1890" s="275" t="s">
        <v>184</v>
      </c>
      <c r="AG1890" s="275" t="s">
        <v>184</v>
      </c>
      <c r="AH1890" s="262" t="s">
        <v>4433</v>
      </c>
      <c r="AI1890" s="278"/>
      <c r="AJ1890" s="278"/>
      <c r="AK1890" s="278"/>
      <c r="AL1890" s="278"/>
      <c r="AM1890" s="278"/>
      <c r="AN1890" s="278"/>
      <c r="AO1890" s="278"/>
      <c r="AP1890" s="278"/>
      <c r="AR1890" s="977" t="str">
        <f t="shared" ca="1" si="146"/>
        <v>0 ปี</v>
      </c>
      <c r="AS1890" s="977" t="str">
        <f t="shared" ca="1" si="147"/>
        <v>8 เดือน</v>
      </c>
      <c r="AT1890" s="978" t="str">
        <f t="shared" ca="1" si="148"/>
        <v>16 วัน</v>
      </c>
      <c r="AU1890" s="245"/>
      <c r="AV1890" s="979" t="str">
        <f t="shared" ca="1" si="149"/>
        <v>0 ปี8 เดือน16 วัน</v>
      </c>
    </row>
    <row r="1891" spans="1:48" ht="67.2">
      <c r="A1891" s="811">
        <v>1885</v>
      </c>
      <c r="B1891" s="957">
        <v>243606</v>
      </c>
      <c r="C1891" s="968">
        <f t="shared" si="145"/>
        <v>45279</v>
      </c>
      <c r="D1891" s="857">
        <v>8</v>
      </c>
      <c r="E1891" s="852" t="s">
        <v>4242</v>
      </c>
      <c r="F1891" s="856" t="s">
        <v>4349</v>
      </c>
      <c r="G1891" s="857">
        <v>170882</v>
      </c>
      <c r="H1891" s="856"/>
      <c r="I1891" s="856" t="s">
        <v>54</v>
      </c>
      <c r="J1891" s="856" t="s">
        <v>77</v>
      </c>
      <c r="K1891" s="856" t="s">
        <v>620</v>
      </c>
      <c r="L1891" s="856" t="s">
        <v>71</v>
      </c>
      <c r="M1891" s="856" t="s">
        <v>84</v>
      </c>
      <c r="N1891" s="856" t="s">
        <v>1029</v>
      </c>
      <c r="O1891" s="856" t="s">
        <v>75</v>
      </c>
      <c r="P1891" s="856" t="s">
        <v>1206</v>
      </c>
      <c r="Q1891" s="856"/>
      <c r="R1891" s="856"/>
      <c r="S1891" s="856"/>
      <c r="T1891" s="856"/>
      <c r="U1891" s="279"/>
      <c r="V1891" s="279"/>
      <c r="W1891" s="279"/>
      <c r="X1891" s="279"/>
      <c r="Y1891" s="278"/>
      <c r="Z1891" s="278"/>
      <c r="AA1891" s="278"/>
      <c r="AB1891" s="278"/>
      <c r="AC1891" s="275" t="s">
        <v>184</v>
      </c>
      <c r="AD1891" s="263"/>
      <c r="AE1891" s="263"/>
      <c r="AF1891" s="275" t="s">
        <v>184</v>
      </c>
      <c r="AG1891" s="275" t="s">
        <v>184</v>
      </c>
      <c r="AH1891" s="262" t="s">
        <v>4433</v>
      </c>
      <c r="AI1891" s="278"/>
      <c r="AJ1891" s="278"/>
      <c r="AK1891" s="278"/>
      <c r="AL1891" s="278"/>
      <c r="AM1891" s="278"/>
      <c r="AN1891" s="278"/>
      <c r="AO1891" s="278"/>
      <c r="AP1891" s="278"/>
      <c r="AR1891" s="977" t="str">
        <f t="shared" ca="1" si="146"/>
        <v>0 ปี</v>
      </c>
      <c r="AS1891" s="977" t="str">
        <f t="shared" ca="1" si="147"/>
        <v>8 เดือน</v>
      </c>
      <c r="AT1891" s="978" t="str">
        <f t="shared" ca="1" si="148"/>
        <v>16 วัน</v>
      </c>
      <c r="AU1891" s="245"/>
      <c r="AV1891" s="979" t="str">
        <f t="shared" ca="1" si="149"/>
        <v>0 ปี8 เดือน16 วัน</v>
      </c>
    </row>
    <row r="1892" spans="1:48" ht="99">
      <c r="A1892" s="811">
        <v>1886</v>
      </c>
      <c r="B1892" s="957">
        <v>243606</v>
      </c>
      <c r="C1892" s="968">
        <f t="shared" si="145"/>
        <v>45279</v>
      </c>
      <c r="D1892" s="857">
        <v>8</v>
      </c>
      <c r="E1892" s="852" t="s">
        <v>4242</v>
      </c>
      <c r="F1892" s="856" t="s">
        <v>4349</v>
      </c>
      <c r="G1892" s="857">
        <v>64702</v>
      </c>
      <c r="H1892" s="856"/>
      <c r="I1892" s="856" t="s">
        <v>54</v>
      </c>
      <c r="J1892" s="856" t="s">
        <v>69</v>
      </c>
      <c r="K1892" s="856" t="s">
        <v>620</v>
      </c>
      <c r="L1892" s="856" t="s">
        <v>71</v>
      </c>
      <c r="M1892" s="856" t="s">
        <v>84</v>
      </c>
      <c r="N1892" s="856" t="s">
        <v>4354</v>
      </c>
      <c r="O1892" s="856"/>
      <c r="P1892" s="856" t="s">
        <v>72</v>
      </c>
      <c r="Q1892" s="856"/>
      <c r="R1892" s="856"/>
      <c r="S1892" s="856"/>
      <c r="T1892" s="856" t="s">
        <v>4355</v>
      </c>
      <c r="U1892" s="279"/>
      <c r="V1892" s="279"/>
      <c r="W1892" s="279"/>
      <c r="X1892" s="279"/>
      <c r="Y1892" s="278"/>
      <c r="Z1892" s="278"/>
      <c r="AA1892" s="278"/>
      <c r="AB1892" s="278"/>
      <c r="AC1892" s="275" t="s">
        <v>184</v>
      </c>
      <c r="AD1892" s="263"/>
      <c r="AE1892" s="263"/>
      <c r="AF1892" s="275" t="s">
        <v>184</v>
      </c>
      <c r="AG1892" s="275" t="s">
        <v>184</v>
      </c>
      <c r="AH1892" s="262" t="s">
        <v>4433</v>
      </c>
      <c r="AI1892" s="278"/>
      <c r="AJ1892" s="278"/>
      <c r="AK1892" s="278"/>
      <c r="AL1892" s="278"/>
      <c r="AM1892" s="278"/>
      <c r="AN1892" s="278"/>
      <c r="AO1892" s="278"/>
      <c r="AP1892" s="278"/>
      <c r="AR1892" s="977" t="str">
        <f t="shared" ca="1" si="146"/>
        <v>0 ปี</v>
      </c>
      <c r="AS1892" s="977" t="str">
        <f t="shared" ca="1" si="147"/>
        <v>8 เดือน</v>
      </c>
      <c r="AT1892" s="978" t="str">
        <f t="shared" ca="1" si="148"/>
        <v>16 วัน</v>
      </c>
      <c r="AU1892" s="245"/>
      <c r="AV1892" s="979" t="str">
        <f t="shared" ca="1" si="149"/>
        <v>0 ปี8 เดือน16 วัน</v>
      </c>
    </row>
    <row r="1893" spans="1:48" ht="67.2">
      <c r="A1893" s="811">
        <v>1887</v>
      </c>
      <c r="B1893" s="957">
        <v>243606</v>
      </c>
      <c r="C1893" s="968">
        <f t="shared" si="145"/>
        <v>45279</v>
      </c>
      <c r="D1893" s="857">
        <v>8</v>
      </c>
      <c r="E1893" s="852" t="s">
        <v>4242</v>
      </c>
      <c r="F1893" s="856" t="s">
        <v>4349</v>
      </c>
      <c r="G1893" s="857">
        <v>152642</v>
      </c>
      <c r="H1893" s="856"/>
      <c r="I1893" s="856" t="s">
        <v>60</v>
      </c>
      <c r="J1893" s="856" t="s">
        <v>321</v>
      </c>
      <c r="K1893" s="856" t="s">
        <v>619</v>
      </c>
      <c r="L1893" s="856" t="s">
        <v>62</v>
      </c>
      <c r="M1893" s="856" t="s">
        <v>84</v>
      </c>
      <c r="N1893" s="856" t="s">
        <v>4356</v>
      </c>
      <c r="O1893" s="856" t="s">
        <v>323</v>
      </c>
      <c r="P1893" s="856" t="s">
        <v>1206</v>
      </c>
      <c r="Q1893" s="856"/>
      <c r="R1893" s="856"/>
      <c r="S1893" s="856"/>
      <c r="T1893" s="856"/>
      <c r="U1893" s="279"/>
      <c r="V1893" s="279"/>
      <c r="W1893" s="279"/>
      <c r="X1893" s="279"/>
      <c r="Y1893" s="278"/>
      <c r="Z1893" s="278"/>
      <c r="AA1893" s="278"/>
      <c r="AB1893" s="278"/>
      <c r="AC1893" s="275" t="s">
        <v>184</v>
      </c>
      <c r="AD1893" s="263"/>
      <c r="AE1893" s="263"/>
      <c r="AF1893" s="275" t="s">
        <v>184</v>
      </c>
      <c r="AG1893" s="275" t="s">
        <v>184</v>
      </c>
      <c r="AH1893" s="262" t="s">
        <v>4433</v>
      </c>
      <c r="AI1893" s="278"/>
      <c r="AJ1893" s="278"/>
      <c r="AK1893" s="278"/>
      <c r="AL1893" s="278"/>
      <c r="AM1893" s="278"/>
      <c r="AN1893" s="278"/>
      <c r="AO1893" s="278"/>
      <c r="AP1893" s="278"/>
      <c r="AR1893" s="977" t="str">
        <f t="shared" ca="1" si="146"/>
        <v>0 ปี</v>
      </c>
      <c r="AS1893" s="977" t="str">
        <f t="shared" ca="1" si="147"/>
        <v>8 เดือน</v>
      </c>
      <c r="AT1893" s="978" t="str">
        <f t="shared" ca="1" si="148"/>
        <v>16 วัน</v>
      </c>
      <c r="AU1893" s="245"/>
      <c r="AV1893" s="979" t="str">
        <f t="shared" ca="1" si="149"/>
        <v>0 ปี8 เดือน16 วัน</v>
      </c>
    </row>
    <row r="1894" spans="1:48" ht="99">
      <c r="A1894" s="811">
        <v>1888</v>
      </c>
      <c r="B1894" s="957">
        <v>243606</v>
      </c>
      <c r="C1894" s="968">
        <f t="shared" si="145"/>
        <v>45279</v>
      </c>
      <c r="D1894" s="857">
        <v>8</v>
      </c>
      <c r="E1894" s="852" t="s">
        <v>4242</v>
      </c>
      <c r="F1894" s="856" t="s">
        <v>4349</v>
      </c>
      <c r="G1894" s="857">
        <v>63626</v>
      </c>
      <c r="H1894" s="856"/>
      <c r="I1894" s="856" t="s">
        <v>54</v>
      </c>
      <c r="J1894" s="856" t="s">
        <v>69</v>
      </c>
      <c r="K1894" s="856" t="s">
        <v>620</v>
      </c>
      <c r="L1894" s="856" t="s">
        <v>71</v>
      </c>
      <c r="M1894" s="856" t="s">
        <v>84</v>
      </c>
      <c r="N1894" s="856" t="s">
        <v>2696</v>
      </c>
      <c r="O1894" s="856" t="s">
        <v>622</v>
      </c>
      <c r="P1894" s="856" t="s">
        <v>72</v>
      </c>
      <c r="Q1894" s="856"/>
      <c r="R1894" s="856"/>
      <c r="S1894" s="856"/>
      <c r="T1894" s="856"/>
      <c r="U1894" s="279"/>
      <c r="V1894" s="279"/>
      <c r="W1894" s="279"/>
      <c r="X1894" s="279"/>
      <c r="Y1894" s="278"/>
      <c r="Z1894" s="278"/>
      <c r="AA1894" s="278"/>
      <c r="AB1894" s="278"/>
      <c r="AC1894" s="275" t="s">
        <v>184</v>
      </c>
      <c r="AD1894" s="263"/>
      <c r="AE1894" s="263"/>
      <c r="AF1894" s="275" t="s">
        <v>184</v>
      </c>
      <c r="AG1894" s="275" t="s">
        <v>184</v>
      </c>
      <c r="AH1894" s="262" t="s">
        <v>4433</v>
      </c>
      <c r="AI1894" s="278"/>
      <c r="AJ1894" s="278"/>
      <c r="AK1894" s="278"/>
      <c r="AL1894" s="278"/>
      <c r="AM1894" s="278"/>
      <c r="AN1894" s="278"/>
      <c r="AO1894" s="278"/>
      <c r="AP1894" s="278"/>
      <c r="AR1894" s="977" t="str">
        <f t="shared" ca="1" si="146"/>
        <v>0 ปี</v>
      </c>
      <c r="AS1894" s="977" t="str">
        <f t="shared" ca="1" si="147"/>
        <v>8 เดือน</v>
      </c>
      <c r="AT1894" s="978" t="str">
        <f t="shared" ca="1" si="148"/>
        <v>16 วัน</v>
      </c>
      <c r="AU1894" s="245"/>
      <c r="AV1894" s="979" t="str">
        <f t="shared" ca="1" si="149"/>
        <v>0 ปี8 เดือน16 วัน</v>
      </c>
    </row>
    <row r="1895" spans="1:48" ht="198">
      <c r="A1895" s="811">
        <v>1889</v>
      </c>
      <c r="B1895" s="957">
        <v>243606</v>
      </c>
      <c r="C1895" s="968">
        <f t="shared" si="145"/>
        <v>45279</v>
      </c>
      <c r="D1895" s="857">
        <v>8</v>
      </c>
      <c r="E1895" s="852" t="s">
        <v>4242</v>
      </c>
      <c r="F1895" s="856" t="s">
        <v>4357</v>
      </c>
      <c r="G1895" s="857">
        <v>64598</v>
      </c>
      <c r="H1895" s="856"/>
      <c r="I1895" s="856" t="s">
        <v>54</v>
      </c>
      <c r="J1895" s="856" t="s">
        <v>55</v>
      </c>
      <c r="K1895" s="856" t="s">
        <v>620</v>
      </c>
      <c r="L1895" s="856" t="s">
        <v>71</v>
      </c>
      <c r="M1895" s="856" t="s">
        <v>84</v>
      </c>
      <c r="N1895" s="856" t="s">
        <v>4358</v>
      </c>
      <c r="O1895" s="856" t="s">
        <v>197</v>
      </c>
      <c r="P1895" s="856" t="s">
        <v>134</v>
      </c>
      <c r="Q1895" s="856"/>
      <c r="R1895" s="856"/>
      <c r="S1895" s="856"/>
      <c r="T1895" s="856" t="s">
        <v>4359</v>
      </c>
      <c r="U1895" s="279"/>
      <c r="V1895" s="279"/>
      <c r="W1895" s="279"/>
      <c r="X1895" s="279"/>
      <c r="Y1895" s="278"/>
      <c r="Z1895" s="278"/>
      <c r="AA1895" s="278"/>
      <c r="AB1895" s="278"/>
      <c r="AC1895" s="275" t="s">
        <v>184</v>
      </c>
      <c r="AD1895" s="263"/>
      <c r="AE1895" s="263"/>
      <c r="AF1895" s="275" t="s">
        <v>184</v>
      </c>
      <c r="AG1895" s="275" t="s">
        <v>184</v>
      </c>
      <c r="AH1895" s="262" t="s">
        <v>4433</v>
      </c>
      <c r="AI1895" s="278"/>
      <c r="AJ1895" s="278"/>
      <c r="AK1895" s="278"/>
      <c r="AL1895" s="278"/>
      <c r="AM1895" s="278"/>
      <c r="AN1895" s="278"/>
      <c r="AO1895" s="278"/>
      <c r="AP1895" s="278"/>
      <c r="AR1895" s="977" t="str">
        <f t="shared" ca="1" si="146"/>
        <v>0 ปี</v>
      </c>
      <c r="AS1895" s="977" t="str">
        <f t="shared" ca="1" si="147"/>
        <v>8 เดือน</v>
      </c>
      <c r="AT1895" s="978" t="str">
        <f t="shared" ca="1" si="148"/>
        <v>16 วัน</v>
      </c>
      <c r="AU1895" s="245"/>
      <c r="AV1895" s="979" t="str">
        <f t="shared" ca="1" si="149"/>
        <v>0 ปี8 เดือน16 วัน</v>
      </c>
    </row>
    <row r="1896" spans="1:48" ht="198">
      <c r="A1896" s="811">
        <v>1890</v>
      </c>
      <c r="B1896" s="957">
        <v>243606</v>
      </c>
      <c r="C1896" s="968">
        <f t="shared" si="145"/>
        <v>45279</v>
      </c>
      <c r="D1896" s="857">
        <v>8</v>
      </c>
      <c r="E1896" s="852" t="s">
        <v>4242</v>
      </c>
      <c r="F1896" s="856" t="s">
        <v>4357</v>
      </c>
      <c r="G1896" s="857">
        <v>64725</v>
      </c>
      <c r="H1896" s="856"/>
      <c r="I1896" s="856" t="s">
        <v>54</v>
      </c>
      <c r="J1896" s="856" t="s">
        <v>55</v>
      </c>
      <c r="K1896" s="856" t="s">
        <v>620</v>
      </c>
      <c r="L1896" s="856" t="s">
        <v>71</v>
      </c>
      <c r="M1896" s="856" t="s">
        <v>84</v>
      </c>
      <c r="N1896" s="856" t="s">
        <v>4360</v>
      </c>
      <c r="O1896" s="856" t="s">
        <v>1205</v>
      </c>
      <c r="P1896" s="856" t="s">
        <v>134</v>
      </c>
      <c r="Q1896" s="856"/>
      <c r="R1896" s="856"/>
      <c r="S1896" s="856"/>
      <c r="T1896" s="856" t="s">
        <v>4359</v>
      </c>
      <c r="U1896" s="279"/>
      <c r="V1896" s="279"/>
      <c r="W1896" s="279"/>
      <c r="X1896" s="279"/>
      <c r="Y1896" s="278"/>
      <c r="Z1896" s="278"/>
      <c r="AA1896" s="278"/>
      <c r="AB1896" s="278"/>
      <c r="AC1896" s="275" t="s">
        <v>184</v>
      </c>
      <c r="AD1896" s="263"/>
      <c r="AE1896" s="263"/>
      <c r="AF1896" s="275" t="s">
        <v>184</v>
      </c>
      <c r="AG1896" s="275" t="s">
        <v>184</v>
      </c>
      <c r="AH1896" s="262" t="s">
        <v>4433</v>
      </c>
      <c r="AI1896" s="278"/>
      <c r="AJ1896" s="278"/>
      <c r="AK1896" s="278"/>
      <c r="AL1896" s="278"/>
      <c r="AM1896" s="278"/>
      <c r="AN1896" s="278"/>
      <c r="AO1896" s="278"/>
      <c r="AP1896" s="278"/>
      <c r="AR1896" s="977" t="str">
        <f t="shared" ca="1" si="146"/>
        <v>0 ปี</v>
      </c>
      <c r="AS1896" s="977" t="str">
        <f t="shared" ca="1" si="147"/>
        <v>8 เดือน</v>
      </c>
      <c r="AT1896" s="978" t="str">
        <f t="shared" ca="1" si="148"/>
        <v>16 วัน</v>
      </c>
      <c r="AU1896" s="245"/>
      <c r="AV1896" s="979" t="str">
        <f t="shared" ca="1" si="149"/>
        <v>0 ปี8 เดือน16 วัน</v>
      </c>
    </row>
    <row r="1897" spans="1:48" ht="99">
      <c r="A1897" s="811">
        <v>1891</v>
      </c>
      <c r="B1897" s="957">
        <v>243606</v>
      </c>
      <c r="C1897" s="968">
        <f t="shared" si="145"/>
        <v>45279</v>
      </c>
      <c r="D1897" s="857">
        <v>8</v>
      </c>
      <c r="E1897" s="852" t="s">
        <v>4242</v>
      </c>
      <c r="F1897" s="856" t="s">
        <v>4361</v>
      </c>
      <c r="G1897" s="857">
        <v>64894</v>
      </c>
      <c r="H1897" s="856" t="s">
        <v>117</v>
      </c>
      <c r="I1897" s="856" t="s">
        <v>60</v>
      </c>
      <c r="J1897" s="856" t="s">
        <v>67</v>
      </c>
      <c r="K1897" s="856" t="s">
        <v>62</v>
      </c>
      <c r="L1897" s="856" t="s">
        <v>62</v>
      </c>
      <c r="M1897" s="856" t="s">
        <v>84</v>
      </c>
      <c r="N1897" s="856" t="s">
        <v>4362</v>
      </c>
      <c r="O1897" s="856"/>
      <c r="P1897" s="856" t="s">
        <v>58</v>
      </c>
      <c r="Q1897" s="856"/>
      <c r="R1897" s="856"/>
      <c r="S1897" s="856"/>
      <c r="T1897" s="856"/>
      <c r="U1897" s="279"/>
      <c r="V1897" s="279"/>
      <c r="W1897" s="279"/>
      <c r="X1897" s="279"/>
      <c r="Y1897" s="278"/>
      <c r="Z1897" s="278"/>
      <c r="AA1897" s="278"/>
      <c r="AB1897" s="278"/>
      <c r="AC1897" s="275" t="s">
        <v>184</v>
      </c>
      <c r="AD1897" s="263"/>
      <c r="AE1897" s="263"/>
      <c r="AF1897" s="275" t="s">
        <v>184</v>
      </c>
      <c r="AG1897" s="275" t="s">
        <v>184</v>
      </c>
      <c r="AH1897" s="262" t="s">
        <v>4433</v>
      </c>
      <c r="AI1897" s="278"/>
      <c r="AJ1897" s="278"/>
      <c r="AK1897" s="278"/>
      <c r="AL1897" s="278"/>
      <c r="AM1897" s="278"/>
      <c r="AN1897" s="278"/>
      <c r="AO1897" s="278"/>
      <c r="AP1897" s="278"/>
      <c r="AR1897" s="977" t="str">
        <f t="shared" ca="1" si="146"/>
        <v>0 ปี</v>
      </c>
      <c r="AS1897" s="977" t="str">
        <f t="shared" ca="1" si="147"/>
        <v>8 เดือน</v>
      </c>
      <c r="AT1897" s="978" t="str">
        <f t="shared" ca="1" si="148"/>
        <v>16 วัน</v>
      </c>
      <c r="AU1897" s="245"/>
      <c r="AV1897" s="979" t="str">
        <f t="shared" ca="1" si="149"/>
        <v>0 ปี8 เดือน16 วัน</v>
      </c>
    </row>
    <row r="1898" spans="1:48" ht="67.2">
      <c r="A1898" s="811">
        <v>1892</v>
      </c>
      <c r="B1898" s="957">
        <v>243606</v>
      </c>
      <c r="C1898" s="968">
        <f t="shared" si="145"/>
        <v>45279</v>
      </c>
      <c r="D1898" s="857">
        <v>8</v>
      </c>
      <c r="E1898" s="852" t="s">
        <v>4242</v>
      </c>
      <c r="F1898" s="856" t="s">
        <v>4363</v>
      </c>
      <c r="G1898" s="857">
        <v>198571</v>
      </c>
      <c r="H1898" s="856"/>
      <c r="I1898" s="856" t="s">
        <v>60</v>
      </c>
      <c r="J1898" s="856" t="s">
        <v>67</v>
      </c>
      <c r="K1898" s="856" t="s">
        <v>61</v>
      </c>
      <c r="L1898" s="856" t="s">
        <v>62</v>
      </c>
      <c r="M1898" s="856" t="s">
        <v>84</v>
      </c>
      <c r="N1898" s="856" t="s">
        <v>4364</v>
      </c>
      <c r="O1898" s="856" t="s">
        <v>197</v>
      </c>
      <c r="P1898" s="856" t="s">
        <v>58</v>
      </c>
      <c r="Q1898" s="856" t="s">
        <v>64</v>
      </c>
      <c r="R1898" s="856" t="s">
        <v>4365</v>
      </c>
      <c r="S1898" s="856" t="s">
        <v>4366</v>
      </c>
      <c r="T1898" s="856" t="s">
        <v>4310</v>
      </c>
      <c r="U1898" s="279"/>
      <c r="V1898" s="279"/>
      <c r="W1898" s="279"/>
      <c r="X1898" s="279"/>
      <c r="Y1898" s="278"/>
      <c r="Z1898" s="278"/>
      <c r="AA1898" s="278"/>
      <c r="AB1898" s="278"/>
      <c r="AC1898" s="275" t="s">
        <v>184</v>
      </c>
      <c r="AD1898" s="266"/>
      <c r="AE1898" s="266"/>
      <c r="AF1898" s="275" t="s">
        <v>184</v>
      </c>
      <c r="AG1898" s="275" t="s">
        <v>184</v>
      </c>
      <c r="AH1898" s="262" t="s">
        <v>4433</v>
      </c>
      <c r="AI1898" s="278"/>
      <c r="AJ1898" s="278"/>
      <c r="AK1898" s="278"/>
      <c r="AL1898" s="278"/>
      <c r="AM1898" s="278"/>
      <c r="AN1898" s="278"/>
      <c r="AO1898" s="278"/>
      <c r="AP1898" s="278"/>
      <c r="AR1898" s="977" t="str">
        <f t="shared" ca="1" si="146"/>
        <v>0 ปี</v>
      </c>
      <c r="AS1898" s="977" t="str">
        <f t="shared" ca="1" si="147"/>
        <v>8 เดือน</v>
      </c>
      <c r="AT1898" s="978" t="str">
        <f t="shared" ca="1" si="148"/>
        <v>16 วัน</v>
      </c>
      <c r="AU1898" s="245"/>
      <c r="AV1898" s="979" t="str">
        <f t="shared" ca="1" si="149"/>
        <v>0 ปี8 เดือน16 วัน</v>
      </c>
    </row>
    <row r="1899" spans="1:48" ht="67.2">
      <c r="A1899" s="811">
        <v>1893</v>
      </c>
      <c r="B1899" s="957">
        <v>243606</v>
      </c>
      <c r="C1899" s="968">
        <f t="shared" si="145"/>
        <v>45279</v>
      </c>
      <c r="D1899" s="857">
        <v>8</v>
      </c>
      <c r="E1899" s="852" t="s">
        <v>4242</v>
      </c>
      <c r="F1899" s="856" t="s">
        <v>4367</v>
      </c>
      <c r="G1899" s="857">
        <v>63772</v>
      </c>
      <c r="H1899" s="856"/>
      <c r="I1899" s="856" t="s">
        <v>54</v>
      </c>
      <c r="J1899" s="856" t="s">
        <v>81</v>
      </c>
      <c r="K1899" s="856" t="s">
        <v>620</v>
      </c>
      <c r="L1899" s="856" t="s">
        <v>71</v>
      </c>
      <c r="M1899" s="856" t="s">
        <v>84</v>
      </c>
      <c r="N1899" s="856" t="s">
        <v>2721</v>
      </c>
      <c r="O1899" s="856" t="s">
        <v>357</v>
      </c>
      <c r="P1899" s="856" t="s">
        <v>72</v>
      </c>
      <c r="Q1899" s="856"/>
      <c r="R1899" s="856"/>
      <c r="S1899" s="856"/>
      <c r="T1899" s="856" t="s">
        <v>4310</v>
      </c>
      <c r="U1899" s="279"/>
      <c r="V1899" s="279"/>
      <c r="W1899" s="279"/>
      <c r="X1899" s="279"/>
      <c r="Y1899" s="278"/>
      <c r="Z1899" s="278"/>
      <c r="AA1899" s="278"/>
      <c r="AB1899" s="278"/>
      <c r="AC1899" s="275" t="s">
        <v>184</v>
      </c>
      <c r="AD1899" s="266"/>
      <c r="AE1899" s="266"/>
      <c r="AF1899" s="275" t="s">
        <v>184</v>
      </c>
      <c r="AG1899" s="275" t="s">
        <v>184</v>
      </c>
      <c r="AH1899" s="262" t="s">
        <v>4433</v>
      </c>
      <c r="AI1899" s="278"/>
      <c r="AJ1899" s="278"/>
      <c r="AK1899" s="278"/>
      <c r="AL1899" s="278"/>
      <c r="AM1899" s="278"/>
      <c r="AN1899" s="278"/>
      <c r="AO1899" s="278"/>
      <c r="AP1899" s="278"/>
      <c r="AR1899" s="977" t="str">
        <f t="shared" ca="1" si="146"/>
        <v>0 ปี</v>
      </c>
      <c r="AS1899" s="977" t="str">
        <f t="shared" ca="1" si="147"/>
        <v>8 เดือน</v>
      </c>
      <c r="AT1899" s="978" t="str">
        <f t="shared" ca="1" si="148"/>
        <v>16 วัน</v>
      </c>
      <c r="AU1899" s="245"/>
      <c r="AV1899" s="979" t="str">
        <f t="shared" ca="1" si="149"/>
        <v>0 ปี8 เดือน16 วัน</v>
      </c>
    </row>
    <row r="1900" spans="1:48" ht="99">
      <c r="A1900" s="811">
        <v>1894</v>
      </c>
      <c r="B1900" s="957">
        <v>243606</v>
      </c>
      <c r="C1900" s="968">
        <f t="shared" si="145"/>
        <v>45279</v>
      </c>
      <c r="D1900" s="857">
        <v>8</v>
      </c>
      <c r="E1900" s="852" t="s">
        <v>4242</v>
      </c>
      <c r="F1900" s="856" t="s">
        <v>4368</v>
      </c>
      <c r="G1900" s="857">
        <v>188592</v>
      </c>
      <c r="H1900" s="856"/>
      <c r="I1900" s="856" t="s">
        <v>54</v>
      </c>
      <c r="J1900" s="856" t="s">
        <v>69</v>
      </c>
      <c r="K1900" s="856" t="s">
        <v>620</v>
      </c>
      <c r="L1900" s="856" t="s">
        <v>71</v>
      </c>
      <c r="M1900" s="856" t="s">
        <v>84</v>
      </c>
      <c r="N1900" s="856" t="s">
        <v>2523</v>
      </c>
      <c r="O1900" s="856" t="s">
        <v>127</v>
      </c>
      <c r="P1900" s="856" t="s">
        <v>72</v>
      </c>
      <c r="Q1900" s="856"/>
      <c r="R1900" s="856"/>
      <c r="S1900" s="856"/>
      <c r="T1900" s="856"/>
      <c r="U1900" s="279"/>
      <c r="V1900" s="279"/>
      <c r="W1900" s="279"/>
      <c r="X1900" s="279"/>
      <c r="Y1900" s="278"/>
      <c r="Z1900" s="278"/>
      <c r="AA1900" s="278"/>
      <c r="AB1900" s="278"/>
      <c r="AC1900" s="275" t="s">
        <v>184</v>
      </c>
      <c r="AD1900" s="263"/>
      <c r="AE1900" s="263"/>
      <c r="AF1900" s="275" t="s">
        <v>184</v>
      </c>
      <c r="AG1900" s="275" t="s">
        <v>184</v>
      </c>
      <c r="AH1900" s="262" t="s">
        <v>4433</v>
      </c>
      <c r="AI1900" s="278"/>
      <c r="AJ1900" s="278"/>
      <c r="AK1900" s="278"/>
      <c r="AL1900" s="278"/>
      <c r="AM1900" s="278"/>
      <c r="AN1900" s="278"/>
      <c r="AO1900" s="278"/>
      <c r="AP1900" s="278"/>
      <c r="AR1900" s="977" t="str">
        <f t="shared" ca="1" si="146"/>
        <v>0 ปี</v>
      </c>
      <c r="AS1900" s="977" t="str">
        <f t="shared" ca="1" si="147"/>
        <v>8 เดือน</v>
      </c>
      <c r="AT1900" s="978" t="str">
        <f t="shared" ca="1" si="148"/>
        <v>16 วัน</v>
      </c>
      <c r="AU1900" s="245"/>
      <c r="AV1900" s="979" t="str">
        <f t="shared" ca="1" si="149"/>
        <v>0 ปี8 เดือน16 วัน</v>
      </c>
    </row>
    <row r="1901" spans="1:48" ht="67.2">
      <c r="A1901" s="811">
        <v>1895</v>
      </c>
      <c r="B1901" s="957">
        <v>243606</v>
      </c>
      <c r="C1901" s="968">
        <f t="shared" si="145"/>
        <v>45279</v>
      </c>
      <c r="D1901" s="857">
        <v>8</v>
      </c>
      <c r="E1901" s="852" t="s">
        <v>4242</v>
      </c>
      <c r="F1901" s="856" t="s">
        <v>4369</v>
      </c>
      <c r="G1901" s="857">
        <v>152133</v>
      </c>
      <c r="H1901" s="856"/>
      <c r="I1901" s="856" t="s">
        <v>54</v>
      </c>
      <c r="J1901" s="856" t="s">
        <v>69</v>
      </c>
      <c r="K1901" s="856" t="s">
        <v>620</v>
      </c>
      <c r="L1901" s="856" t="s">
        <v>71</v>
      </c>
      <c r="M1901" s="856" t="s">
        <v>84</v>
      </c>
      <c r="N1901" s="856" t="s">
        <v>4370</v>
      </c>
      <c r="O1901" s="856" t="s">
        <v>76</v>
      </c>
      <c r="P1901" s="856" t="s">
        <v>73</v>
      </c>
      <c r="Q1901" s="856"/>
      <c r="R1901" s="856"/>
      <c r="S1901" s="856"/>
      <c r="T1901" s="856"/>
      <c r="U1901" s="279"/>
      <c r="V1901" s="279"/>
      <c r="W1901" s="279"/>
      <c r="X1901" s="279"/>
      <c r="Y1901" s="278"/>
      <c r="Z1901" s="278"/>
      <c r="AA1901" s="278"/>
      <c r="AB1901" s="278"/>
      <c r="AC1901" s="275" t="s">
        <v>184</v>
      </c>
      <c r="AD1901" s="263"/>
      <c r="AE1901" s="263"/>
      <c r="AF1901" s="275" t="s">
        <v>184</v>
      </c>
      <c r="AG1901" s="275" t="s">
        <v>184</v>
      </c>
      <c r="AH1901" s="262" t="s">
        <v>4433</v>
      </c>
      <c r="AI1901" s="278"/>
      <c r="AJ1901" s="278"/>
      <c r="AK1901" s="278"/>
      <c r="AL1901" s="278"/>
      <c r="AM1901" s="278"/>
      <c r="AN1901" s="278"/>
      <c r="AO1901" s="278"/>
      <c r="AP1901" s="278"/>
      <c r="AR1901" s="977" t="str">
        <f t="shared" ca="1" si="146"/>
        <v>0 ปี</v>
      </c>
      <c r="AS1901" s="977" t="str">
        <f t="shared" ca="1" si="147"/>
        <v>8 เดือน</v>
      </c>
      <c r="AT1901" s="978" t="str">
        <f t="shared" ca="1" si="148"/>
        <v>16 วัน</v>
      </c>
      <c r="AU1901" s="245"/>
      <c r="AV1901" s="979" t="str">
        <f t="shared" ca="1" si="149"/>
        <v>0 ปี8 เดือน16 วัน</v>
      </c>
    </row>
    <row r="1902" spans="1:48" ht="132">
      <c r="A1902" s="811">
        <v>1896</v>
      </c>
      <c r="B1902" s="957">
        <v>243606</v>
      </c>
      <c r="C1902" s="968">
        <f t="shared" si="145"/>
        <v>45279</v>
      </c>
      <c r="D1902" s="857">
        <v>8</v>
      </c>
      <c r="E1902" s="852" t="s">
        <v>4242</v>
      </c>
      <c r="F1902" s="856" t="s">
        <v>4371</v>
      </c>
      <c r="G1902" s="857">
        <v>126342</v>
      </c>
      <c r="H1902" s="856"/>
      <c r="I1902" s="856" t="s">
        <v>54</v>
      </c>
      <c r="J1902" s="856" t="s">
        <v>55</v>
      </c>
      <c r="K1902" s="856" t="s">
        <v>620</v>
      </c>
      <c r="L1902" s="856" t="s">
        <v>71</v>
      </c>
      <c r="M1902" s="856" t="s">
        <v>84</v>
      </c>
      <c r="N1902" s="856" t="s">
        <v>1881</v>
      </c>
      <c r="O1902" s="856" t="s">
        <v>76</v>
      </c>
      <c r="P1902" s="856" t="s">
        <v>58</v>
      </c>
      <c r="Q1902" s="856" t="s">
        <v>64</v>
      </c>
      <c r="R1902" s="856" t="s">
        <v>4372</v>
      </c>
      <c r="S1902" s="856" t="s">
        <v>4373</v>
      </c>
      <c r="T1902" s="856" t="s">
        <v>4374</v>
      </c>
      <c r="U1902" s="279"/>
      <c r="V1902" s="279"/>
      <c r="W1902" s="279"/>
      <c r="X1902" s="279"/>
      <c r="Y1902" s="278"/>
      <c r="Z1902" s="278"/>
      <c r="AA1902" s="278"/>
      <c r="AB1902" s="278"/>
      <c r="AC1902" s="275" t="s">
        <v>184</v>
      </c>
      <c r="AD1902" s="263"/>
      <c r="AE1902" s="263"/>
      <c r="AF1902" s="275" t="s">
        <v>184</v>
      </c>
      <c r="AG1902" s="275" t="s">
        <v>184</v>
      </c>
      <c r="AH1902" s="262" t="s">
        <v>4433</v>
      </c>
      <c r="AI1902" s="278"/>
      <c r="AJ1902" s="278"/>
      <c r="AK1902" s="278"/>
      <c r="AL1902" s="278"/>
      <c r="AM1902" s="278"/>
      <c r="AN1902" s="278"/>
      <c r="AO1902" s="278"/>
      <c r="AP1902" s="278"/>
      <c r="AR1902" s="977" t="str">
        <f t="shared" ca="1" si="146"/>
        <v>0 ปี</v>
      </c>
      <c r="AS1902" s="977" t="str">
        <f t="shared" ca="1" si="147"/>
        <v>8 เดือน</v>
      </c>
      <c r="AT1902" s="978" t="str">
        <f t="shared" ca="1" si="148"/>
        <v>16 วัน</v>
      </c>
      <c r="AU1902" s="245"/>
      <c r="AV1902" s="979" t="str">
        <f t="shared" ca="1" si="149"/>
        <v>0 ปี8 เดือน16 วัน</v>
      </c>
    </row>
    <row r="1903" spans="1:48" ht="99">
      <c r="A1903" s="811">
        <v>1897</v>
      </c>
      <c r="B1903" s="957">
        <v>243606</v>
      </c>
      <c r="C1903" s="968">
        <f t="shared" si="145"/>
        <v>45279</v>
      </c>
      <c r="D1903" s="857">
        <v>8</v>
      </c>
      <c r="E1903" s="852" t="s">
        <v>4242</v>
      </c>
      <c r="F1903" s="856" t="s">
        <v>4371</v>
      </c>
      <c r="G1903" s="857">
        <v>64728</v>
      </c>
      <c r="H1903" s="856" t="s">
        <v>117</v>
      </c>
      <c r="I1903" s="856" t="s">
        <v>54</v>
      </c>
      <c r="J1903" s="856" t="s">
        <v>55</v>
      </c>
      <c r="K1903" s="856" t="s">
        <v>620</v>
      </c>
      <c r="L1903" s="856" t="s">
        <v>71</v>
      </c>
      <c r="M1903" s="856" t="s">
        <v>84</v>
      </c>
      <c r="N1903" s="856" t="s">
        <v>4375</v>
      </c>
      <c r="O1903" s="856"/>
      <c r="P1903" s="856" t="s">
        <v>58</v>
      </c>
      <c r="Q1903" s="856"/>
      <c r="R1903" s="856"/>
      <c r="S1903" s="856"/>
      <c r="T1903" s="856"/>
      <c r="U1903" s="279"/>
      <c r="V1903" s="279"/>
      <c r="W1903" s="279"/>
      <c r="X1903" s="279"/>
      <c r="Y1903" s="278"/>
      <c r="Z1903" s="278"/>
      <c r="AA1903" s="278"/>
      <c r="AB1903" s="278"/>
      <c r="AC1903" s="275" t="s">
        <v>184</v>
      </c>
      <c r="AD1903" s="263"/>
      <c r="AE1903" s="263"/>
      <c r="AF1903" s="275" t="s">
        <v>184</v>
      </c>
      <c r="AG1903" s="275" t="s">
        <v>184</v>
      </c>
      <c r="AH1903" s="262" t="s">
        <v>4433</v>
      </c>
      <c r="AI1903" s="278"/>
      <c r="AJ1903" s="278"/>
      <c r="AK1903" s="278"/>
      <c r="AL1903" s="278"/>
      <c r="AM1903" s="278"/>
      <c r="AN1903" s="278"/>
      <c r="AO1903" s="278"/>
      <c r="AP1903" s="278"/>
      <c r="AR1903" s="977" t="str">
        <f t="shared" ca="1" si="146"/>
        <v>0 ปี</v>
      </c>
      <c r="AS1903" s="977" t="str">
        <f t="shared" ca="1" si="147"/>
        <v>8 เดือน</v>
      </c>
      <c r="AT1903" s="978" t="str">
        <f t="shared" ca="1" si="148"/>
        <v>16 วัน</v>
      </c>
      <c r="AU1903" s="245"/>
      <c r="AV1903" s="979" t="str">
        <f t="shared" ca="1" si="149"/>
        <v>0 ปี8 เดือน16 วัน</v>
      </c>
    </row>
    <row r="1904" spans="1:48" ht="67.2">
      <c r="A1904" s="811">
        <v>1898</v>
      </c>
      <c r="B1904" s="957">
        <v>243606</v>
      </c>
      <c r="C1904" s="968">
        <f t="shared" si="145"/>
        <v>45279</v>
      </c>
      <c r="D1904" s="857">
        <v>8</v>
      </c>
      <c r="E1904" s="852" t="s">
        <v>4242</v>
      </c>
      <c r="F1904" s="856" t="s">
        <v>4376</v>
      </c>
      <c r="G1904" s="857">
        <v>188579</v>
      </c>
      <c r="H1904" s="856"/>
      <c r="I1904" s="856" t="s">
        <v>54</v>
      </c>
      <c r="J1904" s="856" t="s">
        <v>81</v>
      </c>
      <c r="K1904" s="856" t="s">
        <v>620</v>
      </c>
      <c r="L1904" s="856" t="s">
        <v>71</v>
      </c>
      <c r="M1904" s="856" t="s">
        <v>84</v>
      </c>
      <c r="N1904" s="856" t="s">
        <v>2213</v>
      </c>
      <c r="O1904" s="856" t="s">
        <v>357</v>
      </c>
      <c r="P1904" s="856" t="s">
        <v>72</v>
      </c>
      <c r="Q1904" s="856"/>
      <c r="R1904" s="856"/>
      <c r="S1904" s="856"/>
      <c r="T1904" s="856" t="s">
        <v>4355</v>
      </c>
      <c r="U1904" s="279"/>
      <c r="V1904" s="279"/>
      <c r="W1904" s="279"/>
      <c r="X1904" s="279"/>
      <c r="Y1904" s="278"/>
      <c r="Z1904" s="278"/>
      <c r="AA1904" s="278"/>
      <c r="AB1904" s="278"/>
      <c r="AC1904" s="275" t="s">
        <v>184</v>
      </c>
      <c r="AD1904" s="263"/>
      <c r="AE1904" s="263"/>
      <c r="AF1904" s="275" t="s">
        <v>184</v>
      </c>
      <c r="AG1904" s="275" t="s">
        <v>184</v>
      </c>
      <c r="AH1904" s="262" t="s">
        <v>4433</v>
      </c>
      <c r="AI1904" s="278"/>
      <c r="AJ1904" s="278"/>
      <c r="AK1904" s="278"/>
      <c r="AL1904" s="278"/>
      <c r="AM1904" s="278"/>
      <c r="AN1904" s="278"/>
      <c r="AO1904" s="278"/>
      <c r="AP1904" s="278"/>
      <c r="AR1904" s="977" t="str">
        <f t="shared" ca="1" si="146"/>
        <v>0 ปี</v>
      </c>
      <c r="AS1904" s="977" t="str">
        <f t="shared" ca="1" si="147"/>
        <v>8 เดือน</v>
      </c>
      <c r="AT1904" s="978" t="str">
        <f t="shared" ca="1" si="148"/>
        <v>16 วัน</v>
      </c>
      <c r="AU1904" s="245"/>
      <c r="AV1904" s="979" t="str">
        <f t="shared" ca="1" si="149"/>
        <v>0 ปี8 เดือน16 วัน</v>
      </c>
    </row>
    <row r="1905" spans="1:48" ht="99">
      <c r="A1905" s="811">
        <v>1899</v>
      </c>
      <c r="B1905" s="957">
        <v>243606</v>
      </c>
      <c r="C1905" s="968">
        <f t="shared" si="145"/>
        <v>45279</v>
      </c>
      <c r="D1905" s="857">
        <v>8</v>
      </c>
      <c r="E1905" s="852" t="s">
        <v>4242</v>
      </c>
      <c r="F1905" s="856" t="s">
        <v>4377</v>
      </c>
      <c r="G1905" s="857">
        <v>164965</v>
      </c>
      <c r="H1905" s="856"/>
      <c r="I1905" s="856" t="s">
        <v>54</v>
      </c>
      <c r="J1905" s="856" t="s">
        <v>69</v>
      </c>
      <c r="K1905" s="856" t="s">
        <v>620</v>
      </c>
      <c r="L1905" s="856" t="s">
        <v>71</v>
      </c>
      <c r="M1905" s="856" t="s">
        <v>84</v>
      </c>
      <c r="N1905" s="856" t="s">
        <v>4378</v>
      </c>
      <c r="O1905" s="856" t="s">
        <v>197</v>
      </c>
      <c r="P1905" s="856" t="s">
        <v>73</v>
      </c>
      <c r="Q1905" s="856"/>
      <c r="R1905" s="856"/>
      <c r="S1905" s="856"/>
      <c r="T1905" s="856" t="s">
        <v>4379</v>
      </c>
      <c r="U1905" s="279"/>
      <c r="V1905" s="279"/>
      <c r="W1905" s="279"/>
      <c r="X1905" s="279"/>
      <c r="Y1905" s="278"/>
      <c r="Z1905" s="278"/>
      <c r="AA1905" s="278"/>
      <c r="AB1905" s="278"/>
      <c r="AC1905" s="275" t="s">
        <v>184</v>
      </c>
      <c r="AD1905" s="263"/>
      <c r="AE1905" s="263"/>
      <c r="AF1905" s="275" t="s">
        <v>184</v>
      </c>
      <c r="AG1905" s="275" t="s">
        <v>184</v>
      </c>
      <c r="AH1905" s="262" t="s">
        <v>4433</v>
      </c>
      <c r="AI1905" s="278"/>
      <c r="AJ1905" s="278"/>
      <c r="AK1905" s="278"/>
      <c r="AL1905" s="278"/>
      <c r="AM1905" s="278"/>
      <c r="AN1905" s="278"/>
      <c r="AO1905" s="278"/>
      <c r="AP1905" s="278"/>
      <c r="AR1905" s="977" t="str">
        <f t="shared" ca="1" si="146"/>
        <v>0 ปี</v>
      </c>
      <c r="AS1905" s="977" t="str">
        <f t="shared" ca="1" si="147"/>
        <v>8 เดือน</v>
      </c>
      <c r="AT1905" s="978" t="str">
        <f t="shared" ca="1" si="148"/>
        <v>16 วัน</v>
      </c>
      <c r="AU1905" s="245"/>
      <c r="AV1905" s="979" t="str">
        <f t="shared" ca="1" si="149"/>
        <v>0 ปี8 เดือน16 วัน</v>
      </c>
    </row>
    <row r="1906" spans="1:48" ht="134.4">
      <c r="A1906" s="811">
        <v>1900</v>
      </c>
      <c r="B1906" s="957">
        <v>243606</v>
      </c>
      <c r="C1906" s="968">
        <f t="shared" si="145"/>
        <v>45279</v>
      </c>
      <c r="D1906" s="857">
        <v>8</v>
      </c>
      <c r="E1906" s="852" t="s">
        <v>4242</v>
      </c>
      <c r="F1906" s="856" t="s">
        <v>4349</v>
      </c>
      <c r="G1906" s="857">
        <v>236003</v>
      </c>
      <c r="H1906" s="856"/>
      <c r="I1906" s="856" t="s">
        <v>54</v>
      </c>
      <c r="J1906" s="856" t="s">
        <v>55</v>
      </c>
      <c r="K1906" s="856" t="s">
        <v>620</v>
      </c>
      <c r="L1906" s="856" t="s">
        <v>71</v>
      </c>
      <c r="M1906" s="856" t="s">
        <v>84</v>
      </c>
      <c r="N1906" s="856" t="s">
        <v>1142</v>
      </c>
      <c r="O1906" s="856" t="s">
        <v>79</v>
      </c>
      <c r="P1906" s="856" t="s">
        <v>1206</v>
      </c>
      <c r="Q1906" s="856"/>
      <c r="R1906" s="856"/>
      <c r="S1906" s="856"/>
      <c r="T1906" s="856"/>
      <c r="U1906" s="279"/>
      <c r="V1906" s="279"/>
      <c r="W1906" s="279"/>
      <c r="X1906" s="279"/>
      <c r="Y1906" s="278"/>
      <c r="Z1906" s="278"/>
      <c r="AA1906" s="278"/>
      <c r="AB1906" s="278"/>
      <c r="AC1906" s="275"/>
      <c r="AD1906" s="275" t="s">
        <v>184</v>
      </c>
      <c r="AE1906" s="262" t="s">
        <v>4380</v>
      </c>
      <c r="AF1906" s="275" t="s">
        <v>184</v>
      </c>
      <c r="AG1906" s="275" t="s">
        <v>184</v>
      </c>
      <c r="AH1906" s="262" t="s">
        <v>4433</v>
      </c>
      <c r="AI1906" s="278"/>
      <c r="AJ1906" s="278"/>
      <c r="AK1906" s="278"/>
      <c r="AL1906" s="278"/>
      <c r="AM1906" s="278"/>
      <c r="AN1906" s="278"/>
      <c r="AO1906" s="278"/>
      <c r="AP1906" s="278"/>
      <c r="AR1906" s="977" t="str">
        <f t="shared" ca="1" si="146"/>
        <v>0 ปี</v>
      </c>
      <c r="AS1906" s="977" t="str">
        <f t="shared" ca="1" si="147"/>
        <v>8 เดือน</v>
      </c>
      <c r="AT1906" s="978" t="str">
        <f t="shared" ca="1" si="148"/>
        <v>16 วัน</v>
      </c>
      <c r="AU1906" s="245"/>
      <c r="AV1906" s="979" t="str">
        <f t="shared" ca="1" si="149"/>
        <v>0 ปี8 เดือน16 วัน</v>
      </c>
    </row>
    <row r="1907" spans="1:48" ht="99">
      <c r="A1907" s="811">
        <v>1901</v>
      </c>
      <c r="B1907" s="957">
        <v>243258</v>
      </c>
      <c r="C1907" s="968">
        <f t="shared" si="145"/>
        <v>44931</v>
      </c>
      <c r="D1907" s="857">
        <v>8</v>
      </c>
      <c r="E1907" s="852" t="s">
        <v>4440</v>
      </c>
      <c r="F1907" s="856" t="s">
        <v>4441</v>
      </c>
      <c r="G1907" s="857">
        <v>67902</v>
      </c>
      <c r="H1907" s="856"/>
      <c r="I1907" s="856" t="s">
        <v>54</v>
      </c>
      <c r="J1907" s="856" t="s">
        <v>69</v>
      </c>
      <c r="K1907" s="856" t="s">
        <v>620</v>
      </c>
      <c r="L1907" s="856" t="s">
        <v>71</v>
      </c>
      <c r="M1907" s="856" t="s">
        <v>68</v>
      </c>
      <c r="N1907" s="856" t="s">
        <v>490</v>
      </c>
      <c r="O1907" s="856" t="s">
        <v>237</v>
      </c>
      <c r="P1907" s="856" t="s">
        <v>72</v>
      </c>
      <c r="Q1907" s="856"/>
      <c r="R1907" s="856"/>
      <c r="S1907" s="856"/>
      <c r="T1907" s="856"/>
      <c r="U1907" s="279"/>
      <c r="V1907" s="279"/>
      <c r="W1907" s="279"/>
      <c r="X1907" s="279"/>
      <c r="Y1907" s="278"/>
      <c r="Z1907" s="278"/>
      <c r="AA1907" s="278"/>
      <c r="AB1907" s="278"/>
      <c r="AC1907" s="275" t="s">
        <v>184</v>
      </c>
      <c r="AD1907" s="275"/>
      <c r="AE1907" s="262"/>
      <c r="AF1907" s="275" t="s">
        <v>184</v>
      </c>
      <c r="AG1907" s="275" t="s">
        <v>184</v>
      </c>
      <c r="AH1907" s="262" t="s">
        <v>4506</v>
      </c>
      <c r="AI1907" s="278"/>
      <c r="AJ1907" s="278"/>
      <c r="AK1907" s="278"/>
      <c r="AL1907" s="278"/>
      <c r="AM1907" s="278"/>
      <c r="AN1907" s="278"/>
      <c r="AO1907" s="278"/>
      <c r="AP1907" s="278"/>
      <c r="AR1907" s="977" t="str">
        <f t="shared" ca="1" si="146"/>
        <v>1 ปี</v>
      </c>
      <c r="AS1907" s="977" t="str">
        <f t="shared" ca="1" si="147"/>
        <v>7 เดือน</v>
      </c>
      <c r="AT1907" s="978" t="str">
        <f t="shared" ca="1" si="148"/>
        <v>30 วัน</v>
      </c>
      <c r="AU1907" s="245"/>
      <c r="AV1907" s="979" t="str">
        <f t="shared" ca="1" si="149"/>
        <v>1 ปี7 เดือน30 วัน</v>
      </c>
    </row>
    <row r="1908" spans="1:48" ht="67.2">
      <c r="A1908" s="811">
        <v>1902</v>
      </c>
      <c r="B1908" s="957">
        <v>243258</v>
      </c>
      <c r="C1908" s="968">
        <f t="shared" si="145"/>
        <v>44931</v>
      </c>
      <c r="D1908" s="857">
        <v>8</v>
      </c>
      <c r="E1908" s="852" t="s">
        <v>4440</v>
      </c>
      <c r="F1908" s="856" t="s">
        <v>4442</v>
      </c>
      <c r="G1908" s="857">
        <v>68297</v>
      </c>
      <c r="H1908" s="857"/>
      <c r="I1908" s="856" t="s">
        <v>54</v>
      </c>
      <c r="J1908" s="857" t="s">
        <v>77</v>
      </c>
      <c r="K1908" s="856" t="s">
        <v>56</v>
      </c>
      <c r="L1908" s="856" t="s">
        <v>56</v>
      </c>
      <c r="M1908" s="857" t="s">
        <v>68</v>
      </c>
      <c r="N1908" s="856" t="s">
        <v>4443</v>
      </c>
      <c r="O1908" s="856" t="s">
        <v>75</v>
      </c>
      <c r="P1908" s="856" t="s">
        <v>59</v>
      </c>
      <c r="Q1908" s="857"/>
      <c r="R1908" s="857"/>
      <c r="S1908" s="857"/>
      <c r="T1908" s="857"/>
      <c r="U1908" s="279"/>
      <c r="V1908" s="279"/>
      <c r="W1908" s="279"/>
      <c r="X1908" s="279"/>
      <c r="Y1908" s="278"/>
      <c r="Z1908" s="278"/>
      <c r="AA1908" s="278"/>
      <c r="AB1908" s="278"/>
      <c r="AC1908" s="275" t="s">
        <v>184</v>
      </c>
      <c r="AD1908" s="263"/>
      <c r="AE1908" s="263"/>
      <c r="AF1908" s="275" t="s">
        <v>184</v>
      </c>
      <c r="AG1908" s="275" t="s">
        <v>184</v>
      </c>
      <c r="AH1908" s="262" t="s">
        <v>4506</v>
      </c>
      <c r="AI1908" s="278"/>
      <c r="AJ1908" s="278"/>
      <c r="AK1908" s="278"/>
      <c r="AL1908" s="278"/>
      <c r="AM1908" s="278"/>
      <c r="AN1908" s="278"/>
      <c r="AO1908" s="278"/>
      <c r="AP1908" s="278"/>
      <c r="AR1908" s="977" t="str">
        <f t="shared" ca="1" si="146"/>
        <v>1 ปี</v>
      </c>
      <c r="AS1908" s="977" t="str">
        <f t="shared" ca="1" si="147"/>
        <v>7 เดือน</v>
      </c>
      <c r="AT1908" s="978" t="str">
        <f t="shared" ca="1" si="148"/>
        <v>30 วัน</v>
      </c>
      <c r="AU1908" s="245"/>
      <c r="AV1908" s="979" t="str">
        <f t="shared" ca="1" si="149"/>
        <v>1 ปี7 เดือน30 วัน</v>
      </c>
    </row>
    <row r="1909" spans="1:48" ht="67.2">
      <c r="A1909" s="811">
        <v>1903</v>
      </c>
      <c r="B1909" s="957">
        <v>243258</v>
      </c>
      <c r="C1909" s="968">
        <f t="shared" si="145"/>
        <v>44931</v>
      </c>
      <c r="D1909" s="857">
        <v>8</v>
      </c>
      <c r="E1909" s="852" t="s">
        <v>4440</v>
      </c>
      <c r="F1909" s="856" t="s">
        <v>4442</v>
      </c>
      <c r="G1909" s="857">
        <v>188020</v>
      </c>
      <c r="H1909" s="857"/>
      <c r="I1909" s="856" t="s">
        <v>54</v>
      </c>
      <c r="J1909" s="857" t="s">
        <v>81</v>
      </c>
      <c r="K1909" s="857" t="s">
        <v>620</v>
      </c>
      <c r="L1909" s="856" t="s">
        <v>71</v>
      </c>
      <c r="M1909" s="857" t="s">
        <v>68</v>
      </c>
      <c r="N1909" s="856" t="s">
        <v>4444</v>
      </c>
      <c r="O1909" s="856" t="s">
        <v>357</v>
      </c>
      <c r="P1909" s="856" t="s">
        <v>72</v>
      </c>
      <c r="Q1909" s="857"/>
      <c r="R1909" s="857"/>
      <c r="S1909" s="857"/>
      <c r="T1909" s="857"/>
      <c r="U1909" s="279"/>
      <c r="V1909" s="279"/>
      <c r="W1909" s="279"/>
      <c r="X1909" s="279"/>
      <c r="Y1909" s="278"/>
      <c r="Z1909" s="278"/>
      <c r="AA1909" s="278"/>
      <c r="AB1909" s="278"/>
      <c r="AC1909" s="275" t="s">
        <v>184</v>
      </c>
      <c r="AD1909" s="263"/>
      <c r="AE1909" s="263"/>
      <c r="AF1909" s="275" t="s">
        <v>184</v>
      </c>
      <c r="AG1909" s="275" t="s">
        <v>184</v>
      </c>
      <c r="AH1909" s="262" t="s">
        <v>4506</v>
      </c>
      <c r="AI1909" s="278"/>
      <c r="AJ1909" s="278"/>
      <c r="AK1909" s="278"/>
      <c r="AL1909" s="278"/>
      <c r="AM1909" s="278"/>
      <c r="AN1909" s="278"/>
      <c r="AO1909" s="278"/>
      <c r="AP1909" s="278"/>
      <c r="AR1909" s="977" t="str">
        <f t="shared" ca="1" si="146"/>
        <v>1 ปี</v>
      </c>
      <c r="AS1909" s="977" t="str">
        <f t="shared" ca="1" si="147"/>
        <v>7 เดือน</v>
      </c>
      <c r="AT1909" s="978" t="str">
        <f t="shared" ca="1" si="148"/>
        <v>30 วัน</v>
      </c>
      <c r="AU1909" s="245"/>
      <c r="AV1909" s="979" t="str">
        <f t="shared" ca="1" si="149"/>
        <v>1 ปี7 เดือน30 วัน</v>
      </c>
    </row>
    <row r="1910" spans="1:48" ht="132">
      <c r="A1910" s="811">
        <v>1904</v>
      </c>
      <c r="B1910" s="957">
        <v>243258</v>
      </c>
      <c r="C1910" s="968">
        <f t="shared" si="145"/>
        <v>44931</v>
      </c>
      <c r="D1910" s="857">
        <v>8</v>
      </c>
      <c r="E1910" s="852" t="s">
        <v>4440</v>
      </c>
      <c r="F1910" s="856" t="s">
        <v>4442</v>
      </c>
      <c r="G1910" s="857">
        <v>175638</v>
      </c>
      <c r="H1910" s="857"/>
      <c r="I1910" s="856" t="s">
        <v>54</v>
      </c>
      <c r="J1910" s="856" t="s">
        <v>69</v>
      </c>
      <c r="K1910" s="856" t="s">
        <v>620</v>
      </c>
      <c r="L1910" s="856" t="s">
        <v>71</v>
      </c>
      <c r="M1910" s="857" t="s">
        <v>68</v>
      </c>
      <c r="N1910" s="856" t="s">
        <v>4445</v>
      </c>
      <c r="O1910" s="856" t="s">
        <v>78</v>
      </c>
      <c r="P1910" s="856" t="s">
        <v>72</v>
      </c>
      <c r="Q1910" s="857"/>
      <c r="R1910" s="857"/>
      <c r="S1910" s="857"/>
      <c r="T1910" s="857"/>
      <c r="U1910" s="279"/>
      <c r="V1910" s="279"/>
      <c r="W1910" s="279"/>
      <c r="X1910" s="279"/>
      <c r="Y1910" s="278"/>
      <c r="Z1910" s="278"/>
      <c r="AA1910" s="278"/>
      <c r="AB1910" s="278"/>
      <c r="AC1910" s="275" t="s">
        <v>184</v>
      </c>
      <c r="AD1910" s="263"/>
      <c r="AE1910" s="263"/>
      <c r="AF1910" s="275" t="s">
        <v>184</v>
      </c>
      <c r="AG1910" s="275" t="s">
        <v>184</v>
      </c>
      <c r="AH1910" s="262" t="s">
        <v>4506</v>
      </c>
      <c r="AI1910" s="278"/>
      <c r="AJ1910" s="278"/>
      <c r="AK1910" s="278"/>
      <c r="AL1910" s="278"/>
      <c r="AM1910" s="278"/>
      <c r="AN1910" s="278"/>
      <c r="AO1910" s="278"/>
      <c r="AP1910" s="278"/>
      <c r="AR1910" s="977" t="str">
        <f t="shared" ca="1" si="146"/>
        <v>1 ปี</v>
      </c>
      <c r="AS1910" s="977" t="str">
        <f t="shared" ca="1" si="147"/>
        <v>7 เดือน</v>
      </c>
      <c r="AT1910" s="978" t="str">
        <f t="shared" ca="1" si="148"/>
        <v>30 วัน</v>
      </c>
      <c r="AU1910" s="245"/>
      <c r="AV1910" s="979" t="str">
        <f t="shared" ca="1" si="149"/>
        <v>1 ปี7 เดือน30 วัน</v>
      </c>
    </row>
    <row r="1911" spans="1:48" ht="165">
      <c r="A1911" s="811">
        <v>1905</v>
      </c>
      <c r="B1911" s="957">
        <v>243258</v>
      </c>
      <c r="C1911" s="968">
        <f t="shared" si="145"/>
        <v>44931</v>
      </c>
      <c r="D1911" s="857">
        <v>8</v>
      </c>
      <c r="E1911" s="852" t="s">
        <v>4440</v>
      </c>
      <c r="F1911" s="856" t="s">
        <v>4442</v>
      </c>
      <c r="G1911" s="857">
        <v>211112</v>
      </c>
      <c r="H1911" s="857"/>
      <c r="I1911" s="856" t="s">
        <v>54</v>
      </c>
      <c r="J1911" s="856" t="s">
        <v>69</v>
      </c>
      <c r="K1911" s="856" t="s">
        <v>620</v>
      </c>
      <c r="L1911" s="856" t="s">
        <v>71</v>
      </c>
      <c r="M1911" s="857" t="s">
        <v>68</v>
      </c>
      <c r="N1911" s="856" t="s">
        <v>4446</v>
      </c>
      <c r="O1911" s="856" t="s">
        <v>76</v>
      </c>
      <c r="P1911" s="856" t="s">
        <v>58</v>
      </c>
      <c r="Q1911" s="857" t="s">
        <v>295</v>
      </c>
      <c r="R1911" s="857" t="s">
        <v>4447</v>
      </c>
      <c r="S1911" s="857" t="s">
        <v>4448</v>
      </c>
      <c r="T1911" s="856" t="s">
        <v>4449</v>
      </c>
      <c r="U1911" s="279"/>
      <c r="V1911" s="279"/>
      <c r="W1911" s="279"/>
      <c r="X1911" s="279"/>
      <c r="Y1911" s="278"/>
      <c r="Z1911" s="278"/>
      <c r="AA1911" s="278"/>
      <c r="AB1911" s="278"/>
      <c r="AC1911" s="275" t="s">
        <v>184</v>
      </c>
      <c r="AD1911" s="263"/>
      <c r="AE1911" s="263"/>
      <c r="AF1911" s="275" t="s">
        <v>184</v>
      </c>
      <c r="AG1911" s="275" t="s">
        <v>184</v>
      </c>
      <c r="AH1911" s="262" t="s">
        <v>4506</v>
      </c>
      <c r="AI1911" s="278"/>
      <c r="AJ1911" s="278"/>
      <c r="AK1911" s="278"/>
      <c r="AL1911" s="278"/>
      <c r="AM1911" s="278"/>
      <c r="AN1911" s="278"/>
      <c r="AO1911" s="278"/>
      <c r="AP1911" s="278"/>
      <c r="AR1911" s="977" t="str">
        <f t="shared" ca="1" si="146"/>
        <v>1 ปี</v>
      </c>
      <c r="AS1911" s="977" t="str">
        <f t="shared" ca="1" si="147"/>
        <v>7 เดือน</v>
      </c>
      <c r="AT1911" s="978" t="str">
        <f t="shared" ca="1" si="148"/>
        <v>30 วัน</v>
      </c>
      <c r="AU1911" s="245"/>
      <c r="AV1911" s="979" t="str">
        <f t="shared" ca="1" si="149"/>
        <v>1 ปี7 เดือน30 วัน</v>
      </c>
    </row>
    <row r="1912" spans="1:48" ht="67.2">
      <c r="A1912" s="811"/>
      <c r="B1912" s="957">
        <v>243301</v>
      </c>
      <c r="C1912" s="968">
        <f t="shared" si="145"/>
        <v>44974</v>
      </c>
      <c r="D1912" s="853" t="s">
        <v>421</v>
      </c>
      <c r="E1912" s="853" t="s">
        <v>4509</v>
      </c>
      <c r="F1912" s="856" t="s">
        <v>4579</v>
      </c>
      <c r="G1912" s="857">
        <v>235676</v>
      </c>
      <c r="H1912" s="888"/>
      <c r="I1912" s="857" t="s">
        <v>54</v>
      </c>
      <c r="J1912" s="856" t="s">
        <v>55</v>
      </c>
      <c r="K1912" s="856" t="s">
        <v>620</v>
      </c>
      <c r="L1912" s="856" t="s">
        <v>71</v>
      </c>
      <c r="M1912" s="857" t="s">
        <v>3746</v>
      </c>
      <c r="N1912" s="889" t="s">
        <v>4582</v>
      </c>
      <c r="O1912" s="889" t="s">
        <v>79</v>
      </c>
      <c r="P1912" s="889" t="s">
        <v>652</v>
      </c>
      <c r="Q1912" s="888"/>
      <c r="R1912" s="889"/>
      <c r="S1912" s="889"/>
      <c r="T1912" s="856"/>
      <c r="U1912" s="279"/>
      <c r="V1912" s="279"/>
      <c r="W1912" s="279"/>
      <c r="X1912" s="279"/>
      <c r="Y1912" s="278"/>
      <c r="Z1912" s="278"/>
      <c r="AA1912" s="278"/>
      <c r="AB1912" s="278"/>
      <c r="AC1912" s="275"/>
      <c r="AD1912" s="263"/>
      <c r="AE1912" s="263"/>
      <c r="AF1912" s="275" t="s">
        <v>184</v>
      </c>
      <c r="AG1912" s="275" t="s">
        <v>184</v>
      </c>
      <c r="AH1912" s="262" t="s">
        <v>4568</v>
      </c>
      <c r="AI1912" s="278"/>
      <c r="AJ1912" s="278"/>
      <c r="AK1912" s="278"/>
      <c r="AL1912" s="278"/>
      <c r="AM1912" s="278"/>
      <c r="AN1912" s="278"/>
      <c r="AO1912" s="278"/>
      <c r="AP1912" s="278"/>
      <c r="AR1912" s="977" t="str">
        <f t="shared" ca="1" si="146"/>
        <v>1 ปี</v>
      </c>
      <c r="AS1912" s="977" t="str">
        <f t="shared" ca="1" si="147"/>
        <v>6 เดือน</v>
      </c>
      <c r="AT1912" s="978" t="str">
        <f t="shared" ca="1" si="148"/>
        <v>18 วัน</v>
      </c>
      <c r="AU1912" s="245"/>
      <c r="AV1912" s="979" t="str">
        <f t="shared" ca="1" si="149"/>
        <v>1 ปี6 เดือน18 วัน</v>
      </c>
    </row>
    <row r="1913" spans="1:48" ht="99">
      <c r="A1913" s="811">
        <v>1906</v>
      </c>
      <c r="B1913" s="957">
        <v>243258</v>
      </c>
      <c r="C1913" s="968">
        <f t="shared" si="145"/>
        <v>44931</v>
      </c>
      <c r="D1913" s="857">
        <v>8</v>
      </c>
      <c r="E1913" s="852" t="s">
        <v>4440</v>
      </c>
      <c r="F1913" s="856" t="s">
        <v>4450</v>
      </c>
      <c r="G1913" s="857">
        <v>211239</v>
      </c>
      <c r="H1913" s="857"/>
      <c r="I1913" s="856" t="s">
        <v>54</v>
      </c>
      <c r="J1913" s="856" t="s">
        <v>69</v>
      </c>
      <c r="K1913" s="856" t="s">
        <v>620</v>
      </c>
      <c r="L1913" s="856" t="s">
        <v>71</v>
      </c>
      <c r="M1913" s="857" t="s">
        <v>80</v>
      </c>
      <c r="N1913" s="856" t="s">
        <v>1308</v>
      </c>
      <c r="O1913" s="856" t="s">
        <v>74</v>
      </c>
      <c r="P1913" s="856" t="s">
        <v>72</v>
      </c>
      <c r="Q1913" s="857"/>
      <c r="R1913" s="857"/>
      <c r="S1913" s="857"/>
      <c r="T1913" s="856" t="s">
        <v>4451</v>
      </c>
      <c r="U1913" s="279"/>
      <c r="V1913" s="279"/>
      <c r="W1913" s="279"/>
      <c r="X1913" s="279"/>
      <c r="Y1913" s="278"/>
      <c r="Z1913" s="278"/>
      <c r="AA1913" s="278"/>
      <c r="AB1913" s="278"/>
      <c r="AC1913" s="275" t="s">
        <v>184</v>
      </c>
      <c r="AD1913" s="263"/>
      <c r="AE1913" s="263"/>
      <c r="AF1913" s="275" t="s">
        <v>184</v>
      </c>
      <c r="AG1913" s="275" t="s">
        <v>184</v>
      </c>
      <c r="AH1913" s="262" t="s">
        <v>4506</v>
      </c>
      <c r="AI1913" s="278"/>
      <c r="AJ1913" s="278"/>
      <c r="AK1913" s="278"/>
      <c r="AL1913" s="278"/>
      <c r="AM1913" s="278"/>
      <c r="AN1913" s="278"/>
      <c r="AO1913" s="278"/>
      <c r="AP1913" s="278"/>
      <c r="AR1913" s="977" t="str">
        <f t="shared" ca="1" si="146"/>
        <v>1 ปี</v>
      </c>
      <c r="AS1913" s="977" t="str">
        <f t="shared" ca="1" si="147"/>
        <v>7 เดือน</v>
      </c>
      <c r="AT1913" s="978" t="str">
        <f t="shared" ca="1" si="148"/>
        <v>30 วัน</v>
      </c>
      <c r="AU1913" s="245"/>
      <c r="AV1913" s="979" t="str">
        <f t="shared" ca="1" si="149"/>
        <v>1 ปี7 เดือน30 วัน</v>
      </c>
    </row>
    <row r="1914" spans="1:48" ht="99">
      <c r="A1914" s="811">
        <v>1907</v>
      </c>
      <c r="B1914" s="957">
        <v>243258</v>
      </c>
      <c r="C1914" s="968">
        <f t="shared" si="145"/>
        <v>44931</v>
      </c>
      <c r="D1914" s="857">
        <v>8</v>
      </c>
      <c r="E1914" s="852" t="s">
        <v>4440</v>
      </c>
      <c r="F1914" s="856" t="s">
        <v>4450</v>
      </c>
      <c r="G1914" s="857">
        <v>71679</v>
      </c>
      <c r="H1914" s="857"/>
      <c r="I1914" s="856" t="s">
        <v>54</v>
      </c>
      <c r="J1914" s="856" t="s">
        <v>69</v>
      </c>
      <c r="K1914" s="856" t="s">
        <v>620</v>
      </c>
      <c r="L1914" s="856" t="s">
        <v>71</v>
      </c>
      <c r="M1914" s="857" t="s">
        <v>80</v>
      </c>
      <c r="N1914" s="856" t="s">
        <v>1308</v>
      </c>
      <c r="O1914" s="856" t="s">
        <v>127</v>
      </c>
      <c r="P1914" s="856" t="s">
        <v>72</v>
      </c>
      <c r="Q1914" s="857"/>
      <c r="R1914" s="857"/>
      <c r="S1914" s="857"/>
      <c r="T1914" s="857"/>
      <c r="U1914" s="279"/>
      <c r="V1914" s="279"/>
      <c r="W1914" s="279"/>
      <c r="X1914" s="279"/>
      <c r="Y1914" s="278"/>
      <c r="Z1914" s="278"/>
      <c r="AA1914" s="278"/>
      <c r="AB1914" s="278"/>
      <c r="AC1914" s="275" t="s">
        <v>184</v>
      </c>
      <c r="AD1914" s="263"/>
      <c r="AE1914" s="263"/>
      <c r="AF1914" s="275" t="s">
        <v>184</v>
      </c>
      <c r="AG1914" s="275" t="s">
        <v>184</v>
      </c>
      <c r="AH1914" s="262" t="s">
        <v>4506</v>
      </c>
      <c r="AI1914" s="278"/>
      <c r="AJ1914" s="278"/>
      <c r="AK1914" s="278"/>
      <c r="AL1914" s="278"/>
      <c r="AM1914" s="278"/>
      <c r="AN1914" s="278"/>
      <c r="AO1914" s="278"/>
      <c r="AP1914" s="278"/>
      <c r="AR1914" s="977" t="str">
        <f t="shared" ca="1" si="146"/>
        <v>1 ปี</v>
      </c>
      <c r="AS1914" s="977" t="str">
        <f t="shared" ca="1" si="147"/>
        <v>7 เดือน</v>
      </c>
      <c r="AT1914" s="978" t="str">
        <f t="shared" ca="1" si="148"/>
        <v>30 วัน</v>
      </c>
      <c r="AU1914" s="245"/>
      <c r="AV1914" s="979" t="str">
        <f t="shared" ca="1" si="149"/>
        <v>1 ปี7 เดือน30 วัน</v>
      </c>
    </row>
    <row r="1915" spans="1:48" ht="67.2">
      <c r="A1915" s="811">
        <v>1908</v>
      </c>
      <c r="B1915" s="957">
        <v>243258</v>
      </c>
      <c r="C1915" s="968">
        <f t="shared" si="145"/>
        <v>44931</v>
      </c>
      <c r="D1915" s="857">
        <v>8</v>
      </c>
      <c r="E1915" s="852" t="s">
        <v>4440</v>
      </c>
      <c r="F1915" s="856" t="s">
        <v>4450</v>
      </c>
      <c r="G1915" s="857">
        <v>71663</v>
      </c>
      <c r="H1915" s="857"/>
      <c r="I1915" s="856" t="s">
        <v>54</v>
      </c>
      <c r="J1915" s="856" t="s">
        <v>69</v>
      </c>
      <c r="K1915" s="856" t="s">
        <v>620</v>
      </c>
      <c r="L1915" s="856" t="s">
        <v>71</v>
      </c>
      <c r="M1915" s="857" t="s">
        <v>80</v>
      </c>
      <c r="N1915" s="856" t="s">
        <v>4452</v>
      </c>
      <c r="O1915" s="856" t="s">
        <v>719</v>
      </c>
      <c r="P1915" s="856" t="s">
        <v>72</v>
      </c>
      <c r="Q1915" s="857"/>
      <c r="R1915" s="857"/>
      <c r="S1915" s="857"/>
      <c r="T1915" s="857"/>
      <c r="U1915" s="279"/>
      <c r="V1915" s="279"/>
      <c r="W1915" s="279"/>
      <c r="X1915" s="279"/>
      <c r="Y1915" s="278"/>
      <c r="Z1915" s="278"/>
      <c r="AA1915" s="278"/>
      <c r="AB1915" s="278"/>
      <c r="AC1915" s="275" t="s">
        <v>184</v>
      </c>
      <c r="AD1915" s="263"/>
      <c r="AE1915" s="263"/>
      <c r="AF1915" s="275" t="s">
        <v>184</v>
      </c>
      <c r="AG1915" s="275" t="s">
        <v>184</v>
      </c>
      <c r="AH1915" s="262" t="s">
        <v>4506</v>
      </c>
      <c r="AI1915" s="278"/>
      <c r="AJ1915" s="278"/>
      <c r="AK1915" s="278"/>
      <c r="AL1915" s="278"/>
      <c r="AM1915" s="278"/>
      <c r="AN1915" s="278"/>
      <c r="AO1915" s="278"/>
      <c r="AP1915" s="278"/>
      <c r="AR1915" s="977" t="str">
        <f t="shared" ca="1" si="146"/>
        <v>1 ปี</v>
      </c>
      <c r="AS1915" s="977" t="str">
        <f t="shared" ca="1" si="147"/>
        <v>7 เดือน</v>
      </c>
      <c r="AT1915" s="978" t="str">
        <f t="shared" ca="1" si="148"/>
        <v>30 วัน</v>
      </c>
      <c r="AU1915" s="245"/>
      <c r="AV1915" s="979" t="str">
        <f t="shared" ca="1" si="149"/>
        <v>1 ปี7 เดือน30 วัน</v>
      </c>
    </row>
    <row r="1916" spans="1:48" ht="132">
      <c r="A1916" s="811">
        <v>1909</v>
      </c>
      <c r="B1916" s="957">
        <v>243258</v>
      </c>
      <c r="C1916" s="968">
        <f t="shared" si="145"/>
        <v>44931</v>
      </c>
      <c r="D1916" s="857">
        <v>8</v>
      </c>
      <c r="E1916" s="852" t="s">
        <v>4440</v>
      </c>
      <c r="F1916" s="856" t="s">
        <v>4450</v>
      </c>
      <c r="G1916" s="857">
        <v>71665</v>
      </c>
      <c r="H1916" s="857"/>
      <c r="I1916" s="856" t="s">
        <v>54</v>
      </c>
      <c r="J1916" s="856" t="s">
        <v>69</v>
      </c>
      <c r="K1916" s="856" t="s">
        <v>620</v>
      </c>
      <c r="L1916" s="856" t="s">
        <v>71</v>
      </c>
      <c r="M1916" s="857" t="s">
        <v>80</v>
      </c>
      <c r="N1916" s="856" t="s">
        <v>4452</v>
      </c>
      <c r="O1916" s="856" t="s">
        <v>78</v>
      </c>
      <c r="P1916" s="856" t="s">
        <v>72</v>
      </c>
      <c r="Q1916" s="857"/>
      <c r="R1916" s="857"/>
      <c r="S1916" s="857"/>
      <c r="T1916" s="857"/>
      <c r="U1916" s="279"/>
      <c r="V1916" s="279"/>
      <c r="W1916" s="279"/>
      <c r="X1916" s="279"/>
      <c r="Y1916" s="278"/>
      <c r="Z1916" s="278"/>
      <c r="AA1916" s="278"/>
      <c r="AB1916" s="278"/>
      <c r="AC1916" s="275" t="s">
        <v>184</v>
      </c>
      <c r="AD1916" s="263"/>
      <c r="AE1916" s="263"/>
      <c r="AF1916" s="275" t="s">
        <v>184</v>
      </c>
      <c r="AG1916" s="275" t="s">
        <v>184</v>
      </c>
      <c r="AH1916" s="262" t="s">
        <v>4506</v>
      </c>
      <c r="AI1916" s="278"/>
      <c r="AJ1916" s="278"/>
      <c r="AK1916" s="278"/>
      <c r="AL1916" s="278"/>
      <c r="AM1916" s="278"/>
      <c r="AN1916" s="278"/>
      <c r="AO1916" s="278"/>
      <c r="AP1916" s="278"/>
      <c r="AR1916" s="977" t="str">
        <f t="shared" ca="1" si="146"/>
        <v>1 ปี</v>
      </c>
      <c r="AS1916" s="977" t="str">
        <f t="shared" ca="1" si="147"/>
        <v>7 เดือน</v>
      </c>
      <c r="AT1916" s="978" t="str">
        <f t="shared" ca="1" si="148"/>
        <v>30 วัน</v>
      </c>
      <c r="AU1916" s="245"/>
      <c r="AV1916" s="979" t="str">
        <f t="shared" ca="1" si="149"/>
        <v>1 ปี7 เดือน30 วัน</v>
      </c>
    </row>
    <row r="1917" spans="1:48" ht="67.2">
      <c r="A1917" s="811">
        <v>1910</v>
      </c>
      <c r="B1917" s="957">
        <v>243258</v>
      </c>
      <c r="C1917" s="968">
        <f t="shared" si="145"/>
        <v>44931</v>
      </c>
      <c r="D1917" s="857">
        <v>8</v>
      </c>
      <c r="E1917" s="852" t="s">
        <v>4440</v>
      </c>
      <c r="F1917" s="856" t="s">
        <v>4450</v>
      </c>
      <c r="G1917" s="857">
        <v>71652</v>
      </c>
      <c r="H1917" s="857"/>
      <c r="I1917" s="856" t="s">
        <v>54</v>
      </c>
      <c r="J1917" s="856" t="s">
        <v>69</v>
      </c>
      <c r="K1917" s="856" t="s">
        <v>620</v>
      </c>
      <c r="L1917" s="856" t="s">
        <v>71</v>
      </c>
      <c r="M1917" s="857" t="s">
        <v>80</v>
      </c>
      <c r="N1917" s="856" t="s">
        <v>4452</v>
      </c>
      <c r="O1917" s="856" t="s">
        <v>79</v>
      </c>
      <c r="P1917" s="856" t="s">
        <v>72</v>
      </c>
      <c r="Q1917" s="857"/>
      <c r="R1917" s="857"/>
      <c r="S1917" s="857"/>
      <c r="T1917" s="857"/>
      <c r="U1917" s="279"/>
      <c r="V1917" s="279"/>
      <c r="W1917" s="279"/>
      <c r="X1917" s="279"/>
      <c r="Y1917" s="278"/>
      <c r="Z1917" s="278"/>
      <c r="AA1917" s="278"/>
      <c r="AB1917" s="278"/>
      <c r="AC1917" s="275" t="s">
        <v>184</v>
      </c>
      <c r="AD1917" s="263"/>
      <c r="AE1917" s="263"/>
      <c r="AF1917" s="275" t="s">
        <v>184</v>
      </c>
      <c r="AG1917" s="275" t="s">
        <v>184</v>
      </c>
      <c r="AH1917" s="262" t="s">
        <v>4506</v>
      </c>
      <c r="AI1917" s="278"/>
      <c r="AJ1917" s="278"/>
      <c r="AK1917" s="278"/>
      <c r="AL1917" s="278"/>
      <c r="AM1917" s="278"/>
      <c r="AN1917" s="278"/>
      <c r="AO1917" s="278"/>
      <c r="AP1917" s="278"/>
      <c r="AR1917" s="977" t="str">
        <f t="shared" ca="1" si="146"/>
        <v>1 ปี</v>
      </c>
      <c r="AS1917" s="977" t="str">
        <f t="shared" ca="1" si="147"/>
        <v>7 เดือน</v>
      </c>
      <c r="AT1917" s="978" t="str">
        <f t="shared" ca="1" si="148"/>
        <v>30 วัน</v>
      </c>
      <c r="AU1917" s="245"/>
      <c r="AV1917" s="979" t="str">
        <f t="shared" ca="1" si="149"/>
        <v>1 ปี7 เดือน30 วัน</v>
      </c>
    </row>
    <row r="1918" spans="1:48" ht="67.2">
      <c r="A1918" s="811">
        <v>1911</v>
      </c>
      <c r="B1918" s="957">
        <v>243258</v>
      </c>
      <c r="C1918" s="968">
        <f t="shared" si="145"/>
        <v>44931</v>
      </c>
      <c r="D1918" s="857">
        <v>8</v>
      </c>
      <c r="E1918" s="852" t="s">
        <v>4440</v>
      </c>
      <c r="F1918" s="856" t="s">
        <v>4450</v>
      </c>
      <c r="G1918" s="857">
        <v>71671</v>
      </c>
      <c r="H1918" s="857"/>
      <c r="I1918" s="856" t="s">
        <v>54</v>
      </c>
      <c r="J1918" s="856" t="s">
        <v>69</v>
      </c>
      <c r="K1918" s="856" t="s">
        <v>620</v>
      </c>
      <c r="L1918" s="856" t="s">
        <v>71</v>
      </c>
      <c r="M1918" s="857" t="s">
        <v>80</v>
      </c>
      <c r="N1918" s="856" t="s">
        <v>4452</v>
      </c>
      <c r="O1918" s="856" t="s">
        <v>79</v>
      </c>
      <c r="P1918" s="856" t="s">
        <v>72</v>
      </c>
      <c r="Q1918" s="857"/>
      <c r="R1918" s="857"/>
      <c r="S1918" s="857"/>
      <c r="T1918" s="857"/>
      <c r="U1918" s="279"/>
      <c r="V1918" s="279"/>
      <c r="W1918" s="279"/>
      <c r="X1918" s="279"/>
      <c r="Y1918" s="278"/>
      <c r="Z1918" s="278"/>
      <c r="AA1918" s="278"/>
      <c r="AB1918" s="278"/>
      <c r="AC1918" s="275" t="s">
        <v>184</v>
      </c>
      <c r="AD1918" s="263"/>
      <c r="AE1918" s="263"/>
      <c r="AF1918" s="275" t="s">
        <v>184</v>
      </c>
      <c r="AG1918" s="275" t="s">
        <v>184</v>
      </c>
      <c r="AH1918" s="262" t="s">
        <v>4506</v>
      </c>
      <c r="AI1918" s="278"/>
      <c r="AJ1918" s="278"/>
      <c r="AK1918" s="278"/>
      <c r="AL1918" s="278"/>
      <c r="AM1918" s="278"/>
      <c r="AN1918" s="278"/>
      <c r="AO1918" s="278"/>
      <c r="AP1918" s="278"/>
      <c r="AR1918" s="977" t="str">
        <f t="shared" ca="1" si="146"/>
        <v>1 ปี</v>
      </c>
      <c r="AS1918" s="977" t="str">
        <f t="shared" ca="1" si="147"/>
        <v>7 เดือน</v>
      </c>
      <c r="AT1918" s="978" t="str">
        <f t="shared" ca="1" si="148"/>
        <v>30 วัน</v>
      </c>
      <c r="AU1918" s="245"/>
      <c r="AV1918" s="979" t="str">
        <f t="shared" ca="1" si="149"/>
        <v>1 ปี7 เดือน30 วัน</v>
      </c>
    </row>
    <row r="1919" spans="1:48" ht="99">
      <c r="A1919" s="811">
        <v>1912</v>
      </c>
      <c r="B1919" s="957">
        <v>243258</v>
      </c>
      <c r="C1919" s="968">
        <f t="shared" si="145"/>
        <v>44931</v>
      </c>
      <c r="D1919" s="857">
        <v>8</v>
      </c>
      <c r="E1919" s="852" t="s">
        <v>4440</v>
      </c>
      <c r="F1919" s="856" t="s">
        <v>4450</v>
      </c>
      <c r="G1919" s="857">
        <v>71511</v>
      </c>
      <c r="H1919" s="857"/>
      <c r="I1919" s="856" t="s">
        <v>54</v>
      </c>
      <c r="J1919" s="856" t="s">
        <v>69</v>
      </c>
      <c r="K1919" s="856" t="s">
        <v>620</v>
      </c>
      <c r="L1919" s="856" t="s">
        <v>71</v>
      </c>
      <c r="M1919" s="857" t="s">
        <v>80</v>
      </c>
      <c r="N1919" s="856" t="s">
        <v>288</v>
      </c>
      <c r="O1919" s="856" t="s">
        <v>79</v>
      </c>
      <c r="P1919" s="856" t="s">
        <v>72</v>
      </c>
      <c r="Q1919" s="857"/>
      <c r="R1919" s="857"/>
      <c r="S1919" s="857"/>
      <c r="T1919" s="857"/>
      <c r="U1919" s="279"/>
      <c r="V1919" s="279"/>
      <c r="W1919" s="279"/>
      <c r="X1919" s="279"/>
      <c r="Y1919" s="278"/>
      <c r="Z1919" s="278"/>
      <c r="AA1919" s="278"/>
      <c r="AB1919" s="278"/>
      <c r="AC1919" s="275" t="s">
        <v>184</v>
      </c>
      <c r="AD1919" s="263"/>
      <c r="AE1919" s="263"/>
      <c r="AF1919" s="275" t="s">
        <v>184</v>
      </c>
      <c r="AG1919" s="275" t="s">
        <v>184</v>
      </c>
      <c r="AH1919" s="262" t="s">
        <v>4506</v>
      </c>
      <c r="AI1919" s="278"/>
      <c r="AJ1919" s="278"/>
      <c r="AK1919" s="278"/>
      <c r="AL1919" s="278"/>
      <c r="AM1919" s="278"/>
      <c r="AN1919" s="278"/>
      <c r="AO1919" s="278"/>
      <c r="AP1919" s="278"/>
      <c r="AR1919" s="977" t="str">
        <f t="shared" ca="1" si="146"/>
        <v>1 ปี</v>
      </c>
      <c r="AS1919" s="977" t="str">
        <f t="shared" ca="1" si="147"/>
        <v>7 เดือน</v>
      </c>
      <c r="AT1919" s="978" t="str">
        <f t="shared" ca="1" si="148"/>
        <v>30 วัน</v>
      </c>
      <c r="AU1919" s="245"/>
      <c r="AV1919" s="979" t="str">
        <f t="shared" ca="1" si="149"/>
        <v>1 ปี7 เดือน30 วัน</v>
      </c>
    </row>
    <row r="1920" spans="1:48" ht="99">
      <c r="A1920" s="811">
        <v>1913</v>
      </c>
      <c r="B1920" s="957">
        <v>243258</v>
      </c>
      <c r="C1920" s="968">
        <f t="shared" si="145"/>
        <v>44931</v>
      </c>
      <c r="D1920" s="857">
        <v>8</v>
      </c>
      <c r="E1920" s="852" t="s">
        <v>4440</v>
      </c>
      <c r="F1920" s="856" t="s">
        <v>4450</v>
      </c>
      <c r="G1920" s="857">
        <v>71499</v>
      </c>
      <c r="H1920" s="857"/>
      <c r="I1920" s="856" t="s">
        <v>54</v>
      </c>
      <c r="J1920" s="856" t="s">
        <v>69</v>
      </c>
      <c r="K1920" s="856" t="s">
        <v>620</v>
      </c>
      <c r="L1920" s="856" t="s">
        <v>71</v>
      </c>
      <c r="M1920" s="857" t="s">
        <v>80</v>
      </c>
      <c r="N1920" s="856" t="s">
        <v>288</v>
      </c>
      <c r="O1920" s="856" t="s">
        <v>127</v>
      </c>
      <c r="P1920" s="856" t="s">
        <v>72</v>
      </c>
      <c r="Q1920" s="857"/>
      <c r="R1920" s="857"/>
      <c r="S1920" s="857"/>
      <c r="T1920" s="857"/>
      <c r="U1920" s="279"/>
      <c r="V1920" s="279"/>
      <c r="W1920" s="279"/>
      <c r="X1920" s="279"/>
      <c r="Y1920" s="278"/>
      <c r="Z1920" s="278"/>
      <c r="AA1920" s="278"/>
      <c r="AB1920" s="278"/>
      <c r="AC1920" s="275" t="s">
        <v>184</v>
      </c>
      <c r="AD1920" s="263"/>
      <c r="AE1920" s="263"/>
      <c r="AF1920" s="275" t="s">
        <v>184</v>
      </c>
      <c r="AG1920" s="275" t="s">
        <v>184</v>
      </c>
      <c r="AH1920" s="262" t="s">
        <v>4506</v>
      </c>
      <c r="AI1920" s="278"/>
      <c r="AJ1920" s="278"/>
      <c r="AK1920" s="278"/>
      <c r="AL1920" s="278"/>
      <c r="AM1920" s="278"/>
      <c r="AN1920" s="278"/>
      <c r="AO1920" s="278"/>
      <c r="AP1920" s="278"/>
      <c r="AR1920" s="977" t="str">
        <f t="shared" ca="1" si="146"/>
        <v>1 ปี</v>
      </c>
      <c r="AS1920" s="977" t="str">
        <f t="shared" ca="1" si="147"/>
        <v>7 เดือน</v>
      </c>
      <c r="AT1920" s="978" t="str">
        <f t="shared" ca="1" si="148"/>
        <v>30 วัน</v>
      </c>
      <c r="AU1920" s="245"/>
      <c r="AV1920" s="979" t="str">
        <f t="shared" ca="1" si="149"/>
        <v>1 ปี7 เดือน30 วัน</v>
      </c>
    </row>
    <row r="1921" spans="1:48" ht="132">
      <c r="A1921" s="811">
        <v>1914</v>
      </c>
      <c r="B1921" s="957">
        <v>243258</v>
      </c>
      <c r="C1921" s="968">
        <f t="shared" si="145"/>
        <v>44931</v>
      </c>
      <c r="D1921" s="857">
        <v>8</v>
      </c>
      <c r="E1921" s="852" t="s">
        <v>4440</v>
      </c>
      <c r="F1921" s="856" t="s">
        <v>4450</v>
      </c>
      <c r="G1921" s="857">
        <v>71480</v>
      </c>
      <c r="H1921" s="857"/>
      <c r="I1921" s="856" t="s">
        <v>54</v>
      </c>
      <c r="J1921" s="856" t="s">
        <v>69</v>
      </c>
      <c r="K1921" s="856" t="s">
        <v>620</v>
      </c>
      <c r="L1921" s="856" t="s">
        <v>71</v>
      </c>
      <c r="M1921" s="857" t="s">
        <v>80</v>
      </c>
      <c r="N1921" s="856" t="s">
        <v>288</v>
      </c>
      <c r="O1921" s="856" t="s">
        <v>78</v>
      </c>
      <c r="P1921" s="856" t="s">
        <v>72</v>
      </c>
      <c r="Q1921" s="857"/>
      <c r="R1921" s="857"/>
      <c r="S1921" s="857"/>
      <c r="T1921" s="857"/>
      <c r="U1921" s="279"/>
      <c r="V1921" s="279"/>
      <c r="W1921" s="279"/>
      <c r="X1921" s="279"/>
      <c r="Y1921" s="278"/>
      <c r="Z1921" s="278"/>
      <c r="AA1921" s="278"/>
      <c r="AB1921" s="278"/>
      <c r="AC1921" s="275" t="s">
        <v>184</v>
      </c>
      <c r="AD1921" s="263"/>
      <c r="AE1921" s="263"/>
      <c r="AF1921" s="275" t="s">
        <v>184</v>
      </c>
      <c r="AG1921" s="275" t="s">
        <v>184</v>
      </c>
      <c r="AH1921" s="262" t="s">
        <v>4506</v>
      </c>
      <c r="AI1921" s="278"/>
      <c r="AJ1921" s="278"/>
      <c r="AK1921" s="278"/>
      <c r="AL1921" s="278"/>
      <c r="AM1921" s="278"/>
      <c r="AN1921" s="278"/>
      <c r="AO1921" s="278"/>
      <c r="AP1921" s="278"/>
      <c r="AR1921" s="977" t="str">
        <f t="shared" ca="1" si="146"/>
        <v>1 ปี</v>
      </c>
      <c r="AS1921" s="977" t="str">
        <f t="shared" ca="1" si="147"/>
        <v>7 เดือน</v>
      </c>
      <c r="AT1921" s="978" t="str">
        <f t="shared" ca="1" si="148"/>
        <v>30 วัน</v>
      </c>
      <c r="AU1921" s="245"/>
      <c r="AV1921" s="979" t="str">
        <f t="shared" ca="1" si="149"/>
        <v>1 ปี7 เดือน30 วัน</v>
      </c>
    </row>
    <row r="1922" spans="1:48" ht="67.2">
      <c r="A1922" s="811">
        <v>1915</v>
      </c>
      <c r="B1922" s="957">
        <v>243258</v>
      </c>
      <c r="C1922" s="968">
        <f t="shared" si="145"/>
        <v>44931</v>
      </c>
      <c r="D1922" s="857">
        <v>8</v>
      </c>
      <c r="E1922" s="852" t="s">
        <v>4440</v>
      </c>
      <c r="F1922" s="856" t="s">
        <v>4450</v>
      </c>
      <c r="G1922" s="857">
        <v>72261</v>
      </c>
      <c r="H1922" s="857"/>
      <c r="I1922" s="856" t="s">
        <v>54</v>
      </c>
      <c r="J1922" s="856" t="s">
        <v>69</v>
      </c>
      <c r="K1922" s="856" t="s">
        <v>620</v>
      </c>
      <c r="L1922" s="856" t="s">
        <v>71</v>
      </c>
      <c r="M1922" s="857" t="s">
        <v>80</v>
      </c>
      <c r="N1922" s="856" t="s">
        <v>2028</v>
      </c>
      <c r="O1922" s="856" t="s">
        <v>79</v>
      </c>
      <c r="P1922" s="856" t="s">
        <v>72</v>
      </c>
      <c r="Q1922" s="857"/>
      <c r="R1922" s="857"/>
      <c r="S1922" s="857"/>
      <c r="T1922" s="857"/>
      <c r="U1922" s="279"/>
      <c r="V1922" s="279"/>
      <c r="W1922" s="279"/>
      <c r="X1922" s="279"/>
      <c r="Y1922" s="278"/>
      <c r="Z1922" s="278"/>
      <c r="AA1922" s="278"/>
      <c r="AB1922" s="278"/>
      <c r="AC1922" s="275" t="s">
        <v>184</v>
      </c>
      <c r="AD1922" s="263"/>
      <c r="AE1922" s="263"/>
      <c r="AF1922" s="275" t="s">
        <v>184</v>
      </c>
      <c r="AG1922" s="275" t="s">
        <v>184</v>
      </c>
      <c r="AH1922" s="262" t="s">
        <v>4506</v>
      </c>
      <c r="AI1922" s="278"/>
      <c r="AJ1922" s="278"/>
      <c r="AK1922" s="278"/>
      <c r="AL1922" s="278"/>
      <c r="AM1922" s="278"/>
      <c r="AN1922" s="278"/>
      <c r="AO1922" s="278"/>
      <c r="AP1922" s="278"/>
      <c r="AR1922" s="977" t="str">
        <f t="shared" ca="1" si="146"/>
        <v>1 ปี</v>
      </c>
      <c r="AS1922" s="977" t="str">
        <f t="shared" ca="1" si="147"/>
        <v>7 เดือน</v>
      </c>
      <c r="AT1922" s="978" t="str">
        <f t="shared" ca="1" si="148"/>
        <v>30 วัน</v>
      </c>
      <c r="AU1922" s="245"/>
      <c r="AV1922" s="979" t="str">
        <f t="shared" ca="1" si="149"/>
        <v>1 ปี7 เดือน30 วัน</v>
      </c>
    </row>
    <row r="1923" spans="1:48" ht="132">
      <c r="A1923" s="811">
        <v>1916</v>
      </c>
      <c r="B1923" s="957">
        <v>243258</v>
      </c>
      <c r="C1923" s="968">
        <f t="shared" si="145"/>
        <v>44931</v>
      </c>
      <c r="D1923" s="857">
        <v>8</v>
      </c>
      <c r="E1923" s="852" t="s">
        <v>4440</v>
      </c>
      <c r="F1923" s="856" t="s">
        <v>4453</v>
      </c>
      <c r="G1923" s="857">
        <v>72648</v>
      </c>
      <c r="H1923" s="856" t="s">
        <v>117</v>
      </c>
      <c r="I1923" s="857" t="s">
        <v>54</v>
      </c>
      <c r="J1923" s="856" t="s">
        <v>55</v>
      </c>
      <c r="K1923" s="856" t="s">
        <v>71</v>
      </c>
      <c r="L1923" s="856" t="s">
        <v>71</v>
      </c>
      <c r="M1923" s="857" t="s">
        <v>80</v>
      </c>
      <c r="N1923" s="856" t="s">
        <v>4454</v>
      </c>
      <c r="O1923" s="856"/>
      <c r="P1923" s="856" t="s">
        <v>58</v>
      </c>
      <c r="Q1923" s="857"/>
      <c r="R1923" s="857"/>
      <c r="S1923" s="857"/>
      <c r="T1923" s="857"/>
      <c r="U1923" s="279"/>
      <c r="V1923" s="279"/>
      <c r="W1923" s="279"/>
      <c r="X1923" s="279"/>
      <c r="Y1923" s="278"/>
      <c r="Z1923" s="278"/>
      <c r="AA1923" s="278"/>
      <c r="AB1923" s="278"/>
      <c r="AC1923" s="275" t="s">
        <v>184</v>
      </c>
      <c r="AD1923" s="263"/>
      <c r="AE1923" s="263"/>
      <c r="AF1923" s="275" t="s">
        <v>184</v>
      </c>
      <c r="AG1923" s="275" t="s">
        <v>184</v>
      </c>
      <c r="AH1923" s="262" t="s">
        <v>4506</v>
      </c>
      <c r="AI1923" s="278"/>
      <c r="AJ1923" s="278"/>
      <c r="AK1923" s="278"/>
      <c r="AL1923" s="278"/>
      <c r="AM1923" s="278"/>
      <c r="AN1923" s="278"/>
      <c r="AO1923" s="278"/>
      <c r="AP1923" s="278"/>
      <c r="AR1923" s="977" t="str">
        <f t="shared" ca="1" si="146"/>
        <v>1 ปี</v>
      </c>
      <c r="AS1923" s="977" t="str">
        <f t="shared" ca="1" si="147"/>
        <v>7 เดือน</v>
      </c>
      <c r="AT1923" s="978" t="str">
        <f t="shared" ca="1" si="148"/>
        <v>30 วัน</v>
      </c>
      <c r="AU1923" s="245"/>
      <c r="AV1923" s="979" t="str">
        <f t="shared" ca="1" si="149"/>
        <v>1 ปี7 เดือน30 วัน</v>
      </c>
    </row>
    <row r="1924" spans="1:48" ht="132">
      <c r="A1924" s="811">
        <v>1917</v>
      </c>
      <c r="B1924" s="957">
        <v>243258</v>
      </c>
      <c r="C1924" s="968">
        <f t="shared" si="145"/>
        <v>44931</v>
      </c>
      <c r="D1924" s="857">
        <v>8</v>
      </c>
      <c r="E1924" s="852" t="s">
        <v>4440</v>
      </c>
      <c r="F1924" s="856" t="s">
        <v>4453</v>
      </c>
      <c r="G1924" s="857">
        <v>72652</v>
      </c>
      <c r="H1924" s="856" t="s">
        <v>117</v>
      </c>
      <c r="I1924" s="857" t="s">
        <v>54</v>
      </c>
      <c r="J1924" s="856" t="s">
        <v>55</v>
      </c>
      <c r="K1924" s="856" t="s">
        <v>71</v>
      </c>
      <c r="L1924" s="856" t="s">
        <v>71</v>
      </c>
      <c r="M1924" s="857" t="s">
        <v>80</v>
      </c>
      <c r="N1924" s="856" t="s">
        <v>4455</v>
      </c>
      <c r="O1924" s="856"/>
      <c r="P1924" s="856" t="s">
        <v>58</v>
      </c>
      <c r="Q1924" s="857"/>
      <c r="R1924" s="857"/>
      <c r="S1924" s="857"/>
      <c r="T1924" s="857"/>
      <c r="U1924" s="279"/>
      <c r="V1924" s="279"/>
      <c r="W1924" s="279"/>
      <c r="X1924" s="279"/>
      <c r="Y1924" s="278"/>
      <c r="Z1924" s="278"/>
      <c r="AA1924" s="278"/>
      <c r="AB1924" s="278"/>
      <c r="AC1924" s="275" t="s">
        <v>184</v>
      </c>
      <c r="AD1924" s="263"/>
      <c r="AE1924" s="263"/>
      <c r="AF1924" s="275" t="s">
        <v>184</v>
      </c>
      <c r="AG1924" s="275" t="s">
        <v>184</v>
      </c>
      <c r="AH1924" s="262" t="s">
        <v>4506</v>
      </c>
      <c r="AI1924" s="278"/>
      <c r="AJ1924" s="278"/>
      <c r="AK1924" s="278"/>
      <c r="AL1924" s="278"/>
      <c r="AM1924" s="278"/>
      <c r="AN1924" s="278"/>
      <c r="AO1924" s="278"/>
      <c r="AP1924" s="278"/>
      <c r="AR1924" s="977" t="str">
        <f t="shared" ca="1" si="146"/>
        <v>1 ปี</v>
      </c>
      <c r="AS1924" s="977" t="str">
        <f t="shared" ca="1" si="147"/>
        <v>7 เดือน</v>
      </c>
      <c r="AT1924" s="978" t="str">
        <f t="shared" ca="1" si="148"/>
        <v>30 วัน</v>
      </c>
      <c r="AU1924" s="245"/>
      <c r="AV1924" s="979" t="str">
        <f t="shared" ca="1" si="149"/>
        <v>1 ปี7 เดือน30 วัน</v>
      </c>
    </row>
    <row r="1925" spans="1:48" ht="99">
      <c r="A1925" s="811">
        <v>1918</v>
      </c>
      <c r="B1925" s="957">
        <v>243258</v>
      </c>
      <c r="C1925" s="968">
        <f t="shared" si="145"/>
        <v>44931</v>
      </c>
      <c r="D1925" s="857">
        <v>8</v>
      </c>
      <c r="E1925" s="852" t="s">
        <v>4440</v>
      </c>
      <c r="F1925" s="856" t="s">
        <v>4453</v>
      </c>
      <c r="G1925" s="857">
        <v>71463</v>
      </c>
      <c r="H1925" s="857"/>
      <c r="I1925" s="857" t="s">
        <v>60</v>
      </c>
      <c r="J1925" s="856" t="s">
        <v>682</v>
      </c>
      <c r="K1925" s="857" t="s">
        <v>4456</v>
      </c>
      <c r="L1925" s="856" t="s">
        <v>62</v>
      </c>
      <c r="M1925" s="857" t="s">
        <v>80</v>
      </c>
      <c r="N1925" s="856" t="s">
        <v>288</v>
      </c>
      <c r="O1925" s="856" t="s">
        <v>75</v>
      </c>
      <c r="P1925" s="856" t="s">
        <v>72</v>
      </c>
      <c r="Q1925" s="857"/>
      <c r="R1925" s="857"/>
      <c r="S1925" s="857"/>
      <c r="T1925" s="857" t="s">
        <v>1028</v>
      </c>
      <c r="U1925" s="279"/>
      <c r="V1925" s="279"/>
      <c r="W1925" s="279"/>
      <c r="X1925" s="279"/>
      <c r="Y1925" s="278"/>
      <c r="Z1925" s="278"/>
      <c r="AA1925" s="278"/>
      <c r="AB1925" s="278"/>
      <c r="AC1925" s="275" t="s">
        <v>184</v>
      </c>
      <c r="AD1925" s="266"/>
      <c r="AE1925" s="266"/>
      <c r="AF1925" s="275" t="s">
        <v>184</v>
      </c>
      <c r="AG1925" s="275" t="s">
        <v>184</v>
      </c>
      <c r="AH1925" s="262" t="s">
        <v>4506</v>
      </c>
      <c r="AI1925" s="278"/>
      <c r="AJ1925" s="278"/>
      <c r="AK1925" s="278"/>
      <c r="AL1925" s="278"/>
      <c r="AM1925" s="278"/>
      <c r="AN1925" s="278"/>
      <c r="AO1925" s="278"/>
      <c r="AP1925" s="278"/>
      <c r="AR1925" s="977" t="str">
        <f t="shared" ca="1" si="146"/>
        <v>1 ปี</v>
      </c>
      <c r="AS1925" s="977" t="str">
        <f t="shared" ca="1" si="147"/>
        <v>7 เดือน</v>
      </c>
      <c r="AT1925" s="978" t="str">
        <f t="shared" ca="1" si="148"/>
        <v>30 วัน</v>
      </c>
      <c r="AU1925" s="245"/>
      <c r="AV1925" s="979" t="str">
        <f t="shared" ca="1" si="149"/>
        <v>1 ปี7 เดือน30 วัน</v>
      </c>
    </row>
    <row r="1926" spans="1:48" ht="165">
      <c r="A1926" s="811">
        <v>1919</v>
      </c>
      <c r="B1926" s="957">
        <v>243258</v>
      </c>
      <c r="C1926" s="968">
        <f t="shared" si="145"/>
        <v>44931</v>
      </c>
      <c r="D1926" s="857">
        <v>8</v>
      </c>
      <c r="E1926" s="852" t="s">
        <v>4440</v>
      </c>
      <c r="F1926" s="856" t="s">
        <v>4453</v>
      </c>
      <c r="G1926" s="857">
        <v>72271</v>
      </c>
      <c r="H1926" s="857"/>
      <c r="I1926" s="856" t="s">
        <v>54</v>
      </c>
      <c r="J1926" s="856" t="s">
        <v>69</v>
      </c>
      <c r="K1926" s="856" t="s">
        <v>620</v>
      </c>
      <c r="L1926" s="856" t="s">
        <v>71</v>
      </c>
      <c r="M1926" s="857" t="s">
        <v>80</v>
      </c>
      <c r="N1926" s="856" t="s">
        <v>4457</v>
      </c>
      <c r="O1926" s="856" t="s">
        <v>79</v>
      </c>
      <c r="P1926" s="856" t="s">
        <v>63</v>
      </c>
      <c r="Q1926" s="857" t="s">
        <v>64</v>
      </c>
      <c r="R1926" s="857" t="s">
        <v>4458</v>
      </c>
      <c r="S1926" s="857" t="s">
        <v>4459</v>
      </c>
      <c r="T1926" s="856" t="s">
        <v>4460</v>
      </c>
      <c r="U1926" s="279"/>
      <c r="V1926" s="279"/>
      <c r="W1926" s="279"/>
      <c r="X1926" s="279"/>
      <c r="Y1926" s="278"/>
      <c r="Z1926" s="278"/>
      <c r="AA1926" s="278"/>
      <c r="AB1926" s="278"/>
      <c r="AC1926" s="275" t="s">
        <v>184</v>
      </c>
      <c r="AD1926" s="263"/>
      <c r="AE1926" s="263"/>
      <c r="AF1926" s="275" t="s">
        <v>184</v>
      </c>
      <c r="AG1926" s="275" t="s">
        <v>184</v>
      </c>
      <c r="AH1926" s="262" t="s">
        <v>4506</v>
      </c>
      <c r="AI1926" s="278"/>
      <c r="AJ1926" s="278"/>
      <c r="AK1926" s="278"/>
      <c r="AL1926" s="278"/>
      <c r="AM1926" s="278"/>
      <c r="AN1926" s="278"/>
      <c r="AO1926" s="278"/>
      <c r="AP1926" s="278"/>
      <c r="AR1926" s="977" t="str">
        <f t="shared" ca="1" si="146"/>
        <v>1 ปี</v>
      </c>
      <c r="AS1926" s="977" t="str">
        <f t="shared" ca="1" si="147"/>
        <v>7 เดือน</v>
      </c>
      <c r="AT1926" s="978" t="str">
        <f t="shared" ca="1" si="148"/>
        <v>30 วัน</v>
      </c>
      <c r="AU1926" s="245"/>
      <c r="AV1926" s="979" t="str">
        <f t="shared" ca="1" si="149"/>
        <v>1 ปี7 เดือน30 วัน</v>
      </c>
    </row>
    <row r="1927" spans="1:48" ht="67.2">
      <c r="A1927" s="811">
        <v>1920</v>
      </c>
      <c r="B1927" s="957">
        <v>243258</v>
      </c>
      <c r="C1927" s="968">
        <f t="shared" si="145"/>
        <v>44931</v>
      </c>
      <c r="D1927" s="857">
        <v>8</v>
      </c>
      <c r="E1927" s="852" t="s">
        <v>4440</v>
      </c>
      <c r="F1927" s="856" t="s">
        <v>4453</v>
      </c>
      <c r="G1927" s="857">
        <v>71821</v>
      </c>
      <c r="H1927" s="857"/>
      <c r="I1927" s="856" t="s">
        <v>54</v>
      </c>
      <c r="J1927" s="856" t="s">
        <v>69</v>
      </c>
      <c r="K1927" s="856" t="s">
        <v>620</v>
      </c>
      <c r="L1927" s="856" t="s">
        <v>71</v>
      </c>
      <c r="M1927" s="857" t="s">
        <v>80</v>
      </c>
      <c r="N1927" s="856" t="s">
        <v>4461</v>
      </c>
      <c r="O1927" s="856" t="s">
        <v>79</v>
      </c>
      <c r="P1927" s="856" t="s">
        <v>63</v>
      </c>
      <c r="Q1927" s="857" t="s">
        <v>64</v>
      </c>
      <c r="R1927" s="857" t="s">
        <v>4462</v>
      </c>
      <c r="S1927" s="857" t="s">
        <v>4463</v>
      </c>
      <c r="T1927" s="856" t="s">
        <v>1240</v>
      </c>
      <c r="U1927" s="279"/>
      <c r="V1927" s="279"/>
      <c r="W1927" s="279"/>
      <c r="X1927" s="279"/>
      <c r="Y1927" s="278"/>
      <c r="Z1927" s="278"/>
      <c r="AA1927" s="278"/>
      <c r="AB1927" s="278"/>
      <c r="AC1927" s="275" t="s">
        <v>184</v>
      </c>
      <c r="AD1927" s="263"/>
      <c r="AE1927" s="263"/>
      <c r="AF1927" s="275" t="s">
        <v>184</v>
      </c>
      <c r="AG1927" s="275" t="s">
        <v>184</v>
      </c>
      <c r="AH1927" s="262" t="s">
        <v>4506</v>
      </c>
      <c r="AI1927" s="278"/>
      <c r="AJ1927" s="278"/>
      <c r="AK1927" s="278"/>
      <c r="AL1927" s="278"/>
      <c r="AM1927" s="278"/>
      <c r="AN1927" s="278"/>
      <c r="AO1927" s="278"/>
      <c r="AP1927" s="278"/>
      <c r="AR1927" s="977" t="str">
        <f t="shared" ca="1" si="146"/>
        <v>1 ปี</v>
      </c>
      <c r="AS1927" s="977" t="str">
        <f t="shared" ca="1" si="147"/>
        <v>7 เดือน</v>
      </c>
      <c r="AT1927" s="978" t="str">
        <f t="shared" ca="1" si="148"/>
        <v>30 วัน</v>
      </c>
      <c r="AU1927" s="245"/>
      <c r="AV1927" s="979" t="str">
        <f t="shared" ca="1" si="149"/>
        <v>1 ปี7 เดือน30 วัน</v>
      </c>
    </row>
    <row r="1928" spans="1:48" ht="99">
      <c r="A1928" s="811">
        <v>1921</v>
      </c>
      <c r="B1928" s="957">
        <v>243258</v>
      </c>
      <c r="C1928" s="968">
        <f t="shared" ref="C1928:C1991" si="150" xml:space="preserve"> EDATE(B1928,-543*12)</f>
        <v>44931</v>
      </c>
      <c r="D1928" s="857">
        <v>8</v>
      </c>
      <c r="E1928" s="852" t="s">
        <v>4440</v>
      </c>
      <c r="F1928" s="856" t="s">
        <v>4453</v>
      </c>
      <c r="G1928" s="857">
        <v>72649</v>
      </c>
      <c r="H1928" s="857"/>
      <c r="I1928" s="857" t="s">
        <v>54</v>
      </c>
      <c r="J1928" s="856" t="s">
        <v>4464</v>
      </c>
      <c r="K1928" s="856" t="s">
        <v>620</v>
      </c>
      <c r="L1928" s="856" t="s">
        <v>71</v>
      </c>
      <c r="M1928" s="857" t="s">
        <v>80</v>
      </c>
      <c r="N1928" s="856" t="s">
        <v>951</v>
      </c>
      <c r="O1928" s="856" t="s">
        <v>929</v>
      </c>
      <c r="P1928" s="856" t="s">
        <v>58</v>
      </c>
      <c r="Q1928" s="857" t="s">
        <v>295</v>
      </c>
      <c r="R1928" s="857" t="s">
        <v>4465</v>
      </c>
      <c r="S1928" s="857" t="s">
        <v>4466</v>
      </c>
      <c r="T1928" s="856" t="s">
        <v>4467</v>
      </c>
      <c r="U1928" s="279"/>
      <c r="V1928" s="279"/>
      <c r="W1928" s="279"/>
      <c r="X1928" s="279"/>
      <c r="Y1928" s="278"/>
      <c r="Z1928" s="278"/>
      <c r="AA1928" s="278"/>
      <c r="AB1928" s="278"/>
      <c r="AC1928" s="275" t="s">
        <v>184</v>
      </c>
      <c r="AD1928" s="266"/>
      <c r="AE1928" s="266"/>
      <c r="AF1928" s="275" t="s">
        <v>184</v>
      </c>
      <c r="AG1928" s="275" t="s">
        <v>184</v>
      </c>
      <c r="AH1928" s="262" t="s">
        <v>4506</v>
      </c>
      <c r="AI1928" s="278"/>
      <c r="AJ1928" s="278"/>
      <c r="AK1928" s="278"/>
      <c r="AL1928" s="278"/>
      <c r="AM1928" s="278"/>
      <c r="AN1928" s="278"/>
      <c r="AO1928" s="278"/>
      <c r="AP1928" s="278"/>
      <c r="AR1928" s="977" t="str">
        <f t="shared" ref="AR1928:AR1991" ca="1" si="151">DATEDIF(C1928,TODAY(),"Y")&amp;" ปี"</f>
        <v>1 ปี</v>
      </c>
      <c r="AS1928" s="977" t="str">
        <f t="shared" ref="AS1928:AS1991" ca="1" si="152">DATEDIF(C1928,TODAY(),"YM")&amp;" เดือน"</f>
        <v>7 เดือน</v>
      </c>
      <c r="AT1928" s="978" t="str">
        <f t="shared" ref="AT1928:AT1991" ca="1" si="153">DATEDIF(C1928,TODAY(),"MD")&amp;" วัน"</f>
        <v>30 วัน</v>
      </c>
      <c r="AU1928" s="245"/>
      <c r="AV1928" s="979" t="str">
        <f t="shared" ref="AV1928:AV1991" ca="1" si="154">DATEDIF(C1928,TODAY(),"Y")&amp;" ปี" &amp;DATEDIF(C1928,TODAY(),"YM") &amp;" เดือน"&amp;DATEDIF(C1928,TODAY(),"MD")&amp;" วัน"</f>
        <v>1 ปี7 เดือน30 วัน</v>
      </c>
    </row>
    <row r="1929" spans="1:48" ht="99">
      <c r="A1929" s="811">
        <v>1922</v>
      </c>
      <c r="B1929" s="957">
        <v>243258</v>
      </c>
      <c r="C1929" s="968">
        <f t="shared" si="150"/>
        <v>44931</v>
      </c>
      <c r="D1929" s="857">
        <v>8</v>
      </c>
      <c r="E1929" s="852" t="s">
        <v>4440</v>
      </c>
      <c r="F1929" s="856" t="s">
        <v>4453</v>
      </c>
      <c r="G1929" s="857">
        <v>71924</v>
      </c>
      <c r="H1929" s="857"/>
      <c r="I1929" s="856" t="s">
        <v>54</v>
      </c>
      <c r="J1929" s="856" t="s">
        <v>69</v>
      </c>
      <c r="K1929" s="856" t="s">
        <v>620</v>
      </c>
      <c r="L1929" s="856" t="s">
        <v>71</v>
      </c>
      <c r="M1929" s="857" t="s">
        <v>80</v>
      </c>
      <c r="N1929" s="856" t="s">
        <v>951</v>
      </c>
      <c r="O1929" s="856" t="s">
        <v>127</v>
      </c>
      <c r="P1929" s="856" t="s">
        <v>72</v>
      </c>
      <c r="Q1929" s="857"/>
      <c r="R1929" s="857"/>
      <c r="S1929" s="857"/>
      <c r="T1929" s="857"/>
      <c r="U1929" s="279"/>
      <c r="V1929" s="279"/>
      <c r="W1929" s="279"/>
      <c r="X1929" s="279"/>
      <c r="Y1929" s="278"/>
      <c r="Z1929" s="278"/>
      <c r="AA1929" s="278"/>
      <c r="AB1929" s="278"/>
      <c r="AC1929" s="275" t="s">
        <v>184</v>
      </c>
      <c r="AD1929" s="263"/>
      <c r="AE1929" s="263"/>
      <c r="AF1929" s="275" t="s">
        <v>184</v>
      </c>
      <c r="AG1929" s="275" t="s">
        <v>184</v>
      </c>
      <c r="AH1929" s="262" t="s">
        <v>4506</v>
      </c>
      <c r="AI1929" s="278"/>
      <c r="AJ1929" s="278"/>
      <c r="AK1929" s="278"/>
      <c r="AL1929" s="278"/>
      <c r="AM1929" s="278"/>
      <c r="AN1929" s="278"/>
      <c r="AO1929" s="278"/>
      <c r="AP1929" s="278"/>
      <c r="AR1929" s="977" t="str">
        <f t="shared" ca="1" si="151"/>
        <v>1 ปี</v>
      </c>
      <c r="AS1929" s="977" t="str">
        <f t="shared" ca="1" si="152"/>
        <v>7 เดือน</v>
      </c>
      <c r="AT1929" s="978" t="str">
        <f t="shared" ca="1" si="153"/>
        <v>30 วัน</v>
      </c>
      <c r="AU1929" s="245"/>
      <c r="AV1929" s="979" t="str">
        <f t="shared" ca="1" si="154"/>
        <v>1 ปี7 เดือน30 วัน</v>
      </c>
    </row>
    <row r="1930" spans="1:48" ht="99">
      <c r="A1930" s="811">
        <v>1923</v>
      </c>
      <c r="B1930" s="957">
        <v>243258</v>
      </c>
      <c r="C1930" s="968">
        <f t="shared" si="150"/>
        <v>44931</v>
      </c>
      <c r="D1930" s="857">
        <v>8</v>
      </c>
      <c r="E1930" s="852" t="s">
        <v>4440</v>
      </c>
      <c r="F1930" s="856" t="s">
        <v>4468</v>
      </c>
      <c r="G1930" s="857">
        <v>71876</v>
      </c>
      <c r="H1930" s="857"/>
      <c r="I1930" s="857" t="s">
        <v>54</v>
      </c>
      <c r="J1930" s="857" t="s">
        <v>69</v>
      </c>
      <c r="K1930" s="856" t="s">
        <v>620</v>
      </c>
      <c r="L1930" s="856" t="s">
        <v>71</v>
      </c>
      <c r="M1930" s="857" t="s">
        <v>80</v>
      </c>
      <c r="N1930" s="856" t="s">
        <v>4469</v>
      </c>
      <c r="O1930" s="856" t="s">
        <v>127</v>
      </c>
      <c r="P1930" s="856" t="s">
        <v>58</v>
      </c>
      <c r="Q1930" s="857" t="s">
        <v>64</v>
      </c>
      <c r="R1930" s="857" t="s">
        <v>4470</v>
      </c>
      <c r="S1930" s="857" t="s">
        <v>4471</v>
      </c>
      <c r="T1930" s="857" t="s">
        <v>4472</v>
      </c>
      <c r="U1930" s="279"/>
      <c r="V1930" s="279"/>
      <c r="W1930" s="279"/>
      <c r="X1930" s="279"/>
      <c r="Y1930" s="278"/>
      <c r="Z1930" s="278"/>
      <c r="AA1930" s="278"/>
      <c r="AB1930" s="278"/>
      <c r="AC1930" s="275" t="s">
        <v>184</v>
      </c>
      <c r="AD1930" s="263"/>
      <c r="AE1930" s="263"/>
      <c r="AF1930" s="275" t="s">
        <v>184</v>
      </c>
      <c r="AG1930" s="275" t="s">
        <v>184</v>
      </c>
      <c r="AH1930" s="262" t="s">
        <v>4506</v>
      </c>
      <c r="AI1930" s="278"/>
      <c r="AJ1930" s="278"/>
      <c r="AK1930" s="278"/>
      <c r="AL1930" s="278"/>
      <c r="AM1930" s="278"/>
      <c r="AN1930" s="278"/>
      <c r="AO1930" s="278"/>
      <c r="AP1930" s="278"/>
      <c r="AR1930" s="977" t="str">
        <f t="shared" ca="1" si="151"/>
        <v>1 ปี</v>
      </c>
      <c r="AS1930" s="977" t="str">
        <f t="shared" ca="1" si="152"/>
        <v>7 เดือน</v>
      </c>
      <c r="AT1930" s="978" t="str">
        <f t="shared" ca="1" si="153"/>
        <v>30 วัน</v>
      </c>
      <c r="AU1930" s="245"/>
      <c r="AV1930" s="979" t="str">
        <f t="shared" ca="1" si="154"/>
        <v>1 ปี7 เดือน30 วัน</v>
      </c>
    </row>
    <row r="1931" spans="1:48" ht="67.2">
      <c r="A1931" s="811">
        <v>1924</v>
      </c>
      <c r="B1931" s="957">
        <v>243258</v>
      </c>
      <c r="C1931" s="968">
        <f t="shared" si="150"/>
        <v>44931</v>
      </c>
      <c r="D1931" s="857">
        <v>8</v>
      </c>
      <c r="E1931" s="852" t="s">
        <v>4440</v>
      </c>
      <c r="F1931" s="856" t="s">
        <v>4473</v>
      </c>
      <c r="G1931" s="857">
        <v>72696</v>
      </c>
      <c r="H1931" s="857"/>
      <c r="I1931" s="857" t="s">
        <v>54</v>
      </c>
      <c r="J1931" s="857" t="s">
        <v>213</v>
      </c>
      <c r="K1931" s="856" t="s">
        <v>620</v>
      </c>
      <c r="L1931" s="856" t="s">
        <v>71</v>
      </c>
      <c r="M1931" s="857" t="s">
        <v>80</v>
      </c>
      <c r="N1931" s="856" t="s">
        <v>2014</v>
      </c>
      <c r="O1931" s="856" t="s">
        <v>212</v>
      </c>
      <c r="P1931" s="856" t="s">
        <v>527</v>
      </c>
      <c r="Q1931" s="857"/>
      <c r="R1931" s="857"/>
      <c r="S1931" s="857"/>
      <c r="T1931" s="856" t="s">
        <v>4474</v>
      </c>
      <c r="U1931" s="279"/>
      <c r="V1931" s="279"/>
      <c r="W1931" s="279"/>
      <c r="X1931" s="279"/>
      <c r="Y1931" s="278"/>
      <c r="Z1931" s="278"/>
      <c r="AA1931" s="278"/>
      <c r="AB1931" s="278"/>
      <c r="AC1931" s="275" t="s">
        <v>184</v>
      </c>
      <c r="AD1931" s="263"/>
      <c r="AE1931" s="262" t="s">
        <v>4504</v>
      </c>
      <c r="AF1931" s="275" t="s">
        <v>184</v>
      </c>
      <c r="AG1931" s="275" t="s">
        <v>184</v>
      </c>
      <c r="AH1931" s="262" t="s">
        <v>4506</v>
      </c>
      <c r="AI1931" s="278"/>
      <c r="AJ1931" s="278"/>
      <c r="AK1931" s="278"/>
      <c r="AL1931" s="278"/>
      <c r="AM1931" s="278"/>
      <c r="AN1931" s="278"/>
      <c r="AO1931" s="278"/>
      <c r="AP1931" s="278"/>
      <c r="AR1931" s="977" t="str">
        <f t="shared" ca="1" si="151"/>
        <v>1 ปี</v>
      </c>
      <c r="AS1931" s="977" t="str">
        <f t="shared" ca="1" si="152"/>
        <v>7 เดือน</v>
      </c>
      <c r="AT1931" s="978" t="str">
        <f t="shared" ca="1" si="153"/>
        <v>30 วัน</v>
      </c>
      <c r="AU1931" s="245"/>
      <c r="AV1931" s="979" t="str">
        <f t="shared" ca="1" si="154"/>
        <v>1 ปี7 เดือน30 วัน</v>
      </c>
    </row>
    <row r="1932" spans="1:48" ht="99">
      <c r="A1932" s="811">
        <v>1925</v>
      </c>
      <c r="B1932" s="957">
        <v>243258</v>
      </c>
      <c r="C1932" s="968">
        <f t="shared" si="150"/>
        <v>44931</v>
      </c>
      <c r="D1932" s="857">
        <v>8</v>
      </c>
      <c r="E1932" s="852" t="s">
        <v>4440</v>
      </c>
      <c r="F1932" s="856" t="s">
        <v>4475</v>
      </c>
      <c r="G1932" s="857">
        <v>73013</v>
      </c>
      <c r="H1932" s="857"/>
      <c r="I1932" s="857" t="s">
        <v>54</v>
      </c>
      <c r="J1932" s="857" t="s">
        <v>69</v>
      </c>
      <c r="K1932" s="856" t="s">
        <v>620</v>
      </c>
      <c r="L1932" s="856" t="s">
        <v>71</v>
      </c>
      <c r="M1932" s="857" t="s">
        <v>80</v>
      </c>
      <c r="N1932" s="856" t="s">
        <v>128</v>
      </c>
      <c r="O1932" s="856" t="s">
        <v>240</v>
      </c>
      <c r="P1932" s="856" t="s">
        <v>72</v>
      </c>
      <c r="Q1932" s="857"/>
      <c r="R1932" s="857"/>
      <c r="S1932" s="857"/>
      <c r="T1932" s="857"/>
      <c r="U1932" s="279"/>
      <c r="V1932" s="279"/>
      <c r="W1932" s="279"/>
      <c r="X1932" s="279"/>
      <c r="Y1932" s="278"/>
      <c r="Z1932" s="278"/>
      <c r="AA1932" s="278"/>
      <c r="AB1932" s="278"/>
      <c r="AC1932" s="275" t="s">
        <v>184</v>
      </c>
      <c r="AD1932" s="263"/>
      <c r="AE1932" s="263"/>
      <c r="AF1932" s="275" t="s">
        <v>184</v>
      </c>
      <c r="AG1932" s="275" t="s">
        <v>184</v>
      </c>
      <c r="AH1932" s="262" t="s">
        <v>4506</v>
      </c>
      <c r="AI1932" s="278"/>
      <c r="AJ1932" s="278"/>
      <c r="AK1932" s="278"/>
      <c r="AL1932" s="278"/>
      <c r="AM1932" s="278"/>
      <c r="AN1932" s="278"/>
      <c r="AO1932" s="278"/>
      <c r="AP1932" s="278"/>
      <c r="AR1932" s="977" t="str">
        <f t="shared" ca="1" si="151"/>
        <v>1 ปี</v>
      </c>
      <c r="AS1932" s="977" t="str">
        <f t="shared" ca="1" si="152"/>
        <v>7 เดือน</v>
      </c>
      <c r="AT1932" s="978" t="str">
        <f t="shared" ca="1" si="153"/>
        <v>30 วัน</v>
      </c>
      <c r="AU1932" s="245"/>
      <c r="AV1932" s="979" t="str">
        <f t="shared" ca="1" si="154"/>
        <v>1 ปี7 เดือน30 วัน</v>
      </c>
    </row>
    <row r="1933" spans="1:48" ht="99">
      <c r="A1933" s="811">
        <v>1926</v>
      </c>
      <c r="B1933" s="957">
        <v>243258</v>
      </c>
      <c r="C1933" s="968">
        <f t="shared" si="150"/>
        <v>44931</v>
      </c>
      <c r="D1933" s="857">
        <v>8</v>
      </c>
      <c r="E1933" s="852" t="s">
        <v>4440</v>
      </c>
      <c r="F1933" s="856" t="s">
        <v>4475</v>
      </c>
      <c r="G1933" s="857">
        <v>73118</v>
      </c>
      <c r="H1933" s="857"/>
      <c r="I1933" s="857" t="s">
        <v>54</v>
      </c>
      <c r="J1933" s="857" t="s">
        <v>69</v>
      </c>
      <c r="K1933" s="856" t="s">
        <v>620</v>
      </c>
      <c r="L1933" s="856" t="s">
        <v>71</v>
      </c>
      <c r="M1933" s="857" t="s">
        <v>80</v>
      </c>
      <c r="N1933" s="856" t="s">
        <v>128</v>
      </c>
      <c r="O1933" s="856" t="s">
        <v>639</v>
      </c>
      <c r="P1933" s="856" t="s">
        <v>72</v>
      </c>
      <c r="Q1933" s="857"/>
      <c r="R1933" s="857"/>
      <c r="S1933" s="857"/>
      <c r="T1933" s="857"/>
      <c r="U1933" s="279"/>
      <c r="V1933" s="279"/>
      <c r="W1933" s="279"/>
      <c r="X1933" s="279"/>
      <c r="Y1933" s="278"/>
      <c r="Z1933" s="278"/>
      <c r="AA1933" s="278"/>
      <c r="AB1933" s="278"/>
      <c r="AC1933" s="275" t="s">
        <v>184</v>
      </c>
      <c r="AD1933" s="263"/>
      <c r="AE1933" s="263"/>
      <c r="AF1933" s="275" t="s">
        <v>184</v>
      </c>
      <c r="AG1933" s="275" t="s">
        <v>184</v>
      </c>
      <c r="AH1933" s="262" t="s">
        <v>4506</v>
      </c>
      <c r="AI1933" s="278"/>
      <c r="AJ1933" s="278"/>
      <c r="AK1933" s="278"/>
      <c r="AL1933" s="278"/>
      <c r="AM1933" s="278"/>
      <c r="AN1933" s="278"/>
      <c r="AO1933" s="278"/>
      <c r="AP1933" s="278"/>
      <c r="AR1933" s="977" t="str">
        <f t="shared" ca="1" si="151"/>
        <v>1 ปี</v>
      </c>
      <c r="AS1933" s="977" t="str">
        <f t="shared" ca="1" si="152"/>
        <v>7 เดือน</v>
      </c>
      <c r="AT1933" s="978" t="str">
        <f t="shared" ca="1" si="153"/>
        <v>30 วัน</v>
      </c>
      <c r="AU1933" s="245"/>
      <c r="AV1933" s="979" t="str">
        <f t="shared" ca="1" si="154"/>
        <v>1 ปี7 เดือน30 วัน</v>
      </c>
    </row>
    <row r="1934" spans="1:48" ht="99">
      <c r="A1934" s="811">
        <v>1927</v>
      </c>
      <c r="B1934" s="957">
        <v>243258</v>
      </c>
      <c r="C1934" s="968">
        <f t="shared" si="150"/>
        <v>44931</v>
      </c>
      <c r="D1934" s="857">
        <v>8</v>
      </c>
      <c r="E1934" s="852" t="s">
        <v>4440</v>
      </c>
      <c r="F1934" s="856" t="s">
        <v>4475</v>
      </c>
      <c r="G1934" s="857">
        <v>225815</v>
      </c>
      <c r="H1934" s="857"/>
      <c r="I1934" s="857" t="s">
        <v>54</v>
      </c>
      <c r="J1934" s="857" t="s">
        <v>69</v>
      </c>
      <c r="K1934" s="856" t="s">
        <v>620</v>
      </c>
      <c r="L1934" s="856" t="s">
        <v>71</v>
      </c>
      <c r="M1934" s="857" t="s">
        <v>80</v>
      </c>
      <c r="N1934" s="856" t="s">
        <v>128</v>
      </c>
      <c r="O1934" s="874" t="s">
        <v>997</v>
      </c>
      <c r="P1934" s="856" t="s">
        <v>72</v>
      </c>
      <c r="Q1934" s="857"/>
      <c r="R1934" s="857"/>
      <c r="S1934" s="857"/>
      <c r="T1934" s="857"/>
      <c r="U1934" s="279"/>
      <c r="V1934" s="279"/>
      <c r="W1934" s="279"/>
      <c r="X1934" s="279"/>
      <c r="Y1934" s="278"/>
      <c r="Z1934" s="278"/>
      <c r="AA1934" s="278"/>
      <c r="AB1934" s="278"/>
      <c r="AC1934" s="275" t="s">
        <v>184</v>
      </c>
      <c r="AD1934" s="263"/>
      <c r="AE1934" s="263"/>
      <c r="AF1934" s="275" t="s">
        <v>184</v>
      </c>
      <c r="AG1934" s="275" t="s">
        <v>184</v>
      </c>
      <c r="AH1934" s="262" t="s">
        <v>4506</v>
      </c>
      <c r="AI1934" s="278"/>
      <c r="AJ1934" s="278"/>
      <c r="AK1934" s="278"/>
      <c r="AL1934" s="278"/>
      <c r="AM1934" s="278"/>
      <c r="AN1934" s="278"/>
      <c r="AO1934" s="278"/>
      <c r="AP1934" s="278"/>
      <c r="AR1934" s="977" t="str">
        <f t="shared" ca="1" si="151"/>
        <v>1 ปี</v>
      </c>
      <c r="AS1934" s="977" t="str">
        <f t="shared" ca="1" si="152"/>
        <v>7 เดือน</v>
      </c>
      <c r="AT1934" s="978" t="str">
        <f t="shared" ca="1" si="153"/>
        <v>30 วัน</v>
      </c>
      <c r="AU1934" s="245"/>
      <c r="AV1934" s="979" t="str">
        <f t="shared" ca="1" si="154"/>
        <v>1 ปี7 เดือน30 วัน</v>
      </c>
    </row>
    <row r="1935" spans="1:48" ht="67.2">
      <c r="A1935" s="811">
        <v>1928</v>
      </c>
      <c r="B1935" s="957">
        <v>243258</v>
      </c>
      <c r="C1935" s="968">
        <f t="shared" si="150"/>
        <v>44931</v>
      </c>
      <c r="D1935" s="857">
        <v>8</v>
      </c>
      <c r="E1935" s="852" t="s">
        <v>4440</v>
      </c>
      <c r="F1935" s="856" t="s">
        <v>4475</v>
      </c>
      <c r="G1935" s="857">
        <v>225914</v>
      </c>
      <c r="H1935" s="857"/>
      <c r="I1935" s="857" t="s">
        <v>54</v>
      </c>
      <c r="J1935" s="857" t="s">
        <v>69</v>
      </c>
      <c r="K1935" s="856" t="s">
        <v>620</v>
      </c>
      <c r="L1935" s="856" t="s">
        <v>71</v>
      </c>
      <c r="M1935" s="857" t="s">
        <v>80</v>
      </c>
      <c r="N1935" s="856" t="s">
        <v>128</v>
      </c>
      <c r="O1935" s="856" t="s">
        <v>1603</v>
      </c>
      <c r="P1935" s="856" t="s">
        <v>72</v>
      </c>
      <c r="Q1935" s="857"/>
      <c r="R1935" s="857"/>
      <c r="S1935" s="857"/>
      <c r="T1935" s="857"/>
      <c r="U1935" s="279"/>
      <c r="V1935" s="279"/>
      <c r="W1935" s="279"/>
      <c r="X1935" s="279"/>
      <c r="Y1935" s="278"/>
      <c r="Z1935" s="278"/>
      <c r="AA1935" s="278"/>
      <c r="AB1935" s="278"/>
      <c r="AC1935" s="275" t="s">
        <v>184</v>
      </c>
      <c r="AD1935" s="263"/>
      <c r="AE1935" s="263"/>
      <c r="AF1935" s="275" t="s">
        <v>184</v>
      </c>
      <c r="AG1935" s="275" t="s">
        <v>184</v>
      </c>
      <c r="AH1935" s="262" t="s">
        <v>4506</v>
      </c>
      <c r="AI1935" s="278"/>
      <c r="AJ1935" s="278"/>
      <c r="AK1935" s="278"/>
      <c r="AL1935" s="278"/>
      <c r="AM1935" s="278"/>
      <c r="AN1935" s="278"/>
      <c r="AO1935" s="278"/>
      <c r="AP1935" s="278"/>
      <c r="AR1935" s="977" t="str">
        <f t="shared" ca="1" si="151"/>
        <v>1 ปี</v>
      </c>
      <c r="AS1935" s="977" t="str">
        <f t="shared" ca="1" si="152"/>
        <v>7 เดือน</v>
      </c>
      <c r="AT1935" s="978" t="str">
        <f t="shared" ca="1" si="153"/>
        <v>30 วัน</v>
      </c>
      <c r="AU1935" s="245"/>
      <c r="AV1935" s="979" t="str">
        <f t="shared" ca="1" si="154"/>
        <v>1 ปี7 เดือน30 วัน</v>
      </c>
    </row>
    <row r="1936" spans="1:48" ht="99">
      <c r="A1936" s="811">
        <v>1929</v>
      </c>
      <c r="B1936" s="957">
        <v>243258</v>
      </c>
      <c r="C1936" s="968">
        <f t="shared" si="150"/>
        <v>44931</v>
      </c>
      <c r="D1936" s="857">
        <v>8</v>
      </c>
      <c r="E1936" s="852" t="s">
        <v>4440</v>
      </c>
      <c r="F1936" s="856" t="s">
        <v>4475</v>
      </c>
      <c r="G1936" s="857">
        <v>225938</v>
      </c>
      <c r="H1936" s="857"/>
      <c r="I1936" s="857" t="s">
        <v>54</v>
      </c>
      <c r="J1936" s="857" t="s">
        <v>69</v>
      </c>
      <c r="K1936" s="856" t="s">
        <v>620</v>
      </c>
      <c r="L1936" s="856" t="s">
        <v>71</v>
      </c>
      <c r="M1936" s="857" t="s">
        <v>80</v>
      </c>
      <c r="N1936" s="856" t="s">
        <v>128</v>
      </c>
      <c r="O1936" s="856" t="s">
        <v>130</v>
      </c>
      <c r="P1936" s="856" t="s">
        <v>72</v>
      </c>
      <c r="Q1936" s="857"/>
      <c r="R1936" s="857"/>
      <c r="S1936" s="857"/>
      <c r="T1936" s="857"/>
      <c r="U1936" s="279"/>
      <c r="V1936" s="279"/>
      <c r="W1936" s="279"/>
      <c r="X1936" s="279"/>
      <c r="Y1936" s="278"/>
      <c r="Z1936" s="278"/>
      <c r="AA1936" s="278"/>
      <c r="AB1936" s="278"/>
      <c r="AC1936" s="275" t="s">
        <v>184</v>
      </c>
      <c r="AD1936" s="263"/>
      <c r="AE1936" s="263"/>
      <c r="AF1936" s="275" t="s">
        <v>184</v>
      </c>
      <c r="AG1936" s="275" t="s">
        <v>184</v>
      </c>
      <c r="AH1936" s="262" t="s">
        <v>4506</v>
      </c>
      <c r="AI1936" s="278"/>
      <c r="AJ1936" s="278"/>
      <c r="AK1936" s="278"/>
      <c r="AL1936" s="278"/>
      <c r="AM1936" s="278"/>
      <c r="AN1936" s="278"/>
      <c r="AO1936" s="278"/>
      <c r="AP1936" s="278"/>
      <c r="AR1936" s="977" t="str">
        <f t="shared" ca="1" si="151"/>
        <v>1 ปี</v>
      </c>
      <c r="AS1936" s="977" t="str">
        <f t="shared" ca="1" si="152"/>
        <v>7 เดือน</v>
      </c>
      <c r="AT1936" s="978" t="str">
        <f t="shared" ca="1" si="153"/>
        <v>30 วัน</v>
      </c>
      <c r="AU1936" s="245"/>
      <c r="AV1936" s="979" t="str">
        <f t="shared" ca="1" si="154"/>
        <v>1 ปี7 เดือน30 วัน</v>
      </c>
    </row>
    <row r="1937" spans="1:48" ht="99">
      <c r="A1937" s="811">
        <v>1930</v>
      </c>
      <c r="B1937" s="957">
        <v>243258</v>
      </c>
      <c r="C1937" s="968">
        <f t="shared" si="150"/>
        <v>44931</v>
      </c>
      <c r="D1937" s="857">
        <v>8</v>
      </c>
      <c r="E1937" s="852" t="s">
        <v>4440</v>
      </c>
      <c r="F1937" s="856" t="s">
        <v>4475</v>
      </c>
      <c r="G1937" s="857">
        <v>225947</v>
      </c>
      <c r="H1937" s="857"/>
      <c r="I1937" s="857" t="s">
        <v>54</v>
      </c>
      <c r="J1937" s="857" t="s">
        <v>69</v>
      </c>
      <c r="K1937" s="856" t="s">
        <v>620</v>
      </c>
      <c r="L1937" s="856" t="s">
        <v>71</v>
      </c>
      <c r="M1937" s="857" t="s">
        <v>80</v>
      </c>
      <c r="N1937" s="856" t="s">
        <v>128</v>
      </c>
      <c r="O1937" s="856" t="s">
        <v>130</v>
      </c>
      <c r="P1937" s="856" t="s">
        <v>72</v>
      </c>
      <c r="Q1937" s="857"/>
      <c r="R1937" s="857"/>
      <c r="S1937" s="857"/>
      <c r="T1937" s="857"/>
      <c r="U1937" s="279"/>
      <c r="V1937" s="279"/>
      <c r="W1937" s="279"/>
      <c r="X1937" s="279"/>
      <c r="Y1937" s="278"/>
      <c r="Z1937" s="278"/>
      <c r="AA1937" s="278"/>
      <c r="AB1937" s="278"/>
      <c r="AC1937" s="275" t="s">
        <v>184</v>
      </c>
      <c r="AD1937" s="263"/>
      <c r="AE1937" s="263"/>
      <c r="AF1937" s="275" t="s">
        <v>184</v>
      </c>
      <c r="AG1937" s="275" t="s">
        <v>184</v>
      </c>
      <c r="AH1937" s="262" t="s">
        <v>4506</v>
      </c>
      <c r="AI1937" s="278"/>
      <c r="AJ1937" s="278"/>
      <c r="AK1937" s="278"/>
      <c r="AL1937" s="278"/>
      <c r="AM1937" s="278"/>
      <c r="AN1937" s="278"/>
      <c r="AO1937" s="278"/>
      <c r="AP1937" s="278"/>
      <c r="AR1937" s="977" t="str">
        <f t="shared" ca="1" si="151"/>
        <v>1 ปี</v>
      </c>
      <c r="AS1937" s="977" t="str">
        <f t="shared" ca="1" si="152"/>
        <v>7 เดือน</v>
      </c>
      <c r="AT1937" s="978" t="str">
        <f t="shared" ca="1" si="153"/>
        <v>30 วัน</v>
      </c>
      <c r="AU1937" s="245"/>
      <c r="AV1937" s="979" t="str">
        <f t="shared" ca="1" si="154"/>
        <v>1 ปี7 เดือน30 วัน</v>
      </c>
    </row>
    <row r="1938" spans="1:48" ht="67.2">
      <c r="A1938" s="811">
        <v>1931</v>
      </c>
      <c r="B1938" s="957">
        <v>243258</v>
      </c>
      <c r="C1938" s="968">
        <f t="shared" si="150"/>
        <v>44931</v>
      </c>
      <c r="D1938" s="857">
        <v>8</v>
      </c>
      <c r="E1938" s="852" t="s">
        <v>4440</v>
      </c>
      <c r="F1938" s="856" t="s">
        <v>4476</v>
      </c>
      <c r="G1938" s="857">
        <v>72983</v>
      </c>
      <c r="H1938" s="857"/>
      <c r="I1938" s="857" t="s">
        <v>54</v>
      </c>
      <c r="J1938" s="857" t="s">
        <v>77</v>
      </c>
      <c r="K1938" s="856" t="s">
        <v>56</v>
      </c>
      <c r="L1938" s="856" t="s">
        <v>56</v>
      </c>
      <c r="M1938" s="856" t="s">
        <v>80</v>
      </c>
      <c r="N1938" s="856" t="s">
        <v>128</v>
      </c>
      <c r="O1938" s="856" t="s">
        <v>526</v>
      </c>
      <c r="P1938" s="856" t="s">
        <v>59</v>
      </c>
      <c r="Q1938" s="857"/>
      <c r="R1938" s="857"/>
      <c r="S1938" s="857"/>
      <c r="T1938" s="857"/>
      <c r="U1938" s="279"/>
      <c r="V1938" s="279"/>
      <c r="W1938" s="279"/>
      <c r="X1938" s="279"/>
      <c r="Y1938" s="278"/>
      <c r="Z1938" s="278"/>
      <c r="AA1938" s="278"/>
      <c r="AB1938" s="278"/>
      <c r="AC1938" s="275" t="s">
        <v>184</v>
      </c>
      <c r="AD1938" s="263"/>
      <c r="AE1938" s="263"/>
      <c r="AF1938" s="275" t="s">
        <v>184</v>
      </c>
      <c r="AG1938" s="275" t="s">
        <v>184</v>
      </c>
      <c r="AH1938" s="262" t="s">
        <v>4506</v>
      </c>
      <c r="AI1938" s="278"/>
      <c r="AJ1938" s="278"/>
      <c r="AK1938" s="278"/>
      <c r="AL1938" s="278"/>
      <c r="AM1938" s="278"/>
      <c r="AN1938" s="278"/>
      <c r="AO1938" s="278"/>
      <c r="AP1938" s="278"/>
      <c r="AR1938" s="977" t="str">
        <f t="shared" ca="1" si="151"/>
        <v>1 ปี</v>
      </c>
      <c r="AS1938" s="977" t="str">
        <f t="shared" ca="1" si="152"/>
        <v>7 เดือน</v>
      </c>
      <c r="AT1938" s="978" t="str">
        <f t="shared" ca="1" si="153"/>
        <v>30 วัน</v>
      </c>
      <c r="AU1938" s="245"/>
      <c r="AV1938" s="979" t="str">
        <f t="shared" ca="1" si="154"/>
        <v>1 ปี7 เดือน30 วัน</v>
      </c>
    </row>
    <row r="1939" spans="1:48" ht="99">
      <c r="A1939" s="811">
        <v>1932</v>
      </c>
      <c r="B1939" s="957">
        <v>243258</v>
      </c>
      <c r="C1939" s="968">
        <f t="shared" si="150"/>
        <v>44931</v>
      </c>
      <c r="D1939" s="857">
        <v>8</v>
      </c>
      <c r="E1939" s="852" t="s">
        <v>4440</v>
      </c>
      <c r="F1939" s="856" t="s">
        <v>4476</v>
      </c>
      <c r="G1939" s="857">
        <v>73122</v>
      </c>
      <c r="H1939" s="857"/>
      <c r="I1939" s="857" t="s">
        <v>54</v>
      </c>
      <c r="J1939" s="857" t="s">
        <v>69</v>
      </c>
      <c r="K1939" s="856" t="s">
        <v>56</v>
      </c>
      <c r="L1939" s="856" t="s">
        <v>56</v>
      </c>
      <c r="M1939" s="856" t="s">
        <v>80</v>
      </c>
      <c r="N1939" s="856" t="s">
        <v>128</v>
      </c>
      <c r="O1939" s="856" t="s">
        <v>1450</v>
      </c>
      <c r="P1939" s="856" t="s">
        <v>59</v>
      </c>
      <c r="Q1939" s="857"/>
      <c r="R1939" s="857"/>
      <c r="S1939" s="857"/>
      <c r="T1939" s="857"/>
      <c r="U1939" s="279"/>
      <c r="V1939" s="279"/>
      <c r="W1939" s="279"/>
      <c r="X1939" s="279"/>
      <c r="Y1939" s="278"/>
      <c r="Z1939" s="278"/>
      <c r="AA1939" s="278"/>
      <c r="AB1939" s="278"/>
      <c r="AC1939" s="275" t="s">
        <v>184</v>
      </c>
      <c r="AD1939" s="263"/>
      <c r="AE1939" s="263"/>
      <c r="AF1939" s="275" t="s">
        <v>184</v>
      </c>
      <c r="AG1939" s="275" t="s">
        <v>184</v>
      </c>
      <c r="AH1939" s="262" t="s">
        <v>4506</v>
      </c>
      <c r="AI1939" s="278"/>
      <c r="AJ1939" s="278"/>
      <c r="AK1939" s="278"/>
      <c r="AL1939" s="278"/>
      <c r="AM1939" s="278"/>
      <c r="AN1939" s="278"/>
      <c r="AO1939" s="278"/>
      <c r="AP1939" s="278"/>
      <c r="AR1939" s="977" t="str">
        <f t="shared" ca="1" si="151"/>
        <v>1 ปี</v>
      </c>
      <c r="AS1939" s="977" t="str">
        <f t="shared" ca="1" si="152"/>
        <v>7 เดือน</v>
      </c>
      <c r="AT1939" s="978" t="str">
        <f t="shared" ca="1" si="153"/>
        <v>30 วัน</v>
      </c>
      <c r="AU1939" s="245"/>
      <c r="AV1939" s="979" t="str">
        <f t="shared" ca="1" si="154"/>
        <v>1 ปี7 เดือน30 วัน</v>
      </c>
    </row>
    <row r="1940" spans="1:48" ht="99">
      <c r="A1940" s="811">
        <v>1933</v>
      </c>
      <c r="B1940" s="957">
        <v>243258</v>
      </c>
      <c r="C1940" s="968">
        <f t="shared" si="150"/>
        <v>44931</v>
      </c>
      <c r="D1940" s="857">
        <v>8</v>
      </c>
      <c r="E1940" s="852" t="s">
        <v>4440</v>
      </c>
      <c r="F1940" s="856" t="s">
        <v>4477</v>
      </c>
      <c r="G1940" s="857">
        <v>72036</v>
      </c>
      <c r="H1940" s="857"/>
      <c r="I1940" s="857" t="s">
        <v>54</v>
      </c>
      <c r="J1940" s="857" t="s">
        <v>69</v>
      </c>
      <c r="K1940" s="856" t="s">
        <v>56</v>
      </c>
      <c r="L1940" s="856" t="s">
        <v>56</v>
      </c>
      <c r="M1940" s="856" t="s">
        <v>80</v>
      </c>
      <c r="N1940" s="856" t="s">
        <v>305</v>
      </c>
      <c r="O1940" s="856" t="s">
        <v>237</v>
      </c>
      <c r="P1940" s="856" t="s">
        <v>59</v>
      </c>
      <c r="Q1940" s="857"/>
      <c r="R1940" s="857"/>
      <c r="S1940" s="857"/>
      <c r="T1940" s="857"/>
      <c r="U1940" s="279"/>
      <c r="V1940" s="279"/>
      <c r="W1940" s="279"/>
      <c r="X1940" s="279"/>
      <c r="Y1940" s="278"/>
      <c r="Z1940" s="278"/>
      <c r="AA1940" s="278"/>
      <c r="AB1940" s="278"/>
      <c r="AC1940" s="275" t="s">
        <v>184</v>
      </c>
      <c r="AD1940" s="263"/>
      <c r="AE1940" s="263"/>
      <c r="AF1940" s="275" t="s">
        <v>184</v>
      </c>
      <c r="AG1940" s="275" t="s">
        <v>184</v>
      </c>
      <c r="AH1940" s="262" t="s">
        <v>4506</v>
      </c>
      <c r="AI1940" s="278"/>
      <c r="AJ1940" s="278"/>
      <c r="AK1940" s="278"/>
      <c r="AL1940" s="278"/>
      <c r="AM1940" s="278"/>
      <c r="AN1940" s="278"/>
      <c r="AO1940" s="278"/>
      <c r="AP1940" s="278"/>
      <c r="AR1940" s="977" t="str">
        <f t="shared" ca="1" si="151"/>
        <v>1 ปี</v>
      </c>
      <c r="AS1940" s="977" t="str">
        <f t="shared" ca="1" si="152"/>
        <v>7 เดือน</v>
      </c>
      <c r="AT1940" s="978" t="str">
        <f t="shared" ca="1" si="153"/>
        <v>30 วัน</v>
      </c>
      <c r="AU1940" s="245"/>
      <c r="AV1940" s="979" t="str">
        <f t="shared" ca="1" si="154"/>
        <v>1 ปี7 เดือน30 วัน</v>
      </c>
    </row>
    <row r="1941" spans="1:48" ht="67.2">
      <c r="A1941" s="811">
        <v>1934</v>
      </c>
      <c r="B1941" s="957">
        <v>243258</v>
      </c>
      <c r="C1941" s="968">
        <f t="shared" si="150"/>
        <v>44931</v>
      </c>
      <c r="D1941" s="857">
        <v>8</v>
      </c>
      <c r="E1941" s="852" t="s">
        <v>4440</v>
      </c>
      <c r="F1941" s="856" t="s">
        <v>4478</v>
      </c>
      <c r="G1941" s="857">
        <v>71978</v>
      </c>
      <c r="H1941" s="857"/>
      <c r="I1941" s="857" t="s">
        <v>60</v>
      </c>
      <c r="J1941" s="857" t="s">
        <v>211</v>
      </c>
      <c r="K1941" s="856" t="s">
        <v>619</v>
      </c>
      <c r="L1941" s="856" t="s">
        <v>62</v>
      </c>
      <c r="M1941" s="856" t="s">
        <v>80</v>
      </c>
      <c r="N1941" s="856" t="s">
        <v>305</v>
      </c>
      <c r="O1941" s="856" t="s">
        <v>65</v>
      </c>
      <c r="P1941" s="856" t="s">
        <v>63</v>
      </c>
      <c r="Q1941" s="857" t="s">
        <v>64</v>
      </c>
      <c r="R1941" s="856" t="s">
        <v>4479</v>
      </c>
      <c r="S1941" s="857" t="s">
        <v>4480</v>
      </c>
      <c r="T1941" s="856" t="s">
        <v>4481</v>
      </c>
      <c r="U1941" s="279"/>
      <c r="V1941" s="279"/>
      <c r="W1941" s="279"/>
      <c r="X1941" s="279"/>
      <c r="Y1941" s="278"/>
      <c r="Z1941" s="278"/>
      <c r="AA1941" s="278"/>
      <c r="AB1941" s="278"/>
      <c r="AC1941" s="275" t="s">
        <v>184</v>
      </c>
      <c r="AD1941" s="263"/>
      <c r="AE1941" s="263"/>
      <c r="AF1941" s="275" t="s">
        <v>184</v>
      </c>
      <c r="AG1941" s="275" t="s">
        <v>184</v>
      </c>
      <c r="AH1941" s="262" t="s">
        <v>4506</v>
      </c>
      <c r="AI1941" s="278"/>
      <c r="AJ1941" s="278"/>
      <c r="AK1941" s="278"/>
      <c r="AL1941" s="278"/>
      <c r="AM1941" s="278"/>
      <c r="AN1941" s="278"/>
      <c r="AO1941" s="278"/>
      <c r="AP1941" s="278"/>
      <c r="AR1941" s="977" t="str">
        <f t="shared" ca="1" si="151"/>
        <v>1 ปี</v>
      </c>
      <c r="AS1941" s="977" t="str">
        <f t="shared" ca="1" si="152"/>
        <v>7 เดือน</v>
      </c>
      <c r="AT1941" s="978" t="str">
        <f t="shared" ca="1" si="153"/>
        <v>30 วัน</v>
      </c>
      <c r="AU1941" s="245"/>
      <c r="AV1941" s="979" t="str">
        <f t="shared" ca="1" si="154"/>
        <v>1 ปี7 เดือน30 วัน</v>
      </c>
    </row>
    <row r="1942" spans="1:48" ht="99">
      <c r="A1942" s="811">
        <v>1935</v>
      </c>
      <c r="B1942" s="957">
        <v>243258</v>
      </c>
      <c r="C1942" s="968">
        <f t="shared" si="150"/>
        <v>44931</v>
      </c>
      <c r="D1942" s="857">
        <v>8</v>
      </c>
      <c r="E1942" s="852" t="s">
        <v>4440</v>
      </c>
      <c r="F1942" s="856" t="s">
        <v>4482</v>
      </c>
      <c r="G1942" s="857">
        <v>68996</v>
      </c>
      <c r="H1942" s="857"/>
      <c r="I1942" s="857" t="s">
        <v>54</v>
      </c>
      <c r="J1942" s="857" t="s">
        <v>81</v>
      </c>
      <c r="K1942" s="856" t="s">
        <v>620</v>
      </c>
      <c r="L1942" s="856" t="s">
        <v>71</v>
      </c>
      <c r="M1942" s="857" t="s">
        <v>82</v>
      </c>
      <c r="N1942" s="856" t="s">
        <v>3238</v>
      </c>
      <c r="O1942" s="856" t="s">
        <v>143</v>
      </c>
      <c r="P1942" s="856" t="s">
        <v>72</v>
      </c>
      <c r="Q1942" s="857"/>
      <c r="R1942" s="857"/>
      <c r="S1942" s="857"/>
      <c r="T1942" s="857"/>
      <c r="U1942" s="279"/>
      <c r="V1942" s="279"/>
      <c r="W1942" s="279"/>
      <c r="X1942" s="279"/>
      <c r="Y1942" s="278"/>
      <c r="Z1942" s="278"/>
      <c r="AA1942" s="278"/>
      <c r="AB1942" s="278"/>
      <c r="AC1942" s="275" t="s">
        <v>184</v>
      </c>
      <c r="AD1942" s="263"/>
      <c r="AE1942" s="263"/>
      <c r="AF1942" s="275" t="s">
        <v>184</v>
      </c>
      <c r="AG1942" s="275" t="s">
        <v>184</v>
      </c>
      <c r="AH1942" s="262" t="s">
        <v>4506</v>
      </c>
      <c r="AI1942" s="278"/>
      <c r="AJ1942" s="278"/>
      <c r="AK1942" s="278"/>
      <c r="AL1942" s="278"/>
      <c r="AM1942" s="278"/>
      <c r="AN1942" s="278"/>
      <c r="AO1942" s="278"/>
      <c r="AP1942" s="278"/>
      <c r="AR1942" s="977" t="str">
        <f t="shared" ca="1" si="151"/>
        <v>1 ปี</v>
      </c>
      <c r="AS1942" s="977" t="str">
        <f t="shared" ca="1" si="152"/>
        <v>7 เดือน</v>
      </c>
      <c r="AT1942" s="978" t="str">
        <f t="shared" ca="1" si="153"/>
        <v>30 วัน</v>
      </c>
      <c r="AU1942" s="245"/>
      <c r="AV1942" s="979" t="str">
        <f t="shared" ca="1" si="154"/>
        <v>1 ปี7 เดือน30 วัน</v>
      </c>
    </row>
    <row r="1943" spans="1:48" ht="132">
      <c r="A1943" s="811">
        <v>1936</v>
      </c>
      <c r="B1943" s="957">
        <v>243258</v>
      </c>
      <c r="C1943" s="968">
        <f t="shared" si="150"/>
        <v>44931</v>
      </c>
      <c r="D1943" s="857">
        <v>8</v>
      </c>
      <c r="E1943" s="852" t="s">
        <v>4440</v>
      </c>
      <c r="F1943" s="856" t="s">
        <v>4483</v>
      </c>
      <c r="G1943" s="857">
        <v>67726</v>
      </c>
      <c r="H1943" s="857"/>
      <c r="I1943" s="857" t="s">
        <v>60</v>
      </c>
      <c r="J1943" s="856" t="s">
        <v>1757</v>
      </c>
      <c r="K1943" s="856" t="s">
        <v>619</v>
      </c>
      <c r="L1943" s="856" t="s">
        <v>62</v>
      </c>
      <c r="M1943" s="857" t="s">
        <v>82</v>
      </c>
      <c r="N1943" s="856" t="s">
        <v>1018</v>
      </c>
      <c r="O1943" s="856" t="s">
        <v>78</v>
      </c>
      <c r="P1943" s="856" t="s">
        <v>1346</v>
      </c>
      <c r="Q1943" s="857"/>
      <c r="R1943" s="857"/>
      <c r="S1943" s="857"/>
      <c r="T1943" s="856" t="s">
        <v>4484</v>
      </c>
      <c r="U1943" s="279"/>
      <c r="V1943" s="279"/>
      <c r="W1943" s="279"/>
      <c r="X1943" s="279"/>
      <c r="Y1943" s="278"/>
      <c r="Z1943" s="278"/>
      <c r="AA1943" s="278"/>
      <c r="AB1943" s="278"/>
      <c r="AC1943" s="275" t="s">
        <v>184</v>
      </c>
      <c r="AD1943" s="263"/>
      <c r="AE1943" s="263"/>
      <c r="AF1943" s="275" t="s">
        <v>184</v>
      </c>
      <c r="AG1943" s="275" t="s">
        <v>184</v>
      </c>
      <c r="AH1943" s="262" t="s">
        <v>4506</v>
      </c>
      <c r="AI1943" s="278"/>
      <c r="AJ1943" s="278"/>
      <c r="AK1943" s="278"/>
      <c r="AL1943" s="278"/>
      <c r="AM1943" s="278"/>
      <c r="AN1943" s="278"/>
      <c r="AO1943" s="278"/>
      <c r="AP1943" s="278"/>
      <c r="AR1943" s="977" t="str">
        <f t="shared" ca="1" si="151"/>
        <v>1 ปี</v>
      </c>
      <c r="AS1943" s="977" t="str">
        <f t="shared" ca="1" si="152"/>
        <v>7 เดือน</v>
      </c>
      <c r="AT1943" s="978" t="str">
        <f t="shared" ca="1" si="153"/>
        <v>30 วัน</v>
      </c>
      <c r="AU1943" s="245"/>
      <c r="AV1943" s="979" t="str">
        <f t="shared" ca="1" si="154"/>
        <v>1 ปี7 เดือน30 วัน</v>
      </c>
    </row>
    <row r="1944" spans="1:48" ht="132">
      <c r="A1944" s="811">
        <v>1937</v>
      </c>
      <c r="B1944" s="957">
        <v>243258</v>
      </c>
      <c r="C1944" s="968">
        <f t="shared" si="150"/>
        <v>44931</v>
      </c>
      <c r="D1944" s="857">
        <v>8</v>
      </c>
      <c r="E1944" s="852" t="s">
        <v>4440</v>
      </c>
      <c r="F1944" s="856" t="s">
        <v>4485</v>
      </c>
      <c r="G1944" s="857">
        <v>68835</v>
      </c>
      <c r="H1944" s="856" t="s">
        <v>117</v>
      </c>
      <c r="I1944" s="857" t="s">
        <v>54</v>
      </c>
      <c r="J1944" s="856" t="s">
        <v>55</v>
      </c>
      <c r="K1944" s="856" t="s">
        <v>71</v>
      </c>
      <c r="L1944" s="856" t="s">
        <v>71</v>
      </c>
      <c r="M1944" s="857" t="s">
        <v>82</v>
      </c>
      <c r="N1944" s="856" t="s">
        <v>4486</v>
      </c>
      <c r="O1944" s="856"/>
      <c r="P1944" s="856" t="s">
        <v>58</v>
      </c>
      <c r="Q1944" s="857"/>
      <c r="R1944" s="857"/>
      <c r="S1944" s="857"/>
      <c r="T1944" s="856"/>
      <c r="U1944" s="279"/>
      <c r="V1944" s="279"/>
      <c r="W1944" s="279"/>
      <c r="X1944" s="279"/>
      <c r="Y1944" s="278"/>
      <c r="Z1944" s="278"/>
      <c r="AA1944" s="278"/>
      <c r="AB1944" s="278"/>
      <c r="AC1944" s="275" t="s">
        <v>184</v>
      </c>
      <c r="AD1944" s="263"/>
      <c r="AE1944" s="263"/>
      <c r="AF1944" s="275" t="s">
        <v>184</v>
      </c>
      <c r="AG1944" s="275" t="s">
        <v>184</v>
      </c>
      <c r="AH1944" s="262" t="s">
        <v>4506</v>
      </c>
      <c r="AI1944" s="278"/>
      <c r="AJ1944" s="278"/>
      <c r="AK1944" s="278"/>
      <c r="AL1944" s="278"/>
      <c r="AM1944" s="278"/>
      <c r="AN1944" s="278"/>
      <c r="AO1944" s="278"/>
      <c r="AP1944" s="278"/>
      <c r="AR1944" s="977" t="str">
        <f t="shared" ca="1" si="151"/>
        <v>1 ปี</v>
      </c>
      <c r="AS1944" s="977" t="str">
        <f t="shared" ca="1" si="152"/>
        <v>7 เดือน</v>
      </c>
      <c r="AT1944" s="978" t="str">
        <f t="shared" ca="1" si="153"/>
        <v>30 วัน</v>
      </c>
      <c r="AU1944" s="245"/>
      <c r="AV1944" s="979" t="str">
        <f t="shared" ca="1" si="154"/>
        <v>1 ปี7 เดือน30 วัน</v>
      </c>
    </row>
    <row r="1945" spans="1:48" ht="99">
      <c r="A1945" s="811">
        <v>1938</v>
      </c>
      <c r="B1945" s="957">
        <v>243258</v>
      </c>
      <c r="C1945" s="968">
        <f t="shared" si="150"/>
        <v>44931</v>
      </c>
      <c r="D1945" s="857">
        <v>8</v>
      </c>
      <c r="E1945" s="852" t="s">
        <v>4440</v>
      </c>
      <c r="F1945" s="856" t="s">
        <v>4485</v>
      </c>
      <c r="G1945" s="857">
        <v>68632</v>
      </c>
      <c r="H1945" s="856" t="s">
        <v>117</v>
      </c>
      <c r="I1945" s="857" t="s">
        <v>60</v>
      </c>
      <c r="J1945" s="856" t="s">
        <v>1757</v>
      </c>
      <c r="K1945" s="856" t="s">
        <v>62</v>
      </c>
      <c r="L1945" s="856" t="s">
        <v>62</v>
      </c>
      <c r="M1945" s="857" t="s">
        <v>82</v>
      </c>
      <c r="N1945" s="856" t="s">
        <v>4487</v>
      </c>
      <c r="O1945" s="856"/>
      <c r="P1945" s="856" t="s">
        <v>58</v>
      </c>
      <c r="Q1945" s="857"/>
      <c r="R1945" s="857"/>
      <c r="S1945" s="857"/>
      <c r="T1945" s="856"/>
      <c r="U1945" s="279"/>
      <c r="V1945" s="279"/>
      <c r="W1945" s="279"/>
      <c r="X1945" s="279"/>
      <c r="Y1945" s="278"/>
      <c r="Z1945" s="278"/>
      <c r="AA1945" s="278"/>
      <c r="AB1945" s="278"/>
      <c r="AC1945" s="275" t="s">
        <v>184</v>
      </c>
      <c r="AD1945" s="263"/>
      <c r="AE1945" s="263"/>
      <c r="AF1945" s="275" t="s">
        <v>184</v>
      </c>
      <c r="AG1945" s="275" t="s">
        <v>184</v>
      </c>
      <c r="AH1945" s="262" t="s">
        <v>4506</v>
      </c>
      <c r="AI1945" s="278"/>
      <c r="AJ1945" s="278"/>
      <c r="AK1945" s="278"/>
      <c r="AL1945" s="278"/>
      <c r="AM1945" s="278"/>
      <c r="AN1945" s="278"/>
      <c r="AO1945" s="278"/>
      <c r="AP1945" s="278"/>
      <c r="AR1945" s="977" t="str">
        <f t="shared" ca="1" si="151"/>
        <v>1 ปี</v>
      </c>
      <c r="AS1945" s="977" t="str">
        <f t="shared" ca="1" si="152"/>
        <v>7 เดือน</v>
      </c>
      <c r="AT1945" s="978" t="str">
        <f t="shared" ca="1" si="153"/>
        <v>30 วัน</v>
      </c>
      <c r="AU1945" s="245"/>
      <c r="AV1945" s="979" t="str">
        <f t="shared" ca="1" si="154"/>
        <v>1 ปี7 เดือน30 วัน</v>
      </c>
    </row>
    <row r="1946" spans="1:48" ht="99">
      <c r="A1946" s="811">
        <v>1939</v>
      </c>
      <c r="B1946" s="957">
        <v>243258</v>
      </c>
      <c r="C1946" s="968">
        <f t="shared" si="150"/>
        <v>44931</v>
      </c>
      <c r="D1946" s="857">
        <v>8</v>
      </c>
      <c r="E1946" s="852" t="s">
        <v>4440</v>
      </c>
      <c r="F1946" s="856" t="s">
        <v>4485</v>
      </c>
      <c r="G1946" s="857">
        <v>68490</v>
      </c>
      <c r="H1946" s="856" t="s">
        <v>117</v>
      </c>
      <c r="I1946" s="857" t="s">
        <v>54</v>
      </c>
      <c r="J1946" s="856" t="s">
        <v>55</v>
      </c>
      <c r="K1946" s="856" t="s">
        <v>71</v>
      </c>
      <c r="L1946" s="856" t="s">
        <v>71</v>
      </c>
      <c r="M1946" s="857" t="s">
        <v>82</v>
      </c>
      <c r="N1946" s="856" t="s">
        <v>4488</v>
      </c>
      <c r="O1946" s="856"/>
      <c r="P1946" s="856" t="s">
        <v>58</v>
      </c>
      <c r="Q1946" s="857"/>
      <c r="R1946" s="857"/>
      <c r="S1946" s="857"/>
      <c r="T1946" s="856"/>
      <c r="U1946" s="279"/>
      <c r="V1946" s="279"/>
      <c r="W1946" s="279"/>
      <c r="X1946" s="279"/>
      <c r="Y1946" s="278"/>
      <c r="Z1946" s="278"/>
      <c r="AA1946" s="278"/>
      <c r="AB1946" s="278"/>
      <c r="AC1946" s="275" t="s">
        <v>184</v>
      </c>
      <c r="AD1946" s="263"/>
      <c r="AE1946" s="263"/>
      <c r="AF1946" s="275" t="s">
        <v>184</v>
      </c>
      <c r="AG1946" s="275" t="s">
        <v>184</v>
      </c>
      <c r="AH1946" s="262" t="s">
        <v>4506</v>
      </c>
      <c r="AI1946" s="278"/>
      <c r="AJ1946" s="278"/>
      <c r="AK1946" s="278"/>
      <c r="AL1946" s="278"/>
      <c r="AM1946" s="278"/>
      <c r="AN1946" s="278"/>
      <c r="AO1946" s="278"/>
      <c r="AP1946" s="278"/>
      <c r="AR1946" s="977" t="str">
        <f t="shared" ca="1" si="151"/>
        <v>1 ปี</v>
      </c>
      <c r="AS1946" s="977" t="str">
        <f t="shared" ca="1" si="152"/>
        <v>7 เดือน</v>
      </c>
      <c r="AT1946" s="978" t="str">
        <f t="shared" ca="1" si="153"/>
        <v>30 วัน</v>
      </c>
      <c r="AU1946" s="245"/>
      <c r="AV1946" s="979" t="str">
        <f t="shared" ca="1" si="154"/>
        <v>1 ปี7 เดือน30 วัน</v>
      </c>
    </row>
    <row r="1947" spans="1:48" ht="67.2">
      <c r="A1947" s="811">
        <v>1940</v>
      </c>
      <c r="B1947" s="957">
        <v>243258</v>
      </c>
      <c r="C1947" s="968">
        <f t="shared" si="150"/>
        <v>44931</v>
      </c>
      <c r="D1947" s="857">
        <v>8</v>
      </c>
      <c r="E1947" s="852" t="s">
        <v>4440</v>
      </c>
      <c r="F1947" s="856" t="s">
        <v>4485</v>
      </c>
      <c r="G1947" s="857">
        <v>235921</v>
      </c>
      <c r="H1947" s="857"/>
      <c r="I1947" s="857" t="s">
        <v>54</v>
      </c>
      <c r="J1947" s="856" t="s">
        <v>55</v>
      </c>
      <c r="K1947" s="856" t="s">
        <v>620</v>
      </c>
      <c r="L1947" s="856" t="s">
        <v>71</v>
      </c>
      <c r="M1947" s="857" t="s">
        <v>82</v>
      </c>
      <c r="N1947" s="856" t="s">
        <v>4489</v>
      </c>
      <c r="O1947" s="856" t="s">
        <v>79</v>
      </c>
      <c r="P1947" s="856" t="s">
        <v>73</v>
      </c>
      <c r="Q1947" s="857"/>
      <c r="R1947" s="857"/>
      <c r="S1947" s="857"/>
      <c r="T1947" s="856"/>
      <c r="U1947" s="279"/>
      <c r="V1947" s="279"/>
      <c r="W1947" s="279"/>
      <c r="X1947" s="279"/>
      <c r="Y1947" s="278"/>
      <c r="Z1947" s="278"/>
      <c r="AA1947" s="278"/>
      <c r="AB1947" s="278"/>
      <c r="AC1947" s="275" t="s">
        <v>184</v>
      </c>
      <c r="AD1947" s="263"/>
      <c r="AE1947" s="263"/>
      <c r="AF1947" s="275" t="s">
        <v>184</v>
      </c>
      <c r="AG1947" s="275" t="s">
        <v>184</v>
      </c>
      <c r="AH1947" s="262" t="s">
        <v>4506</v>
      </c>
      <c r="AI1947" s="278"/>
      <c r="AJ1947" s="278"/>
      <c r="AK1947" s="278"/>
      <c r="AL1947" s="278"/>
      <c r="AM1947" s="278"/>
      <c r="AN1947" s="278"/>
      <c r="AO1947" s="278"/>
      <c r="AP1947" s="278"/>
      <c r="AR1947" s="977" t="str">
        <f t="shared" ca="1" si="151"/>
        <v>1 ปี</v>
      </c>
      <c r="AS1947" s="977" t="str">
        <f t="shared" ca="1" si="152"/>
        <v>7 เดือน</v>
      </c>
      <c r="AT1947" s="978" t="str">
        <f t="shared" ca="1" si="153"/>
        <v>30 วัน</v>
      </c>
      <c r="AU1947" s="245"/>
      <c r="AV1947" s="979" t="str">
        <f t="shared" ca="1" si="154"/>
        <v>1 ปี7 เดือน30 วัน</v>
      </c>
    </row>
    <row r="1948" spans="1:48" ht="67.2">
      <c r="A1948" s="811">
        <v>1941</v>
      </c>
      <c r="B1948" s="957">
        <v>243258</v>
      </c>
      <c r="C1948" s="968">
        <f t="shared" si="150"/>
        <v>44931</v>
      </c>
      <c r="D1948" s="857">
        <v>8</v>
      </c>
      <c r="E1948" s="852" t="s">
        <v>4440</v>
      </c>
      <c r="F1948" s="856" t="s">
        <v>4485</v>
      </c>
      <c r="G1948" s="857">
        <v>4842</v>
      </c>
      <c r="H1948" s="857"/>
      <c r="I1948" s="857" t="s">
        <v>54</v>
      </c>
      <c r="J1948" s="856" t="s">
        <v>55</v>
      </c>
      <c r="K1948" s="856" t="s">
        <v>620</v>
      </c>
      <c r="L1948" s="856" t="s">
        <v>71</v>
      </c>
      <c r="M1948" s="857" t="s">
        <v>82</v>
      </c>
      <c r="N1948" s="856" t="s">
        <v>4490</v>
      </c>
      <c r="O1948" s="857" t="s">
        <v>129</v>
      </c>
      <c r="P1948" s="856" t="s">
        <v>73</v>
      </c>
      <c r="Q1948" s="857"/>
      <c r="R1948" s="857"/>
      <c r="S1948" s="857"/>
      <c r="T1948" s="856"/>
      <c r="U1948" s="279"/>
      <c r="V1948" s="279"/>
      <c r="W1948" s="279"/>
      <c r="X1948" s="279"/>
      <c r="Y1948" s="278"/>
      <c r="Z1948" s="278"/>
      <c r="AA1948" s="278"/>
      <c r="AB1948" s="278"/>
      <c r="AC1948" s="275" t="s">
        <v>184</v>
      </c>
      <c r="AD1948" s="263"/>
      <c r="AE1948" s="263"/>
      <c r="AF1948" s="275" t="s">
        <v>184</v>
      </c>
      <c r="AG1948" s="275" t="s">
        <v>184</v>
      </c>
      <c r="AH1948" s="262" t="s">
        <v>4506</v>
      </c>
      <c r="AI1948" s="278"/>
      <c r="AJ1948" s="278"/>
      <c r="AK1948" s="278"/>
      <c r="AL1948" s="278"/>
      <c r="AM1948" s="278"/>
      <c r="AN1948" s="278"/>
      <c r="AO1948" s="278"/>
      <c r="AP1948" s="278"/>
      <c r="AR1948" s="977" t="str">
        <f t="shared" ca="1" si="151"/>
        <v>1 ปี</v>
      </c>
      <c r="AS1948" s="977" t="str">
        <f t="shared" ca="1" si="152"/>
        <v>7 เดือน</v>
      </c>
      <c r="AT1948" s="978" t="str">
        <f t="shared" ca="1" si="153"/>
        <v>30 วัน</v>
      </c>
      <c r="AU1948" s="245"/>
      <c r="AV1948" s="979" t="str">
        <f t="shared" ca="1" si="154"/>
        <v>1 ปี7 เดือน30 วัน</v>
      </c>
    </row>
    <row r="1949" spans="1:48" ht="67.2">
      <c r="A1949" s="811">
        <v>1942</v>
      </c>
      <c r="B1949" s="957">
        <v>243258</v>
      </c>
      <c r="C1949" s="968">
        <f t="shared" si="150"/>
        <v>44931</v>
      </c>
      <c r="D1949" s="857">
        <v>8</v>
      </c>
      <c r="E1949" s="852" t="s">
        <v>4440</v>
      </c>
      <c r="F1949" s="856" t="s">
        <v>4485</v>
      </c>
      <c r="G1949" s="857">
        <v>68241</v>
      </c>
      <c r="H1949" s="857"/>
      <c r="I1949" s="857" t="s">
        <v>54</v>
      </c>
      <c r="J1949" s="856" t="s">
        <v>77</v>
      </c>
      <c r="K1949" s="856" t="s">
        <v>620</v>
      </c>
      <c r="L1949" s="856" t="s">
        <v>71</v>
      </c>
      <c r="M1949" s="857" t="s">
        <v>82</v>
      </c>
      <c r="N1949" s="856" t="s">
        <v>4491</v>
      </c>
      <c r="O1949" s="856" t="s">
        <v>75</v>
      </c>
      <c r="P1949" s="856" t="s">
        <v>72</v>
      </c>
      <c r="Q1949" s="857"/>
      <c r="R1949" s="857"/>
      <c r="S1949" s="857"/>
      <c r="T1949" s="856"/>
      <c r="U1949" s="279"/>
      <c r="V1949" s="279"/>
      <c r="W1949" s="279"/>
      <c r="X1949" s="279"/>
      <c r="Y1949" s="278"/>
      <c r="Z1949" s="278"/>
      <c r="AA1949" s="278"/>
      <c r="AB1949" s="278"/>
      <c r="AC1949" s="275" t="s">
        <v>184</v>
      </c>
      <c r="AD1949" s="263"/>
      <c r="AE1949" s="263"/>
      <c r="AF1949" s="275" t="s">
        <v>184</v>
      </c>
      <c r="AG1949" s="275" t="s">
        <v>184</v>
      </c>
      <c r="AH1949" s="262" t="s">
        <v>4506</v>
      </c>
      <c r="AI1949" s="278"/>
      <c r="AJ1949" s="278"/>
      <c r="AK1949" s="278"/>
      <c r="AL1949" s="278"/>
      <c r="AM1949" s="278"/>
      <c r="AN1949" s="278"/>
      <c r="AO1949" s="278"/>
      <c r="AP1949" s="278"/>
      <c r="AR1949" s="977" t="str">
        <f t="shared" ca="1" si="151"/>
        <v>1 ปี</v>
      </c>
      <c r="AS1949" s="977" t="str">
        <f t="shared" ca="1" si="152"/>
        <v>7 เดือน</v>
      </c>
      <c r="AT1949" s="978" t="str">
        <f t="shared" ca="1" si="153"/>
        <v>30 วัน</v>
      </c>
      <c r="AU1949" s="245"/>
      <c r="AV1949" s="979" t="str">
        <f t="shared" ca="1" si="154"/>
        <v>1 ปี7 เดือน30 วัน</v>
      </c>
    </row>
    <row r="1950" spans="1:48" ht="67.2">
      <c r="A1950" s="811">
        <v>1943</v>
      </c>
      <c r="B1950" s="957">
        <v>243258</v>
      </c>
      <c r="C1950" s="968">
        <f t="shared" si="150"/>
        <v>44931</v>
      </c>
      <c r="D1950" s="857">
        <v>8</v>
      </c>
      <c r="E1950" s="852" t="s">
        <v>4440</v>
      </c>
      <c r="F1950" s="856" t="s">
        <v>4485</v>
      </c>
      <c r="G1950" s="857">
        <v>252767</v>
      </c>
      <c r="H1950" s="857"/>
      <c r="I1950" s="857" t="s">
        <v>60</v>
      </c>
      <c r="J1950" s="856" t="s">
        <v>321</v>
      </c>
      <c r="K1950" s="856" t="s">
        <v>619</v>
      </c>
      <c r="L1950" s="856" t="s">
        <v>62</v>
      </c>
      <c r="M1950" s="857" t="s">
        <v>82</v>
      </c>
      <c r="N1950" s="856" t="s">
        <v>1967</v>
      </c>
      <c r="O1950" s="856" t="s">
        <v>323</v>
      </c>
      <c r="P1950" s="856" t="s">
        <v>73</v>
      </c>
      <c r="Q1950" s="857"/>
      <c r="R1950" s="857"/>
      <c r="S1950" s="857"/>
      <c r="T1950" s="856"/>
      <c r="U1950" s="279"/>
      <c r="V1950" s="279"/>
      <c r="W1950" s="279"/>
      <c r="X1950" s="279"/>
      <c r="Y1950" s="278"/>
      <c r="Z1950" s="278"/>
      <c r="AA1950" s="278"/>
      <c r="AB1950" s="278"/>
      <c r="AC1950" s="275" t="s">
        <v>184</v>
      </c>
      <c r="AD1950" s="263"/>
      <c r="AE1950" s="263"/>
      <c r="AF1950" s="275" t="s">
        <v>184</v>
      </c>
      <c r="AG1950" s="275" t="s">
        <v>184</v>
      </c>
      <c r="AH1950" s="262" t="s">
        <v>4506</v>
      </c>
      <c r="AI1950" s="278"/>
      <c r="AJ1950" s="278"/>
      <c r="AK1950" s="278"/>
      <c r="AL1950" s="278"/>
      <c r="AM1950" s="278"/>
      <c r="AN1950" s="278"/>
      <c r="AO1950" s="278"/>
      <c r="AP1950" s="278"/>
      <c r="AR1950" s="977" t="str">
        <f t="shared" ca="1" si="151"/>
        <v>1 ปี</v>
      </c>
      <c r="AS1950" s="977" t="str">
        <f t="shared" ca="1" si="152"/>
        <v>7 เดือน</v>
      </c>
      <c r="AT1950" s="978" t="str">
        <f t="shared" ca="1" si="153"/>
        <v>30 วัน</v>
      </c>
      <c r="AU1950" s="245"/>
      <c r="AV1950" s="979" t="str">
        <f t="shared" ca="1" si="154"/>
        <v>1 ปี7 เดือน30 วัน</v>
      </c>
    </row>
    <row r="1951" spans="1:48" ht="67.2">
      <c r="A1951" s="811">
        <v>1944</v>
      </c>
      <c r="B1951" s="957">
        <v>243258</v>
      </c>
      <c r="C1951" s="968">
        <f t="shared" si="150"/>
        <v>44931</v>
      </c>
      <c r="D1951" s="857">
        <v>8</v>
      </c>
      <c r="E1951" s="852" t="s">
        <v>4440</v>
      </c>
      <c r="F1951" s="856" t="s">
        <v>4485</v>
      </c>
      <c r="G1951" s="857">
        <v>67617</v>
      </c>
      <c r="H1951" s="857"/>
      <c r="I1951" s="857" t="s">
        <v>54</v>
      </c>
      <c r="J1951" s="856" t="s">
        <v>213</v>
      </c>
      <c r="K1951" s="856" t="s">
        <v>620</v>
      </c>
      <c r="L1951" s="856" t="s">
        <v>71</v>
      </c>
      <c r="M1951" s="857" t="s">
        <v>82</v>
      </c>
      <c r="N1951" s="856" t="s">
        <v>1200</v>
      </c>
      <c r="O1951" s="856" t="s">
        <v>212</v>
      </c>
      <c r="P1951" s="856" t="s">
        <v>73</v>
      </c>
      <c r="Q1951" s="857"/>
      <c r="R1951" s="857"/>
      <c r="S1951" s="857"/>
      <c r="T1951" s="857" t="s">
        <v>270</v>
      </c>
      <c r="U1951" s="279"/>
      <c r="V1951" s="279"/>
      <c r="W1951" s="279"/>
      <c r="X1951" s="279"/>
      <c r="Y1951" s="278"/>
      <c r="Z1951" s="278"/>
      <c r="AA1951" s="278"/>
      <c r="AB1951" s="278"/>
      <c r="AC1951" s="275" t="s">
        <v>184</v>
      </c>
      <c r="AD1951" s="266"/>
      <c r="AE1951" s="266"/>
      <c r="AF1951" s="275" t="s">
        <v>184</v>
      </c>
      <c r="AG1951" s="275" t="s">
        <v>184</v>
      </c>
      <c r="AH1951" s="262" t="s">
        <v>4506</v>
      </c>
      <c r="AI1951" s="278"/>
      <c r="AJ1951" s="278"/>
      <c r="AK1951" s="278"/>
      <c r="AL1951" s="278"/>
      <c r="AM1951" s="278"/>
      <c r="AN1951" s="278"/>
      <c r="AO1951" s="278"/>
      <c r="AP1951" s="278"/>
      <c r="AR1951" s="977" t="str">
        <f t="shared" ca="1" si="151"/>
        <v>1 ปี</v>
      </c>
      <c r="AS1951" s="977" t="str">
        <f t="shared" ca="1" si="152"/>
        <v>7 เดือน</v>
      </c>
      <c r="AT1951" s="978" t="str">
        <f t="shared" ca="1" si="153"/>
        <v>30 วัน</v>
      </c>
      <c r="AU1951" s="245"/>
      <c r="AV1951" s="979" t="str">
        <f t="shared" ca="1" si="154"/>
        <v>1 ปี7 เดือน30 วัน</v>
      </c>
    </row>
    <row r="1952" spans="1:48" ht="99">
      <c r="A1952" s="811">
        <v>1945</v>
      </c>
      <c r="B1952" s="957">
        <v>243258</v>
      </c>
      <c r="C1952" s="968">
        <f t="shared" si="150"/>
        <v>44931</v>
      </c>
      <c r="D1952" s="857">
        <v>8</v>
      </c>
      <c r="E1952" s="852" t="s">
        <v>4440</v>
      </c>
      <c r="F1952" s="856" t="s">
        <v>4299</v>
      </c>
      <c r="G1952" s="857">
        <v>226284</v>
      </c>
      <c r="H1952" s="857"/>
      <c r="I1952" s="857" t="s">
        <v>54</v>
      </c>
      <c r="J1952" s="856" t="s">
        <v>69</v>
      </c>
      <c r="K1952" s="856" t="s">
        <v>620</v>
      </c>
      <c r="L1952" s="856" t="s">
        <v>71</v>
      </c>
      <c r="M1952" s="857" t="s">
        <v>82</v>
      </c>
      <c r="N1952" s="856" t="s">
        <v>1855</v>
      </c>
      <c r="O1952" s="856" t="s">
        <v>130</v>
      </c>
      <c r="P1952" s="856" t="s">
        <v>72</v>
      </c>
      <c r="Q1952" s="857"/>
      <c r="R1952" s="857"/>
      <c r="S1952" s="857"/>
      <c r="T1952" s="857"/>
      <c r="U1952" s="279"/>
      <c r="V1952" s="279"/>
      <c r="W1952" s="279"/>
      <c r="X1952" s="279"/>
      <c r="Y1952" s="278"/>
      <c r="Z1952" s="278"/>
      <c r="AA1952" s="278"/>
      <c r="AB1952" s="278"/>
      <c r="AC1952" s="275" t="s">
        <v>184</v>
      </c>
      <c r="AD1952" s="263"/>
      <c r="AE1952" s="263"/>
      <c r="AF1952" s="275" t="s">
        <v>184</v>
      </c>
      <c r="AG1952" s="275" t="s">
        <v>184</v>
      </c>
      <c r="AH1952" s="262" t="s">
        <v>4506</v>
      </c>
      <c r="AI1952" s="278"/>
      <c r="AJ1952" s="278"/>
      <c r="AK1952" s="278"/>
      <c r="AL1952" s="278"/>
      <c r="AM1952" s="278"/>
      <c r="AN1952" s="278"/>
      <c r="AO1952" s="278"/>
      <c r="AP1952" s="278"/>
      <c r="AR1952" s="977" t="str">
        <f t="shared" ca="1" si="151"/>
        <v>1 ปี</v>
      </c>
      <c r="AS1952" s="977" t="str">
        <f t="shared" ca="1" si="152"/>
        <v>7 เดือน</v>
      </c>
      <c r="AT1952" s="978" t="str">
        <f t="shared" ca="1" si="153"/>
        <v>30 วัน</v>
      </c>
      <c r="AU1952" s="245"/>
      <c r="AV1952" s="979" t="str">
        <f t="shared" ca="1" si="154"/>
        <v>1 ปี7 เดือน30 วัน</v>
      </c>
    </row>
    <row r="1953" spans="1:48" ht="99">
      <c r="A1953" s="811">
        <v>1946</v>
      </c>
      <c r="B1953" s="957">
        <v>243258</v>
      </c>
      <c r="C1953" s="968">
        <f t="shared" si="150"/>
        <v>44931</v>
      </c>
      <c r="D1953" s="857">
        <v>8</v>
      </c>
      <c r="E1953" s="852" t="s">
        <v>4440</v>
      </c>
      <c r="F1953" s="856" t="s">
        <v>4299</v>
      </c>
      <c r="G1953" s="857">
        <v>67953</v>
      </c>
      <c r="H1953" s="857"/>
      <c r="I1953" s="857" t="s">
        <v>54</v>
      </c>
      <c r="J1953" s="856" t="s">
        <v>69</v>
      </c>
      <c r="K1953" s="856" t="s">
        <v>620</v>
      </c>
      <c r="L1953" s="856" t="s">
        <v>71</v>
      </c>
      <c r="M1953" s="857" t="s">
        <v>82</v>
      </c>
      <c r="N1953" s="856" t="s">
        <v>1855</v>
      </c>
      <c r="O1953" s="856" t="s">
        <v>237</v>
      </c>
      <c r="P1953" s="856" t="s">
        <v>72</v>
      </c>
      <c r="Q1953" s="857"/>
      <c r="R1953" s="857"/>
      <c r="S1953" s="857"/>
      <c r="T1953" s="857"/>
      <c r="U1953" s="279"/>
      <c r="V1953" s="279"/>
      <c r="W1953" s="279"/>
      <c r="X1953" s="279"/>
      <c r="Y1953" s="278"/>
      <c r="Z1953" s="278"/>
      <c r="AA1953" s="278"/>
      <c r="AB1953" s="278"/>
      <c r="AC1953" s="275" t="s">
        <v>184</v>
      </c>
      <c r="AD1953" s="263"/>
      <c r="AE1953" s="263"/>
      <c r="AF1953" s="275" t="s">
        <v>184</v>
      </c>
      <c r="AG1953" s="275" t="s">
        <v>184</v>
      </c>
      <c r="AH1953" s="262" t="s">
        <v>4506</v>
      </c>
      <c r="AI1953" s="278"/>
      <c r="AJ1953" s="278"/>
      <c r="AK1953" s="278"/>
      <c r="AL1953" s="278"/>
      <c r="AM1953" s="278"/>
      <c r="AN1953" s="278"/>
      <c r="AO1953" s="278"/>
      <c r="AP1953" s="278"/>
      <c r="AR1953" s="977" t="str">
        <f t="shared" ca="1" si="151"/>
        <v>1 ปี</v>
      </c>
      <c r="AS1953" s="977" t="str">
        <f t="shared" ca="1" si="152"/>
        <v>7 เดือน</v>
      </c>
      <c r="AT1953" s="978" t="str">
        <f t="shared" ca="1" si="153"/>
        <v>30 วัน</v>
      </c>
      <c r="AU1953" s="245"/>
      <c r="AV1953" s="979" t="str">
        <f t="shared" ca="1" si="154"/>
        <v>1 ปี7 เดือน30 วัน</v>
      </c>
    </row>
    <row r="1954" spans="1:48" ht="99">
      <c r="A1954" s="811">
        <v>1947</v>
      </c>
      <c r="B1954" s="957">
        <v>243258</v>
      </c>
      <c r="C1954" s="968">
        <f t="shared" si="150"/>
        <v>44931</v>
      </c>
      <c r="D1954" s="857">
        <v>8</v>
      </c>
      <c r="E1954" s="852" t="s">
        <v>4440</v>
      </c>
      <c r="F1954" s="856" t="s">
        <v>4299</v>
      </c>
      <c r="G1954" s="857">
        <v>227038</v>
      </c>
      <c r="H1954" s="857"/>
      <c r="I1954" s="857" t="s">
        <v>54</v>
      </c>
      <c r="J1954" s="856" t="s">
        <v>69</v>
      </c>
      <c r="K1954" s="856" t="s">
        <v>620</v>
      </c>
      <c r="L1954" s="856" t="s">
        <v>71</v>
      </c>
      <c r="M1954" s="857" t="s">
        <v>82</v>
      </c>
      <c r="N1954" s="856" t="s">
        <v>1855</v>
      </c>
      <c r="O1954" s="856" t="s">
        <v>1797</v>
      </c>
      <c r="P1954" s="856" t="s">
        <v>72</v>
      </c>
      <c r="Q1954" s="857"/>
      <c r="R1954" s="857"/>
      <c r="S1954" s="857"/>
      <c r="T1954" s="857"/>
      <c r="U1954" s="279"/>
      <c r="V1954" s="279"/>
      <c r="W1954" s="279"/>
      <c r="X1954" s="279"/>
      <c r="Y1954" s="278"/>
      <c r="Z1954" s="278"/>
      <c r="AA1954" s="278"/>
      <c r="AB1954" s="278"/>
      <c r="AC1954" s="275" t="s">
        <v>184</v>
      </c>
      <c r="AD1954" s="263"/>
      <c r="AE1954" s="263"/>
      <c r="AF1954" s="275" t="s">
        <v>184</v>
      </c>
      <c r="AG1954" s="275" t="s">
        <v>184</v>
      </c>
      <c r="AH1954" s="262" t="s">
        <v>4506</v>
      </c>
      <c r="AI1954" s="278"/>
      <c r="AJ1954" s="278"/>
      <c r="AK1954" s="278"/>
      <c r="AL1954" s="278"/>
      <c r="AM1954" s="278"/>
      <c r="AN1954" s="278"/>
      <c r="AO1954" s="278"/>
      <c r="AP1954" s="278"/>
      <c r="AR1954" s="977" t="str">
        <f t="shared" ca="1" si="151"/>
        <v>1 ปี</v>
      </c>
      <c r="AS1954" s="977" t="str">
        <f t="shared" ca="1" si="152"/>
        <v>7 เดือน</v>
      </c>
      <c r="AT1954" s="978" t="str">
        <f t="shared" ca="1" si="153"/>
        <v>30 วัน</v>
      </c>
      <c r="AU1954" s="245"/>
      <c r="AV1954" s="979" t="str">
        <f t="shared" ca="1" si="154"/>
        <v>1 ปี7 เดือน30 วัน</v>
      </c>
    </row>
    <row r="1955" spans="1:48" ht="67.2">
      <c r="A1955" s="811">
        <v>1948</v>
      </c>
      <c r="B1955" s="957">
        <v>243258</v>
      </c>
      <c r="C1955" s="968">
        <f t="shared" si="150"/>
        <v>44931</v>
      </c>
      <c r="D1955" s="857">
        <v>8</v>
      </c>
      <c r="E1955" s="852" t="s">
        <v>4440</v>
      </c>
      <c r="F1955" s="856" t="s">
        <v>4299</v>
      </c>
      <c r="G1955" s="857">
        <v>67752</v>
      </c>
      <c r="H1955" s="857"/>
      <c r="I1955" s="857" t="s">
        <v>54</v>
      </c>
      <c r="J1955" s="856" t="s">
        <v>69</v>
      </c>
      <c r="K1955" s="856" t="s">
        <v>620</v>
      </c>
      <c r="L1955" s="856" t="s">
        <v>71</v>
      </c>
      <c r="M1955" s="857" t="s">
        <v>82</v>
      </c>
      <c r="N1955" s="856" t="s">
        <v>1855</v>
      </c>
      <c r="O1955" s="856" t="s">
        <v>1363</v>
      </c>
      <c r="P1955" s="856" t="s">
        <v>72</v>
      </c>
      <c r="Q1955" s="857"/>
      <c r="R1955" s="857"/>
      <c r="S1955" s="857"/>
      <c r="T1955" s="857"/>
      <c r="U1955" s="279"/>
      <c r="V1955" s="279"/>
      <c r="W1955" s="279"/>
      <c r="X1955" s="279"/>
      <c r="Y1955" s="278"/>
      <c r="Z1955" s="278"/>
      <c r="AA1955" s="278"/>
      <c r="AB1955" s="278"/>
      <c r="AC1955" s="275" t="s">
        <v>184</v>
      </c>
      <c r="AD1955" s="263"/>
      <c r="AE1955" s="263"/>
      <c r="AF1955" s="275" t="s">
        <v>184</v>
      </c>
      <c r="AG1955" s="275" t="s">
        <v>184</v>
      </c>
      <c r="AH1955" s="262" t="s">
        <v>4506</v>
      </c>
      <c r="AI1955" s="278"/>
      <c r="AJ1955" s="278"/>
      <c r="AK1955" s="278"/>
      <c r="AL1955" s="278"/>
      <c r="AM1955" s="278"/>
      <c r="AN1955" s="278"/>
      <c r="AO1955" s="278"/>
      <c r="AP1955" s="278"/>
      <c r="AR1955" s="977" t="str">
        <f t="shared" ca="1" si="151"/>
        <v>1 ปี</v>
      </c>
      <c r="AS1955" s="977" t="str">
        <f t="shared" ca="1" si="152"/>
        <v>7 เดือน</v>
      </c>
      <c r="AT1955" s="978" t="str">
        <f t="shared" ca="1" si="153"/>
        <v>30 วัน</v>
      </c>
      <c r="AU1955" s="245"/>
      <c r="AV1955" s="979" t="str">
        <f t="shared" ca="1" si="154"/>
        <v>1 ปี7 เดือน30 วัน</v>
      </c>
    </row>
    <row r="1956" spans="1:48" ht="99">
      <c r="A1956" s="811">
        <v>1949</v>
      </c>
      <c r="B1956" s="957">
        <v>243258</v>
      </c>
      <c r="C1956" s="968">
        <f t="shared" si="150"/>
        <v>44931</v>
      </c>
      <c r="D1956" s="857">
        <v>8</v>
      </c>
      <c r="E1956" s="852" t="s">
        <v>4440</v>
      </c>
      <c r="F1956" s="856" t="s">
        <v>4299</v>
      </c>
      <c r="G1956" s="857">
        <v>67741</v>
      </c>
      <c r="H1956" s="857"/>
      <c r="I1956" s="857" t="s">
        <v>54</v>
      </c>
      <c r="J1956" s="856" t="s">
        <v>69</v>
      </c>
      <c r="K1956" s="856" t="s">
        <v>620</v>
      </c>
      <c r="L1956" s="856" t="s">
        <v>71</v>
      </c>
      <c r="M1956" s="857" t="s">
        <v>82</v>
      </c>
      <c r="N1956" s="856" t="s">
        <v>1855</v>
      </c>
      <c r="O1956" s="856" t="s">
        <v>387</v>
      </c>
      <c r="P1956" s="856" t="s">
        <v>72</v>
      </c>
      <c r="Q1956" s="857"/>
      <c r="R1956" s="857"/>
      <c r="S1956" s="857"/>
      <c r="T1956" s="857"/>
      <c r="U1956" s="279"/>
      <c r="V1956" s="279"/>
      <c r="W1956" s="279"/>
      <c r="X1956" s="279"/>
      <c r="Y1956" s="278"/>
      <c r="Z1956" s="278"/>
      <c r="AA1956" s="278"/>
      <c r="AB1956" s="278"/>
      <c r="AC1956" s="275" t="s">
        <v>184</v>
      </c>
      <c r="AD1956" s="263"/>
      <c r="AE1956" s="263"/>
      <c r="AF1956" s="275" t="s">
        <v>184</v>
      </c>
      <c r="AG1956" s="275" t="s">
        <v>184</v>
      </c>
      <c r="AH1956" s="262" t="s">
        <v>4506</v>
      </c>
      <c r="AI1956" s="278"/>
      <c r="AJ1956" s="278"/>
      <c r="AK1956" s="278"/>
      <c r="AL1956" s="278"/>
      <c r="AM1956" s="278"/>
      <c r="AN1956" s="278"/>
      <c r="AO1956" s="278"/>
      <c r="AP1956" s="278"/>
      <c r="AR1956" s="977" t="str">
        <f t="shared" ca="1" si="151"/>
        <v>1 ปี</v>
      </c>
      <c r="AS1956" s="977" t="str">
        <f t="shared" ca="1" si="152"/>
        <v>7 เดือน</v>
      </c>
      <c r="AT1956" s="978" t="str">
        <f t="shared" ca="1" si="153"/>
        <v>30 วัน</v>
      </c>
      <c r="AU1956" s="245"/>
      <c r="AV1956" s="979" t="str">
        <f t="shared" ca="1" si="154"/>
        <v>1 ปี7 เดือน30 วัน</v>
      </c>
    </row>
    <row r="1957" spans="1:48" ht="67.2">
      <c r="A1957" s="811">
        <v>1950</v>
      </c>
      <c r="B1957" s="957">
        <v>243258</v>
      </c>
      <c r="C1957" s="968">
        <f t="shared" si="150"/>
        <v>44931</v>
      </c>
      <c r="D1957" s="857">
        <v>8</v>
      </c>
      <c r="E1957" s="852" t="s">
        <v>4440</v>
      </c>
      <c r="F1957" s="856" t="s">
        <v>4299</v>
      </c>
      <c r="G1957" s="857">
        <v>239349</v>
      </c>
      <c r="H1957" s="857"/>
      <c r="I1957" s="857" t="s">
        <v>54</v>
      </c>
      <c r="J1957" s="856" t="s">
        <v>77</v>
      </c>
      <c r="K1957" s="856" t="s">
        <v>620</v>
      </c>
      <c r="L1957" s="856" t="s">
        <v>71</v>
      </c>
      <c r="M1957" s="857" t="s">
        <v>82</v>
      </c>
      <c r="N1957" s="856" t="s">
        <v>1855</v>
      </c>
      <c r="O1957" s="856" t="s">
        <v>526</v>
      </c>
      <c r="P1957" s="856" t="s">
        <v>72</v>
      </c>
      <c r="Q1957" s="857"/>
      <c r="R1957" s="857"/>
      <c r="S1957" s="857"/>
      <c r="T1957" s="857"/>
      <c r="U1957" s="279"/>
      <c r="V1957" s="279"/>
      <c r="W1957" s="279"/>
      <c r="X1957" s="279"/>
      <c r="Y1957" s="278"/>
      <c r="Z1957" s="278"/>
      <c r="AA1957" s="278"/>
      <c r="AB1957" s="278"/>
      <c r="AC1957" s="275" t="s">
        <v>184</v>
      </c>
      <c r="AD1957" s="263"/>
      <c r="AE1957" s="263"/>
      <c r="AF1957" s="275" t="s">
        <v>184</v>
      </c>
      <c r="AG1957" s="275" t="s">
        <v>184</v>
      </c>
      <c r="AH1957" s="262" t="s">
        <v>4506</v>
      </c>
      <c r="AI1957" s="278"/>
      <c r="AJ1957" s="278"/>
      <c r="AK1957" s="278"/>
      <c r="AL1957" s="278"/>
      <c r="AM1957" s="278"/>
      <c r="AN1957" s="278"/>
      <c r="AO1957" s="278"/>
      <c r="AP1957" s="278"/>
      <c r="AR1957" s="977" t="str">
        <f t="shared" ca="1" si="151"/>
        <v>1 ปี</v>
      </c>
      <c r="AS1957" s="977" t="str">
        <f t="shared" ca="1" si="152"/>
        <v>7 เดือน</v>
      </c>
      <c r="AT1957" s="978" t="str">
        <f t="shared" ca="1" si="153"/>
        <v>30 วัน</v>
      </c>
      <c r="AU1957" s="245"/>
      <c r="AV1957" s="979" t="str">
        <f t="shared" ca="1" si="154"/>
        <v>1 ปี7 เดือน30 วัน</v>
      </c>
    </row>
    <row r="1958" spans="1:48" ht="67.2">
      <c r="A1958" s="811">
        <v>1951</v>
      </c>
      <c r="B1958" s="957">
        <v>243258</v>
      </c>
      <c r="C1958" s="968">
        <f t="shared" si="150"/>
        <v>44931</v>
      </c>
      <c r="D1958" s="857">
        <v>8</v>
      </c>
      <c r="E1958" s="852" t="s">
        <v>4440</v>
      </c>
      <c r="F1958" s="856" t="s">
        <v>4299</v>
      </c>
      <c r="G1958" s="857">
        <v>67715</v>
      </c>
      <c r="H1958" s="857"/>
      <c r="I1958" s="857" t="s">
        <v>60</v>
      </c>
      <c r="J1958" s="856" t="s">
        <v>682</v>
      </c>
      <c r="K1958" s="856" t="s">
        <v>619</v>
      </c>
      <c r="L1958" s="856" t="s">
        <v>62</v>
      </c>
      <c r="M1958" s="857" t="s">
        <v>82</v>
      </c>
      <c r="N1958" s="856" t="s">
        <v>1855</v>
      </c>
      <c r="O1958" s="856"/>
      <c r="P1958" s="856" t="s">
        <v>72</v>
      </c>
      <c r="Q1958" s="857"/>
      <c r="R1958" s="857"/>
      <c r="S1958" s="857"/>
      <c r="T1958" s="857"/>
      <c r="U1958" s="279"/>
      <c r="V1958" s="279"/>
      <c r="W1958" s="279"/>
      <c r="X1958" s="279"/>
      <c r="Y1958" s="278"/>
      <c r="Z1958" s="278"/>
      <c r="AA1958" s="278"/>
      <c r="AB1958" s="278"/>
      <c r="AC1958" s="275" t="s">
        <v>184</v>
      </c>
      <c r="AD1958" s="263"/>
      <c r="AE1958" s="263"/>
      <c r="AF1958" s="275" t="s">
        <v>184</v>
      </c>
      <c r="AG1958" s="275" t="s">
        <v>184</v>
      </c>
      <c r="AH1958" s="262" t="s">
        <v>4506</v>
      </c>
      <c r="AI1958" s="278"/>
      <c r="AJ1958" s="278"/>
      <c r="AK1958" s="278"/>
      <c r="AL1958" s="278"/>
      <c r="AM1958" s="278"/>
      <c r="AN1958" s="278"/>
      <c r="AO1958" s="278"/>
      <c r="AP1958" s="278"/>
      <c r="AR1958" s="977" t="str">
        <f t="shared" ca="1" si="151"/>
        <v>1 ปี</v>
      </c>
      <c r="AS1958" s="977" t="str">
        <f t="shared" ca="1" si="152"/>
        <v>7 เดือน</v>
      </c>
      <c r="AT1958" s="978" t="str">
        <f t="shared" ca="1" si="153"/>
        <v>30 วัน</v>
      </c>
      <c r="AU1958" s="245"/>
      <c r="AV1958" s="979" t="str">
        <f t="shared" ca="1" si="154"/>
        <v>1 ปี7 เดือน30 วัน</v>
      </c>
    </row>
    <row r="1959" spans="1:48" ht="67.2">
      <c r="A1959" s="811">
        <v>1952</v>
      </c>
      <c r="B1959" s="957">
        <v>243258</v>
      </c>
      <c r="C1959" s="968">
        <f t="shared" si="150"/>
        <v>44931</v>
      </c>
      <c r="D1959" s="857">
        <v>8</v>
      </c>
      <c r="E1959" s="852" t="s">
        <v>4440</v>
      </c>
      <c r="F1959" s="856" t="s">
        <v>4299</v>
      </c>
      <c r="G1959" s="857">
        <v>67719</v>
      </c>
      <c r="H1959" s="857"/>
      <c r="I1959" s="857" t="s">
        <v>60</v>
      </c>
      <c r="J1959" s="856" t="s">
        <v>682</v>
      </c>
      <c r="K1959" s="856" t="s">
        <v>619</v>
      </c>
      <c r="L1959" s="856" t="s">
        <v>62</v>
      </c>
      <c r="M1959" s="857" t="s">
        <v>82</v>
      </c>
      <c r="N1959" s="856" t="s">
        <v>1855</v>
      </c>
      <c r="O1959" s="856"/>
      <c r="P1959" s="856" t="s">
        <v>72</v>
      </c>
      <c r="Q1959" s="857"/>
      <c r="R1959" s="857"/>
      <c r="S1959" s="857"/>
      <c r="T1959" s="857"/>
      <c r="U1959" s="279"/>
      <c r="V1959" s="279"/>
      <c r="W1959" s="279"/>
      <c r="X1959" s="279"/>
      <c r="Y1959" s="278"/>
      <c r="Z1959" s="278"/>
      <c r="AA1959" s="278"/>
      <c r="AB1959" s="278"/>
      <c r="AC1959" s="275" t="s">
        <v>184</v>
      </c>
      <c r="AD1959" s="266"/>
      <c r="AE1959" s="266"/>
      <c r="AF1959" s="275" t="s">
        <v>184</v>
      </c>
      <c r="AG1959" s="275" t="s">
        <v>184</v>
      </c>
      <c r="AH1959" s="262" t="s">
        <v>4506</v>
      </c>
      <c r="AI1959" s="278"/>
      <c r="AJ1959" s="278"/>
      <c r="AK1959" s="278"/>
      <c r="AL1959" s="278"/>
      <c r="AM1959" s="278"/>
      <c r="AN1959" s="278"/>
      <c r="AO1959" s="278"/>
      <c r="AP1959" s="278"/>
      <c r="AR1959" s="977" t="str">
        <f t="shared" ca="1" si="151"/>
        <v>1 ปี</v>
      </c>
      <c r="AS1959" s="977" t="str">
        <f t="shared" ca="1" si="152"/>
        <v>7 เดือน</v>
      </c>
      <c r="AT1959" s="978" t="str">
        <f t="shared" ca="1" si="153"/>
        <v>30 วัน</v>
      </c>
      <c r="AU1959" s="245"/>
      <c r="AV1959" s="979" t="str">
        <f t="shared" ca="1" si="154"/>
        <v>1 ปี7 เดือน30 วัน</v>
      </c>
    </row>
    <row r="1960" spans="1:48" ht="99">
      <c r="A1960" s="811">
        <v>1953</v>
      </c>
      <c r="B1960" s="957">
        <v>243258</v>
      </c>
      <c r="C1960" s="968">
        <f t="shared" si="150"/>
        <v>44931</v>
      </c>
      <c r="D1960" s="857">
        <v>8</v>
      </c>
      <c r="E1960" s="852" t="s">
        <v>4440</v>
      </c>
      <c r="F1960" s="856" t="s">
        <v>4492</v>
      </c>
      <c r="G1960" s="857">
        <v>65912</v>
      </c>
      <c r="H1960" s="857"/>
      <c r="I1960" s="857" t="s">
        <v>54</v>
      </c>
      <c r="J1960" s="856" t="s">
        <v>69</v>
      </c>
      <c r="K1960" s="856" t="s">
        <v>620</v>
      </c>
      <c r="L1960" s="856" t="s">
        <v>71</v>
      </c>
      <c r="M1960" s="857" t="s">
        <v>84</v>
      </c>
      <c r="N1960" s="856" t="s">
        <v>118</v>
      </c>
      <c r="O1960" s="856" t="s">
        <v>237</v>
      </c>
      <c r="P1960" s="856" t="s">
        <v>72</v>
      </c>
      <c r="Q1960" s="857"/>
      <c r="R1960" s="857"/>
      <c r="S1960" s="857"/>
      <c r="T1960" s="857"/>
      <c r="U1960" s="279"/>
      <c r="V1960" s="279"/>
      <c r="W1960" s="279"/>
      <c r="X1960" s="279"/>
      <c r="Y1960" s="278"/>
      <c r="Z1960" s="278"/>
      <c r="AA1960" s="278"/>
      <c r="AB1960" s="278"/>
      <c r="AC1960" s="275" t="s">
        <v>184</v>
      </c>
      <c r="AD1960" s="263"/>
      <c r="AE1960" s="263"/>
      <c r="AF1960" s="275" t="s">
        <v>184</v>
      </c>
      <c r="AG1960" s="275" t="s">
        <v>184</v>
      </c>
      <c r="AH1960" s="262" t="s">
        <v>4506</v>
      </c>
      <c r="AI1960" s="278"/>
      <c r="AJ1960" s="278"/>
      <c r="AK1960" s="278"/>
      <c r="AL1960" s="278"/>
      <c r="AM1960" s="278"/>
      <c r="AN1960" s="278"/>
      <c r="AO1960" s="278"/>
      <c r="AP1960" s="278"/>
      <c r="AR1960" s="977" t="str">
        <f t="shared" ca="1" si="151"/>
        <v>1 ปี</v>
      </c>
      <c r="AS1960" s="977" t="str">
        <f t="shared" ca="1" si="152"/>
        <v>7 เดือน</v>
      </c>
      <c r="AT1960" s="978" t="str">
        <f t="shared" ca="1" si="153"/>
        <v>30 วัน</v>
      </c>
      <c r="AU1960" s="245"/>
      <c r="AV1960" s="979" t="str">
        <f t="shared" ca="1" si="154"/>
        <v>1 ปี7 เดือน30 วัน</v>
      </c>
    </row>
    <row r="1961" spans="1:48" ht="99">
      <c r="A1961" s="811">
        <v>1954</v>
      </c>
      <c r="B1961" s="957">
        <v>243258</v>
      </c>
      <c r="C1961" s="968">
        <f t="shared" si="150"/>
        <v>44931</v>
      </c>
      <c r="D1961" s="857">
        <v>8</v>
      </c>
      <c r="E1961" s="852" t="s">
        <v>4440</v>
      </c>
      <c r="F1961" s="856" t="s">
        <v>4492</v>
      </c>
      <c r="G1961" s="857">
        <v>65870</v>
      </c>
      <c r="H1961" s="857"/>
      <c r="I1961" s="857" t="s">
        <v>54</v>
      </c>
      <c r="J1961" s="856" t="s">
        <v>69</v>
      </c>
      <c r="K1961" s="856" t="s">
        <v>620</v>
      </c>
      <c r="L1961" s="856" t="s">
        <v>71</v>
      </c>
      <c r="M1961" s="857" t="s">
        <v>84</v>
      </c>
      <c r="N1961" s="856" t="s">
        <v>118</v>
      </c>
      <c r="O1961" s="856" t="s">
        <v>1450</v>
      </c>
      <c r="P1961" s="856" t="s">
        <v>72</v>
      </c>
      <c r="Q1961" s="857"/>
      <c r="R1961" s="857"/>
      <c r="S1961" s="857"/>
      <c r="T1961" s="857"/>
      <c r="U1961" s="279"/>
      <c r="V1961" s="279"/>
      <c r="W1961" s="279"/>
      <c r="X1961" s="279"/>
      <c r="Y1961" s="278"/>
      <c r="Z1961" s="278"/>
      <c r="AA1961" s="278"/>
      <c r="AB1961" s="278"/>
      <c r="AC1961" s="275" t="s">
        <v>184</v>
      </c>
      <c r="AD1961" s="263"/>
      <c r="AE1961" s="263"/>
      <c r="AF1961" s="275" t="s">
        <v>184</v>
      </c>
      <c r="AG1961" s="275" t="s">
        <v>184</v>
      </c>
      <c r="AH1961" s="262" t="s">
        <v>4506</v>
      </c>
      <c r="AI1961" s="278"/>
      <c r="AJ1961" s="278"/>
      <c r="AK1961" s="278"/>
      <c r="AL1961" s="278"/>
      <c r="AM1961" s="278"/>
      <c r="AN1961" s="278"/>
      <c r="AO1961" s="278"/>
      <c r="AP1961" s="278"/>
      <c r="AR1961" s="977" t="str">
        <f t="shared" ca="1" si="151"/>
        <v>1 ปี</v>
      </c>
      <c r="AS1961" s="977" t="str">
        <f t="shared" ca="1" si="152"/>
        <v>7 เดือน</v>
      </c>
      <c r="AT1961" s="978" t="str">
        <f t="shared" ca="1" si="153"/>
        <v>30 วัน</v>
      </c>
      <c r="AU1961" s="245"/>
      <c r="AV1961" s="979" t="str">
        <f t="shared" ca="1" si="154"/>
        <v>1 ปี7 เดือน30 วัน</v>
      </c>
    </row>
    <row r="1962" spans="1:48" ht="132">
      <c r="A1962" s="811">
        <v>1955</v>
      </c>
      <c r="B1962" s="957">
        <v>243258</v>
      </c>
      <c r="C1962" s="968">
        <f t="shared" si="150"/>
        <v>44931</v>
      </c>
      <c r="D1962" s="857">
        <v>8</v>
      </c>
      <c r="E1962" s="852" t="s">
        <v>4440</v>
      </c>
      <c r="F1962" s="856" t="s">
        <v>4493</v>
      </c>
      <c r="G1962" s="857">
        <v>65394</v>
      </c>
      <c r="H1962" s="857"/>
      <c r="I1962" s="857" t="s">
        <v>60</v>
      </c>
      <c r="J1962" s="856" t="s">
        <v>398</v>
      </c>
      <c r="K1962" s="857" t="s">
        <v>619</v>
      </c>
      <c r="L1962" s="856" t="s">
        <v>62</v>
      </c>
      <c r="M1962" s="857" t="s">
        <v>84</v>
      </c>
      <c r="N1962" s="856" t="s">
        <v>118</v>
      </c>
      <c r="O1962" s="856" t="s">
        <v>143</v>
      </c>
      <c r="P1962" s="856" t="s">
        <v>134</v>
      </c>
      <c r="Q1962" s="857"/>
      <c r="R1962" s="857"/>
      <c r="S1962" s="857"/>
      <c r="T1962" s="856" t="s">
        <v>4494</v>
      </c>
      <c r="U1962" s="279"/>
      <c r="V1962" s="279"/>
      <c r="W1962" s="279"/>
      <c r="X1962" s="279"/>
      <c r="Y1962" s="278"/>
      <c r="Z1962" s="278"/>
      <c r="AA1962" s="278"/>
      <c r="AB1962" s="278"/>
      <c r="AC1962" s="275" t="s">
        <v>184</v>
      </c>
      <c r="AD1962" s="263"/>
      <c r="AE1962" s="263"/>
      <c r="AF1962" s="275" t="s">
        <v>184</v>
      </c>
      <c r="AG1962" s="275" t="s">
        <v>184</v>
      </c>
      <c r="AH1962" s="262" t="s">
        <v>4506</v>
      </c>
      <c r="AI1962" s="278"/>
      <c r="AJ1962" s="278"/>
      <c r="AK1962" s="278"/>
      <c r="AL1962" s="278"/>
      <c r="AM1962" s="278"/>
      <c r="AN1962" s="278"/>
      <c r="AO1962" s="278"/>
      <c r="AP1962" s="278"/>
      <c r="AR1962" s="977" t="str">
        <f t="shared" ca="1" si="151"/>
        <v>1 ปี</v>
      </c>
      <c r="AS1962" s="977" t="str">
        <f t="shared" ca="1" si="152"/>
        <v>7 เดือน</v>
      </c>
      <c r="AT1962" s="978" t="str">
        <f t="shared" ca="1" si="153"/>
        <v>30 วัน</v>
      </c>
      <c r="AU1962" s="245"/>
      <c r="AV1962" s="979" t="str">
        <f t="shared" ca="1" si="154"/>
        <v>1 ปี7 เดือน30 วัน</v>
      </c>
    </row>
    <row r="1963" spans="1:48" ht="99">
      <c r="A1963" s="811">
        <v>1956</v>
      </c>
      <c r="B1963" s="957">
        <v>243258</v>
      </c>
      <c r="C1963" s="968">
        <f t="shared" si="150"/>
        <v>44931</v>
      </c>
      <c r="D1963" s="857">
        <v>8</v>
      </c>
      <c r="E1963" s="852" t="s">
        <v>4440</v>
      </c>
      <c r="F1963" s="856" t="s">
        <v>4495</v>
      </c>
      <c r="G1963" s="857">
        <v>164965</v>
      </c>
      <c r="H1963" s="857"/>
      <c r="I1963" s="857" t="s">
        <v>54</v>
      </c>
      <c r="J1963" s="856" t="s">
        <v>69</v>
      </c>
      <c r="K1963" s="856" t="s">
        <v>620</v>
      </c>
      <c r="L1963" s="856" t="s">
        <v>71</v>
      </c>
      <c r="M1963" s="857" t="s">
        <v>84</v>
      </c>
      <c r="N1963" s="856" t="s">
        <v>4496</v>
      </c>
      <c r="O1963" s="856" t="s">
        <v>197</v>
      </c>
      <c r="P1963" s="856" t="s">
        <v>72</v>
      </c>
      <c r="Q1963" s="857"/>
      <c r="R1963" s="857"/>
      <c r="S1963" s="857"/>
      <c r="T1963" s="857"/>
      <c r="U1963" s="279"/>
      <c r="V1963" s="279"/>
      <c r="W1963" s="279"/>
      <c r="X1963" s="279"/>
      <c r="Y1963" s="278"/>
      <c r="Z1963" s="278"/>
      <c r="AA1963" s="278"/>
      <c r="AB1963" s="278"/>
      <c r="AC1963" s="275" t="s">
        <v>184</v>
      </c>
      <c r="AD1963" s="263"/>
      <c r="AE1963" s="263"/>
      <c r="AF1963" s="275" t="s">
        <v>184</v>
      </c>
      <c r="AG1963" s="275" t="s">
        <v>184</v>
      </c>
      <c r="AH1963" s="262" t="s">
        <v>4506</v>
      </c>
      <c r="AI1963" s="278"/>
      <c r="AJ1963" s="278"/>
      <c r="AK1963" s="278"/>
      <c r="AL1963" s="278"/>
      <c r="AM1963" s="278"/>
      <c r="AN1963" s="278"/>
      <c r="AO1963" s="278"/>
      <c r="AP1963" s="278"/>
      <c r="AR1963" s="977" t="str">
        <f t="shared" ca="1" si="151"/>
        <v>1 ปี</v>
      </c>
      <c r="AS1963" s="977" t="str">
        <f t="shared" ca="1" si="152"/>
        <v>7 เดือน</v>
      </c>
      <c r="AT1963" s="978" t="str">
        <f t="shared" ca="1" si="153"/>
        <v>30 วัน</v>
      </c>
      <c r="AU1963" s="245"/>
      <c r="AV1963" s="979" t="str">
        <f t="shared" ca="1" si="154"/>
        <v>1 ปี7 เดือน30 วัน</v>
      </c>
    </row>
    <row r="1964" spans="1:48" ht="132">
      <c r="A1964" s="811">
        <v>1957</v>
      </c>
      <c r="B1964" s="957">
        <v>243258</v>
      </c>
      <c r="C1964" s="968">
        <f t="shared" si="150"/>
        <v>44931</v>
      </c>
      <c r="D1964" s="857">
        <v>8</v>
      </c>
      <c r="E1964" s="852" t="s">
        <v>4440</v>
      </c>
      <c r="F1964" s="856" t="s">
        <v>4497</v>
      </c>
      <c r="G1964" s="857">
        <v>226766</v>
      </c>
      <c r="H1964" s="857"/>
      <c r="I1964" s="857" t="s">
        <v>54</v>
      </c>
      <c r="J1964" s="856" t="s">
        <v>69</v>
      </c>
      <c r="K1964" s="856" t="s">
        <v>620</v>
      </c>
      <c r="L1964" s="856" t="s">
        <v>71</v>
      </c>
      <c r="M1964" s="857" t="s">
        <v>84</v>
      </c>
      <c r="N1964" s="856" t="s">
        <v>4352</v>
      </c>
      <c r="O1964" s="856" t="s">
        <v>78</v>
      </c>
      <c r="P1964" s="856" t="s">
        <v>72</v>
      </c>
      <c r="Q1964" s="857"/>
      <c r="R1964" s="857"/>
      <c r="S1964" s="857"/>
      <c r="T1964" s="857" t="s">
        <v>4498</v>
      </c>
      <c r="U1964" s="279"/>
      <c r="V1964" s="279"/>
      <c r="W1964" s="279"/>
      <c r="X1964" s="279"/>
      <c r="Y1964" s="278"/>
      <c r="Z1964" s="278"/>
      <c r="AA1964" s="278"/>
      <c r="AB1964" s="278"/>
      <c r="AC1964" s="275" t="s">
        <v>184</v>
      </c>
      <c r="AD1964" s="263"/>
      <c r="AE1964" s="262" t="s">
        <v>4505</v>
      </c>
      <c r="AF1964" s="275" t="s">
        <v>184</v>
      </c>
      <c r="AG1964" s="275" t="s">
        <v>184</v>
      </c>
      <c r="AH1964" s="262" t="s">
        <v>4506</v>
      </c>
      <c r="AI1964" s="278"/>
      <c r="AJ1964" s="278"/>
      <c r="AK1964" s="278"/>
      <c r="AL1964" s="278"/>
      <c r="AM1964" s="278"/>
      <c r="AN1964" s="278"/>
      <c r="AO1964" s="278"/>
      <c r="AP1964" s="278"/>
      <c r="AR1964" s="977" t="str">
        <f t="shared" ca="1" si="151"/>
        <v>1 ปี</v>
      </c>
      <c r="AS1964" s="977" t="str">
        <f t="shared" ca="1" si="152"/>
        <v>7 เดือน</v>
      </c>
      <c r="AT1964" s="978" t="str">
        <f t="shared" ca="1" si="153"/>
        <v>30 วัน</v>
      </c>
      <c r="AU1964" s="245"/>
      <c r="AV1964" s="979" t="str">
        <f t="shared" ca="1" si="154"/>
        <v>1 ปี7 เดือน30 วัน</v>
      </c>
    </row>
    <row r="1965" spans="1:48" ht="67.2">
      <c r="A1965" s="811">
        <v>1958</v>
      </c>
      <c r="B1965" s="957">
        <v>243258</v>
      </c>
      <c r="C1965" s="968">
        <f t="shared" si="150"/>
        <v>44931</v>
      </c>
      <c r="D1965" s="857">
        <v>8</v>
      </c>
      <c r="E1965" s="852" t="s">
        <v>4440</v>
      </c>
      <c r="F1965" s="856" t="s">
        <v>4497</v>
      </c>
      <c r="G1965" s="857">
        <v>63352</v>
      </c>
      <c r="H1965" s="857"/>
      <c r="I1965" s="857" t="s">
        <v>54</v>
      </c>
      <c r="J1965" s="857" t="s">
        <v>442</v>
      </c>
      <c r="K1965" s="856" t="s">
        <v>56</v>
      </c>
      <c r="L1965" s="856" t="s">
        <v>56</v>
      </c>
      <c r="M1965" s="857" t="s">
        <v>84</v>
      </c>
      <c r="N1965" s="856" t="s">
        <v>1355</v>
      </c>
      <c r="O1965" s="856" t="s">
        <v>65</v>
      </c>
      <c r="P1965" s="856" t="s">
        <v>59</v>
      </c>
      <c r="Q1965" s="857"/>
      <c r="R1965" s="857"/>
      <c r="S1965" s="857"/>
      <c r="T1965" s="857"/>
      <c r="U1965" s="279"/>
      <c r="V1965" s="279"/>
      <c r="W1965" s="279"/>
      <c r="X1965" s="279"/>
      <c r="Y1965" s="278"/>
      <c r="Z1965" s="278"/>
      <c r="AA1965" s="278"/>
      <c r="AB1965" s="278"/>
      <c r="AC1965" s="275" t="s">
        <v>184</v>
      </c>
      <c r="AD1965" s="263"/>
      <c r="AE1965" s="263"/>
      <c r="AF1965" s="275" t="s">
        <v>184</v>
      </c>
      <c r="AG1965" s="275" t="s">
        <v>184</v>
      </c>
      <c r="AH1965" s="262" t="s">
        <v>4506</v>
      </c>
      <c r="AI1965" s="278"/>
      <c r="AJ1965" s="278"/>
      <c r="AK1965" s="278"/>
      <c r="AL1965" s="278"/>
      <c r="AM1965" s="278"/>
      <c r="AN1965" s="278"/>
      <c r="AO1965" s="278"/>
      <c r="AP1965" s="278"/>
      <c r="AR1965" s="977" t="str">
        <f t="shared" ca="1" si="151"/>
        <v>1 ปี</v>
      </c>
      <c r="AS1965" s="977" t="str">
        <f t="shared" ca="1" si="152"/>
        <v>7 เดือน</v>
      </c>
      <c r="AT1965" s="978" t="str">
        <f t="shared" ca="1" si="153"/>
        <v>30 วัน</v>
      </c>
      <c r="AU1965" s="245"/>
      <c r="AV1965" s="979" t="str">
        <f t="shared" ca="1" si="154"/>
        <v>1 ปี7 เดือน30 วัน</v>
      </c>
    </row>
    <row r="1966" spans="1:48" ht="67.2">
      <c r="A1966" s="811">
        <v>1959</v>
      </c>
      <c r="B1966" s="957">
        <v>243258</v>
      </c>
      <c r="C1966" s="968">
        <f t="shared" si="150"/>
        <v>44931</v>
      </c>
      <c r="D1966" s="857">
        <v>8</v>
      </c>
      <c r="E1966" s="852" t="s">
        <v>4440</v>
      </c>
      <c r="F1966" s="856" t="s">
        <v>4499</v>
      </c>
      <c r="G1966" s="857">
        <v>64505</v>
      </c>
      <c r="H1966" s="857"/>
      <c r="I1966" s="856" t="s">
        <v>54</v>
      </c>
      <c r="J1966" s="856" t="s">
        <v>55</v>
      </c>
      <c r="K1966" s="856" t="s">
        <v>620</v>
      </c>
      <c r="L1966" s="856" t="s">
        <v>71</v>
      </c>
      <c r="M1966" s="856" t="s">
        <v>84</v>
      </c>
      <c r="N1966" s="856" t="s">
        <v>1355</v>
      </c>
      <c r="O1966" s="856" t="s">
        <v>132</v>
      </c>
      <c r="P1966" s="856" t="s">
        <v>58</v>
      </c>
      <c r="Q1966" s="890"/>
      <c r="R1966" s="890"/>
      <c r="S1966" s="890"/>
      <c r="T1966" s="890"/>
      <c r="U1966" s="279"/>
      <c r="V1966" s="279"/>
      <c r="W1966" s="279"/>
      <c r="X1966" s="279"/>
      <c r="Y1966" s="278"/>
      <c r="Z1966" s="278"/>
      <c r="AA1966" s="278"/>
      <c r="AB1966" s="278"/>
      <c r="AC1966" s="275" t="s">
        <v>184</v>
      </c>
      <c r="AD1966" s="278"/>
      <c r="AE1966" s="278"/>
      <c r="AF1966" s="275" t="s">
        <v>184</v>
      </c>
      <c r="AG1966" s="275" t="s">
        <v>184</v>
      </c>
      <c r="AH1966" s="262" t="s">
        <v>4506</v>
      </c>
      <c r="AI1966" s="278"/>
      <c r="AJ1966" s="278"/>
      <c r="AK1966" s="278"/>
      <c r="AL1966" s="278"/>
      <c r="AM1966" s="278"/>
      <c r="AN1966" s="278"/>
      <c r="AO1966" s="278"/>
      <c r="AP1966" s="278"/>
      <c r="AR1966" s="977" t="str">
        <f t="shared" ca="1" si="151"/>
        <v>1 ปี</v>
      </c>
      <c r="AS1966" s="977" t="str">
        <f t="shared" ca="1" si="152"/>
        <v>7 เดือน</v>
      </c>
      <c r="AT1966" s="978" t="str">
        <f t="shared" ca="1" si="153"/>
        <v>30 วัน</v>
      </c>
      <c r="AU1966" s="245"/>
      <c r="AV1966" s="979" t="str">
        <f t="shared" ca="1" si="154"/>
        <v>1 ปี7 เดือน30 วัน</v>
      </c>
    </row>
    <row r="1967" spans="1:48" ht="231">
      <c r="A1967" s="811">
        <v>1960</v>
      </c>
      <c r="B1967" s="957">
        <v>243258</v>
      </c>
      <c r="C1967" s="968">
        <f t="shared" si="150"/>
        <v>44931</v>
      </c>
      <c r="D1967" s="857">
        <v>8</v>
      </c>
      <c r="E1967" s="852" t="s">
        <v>4440</v>
      </c>
      <c r="F1967" s="856" t="s">
        <v>4453</v>
      </c>
      <c r="G1967" s="857">
        <v>72501</v>
      </c>
      <c r="H1967" s="857"/>
      <c r="I1967" s="857" t="s">
        <v>54</v>
      </c>
      <c r="J1967" s="856" t="s">
        <v>55</v>
      </c>
      <c r="K1967" s="856" t="s">
        <v>620</v>
      </c>
      <c r="L1967" s="856" t="s">
        <v>71</v>
      </c>
      <c r="M1967" s="857" t="s">
        <v>80</v>
      </c>
      <c r="N1967" s="856" t="s">
        <v>4500</v>
      </c>
      <c r="O1967" s="856" t="s">
        <v>129</v>
      </c>
      <c r="P1967" s="856" t="s">
        <v>63</v>
      </c>
      <c r="Q1967" s="857" t="s">
        <v>295</v>
      </c>
      <c r="R1967" s="857" t="s">
        <v>4501</v>
      </c>
      <c r="S1967" s="857" t="s">
        <v>4502</v>
      </c>
      <c r="T1967" s="856" t="s">
        <v>4503</v>
      </c>
      <c r="U1967" s="279"/>
      <c r="V1967" s="279"/>
      <c r="W1967" s="279"/>
      <c r="X1967" s="279"/>
      <c r="Y1967" s="278"/>
      <c r="Z1967" s="278"/>
      <c r="AA1967" s="278"/>
      <c r="AB1967" s="278"/>
      <c r="AC1967" s="275"/>
      <c r="AD1967" s="275" t="s">
        <v>184</v>
      </c>
      <c r="AE1967" s="266" t="s">
        <v>2196</v>
      </c>
      <c r="AF1967" s="275" t="s">
        <v>184</v>
      </c>
      <c r="AG1967" s="275" t="s">
        <v>184</v>
      </c>
      <c r="AH1967" s="262" t="s">
        <v>4506</v>
      </c>
      <c r="AI1967" s="278"/>
      <c r="AJ1967" s="278"/>
      <c r="AK1967" s="278"/>
      <c r="AL1967" s="278"/>
      <c r="AM1967" s="278"/>
      <c r="AN1967" s="278"/>
      <c r="AO1967" s="278"/>
      <c r="AP1967" s="278"/>
      <c r="AR1967" s="977" t="str">
        <f t="shared" ca="1" si="151"/>
        <v>1 ปี</v>
      </c>
      <c r="AS1967" s="977" t="str">
        <f t="shared" ca="1" si="152"/>
        <v>7 เดือน</v>
      </c>
      <c r="AT1967" s="978" t="str">
        <f t="shared" ca="1" si="153"/>
        <v>30 วัน</v>
      </c>
      <c r="AU1967" s="245"/>
      <c r="AV1967" s="979" t="str">
        <f t="shared" ca="1" si="154"/>
        <v>1 ปี7 เดือน30 วัน</v>
      </c>
    </row>
    <row r="1968" spans="1:48" ht="67.2">
      <c r="A1968" s="811">
        <v>1961</v>
      </c>
      <c r="B1968" s="957">
        <v>243301</v>
      </c>
      <c r="C1968" s="968">
        <f t="shared" si="150"/>
        <v>44974</v>
      </c>
      <c r="D1968" s="857">
        <v>8</v>
      </c>
      <c r="E1968" s="852" t="s">
        <v>4509</v>
      </c>
      <c r="F1968" s="856" t="s">
        <v>4510</v>
      </c>
      <c r="G1968" s="857">
        <v>85262</v>
      </c>
      <c r="H1968" s="857"/>
      <c r="I1968" s="857" t="s">
        <v>54</v>
      </c>
      <c r="J1968" s="857" t="s">
        <v>166</v>
      </c>
      <c r="K1968" s="856" t="s">
        <v>620</v>
      </c>
      <c r="L1968" s="856" t="s">
        <v>71</v>
      </c>
      <c r="M1968" s="857" t="s">
        <v>57</v>
      </c>
      <c r="N1968" s="856" t="s">
        <v>176</v>
      </c>
      <c r="O1968" s="857" t="s">
        <v>165</v>
      </c>
      <c r="P1968" s="857" t="s">
        <v>4511</v>
      </c>
      <c r="Q1968" s="857"/>
      <c r="R1968" s="857"/>
      <c r="S1968" s="857"/>
      <c r="T1968" s="857"/>
      <c r="U1968" s="347"/>
      <c r="V1968" s="347"/>
      <c r="W1968" s="347"/>
      <c r="X1968" s="347"/>
      <c r="Y1968" s="275"/>
      <c r="Z1968" s="278"/>
      <c r="AA1968" s="278"/>
      <c r="AB1968" s="278"/>
      <c r="AC1968" s="275" t="s">
        <v>184</v>
      </c>
      <c r="AD1968" s="275"/>
      <c r="AE1968" s="262"/>
      <c r="AF1968" s="275" t="s">
        <v>184</v>
      </c>
      <c r="AG1968" s="275" t="s">
        <v>184</v>
      </c>
      <c r="AH1968" s="262" t="s">
        <v>4568</v>
      </c>
      <c r="AI1968" s="278"/>
      <c r="AJ1968" s="278"/>
      <c r="AK1968" s="278"/>
      <c r="AL1968" s="278"/>
      <c r="AM1968" s="278"/>
      <c r="AN1968" s="278"/>
      <c r="AO1968" s="278"/>
      <c r="AP1968" s="278"/>
      <c r="AR1968" s="977" t="str">
        <f t="shared" ca="1" si="151"/>
        <v>1 ปี</v>
      </c>
      <c r="AS1968" s="977" t="str">
        <f t="shared" ca="1" si="152"/>
        <v>6 เดือน</v>
      </c>
      <c r="AT1968" s="978" t="str">
        <f t="shared" ca="1" si="153"/>
        <v>18 วัน</v>
      </c>
      <c r="AU1968" s="245"/>
      <c r="AV1968" s="979" t="str">
        <f t="shared" ca="1" si="154"/>
        <v>1 ปี6 เดือน18 วัน</v>
      </c>
    </row>
    <row r="1969" spans="1:48" ht="67.2">
      <c r="A1969" s="811">
        <v>1962</v>
      </c>
      <c r="B1969" s="957">
        <v>243301</v>
      </c>
      <c r="C1969" s="968">
        <f t="shared" si="150"/>
        <v>44974</v>
      </c>
      <c r="D1969" s="857">
        <v>8</v>
      </c>
      <c r="E1969" s="852" t="s">
        <v>4509</v>
      </c>
      <c r="F1969" s="856" t="s">
        <v>4512</v>
      </c>
      <c r="G1969" s="857">
        <v>84673</v>
      </c>
      <c r="H1969" s="857"/>
      <c r="I1969" s="857" t="s">
        <v>54</v>
      </c>
      <c r="J1969" s="857" t="s">
        <v>77</v>
      </c>
      <c r="K1969" s="856" t="s">
        <v>56</v>
      </c>
      <c r="L1969" s="856" t="s">
        <v>56</v>
      </c>
      <c r="M1969" s="857" t="s">
        <v>57</v>
      </c>
      <c r="N1969" s="856" t="s">
        <v>4513</v>
      </c>
      <c r="O1969" s="856" t="s">
        <v>75</v>
      </c>
      <c r="P1969" s="857" t="s">
        <v>59</v>
      </c>
      <c r="Q1969" s="857"/>
      <c r="R1969" s="857"/>
      <c r="S1969" s="857"/>
      <c r="T1969" s="857"/>
      <c r="U1969" s="263"/>
      <c r="V1969" s="263"/>
      <c r="W1969" s="263"/>
      <c r="X1969" s="263"/>
      <c r="Y1969" s="263"/>
      <c r="Z1969" s="263"/>
      <c r="AA1969" s="263"/>
      <c r="AB1969" s="263"/>
      <c r="AC1969" s="275" t="s">
        <v>184</v>
      </c>
      <c r="AD1969" s="263"/>
      <c r="AE1969" s="263"/>
      <c r="AF1969" s="275" t="s">
        <v>184</v>
      </c>
      <c r="AG1969" s="275" t="s">
        <v>184</v>
      </c>
      <c r="AH1969" s="262" t="s">
        <v>4568</v>
      </c>
      <c r="AI1969" s="278"/>
      <c r="AJ1969" s="278"/>
      <c r="AK1969" s="278"/>
      <c r="AL1969" s="278"/>
      <c r="AM1969" s="278"/>
      <c r="AN1969" s="278"/>
      <c r="AO1969" s="278"/>
      <c r="AP1969" s="278"/>
      <c r="AR1969" s="977" t="str">
        <f t="shared" ca="1" si="151"/>
        <v>1 ปี</v>
      </c>
      <c r="AS1969" s="977" t="str">
        <f t="shared" ca="1" si="152"/>
        <v>6 เดือน</v>
      </c>
      <c r="AT1969" s="978" t="str">
        <f t="shared" ca="1" si="153"/>
        <v>18 วัน</v>
      </c>
      <c r="AU1969" s="245"/>
      <c r="AV1969" s="979" t="str">
        <f t="shared" ca="1" si="154"/>
        <v>1 ปี6 เดือน18 วัน</v>
      </c>
    </row>
    <row r="1970" spans="1:48" ht="67.2">
      <c r="A1970" s="811">
        <v>1963</v>
      </c>
      <c r="B1970" s="957">
        <v>243301</v>
      </c>
      <c r="C1970" s="968">
        <f t="shared" si="150"/>
        <v>44974</v>
      </c>
      <c r="D1970" s="857">
        <v>8</v>
      </c>
      <c r="E1970" s="852" t="s">
        <v>4509</v>
      </c>
      <c r="F1970" s="856" t="s">
        <v>4512</v>
      </c>
      <c r="G1970" s="857">
        <v>179668</v>
      </c>
      <c r="H1970" s="857"/>
      <c r="I1970" s="857" t="s">
        <v>54</v>
      </c>
      <c r="J1970" s="857" t="s">
        <v>77</v>
      </c>
      <c r="K1970" s="856" t="s">
        <v>620</v>
      </c>
      <c r="L1970" s="856" t="s">
        <v>71</v>
      </c>
      <c r="M1970" s="857" t="s">
        <v>57</v>
      </c>
      <c r="N1970" s="856" t="s">
        <v>4513</v>
      </c>
      <c r="O1970" s="856" t="s">
        <v>75</v>
      </c>
      <c r="P1970" s="857" t="s">
        <v>72</v>
      </c>
      <c r="Q1970" s="857"/>
      <c r="R1970" s="857"/>
      <c r="S1970" s="857"/>
      <c r="T1970" s="857"/>
      <c r="U1970" s="263"/>
      <c r="V1970" s="263"/>
      <c r="W1970" s="263"/>
      <c r="X1970" s="263"/>
      <c r="Y1970" s="263"/>
      <c r="Z1970" s="263"/>
      <c r="AA1970" s="263"/>
      <c r="AB1970" s="263"/>
      <c r="AC1970" s="275" t="s">
        <v>184</v>
      </c>
      <c r="AD1970" s="263"/>
      <c r="AE1970" s="263"/>
      <c r="AF1970" s="275" t="s">
        <v>184</v>
      </c>
      <c r="AG1970" s="275" t="s">
        <v>184</v>
      </c>
      <c r="AH1970" s="262" t="s">
        <v>4568</v>
      </c>
      <c r="AI1970" s="278"/>
      <c r="AJ1970" s="278"/>
      <c r="AK1970" s="278"/>
      <c r="AL1970" s="278"/>
      <c r="AM1970" s="278"/>
      <c r="AN1970" s="278"/>
      <c r="AO1970" s="278"/>
      <c r="AP1970" s="278"/>
      <c r="AR1970" s="977" t="str">
        <f t="shared" ca="1" si="151"/>
        <v>1 ปี</v>
      </c>
      <c r="AS1970" s="977" t="str">
        <f t="shared" ca="1" si="152"/>
        <v>6 เดือน</v>
      </c>
      <c r="AT1970" s="978" t="str">
        <f t="shared" ca="1" si="153"/>
        <v>18 วัน</v>
      </c>
      <c r="AU1970" s="245"/>
      <c r="AV1970" s="979" t="str">
        <f t="shared" ca="1" si="154"/>
        <v>1 ปี6 เดือน18 วัน</v>
      </c>
    </row>
    <row r="1971" spans="1:48" ht="99">
      <c r="A1971" s="811">
        <v>1964</v>
      </c>
      <c r="B1971" s="957">
        <v>243301</v>
      </c>
      <c r="C1971" s="968">
        <f t="shared" si="150"/>
        <v>44974</v>
      </c>
      <c r="D1971" s="857">
        <v>8</v>
      </c>
      <c r="E1971" s="852" t="s">
        <v>4509</v>
      </c>
      <c r="F1971" s="856" t="s">
        <v>4512</v>
      </c>
      <c r="G1971" s="857">
        <v>170868</v>
      </c>
      <c r="H1971" s="857"/>
      <c r="I1971" s="857" t="s">
        <v>54</v>
      </c>
      <c r="J1971" s="857" t="s">
        <v>77</v>
      </c>
      <c r="K1971" s="856" t="s">
        <v>620</v>
      </c>
      <c r="L1971" s="856" t="s">
        <v>71</v>
      </c>
      <c r="M1971" s="857" t="s">
        <v>57</v>
      </c>
      <c r="N1971" s="856" t="s">
        <v>672</v>
      </c>
      <c r="O1971" s="856" t="s">
        <v>116</v>
      </c>
      <c r="P1971" s="857" t="s">
        <v>72</v>
      </c>
      <c r="Q1971" s="857"/>
      <c r="R1971" s="857"/>
      <c r="S1971" s="857"/>
      <c r="T1971" s="857"/>
      <c r="U1971" s="263"/>
      <c r="V1971" s="263"/>
      <c r="W1971" s="263"/>
      <c r="X1971" s="275"/>
      <c r="Y1971" s="263"/>
      <c r="Z1971" s="263"/>
      <c r="AA1971" s="263"/>
      <c r="AB1971" s="263"/>
      <c r="AC1971" s="275" t="s">
        <v>184</v>
      </c>
      <c r="AD1971" s="263"/>
      <c r="AE1971" s="263"/>
      <c r="AF1971" s="275" t="s">
        <v>184</v>
      </c>
      <c r="AG1971" s="275" t="s">
        <v>184</v>
      </c>
      <c r="AH1971" s="262" t="s">
        <v>4568</v>
      </c>
      <c r="AI1971" s="278"/>
      <c r="AJ1971" s="278"/>
      <c r="AK1971" s="278"/>
      <c r="AL1971" s="278"/>
      <c r="AM1971" s="278"/>
      <c r="AN1971" s="278"/>
      <c r="AO1971" s="278"/>
      <c r="AP1971" s="278"/>
      <c r="AR1971" s="977" t="str">
        <f t="shared" ca="1" si="151"/>
        <v>1 ปี</v>
      </c>
      <c r="AS1971" s="977" t="str">
        <f t="shared" ca="1" si="152"/>
        <v>6 เดือน</v>
      </c>
      <c r="AT1971" s="978" t="str">
        <f t="shared" ca="1" si="153"/>
        <v>18 วัน</v>
      </c>
      <c r="AU1971" s="245"/>
      <c r="AV1971" s="979" t="str">
        <f t="shared" ca="1" si="154"/>
        <v>1 ปี6 เดือน18 วัน</v>
      </c>
    </row>
    <row r="1972" spans="1:48" ht="67.2">
      <c r="A1972" s="811">
        <v>1965</v>
      </c>
      <c r="B1972" s="957">
        <v>243301</v>
      </c>
      <c r="C1972" s="968">
        <f t="shared" si="150"/>
        <v>44974</v>
      </c>
      <c r="D1972" s="857">
        <v>8</v>
      </c>
      <c r="E1972" s="852" t="s">
        <v>4509</v>
      </c>
      <c r="F1972" s="856" t="s">
        <v>4512</v>
      </c>
      <c r="G1972" s="857">
        <v>84072</v>
      </c>
      <c r="H1972" s="857"/>
      <c r="I1972" s="857" t="s">
        <v>60</v>
      </c>
      <c r="J1972" s="857" t="s">
        <v>211</v>
      </c>
      <c r="K1972" s="856" t="s">
        <v>61</v>
      </c>
      <c r="L1972" s="856" t="s">
        <v>62</v>
      </c>
      <c r="M1972" s="857" t="s">
        <v>57</v>
      </c>
      <c r="N1972" s="856" t="s">
        <v>672</v>
      </c>
      <c r="O1972" s="856" t="s">
        <v>212</v>
      </c>
      <c r="P1972" s="857" t="s">
        <v>73</v>
      </c>
      <c r="Q1972" s="857"/>
      <c r="R1972" s="857"/>
      <c r="S1972" s="857"/>
      <c r="T1972" s="857"/>
      <c r="U1972" s="263"/>
      <c r="V1972" s="263"/>
      <c r="W1972" s="263"/>
      <c r="X1972" s="275"/>
      <c r="Y1972" s="263"/>
      <c r="Z1972" s="263"/>
      <c r="AA1972" s="263"/>
      <c r="AB1972" s="263"/>
      <c r="AC1972" s="275" t="s">
        <v>184</v>
      </c>
      <c r="AD1972" s="263"/>
      <c r="AE1972" s="263"/>
      <c r="AF1972" s="275" t="s">
        <v>184</v>
      </c>
      <c r="AG1972" s="275" t="s">
        <v>184</v>
      </c>
      <c r="AH1972" s="262" t="s">
        <v>4568</v>
      </c>
      <c r="AI1972" s="278"/>
      <c r="AJ1972" s="278"/>
      <c r="AK1972" s="278"/>
      <c r="AL1972" s="278"/>
      <c r="AM1972" s="278"/>
      <c r="AN1972" s="278"/>
      <c r="AO1972" s="278"/>
      <c r="AP1972" s="278"/>
      <c r="AR1972" s="977" t="str">
        <f t="shared" ca="1" si="151"/>
        <v>1 ปี</v>
      </c>
      <c r="AS1972" s="977" t="str">
        <f t="shared" ca="1" si="152"/>
        <v>6 เดือน</v>
      </c>
      <c r="AT1972" s="978" t="str">
        <f t="shared" ca="1" si="153"/>
        <v>18 วัน</v>
      </c>
      <c r="AU1972" s="245"/>
      <c r="AV1972" s="979" t="str">
        <f t="shared" ca="1" si="154"/>
        <v>1 ปี6 เดือน18 วัน</v>
      </c>
    </row>
    <row r="1973" spans="1:48" ht="67.2">
      <c r="A1973" s="811">
        <v>1966</v>
      </c>
      <c r="B1973" s="957">
        <v>243301</v>
      </c>
      <c r="C1973" s="968">
        <f t="shared" si="150"/>
        <v>44974</v>
      </c>
      <c r="D1973" s="857">
        <v>8</v>
      </c>
      <c r="E1973" s="852" t="s">
        <v>4509</v>
      </c>
      <c r="F1973" s="856" t="s">
        <v>4512</v>
      </c>
      <c r="G1973" s="857">
        <v>84456</v>
      </c>
      <c r="H1973" s="857"/>
      <c r="I1973" s="857" t="s">
        <v>54</v>
      </c>
      <c r="J1973" s="857" t="s">
        <v>69</v>
      </c>
      <c r="K1973" s="856" t="s">
        <v>620</v>
      </c>
      <c r="L1973" s="856" t="s">
        <v>71</v>
      </c>
      <c r="M1973" s="857" t="s">
        <v>57</v>
      </c>
      <c r="N1973" s="856" t="s">
        <v>1171</v>
      </c>
      <c r="O1973" s="856" t="s">
        <v>74</v>
      </c>
      <c r="P1973" s="857" t="s">
        <v>58</v>
      </c>
      <c r="Q1973" s="857"/>
      <c r="R1973" s="857"/>
      <c r="S1973" s="857"/>
      <c r="T1973" s="857"/>
      <c r="U1973" s="263"/>
      <c r="V1973" s="263"/>
      <c r="W1973" s="263"/>
      <c r="X1973" s="275"/>
      <c r="Y1973" s="275"/>
      <c r="Z1973" s="263"/>
      <c r="AA1973" s="263"/>
      <c r="AB1973" s="263"/>
      <c r="AC1973" s="275" t="s">
        <v>184</v>
      </c>
      <c r="AD1973" s="263"/>
      <c r="AE1973" s="263"/>
      <c r="AF1973" s="275" t="s">
        <v>184</v>
      </c>
      <c r="AG1973" s="275" t="s">
        <v>184</v>
      </c>
      <c r="AH1973" s="262" t="s">
        <v>4568</v>
      </c>
      <c r="AI1973" s="278"/>
      <c r="AJ1973" s="278"/>
      <c r="AK1973" s="278"/>
      <c r="AL1973" s="278"/>
      <c r="AM1973" s="278"/>
      <c r="AN1973" s="278"/>
      <c r="AO1973" s="278"/>
      <c r="AP1973" s="278"/>
      <c r="AR1973" s="977" t="str">
        <f t="shared" ca="1" si="151"/>
        <v>1 ปี</v>
      </c>
      <c r="AS1973" s="977" t="str">
        <f t="shared" ca="1" si="152"/>
        <v>6 เดือน</v>
      </c>
      <c r="AT1973" s="978" t="str">
        <f t="shared" ca="1" si="153"/>
        <v>18 วัน</v>
      </c>
      <c r="AU1973" s="245"/>
      <c r="AV1973" s="979" t="str">
        <f t="shared" ca="1" si="154"/>
        <v>1 ปี6 เดือน18 วัน</v>
      </c>
    </row>
    <row r="1974" spans="1:48" ht="99">
      <c r="A1974" s="811">
        <v>1967</v>
      </c>
      <c r="B1974" s="957">
        <v>243301</v>
      </c>
      <c r="C1974" s="968">
        <f t="shared" si="150"/>
        <v>44974</v>
      </c>
      <c r="D1974" s="857">
        <v>8</v>
      </c>
      <c r="E1974" s="852" t="s">
        <v>4509</v>
      </c>
      <c r="F1974" s="856" t="s">
        <v>4512</v>
      </c>
      <c r="G1974" s="857">
        <v>85629</v>
      </c>
      <c r="H1974" s="857"/>
      <c r="I1974" s="857" t="s">
        <v>54</v>
      </c>
      <c r="J1974" s="857" t="s">
        <v>69</v>
      </c>
      <c r="K1974" s="856" t="s">
        <v>620</v>
      </c>
      <c r="L1974" s="856" t="s">
        <v>71</v>
      </c>
      <c r="M1974" s="857" t="s">
        <v>57</v>
      </c>
      <c r="N1974" s="856" t="s">
        <v>672</v>
      </c>
      <c r="O1974" s="856" t="s">
        <v>1489</v>
      </c>
      <c r="P1974" s="857" t="s">
        <v>58</v>
      </c>
      <c r="Q1974" s="891"/>
      <c r="R1974" s="891"/>
      <c r="S1974" s="891"/>
      <c r="T1974" s="891"/>
      <c r="U1974" s="263"/>
      <c r="V1974" s="263"/>
      <c r="W1974" s="263"/>
      <c r="X1974" s="275"/>
      <c r="Y1974" s="275"/>
      <c r="Z1974" s="263"/>
      <c r="AA1974" s="263"/>
      <c r="AB1974" s="263"/>
      <c r="AC1974" s="275" t="s">
        <v>184</v>
      </c>
      <c r="AD1974" s="263"/>
      <c r="AE1974" s="262" t="s">
        <v>4514</v>
      </c>
      <c r="AF1974" s="275" t="s">
        <v>184</v>
      </c>
      <c r="AG1974" s="275" t="s">
        <v>184</v>
      </c>
      <c r="AH1974" s="262" t="s">
        <v>4568</v>
      </c>
      <c r="AI1974" s="278"/>
      <c r="AJ1974" s="278"/>
      <c r="AK1974" s="278"/>
      <c r="AL1974" s="278"/>
      <c r="AM1974" s="278"/>
      <c r="AN1974" s="278"/>
      <c r="AO1974" s="278"/>
      <c r="AP1974" s="278"/>
      <c r="AR1974" s="977" t="str">
        <f t="shared" ca="1" si="151"/>
        <v>1 ปี</v>
      </c>
      <c r="AS1974" s="977" t="str">
        <f t="shared" ca="1" si="152"/>
        <v>6 เดือน</v>
      </c>
      <c r="AT1974" s="978" t="str">
        <f t="shared" ca="1" si="153"/>
        <v>18 วัน</v>
      </c>
      <c r="AU1974" s="245"/>
      <c r="AV1974" s="979" t="str">
        <f t="shared" ca="1" si="154"/>
        <v>1 ปี6 เดือน18 วัน</v>
      </c>
    </row>
    <row r="1975" spans="1:48" ht="67.2">
      <c r="A1975" s="811">
        <v>1968</v>
      </c>
      <c r="B1975" s="957">
        <v>243301</v>
      </c>
      <c r="C1975" s="968">
        <f t="shared" si="150"/>
        <v>44974</v>
      </c>
      <c r="D1975" s="857">
        <v>8</v>
      </c>
      <c r="E1975" s="852" t="s">
        <v>4509</v>
      </c>
      <c r="F1975" s="856" t="s">
        <v>4512</v>
      </c>
      <c r="G1975" s="857">
        <v>175886</v>
      </c>
      <c r="H1975" s="857"/>
      <c r="I1975" s="857" t="s">
        <v>60</v>
      </c>
      <c r="J1975" s="856" t="s">
        <v>394</v>
      </c>
      <c r="K1975" s="856" t="s">
        <v>61</v>
      </c>
      <c r="L1975" s="856" t="s">
        <v>62</v>
      </c>
      <c r="M1975" s="857" t="s">
        <v>57</v>
      </c>
      <c r="N1975" s="856" t="s">
        <v>1171</v>
      </c>
      <c r="O1975" s="856" t="s">
        <v>75</v>
      </c>
      <c r="P1975" s="857" t="s">
        <v>72</v>
      </c>
      <c r="Q1975" s="891"/>
      <c r="R1975" s="891"/>
      <c r="S1975" s="891"/>
      <c r="T1975" s="891"/>
      <c r="U1975" s="263"/>
      <c r="V1975" s="263"/>
      <c r="W1975" s="263"/>
      <c r="X1975" s="275"/>
      <c r="Y1975" s="263"/>
      <c r="Z1975" s="263"/>
      <c r="AA1975" s="263"/>
      <c r="AB1975" s="263"/>
      <c r="AC1975" s="275" t="s">
        <v>184</v>
      </c>
      <c r="AD1975" s="263"/>
      <c r="AE1975" s="263"/>
      <c r="AF1975" s="275" t="s">
        <v>184</v>
      </c>
      <c r="AG1975" s="275" t="s">
        <v>184</v>
      </c>
      <c r="AH1975" s="262" t="s">
        <v>4568</v>
      </c>
      <c r="AI1975" s="278"/>
      <c r="AJ1975" s="278"/>
      <c r="AK1975" s="278"/>
      <c r="AL1975" s="278"/>
      <c r="AM1975" s="278"/>
      <c r="AN1975" s="278"/>
      <c r="AO1975" s="278"/>
      <c r="AP1975" s="278"/>
      <c r="AR1975" s="977" t="str">
        <f t="shared" ca="1" si="151"/>
        <v>1 ปี</v>
      </c>
      <c r="AS1975" s="977" t="str">
        <f t="shared" ca="1" si="152"/>
        <v>6 เดือน</v>
      </c>
      <c r="AT1975" s="978" t="str">
        <f t="shared" ca="1" si="153"/>
        <v>18 วัน</v>
      </c>
      <c r="AU1975" s="245"/>
      <c r="AV1975" s="979" t="str">
        <f t="shared" ca="1" si="154"/>
        <v>1 ปี6 เดือน18 วัน</v>
      </c>
    </row>
    <row r="1976" spans="1:48" ht="67.2">
      <c r="A1976" s="811">
        <v>1969</v>
      </c>
      <c r="B1976" s="957">
        <v>243301</v>
      </c>
      <c r="C1976" s="968">
        <f t="shared" si="150"/>
        <v>44974</v>
      </c>
      <c r="D1976" s="857">
        <v>8</v>
      </c>
      <c r="E1976" s="852" t="s">
        <v>4509</v>
      </c>
      <c r="F1976" s="856" t="s">
        <v>4512</v>
      </c>
      <c r="G1976" s="857">
        <v>85592</v>
      </c>
      <c r="H1976" s="857"/>
      <c r="I1976" s="857" t="s">
        <v>54</v>
      </c>
      <c r="J1976" s="857" t="s">
        <v>69</v>
      </c>
      <c r="K1976" s="856" t="s">
        <v>620</v>
      </c>
      <c r="L1976" s="856" t="s">
        <v>71</v>
      </c>
      <c r="M1976" s="857" t="s">
        <v>57</v>
      </c>
      <c r="N1976" s="856" t="s">
        <v>4515</v>
      </c>
      <c r="O1976" s="856" t="s">
        <v>197</v>
      </c>
      <c r="P1976" s="857" t="s">
        <v>72</v>
      </c>
      <c r="Q1976" s="857"/>
      <c r="R1976" s="857"/>
      <c r="S1976" s="857"/>
      <c r="T1976" s="857"/>
      <c r="U1976" s="263"/>
      <c r="V1976" s="263"/>
      <c r="W1976" s="263"/>
      <c r="X1976" s="275"/>
      <c r="Y1976" s="263"/>
      <c r="Z1976" s="263"/>
      <c r="AA1976" s="263"/>
      <c r="AB1976" s="263"/>
      <c r="AC1976" s="275" t="s">
        <v>184</v>
      </c>
      <c r="AD1976" s="263"/>
      <c r="AE1976" s="263"/>
      <c r="AF1976" s="275" t="s">
        <v>184</v>
      </c>
      <c r="AG1976" s="275" t="s">
        <v>184</v>
      </c>
      <c r="AH1976" s="262" t="s">
        <v>4568</v>
      </c>
      <c r="AI1976" s="278"/>
      <c r="AJ1976" s="278"/>
      <c r="AK1976" s="278"/>
      <c r="AL1976" s="278"/>
      <c r="AM1976" s="278"/>
      <c r="AN1976" s="278"/>
      <c r="AO1976" s="278"/>
      <c r="AP1976" s="278"/>
      <c r="AR1976" s="977" t="str">
        <f t="shared" ca="1" si="151"/>
        <v>1 ปี</v>
      </c>
      <c r="AS1976" s="977" t="str">
        <f t="shared" ca="1" si="152"/>
        <v>6 เดือน</v>
      </c>
      <c r="AT1976" s="978" t="str">
        <f t="shared" ca="1" si="153"/>
        <v>18 วัน</v>
      </c>
      <c r="AU1976" s="245"/>
      <c r="AV1976" s="979" t="str">
        <f t="shared" ca="1" si="154"/>
        <v>1 ปี6 เดือน18 วัน</v>
      </c>
    </row>
    <row r="1977" spans="1:48" ht="132">
      <c r="A1977" s="811">
        <v>1970</v>
      </c>
      <c r="B1977" s="957">
        <v>243301</v>
      </c>
      <c r="C1977" s="968">
        <f t="shared" si="150"/>
        <v>44974</v>
      </c>
      <c r="D1977" s="857">
        <v>8</v>
      </c>
      <c r="E1977" s="852" t="s">
        <v>4509</v>
      </c>
      <c r="F1977" s="856" t="s">
        <v>4512</v>
      </c>
      <c r="G1977" s="857">
        <v>85018</v>
      </c>
      <c r="H1977" s="857"/>
      <c r="I1977" s="857" t="s">
        <v>60</v>
      </c>
      <c r="J1977" s="856" t="s">
        <v>67</v>
      </c>
      <c r="K1977" s="856" t="s">
        <v>61</v>
      </c>
      <c r="L1977" s="856" t="s">
        <v>62</v>
      </c>
      <c r="M1977" s="857" t="s">
        <v>57</v>
      </c>
      <c r="N1977" s="856" t="s">
        <v>4516</v>
      </c>
      <c r="O1977" s="856" t="s">
        <v>197</v>
      </c>
      <c r="P1977" s="856" t="s">
        <v>134</v>
      </c>
      <c r="Q1977" s="857"/>
      <c r="R1977" s="857"/>
      <c r="S1977" s="857"/>
      <c r="T1977" s="857"/>
      <c r="U1977" s="263"/>
      <c r="V1977" s="263"/>
      <c r="W1977" s="263"/>
      <c r="X1977" s="275"/>
      <c r="Y1977" s="263"/>
      <c r="Z1977" s="263"/>
      <c r="AA1977" s="263"/>
      <c r="AB1977" s="263"/>
      <c r="AC1977" s="275" t="s">
        <v>184</v>
      </c>
      <c r="AD1977" s="263"/>
      <c r="AE1977" s="263"/>
      <c r="AF1977" s="275" t="s">
        <v>184</v>
      </c>
      <c r="AG1977" s="275" t="s">
        <v>184</v>
      </c>
      <c r="AH1977" s="262" t="s">
        <v>4568</v>
      </c>
      <c r="AI1977" s="278"/>
      <c r="AJ1977" s="278"/>
      <c r="AK1977" s="278"/>
      <c r="AL1977" s="278"/>
      <c r="AM1977" s="278"/>
      <c r="AN1977" s="278"/>
      <c r="AO1977" s="278"/>
      <c r="AP1977" s="278"/>
      <c r="AR1977" s="977" t="str">
        <f t="shared" ca="1" si="151"/>
        <v>1 ปี</v>
      </c>
      <c r="AS1977" s="977" t="str">
        <f t="shared" ca="1" si="152"/>
        <v>6 เดือน</v>
      </c>
      <c r="AT1977" s="978" t="str">
        <f t="shared" ca="1" si="153"/>
        <v>18 วัน</v>
      </c>
      <c r="AU1977" s="245"/>
      <c r="AV1977" s="979" t="str">
        <f t="shared" ca="1" si="154"/>
        <v>1 ปี6 เดือน18 วัน</v>
      </c>
    </row>
    <row r="1978" spans="1:48" ht="132">
      <c r="A1978" s="811">
        <v>1971</v>
      </c>
      <c r="B1978" s="957">
        <v>243301</v>
      </c>
      <c r="C1978" s="968">
        <f t="shared" si="150"/>
        <v>44974</v>
      </c>
      <c r="D1978" s="857">
        <v>8</v>
      </c>
      <c r="E1978" s="852" t="s">
        <v>4509</v>
      </c>
      <c r="F1978" s="856" t="s">
        <v>4512</v>
      </c>
      <c r="G1978" s="857">
        <v>131525</v>
      </c>
      <c r="H1978" s="857"/>
      <c r="I1978" s="857" t="s">
        <v>60</v>
      </c>
      <c r="J1978" s="856" t="s">
        <v>67</v>
      </c>
      <c r="K1978" s="856" t="s">
        <v>61</v>
      </c>
      <c r="L1978" s="856" t="s">
        <v>62</v>
      </c>
      <c r="M1978" s="857" t="s">
        <v>57</v>
      </c>
      <c r="N1978" s="856" t="s">
        <v>4517</v>
      </c>
      <c r="O1978" s="856" t="s">
        <v>197</v>
      </c>
      <c r="P1978" s="856" t="s">
        <v>134</v>
      </c>
      <c r="Q1978" s="857"/>
      <c r="R1978" s="857"/>
      <c r="S1978" s="857"/>
      <c r="T1978" s="857"/>
      <c r="U1978" s="263"/>
      <c r="V1978" s="263"/>
      <c r="W1978" s="263"/>
      <c r="X1978" s="275"/>
      <c r="Y1978" s="275"/>
      <c r="Z1978" s="263"/>
      <c r="AA1978" s="263"/>
      <c r="AB1978" s="263"/>
      <c r="AC1978" s="275" t="s">
        <v>184</v>
      </c>
      <c r="AD1978" s="263"/>
      <c r="AE1978" s="263"/>
      <c r="AF1978" s="275" t="s">
        <v>184</v>
      </c>
      <c r="AG1978" s="275" t="s">
        <v>184</v>
      </c>
      <c r="AH1978" s="262" t="s">
        <v>4568</v>
      </c>
      <c r="AI1978" s="278"/>
      <c r="AJ1978" s="278"/>
      <c r="AK1978" s="278"/>
      <c r="AL1978" s="278"/>
      <c r="AM1978" s="278"/>
      <c r="AN1978" s="278"/>
      <c r="AO1978" s="278"/>
      <c r="AP1978" s="278"/>
      <c r="AR1978" s="977" t="str">
        <f t="shared" ca="1" si="151"/>
        <v>1 ปี</v>
      </c>
      <c r="AS1978" s="977" t="str">
        <f t="shared" ca="1" si="152"/>
        <v>6 เดือน</v>
      </c>
      <c r="AT1978" s="978" t="str">
        <f t="shared" ca="1" si="153"/>
        <v>18 วัน</v>
      </c>
      <c r="AU1978" s="245"/>
      <c r="AV1978" s="979" t="str">
        <f t="shared" ca="1" si="154"/>
        <v>1 ปี6 เดือน18 วัน</v>
      </c>
    </row>
    <row r="1979" spans="1:48" ht="99">
      <c r="A1979" s="811">
        <v>1972</v>
      </c>
      <c r="B1979" s="957">
        <v>243301</v>
      </c>
      <c r="C1979" s="968">
        <f t="shared" si="150"/>
        <v>44974</v>
      </c>
      <c r="D1979" s="857">
        <v>8</v>
      </c>
      <c r="E1979" s="852" t="s">
        <v>4509</v>
      </c>
      <c r="F1979" s="856" t="s">
        <v>4512</v>
      </c>
      <c r="G1979" s="857">
        <v>84946</v>
      </c>
      <c r="H1979" s="857"/>
      <c r="I1979" s="857" t="s">
        <v>54</v>
      </c>
      <c r="J1979" s="856" t="s">
        <v>55</v>
      </c>
      <c r="K1979" s="856" t="s">
        <v>620</v>
      </c>
      <c r="L1979" s="856" t="s">
        <v>71</v>
      </c>
      <c r="M1979" s="857" t="s">
        <v>57</v>
      </c>
      <c r="N1979" s="856" t="s">
        <v>4518</v>
      </c>
      <c r="O1979" s="856" t="s">
        <v>197</v>
      </c>
      <c r="P1979" s="856" t="s">
        <v>134</v>
      </c>
      <c r="Q1979" s="857"/>
      <c r="R1979" s="857"/>
      <c r="S1979" s="857"/>
      <c r="T1979" s="857"/>
      <c r="U1979" s="263"/>
      <c r="V1979" s="263"/>
      <c r="W1979" s="263"/>
      <c r="X1979" s="275"/>
      <c r="Y1979" s="263"/>
      <c r="Z1979" s="263"/>
      <c r="AA1979" s="263"/>
      <c r="AB1979" s="263"/>
      <c r="AC1979" s="275" t="s">
        <v>184</v>
      </c>
      <c r="AD1979" s="263"/>
      <c r="AE1979" s="263"/>
      <c r="AF1979" s="275" t="s">
        <v>184</v>
      </c>
      <c r="AG1979" s="275" t="s">
        <v>184</v>
      </c>
      <c r="AH1979" s="262" t="s">
        <v>4568</v>
      </c>
      <c r="AI1979" s="278"/>
      <c r="AJ1979" s="278"/>
      <c r="AK1979" s="278"/>
      <c r="AL1979" s="278"/>
      <c r="AM1979" s="278"/>
      <c r="AN1979" s="278"/>
      <c r="AO1979" s="278"/>
      <c r="AP1979" s="278"/>
      <c r="AR1979" s="977" t="str">
        <f t="shared" ca="1" si="151"/>
        <v>1 ปี</v>
      </c>
      <c r="AS1979" s="977" t="str">
        <f t="shared" ca="1" si="152"/>
        <v>6 เดือน</v>
      </c>
      <c r="AT1979" s="978" t="str">
        <f t="shared" ca="1" si="153"/>
        <v>18 วัน</v>
      </c>
      <c r="AU1979" s="245"/>
      <c r="AV1979" s="979" t="str">
        <f t="shared" ca="1" si="154"/>
        <v>1 ปี6 เดือน18 วัน</v>
      </c>
    </row>
    <row r="1980" spans="1:48" ht="99">
      <c r="A1980" s="811">
        <v>1973</v>
      </c>
      <c r="B1980" s="957">
        <v>243301</v>
      </c>
      <c r="C1980" s="968">
        <f t="shared" si="150"/>
        <v>44974</v>
      </c>
      <c r="D1980" s="857">
        <v>8</v>
      </c>
      <c r="E1980" s="852" t="s">
        <v>4509</v>
      </c>
      <c r="F1980" s="856" t="s">
        <v>4519</v>
      </c>
      <c r="G1980" s="857">
        <v>73137</v>
      </c>
      <c r="H1980" s="857"/>
      <c r="I1980" s="857" t="s">
        <v>54</v>
      </c>
      <c r="J1980" s="857" t="s">
        <v>69</v>
      </c>
      <c r="K1980" s="856" t="s">
        <v>620</v>
      </c>
      <c r="L1980" s="856" t="s">
        <v>71</v>
      </c>
      <c r="M1980" s="857" t="s">
        <v>80</v>
      </c>
      <c r="N1980" s="856" t="s">
        <v>1198</v>
      </c>
      <c r="O1980" s="856" t="s">
        <v>1797</v>
      </c>
      <c r="P1980" s="857" t="s">
        <v>72</v>
      </c>
      <c r="Q1980" s="857"/>
      <c r="R1980" s="857"/>
      <c r="S1980" s="857"/>
      <c r="T1980" s="857"/>
      <c r="U1980" s="263"/>
      <c r="V1980" s="263"/>
      <c r="W1980" s="263"/>
      <c r="X1980" s="263"/>
      <c r="Y1980" s="275"/>
      <c r="Z1980" s="263"/>
      <c r="AA1980" s="263"/>
      <c r="AB1980" s="263"/>
      <c r="AC1980" s="275" t="s">
        <v>184</v>
      </c>
      <c r="AD1980" s="263"/>
      <c r="AE1980" s="263"/>
      <c r="AF1980" s="275" t="s">
        <v>184</v>
      </c>
      <c r="AG1980" s="275" t="s">
        <v>184</v>
      </c>
      <c r="AH1980" s="262" t="s">
        <v>4568</v>
      </c>
      <c r="AI1980" s="278"/>
      <c r="AJ1980" s="278"/>
      <c r="AK1980" s="278"/>
      <c r="AL1980" s="278"/>
      <c r="AM1980" s="278"/>
      <c r="AN1980" s="278"/>
      <c r="AO1980" s="278"/>
      <c r="AP1980" s="278"/>
      <c r="AR1980" s="977" t="str">
        <f t="shared" ca="1" si="151"/>
        <v>1 ปี</v>
      </c>
      <c r="AS1980" s="977" t="str">
        <f t="shared" ca="1" si="152"/>
        <v>6 เดือน</v>
      </c>
      <c r="AT1980" s="978" t="str">
        <f t="shared" ca="1" si="153"/>
        <v>18 วัน</v>
      </c>
      <c r="AU1980" s="245"/>
      <c r="AV1980" s="979" t="str">
        <f t="shared" ca="1" si="154"/>
        <v>1 ปี6 เดือน18 วัน</v>
      </c>
    </row>
    <row r="1981" spans="1:48" ht="99">
      <c r="A1981" s="811">
        <v>1974</v>
      </c>
      <c r="B1981" s="957">
        <v>243301</v>
      </c>
      <c r="C1981" s="968">
        <f t="shared" si="150"/>
        <v>44974</v>
      </c>
      <c r="D1981" s="857">
        <v>8</v>
      </c>
      <c r="E1981" s="852" t="s">
        <v>4509</v>
      </c>
      <c r="F1981" s="856" t="s">
        <v>4520</v>
      </c>
      <c r="G1981" s="857">
        <v>120735</v>
      </c>
      <c r="H1981" s="857"/>
      <c r="I1981" s="857" t="s">
        <v>54</v>
      </c>
      <c r="J1981" s="857" t="s">
        <v>69</v>
      </c>
      <c r="K1981" s="856" t="s">
        <v>620</v>
      </c>
      <c r="L1981" s="856" t="s">
        <v>71</v>
      </c>
      <c r="M1981" s="857" t="s">
        <v>80</v>
      </c>
      <c r="N1981" s="856" t="s">
        <v>1198</v>
      </c>
      <c r="O1981" s="856" t="s">
        <v>1797</v>
      </c>
      <c r="P1981" s="857" t="s">
        <v>58</v>
      </c>
      <c r="Q1981" s="857" t="s">
        <v>64</v>
      </c>
      <c r="R1981" s="857" t="s">
        <v>4521</v>
      </c>
      <c r="S1981" s="857" t="s">
        <v>4522</v>
      </c>
      <c r="T1981" s="856" t="s">
        <v>4523</v>
      </c>
      <c r="U1981" s="266"/>
      <c r="V1981" s="266"/>
      <c r="W1981" s="266"/>
      <c r="X1981" s="266"/>
      <c r="Y1981" s="270"/>
      <c r="Z1981" s="266"/>
      <c r="AA1981" s="266"/>
      <c r="AB1981" s="266"/>
      <c r="AC1981" s="270" t="s">
        <v>184</v>
      </c>
      <c r="AD1981" s="263"/>
      <c r="AE1981" s="263"/>
      <c r="AF1981" s="275" t="s">
        <v>184</v>
      </c>
      <c r="AG1981" s="275" t="s">
        <v>184</v>
      </c>
      <c r="AH1981" s="262" t="s">
        <v>4568</v>
      </c>
      <c r="AI1981" s="278"/>
      <c r="AJ1981" s="278"/>
      <c r="AK1981" s="278"/>
      <c r="AL1981" s="278"/>
      <c r="AM1981" s="278"/>
      <c r="AN1981" s="278"/>
      <c r="AO1981" s="278"/>
      <c r="AP1981" s="278"/>
      <c r="AR1981" s="977" t="str">
        <f t="shared" ca="1" si="151"/>
        <v>1 ปี</v>
      </c>
      <c r="AS1981" s="977" t="str">
        <f t="shared" ca="1" si="152"/>
        <v>6 เดือน</v>
      </c>
      <c r="AT1981" s="978" t="str">
        <f t="shared" ca="1" si="153"/>
        <v>18 วัน</v>
      </c>
      <c r="AU1981" s="245"/>
      <c r="AV1981" s="979" t="str">
        <f t="shared" ca="1" si="154"/>
        <v>1 ปี6 เดือน18 วัน</v>
      </c>
    </row>
    <row r="1982" spans="1:48" ht="99">
      <c r="A1982" s="811">
        <v>1975</v>
      </c>
      <c r="B1982" s="957">
        <v>243301</v>
      </c>
      <c r="C1982" s="968">
        <f t="shared" si="150"/>
        <v>44974</v>
      </c>
      <c r="D1982" s="857">
        <v>8</v>
      </c>
      <c r="E1982" s="852" t="s">
        <v>4509</v>
      </c>
      <c r="F1982" s="856" t="s">
        <v>4524</v>
      </c>
      <c r="G1982" s="857">
        <v>188135</v>
      </c>
      <c r="H1982" s="857"/>
      <c r="I1982" s="857" t="s">
        <v>54</v>
      </c>
      <c r="J1982" s="857" t="s">
        <v>81</v>
      </c>
      <c r="K1982" s="856" t="s">
        <v>620</v>
      </c>
      <c r="L1982" s="856" t="s">
        <v>71</v>
      </c>
      <c r="M1982" s="857" t="s">
        <v>80</v>
      </c>
      <c r="N1982" s="856" t="s">
        <v>288</v>
      </c>
      <c r="O1982" s="857" t="s">
        <v>357</v>
      </c>
      <c r="P1982" s="857" t="s">
        <v>73</v>
      </c>
      <c r="Q1982" s="857"/>
      <c r="R1982" s="857"/>
      <c r="S1982" s="857"/>
      <c r="T1982" s="857"/>
      <c r="U1982" s="266"/>
      <c r="V1982" s="266"/>
      <c r="W1982" s="266"/>
      <c r="X1982" s="270"/>
      <c r="Y1982" s="266"/>
      <c r="Z1982" s="266"/>
      <c r="AA1982" s="266"/>
      <c r="AB1982" s="266"/>
      <c r="AC1982" s="270" t="s">
        <v>184</v>
      </c>
      <c r="AD1982" s="270"/>
      <c r="AE1982" s="262" t="s">
        <v>4514</v>
      </c>
      <c r="AF1982" s="275" t="s">
        <v>184</v>
      </c>
      <c r="AG1982" s="275" t="s">
        <v>184</v>
      </c>
      <c r="AH1982" s="262" t="s">
        <v>4568</v>
      </c>
      <c r="AI1982" s="278"/>
      <c r="AJ1982" s="278"/>
      <c r="AK1982" s="278"/>
      <c r="AL1982" s="278"/>
      <c r="AM1982" s="278"/>
      <c r="AN1982" s="278"/>
      <c r="AO1982" s="278"/>
      <c r="AP1982" s="278"/>
      <c r="AR1982" s="977" t="str">
        <f t="shared" ca="1" si="151"/>
        <v>1 ปี</v>
      </c>
      <c r="AS1982" s="977" t="str">
        <f t="shared" ca="1" si="152"/>
        <v>6 เดือน</v>
      </c>
      <c r="AT1982" s="978" t="str">
        <f t="shared" ca="1" si="153"/>
        <v>18 วัน</v>
      </c>
      <c r="AU1982" s="245"/>
      <c r="AV1982" s="979" t="str">
        <f t="shared" ca="1" si="154"/>
        <v>1 ปี6 เดือน18 วัน</v>
      </c>
    </row>
    <row r="1983" spans="1:48" ht="99">
      <c r="A1983" s="811">
        <v>1976</v>
      </c>
      <c r="B1983" s="957">
        <v>243301</v>
      </c>
      <c r="C1983" s="968">
        <f t="shared" si="150"/>
        <v>44974</v>
      </c>
      <c r="D1983" s="857">
        <v>8</v>
      </c>
      <c r="E1983" s="852" t="s">
        <v>4509</v>
      </c>
      <c r="F1983" s="856" t="s">
        <v>4525</v>
      </c>
      <c r="G1983" s="857">
        <v>153528</v>
      </c>
      <c r="H1983" s="857"/>
      <c r="I1983" s="857" t="s">
        <v>54</v>
      </c>
      <c r="J1983" s="857" t="s">
        <v>69</v>
      </c>
      <c r="K1983" s="856" t="s">
        <v>620</v>
      </c>
      <c r="L1983" s="856" t="s">
        <v>71</v>
      </c>
      <c r="M1983" s="857" t="s">
        <v>80</v>
      </c>
      <c r="N1983" s="856" t="s">
        <v>4336</v>
      </c>
      <c r="O1983" s="856" t="s">
        <v>1805</v>
      </c>
      <c r="P1983" s="857" t="s">
        <v>58</v>
      </c>
      <c r="Q1983" s="857" t="s">
        <v>295</v>
      </c>
      <c r="R1983" s="857" t="s">
        <v>2442</v>
      </c>
      <c r="S1983" s="857" t="s">
        <v>2443</v>
      </c>
      <c r="T1983" s="856" t="s">
        <v>4526</v>
      </c>
      <c r="U1983" s="266"/>
      <c r="V1983" s="266"/>
      <c r="W1983" s="266"/>
      <c r="X1983" s="266"/>
      <c r="Y1983" s="266"/>
      <c r="Z1983" s="266"/>
      <c r="AA1983" s="266"/>
      <c r="AB1983" s="266"/>
      <c r="AC1983" s="270" t="s">
        <v>184</v>
      </c>
      <c r="AD1983" s="263"/>
      <c r="AE1983" s="263"/>
      <c r="AF1983" s="275" t="s">
        <v>184</v>
      </c>
      <c r="AG1983" s="275" t="s">
        <v>184</v>
      </c>
      <c r="AH1983" s="262" t="s">
        <v>4568</v>
      </c>
      <c r="AI1983" s="278"/>
      <c r="AJ1983" s="278"/>
      <c r="AK1983" s="278"/>
      <c r="AL1983" s="278"/>
      <c r="AM1983" s="278"/>
      <c r="AN1983" s="278"/>
      <c r="AO1983" s="278"/>
      <c r="AP1983" s="278"/>
      <c r="AR1983" s="977" t="str">
        <f t="shared" ca="1" si="151"/>
        <v>1 ปี</v>
      </c>
      <c r="AS1983" s="977" t="str">
        <f t="shared" ca="1" si="152"/>
        <v>6 เดือน</v>
      </c>
      <c r="AT1983" s="978" t="str">
        <f t="shared" ca="1" si="153"/>
        <v>18 วัน</v>
      </c>
      <c r="AU1983" s="245"/>
      <c r="AV1983" s="979" t="str">
        <f t="shared" ca="1" si="154"/>
        <v>1 ปี6 เดือน18 วัน</v>
      </c>
    </row>
    <row r="1984" spans="1:48" ht="99">
      <c r="A1984" s="811">
        <v>1977</v>
      </c>
      <c r="B1984" s="957">
        <v>243301</v>
      </c>
      <c r="C1984" s="968">
        <f t="shared" si="150"/>
        <v>44974</v>
      </c>
      <c r="D1984" s="857">
        <v>8</v>
      </c>
      <c r="E1984" s="852" t="s">
        <v>4509</v>
      </c>
      <c r="F1984" s="856" t="s">
        <v>4525</v>
      </c>
      <c r="G1984" s="857">
        <v>108170</v>
      </c>
      <c r="H1984" s="857"/>
      <c r="I1984" s="857" t="s">
        <v>54</v>
      </c>
      <c r="J1984" s="856" t="s">
        <v>55</v>
      </c>
      <c r="K1984" s="856" t="s">
        <v>620</v>
      </c>
      <c r="L1984" s="856" t="s">
        <v>71</v>
      </c>
      <c r="M1984" s="857" t="s">
        <v>80</v>
      </c>
      <c r="N1984" s="856" t="s">
        <v>4527</v>
      </c>
      <c r="O1984" s="856" t="s">
        <v>929</v>
      </c>
      <c r="P1984" s="857" t="s">
        <v>73</v>
      </c>
      <c r="Q1984" s="857"/>
      <c r="R1984" s="857"/>
      <c r="S1984" s="857"/>
      <c r="T1984" s="857"/>
      <c r="U1984" s="266"/>
      <c r="V1984" s="266"/>
      <c r="W1984" s="266"/>
      <c r="X1984" s="266"/>
      <c r="Y1984" s="266"/>
      <c r="Z1984" s="266"/>
      <c r="AA1984" s="266"/>
      <c r="AB1984" s="266"/>
      <c r="AC1984" s="270" t="s">
        <v>184</v>
      </c>
      <c r="AD1984" s="263"/>
      <c r="AE1984" s="263"/>
      <c r="AF1984" s="275" t="s">
        <v>184</v>
      </c>
      <c r="AG1984" s="275" t="s">
        <v>184</v>
      </c>
      <c r="AH1984" s="262" t="s">
        <v>4568</v>
      </c>
      <c r="AI1984" s="278"/>
      <c r="AJ1984" s="278"/>
      <c r="AK1984" s="278"/>
      <c r="AL1984" s="278"/>
      <c r="AM1984" s="278"/>
      <c r="AN1984" s="278"/>
      <c r="AO1984" s="278"/>
      <c r="AP1984" s="278"/>
      <c r="AR1984" s="977" t="str">
        <f t="shared" ca="1" si="151"/>
        <v>1 ปี</v>
      </c>
      <c r="AS1984" s="977" t="str">
        <f t="shared" ca="1" si="152"/>
        <v>6 เดือน</v>
      </c>
      <c r="AT1984" s="978" t="str">
        <f t="shared" ca="1" si="153"/>
        <v>18 วัน</v>
      </c>
      <c r="AU1984" s="245"/>
      <c r="AV1984" s="979" t="str">
        <f t="shared" ca="1" si="154"/>
        <v>1 ปี6 เดือน18 วัน</v>
      </c>
    </row>
    <row r="1985" spans="1:48" ht="99">
      <c r="A1985" s="811">
        <v>1978</v>
      </c>
      <c r="B1985" s="957">
        <v>243301</v>
      </c>
      <c r="C1985" s="968">
        <f t="shared" si="150"/>
        <v>44974</v>
      </c>
      <c r="D1985" s="857">
        <v>8</v>
      </c>
      <c r="E1985" s="852" t="s">
        <v>4509</v>
      </c>
      <c r="F1985" s="856" t="s">
        <v>4528</v>
      </c>
      <c r="G1985" s="857">
        <v>235702</v>
      </c>
      <c r="H1985" s="857"/>
      <c r="I1985" s="857" t="s">
        <v>54</v>
      </c>
      <c r="J1985" s="856" t="s">
        <v>55</v>
      </c>
      <c r="K1985" s="856" t="s">
        <v>620</v>
      </c>
      <c r="L1985" s="856" t="s">
        <v>71</v>
      </c>
      <c r="M1985" s="857" t="s">
        <v>120</v>
      </c>
      <c r="N1985" s="856" t="s">
        <v>148</v>
      </c>
      <c r="O1985" s="856" t="s">
        <v>116</v>
      </c>
      <c r="P1985" s="857" t="s">
        <v>58</v>
      </c>
      <c r="Q1985" s="857"/>
      <c r="R1985" s="857"/>
      <c r="S1985" s="857"/>
      <c r="T1985" s="857"/>
      <c r="U1985" s="266"/>
      <c r="V1985" s="266"/>
      <c r="W1985" s="266"/>
      <c r="X1985" s="266"/>
      <c r="Y1985" s="270"/>
      <c r="Z1985" s="266"/>
      <c r="AA1985" s="266"/>
      <c r="AB1985" s="266"/>
      <c r="AC1985" s="270" t="s">
        <v>184</v>
      </c>
      <c r="AD1985" s="266"/>
      <c r="AE1985" s="266"/>
      <c r="AF1985" s="275" t="s">
        <v>184</v>
      </c>
      <c r="AG1985" s="275" t="s">
        <v>184</v>
      </c>
      <c r="AH1985" s="262" t="s">
        <v>4568</v>
      </c>
      <c r="AI1985" s="278"/>
      <c r="AJ1985" s="278"/>
      <c r="AK1985" s="278"/>
      <c r="AL1985" s="278"/>
      <c r="AM1985" s="278"/>
      <c r="AN1985" s="278"/>
      <c r="AO1985" s="278"/>
      <c r="AP1985" s="278"/>
      <c r="AR1985" s="977" t="str">
        <f t="shared" ca="1" si="151"/>
        <v>1 ปี</v>
      </c>
      <c r="AS1985" s="977" t="str">
        <f t="shared" ca="1" si="152"/>
        <v>6 เดือน</v>
      </c>
      <c r="AT1985" s="978" t="str">
        <f t="shared" ca="1" si="153"/>
        <v>18 วัน</v>
      </c>
      <c r="AU1985" s="245"/>
      <c r="AV1985" s="979" t="str">
        <f t="shared" ca="1" si="154"/>
        <v>1 ปี6 เดือน18 วัน</v>
      </c>
    </row>
    <row r="1986" spans="1:48" ht="99">
      <c r="A1986" s="811">
        <v>1979</v>
      </c>
      <c r="B1986" s="957">
        <v>243301</v>
      </c>
      <c r="C1986" s="968">
        <f t="shared" si="150"/>
        <v>44974</v>
      </c>
      <c r="D1986" s="857">
        <v>8</v>
      </c>
      <c r="E1986" s="852" t="s">
        <v>4509</v>
      </c>
      <c r="F1986" s="856" t="s">
        <v>4528</v>
      </c>
      <c r="G1986" s="857">
        <v>238529</v>
      </c>
      <c r="H1986" s="857"/>
      <c r="I1986" s="857" t="s">
        <v>60</v>
      </c>
      <c r="J1986" s="856" t="s">
        <v>67</v>
      </c>
      <c r="K1986" s="856" t="s">
        <v>619</v>
      </c>
      <c r="L1986" s="856" t="s">
        <v>62</v>
      </c>
      <c r="M1986" s="857" t="s">
        <v>120</v>
      </c>
      <c r="N1986" s="856" t="s">
        <v>3773</v>
      </c>
      <c r="O1986" s="856" t="s">
        <v>116</v>
      </c>
      <c r="P1986" s="857" t="s">
        <v>58</v>
      </c>
      <c r="Q1986" s="857"/>
      <c r="R1986" s="857"/>
      <c r="S1986" s="857"/>
      <c r="T1986" s="857"/>
      <c r="U1986" s="263"/>
      <c r="V1986" s="263"/>
      <c r="W1986" s="263"/>
      <c r="X1986" s="275"/>
      <c r="Y1986" s="263"/>
      <c r="Z1986" s="263"/>
      <c r="AA1986" s="263"/>
      <c r="AB1986" s="263"/>
      <c r="AC1986" s="275" t="s">
        <v>184</v>
      </c>
      <c r="AD1986" s="263"/>
      <c r="AE1986" s="263"/>
      <c r="AF1986" s="275" t="s">
        <v>184</v>
      </c>
      <c r="AG1986" s="275" t="s">
        <v>184</v>
      </c>
      <c r="AH1986" s="262" t="s">
        <v>4568</v>
      </c>
      <c r="AI1986" s="278"/>
      <c r="AJ1986" s="278"/>
      <c r="AK1986" s="278"/>
      <c r="AL1986" s="278"/>
      <c r="AM1986" s="278"/>
      <c r="AN1986" s="278"/>
      <c r="AO1986" s="278"/>
      <c r="AP1986" s="278"/>
      <c r="AR1986" s="977" t="str">
        <f t="shared" ca="1" si="151"/>
        <v>1 ปี</v>
      </c>
      <c r="AS1986" s="977" t="str">
        <f t="shared" ca="1" si="152"/>
        <v>6 เดือน</v>
      </c>
      <c r="AT1986" s="978" t="str">
        <f t="shared" ca="1" si="153"/>
        <v>18 วัน</v>
      </c>
      <c r="AU1986" s="245"/>
      <c r="AV1986" s="979" t="str">
        <f t="shared" ca="1" si="154"/>
        <v>1 ปี6 เดือน18 วัน</v>
      </c>
    </row>
    <row r="1987" spans="1:48" ht="67.2">
      <c r="A1987" s="811">
        <v>1980</v>
      </c>
      <c r="B1987" s="957">
        <v>243301</v>
      </c>
      <c r="C1987" s="968">
        <f t="shared" si="150"/>
        <v>44974</v>
      </c>
      <c r="D1987" s="857">
        <v>8</v>
      </c>
      <c r="E1987" s="852" t="s">
        <v>4509</v>
      </c>
      <c r="F1987" s="856" t="s">
        <v>4528</v>
      </c>
      <c r="G1987" s="857">
        <v>235748</v>
      </c>
      <c r="H1987" s="857"/>
      <c r="I1987" s="857" t="s">
        <v>54</v>
      </c>
      <c r="J1987" s="856" t="s">
        <v>55</v>
      </c>
      <c r="K1987" s="856" t="s">
        <v>620</v>
      </c>
      <c r="L1987" s="856" t="s">
        <v>71</v>
      </c>
      <c r="M1987" s="857" t="s">
        <v>120</v>
      </c>
      <c r="N1987" s="856" t="s">
        <v>4529</v>
      </c>
      <c r="O1987" s="856" t="s">
        <v>156</v>
      </c>
      <c r="P1987" s="857" t="s">
        <v>58</v>
      </c>
      <c r="Q1987" s="857"/>
      <c r="R1987" s="857"/>
      <c r="S1987" s="857"/>
      <c r="T1987" s="857"/>
      <c r="U1987" s="263"/>
      <c r="V1987" s="263"/>
      <c r="W1987" s="263"/>
      <c r="X1987" s="275"/>
      <c r="Y1987" s="275"/>
      <c r="Z1987" s="263"/>
      <c r="AA1987" s="263"/>
      <c r="AB1987" s="263"/>
      <c r="AC1987" s="275" t="s">
        <v>184</v>
      </c>
      <c r="AD1987" s="263"/>
      <c r="AE1987" s="263"/>
      <c r="AF1987" s="275" t="s">
        <v>184</v>
      </c>
      <c r="AG1987" s="275" t="s">
        <v>184</v>
      </c>
      <c r="AH1987" s="262" t="s">
        <v>4568</v>
      </c>
      <c r="AI1987" s="278"/>
      <c r="AJ1987" s="278"/>
      <c r="AK1987" s="278"/>
      <c r="AL1987" s="278"/>
      <c r="AM1987" s="278"/>
      <c r="AN1987" s="278"/>
      <c r="AO1987" s="278"/>
      <c r="AP1987" s="278"/>
      <c r="AR1987" s="977" t="str">
        <f t="shared" ca="1" si="151"/>
        <v>1 ปี</v>
      </c>
      <c r="AS1987" s="977" t="str">
        <f t="shared" ca="1" si="152"/>
        <v>6 เดือน</v>
      </c>
      <c r="AT1987" s="978" t="str">
        <f t="shared" ca="1" si="153"/>
        <v>18 วัน</v>
      </c>
      <c r="AU1987" s="245"/>
      <c r="AV1987" s="979" t="str">
        <f t="shared" ca="1" si="154"/>
        <v>1 ปี6 เดือน18 วัน</v>
      </c>
    </row>
    <row r="1988" spans="1:48" ht="67.2">
      <c r="A1988" s="811">
        <v>1981</v>
      </c>
      <c r="B1988" s="957">
        <v>243301</v>
      </c>
      <c r="C1988" s="968">
        <f t="shared" si="150"/>
        <v>44974</v>
      </c>
      <c r="D1988" s="857">
        <v>8</v>
      </c>
      <c r="E1988" s="852" t="s">
        <v>4509</v>
      </c>
      <c r="F1988" s="856" t="s">
        <v>4528</v>
      </c>
      <c r="G1988" s="857">
        <v>66102</v>
      </c>
      <c r="H1988" s="857"/>
      <c r="I1988" s="857" t="s">
        <v>54</v>
      </c>
      <c r="J1988" s="856" t="s">
        <v>55</v>
      </c>
      <c r="K1988" s="856" t="s">
        <v>56</v>
      </c>
      <c r="L1988" s="856" t="s">
        <v>56</v>
      </c>
      <c r="M1988" s="857" t="s">
        <v>120</v>
      </c>
      <c r="N1988" s="856" t="s">
        <v>148</v>
      </c>
      <c r="O1988" s="856" t="s">
        <v>203</v>
      </c>
      <c r="P1988" s="857" t="s">
        <v>59</v>
      </c>
      <c r="Q1988" s="857"/>
      <c r="R1988" s="857"/>
      <c r="S1988" s="857"/>
      <c r="T1988" s="857"/>
      <c r="U1988" s="266"/>
      <c r="V1988" s="266"/>
      <c r="W1988" s="266"/>
      <c r="X1988" s="266"/>
      <c r="Y1988" s="270"/>
      <c r="Z1988" s="266"/>
      <c r="AA1988" s="266"/>
      <c r="AB1988" s="266"/>
      <c r="AC1988" s="275" t="s">
        <v>184</v>
      </c>
      <c r="AD1988" s="266"/>
      <c r="AE1988" s="266"/>
      <c r="AF1988" s="275" t="s">
        <v>184</v>
      </c>
      <c r="AG1988" s="275" t="s">
        <v>184</v>
      </c>
      <c r="AH1988" s="262" t="s">
        <v>4568</v>
      </c>
      <c r="AI1988" s="278"/>
      <c r="AJ1988" s="278"/>
      <c r="AK1988" s="278"/>
      <c r="AL1988" s="278"/>
      <c r="AM1988" s="278"/>
      <c r="AN1988" s="278"/>
      <c r="AO1988" s="278"/>
      <c r="AP1988" s="278"/>
      <c r="AR1988" s="977" t="str">
        <f t="shared" ca="1" si="151"/>
        <v>1 ปี</v>
      </c>
      <c r="AS1988" s="977" t="str">
        <f t="shared" ca="1" si="152"/>
        <v>6 เดือน</v>
      </c>
      <c r="AT1988" s="978" t="str">
        <f t="shared" ca="1" si="153"/>
        <v>18 วัน</v>
      </c>
      <c r="AU1988" s="245"/>
      <c r="AV1988" s="979" t="str">
        <f t="shared" ca="1" si="154"/>
        <v>1 ปี6 เดือน18 วัน</v>
      </c>
    </row>
    <row r="1989" spans="1:48" ht="99">
      <c r="A1989" s="811">
        <v>1982</v>
      </c>
      <c r="B1989" s="957">
        <v>243301</v>
      </c>
      <c r="C1989" s="968">
        <f t="shared" si="150"/>
        <v>44974</v>
      </c>
      <c r="D1989" s="857">
        <v>8</v>
      </c>
      <c r="E1989" s="852" t="s">
        <v>4509</v>
      </c>
      <c r="F1989" s="856" t="s">
        <v>4528</v>
      </c>
      <c r="G1989" s="857">
        <v>66875</v>
      </c>
      <c r="H1989" s="856" t="s">
        <v>117</v>
      </c>
      <c r="I1989" s="857" t="s">
        <v>54</v>
      </c>
      <c r="J1989" s="856" t="s">
        <v>55</v>
      </c>
      <c r="K1989" s="856" t="s">
        <v>71</v>
      </c>
      <c r="L1989" s="856" t="s">
        <v>71</v>
      </c>
      <c r="M1989" s="857" t="s">
        <v>120</v>
      </c>
      <c r="N1989" s="856" t="s">
        <v>2252</v>
      </c>
      <c r="O1989" s="857"/>
      <c r="P1989" s="857" t="s">
        <v>58</v>
      </c>
      <c r="Q1989" s="857"/>
      <c r="R1989" s="857"/>
      <c r="S1989" s="857"/>
      <c r="T1989" s="857"/>
      <c r="U1989" s="263"/>
      <c r="V1989" s="263"/>
      <c r="W1989" s="263"/>
      <c r="X1989" s="263"/>
      <c r="Y1989" s="275"/>
      <c r="Z1989" s="263"/>
      <c r="AA1989" s="263"/>
      <c r="AB1989" s="263"/>
      <c r="AC1989" s="275" t="s">
        <v>184</v>
      </c>
      <c r="AD1989" s="263"/>
      <c r="AE1989" s="263"/>
      <c r="AF1989" s="275" t="s">
        <v>184</v>
      </c>
      <c r="AG1989" s="275" t="s">
        <v>184</v>
      </c>
      <c r="AH1989" s="262" t="s">
        <v>4568</v>
      </c>
      <c r="AI1989" s="278"/>
      <c r="AJ1989" s="278"/>
      <c r="AK1989" s="278"/>
      <c r="AL1989" s="278"/>
      <c r="AM1989" s="278"/>
      <c r="AN1989" s="278"/>
      <c r="AO1989" s="278"/>
      <c r="AP1989" s="278"/>
      <c r="AR1989" s="977" t="str">
        <f t="shared" ca="1" si="151"/>
        <v>1 ปี</v>
      </c>
      <c r="AS1989" s="977" t="str">
        <f t="shared" ca="1" si="152"/>
        <v>6 เดือน</v>
      </c>
      <c r="AT1989" s="978" t="str">
        <f t="shared" ca="1" si="153"/>
        <v>18 วัน</v>
      </c>
      <c r="AU1989" s="245"/>
      <c r="AV1989" s="979" t="str">
        <f t="shared" ca="1" si="154"/>
        <v>1 ปี6 เดือน18 วัน</v>
      </c>
    </row>
    <row r="1990" spans="1:48" ht="99">
      <c r="A1990" s="811">
        <v>1983</v>
      </c>
      <c r="B1990" s="957">
        <v>243301</v>
      </c>
      <c r="C1990" s="968">
        <f t="shared" si="150"/>
        <v>44974</v>
      </c>
      <c r="D1990" s="857">
        <v>8</v>
      </c>
      <c r="E1990" s="852" t="s">
        <v>4509</v>
      </c>
      <c r="F1990" s="856" t="s">
        <v>4528</v>
      </c>
      <c r="G1990" s="857">
        <v>66534</v>
      </c>
      <c r="H1990" s="857"/>
      <c r="I1990" s="857" t="s">
        <v>54</v>
      </c>
      <c r="J1990" s="857" t="s">
        <v>69</v>
      </c>
      <c r="K1990" s="856" t="s">
        <v>70</v>
      </c>
      <c r="L1990" s="856" t="s">
        <v>71</v>
      </c>
      <c r="M1990" s="857" t="s">
        <v>120</v>
      </c>
      <c r="N1990" s="856" t="s">
        <v>4046</v>
      </c>
      <c r="O1990" s="856" t="s">
        <v>622</v>
      </c>
      <c r="P1990" s="857" t="s">
        <v>58</v>
      </c>
      <c r="Q1990" s="857"/>
      <c r="R1990" s="857"/>
      <c r="S1990" s="857"/>
      <c r="T1990" s="857"/>
      <c r="U1990" s="263"/>
      <c r="V1990" s="263"/>
      <c r="W1990" s="263"/>
      <c r="X1990" s="263"/>
      <c r="Y1990" s="275"/>
      <c r="Z1990" s="263"/>
      <c r="AA1990" s="263"/>
      <c r="AB1990" s="263"/>
      <c r="AC1990" s="275" t="s">
        <v>184</v>
      </c>
      <c r="AD1990" s="263"/>
      <c r="AE1990" s="263"/>
      <c r="AF1990" s="275" t="s">
        <v>184</v>
      </c>
      <c r="AG1990" s="275" t="s">
        <v>184</v>
      </c>
      <c r="AH1990" s="262" t="s">
        <v>4568</v>
      </c>
      <c r="AI1990" s="278"/>
      <c r="AJ1990" s="278"/>
      <c r="AK1990" s="278"/>
      <c r="AL1990" s="278"/>
      <c r="AM1990" s="278"/>
      <c r="AN1990" s="278"/>
      <c r="AO1990" s="278"/>
      <c r="AP1990" s="278"/>
      <c r="AR1990" s="977" t="str">
        <f t="shared" ca="1" si="151"/>
        <v>1 ปี</v>
      </c>
      <c r="AS1990" s="977" t="str">
        <f t="shared" ca="1" si="152"/>
        <v>6 เดือน</v>
      </c>
      <c r="AT1990" s="978" t="str">
        <f t="shared" ca="1" si="153"/>
        <v>18 วัน</v>
      </c>
      <c r="AU1990" s="245"/>
      <c r="AV1990" s="979" t="str">
        <f t="shared" ca="1" si="154"/>
        <v>1 ปี6 เดือน18 วัน</v>
      </c>
    </row>
    <row r="1991" spans="1:48" ht="132">
      <c r="A1991" s="811">
        <v>1984</v>
      </c>
      <c r="B1991" s="957">
        <v>243301</v>
      </c>
      <c r="C1991" s="968">
        <f t="shared" si="150"/>
        <v>44974</v>
      </c>
      <c r="D1991" s="857">
        <v>8</v>
      </c>
      <c r="E1991" s="852" t="s">
        <v>4509</v>
      </c>
      <c r="F1991" s="856" t="s">
        <v>4530</v>
      </c>
      <c r="G1991" s="857">
        <v>208315</v>
      </c>
      <c r="H1991" s="857"/>
      <c r="I1991" s="857" t="s">
        <v>54</v>
      </c>
      <c r="J1991" s="857" t="s">
        <v>69</v>
      </c>
      <c r="K1991" s="856" t="s">
        <v>70</v>
      </c>
      <c r="L1991" s="856" t="s">
        <v>71</v>
      </c>
      <c r="M1991" s="857" t="s">
        <v>120</v>
      </c>
      <c r="N1991" s="856" t="s">
        <v>4531</v>
      </c>
      <c r="O1991" s="856" t="s">
        <v>78</v>
      </c>
      <c r="P1991" s="857" t="s">
        <v>72</v>
      </c>
      <c r="Q1991" s="857"/>
      <c r="R1991" s="857"/>
      <c r="S1991" s="857"/>
      <c r="T1991" s="857"/>
      <c r="U1991" s="263"/>
      <c r="V1991" s="263"/>
      <c r="W1991" s="263"/>
      <c r="X1991" s="275"/>
      <c r="Y1991" s="263"/>
      <c r="Z1991" s="263"/>
      <c r="AA1991" s="263"/>
      <c r="AB1991" s="263"/>
      <c r="AC1991" s="275" t="s">
        <v>184</v>
      </c>
      <c r="AD1991" s="263"/>
      <c r="AE1991" s="262"/>
      <c r="AF1991" s="275" t="s">
        <v>184</v>
      </c>
      <c r="AG1991" s="275" t="s">
        <v>184</v>
      </c>
      <c r="AH1991" s="262" t="s">
        <v>4568</v>
      </c>
      <c r="AI1991" s="278"/>
      <c r="AJ1991" s="278"/>
      <c r="AK1991" s="278"/>
      <c r="AL1991" s="278"/>
      <c r="AM1991" s="278"/>
      <c r="AN1991" s="278"/>
      <c r="AO1991" s="278"/>
      <c r="AP1991" s="278"/>
      <c r="AR1991" s="977" t="str">
        <f t="shared" ca="1" si="151"/>
        <v>1 ปี</v>
      </c>
      <c r="AS1991" s="977" t="str">
        <f t="shared" ca="1" si="152"/>
        <v>6 เดือน</v>
      </c>
      <c r="AT1991" s="978" t="str">
        <f t="shared" ca="1" si="153"/>
        <v>18 วัน</v>
      </c>
      <c r="AU1991" s="245"/>
      <c r="AV1991" s="979" t="str">
        <f t="shared" ca="1" si="154"/>
        <v>1 ปี6 เดือน18 วัน</v>
      </c>
    </row>
    <row r="1992" spans="1:48" ht="99">
      <c r="A1992" s="811">
        <v>1985</v>
      </c>
      <c r="B1992" s="957">
        <v>243301</v>
      </c>
      <c r="C1992" s="968">
        <f t="shared" ref="C1992:C2055" si="155" xml:space="preserve"> EDATE(B1992,-543*12)</f>
        <v>44974</v>
      </c>
      <c r="D1992" s="857">
        <v>8</v>
      </c>
      <c r="E1992" s="852" t="s">
        <v>4509</v>
      </c>
      <c r="F1992" s="856" t="s">
        <v>4530</v>
      </c>
      <c r="G1992" s="857">
        <v>66807</v>
      </c>
      <c r="H1992" s="857"/>
      <c r="I1992" s="857" t="s">
        <v>54</v>
      </c>
      <c r="J1992" s="856" t="s">
        <v>55</v>
      </c>
      <c r="K1992" s="856" t="s">
        <v>71</v>
      </c>
      <c r="L1992" s="856" t="s">
        <v>71</v>
      </c>
      <c r="M1992" s="857" t="s">
        <v>120</v>
      </c>
      <c r="N1992" s="856" t="s">
        <v>148</v>
      </c>
      <c r="O1992" s="856" t="s">
        <v>395</v>
      </c>
      <c r="P1992" s="857" t="s">
        <v>73</v>
      </c>
      <c r="Q1992" s="857"/>
      <c r="R1992" s="857"/>
      <c r="S1992" s="857"/>
      <c r="T1992" s="857"/>
      <c r="U1992" s="263"/>
      <c r="V1992" s="263"/>
      <c r="W1992" s="263"/>
      <c r="X1992" s="263"/>
      <c r="Y1992" s="275"/>
      <c r="Z1992" s="263"/>
      <c r="AA1992" s="263"/>
      <c r="AB1992" s="263"/>
      <c r="AC1992" s="275" t="s">
        <v>184</v>
      </c>
      <c r="AD1992" s="263"/>
      <c r="AE1992" s="263"/>
      <c r="AF1992" s="275" t="s">
        <v>184</v>
      </c>
      <c r="AG1992" s="275" t="s">
        <v>184</v>
      </c>
      <c r="AH1992" s="262" t="s">
        <v>4568</v>
      </c>
      <c r="AI1992" s="278"/>
      <c r="AJ1992" s="278"/>
      <c r="AK1992" s="278"/>
      <c r="AL1992" s="278"/>
      <c r="AM1992" s="278"/>
      <c r="AN1992" s="278"/>
      <c r="AO1992" s="278"/>
      <c r="AP1992" s="278"/>
      <c r="AR1992" s="977" t="str">
        <f t="shared" ref="AR1992:AR2055" ca="1" si="156">DATEDIF(C1992,TODAY(),"Y")&amp;" ปี"</f>
        <v>1 ปี</v>
      </c>
      <c r="AS1992" s="977" t="str">
        <f t="shared" ref="AS1992:AS2055" ca="1" si="157">DATEDIF(C1992,TODAY(),"YM")&amp;" เดือน"</f>
        <v>6 เดือน</v>
      </c>
      <c r="AT1992" s="978" t="str">
        <f t="shared" ref="AT1992:AT2055" ca="1" si="158">DATEDIF(C1992,TODAY(),"MD")&amp;" วัน"</f>
        <v>18 วัน</v>
      </c>
      <c r="AU1992" s="245"/>
      <c r="AV1992" s="979" t="str">
        <f t="shared" ref="AV1992:AV2055" ca="1" si="159">DATEDIF(C1992,TODAY(),"Y")&amp;" ปี" &amp;DATEDIF(C1992,TODAY(),"YM") &amp;" เดือน"&amp;DATEDIF(C1992,TODAY(),"MD")&amp;" วัน"</f>
        <v>1 ปี6 เดือน18 วัน</v>
      </c>
    </row>
    <row r="1993" spans="1:48" ht="67.2">
      <c r="A1993" s="811">
        <v>1986</v>
      </c>
      <c r="B1993" s="957">
        <v>243301</v>
      </c>
      <c r="C1993" s="968">
        <f t="shared" si="155"/>
        <v>44974</v>
      </c>
      <c r="D1993" s="857">
        <v>8</v>
      </c>
      <c r="E1993" s="852" t="s">
        <v>4509</v>
      </c>
      <c r="F1993" s="889" t="s">
        <v>4532</v>
      </c>
      <c r="G1993" s="857">
        <v>242364</v>
      </c>
      <c r="H1993" s="857"/>
      <c r="I1993" s="857" t="s">
        <v>54</v>
      </c>
      <c r="J1993" s="856" t="s">
        <v>1101</v>
      </c>
      <c r="K1993" s="856" t="s">
        <v>620</v>
      </c>
      <c r="L1993" s="856" t="s">
        <v>71</v>
      </c>
      <c r="M1993" s="856" t="s">
        <v>4533</v>
      </c>
      <c r="N1993" s="856" t="s">
        <v>3238</v>
      </c>
      <c r="O1993" s="856" t="s">
        <v>666</v>
      </c>
      <c r="P1993" s="857" t="s">
        <v>4511</v>
      </c>
      <c r="Q1993" s="857"/>
      <c r="R1993" s="857"/>
      <c r="S1993" s="857"/>
      <c r="T1993" s="857"/>
      <c r="U1993" s="263"/>
      <c r="V1993" s="263"/>
      <c r="W1993" s="263"/>
      <c r="X1993" s="263"/>
      <c r="Y1993" s="275"/>
      <c r="Z1993" s="263"/>
      <c r="AA1993" s="263"/>
      <c r="AB1993" s="263"/>
      <c r="AC1993" s="275" t="s">
        <v>184</v>
      </c>
      <c r="AD1993" s="263"/>
      <c r="AE1993" s="263"/>
      <c r="AF1993" s="275" t="s">
        <v>184</v>
      </c>
      <c r="AG1993" s="275" t="s">
        <v>184</v>
      </c>
      <c r="AH1993" s="262" t="s">
        <v>4568</v>
      </c>
      <c r="AI1993" s="278"/>
      <c r="AJ1993" s="278"/>
      <c r="AK1993" s="278"/>
      <c r="AL1993" s="278"/>
      <c r="AM1993" s="278"/>
      <c r="AN1993" s="278"/>
      <c r="AO1993" s="278"/>
      <c r="AP1993" s="278"/>
      <c r="AR1993" s="977" t="str">
        <f t="shared" ca="1" si="156"/>
        <v>1 ปี</v>
      </c>
      <c r="AS1993" s="977" t="str">
        <f t="shared" ca="1" si="157"/>
        <v>6 เดือน</v>
      </c>
      <c r="AT1993" s="978" t="str">
        <f t="shared" ca="1" si="158"/>
        <v>18 วัน</v>
      </c>
      <c r="AU1993" s="245"/>
      <c r="AV1993" s="979" t="str">
        <f t="shared" ca="1" si="159"/>
        <v>1 ปี6 เดือน18 วัน</v>
      </c>
    </row>
    <row r="1994" spans="1:48" ht="99">
      <c r="A1994" s="811">
        <v>1987</v>
      </c>
      <c r="B1994" s="957">
        <v>243301</v>
      </c>
      <c r="C1994" s="968">
        <f t="shared" si="155"/>
        <v>44974</v>
      </c>
      <c r="D1994" s="857">
        <v>8</v>
      </c>
      <c r="E1994" s="852" t="s">
        <v>4509</v>
      </c>
      <c r="F1994" s="889" t="s">
        <v>4532</v>
      </c>
      <c r="G1994" s="857">
        <v>69095</v>
      </c>
      <c r="H1994" s="857"/>
      <c r="I1994" s="857" t="s">
        <v>54</v>
      </c>
      <c r="J1994" s="857" t="s">
        <v>69</v>
      </c>
      <c r="K1994" s="856" t="s">
        <v>620</v>
      </c>
      <c r="L1994" s="856" t="s">
        <v>71</v>
      </c>
      <c r="M1994" s="856" t="s">
        <v>4533</v>
      </c>
      <c r="N1994" s="856" t="s">
        <v>3238</v>
      </c>
      <c r="O1994" s="856" t="s">
        <v>236</v>
      </c>
      <c r="P1994" s="857" t="s">
        <v>72</v>
      </c>
      <c r="Q1994" s="857"/>
      <c r="R1994" s="857"/>
      <c r="S1994" s="857"/>
      <c r="T1994" s="857"/>
      <c r="U1994" s="263"/>
      <c r="V1994" s="263"/>
      <c r="W1994" s="263"/>
      <c r="X1994" s="263"/>
      <c r="Y1994" s="275"/>
      <c r="Z1994" s="263"/>
      <c r="AA1994" s="263"/>
      <c r="AB1994" s="263"/>
      <c r="AC1994" s="275" t="s">
        <v>184</v>
      </c>
      <c r="AD1994" s="263"/>
      <c r="AE1994" s="263"/>
      <c r="AF1994" s="275" t="s">
        <v>184</v>
      </c>
      <c r="AG1994" s="275" t="s">
        <v>184</v>
      </c>
      <c r="AH1994" s="262" t="s">
        <v>4568</v>
      </c>
      <c r="AI1994" s="278"/>
      <c r="AJ1994" s="278"/>
      <c r="AK1994" s="278"/>
      <c r="AL1994" s="278"/>
      <c r="AM1994" s="278"/>
      <c r="AN1994" s="278"/>
      <c r="AO1994" s="278"/>
      <c r="AP1994" s="278"/>
      <c r="AR1994" s="977" t="str">
        <f t="shared" ca="1" si="156"/>
        <v>1 ปี</v>
      </c>
      <c r="AS1994" s="977" t="str">
        <f t="shared" ca="1" si="157"/>
        <v>6 เดือน</v>
      </c>
      <c r="AT1994" s="978" t="str">
        <f t="shared" ca="1" si="158"/>
        <v>18 วัน</v>
      </c>
      <c r="AU1994" s="245"/>
      <c r="AV1994" s="979" t="str">
        <f t="shared" ca="1" si="159"/>
        <v>1 ปี6 เดือน18 วัน</v>
      </c>
    </row>
    <row r="1995" spans="1:48" ht="99">
      <c r="A1995" s="811">
        <v>1988</v>
      </c>
      <c r="B1995" s="957">
        <v>243301</v>
      </c>
      <c r="C1995" s="968">
        <f t="shared" si="155"/>
        <v>44974</v>
      </c>
      <c r="D1995" s="857">
        <v>8</v>
      </c>
      <c r="E1995" s="852" t="s">
        <v>4509</v>
      </c>
      <c r="F1995" s="889" t="s">
        <v>4532</v>
      </c>
      <c r="G1995" s="857">
        <v>68927</v>
      </c>
      <c r="H1995" s="857"/>
      <c r="I1995" s="857" t="s">
        <v>54</v>
      </c>
      <c r="J1995" s="857" t="s">
        <v>69</v>
      </c>
      <c r="K1995" s="856" t="s">
        <v>620</v>
      </c>
      <c r="L1995" s="856" t="s">
        <v>71</v>
      </c>
      <c r="M1995" s="856" t="s">
        <v>4533</v>
      </c>
      <c r="N1995" s="856" t="s">
        <v>3238</v>
      </c>
      <c r="O1995" s="856" t="s">
        <v>900</v>
      </c>
      <c r="P1995" s="857" t="s">
        <v>72</v>
      </c>
      <c r="Q1995" s="857"/>
      <c r="R1995" s="857"/>
      <c r="S1995" s="857"/>
      <c r="T1995" s="857"/>
      <c r="U1995" s="263"/>
      <c r="V1995" s="263"/>
      <c r="W1995" s="263"/>
      <c r="X1995" s="263"/>
      <c r="Y1995" s="275"/>
      <c r="Z1995" s="263"/>
      <c r="AA1995" s="263"/>
      <c r="AB1995" s="263"/>
      <c r="AC1995" s="275" t="s">
        <v>184</v>
      </c>
      <c r="AD1995" s="263"/>
      <c r="AE1995" s="263"/>
      <c r="AF1995" s="275" t="s">
        <v>184</v>
      </c>
      <c r="AG1995" s="275" t="s">
        <v>184</v>
      </c>
      <c r="AH1995" s="262" t="s">
        <v>4568</v>
      </c>
      <c r="AI1995" s="278"/>
      <c r="AJ1995" s="278"/>
      <c r="AK1995" s="278"/>
      <c r="AL1995" s="278"/>
      <c r="AM1995" s="278"/>
      <c r="AN1995" s="278"/>
      <c r="AO1995" s="278"/>
      <c r="AP1995" s="278"/>
      <c r="AR1995" s="977" t="str">
        <f t="shared" ca="1" si="156"/>
        <v>1 ปี</v>
      </c>
      <c r="AS1995" s="977" t="str">
        <f t="shared" ca="1" si="157"/>
        <v>6 เดือน</v>
      </c>
      <c r="AT1995" s="978" t="str">
        <f t="shared" ca="1" si="158"/>
        <v>18 วัน</v>
      </c>
      <c r="AU1995" s="245"/>
      <c r="AV1995" s="979" t="str">
        <f t="shared" ca="1" si="159"/>
        <v>1 ปี6 เดือน18 วัน</v>
      </c>
    </row>
    <row r="1996" spans="1:48" ht="99">
      <c r="A1996" s="811">
        <v>1989</v>
      </c>
      <c r="B1996" s="957">
        <v>243301</v>
      </c>
      <c r="C1996" s="968">
        <f t="shared" si="155"/>
        <v>44974</v>
      </c>
      <c r="D1996" s="857">
        <v>8</v>
      </c>
      <c r="E1996" s="852" t="s">
        <v>4509</v>
      </c>
      <c r="F1996" s="889" t="s">
        <v>4532</v>
      </c>
      <c r="G1996" s="857">
        <v>69208</v>
      </c>
      <c r="H1996" s="857"/>
      <c r="I1996" s="857" t="s">
        <v>54</v>
      </c>
      <c r="J1996" s="857" t="s">
        <v>69</v>
      </c>
      <c r="K1996" s="856" t="s">
        <v>620</v>
      </c>
      <c r="L1996" s="856" t="s">
        <v>71</v>
      </c>
      <c r="M1996" s="856" t="s">
        <v>4533</v>
      </c>
      <c r="N1996" s="856" t="s">
        <v>3238</v>
      </c>
      <c r="O1996" s="856" t="s">
        <v>237</v>
      </c>
      <c r="P1996" s="857" t="s">
        <v>72</v>
      </c>
      <c r="Q1996" s="857"/>
      <c r="R1996" s="857"/>
      <c r="S1996" s="857"/>
      <c r="T1996" s="857"/>
      <c r="U1996" s="263"/>
      <c r="V1996" s="263"/>
      <c r="W1996" s="263"/>
      <c r="X1996" s="263"/>
      <c r="Y1996" s="275"/>
      <c r="Z1996" s="263"/>
      <c r="AA1996" s="263"/>
      <c r="AB1996" s="263"/>
      <c r="AC1996" s="275" t="s">
        <v>184</v>
      </c>
      <c r="AD1996" s="263"/>
      <c r="AE1996" s="263"/>
      <c r="AF1996" s="275" t="s">
        <v>184</v>
      </c>
      <c r="AG1996" s="275" t="s">
        <v>184</v>
      </c>
      <c r="AH1996" s="262" t="s">
        <v>4568</v>
      </c>
      <c r="AI1996" s="278"/>
      <c r="AJ1996" s="278"/>
      <c r="AK1996" s="278"/>
      <c r="AL1996" s="278"/>
      <c r="AM1996" s="278"/>
      <c r="AN1996" s="278"/>
      <c r="AO1996" s="278"/>
      <c r="AP1996" s="278"/>
      <c r="AR1996" s="977" t="str">
        <f t="shared" ca="1" si="156"/>
        <v>1 ปี</v>
      </c>
      <c r="AS1996" s="977" t="str">
        <f t="shared" ca="1" si="157"/>
        <v>6 เดือน</v>
      </c>
      <c r="AT1996" s="978" t="str">
        <f t="shared" ca="1" si="158"/>
        <v>18 วัน</v>
      </c>
      <c r="AU1996" s="245"/>
      <c r="AV1996" s="979" t="str">
        <f t="shared" ca="1" si="159"/>
        <v>1 ปี6 เดือน18 วัน</v>
      </c>
    </row>
    <row r="1997" spans="1:48" ht="99">
      <c r="A1997" s="811">
        <v>1990</v>
      </c>
      <c r="B1997" s="957">
        <v>243301</v>
      </c>
      <c r="C1997" s="968">
        <f t="shared" si="155"/>
        <v>44974</v>
      </c>
      <c r="D1997" s="857">
        <v>8</v>
      </c>
      <c r="E1997" s="852" t="s">
        <v>4509</v>
      </c>
      <c r="F1997" s="889" t="s">
        <v>4532</v>
      </c>
      <c r="G1997" s="857">
        <v>69120</v>
      </c>
      <c r="H1997" s="857"/>
      <c r="I1997" s="857" t="s">
        <v>54</v>
      </c>
      <c r="J1997" s="857" t="s">
        <v>69</v>
      </c>
      <c r="K1997" s="856" t="s">
        <v>620</v>
      </c>
      <c r="L1997" s="856" t="s">
        <v>71</v>
      </c>
      <c r="M1997" s="856" t="s">
        <v>4533</v>
      </c>
      <c r="N1997" s="856" t="s">
        <v>3238</v>
      </c>
      <c r="O1997" s="856" t="s">
        <v>142</v>
      </c>
      <c r="P1997" s="857" t="s">
        <v>72</v>
      </c>
      <c r="Q1997" s="857"/>
      <c r="R1997" s="857"/>
      <c r="S1997" s="857"/>
      <c r="T1997" s="857"/>
      <c r="U1997" s="263"/>
      <c r="V1997" s="263"/>
      <c r="W1997" s="263"/>
      <c r="X1997" s="263"/>
      <c r="Y1997" s="275"/>
      <c r="Z1997" s="263"/>
      <c r="AA1997" s="263"/>
      <c r="AB1997" s="263"/>
      <c r="AC1997" s="275" t="s">
        <v>184</v>
      </c>
      <c r="AD1997" s="263"/>
      <c r="AE1997" s="263"/>
      <c r="AF1997" s="275" t="s">
        <v>184</v>
      </c>
      <c r="AG1997" s="275" t="s">
        <v>184</v>
      </c>
      <c r="AH1997" s="262" t="s">
        <v>4568</v>
      </c>
      <c r="AI1997" s="278"/>
      <c r="AJ1997" s="278"/>
      <c r="AK1997" s="278"/>
      <c r="AL1997" s="278"/>
      <c r="AM1997" s="278"/>
      <c r="AN1997" s="278"/>
      <c r="AO1997" s="278"/>
      <c r="AP1997" s="278"/>
      <c r="AR1997" s="977" t="str">
        <f t="shared" ca="1" si="156"/>
        <v>1 ปี</v>
      </c>
      <c r="AS1997" s="977" t="str">
        <f t="shared" ca="1" si="157"/>
        <v>6 เดือน</v>
      </c>
      <c r="AT1997" s="978" t="str">
        <f t="shared" ca="1" si="158"/>
        <v>18 วัน</v>
      </c>
      <c r="AU1997" s="245"/>
      <c r="AV1997" s="979" t="str">
        <f t="shared" ca="1" si="159"/>
        <v>1 ปี6 เดือน18 วัน</v>
      </c>
    </row>
    <row r="1998" spans="1:48" ht="67.2">
      <c r="A1998" s="811">
        <v>1991</v>
      </c>
      <c r="B1998" s="957">
        <v>243301</v>
      </c>
      <c r="C1998" s="968">
        <f t="shared" si="155"/>
        <v>44974</v>
      </c>
      <c r="D1998" s="857">
        <v>8</v>
      </c>
      <c r="E1998" s="852" t="s">
        <v>4509</v>
      </c>
      <c r="F1998" s="856" t="s">
        <v>4532</v>
      </c>
      <c r="G1998" s="857">
        <v>69222</v>
      </c>
      <c r="H1998" s="857"/>
      <c r="I1998" s="857" t="s">
        <v>54</v>
      </c>
      <c r="J1998" s="857" t="s">
        <v>69</v>
      </c>
      <c r="K1998" s="856" t="s">
        <v>620</v>
      </c>
      <c r="L1998" s="856" t="s">
        <v>71</v>
      </c>
      <c r="M1998" s="856" t="s">
        <v>4533</v>
      </c>
      <c r="N1998" s="856" t="s">
        <v>3238</v>
      </c>
      <c r="O1998" s="856" t="s">
        <v>4534</v>
      </c>
      <c r="P1998" s="857" t="s">
        <v>72</v>
      </c>
      <c r="Q1998" s="857"/>
      <c r="R1998" s="857"/>
      <c r="S1998" s="857"/>
      <c r="T1998" s="857"/>
      <c r="U1998" s="263"/>
      <c r="V1998" s="263"/>
      <c r="W1998" s="263"/>
      <c r="X1998" s="263"/>
      <c r="Y1998" s="263"/>
      <c r="Z1998" s="263"/>
      <c r="AA1998" s="263"/>
      <c r="AB1998" s="263"/>
      <c r="AC1998" s="275" t="s">
        <v>184</v>
      </c>
      <c r="AD1998" s="263"/>
      <c r="AE1998" s="263"/>
      <c r="AF1998" s="275" t="s">
        <v>184</v>
      </c>
      <c r="AG1998" s="275" t="s">
        <v>184</v>
      </c>
      <c r="AH1998" s="262" t="s">
        <v>4568</v>
      </c>
      <c r="AI1998" s="278"/>
      <c r="AJ1998" s="278"/>
      <c r="AK1998" s="278"/>
      <c r="AL1998" s="278"/>
      <c r="AM1998" s="278"/>
      <c r="AN1998" s="278"/>
      <c r="AO1998" s="278"/>
      <c r="AP1998" s="278"/>
      <c r="AR1998" s="977" t="str">
        <f t="shared" ca="1" si="156"/>
        <v>1 ปี</v>
      </c>
      <c r="AS1998" s="977" t="str">
        <f t="shared" ca="1" si="157"/>
        <v>6 เดือน</v>
      </c>
      <c r="AT1998" s="978" t="str">
        <f t="shared" ca="1" si="158"/>
        <v>18 วัน</v>
      </c>
      <c r="AU1998" s="245"/>
      <c r="AV1998" s="979" t="str">
        <f t="shared" ca="1" si="159"/>
        <v>1 ปี6 เดือน18 วัน</v>
      </c>
    </row>
    <row r="1999" spans="1:48" ht="99">
      <c r="A1999" s="811">
        <v>1992</v>
      </c>
      <c r="B1999" s="957">
        <v>243301</v>
      </c>
      <c r="C1999" s="968">
        <f t="shared" si="155"/>
        <v>44974</v>
      </c>
      <c r="D1999" s="857">
        <v>8</v>
      </c>
      <c r="E1999" s="852" t="s">
        <v>4509</v>
      </c>
      <c r="F1999" s="889" t="s">
        <v>4532</v>
      </c>
      <c r="G1999" s="857">
        <v>226188</v>
      </c>
      <c r="H1999" s="857"/>
      <c r="I1999" s="857" t="s">
        <v>54</v>
      </c>
      <c r="J1999" s="857" t="s">
        <v>69</v>
      </c>
      <c r="K1999" s="856" t="s">
        <v>620</v>
      </c>
      <c r="L1999" s="856" t="s">
        <v>71</v>
      </c>
      <c r="M1999" s="856" t="s">
        <v>4533</v>
      </c>
      <c r="N1999" s="856" t="s">
        <v>3238</v>
      </c>
      <c r="O1999" s="856" t="s">
        <v>997</v>
      </c>
      <c r="P1999" s="857" t="s">
        <v>72</v>
      </c>
      <c r="Q1999" s="857"/>
      <c r="R1999" s="857"/>
      <c r="S1999" s="857"/>
      <c r="T1999" s="857"/>
      <c r="U1999" s="263"/>
      <c r="V1999" s="263"/>
      <c r="W1999" s="263"/>
      <c r="X1999" s="263"/>
      <c r="Y1999" s="263"/>
      <c r="Z1999" s="263"/>
      <c r="AA1999" s="263"/>
      <c r="AB1999" s="263"/>
      <c r="AC1999" s="275" t="s">
        <v>184</v>
      </c>
      <c r="AD1999" s="263"/>
      <c r="AE1999" s="263"/>
      <c r="AF1999" s="275" t="s">
        <v>184</v>
      </c>
      <c r="AG1999" s="275" t="s">
        <v>184</v>
      </c>
      <c r="AH1999" s="262" t="s">
        <v>4568</v>
      </c>
      <c r="AI1999" s="278"/>
      <c r="AJ1999" s="278"/>
      <c r="AK1999" s="278"/>
      <c r="AL1999" s="278"/>
      <c r="AM1999" s="278"/>
      <c r="AN1999" s="278"/>
      <c r="AO1999" s="278"/>
      <c r="AP1999" s="278"/>
      <c r="AR1999" s="977" t="str">
        <f t="shared" ca="1" si="156"/>
        <v>1 ปี</v>
      </c>
      <c r="AS1999" s="977" t="str">
        <f t="shared" ca="1" si="157"/>
        <v>6 เดือน</v>
      </c>
      <c r="AT1999" s="978" t="str">
        <f t="shared" ca="1" si="158"/>
        <v>18 วัน</v>
      </c>
      <c r="AU1999" s="245"/>
      <c r="AV1999" s="979" t="str">
        <f t="shared" ca="1" si="159"/>
        <v>1 ปี6 เดือน18 วัน</v>
      </c>
    </row>
    <row r="2000" spans="1:48" ht="67.2">
      <c r="A2000" s="811">
        <v>1993</v>
      </c>
      <c r="B2000" s="957">
        <v>243301</v>
      </c>
      <c r="C2000" s="968">
        <f t="shared" si="155"/>
        <v>44974</v>
      </c>
      <c r="D2000" s="857">
        <v>8</v>
      </c>
      <c r="E2000" s="852" t="s">
        <v>4509</v>
      </c>
      <c r="F2000" s="889" t="s">
        <v>4532</v>
      </c>
      <c r="G2000" s="857">
        <v>69035</v>
      </c>
      <c r="H2000" s="857"/>
      <c r="I2000" s="857" t="s">
        <v>60</v>
      </c>
      <c r="J2000" s="856" t="s">
        <v>394</v>
      </c>
      <c r="K2000" s="856" t="s">
        <v>61</v>
      </c>
      <c r="L2000" s="856" t="s">
        <v>62</v>
      </c>
      <c r="M2000" s="856" t="s">
        <v>4533</v>
      </c>
      <c r="N2000" s="856" t="s">
        <v>3238</v>
      </c>
      <c r="O2000" s="857" t="s">
        <v>526</v>
      </c>
      <c r="P2000" s="857" t="s">
        <v>72</v>
      </c>
      <c r="Q2000" s="857"/>
      <c r="R2000" s="857"/>
      <c r="S2000" s="857"/>
      <c r="T2000" s="857"/>
      <c r="U2000" s="263"/>
      <c r="V2000" s="263"/>
      <c r="W2000" s="263"/>
      <c r="X2000" s="263"/>
      <c r="Y2000" s="263"/>
      <c r="Z2000" s="263"/>
      <c r="AA2000" s="263"/>
      <c r="AB2000" s="263"/>
      <c r="AC2000" s="275" t="s">
        <v>184</v>
      </c>
      <c r="AD2000" s="263"/>
      <c r="AE2000" s="263"/>
      <c r="AF2000" s="275" t="s">
        <v>184</v>
      </c>
      <c r="AG2000" s="275" t="s">
        <v>184</v>
      </c>
      <c r="AH2000" s="262" t="s">
        <v>4568</v>
      </c>
      <c r="AI2000" s="278"/>
      <c r="AJ2000" s="278"/>
      <c r="AK2000" s="278"/>
      <c r="AL2000" s="278"/>
      <c r="AM2000" s="278"/>
      <c r="AN2000" s="278"/>
      <c r="AO2000" s="278"/>
      <c r="AP2000" s="278"/>
      <c r="AR2000" s="977" t="str">
        <f t="shared" ca="1" si="156"/>
        <v>1 ปี</v>
      </c>
      <c r="AS2000" s="977" t="str">
        <f t="shared" ca="1" si="157"/>
        <v>6 เดือน</v>
      </c>
      <c r="AT2000" s="978" t="str">
        <f t="shared" ca="1" si="158"/>
        <v>18 วัน</v>
      </c>
      <c r="AU2000" s="245"/>
      <c r="AV2000" s="979" t="str">
        <f t="shared" ca="1" si="159"/>
        <v>1 ปี6 เดือน18 วัน</v>
      </c>
    </row>
    <row r="2001" spans="1:48" ht="132">
      <c r="A2001" s="811">
        <v>1994</v>
      </c>
      <c r="B2001" s="957">
        <v>243301</v>
      </c>
      <c r="C2001" s="968">
        <f t="shared" si="155"/>
        <v>44974</v>
      </c>
      <c r="D2001" s="857">
        <v>8</v>
      </c>
      <c r="E2001" s="852" t="s">
        <v>4509</v>
      </c>
      <c r="F2001" s="856" t="s">
        <v>4535</v>
      </c>
      <c r="G2001" s="857">
        <v>68615</v>
      </c>
      <c r="H2001" s="857"/>
      <c r="I2001" s="857" t="s">
        <v>54</v>
      </c>
      <c r="J2001" s="856" t="s">
        <v>55</v>
      </c>
      <c r="K2001" s="856" t="s">
        <v>620</v>
      </c>
      <c r="L2001" s="856" t="s">
        <v>71</v>
      </c>
      <c r="M2001" s="856" t="s">
        <v>4533</v>
      </c>
      <c r="N2001" s="856" t="s">
        <v>3123</v>
      </c>
      <c r="O2001" s="856" t="s">
        <v>197</v>
      </c>
      <c r="P2001" s="856" t="s">
        <v>134</v>
      </c>
      <c r="Q2001" s="857"/>
      <c r="R2001" s="857"/>
      <c r="S2001" s="857"/>
      <c r="T2001" s="856" t="s">
        <v>4536</v>
      </c>
      <c r="U2001" s="263"/>
      <c r="V2001" s="263"/>
      <c r="W2001" s="263"/>
      <c r="X2001" s="275"/>
      <c r="Y2001" s="263"/>
      <c r="Z2001" s="263"/>
      <c r="AA2001" s="263"/>
      <c r="AB2001" s="263"/>
      <c r="AC2001" s="275" t="s">
        <v>184</v>
      </c>
      <c r="AD2001" s="263"/>
      <c r="AE2001" s="263"/>
      <c r="AF2001" s="275" t="s">
        <v>184</v>
      </c>
      <c r="AG2001" s="275" t="s">
        <v>184</v>
      </c>
      <c r="AH2001" s="262" t="s">
        <v>4568</v>
      </c>
      <c r="AI2001" s="278"/>
      <c r="AJ2001" s="278"/>
      <c r="AK2001" s="278"/>
      <c r="AL2001" s="278"/>
      <c r="AM2001" s="278"/>
      <c r="AN2001" s="278"/>
      <c r="AO2001" s="278"/>
      <c r="AP2001" s="278"/>
      <c r="AR2001" s="977" t="str">
        <f t="shared" ca="1" si="156"/>
        <v>1 ปี</v>
      </c>
      <c r="AS2001" s="977" t="str">
        <f t="shared" ca="1" si="157"/>
        <v>6 เดือน</v>
      </c>
      <c r="AT2001" s="978" t="str">
        <f t="shared" ca="1" si="158"/>
        <v>18 วัน</v>
      </c>
      <c r="AU2001" s="245"/>
      <c r="AV2001" s="979" t="str">
        <f t="shared" ca="1" si="159"/>
        <v>1 ปี6 เดือน18 วัน</v>
      </c>
    </row>
    <row r="2002" spans="1:48" ht="132">
      <c r="A2002" s="811">
        <v>1995</v>
      </c>
      <c r="B2002" s="957">
        <v>243301</v>
      </c>
      <c r="C2002" s="968">
        <f t="shared" si="155"/>
        <v>44974</v>
      </c>
      <c r="D2002" s="857">
        <v>8</v>
      </c>
      <c r="E2002" s="852" t="s">
        <v>4509</v>
      </c>
      <c r="F2002" s="856" t="s">
        <v>4535</v>
      </c>
      <c r="G2002" s="857">
        <v>68841</v>
      </c>
      <c r="H2002" s="857"/>
      <c r="I2002" s="857" t="s">
        <v>54</v>
      </c>
      <c r="J2002" s="856" t="s">
        <v>55</v>
      </c>
      <c r="K2002" s="856" t="s">
        <v>620</v>
      </c>
      <c r="L2002" s="856" t="s">
        <v>71</v>
      </c>
      <c r="M2002" s="856" t="s">
        <v>4533</v>
      </c>
      <c r="N2002" s="856" t="s">
        <v>4537</v>
      </c>
      <c r="O2002" s="856" t="s">
        <v>156</v>
      </c>
      <c r="P2002" s="856" t="s">
        <v>134</v>
      </c>
      <c r="Q2002" s="857"/>
      <c r="R2002" s="857"/>
      <c r="S2002" s="857"/>
      <c r="T2002" s="856" t="s">
        <v>4538</v>
      </c>
      <c r="U2002" s="263"/>
      <c r="V2002" s="263"/>
      <c r="W2002" s="263"/>
      <c r="X2002" s="263"/>
      <c r="Y2002" s="263"/>
      <c r="Z2002" s="263"/>
      <c r="AA2002" s="263"/>
      <c r="AB2002" s="263"/>
      <c r="AC2002" s="275" t="s">
        <v>184</v>
      </c>
      <c r="AD2002" s="263"/>
      <c r="AE2002" s="263"/>
      <c r="AF2002" s="275" t="s">
        <v>184</v>
      </c>
      <c r="AG2002" s="275" t="s">
        <v>184</v>
      </c>
      <c r="AH2002" s="262" t="s">
        <v>4568</v>
      </c>
      <c r="AI2002" s="278"/>
      <c r="AJ2002" s="278"/>
      <c r="AK2002" s="278"/>
      <c r="AL2002" s="278"/>
      <c r="AM2002" s="278"/>
      <c r="AN2002" s="278"/>
      <c r="AO2002" s="278"/>
      <c r="AP2002" s="278"/>
      <c r="AR2002" s="977" t="str">
        <f t="shared" ca="1" si="156"/>
        <v>1 ปี</v>
      </c>
      <c r="AS2002" s="977" t="str">
        <f t="shared" ca="1" si="157"/>
        <v>6 เดือน</v>
      </c>
      <c r="AT2002" s="978" t="str">
        <f t="shared" ca="1" si="158"/>
        <v>18 วัน</v>
      </c>
      <c r="AU2002" s="245"/>
      <c r="AV2002" s="979" t="str">
        <f t="shared" ca="1" si="159"/>
        <v>1 ปี6 เดือน18 วัน</v>
      </c>
    </row>
    <row r="2003" spans="1:48" ht="363">
      <c r="A2003" s="811">
        <v>1996</v>
      </c>
      <c r="B2003" s="957">
        <v>243301</v>
      </c>
      <c r="C2003" s="968">
        <f t="shared" si="155"/>
        <v>44974</v>
      </c>
      <c r="D2003" s="857">
        <v>8</v>
      </c>
      <c r="E2003" s="852" t="s">
        <v>4509</v>
      </c>
      <c r="F2003" s="856" t="s">
        <v>4535</v>
      </c>
      <c r="G2003" s="857">
        <v>68451</v>
      </c>
      <c r="H2003" s="857"/>
      <c r="I2003" s="857" t="s">
        <v>60</v>
      </c>
      <c r="J2003" s="856" t="s">
        <v>67</v>
      </c>
      <c r="K2003" s="856" t="s">
        <v>619</v>
      </c>
      <c r="L2003" s="856" t="s">
        <v>62</v>
      </c>
      <c r="M2003" s="856" t="s">
        <v>4533</v>
      </c>
      <c r="N2003" s="856" t="s">
        <v>2763</v>
      </c>
      <c r="O2003" s="856" t="s">
        <v>156</v>
      </c>
      <c r="P2003" s="856" t="s">
        <v>134</v>
      </c>
      <c r="Q2003" s="857"/>
      <c r="R2003" s="857"/>
      <c r="S2003" s="857"/>
      <c r="T2003" s="856" t="s">
        <v>4539</v>
      </c>
      <c r="U2003" s="263"/>
      <c r="V2003" s="263"/>
      <c r="W2003" s="263"/>
      <c r="X2003" s="263"/>
      <c r="Y2003" s="263"/>
      <c r="Z2003" s="263"/>
      <c r="AA2003" s="263"/>
      <c r="AB2003" s="263"/>
      <c r="AC2003" s="275" t="s">
        <v>184</v>
      </c>
      <c r="AD2003" s="263"/>
      <c r="AE2003" s="263"/>
      <c r="AF2003" s="275" t="s">
        <v>184</v>
      </c>
      <c r="AG2003" s="275" t="s">
        <v>184</v>
      </c>
      <c r="AH2003" s="262" t="s">
        <v>4568</v>
      </c>
      <c r="AI2003" s="278"/>
      <c r="AJ2003" s="278"/>
      <c r="AK2003" s="278"/>
      <c r="AL2003" s="278"/>
      <c r="AM2003" s="278"/>
      <c r="AN2003" s="278"/>
      <c r="AO2003" s="278"/>
      <c r="AP2003" s="278"/>
      <c r="AR2003" s="977" t="str">
        <f t="shared" ca="1" si="156"/>
        <v>1 ปี</v>
      </c>
      <c r="AS2003" s="977" t="str">
        <f t="shared" ca="1" si="157"/>
        <v>6 เดือน</v>
      </c>
      <c r="AT2003" s="978" t="str">
        <f t="shared" ca="1" si="158"/>
        <v>18 วัน</v>
      </c>
      <c r="AU2003" s="245"/>
      <c r="AV2003" s="979" t="str">
        <f t="shared" ca="1" si="159"/>
        <v>1 ปี6 เดือน18 วัน</v>
      </c>
    </row>
    <row r="2004" spans="1:48" ht="165">
      <c r="A2004" s="811">
        <v>1997</v>
      </c>
      <c r="B2004" s="957">
        <v>243301</v>
      </c>
      <c r="C2004" s="968">
        <f t="shared" si="155"/>
        <v>44974</v>
      </c>
      <c r="D2004" s="857">
        <v>8</v>
      </c>
      <c r="E2004" s="852" t="s">
        <v>4509</v>
      </c>
      <c r="F2004" s="856" t="s">
        <v>4540</v>
      </c>
      <c r="G2004" s="857">
        <v>58355</v>
      </c>
      <c r="H2004" s="857"/>
      <c r="I2004" s="857" t="s">
        <v>54</v>
      </c>
      <c r="J2004" s="856" t="s">
        <v>55</v>
      </c>
      <c r="K2004" s="856" t="s">
        <v>620</v>
      </c>
      <c r="L2004" s="856" t="s">
        <v>71</v>
      </c>
      <c r="M2004" s="856" t="s">
        <v>4533</v>
      </c>
      <c r="N2004" s="856" t="s">
        <v>4541</v>
      </c>
      <c r="O2004" s="856" t="s">
        <v>76</v>
      </c>
      <c r="P2004" s="856" t="s">
        <v>134</v>
      </c>
      <c r="Q2004" s="857"/>
      <c r="R2004" s="857"/>
      <c r="S2004" s="857"/>
      <c r="T2004" s="856" t="s">
        <v>4542</v>
      </c>
      <c r="U2004" s="263"/>
      <c r="V2004" s="263"/>
      <c r="W2004" s="263"/>
      <c r="X2004" s="263"/>
      <c r="Y2004" s="263"/>
      <c r="Z2004" s="263"/>
      <c r="AA2004" s="263"/>
      <c r="AB2004" s="263"/>
      <c r="AC2004" s="275" t="s">
        <v>184</v>
      </c>
      <c r="AD2004" s="263"/>
      <c r="AE2004" s="263"/>
      <c r="AF2004" s="275" t="s">
        <v>184</v>
      </c>
      <c r="AG2004" s="275" t="s">
        <v>184</v>
      </c>
      <c r="AH2004" s="262" t="s">
        <v>4568</v>
      </c>
      <c r="AI2004" s="278"/>
      <c r="AJ2004" s="278"/>
      <c r="AK2004" s="278"/>
      <c r="AL2004" s="278"/>
      <c r="AM2004" s="278"/>
      <c r="AN2004" s="278"/>
      <c r="AO2004" s="278"/>
      <c r="AP2004" s="278"/>
      <c r="AR2004" s="977" t="str">
        <f t="shared" ca="1" si="156"/>
        <v>1 ปี</v>
      </c>
      <c r="AS2004" s="977" t="str">
        <f t="shared" ca="1" si="157"/>
        <v>6 เดือน</v>
      </c>
      <c r="AT2004" s="978" t="str">
        <f t="shared" ca="1" si="158"/>
        <v>18 วัน</v>
      </c>
      <c r="AU2004" s="245"/>
      <c r="AV2004" s="979" t="str">
        <f t="shared" ca="1" si="159"/>
        <v>1 ปี6 เดือน18 วัน</v>
      </c>
    </row>
    <row r="2005" spans="1:48" ht="99">
      <c r="A2005" s="811">
        <v>1998</v>
      </c>
      <c r="B2005" s="957">
        <v>243301</v>
      </c>
      <c r="C2005" s="968">
        <f t="shared" si="155"/>
        <v>44974</v>
      </c>
      <c r="D2005" s="857">
        <v>8</v>
      </c>
      <c r="E2005" s="852" t="s">
        <v>4509</v>
      </c>
      <c r="F2005" s="856" t="s">
        <v>4543</v>
      </c>
      <c r="G2005" s="857">
        <v>59860</v>
      </c>
      <c r="H2005" s="857"/>
      <c r="I2005" s="857" t="s">
        <v>54</v>
      </c>
      <c r="J2005" s="856" t="s">
        <v>69</v>
      </c>
      <c r="K2005" s="856" t="s">
        <v>56</v>
      </c>
      <c r="L2005" s="856" t="s">
        <v>56</v>
      </c>
      <c r="M2005" s="856" t="s">
        <v>83</v>
      </c>
      <c r="N2005" s="856" t="s">
        <v>3568</v>
      </c>
      <c r="O2005" s="856" t="s">
        <v>130</v>
      </c>
      <c r="P2005" s="857" t="s">
        <v>59</v>
      </c>
      <c r="Q2005" s="857"/>
      <c r="R2005" s="857"/>
      <c r="S2005" s="857"/>
      <c r="T2005" s="857"/>
      <c r="U2005" s="263"/>
      <c r="V2005" s="263"/>
      <c r="W2005" s="263"/>
      <c r="X2005" s="263"/>
      <c r="Y2005" s="263"/>
      <c r="Z2005" s="263"/>
      <c r="AA2005" s="263"/>
      <c r="AB2005" s="263"/>
      <c r="AC2005" s="275" t="s">
        <v>184</v>
      </c>
      <c r="AD2005" s="263"/>
      <c r="AE2005" s="263"/>
      <c r="AF2005" s="275" t="s">
        <v>184</v>
      </c>
      <c r="AG2005" s="275" t="s">
        <v>184</v>
      </c>
      <c r="AH2005" s="262" t="s">
        <v>4568</v>
      </c>
      <c r="AI2005" s="278"/>
      <c r="AJ2005" s="278"/>
      <c r="AK2005" s="278"/>
      <c r="AL2005" s="278"/>
      <c r="AM2005" s="278"/>
      <c r="AN2005" s="278"/>
      <c r="AO2005" s="278"/>
      <c r="AP2005" s="278"/>
      <c r="AR2005" s="977" t="str">
        <f t="shared" ca="1" si="156"/>
        <v>1 ปี</v>
      </c>
      <c r="AS2005" s="977" t="str">
        <f t="shared" ca="1" si="157"/>
        <v>6 เดือน</v>
      </c>
      <c r="AT2005" s="978" t="str">
        <f t="shared" ca="1" si="158"/>
        <v>18 วัน</v>
      </c>
      <c r="AU2005" s="245"/>
      <c r="AV2005" s="979" t="str">
        <f t="shared" ca="1" si="159"/>
        <v>1 ปี6 เดือน18 วัน</v>
      </c>
    </row>
    <row r="2006" spans="1:48" ht="99">
      <c r="A2006" s="811">
        <v>1999</v>
      </c>
      <c r="B2006" s="957">
        <v>243301</v>
      </c>
      <c r="C2006" s="968">
        <f t="shared" si="155"/>
        <v>44974</v>
      </c>
      <c r="D2006" s="857">
        <v>8</v>
      </c>
      <c r="E2006" s="852" t="s">
        <v>4509</v>
      </c>
      <c r="F2006" s="856" t="s">
        <v>4543</v>
      </c>
      <c r="G2006" s="857">
        <v>188332</v>
      </c>
      <c r="H2006" s="857"/>
      <c r="I2006" s="857" t="s">
        <v>54</v>
      </c>
      <c r="J2006" s="856" t="s">
        <v>69</v>
      </c>
      <c r="K2006" s="856" t="s">
        <v>620</v>
      </c>
      <c r="L2006" s="856" t="s">
        <v>71</v>
      </c>
      <c r="M2006" s="856" t="s">
        <v>83</v>
      </c>
      <c r="N2006" s="856" t="s">
        <v>3568</v>
      </c>
      <c r="O2006" s="856" t="s">
        <v>239</v>
      </c>
      <c r="P2006" s="857" t="s">
        <v>63</v>
      </c>
      <c r="Q2006" s="857"/>
      <c r="R2006" s="857"/>
      <c r="S2006" s="857"/>
      <c r="T2006" s="857"/>
      <c r="U2006" s="263"/>
      <c r="V2006" s="263"/>
      <c r="W2006" s="263"/>
      <c r="X2006" s="263"/>
      <c r="Y2006" s="263"/>
      <c r="Z2006" s="263"/>
      <c r="AA2006" s="263"/>
      <c r="AB2006" s="263"/>
      <c r="AC2006" s="275" t="s">
        <v>184</v>
      </c>
      <c r="AD2006" s="263"/>
      <c r="AE2006" s="263"/>
      <c r="AF2006" s="275" t="s">
        <v>184</v>
      </c>
      <c r="AG2006" s="275" t="s">
        <v>184</v>
      </c>
      <c r="AH2006" s="262" t="s">
        <v>4568</v>
      </c>
      <c r="AI2006" s="278"/>
      <c r="AJ2006" s="278"/>
      <c r="AK2006" s="278"/>
      <c r="AL2006" s="278"/>
      <c r="AM2006" s="278"/>
      <c r="AN2006" s="278"/>
      <c r="AO2006" s="278"/>
      <c r="AP2006" s="278"/>
      <c r="AR2006" s="977" t="str">
        <f t="shared" ca="1" si="156"/>
        <v>1 ปี</v>
      </c>
      <c r="AS2006" s="977" t="str">
        <f t="shared" ca="1" si="157"/>
        <v>6 เดือน</v>
      </c>
      <c r="AT2006" s="978" t="str">
        <f t="shared" ca="1" si="158"/>
        <v>18 วัน</v>
      </c>
      <c r="AU2006" s="245"/>
      <c r="AV2006" s="979" t="str">
        <f t="shared" ca="1" si="159"/>
        <v>1 ปี6 เดือน18 วัน</v>
      </c>
    </row>
    <row r="2007" spans="1:48" ht="99">
      <c r="A2007" s="811">
        <v>2000</v>
      </c>
      <c r="B2007" s="957">
        <v>243301</v>
      </c>
      <c r="C2007" s="968">
        <f t="shared" si="155"/>
        <v>44974</v>
      </c>
      <c r="D2007" s="857">
        <v>8</v>
      </c>
      <c r="E2007" s="852" t="s">
        <v>4509</v>
      </c>
      <c r="F2007" s="856" t="s">
        <v>4544</v>
      </c>
      <c r="G2007" s="857">
        <v>59681</v>
      </c>
      <c r="H2007" s="857"/>
      <c r="I2007" s="857" t="s">
        <v>54</v>
      </c>
      <c r="J2007" s="856" t="s">
        <v>55</v>
      </c>
      <c r="K2007" s="856" t="s">
        <v>620</v>
      </c>
      <c r="L2007" s="856" t="s">
        <v>71</v>
      </c>
      <c r="M2007" s="856" t="s">
        <v>83</v>
      </c>
      <c r="N2007" s="856" t="s">
        <v>4545</v>
      </c>
      <c r="O2007" s="856" t="s">
        <v>79</v>
      </c>
      <c r="P2007" s="857" t="s">
        <v>73</v>
      </c>
      <c r="Q2007" s="857"/>
      <c r="R2007" s="857"/>
      <c r="S2007" s="857"/>
      <c r="T2007" s="857"/>
      <c r="U2007" s="263"/>
      <c r="V2007" s="263"/>
      <c r="W2007" s="263"/>
      <c r="X2007" s="275"/>
      <c r="Y2007" s="263"/>
      <c r="Z2007" s="263"/>
      <c r="AA2007" s="263"/>
      <c r="AB2007" s="263"/>
      <c r="AC2007" s="275" t="s">
        <v>184</v>
      </c>
      <c r="AD2007" s="263"/>
      <c r="AE2007" s="263"/>
      <c r="AF2007" s="275" t="s">
        <v>184</v>
      </c>
      <c r="AG2007" s="275" t="s">
        <v>184</v>
      </c>
      <c r="AH2007" s="262" t="s">
        <v>4568</v>
      </c>
      <c r="AI2007" s="278"/>
      <c r="AJ2007" s="278"/>
      <c r="AK2007" s="278"/>
      <c r="AL2007" s="278"/>
      <c r="AM2007" s="278"/>
      <c r="AN2007" s="278"/>
      <c r="AO2007" s="278"/>
      <c r="AP2007" s="278"/>
      <c r="AR2007" s="977" t="str">
        <f t="shared" ca="1" si="156"/>
        <v>1 ปี</v>
      </c>
      <c r="AS2007" s="977" t="str">
        <f t="shared" ca="1" si="157"/>
        <v>6 เดือน</v>
      </c>
      <c r="AT2007" s="978" t="str">
        <f t="shared" ca="1" si="158"/>
        <v>18 วัน</v>
      </c>
      <c r="AU2007" s="245"/>
      <c r="AV2007" s="979" t="str">
        <f t="shared" ca="1" si="159"/>
        <v>1 ปี6 เดือน18 วัน</v>
      </c>
    </row>
    <row r="2008" spans="1:48" ht="67.2">
      <c r="A2008" s="811">
        <v>2001</v>
      </c>
      <c r="B2008" s="957">
        <v>243301</v>
      </c>
      <c r="C2008" s="968">
        <f t="shared" si="155"/>
        <v>44974</v>
      </c>
      <c r="D2008" s="857">
        <v>8</v>
      </c>
      <c r="E2008" s="852" t="s">
        <v>4509</v>
      </c>
      <c r="F2008" s="856" t="s">
        <v>4544</v>
      </c>
      <c r="G2008" s="857">
        <v>106774</v>
      </c>
      <c r="H2008" s="857"/>
      <c r="I2008" s="857" t="s">
        <v>54</v>
      </c>
      <c r="J2008" s="857" t="s">
        <v>213</v>
      </c>
      <c r="K2008" s="856" t="s">
        <v>620</v>
      </c>
      <c r="L2008" s="856" t="s">
        <v>71</v>
      </c>
      <c r="M2008" s="856" t="s">
        <v>83</v>
      </c>
      <c r="N2008" s="856" t="s">
        <v>338</v>
      </c>
      <c r="O2008" s="856" t="s">
        <v>212</v>
      </c>
      <c r="P2008" s="857" t="s">
        <v>58</v>
      </c>
      <c r="Q2008" s="857"/>
      <c r="R2008" s="857"/>
      <c r="S2008" s="857"/>
      <c r="T2008" s="857"/>
      <c r="U2008" s="263"/>
      <c r="V2008" s="263"/>
      <c r="W2008" s="263"/>
      <c r="X2008" s="275"/>
      <c r="Y2008" s="263"/>
      <c r="Z2008" s="263"/>
      <c r="AA2008" s="263"/>
      <c r="AB2008" s="263"/>
      <c r="AC2008" s="275" t="s">
        <v>184</v>
      </c>
      <c r="AD2008" s="263"/>
      <c r="AE2008" s="263"/>
      <c r="AF2008" s="275" t="s">
        <v>184</v>
      </c>
      <c r="AG2008" s="275" t="s">
        <v>184</v>
      </c>
      <c r="AH2008" s="262" t="s">
        <v>4568</v>
      </c>
      <c r="AI2008" s="278"/>
      <c r="AJ2008" s="278"/>
      <c r="AK2008" s="278"/>
      <c r="AL2008" s="278"/>
      <c r="AM2008" s="278"/>
      <c r="AN2008" s="278"/>
      <c r="AO2008" s="278"/>
      <c r="AP2008" s="278"/>
      <c r="AR2008" s="977" t="str">
        <f t="shared" ca="1" si="156"/>
        <v>1 ปี</v>
      </c>
      <c r="AS2008" s="977" t="str">
        <f t="shared" ca="1" si="157"/>
        <v>6 เดือน</v>
      </c>
      <c r="AT2008" s="978" t="str">
        <f t="shared" ca="1" si="158"/>
        <v>18 วัน</v>
      </c>
      <c r="AU2008" s="245"/>
      <c r="AV2008" s="979" t="str">
        <f t="shared" ca="1" si="159"/>
        <v>1 ปี6 เดือน18 วัน</v>
      </c>
    </row>
    <row r="2009" spans="1:48" ht="99">
      <c r="A2009" s="811">
        <v>2002</v>
      </c>
      <c r="B2009" s="957">
        <v>243301</v>
      </c>
      <c r="C2009" s="968">
        <f t="shared" si="155"/>
        <v>44974</v>
      </c>
      <c r="D2009" s="857">
        <v>8</v>
      </c>
      <c r="E2009" s="852" t="s">
        <v>4509</v>
      </c>
      <c r="F2009" s="856" t="s">
        <v>4544</v>
      </c>
      <c r="G2009" s="857">
        <v>231919</v>
      </c>
      <c r="H2009" s="857"/>
      <c r="I2009" s="857" t="s">
        <v>54</v>
      </c>
      <c r="J2009" s="856" t="s">
        <v>81</v>
      </c>
      <c r="K2009" s="856" t="s">
        <v>620</v>
      </c>
      <c r="L2009" s="856" t="s">
        <v>71</v>
      </c>
      <c r="M2009" s="856" t="s">
        <v>83</v>
      </c>
      <c r="N2009" s="856" t="s">
        <v>4545</v>
      </c>
      <c r="O2009" s="856" t="s">
        <v>4545</v>
      </c>
      <c r="P2009" s="857" t="s">
        <v>73</v>
      </c>
      <c r="Q2009" s="857"/>
      <c r="R2009" s="857"/>
      <c r="S2009" s="857"/>
      <c r="T2009" s="857"/>
      <c r="U2009" s="263"/>
      <c r="V2009" s="263"/>
      <c r="W2009" s="263"/>
      <c r="X2009" s="263"/>
      <c r="Y2009" s="275"/>
      <c r="Z2009" s="263"/>
      <c r="AA2009" s="263"/>
      <c r="AB2009" s="263"/>
      <c r="AC2009" s="275" t="s">
        <v>184</v>
      </c>
      <c r="AD2009" s="263"/>
      <c r="AE2009" s="263"/>
      <c r="AF2009" s="275" t="s">
        <v>184</v>
      </c>
      <c r="AG2009" s="275" t="s">
        <v>184</v>
      </c>
      <c r="AH2009" s="262" t="s">
        <v>4568</v>
      </c>
      <c r="AI2009" s="278"/>
      <c r="AJ2009" s="278"/>
      <c r="AK2009" s="278"/>
      <c r="AL2009" s="278"/>
      <c r="AM2009" s="278"/>
      <c r="AN2009" s="278"/>
      <c r="AO2009" s="278"/>
      <c r="AP2009" s="278"/>
      <c r="AR2009" s="977" t="str">
        <f t="shared" ca="1" si="156"/>
        <v>1 ปี</v>
      </c>
      <c r="AS2009" s="977" t="str">
        <f t="shared" ca="1" si="157"/>
        <v>6 เดือน</v>
      </c>
      <c r="AT2009" s="978" t="str">
        <f t="shared" ca="1" si="158"/>
        <v>18 วัน</v>
      </c>
      <c r="AU2009" s="245"/>
      <c r="AV2009" s="979" t="str">
        <f t="shared" ca="1" si="159"/>
        <v>1 ปี6 เดือน18 วัน</v>
      </c>
    </row>
    <row r="2010" spans="1:48" ht="67.2">
      <c r="A2010" s="811">
        <v>2003</v>
      </c>
      <c r="B2010" s="957">
        <v>243301</v>
      </c>
      <c r="C2010" s="968">
        <f t="shared" si="155"/>
        <v>44974</v>
      </c>
      <c r="D2010" s="857">
        <v>8</v>
      </c>
      <c r="E2010" s="852" t="s">
        <v>4509</v>
      </c>
      <c r="F2010" s="856" t="s">
        <v>4544</v>
      </c>
      <c r="G2010" s="857">
        <v>59577</v>
      </c>
      <c r="H2010" s="857"/>
      <c r="I2010" s="857" t="s">
        <v>60</v>
      </c>
      <c r="J2010" s="856" t="s">
        <v>67</v>
      </c>
      <c r="K2010" s="856" t="s">
        <v>619</v>
      </c>
      <c r="L2010" s="856" t="s">
        <v>62</v>
      </c>
      <c r="M2010" s="856" t="s">
        <v>83</v>
      </c>
      <c r="N2010" s="856" t="s">
        <v>338</v>
      </c>
      <c r="O2010" s="856" t="s">
        <v>423</v>
      </c>
      <c r="P2010" s="857" t="s">
        <v>73</v>
      </c>
      <c r="Q2010" s="857"/>
      <c r="R2010" s="857"/>
      <c r="S2010" s="857"/>
      <c r="T2010" s="857"/>
      <c r="U2010" s="266"/>
      <c r="V2010" s="266"/>
      <c r="W2010" s="266"/>
      <c r="X2010" s="270"/>
      <c r="Y2010" s="270"/>
      <c r="Z2010" s="266"/>
      <c r="AA2010" s="266"/>
      <c r="AB2010" s="266"/>
      <c r="AC2010" s="270" t="s">
        <v>184</v>
      </c>
      <c r="AD2010" s="266"/>
      <c r="AE2010" s="266"/>
      <c r="AF2010" s="275" t="s">
        <v>184</v>
      </c>
      <c r="AG2010" s="275" t="s">
        <v>184</v>
      </c>
      <c r="AH2010" s="262" t="s">
        <v>4568</v>
      </c>
      <c r="AI2010" s="278"/>
      <c r="AJ2010" s="278"/>
      <c r="AK2010" s="278"/>
      <c r="AL2010" s="278"/>
      <c r="AM2010" s="278"/>
      <c r="AN2010" s="278"/>
      <c r="AO2010" s="278"/>
      <c r="AP2010" s="278"/>
      <c r="AR2010" s="977" t="str">
        <f t="shared" ca="1" si="156"/>
        <v>1 ปี</v>
      </c>
      <c r="AS2010" s="977" t="str">
        <f t="shared" ca="1" si="157"/>
        <v>6 เดือน</v>
      </c>
      <c r="AT2010" s="978" t="str">
        <f t="shared" ca="1" si="158"/>
        <v>18 วัน</v>
      </c>
      <c r="AU2010" s="245"/>
      <c r="AV2010" s="979" t="str">
        <f t="shared" ca="1" si="159"/>
        <v>1 ปี6 เดือน18 วัน</v>
      </c>
    </row>
    <row r="2011" spans="1:48" ht="201.6">
      <c r="A2011" s="811">
        <v>2004</v>
      </c>
      <c r="B2011" s="957">
        <v>243301</v>
      </c>
      <c r="C2011" s="968">
        <f t="shared" si="155"/>
        <v>44974</v>
      </c>
      <c r="D2011" s="857">
        <v>8</v>
      </c>
      <c r="E2011" s="852" t="s">
        <v>4509</v>
      </c>
      <c r="F2011" s="856" t="s">
        <v>4544</v>
      </c>
      <c r="G2011" s="857">
        <v>59271</v>
      </c>
      <c r="H2011" s="856" t="s">
        <v>2807</v>
      </c>
      <c r="I2011" s="857" t="s">
        <v>54</v>
      </c>
      <c r="J2011" s="857" t="s">
        <v>135</v>
      </c>
      <c r="K2011" s="856" t="s">
        <v>620</v>
      </c>
      <c r="L2011" s="856" t="s">
        <v>56</v>
      </c>
      <c r="M2011" s="857" t="s">
        <v>83</v>
      </c>
      <c r="N2011" s="856" t="s">
        <v>4546</v>
      </c>
      <c r="O2011" s="857"/>
      <c r="P2011" s="857" t="s">
        <v>58</v>
      </c>
      <c r="Q2011" s="857"/>
      <c r="R2011" s="857"/>
      <c r="S2011" s="857"/>
      <c r="T2011" s="856"/>
      <c r="U2011" s="266"/>
      <c r="V2011" s="266"/>
      <c r="W2011" s="266"/>
      <c r="X2011" s="266"/>
      <c r="Y2011" s="270"/>
      <c r="Z2011" s="266"/>
      <c r="AA2011" s="266"/>
      <c r="AB2011" s="266"/>
      <c r="AC2011" s="270"/>
      <c r="AD2011" s="266"/>
      <c r="AE2011" s="265" t="s">
        <v>4547</v>
      </c>
      <c r="AF2011" s="275" t="s">
        <v>184</v>
      </c>
      <c r="AG2011" s="275" t="s">
        <v>184</v>
      </c>
      <c r="AH2011" s="262" t="s">
        <v>4568</v>
      </c>
      <c r="AI2011" s="278"/>
      <c r="AJ2011" s="278"/>
      <c r="AK2011" s="278"/>
      <c r="AL2011" s="278"/>
      <c r="AM2011" s="278"/>
      <c r="AN2011" s="278"/>
      <c r="AO2011" s="278"/>
      <c r="AP2011" s="278"/>
      <c r="AR2011" s="977" t="str">
        <f t="shared" ca="1" si="156"/>
        <v>1 ปี</v>
      </c>
      <c r="AS2011" s="977" t="str">
        <f t="shared" ca="1" si="157"/>
        <v>6 เดือน</v>
      </c>
      <c r="AT2011" s="978" t="str">
        <f t="shared" ca="1" si="158"/>
        <v>18 วัน</v>
      </c>
      <c r="AU2011" s="245"/>
      <c r="AV2011" s="979" t="str">
        <f t="shared" ca="1" si="159"/>
        <v>1 ปี6 เดือน18 วัน</v>
      </c>
    </row>
    <row r="2012" spans="1:48" ht="67.2">
      <c r="A2012" s="811">
        <v>2005</v>
      </c>
      <c r="B2012" s="957">
        <v>243301</v>
      </c>
      <c r="C2012" s="968">
        <f t="shared" si="155"/>
        <v>44974</v>
      </c>
      <c r="D2012" s="857">
        <v>8</v>
      </c>
      <c r="E2012" s="852" t="s">
        <v>4509</v>
      </c>
      <c r="F2012" s="856" t="s">
        <v>4544</v>
      </c>
      <c r="G2012" s="857">
        <v>59133</v>
      </c>
      <c r="H2012" s="857"/>
      <c r="I2012" s="857" t="s">
        <v>60</v>
      </c>
      <c r="J2012" s="856" t="s">
        <v>235</v>
      </c>
      <c r="K2012" s="856" t="s">
        <v>619</v>
      </c>
      <c r="L2012" s="856" t="s">
        <v>62</v>
      </c>
      <c r="M2012" s="857" t="s">
        <v>83</v>
      </c>
      <c r="N2012" s="856" t="s">
        <v>338</v>
      </c>
      <c r="O2012" s="857" t="s">
        <v>65</v>
      </c>
      <c r="P2012" s="857" t="s">
        <v>73</v>
      </c>
      <c r="Q2012" s="857"/>
      <c r="R2012" s="857"/>
      <c r="S2012" s="857"/>
      <c r="T2012" s="856"/>
      <c r="U2012" s="266"/>
      <c r="V2012" s="266"/>
      <c r="W2012" s="266"/>
      <c r="X2012" s="266"/>
      <c r="Y2012" s="270"/>
      <c r="Z2012" s="266"/>
      <c r="AA2012" s="266"/>
      <c r="AB2012" s="266"/>
      <c r="AC2012" s="270" t="s">
        <v>184</v>
      </c>
      <c r="AD2012" s="266"/>
      <c r="AE2012" s="265" t="s">
        <v>4514</v>
      </c>
      <c r="AF2012" s="275" t="s">
        <v>184</v>
      </c>
      <c r="AG2012" s="275" t="s">
        <v>184</v>
      </c>
      <c r="AH2012" s="262" t="s">
        <v>4568</v>
      </c>
      <c r="AI2012" s="278"/>
      <c r="AJ2012" s="278"/>
      <c r="AK2012" s="278"/>
      <c r="AL2012" s="278"/>
      <c r="AM2012" s="278"/>
      <c r="AN2012" s="278"/>
      <c r="AO2012" s="278"/>
      <c r="AP2012" s="278"/>
      <c r="AR2012" s="977" t="str">
        <f t="shared" ca="1" si="156"/>
        <v>1 ปี</v>
      </c>
      <c r="AS2012" s="977" t="str">
        <f t="shared" ca="1" si="157"/>
        <v>6 เดือน</v>
      </c>
      <c r="AT2012" s="978" t="str">
        <f t="shared" ca="1" si="158"/>
        <v>18 วัน</v>
      </c>
      <c r="AU2012" s="245"/>
      <c r="AV2012" s="979" t="str">
        <f t="shared" ca="1" si="159"/>
        <v>1 ปี6 เดือน18 วัน</v>
      </c>
    </row>
    <row r="2013" spans="1:48" ht="67.2">
      <c r="A2013" s="811">
        <v>2006</v>
      </c>
      <c r="B2013" s="957">
        <v>243301</v>
      </c>
      <c r="C2013" s="968">
        <f t="shared" si="155"/>
        <v>44974</v>
      </c>
      <c r="D2013" s="857">
        <v>8</v>
      </c>
      <c r="E2013" s="852" t="s">
        <v>4509</v>
      </c>
      <c r="F2013" s="856" t="s">
        <v>4544</v>
      </c>
      <c r="G2013" s="857">
        <v>59273</v>
      </c>
      <c r="H2013" s="857"/>
      <c r="I2013" s="857" t="s">
        <v>60</v>
      </c>
      <c r="J2013" s="856" t="s">
        <v>235</v>
      </c>
      <c r="K2013" s="856" t="s">
        <v>619</v>
      </c>
      <c r="L2013" s="856" t="s">
        <v>62</v>
      </c>
      <c r="M2013" s="857" t="s">
        <v>83</v>
      </c>
      <c r="N2013" s="856" t="s">
        <v>2192</v>
      </c>
      <c r="O2013" s="857" t="s">
        <v>65</v>
      </c>
      <c r="P2013" s="857" t="s">
        <v>73</v>
      </c>
      <c r="Q2013" s="857"/>
      <c r="R2013" s="857"/>
      <c r="S2013" s="857"/>
      <c r="T2013" s="857"/>
      <c r="U2013" s="263"/>
      <c r="V2013" s="263"/>
      <c r="W2013" s="263"/>
      <c r="X2013" s="263"/>
      <c r="Y2013" s="275"/>
      <c r="Z2013" s="263"/>
      <c r="AA2013" s="263"/>
      <c r="AB2013" s="263"/>
      <c r="AC2013" s="275" t="s">
        <v>184</v>
      </c>
      <c r="AD2013" s="263"/>
      <c r="AE2013" s="263"/>
      <c r="AF2013" s="275" t="s">
        <v>184</v>
      </c>
      <c r="AG2013" s="275" t="s">
        <v>184</v>
      </c>
      <c r="AH2013" s="262" t="s">
        <v>4568</v>
      </c>
      <c r="AI2013" s="278"/>
      <c r="AJ2013" s="278"/>
      <c r="AK2013" s="278"/>
      <c r="AL2013" s="278"/>
      <c r="AM2013" s="278"/>
      <c r="AN2013" s="278"/>
      <c r="AO2013" s="278"/>
      <c r="AP2013" s="278"/>
      <c r="AR2013" s="977" t="str">
        <f t="shared" ca="1" si="156"/>
        <v>1 ปี</v>
      </c>
      <c r="AS2013" s="977" t="str">
        <f t="shared" ca="1" si="157"/>
        <v>6 เดือน</v>
      </c>
      <c r="AT2013" s="978" t="str">
        <f t="shared" ca="1" si="158"/>
        <v>18 วัน</v>
      </c>
      <c r="AU2013" s="245"/>
      <c r="AV2013" s="979" t="str">
        <f t="shared" ca="1" si="159"/>
        <v>1 ปี6 เดือน18 วัน</v>
      </c>
    </row>
    <row r="2014" spans="1:48" ht="67.2">
      <c r="A2014" s="811">
        <v>2007</v>
      </c>
      <c r="B2014" s="957">
        <v>243301</v>
      </c>
      <c r="C2014" s="968">
        <f t="shared" si="155"/>
        <v>44974</v>
      </c>
      <c r="D2014" s="857">
        <v>8</v>
      </c>
      <c r="E2014" s="852" t="s">
        <v>4509</v>
      </c>
      <c r="F2014" s="856" t="s">
        <v>4544</v>
      </c>
      <c r="G2014" s="857">
        <v>59332</v>
      </c>
      <c r="H2014" s="857"/>
      <c r="I2014" s="857" t="s">
        <v>60</v>
      </c>
      <c r="J2014" s="857" t="s">
        <v>211</v>
      </c>
      <c r="K2014" s="856" t="s">
        <v>619</v>
      </c>
      <c r="L2014" s="856" t="s">
        <v>62</v>
      </c>
      <c r="M2014" s="857" t="s">
        <v>83</v>
      </c>
      <c r="N2014" s="856" t="s">
        <v>2778</v>
      </c>
      <c r="O2014" s="857" t="s">
        <v>65</v>
      </c>
      <c r="P2014" s="857" t="s">
        <v>73</v>
      </c>
      <c r="Q2014" s="857"/>
      <c r="R2014" s="857"/>
      <c r="S2014" s="857"/>
      <c r="T2014" s="857"/>
      <c r="U2014" s="263"/>
      <c r="V2014" s="263"/>
      <c r="W2014" s="263"/>
      <c r="X2014" s="263"/>
      <c r="Y2014" s="275"/>
      <c r="Z2014" s="263"/>
      <c r="AA2014" s="263"/>
      <c r="AB2014" s="263"/>
      <c r="AC2014" s="275" t="s">
        <v>184</v>
      </c>
      <c r="AD2014" s="263"/>
      <c r="AE2014" s="263"/>
      <c r="AF2014" s="275" t="s">
        <v>184</v>
      </c>
      <c r="AG2014" s="275" t="s">
        <v>184</v>
      </c>
      <c r="AH2014" s="262" t="s">
        <v>4568</v>
      </c>
      <c r="AI2014" s="278"/>
      <c r="AJ2014" s="278"/>
      <c r="AK2014" s="278"/>
      <c r="AL2014" s="278"/>
      <c r="AM2014" s="278"/>
      <c r="AN2014" s="278"/>
      <c r="AO2014" s="278"/>
      <c r="AP2014" s="278"/>
      <c r="AR2014" s="977" t="str">
        <f t="shared" ca="1" si="156"/>
        <v>1 ปี</v>
      </c>
      <c r="AS2014" s="977" t="str">
        <f t="shared" ca="1" si="157"/>
        <v>6 เดือน</v>
      </c>
      <c r="AT2014" s="978" t="str">
        <f t="shared" ca="1" si="158"/>
        <v>18 วัน</v>
      </c>
      <c r="AU2014" s="245"/>
      <c r="AV2014" s="979" t="str">
        <f t="shared" ca="1" si="159"/>
        <v>1 ปี6 เดือน18 วัน</v>
      </c>
    </row>
    <row r="2015" spans="1:48" ht="67.2">
      <c r="A2015" s="811">
        <v>2008</v>
      </c>
      <c r="B2015" s="957">
        <v>243301</v>
      </c>
      <c r="C2015" s="968">
        <f t="shared" si="155"/>
        <v>44974</v>
      </c>
      <c r="D2015" s="857">
        <v>8</v>
      </c>
      <c r="E2015" s="852" t="s">
        <v>4509</v>
      </c>
      <c r="F2015" s="856" t="s">
        <v>4548</v>
      </c>
      <c r="G2015" s="857">
        <v>67881</v>
      </c>
      <c r="H2015" s="857"/>
      <c r="I2015" s="857" t="s">
        <v>54</v>
      </c>
      <c r="J2015" s="857" t="s">
        <v>69</v>
      </c>
      <c r="K2015" s="856" t="s">
        <v>620</v>
      </c>
      <c r="L2015" s="856" t="s">
        <v>71</v>
      </c>
      <c r="M2015" s="857" t="s">
        <v>3746</v>
      </c>
      <c r="N2015" s="856" t="s">
        <v>2290</v>
      </c>
      <c r="O2015" s="857" t="s">
        <v>903</v>
      </c>
      <c r="P2015" s="857" t="s">
        <v>72</v>
      </c>
      <c r="Q2015" s="857"/>
      <c r="R2015" s="857"/>
      <c r="S2015" s="857"/>
      <c r="T2015" s="857"/>
      <c r="U2015" s="263"/>
      <c r="V2015" s="263"/>
      <c r="W2015" s="263"/>
      <c r="X2015" s="263"/>
      <c r="Y2015" s="275"/>
      <c r="Z2015" s="263"/>
      <c r="AA2015" s="263"/>
      <c r="AB2015" s="263"/>
      <c r="AC2015" s="275" t="s">
        <v>184</v>
      </c>
      <c r="AD2015" s="263"/>
      <c r="AE2015" s="263"/>
      <c r="AF2015" s="275" t="s">
        <v>184</v>
      </c>
      <c r="AG2015" s="275" t="s">
        <v>184</v>
      </c>
      <c r="AH2015" s="262" t="s">
        <v>4568</v>
      </c>
      <c r="AI2015" s="278"/>
      <c r="AJ2015" s="278"/>
      <c r="AK2015" s="278"/>
      <c r="AL2015" s="278"/>
      <c r="AM2015" s="278"/>
      <c r="AN2015" s="278"/>
      <c r="AO2015" s="278"/>
      <c r="AP2015" s="278"/>
      <c r="AR2015" s="977" t="str">
        <f t="shared" ca="1" si="156"/>
        <v>1 ปี</v>
      </c>
      <c r="AS2015" s="977" t="str">
        <f t="shared" ca="1" si="157"/>
        <v>6 เดือน</v>
      </c>
      <c r="AT2015" s="978" t="str">
        <f t="shared" ca="1" si="158"/>
        <v>18 วัน</v>
      </c>
      <c r="AU2015" s="245"/>
      <c r="AV2015" s="979" t="str">
        <f t="shared" ca="1" si="159"/>
        <v>1 ปี6 เดือน18 วัน</v>
      </c>
    </row>
    <row r="2016" spans="1:48" ht="99">
      <c r="A2016" s="811">
        <v>2009</v>
      </c>
      <c r="B2016" s="957">
        <v>243301</v>
      </c>
      <c r="C2016" s="968">
        <f t="shared" si="155"/>
        <v>44974</v>
      </c>
      <c r="D2016" s="857">
        <v>8</v>
      </c>
      <c r="E2016" s="852" t="s">
        <v>4509</v>
      </c>
      <c r="F2016" s="856" t="s">
        <v>4549</v>
      </c>
      <c r="G2016" s="857">
        <v>63603</v>
      </c>
      <c r="H2016" s="857"/>
      <c r="I2016" s="856" t="s">
        <v>54</v>
      </c>
      <c r="J2016" s="856" t="s">
        <v>55</v>
      </c>
      <c r="K2016" s="856" t="s">
        <v>620</v>
      </c>
      <c r="L2016" s="856" t="s">
        <v>71</v>
      </c>
      <c r="M2016" s="857" t="s">
        <v>84</v>
      </c>
      <c r="N2016" s="857" t="s">
        <v>383</v>
      </c>
      <c r="O2016" s="856" t="s">
        <v>1891</v>
      </c>
      <c r="P2016" s="857" t="s">
        <v>58</v>
      </c>
      <c r="Q2016" s="857"/>
      <c r="R2016" s="857"/>
      <c r="S2016" s="857"/>
      <c r="T2016" s="857"/>
      <c r="U2016" s="263"/>
      <c r="V2016" s="263"/>
      <c r="W2016" s="263"/>
      <c r="X2016" s="263"/>
      <c r="Y2016" s="275"/>
      <c r="Z2016" s="263"/>
      <c r="AA2016" s="263"/>
      <c r="AB2016" s="263"/>
      <c r="AC2016" s="275" t="s">
        <v>184</v>
      </c>
      <c r="AD2016" s="263"/>
      <c r="AE2016" s="263"/>
      <c r="AF2016" s="275" t="s">
        <v>184</v>
      </c>
      <c r="AG2016" s="275" t="s">
        <v>184</v>
      </c>
      <c r="AH2016" s="262" t="s">
        <v>4568</v>
      </c>
      <c r="AI2016" s="278"/>
      <c r="AJ2016" s="278"/>
      <c r="AK2016" s="278"/>
      <c r="AL2016" s="278"/>
      <c r="AM2016" s="278"/>
      <c r="AN2016" s="278"/>
      <c r="AO2016" s="278"/>
      <c r="AP2016" s="278"/>
      <c r="AR2016" s="977" t="str">
        <f t="shared" ca="1" si="156"/>
        <v>1 ปี</v>
      </c>
      <c r="AS2016" s="977" t="str">
        <f t="shared" ca="1" si="157"/>
        <v>6 เดือน</v>
      </c>
      <c r="AT2016" s="978" t="str">
        <f t="shared" ca="1" si="158"/>
        <v>18 วัน</v>
      </c>
      <c r="AU2016" s="245"/>
      <c r="AV2016" s="979" t="str">
        <f t="shared" ca="1" si="159"/>
        <v>1 ปี6 เดือน18 วัน</v>
      </c>
    </row>
    <row r="2017" spans="1:48" ht="99">
      <c r="A2017" s="811">
        <v>2010</v>
      </c>
      <c r="B2017" s="957">
        <v>243301</v>
      </c>
      <c r="C2017" s="968">
        <f t="shared" si="155"/>
        <v>44974</v>
      </c>
      <c r="D2017" s="857">
        <v>8</v>
      </c>
      <c r="E2017" s="852" t="s">
        <v>4509</v>
      </c>
      <c r="F2017" s="856" t="s">
        <v>4550</v>
      </c>
      <c r="G2017" s="857">
        <v>65888</v>
      </c>
      <c r="H2017" s="857"/>
      <c r="I2017" s="856" t="s">
        <v>54</v>
      </c>
      <c r="J2017" s="857" t="s">
        <v>69</v>
      </c>
      <c r="K2017" s="856" t="s">
        <v>620</v>
      </c>
      <c r="L2017" s="856" t="s">
        <v>71</v>
      </c>
      <c r="M2017" s="857" t="s">
        <v>84</v>
      </c>
      <c r="N2017" s="856" t="s">
        <v>118</v>
      </c>
      <c r="O2017" s="856" t="s">
        <v>1231</v>
      </c>
      <c r="P2017" s="857" t="s">
        <v>72</v>
      </c>
      <c r="Q2017" s="857"/>
      <c r="R2017" s="857"/>
      <c r="S2017" s="857"/>
      <c r="T2017" s="857"/>
      <c r="U2017" s="263"/>
      <c r="V2017" s="263"/>
      <c r="W2017" s="263"/>
      <c r="X2017" s="275"/>
      <c r="Y2017" s="263"/>
      <c r="Z2017" s="263"/>
      <c r="AA2017" s="263"/>
      <c r="AB2017" s="263"/>
      <c r="AC2017" s="275" t="s">
        <v>184</v>
      </c>
      <c r="AD2017" s="263"/>
      <c r="AE2017" s="263"/>
      <c r="AF2017" s="275" t="s">
        <v>184</v>
      </c>
      <c r="AG2017" s="275" t="s">
        <v>184</v>
      </c>
      <c r="AH2017" s="262" t="s">
        <v>4568</v>
      </c>
      <c r="AI2017" s="278"/>
      <c r="AJ2017" s="278"/>
      <c r="AK2017" s="278"/>
      <c r="AL2017" s="278"/>
      <c r="AM2017" s="278"/>
      <c r="AN2017" s="278"/>
      <c r="AO2017" s="278"/>
      <c r="AP2017" s="278"/>
      <c r="AR2017" s="977" t="str">
        <f t="shared" ca="1" si="156"/>
        <v>1 ปี</v>
      </c>
      <c r="AS2017" s="977" t="str">
        <f t="shared" ca="1" si="157"/>
        <v>6 เดือน</v>
      </c>
      <c r="AT2017" s="978" t="str">
        <f t="shared" ca="1" si="158"/>
        <v>18 วัน</v>
      </c>
      <c r="AU2017" s="245"/>
      <c r="AV2017" s="979" t="str">
        <f t="shared" ca="1" si="159"/>
        <v>1 ปี6 เดือน18 วัน</v>
      </c>
    </row>
    <row r="2018" spans="1:48" ht="99">
      <c r="A2018" s="811">
        <v>2011</v>
      </c>
      <c r="B2018" s="957">
        <v>243301</v>
      </c>
      <c r="C2018" s="968">
        <f t="shared" si="155"/>
        <v>44974</v>
      </c>
      <c r="D2018" s="857">
        <v>8</v>
      </c>
      <c r="E2018" s="852" t="s">
        <v>4509</v>
      </c>
      <c r="F2018" s="856" t="s">
        <v>4550</v>
      </c>
      <c r="G2018" s="857">
        <v>66400</v>
      </c>
      <c r="H2018" s="857"/>
      <c r="I2018" s="856" t="s">
        <v>54</v>
      </c>
      <c r="J2018" s="857" t="s">
        <v>69</v>
      </c>
      <c r="K2018" s="856" t="s">
        <v>620</v>
      </c>
      <c r="L2018" s="856" t="s">
        <v>71</v>
      </c>
      <c r="M2018" s="857" t="s">
        <v>84</v>
      </c>
      <c r="N2018" s="856" t="s">
        <v>118</v>
      </c>
      <c r="O2018" s="856" t="s">
        <v>130</v>
      </c>
      <c r="P2018" s="857" t="s">
        <v>72</v>
      </c>
      <c r="Q2018" s="857"/>
      <c r="R2018" s="857"/>
      <c r="S2018" s="857"/>
      <c r="T2018" s="857"/>
      <c r="U2018" s="263"/>
      <c r="V2018" s="263"/>
      <c r="W2018" s="263"/>
      <c r="X2018" s="275"/>
      <c r="Y2018" s="263"/>
      <c r="Z2018" s="263"/>
      <c r="AA2018" s="263"/>
      <c r="AB2018" s="263"/>
      <c r="AC2018" s="275" t="s">
        <v>184</v>
      </c>
      <c r="AD2018" s="263"/>
      <c r="AE2018" s="263"/>
      <c r="AF2018" s="275" t="s">
        <v>184</v>
      </c>
      <c r="AG2018" s="275" t="s">
        <v>184</v>
      </c>
      <c r="AH2018" s="262" t="s">
        <v>4568</v>
      </c>
      <c r="AI2018" s="278"/>
      <c r="AJ2018" s="278"/>
      <c r="AK2018" s="278"/>
      <c r="AL2018" s="278"/>
      <c r="AM2018" s="278"/>
      <c r="AN2018" s="278"/>
      <c r="AO2018" s="278"/>
      <c r="AP2018" s="278"/>
      <c r="AR2018" s="977" t="str">
        <f t="shared" ca="1" si="156"/>
        <v>1 ปี</v>
      </c>
      <c r="AS2018" s="977" t="str">
        <f t="shared" ca="1" si="157"/>
        <v>6 เดือน</v>
      </c>
      <c r="AT2018" s="978" t="str">
        <f t="shared" ca="1" si="158"/>
        <v>18 วัน</v>
      </c>
      <c r="AU2018" s="245"/>
      <c r="AV2018" s="979" t="str">
        <f t="shared" ca="1" si="159"/>
        <v>1 ปี6 เดือน18 วัน</v>
      </c>
    </row>
    <row r="2019" spans="1:48" ht="67.2">
      <c r="A2019" s="811">
        <v>2012</v>
      </c>
      <c r="B2019" s="957">
        <v>243301</v>
      </c>
      <c r="C2019" s="968">
        <f t="shared" si="155"/>
        <v>44974</v>
      </c>
      <c r="D2019" s="857">
        <v>8</v>
      </c>
      <c r="E2019" s="852" t="s">
        <v>4509</v>
      </c>
      <c r="F2019" s="856" t="s">
        <v>4550</v>
      </c>
      <c r="G2019" s="857">
        <v>65154</v>
      </c>
      <c r="H2019" s="857"/>
      <c r="I2019" s="856" t="s">
        <v>54</v>
      </c>
      <c r="J2019" s="857" t="s">
        <v>980</v>
      </c>
      <c r="K2019" s="856" t="s">
        <v>620</v>
      </c>
      <c r="L2019" s="856" t="s">
        <v>71</v>
      </c>
      <c r="M2019" s="857" t="s">
        <v>84</v>
      </c>
      <c r="N2019" s="856" t="s">
        <v>118</v>
      </c>
      <c r="O2019" s="857" t="s">
        <v>777</v>
      </c>
      <c r="P2019" s="857" t="s">
        <v>73</v>
      </c>
      <c r="Q2019" s="857"/>
      <c r="R2019" s="857"/>
      <c r="S2019" s="857"/>
      <c r="T2019" s="856"/>
      <c r="U2019" s="266"/>
      <c r="V2019" s="266"/>
      <c r="W2019" s="266"/>
      <c r="X2019" s="270"/>
      <c r="Y2019" s="266"/>
      <c r="Z2019" s="266"/>
      <c r="AA2019" s="266"/>
      <c r="AB2019" s="266"/>
      <c r="AC2019" s="275" t="s">
        <v>184</v>
      </c>
      <c r="AD2019" s="266"/>
      <c r="AE2019" s="266"/>
      <c r="AF2019" s="275" t="s">
        <v>184</v>
      </c>
      <c r="AG2019" s="275" t="s">
        <v>184</v>
      </c>
      <c r="AH2019" s="262" t="s">
        <v>4568</v>
      </c>
      <c r="AI2019" s="278"/>
      <c r="AJ2019" s="278"/>
      <c r="AK2019" s="278"/>
      <c r="AL2019" s="278"/>
      <c r="AM2019" s="278"/>
      <c r="AN2019" s="278"/>
      <c r="AO2019" s="278"/>
      <c r="AP2019" s="278"/>
      <c r="AR2019" s="977" t="str">
        <f t="shared" ca="1" si="156"/>
        <v>1 ปี</v>
      </c>
      <c r="AS2019" s="977" t="str">
        <f t="shared" ca="1" si="157"/>
        <v>6 เดือน</v>
      </c>
      <c r="AT2019" s="978" t="str">
        <f t="shared" ca="1" si="158"/>
        <v>18 วัน</v>
      </c>
      <c r="AU2019" s="245"/>
      <c r="AV2019" s="979" t="str">
        <f t="shared" ca="1" si="159"/>
        <v>1 ปี6 เดือน18 วัน</v>
      </c>
    </row>
    <row r="2020" spans="1:48" ht="99">
      <c r="A2020" s="811">
        <v>2013</v>
      </c>
      <c r="B2020" s="957">
        <v>243301</v>
      </c>
      <c r="C2020" s="968">
        <f t="shared" si="155"/>
        <v>44974</v>
      </c>
      <c r="D2020" s="857">
        <v>8</v>
      </c>
      <c r="E2020" s="852" t="s">
        <v>4509</v>
      </c>
      <c r="F2020" s="856" t="s">
        <v>4551</v>
      </c>
      <c r="G2020" s="857">
        <v>65779</v>
      </c>
      <c r="H2020" s="857"/>
      <c r="I2020" s="856" t="s">
        <v>54</v>
      </c>
      <c r="J2020" s="857" t="s">
        <v>69</v>
      </c>
      <c r="K2020" s="856" t="s">
        <v>620</v>
      </c>
      <c r="L2020" s="856" t="s">
        <v>71</v>
      </c>
      <c r="M2020" s="857" t="s">
        <v>84</v>
      </c>
      <c r="N2020" s="856" t="s">
        <v>118</v>
      </c>
      <c r="O2020" s="856" t="s">
        <v>238</v>
      </c>
      <c r="P2020" s="857" t="s">
        <v>72</v>
      </c>
      <c r="Q2020" s="857"/>
      <c r="R2020" s="857"/>
      <c r="S2020" s="857"/>
      <c r="T2020" s="857"/>
      <c r="U2020" s="263"/>
      <c r="V2020" s="263"/>
      <c r="W2020" s="263"/>
      <c r="X2020" s="275"/>
      <c r="Y2020" s="263"/>
      <c r="Z2020" s="263"/>
      <c r="AA2020" s="263"/>
      <c r="AB2020" s="263"/>
      <c r="AC2020" s="275" t="s">
        <v>184</v>
      </c>
      <c r="AD2020" s="263"/>
      <c r="AE2020" s="263"/>
      <c r="AF2020" s="275" t="s">
        <v>184</v>
      </c>
      <c r="AG2020" s="275" t="s">
        <v>184</v>
      </c>
      <c r="AH2020" s="262" t="s">
        <v>4568</v>
      </c>
      <c r="AI2020" s="278"/>
      <c r="AJ2020" s="278"/>
      <c r="AK2020" s="278"/>
      <c r="AL2020" s="278"/>
      <c r="AM2020" s="278"/>
      <c r="AN2020" s="278"/>
      <c r="AO2020" s="278"/>
      <c r="AP2020" s="278"/>
      <c r="AR2020" s="977" t="str">
        <f t="shared" ca="1" si="156"/>
        <v>1 ปี</v>
      </c>
      <c r="AS2020" s="977" t="str">
        <f t="shared" ca="1" si="157"/>
        <v>6 เดือน</v>
      </c>
      <c r="AT2020" s="978" t="str">
        <f t="shared" ca="1" si="158"/>
        <v>18 วัน</v>
      </c>
      <c r="AU2020" s="245"/>
      <c r="AV2020" s="979" t="str">
        <f t="shared" ca="1" si="159"/>
        <v>1 ปี6 เดือน18 วัน</v>
      </c>
    </row>
    <row r="2021" spans="1:48" ht="67.2">
      <c r="A2021" s="811">
        <v>2014</v>
      </c>
      <c r="B2021" s="957">
        <v>243301</v>
      </c>
      <c r="C2021" s="968">
        <f t="shared" si="155"/>
        <v>44974</v>
      </c>
      <c r="D2021" s="857">
        <v>8</v>
      </c>
      <c r="E2021" s="852" t="s">
        <v>4509</v>
      </c>
      <c r="F2021" s="856" t="s">
        <v>4551</v>
      </c>
      <c r="G2021" s="857">
        <v>65930</v>
      </c>
      <c r="H2021" s="857"/>
      <c r="I2021" s="856" t="s">
        <v>54</v>
      </c>
      <c r="J2021" s="857" t="s">
        <v>69</v>
      </c>
      <c r="K2021" s="856" t="s">
        <v>620</v>
      </c>
      <c r="L2021" s="856" t="s">
        <v>71</v>
      </c>
      <c r="M2021" s="857" t="s">
        <v>84</v>
      </c>
      <c r="N2021" s="856" t="s">
        <v>118</v>
      </c>
      <c r="O2021" s="856" t="s">
        <v>131</v>
      </c>
      <c r="P2021" s="857" t="s">
        <v>72</v>
      </c>
      <c r="Q2021" s="857"/>
      <c r="R2021" s="857"/>
      <c r="S2021" s="857"/>
      <c r="T2021" s="857"/>
      <c r="U2021" s="263"/>
      <c r="V2021" s="263"/>
      <c r="W2021" s="263"/>
      <c r="X2021" s="275"/>
      <c r="Y2021" s="263"/>
      <c r="Z2021" s="263"/>
      <c r="AA2021" s="263"/>
      <c r="AB2021" s="263"/>
      <c r="AC2021" s="275" t="s">
        <v>184</v>
      </c>
      <c r="AD2021" s="263"/>
      <c r="AE2021" s="263"/>
      <c r="AF2021" s="275" t="s">
        <v>184</v>
      </c>
      <c r="AG2021" s="275" t="s">
        <v>184</v>
      </c>
      <c r="AH2021" s="262" t="s">
        <v>4568</v>
      </c>
      <c r="AI2021" s="278"/>
      <c r="AJ2021" s="278"/>
      <c r="AK2021" s="278"/>
      <c r="AL2021" s="278"/>
      <c r="AM2021" s="278"/>
      <c r="AN2021" s="278"/>
      <c r="AO2021" s="278"/>
      <c r="AP2021" s="278"/>
      <c r="AR2021" s="977" t="str">
        <f t="shared" ca="1" si="156"/>
        <v>1 ปี</v>
      </c>
      <c r="AS2021" s="977" t="str">
        <f t="shared" ca="1" si="157"/>
        <v>6 เดือน</v>
      </c>
      <c r="AT2021" s="978" t="str">
        <f t="shared" ca="1" si="158"/>
        <v>18 วัน</v>
      </c>
      <c r="AU2021" s="245"/>
      <c r="AV2021" s="979" t="str">
        <f t="shared" ca="1" si="159"/>
        <v>1 ปี6 เดือน18 วัน</v>
      </c>
    </row>
    <row r="2022" spans="1:48" ht="99">
      <c r="A2022" s="811">
        <v>2015</v>
      </c>
      <c r="B2022" s="957">
        <v>243301</v>
      </c>
      <c r="C2022" s="968">
        <f t="shared" si="155"/>
        <v>44974</v>
      </c>
      <c r="D2022" s="857">
        <v>8</v>
      </c>
      <c r="E2022" s="852" t="s">
        <v>4509</v>
      </c>
      <c r="F2022" s="856" t="s">
        <v>4551</v>
      </c>
      <c r="G2022" s="857">
        <v>65601</v>
      </c>
      <c r="H2022" s="857"/>
      <c r="I2022" s="856" t="s">
        <v>54</v>
      </c>
      <c r="J2022" s="857" t="s">
        <v>69</v>
      </c>
      <c r="K2022" s="856" t="s">
        <v>620</v>
      </c>
      <c r="L2022" s="856" t="s">
        <v>71</v>
      </c>
      <c r="M2022" s="857" t="s">
        <v>84</v>
      </c>
      <c r="N2022" s="856" t="s">
        <v>118</v>
      </c>
      <c r="O2022" s="856" t="s">
        <v>237</v>
      </c>
      <c r="P2022" s="857" t="s">
        <v>72</v>
      </c>
      <c r="Q2022" s="857"/>
      <c r="R2022" s="857"/>
      <c r="S2022" s="857"/>
      <c r="T2022" s="857"/>
      <c r="U2022" s="263"/>
      <c r="V2022" s="263"/>
      <c r="W2022" s="263"/>
      <c r="X2022" s="263"/>
      <c r="Y2022" s="263"/>
      <c r="Z2022" s="263"/>
      <c r="AA2022" s="263"/>
      <c r="AB2022" s="263"/>
      <c r="AC2022" s="275" t="s">
        <v>184</v>
      </c>
      <c r="AD2022" s="263"/>
      <c r="AE2022" s="263"/>
      <c r="AF2022" s="275" t="s">
        <v>184</v>
      </c>
      <c r="AG2022" s="275" t="s">
        <v>184</v>
      </c>
      <c r="AH2022" s="262" t="s">
        <v>4568</v>
      </c>
      <c r="AI2022" s="278"/>
      <c r="AJ2022" s="278"/>
      <c r="AK2022" s="278"/>
      <c r="AL2022" s="278"/>
      <c r="AM2022" s="278"/>
      <c r="AN2022" s="278"/>
      <c r="AO2022" s="278"/>
      <c r="AP2022" s="278"/>
      <c r="AR2022" s="977" t="str">
        <f t="shared" ca="1" si="156"/>
        <v>1 ปี</v>
      </c>
      <c r="AS2022" s="977" t="str">
        <f t="shared" ca="1" si="157"/>
        <v>6 เดือน</v>
      </c>
      <c r="AT2022" s="978" t="str">
        <f t="shared" ca="1" si="158"/>
        <v>18 วัน</v>
      </c>
      <c r="AU2022" s="245"/>
      <c r="AV2022" s="979" t="str">
        <f t="shared" ca="1" si="159"/>
        <v>1 ปี6 เดือน18 วัน</v>
      </c>
    </row>
    <row r="2023" spans="1:48" ht="99">
      <c r="A2023" s="811">
        <v>2016</v>
      </c>
      <c r="B2023" s="957">
        <v>243301</v>
      </c>
      <c r="C2023" s="968">
        <f t="shared" si="155"/>
        <v>44974</v>
      </c>
      <c r="D2023" s="857">
        <v>8</v>
      </c>
      <c r="E2023" s="852" t="s">
        <v>4509</v>
      </c>
      <c r="F2023" s="856" t="s">
        <v>4551</v>
      </c>
      <c r="G2023" s="857">
        <v>65624</v>
      </c>
      <c r="H2023" s="857"/>
      <c r="I2023" s="856" t="s">
        <v>54</v>
      </c>
      <c r="J2023" s="857" t="s">
        <v>69</v>
      </c>
      <c r="K2023" s="856" t="s">
        <v>620</v>
      </c>
      <c r="L2023" s="856" t="s">
        <v>71</v>
      </c>
      <c r="M2023" s="857" t="s">
        <v>84</v>
      </c>
      <c r="N2023" s="856" t="s">
        <v>118</v>
      </c>
      <c r="O2023" s="856" t="s">
        <v>237</v>
      </c>
      <c r="P2023" s="857" t="s">
        <v>72</v>
      </c>
      <c r="Q2023" s="857"/>
      <c r="R2023" s="857"/>
      <c r="S2023" s="857"/>
      <c r="T2023" s="857"/>
      <c r="U2023" s="263"/>
      <c r="V2023" s="263"/>
      <c r="W2023" s="263"/>
      <c r="X2023" s="275"/>
      <c r="Y2023" s="263"/>
      <c r="Z2023" s="263"/>
      <c r="AA2023" s="263"/>
      <c r="AB2023" s="263"/>
      <c r="AC2023" s="275" t="s">
        <v>184</v>
      </c>
      <c r="AD2023" s="263"/>
      <c r="AE2023" s="263"/>
      <c r="AF2023" s="275" t="s">
        <v>184</v>
      </c>
      <c r="AG2023" s="275" t="s">
        <v>184</v>
      </c>
      <c r="AH2023" s="262" t="s">
        <v>4568</v>
      </c>
      <c r="AI2023" s="278"/>
      <c r="AJ2023" s="278"/>
      <c r="AK2023" s="278"/>
      <c r="AL2023" s="278"/>
      <c r="AM2023" s="278"/>
      <c r="AN2023" s="278"/>
      <c r="AO2023" s="278"/>
      <c r="AP2023" s="278"/>
      <c r="AR2023" s="977" t="str">
        <f t="shared" ca="1" si="156"/>
        <v>1 ปี</v>
      </c>
      <c r="AS2023" s="977" t="str">
        <f t="shared" ca="1" si="157"/>
        <v>6 เดือน</v>
      </c>
      <c r="AT2023" s="978" t="str">
        <f t="shared" ca="1" si="158"/>
        <v>18 วัน</v>
      </c>
      <c r="AU2023" s="245"/>
      <c r="AV2023" s="979" t="str">
        <f t="shared" ca="1" si="159"/>
        <v>1 ปี6 เดือน18 วัน</v>
      </c>
    </row>
    <row r="2024" spans="1:48" ht="99">
      <c r="A2024" s="811">
        <v>2017</v>
      </c>
      <c r="B2024" s="957">
        <v>243301</v>
      </c>
      <c r="C2024" s="968">
        <f t="shared" si="155"/>
        <v>44974</v>
      </c>
      <c r="D2024" s="857">
        <v>8</v>
      </c>
      <c r="E2024" s="852" t="s">
        <v>4509</v>
      </c>
      <c r="F2024" s="856" t="s">
        <v>4552</v>
      </c>
      <c r="G2024" s="857">
        <v>63352</v>
      </c>
      <c r="H2024" s="857"/>
      <c r="I2024" s="856" t="s">
        <v>54</v>
      </c>
      <c r="J2024" s="857" t="s">
        <v>442</v>
      </c>
      <c r="K2024" s="856" t="s">
        <v>56</v>
      </c>
      <c r="L2024" s="856" t="s">
        <v>56</v>
      </c>
      <c r="M2024" s="857" t="s">
        <v>84</v>
      </c>
      <c r="N2024" s="856" t="s">
        <v>371</v>
      </c>
      <c r="O2024" s="857" t="s">
        <v>65</v>
      </c>
      <c r="P2024" s="857" t="s">
        <v>59</v>
      </c>
      <c r="Q2024" s="857"/>
      <c r="R2024" s="857"/>
      <c r="S2024" s="857"/>
      <c r="T2024" s="857"/>
      <c r="U2024" s="263"/>
      <c r="V2024" s="263"/>
      <c r="W2024" s="263"/>
      <c r="X2024" s="263"/>
      <c r="Y2024" s="275"/>
      <c r="Z2024" s="263"/>
      <c r="AA2024" s="263"/>
      <c r="AB2024" s="263"/>
      <c r="AC2024" s="275" t="s">
        <v>184</v>
      </c>
      <c r="AD2024" s="263"/>
      <c r="AE2024" s="262"/>
      <c r="AF2024" s="275" t="s">
        <v>184</v>
      </c>
      <c r="AG2024" s="275" t="s">
        <v>184</v>
      </c>
      <c r="AH2024" s="262" t="s">
        <v>4568</v>
      </c>
      <c r="AI2024" s="278"/>
      <c r="AJ2024" s="278"/>
      <c r="AK2024" s="278"/>
      <c r="AL2024" s="278"/>
      <c r="AM2024" s="278"/>
      <c r="AN2024" s="278"/>
      <c r="AO2024" s="278"/>
      <c r="AP2024" s="278"/>
      <c r="AR2024" s="977" t="str">
        <f t="shared" ca="1" si="156"/>
        <v>1 ปี</v>
      </c>
      <c r="AS2024" s="977" t="str">
        <f t="shared" ca="1" si="157"/>
        <v>6 เดือน</v>
      </c>
      <c r="AT2024" s="978" t="str">
        <f t="shared" ca="1" si="158"/>
        <v>18 วัน</v>
      </c>
      <c r="AU2024" s="245"/>
      <c r="AV2024" s="979" t="str">
        <f t="shared" ca="1" si="159"/>
        <v>1 ปี6 เดือน18 วัน</v>
      </c>
    </row>
    <row r="2025" spans="1:48" ht="132">
      <c r="A2025" s="811">
        <v>2018</v>
      </c>
      <c r="B2025" s="957">
        <v>243301</v>
      </c>
      <c r="C2025" s="968">
        <f t="shared" si="155"/>
        <v>44974</v>
      </c>
      <c r="D2025" s="857">
        <v>8</v>
      </c>
      <c r="E2025" s="852" t="s">
        <v>4509</v>
      </c>
      <c r="F2025" s="856" t="s">
        <v>4552</v>
      </c>
      <c r="G2025" s="857">
        <v>226766</v>
      </c>
      <c r="H2025" s="857"/>
      <c r="I2025" s="856" t="s">
        <v>54</v>
      </c>
      <c r="J2025" s="857" t="s">
        <v>69</v>
      </c>
      <c r="K2025" s="856" t="s">
        <v>620</v>
      </c>
      <c r="L2025" s="856" t="s">
        <v>71</v>
      </c>
      <c r="M2025" s="857" t="s">
        <v>84</v>
      </c>
      <c r="N2025" s="856" t="s">
        <v>4553</v>
      </c>
      <c r="O2025" s="856" t="s">
        <v>78</v>
      </c>
      <c r="P2025" s="857" t="s">
        <v>72</v>
      </c>
      <c r="Q2025" s="857"/>
      <c r="R2025" s="857"/>
      <c r="S2025" s="857"/>
      <c r="T2025" s="857"/>
      <c r="U2025" s="263"/>
      <c r="V2025" s="263"/>
      <c r="W2025" s="263"/>
      <c r="X2025" s="263"/>
      <c r="Y2025" s="263"/>
      <c r="Z2025" s="263"/>
      <c r="AA2025" s="263"/>
      <c r="AB2025" s="263"/>
      <c r="AC2025" s="275" t="s">
        <v>184</v>
      </c>
      <c r="AD2025" s="263"/>
      <c r="AE2025" s="263"/>
      <c r="AF2025" s="275" t="s">
        <v>184</v>
      </c>
      <c r="AG2025" s="275" t="s">
        <v>184</v>
      </c>
      <c r="AH2025" s="262" t="s">
        <v>4568</v>
      </c>
      <c r="AI2025" s="278"/>
      <c r="AJ2025" s="278"/>
      <c r="AK2025" s="278"/>
      <c r="AL2025" s="278"/>
      <c r="AM2025" s="278"/>
      <c r="AN2025" s="278"/>
      <c r="AO2025" s="278"/>
      <c r="AP2025" s="278"/>
      <c r="AR2025" s="977" t="str">
        <f t="shared" ca="1" si="156"/>
        <v>1 ปี</v>
      </c>
      <c r="AS2025" s="977" t="str">
        <f t="shared" ca="1" si="157"/>
        <v>6 เดือน</v>
      </c>
      <c r="AT2025" s="978" t="str">
        <f t="shared" ca="1" si="158"/>
        <v>18 วัน</v>
      </c>
      <c r="AU2025" s="245"/>
      <c r="AV2025" s="979" t="str">
        <f t="shared" ca="1" si="159"/>
        <v>1 ปี6 เดือน18 วัน</v>
      </c>
    </row>
    <row r="2026" spans="1:48" ht="132">
      <c r="A2026" s="811">
        <v>2019</v>
      </c>
      <c r="B2026" s="957">
        <v>243301</v>
      </c>
      <c r="C2026" s="968">
        <f t="shared" si="155"/>
        <v>44974</v>
      </c>
      <c r="D2026" s="857">
        <v>8</v>
      </c>
      <c r="E2026" s="852" t="s">
        <v>4509</v>
      </c>
      <c r="F2026" s="856" t="s">
        <v>4554</v>
      </c>
      <c r="G2026" s="857">
        <v>64236</v>
      </c>
      <c r="H2026" s="857"/>
      <c r="I2026" s="856" t="s">
        <v>54</v>
      </c>
      <c r="J2026" s="857" t="s">
        <v>69</v>
      </c>
      <c r="K2026" s="856" t="s">
        <v>620</v>
      </c>
      <c r="L2026" s="856" t="s">
        <v>71</v>
      </c>
      <c r="M2026" s="857" t="s">
        <v>84</v>
      </c>
      <c r="N2026" s="856" t="s">
        <v>377</v>
      </c>
      <c r="O2026" s="856" t="s">
        <v>1159</v>
      </c>
      <c r="P2026" s="857" t="s">
        <v>72</v>
      </c>
      <c r="Q2026" s="857"/>
      <c r="R2026" s="857"/>
      <c r="S2026" s="857"/>
      <c r="T2026" s="857"/>
      <c r="U2026" s="278"/>
      <c r="V2026" s="278"/>
      <c r="W2026" s="278"/>
      <c r="X2026" s="278"/>
      <c r="Y2026" s="278"/>
      <c r="Z2026" s="278"/>
      <c r="AA2026" s="278"/>
      <c r="AB2026" s="278"/>
      <c r="AC2026" s="275" t="s">
        <v>184</v>
      </c>
      <c r="AD2026" s="278"/>
      <c r="AE2026" s="278"/>
      <c r="AF2026" s="275" t="s">
        <v>184</v>
      </c>
      <c r="AG2026" s="275" t="s">
        <v>184</v>
      </c>
      <c r="AH2026" s="262" t="s">
        <v>4568</v>
      </c>
      <c r="AI2026" s="278"/>
      <c r="AJ2026" s="278"/>
      <c r="AK2026" s="278"/>
      <c r="AL2026" s="278"/>
      <c r="AM2026" s="278"/>
      <c r="AN2026" s="278"/>
      <c r="AO2026" s="278"/>
      <c r="AP2026" s="278"/>
      <c r="AR2026" s="977" t="str">
        <f t="shared" ca="1" si="156"/>
        <v>1 ปี</v>
      </c>
      <c r="AS2026" s="977" t="str">
        <f t="shared" ca="1" si="157"/>
        <v>6 เดือน</v>
      </c>
      <c r="AT2026" s="978" t="str">
        <f t="shared" ca="1" si="158"/>
        <v>18 วัน</v>
      </c>
      <c r="AU2026" s="245"/>
      <c r="AV2026" s="979" t="str">
        <f t="shared" ca="1" si="159"/>
        <v>1 ปี6 เดือน18 วัน</v>
      </c>
    </row>
    <row r="2027" spans="1:48" ht="67.2">
      <c r="A2027" s="811">
        <v>2020</v>
      </c>
      <c r="B2027" s="957">
        <v>243301</v>
      </c>
      <c r="C2027" s="968">
        <f t="shared" si="155"/>
        <v>44974</v>
      </c>
      <c r="D2027" s="857">
        <v>8</v>
      </c>
      <c r="E2027" s="852" t="s">
        <v>4509</v>
      </c>
      <c r="F2027" s="856" t="s">
        <v>4555</v>
      </c>
      <c r="G2027" s="857">
        <v>64365</v>
      </c>
      <c r="H2027" s="857"/>
      <c r="I2027" s="856" t="s">
        <v>54</v>
      </c>
      <c r="J2027" s="857" t="s">
        <v>69</v>
      </c>
      <c r="K2027" s="856" t="s">
        <v>620</v>
      </c>
      <c r="L2027" s="856" t="s">
        <v>71</v>
      </c>
      <c r="M2027" s="857" t="s">
        <v>84</v>
      </c>
      <c r="N2027" s="856" t="s">
        <v>4556</v>
      </c>
      <c r="O2027" s="856" t="s">
        <v>79</v>
      </c>
      <c r="P2027" s="857" t="s">
        <v>72</v>
      </c>
      <c r="Q2027" s="857"/>
      <c r="R2027" s="857"/>
      <c r="S2027" s="857"/>
      <c r="T2027" s="857"/>
      <c r="U2027" s="266"/>
      <c r="V2027" s="266"/>
      <c r="W2027" s="266"/>
      <c r="X2027" s="266"/>
      <c r="Y2027" s="266"/>
      <c r="Z2027" s="270"/>
      <c r="AA2027" s="266"/>
      <c r="AB2027" s="266"/>
      <c r="AC2027" s="275" t="s">
        <v>184</v>
      </c>
      <c r="AD2027" s="275"/>
      <c r="AE2027" s="266"/>
      <c r="AF2027" s="275" t="s">
        <v>184</v>
      </c>
      <c r="AG2027" s="275" t="s">
        <v>184</v>
      </c>
      <c r="AH2027" s="262" t="s">
        <v>4568</v>
      </c>
      <c r="AI2027" s="278"/>
      <c r="AJ2027" s="278"/>
      <c r="AK2027" s="278"/>
      <c r="AL2027" s="278"/>
      <c r="AM2027" s="278"/>
      <c r="AN2027" s="278"/>
      <c r="AO2027" s="278"/>
      <c r="AP2027" s="278"/>
      <c r="AR2027" s="977" t="str">
        <f t="shared" ca="1" si="156"/>
        <v>1 ปี</v>
      </c>
      <c r="AS2027" s="977" t="str">
        <f t="shared" ca="1" si="157"/>
        <v>6 เดือน</v>
      </c>
      <c r="AT2027" s="978" t="str">
        <f t="shared" ca="1" si="158"/>
        <v>18 วัน</v>
      </c>
      <c r="AU2027" s="245"/>
      <c r="AV2027" s="979" t="str">
        <f t="shared" ca="1" si="159"/>
        <v>1 ปี6 เดือน18 วัน</v>
      </c>
    </row>
    <row r="2028" spans="1:48" ht="67.2">
      <c r="A2028" s="811">
        <v>2021</v>
      </c>
      <c r="B2028" s="957">
        <v>243301</v>
      </c>
      <c r="C2028" s="968">
        <f t="shared" si="155"/>
        <v>44974</v>
      </c>
      <c r="D2028" s="857">
        <v>8</v>
      </c>
      <c r="E2028" s="852" t="s">
        <v>4509</v>
      </c>
      <c r="F2028" s="856" t="s">
        <v>4557</v>
      </c>
      <c r="G2028" s="857">
        <v>64216</v>
      </c>
      <c r="H2028" s="857"/>
      <c r="I2028" s="857" t="s">
        <v>60</v>
      </c>
      <c r="J2028" s="856" t="s">
        <v>394</v>
      </c>
      <c r="K2028" s="856" t="s">
        <v>619</v>
      </c>
      <c r="L2028" s="856" t="s">
        <v>62</v>
      </c>
      <c r="M2028" s="857" t="s">
        <v>84</v>
      </c>
      <c r="N2028" s="856" t="s">
        <v>377</v>
      </c>
      <c r="O2028" s="856" t="s">
        <v>75</v>
      </c>
      <c r="P2028" s="857" t="s">
        <v>72</v>
      </c>
      <c r="Q2028" s="857"/>
      <c r="R2028" s="857"/>
      <c r="S2028" s="857"/>
      <c r="T2028" s="856"/>
      <c r="U2028" s="278"/>
      <c r="V2028" s="278"/>
      <c r="W2028" s="278"/>
      <c r="X2028" s="278"/>
      <c r="Y2028" s="278"/>
      <c r="Z2028" s="278"/>
      <c r="AA2028" s="278"/>
      <c r="AB2028" s="278"/>
      <c r="AC2028" s="275" t="s">
        <v>184</v>
      </c>
      <c r="AD2028" s="278"/>
      <c r="AE2028" s="465"/>
      <c r="AF2028" s="275" t="s">
        <v>184</v>
      </c>
      <c r="AG2028" s="275" t="s">
        <v>184</v>
      </c>
      <c r="AH2028" s="262" t="s">
        <v>4568</v>
      </c>
      <c r="AI2028" s="278"/>
      <c r="AJ2028" s="278"/>
      <c r="AK2028" s="278"/>
      <c r="AL2028" s="278"/>
      <c r="AM2028" s="278"/>
      <c r="AN2028" s="278"/>
      <c r="AO2028" s="278"/>
      <c r="AP2028" s="278"/>
      <c r="AR2028" s="977" t="str">
        <f t="shared" ca="1" si="156"/>
        <v>1 ปี</v>
      </c>
      <c r="AS2028" s="977" t="str">
        <f t="shared" ca="1" si="157"/>
        <v>6 เดือน</v>
      </c>
      <c r="AT2028" s="978" t="str">
        <f t="shared" ca="1" si="158"/>
        <v>18 วัน</v>
      </c>
      <c r="AU2028" s="245"/>
      <c r="AV2028" s="979" t="str">
        <f t="shared" ca="1" si="159"/>
        <v>1 ปี6 เดือน18 วัน</v>
      </c>
    </row>
    <row r="2029" spans="1:48" ht="99">
      <c r="A2029" s="811">
        <v>2022</v>
      </c>
      <c r="B2029" s="957">
        <v>243301</v>
      </c>
      <c r="C2029" s="968">
        <f t="shared" si="155"/>
        <v>44974</v>
      </c>
      <c r="D2029" s="857">
        <v>8</v>
      </c>
      <c r="E2029" s="852" t="s">
        <v>4509</v>
      </c>
      <c r="F2029" s="856" t="s">
        <v>4558</v>
      </c>
      <c r="G2029" s="857">
        <v>64504</v>
      </c>
      <c r="H2029" s="856" t="s">
        <v>117</v>
      </c>
      <c r="I2029" s="857" t="s">
        <v>54</v>
      </c>
      <c r="J2029" s="856" t="s">
        <v>55</v>
      </c>
      <c r="K2029" s="856" t="s">
        <v>71</v>
      </c>
      <c r="L2029" s="856" t="s">
        <v>71</v>
      </c>
      <c r="M2029" s="857" t="s">
        <v>84</v>
      </c>
      <c r="N2029" s="856" t="s">
        <v>4559</v>
      </c>
      <c r="O2029" s="857"/>
      <c r="P2029" s="857" t="s">
        <v>58</v>
      </c>
      <c r="Q2029" s="857"/>
      <c r="R2029" s="857"/>
      <c r="S2029" s="857"/>
      <c r="T2029" s="857"/>
      <c r="U2029" s="320"/>
      <c r="V2029" s="320"/>
      <c r="W2029" s="320"/>
      <c r="X2029" s="320"/>
      <c r="Y2029" s="320"/>
      <c r="Z2029" s="320"/>
      <c r="AA2029" s="320"/>
      <c r="AB2029" s="320"/>
      <c r="AC2029" s="275" t="s">
        <v>184</v>
      </c>
      <c r="AD2029" s="320"/>
      <c r="AE2029" s="320"/>
      <c r="AF2029" s="275" t="s">
        <v>184</v>
      </c>
      <c r="AG2029" s="275" t="s">
        <v>184</v>
      </c>
      <c r="AH2029" s="262" t="s">
        <v>4568</v>
      </c>
      <c r="AI2029" s="278"/>
      <c r="AJ2029" s="278"/>
      <c r="AK2029" s="278"/>
      <c r="AL2029" s="278"/>
      <c r="AM2029" s="278"/>
      <c r="AN2029" s="278"/>
      <c r="AO2029" s="278"/>
      <c r="AP2029" s="278"/>
      <c r="AR2029" s="977" t="str">
        <f t="shared" ca="1" si="156"/>
        <v>1 ปี</v>
      </c>
      <c r="AS2029" s="977" t="str">
        <f t="shared" ca="1" si="157"/>
        <v>6 เดือน</v>
      </c>
      <c r="AT2029" s="978" t="str">
        <f t="shared" ca="1" si="158"/>
        <v>18 วัน</v>
      </c>
      <c r="AU2029" s="245"/>
      <c r="AV2029" s="979" t="str">
        <f t="shared" ca="1" si="159"/>
        <v>1 ปี6 เดือน18 วัน</v>
      </c>
    </row>
    <row r="2030" spans="1:48" ht="99">
      <c r="A2030" s="811">
        <v>2023</v>
      </c>
      <c r="B2030" s="957">
        <v>243301</v>
      </c>
      <c r="C2030" s="968">
        <f t="shared" si="155"/>
        <v>44974</v>
      </c>
      <c r="D2030" s="857">
        <v>8</v>
      </c>
      <c r="E2030" s="852" t="s">
        <v>4509</v>
      </c>
      <c r="F2030" s="856" t="s">
        <v>4560</v>
      </c>
      <c r="G2030" s="857">
        <v>64490</v>
      </c>
      <c r="H2030" s="856" t="s">
        <v>117</v>
      </c>
      <c r="I2030" s="857" t="s">
        <v>60</v>
      </c>
      <c r="J2030" s="856" t="s">
        <v>67</v>
      </c>
      <c r="K2030" s="856" t="s">
        <v>62</v>
      </c>
      <c r="L2030" s="856" t="s">
        <v>62</v>
      </c>
      <c r="M2030" s="857" t="s">
        <v>84</v>
      </c>
      <c r="N2030" s="856" t="s">
        <v>4561</v>
      </c>
      <c r="O2030" s="857"/>
      <c r="P2030" s="857" t="s">
        <v>58</v>
      </c>
      <c r="Q2030" s="857"/>
      <c r="R2030" s="857"/>
      <c r="S2030" s="857"/>
      <c r="T2030" s="857"/>
      <c r="U2030" s="320"/>
      <c r="V2030" s="320"/>
      <c r="W2030" s="320"/>
      <c r="X2030" s="320"/>
      <c r="Y2030" s="320"/>
      <c r="Z2030" s="320"/>
      <c r="AA2030" s="320"/>
      <c r="AB2030" s="320"/>
      <c r="AC2030" s="275" t="s">
        <v>184</v>
      </c>
      <c r="AD2030" s="320"/>
      <c r="AE2030" s="320"/>
      <c r="AF2030" s="275" t="s">
        <v>184</v>
      </c>
      <c r="AG2030" s="275" t="s">
        <v>184</v>
      </c>
      <c r="AH2030" s="262" t="s">
        <v>4568</v>
      </c>
      <c r="AI2030" s="278"/>
      <c r="AJ2030" s="278"/>
      <c r="AK2030" s="278"/>
      <c r="AL2030" s="278"/>
      <c r="AM2030" s="278"/>
      <c r="AN2030" s="278"/>
      <c r="AO2030" s="278"/>
      <c r="AP2030" s="278"/>
      <c r="AR2030" s="977" t="str">
        <f t="shared" ca="1" si="156"/>
        <v>1 ปี</v>
      </c>
      <c r="AS2030" s="977" t="str">
        <f t="shared" ca="1" si="157"/>
        <v>6 เดือน</v>
      </c>
      <c r="AT2030" s="978" t="str">
        <f t="shared" ca="1" si="158"/>
        <v>18 วัน</v>
      </c>
      <c r="AU2030" s="245"/>
      <c r="AV2030" s="979" t="str">
        <f t="shared" ca="1" si="159"/>
        <v>1 ปี6 เดือน18 วัน</v>
      </c>
    </row>
    <row r="2031" spans="1:48" ht="132">
      <c r="A2031" s="811">
        <v>2024</v>
      </c>
      <c r="B2031" s="957">
        <v>243301</v>
      </c>
      <c r="C2031" s="968">
        <f t="shared" si="155"/>
        <v>44974</v>
      </c>
      <c r="D2031" s="857">
        <v>8</v>
      </c>
      <c r="E2031" s="852" t="s">
        <v>4509</v>
      </c>
      <c r="F2031" s="856" t="s">
        <v>4560</v>
      </c>
      <c r="G2031" s="857">
        <v>64942</v>
      </c>
      <c r="H2031" s="856" t="s">
        <v>117</v>
      </c>
      <c r="I2031" s="857" t="s">
        <v>54</v>
      </c>
      <c r="J2031" s="856" t="s">
        <v>55</v>
      </c>
      <c r="K2031" s="856" t="s">
        <v>71</v>
      </c>
      <c r="L2031" s="856" t="s">
        <v>71</v>
      </c>
      <c r="M2031" s="857" t="s">
        <v>84</v>
      </c>
      <c r="N2031" s="856" t="s">
        <v>4562</v>
      </c>
      <c r="O2031" s="857"/>
      <c r="P2031" s="857" t="s">
        <v>58</v>
      </c>
      <c r="Q2031" s="857"/>
      <c r="R2031" s="857"/>
      <c r="S2031" s="857"/>
      <c r="T2031" s="857"/>
      <c r="U2031" s="320"/>
      <c r="V2031" s="320"/>
      <c r="W2031" s="320"/>
      <c r="X2031" s="320"/>
      <c r="Y2031" s="320"/>
      <c r="Z2031" s="320"/>
      <c r="AA2031" s="320"/>
      <c r="AB2031" s="320"/>
      <c r="AC2031" s="275" t="s">
        <v>184</v>
      </c>
      <c r="AD2031" s="320"/>
      <c r="AE2031" s="320"/>
      <c r="AF2031" s="275" t="s">
        <v>184</v>
      </c>
      <c r="AG2031" s="275" t="s">
        <v>184</v>
      </c>
      <c r="AH2031" s="262" t="s">
        <v>4568</v>
      </c>
      <c r="AI2031" s="278"/>
      <c r="AJ2031" s="278"/>
      <c r="AK2031" s="278"/>
      <c r="AL2031" s="278"/>
      <c r="AM2031" s="278"/>
      <c r="AN2031" s="278"/>
      <c r="AO2031" s="278"/>
      <c r="AP2031" s="278"/>
      <c r="AR2031" s="977" t="str">
        <f t="shared" ca="1" si="156"/>
        <v>1 ปี</v>
      </c>
      <c r="AS2031" s="977" t="str">
        <f t="shared" ca="1" si="157"/>
        <v>6 เดือน</v>
      </c>
      <c r="AT2031" s="978" t="str">
        <f t="shared" ca="1" si="158"/>
        <v>18 วัน</v>
      </c>
      <c r="AU2031" s="245"/>
      <c r="AV2031" s="979" t="str">
        <f t="shared" ca="1" si="159"/>
        <v>1 ปี6 เดือน18 วัน</v>
      </c>
    </row>
    <row r="2032" spans="1:48" ht="132">
      <c r="A2032" s="811">
        <v>2025</v>
      </c>
      <c r="B2032" s="957">
        <v>243301</v>
      </c>
      <c r="C2032" s="968">
        <f t="shared" si="155"/>
        <v>44974</v>
      </c>
      <c r="D2032" s="857">
        <v>8</v>
      </c>
      <c r="E2032" s="852" t="s">
        <v>4509</v>
      </c>
      <c r="F2032" s="856" t="s">
        <v>4560</v>
      </c>
      <c r="G2032" s="857">
        <v>64746</v>
      </c>
      <c r="H2032" s="856" t="s">
        <v>117</v>
      </c>
      <c r="I2032" s="857" t="s">
        <v>54</v>
      </c>
      <c r="J2032" s="856" t="s">
        <v>55</v>
      </c>
      <c r="K2032" s="856" t="s">
        <v>71</v>
      </c>
      <c r="L2032" s="856" t="s">
        <v>71</v>
      </c>
      <c r="M2032" s="857" t="s">
        <v>84</v>
      </c>
      <c r="N2032" s="856" t="s">
        <v>4091</v>
      </c>
      <c r="O2032" s="857"/>
      <c r="P2032" s="857" t="s">
        <v>58</v>
      </c>
      <c r="Q2032" s="857"/>
      <c r="R2032" s="857"/>
      <c r="S2032" s="857"/>
      <c r="T2032" s="857"/>
      <c r="U2032" s="320"/>
      <c r="V2032" s="320"/>
      <c r="W2032" s="320"/>
      <c r="X2032" s="320"/>
      <c r="Y2032" s="320"/>
      <c r="Z2032" s="320"/>
      <c r="AA2032" s="320"/>
      <c r="AB2032" s="320"/>
      <c r="AC2032" s="275" t="s">
        <v>184</v>
      </c>
      <c r="AD2032" s="320"/>
      <c r="AE2032" s="320"/>
      <c r="AF2032" s="275" t="s">
        <v>184</v>
      </c>
      <c r="AG2032" s="275" t="s">
        <v>184</v>
      </c>
      <c r="AH2032" s="262" t="s">
        <v>4568</v>
      </c>
      <c r="AI2032" s="278"/>
      <c r="AJ2032" s="278"/>
      <c r="AK2032" s="278"/>
      <c r="AL2032" s="278"/>
      <c r="AM2032" s="278"/>
      <c r="AN2032" s="278"/>
      <c r="AO2032" s="278"/>
      <c r="AP2032" s="278"/>
      <c r="AR2032" s="977" t="str">
        <f t="shared" ca="1" si="156"/>
        <v>1 ปี</v>
      </c>
      <c r="AS2032" s="977" t="str">
        <f t="shared" ca="1" si="157"/>
        <v>6 เดือน</v>
      </c>
      <c r="AT2032" s="978" t="str">
        <f t="shared" ca="1" si="158"/>
        <v>18 วัน</v>
      </c>
      <c r="AU2032" s="245"/>
      <c r="AV2032" s="979" t="str">
        <f t="shared" ca="1" si="159"/>
        <v>1 ปี6 เดือน18 วัน</v>
      </c>
    </row>
    <row r="2033" spans="1:48" ht="99">
      <c r="A2033" s="811">
        <v>2026</v>
      </c>
      <c r="B2033" s="957">
        <v>243301</v>
      </c>
      <c r="C2033" s="968">
        <f t="shared" si="155"/>
        <v>44974</v>
      </c>
      <c r="D2033" s="857">
        <v>8</v>
      </c>
      <c r="E2033" s="852" t="s">
        <v>4509</v>
      </c>
      <c r="F2033" s="856" t="s">
        <v>4560</v>
      </c>
      <c r="G2033" s="857">
        <v>64899</v>
      </c>
      <c r="H2033" s="856" t="s">
        <v>117</v>
      </c>
      <c r="I2033" s="857" t="s">
        <v>54</v>
      </c>
      <c r="J2033" s="856" t="s">
        <v>55</v>
      </c>
      <c r="K2033" s="856" t="s">
        <v>71</v>
      </c>
      <c r="L2033" s="856" t="s">
        <v>71</v>
      </c>
      <c r="M2033" s="857" t="s">
        <v>84</v>
      </c>
      <c r="N2033" s="856" t="s">
        <v>4563</v>
      </c>
      <c r="O2033" s="857"/>
      <c r="P2033" s="857" t="s">
        <v>58</v>
      </c>
      <c r="Q2033" s="857"/>
      <c r="R2033" s="857"/>
      <c r="S2033" s="857"/>
      <c r="T2033" s="857"/>
      <c r="U2033" s="320"/>
      <c r="V2033" s="320"/>
      <c r="W2033" s="320"/>
      <c r="X2033" s="320"/>
      <c r="Y2033" s="320"/>
      <c r="Z2033" s="320"/>
      <c r="AA2033" s="320"/>
      <c r="AB2033" s="320"/>
      <c r="AC2033" s="275" t="s">
        <v>184</v>
      </c>
      <c r="AD2033" s="320"/>
      <c r="AE2033" s="320"/>
      <c r="AF2033" s="275" t="s">
        <v>184</v>
      </c>
      <c r="AG2033" s="275" t="s">
        <v>184</v>
      </c>
      <c r="AH2033" s="262" t="s">
        <v>4568</v>
      </c>
      <c r="AI2033" s="278"/>
      <c r="AJ2033" s="278"/>
      <c r="AK2033" s="278"/>
      <c r="AL2033" s="278"/>
      <c r="AM2033" s="278"/>
      <c r="AN2033" s="278"/>
      <c r="AO2033" s="278"/>
      <c r="AP2033" s="278"/>
      <c r="AR2033" s="977" t="str">
        <f t="shared" ca="1" si="156"/>
        <v>1 ปี</v>
      </c>
      <c r="AS2033" s="977" t="str">
        <f t="shared" ca="1" si="157"/>
        <v>6 เดือน</v>
      </c>
      <c r="AT2033" s="978" t="str">
        <f t="shared" ca="1" si="158"/>
        <v>18 วัน</v>
      </c>
      <c r="AU2033" s="245"/>
      <c r="AV2033" s="979" t="str">
        <f t="shared" ca="1" si="159"/>
        <v>1 ปี6 เดือน18 วัน</v>
      </c>
    </row>
    <row r="2034" spans="1:48" ht="132">
      <c r="A2034" s="811">
        <v>2027</v>
      </c>
      <c r="B2034" s="957">
        <v>243301</v>
      </c>
      <c r="C2034" s="968">
        <f t="shared" si="155"/>
        <v>44974</v>
      </c>
      <c r="D2034" s="857">
        <v>8</v>
      </c>
      <c r="E2034" s="852" t="s">
        <v>4509</v>
      </c>
      <c r="F2034" s="856" t="s">
        <v>4560</v>
      </c>
      <c r="G2034" s="857">
        <v>64736</v>
      </c>
      <c r="H2034" s="856" t="s">
        <v>117</v>
      </c>
      <c r="I2034" s="857" t="s">
        <v>54</v>
      </c>
      <c r="J2034" s="856" t="s">
        <v>55</v>
      </c>
      <c r="K2034" s="856" t="s">
        <v>71</v>
      </c>
      <c r="L2034" s="856" t="s">
        <v>71</v>
      </c>
      <c r="M2034" s="857" t="s">
        <v>84</v>
      </c>
      <c r="N2034" s="856" t="s">
        <v>4564</v>
      </c>
      <c r="O2034" s="857"/>
      <c r="P2034" s="857" t="s">
        <v>58</v>
      </c>
      <c r="Q2034" s="857"/>
      <c r="R2034" s="857"/>
      <c r="S2034" s="857"/>
      <c r="T2034" s="857"/>
      <c r="U2034" s="320"/>
      <c r="V2034" s="320"/>
      <c r="W2034" s="320"/>
      <c r="X2034" s="320"/>
      <c r="Y2034" s="320"/>
      <c r="Z2034" s="320"/>
      <c r="AA2034" s="320"/>
      <c r="AB2034" s="320"/>
      <c r="AC2034" s="275" t="s">
        <v>184</v>
      </c>
      <c r="AD2034" s="320"/>
      <c r="AE2034" s="320"/>
      <c r="AF2034" s="275" t="s">
        <v>184</v>
      </c>
      <c r="AG2034" s="275" t="s">
        <v>184</v>
      </c>
      <c r="AH2034" s="262" t="s">
        <v>4568</v>
      </c>
      <c r="AI2034" s="278"/>
      <c r="AJ2034" s="278"/>
      <c r="AK2034" s="278"/>
      <c r="AL2034" s="278"/>
      <c r="AM2034" s="278"/>
      <c r="AN2034" s="278"/>
      <c r="AO2034" s="278"/>
      <c r="AP2034" s="278"/>
      <c r="AR2034" s="977" t="str">
        <f t="shared" ca="1" si="156"/>
        <v>1 ปี</v>
      </c>
      <c r="AS2034" s="977" t="str">
        <f t="shared" ca="1" si="157"/>
        <v>6 เดือน</v>
      </c>
      <c r="AT2034" s="978" t="str">
        <f t="shared" ca="1" si="158"/>
        <v>18 วัน</v>
      </c>
      <c r="AU2034" s="245"/>
      <c r="AV2034" s="979" t="str">
        <f t="shared" ca="1" si="159"/>
        <v>1 ปี6 เดือน18 วัน</v>
      </c>
    </row>
    <row r="2035" spans="1:48" ht="132">
      <c r="A2035" s="811">
        <v>2028</v>
      </c>
      <c r="B2035" s="957">
        <v>243301</v>
      </c>
      <c r="C2035" s="968">
        <f t="shared" si="155"/>
        <v>44974</v>
      </c>
      <c r="D2035" s="857">
        <v>8</v>
      </c>
      <c r="E2035" s="852" t="s">
        <v>4509</v>
      </c>
      <c r="F2035" s="856" t="s">
        <v>4560</v>
      </c>
      <c r="G2035" s="857">
        <v>251619</v>
      </c>
      <c r="H2035" s="857"/>
      <c r="I2035" s="857" t="s">
        <v>60</v>
      </c>
      <c r="J2035" s="856" t="s">
        <v>67</v>
      </c>
      <c r="K2035" s="856" t="s">
        <v>62</v>
      </c>
      <c r="L2035" s="856" t="s">
        <v>62</v>
      </c>
      <c r="M2035" s="856" t="s">
        <v>84</v>
      </c>
      <c r="N2035" s="856" t="s">
        <v>4565</v>
      </c>
      <c r="O2035" s="856" t="s">
        <v>205</v>
      </c>
      <c r="P2035" s="857" t="s">
        <v>58</v>
      </c>
      <c r="Q2035" s="857"/>
      <c r="R2035" s="857"/>
      <c r="S2035" s="857"/>
      <c r="T2035" s="857"/>
      <c r="U2035" s="320"/>
      <c r="V2035" s="320"/>
      <c r="W2035" s="320"/>
      <c r="X2035" s="320"/>
      <c r="Y2035" s="320"/>
      <c r="Z2035" s="320"/>
      <c r="AA2035" s="320"/>
      <c r="AB2035" s="320"/>
      <c r="AC2035" s="275" t="s">
        <v>184</v>
      </c>
      <c r="AD2035" s="320"/>
      <c r="AE2035" s="320"/>
      <c r="AF2035" s="275" t="s">
        <v>184</v>
      </c>
      <c r="AG2035" s="275" t="s">
        <v>184</v>
      </c>
      <c r="AH2035" s="262" t="s">
        <v>4568</v>
      </c>
      <c r="AI2035" s="278"/>
      <c r="AJ2035" s="278"/>
      <c r="AK2035" s="278"/>
      <c r="AL2035" s="278"/>
      <c r="AM2035" s="278"/>
      <c r="AN2035" s="278"/>
      <c r="AO2035" s="278"/>
      <c r="AP2035" s="278"/>
      <c r="AR2035" s="977" t="str">
        <f t="shared" ca="1" si="156"/>
        <v>1 ปี</v>
      </c>
      <c r="AS2035" s="977" t="str">
        <f t="shared" ca="1" si="157"/>
        <v>6 เดือน</v>
      </c>
      <c r="AT2035" s="978" t="str">
        <f t="shared" ca="1" si="158"/>
        <v>18 วัน</v>
      </c>
      <c r="AU2035" s="245"/>
      <c r="AV2035" s="979" t="str">
        <f t="shared" ca="1" si="159"/>
        <v>1 ปี6 เดือน18 วัน</v>
      </c>
    </row>
    <row r="2036" spans="1:48" ht="67.2">
      <c r="A2036" s="811">
        <v>2029</v>
      </c>
      <c r="B2036" s="957">
        <v>243301</v>
      </c>
      <c r="C2036" s="968">
        <f t="shared" si="155"/>
        <v>44974</v>
      </c>
      <c r="D2036" s="857">
        <v>8</v>
      </c>
      <c r="E2036" s="852" t="s">
        <v>4509</v>
      </c>
      <c r="F2036" s="856" t="s">
        <v>4566</v>
      </c>
      <c r="G2036" s="856">
        <v>64149</v>
      </c>
      <c r="H2036" s="856"/>
      <c r="I2036" s="856" t="s">
        <v>60</v>
      </c>
      <c r="J2036" s="856" t="s">
        <v>211</v>
      </c>
      <c r="K2036" s="856" t="s">
        <v>62</v>
      </c>
      <c r="L2036" s="856" t="s">
        <v>62</v>
      </c>
      <c r="M2036" s="856" t="s">
        <v>84</v>
      </c>
      <c r="N2036" s="856" t="s">
        <v>1355</v>
      </c>
      <c r="O2036" s="856" t="s">
        <v>212</v>
      </c>
      <c r="P2036" s="856" t="s">
        <v>73</v>
      </c>
      <c r="Q2036" s="857"/>
      <c r="R2036" s="857"/>
      <c r="S2036" s="857"/>
      <c r="T2036" s="857"/>
      <c r="U2036" s="320"/>
      <c r="V2036" s="320"/>
      <c r="W2036" s="320"/>
      <c r="X2036" s="320"/>
      <c r="Y2036" s="320"/>
      <c r="Z2036" s="320"/>
      <c r="AA2036" s="320"/>
      <c r="AB2036" s="320"/>
      <c r="AC2036" s="275" t="s">
        <v>184</v>
      </c>
      <c r="AD2036" s="320"/>
      <c r="AE2036" s="320"/>
      <c r="AF2036" s="275" t="s">
        <v>184</v>
      </c>
      <c r="AG2036" s="275" t="s">
        <v>184</v>
      </c>
      <c r="AH2036" s="262" t="s">
        <v>4568</v>
      </c>
      <c r="AI2036" s="278"/>
      <c r="AJ2036" s="278"/>
      <c r="AK2036" s="278"/>
      <c r="AL2036" s="278"/>
      <c r="AM2036" s="278"/>
      <c r="AN2036" s="278"/>
      <c r="AO2036" s="278"/>
      <c r="AP2036" s="278"/>
      <c r="AR2036" s="977" t="str">
        <f t="shared" ca="1" si="156"/>
        <v>1 ปี</v>
      </c>
      <c r="AS2036" s="977" t="str">
        <f t="shared" ca="1" si="157"/>
        <v>6 เดือน</v>
      </c>
      <c r="AT2036" s="978" t="str">
        <f t="shared" ca="1" si="158"/>
        <v>18 วัน</v>
      </c>
      <c r="AU2036" s="245"/>
      <c r="AV2036" s="979" t="str">
        <f t="shared" ca="1" si="159"/>
        <v>1 ปี6 เดือน18 วัน</v>
      </c>
    </row>
    <row r="2037" spans="1:48" ht="67.2">
      <c r="A2037" s="811">
        <v>2030</v>
      </c>
      <c r="B2037" s="957">
        <v>243301</v>
      </c>
      <c r="C2037" s="968">
        <f t="shared" si="155"/>
        <v>44974</v>
      </c>
      <c r="D2037" s="857">
        <v>8</v>
      </c>
      <c r="E2037" s="852" t="s">
        <v>4509</v>
      </c>
      <c r="F2037" s="856" t="s">
        <v>4566</v>
      </c>
      <c r="G2037" s="856">
        <v>151990</v>
      </c>
      <c r="H2037" s="856"/>
      <c r="I2037" s="856" t="s">
        <v>54</v>
      </c>
      <c r="J2037" s="856" t="s">
        <v>69</v>
      </c>
      <c r="K2037" s="856" t="s">
        <v>620</v>
      </c>
      <c r="L2037" s="856" t="s">
        <v>71</v>
      </c>
      <c r="M2037" s="856" t="s">
        <v>84</v>
      </c>
      <c r="N2037" s="856" t="s">
        <v>356</v>
      </c>
      <c r="O2037" s="856" t="s">
        <v>74</v>
      </c>
      <c r="P2037" s="856" t="s">
        <v>72</v>
      </c>
      <c r="Q2037" s="857"/>
      <c r="R2037" s="857"/>
      <c r="S2037" s="857"/>
      <c r="T2037" s="857"/>
      <c r="U2037" s="320"/>
      <c r="V2037" s="320"/>
      <c r="W2037" s="320"/>
      <c r="X2037" s="320"/>
      <c r="Y2037" s="320"/>
      <c r="Z2037" s="320"/>
      <c r="AA2037" s="320"/>
      <c r="AB2037" s="320"/>
      <c r="AC2037" s="275" t="s">
        <v>184</v>
      </c>
      <c r="AD2037" s="320"/>
      <c r="AE2037" s="320"/>
      <c r="AF2037" s="275" t="s">
        <v>184</v>
      </c>
      <c r="AG2037" s="275" t="s">
        <v>184</v>
      </c>
      <c r="AH2037" s="262" t="s">
        <v>4568</v>
      </c>
      <c r="AI2037" s="278"/>
      <c r="AJ2037" s="278"/>
      <c r="AK2037" s="278"/>
      <c r="AL2037" s="278"/>
      <c r="AM2037" s="278"/>
      <c r="AN2037" s="278"/>
      <c r="AO2037" s="278"/>
      <c r="AP2037" s="278"/>
      <c r="AR2037" s="977" t="str">
        <f t="shared" ca="1" si="156"/>
        <v>1 ปี</v>
      </c>
      <c r="AS2037" s="977" t="str">
        <f t="shared" ca="1" si="157"/>
        <v>6 เดือน</v>
      </c>
      <c r="AT2037" s="978" t="str">
        <f t="shared" ca="1" si="158"/>
        <v>18 วัน</v>
      </c>
      <c r="AU2037" s="245"/>
      <c r="AV2037" s="979" t="str">
        <f t="shared" ca="1" si="159"/>
        <v>1 ปี6 เดือน18 วัน</v>
      </c>
    </row>
    <row r="2038" spans="1:48" ht="132">
      <c r="A2038" s="811">
        <v>2031</v>
      </c>
      <c r="B2038" s="957">
        <v>243301</v>
      </c>
      <c r="C2038" s="968">
        <f t="shared" si="155"/>
        <v>44974</v>
      </c>
      <c r="D2038" s="857">
        <v>8</v>
      </c>
      <c r="E2038" s="852" t="s">
        <v>4509</v>
      </c>
      <c r="F2038" s="856" t="s">
        <v>4566</v>
      </c>
      <c r="G2038" s="856">
        <v>63813</v>
      </c>
      <c r="H2038" s="856"/>
      <c r="I2038" s="856" t="s">
        <v>54</v>
      </c>
      <c r="J2038" s="856" t="s">
        <v>69</v>
      </c>
      <c r="K2038" s="856" t="s">
        <v>620</v>
      </c>
      <c r="L2038" s="856" t="s">
        <v>71</v>
      </c>
      <c r="M2038" s="856" t="s">
        <v>84</v>
      </c>
      <c r="N2038" s="856" t="s">
        <v>2209</v>
      </c>
      <c r="O2038" s="856" t="s">
        <v>78</v>
      </c>
      <c r="P2038" s="856" t="s">
        <v>72</v>
      </c>
      <c r="Q2038" s="857"/>
      <c r="R2038" s="857"/>
      <c r="S2038" s="857"/>
      <c r="T2038" s="857"/>
      <c r="U2038" s="320"/>
      <c r="V2038" s="320"/>
      <c r="W2038" s="320"/>
      <c r="X2038" s="320"/>
      <c r="Y2038" s="320"/>
      <c r="Z2038" s="320"/>
      <c r="AA2038" s="320"/>
      <c r="AB2038" s="320"/>
      <c r="AC2038" s="275" t="s">
        <v>184</v>
      </c>
      <c r="AD2038" s="320"/>
      <c r="AE2038" s="320"/>
      <c r="AF2038" s="275" t="s">
        <v>184</v>
      </c>
      <c r="AG2038" s="275" t="s">
        <v>184</v>
      </c>
      <c r="AH2038" s="262" t="s">
        <v>4568</v>
      </c>
      <c r="AI2038" s="278"/>
      <c r="AJ2038" s="278"/>
      <c r="AK2038" s="278"/>
      <c r="AL2038" s="278"/>
      <c r="AM2038" s="278"/>
      <c r="AN2038" s="278"/>
      <c r="AO2038" s="278"/>
      <c r="AP2038" s="278"/>
      <c r="AR2038" s="977" t="str">
        <f t="shared" ca="1" si="156"/>
        <v>1 ปี</v>
      </c>
      <c r="AS2038" s="977" t="str">
        <f t="shared" ca="1" si="157"/>
        <v>6 เดือน</v>
      </c>
      <c r="AT2038" s="978" t="str">
        <f t="shared" ca="1" si="158"/>
        <v>18 วัน</v>
      </c>
      <c r="AU2038" s="245"/>
      <c r="AV2038" s="979" t="str">
        <f t="shared" ca="1" si="159"/>
        <v>1 ปี6 เดือน18 วัน</v>
      </c>
    </row>
    <row r="2039" spans="1:48" ht="67.2">
      <c r="A2039" s="811">
        <v>2032</v>
      </c>
      <c r="B2039" s="957">
        <v>243301</v>
      </c>
      <c r="C2039" s="968">
        <f t="shared" si="155"/>
        <v>44974</v>
      </c>
      <c r="D2039" s="857">
        <v>8</v>
      </c>
      <c r="E2039" s="852" t="s">
        <v>4509</v>
      </c>
      <c r="F2039" s="856" t="s">
        <v>4566</v>
      </c>
      <c r="G2039" s="856">
        <v>64369</v>
      </c>
      <c r="H2039" s="856"/>
      <c r="I2039" s="856" t="s">
        <v>54</v>
      </c>
      <c r="J2039" s="856" t="s">
        <v>69</v>
      </c>
      <c r="K2039" s="856" t="s">
        <v>620</v>
      </c>
      <c r="L2039" s="856" t="s">
        <v>71</v>
      </c>
      <c r="M2039" s="856" t="s">
        <v>84</v>
      </c>
      <c r="N2039" s="856" t="s">
        <v>4567</v>
      </c>
      <c r="O2039" s="856" t="s">
        <v>74</v>
      </c>
      <c r="P2039" s="856" t="s">
        <v>72</v>
      </c>
      <c r="Q2039" s="857"/>
      <c r="R2039" s="857"/>
      <c r="S2039" s="857"/>
      <c r="T2039" s="857"/>
      <c r="U2039" s="320"/>
      <c r="V2039" s="320"/>
      <c r="W2039" s="320"/>
      <c r="X2039" s="320"/>
      <c r="Y2039" s="320"/>
      <c r="Z2039" s="320"/>
      <c r="AA2039" s="320"/>
      <c r="AB2039" s="320"/>
      <c r="AC2039" s="275" t="s">
        <v>184</v>
      </c>
      <c r="AD2039" s="320"/>
      <c r="AE2039" s="320"/>
      <c r="AF2039" s="275" t="s">
        <v>184</v>
      </c>
      <c r="AG2039" s="275" t="s">
        <v>184</v>
      </c>
      <c r="AH2039" s="262" t="s">
        <v>4568</v>
      </c>
      <c r="AI2039" s="278"/>
      <c r="AJ2039" s="278"/>
      <c r="AK2039" s="278"/>
      <c r="AL2039" s="278"/>
      <c r="AM2039" s="278"/>
      <c r="AN2039" s="278"/>
      <c r="AO2039" s="278"/>
      <c r="AP2039" s="278"/>
      <c r="AR2039" s="977" t="str">
        <f t="shared" ca="1" si="156"/>
        <v>1 ปี</v>
      </c>
      <c r="AS2039" s="977" t="str">
        <f t="shared" ca="1" si="157"/>
        <v>6 เดือน</v>
      </c>
      <c r="AT2039" s="978" t="str">
        <f t="shared" ca="1" si="158"/>
        <v>18 วัน</v>
      </c>
      <c r="AU2039" s="245"/>
      <c r="AV2039" s="979" t="str">
        <f t="shared" ca="1" si="159"/>
        <v>1 ปี6 เดือน18 วัน</v>
      </c>
    </row>
    <row r="2040" spans="1:48" ht="67.2">
      <c r="A2040" s="811">
        <v>2033</v>
      </c>
      <c r="B2040" s="957">
        <v>243333</v>
      </c>
      <c r="C2040" s="968">
        <f t="shared" si="155"/>
        <v>45006</v>
      </c>
      <c r="D2040" s="856">
        <v>8</v>
      </c>
      <c r="E2040" s="853" t="s">
        <v>4660</v>
      </c>
      <c r="F2040" s="856" t="s">
        <v>4661</v>
      </c>
      <c r="G2040" s="856">
        <v>84912</v>
      </c>
      <c r="H2040" s="856"/>
      <c r="I2040" s="856" t="s">
        <v>54</v>
      </c>
      <c r="J2040" s="856" t="s">
        <v>55</v>
      </c>
      <c r="K2040" s="856" t="s">
        <v>70</v>
      </c>
      <c r="L2040" s="856" t="s">
        <v>71</v>
      </c>
      <c r="M2040" s="856" t="s">
        <v>57</v>
      </c>
      <c r="N2040" s="856" t="s">
        <v>4662</v>
      </c>
      <c r="O2040" s="856" t="s">
        <v>129</v>
      </c>
      <c r="P2040" s="856" t="s">
        <v>73</v>
      </c>
      <c r="Q2040" s="856"/>
      <c r="R2040" s="856"/>
      <c r="S2040" s="856"/>
      <c r="T2040" s="856"/>
      <c r="U2040" s="262"/>
      <c r="V2040" s="262"/>
      <c r="W2040" s="262"/>
      <c r="X2040" s="262"/>
      <c r="Y2040" s="262"/>
      <c r="Z2040" s="262"/>
      <c r="AA2040" s="262"/>
      <c r="AB2040" s="262"/>
      <c r="AC2040" s="421" t="s">
        <v>184</v>
      </c>
      <c r="AD2040" s="262"/>
      <c r="AE2040" s="262"/>
      <c r="AF2040" s="275" t="s">
        <v>184</v>
      </c>
      <c r="AG2040" s="275" t="s">
        <v>184</v>
      </c>
      <c r="AH2040" s="262" t="s">
        <v>4853</v>
      </c>
      <c r="AI2040" s="278"/>
      <c r="AJ2040" s="278"/>
      <c r="AK2040" s="278"/>
      <c r="AL2040" s="278"/>
      <c r="AM2040" s="278"/>
      <c r="AN2040" s="278"/>
      <c r="AO2040" s="278"/>
      <c r="AP2040" s="278"/>
      <c r="AR2040" s="977" t="str">
        <f t="shared" ca="1" si="156"/>
        <v>1 ปี</v>
      </c>
      <c r="AS2040" s="977" t="str">
        <f t="shared" ca="1" si="157"/>
        <v>5 เดือน</v>
      </c>
      <c r="AT2040" s="978" t="str">
        <f t="shared" ca="1" si="158"/>
        <v>14 วัน</v>
      </c>
      <c r="AU2040" s="245"/>
      <c r="AV2040" s="979" t="str">
        <f t="shared" ca="1" si="159"/>
        <v>1 ปี5 เดือน14 วัน</v>
      </c>
    </row>
    <row r="2041" spans="1:48" ht="67.2">
      <c r="A2041" s="811">
        <v>2034</v>
      </c>
      <c r="B2041" s="957">
        <v>243333</v>
      </c>
      <c r="C2041" s="968">
        <f t="shared" si="155"/>
        <v>45006</v>
      </c>
      <c r="D2041" s="856">
        <v>8</v>
      </c>
      <c r="E2041" s="853" t="s">
        <v>4660</v>
      </c>
      <c r="F2041" s="856" t="s">
        <v>4661</v>
      </c>
      <c r="G2041" s="856">
        <v>85113</v>
      </c>
      <c r="H2041" s="856"/>
      <c r="I2041" s="856" t="s">
        <v>54</v>
      </c>
      <c r="J2041" s="856" t="s">
        <v>55</v>
      </c>
      <c r="K2041" s="856" t="s">
        <v>70</v>
      </c>
      <c r="L2041" s="856" t="s">
        <v>71</v>
      </c>
      <c r="M2041" s="856" t="s">
        <v>57</v>
      </c>
      <c r="N2041" s="856" t="s">
        <v>2365</v>
      </c>
      <c r="O2041" s="856" t="s">
        <v>129</v>
      </c>
      <c r="P2041" s="889" t="s">
        <v>527</v>
      </c>
      <c r="Q2041" s="856"/>
      <c r="R2041" s="856"/>
      <c r="S2041" s="856"/>
      <c r="T2041" s="856"/>
      <c r="U2041" s="262"/>
      <c r="V2041" s="262"/>
      <c r="W2041" s="262"/>
      <c r="X2041" s="262"/>
      <c r="Y2041" s="262"/>
      <c r="Z2041" s="262"/>
      <c r="AA2041" s="262"/>
      <c r="AB2041" s="262"/>
      <c r="AC2041" s="421" t="s">
        <v>184</v>
      </c>
      <c r="AD2041" s="262"/>
      <c r="AE2041" s="262"/>
      <c r="AF2041" s="275" t="s">
        <v>184</v>
      </c>
      <c r="AG2041" s="275" t="s">
        <v>184</v>
      </c>
      <c r="AH2041" s="262" t="s">
        <v>4853</v>
      </c>
      <c r="AI2041" s="278"/>
      <c r="AJ2041" s="278"/>
      <c r="AK2041" s="278"/>
      <c r="AL2041" s="278"/>
      <c r="AM2041" s="278"/>
      <c r="AN2041" s="278"/>
      <c r="AO2041" s="278"/>
      <c r="AP2041" s="278"/>
      <c r="AR2041" s="977" t="str">
        <f t="shared" ca="1" si="156"/>
        <v>1 ปี</v>
      </c>
      <c r="AS2041" s="977" t="str">
        <f t="shared" ca="1" si="157"/>
        <v>5 เดือน</v>
      </c>
      <c r="AT2041" s="978" t="str">
        <f t="shared" ca="1" si="158"/>
        <v>14 วัน</v>
      </c>
      <c r="AU2041" s="245"/>
      <c r="AV2041" s="979" t="str">
        <f t="shared" ca="1" si="159"/>
        <v>1 ปี5 เดือน14 วัน</v>
      </c>
    </row>
    <row r="2042" spans="1:48" ht="67.2">
      <c r="A2042" s="811">
        <v>2035</v>
      </c>
      <c r="B2042" s="957">
        <v>243333</v>
      </c>
      <c r="C2042" s="968">
        <f t="shared" si="155"/>
        <v>45006</v>
      </c>
      <c r="D2042" s="856">
        <v>8</v>
      </c>
      <c r="E2042" s="853" t="s">
        <v>4660</v>
      </c>
      <c r="F2042" s="856" t="s">
        <v>4661</v>
      </c>
      <c r="G2042" s="856">
        <v>84813</v>
      </c>
      <c r="H2042" s="856"/>
      <c r="I2042" s="856" t="s">
        <v>54</v>
      </c>
      <c r="J2042" s="856" t="s">
        <v>55</v>
      </c>
      <c r="K2042" s="856" t="s">
        <v>70</v>
      </c>
      <c r="L2042" s="856" t="s">
        <v>71</v>
      </c>
      <c r="M2042" s="856" t="s">
        <v>57</v>
      </c>
      <c r="N2042" s="856" t="s">
        <v>1585</v>
      </c>
      <c r="O2042" s="856" t="s">
        <v>129</v>
      </c>
      <c r="P2042" s="889" t="s">
        <v>527</v>
      </c>
      <c r="Q2042" s="856"/>
      <c r="R2042" s="856"/>
      <c r="S2042" s="856"/>
      <c r="T2042" s="856"/>
      <c r="U2042" s="262"/>
      <c r="V2042" s="262"/>
      <c r="W2042" s="262"/>
      <c r="X2042" s="262"/>
      <c r="Y2042" s="262"/>
      <c r="Z2042" s="262"/>
      <c r="AA2042" s="262"/>
      <c r="AB2042" s="262"/>
      <c r="AC2042" s="421" t="s">
        <v>184</v>
      </c>
      <c r="AD2042" s="262"/>
      <c r="AE2042" s="262"/>
      <c r="AF2042" s="275" t="s">
        <v>184</v>
      </c>
      <c r="AG2042" s="275" t="s">
        <v>184</v>
      </c>
      <c r="AH2042" s="262" t="s">
        <v>4853</v>
      </c>
      <c r="AI2042" s="278"/>
      <c r="AJ2042" s="278"/>
      <c r="AK2042" s="278"/>
      <c r="AL2042" s="278"/>
      <c r="AM2042" s="278"/>
      <c r="AN2042" s="278"/>
      <c r="AO2042" s="278"/>
      <c r="AP2042" s="278"/>
      <c r="AR2042" s="977" t="str">
        <f t="shared" ca="1" si="156"/>
        <v>1 ปี</v>
      </c>
      <c r="AS2042" s="977" t="str">
        <f t="shared" ca="1" si="157"/>
        <v>5 เดือน</v>
      </c>
      <c r="AT2042" s="978" t="str">
        <f t="shared" ca="1" si="158"/>
        <v>14 วัน</v>
      </c>
      <c r="AU2042" s="245"/>
      <c r="AV2042" s="979" t="str">
        <f t="shared" ca="1" si="159"/>
        <v>1 ปี5 เดือน14 วัน</v>
      </c>
    </row>
    <row r="2043" spans="1:48" ht="67.2">
      <c r="A2043" s="811">
        <v>2036</v>
      </c>
      <c r="B2043" s="957">
        <v>243333</v>
      </c>
      <c r="C2043" s="968">
        <f t="shared" si="155"/>
        <v>45006</v>
      </c>
      <c r="D2043" s="856">
        <v>8</v>
      </c>
      <c r="E2043" s="853" t="s">
        <v>4660</v>
      </c>
      <c r="F2043" s="856" t="s">
        <v>4661</v>
      </c>
      <c r="G2043" s="856">
        <v>85069</v>
      </c>
      <c r="H2043" s="856"/>
      <c r="I2043" s="856" t="s">
        <v>60</v>
      </c>
      <c r="J2043" s="856" t="s">
        <v>67</v>
      </c>
      <c r="K2043" s="856" t="s">
        <v>61</v>
      </c>
      <c r="L2043" s="856" t="s">
        <v>62</v>
      </c>
      <c r="M2043" s="856" t="s">
        <v>57</v>
      </c>
      <c r="N2043" s="856" t="s">
        <v>4663</v>
      </c>
      <c r="O2043" s="856" t="s">
        <v>197</v>
      </c>
      <c r="P2043" s="889" t="s">
        <v>527</v>
      </c>
      <c r="Q2043" s="856"/>
      <c r="R2043" s="856"/>
      <c r="S2043" s="856"/>
      <c r="T2043" s="856"/>
      <c r="U2043" s="262"/>
      <c r="V2043" s="262"/>
      <c r="W2043" s="262"/>
      <c r="X2043" s="262"/>
      <c r="Y2043" s="262"/>
      <c r="Z2043" s="262"/>
      <c r="AA2043" s="262"/>
      <c r="AB2043" s="262"/>
      <c r="AC2043" s="421" t="s">
        <v>184</v>
      </c>
      <c r="AD2043" s="262"/>
      <c r="AE2043" s="262"/>
      <c r="AF2043" s="275" t="s">
        <v>184</v>
      </c>
      <c r="AG2043" s="275" t="s">
        <v>184</v>
      </c>
      <c r="AH2043" s="262" t="s">
        <v>4853</v>
      </c>
      <c r="AI2043" s="278"/>
      <c r="AJ2043" s="278"/>
      <c r="AK2043" s="278"/>
      <c r="AL2043" s="278"/>
      <c r="AM2043" s="278"/>
      <c r="AN2043" s="278"/>
      <c r="AO2043" s="278"/>
      <c r="AP2043" s="278"/>
      <c r="AR2043" s="977" t="str">
        <f t="shared" ca="1" si="156"/>
        <v>1 ปี</v>
      </c>
      <c r="AS2043" s="977" t="str">
        <f t="shared" ca="1" si="157"/>
        <v>5 เดือน</v>
      </c>
      <c r="AT2043" s="978" t="str">
        <f t="shared" ca="1" si="158"/>
        <v>14 วัน</v>
      </c>
      <c r="AU2043" s="245"/>
      <c r="AV2043" s="979" t="str">
        <f t="shared" ca="1" si="159"/>
        <v>1 ปี5 เดือน14 วัน</v>
      </c>
    </row>
    <row r="2044" spans="1:48" ht="99">
      <c r="A2044" s="811">
        <v>2037</v>
      </c>
      <c r="B2044" s="957">
        <v>243333</v>
      </c>
      <c r="C2044" s="968">
        <f t="shared" si="155"/>
        <v>45006</v>
      </c>
      <c r="D2044" s="856">
        <v>8</v>
      </c>
      <c r="E2044" s="853" t="s">
        <v>4660</v>
      </c>
      <c r="F2044" s="856" t="s">
        <v>4661</v>
      </c>
      <c r="G2044" s="856">
        <v>84766</v>
      </c>
      <c r="H2044" s="856"/>
      <c r="I2044" s="856" t="s">
        <v>54</v>
      </c>
      <c r="J2044" s="856" t="s">
        <v>55</v>
      </c>
      <c r="K2044" s="856" t="s">
        <v>70</v>
      </c>
      <c r="L2044" s="856" t="s">
        <v>71</v>
      </c>
      <c r="M2044" s="856" t="s">
        <v>57</v>
      </c>
      <c r="N2044" s="856" t="s">
        <v>4664</v>
      </c>
      <c r="O2044" s="856" t="s">
        <v>197</v>
      </c>
      <c r="P2044" s="856" t="s">
        <v>58</v>
      </c>
      <c r="Q2044" s="856"/>
      <c r="R2044" s="856"/>
      <c r="S2044" s="856"/>
      <c r="T2044" s="856"/>
      <c r="U2044" s="262"/>
      <c r="V2044" s="262"/>
      <c r="W2044" s="262"/>
      <c r="X2044" s="262"/>
      <c r="Y2044" s="262"/>
      <c r="Z2044" s="262"/>
      <c r="AA2044" s="262"/>
      <c r="AB2044" s="262"/>
      <c r="AC2044" s="421" t="s">
        <v>184</v>
      </c>
      <c r="AD2044" s="262"/>
      <c r="AE2044" s="262"/>
      <c r="AF2044" s="275" t="s">
        <v>184</v>
      </c>
      <c r="AG2044" s="275" t="s">
        <v>184</v>
      </c>
      <c r="AH2044" s="262" t="s">
        <v>4853</v>
      </c>
      <c r="AI2044" s="278"/>
      <c r="AJ2044" s="278"/>
      <c r="AK2044" s="278"/>
      <c r="AL2044" s="278"/>
      <c r="AM2044" s="278"/>
      <c r="AN2044" s="278"/>
      <c r="AO2044" s="278"/>
      <c r="AP2044" s="278"/>
      <c r="AR2044" s="977" t="str">
        <f t="shared" ca="1" si="156"/>
        <v>1 ปี</v>
      </c>
      <c r="AS2044" s="977" t="str">
        <f t="shared" ca="1" si="157"/>
        <v>5 เดือน</v>
      </c>
      <c r="AT2044" s="978" t="str">
        <f t="shared" ca="1" si="158"/>
        <v>14 วัน</v>
      </c>
      <c r="AU2044" s="245"/>
      <c r="AV2044" s="979" t="str">
        <f t="shared" ca="1" si="159"/>
        <v>1 ปี5 เดือน14 วัน</v>
      </c>
    </row>
    <row r="2045" spans="1:48" ht="99">
      <c r="A2045" s="811">
        <v>2038</v>
      </c>
      <c r="B2045" s="957">
        <v>243333</v>
      </c>
      <c r="C2045" s="968">
        <f t="shared" si="155"/>
        <v>45006</v>
      </c>
      <c r="D2045" s="856">
        <v>8</v>
      </c>
      <c r="E2045" s="853" t="s">
        <v>4660</v>
      </c>
      <c r="F2045" s="856" t="s">
        <v>4661</v>
      </c>
      <c r="G2045" s="856">
        <v>85108</v>
      </c>
      <c r="H2045" s="856" t="s">
        <v>117</v>
      </c>
      <c r="I2045" s="856" t="s">
        <v>54</v>
      </c>
      <c r="J2045" s="856" t="s">
        <v>55</v>
      </c>
      <c r="K2045" s="856" t="s">
        <v>71</v>
      </c>
      <c r="L2045" s="856" t="s">
        <v>71</v>
      </c>
      <c r="M2045" s="856" t="s">
        <v>57</v>
      </c>
      <c r="N2045" s="856" t="s">
        <v>4665</v>
      </c>
      <c r="O2045" s="856"/>
      <c r="P2045" s="856" t="s">
        <v>58</v>
      </c>
      <c r="Q2045" s="856"/>
      <c r="R2045" s="856"/>
      <c r="S2045" s="856"/>
      <c r="T2045" s="856"/>
      <c r="U2045" s="262"/>
      <c r="V2045" s="262"/>
      <c r="W2045" s="262"/>
      <c r="X2045" s="262"/>
      <c r="Y2045" s="262"/>
      <c r="Z2045" s="262"/>
      <c r="AA2045" s="262"/>
      <c r="AB2045" s="262"/>
      <c r="AC2045" s="421" t="s">
        <v>184</v>
      </c>
      <c r="AD2045" s="262"/>
      <c r="AE2045" s="262"/>
      <c r="AF2045" s="275" t="s">
        <v>184</v>
      </c>
      <c r="AG2045" s="275" t="s">
        <v>184</v>
      </c>
      <c r="AH2045" s="262" t="s">
        <v>4853</v>
      </c>
      <c r="AI2045" s="278"/>
      <c r="AJ2045" s="278"/>
      <c r="AK2045" s="278"/>
      <c r="AL2045" s="278"/>
      <c r="AM2045" s="278"/>
      <c r="AN2045" s="278"/>
      <c r="AO2045" s="278"/>
      <c r="AP2045" s="278"/>
      <c r="AR2045" s="977" t="str">
        <f t="shared" ca="1" si="156"/>
        <v>1 ปี</v>
      </c>
      <c r="AS2045" s="977" t="str">
        <f t="shared" ca="1" si="157"/>
        <v>5 เดือน</v>
      </c>
      <c r="AT2045" s="978" t="str">
        <f t="shared" ca="1" si="158"/>
        <v>14 วัน</v>
      </c>
      <c r="AU2045" s="245"/>
      <c r="AV2045" s="979" t="str">
        <f t="shared" ca="1" si="159"/>
        <v>1 ปี5 เดือน14 วัน</v>
      </c>
    </row>
    <row r="2046" spans="1:48" ht="99">
      <c r="A2046" s="811">
        <v>2039</v>
      </c>
      <c r="B2046" s="957">
        <v>243333</v>
      </c>
      <c r="C2046" s="968">
        <f t="shared" si="155"/>
        <v>45006</v>
      </c>
      <c r="D2046" s="856">
        <v>8</v>
      </c>
      <c r="E2046" s="853" t="s">
        <v>4660</v>
      </c>
      <c r="F2046" s="856" t="s">
        <v>4661</v>
      </c>
      <c r="G2046" s="856">
        <v>84996</v>
      </c>
      <c r="H2046" s="856"/>
      <c r="I2046" s="856" t="s">
        <v>54</v>
      </c>
      <c r="J2046" s="856" t="s">
        <v>55</v>
      </c>
      <c r="K2046" s="856" t="s">
        <v>70</v>
      </c>
      <c r="L2046" s="856" t="s">
        <v>71</v>
      </c>
      <c r="M2046" s="856" t="s">
        <v>57</v>
      </c>
      <c r="N2046" s="856" t="s">
        <v>4666</v>
      </c>
      <c r="O2046" s="856" t="s">
        <v>197</v>
      </c>
      <c r="P2046" s="856" t="s">
        <v>134</v>
      </c>
      <c r="Q2046" s="856"/>
      <c r="R2046" s="856"/>
      <c r="S2046" s="856"/>
      <c r="T2046" s="856"/>
      <c r="U2046" s="262"/>
      <c r="V2046" s="262"/>
      <c r="W2046" s="262"/>
      <c r="X2046" s="262"/>
      <c r="Y2046" s="262"/>
      <c r="Z2046" s="262"/>
      <c r="AA2046" s="262"/>
      <c r="AB2046" s="262"/>
      <c r="AC2046" s="421" t="s">
        <v>184</v>
      </c>
      <c r="AD2046" s="262"/>
      <c r="AE2046" s="262"/>
      <c r="AF2046" s="275" t="s">
        <v>184</v>
      </c>
      <c r="AG2046" s="275" t="s">
        <v>184</v>
      </c>
      <c r="AH2046" s="262" t="s">
        <v>4853</v>
      </c>
      <c r="AI2046" s="278"/>
      <c r="AJ2046" s="278"/>
      <c r="AK2046" s="278"/>
      <c r="AL2046" s="278"/>
      <c r="AM2046" s="278"/>
      <c r="AN2046" s="278"/>
      <c r="AO2046" s="278"/>
      <c r="AP2046" s="278"/>
      <c r="AR2046" s="977" t="str">
        <f t="shared" ca="1" si="156"/>
        <v>1 ปี</v>
      </c>
      <c r="AS2046" s="977" t="str">
        <f t="shared" ca="1" si="157"/>
        <v>5 เดือน</v>
      </c>
      <c r="AT2046" s="978" t="str">
        <f t="shared" ca="1" si="158"/>
        <v>14 วัน</v>
      </c>
      <c r="AU2046" s="245"/>
      <c r="AV2046" s="979" t="str">
        <f t="shared" ca="1" si="159"/>
        <v>1 ปี5 เดือน14 วัน</v>
      </c>
    </row>
    <row r="2047" spans="1:48" ht="99">
      <c r="A2047" s="811">
        <v>2040</v>
      </c>
      <c r="B2047" s="957">
        <v>243333</v>
      </c>
      <c r="C2047" s="968">
        <f t="shared" si="155"/>
        <v>45006</v>
      </c>
      <c r="D2047" s="856">
        <v>8</v>
      </c>
      <c r="E2047" s="853" t="s">
        <v>4660</v>
      </c>
      <c r="F2047" s="856" t="s">
        <v>4661</v>
      </c>
      <c r="G2047" s="856">
        <v>85072</v>
      </c>
      <c r="H2047" s="856" t="s">
        <v>117</v>
      </c>
      <c r="I2047" s="856" t="s">
        <v>60</v>
      </c>
      <c r="J2047" s="856" t="s">
        <v>67</v>
      </c>
      <c r="K2047" s="856" t="s">
        <v>62</v>
      </c>
      <c r="L2047" s="856" t="s">
        <v>62</v>
      </c>
      <c r="M2047" s="856" t="s">
        <v>57</v>
      </c>
      <c r="N2047" s="856" t="s">
        <v>4667</v>
      </c>
      <c r="O2047" s="856"/>
      <c r="P2047" s="856" t="s">
        <v>58</v>
      </c>
      <c r="Q2047" s="856"/>
      <c r="R2047" s="856"/>
      <c r="S2047" s="856"/>
      <c r="T2047" s="856"/>
      <c r="U2047" s="262"/>
      <c r="V2047" s="262"/>
      <c r="W2047" s="262"/>
      <c r="X2047" s="262"/>
      <c r="Y2047" s="262"/>
      <c r="Z2047" s="262"/>
      <c r="AA2047" s="262"/>
      <c r="AB2047" s="262"/>
      <c r="AC2047" s="421" t="s">
        <v>184</v>
      </c>
      <c r="AD2047" s="262"/>
      <c r="AE2047" s="262"/>
      <c r="AF2047" s="275" t="s">
        <v>184</v>
      </c>
      <c r="AG2047" s="275" t="s">
        <v>184</v>
      </c>
      <c r="AH2047" s="262" t="s">
        <v>4853</v>
      </c>
      <c r="AI2047" s="278"/>
      <c r="AJ2047" s="278"/>
      <c r="AK2047" s="278"/>
      <c r="AL2047" s="278"/>
      <c r="AM2047" s="278"/>
      <c r="AN2047" s="278"/>
      <c r="AO2047" s="278"/>
      <c r="AP2047" s="278"/>
      <c r="AR2047" s="977" t="str">
        <f t="shared" ca="1" si="156"/>
        <v>1 ปี</v>
      </c>
      <c r="AS2047" s="977" t="str">
        <f t="shared" ca="1" si="157"/>
        <v>5 เดือน</v>
      </c>
      <c r="AT2047" s="978" t="str">
        <f t="shared" ca="1" si="158"/>
        <v>14 วัน</v>
      </c>
      <c r="AU2047" s="245"/>
      <c r="AV2047" s="979" t="str">
        <f t="shared" ca="1" si="159"/>
        <v>1 ปี5 เดือน14 วัน</v>
      </c>
    </row>
    <row r="2048" spans="1:48" ht="99">
      <c r="A2048" s="811">
        <v>2041</v>
      </c>
      <c r="B2048" s="957">
        <v>243333</v>
      </c>
      <c r="C2048" s="968">
        <f t="shared" si="155"/>
        <v>45006</v>
      </c>
      <c r="D2048" s="856">
        <v>8</v>
      </c>
      <c r="E2048" s="853" t="s">
        <v>4660</v>
      </c>
      <c r="F2048" s="856" t="s">
        <v>4661</v>
      </c>
      <c r="G2048" s="856">
        <v>84976</v>
      </c>
      <c r="H2048" s="856"/>
      <c r="I2048" s="856" t="s">
        <v>54</v>
      </c>
      <c r="J2048" s="856" t="s">
        <v>55</v>
      </c>
      <c r="K2048" s="856" t="s">
        <v>70</v>
      </c>
      <c r="L2048" s="856" t="s">
        <v>71</v>
      </c>
      <c r="M2048" s="856" t="s">
        <v>57</v>
      </c>
      <c r="N2048" s="856" t="s">
        <v>4668</v>
      </c>
      <c r="O2048" s="856" t="s">
        <v>205</v>
      </c>
      <c r="P2048" s="856" t="s">
        <v>134</v>
      </c>
      <c r="Q2048" s="856"/>
      <c r="R2048" s="856"/>
      <c r="S2048" s="856"/>
      <c r="T2048" s="856"/>
      <c r="U2048" s="262"/>
      <c r="V2048" s="262"/>
      <c r="W2048" s="262"/>
      <c r="X2048" s="262"/>
      <c r="Y2048" s="262"/>
      <c r="Z2048" s="262"/>
      <c r="AA2048" s="262"/>
      <c r="AB2048" s="262"/>
      <c r="AC2048" s="421" t="s">
        <v>184</v>
      </c>
      <c r="AD2048" s="262"/>
      <c r="AE2048" s="262"/>
      <c r="AF2048" s="275" t="s">
        <v>184</v>
      </c>
      <c r="AG2048" s="275" t="s">
        <v>184</v>
      </c>
      <c r="AH2048" s="262" t="s">
        <v>4853</v>
      </c>
      <c r="AI2048" s="278"/>
      <c r="AJ2048" s="278"/>
      <c r="AK2048" s="278"/>
      <c r="AL2048" s="278"/>
      <c r="AM2048" s="278"/>
      <c r="AN2048" s="278"/>
      <c r="AO2048" s="278"/>
      <c r="AP2048" s="278"/>
      <c r="AR2048" s="977" t="str">
        <f t="shared" ca="1" si="156"/>
        <v>1 ปี</v>
      </c>
      <c r="AS2048" s="977" t="str">
        <f t="shared" ca="1" si="157"/>
        <v>5 เดือน</v>
      </c>
      <c r="AT2048" s="978" t="str">
        <f t="shared" ca="1" si="158"/>
        <v>14 วัน</v>
      </c>
      <c r="AU2048" s="245"/>
      <c r="AV2048" s="979" t="str">
        <f t="shared" ca="1" si="159"/>
        <v>1 ปี5 เดือน14 วัน</v>
      </c>
    </row>
    <row r="2049" spans="1:48" ht="99">
      <c r="A2049" s="811">
        <v>2042</v>
      </c>
      <c r="B2049" s="957">
        <v>243333</v>
      </c>
      <c r="C2049" s="968">
        <f t="shared" si="155"/>
        <v>45006</v>
      </c>
      <c r="D2049" s="856">
        <v>8</v>
      </c>
      <c r="E2049" s="853" t="s">
        <v>4660</v>
      </c>
      <c r="F2049" s="856" t="s">
        <v>4661</v>
      </c>
      <c r="G2049" s="856">
        <v>84963</v>
      </c>
      <c r="H2049" s="856"/>
      <c r="I2049" s="856" t="s">
        <v>54</v>
      </c>
      <c r="J2049" s="856" t="s">
        <v>55</v>
      </c>
      <c r="K2049" s="856" t="s">
        <v>70</v>
      </c>
      <c r="L2049" s="856" t="s">
        <v>71</v>
      </c>
      <c r="M2049" s="856" t="s">
        <v>57</v>
      </c>
      <c r="N2049" s="856" t="s">
        <v>4669</v>
      </c>
      <c r="O2049" s="856" t="s">
        <v>205</v>
      </c>
      <c r="P2049" s="856" t="s">
        <v>134</v>
      </c>
      <c r="Q2049" s="856"/>
      <c r="R2049" s="856"/>
      <c r="S2049" s="856"/>
      <c r="T2049" s="856"/>
      <c r="U2049" s="262"/>
      <c r="V2049" s="262"/>
      <c r="W2049" s="262"/>
      <c r="X2049" s="262"/>
      <c r="Y2049" s="262"/>
      <c r="Z2049" s="262"/>
      <c r="AA2049" s="262"/>
      <c r="AB2049" s="262"/>
      <c r="AC2049" s="421" t="s">
        <v>184</v>
      </c>
      <c r="AD2049" s="262"/>
      <c r="AE2049" s="262"/>
      <c r="AF2049" s="275" t="s">
        <v>184</v>
      </c>
      <c r="AG2049" s="275" t="s">
        <v>184</v>
      </c>
      <c r="AH2049" s="262" t="s">
        <v>4853</v>
      </c>
      <c r="AI2049" s="278"/>
      <c r="AJ2049" s="278"/>
      <c r="AK2049" s="278"/>
      <c r="AL2049" s="278"/>
      <c r="AM2049" s="278"/>
      <c r="AN2049" s="278"/>
      <c r="AO2049" s="278"/>
      <c r="AP2049" s="278"/>
      <c r="AR2049" s="977" t="str">
        <f t="shared" ca="1" si="156"/>
        <v>1 ปี</v>
      </c>
      <c r="AS2049" s="977" t="str">
        <f t="shared" ca="1" si="157"/>
        <v>5 เดือน</v>
      </c>
      <c r="AT2049" s="978" t="str">
        <f t="shared" ca="1" si="158"/>
        <v>14 วัน</v>
      </c>
      <c r="AU2049" s="245"/>
      <c r="AV2049" s="979" t="str">
        <f t="shared" ca="1" si="159"/>
        <v>1 ปี5 เดือน14 วัน</v>
      </c>
    </row>
    <row r="2050" spans="1:48" ht="99">
      <c r="A2050" s="811">
        <v>2043</v>
      </c>
      <c r="B2050" s="957">
        <v>243333</v>
      </c>
      <c r="C2050" s="968">
        <f t="shared" si="155"/>
        <v>45006</v>
      </c>
      <c r="D2050" s="856">
        <v>8</v>
      </c>
      <c r="E2050" s="853" t="s">
        <v>4660</v>
      </c>
      <c r="F2050" s="856" t="s">
        <v>4661</v>
      </c>
      <c r="G2050" s="856">
        <v>84838</v>
      </c>
      <c r="H2050" s="856"/>
      <c r="I2050" s="856" t="s">
        <v>60</v>
      </c>
      <c r="J2050" s="856" t="s">
        <v>67</v>
      </c>
      <c r="K2050" s="856" t="s">
        <v>61</v>
      </c>
      <c r="L2050" s="856" t="s">
        <v>62</v>
      </c>
      <c r="M2050" s="856" t="s">
        <v>57</v>
      </c>
      <c r="N2050" s="856" t="s">
        <v>4670</v>
      </c>
      <c r="O2050" s="856" t="s">
        <v>197</v>
      </c>
      <c r="P2050" s="856" t="s">
        <v>134</v>
      </c>
      <c r="Q2050" s="856"/>
      <c r="R2050" s="856"/>
      <c r="S2050" s="856"/>
      <c r="T2050" s="856"/>
      <c r="U2050" s="262"/>
      <c r="V2050" s="262"/>
      <c r="W2050" s="262"/>
      <c r="X2050" s="262"/>
      <c r="Y2050" s="262"/>
      <c r="Z2050" s="262"/>
      <c r="AA2050" s="262"/>
      <c r="AB2050" s="262"/>
      <c r="AC2050" s="421" t="s">
        <v>184</v>
      </c>
      <c r="AD2050" s="262"/>
      <c r="AE2050" s="262"/>
      <c r="AF2050" s="275" t="s">
        <v>184</v>
      </c>
      <c r="AG2050" s="275" t="s">
        <v>184</v>
      </c>
      <c r="AH2050" s="262" t="s">
        <v>4853</v>
      </c>
      <c r="AI2050" s="278"/>
      <c r="AJ2050" s="278"/>
      <c r="AK2050" s="278"/>
      <c r="AL2050" s="278"/>
      <c r="AM2050" s="278"/>
      <c r="AN2050" s="278"/>
      <c r="AO2050" s="278"/>
      <c r="AP2050" s="278"/>
      <c r="AR2050" s="977" t="str">
        <f t="shared" ca="1" si="156"/>
        <v>1 ปี</v>
      </c>
      <c r="AS2050" s="977" t="str">
        <f t="shared" ca="1" si="157"/>
        <v>5 เดือน</v>
      </c>
      <c r="AT2050" s="978" t="str">
        <f t="shared" ca="1" si="158"/>
        <v>14 วัน</v>
      </c>
      <c r="AU2050" s="245"/>
      <c r="AV2050" s="979" t="str">
        <f t="shared" ca="1" si="159"/>
        <v>1 ปี5 เดือน14 วัน</v>
      </c>
    </row>
    <row r="2051" spans="1:48" ht="99">
      <c r="A2051" s="811">
        <v>2044</v>
      </c>
      <c r="B2051" s="957">
        <v>243333</v>
      </c>
      <c r="C2051" s="968">
        <f t="shared" si="155"/>
        <v>45006</v>
      </c>
      <c r="D2051" s="856">
        <v>8</v>
      </c>
      <c r="E2051" s="853" t="s">
        <v>4660</v>
      </c>
      <c r="F2051" s="856" t="s">
        <v>4661</v>
      </c>
      <c r="G2051" s="856">
        <v>84080</v>
      </c>
      <c r="H2051" s="856"/>
      <c r="I2051" s="856" t="s">
        <v>54</v>
      </c>
      <c r="J2051" s="856" t="s">
        <v>55</v>
      </c>
      <c r="K2051" s="856" t="s">
        <v>56</v>
      </c>
      <c r="L2051" s="856" t="s">
        <v>56</v>
      </c>
      <c r="M2051" s="856" t="s">
        <v>57</v>
      </c>
      <c r="N2051" s="856" t="s">
        <v>672</v>
      </c>
      <c r="O2051" s="856" t="s">
        <v>252</v>
      </c>
      <c r="P2051" s="856" t="s">
        <v>59</v>
      </c>
      <c r="Q2051" s="856"/>
      <c r="R2051" s="856"/>
      <c r="S2051" s="856"/>
      <c r="T2051" s="856"/>
      <c r="U2051" s="262"/>
      <c r="V2051" s="262"/>
      <c r="W2051" s="262"/>
      <c r="X2051" s="262"/>
      <c r="Y2051" s="262"/>
      <c r="Z2051" s="262"/>
      <c r="AA2051" s="262"/>
      <c r="AB2051" s="262"/>
      <c r="AC2051" s="421" t="s">
        <v>184</v>
      </c>
      <c r="AD2051" s="262"/>
      <c r="AE2051" s="262"/>
      <c r="AF2051" s="275" t="s">
        <v>184</v>
      </c>
      <c r="AG2051" s="275" t="s">
        <v>184</v>
      </c>
      <c r="AH2051" s="262" t="s">
        <v>4853</v>
      </c>
      <c r="AI2051" s="278"/>
      <c r="AJ2051" s="278"/>
      <c r="AK2051" s="278"/>
      <c r="AL2051" s="278"/>
      <c r="AM2051" s="278"/>
      <c r="AN2051" s="278"/>
      <c r="AO2051" s="278"/>
      <c r="AP2051" s="278"/>
      <c r="AR2051" s="977" t="str">
        <f t="shared" ca="1" si="156"/>
        <v>1 ปี</v>
      </c>
      <c r="AS2051" s="977" t="str">
        <f t="shared" ca="1" si="157"/>
        <v>5 เดือน</v>
      </c>
      <c r="AT2051" s="978" t="str">
        <f t="shared" ca="1" si="158"/>
        <v>14 วัน</v>
      </c>
      <c r="AU2051" s="245"/>
      <c r="AV2051" s="979" t="str">
        <f t="shared" ca="1" si="159"/>
        <v>1 ปี5 เดือน14 วัน</v>
      </c>
    </row>
    <row r="2052" spans="1:48" ht="67.2">
      <c r="A2052" s="811">
        <v>2045</v>
      </c>
      <c r="B2052" s="957">
        <v>243333</v>
      </c>
      <c r="C2052" s="968">
        <f t="shared" si="155"/>
        <v>45006</v>
      </c>
      <c r="D2052" s="856">
        <v>8</v>
      </c>
      <c r="E2052" s="853" t="s">
        <v>4660</v>
      </c>
      <c r="F2052" s="856" t="s">
        <v>4661</v>
      </c>
      <c r="G2052" s="856">
        <v>85024</v>
      </c>
      <c r="H2052" s="856" t="s">
        <v>424</v>
      </c>
      <c r="I2052" s="856" t="s">
        <v>54</v>
      </c>
      <c r="J2052" s="856" t="s">
        <v>55</v>
      </c>
      <c r="K2052" s="856" t="s">
        <v>56</v>
      </c>
      <c r="L2052" s="856" t="s">
        <v>56</v>
      </c>
      <c r="M2052" s="856" t="s">
        <v>57</v>
      </c>
      <c r="N2052" s="856" t="s">
        <v>4671</v>
      </c>
      <c r="O2052" s="856"/>
      <c r="P2052" s="856" t="s">
        <v>59</v>
      </c>
      <c r="Q2052" s="856"/>
      <c r="R2052" s="856"/>
      <c r="S2052" s="856"/>
      <c r="T2052" s="856"/>
      <c r="U2052" s="262"/>
      <c r="V2052" s="262"/>
      <c r="W2052" s="262"/>
      <c r="X2052" s="262"/>
      <c r="Y2052" s="262"/>
      <c r="Z2052" s="262"/>
      <c r="AA2052" s="262"/>
      <c r="AB2052" s="262"/>
      <c r="AC2052" s="421" t="s">
        <v>184</v>
      </c>
      <c r="AD2052" s="262"/>
      <c r="AE2052" s="262"/>
      <c r="AF2052" s="275" t="s">
        <v>184</v>
      </c>
      <c r="AG2052" s="275" t="s">
        <v>184</v>
      </c>
      <c r="AH2052" s="262" t="s">
        <v>4853</v>
      </c>
      <c r="AI2052" s="278"/>
      <c r="AJ2052" s="278"/>
      <c r="AK2052" s="278"/>
      <c r="AL2052" s="278"/>
      <c r="AM2052" s="278"/>
      <c r="AN2052" s="278"/>
      <c r="AO2052" s="278"/>
      <c r="AP2052" s="278"/>
      <c r="AR2052" s="977" t="str">
        <f t="shared" ca="1" si="156"/>
        <v>1 ปี</v>
      </c>
      <c r="AS2052" s="977" t="str">
        <f t="shared" ca="1" si="157"/>
        <v>5 เดือน</v>
      </c>
      <c r="AT2052" s="978" t="str">
        <f t="shared" ca="1" si="158"/>
        <v>14 วัน</v>
      </c>
      <c r="AU2052" s="245"/>
      <c r="AV2052" s="979" t="str">
        <f t="shared" ca="1" si="159"/>
        <v>1 ปี5 เดือน14 วัน</v>
      </c>
    </row>
    <row r="2053" spans="1:48" ht="99">
      <c r="A2053" s="811">
        <v>2046</v>
      </c>
      <c r="B2053" s="957">
        <v>243333</v>
      </c>
      <c r="C2053" s="968">
        <f t="shared" si="155"/>
        <v>45006</v>
      </c>
      <c r="D2053" s="856">
        <v>8</v>
      </c>
      <c r="E2053" s="853" t="s">
        <v>4660</v>
      </c>
      <c r="F2053" s="856" t="s">
        <v>4661</v>
      </c>
      <c r="G2053" s="856">
        <v>85040</v>
      </c>
      <c r="H2053" s="856" t="s">
        <v>117</v>
      </c>
      <c r="I2053" s="856" t="s">
        <v>54</v>
      </c>
      <c r="J2053" s="856" t="s">
        <v>55</v>
      </c>
      <c r="K2053" s="856" t="s">
        <v>56</v>
      </c>
      <c r="L2053" s="856" t="s">
        <v>56</v>
      </c>
      <c r="M2053" s="856" t="s">
        <v>57</v>
      </c>
      <c r="N2053" s="856" t="s">
        <v>4672</v>
      </c>
      <c r="O2053" s="856"/>
      <c r="P2053" s="856" t="s">
        <v>59</v>
      </c>
      <c r="Q2053" s="856"/>
      <c r="R2053" s="856"/>
      <c r="S2053" s="856"/>
      <c r="T2053" s="856"/>
      <c r="U2053" s="262"/>
      <c r="V2053" s="262"/>
      <c r="W2053" s="262"/>
      <c r="X2053" s="262"/>
      <c r="Y2053" s="262"/>
      <c r="Z2053" s="262"/>
      <c r="AA2053" s="262"/>
      <c r="AB2053" s="262"/>
      <c r="AC2053" s="421" t="s">
        <v>184</v>
      </c>
      <c r="AD2053" s="262"/>
      <c r="AE2053" s="262"/>
      <c r="AF2053" s="275" t="s">
        <v>184</v>
      </c>
      <c r="AG2053" s="275" t="s">
        <v>184</v>
      </c>
      <c r="AH2053" s="262" t="s">
        <v>4853</v>
      </c>
      <c r="AI2053" s="278"/>
      <c r="AJ2053" s="278"/>
      <c r="AK2053" s="278"/>
      <c r="AL2053" s="278"/>
      <c r="AM2053" s="278"/>
      <c r="AN2053" s="278"/>
      <c r="AO2053" s="278"/>
      <c r="AP2053" s="278"/>
      <c r="AR2053" s="977" t="str">
        <f t="shared" ca="1" si="156"/>
        <v>1 ปี</v>
      </c>
      <c r="AS2053" s="977" t="str">
        <f t="shared" ca="1" si="157"/>
        <v>5 เดือน</v>
      </c>
      <c r="AT2053" s="978" t="str">
        <f t="shared" ca="1" si="158"/>
        <v>14 วัน</v>
      </c>
      <c r="AU2053" s="245"/>
      <c r="AV2053" s="979" t="str">
        <f t="shared" ca="1" si="159"/>
        <v>1 ปี5 เดือน14 วัน</v>
      </c>
    </row>
    <row r="2054" spans="1:48" ht="99">
      <c r="A2054" s="811">
        <v>2047</v>
      </c>
      <c r="B2054" s="957">
        <v>243333</v>
      </c>
      <c r="C2054" s="968">
        <f t="shared" si="155"/>
        <v>45006</v>
      </c>
      <c r="D2054" s="856">
        <v>8</v>
      </c>
      <c r="E2054" s="853" t="s">
        <v>4660</v>
      </c>
      <c r="F2054" s="856" t="s">
        <v>4661</v>
      </c>
      <c r="G2054" s="856">
        <v>84379</v>
      </c>
      <c r="H2054" s="856"/>
      <c r="I2054" s="856" t="s">
        <v>54</v>
      </c>
      <c r="J2054" s="856" t="s">
        <v>69</v>
      </c>
      <c r="K2054" s="856" t="s">
        <v>70</v>
      </c>
      <c r="L2054" s="856" t="s">
        <v>71</v>
      </c>
      <c r="M2054" s="856" t="s">
        <v>57</v>
      </c>
      <c r="N2054" s="856" t="s">
        <v>672</v>
      </c>
      <c r="O2054" s="856" t="s">
        <v>1489</v>
      </c>
      <c r="P2054" s="856" t="s">
        <v>58</v>
      </c>
      <c r="Q2054" s="856"/>
      <c r="R2054" s="856"/>
      <c r="S2054" s="856"/>
      <c r="T2054" s="856"/>
      <c r="U2054" s="262"/>
      <c r="V2054" s="262"/>
      <c r="W2054" s="262"/>
      <c r="X2054" s="262"/>
      <c r="Y2054" s="262"/>
      <c r="Z2054" s="262"/>
      <c r="AA2054" s="262"/>
      <c r="AB2054" s="262"/>
      <c r="AC2054" s="421" t="s">
        <v>184</v>
      </c>
      <c r="AD2054" s="262"/>
      <c r="AE2054" s="262"/>
      <c r="AF2054" s="275" t="s">
        <v>184</v>
      </c>
      <c r="AG2054" s="275" t="s">
        <v>184</v>
      </c>
      <c r="AH2054" s="262" t="s">
        <v>4853</v>
      </c>
      <c r="AI2054" s="278"/>
      <c r="AJ2054" s="278"/>
      <c r="AK2054" s="278"/>
      <c r="AL2054" s="278"/>
      <c r="AM2054" s="278"/>
      <c r="AN2054" s="278"/>
      <c r="AO2054" s="278"/>
      <c r="AP2054" s="278"/>
      <c r="AR2054" s="977" t="str">
        <f t="shared" ca="1" si="156"/>
        <v>1 ปี</v>
      </c>
      <c r="AS2054" s="977" t="str">
        <f t="shared" ca="1" si="157"/>
        <v>5 เดือน</v>
      </c>
      <c r="AT2054" s="978" t="str">
        <f t="shared" ca="1" si="158"/>
        <v>14 วัน</v>
      </c>
      <c r="AU2054" s="245"/>
      <c r="AV2054" s="979" t="str">
        <f t="shared" ca="1" si="159"/>
        <v>1 ปี5 เดือน14 วัน</v>
      </c>
    </row>
    <row r="2055" spans="1:48" ht="67.2">
      <c r="A2055" s="811">
        <v>2048</v>
      </c>
      <c r="B2055" s="957">
        <v>243333</v>
      </c>
      <c r="C2055" s="968">
        <f t="shared" si="155"/>
        <v>45006</v>
      </c>
      <c r="D2055" s="856">
        <v>8</v>
      </c>
      <c r="E2055" s="853" t="s">
        <v>4660</v>
      </c>
      <c r="F2055" s="856" t="s">
        <v>4661</v>
      </c>
      <c r="G2055" s="856">
        <v>84194</v>
      </c>
      <c r="H2055" s="856"/>
      <c r="I2055" s="856" t="s">
        <v>54</v>
      </c>
      <c r="J2055" s="856" t="s">
        <v>442</v>
      </c>
      <c r="K2055" s="856" t="s">
        <v>70</v>
      </c>
      <c r="L2055" s="856" t="s">
        <v>71</v>
      </c>
      <c r="M2055" s="856" t="s">
        <v>57</v>
      </c>
      <c r="N2055" s="856" t="s">
        <v>4673</v>
      </c>
      <c r="O2055" s="856" t="s">
        <v>65</v>
      </c>
      <c r="P2055" s="856" t="s">
        <v>58</v>
      </c>
      <c r="Q2055" s="856" t="s">
        <v>66</v>
      </c>
      <c r="R2055" s="856" t="s">
        <v>4674</v>
      </c>
      <c r="S2055" s="856" t="s">
        <v>4675</v>
      </c>
      <c r="T2055" s="856"/>
      <c r="U2055" s="262"/>
      <c r="V2055" s="262"/>
      <c r="W2055" s="262"/>
      <c r="X2055" s="262"/>
      <c r="Y2055" s="262"/>
      <c r="Z2055" s="262"/>
      <c r="AA2055" s="262"/>
      <c r="AB2055" s="262"/>
      <c r="AC2055" s="421" t="s">
        <v>184</v>
      </c>
      <c r="AD2055" s="262"/>
      <c r="AE2055" s="262"/>
      <c r="AF2055" s="275" t="s">
        <v>184</v>
      </c>
      <c r="AG2055" s="275" t="s">
        <v>184</v>
      </c>
      <c r="AH2055" s="262" t="s">
        <v>4853</v>
      </c>
      <c r="AI2055" s="278"/>
      <c r="AJ2055" s="278"/>
      <c r="AK2055" s="278"/>
      <c r="AL2055" s="278"/>
      <c r="AM2055" s="278"/>
      <c r="AN2055" s="278"/>
      <c r="AO2055" s="278"/>
      <c r="AP2055" s="278"/>
      <c r="AR2055" s="977" t="str">
        <f t="shared" ca="1" si="156"/>
        <v>1 ปี</v>
      </c>
      <c r="AS2055" s="977" t="str">
        <f t="shared" ca="1" si="157"/>
        <v>5 เดือน</v>
      </c>
      <c r="AT2055" s="978" t="str">
        <f t="shared" ca="1" si="158"/>
        <v>14 วัน</v>
      </c>
      <c r="AU2055" s="245"/>
      <c r="AV2055" s="979" t="str">
        <f t="shared" ca="1" si="159"/>
        <v>1 ปี5 เดือน14 วัน</v>
      </c>
    </row>
    <row r="2056" spans="1:48" ht="67.2">
      <c r="A2056" s="811">
        <v>2049</v>
      </c>
      <c r="B2056" s="957">
        <v>243333</v>
      </c>
      <c r="C2056" s="968">
        <f t="shared" ref="C2056:C2119" si="160" xml:space="preserve"> EDATE(B2056,-543*12)</f>
        <v>45006</v>
      </c>
      <c r="D2056" s="856">
        <v>8</v>
      </c>
      <c r="E2056" s="853" t="s">
        <v>4660</v>
      </c>
      <c r="F2056" s="856" t="s">
        <v>4661</v>
      </c>
      <c r="G2056" s="856">
        <v>84892</v>
      </c>
      <c r="H2056" s="856"/>
      <c r="I2056" s="856" t="s">
        <v>60</v>
      </c>
      <c r="J2056" s="856" t="s">
        <v>394</v>
      </c>
      <c r="K2056" s="856" t="s">
        <v>61</v>
      </c>
      <c r="L2056" s="856" t="s">
        <v>62</v>
      </c>
      <c r="M2056" s="856" t="s">
        <v>57</v>
      </c>
      <c r="N2056" s="856" t="s">
        <v>4676</v>
      </c>
      <c r="O2056" s="856" t="s">
        <v>75</v>
      </c>
      <c r="P2056" s="856" t="s">
        <v>58</v>
      </c>
      <c r="Q2056" s="856"/>
      <c r="R2056" s="856"/>
      <c r="S2056" s="856"/>
      <c r="T2056" s="856"/>
      <c r="U2056" s="262"/>
      <c r="V2056" s="262"/>
      <c r="W2056" s="262"/>
      <c r="X2056" s="262"/>
      <c r="Y2056" s="262"/>
      <c r="Z2056" s="262"/>
      <c r="AA2056" s="262"/>
      <c r="AB2056" s="262"/>
      <c r="AC2056" s="421" t="s">
        <v>184</v>
      </c>
      <c r="AD2056" s="262"/>
      <c r="AE2056" s="262"/>
      <c r="AF2056" s="275" t="s">
        <v>184</v>
      </c>
      <c r="AG2056" s="275" t="s">
        <v>184</v>
      </c>
      <c r="AH2056" s="262" t="s">
        <v>4853</v>
      </c>
      <c r="AI2056" s="278"/>
      <c r="AJ2056" s="278"/>
      <c r="AK2056" s="278"/>
      <c r="AL2056" s="278"/>
      <c r="AM2056" s="278"/>
      <c r="AN2056" s="278"/>
      <c r="AO2056" s="278"/>
      <c r="AP2056" s="278"/>
      <c r="AR2056" s="977" t="str">
        <f t="shared" ref="AR2056:AR2119" ca="1" si="161">DATEDIF(C2056,TODAY(),"Y")&amp;" ปี"</f>
        <v>1 ปี</v>
      </c>
      <c r="AS2056" s="977" t="str">
        <f t="shared" ref="AS2056:AS2119" ca="1" si="162">DATEDIF(C2056,TODAY(),"YM")&amp;" เดือน"</f>
        <v>5 เดือน</v>
      </c>
      <c r="AT2056" s="978" t="str">
        <f t="shared" ref="AT2056:AT2119" ca="1" si="163">DATEDIF(C2056,TODAY(),"MD")&amp;" วัน"</f>
        <v>14 วัน</v>
      </c>
      <c r="AU2056" s="245"/>
      <c r="AV2056" s="979" t="str">
        <f t="shared" ref="AV2056:AV2119" ca="1" si="164">DATEDIF(C2056,TODAY(),"Y")&amp;" ปี" &amp;DATEDIF(C2056,TODAY(),"YM") &amp;" เดือน"&amp;DATEDIF(C2056,TODAY(),"MD")&amp;" วัน"</f>
        <v>1 ปี5 เดือน14 วัน</v>
      </c>
    </row>
    <row r="2057" spans="1:48" ht="132">
      <c r="A2057" s="811">
        <v>2050</v>
      </c>
      <c r="B2057" s="957">
        <v>243333</v>
      </c>
      <c r="C2057" s="968">
        <f t="shared" si="160"/>
        <v>45006</v>
      </c>
      <c r="D2057" s="856">
        <v>8</v>
      </c>
      <c r="E2057" s="853" t="s">
        <v>4660</v>
      </c>
      <c r="F2057" s="856" t="s">
        <v>4661</v>
      </c>
      <c r="G2057" s="856">
        <v>238508</v>
      </c>
      <c r="H2057" s="856"/>
      <c r="I2057" s="856" t="s">
        <v>60</v>
      </c>
      <c r="J2057" s="856" t="s">
        <v>67</v>
      </c>
      <c r="K2057" s="856" t="s">
        <v>61</v>
      </c>
      <c r="L2057" s="856" t="s">
        <v>62</v>
      </c>
      <c r="M2057" s="856" t="s">
        <v>57</v>
      </c>
      <c r="N2057" s="856" t="s">
        <v>4677</v>
      </c>
      <c r="O2057" s="856" t="s">
        <v>78</v>
      </c>
      <c r="P2057" s="889" t="s">
        <v>527</v>
      </c>
      <c r="Q2057" s="856"/>
      <c r="R2057" s="856"/>
      <c r="S2057" s="856"/>
      <c r="T2057" s="856"/>
      <c r="U2057" s="262"/>
      <c r="V2057" s="262"/>
      <c r="W2057" s="262"/>
      <c r="X2057" s="262"/>
      <c r="Y2057" s="262"/>
      <c r="Z2057" s="262"/>
      <c r="AA2057" s="262"/>
      <c r="AB2057" s="262"/>
      <c r="AC2057" s="421" t="s">
        <v>184</v>
      </c>
      <c r="AD2057" s="262"/>
      <c r="AE2057" s="262"/>
      <c r="AF2057" s="275" t="s">
        <v>184</v>
      </c>
      <c r="AG2057" s="275" t="s">
        <v>184</v>
      </c>
      <c r="AH2057" s="262" t="s">
        <v>4853</v>
      </c>
      <c r="AI2057" s="278"/>
      <c r="AJ2057" s="278"/>
      <c r="AK2057" s="278"/>
      <c r="AL2057" s="278"/>
      <c r="AM2057" s="278"/>
      <c r="AN2057" s="278"/>
      <c r="AO2057" s="278"/>
      <c r="AP2057" s="278"/>
      <c r="AR2057" s="977" t="str">
        <f t="shared" ca="1" si="161"/>
        <v>1 ปี</v>
      </c>
      <c r="AS2057" s="977" t="str">
        <f t="shared" ca="1" si="162"/>
        <v>5 เดือน</v>
      </c>
      <c r="AT2057" s="978" t="str">
        <f t="shared" ca="1" si="163"/>
        <v>14 วัน</v>
      </c>
      <c r="AU2057" s="245"/>
      <c r="AV2057" s="979" t="str">
        <f t="shared" ca="1" si="164"/>
        <v>1 ปี5 เดือน14 วัน</v>
      </c>
    </row>
    <row r="2058" spans="1:48" ht="132">
      <c r="A2058" s="811">
        <v>2051</v>
      </c>
      <c r="B2058" s="957">
        <v>243333</v>
      </c>
      <c r="C2058" s="968">
        <f t="shared" si="160"/>
        <v>45006</v>
      </c>
      <c r="D2058" s="856">
        <v>8</v>
      </c>
      <c r="E2058" s="853" t="s">
        <v>4660</v>
      </c>
      <c r="F2058" s="856" t="s">
        <v>4661</v>
      </c>
      <c r="G2058" s="856">
        <v>238510</v>
      </c>
      <c r="H2058" s="856"/>
      <c r="I2058" s="856" t="s">
        <v>60</v>
      </c>
      <c r="J2058" s="856" t="s">
        <v>67</v>
      </c>
      <c r="K2058" s="856" t="s">
        <v>61</v>
      </c>
      <c r="L2058" s="856" t="s">
        <v>62</v>
      </c>
      <c r="M2058" s="856" t="s">
        <v>57</v>
      </c>
      <c r="N2058" s="856" t="s">
        <v>4676</v>
      </c>
      <c r="O2058" s="856" t="s">
        <v>78</v>
      </c>
      <c r="P2058" s="889" t="s">
        <v>527</v>
      </c>
      <c r="Q2058" s="856"/>
      <c r="R2058" s="856"/>
      <c r="S2058" s="856"/>
      <c r="T2058" s="856"/>
      <c r="U2058" s="262"/>
      <c r="V2058" s="262"/>
      <c r="W2058" s="262"/>
      <c r="X2058" s="262"/>
      <c r="Y2058" s="262"/>
      <c r="Z2058" s="262"/>
      <c r="AA2058" s="262"/>
      <c r="AB2058" s="262"/>
      <c r="AC2058" s="421" t="s">
        <v>184</v>
      </c>
      <c r="AD2058" s="262"/>
      <c r="AE2058" s="262"/>
      <c r="AF2058" s="275" t="s">
        <v>184</v>
      </c>
      <c r="AG2058" s="275" t="s">
        <v>184</v>
      </c>
      <c r="AH2058" s="262" t="s">
        <v>4853</v>
      </c>
      <c r="AI2058" s="278"/>
      <c r="AJ2058" s="278"/>
      <c r="AK2058" s="278"/>
      <c r="AL2058" s="278"/>
      <c r="AM2058" s="278"/>
      <c r="AN2058" s="278"/>
      <c r="AO2058" s="278"/>
      <c r="AP2058" s="278"/>
      <c r="AR2058" s="977" t="str">
        <f t="shared" ca="1" si="161"/>
        <v>1 ปี</v>
      </c>
      <c r="AS2058" s="977" t="str">
        <f t="shared" ca="1" si="162"/>
        <v>5 เดือน</v>
      </c>
      <c r="AT2058" s="978" t="str">
        <f t="shared" ca="1" si="163"/>
        <v>14 วัน</v>
      </c>
      <c r="AU2058" s="245"/>
      <c r="AV2058" s="979" t="str">
        <f t="shared" ca="1" si="164"/>
        <v>1 ปี5 เดือน14 วัน</v>
      </c>
    </row>
    <row r="2059" spans="1:48" ht="99">
      <c r="A2059" s="811">
        <v>2052</v>
      </c>
      <c r="B2059" s="957">
        <v>243333</v>
      </c>
      <c r="C2059" s="968">
        <f t="shared" si="160"/>
        <v>45006</v>
      </c>
      <c r="D2059" s="856">
        <v>8</v>
      </c>
      <c r="E2059" s="853" t="s">
        <v>4660</v>
      </c>
      <c r="F2059" s="856" t="s">
        <v>4661</v>
      </c>
      <c r="G2059" s="856">
        <v>84509</v>
      </c>
      <c r="H2059" s="856"/>
      <c r="I2059" s="856" t="s">
        <v>54</v>
      </c>
      <c r="J2059" s="856" t="s">
        <v>69</v>
      </c>
      <c r="K2059" s="856" t="s">
        <v>70</v>
      </c>
      <c r="L2059" s="856" t="s">
        <v>71</v>
      </c>
      <c r="M2059" s="856" t="s">
        <v>57</v>
      </c>
      <c r="N2059" s="856" t="s">
        <v>4678</v>
      </c>
      <c r="O2059" s="856" t="s">
        <v>127</v>
      </c>
      <c r="P2059" s="856" t="s">
        <v>58</v>
      </c>
      <c r="Q2059" s="856"/>
      <c r="R2059" s="856"/>
      <c r="S2059" s="856"/>
      <c r="T2059" s="856"/>
      <c r="U2059" s="262"/>
      <c r="V2059" s="262"/>
      <c r="W2059" s="262"/>
      <c r="X2059" s="262"/>
      <c r="Y2059" s="262"/>
      <c r="Z2059" s="262"/>
      <c r="AA2059" s="262"/>
      <c r="AB2059" s="262"/>
      <c r="AC2059" s="421" t="s">
        <v>184</v>
      </c>
      <c r="AD2059" s="262"/>
      <c r="AE2059" s="262"/>
      <c r="AF2059" s="275" t="s">
        <v>184</v>
      </c>
      <c r="AG2059" s="275" t="s">
        <v>184</v>
      </c>
      <c r="AH2059" s="262" t="s">
        <v>4853</v>
      </c>
      <c r="AI2059" s="278"/>
      <c r="AJ2059" s="278"/>
      <c r="AK2059" s="278"/>
      <c r="AL2059" s="278"/>
      <c r="AM2059" s="278"/>
      <c r="AN2059" s="278"/>
      <c r="AO2059" s="278"/>
      <c r="AP2059" s="278"/>
      <c r="AR2059" s="977" t="str">
        <f t="shared" ca="1" si="161"/>
        <v>1 ปี</v>
      </c>
      <c r="AS2059" s="977" t="str">
        <f t="shared" ca="1" si="162"/>
        <v>5 เดือน</v>
      </c>
      <c r="AT2059" s="978" t="str">
        <f t="shared" ca="1" si="163"/>
        <v>14 วัน</v>
      </c>
      <c r="AU2059" s="245"/>
      <c r="AV2059" s="979" t="str">
        <f t="shared" ca="1" si="164"/>
        <v>1 ปี5 เดือน14 วัน</v>
      </c>
    </row>
    <row r="2060" spans="1:48" ht="99">
      <c r="A2060" s="811">
        <v>2053</v>
      </c>
      <c r="B2060" s="957">
        <v>243333</v>
      </c>
      <c r="C2060" s="968">
        <f t="shared" si="160"/>
        <v>45006</v>
      </c>
      <c r="D2060" s="856">
        <v>8</v>
      </c>
      <c r="E2060" s="853" t="s">
        <v>4660</v>
      </c>
      <c r="F2060" s="856" t="s">
        <v>4661</v>
      </c>
      <c r="G2060" s="856">
        <v>242266</v>
      </c>
      <c r="H2060" s="856"/>
      <c r="I2060" s="856" t="s">
        <v>54</v>
      </c>
      <c r="J2060" s="856" t="s">
        <v>1101</v>
      </c>
      <c r="K2060" s="856" t="s">
        <v>70</v>
      </c>
      <c r="L2060" s="856" t="s">
        <v>71</v>
      </c>
      <c r="M2060" s="856" t="s">
        <v>57</v>
      </c>
      <c r="N2060" s="856" t="s">
        <v>1937</v>
      </c>
      <c r="O2060" s="856" t="s">
        <v>929</v>
      </c>
      <c r="P2060" s="856" t="s">
        <v>527</v>
      </c>
      <c r="Q2060" s="856"/>
      <c r="R2060" s="856"/>
      <c r="S2060" s="856"/>
      <c r="T2060" s="856"/>
      <c r="U2060" s="262"/>
      <c r="V2060" s="262"/>
      <c r="W2060" s="262"/>
      <c r="X2060" s="262"/>
      <c r="Y2060" s="262"/>
      <c r="Z2060" s="262"/>
      <c r="AA2060" s="262"/>
      <c r="AB2060" s="262"/>
      <c r="AC2060" s="421" t="s">
        <v>184</v>
      </c>
      <c r="AD2060" s="262"/>
      <c r="AE2060" s="262"/>
      <c r="AF2060" s="275" t="s">
        <v>184</v>
      </c>
      <c r="AG2060" s="275" t="s">
        <v>184</v>
      </c>
      <c r="AH2060" s="262" t="s">
        <v>4853</v>
      </c>
      <c r="AI2060" s="278"/>
      <c r="AJ2060" s="278"/>
      <c r="AK2060" s="278"/>
      <c r="AL2060" s="278"/>
      <c r="AM2060" s="278"/>
      <c r="AN2060" s="278"/>
      <c r="AO2060" s="278"/>
      <c r="AP2060" s="278"/>
      <c r="AR2060" s="977" t="str">
        <f t="shared" ca="1" si="161"/>
        <v>1 ปี</v>
      </c>
      <c r="AS2060" s="977" t="str">
        <f t="shared" ca="1" si="162"/>
        <v>5 เดือน</v>
      </c>
      <c r="AT2060" s="978" t="str">
        <f t="shared" ca="1" si="163"/>
        <v>14 วัน</v>
      </c>
      <c r="AU2060" s="245"/>
      <c r="AV2060" s="979" t="str">
        <f t="shared" ca="1" si="164"/>
        <v>1 ปี5 เดือน14 วัน</v>
      </c>
    </row>
    <row r="2061" spans="1:48" ht="132">
      <c r="A2061" s="811">
        <v>2054</v>
      </c>
      <c r="B2061" s="957">
        <v>243333</v>
      </c>
      <c r="C2061" s="968">
        <f t="shared" si="160"/>
        <v>45006</v>
      </c>
      <c r="D2061" s="856">
        <v>8</v>
      </c>
      <c r="E2061" s="853" t="s">
        <v>4660</v>
      </c>
      <c r="F2061" s="856" t="s">
        <v>4661</v>
      </c>
      <c r="G2061" s="856">
        <v>84888</v>
      </c>
      <c r="H2061" s="856"/>
      <c r="I2061" s="856" t="s">
        <v>54</v>
      </c>
      <c r="J2061" s="856" t="s">
        <v>55</v>
      </c>
      <c r="K2061" s="856" t="s">
        <v>70</v>
      </c>
      <c r="L2061" s="856" t="s">
        <v>71</v>
      </c>
      <c r="M2061" s="856" t="s">
        <v>57</v>
      </c>
      <c r="N2061" s="856" t="s">
        <v>4679</v>
      </c>
      <c r="O2061" s="856" t="s">
        <v>197</v>
      </c>
      <c r="P2061" s="856" t="s">
        <v>134</v>
      </c>
      <c r="Q2061" s="856"/>
      <c r="R2061" s="856"/>
      <c r="S2061" s="856"/>
      <c r="T2061" s="856"/>
      <c r="U2061" s="262"/>
      <c r="V2061" s="262"/>
      <c r="W2061" s="262"/>
      <c r="X2061" s="262"/>
      <c r="Y2061" s="262"/>
      <c r="Z2061" s="262"/>
      <c r="AA2061" s="262"/>
      <c r="AB2061" s="262"/>
      <c r="AC2061" s="421" t="s">
        <v>184</v>
      </c>
      <c r="AD2061" s="262"/>
      <c r="AE2061" s="262"/>
      <c r="AF2061" s="275" t="s">
        <v>184</v>
      </c>
      <c r="AG2061" s="275" t="s">
        <v>184</v>
      </c>
      <c r="AH2061" s="262" t="s">
        <v>4853</v>
      </c>
      <c r="AI2061" s="278"/>
      <c r="AJ2061" s="278"/>
      <c r="AK2061" s="278"/>
      <c r="AL2061" s="278"/>
      <c r="AM2061" s="278"/>
      <c r="AN2061" s="278"/>
      <c r="AO2061" s="278"/>
      <c r="AP2061" s="278"/>
      <c r="AR2061" s="977" t="str">
        <f t="shared" ca="1" si="161"/>
        <v>1 ปี</v>
      </c>
      <c r="AS2061" s="977" t="str">
        <f t="shared" ca="1" si="162"/>
        <v>5 เดือน</v>
      </c>
      <c r="AT2061" s="978" t="str">
        <f t="shared" ca="1" si="163"/>
        <v>14 วัน</v>
      </c>
      <c r="AU2061" s="245"/>
      <c r="AV2061" s="979" t="str">
        <f t="shared" ca="1" si="164"/>
        <v>1 ปี5 เดือน14 วัน</v>
      </c>
    </row>
    <row r="2062" spans="1:48" ht="99">
      <c r="A2062" s="811">
        <v>2055</v>
      </c>
      <c r="B2062" s="957">
        <v>243333</v>
      </c>
      <c r="C2062" s="968">
        <f t="shared" si="160"/>
        <v>45006</v>
      </c>
      <c r="D2062" s="856">
        <v>8</v>
      </c>
      <c r="E2062" s="853" t="s">
        <v>4660</v>
      </c>
      <c r="F2062" s="856" t="s">
        <v>4661</v>
      </c>
      <c r="G2062" s="856">
        <v>84992</v>
      </c>
      <c r="H2062" s="856"/>
      <c r="I2062" s="856" t="s">
        <v>54</v>
      </c>
      <c r="J2062" s="856" t="s">
        <v>55</v>
      </c>
      <c r="K2062" s="856" t="s">
        <v>70</v>
      </c>
      <c r="L2062" s="856" t="s">
        <v>71</v>
      </c>
      <c r="M2062" s="856" t="s">
        <v>57</v>
      </c>
      <c r="N2062" s="856" t="s">
        <v>4680</v>
      </c>
      <c r="O2062" s="856" t="s">
        <v>205</v>
      </c>
      <c r="P2062" s="856" t="s">
        <v>527</v>
      </c>
      <c r="Q2062" s="856"/>
      <c r="R2062" s="856"/>
      <c r="S2062" s="856"/>
      <c r="T2062" s="856"/>
      <c r="U2062" s="262"/>
      <c r="V2062" s="262"/>
      <c r="W2062" s="262"/>
      <c r="X2062" s="262"/>
      <c r="Y2062" s="262"/>
      <c r="Z2062" s="262"/>
      <c r="AA2062" s="262"/>
      <c r="AB2062" s="262"/>
      <c r="AC2062" s="421" t="s">
        <v>184</v>
      </c>
      <c r="AD2062" s="262"/>
      <c r="AE2062" s="262"/>
      <c r="AF2062" s="275" t="s">
        <v>184</v>
      </c>
      <c r="AG2062" s="275" t="s">
        <v>184</v>
      </c>
      <c r="AH2062" s="262" t="s">
        <v>4853</v>
      </c>
      <c r="AI2062" s="278"/>
      <c r="AJ2062" s="278"/>
      <c r="AK2062" s="278"/>
      <c r="AL2062" s="278"/>
      <c r="AM2062" s="278"/>
      <c r="AN2062" s="278"/>
      <c r="AO2062" s="278"/>
      <c r="AP2062" s="278"/>
      <c r="AR2062" s="977" t="str">
        <f t="shared" ca="1" si="161"/>
        <v>1 ปี</v>
      </c>
      <c r="AS2062" s="977" t="str">
        <f t="shared" ca="1" si="162"/>
        <v>5 เดือน</v>
      </c>
      <c r="AT2062" s="978" t="str">
        <f t="shared" ca="1" si="163"/>
        <v>14 วัน</v>
      </c>
      <c r="AU2062" s="245"/>
      <c r="AV2062" s="979" t="str">
        <f t="shared" ca="1" si="164"/>
        <v>1 ปี5 เดือน14 วัน</v>
      </c>
    </row>
    <row r="2063" spans="1:48" ht="99">
      <c r="A2063" s="811">
        <v>2056</v>
      </c>
      <c r="B2063" s="957">
        <v>243333</v>
      </c>
      <c r="C2063" s="968">
        <f t="shared" si="160"/>
        <v>45006</v>
      </c>
      <c r="D2063" s="856">
        <v>8</v>
      </c>
      <c r="E2063" s="853" t="s">
        <v>4660</v>
      </c>
      <c r="F2063" s="856" t="s">
        <v>4661</v>
      </c>
      <c r="G2063" s="856">
        <v>84967</v>
      </c>
      <c r="H2063" s="856" t="s">
        <v>117</v>
      </c>
      <c r="I2063" s="856" t="s">
        <v>60</v>
      </c>
      <c r="J2063" s="856" t="s">
        <v>67</v>
      </c>
      <c r="K2063" s="856" t="s">
        <v>500</v>
      </c>
      <c r="L2063" s="856" t="s">
        <v>500</v>
      </c>
      <c r="M2063" s="856" t="s">
        <v>57</v>
      </c>
      <c r="N2063" s="856" t="s">
        <v>4681</v>
      </c>
      <c r="O2063" s="856"/>
      <c r="P2063" s="856" t="s">
        <v>59</v>
      </c>
      <c r="Q2063" s="856"/>
      <c r="R2063" s="856"/>
      <c r="S2063" s="856"/>
      <c r="T2063" s="856"/>
      <c r="U2063" s="262"/>
      <c r="V2063" s="262"/>
      <c r="W2063" s="262"/>
      <c r="X2063" s="262"/>
      <c r="Y2063" s="262"/>
      <c r="Z2063" s="262"/>
      <c r="AA2063" s="262"/>
      <c r="AB2063" s="262"/>
      <c r="AC2063" s="421" t="s">
        <v>184</v>
      </c>
      <c r="AD2063" s="262"/>
      <c r="AE2063" s="262"/>
      <c r="AF2063" s="275" t="s">
        <v>184</v>
      </c>
      <c r="AG2063" s="275" t="s">
        <v>184</v>
      </c>
      <c r="AH2063" s="262" t="s">
        <v>4853</v>
      </c>
      <c r="AI2063" s="278"/>
      <c r="AJ2063" s="278"/>
      <c r="AK2063" s="278"/>
      <c r="AL2063" s="278"/>
      <c r="AM2063" s="278"/>
      <c r="AN2063" s="278"/>
      <c r="AO2063" s="278"/>
      <c r="AP2063" s="278"/>
      <c r="AR2063" s="977" t="str">
        <f t="shared" ca="1" si="161"/>
        <v>1 ปี</v>
      </c>
      <c r="AS2063" s="977" t="str">
        <f t="shared" ca="1" si="162"/>
        <v>5 เดือน</v>
      </c>
      <c r="AT2063" s="978" t="str">
        <f t="shared" ca="1" si="163"/>
        <v>14 วัน</v>
      </c>
      <c r="AU2063" s="245"/>
      <c r="AV2063" s="979" t="str">
        <f t="shared" ca="1" si="164"/>
        <v>1 ปี5 เดือน14 วัน</v>
      </c>
    </row>
    <row r="2064" spans="1:48" ht="99">
      <c r="A2064" s="811">
        <v>2057</v>
      </c>
      <c r="B2064" s="957">
        <v>243333</v>
      </c>
      <c r="C2064" s="968">
        <f t="shared" si="160"/>
        <v>45006</v>
      </c>
      <c r="D2064" s="856">
        <v>8</v>
      </c>
      <c r="E2064" s="853" t="s">
        <v>4660</v>
      </c>
      <c r="F2064" s="856" t="s">
        <v>4682</v>
      </c>
      <c r="G2064" s="856">
        <v>68407</v>
      </c>
      <c r="H2064" s="856"/>
      <c r="I2064" s="856" t="s">
        <v>54</v>
      </c>
      <c r="J2064" s="856" t="s">
        <v>69</v>
      </c>
      <c r="K2064" s="856" t="s">
        <v>70</v>
      </c>
      <c r="L2064" s="856" t="s">
        <v>71</v>
      </c>
      <c r="M2064" s="856" t="s">
        <v>3746</v>
      </c>
      <c r="N2064" s="856" t="s">
        <v>1293</v>
      </c>
      <c r="O2064" s="856" t="s">
        <v>127</v>
      </c>
      <c r="P2064" s="856" t="s">
        <v>73</v>
      </c>
      <c r="Q2064" s="856"/>
      <c r="R2064" s="856"/>
      <c r="S2064" s="856"/>
      <c r="T2064" s="856"/>
      <c r="U2064" s="262"/>
      <c r="V2064" s="262"/>
      <c r="W2064" s="262"/>
      <c r="X2064" s="262"/>
      <c r="Y2064" s="262"/>
      <c r="Z2064" s="262"/>
      <c r="AA2064" s="262"/>
      <c r="AB2064" s="262"/>
      <c r="AC2064" s="421" t="s">
        <v>184</v>
      </c>
      <c r="AD2064" s="262"/>
      <c r="AE2064" s="262"/>
      <c r="AF2064" s="275" t="s">
        <v>184</v>
      </c>
      <c r="AG2064" s="275" t="s">
        <v>184</v>
      </c>
      <c r="AH2064" s="262" t="s">
        <v>4853</v>
      </c>
      <c r="AI2064" s="278"/>
      <c r="AJ2064" s="278"/>
      <c r="AK2064" s="278"/>
      <c r="AL2064" s="278"/>
      <c r="AM2064" s="278"/>
      <c r="AN2064" s="278"/>
      <c r="AO2064" s="278"/>
      <c r="AP2064" s="278"/>
      <c r="AR2064" s="977" t="str">
        <f t="shared" ca="1" si="161"/>
        <v>1 ปี</v>
      </c>
      <c r="AS2064" s="977" t="str">
        <f t="shared" ca="1" si="162"/>
        <v>5 เดือน</v>
      </c>
      <c r="AT2064" s="978" t="str">
        <f t="shared" ca="1" si="163"/>
        <v>14 วัน</v>
      </c>
      <c r="AU2064" s="245"/>
      <c r="AV2064" s="979" t="str">
        <f t="shared" ca="1" si="164"/>
        <v>1 ปี5 เดือน14 วัน</v>
      </c>
    </row>
    <row r="2065" spans="1:48" ht="67.2">
      <c r="A2065" s="811">
        <v>2058</v>
      </c>
      <c r="B2065" s="957">
        <v>243333</v>
      </c>
      <c r="C2065" s="968">
        <f t="shared" si="160"/>
        <v>45006</v>
      </c>
      <c r="D2065" s="856">
        <v>8</v>
      </c>
      <c r="E2065" s="853" t="s">
        <v>4660</v>
      </c>
      <c r="F2065" s="856" t="s">
        <v>4682</v>
      </c>
      <c r="G2065" s="856">
        <v>188057</v>
      </c>
      <c r="H2065" s="856"/>
      <c r="I2065" s="856" t="s">
        <v>54</v>
      </c>
      <c r="J2065" s="856" t="s">
        <v>69</v>
      </c>
      <c r="K2065" s="856" t="s">
        <v>70</v>
      </c>
      <c r="L2065" s="856" t="s">
        <v>71</v>
      </c>
      <c r="M2065" s="856" t="s">
        <v>3746</v>
      </c>
      <c r="N2065" s="856" t="s">
        <v>4683</v>
      </c>
      <c r="O2065" s="856" t="s">
        <v>74</v>
      </c>
      <c r="P2065" s="856" t="s">
        <v>72</v>
      </c>
      <c r="Q2065" s="856"/>
      <c r="R2065" s="856"/>
      <c r="S2065" s="856"/>
      <c r="T2065" s="856"/>
      <c r="U2065" s="262"/>
      <c r="V2065" s="262"/>
      <c r="W2065" s="262"/>
      <c r="X2065" s="262"/>
      <c r="Y2065" s="262"/>
      <c r="Z2065" s="262"/>
      <c r="AA2065" s="262"/>
      <c r="AB2065" s="262"/>
      <c r="AC2065" s="421" t="s">
        <v>184</v>
      </c>
      <c r="AD2065" s="262"/>
      <c r="AE2065" s="262"/>
      <c r="AF2065" s="275" t="s">
        <v>184</v>
      </c>
      <c r="AG2065" s="275" t="s">
        <v>184</v>
      </c>
      <c r="AH2065" s="262" t="s">
        <v>4853</v>
      </c>
      <c r="AI2065" s="278"/>
      <c r="AJ2065" s="278"/>
      <c r="AK2065" s="278"/>
      <c r="AL2065" s="278"/>
      <c r="AM2065" s="278"/>
      <c r="AN2065" s="278"/>
      <c r="AO2065" s="278"/>
      <c r="AP2065" s="278"/>
      <c r="AR2065" s="977" t="str">
        <f t="shared" ca="1" si="161"/>
        <v>1 ปี</v>
      </c>
      <c r="AS2065" s="977" t="str">
        <f t="shared" ca="1" si="162"/>
        <v>5 เดือน</v>
      </c>
      <c r="AT2065" s="978" t="str">
        <f t="shared" ca="1" si="163"/>
        <v>14 วัน</v>
      </c>
      <c r="AU2065" s="245"/>
      <c r="AV2065" s="979" t="str">
        <f t="shared" ca="1" si="164"/>
        <v>1 ปี5 เดือน14 วัน</v>
      </c>
    </row>
    <row r="2066" spans="1:48" ht="132">
      <c r="A2066" s="811">
        <v>2059</v>
      </c>
      <c r="B2066" s="957">
        <v>243333</v>
      </c>
      <c r="C2066" s="968">
        <f t="shared" si="160"/>
        <v>45006</v>
      </c>
      <c r="D2066" s="856">
        <v>8</v>
      </c>
      <c r="E2066" s="853" t="s">
        <v>4660</v>
      </c>
      <c r="F2066" s="856" t="s">
        <v>4682</v>
      </c>
      <c r="G2066" s="856">
        <v>68315</v>
      </c>
      <c r="H2066" s="856"/>
      <c r="I2066" s="856" t="s">
        <v>54</v>
      </c>
      <c r="J2066" s="856" t="s">
        <v>69</v>
      </c>
      <c r="K2066" s="856" t="s">
        <v>70</v>
      </c>
      <c r="L2066" s="856" t="s">
        <v>71</v>
      </c>
      <c r="M2066" s="856" t="s">
        <v>3746</v>
      </c>
      <c r="N2066" s="856" t="s">
        <v>4443</v>
      </c>
      <c r="O2066" s="856" t="s">
        <v>269</v>
      </c>
      <c r="P2066" s="856" t="s">
        <v>72</v>
      </c>
      <c r="Q2066" s="856"/>
      <c r="R2066" s="856"/>
      <c r="S2066" s="856"/>
      <c r="T2066" s="856"/>
      <c r="U2066" s="262"/>
      <c r="V2066" s="262"/>
      <c r="W2066" s="262"/>
      <c r="X2066" s="262"/>
      <c r="Y2066" s="262"/>
      <c r="Z2066" s="262"/>
      <c r="AA2066" s="262"/>
      <c r="AB2066" s="262"/>
      <c r="AC2066" s="421" t="s">
        <v>184</v>
      </c>
      <c r="AD2066" s="262"/>
      <c r="AE2066" s="262"/>
      <c r="AF2066" s="275" t="s">
        <v>184</v>
      </c>
      <c r="AG2066" s="275" t="s">
        <v>184</v>
      </c>
      <c r="AH2066" s="262" t="s">
        <v>4853</v>
      </c>
      <c r="AI2066" s="278"/>
      <c r="AJ2066" s="278"/>
      <c r="AK2066" s="278"/>
      <c r="AL2066" s="278"/>
      <c r="AM2066" s="278"/>
      <c r="AN2066" s="278"/>
      <c r="AO2066" s="278"/>
      <c r="AP2066" s="278"/>
      <c r="AR2066" s="977" t="str">
        <f t="shared" ca="1" si="161"/>
        <v>1 ปี</v>
      </c>
      <c r="AS2066" s="977" t="str">
        <f t="shared" ca="1" si="162"/>
        <v>5 เดือน</v>
      </c>
      <c r="AT2066" s="978" t="str">
        <f t="shared" ca="1" si="163"/>
        <v>14 วัน</v>
      </c>
      <c r="AU2066" s="245"/>
      <c r="AV2066" s="979" t="str">
        <f t="shared" ca="1" si="164"/>
        <v>1 ปี5 เดือน14 วัน</v>
      </c>
    </row>
    <row r="2067" spans="1:48" ht="67.2">
      <c r="A2067" s="811">
        <v>2060</v>
      </c>
      <c r="B2067" s="957">
        <v>243333</v>
      </c>
      <c r="C2067" s="968">
        <f t="shared" si="160"/>
        <v>45006</v>
      </c>
      <c r="D2067" s="856">
        <v>8</v>
      </c>
      <c r="E2067" s="853" t="s">
        <v>4660</v>
      </c>
      <c r="F2067" s="856" t="s">
        <v>4682</v>
      </c>
      <c r="G2067" s="856">
        <v>65434</v>
      </c>
      <c r="H2067" s="856"/>
      <c r="I2067" s="856" t="s">
        <v>60</v>
      </c>
      <c r="J2067" s="856" t="s">
        <v>321</v>
      </c>
      <c r="K2067" s="856" t="s">
        <v>61</v>
      </c>
      <c r="L2067" s="856" t="s">
        <v>62</v>
      </c>
      <c r="M2067" s="856" t="s">
        <v>3746</v>
      </c>
      <c r="N2067" s="856" t="s">
        <v>4684</v>
      </c>
      <c r="O2067" s="856" t="s">
        <v>323</v>
      </c>
      <c r="P2067" s="856" t="s">
        <v>134</v>
      </c>
      <c r="Q2067" s="856"/>
      <c r="R2067" s="856"/>
      <c r="S2067" s="856"/>
      <c r="T2067" s="856"/>
      <c r="U2067" s="262"/>
      <c r="V2067" s="262"/>
      <c r="W2067" s="262"/>
      <c r="X2067" s="262"/>
      <c r="Y2067" s="262"/>
      <c r="Z2067" s="262"/>
      <c r="AA2067" s="262"/>
      <c r="AB2067" s="262"/>
      <c r="AC2067" s="421" t="s">
        <v>184</v>
      </c>
      <c r="AD2067" s="262"/>
      <c r="AE2067" s="262"/>
      <c r="AF2067" s="275" t="s">
        <v>184</v>
      </c>
      <c r="AG2067" s="275" t="s">
        <v>184</v>
      </c>
      <c r="AH2067" s="262" t="s">
        <v>4853</v>
      </c>
      <c r="AI2067" s="278"/>
      <c r="AJ2067" s="278"/>
      <c r="AK2067" s="278"/>
      <c r="AL2067" s="278"/>
      <c r="AM2067" s="278"/>
      <c r="AN2067" s="278"/>
      <c r="AO2067" s="278"/>
      <c r="AP2067" s="278"/>
      <c r="AR2067" s="977" t="str">
        <f t="shared" ca="1" si="161"/>
        <v>1 ปี</v>
      </c>
      <c r="AS2067" s="977" t="str">
        <f t="shared" ca="1" si="162"/>
        <v>5 เดือน</v>
      </c>
      <c r="AT2067" s="978" t="str">
        <f t="shared" ca="1" si="163"/>
        <v>14 วัน</v>
      </c>
      <c r="AU2067" s="245"/>
      <c r="AV2067" s="979" t="str">
        <f t="shared" ca="1" si="164"/>
        <v>1 ปี5 เดือน14 วัน</v>
      </c>
    </row>
    <row r="2068" spans="1:48" ht="99">
      <c r="A2068" s="811">
        <v>2061</v>
      </c>
      <c r="B2068" s="957">
        <v>243333</v>
      </c>
      <c r="C2068" s="968">
        <f t="shared" si="160"/>
        <v>45006</v>
      </c>
      <c r="D2068" s="856">
        <v>8</v>
      </c>
      <c r="E2068" s="853" t="s">
        <v>4660</v>
      </c>
      <c r="F2068" s="856" t="s">
        <v>4682</v>
      </c>
      <c r="G2068" s="856">
        <v>68728</v>
      </c>
      <c r="H2068" s="856"/>
      <c r="I2068" s="856" t="s">
        <v>54</v>
      </c>
      <c r="J2068" s="856" t="s">
        <v>55</v>
      </c>
      <c r="K2068" s="856" t="s">
        <v>70</v>
      </c>
      <c r="L2068" s="856" t="s">
        <v>71</v>
      </c>
      <c r="M2068" s="856" t="s">
        <v>3746</v>
      </c>
      <c r="N2068" s="856" t="s">
        <v>1945</v>
      </c>
      <c r="O2068" s="856" t="s">
        <v>76</v>
      </c>
      <c r="P2068" s="856" t="s">
        <v>134</v>
      </c>
      <c r="Q2068" s="856"/>
      <c r="R2068" s="856"/>
      <c r="S2068" s="856"/>
      <c r="T2068" s="856"/>
      <c r="U2068" s="262"/>
      <c r="V2068" s="262"/>
      <c r="W2068" s="262"/>
      <c r="X2068" s="262"/>
      <c r="Y2068" s="262"/>
      <c r="Z2068" s="262"/>
      <c r="AA2068" s="262"/>
      <c r="AB2068" s="262"/>
      <c r="AC2068" s="421" t="s">
        <v>184</v>
      </c>
      <c r="AD2068" s="262"/>
      <c r="AE2068" s="262"/>
      <c r="AF2068" s="275" t="s">
        <v>184</v>
      </c>
      <c r="AG2068" s="275" t="s">
        <v>184</v>
      </c>
      <c r="AH2068" s="262" t="s">
        <v>4853</v>
      </c>
      <c r="AI2068" s="278"/>
      <c r="AJ2068" s="278"/>
      <c r="AK2068" s="278"/>
      <c r="AL2068" s="278"/>
      <c r="AM2068" s="278"/>
      <c r="AN2068" s="278"/>
      <c r="AO2068" s="278"/>
      <c r="AP2068" s="278"/>
      <c r="AR2068" s="977" t="str">
        <f t="shared" ca="1" si="161"/>
        <v>1 ปี</v>
      </c>
      <c r="AS2068" s="977" t="str">
        <f t="shared" ca="1" si="162"/>
        <v>5 เดือน</v>
      </c>
      <c r="AT2068" s="978" t="str">
        <f t="shared" ca="1" si="163"/>
        <v>14 วัน</v>
      </c>
      <c r="AU2068" s="245"/>
      <c r="AV2068" s="979" t="str">
        <f t="shared" ca="1" si="164"/>
        <v>1 ปี5 เดือน14 วัน</v>
      </c>
    </row>
    <row r="2069" spans="1:48" ht="132">
      <c r="A2069" s="811">
        <v>2062</v>
      </c>
      <c r="B2069" s="957">
        <v>243333</v>
      </c>
      <c r="C2069" s="968">
        <f t="shared" si="160"/>
        <v>45006</v>
      </c>
      <c r="D2069" s="856">
        <v>8</v>
      </c>
      <c r="E2069" s="853" t="s">
        <v>4660</v>
      </c>
      <c r="F2069" s="856" t="s">
        <v>4682</v>
      </c>
      <c r="G2069" s="856">
        <v>68780</v>
      </c>
      <c r="H2069" s="856" t="s">
        <v>117</v>
      </c>
      <c r="I2069" s="856" t="s">
        <v>54</v>
      </c>
      <c r="J2069" s="856" t="s">
        <v>55</v>
      </c>
      <c r="K2069" s="856" t="s">
        <v>71</v>
      </c>
      <c r="L2069" s="856" t="s">
        <v>71</v>
      </c>
      <c r="M2069" s="856" t="s">
        <v>3746</v>
      </c>
      <c r="N2069" s="856" t="s">
        <v>4685</v>
      </c>
      <c r="O2069" s="856"/>
      <c r="P2069" s="856" t="s">
        <v>58</v>
      </c>
      <c r="Q2069" s="856"/>
      <c r="R2069" s="856"/>
      <c r="S2069" s="856"/>
      <c r="T2069" s="856"/>
      <c r="U2069" s="262"/>
      <c r="V2069" s="262"/>
      <c r="W2069" s="262"/>
      <c r="X2069" s="262"/>
      <c r="Y2069" s="262"/>
      <c r="Z2069" s="262"/>
      <c r="AA2069" s="262"/>
      <c r="AB2069" s="262"/>
      <c r="AC2069" s="421" t="s">
        <v>184</v>
      </c>
      <c r="AD2069" s="262"/>
      <c r="AE2069" s="262"/>
      <c r="AF2069" s="275" t="s">
        <v>184</v>
      </c>
      <c r="AG2069" s="275" t="s">
        <v>184</v>
      </c>
      <c r="AH2069" s="262" t="s">
        <v>4853</v>
      </c>
      <c r="AI2069" s="278"/>
      <c r="AJ2069" s="278"/>
      <c r="AK2069" s="278"/>
      <c r="AL2069" s="278"/>
      <c r="AM2069" s="278"/>
      <c r="AN2069" s="278"/>
      <c r="AO2069" s="278"/>
      <c r="AP2069" s="278"/>
      <c r="AR2069" s="977" t="str">
        <f t="shared" ca="1" si="161"/>
        <v>1 ปี</v>
      </c>
      <c r="AS2069" s="977" t="str">
        <f t="shared" ca="1" si="162"/>
        <v>5 เดือน</v>
      </c>
      <c r="AT2069" s="978" t="str">
        <f t="shared" ca="1" si="163"/>
        <v>14 วัน</v>
      </c>
      <c r="AU2069" s="245"/>
      <c r="AV2069" s="979" t="str">
        <f t="shared" ca="1" si="164"/>
        <v>1 ปี5 เดือน14 วัน</v>
      </c>
    </row>
    <row r="2070" spans="1:48" ht="99">
      <c r="A2070" s="811">
        <v>2063</v>
      </c>
      <c r="B2070" s="957">
        <v>243333</v>
      </c>
      <c r="C2070" s="968">
        <f t="shared" si="160"/>
        <v>45006</v>
      </c>
      <c r="D2070" s="889">
        <v>8</v>
      </c>
      <c r="E2070" s="889" t="s">
        <v>4660</v>
      </c>
      <c r="F2070" s="889" t="s">
        <v>4686</v>
      </c>
      <c r="G2070" s="889">
        <v>68279</v>
      </c>
      <c r="H2070" s="889"/>
      <c r="I2070" s="889" t="s">
        <v>54</v>
      </c>
      <c r="J2070" s="889" t="s">
        <v>69</v>
      </c>
      <c r="K2070" s="889" t="s">
        <v>70</v>
      </c>
      <c r="L2070" s="889" t="s">
        <v>71</v>
      </c>
      <c r="M2070" s="889" t="s">
        <v>3746</v>
      </c>
      <c r="N2070" s="889" t="s">
        <v>4687</v>
      </c>
      <c r="O2070" s="889" t="s">
        <v>142</v>
      </c>
      <c r="P2070" s="889" t="s">
        <v>72</v>
      </c>
      <c r="Q2070" s="889"/>
      <c r="R2070" s="889"/>
      <c r="S2070" s="889"/>
      <c r="T2070" s="889"/>
      <c r="U2070" s="464"/>
      <c r="V2070" s="464"/>
      <c r="W2070" s="464"/>
      <c r="X2070" s="464"/>
      <c r="Y2070" s="464"/>
      <c r="Z2070" s="464"/>
      <c r="AA2070" s="464"/>
      <c r="AB2070" s="464"/>
      <c r="AC2070" s="421" t="s">
        <v>184</v>
      </c>
      <c r="AD2070" s="464"/>
      <c r="AE2070" s="464"/>
      <c r="AF2070" s="275" t="s">
        <v>184</v>
      </c>
      <c r="AG2070" s="275" t="s">
        <v>184</v>
      </c>
      <c r="AH2070" s="262" t="s">
        <v>4853</v>
      </c>
      <c r="AI2070" s="278"/>
      <c r="AJ2070" s="278"/>
      <c r="AK2070" s="278"/>
      <c r="AL2070" s="278"/>
      <c r="AM2070" s="278"/>
      <c r="AN2070" s="278"/>
      <c r="AO2070" s="278"/>
      <c r="AP2070" s="278"/>
      <c r="AR2070" s="977" t="str">
        <f t="shared" ca="1" si="161"/>
        <v>1 ปี</v>
      </c>
      <c r="AS2070" s="977" t="str">
        <f t="shared" ca="1" si="162"/>
        <v>5 เดือน</v>
      </c>
      <c r="AT2070" s="978" t="str">
        <f t="shared" ca="1" si="163"/>
        <v>14 วัน</v>
      </c>
      <c r="AU2070" s="245"/>
      <c r="AV2070" s="979" t="str">
        <f t="shared" ca="1" si="164"/>
        <v>1 ปี5 เดือน14 วัน</v>
      </c>
    </row>
    <row r="2071" spans="1:48" ht="99">
      <c r="A2071" s="811">
        <v>2064</v>
      </c>
      <c r="B2071" s="957">
        <v>243333</v>
      </c>
      <c r="C2071" s="968">
        <f t="shared" si="160"/>
        <v>45006</v>
      </c>
      <c r="D2071" s="889">
        <v>8</v>
      </c>
      <c r="E2071" s="889" t="s">
        <v>4660</v>
      </c>
      <c r="F2071" s="889" t="s">
        <v>4686</v>
      </c>
      <c r="G2071" s="889">
        <v>67961</v>
      </c>
      <c r="H2071" s="889"/>
      <c r="I2071" s="889" t="s">
        <v>54</v>
      </c>
      <c r="J2071" s="889" t="s">
        <v>69</v>
      </c>
      <c r="K2071" s="889" t="s">
        <v>70</v>
      </c>
      <c r="L2071" s="889" t="s">
        <v>71</v>
      </c>
      <c r="M2071" s="889" t="s">
        <v>3746</v>
      </c>
      <c r="N2071" s="889" t="s">
        <v>4687</v>
      </c>
      <c r="O2071" s="889" t="s">
        <v>237</v>
      </c>
      <c r="P2071" s="889" t="s">
        <v>72</v>
      </c>
      <c r="Q2071" s="889"/>
      <c r="R2071" s="889"/>
      <c r="S2071" s="889"/>
      <c r="T2071" s="889"/>
      <c r="U2071" s="464"/>
      <c r="V2071" s="464"/>
      <c r="W2071" s="464"/>
      <c r="X2071" s="464"/>
      <c r="Y2071" s="464"/>
      <c r="Z2071" s="464"/>
      <c r="AA2071" s="464"/>
      <c r="AB2071" s="464"/>
      <c r="AC2071" s="421" t="s">
        <v>184</v>
      </c>
      <c r="AD2071" s="464"/>
      <c r="AE2071" s="464"/>
      <c r="AF2071" s="275" t="s">
        <v>184</v>
      </c>
      <c r="AG2071" s="275" t="s">
        <v>184</v>
      </c>
      <c r="AH2071" s="262" t="s">
        <v>4853</v>
      </c>
      <c r="AI2071" s="278"/>
      <c r="AJ2071" s="278"/>
      <c r="AK2071" s="278"/>
      <c r="AL2071" s="278"/>
      <c r="AM2071" s="278"/>
      <c r="AN2071" s="278"/>
      <c r="AO2071" s="278"/>
      <c r="AP2071" s="278"/>
      <c r="AR2071" s="977" t="str">
        <f t="shared" ca="1" si="161"/>
        <v>1 ปี</v>
      </c>
      <c r="AS2071" s="977" t="str">
        <f t="shared" ca="1" si="162"/>
        <v>5 เดือน</v>
      </c>
      <c r="AT2071" s="978" t="str">
        <f t="shared" ca="1" si="163"/>
        <v>14 วัน</v>
      </c>
      <c r="AU2071" s="245"/>
      <c r="AV2071" s="979" t="str">
        <f t="shared" ca="1" si="164"/>
        <v>1 ปี5 เดือน14 วัน</v>
      </c>
    </row>
    <row r="2072" spans="1:48" ht="99">
      <c r="A2072" s="811">
        <v>2065</v>
      </c>
      <c r="B2072" s="957">
        <v>243333</v>
      </c>
      <c r="C2072" s="968">
        <f t="shared" si="160"/>
        <v>45006</v>
      </c>
      <c r="D2072" s="856">
        <v>8</v>
      </c>
      <c r="E2072" s="853" t="s">
        <v>4660</v>
      </c>
      <c r="F2072" s="856" t="s">
        <v>4688</v>
      </c>
      <c r="G2072" s="856">
        <v>66973</v>
      </c>
      <c r="H2072" s="856" t="s">
        <v>117</v>
      </c>
      <c r="I2072" s="856" t="s">
        <v>54</v>
      </c>
      <c r="J2072" s="856" t="s">
        <v>55</v>
      </c>
      <c r="K2072" s="856" t="s">
        <v>71</v>
      </c>
      <c r="L2072" s="856" t="s">
        <v>71</v>
      </c>
      <c r="M2072" s="856" t="s">
        <v>120</v>
      </c>
      <c r="N2072" s="856" t="s">
        <v>4689</v>
      </c>
      <c r="O2072" s="856"/>
      <c r="P2072" s="856" t="s">
        <v>58</v>
      </c>
      <c r="Q2072" s="856"/>
      <c r="R2072" s="856"/>
      <c r="S2072" s="856"/>
      <c r="T2072" s="856"/>
      <c r="U2072" s="464"/>
      <c r="V2072" s="464"/>
      <c r="W2072" s="464"/>
      <c r="X2072" s="464"/>
      <c r="Y2072" s="464"/>
      <c r="Z2072" s="464"/>
      <c r="AA2072" s="464"/>
      <c r="AB2072" s="464"/>
      <c r="AC2072" s="421" t="s">
        <v>184</v>
      </c>
      <c r="AD2072" s="464"/>
      <c r="AE2072" s="464"/>
      <c r="AF2072" s="275" t="s">
        <v>184</v>
      </c>
      <c r="AG2072" s="275" t="s">
        <v>184</v>
      </c>
      <c r="AH2072" s="262" t="s">
        <v>4853</v>
      </c>
      <c r="AI2072" s="278"/>
      <c r="AJ2072" s="278"/>
      <c r="AK2072" s="278"/>
      <c r="AL2072" s="278"/>
      <c r="AM2072" s="278"/>
      <c r="AN2072" s="278"/>
      <c r="AO2072" s="278"/>
      <c r="AP2072" s="278"/>
      <c r="AR2072" s="977" t="str">
        <f t="shared" ca="1" si="161"/>
        <v>1 ปี</v>
      </c>
      <c r="AS2072" s="977" t="str">
        <f t="shared" ca="1" si="162"/>
        <v>5 เดือน</v>
      </c>
      <c r="AT2072" s="978" t="str">
        <f t="shared" ca="1" si="163"/>
        <v>14 วัน</v>
      </c>
      <c r="AU2072" s="245"/>
      <c r="AV2072" s="979" t="str">
        <f t="shared" ca="1" si="164"/>
        <v>1 ปี5 เดือน14 วัน</v>
      </c>
    </row>
    <row r="2073" spans="1:48" ht="67.2">
      <c r="A2073" s="811">
        <v>2066</v>
      </c>
      <c r="B2073" s="957">
        <v>243333</v>
      </c>
      <c r="C2073" s="968">
        <f t="shared" si="160"/>
        <v>45006</v>
      </c>
      <c r="D2073" s="856">
        <v>8</v>
      </c>
      <c r="E2073" s="853" t="s">
        <v>4660</v>
      </c>
      <c r="F2073" s="856" t="s">
        <v>4688</v>
      </c>
      <c r="G2073" s="856">
        <v>66973</v>
      </c>
      <c r="H2073" s="856"/>
      <c r="I2073" s="856" t="s">
        <v>54</v>
      </c>
      <c r="J2073" s="856" t="s">
        <v>69</v>
      </c>
      <c r="K2073" s="856" t="s">
        <v>70</v>
      </c>
      <c r="L2073" s="856" t="s">
        <v>71</v>
      </c>
      <c r="M2073" s="856" t="s">
        <v>120</v>
      </c>
      <c r="N2073" s="856" t="s">
        <v>4690</v>
      </c>
      <c r="O2073" s="856" t="s">
        <v>74</v>
      </c>
      <c r="P2073" s="856" t="s">
        <v>72</v>
      </c>
      <c r="Q2073" s="856"/>
      <c r="R2073" s="856"/>
      <c r="S2073" s="856"/>
      <c r="T2073" s="856"/>
      <c r="U2073" s="464"/>
      <c r="V2073" s="464"/>
      <c r="W2073" s="464"/>
      <c r="X2073" s="464"/>
      <c r="Y2073" s="464"/>
      <c r="Z2073" s="464"/>
      <c r="AA2073" s="464"/>
      <c r="AB2073" s="464"/>
      <c r="AC2073" s="421" t="s">
        <v>184</v>
      </c>
      <c r="AD2073" s="464"/>
      <c r="AE2073" s="464"/>
      <c r="AF2073" s="275" t="s">
        <v>184</v>
      </c>
      <c r="AG2073" s="275" t="s">
        <v>184</v>
      </c>
      <c r="AH2073" s="262" t="s">
        <v>4853</v>
      </c>
      <c r="AI2073" s="278"/>
      <c r="AJ2073" s="278"/>
      <c r="AK2073" s="278"/>
      <c r="AL2073" s="278"/>
      <c r="AM2073" s="278"/>
      <c r="AN2073" s="278"/>
      <c r="AO2073" s="278"/>
      <c r="AP2073" s="278"/>
      <c r="AR2073" s="977" t="str">
        <f t="shared" ca="1" si="161"/>
        <v>1 ปี</v>
      </c>
      <c r="AS2073" s="977" t="str">
        <f t="shared" ca="1" si="162"/>
        <v>5 เดือน</v>
      </c>
      <c r="AT2073" s="978" t="str">
        <f t="shared" ca="1" si="163"/>
        <v>14 วัน</v>
      </c>
      <c r="AU2073" s="245"/>
      <c r="AV2073" s="979" t="str">
        <f t="shared" ca="1" si="164"/>
        <v>1 ปี5 เดือน14 วัน</v>
      </c>
    </row>
    <row r="2074" spans="1:48" ht="67.2">
      <c r="A2074" s="811">
        <v>2067</v>
      </c>
      <c r="B2074" s="957">
        <v>243333</v>
      </c>
      <c r="C2074" s="968">
        <f t="shared" si="160"/>
        <v>45006</v>
      </c>
      <c r="D2074" s="856">
        <v>8</v>
      </c>
      <c r="E2074" s="853" t="s">
        <v>4660</v>
      </c>
      <c r="F2074" s="856" t="s">
        <v>4688</v>
      </c>
      <c r="G2074" s="856">
        <v>208312</v>
      </c>
      <c r="H2074" s="856"/>
      <c r="I2074" s="856" t="s">
        <v>54</v>
      </c>
      <c r="J2074" s="856" t="s">
        <v>69</v>
      </c>
      <c r="K2074" s="856" t="s">
        <v>70</v>
      </c>
      <c r="L2074" s="856" t="s">
        <v>71</v>
      </c>
      <c r="M2074" s="856" t="s">
        <v>120</v>
      </c>
      <c r="N2074" s="856" t="s">
        <v>4691</v>
      </c>
      <c r="O2074" s="856" t="s">
        <v>719</v>
      </c>
      <c r="P2074" s="856" t="s">
        <v>72</v>
      </c>
      <c r="Q2074" s="856"/>
      <c r="R2074" s="856"/>
      <c r="S2074" s="856"/>
      <c r="T2074" s="856"/>
      <c r="U2074" s="464"/>
      <c r="V2074" s="464"/>
      <c r="W2074" s="464"/>
      <c r="X2074" s="464"/>
      <c r="Y2074" s="464"/>
      <c r="Z2074" s="464"/>
      <c r="AA2074" s="464"/>
      <c r="AB2074" s="464"/>
      <c r="AC2074" s="421" t="s">
        <v>184</v>
      </c>
      <c r="AD2074" s="464"/>
      <c r="AE2074" s="464"/>
      <c r="AF2074" s="275" t="s">
        <v>184</v>
      </c>
      <c r="AG2074" s="275" t="s">
        <v>184</v>
      </c>
      <c r="AH2074" s="262" t="s">
        <v>4853</v>
      </c>
      <c r="AI2074" s="278"/>
      <c r="AJ2074" s="278"/>
      <c r="AK2074" s="278"/>
      <c r="AL2074" s="278"/>
      <c r="AM2074" s="278"/>
      <c r="AN2074" s="278"/>
      <c r="AO2074" s="278"/>
      <c r="AP2074" s="278"/>
      <c r="AR2074" s="977" t="str">
        <f t="shared" ca="1" si="161"/>
        <v>1 ปี</v>
      </c>
      <c r="AS2074" s="977" t="str">
        <f t="shared" ca="1" si="162"/>
        <v>5 เดือน</v>
      </c>
      <c r="AT2074" s="978" t="str">
        <f t="shared" ca="1" si="163"/>
        <v>14 วัน</v>
      </c>
      <c r="AU2074" s="245"/>
      <c r="AV2074" s="979" t="str">
        <f t="shared" ca="1" si="164"/>
        <v>1 ปี5 เดือน14 วัน</v>
      </c>
    </row>
    <row r="2075" spans="1:48" ht="67.2">
      <c r="A2075" s="811">
        <v>2068</v>
      </c>
      <c r="B2075" s="957">
        <v>243333</v>
      </c>
      <c r="C2075" s="968">
        <f t="shared" si="160"/>
        <v>45006</v>
      </c>
      <c r="D2075" s="856">
        <v>8</v>
      </c>
      <c r="E2075" s="853" t="s">
        <v>4660</v>
      </c>
      <c r="F2075" s="856" t="s">
        <v>4688</v>
      </c>
      <c r="G2075" s="856">
        <v>67186</v>
      </c>
      <c r="H2075" s="856"/>
      <c r="I2075" s="856" t="s">
        <v>54</v>
      </c>
      <c r="J2075" s="856" t="s">
        <v>69</v>
      </c>
      <c r="K2075" s="856" t="s">
        <v>70</v>
      </c>
      <c r="L2075" s="856" t="s">
        <v>71</v>
      </c>
      <c r="M2075" s="856" t="s">
        <v>120</v>
      </c>
      <c r="N2075" s="856" t="s">
        <v>4692</v>
      </c>
      <c r="O2075" s="856" t="s">
        <v>79</v>
      </c>
      <c r="P2075" s="856" t="s">
        <v>72</v>
      </c>
      <c r="Q2075" s="856"/>
      <c r="R2075" s="856"/>
      <c r="S2075" s="856"/>
      <c r="T2075" s="856"/>
      <c r="U2075" s="464"/>
      <c r="V2075" s="464"/>
      <c r="W2075" s="464"/>
      <c r="X2075" s="464"/>
      <c r="Y2075" s="464"/>
      <c r="Z2075" s="464"/>
      <c r="AA2075" s="464"/>
      <c r="AB2075" s="464"/>
      <c r="AC2075" s="421" t="s">
        <v>184</v>
      </c>
      <c r="AD2075" s="464"/>
      <c r="AE2075" s="464"/>
      <c r="AF2075" s="275" t="s">
        <v>184</v>
      </c>
      <c r="AG2075" s="275" t="s">
        <v>184</v>
      </c>
      <c r="AH2075" s="262" t="s">
        <v>4853</v>
      </c>
      <c r="AI2075" s="278"/>
      <c r="AJ2075" s="278"/>
      <c r="AK2075" s="278"/>
      <c r="AL2075" s="278"/>
      <c r="AM2075" s="278"/>
      <c r="AN2075" s="278"/>
      <c r="AO2075" s="278"/>
      <c r="AP2075" s="278"/>
      <c r="AR2075" s="977" t="str">
        <f t="shared" ca="1" si="161"/>
        <v>1 ปี</v>
      </c>
      <c r="AS2075" s="977" t="str">
        <f t="shared" ca="1" si="162"/>
        <v>5 เดือน</v>
      </c>
      <c r="AT2075" s="978" t="str">
        <f t="shared" ca="1" si="163"/>
        <v>14 วัน</v>
      </c>
      <c r="AU2075" s="245"/>
      <c r="AV2075" s="979" t="str">
        <f t="shared" ca="1" si="164"/>
        <v>1 ปี5 เดือน14 วัน</v>
      </c>
    </row>
    <row r="2076" spans="1:48" ht="99">
      <c r="A2076" s="811">
        <v>2069</v>
      </c>
      <c r="B2076" s="957">
        <v>243333</v>
      </c>
      <c r="C2076" s="968">
        <f t="shared" si="160"/>
        <v>45006</v>
      </c>
      <c r="D2076" s="856">
        <v>8</v>
      </c>
      <c r="E2076" s="853" t="s">
        <v>4660</v>
      </c>
      <c r="F2076" s="856" t="s">
        <v>4688</v>
      </c>
      <c r="G2076" s="856">
        <v>251576</v>
      </c>
      <c r="H2076" s="856"/>
      <c r="I2076" s="856" t="s">
        <v>60</v>
      </c>
      <c r="J2076" s="856" t="s">
        <v>67</v>
      </c>
      <c r="K2076" s="856" t="s">
        <v>61</v>
      </c>
      <c r="L2076" s="856" t="s">
        <v>62</v>
      </c>
      <c r="M2076" s="856" t="s">
        <v>120</v>
      </c>
      <c r="N2076" s="856" t="s">
        <v>4693</v>
      </c>
      <c r="O2076" s="856" t="s">
        <v>197</v>
      </c>
      <c r="P2076" s="856" t="s">
        <v>58</v>
      </c>
      <c r="Q2076" s="856"/>
      <c r="R2076" s="856"/>
      <c r="S2076" s="856"/>
      <c r="T2076" s="856"/>
      <c r="U2076" s="464"/>
      <c r="V2076" s="464"/>
      <c r="W2076" s="464"/>
      <c r="X2076" s="464"/>
      <c r="Y2076" s="464"/>
      <c r="Z2076" s="464"/>
      <c r="AA2076" s="464"/>
      <c r="AB2076" s="464"/>
      <c r="AC2076" s="421" t="s">
        <v>184</v>
      </c>
      <c r="AD2076" s="464"/>
      <c r="AE2076" s="464"/>
      <c r="AF2076" s="275" t="s">
        <v>184</v>
      </c>
      <c r="AG2076" s="275" t="s">
        <v>184</v>
      </c>
      <c r="AH2076" s="262" t="s">
        <v>4853</v>
      </c>
      <c r="AI2076" s="278"/>
      <c r="AJ2076" s="278"/>
      <c r="AK2076" s="278"/>
      <c r="AL2076" s="278"/>
      <c r="AM2076" s="278"/>
      <c r="AN2076" s="278"/>
      <c r="AO2076" s="278"/>
      <c r="AP2076" s="278"/>
      <c r="AR2076" s="977" t="str">
        <f t="shared" ca="1" si="161"/>
        <v>1 ปี</v>
      </c>
      <c r="AS2076" s="977" t="str">
        <f t="shared" ca="1" si="162"/>
        <v>5 เดือน</v>
      </c>
      <c r="AT2076" s="978" t="str">
        <f t="shared" ca="1" si="163"/>
        <v>14 วัน</v>
      </c>
      <c r="AU2076" s="245"/>
      <c r="AV2076" s="979" t="str">
        <f t="shared" ca="1" si="164"/>
        <v>1 ปี5 เดือน14 วัน</v>
      </c>
    </row>
    <row r="2077" spans="1:48" ht="99">
      <c r="A2077" s="811">
        <v>2070</v>
      </c>
      <c r="B2077" s="957">
        <v>243333</v>
      </c>
      <c r="C2077" s="968">
        <f t="shared" si="160"/>
        <v>45006</v>
      </c>
      <c r="D2077" s="856">
        <v>8</v>
      </c>
      <c r="E2077" s="853" t="s">
        <v>4660</v>
      </c>
      <c r="F2077" s="856" t="s">
        <v>4694</v>
      </c>
      <c r="G2077" s="856">
        <v>67103</v>
      </c>
      <c r="H2077" s="856"/>
      <c r="I2077" s="856" t="s">
        <v>60</v>
      </c>
      <c r="J2077" s="856" t="s">
        <v>67</v>
      </c>
      <c r="K2077" s="856" t="s">
        <v>61</v>
      </c>
      <c r="L2077" s="856" t="s">
        <v>62</v>
      </c>
      <c r="M2077" s="856" t="s">
        <v>120</v>
      </c>
      <c r="N2077" s="856" t="s">
        <v>4689</v>
      </c>
      <c r="O2077" s="856" t="s">
        <v>76</v>
      </c>
      <c r="P2077" s="856" t="s">
        <v>134</v>
      </c>
      <c r="Q2077" s="856"/>
      <c r="R2077" s="856"/>
      <c r="S2077" s="856"/>
      <c r="T2077" s="856" t="s">
        <v>4695</v>
      </c>
      <c r="U2077" s="464"/>
      <c r="V2077" s="464"/>
      <c r="W2077" s="464"/>
      <c r="X2077" s="464"/>
      <c r="Y2077" s="464"/>
      <c r="Z2077" s="464"/>
      <c r="AA2077" s="464"/>
      <c r="AB2077" s="464"/>
      <c r="AC2077" s="421" t="s">
        <v>184</v>
      </c>
      <c r="AD2077" s="464"/>
      <c r="AE2077" s="464"/>
      <c r="AF2077" s="275" t="s">
        <v>184</v>
      </c>
      <c r="AG2077" s="275" t="s">
        <v>184</v>
      </c>
      <c r="AH2077" s="262" t="s">
        <v>4853</v>
      </c>
      <c r="AI2077" s="278"/>
      <c r="AJ2077" s="278"/>
      <c r="AK2077" s="278"/>
      <c r="AL2077" s="278"/>
      <c r="AM2077" s="278"/>
      <c r="AN2077" s="278"/>
      <c r="AO2077" s="278"/>
      <c r="AP2077" s="278"/>
      <c r="AR2077" s="977" t="str">
        <f t="shared" ca="1" si="161"/>
        <v>1 ปี</v>
      </c>
      <c r="AS2077" s="977" t="str">
        <f t="shared" ca="1" si="162"/>
        <v>5 เดือน</v>
      </c>
      <c r="AT2077" s="978" t="str">
        <f t="shared" ca="1" si="163"/>
        <v>14 วัน</v>
      </c>
      <c r="AU2077" s="245"/>
      <c r="AV2077" s="979" t="str">
        <f t="shared" ca="1" si="164"/>
        <v>1 ปี5 เดือน14 วัน</v>
      </c>
    </row>
    <row r="2078" spans="1:48" ht="99">
      <c r="A2078" s="811">
        <v>2071</v>
      </c>
      <c r="B2078" s="957">
        <v>243333</v>
      </c>
      <c r="C2078" s="968">
        <f t="shared" si="160"/>
        <v>45006</v>
      </c>
      <c r="D2078" s="856">
        <v>8</v>
      </c>
      <c r="E2078" s="853" t="s">
        <v>4660</v>
      </c>
      <c r="F2078" s="856" t="s">
        <v>4694</v>
      </c>
      <c r="G2078" s="856">
        <v>67102</v>
      </c>
      <c r="H2078" s="856"/>
      <c r="I2078" s="856" t="s">
        <v>60</v>
      </c>
      <c r="J2078" s="856" t="s">
        <v>67</v>
      </c>
      <c r="K2078" s="856" t="s">
        <v>61</v>
      </c>
      <c r="L2078" s="856" t="s">
        <v>62</v>
      </c>
      <c r="M2078" s="856" t="s">
        <v>120</v>
      </c>
      <c r="N2078" s="856" t="s">
        <v>584</v>
      </c>
      <c r="O2078" s="856" t="s">
        <v>197</v>
      </c>
      <c r="P2078" s="856" t="s">
        <v>134</v>
      </c>
      <c r="Q2078" s="856"/>
      <c r="R2078" s="856"/>
      <c r="S2078" s="856"/>
      <c r="T2078" s="856" t="s">
        <v>4696</v>
      </c>
      <c r="U2078" s="464"/>
      <c r="V2078" s="464"/>
      <c r="W2078" s="464"/>
      <c r="X2078" s="464"/>
      <c r="Y2078" s="464"/>
      <c r="Z2078" s="464"/>
      <c r="AA2078" s="464"/>
      <c r="AB2078" s="464"/>
      <c r="AC2078" s="421" t="s">
        <v>184</v>
      </c>
      <c r="AD2078" s="464"/>
      <c r="AE2078" s="464"/>
      <c r="AF2078" s="275" t="s">
        <v>184</v>
      </c>
      <c r="AG2078" s="275" t="s">
        <v>184</v>
      </c>
      <c r="AH2078" s="262" t="s">
        <v>4853</v>
      </c>
      <c r="AI2078" s="278"/>
      <c r="AJ2078" s="278"/>
      <c r="AK2078" s="278"/>
      <c r="AL2078" s="278"/>
      <c r="AM2078" s="278"/>
      <c r="AN2078" s="278"/>
      <c r="AO2078" s="278"/>
      <c r="AP2078" s="278"/>
      <c r="AR2078" s="977" t="str">
        <f t="shared" ca="1" si="161"/>
        <v>1 ปี</v>
      </c>
      <c r="AS2078" s="977" t="str">
        <f t="shared" ca="1" si="162"/>
        <v>5 เดือน</v>
      </c>
      <c r="AT2078" s="978" t="str">
        <f t="shared" ca="1" si="163"/>
        <v>14 วัน</v>
      </c>
      <c r="AU2078" s="245"/>
      <c r="AV2078" s="979" t="str">
        <f t="shared" ca="1" si="164"/>
        <v>1 ปี5 เดือน14 วัน</v>
      </c>
    </row>
    <row r="2079" spans="1:48" ht="99">
      <c r="A2079" s="811">
        <v>2072</v>
      </c>
      <c r="B2079" s="957">
        <v>243333</v>
      </c>
      <c r="C2079" s="968">
        <f t="shared" si="160"/>
        <v>45006</v>
      </c>
      <c r="D2079" s="856">
        <v>8</v>
      </c>
      <c r="E2079" s="853" t="s">
        <v>4660</v>
      </c>
      <c r="F2079" s="856" t="s">
        <v>4694</v>
      </c>
      <c r="G2079" s="856">
        <v>67141</v>
      </c>
      <c r="H2079" s="856"/>
      <c r="I2079" s="856" t="s">
        <v>60</v>
      </c>
      <c r="J2079" s="856" t="s">
        <v>67</v>
      </c>
      <c r="K2079" s="856" t="s">
        <v>61</v>
      </c>
      <c r="L2079" s="856" t="s">
        <v>62</v>
      </c>
      <c r="M2079" s="856" t="s">
        <v>120</v>
      </c>
      <c r="N2079" s="856" t="s">
        <v>148</v>
      </c>
      <c r="O2079" s="856" t="s">
        <v>423</v>
      </c>
      <c r="P2079" s="856" t="s">
        <v>134</v>
      </c>
      <c r="Q2079" s="856"/>
      <c r="R2079" s="856"/>
      <c r="S2079" s="856"/>
      <c r="T2079" s="856" t="s">
        <v>4697</v>
      </c>
      <c r="U2079" s="464"/>
      <c r="V2079" s="464"/>
      <c r="W2079" s="464"/>
      <c r="X2079" s="464"/>
      <c r="Y2079" s="464"/>
      <c r="Z2079" s="464"/>
      <c r="AA2079" s="464"/>
      <c r="AB2079" s="464"/>
      <c r="AC2079" s="421" t="s">
        <v>184</v>
      </c>
      <c r="AD2079" s="464"/>
      <c r="AE2079" s="464"/>
      <c r="AF2079" s="275" t="s">
        <v>184</v>
      </c>
      <c r="AG2079" s="275" t="s">
        <v>184</v>
      </c>
      <c r="AH2079" s="262" t="s">
        <v>4853</v>
      </c>
      <c r="AI2079" s="278"/>
      <c r="AJ2079" s="278"/>
      <c r="AK2079" s="278"/>
      <c r="AL2079" s="278"/>
      <c r="AM2079" s="278"/>
      <c r="AN2079" s="278"/>
      <c r="AO2079" s="278"/>
      <c r="AP2079" s="278"/>
      <c r="AR2079" s="977" t="str">
        <f t="shared" ca="1" si="161"/>
        <v>1 ปี</v>
      </c>
      <c r="AS2079" s="977" t="str">
        <f t="shared" ca="1" si="162"/>
        <v>5 เดือน</v>
      </c>
      <c r="AT2079" s="978" t="str">
        <f t="shared" ca="1" si="163"/>
        <v>14 วัน</v>
      </c>
      <c r="AU2079" s="245"/>
      <c r="AV2079" s="979" t="str">
        <f t="shared" ca="1" si="164"/>
        <v>1 ปี5 เดือน14 วัน</v>
      </c>
    </row>
    <row r="2080" spans="1:48" ht="99">
      <c r="A2080" s="811">
        <v>2073</v>
      </c>
      <c r="B2080" s="957">
        <v>243333</v>
      </c>
      <c r="C2080" s="968">
        <f t="shared" si="160"/>
        <v>45006</v>
      </c>
      <c r="D2080" s="856">
        <v>8</v>
      </c>
      <c r="E2080" s="853" t="s">
        <v>4660</v>
      </c>
      <c r="F2080" s="856" t="s">
        <v>4694</v>
      </c>
      <c r="G2080" s="856">
        <v>67026</v>
      </c>
      <c r="H2080" s="856"/>
      <c r="I2080" s="856" t="s">
        <v>54</v>
      </c>
      <c r="J2080" s="856" t="s">
        <v>55</v>
      </c>
      <c r="K2080" s="856" t="s">
        <v>70</v>
      </c>
      <c r="L2080" s="856" t="s">
        <v>71</v>
      </c>
      <c r="M2080" s="856" t="s">
        <v>120</v>
      </c>
      <c r="N2080" s="856" t="s">
        <v>4698</v>
      </c>
      <c r="O2080" s="856" t="s">
        <v>197</v>
      </c>
      <c r="P2080" s="856" t="s">
        <v>134</v>
      </c>
      <c r="Q2080" s="856"/>
      <c r="R2080" s="856"/>
      <c r="S2080" s="856"/>
      <c r="T2080" s="856" t="s">
        <v>4699</v>
      </c>
      <c r="U2080" s="464"/>
      <c r="V2080" s="464"/>
      <c r="W2080" s="464"/>
      <c r="X2080" s="464"/>
      <c r="Y2080" s="464"/>
      <c r="Z2080" s="464"/>
      <c r="AA2080" s="464"/>
      <c r="AB2080" s="464"/>
      <c r="AC2080" s="421" t="s">
        <v>184</v>
      </c>
      <c r="AD2080" s="464"/>
      <c r="AE2080" s="464"/>
      <c r="AF2080" s="275" t="s">
        <v>184</v>
      </c>
      <c r="AG2080" s="275" t="s">
        <v>184</v>
      </c>
      <c r="AH2080" s="262" t="s">
        <v>4853</v>
      </c>
      <c r="AI2080" s="278"/>
      <c r="AJ2080" s="278"/>
      <c r="AK2080" s="278"/>
      <c r="AL2080" s="278"/>
      <c r="AM2080" s="278"/>
      <c r="AN2080" s="278"/>
      <c r="AO2080" s="278"/>
      <c r="AP2080" s="278"/>
      <c r="AR2080" s="977" t="str">
        <f t="shared" ca="1" si="161"/>
        <v>1 ปี</v>
      </c>
      <c r="AS2080" s="977" t="str">
        <f t="shared" ca="1" si="162"/>
        <v>5 เดือน</v>
      </c>
      <c r="AT2080" s="978" t="str">
        <f t="shared" ca="1" si="163"/>
        <v>14 วัน</v>
      </c>
      <c r="AU2080" s="245"/>
      <c r="AV2080" s="979" t="str">
        <f t="shared" ca="1" si="164"/>
        <v>1 ปี5 เดือน14 วัน</v>
      </c>
    </row>
    <row r="2081" spans="1:48" ht="99">
      <c r="A2081" s="811">
        <v>2074</v>
      </c>
      <c r="B2081" s="957">
        <v>243333</v>
      </c>
      <c r="C2081" s="968">
        <f t="shared" si="160"/>
        <v>45006</v>
      </c>
      <c r="D2081" s="856">
        <v>8</v>
      </c>
      <c r="E2081" s="853" t="s">
        <v>4660</v>
      </c>
      <c r="F2081" s="856" t="s">
        <v>4694</v>
      </c>
      <c r="G2081" s="856">
        <v>66862</v>
      </c>
      <c r="H2081" s="856"/>
      <c r="I2081" s="856" t="s">
        <v>54</v>
      </c>
      <c r="J2081" s="856" t="s">
        <v>55</v>
      </c>
      <c r="K2081" s="856" t="s">
        <v>70</v>
      </c>
      <c r="L2081" s="856" t="s">
        <v>71</v>
      </c>
      <c r="M2081" s="856" t="s">
        <v>120</v>
      </c>
      <c r="N2081" s="856" t="s">
        <v>4700</v>
      </c>
      <c r="O2081" s="856" t="s">
        <v>76</v>
      </c>
      <c r="P2081" s="856" t="s">
        <v>134</v>
      </c>
      <c r="Q2081" s="856"/>
      <c r="R2081" s="856"/>
      <c r="S2081" s="856"/>
      <c r="T2081" s="856" t="s">
        <v>4701</v>
      </c>
      <c r="U2081" s="464"/>
      <c r="V2081" s="464"/>
      <c r="W2081" s="464"/>
      <c r="X2081" s="464"/>
      <c r="Y2081" s="464"/>
      <c r="Z2081" s="464"/>
      <c r="AA2081" s="464"/>
      <c r="AB2081" s="464"/>
      <c r="AC2081" s="421" t="s">
        <v>184</v>
      </c>
      <c r="AD2081" s="464"/>
      <c r="AE2081" s="464"/>
      <c r="AF2081" s="275" t="s">
        <v>184</v>
      </c>
      <c r="AG2081" s="275" t="s">
        <v>184</v>
      </c>
      <c r="AH2081" s="262" t="s">
        <v>4853</v>
      </c>
      <c r="AI2081" s="278"/>
      <c r="AJ2081" s="278"/>
      <c r="AK2081" s="278"/>
      <c r="AL2081" s="278"/>
      <c r="AM2081" s="278"/>
      <c r="AN2081" s="278"/>
      <c r="AO2081" s="278"/>
      <c r="AP2081" s="278"/>
      <c r="AR2081" s="977" t="str">
        <f t="shared" ca="1" si="161"/>
        <v>1 ปี</v>
      </c>
      <c r="AS2081" s="977" t="str">
        <f t="shared" ca="1" si="162"/>
        <v>5 เดือน</v>
      </c>
      <c r="AT2081" s="978" t="str">
        <f t="shared" ca="1" si="163"/>
        <v>14 วัน</v>
      </c>
      <c r="AU2081" s="245"/>
      <c r="AV2081" s="979" t="str">
        <f t="shared" ca="1" si="164"/>
        <v>1 ปี5 เดือน14 วัน</v>
      </c>
    </row>
    <row r="2082" spans="1:48" ht="67.2">
      <c r="A2082" s="811">
        <v>2075</v>
      </c>
      <c r="B2082" s="957">
        <v>243333</v>
      </c>
      <c r="C2082" s="968">
        <f t="shared" si="160"/>
        <v>45006</v>
      </c>
      <c r="D2082" s="889">
        <v>8</v>
      </c>
      <c r="E2082" s="889" t="s">
        <v>4660</v>
      </c>
      <c r="F2082" s="889" t="s">
        <v>4694</v>
      </c>
      <c r="G2082" s="889">
        <v>66794</v>
      </c>
      <c r="H2082" s="889"/>
      <c r="I2082" s="889" t="s">
        <v>54</v>
      </c>
      <c r="J2082" s="889" t="s">
        <v>55</v>
      </c>
      <c r="K2082" s="889" t="s">
        <v>70</v>
      </c>
      <c r="L2082" s="889" t="s">
        <v>71</v>
      </c>
      <c r="M2082" s="889" t="s">
        <v>120</v>
      </c>
      <c r="N2082" s="889" t="s">
        <v>4702</v>
      </c>
      <c r="O2082" s="889" t="s">
        <v>197</v>
      </c>
      <c r="P2082" s="889" t="s">
        <v>134</v>
      </c>
      <c r="Q2082" s="889"/>
      <c r="R2082" s="889"/>
      <c r="S2082" s="889"/>
      <c r="T2082" s="889" t="s">
        <v>4703</v>
      </c>
      <c r="U2082" s="464"/>
      <c r="V2082" s="464"/>
      <c r="W2082" s="464"/>
      <c r="X2082" s="464"/>
      <c r="Y2082" s="464"/>
      <c r="Z2082" s="464"/>
      <c r="AA2082" s="464"/>
      <c r="AB2082" s="464"/>
      <c r="AC2082" s="421" t="s">
        <v>184</v>
      </c>
      <c r="AD2082" s="464"/>
      <c r="AE2082" s="464"/>
      <c r="AF2082" s="275" t="s">
        <v>184</v>
      </c>
      <c r="AG2082" s="275" t="s">
        <v>184</v>
      </c>
      <c r="AH2082" s="262" t="s">
        <v>4853</v>
      </c>
      <c r="AI2082" s="278"/>
      <c r="AJ2082" s="278"/>
      <c r="AK2082" s="278"/>
      <c r="AL2082" s="278"/>
      <c r="AM2082" s="278"/>
      <c r="AN2082" s="278"/>
      <c r="AO2082" s="278"/>
      <c r="AP2082" s="278"/>
      <c r="AR2082" s="977" t="str">
        <f t="shared" ca="1" si="161"/>
        <v>1 ปี</v>
      </c>
      <c r="AS2082" s="977" t="str">
        <f t="shared" ca="1" si="162"/>
        <v>5 เดือน</v>
      </c>
      <c r="AT2082" s="978" t="str">
        <f t="shared" ca="1" si="163"/>
        <v>14 วัน</v>
      </c>
      <c r="AU2082" s="245"/>
      <c r="AV2082" s="979" t="str">
        <f t="shared" ca="1" si="164"/>
        <v>1 ปี5 เดือน14 วัน</v>
      </c>
    </row>
    <row r="2083" spans="1:48" ht="99">
      <c r="A2083" s="811">
        <v>2076</v>
      </c>
      <c r="B2083" s="957">
        <v>243333</v>
      </c>
      <c r="C2083" s="968">
        <f t="shared" si="160"/>
        <v>45006</v>
      </c>
      <c r="D2083" s="889">
        <v>8</v>
      </c>
      <c r="E2083" s="889" t="s">
        <v>4660</v>
      </c>
      <c r="F2083" s="889" t="s">
        <v>4694</v>
      </c>
      <c r="G2083" s="889">
        <v>68753</v>
      </c>
      <c r="H2083" s="889"/>
      <c r="I2083" s="889" t="s">
        <v>54</v>
      </c>
      <c r="J2083" s="889" t="s">
        <v>55</v>
      </c>
      <c r="K2083" s="889" t="s">
        <v>70</v>
      </c>
      <c r="L2083" s="889" t="s">
        <v>71</v>
      </c>
      <c r="M2083" s="889" t="s">
        <v>120</v>
      </c>
      <c r="N2083" s="889" t="s">
        <v>4704</v>
      </c>
      <c r="O2083" s="889" t="s">
        <v>205</v>
      </c>
      <c r="P2083" s="889" t="s">
        <v>134</v>
      </c>
      <c r="Q2083" s="889"/>
      <c r="R2083" s="889"/>
      <c r="S2083" s="889"/>
      <c r="T2083" s="889" t="s">
        <v>4705</v>
      </c>
      <c r="U2083" s="464"/>
      <c r="V2083" s="464"/>
      <c r="W2083" s="464"/>
      <c r="X2083" s="464"/>
      <c r="Y2083" s="464"/>
      <c r="Z2083" s="464"/>
      <c r="AA2083" s="464"/>
      <c r="AB2083" s="464"/>
      <c r="AC2083" s="421" t="s">
        <v>184</v>
      </c>
      <c r="AD2083" s="464"/>
      <c r="AE2083" s="464"/>
      <c r="AF2083" s="275" t="s">
        <v>184</v>
      </c>
      <c r="AG2083" s="275" t="s">
        <v>184</v>
      </c>
      <c r="AH2083" s="262" t="s">
        <v>4853</v>
      </c>
      <c r="AI2083" s="278"/>
      <c r="AJ2083" s="278"/>
      <c r="AK2083" s="278"/>
      <c r="AL2083" s="278"/>
      <c r="AM2083" s="278"/>
      <c r="AN2083" s="278"/>
      <c r="AO2083" s="278"/>
      <c r="AP2083" s="278"/>
      <c r="AR2083" s="977" t="str">
        <f t="shared" ca="1" si="161"/>
        <v>1 ปี</v>
      </c>
      <c r="AS2083" s="977" t="str">
        <f t="shared" ca="1" si="162"/>
        <v>5 เดือน</v>
      </c>
      <c r="AT2083" s="978" t="str">
        <f t="shared" ca="1" si="163"/>
        <v>14 วัน</v>
      </c>
      <c r="AU2083" s="245"/>
      <c r="AV2083" s="979" t="str">
        <f t="shared" ca="1" si="164"/>
        <v>1 ปี5 เดือน14 วัน</v>
      </c>
    </row>
    <row r="2084" spans="1:48" ht="132">
      <c r="A2084" s="811">
        <v>2077</v>
      </c>
      <c r="B2084" s="957">
        <v>243333</v>
      </c>
      <c r="C2084" s="968">
        <f t="shared" si="160"/>
        <v>45006</v>
      </c>
      <c r="D2084" s="889">
        <v>8</v>
      </c>
      <c r="E2084" s="889" t="s">
        <v>4660</v>
      </c>
      <c r="F2084" s="889" t="s">
        <v>4694</v>
      </c>
      <c r="G2084" s="889">
        <v>187910</v>
      </c>
      <c r="H2084" s="889"/>
      <c r="I2084" s="889" t="s">
        <v>60</v>
      </c>
      <c r="J2084" s="889" t="s">
        <v>67</v>
      </c>
      <c r="K2084" s="889" t="s">
        <v>70</v>
      </c>
      <c r="L2084" s="889" t="s">
        <v>71</v>
      </c>
      <c r="M2084" s="889" t="s">
        <v>120</v>
      </c>
      <c r="N2084" s="889" t="s">
        <v>2158</v>
      </c>
      <c r="O2084" s="889" t="s">
        <v>78</v>
      </c>
      <c r="P2084" s="889" t="s">
        <v>136</v>
      </c>
      <c r="Q2084" s="889" t="s">
        <v>64</v>
      </c>
      <c r="R2084" s="889" t="s">
        <v>4706</v>
      </c>
      <c r="S2084" s="889" t="s">
        <v>4707</v>
      </c>
      <c r="T2084" s="889"/>
      <c r="U2084" s="464"/>
      <c r="V2084" s="464"/>
      <c r="W2084" s="464"/>
      <c r="X2084" s="464"/>
      <c r="Y2084" s="464"/>
      <c r="Z2084" s="464"/>
      <c r="AA2084" s="464"/>
      <c r="AB2084" s="464"/>
      <c r="AC2084" s="421" t="s">
        <v>184</v>
      </c>
      <c r="AD2084" s="464"/>
      <c r="AE2084" s="464"/>
      <c r="AF2084" s="275" t="s">
        <v>184</v>
      </c>
      <c r="AG2084" s="275" t="s">
        <v>184</v>
      </c>
      <c r="AH2084" s="262" t="s">
        <v>4853</v>
      </c>
      <c r="AI2084" s="278"/>
      <c r="AJ2084" s="278"/>
      <c r="AK2084" s="278"/>
      <c r="AL2084" s="278"/>
      <c r="AM2084" s="278"/>
      <c r="AN2084" s="278"/>
      <c r="AO2084" s="278"/>
      <c r="AP2084" s="278"/>
      <c r="AR2084" s="977" t="str">
        <f t="shared" ca="1" si="161"/>
        <v>1 ปี</v>
      </c>
      <c r="AS2084" s="977" t="str">
        <f t="shared" ca="1" si="162"/>
        <v>5 เดือน</v>
      </c>
      <c r="AT2084" s="978" t="str">
        <f t="shared" ca="1" si="163"/>
        <v>14 วัน</v>
      </c>
      <c r="AU2084" s="245"/>
      <c r="AV2084" s="979" t="str">
        <f t="shared" ca="1" si="164"/>
        <v>1 ปี5 เดือน14 วัน</v>
      </c>
    </row>
    <row r="2085" spans="1:48" ht="67.2">
      <c r="A2085" s="811">
        <v>2078</v>
      </c>
      <c r="B2085" s="957">
        <v>243333</v>
      </c>
      <c r="C2085" s="968">
        <f t="shared" si="160"/>
        <v>45006</v>
      </c>
      <c r="D2085" s="856">
        <v>8</v>
      </c>
      <c r="E2085" s="853" t="s">
        <v>4660</v>
      </c>
      <c r="F2085" s="856" t="s">
        <v>4708</v>
      </c>
      <c r="G2085" s="856">
        <v>71854</v>
      </c>
      <c r="H2085" s="856"/>
      <c r="I2085" s="856" t="s">
        <v>60</v>
      </c>
      <c r="J2085" s="856" t="s">
        <v>211</v>
      </c>
      <c r="K2085" s="856" t="s">
        <v>61</v>
      </c>
      <c r="L2085" s="856" t="s">
        <v>62</v>
      </c>
      <c r="M2085" s="856" t="s">
        <v>80</v>
      </c>
      <c r="N2085" s="856" t="s">
        <v>4709</v>
      </c>
      <c r="O2085" s="856" t="s">
        <v>65</v>
      </c>
      <c r="P2085" s="856" t="s">
        <v>73</v>
      </c>
      <c r="Q2085" s="856"/>
      <c r="R2085" s="856"/>
      <c r="S2085" s="856"/>
      <c r="T2085" s="856"/>
      <c r="U2085" s="262"/>
      <c r="V2085" s="262"/>
      <c r="W2085" s="262"/>
      <c r="X2085" s="262"/>
      <c r="Y2085" s="262"/>
      <c r="Z2085" s="262"/>
      <c r="AA2085" s="262"/>
      <c r="AB2085" s="262"/>
      <c r="AC2085" s="421" t="s">
        <v>184</v>
      </c>
      <c r="AD2085" s="262"/>
      <c r="AE2085" s="262"/>
      <c r="AF2085" s="275" t="s">
        <v>184</v>
      </c>
      <c r="AG2085" s="275" t="s">
        <v>184</v>
      </c>
      <c r="AH2085" s="262" t="s">
        <v>4853</v>
      </c>
      <c r="AI2085" s="278"/>
      <c r="AJ2085" s="278"/>
      <c r="AK2085" s="278"/>
      <c r="AL2085" s="278"/>
      <c r="AM2085" s="278"/>
      <c r="AN2085" s="278"/>
      <c r="AO2085" s="278"/>
      <c r="AP2085" s="278"/>
      <c r="AR2085" s="977" t="str">
        <f t="shared" ca="1" si="161"/>
        <v>1 ปี</v>
      </c>
      <c r="AS2085" s="977" t="str">
        <f t="shared" ca="1" si="162"/>
        <v>5 เดือน</v>
      </c>
      <c r="AT2085" s="978" t="str">
        <f t="shared" ca="1" si="163"/>
        <v>14 วัน</v>
      </c>
      <c r="AU2085" s="245"/>
      <c r="AV2085" s="979" t="str">
        <f t="shared" ca="1" si="164"/>
        <v>1 ปี5 เดือน14 วัน</v>
      </c>
    </row>
    <row r="2086" spans="1:48" ht="67.2">
      <c r="A2086" s="811">
        <v>2079</v>
      </c>
      <c r="B2086" s="957">
        <v>243333</v>
      </c>
      <c r="C2086" s="968">
        <f t="shared" si="160"/>
        <v>45006</v>
      </c>
      <c r="D2086" s="856">
        <v>8</v>
      </c>
      <c r="E2086" s="853" t="s">
        <v>4660</v>
      </c>
      <c r="F2086" s="856" t="s">
        <v>4708</v>
      </c>
      <c r="G2086" s="856">
        <v>71853</v>
      </c>
      <c r="H2086" s="856"/>
      <c r="I2086" s="856" t="s">
        <v>60</v>
      </c>
      <c r="J2086" s="856" t="s">
        <v>525</v>
      </c>
      <c r="K2086" s="856" t="s">
        <v>61</v>
      </c>
      <c r="L2086" s="856" t="s">
        <v>62</v>
      </c>
      <c r="M2086" s="856" t="s">
        <v>80</v>
      </c>
      <c r="N2086" s="856" t="s">
        <v>4709</v>
      </c>
      <c r="O2086" s="856" t="s">
        <v>65</v>
      </c>
      <c r="P2086" s="856" t="s">
        <v>73</v>
      </c>
      <c r="Q2086" s="856"/>
      <c r="R2086" s="856"/>
      <c r="S2086" s="856"/>
      <c r="T2086" s="856"/>
      <c r="U2086" s="262"/>
      <c r="V2086" s="262"/>
      <c r="W2086" s="262"/>
      <c r="X2086" s="262"/>
      <c r="Y2086" s="262"/>
      <c r="Z2086" s="262"/>
      <c r="AA2086" s="262"/>
      <c r="AB2086" s="262"/>
      <c r="AC2086" s="421" t="s">
        <v>184</v>
      </c>
      <c r="AD2086" s="262"/>
      <c r="AE2086" s="262"/>
      <c r="AF2086" s="275" t="s">
        <v>184</v>
      </c>
      <c r="AG2086" s="275" t="s">
        <v>184</v>
      </c>
      <c r="AH2086" s="262" t="s">
        <v>4853</v>
      </c>
      <c r="AI2086" s="278"/>
      <c r="AJ2086" s="278"/>
      <c r="AK2086" s="278"/>
      <c r="AL2086" s="278"/>
      <c r="AM2086" s="278"/>
      <c r="AN2086" s="278"/>
      <c r="AO2086" s="278"/>
      <c r="AP2086" s="278"/>
      <c r="AR2086" s="977" t="str">
        <f t="shared" ca="1" si="161"/>
        <v>1 ปี</v>
      </c>
      <c r="AS2086" s="977" t="str">
        <f t="shared" ca="1" si="162"/>
        <v>5 เดือน</v>
      </c>
      <c r="AT2086" s="978" t="str">
        <f t="shared" ca="1" si="163"/>
        <v>14 วัน</v>
      </c>
      <c r="AU2086" s="245"/>
      <c r="AV2086" s="979" t="str">
        <f t="shared" ca="1" si="164"/>
        <v>1 ปี5 เดือน14 วัน</v>
      </c>
    </row>
    <row r="2087" spans="1:48" ht="67.2">
      <c r="A2087" s="811">
        <v>2080</v>
      </c>
      <c r="B2087" s="957">
        <v>243333</v>
      </c>
      <c r="C2087" s="968">
        <f t="shared" si="160"/>
        <v>45006</v>
      </c>
      <c r="D2087" s="856">
        <v>8</v>
      </c>
      <c r="E2087" s="853" t="s">
        <v>4660</v>
      </c>
      <c r="F2087" s="856" t="s">
        <v>4708</v>
      </c>
      <c r="G2087" s="856">
        <v>83673</v>
      </c>
      <c r="H2087" s="856"/>
      <c r="I2087" s="856" t="s">
        <v>54</v>
      </c>
      <c r="J2087" s="856" t="s">
        <v>77</v>
      </c>
      <c r="K2087" s="856" t="s">
        <v>70</v>
      </c>
      <c r="L2087" s="856" t="s">
        <v>71</v>
      </c>
      <c r="M2087" s="856" t="s">
        <v>80</v>
      </c>
      <c r="N2087" s="856" t="s">
        <v>1422</v>
      </c>
      <c r="O2087" s="856" t="s">
        <v>75</v>
      </c>
      <c r="P2087" s="856" t="s">
        <v>72</v>
      </c>
      <c r="Q2087" s="856"/>
      <c r="R2087" s="856"/>
      <c r="S2087" s="856"/>
      <c r="T2087" s="856"/>
      <c r="U2087" s="262"/>
      <c r="V2087" s="262"/>
      <c r="W2087" s="262"/>
      <c r="X2087" s="262"/>
      <c r="Y2087" s="262"/>
      <c r="Z2087" s="262"/>
      <c r="AA2087" s="262"/>
      <c r="AB2087" s="262"/>
      <c r="AC2087" s="421" t="s">
        <v>184</v>
      </c>
      <c r="AD2087" s="262"/>
      <c r="AE2087" s="262"/>
      <c r="AF2087" s="275" t="s">
        <v>184</v>
      </c>
      <c r="AG2087" s="275" t="s">
        <v>184</v>
      </c>
      <c r="AH2087" s="262" t="s">
        <v>4853</v>
      </c>
      <c r="AI2087" s="278"/>
      <c r="AJ2087" s="278"/>
      <c r="AK2087" s="278"/>
      <c r="AL2087" s="278"/>
      <c r="AM2087" s="278"/>
      <c r="AN2087" s="278"/>
      <c r="AO2087" s="278"/>
      <c r="AP2087" s="278"/>
      <c r="AR2087" s="977" t="str">
        <f t="shared" ca="1" si="161"/>
        <v>1 ปี</v>
      </c>
      <c r="AS2087" s="977" t="str">
        <f t="shared" ca="1" si="162"/>
        <v>5 เดือน</v>
      </c>
      <c r="AT2087" s="978" t="str">
        <f t="shared" ca="1" si="163"/>
        <v>14 วัน</v>
      </c>
      <c r="AU2087" s="245"/>
      <c r="AV2087" s="979" t="str">
        <f t="shared" ca="1" si="164"/>
        <v>1 ปี5 เดือน14 วัน</v>
      </c>
    </row>
    <row r="2088" spans="1:48" ht="67.2">
      <c r="A2088" s="811">
        <v>2081</v>
      </c>
      <c r="B2088" s="957">
        <v>243333</v>
      </c>
      <c r="C2088" s="968">
        <f t="shared" si="160"/>
        <v>45006</v>
      </c>
      <c r="D2088" s="856">
        <v>8</v>
      </c>
      <c r="E2088" s="853" t="s">
        <v>4660</v>
      </c>
      <c r="F2088" s="856" t="s">
        <v>4708</v>
      </c>
      <c r="G2088" s="856">
        <v>71482</v>
      </c>
      <c r="H2088" s="856"/>
      <c r="I2088" s="856" t="s">
        <v>54</v>
      </c>
      <c r="J2088" s="856" t="s">
        <v>69</v>
      </c>
      <c r="K2088" s="856" t="s">
        <v>70</v>
      </c>
      <c r="L2088" s="856" t="s">
        <v>71</v>
      </c>
      <c r="M2088" s="856" t="s">
        <v>80</v>
      </c>
      <c r="N2088" s="856" t="s">
        <v>1422</v>
      </c>
      <c r="O2088" s="856" t="s">
        <v>1161</v>
      </c>
      <c r="P2088" s="856" t="s">
        <v>58</v>
      </c>
      <c r="Q2088" s="856"/>
      <c r="R2088" s="856"/>
      <c r="S2088" s="856"/>
      <c r="T2088" s="856"/>
      <c r="U2088" s="262"/>
      <c r="V2088" s="262"/>
      <c r="W2088" s="262"/>
      <c r="X2088" s="262"/>
      <c r="Y2088" s="262"/>
      <c r="Z2088" s="262"/>
      <c r="AA2088" s="262"/>
      <c r="AB2088" s="262"/>
      <c r="AC2088" s="421" t="s">
        <v>184</v>
      </c>
      <c r="AD2088" s="262"/>
      <c r="AE2088" s="262"/>
      <c r="AF2088" s="275" t="s">
        <v>184</v>
      </c>
      <c r="AG2088" s="275" t="s">
        <v>184</v>
      </c>
      <c r="AH2088" s="262" t="s">
        <v>4853</v>
      </c>
      <c r="AI2088" s="278"/>
      <c r="AJ2088" s="278"/>
      <c r="AK2088" s="278"/>
      <c r="AL2088" s="278"/>
      <c r="AM2088" s="278"/>
      <c r="AN2088" s="278"/>
      <c r="AO2088" s="278"/>
      <c r="AP2088" s="278"/>
      <c r="AR2088" s="977" t="str">
        <f t="shared" ca="1" si="161"/>
        <v>1 ปี</v>
      </c>
      <c r="AS2088" s="977" t="str">
        <f t="shared" ca="1" si="162"/>
        <v>5 เดือน</v>
      </c>
      <c r="AT2088" s="978" t="str">
        <f t="shared" ca="1" si="163"/>
        <v>14 วัน</v>
      </c>
      <c r="AU2088" s="245"/>
      <c r="AV2088" s="979" t="str">
        <f t="shared" ca="1" si="164"/>
        <v>1 ปี5 เดือน14 วัน</v>
      </c>
    </row>
    <row r="2089" spans="1:48" ht="132">
      <c r="A2089" s="811">
        <v>2082</v>
      </c>
      <c r="B2089" s="957">
        <v>243333</v>
      </c>
      <c r="C2089" s="968">
        <f t="shared" si="160"/>
        <v>45006</v>
      </c>
      <c r="D2089" s="856">
        <v>8</v>
      </c>
      <c r="E2089" s="853" t="s">
        <v>4660</v>
      </c>
      <c r="F2089" s="856" t="s">
        <v>4708</v>
      </c>
      <c r="G2089" s="856">
        <v>71580</v>
      </c>
      <c r="H2089" s="856"/>
      <c r="I2089" s="856" t="s">
        <v>54</v>
      </c>
      <c r="J2089" s="856" t="s">
        <v>69</v>
      </c>
      <c r="K2089" s="856" t="s">
        <v>70</v>
      </c>
      <c r="L2089" s="856" t="s">
        <v>71</v>
      </c>
      <c r="M2089" s="856" t="s">
        <v>80</v>
      </c>
      <c r="N2089" s="856" t="s">
        <v>909</v>
      </c>
      <c r="O2089" s="856" t="s">
        <v>1159</v>
      </c>
      <c r="P2089" s="856" t="s">
        <v>58</v>
      </c>
      <c r="Q2089" s="856" t="s">
        <v>295</v>
      </c>
      <c r="R2089" s="856" t="s">
        <v>4710</v>
      </c>
      <c r="S2089" s="856" t="s">
        <v>4711</v>
      </c>
      <c r="T2089" s="856" t="s">
        <v>4712</v>
      </c>
      <c r="U2089" s="262"/>
      <c r="V2089" s="262"/>
      <c r="W2089" s="262"/>
      <c r="X2089" s="262"/>
      <c r="Y2089" s="262"/>
      <c r="Z2089" s="262"/>
      <c r="AA2089" s="262"/>
      <c r="AB2089" s="262"/>
      <c r="AC2089" s="421" t="s">
        <v>184</v>
      </c>
      <c r="AD2089" s="262"/>
      <c r="AE2089" s="262"/>
      <c r="AF2089" s="275" t="s">
        <v>184</v>
      </c>
      <c r="AG2089" s="275" t="s">
        <v>184</v>
      </c>
      <c r="AH2089" s="262" t="s">
        <v>4853</v>
      </c>
      <c r="AI2089" s="278"/>
      <c r="AJ2089" s="278"/>
      <c r="AK2089" s="278"/>
      <c r="AL2089" s="278"/>
      <c r="AM2089" s="278"/>
      <c r="AN2089" s="278"/>
      <c r="AO2089" s="278"/>
      <c r="AP2089" s="278"/>
      <c r="AR2089" s="977" t="str">
        <f t="shared" ca="1" si="161"/>
        <v>1 ปี</v>
      </c>
      <c r="AS2089" s="977" t="str">
        <f t="shared" ca="1" si="162"/>
        <v>5 เดือน</v>
      </c>
      <c r="AT2089" s="978" t="str">
        <f t="shared" ca="1" si="163"/>
        <v>14 วัน</v>
      </c>
      <c r="AU2089" s="245"/>
      <c r="AV2089" s="979" t="str">
        <f t="shared" ca="1" si="164"/>
        <v>1 ปี5 เดือน14 วัน</v>
      </c>
    </row>
    <row r="2090" spans="1:48" ht="99">
      <c r="A2090" s="811">
        <v>2083</v>
      </c>
      <c r="B2090" s="957">
        <v>243333</v>
      </c>
      <c r="C2090" s="968">
        <f t="shared" si="160"/>
        <v>45006</v>
      </c>
      <c r="D2090" s="856">
        <v>8</v>
      </c>
      <c r="E2090" s="853" t="s">
        <v>4660</v>
      </c>
      <c r="F2090" s="856" t="s">
        <v>4708</v>
      </c>
      <c r="G2090" s="856">
        <v>71471</v>
      </c>
      <c r="H2090" s="856"/>
      <c r="I2090" s="856" t="s">
        <v>54</v>
      </c>
      <c r="J2090" s="856" t="s">
        <v>55</v>
      </c>
      <c r="K2090" s="856" t="s">
        <v>70</v>
      </c>
      <c r="L2090" s="856" t="s">
        <v>71</v>
      </c>
      <c r="M2090" s="856" t="s">
        <v>80</v>
      </c>
      <c r="N2090" s="856" t="s">
        <v>2014</v>
      </c>
      <c r="O2090" s="856" t="s">
        <v>903</v>
      </c>
      <c r="P2090" s="856" t="s">
        <v>63</v>
      </c>
      <c r="Q2090" s="856" t="s">
        <v>64</v>
      </c>
      <c r="R2090" s="856" t="s">
        <v>4713</v>
      </c>
      <c r="S2090" s="856" t="s">
        <v>4714</v>
      </c>
      <c r="T2090" s="856" t="s">
        <v>4715</v>
      </c>
      <c r="U2090" s="262"/>
      <c r="V2090" s="262"/>
      <c r="W2090" s="262"/>
      <c r="X2090" s="262"/>
      <c r="Y2090" s="262"/>
      <c r="Z2090" s="262"/>
      <c r="AA2090" s="262"/>
      <c r="AB2090" s="262"/>
      <c r="AC2090" s="421" t="s">
        <v>184</v>
      </c>
      <c r="AD2090" s="262"/>
      <c r="AE2090" s="262"/>
      <c r="AF2090" s="275" t="s">
        <v>184</v>
      </c>
      <c r="AG2090" s="275" t="s">
        <v>184</v>
      </c>
      <c r="AH2090" s="262" t="s">
        <v>4853</v>
      </c>
      <c r="AI2090" s="278"/>
      <c r="AJ2090" s="278"/>
      <c r="AK2090" s="278"/>
      <c r="AL2090" s="278"/>
      <c r="AM2090" s="278"/>
      <c r="AN2090" s="278"/>
      <c r="AO2090" s="278"/>
      <c r="AP2090" s="278"/>
      <c r="AR2090" s="977" t="str">
        <f t="shared" ca="1" si="161"/>
        <v>1 ปี</v>
      </c>
      <c r="AS2090" s="977" t="str">
        <f t="shared" ca="1" si="162"/>
        <v>5 เดือน</v>
      </c>
      <c r="AT2090" s="978" t="str">
        <f t="shared" ca="1" si="163"/>
        <v>14 วัน</v>
      </c>
      <c r="AU2090" s="245"/>
      <c r="AV2090" s="979" t="str">
        <f t="shared" ca="1" si="164"/>
        <v>1 ปี5 เดือน14 วัน</v>
      </c>
    </row>
    <row r="2091" spans="1:48" ht="99">
      <c r="A2091" s="811">
        <v>2084</v>
      </c>
      <c r="B2091" s="957">
        <v>243333</v>
      </c>
      <c r="C2091" s="968">
        <f t="shared" si="160"/>
        <v>45006</v>
      </c>
      <c r="D2091" s="856">
        <v>8</v>
      </c>
      <c r="E2091" s="853" t="s">
        <v>4660</v>
      </c>
      <c r="F2091" s="856" t="s">
        <v>4716</v>
      </c>
      <c r="G2091" s="856">
        <v>225792</v>
      </c>
      <c r="H2091" s="856"/>
      <c r="I2091" s="856" t="s">
        <v>54</v>
      </c>
      <c r="J2091" s="856" t="s">
        <v>69</v>
      </c>
      <c r="K2091" s="856" t="s">
        <v>70</v>
      </c>
      <c r="L2091" s="856" t="s">
        <v>71</v>
      </c>
      <c r="M2091" s="856" t="s">
        <v>80</v>
      </c>
      <c r="N2091" s="856" t="s">
        <v>1198</v>
      </c>
      <c r="O2091" s="856" t="s">
        <v>238</v>
      </c>
      <c r="P2091" s="856" t="s">
        <v>63</v>
      </c>
      <c r="Q2091" s="856" t="s">
        <v>64</v>
      </c>
      <c r="R2091" s="856" t="s">
        <v>4717</v>
      </c>
      <c r="S2091" s="856" t="s">
        <v>4718</v>
      </c>
      <c r="T2091" s="856" t="s">
        <v>4719</v>
      </c>
      <c r="U2091" s="262"/>
      <c r="V2091" s="262"/>
      <c r="W2091" s="262"/>
      <c r="X2091" s="262"/>
      <c r="Y2091" s="262"/>
      <c r="Z2091" s="262"/>
      <c r="AA2091" s="262"/>
      <c r="AB2091" s="262"/>
      <c r="AC2091" s="421" t="s">
        <v>184</v>
      </c>
      <c r="AD2091" s="262"/>
      <c r="AE2091" s="262"/>
      <c r="AF2091" s="275" t="s">
        <v>184</v>
      </c>
      <c r="AG2091" s="275" t="s">
        <v>184</v>
      </c>
      <c r="AH2091" s="262" t="s">
        <v>4853</v>
      </c>
      <c r="AI2091" s="278"/>
      <c r="AJ2091" s="278"/>
      <c r="AK2091" s="278"/>
      <c r="AL2091" s="278"/>
      <c r="AM2091" s="278"/>
      <c r="AN2091" s="278"/>
      <c r="AO2091" s="278"/>
      <c r="AP2091" s="278"/>
      <c r="AR2091" s="977" t="str">
        <f t="shared" ca="1" si="161"/>
        <v>1 ปี</v>
      </c>
      <c r="AS2091" s="977" t="str">
        <f t="shared" ca="1" si="162"/>
        <v>5 เดือน</v>
      </c>
      <c r="AT2091" s="978" t="str">
        <f t="shared" ca="1" si="163"/>
        <v>14 วัน</v>
      </c>
      <c r="AU2091" s="245"/>
      <c r="AV2091" s="979" t="str">
        <f t="shared" ca="1" si="164"/>
        <v>1 ปี5 เดือน14 วัน</v>
      </c>
    </row>
    <row r="2092" spans="1:48" ht="67.2">
      <c r="A2092" s="811">
        <v>2085</v>
      </c>
      <c r="B2092" s="957">
        <v>243333</v>
      </c>
      <c r="C2092" s="968">
        <f t="shared" si="160"/>
        <v>45006</v>
      </c>
      <c r="D2092" s="856">
        <v>8</v>
      </c>
      <c r="E2092" s="853" t="s">
        <v>4660</v>
      </c>
      <c r="F2092" s="856" t="s">
        <v>4720</v>
      </c>
      <c r="G2092" s="856">
        <v>72814</v>
      </c>
      <c r="H2092" s="856"/>
      <c r="I2092" s="856" t="s">
        <v>54</v>
      </c>
      <c r="J2092" s="856" t="s">
        <v>442</v>
      </c>
      <c r="K2092" s="856" t="s">
        <v>70</v>
      </c>
      <c r="L2092" s="856" t="s">
        <v>71</v>
      </c>
      <c r="M2092" s="856" t="s">
        <v>80</v>
      </c>
      <c r="N2092" s="856" t="s">
        <v>1198</v>
      </c>
      <c r="O2092" s="856" t="s">
        <v>65</v>
      </c>
      <c r="P2092" s="856" t="s">
        <v>58</v>
      </c>
      <c r="Q2092" s="856"/>
      <c r="R2092" s="856"/>
      <c r="S2092" s="856"/>
      <c r="T2092" s="856"/>
      <c r="U2092" s="262"/>
      <c r="V2092" s="262"/>
      <c r="W2092" s="262"/>
      <c r="X2092" s="262"/>
      <c r="Y2092" s="262"/>
      <c r="Z2092" s="262"/>
      <c r="AA2092" s="262"/>
      <c r="AB2092" s="262"/>
      <c r="AC2092" s="421" t="s">
        <v>184</v>
      </c>
      <c r="AD2092" s="262"/>
      <c r="AE2092" s="262"/>
      <c r="AF2092" s="275" t="s">
        <v>184</v>
      </c>
      <c r="AG2092" s="275" t="s">
        <v>184</v>
      </c>
      <c r="AH2092" s="262" t="s">
        <v>4853</v>
      </c>
      <c r="AI2092" s="278"/>
      <c r="AJ2092" s="278"/>
      <c r="AK2092" s="278"/>
      <c r="AL2092" s="278"/>
      <c r="AM2092" s="278"/>
      <c r="AN2092" s="278"/>
      <c r="AO2092" s="278"/>
      <c r="AP2092" s="278"/>
      <c r="AR2092" s="977" t="str">
        <f t="shared" ca="1" si="161"/>
        <v>1 ปี</v>
      </c>
      <c r="AS2092" s="977" t="str">
        <f t="shared" ca="1" si="162"/>
        <v>5 เดือน</v>
      </c>
      <c r="AT2092" s="978" t="str">
        <f t="shared" ca="1" si="163"/>
        <v>14 วัน</v>
      </c>
      <c r="AU2092" s="245"/>
      <c r="AV2092" s="979" t="str">
        <f t="shared" ca="1" si="164"/>
        <v>1 ปี5 เดือน14 วัน</v>
      </c>
    </row>
    <row r="2093" spans="1:48" ht="99">
      <c r="A2093" s="811">
        <v>2086</v>
      </c>
      <c r="B2093" s="957">
        <v>243333</v>
      </c>
      <c r="C2093" s="968">
        <f t="shared" si="160"/>
        <v>45006</v>
      </c>
      <c r="D2093" s="856">
        <v>8</v>
      </c>
      <c r="E2093" s="853" t="s">
        <v>4660</v>
      </c>
      <c r="F2093" s="856" t="s">
        <v>4721</v>
      </c>
      <c r="G2093" s="856">
        <v>71428</v>
      </c>
      <c r="H2093" s="856"/>
      <c r="I2093" s="856" t="s">
        <v>54</v>
      </c>
      <c r="J2093" s="856" t="s">
        <v>69</v>
      </c>
      <c r="K2093" s="856" t="s">
        <v>70</v>
      </c>
      <c r="L2093" s="856" t="s">
        <v>71</v>
      </c>
      <c r="M2093" s="856" t="s">
        <v>80</v>
      </c>
      <c r="N2093" s="856" t="s">
        <v>1198</v>
      </c>
      <c r="O2093" s="856" t="s">
        <v>3714</v>
      </c>
      <c r="P2093" s="856" t="s">
        <v>72</v>
      </c>
      <c r="Q2093" s="856"/>
      <c r="R2093" s="856"/>
      <c r="S2093" s="856"/>
      <c r="T2093" s="856"/>
      <c r="U2093" s="262"/>
      <c r="V2093" s="262"/>
      <c r="W2093" s="262"/>
      <c r="X2093" s="262"/>
      <c r="Y2093" s="262"/>
      <c r="Z2093" s="262"/>
      <c r="AA2093" s="262"/>
      <c r="AB2093" s="262"/>
      <c r="AC2093" s="421" t="s">
        <v>184</v>
      </c>
      <c r="AD2093" s="262"/>
      <c r="AE2093" s="262"/>
      <c r="AF2093" s="275" t="s">
        <v>184</v>
      </c>
      <c r="AG2093" s="275" t="s">
        <v>184</v>
      </c>
      <c r="AH2093" s="262" t="s">
        <v>4853</v>
      </c>
      <c r="AI2093" s="278"/>
      <c r="AJ2093" s="278"/>
      <c r="AK2093" s="278"/>
      <c r="AL2093" s="278"/>
      <c r="AM2093" s="278"/>
      <c r="AN2093" s="278"/>
      <c r="AO2093" s="278"/>
      <c r="AP2093" s="278"/>
      <c r="AR2093" s="977" t="str">
        <f t="shared" ca="1" si="161"/>
        <v>1 ปี</v>
      </c>
      <c r="AS2093" s="977" t="str">
        <f t="shared" ca="1" si="162"/>
        <v>5 เดือน</v>
      </c>
      <c r="AT2093" s="978" t="str">
        <f t="shared" ca="1" si="163"/>
        <v>14 วัน</v>
      </c>
      <c r="AU2093" s="245"/>
      <c r="AV2093" s="979" t="str">
        <f t="shared" ca="1" si="164"/>
        <v>1 ปี5 เดือน14 วัน</v>
      </c>
    </row>
    <row r="2094" spans="1:48" ht="99">
      <c r="A2094" s="811">
        <v>2087</v>
      </c>
      <c r="B2094" s="957">
        <v>243333</v>
      </c>
      <c r="C2094" s="968">
        <f t="shared" si="160"/>
        <v>45006</v>
      </c>
      <c r="D2094" s="856">
        <v>8</v>
      </c>
      <c r="E2094" s="853" t="s">
        <v>4660</v>
      </c>
      <c r="F2094" s="856" t="s">
        <v>4722</v>
      </c>
      <c r="G2094" s="856">
        <v>72815</v>
      </c>
      <c r="H2094" s="856"/>
      <c r="I2094" s="856" t="s">
        <v>54</v>
      </c>
      <c r="J2094" s="856" t="s">
        <v>1124</v>
      </c>
      <c r="K2094" s="856" t="s">
        <v>70</v>
      </c>
      <c r="L2094" s="856" t="s">
        <v>71</v>
      </c>
      <c r="M2094" s="856" t="s">
        <v>80</v>
      </c>
      <c r="N2094" s="856" t="s">
        <v>1198</v>
      </c>
      <c r="O2094" s="856" t="s">
        <v>65</v>
      </c>
      <c r="P2094" s="856" t="s">
        <v>527</v>
      </c>
      <c r="Q2094" s="856"/>
      <c r="R2094" s="856"/>
      <c r="S2094" s="856"/>
      <c r="T2094" s="856" t="s">
        <v>4723</v>
      </c>
      <c r="U2094" s="262"/>
      <c r="V2094" s="262"/>
      <c r="W2094" s="262"/>
      <c r="X2094" s="262"/>
      <c r="Y2094" s="262"/>
      <c r="Z2094" s="262"/>
      <c r="AA2094" s="262"/>
      <c r="AB2094" s="262"/>
      <c r="AC2094" s="421" t="s">
        <v>184</v>
      </c>
      <c r="AD2094" s="262"/>
      <c r="AE2094" s="262"/>
      <c r="AF2094" s="275" t="s">
        <v>184</v>
      </c>
      <c r="AG2094" s="275" t="s">
        <v>184</v>
      </c>
      <c r="AH2094" s="262" t="s">
        <v>4853</v>
      </c>
      <c r="AI2094" s="278"/>
      <c r="AJ2094" s="278"/>
      <c r="AK2094" s="278"/>
      <c r="AL2094" s="278"/>
      <c r="AM2094" s="278"/>
      <c r="AN2094" s="278"/>
      <c r="AO2094" s="278"/>
      <c r="AP2094" s="278"/>
      <c r="AR2094" s="977" t="str">
        <f t="shared" ca="1" si="161"/>
        <v>1 ปี</v>
      </c>
      <c r="AS2094" s="977" t="str">
        <f t="shared" ca="1" si="162"/>
        <v>5 เดือน</v>
      </c>
      <c r="AT2094" s="978" t="str">
        <f t="shared" ca="1" si="163"/>
        <v>14 วัน</v>
      </c>
      <c r="AU2094" s="245"/>
      <c r="AV2094" s="979" t="str">
        <f t="shared" ca="1" si="164"/>
        <v>1 ปี5 เดือน14 วัน</v>
      </c>
    </row>
    <row r="2095" spans="1:48" ht="99">
      <c r="A2095" s="811">
        <v>2088</v>
      </c>
      <c r="B2095" s="957">
        <v>243333</v>
      </c>
      <c r="C2095" s="968">
        <f t="shared" si="160"/>
        <v>45006</v>
      </c>
      <c r="D2095" s="856">
        <v>8</v>
      </c>
      <c r="E2095" s="853" t="s">
        <v>4660</v>
      </c>
      <c r="F2095" s="856" t="s">
        <v>4724</v>
      </c>
      <c r="G2095" s="856">
        <v>208377</v>
      </c>
      <c r="H2095" s="856"/>
      <c r="I2095" s="856" t="s">
        <v>54</v>
      </c>
      <c r="J2095" s="856" t="s">
        <v>69</v>
      </c>
      <c r="K2095" s="856" t="s">
        <v>70</v>
      </c>
      <c r="L2095" s="856" t="s">
        <v>71</v>
      </c>
      <c r="M2095" s="856" t="s">
        <v>80</v>
      </c>
      <c r="N2095" s="856" t="s">
        <v>305</v>
      </c>
      <c r="O2095" s="856" t="s">
        <v>238</v>
      </c>
      <c r="P2095" s="856" t="s">
        <v>72</v>
      </c>
      <c r="Q2095" s="856"/>
      <c r="R2095" s="856"/>
      <c r="S2095" s="856"/>
      <c r="T2095" s="856"/>
      <c r="U2095" s="262"/>
      <c r="V2095" s="262"/>
      <c r="W2095" s="262"/>
      <c r="X2095" s="262"/>
      <c r="Y2095" s="262"/>
      <c r="Z2095" s="262"/>
      <c r="AA2095" s="262"/>
      <c r="AB2095" s="262"/>
      <c r="AC2095" s="421" t="s">
        <v>184</v>
      </c>
      <c r="AD2095" s="262"/>
      <c r="AE2095" s="262"/>
      <c r="AF2095" s="275" t="s">
        <v>184</v>
      </c>
      <c r="AG2095" s="275" t="s">
        <v>184</v>
      </c>
      <c r="AH2095" s="262" t="s">
        <v>4853</v>
      </c>
      <c r="AI2095" s="278"/>
      <c r="AJ2095" s="278"/>
      <c r="AK2095" s="278"/>
      <c r="AL2095" s="278"/>
      <c r="AM2095" s="278"/>
      <c r="AN2095" s="278"/>
      <c r="AO2095" s="278"/>
      <c r="AP2095" s="278"/>
      <c r="AR2095" s="977" t="str">
        <f t="shared" ca="1" si="161"/>
        <v>1 ปี</v>
      </c>
      <c r="AS2095" s="977" t="str">
        <f t="shared" ca="1" si="162"/>
        <v>5 เดือน</v>
      </c>
      <c r="AT2095" s="978" t="str">
        <f t="shared" ca="1" si="163"/>
        <v>14 วัน</v>
      </c>
      <c r="AU2095" s="245"/>
      <c r="AV2095" s="979" t="str">
        <f t="shared" ca="1" si="164"/>
        <v>1 ปี5 เดือน14 วัน</v>
      </c>
    </row>
    <row r="2096" spans="1:48" ht="67.2">
      <c r="A2096" s="811">
        <v>2089</v>
      </c>
      <c r="B2096" s="957">
        <v>243333</v>
      </c>
      <c r="C2096" s="968">
        <f t="shared" si="160"/>
        <v>45006</v>
      </c>
      <c r="D2096" s="856">
        <v>8</v>
      </c>
      <c r="E2096" s="853" t="s">
        <v>4660</v>
      </c>
      <c r="F2096" s="856" t="s">
        <v>4724</v>
      </c>
      <c r="G2096" s="856">
        <v>188225</v>
      </c>
      <c r="H2096" s="856"/>
      <c r="I2096" s="856" t="s">
        <v>54</v>
      </c>
      <c r="J2096" s="856" t="s">
        <v>69</v>
      </c>
      <c r="K2096" s="856" t="s">
        <v>70</v>
      </c>
      <c r="L2096" s="856" t="s">
        <v>71</v>
      </c>
      <c r="M2096" s="856" t="s">
        <v>80</v>
      </c>
      <c r="N2096" s="856" t="s">
        <v>305</v>
      </c>
      <c r="O2096" s="856" t="s">
        <v>131</v>
      </c>
      <c r="P2096" s="856" t="s">
        <v>72</v>
      </c>
      <c r="Q2096" s="856"/>
      <c r="R2096" s="856"/>
      <c r="S2096" s="856"/>
      <c r="T2096" s="856"/>
      <c r="U2096" s="262"/>
      <c r="V2096" s="262"/>
      <c r="W2096" s="262"/>
      <c r="X2096" s="262"/>
      <c r="Y2096" s="262"/>
      <c r="Z2096" s="262"/>
      <c r="AA2096" s="262"/>
      <c r="AB2096" s="262"/>
      <c r="AC2096" s="421" t="s">
        <v>184</v>
      </c>
      <c r="AD2096" s="262"/>
      <c r="AE2096" s="262"/>
      <c r="AF2096" s="275" t="s">
        <v>184</v>
      </c>
      <c r="AG2096" s="275" t="s">
        <v>184</v>
      </c>
      <c r="AH2096" s="262" t="s">
        <v>4853</v>
      </c>
      <c r="AI2096" s="278"/>
      <c r="AJ2096" s="278"/>
      <c r="AK2096" s="278"/>
      <c r="AL2096" s="278"/>
      <c r="AM2096" s="278"/>
      <c r="AN2096" s="278"/>
      <c r="AO2096" s="278"/>
      <c r="AP2096" s="278"/>
      <c r="AR2096" s="977" t="str">
        <f t="shared" ca="1" si="161"/>
        <v>1 ปี</v>
      </c>
      <c r="AS2096" s="977" t="str">
        <f t="shared" ca="1" si="162"/>
        <v>5 เดือน</v>
      </c>
      <c r="AT2096" s="978" t="str">
        <f t="shared" ca="1" si="163"/>
        <v>14 วัน</v>
      </c>
      <c r="AU2096" s="245"/>
      <c r="AV2096" s="979" t="str">
        <f t="shared" ca="1" si="164"/>
        <v>1 ปี5 เดือน14 วัน</v>
      </c>
    </row>
    <row r="2097" spans="1:48" ht="99">
      <c r="A2097" s="811">
        <v>2090</v>
      </c>
      <c r="B2097" s="957">
        <v>243333</v>
      </c>
      <c r="C2097" s="968">
        <f t="shared" si="160"/>
        <v>45006</v>
      </c>
      <c r="D2097" s="856">
        <v>8</v>
      </c>
      <c r="E2097" s="853" t="s">
        <v>4660</v>
      </c>
      <c r="F2097" s="856" t="s">
        <v>4725</v>
      </c>
      <c r="G2097" s="856">
        <v>205598</v>
      </c>
      <c r="H2097" s="856"/>
      <c r="I2097" s="856" t="s">
        <v>54</v>
      </c>
      <c r="J2097" s="856" t="s">
        <v>69</v>
      </c>
      <c r="K2097" s="856" t="s">
        <v>70</v>
      </c>
      <c r="L2097" s="856" t="s">
        <v>71</v>
      </c>
      <c r="M2097" s="856" t="s">
        <v>80</v>
      </c>
      <c r="N2097" s="856" t="s">
        <v>305</v>
      </c>
      <c r="O2097" s="856" t="s">
        <v>130</v>
      </c>
      <c r="P2097" s="856" t="s">
        <v>72</v>
      </c>
      <c r="Q2097" s="856"/>
      <c r="R2097" s="856"/>
      <c r="S2097" s="856"/>
      <c r="T2097" s="856"/>
      <c r="U2097" s="262"/>
      <c r="V2097" s="262"/>
      <c r="W2097" s="262"/>
      <c r="X2097" s="262"/>
      <c r="Y2097" s="262"/>
      <c r="Z2097" s="262"/>
      <c r="AA2097" s="262"/>
      <c r="AB2097" s="262"/>
      <c r="AC2097" s="421" t="s">
        <v>184</v>
      </c>
      <c r="AD2097" s="262"/>
      <c r="AE2097" s="262"/>
      <c r="AF2097" s="275" t="s">
        <v>184</v>
      </c>
      <c r="AG2097" s="275" t="s">
        <v>184</v>
      </c>
      <c r="AH2097" s="262" t="s">
        <v>4853</v>
      </c>
      <c r="AI2097" s="278"/>
      <c r="AJ2097" s="278"/>
      <c r="AK2097" s="278"/>
      <c r="AL2097" s="278"/>
      <c r="AM2097" s="278"/>
      <c r="AN2097" s="278"/>
      <c r="AO2097" s="278"/>
      <c r="AP2097" s="278"/>
      <c r="AR2097" s="977" t="str">
        <f t="shared" ca="1" si="161"/>
        <v>1 ปี</v>
      </c>
      <c r="AS2097" s="977" t="str">
        <f t="shared" ca="1" si="162"/>
        <v>5 เดือน</v>
      </c>
      <c r="AT2097" s="978" t="str">
        <f t="shared" ca="1" si="163"/>
        <v>14 วัน</v>
      </c>
      <c r="AU2097" s="245"/>
      <c r="AV2097" s="979" t="str">
        <f t="shared" ca="1" si="164"/>
        <v>1 ปี5 เดือน14 วัน</v>
      </c>
    </row>
    <row r="2098" spans="1:48" ht="99">
      <c r="A2098" s="811">
        <v>2091</v>
      </c>
      <c r="B2098" s="957">
        <v>243333</v>
      </c>
      <c r="C2098" s="968">
        <f t="shared" si="160"/>
        <v>45006</v>
      </c>
      <c r="D2098" s="856">
        <v>8</v>
      </c>
      <c r="E2098" s="853" t="s">
        <v>4660</v>
      </c>
      <c r="F2098" s="856" t="s">
        <v>4726</v>
      </c>
      <c r="G2098" s="856">
        <v>226153</v>
      </c>
      <c r="H2098" s="856"/>
      <c r="I2098" s="856" t="s">
        <v>54</v>
      </c>
      <c r="J2098" s="856" t="s">
        <v>69</v>
      </c>
      <c r="K2098" s="856" t="s">
        <v>70</v>
      </c>
      <c r="L2098" s="856" t="s">
        <v>71</v>
      </c>
      <c r="M2098" s="856" t="s">
        <v>80</v>
      </c>
      <c r="N2098" s="856" t="s">
        <v>305</v>
      </c>
      <c r="O2098" s="856" t="s">
        <v>239</v>
      </c>
      <c r="P2098" s="856" t="s">
        <v>72</v>
      </c>
      <c r="Q2098" s="856"/>
      <c r="R2098" s="856"/>
      <c r="S2098" s="856"/>
      <c r="T2098" s="856"/>
      <c r="U2098" s="262"/>
      <c r="V2098" s="262"/>
      <c r="W2098" s="262"/>
      <c r="X2098" s="262"/>
      <c r="Y2098" s="262"/>
      <c r="Z2098" s="262"/>
      <c r="AA2098" s="262"/>
      <c r="AB2098" s="262"/>
      <c r="AC2098" s="421" t="s">
        <v>184</v>
      </c>
      <c r="AD2098" s="262"/>
      <c r="AE2098" s="262"/>
      <c r="AF2098" s="275" t="s">
        <v>184</v>
      </c>
      <c r="AG2098" s="275" t="s">
        <v>184</v>
      </c>
      <c r="AH2098" s="262" t="s">
        <v>4853</v>
      </c>
      <c r="AI2098" s="278"/>
      <c r="AJ2098" s="278"/>
      <c r="AK2098" s="278"/>
      <c r="AL2098" s="278"/>
      <c r="AM2098" s="278"/>
      <c r="AN2098" s="278"/>
      <c r="AO2098" s="278"/>
      <c r="AP2098" s="278"/>
      <c r="AR2098" s="977" t="str">
        <f t="shared" ca="1" si="161"/>
        <v>1 ปี</v>
      </c>
      <c r="AS2098" s="977" t="str">
        <f t="shared" ca="1" si="162"/>
        <v>5 เดือน</v>
      </c>
      <c r="AT2098" s="978" t="str">
        <f t="shared" ca="1" si="163"/>
        <v>14 วัน</v>
      </c>
      <c r="AU2098" s="245"/>
      <c r="AV2098" s="979" t="str">
        <f t="shared" ca="1" si="164"/>
        <v>1 ปี5 เดือน14 วัน</v>
      </c>
    </row>
    <row r="2099" spans="1:48" ht="99">
      <c r="A2099" s="811">
        <v>2092</v>
      </c>
      <c r="B2099" s="957">
        <v>243333</v>
      </c>
      <c r="C2099" s="968">
        <f t="shared" si="160"/>
        <v>45006</v>
      </c>
      <c r="D2099" s="856">
        <v>8</v>
      </c>
      <c r="E2099" s="853" t="s">
        <v>4660</v>
      </c>
      <c r="F2099" s="856" t="s">
        <v>4727</v>
      </c>
      <c r="G2099" s="856">
        <v>208355</v>
      </c>
      <c r="H2099" s="856"/>
      <c r="I2099" s="856" t="s">
        <v>54</v>
      </c>
      <c r="J2099" s="856" t="s">
        <v>69</v>
      </c>
      <c r="K2099" s="856" t="s">
        <v>70</v>
      </c>
      <c r="L2099" s="856" t="s">
        <v>71</v>
      </c>
      <c r="M2099" s="856" t="s">
        <v>80</v>
      </c>
      <c r="N2099" s="856" t="s">
        <v>309</v>
      </c>
      <c r="O2099" s="856" t="s">
        <v>238</v>
      </c>
      <c r="P2099" s="856" t="s">
        <v>72</v>
      </c>
      <c r="Q2099" s="856"/>
      <c r="R2099" s="856"/>
      <c r="S2099" s="856"/>
      <c r="T2099" s="856"/>
      <c r="U2099" s="262"/>
      <c r="V2099" s="262"/>
      <c r="W2099" s="262"/>
      <c r="X2099" s="262"/>
      <c r="Y2099" s="262"/>
      <c r="Z2099" s="262"/>
      <c r="AA2099" s="262"/>
      <c r="AB2099" s="262"/>
      <c r="AC2099" s="421" t="s">
        <v>184</v>
      </c>
      <c r="AD2099" s="262"/>
      <c r="AE2099" s="262"/>
      <c r="AF2099" s="275" t="s">
        <v>184</v>
      </c>
      <c r="AG2099" s="275" t="s">
        <v>184</v>
      </c>
      <c r="AH2099" s="262" t="s">
        <v>4853</v>
      </c>
      <c r="AI2099" s="278"/>
      <c r="AJ2099" s="278"/>
      <c r="AK2099" s="278"/>
      <c r="AL2099" s="278"/>
      <c r="AM2099" s="278"/>
      <c r="AN2099" s="278"/>
      <c r="AO2099" s="278"/>
      <c r="AP2099" s="278"/>
      <c r="AR2099" s="977" t="str">
        <f t="shared" ca="1" si="161"/>
        <v>1 ปี</v>
      </c>
      <c r="AS2099" s="977" t="str">
        <f t="shared" ca="1" si="162"/>
        <v>5 เดือน</v>
      </c>
      <c r="AT2099" s="978" t="str">
        <f t="shared" ca="1" si="163"/>
        <v>14 วัน</v>
      </c>
      <c r="AU2099" s="245"/>
      <c r="AV2099" s="979" t="str">
        <f t="shared" ca="1" si="164"/>
        <v>1 ปี5 เดือน14 วัน</v>
      </c>
    </row>
    <row r="2100" spans="1:48" ht="99">
      <c r="A2100" s="811">
        <v>2093</v>
      </c>
      <c r="B2100" s="957">
        <v>243333</v>
      </c>
      <c r="C2100" s="968">
        <f t="shared" si="160"/>
        <v>45006</v>
      </c>
      <c r="D2100" s="856">
        <v>8</v>
      </c>
      <c r="E2100" s="853" t="s">
        <v>4660</v>
      </c>
      <c r="F2100" s="856" t="s">
        <v>4727</v>
      </c>
      <c r="G2100" s="856">
        <v>226082</v>
      </c>
      <c r="H2100" s="856"/>
      <c r="I2100" s="856" t="s">
        <v>54</v>
      </c>
      <c r="J2100" s="856" t="s">
        <v>69</v>
      </c>
      <c r="K2100" s="856" t="s">
        <v>70</v>
      </c>
      <c r="L2100" s="856" t="s">
        <v>71</v>
      </c>
      <c r="M2100" s="856" t="s">
        <v>80</v>
      </c>
      <c r="N2100" s="856" t="s">
        <v>309</v>
      </c>
      <c r="O2100" s="856" t="s">
        <v>387</v>
      </c>
      <c r="P2100" s="856" t="s">
        <v>72</v>
      </c>
      <c r="Q2100" s="856"/>
      <c r="R2100" s="856"/>
      <c r="S2100" s="856"/>
      <c r="T2100" s="856"/>
      <c r="U2100" s="262"/>
      <c r="V2100" s="262"/>
      <c r="W2100" s="262"/>
      <c r="X2100" s="262"/>
      <c r="Y2100" s="262"/>
      <c r="Z2100" s="262"/>
      <c r="AA2100" s="262"/>
      <c r="AB2100" s="262"/>
      <c r="AC2100" s="421" t="s">
        <v>184</v>
      </c>
      <c r="AD2100" s="262"/>
      <c r="AE2100" s="262"/>
      <c r="AF2100" s="275" t="s">
        <v>184</v>
      </c>
      <c r="AG2100" s="275" t="s">
        <v>184</v>
      </c>
      <c r="AH2100" s="262" t="s">
        <v>4853</v>
      </c>
      <c r="AI2100" s="278"/>
      <c r="AJ2100" s="278"/>
      <c r="AK2100" s="278"/>
      <c r="AL2100" s="278"/>
      <c r="AM2100" s="278"/>
      <c r="AN2100" s="278"/>
      <c r="AO2100" s="278"/>
      <c r="AP2100" s="278"/>
      <c r="AR2100" s="977" t="str">
        <f t="shared" ca="1" si="161"/>
        <v>1 ปี</v>
      </c>
      <c r="AS2100" s="977" t="str">
        <f t="shared" ca="1" si="162"/>
        <v>5 เดือน</v>
      </c>
      <c r="AT2100" s="978" t="str">
        <f t="shared" ca="1" si="163"/>
        <v>14 วัน</v>
      </c>
      <c r="AU2100" s="245"/>
      <c r="AV2100" s="979" t="str">
        <f t="shared" ca="1" si="164"/>
        <v>1 ปี5 เดือน14 วัน</v>
      </c>
    </row>
    <row r="2101" spans="1:48" ht="99">
      <c r="A2101" s="811">
        <v>2094</v>
      </c>
      <c r="B2101" s="957">
        <v>243333</v>
      </c>
      <c r="C2101" s="968">
        <f t="shared" si="160"/>
        <v>45006</v>
      </c>
      <c r="D2101" s="856">
        <v>8</v>
      </c>
      <c r="E2101" s="853" t="s">
        <v>4660</v>
      </c>
      <c r="F2101" s="856" t="s">
        <v>4728</v>
      </c>
      <c r="G2101" s="856">
        <v>198160</v>
      </c>
      <c r="H2101" s="856"/>
      <c r="I2101" s="856" t="s">
        <v>60</v>
      </c>
      <c r="J2101" s="856" t="s">
        <v>67</v>
      </c>
      <c r="K2101" s="856" t="s">
        <v>61</v>
      </c>
      <c r="L2101" s="856" t="s">
        <v>62</v>
      </c>
      <c r="M2101" s="856" t="s">
        <v>80</v>
      </c>
      <c r="N2101" s="856" t="s">
        <v>309</v>
      </c>
      <c r="O2101" s="856" t="s">
        <v>116</v>
      </c>
      <c r="P2101" s="856" t="s">
        <v>527</v>
      </c>
      <c r="Q2101" s="856"/>
      <c r="R2101" s="856"/>
      <c r="S2101" s="856"/>
      <c r="T2101" s="856" t="s">
        <v>4723</v>
      </c>
      <c r="U2101" s="262"/>
      <c r="V2101" s="262"/>
      <c r="W2101" s="262"/>
      <c r="X2101" s="262"/>
      <c r="Y2101" s="262"/>
      <c r="Z2101" s="262"/>
      <c r="AA2101" s="262"/>
      <c r="AB2101" s="262"/>
      <c r="AC2101" s="421" t="s">
        <v>184</v>
      </c>
      <c r="AD2101" s="262"/>
      <c r="AE2101" s="262"/>
      <c r="AF2101" s="275" t="s">
        <v>184</v>
      </c>
      <c r="AG2101" s="275" t="s">
        <v>184</v>
      </c>
      <c r="AH2101" s="262" t="s">
        <v>4853</v>
      </c>
      <c r="AI2101" s="278"/>
      <c r="AJ2101" s="278"/>
      <c r="AK2101" s="278"/>
      <c r="AL2101" s="278"/>
      <c r="AM2101" s="278"/>
      <c r="AN2101" s="278"/>
      <c r="AO2101" s="278"/>
      <c r="AP2101" s="278"/>
      <c r="AR2101" s="977" t="str">
        <f t="shared" ca="1" si="161"/>
        <v>1 ปี</v>
      </c>
      <c r="AS2101" s="977" t="str">
        <f t="shared" ca="1" si="162"/>
        <v>5 เดือน</v>
      </c>
      <c r="AT2101" s="978" t="str">
        <f t="shared" ca="1" si="163"/>
        <v>14 วัน</v>
      </c>
      <c r="AU2101" s="245"/>
      <c r="AV2101" s="979" t="str">
        <f t="shared" ca="1" si="164"/>
        <v>1 ปี5 เดือน14 วัน</v>
      </c>
    </row>
    <row r="2102" spans="1:48" ht="67.2">
      <c r="A2102" s="811">
        <v>2095</v>
      </c>
      <c r="B2102" s="957">
        <v>24187</v>
      </c>
      <c r="C2102" s="968" t="e">
        <f t="shared" si="160"/>
        <v>#NUM!</v>
      </c>
      <c r="D2102" s="889">
        <v>8</v>
      </c>
      <c r="E2102" s="889" t="s">
        <v>4660</v>
      </c>
      <c r="F2102" s="889" t="s">
        <v>4729</v>
      </c>
      <c r="G2102" s="889">
        <v>235850</v>
      </c>
      <c r="H2102" s="889"/>
      <c r="I2102" s="889" t="s">
        <v>54</v>
      </c>
      <c r="J2102" s="889" t="s">
        <v>55</v>
      </c>
      <c r="K2102" s="889" t="s">
        <v>70</v>
      </c>
      <c r="L2102" s="889" t="s">
        <v>71</v>
      </c>
      <c r="M2102" s="889" t="s">
        <v>80</v>
      </c>
      <c r="N2102" s="889" t="s">
        <v>309</v>
      </c>
      <c r="O2102" s="889" t="s">
        <v>1437</v>
      </c>
      <c r="P2102" s="889" t="s">
        <v>73</v>
      </c>
      <c r="Q2102" s="889"/>
      <c r="R2102" s="889"/>
      <c r="S2102" s="889"/>
      <c r="T2102" s="889"/>
      <c r="U2102" s="464"/>
      <c r="V2102" s="464"/>
      <c r="W2102" s="464"/>
      <c r="X2102" s="464"/>
      <c r="Y2102" s="464"/>
      <c r="Z2102" s="464"/>
      <c r="AA2102" s="464"/>
      <c r="AB2102" s="464"/>
      <c r="AC2102" s="421" t="s">
        <v>184</v>
      </c>
      <c r="AD2102" s="464"/>
      <c r="AE2102" s="464"/>
      <c r="AF2102" s="275" t="s">
        <v>184</v>
      </c>
      <c r="AG2102" s="275" t="s">
        <v>184</v>
      </c>
      <c r="AH2102" s="262" t="s">
        <v>4853</v>
      </c>
      <c r="AI2102" s="278"/>
      <c r="AJ2102" s="278"/>
      <c r="AK2102" s="278"/>
      <c r="AL2102" s="278"/>
      <c r="AM2102" s="278"/>
      <c r="AN2102" s="278"/>
      <c r="AO2102" s="278"/>
      <c r="AP2102" s="278"/>
      <c r="AR2102" s="977" t="e">
        <f t="shared" ca="1" si="161"/>
        <v>#NUM!</v>
      </c>
      <c r="AS2102" s="977" t="e">
        <f t="shared" ca="1" si="162"/>
        <v>#NUM!</v>
      </c>
      <c r="AT2102" s="978" t="e">
        <f t="shared" ca="1" si="163"/>
        <v>#NUM!</v>
      </c>
      <c r="AU2102" s="245"/>
      <c r="AV2102" s="979" t="e">
        <f t="shared" ca="1" si="164"/>
        <v>#NUM!</v>
      </c>
    </row>
    <row r="2103" spans="1:48" ht="67.2">
      <c r="A2103" s="811">
        <v>2096</v>
      </c>
      <c r="B2103" s="957">
        <v>24187</v>
      </c>
      <c r="C2103" s="968" t="e">
        <f t="shared" si="160"/>
        <v>#NUM!</v>
      </c>
      <c r="D2103" s="889">
        <v>8</v>
      </c>
      <c r="E2103" s="889" t="s">
        <v>4660</v>
      </c>
      <c r="F2103" s="889" t="s">
        <v>4729</v>
      </c>
      <c r="G2103" s="889">
        <v>235851</v>
      </c>
      <c r="H2103" s="889"/>
      <c r="I2103" s="889" t="s">
        <v>54</v>
      </c>
      <c r="J2103" s="889" t="s">
        <v>55</v>
      </c>
      <c r="K2103" s="889" t="s">
        <v>70</v>
      </c>
      <c r="L2103" s="889" t="s">
        <v>71</v>
      </c>
      <c r="M2103" s="889" t="s">
        <v>80</v>
      </c>
      <c r="N2103" s="889" t="s">
        <v>309</v>
      </c>
      <c r="O2103" s="889" t="s">
        <v>2824</v>
      </c>
      <c r="P2103" s="889" t="s">
        <v>73</v>
      </c>
      <c r="Q2103" s="889"/>
      <c r="R2103" s="889"/>
      <c r="S2103" s="889"/>
      <c r="T2103" s="889"/>
      <c r="U2103" s="464"/>
      <c r="V2103" s="464"/>
      <c r="W2103" s="464"/>
      <c r="X2103" s="464"/>
      <c r="Y2103" s="464"/>
      <c r="Z2103" s="464"/>
      <c r="AA2103" s="464"/>
      <c r="AB2103" s="464"/>
      <c r="AC2103" s="421" t="s">
        <v>184</v>
      </c>
      <c r="AD2103" s="464"/>
      <c r="AE2103" s="464"/>
      <c r="AF2103" s="275" t="s">
        <v>184</v>
      </c>
      <c r="AG2103" s="275" t="s">
        <v>184</v>
      </c>
      <c r="AH2103" s="262" t="s">
        <v>4853</v>
      </c>
      <c r="AI2103" s="278"/>
      <c r="AJ2103" s="278"/>
      <c r="AK2103" s="278"/>
      <c r="AL2103" s="278"/>
      <c r="AM2103" s="278"/>
      <c r="AN2103" s="278"/>
      <c r="AO2103" s="278"/>
      <c r="AP2103" s="278"/>
      <c r="AR2103" s="977" t="e">
        <f t="shared" ca="1" si="161"/>
        <v>#NUM!</v>
      </c>
      <c r="AS2103" s="977" t="e">
        <f t="shared" ca="1" si="162"/>
        <v>#NUM!</v>
      </c>
      <c r="AT2103" s="978" t="e">
        <f t="shared" ca="1" si="163"/>
        <v>#NUM!</v>
      </c>
      <c r="AU2103" s="245"/>
      <c r="AV2103" s="979" t="e">
        <f t="shared" ca="1" si="164"/>
        <v>#NUM!</v>
      </c>
    </row>
    <row r="2104" spans="1:48" ht="99">
      <c r="A2104" s="811">
        <v>2097</v>
      </c>
      <c r="B2104" s="957">
        <v>24187</v>
      </c>
      <c r="C2104" s="968" t="e">
        <f t="shared" si="160"/>
        <v>#NUM!</v>
      </c>
      <c r="D2104" s="889">
        <v>8</v>
      </c>
      <c r="E2104" s="889" t="s">
        <v>4660</v>
      </c>
      <c r="F2104" s="889" t="s">
        <v>4729</v>
      </c>
      <c r="G2104" s="889">
        <v>235848</v>
      </c>
      <c r="H2104" s="889"/>
      <c r="I2104" s="889" t="s">
        <v>54</v>
      </c>
      <c r="J2104" s="889" t="s">
        <v>55</v>
      </c>
      <c r="K2104" s="889" t="s">
        <v>70</v>
      </c>
      <c r="L2104" s="889" t="s">
        <v>71</v>
      </c>
      <c r="M2104" s="889" t="s">
        <v>80</v>
      </c>
      <c r="N2104" s="889" t="s">
        <v>309</v>
      </c>
      <c r="O2104" s="889" t="s">
        <v>4730</v>
      </c>
      <c r="P2104" s="889" t="s">
        <v>73</v>
      </c>
      <c r="Q2104" s="889"/>
      <c r="R2104" s="889"/>
      <c r="S2104" s="889"/>
      <c r="T2104" s="889"/>
      <c r="U2104" s="464"/>
      <c r="V2104" s="464"/>
      <c r="W2104" s="464"/>
      <c r="X2104" s="464"/>
      <c r="Y2104" s="464"/>
      <c r="Z2104" s="464"/>
      <c r="AA2104" s="464"/>
      <c r="AB2104" s="464"/>
      <c r="AC2104" s="421" t="s">
        <v>184</v>
      </c>
      <c r="AD2104" s="464"/>
      <c r="AE2104" s="464"/>
      <c r="AF2104" s="275" t="s">
        <v>184</v>
      </c>
      <c r="AG2104" s="275" t="s">
        <v>184</v>
      </c>
      <c r="AH2104" s="262" t="s">
        <v>4853</v>
      </c>
      <c r="AI2104" s="278"/>
      <c r="AJ2104" s="278"/>
      <c r="AK2104" s="278"/>
      <c r="AL2104" s="278"/>
      <c r="AM2104" s="278"/>
      <c r="AN2104" s="278"/>
      <c r="AO2104" s="278"/>
      <c r="AP2104" s="278"/>
      <c r="AR2104" s="977" t="e">
        <f t="shared" ca="1" si="161"/>
        <v>#NUM!</v>
      </c>
      <c r="AS2104" s="977" t="e">
        <f t="shared" ca="1" si="162"/>
        <v>#NUM!</v>
      </c>
      <c r="AT2104" s="978" t="e">
        <f t="shared" ca="1" si="163"/>
        <v>#NUM!</v>
      </c>
      <c r="AU2104" s="245"/>
      <c r="AV2104" s="979" t="e">
        <f t="shared" ca="1" si="164"/>
        <v>#NUM!</v>
      </c>
    </row>
    <row r="2105" spans="1:48" ht="99">
      <c r="A2105" s="811">
        <v>2098</v>
      </c>
      <c r="B2105" s="957">
        <v>24187</v>
      </c>
      <c r="C2105" s="968" t="e">
        <f t="shared" si="160"/>
        <v>#NUM!</v>
      </c>
      <c r="D2105" s="889">
        <v>8</v>
      </c>
      <c r="E2105" s="889" t="s">
        <v>4660</v>
      </c>
      <c r="F2105" s="889" t="s">
        <v>4731</v>
      </c>
      <c r="G2105" s="889">
        <v>211256</v>
      </c>
      <c r="H2105" s="889"/>
      <c r="I2105" s="889" t="s">
        <v>54</v>
      </c>
      <c r="J2105" s="889" t="s">
        <v>69</v>
      </c>
      <c r="K2105" s="889" t="s">
        <v>70</v>
      </c>
      <c r="L2105" s="889" t="s">
        <v>71</v>
      </c>
      <c r="M2105" s="889" t="s">
        <v>80</v>
      </c>
      <c r="N2105" s="889" t="s">
        <v>2474</v>
      </c>
      <c r="O2105" s="889" t="s">
        <v>141</v>
      </c>
      <c r="P2105" s="889" t="s">
        <v>72</v>
      </c>
      <c r="Q2105" s="889"/>
      <c r="R2105" s="889"/>
      <c r="S2105" s="889"/>
      <c r="T2105" s="889"/>
      <c r="U2105" s="464"/>
      <c r="V2105" s="464"/>
      <c r="W2105" s="464"/>
      <c r="X2105" s="464"/>
      <c r="Y2105" s="464"/>
      <c r="Z2105" s="464"/>
      <c r="AA2105" s="464"/>
      <c r="AB2105" s="464"/>
      <c r="AC2105" s="421" t="s">
        <v>184</v>
      </c>
      <c r="AD2105" s="464"/>
      <c r="AE2105" s="464"/>
      <c r="AF2105" s="275" t="s">
        <v>184</v>
      </c>
      <c r="AG2105" s="275" t="s">
        <v>184</v>
      </c>
      <c r="AH2105" s="262" t="s">
        <v>4853</v>
      </c>
      <c r="AI2105" s="278"/>
      <c r="AJ2105" s="278"/>
      <c r="AK2105" s="278"/>
      <c r="AL2105" s="278"/>
      <c r="AM2105" s="278"/>
      <c r="AN2105" s="278"/>
      <c r="AO2105" s="278"/>
      <c r="AP2105" s="278"/>
      <c r="AR2105" s="977" t="e">
        <f t="shared" ca="1" si="161"/>
        <v>#NUM!</v>
      </c>
      <c r="AS2105" s="977" t="e">
        <f t="shared" ca="1" si="162"/>
        <v>#NUM!</v>
      </c>
      <c r="AT2105" s="978" t="e">
        <f t="shared" ca="1" si="163"/>
        <v>#NUM!</v>
      </c>
      <c r="AU2105" s="245"/>
      <c r="AV2105" s="979" t="e">
        <f t="shared" ca="1" si="164"/>
        <v>#NUM!</v>
      </c>
    </row>
    <row r="2106" spans="1:48" ht="132">
      <c r="A2106" s="811">
        <v>2099</v>
      </c>
      <c r="B2106" s="957">
        <v>24187</v>
      </c>
      <c r="C2106" s="968" t="e">
        <f t="shared" si="160"/>
        <v>#NUM!</v>
      </c>
      <c r="D2106" s="856">
        <v>8</v>
      </c>
      <c r="E2106" s="853" t="s">
        <v>4660</v>
      </c>
      <c r="F2106" s="856" t="s">
        <v>4732</v>
      </c>
      <c r="G2106" s="856">
        <v>68539</v>
      </c>
      <c r="H2106" s="856"/>
      <c r="I2106" s="856" t="s">
        <v>60</v>
      </c>
      <c r="J2106" s="856" t="s">
        <v>67</v>
      </c>
      <c r="K2106" s="856" t="s">
        <v>61</v>
      </c>
      <c r="L2106" s="856" t="s">
        <v>62</v>
      </c>
      <c r="M2106" s="856" t="s">
        <v>82</v>
      </c>
      <c r="N2106" s="856" t="s">
        <v>4733</v>
      </c>
      <c r="O2106" s="856" t="s">
        <v>156</v>
      </c>
      <c r="P2106" s="856" t="s">
        <v>134</v>
      </c>
      <c r="Q2106" s="856"/>
      <c r="R2106" s="856"/>
      <c r="S2106" s="856"/>
      <c r="T2106" s="856" t="s">
        <v>4734</v>
      </c>
      <c r="U2106" s="262"/>
      <c r="V2106" s="262"/>
      <c r="W2106" s="262"/>
      <c r="X2106" s="262"/>
      <c r="Y2106" s="262"/>
      <c r="Z2106" s="262"/>
      <c r="AA2106" s="262"/>
      <c r="AB2106" s="262"/>
      <c r="AC2106" s="421" t="s">
        <v>184</v>
      </c>
      <c r="AD2106" s="262"/>
      <c r="AE2106" s="262"/>
      <c r="AF2106" s="275" t="s">
        <v>184</v>
      </c>
      <c r="AG2106" s="275" t="s">
        <v>184</v>
      </c>
      <c r="AH2106" s="262" t="s">
        <v>4853</v>
      </c>
      <c r="AI2106" s="278"/>
      <c r="AJ2106" s="278"/>
      <c r="AK2106" s="278"/>
      <c r="AL2106" s="278"/>
      <c r="AM2106" s="278"/>
      <c r="AN2106" s="278"/>
      <c r="AO2106" s="278"/>
      <c r="AP2106" s="278"/>
      <c r="AR2106" s="977" t="e">
        <f t="shared" ca="1" si="161"/>
        <v>#NUM!</v>
      </c>
      <c r="AS2106" s="977" t="e">
        <f t="shared" ca="1" si="162"/>
        <v>#NUM!</v>
      </c>
      <c r="AT2106" s="978" t="e">
        <f t="shared" ca="1" si="163"/>
        <v>#NUM!</v>
      </c>
      <c r="AU2106" s="245"/>
      <c r="AV2106" s="979" t="e">
        <f t="shared" ca="1" si="164"/>
        <v>#NUM!</v>
      </c>
    </row>
    <row r="2107" spans="1:48" ht="99">
      <c r="A2107" s="811">
        <v>2100</v>
      </c>
      <c r="B2107" s="957">
        <v>24187</v>
      </c>
      <c r="C2107" s="968" t="e">
        <f t="shared" si="160"/>
        <v>#NUM!</v>
      </c>
      <c r="D2107" s="856">
        <v>8</v>
      </c>
      <c r="E2107" s="853" t="s">
        <v>4660</v>
      </c>
      <c r="F2107" s="856" t="s">
        <v>4735</v>
      </c>
      <c r="G2107" s="856">
        <v>685055</v>
      </c>
      <c r="H2107" s="856"/>
      <c r="I2107" s="856" t="s">
        <v>54</v>
      </c>
      <c r="J2107" s="856" t="s">
        <v>69</v>
      </c>
      <c r="K2107" s="856" t="s">
        <v>70</v>
      </c>
      <c r="L2107" s="856" t="s">
        <v>71</v>
      </c>
      <c r="M2107" s="856" t="s">
        <v>82</v>
      </c>
      <c r="N2107" s="856" t="s">
        <v>1855</v>
      </c>
      <c r="O2107" s="856" t="s">
        <v>237</v>
      </c>
      <c r="P2107" s="856" t="s">
        <v>72</v>
      </c>
      <c r="Q2107" s="856"/>
      <c r="R2107" s="856"/>
      <c r="S2107" s="856"/>
      <c r="T2107" s="856"/>
      <c r="U2107" s="262"/>
      <c r="V2107" s="262"/>
      <c r="W2107" s="262"/>
      <c r="X2107" s="262"/>
      <c r="Y2107" s="262"/>
      <c r="Z2107" s="262"/>
      <c r="AA2107" s="262"/>
      <c r="AB2107" s="262"/>
      <c r="AC2107" s="421" t="s">
        <v>184</v>
      </c>
      <c r="AD2107" s="262"/>
      <c r="AE2107" s="262"/>
      <c r="AF2107" s="275" t="s">
        <v>184</v>
      </c>
      <c r="AG2107" s="275" t="s">
        <v>184</v>
      </c>
      <c r="AH2107" s="262" t="s">
        <v>4853</v>
      </c>
      <c r="AI2107" s="278"/>
      <c r="AJ2107" s="278"/>
      <c r="AK2107" s="278"/>
      <c r="AL2107" s="278"/>
      <c r="AM2107" s="278"/>
      <c r="AN2107" s="278"/>
      <c r="AO2107" s="278"/>
      <c r="AP2107" s="278"/>
      <c r="AR2107" s="977" t="e">
        <f t="shared" ca="1" si="161"/>
        <v>#NUM!</v>
      </c>
      <c r="AS2107" s="977" t="e">
        <f t="shared" ca="1" si="162"/>
        <v>#NUM!</v>
      </c>
      <c r="AT2107" s="978" t="e">
        <f t="shared" ca="1" si="163"/>
        <v>#NUM!</v>
      </c>
      <c r="AU2107" s="245"/>
      <c r="AV2107" s="979" t="e">
        <f t="shared" ca="1" si="164"/>
        <v>#NUM!</v>
      </c>
    </row>
    <row r="2108" spans="1:48" ht="99">
      <c r="A2108" s="811">
        <v>2101</v>
      </c>
      <c r="B2108" s="957">
        <v>24187</v>
      </c>
      <c r="C2108" s="968" t="e">
        <f t="shared" si="160"/>
        <v>#NUM!</v>
      </c>
      <c r="D2108" s="856">
        <v>8</v>
      </c>
      <c r="E2108" s="853" t="s">
        <v>4660</v>
      </c>
      <c r="F2108" s="856" t="s">
        <v>4735</v>
      </c>
      <c r="G2108" s="856">
        <v>226275</v>
      </c>
      <c r="H2108" s="856"/>
      <c r="I2108" s="856" t="s">
        <v>54</v>
      </c>
      <c r="J2108" s="856" t="s">
        <v>69</v>
      </c>
      <c r="K2108" s="856" t="s">
        <v>70</v>
      </c>
      <c r="L2108" s="856" t="s">
        <v>71</v>
      </c>
      <c r="M2108" s="856" t="s">
        <v>82</v>
      </c>
      <c r="N2108" s="856" t="s">
        <v>1855</v>
      </c>
      <c r="O2108" s="856" t="s">
        <v>240</v>
      </c>
      <c r="P2108" s="856" t="s">
        <v>72</v>
      </c>
      <c r="Q2108" s="856"/>
      <c r="R2108" s="856"/>
      <c r="S2108" s="856"/>
      <c r="T2108" s="856"/>
      <c r="U2108" s="262"/>
      <c r="V2108" s="262"/>
      <c r="W2108" s="262"/>
      <c r="X2108" s="262"/>
      <c r="Y2108" s="262"/>
      <c r="Z2108" s="262"/>
      <c r="AA2108" s="262"/>
      <c r="AB2108" s="262"/>
      <c r="AC2108" s="421" t="s">
        <v>184</v>
      </c>
      <c r="AD2108" s="262"/>
      <c r="AE2108" s="262"/>
      <c r="AF2108" s="275" t="s">
        <v>184</v>
      </c>
      <c r="AG2108" s="275" t="s">
        <v>184</v>
      </c>
      <c r="AH2108" s="262" t="s">
        <v>4853</v>
      </c>
      <c r="AI2108" s="278"/>
      <c r="AJ2108" s="278"/>
      <c r="AK2108" s="278"/>
      <c r="AL2108" s="278"/>
      <c r="AM2108" s="278"/>
      <c r="AN2108" s="278"/>
      <c r="AO2108" s="278"/>
      <c r="AP2108" s="278"/>
      <c r="AR2108" s="977" t="e">
        <f t="shared" ca="1" si="161"/>
        <v>#NUM!</v>
      </c>
      <c r="AS2108" s="977" t="e">
        <f t="shared" ca="1" si="162"/>
        <v>#NUM!</v>
      </c>
      <c r="AT2108" s="978" t="e">
        <f t="shared" ca="1" si="163"/>
        <v>#NUM!</v>
      </c>
      <c r="AU2108" s="245"/>
      <c r="AV2108" s="979" t="e">
        <f t="shared" ca="1" si="164"/>
        <v>#NUM!</v>
      </c>
    </row>
    <row r="2109" spans="1:48" ht="99">
      <c r="A2109" s="811">
        <v>2102</v>
      </c>
      <c r="B2109" s="957">
        <v>24187</v>
      </c>
      <c r="C2109" s="968" t="e">
        <f t="shared" si="160"/>
        <v>#NUM!</v>
      </c>
      <c r="D2109" s="856">
        <v>8</v>
      </c>
      <c r="E2109" s="853" t="s">
        <v>4660</v>
      </c>
      <c r="F2109" s="856" t="s">
        <v>4735</v>
      </c>
      <c r="G2109" s="856">
        <v>226277</v>
      </c>
      <c r="H2109" s="856"/>
      <c r="I2109" s="856" t="s">
        <v>54</v>
      </c>
      <c r="J2109" s="856" t="s">
        <v>69</v>
      </c>
      <c r="K2109" s="856" t="s">
        <v>70</v>
      </c>
      <c r="L2109" s="856" t="s">
        <v>71</v>
      </c>
      <c r="M2109" s="856" t="s">
        <v>82</v>
      </c>
      <c r="N2109" s="856" t="s">
        <v>1855</v>
      </c>
      <c r="O2109" s="856" t="s">
        <v>130</v>
      </c>
      <c r="P2109" s="856" t="s">
        <v>72</v>
      </c>
      <c r="Q2109" s="856"/>
      <c r="R2109" s="856"/>
      <c r="S2109" s="856"/>
      <c r="T2109" s="856"/>
      <c r="U2109" s="262"/>
      <c r="V2109" s="262"/>
      <c r="W2109" s="262"/>
      <c r="X2109" s="262"/>
      <c r="Y2109" s="262"/>
      <c r="Z2109" s="262"/>
      <c r="AA2109" s="262"/>
      <c r="AB2109" s="262"/>
      <c r="AC2109" s="421" t="s">
        <v>184</v>
      </c>
      <c r="AD2109" s="262"/>
      <c r="AE2109" s="262"/>
      <c r="AF2109" s="275" t="s">
        <v>184</v>
      </c>
      <c r="AG2109" s="275" t="s">
        <v>184</v>
      </c>
      <c r="AH2109" s="262" t="s">
        <v>4853</v>
      </c>
      <c r="AI2109" s="278"/>
      <c r="AJ2109" s="278"/>
      <c r="AK2109" s="278"/>
      <c r="AL2109" s="278"/>
      <c r="AM2109" s="278"/>
      <c r="AN2109" s="278"/>
      <c r="AO2109" s="278"/>
      <c r="AP2109" s="278"/>
      <c r="AR2109" s="977" t="e">
        <f t="shared" ca="1" si="161"/>
        <v>#NUM!</v>
      </c>
      <c r="AS2109" s="977" t="e">
        <f t="shared" ca="1" si="162"/>
        <v>#NUM!</v>
      </c>
      <c r="AT2109" s="978" t="e">
        <f t="shared" ca="1" si="163"/>
        <v>#NUM!</v>
      </c>
      <c r="AU2109" s="245"/>
      <c r="AV2109" s="979" t="e">
        <f t="shared" ca="1" si="164"/>
        <v>#NUM!</v>
      </c>
    </row>
    <row r="2110" spans="1:48" ht="67.2">
      <c r="A2110" s="811">
        <v>2103</v>
      </c>
      <c r="B2110" s="957">
        <v>24187</v>
      </c>
      <c r="C2110" s="968" t="e">
        <f t="shared" si="160"/>
        <v>#NUM!</v>
      </c>
      <c r="D2110" s="856">
        <v>8</v>
      </c>
      <c r="E2110" s="853" t="s">
        <v>4660</v>
      </c>
      <c r="F2110" s="856" t="s">
        <v>4736</v>
      </c>
      <c r="G2110" s="856">
        <v>65001</v>
      </c>
      <c r="H2110" s="856"/>
      <c r="I2110" s="856" t="s">
        <v>54</v>
      </c>
      <c r="J2110" s="856" t="s">
        <v>55</v>
      </c>
      <c r="K2110" s="856" t="s">
        <v>70</v>
      </c>
      <c r="L2110" s="856" t="s">
        <v>71</v>
      </c>
      <c r="M2110" s="856" t="s">
        <v>82</v>
      </c>
      <c r="N2110" s="856" t="s">
        <v>1200</v>
      </c>
      <c r="O2110" s="856" t="s">
        <v>203</v>
      </c>
      <c r="P2110" s="856" t="s">
        <v>73</v>
      </c>
      <c r="Q2110" s="856"/>
      <c r="R2110" s="856"/>
      <c r="S2110" s="856"/>
      <c r="T2110" s="856"/>
      <c r="U2110" s="262"/>
      <c r="V2110" s="262"/>
      <c r="W2110" s="262"/>
      <c r="X2110" s="262"/>
      <c r="Y2110" s="262"/>
      <c r="Z2110" s="262"/>
      <c r="AA2110" s="262"/>
      <c r="AB2110" s="262"/>
      <c r="AC2110" s="421" t="s">
        <v>184</v>
      </c>
      <c r="AD2110" s="262"/>
      <c r="AE2110" s="262"/>
      <c r="AF2110" s="275" t="s">
        <v>184</v>
      </c>
      <c r="AG2110" s="275" t="s">
        <v>184</v>
      </c>
      <c r="AH2110" s="262" t="s">
        <v>4853</v>
      </c>
      <c r="AI2110" s="278"/>
      <c r="AJ2110" s="278"/>
      <c r="AK2110" s="278"/>
      <c r="AL2110" s="278"/>
      <c r="AM2110" s="278"/>
      <c r="AN2110" s="278"/>
      <c r="AO2110" s="278"/>
      <c r="AP2110" s="278"/>
      <c r="AR2110" s="977" t="e">
        <f t="shared" ca="1" si="161"/>
        <v>#NUM!</v>
      </c>
      <c r="AS2110" s="977" t="e">
        <f t="shared" ca="1" si="162"/>
        <v>#NUM!</v>
      </c>
      <c r="AT2110" s="978" t="e">
        <f t="shared" ca="1" si="163"/>
        <v>#NUM!</v>
      </c>
      <c r="AU2110" s="245"/>
      <c r="AV2110" s="979" t="e">
        <f t="shared" ca="1" si="164"/>
        <v>#NUM!</v>
      </c>
    </row>
    <row r="2111" spans="1:48" ht="99">
      <c r="A2111" s="811">
        <v>2104</v>
      </c>
      <c r="B2111" s="957">
        <v>24187</v>
      </c>
      <c r="C2111" s="968" t="e">
        <f t="shared" si="160"/>
        <v>#NUM!</v>
      </c>
      <c r="D2111" s="856">
        <v>8</v>
      </c>
      <c r="E2111" s="853" t="s">
        <v>4660</v>
      </c>
      <c r="F2111" s="856" t="s">
        <v>4736</v>
      </c>
      <c r="G2111" s="856">
        <v>249401</v>
      </c>
      <c r="H2111" s="856"/>
      <c r="I2111" s="856" t="s">
        <v>54</v>
      </c>
      <c r="J2111" s="856" t="s">
        <v>55</v>
      </c>
      <c r="K2111" s="856" t="s">
        <v>70</v>
      </c>
      <c r="L2111" s="856" t="s">
        <v>71</v>
      </c>
      <c r="M2111" s="856" t="s">
        <v>82</v>
      </c>
      <c r="N2111" s="856" t="s">
        <v>4737</v>
      </c>
      <c r="O2111" s="856" t="s">
        <v>205</v>
      </c>
      <c r="P2111" s="856" t="s">
        <v>73</v>
      </c>
      <c r="Q2111" s="856"/>
      <c r="R2111" s="856"/>
      <c r="S2111" s="856"/>
      <c r="T2111" s="856"/>
      <c r="U2111" s="262"/>
      <c r="V2111" s="262"/>
      <c r="W2111" s="262"/>
      <c r="X2111" s="262"/>
      <c r="Y2111" s="262"/>
      <c r="Z2111" s="262"/>
      <c r="AA2111" s="262"/>
      <c r="AB2111" s="262"/>
      <c r="AC2111" s="421" t="s">
        <v>184</v>
      </c>
      <c r="AD2111" s="262"/>
      <c r="AE2111" s="262"/>
      <c r="AF2111" s="275" t="s">
        <v>184</v>
      </c>
      <c r="AG2111" s="275" t="s">
        <v>184</v>
      </c>
      <c r="AH2111" s="262" t="s">
        <v>4853</v>
      </c>
      <c r="AI2111" s="278"/>
      <c r="AJ2111" s="278"/>
      <c r="AK2111" s="278"/>
      <c r="AL2111" s="278"/>
      <c r="AM2111" s="278"/>
      <c r="AN2111" s="278"/>
      <c r="AO2111" s="278"/>
      <c r="AP2111" s="278"/>
      <c r="AR2111" s="977" t="e">
        <f t="shared" ca="1" si="161"/>
        <v>#NUM!</v>
      </c>
      <c r="AS2111" s="977" t="e">
        <f t="shared" ca="1" si="162"/>
        <v>#NUM!</v>
      </c>
      <c r="AT2111" s="978" t="e">
        <f t="shared" ca="1" si="163"/>
        <v>#NUM!</v>
      </c>
      <c r="AU2111" s="245"/>
      <c r="AV2111" s="979" t="e">
        <f t="shared" ca="1" si="164"/>
        <v>#NUM!</v>
      </c>
    </row>
    <row r="2112" spans="1:48" ht="99">
      <c r="A2112" s="811">
        <v>2105</v>
      </c>
      <c r="B2112" s="957">
        <v>24187</v>
      </c>
      <c r="C2112" s="968" t="e">
        <f t="shared" si="160"/>
        <v>#NUM!</v>
      </c>
      <c r="D2112" s="856">
        <v>8</v>
      </c>
      <c r="E2112" s="853" t="s">
        <v>4660</v>
      </c>
      <c r="F2112" s="856" t="s">
        <v>4736</v>
      </c>
      <c r="G2112" s="856">
        <v>188276</v>
      </c>
      <c r="H2112" s="856"/>
      <c r="I2112" s="856" t="s">
        <v>60</v>
      </c>
      <c r="J2112" s="856" t="s">
        <v>67</v>
      </c>
      <c r="K2112" s="856" t="s">
        <v>61</v>
      </c>
      <c r="L2112" s="856" t="s">
        <v>62</v>
      </c>
      <c r="M2112" s="856" t="s">
        <v>82</v>
      </c>
      <c r="N2112" s="856" t="s">
        <v>4738</v>
      </c>
      <c r="O2112" s="856" t="s">
        <v>197</v>
      </c>
      <c r="P2112" s="856" t="s">
        <v>73</v>
      </c>
      <c r="Q2112" s="856"/>
      <c r="R2112" s="856"/>
      <c r="S2112" s="856"/>
      <c r="T2112" s="856"/>
      <c r="U2112" s="262"/>
      <c r="V2112" s="262"/>
      <c r="W2112" s="262"/>
      <c r="X2112" s="262"/>
      <c r="Y2112" s="262"/>
      <c r="Z2112" s="262"/>
      <c r="AA2112" s="262"/>
      <c r="AB2112" s="262"/>
      <c r="AC2112" s="421" t="s">
        <v>184</v>
      </c>
      <c r="AD2112" s="262"/>
      <c r="AE2112" s="262"/>
      <c r="AF2112" s="275" t="s">
        <v>184</v>
      </c>
      <c r="AG2112" s="275" t="s">
        <v>184</v>
      </c>
      <c r="AH2112" s="262" t="s">
        <v>4853</v>
      </c>
      <c r="AI2112" s="278"/>
      <c r="AJ2112" s="278"/>
      <c r="AK2112" s="278"/>
      <c r="AL2112" s="278"/>
      <c r="AM2112" s="278"/>
      <c r="AN2112" s="278"/>
      <c r="AO2112" s="278"/>
      <c r="AP2112" s="278"/>
      <c r="AR2112" s="977" t="e">
        <f t="shared" ca="1" si="161"/>
        <v>#NUM!</v>
      </c>
      <c r="AS2112" s="977" t="e">
        <f t="shared" ca="1" si="162"/>
        <v>#NUM!</v>
      </c>
      <c r="AT2112" s="978" t="e">
        <f t="shared" ca="1" si="163"/>
        <v>#NUM!</v>
      </c>
      <c r="AU2112" s="245"/>
      <c r="AV2112" s="979" t="e">
        <f t="shared" ca="1" si="164"/>
        <v>#NUM!</v>
      </c>
    </row>
    <row r="2113" spans="1:48" ht="132">
      <c r="A2113" s="811">
        <v>2106</v>
      </c>
      <c r="B2113" s="957">
        <v>24187</v>
      </c>
      <c r="C2113" s="968" t="e">
        <f t="shared" si="160"/>
        <v>#NUM!</v>
      </c>
      <c r="D2113" s="856">
        <v>8</v>
      </c>
      <c r="E2113" s="853" t="s">
        <v>4660</v>
      </c>
      <c r="F2113" s="856" t="s">
        <v>4736</v>
      </c>
      <c r="G2113" s="856">
        <v>67973</v>
      </c>
      <c r="H2113" s="856"/>
      <c r="I2113" s="856" t="s">
        <v>54</v>
      </c>
      <c r="J2113" s="856" t="s">
        <v>69</v>
      </c>
      <c r="K2113" s="856" t="s">
        <v>70</v>
      </c>
      <c r="L2113" s="856" t="s">
        <v>71</v>
      </c>
      <c r="M2113" s="856" t="s">
        <v>82</v>
      </c>
      <c r="N2113" s="856" t="s">
        <v>1967</v>
      </c>
      <c r="O2113" s="856" t="s">
        <v>78</v>
      </c>
      <c r="P2113" s="856" t="s">
        <v>73</v>
      </c>
      <c r="Q2113" s="856"/>
      <c r="R2113" s="856"/>
      <c r="S2113" s="856"/>
      <c r="T2113" s="856"/>
      <c r="U2113" s="262"/>
      <c r="V2113" s="262"/>
      <c r="W2113" s="262"/>
      <c r="X2113" s="262"/>
      <c r="Y2113" s="262"/>
      <c r="Z2113" s="262"/>
      <c r="AA2113" s="262"/>
      <c r="AB2113" s="262"/>
      <c r="AC2113" s="421" t="s">
        <v>184</v>
      </c>
      <c r="AD2113" s="262"/>
      <c r="AE2113" s="262"/>
      <c r="AF2113" s="275" t="s">
        <v>184</v>
      </c>
      <c r="AG2113" s="275" t="s">
        <v>184</v>
      </c>
      <c r="AH2113" s="262" t="s">
        <v>4853</v>
      </c>
      <c r="AI2113" s="278"/>
      <c r="AJ2113" s="278"/>
      <c r="AK2113" s="278"/>
      <c r="AL2113" s="278"/>
      <c r="AM2113" s="278"/>
      <c r="AN2113" s="278"/>
      <c r="AO2113" s="278"/>
      <c r="AP2113" s="278"/>
      <c r="AR2113" s="977" t="e">
        <f t="shared" ca="1" si="161"/>
        <v>#NUM!</v>
      </c>
      <c r="AS2113" s="977" t="e">
        <f t="shared" ca="1" si="162"/>
        <v>#NUM!</v>
      </c>
      <c r="AT2113" s="978" t="e">
        <f t="shared" ca="1" si="163"/>
        <v>#NUM!</v>
      </c>
      <c r="AU2113" s="245"/>
      <c r="AV2113" s="979" t="e">
        <f t="shared" ca="1" si="164"/>
        <v>#NUM!</v>
      </c>
    </row>
    <row r="2114" spans="1:48" ht="67.2">
      <c r="A2114" s="811">
        <v>2107</v>
      </c>
      <c r="B2114" s="957">
        <v>24187</v>
      </c>
      <c r="C2114" s="968" t="e">
        <f t="shared" si="160"/>
        <v>#NUM!</v>
      </c>
      <c r="D2114" s="856">
        <v>8</v>
      </c>
      <c r="E2114" s="853" t="s">
        <v>4660</v>
      </c>
      <c r="F2114" s="856" t="s">
        <v>4736</v>
      </c>
      <c r="G2114" s="856">
        <v>67614</v>
      </c>
      <c r="H2114" s="856"/>
      <c r="I2114" s="856" t="s">
        <v>60</v>
      </c>
      <c r="J2114" s="856" t="s">
        <v>211</v>
      </c>
      <c r="K2114" s="856" t="s">
        <v>61</v>
      </c>
      <c r="L2114" s="856" t="s">
        <v>62</v>
      </c>
      <c r="M2114" s="856" t="s">
        <v>82</v>
      </c>
      <c r="N2114" s="856" t="s">
        <v>1200</v>
      </c>
      <c r="O2114" s="856" t="s">
        <v>212</v>
      </c>
      <c r="P2114" s="856" t="s">
        <v>73</v>
      </c>
      <c r="Q2114" s="856"/>
      <c r="R2114" s="856"/>
      <c r="S2114" s="856"/>
      <c r="T2114" s="856"/>
      <c r="U2114" s="262"/>
      <c r="V2114" s="262"/>
      <c r="W2114" s="262"/>
      <c r="X2114" s="262"/>
      <c r="Y2114" s="262"/>
      <c r="Z2114" s="262"/>
      <c r="AA2114" s="262"/>
      <c r="AB2114" s="262"/>
      <c r="AC2114" s="421" t="s">
        <v>184</v>
      </c>
      <c r="AD2114" s="262"/>
      <c r="AE2114" s="262"/>
      <c r="AF2114" s="275" t="s">
        <v>184</v>
      </c>
      <c r="AG2114" s="275" t="s">
        <v>184</v>
      </c>
      <c r="AH2114" s="262" t="s">
        <v>4853</v>
      </c>
      <c r="AI2114" s="278"/>
      <c r="AJ2114" s="278"/>
      <c r="AK2114" s="278"/>
      <c r="AL2114" s="278"/>
      <c r="AM2114" s="278"/>
      <c r="AN2114" s="278"/>
      <c r="AO2114" s="278"/>
      <c r="AP2114" s="278"/>
      <c r="AR2114" s="977" t="e">
        <f t="shared" ca="1" si="161"/>
        <v>#NUM!</v>
      </c>
      <c r="AS2114" s="977" t="e">
        <f t="shared" ca="1" si="162"/>
        <v>#NUM!</v>
      </c>
      <c r="AT2114" s="978" t="e">
        <f t="shared" ca="1" si="163"/>
        <v>#NUM!</v>
      </c>
      <c r="AU2114" s="245"/>
      <c r="AV2114" s="979" t="e">
        <f t="shared" ca="1" si="164"/>
        <v>#NUM!</v>
      </c>
    </row>
    <row r="2115" spans="1:48" ht="99">
      <c r="A2115" s="811">
        <v>2108</v>
      </c>
      <c r="B2115" s="957">
        <v>24187</v>
      </c>
      <c r="C2115" s="968" t="e">
        <f t="shared" si="160"/>
        <v>#NUM!</v>
      </c>
      <c r="D2115" s="856">
        <v>8</v>
      </c>
      <c r="E2115" s="853" t="s">
        <v>4660</v>
      </c>
      <c r="F2115" s="856" t="s">
        <v>4739</v>
      </c>
      <c r="G2115" s="856">
        <v>68649</v>
      </c>
      <c r="H2115" s="856"/>
      <c r="I2115" s="856" t="s">
        <v>54</v>
      </c>
      <c r="J2115" s="856" t="s">
        <v>55</v>
      </c>
      <c r="K2115" s="856" t="s">
        <v>70</v>
      </c>
      <c r="L2115" s="856" t="s">
        <v>71</v>
      </c>
      <c r="M2115" s="856" t="s">
        <v>82</v>
      </c>
      <c r="N2115" s="856" t="s">
        <v>4740</v>
      </c>
      <c r="O2115" s="856" t="s">
        <v>197</v>
      </c>
      <c r="P2115" s="856" t="s">
        <v>134</v>
      </c>
      <c r="Q2115" s="856"/>
      <c r="R2115" s="856"/>
      <c r="S2115" s="856"/>
      <c r="T2115" s="856" t="s">
        <v>4741</v>
      </c>
      <c r="U2115" s="262"/>
      <c r="V2115" s="262"/>
      <c r="W2115" s="262"/>
      <c r="X2115" s="262"/>
      <c r="Y2115" s="262"/>
      <c r="Z2115" s="262"/>
      <c r="AA2115" s="262"/>
      <c r="AB2115" s="262"/>
      <c r="AC2115" s="421" t="s">
        <v>184</v>
      </c>
      <c r="AD2115" s="262"/>
      <c r="AE2115" s="262"/>
      <c r="AF2115" s="275" t="s">
        <v>184</v>
      </c>
      <c r="AG2115" s="275" t="s">
        <v>184</v>
      </c>
      <c r="AH2115" s="262" t="s">
        <v>4853</v>
      </c>
      <c r="AI2115" s="278"/>
      <c r="AJ2115" s="278"/>
      <c r="AK2115" s="278"/>
      <c r="AL2115" s="278"/>
      <c r="AM2115" s="278"/>
      <c r="AN2115" s="278"/>
      <c r="AO2115" s="278"/>
      <c r="AP2115" s="278"/>
      <c r="AR2115" s="977" t="e">
        <f t="shared" ca="1" si="161"/>
        <v>#NUM!</v>
      </c>
      <c r="AS2115" s="977" t="e">
        <f t="shared" ca="1" si="162"/>
        <v>#NUM!</v>
      </c>
      <c r="AT2115" s="978" t="e">
        <f t="shared" ca="1" si="163"/>
        <v>#NUM!</v>
      </c>
      <c r="AU2115" s="245"/>
      <c r="AV2115" s="979" t="e">
        <f t="shared" ca="1" si="164"/>
        <v>#NUM!</v>
      </c>
    </row>
    <row r="2116" spans="1:48" ht="67.2">
      <c r="A2116" s="811">
        <v>2109</v>
      </c>
      <c r="B2116" s="957">
        <v>24187</v>
      </c>
      <c r="C2116" s="968" t="e">
        <f t="shared" si="160"/>
        <v>#NUM!</v>
      </c>
      <c r="D2116" s="856">
        <v>8</v>
      </c>
      <c r="E2116" s="853" t="s">
        <v>4660</v>
      </c>
      <c r="F2116" s="856" t="s">
        <v>4739</v>
      </c>
      <c r="G2116" s="856">
        <v>4842</v>
      </c>
      <c r="H2116" s="856"/>
      <c r="I2116" s="856" t="s">
        <v>54</v>
      </c>
      <c r="J2116" s="856" t="s">
        <v>55</v>
      </c>
      <c r="K2116" s="856" t="s">
        <v>70</v>
      </c>
      <c r="L2116" s="856" t="s">
        <v>71</v>
      </c>
      <c r="M2116" s="856" t="s">
        <v>82</v>
      </c>
      <c r="N2116" s="856" t="s">
        <v>4537</v>
      </c>
      <c r="O2116" s="856" t="s">
        <v>129</v>
      </c>
      <c r="P2116" s="856" t="s">
        <v>134</v>
      </c>
      <c r="Q2116" s="856"/>
      <c r="R2116" s="856"/>
      <c r="S2116" s="856"/>
      <c r="T2116" s="856" t="s">
        <v>4742</v>
      </c>
      <c r="U2116" s="262"/>
      <c r="V2116" s="262"/>
      <c r="W2116" s="262"/>
      <c r="X2116" s="262"/>
      <c r="Y2116" s="262"/>
      <c r="Z2116" s="262"/>
      <c r="AA2116" s="262"/>
      <c r="AB2116" s="262"/>
      <c r="AC2116" s="421" t="s">
        <v>184</v>
      </c>
      <c r="AD2116" s="262"/>
      <c r="AE2116" s="262"/>
      <c r="AF2116" s="275" t="s">
        <v>184</v>
      </c>
      <c r="AG2116" s="275" t="s">
        <v>184</v>
      </c>
      <c r="AH2116" s="262" t="s">
        <v>4853</v>
      </c>
      <c r="AI2116" s="278"/>
      <c r="AJ2116" s="278"/>
      <c r="AK2116" s="278"/>
      <c r="AL2116" s="278"/>
      <c r="AM2116" s="278"/>
      <c r="AN2116" s="278"/>
      <c r="AO2116" s="278"/>
      <c r="AP2116" s="278"/>
      <c r="AR2116" s="977" t="e">
        <f t="shared" ca="1" si="161"/>
        <v>#NUM!</v>
      </c>
      <c r="AS2116" s="977" t="e">
        <f t="shared" ca="1" si="162"/>
        <v>#NUM!</v>
      </c>
      <c r="AT2116" s="978" t="e">
        <f t="shared" ca="1" si="163"/>
        <v>#NUM!</v>
      </c>
      <c r="AU2116" s="245"/>
      <c r="AV2116" s="979" t="e">
        <f t="shared" ca="1" si="164"/>
        <v>#NUM!</v>
      </c>
    </row>
    <row r="2117" spans="1:48" ht="99">
      <c r="A2117" s="811">
        <v>2110</v>
      </c>
      <c r="B2117" s="957">
        <v>24187</v>
      </c>
      <c r="C2117" s="968" t="e">
        <f t="shared" si="160"/>
        <v>#NUM!</v>
      </c>
      <c r="D2117" s="856">
        <v>8</v>
      </c>
      <c r="E2117" s="853" t="s">
        <v>4660</v>
      </c>
      <c r="F2117" s="856" t="s">
        <v>4739</v>
      </c>
      <c r="G2117" s="856">
        <v>68563</v>
      </c>
      <c r="H2117" s="856"/>
      <c r="I2117" s="856" t="s">
        <v>54</v>
      </c>
      <c r="J2117" s="856" t="s">
        <v>55</v>
      </c>
      <c r="K2117" s="856" t="s">
        <v>70</v>
      </c>
      <c r="L2117" s="856" t="s">
        <v>71</v>
      </c>
      <c r="M2117" s="856" t="s">
        <v>82</v>
      </c>
      <c r="N2117" s="856" t="s">
        <v>3697</v>
      </c>
      <c r="O2117" s="856" t="s">
        <v>76</v>
      </c>
      <c r="P2117" s="856" t="s">
        <v>134</v>
      </c>
      <c r="Q2117" s="856"/>
      <c r="R2117" s="856"/>
      <c r="S2117" s="856"/>
      <c r="T2117" s="856" t="s">
        <v>4743</v>
      </c>
      <c r="U2117" s="262"/>
      <c r="V2117" s="262"/>
      <c r="W2117" s="262"/>
      <c r="X2117" s="262"/>
      <c r="Y2117" s="262"/>
      <c r="Z2117" s="262"/>
      <c r="AA2117" s="262"/>
      <c r="AB2117" s="262"/>
      <c r="AC2117" s="421" t="s">
        <v>184</v>
      </c>
      <c r="AD2117" s="262"/>
      <c r="AE2117" s="262"/>
      <c r="AF2117" s="275" t="s">
        <v>184</v>
      </c>
      <c r="AG2117" s="275" t="s">
        <v>184</v>
      </c>
      <c r="AH2117" s="262" t="s">
        <v>4853</v>
      </c>
      <c r="AI2117" s="278"/>
      <c r="AJ2117" s="278"/>
      <c r="AK2117" s="278"/>
      <c r="AL2117" s="278"/>
      <c r="AM2117" s="278"/>
      <c r="AN2117" s="278"/>
      <c r="AO2117" s="278"/>
      <c r="AP2117" s="278"/>
      <c r="AR2117" s="977" t="e">
        <f t="shared" ca="1" si="161"/>
        <v>#NUM!</v>
      </c>
      <c r="AS2117" s="977" t="e">
        <f t="shared" ca="1" si="162"/>
        <v>#NUM!</v>
      </c>
      <c r="AT2117" s="978" t="e">
        <f t="shared" ca="1" si="163"/>
        <v>#NUM!</v>
      </c>
      <c r="AU2117" s="245"/>
      <c r="AV2117" s="979" t="e">
        <f t="shared" ca="1" si="164"/>
        <v>#NUM!</v>
      </c>
    </row>
    <row r="2118" spans="1:48" ht="99">
      <c r="A2118" s="811">
        <v>2111</v>
      </c>
      <c r="B2118" s="957">
        <v>24187</v>
      </c>
      <c r="C2118" s="968" t="e">
        <f t="shared" si="160"/>
        <v>#NUM!</v>
      </c>
      <c r="D2118" s="856">
        <v>8</v>
      </c>
      <c r="E2118" s="853" t="s">
        <v>4660</v>
      </c>
      <c r="F2118" s="856" t="s">
        <v>4739</v>
      </c>
      <c r="G2118" s="856">
        <v>119852</v>
      </c>
      <c r="H2118" s="856"/>
      <c r="I2118" s="856" t="s">
        <v>54</v>
      </c>
      <c r="J2118" s="856" t="s">
        <v>55</v>
      </c>
      <c r="K2118" s="856" t="s">
        <v>70</v>
      </c>
      <c r="L2118" s="856" t="s">
        <v>71</v>
      </c>
      <c r="M2118" s="856" t="s">
        <v>82</v>
      </c>
      <c r="N2118" s="856" t="s">
        <v>4744</v>
      </c>
      <c r="O2118" s="856" t="s">
        <v>197</v>
      </c>
      <c r="P2118" s="856" t="s">
        <v>134</v>
      </c>
      <c r="Q2118" s="856"/>
      <c r="R2118" s="856"/>
      <c r="S2118" s="856"/>
      <c r="T2118" s="856" t="s">
        <v>4745</v>
      </c>
      <c r="U2118" s="262"/>
      <c r="V2118" s="262"/>
      <c r="W2118" s="262"/>
      <c r="X2118" s="262"/>
      <c r="Y2118" s="262"/>
      <c r="Z2118" s="262"/>
      <c r="AA2118" s="262"/>
      <c r="AB2118" s="262"/>
      <c r="AC2118" s="421" t="s">
        <v>184</v>
      </c>
      <c r="AD2118" s="262"/>
      <c r="AE2118" s="262"/>
      <c r="AF2118" s="275" t="s">
        <v>184</v>
      </c>
      <c r="AG2118" s="275" t="s">
        <v>184</v>
      </c>
      <c r="AH2118" s="262" t="s">
        <v>4853</v>
      </c>
      <c r="AI2118" s="278"/>
      <c r="AJ2118" s="278"/>
      <c r="AK2118" s="278"/>
      <c r="AL2118" s="278"/>
      <c r="AM2118" s="278"/>
      <c r="AN2118" s="278"/>
      <c r="AO2118" s="278"/>
      <c r="AP2118" s="278"/>
      <c r="AR2118" s="977" t="e">
        <f t="shared" ca="1" si="161"/>
        <v>#NUM!</v>
      </c>
      <c r="AS2118" s="977" t="e">
        <f t="shared" ca="1" si="162"/>
        <v>#NUM!</v>
      </c>
      <c r="AT2118" s="978" t="e">
        <f t="shared" ca="1" si="163"/>
        <v>#NUM!</v>
      </c>
      <c r="AU2118" s="245"/>
      <c r="AV2118" s="979" t="e">
        <f t="shared" ca="1" si="164"/>
        <v>#NUM!</v>
      </c>
    </row>
    <row r="2119" spans="1:48" ht="67.2">
      <c r="A2119" s="811">
        <v>2112</v>
      </c>
      <c r="B2119" s="957">
        <v>24187</v>
      </c>
      <c r="C2119" s="968" t="e">
        <f t="shared" si="160"/>
        <v>#NUM!</v>
      </c>
      <c r="D2119" s="856">
        <v>8</v>
      </c>
      <c r="E2119" s="853" t="s">
        <v>4660</v>
      </c>
      <c r="F2119" s="856" t="s">
        <v>4739</v>
      </c>
      <c r="G2119" s="856">
        <v>68542</v>
      </c>
      <c r="H2119" s="856"/>
      <c r="I2119" s="856" t="s">
        <v>54</v>
      </c>
      <c r="J2119" s="856" t="s">
        <v>55</v>
      </c>
      <c r="K2119" s="856" t="s">
        <v>70</v>
      </c>
      <c r="L2119" s="856" t="s">
        <v>71</v>
      </c>
      <c r="M2119" s="856" t="s">
        <v>82</v>
      </c>
      <c r="N2119" s="856" t="s">
        <v>1966</v>
      </c>
      <c r="O2119" s="856" t="s">
        <v>156</v>
      </c>
      <c r="P2119" s="856" t="s">
        <v>134</v>
      </c>
      <c r="Q2119" s="856"/>
      <c r="R2119" s="856"/>
      <c r="S2119" s="856"/>
      <c r="T2119" s="856" t="s">
        <v>4746</v>
      </c>
      <c r="U2119" s="464"/>
      <c r="V2119" s="464"/>
      <c r="W2119" s="464"/>
      <c r="X2119" s="464"/>
      <c r="Y2119" s="464"/>
      <c r="Z2119" s="464"/>
      <c r="AA2119" s="464"/>
      <c r="AB2119" s="464"/>
      <c r="AC2119" s="421" t="s">
        <v>184</v>
      </c>
      <c r="AD2119" s="464"/>
      <c r="AE2119" s="464"/>
      <c r="AF2119" s="275" t="s">
        <v>184</v>
      </c>
      <c r="AG2119" s="275" t="s">
        <v>184</v>
      </c>
      <c r="AH2119" s="262" t="s">
        <v>4853</v>
      </c>
      <c r="AI2119" s="278"/>
      <c r="AJ2119" s="278"/>
      <c r="AK2119" s="278"/>
      <c r="AL2119" s="278"/>
      <c r="AM2119" s="278"/>
      <c r="AN2119" s="278"/>
      <c r="AO2119" s="278"/>
      <c r="AP2119" s="278"/>
      <c r="AR2119" s="977" t="e">
        <f t="shared" ca="1" si="161"/>
        <v>#NUM!</v>
      </c>
      <c r="AS2119" s="977" t="e">
        <f t="shared" ca="1" si="162"/>
        <v>#NUM!</v>
      </c>
      <c r="AT2119" s="978" t="e">
        <f t="shared" ca="1" si="163"/>
        <v>#NUM!</v>
      </c>
      <c r="AU2119" s="245"/>
      <c r="AV2119" s="979" t="e">
        <f t="shared" ca="1" si="164"/>
        <v>#NUM!</v>
      </c>
    </row>
    <row r="2120" spans="1:48" ht="99">
      <c r="A2120" s="811">
        <v>2113</v>
      </c>
      <c r="B2120" s="957">
        <v>24187</v>
      </c>
      <c r="C2120" s="968" t="e">
        <f t="shared" ref="C2120:C2183" si="165" xml:space="preserve"> EDATE(B2120,-543*12)</f>
        <v>#NUM!</v>
      </c>
      <c r="D2120" s="889">
        <v>8</v>
      </c>
      <c r="E2120" s="889" t="s">
        <v>4660</v>
      </c>
      <c r="F2120" s="889" t="s">
        <v>4747</v>
      </c>
      <c r="G2120" s="889">
        <v>67867</v>
      </c>
      <c r="H2120" s="889"/>
      <c r="I2120" s="889" t="s">
        <v>54</v>
      </c>
      <c r="J2120" s="889" t="s">
        <v>55</v>
      </c>
      <c r="K2120" s="889" t="s">
        <v>70</v>
      </c>
      <c r="L2120" s="889" t="s">
        <v>71</v>
      </c>
      <c r="M2120" s="889" t="s">
        <v>82</v>
      </c>
      <c r="N2120" s="889" t="s">
        <v>4748</v>
      </c>
      <c r="O2120" s="889" t="s">
        <v>1205</v>
      </c>
      <c r="P2120" s="889" t="s">
        <v>134</v>
      </c>
      <c r="Q2120" s="889"/>
      <c r="R2120" s="889"/>
      <c r="S2120" s="889"/>
      <c r="T2120" s="889" t="s">
        <v>4749</v>
      </c>
      <c r="U2120" s="464"/>
      <c r="V2120" s="464"/>
      <c r="W2120" s="464"/>
      <c r="X2120" s="464"/>
      <c r="Y2120" s="464"/>
      <c r="Z2120" s="464"/>
      <c r="AA2120" s="464"/>
      <c r="AB2120" s="464"/>
      <c r="AC2120" s="421" t="s">
        <v>184</v>
      </c>
      <c r="AD2120" s="464"/>
      <c r="AE2120" s="464"/>
      <c r="AF2120" s="275" t="s">
        <v>184</v>
      </c>
      <c r="AG2120" s="275" t="s">
        <v>184</v>
      </c>
      <c r="AH2120" s="262" t="s">
        <v>4853</v>
      </c>
      <c r="AI2120" s="278"/>
      <c r="AJ2120" s="278"/>
      <c r="AK2120" s="278"/>
      <c r="AL2120" s="278"/>
      <c r="AM2120" s="278"/>
      <c r="AN2120" s="278"/>
      <c r="AO2120" s="278"/>
      <c r="AP2120" s="278"/>
      <c r="AR2120" s="977" t="e">
        <f t="shared" ref="AR2120:AR2183" ca="1" si="166">DATEDIF(C2120,TODAY(),"Y")&amp;" ปี"</f>
        <v>#NUM!</v>
      </c>
      <c r="AS2120" s="977" t="e">
        <f t="shared" ref="AS2120:AS2183" ca="1" si="167">DATEDIF(C2120,TODAY(),"YM")&amp;" เดือน"</f>
        <v>#NUM!</v>
      </c>
      <c r="AT2120" s="978" t="e">
        <f t="shared" ref="AT2120:AT2183" ca="1" si="168">DATEDIF(C2120,TODAY(),"MD")&amp;" วัน"</f>
        <v>#NUM!</v>
      </c>
      <c r="AU2120" s="245"/>
      <c r="AV2120" s="979" t="e">
        <f t="shared" ref="AV2120:AV2183" ca="1" si="169">DATEDIF(C2120,TODAY(),"Y")&amp;" ปี" &amp;DATEDIF(C2120,TODAY(),"YM") &amp;" เดือน"&amp;DATEDIF(C2120,TODAY(),"MD")&amp;" วัน"</f>
        <v>#NUM!</v>
      </c>
    </row>
    <row r="2121" spans="1:48" ht="99">
      <c r="A2121" s="811">
        <v>2114</v>
      </c>
      <c r="B2121" s="957">
        <v>24187</v>
      </c>
      <c r="C2121" s="968" t="e">
        <f t="shared" si="165"/>
        <v>#NUM!</v>
      </c>
      <c r="D2121" s="889">
        <v>8</v>
      </c>
      <c r="E2121" s="889" t="s">
        <v>4660</v>
      </c>
      <c r="F2121" s="889" t="s">
        <v>4747</v>
      </c>
      <c r="G2121" s="889">
        <v>68735</v>
      </c>
      <c r="H2121" s="889"/>
      <c r="I2121" s="889" t="s">
        <v>54</v>
      </c>
      <c r="J2121" s="889" t="s">
        <v>55</v>
      </c>
      <c r="K2121" s="889" t="s">
        <v>70</v>
      </c>
      <c r="L2121" s="889" t="s">
        <v>71</v>
      </c>
      <c r="M2121" s="889" t="s">
        <v>82</v>
      </c>
      <c r="N2121" s="889" t="s">
        <v>4750</v>
      </c>
      <c r="O2121" s="889" t="s">
        <v>197</v>
      </c>
      <c r="P2121" s="889" t="s">
        <v>134</v>
      </c>
      <c r="Q2121" s="889"/>
      <c r="R2121" s="889"/>
      <c r="S2121" s="889"/>
      <c r="T2121" s="889" t="s">
        <v>4751</v>
      </c>
      <c r="U2121" s="464"/>
      <c r="V2121" s="464"/>
      <c r="W2121" s="464"/>
      <c r="X2121" s="464"/>
      <c r="Y2121" s="464"/>
      <c r="Z2121" s="464"/>
      <c r="AA2121" s="464"/>
      <c r="AB2121" s="464"/>
      <c r="AC2121" s="421" t="s">
        <v>184</v>
      </c>
      <c r="AD2121" s="464"/>
      <c r="AE2121" s="464"/>
      <c r="AF2121" s="275" t="s">
        <v>184</v>
      </c>
      <c r="AG2121" s="275" t="s">
        <v>184</v>
      </c>
      <c r="AH2121" s="262" t="s">
        <v>4853</v>
      </c>
      <c r="AI2121" s="278"/>
      <c r="AJ2121" s="278"/>
      <c r="AK2121" s="278"/>
      <c r="AL2121" s="278"/>
      <c r="AM2121" s="278"/>
      <c r="AN2121" s="278"/>
      <c r="AO2121" s="278"/>
      <c r="AP2121" s="278"/>
      <c r="AR2121" s="977" t="e">
        <f t="shared" ca="1" si="166"/>
        <v>#NUM!</v>
      </c>
      <c r="AS2121" s="977" t="e">
        <f t="shared" ca="1" si="167"/>
        <v>#NUM!</v>
      </c>
      <c r="AT2121" s="978" t="e">
        <f t="shared" ca="1" si="168"/>
        <v>#NUM!</v>
      </c>
      <c r="AU2121" s="245"/>
      <c r="AV2121" s="979" t="e">
        <f t="shared" ca="1" si="169"/>
        <v>#NUM!</v>
      </c>
    </row>
    <row r="2122" spans="1:48" ht="99">
      <c r="A2122" s="811">
        <v>2115</v>
      </c>
      <c r="B2122" s="957">
        <v>24187</v>
      </c>
      <c r="C2122" s="968" t="e">
        <f t="shared" si="165"/>
        <v>#NUM!</v>
      </c>
      <c r="D2122" s="889">
        <v>8</v>
      </c>
      <c r="E2122" s="889" t="s">
        <v>4660</v>
      </c>
      <c r="F2122" s="889" t="s">
        <v>4752</v>
      </c>
      <c r="G2122" s="889">
        <v>68957</v>
      </c>
      <c r="H2122" s="889"/>
      <c r="I2122" s="889" t="s">
        <v>60</v>
      </c>
      <c r="J2122" s="889" t="s">
        <v>321</v>
      </c>
      <c r="K2122" s="889" t="s">
        <v>61</v>
      </c>
      <c r="L2122" s="889" t="s">
        <v>62</v>
      </c>
      <c r="M2122" s="889" t="s">
        <v>82</v>
      </c>
      <c r="N2122" s="889" t="s">
        <v>1208</v>
      </c>
      <c r="O2122" s="889" t="s">
        <v>197</v>
      </c>
      <c r="P2122" s="889" t="s">
        <v>134</v>
      </c>
      <c r="Q2122" s="889"/>
      <c r="R2122" s="889"/>
      <c r="S2122" s="889"/>
      <c r="T2122" s="889" t="s">
        <v>4753</v>
      </c>
      <c r="U2122" s="464"/>
      <c r="V2122" s="464"/>
      <c r="W2122" s="464"/>
      <c r="X2122" s="464"/>
      <c r="Y2122" s="464"/>
      <c r="Z2122" s="464"/>
      <c r="AA2122" s="464"/>
      <c r="AB2122" s="464"/>
      <c r="AC2122" s="421" t="s">
        <v>184</v>
      </c>
      <c r="AD2122" s="464"/>
      <c r="AE2122" s="464"/>
      <c r="AF2122" s="275" t="s">
        <v>184</v>
      </c>
      <c r="AG2122" s="275" t="s">
        <v>184</v>
      </c>
      <c r="AH2122" s="262" t="s">
        <v>4853</v>
      </c>
      <c r="AI2122" s="278"/>
      <c r="AJ2122" s="278"/>
      <c r="AK2122" s="278"/>
      <c r="AL2122" s="278"/>
      <c r="AM2122" s="278"/>
      <c r="AN2122" s="278"/>
      <c r="AO2122" s="278"/>
      <c r="AP2122" s="278"/>
      <c r="AR2122" s="977" t="e">
        <f t="shared" ca="1" si="166"/>
        <v>#NUM!</v>
      </c>
      <c r="AS2122" s="977" t="e">
        <f t="shared" ca="1" si="167"/>
        <v>#NUM!</v>
      </c>
      <c r="AT2122" s="978" t="e">
        <f t="shared" ca="1" si="168"/>
        <v>#NUM!</v>
      </c>
      <c r="AU2122" s="245"/>
      <c r="AV2122" s="979" t="e">
        <f t="shared" ca="1" si="169"/>
        <v>#NUM!</v>
      </c>
    </row>
    <row r="2123" spans="1:48" ht="99">
      <c r="A2123" s="811">
        <v>2116</v>
      </c>
      <c r="B2123" s="957">
        <v>24187</v>
      </c>
      <c r="C2123" s="968" t="e">
        <f t="shared" si="165"/>
        <v>#NUM!</v>
      </c>
      <c r="D2123" s="889">
        <v>8</v>
      </c>
      <c r="E2123" s="889" t="s">
        <v>4660</v>
      </c>
      <c r="F2123" s="889" t="s">
        <v>4752</v>
      </c>
      <c r="G2123" s="889">
        <v>68621</v>
      </c>
      <c r="H2123" s="889"/>
      <c r="I2123" s="889" t="s">
        <v>54</v>
      </c>
      <c r="J2123" s="889" t="s">
        <v>55</v>
      </c>
      <c r="K2123" s="889" t="s">
        <v>70</v>
      </c>
      <c r="L2123" s="889" t="s">
        <v>71</v>
      </c>
      <c r="M2123" s="889" t="s">
        <v>82</v>
      </c>
      <c r="N2123" s="889" t="s">
        <v>4754</v>
      </c>
      <c r="O2123" s="889" t="s">
        <v>76</v>
      </c>
      <c r="P2123" s="889" t="s">
        <v>134</v>
      </c>
      <c r="Q2123" s="889"/>
      <c r="R2123" s="889"/>
      <c r="S2123" s="889"/>
      <c r="T2123" s="889" t="s">
        <v>4755</v>
      </c>
      <c r="U2123" s="464"/>
      <c r="V2123" s="464"/>
      <c r="W2123" s="464"/>
      <c r="X2123" s="464"/>
      <c r="Y2123" s="464"/>
      <c r="Z2123" s="464"/>
      <c r="AA2123" s="464"/>
      <c r="AB2123" s="464"/>
      <c r="AC2123" s="421" t="s">
        <v>184</v>
      </c>
      <c r="AD2123" s="464"/>
      <c r="AE2123" s="464"/>
      <c r="AF2123" s="275" t="s">
        <v>184</v>
      </c>
      <c r="AG2123" s="275" t="s">
        <v>184</v>
      </c>
      <c r="AH2123" s="262" t="s">
        <v>4853</v>
      </c>
      <c r="AI2123" s="278"/>
      <c r="AJ2123" s="278"/>
      <c r="AK2123" s="278"/>
      <c r="AL2123" s="278"/>
      <c r="AM2123" s="278"/>
      <c r="AN2123" s="278"/>
      <c r="AO2123" s="278"/>
      <c r="AP2123" s="278"/>
      <c r="AR2123" s="977" t="e">
        <f t="shared" ca="1" si="166"/>
        <v>#NUM!</v>
      </c>
      <c r="AS2123" s="977" t="e">
        <f t="shared" ca="1" si="167"/>
        <v>#NUM!</v>
      </c>
      <c r="AT2123" s="978" t="e">
        <f t="shared" ca="1" si="168"/>
        <v>#NUM!</v>
      </c>
      <c r="AU2123" s="245"/>
      <c r="AV2123" s="979" t="e">
        <f t="shared" ca="1" si="169"/>
        <v>#NUM!</v>
      </c>
    </row>
    <row r="2124" spans="1:48" ht="99">
      <c r="A2124" s="811">
        <v>2117</v>
      </c>
      <c r="B2124" s="957">
        <v>24187</v>
      </c>
      <c r="C2124" s="968" t="e">
        <f t="shared" si="165"/>
        <v>#NUM!</v>
      </c>
      <c r="D2124" s="889">
        <v>8</v>
      </c>
      <c r="E2124" s="889" t="s">
        <v>4660</v>
      </c>
      <c r="F2124" s="889" t="s">
        <v>4752</v>
      </c>
      <c r="G2124" s="889">
        <v>68831</v>
      </c>
      <c r="H2124" s="889"/>
      <c r="I2124" s="889" t="s">
        <v>54</v>
      </c>
      <c r="J2124" s="889" t="s">
        <v>55</v>
      </c>
      <c r="K2124" s="889" t="s">
        <v>70</v>
      </c>
      <c r="L2124" s="889" t="s">
        <v>71</v>
      </c>
      <c r="M2124" s="889" t="s">
        <v>82</v>
      </c>
      <c r="N2124" s="889" t="s">
        <v>503</v>
      </c>
      <c r="O2124" s="889" t="s">
        <v>79</v>
      </c>
      <c r="P2124" s="889" t="s">
        <v>134</v>
      </c>
      <c r="Q2124" s="889"/>
      <c r="R2124" s="889"/>
      <c r="S2124" s="889"/>
      <c r="T2124" s="889" t="s">
        <v>4756</v>
      </c>
      <c r="U2124" s="464"/>
      <c r="V2124" s="464"/>
      <c r="W2124" s="464"/>
      <c r="X2124" s="464"/>
      <c r="Y2124" s="464"/>
      <c r="Z2124" s="464"/>
      <c r="AA2124" s="464"/>
      <c r="AB2124" s="464"/>
      <c r="AC2124" s="421" t="s">
        <v>184</v>
      </c>
      <c r="AD2124" s="464"/>
      <c r="AE2124" s="464"/>
      <c r="AF2124" s="275" t="s">
        <v>184</v>
      </c>
      <c r="AG2124" s="275" t="s">
        <v>184</v>
      </c>
      <c r="AH2124" s="262" t="s">
        <v>4853</v>
      </c>
      <c r="AI2124" s="278"/>
      <c r="AJ2124" s="278"/>
      <c r="AK2124" s="278"/>
      <c r="AL2124" s="278"/>
      <c r="AM2124" s="278"/>
      <c r="AN2124" s="278"/>
      <c r="AO2124" s="278"/>
      <c r="AP2124" s="278"/>
      <c r="AR2124" s="977" t="e">
        <f t="shared" ca="1" si="166"/>
        <v>#NUM!</v>
      </c>
      <c r="AS2124" s="977" t="e">
        <f t="shared" ca="1" si="167"/>
        <v>#NUM!</v>
      </c>
      <c r="AT2124" s="978" t="e">
        <f t="shared" ca="1" si="168"/>
        <v>#NUM!</v>
      </c>
      <c r="AU2124" s="245"/>
      <c r="AV2124" s="979" t="e">
        <f t="shared" ca="1" si="169"/>
        <v>#NUM!</v>
      </c>
    </row>
    <row r="2125" spans="1:48" ht="67.2">
      <c r="A2125" s="811">
        <v>2118</v>
      </c>
      <c r="B2125" s="957">
        <v>24187</v>
      </c>
      <c r="C2125" s="968" t="e">
        <f t="shared" si="165"/>
        <v>#NUM!</v>
      </c>
      <c r="D2125" s="889">
        <v>8</v>
      </c>
      <c r="E2125" s="889" t="s">
        <v>4660</v>
      </c>
      <c r="F2125" s="889" t="s">
        <v>4757</v>
      </c>
      <c r="G2125" s="889">
        <v>59206</v>
      </c>
      <c r="H2125" s="889" t="s">
        <v>424</v>
      </c>
      <c r="I2125" s="889" t="s">
        <v>54</v>
      </c>
      <c r="J2125" s="889" t="s">
        <v>55</v>
      </c>
      <c r="K2125" s="889" t="s">
        <v>56</v>
      </c>
      <c r="L2125" s="889" t="s">
        <v>56</v>
      </c>
      <c r="M2125" s="889" t="s">
        <v>83</v>
      </c>
      <c r="N2125" s="889" t="s">
        <v>4758</v>
      </c>
      <c r="O2125" s="889"/>
      <c r="P2125" s="889" t="s">
        <v>1285</v>
      </c>
      <c r="Q2125" s="889"/>
      <c r="R2125" s="889"/>
      <c r="S2125" s="889"/>
      <c r="T2125" s="889"/>
      <c r="U2125" s="464"/>
      <c r="V2125" s="464"/>
      <c r="W2125" s="464"/>
      <c r="X2125" s="464"/>
      <c r="Y2125" s="464"/>
      <c r="Z2125" s="464"/>
      <c r="AA2125" s="464"/>
      <c r="AB2125" s="464"/>
      <c r="AC2125" s="421" t="s">
        <v>184</v>
      </c>
      <c r="AD2125" s="464"/>
      <c r="AE2125" s="464"/>
      <c r="AF2125" s="275" t="s">
        <v>184</v>
      </c>
      <c r="AG2125" s="275" t="s">
        <v>184</v>
      </c>
      <c r="AH2125" s="262" t="s">
        <v>4853</v>
      </c>
      <c r="AI2125" s="278"/>
      <c r="AJ2125" s="278"/>
      <c r="AK2125" s="278"/>
      <c r="AL2125" s="278"/>
      <c r="AM2125" s="278"/>
      <c r="AN2125" s="278"/>
      <c r="AO2125" s="278"/>
      <c r="AP2125" s="278"/>
      <c r="AR2125" s="977" t="e">
        <f t="shared" ca="1" si="166"/>
        <v>#NUM!</v>
      </c>
      <c r="AS2125" s="977" t="e">
        <f t="shared" ca="1" si="167"/>
        <v>#NUM!</v>
      </c>
      <c r="AT2125" s="978" t="e">
        <f t="shared" ca="1" si="168"/>
        <v>#NUM!</v>
      </c>
      <c r="AU2125" s="245"/>
      <c r="AV2125" s="979" t="e">
        <f t="shared" ca="1" si="169"/>
        <v>#NUM!</v>
      </c>
    </row>
    <row r="2126" spans="1:48" ht="99">
      <c r="A2126" s="811">
        <v>2119</v>
      </c>
      <c r="B2126" s="957">
        <v>24187</v>
      </c>
      <c r="C2126" s="968" t="e">
        <f t="shared" si="165"/>
        <v>#NUM!</v>
      </c>
      <c r="D2126" s="889">
        <v>8</v>
      </c>
      <c r="E2126" s="889" t="s">
        <v>4660</v>
      </c>
      <c r="F2126" s="889" t="s">
        <v>4757</v>
      </c>
      <c r="G2126" s="889">
        <v>238564</v>
      </c>
      <c r="H2126" s="889"/>
      <c r="I2126" s="889" t="s">
        <v>60</v>
      </c>
      <c r="J2126" s="889" t="s">
        <v>67</v>
      </c>
      <c r="K2126" s="889" t="s">
        <v>61</v>
      </c>
      <c r="L2126" s="889" t="s">
        <v>62</v>
      </c>
      <c r="M2126" s="889" t="s">
        <v>83</v>
      </c>
      <c r="N2126" s="889" t="s">
        <v>4545</v>
      </c>
      <c r="O2126" s="889" t="s">
        <v>79</v>
      </c>
      <c r="P2126" s="889" t="s">
        <v>73</v>
      </c>
      <c r="Q2126" s="889"/>
      <c r="R2126" s="889"/>
      <c r="S2126" s="889"/>
      <c r="T2126" s="889"/>
      <c r="U2126" s="464"/>
      <c r="V2126" s="464"/>
      <c r="W2126" s="464"/>
      <c r="X2126" s="464"/>
      <c r="Y2126" s="464"/>
      <c r="Z2126" s="464"/>
      <c r="AA2126" s="464"/>
      <c r="AB2126" s="464"/>
      <c r="AC2126" s="421" t="s">
        <v>184</v>
      </c>
      <c r="AD2126" s="464"/>
      <c r="AE2126" s="464"/>
      <c r="AF2126" s="275" t="s">
        <v>184</v>
      </c>
      <c r="AG2126" s="275" t="s">
        <v>184</v>
      </c>
      <c r="AH2126" s="262" t="s">
        <v>4853</v>
      </c>
      <c r="AI2126" s="278"/>
      <c r="AJ2126" s="278"/>
      <c r="AK2126" s="278"/>
      <c r="AL2126" s="278"/>
      <c r="AM2126" s="278"/>
      <c r="AN2126" s="278"/>
      <c r="AO2126" s="278"/>
      <c r="AP2126" s="278"/>
      <c r="AR2126" s="977" t="e">
        <f t="shared" ca="1" si="166"/>
        <v>#NUM!</v>
      </c>
      <c r="AS2126" s="977" t="e">
        <f t="shared" ca="1" si="167"/>
        <v>#NUM!</v>
      </c>
      <c r="AT2126" s="978" t="e">
        <f t="shared" ca="1" si="168"/>
        <v>#NUM!</v>
      </c>
      <c r="AU2126" s="245"/>
      <c r="AV2126" s="979" t="e">
        <f t="shared" ca="1" si="169"/>
        <v>#NUM!</v>
      </c>
    </row>
    <row r="2127" spans="1:48" ht="99">
      <c r="A2127" s="811">
        <v>2120</v>
      </c>
      <c r="B2127" s="957">
        <v>24187</v>
      </c>
      <c r="C2127" s="968" t="e">
        <f t="shared" si="165"/>
        <v>#NUM!</v>
      </c>
      <c r="D2127" s="889">
        <v>8</v>
      </c>
      <c r="E2127" s="889" t="s">
        <v>4660</v>
      </c>
      <c r="F2127" s="889" t="s">
        <v>4757</v>
      </c>
      <c r="G2127" s="889">
        <v>175534</v>
      </c>
      <c r="H2127" s="889"/>
      <c r="I2127" s="889" t="s">
        <v>54</v>
      </c>
      <c r="J2127" s="889" t="s">
        <v>69</v>
      </c>
      <c r="K2127" s="889" t="s">
        <v>70</v>
      </c>
      <c r="L2127" s="889" t="s">
        <v>71</v>
      </c>
      <c r="M2127" s="889" t="s">
        <v>83</v>
      </c>
      <c r="N2127" s="889" t="s">
        <v>4759</v>
      </c>
      <c r="O2127" s="889" t="s">
        <v>127</v>
      </c>
      <c r="P2127" s="889" t="s">
        <v>72</v>
      </c>
      <c r="Q2127" s="889"/>
      <c r="R2127" s="889"/>
      <c r="S2127" s="889"/>
      <c r="T2127" s="889"/>
      <c r="U2127" s="464"/>
      <c r="V2127" s="464"/>
      <c r="W2127" s="464"/>
      <c r="X2127" s="464"/>
      <c r="Y2127" s="464"/>
      <c r="Z2127" s="464"/>
      <c r="AA2127" s="464"/>
      <c r="AB2127" s="464"/>
      <c r="AC2127" s="421" t="s">
        <v>184</v>
      </c>
      <c r="AD2127" s="464"/>
      <c r="AE2127" s="464"/>
      <c r="AF2127" s="275" t="s">
        <v>184</v>
      </c>
      <c r="AG2127" s="275" t="s">
        <v>184</v>
      </c>
      <c r="AH2127" s="262" t="s">
        <v>4853</v>
      </c>
      <c r="AI2127" s="278"/>
      <c r="AJ2127" s="278"/>
      <c r="AK2127" s="278"/>
      <c r="AL2127" s="278"/>
      <c r="AM2127" s="278"/>
      <c r="AN2127" s="278"/>
      <c r="AO2127" s="278"/>
      <c r="AP2127" s="278"/>
      <c r="AR2127" s="977" t="e">
        <f t="shared" ca="1" si="166"/>
        <v>#NUM!</v>
      </c>
      <c r="AS2127" s="977" t="e">
        <f t="shared" ca="1" si="167"/>
        <v>#NUM!</v>
      </c>
      <c r="AT2127" s="978" t="e">
        <f t="shared" ca="1" si="168"/>
        <v>#NUM!</v>
      </c>
      <c r="AU2127" s="245"/>
      <c r="AV2127" s="979" t="e">
        <f t="shared" ca="1" si="169"/>
        <v>#NUM!</v>
      </c>
    </row>
    <row r="2128" spans="1:48" ht="99">
      <c r="A2128" s="811">
        <v>2121</v>
      </c>
      <c r="B2128" s="957">
        <v>24187</v>
      </c>
      <c r="C2128" s="968" t="e">
        <f t="shared" si="165"/>
        <v>#NUM!</v>
      </c>
      <c r="D2128" s="889">
        <v>8</v>
      </c>
      <c r="E2128" s="889" t="s">
        <v>4660</v>
      </c>
      <c r="F2128" s="889" t="s">
        <v>4757</v>
      </c>
      <c r="G2128" s="889">
        <v>246319</v>
      </c>
      <c r="H2128" s="889"/>
      <c r="I2128" s="889" t="s">
        <v>54</v>
      </c>
      <c r="J2128" s="889" t="s">
        <v>69</v>
      </c>
      <c r="K2128" s="889" t="s">
        <v>70</v>
      </c>
      <c r="L2128" s="889" t="s">
        <v>71</v>
      </c>
      <c r="M2128" s="889" t="s">
        <v>83</v>
      </c>
      <c r="N2128" s="889" t="s">
        <v>4545</v>
      </c>
      <c r="O2128" s="889" t="s">
        <v>79</v>
      </c>
      <c r="P2128" s="889" t="s">
        <v>72</v>
      </c>
      <c r="Q2128" s="889"/>
      <c r="R2128" s="889"/>
      <c r="S2128" s="889"/>
      <c r="T2128" s="889"/>
      <c r="U2128" s="464"/>
      <c r="V2128" s="464"/>
      <c r="W2128" s="464"/>
      <c r="X2128" s="464"/>
      <c r="Y2128" s="464"/>
      <c r="Z2128" s="464"/>
      <c r="AA2128" s="464"/>
      <c r="AB2128" s="464"/>
      <c r="AC2128" s="421" t="s">
        <v>184</v>
      </c>
      <c r="AD2128" s="464"/>
      <c r="AE2128" s="464"/>
      <c r="AF2128" s="275" t="s">
        <v>184</v>
      </c>
      <c r="AG2128" s="275" t="s">
        <v>184</v>
      </c>
      <c r="AH2128" s="262" t="s">
        <v>4853</v>
      </c>
      <c r="AI2128" s="278"/>
      <c r="AJ2128" s="278"/>
      <c r="AK2128" s="278"/>
      <c r="AL2128" s="278"/>
      <c r="AM2128" s="278"/>
      <c r="AN2128" s="278"/>
      <c r="AO2128" s="278"/>
      <c r="AP2128" s="278"/>
      <c r="AR2128" s="977" t="e">
        <f t="shared" ca="1" si="166"/>
        <v>#NUM!</v>
      </c>
      <c r="AS2128" s="977" t="e">
        <f t="shared" ca="1" si="167"/>
        <v>#NUM!</v>
      </c>
      <c r="AT2128" s="978" t="e">
        <f t="shared" ca="1" si="168"/>
        <v>#NUM!</v>
      </c>
      <c r="AU2128" s="245"/>
      <c r="AV2128" s="979" t="e">
        <f t="shared" ca="1" si="169"/>
        <v>#NUM!</v>
      </c>
    </row>
    <row r="2129" spans="1:48" ht="99">
      <c r="A2129" s="811">
        <v>2122</v>
      </c>
      <c r="B2129" s="957">
        <v>24187</v>
      </c>
      <c r="C2129" s="968" t="e">
        <f t="shared" si="165"/>
        <v>#NUM!</v>
      </c>
      <c r="D2129" s="889">
        <v>8</v>
      </c>
      <c r="E2129" s="889" t="s">
        <v>4660</v>
      </c>
      <c r="F2129" s="889" t="s">
        <v>4757</v>
      </c>
      <c r="G2129" s="889">
        <v>59846</v>
      </c>
      <c r="H2129" s="889"/>
      <c r="I2129" s="889" t="s">
        <v>54</v>
      </c>
      <c r="J2129" s="889" t="s">
        <v>69</v>
      </c>
      <c r="K2129" s="889" t="s">
        <v>70</v>
      </c>
      <c r="L2129" s="889" t="s">
        <v>71</v>
      </c>
      <c r="M2129" s="889" t="s">
        <v>83</v>
      </c>
      <c r="N2129" s="889" t="s">
        <v>4760</v>
      </c>
      <c r="O2129" s="889" t="s">
        <v>127</v>
      </c>
      <c r="P2129" s="889" t="s">
        <v>72</v>
      </c>
      <c r="Q2129" s="889"/>
      <c r="R2129" s="889"/>
      <c r="S2129" s="889"/>
      <c r="T2129" s="889"/>
      <c r="U2129" s="464"/>
      <c r="V2129" s="464"/>
      <c r="W2129" s="464"/>
      <c r="X2129" s="464"/>
      <c r="Y2129" s="464"/>
      <c r="Z2129" s="464"/>
      <c r="AA2129" s="464"/>
      <c r="AB2129" s="464"/>
      <c r="AC2129" s="421" t="s">
        <v>184</v>
      </c>
      <c r="AD2129" s="464"/>
      <c r="AE2129" s="464"/>
      <c r="AF2129" s="275" t="s">
        <v>184</v>
      </c>
      <c r="AG2129" s="275" t="s">
        <v>184</v>
      </c>
      <c r="AH2129" s="262" t="s">
        <v>4853</v>
      </c>
      <c r="AI2129" s="278"/>
      <c r="AJ2129" s="278"/>
      <c r="AK2129" s="278"/>
      <c r="AL2129" s="278"/>
      <c r="AM2129" s="278"/>
      <c r="AN2129" s="278"/>
      <c r="AO2129" s="278"/>
      <c r="AP2129" s="278"/>
      <c r="AR2129" s="977" t="e">
        <f t="shared" ca="1" si="166"/>
        <v>#NUM!</v>
      </c>
      <c r="AS2129" s="977" t="e">
        <f t="shared" ca="1" si="167"/>
        <v>#NUM!</v>
      </c>
      <c r="AT2129" s="978" t="e">
        <f t="shared" ca="1" si="168"/>
        <v>#NUM!</v>
      </c>
      <c r="AU2129" s="245"/>
      <c r="AV2129" s="979" t="e">
        <f t="shared" ca="1" si="169"/>
        <v>#NUM!</v>
      </c>
    </row>
    <row r="2130" spans="1:48" ht="67.2">
      <c r="A2130" s="811">
        <v>2123</v>
      </c>
      <c r="B2130" s="957">
        <v>24187</v>
      </c>
      <c r="C2130" s="968" t="e">
        <f t="shared" si="165"/>
        <v>#NUM!</v>
      </c>
      <c r="D2130" s="889">
        <v>8</v>
      </c>
      <c r="E2130" s="889" t="s">
        <v>4660</v>
      </c>
      <c r="F2130" s="889" t="s">
        <v>4757</v>
      </c>
      <c r="G2130" s="889">
        <v>59455</v>
      </c>
      <c r="H2130" s="889"/>
      <c r="I2130" s="889" t="s">
        <v>54</v>
      </c>
      <c r="J2130" s="889" t="s">
        <v>69</v>
      </c>
      <c r="K2130" s="889" t="s">
        <v>70</v>
      </c>
      <c r="L2130" s="889" t="s">
        <v>71</v>
      </c>
      <c r="M2130" s="889" t="s">
        <v>83</v>
      </c>
      <c r="N2130" s="889" t="s">
        <v>2192</v>
      </c>
      <c r="O2130" s="889" t="s">
        <v>79</v>
      </c>
      <c r="P2130" s="889" t="s">
        <v>72</v>
      </c>
      <c r="Q2130" s="889"/>
      <c r="R2130" s="889"/>
      <c r="S2130" s="889"/>
      <c r="T2130" s="889"/>
      <c r="U2130" s="464"/>
      <c r="V2130" s="464"/>
      <c r="W2130" s="464"/>
      <c r="X2130" s="464"/>
      <c r="Y2130" s="464"/>
      <c r="Z2130" s="464"/>
      <c r="AA2130" s="464"/>
      <c r="AB2130" s="464"/>
      <c r="AC2130" s="421" t="s">
        <v>184</v>
      </c>
      <c r="AD2130" s="464"/>
      <c r="AE2130" s="464"/>
      <c r="AF2130" s="275" t="s">
        <v>184</v>
      </c>
      <c r="AG2130" s="275" t="s">
        <v>184</v>
      </c>
      <c r="AH2130" s="262" t="s">
        <v>4853</v>
      </c>
      <c r="AI2130" s="278"/>
      <c r="AJ2130" s="278"/>
      <c r="AK2130" s="278"/>
      <c r="AL2130" s="278"/>
      <c r="AM2130" s="278"/>
      <c r="AN2130" s="278"/>
      <c r="AO2130" s="278"/>
      <c r="AP2130" s="278"/>
      <c r="AR2130" s="977" t="e">
        <f t="shared" ca="1" si="166"/>
        <v>#NUM!</v>
      </c>
      <c r="AS2130" s="977" t="e">
        <f t="shared" ca="1" si="167"/>
        <v>#NUM!</v>
      </c>
      <c r="AT2130" s="978" t="e">
        <f t="shared" ca="1" si="168"/>
        <v>#NUM!</v>
      </c>
      <c r="AU2130" s="245"/>
      <c r="AV2130" s="979" t="e">
        <f t="shared" ca="1" si="169"/>
        <v>#NUM!</v>
      </c>
    </row>
    <row r="2131" spans="1:48" ht="67.2">
      <c r="A2131" s="811">
        <v>2124</v>
      </c>
      <c r="B2131" s="957">
        <v>24187</v>
      </c>
      <c r="C2131" s="968" t="e">
        <f t="shared" si="165"/>
        <v>#NUM!</v>
      </c>
      <c r="D2131" s="889">
        <v>8</v>
      </c>
      <c r="E2131" s="889" t="s">
        <v>4660</v>
      </c>
      <c r="F2131" s="889" t="s">
        <v>4757</v>
      </c>
      <c r="G2131" s="889">
        <v>151131</v>
      </c>
      <c r="H2131" s="889"/>
      <c r="I2131" s="889" t="s">
        <v>54</v>
      </c>
      <c r="J2131" s="889" t="s">
        <v>69</v>
      </c>
      <c r="K2131" s="889" t="s">
        <v>70</v>
      </c>
      <c r="L2131" s="889" t="s">
        <v>71</v>
      </c>
      <c r="M2131" s="889" t="s">
        <v>83</v>
      </c>
      <c r="N2131" s="889" t="s">
        <v>4760</v>
      </c>
      <c r="O2131" s="889" t="s">
        <v>79</v>
      </c>
      <c r="P2131" s="889" t="s">
        <v>72</v>
      </c>
      <c r="Q2131" s="889"/>
      <c r="R2131" s="889"/>
      <c r="S2131" s="889"/>
      <c r="T2131" s="889"/>
      <c r="U2131" s="464"/>
      <c r="V2131" s="464"/>
      <c r="W2131" s="464"/>
      <c r="X2131" s="464"/>
      <c r="Y2131" s="464"/>
      <c r="Z2131" s="464"/>
      <c r="AA2131" s="464"/>
      <c r="AB2131" s="464"/>
      <c r="AC2131" s="421" t="s">
        <v>184</v>
      </c>
      <c r="AD2131" s="464"/>
      <c r="AE2131" s="464"/>
      <c r="AF2131" s="275" t="s">
        <v>184</v>
      </c>
      <c r="AG2131" s="275" t="s">
        <v>184</v>
      </c>
      <c r="AH2131" s="262" t="s">
        <v>4853</v>
      </c>
      <c r="AI2131" s="278"/>
      <c r="AJ2131" s="278"/>
      <c r="AK2131" s="278"/>
      <c r="AL2131" s="278"/>
      <c r="AM2131" s="278"/>
      <c r="AN2131" s="278"/>
      <c r="AO2131" s="278"/>
      <c r="AP2131" s="278"/>
      <c r="AR2131" s="977" t="e">
        <f t="shared" ca="1" si="166"/>
        <v>#NUM!</v>
      </c>
      <c r="AS2131" s="977" t="e">
        <f t="shared" ca="1" si="167"/>
        <v>#NUM!</v>
      </c>
      <c r="AT2131" s="978" t="e">
        <f t="shared" ca="1" si="168"/>
        <v>#NUM!</v>
      </c>
      <c r="AU2131" s="245"/>
      <c r="AV2131" s="979" t="e">
        <f t="shared" ca="1" si="169"/>
        <v>#NUM!</v>
      </c>
    </row>
    <row r="2132" spans="1:48" ht="67.2">
      <c r="A2132" s="811">
        <v>2125</v>
      </c>
      <c r="B2132" s="957">
        <v>24187</v>
      </c>
      <c r="C2132" s="968" t="e">
        <f t="shared" si="165"/>
        <v>#NUM!</v>
      </c>
      <c r="D2132" s="889">
        <v>8</v>
      </c>
      <c r="E2132" s="889" t="s">
        <v>4660</v>
      </c>
      <c r="F2132" s="889" t="s">
        <v>4757</v>
      </c>
      <c r="G2132" s="889">
        <v>59266</v>
      </c>
      <c r="H2132" s="889"/>
      <c r="I2132" s="889" t="s">
        <v>54</v>
      </c>
      <c r="J2132" s="889" t="s">
        <v>69</v>
      </c>
      <c r="K2132" s="889" t="s">
        <v>70</v>
      </c>
      <c r="L2132" s="889" t="s">
        <v>71</v>
      </c>
      <c r="M2132" s="889" t="s">
        <v>83</v>
      </c>
      <c r="N2132" s="889" t="s">
        <v>4760</v>
      </c>
      <c r="O2132" s="889" t="s">
        <v>74</v>
      </c>
      <c r="P2132" s="889" t="s">
        <v>72</v>
      </c>
      <c r="Q2132" s="889"/>
      <c r="R2132" s="889"/>
      <c r="S2132" s="889"/>
      <c r="T2132" s="889"/>
      <c r="U2132" s="464"/>
      <c r="V2132" s="464"/>
      <c r="W2132" s="464"/>
      <c r="X2132" s="464"/>
      <c r="Y2132" s="464"/>
      <c r="Z2132" s="464"/>
      <c r="AA2132" s="464"/>
      <c r="AB2132" s="464"/>
      <c r="AC2132" s="421" t="s">
        <v>184</v>
      </c>
      <c r="AD2132" s="464"/>
      <c r="AE2132" s="464"/>
      <c r="AF2132" s="275" t="s">
        <v>184</v>
      </c>
      <c r="AG2132" s="275" t="s">
        <v>184</v>
      </c>
      <c r="AH2132" s="262" t="s">
        <v>4853</v>
      </c>
      <c r="AI2132" s="278"/>
      <c r="AJ2132" s="278"/>
      <c r="AK2132" s="278"/>
      <c r="AL2132" s="278"/>
      <c r="AM2132" s="278"/>
      <c r="AN2132" s="278"/>
      <c r="AO2132" s="278"/>
      <c r="AP2132" s="278"/>
      <c r="AR2132" s="977" t="e">
        <f t="shared" ca="1" si="166"/>
        <v>#NUM!</v>
      </c>
      <c r="AS2132" s="977" t="e">
        <f t="shared" ca="1" si="167"/>
        <v>#NUM!</v>
      </c>
      <c r="AT2132" s="978" t="e">
        <f t="shared" ca="1" si="168"/>
        <v>#NUM!</v>
      </c>
      <c r="AU2132" s="245"/>
      <c r="AV2132" s="979" t="e">
        <f t="shared" ca="1" si="169"/>
        <v>#NUM!</v>
      </c>
    </row>
    <row r="2133" spans="1:48" ht="67.2">
      <c r="A2133" s="811">
        <v>2126</v>
      </c>
      <c r="B2133" s="957">
        <v>24187</v>
      </c>
      <c r="C2133" s="968" t="e">
        <f t="shared" si="165"/>
        <v>#NUM!</v>
      </c>
      <c r="D2133" s="889">
        <v>8</v>
      </c>
      <c r="E2133" s="889" t="s">
        <v>4660</v>
      </c>
      <c r="F2133" s="889" t="s">
        <v>4757</v>
      </c>
      <c r="G2133" s="889">
        <v>59367</v>
      </c>
      <c r="H2133" s="889"/>
      <c r="I2133" s="889" t="s">
        <v>54</v>
      </c>
      <c r="J2133" s="889" t="s">
        <v>69</v>
      </c>
      <c r="K2133" s="889" t="s">
        <v>70</v>
      </c>
      <c r="L2133" s="889" t="s">
        <v>71</v>
      </c>
      <c r="M2133" s="889" t="s">
        <v>83</v>
      </c>
      <c r="N2133" s="889" t="s">
        <v>2778</v>
      </c>
      <c r="O2133" s="889" t="s">
        <v>719</v>
      </c>
      <c r="P2133" s="889" t="s">
        <v>72</v>
      </c>
      <c r="Q2133" s="889"/>
      <c r="R2133" s="889"/>
      <c r="S2133" s="889"/>
      <c r="T2133" s="889"/>
      <c r="U2133" s="464"/>
      <c r="V2133" s="464"/>
      <c r="W2133" s="464"/>
      <c r="X2133" s="464"/>
      <c r="Y2133" s="464"/>
      <c r="Z2133" s="464"/>
      <c r="AA2133" s="464"/>
      <c r="AB2133" s="464"/>
      <c r="AC2133" s="421" t="s">
        <v>184</v>
      </c>
      <c r="AD2133" s="464"/>
      <c r="AE2133" s="464"/>
      <c r="AF2133" s="275" t="s">
        <v>184</v>
      </c>
      <c r="AG2133" s="275" t="s">
        <v>184</v>
      </c>
      <c r="AH2133" s="262" t="s">
        <v>4853</v>
      </c>
      <c r="AI2133" s="278"/>
      <c r="AJ2133" s="278"/>
      <c r="AK2133" s="278"/>
      <c r="AL2133" s="278"/>
      <c r="AM2133" s="278"/>
      <c r="AN2133" s="278"/>
      <c r="AO2133" s="278"/>
      <c r="AP2133" s="278"/>
      <c r="AR2133" s="977" t="e">
        <f t="shared" ca="1" si="166"/>
        <v>#NUM!</v>
      </c>
      <c r="AS2133" s="977" t="e">
        <f t="shared" ca="1" si="167"/>
        <v>#NUM!</v>
      </c>
      <c r="AT2133" s="978" t="e">
        <f t="shared" ca="1" si="168"/>
        <v>#NUM!</v>
      </c>
      <c r="AU2133" s="245"/>
      <c r="AV2133" s="979" t="e">
        <f t="shared" ca="1" si="169"/>
        <v>#NUM!</v>
      </c>
    </row>
    <row r="2134" spans="1:48" ht="67.2">
      <c r="A2134" s="811">
        <v>2127</v>
      </c>
      <c r="B2134" s="957">
        <v>24187</v>
      </c>
      <c r="C2134" s="968" t="e">
        <f t="shared" si="165"/>
        <v>#NUM!</v>
      </c>
      <c r="D2134" s="889">
        <v>8</v>
      </c>
      <c r="E2134" s="889" t="s">
        <v>4660</v>
      </c>
      <c r="F2134" s="889" t="s">
        <v>4757</v>
      </c>
      <c r="G2134" s="889">
        <v>59395</v>
      </c>
      <c r="H2134" s="889"/>
      <c r="I2134" s="889" t="s">
        <v>54</v>
      </c>
      <c r="J2134" s="889" t="s">
        <v>69</v>
      </c>
      <c r="K2134" s="889" t="s">
        <v>70</v>
      </c>
      <c r="L2134" s="889" t="s">
        <v>71</v>
      </c>
      <c r="M2134" s="889" t="s">
        <v>83</v>
      </c>
      <c r="N2134" s="889" t="s">
        <v>4761</v>
      </c>
      <c r="O2134" s="889" t="s">
        <v>156</v>
      </c>
      <c r="P2134" s="889" t="s">
        <v>72</v>
      </c>
      <c r="Q2134" s="889"/>
      <c r="R2134" s="889"/>
      <c r="S2134" s="889"/>
      <c r="T2134" s="889"/>
      <c r="U2134" s="464"/>
      <c r="V2134" s="464"/>
      <c r="W2134" s="464"/>
      <c r="X2134" s="464"/>
      <c r="Y2134" s="464"/>
      <c r="Z2134" s="464"/>
      <c r="AA2134" s="464"/>
      <c r="AB2134" s="464"/>
      <c r="AC2134" s="421" t="s">
        <v>184</v>
      </c>
      <c r="AD2134" s="464"/>
      <c r="AE2134" s="464"/>
      <c r="AF2134" s="275" t="s">
        <v>184</v>
      </c>
      <c r="AG2134" s="275" t="s">
        <v>184</v>
      </c>
      <c r="AH2134" s="262" t="s">
        <v>4853</v>
      </c>
      <c r="AI2134" s="278"/>
      <c r="AJ2134" s="278"/>
      <c r="AK2134" s="278"/>
      <c r="AL2134" s="278"/>
      <c r="AM2134" s="278"/>
      <c r="AN2134" s="278"/>
      <c r="AO2134" s="278"/>
      <c r="AP2134" s="278"/>
      <c r="AR2134" s="977" t="e">
        <f t="shared" ca="1" si="166"/>
        <v>#NUM!</v>
      </c>
      <c r="AS2134" s="977" t="e">
        <f t="shared" ca="1" si="167"/>
        <v>#NUM!</v>
      </c>
      <c r="AT2134" s="978" t="e">
        <f t="shared" ca="1" si="168"/>
        <v>#NUM!</v>
      </c>
      <c r="AU2134" s="245"/>
      <c r="AV2134" s="979" t="e">
        <f t="shared" ca="1" si="169"/>
        <v>#NUM!</v>
      </c>
    </row>
    <row r="2135" spans="1:48" ht="67.2">
      <c r="A2135" s="811">
        <v>2128</v>
      </c>
      <c r="B2135" s="957">
        <v>24187</v>
      </c>
      <c r="C2135" s="968" t="e">
        <f t="shared" si="165"/>
        <v>#NUM!</v>
      </c>
      <c r="D2135" s="889">
        <v>8</v>
      </c>
      <c r="E2135" s="889" t="s">
        <v>4660</v>
      </c>
      <c r="F2135" s="889" t="s">
        <v>4762</v>
      </c>
      <c r="G2135" s="889">
        <v>235985</v>
      </c>
      <c r="H2135" s="889"/>
      <c r="I2135" s="889" t="s">
        <v>54</v>
      </c>
      <c r="J2135" s="889" t="s">
        <v>55</v>
      </c>
      <c r="K2135" s="889" t="s">
        <v>70</v>
      </c>
      <c r="L2135" s="889" t="s">
        <v>71</v>
      </c>
      <c r="M2135" s="889" t="s">
        <v>84</v>
      </c>
      <c r="N2135" s="889" t="s">
        <v>383</v>
      </c>
      <c r="O2135" s="889" t="s">
        <v>4763</v>
      </c>
      <c r="P2135" s="889" t="s">
        <v>4764</v>
      </c>
      <c r="Q2135" s="889"/>
      <c r="R2135" s="889"/>
      <c r="S2135" s="889"/>
      <c r="T2135" s="889"/>
      <c r="U2135" s="464"/>
      <c r="V2135" s="464"/>
      <c r="W2135" s="464"/>
      <c r="X2135" s="464"/>
      <c r="Y2135" s="464"/>
      <c r="Z2135" s="464"/>
      <c r="AA2135" s="464"/>
      <c r="AB2135" s="464"/>
      <c r="AC2135" s="421" t="s">
        <v>184</v>
      </c>
      <c r="AD2135" s="464"/>
      <c r="AE2135" s="464"/>
      <c r="AF2135" s="275" t="s">
        <v>184</v>
      </c>
      <c r="AG2135" s="275" t="s">
        <v>184</v>
      </c>
      <c r="AH2135" s="262" t="s">
        <v>4853</v>
      </c>
      <c r="AI2135" s="278"/>
      <c r="AJ2135" s="278"/>
      <c r="AK2135" s="278"/>
      <c r="AL2135" s="278"/>
      <c r="AM2135" s="278"/>
      <c r="AN2135" s="278"/>
      <c r="AO2135" s="278"/>
      <c r="AP2135" s="278"/>
      <c r="AR2135" s="977" t="e">
        <f t="shared" ca="1" si="166"/>
        <v>#NUM!</v>
      </c>
      <c r="AS2135" s="977" t="e">
        <f t="shared" ca="1" si="167"/>
        <v>#NUM!</v>
      </c>
      <c r="AT2135" s="978" t="e">
        <f t="shared" ca="1" si="168"/>
        <v>#NUM!</v>
      </c>
      <c r="AU2135" s="245"/>
      <c r="AV2135" s="979" t="e">
        <f t="shared" ca="1" si="169"/>
        <v>#NUM!</v>
      </c>
    </row>
    <row r="2136" spans="1:48" ht="99">
      <c r="A2136" s="811">
        <v>2129</v>
      </c>
      <c r="B2136" s="957">
        <v>24187</v>
      </c>
      <c r="C2136" s="968" t="e">
        <f t="shared" si="165"/>
        <v>#NUM!</v>
      </c>
      <c r="D2136" s="889">
        <v>8</v>
      </c>
      <c r="E2136" s="889" t="s">
        <v>4660</v>
      </c>
      <c r="F2136" s="889" t="s">
        <v>4762</v>
      </c>
      <c r="G2136" s="889">
        <v>235979</v>
      </c>
      <c r="H2136" s="889"/>
      <c r="I2136" s="889" t="s">
        <v>54</v>
      </c>
      <c r="J2136" s="889" t="s">
        <v>55</v>
      </c>
      <c r="K2136" s="889" t="s">
        <v>70</v>
      </c>
      <c r="L2136" s="889" t="s">
        <v>71</v>
      </c>
      <c r="M2136" s="889" t="s">
        <v>84</v>
      </c>
      <c r="N2136" s="889" t="s">
        <v>383</v>
      </c>
      <c r="O2136" s="889" t="s">
        <v>4765</v>
      </c>
      <c r="P2136" s="889" t="s">
        <v>4764</v>
      </c>
      <c r="Q2136" s="889"/>
      <c r="R2136" s="889"/>
      <c r="S2136" s="889"/>
      <c r="T2136" s="889"/>
      <c r="U2136" s="464"/>
      <c r="V2136" s="464"/>
      <c r="W2136" s="464"/>
      <c r="X2136" s="464"/>
      <c r="Y2136" s="464"/>
      <c r="Z2136" s="464"/>
      <c r="AA2136" s="464"/>
      <c r="AB2136" s="464"/>
      <c r="AC2136" s="421" t="s">
        <v>184</v>
      </c>
      <c r="AD2136" s="464"/>
      <c r="AE2136" s="464"/>
      <c r="AF2136" s="275" t="s">
        <v>184</v>
      </c>
      <c r="AG2136" s="275" t="s">
        <v>184</v>
      </c>
      <c r="AH2136" s="262" t="s">
        <v>4853</v>
      </c>
      <c r="AI2136" s="278"/>
      <c r="AJ2136" s="278"/>
      <c r="AK2136" s="278"/>
      <c r="AL2136" s="278"/>
      <c r="AM2136" s="278"/>
      <c r="AN2136" s="278"/>
      <c r="AO2136" s="278"/>
      <c r="AP2136" s="278"/>
      <c r="AR2136" s="977" t="e">
        <f t="shared" ca="1" si="166"/>
        <v>#NUM!</v>
      </c>
      <c r="AS2136" s="977" t="e">
        <f t="shared" ca="1" si="167"/>
        <v>#NUM!</v>
      </c>
      <c r="AT2136" s="978" t="e">
        <f t="shared" ca="1" si="168"/>
        <v>#NUM!</v>
      </c>
      <c r="AU2136" s="245"/>
      <c r="AV2136" s="979" t="e">
        <f t="shared" ca="1" si="169"/>
        <v>#NUM!</v>
      </c>
    </row>
    <row r="2137" spans="1:48" ht="67.2">
      <c r="A2137" s="811">
        <v>2130</v>
      </c>
      <c r="B2137" s="957">
        <v>24187</v>
      </c>
      <c r="C2137" s="968" t="e">
        <f t="shared" si="165"/>
        <v>#NUM!</v>
      </c>
      <c r="D2137" s="889">
        <v>8</v>
      </c>
      <c r="E2137" s="889" t="s">
        <v>4660</v>
      </c>
      <c r="F2137" s="889" t="s">
        <v>4762</v>
      </c>
      <c r="G2137" s="889">
        <v>235983</v>
      </c>
      <c r="H2137" s="889"/>
      <c r="I2137" s="889" t="s">
        <v>54</v>
      </c>
      <c r="J2137" s="889" t="s">
        <v>55</v>
      </c>
      <c r="K2137" s="889" t="s">
        <v>70</v>
      </c>
      <c r="L2137" s="889" t="s">
        <v>71</v>
      </c>
      <c r="M2137" s="889" t="s">
        <v>84</v>
      </c>
      <c r="N2137" s="889" t="s">
        <v>383</v>
      </c>
      <c r="O2137" s="889" t="s">
        <v>4763</v>
      </c>
      <c r="P2137" s="889" t="s">
        <v>4764</v>
      </c>
      <c r="Q2137" s="889"/>
      <c r="R2137" s="889"/>
      <c r="S2137" s="889"/>
      <c r="T2137" s="889"/>
      <c r="U2137" s="464"/>
      <c r="V2137" s="464"/>
      <c r="W2137" s="464"/>
      <c r="X2137" s="464"/>
      <c r="Y2137" s="464"/>
      <c r="Z2137" s="464"/>
      <c r="AA2137" s="464"/>
      <c r="AB2137" s="464"/>
      <c r="AC2137" s="421" t="s">
        <v>184</v>
      </c>
      <c r="AD2137" s="464"/>
      <c r="AE2137" s="464"/>
      <c r="AF2137" s="275" t="s">
        <v>184</v>
      </c>
      <c r="AG2137" s="275" t="s">
        <v>184</v>
      </c>
      <c r="AH2137" s="262" t="s">
        <v>4853</v>
      </c>
      <c r="AI2137" s="278"/>
      <c r="AJ2137" s="278"/>
      <c r="AK2137" s="278"/>
      <c r="AL2137" s="278"/>
      <c r="AM2137" s="278"/>
      <c r="AN2137" s="278"/>
      <c r="AO2137" s="278"/>
      <c r="AP2137" s="278"/>
      <c r="AR2137" s="977" t="e">
        <f t="shared" ca="1" si="166"/>
        <v>#NUM!</v>
      </c>
      <c r="AS2137" s="977" t="e">
        <f t="shared" ca="1" si="167"/>
        <v>#NUM!</v>
      </c>
      <c r="AT2137" s="978" t="e">
        <f t="shared" ca="1" si="168"/>
        <v>#NUM!</v>
      </c>
      <c r="AU2137" s="245"/>
      <c r="AV2137" s="979" t="e">
        <f t="shared" ca="1" si="169"/>
        <v>#NUM!</v>
      </c>
    </row>
    <row r="2138" spans="1:48" ht="132">
      <c r="A2138" s="811">
        <v>2131</v>
      </c>
      <c r="B2138" s="957">
        <v>24187</v>
      </c>
      <c r="C2138" s="968" t="e">
        <f t="shared" si="165"/>
        <v>#NUM!</v>
      </c>
      <c r="D2138" s="889">
        <v>8</v>
      </c>
      <c r="E2138" s="889" t="s">
        <v>4660</v>
      </c>
      <c r="F2138" s="889" t="s">
        <v>4762</v>
      </c>
      <c r="G2138" s="889">
        <v>235981</v>
      </c>
      <c r="H2138" s="889"/>
      <c r="I2138" s="889" t="s">
        <v>54</v>
      </c>
      <c r="J2138" s="889" t="s">
        <v>55</v>
      </c>
      <c r="K2138" s="889" t="s">
        <v>70</v>
      </c>
      <c r="L2138" s="889" t="s">
        <v>71</v>
      </c>
      <c r="M2138" s="889" t="s">
        <v>84</v>
      </c>
      <c r="N2138" s="889" t="s">
        <v>383</v>
      </c>
      <c r="O2138" s="889" t="s">
        <v>1252</v>
      </c>
      <c r="P2138" s="889" t="s">
        <v>4764</v>
      </c>
      <c r="Q2138" s="889"/>
      <c r="R2138" s="889"/>
      <c r="S2138" s="889"/>
      <c r="T2138" s="889"/>
      <c r="U2138" s="464"/>
      <c r="V2138" s="464"/>
      <c r="W2138" s="464"/>
      <c r="X2138" s="464"/>
      <c r="Y2138" s="464"/>
      <c r="Z2138" s="464"/>
      <c r="AA2138" s="464"/>
      <c r="AB2138" s="464"/>
      <c r="AC2138" s="421" t="s">
        <v>184</v>
      </c>
      <c r="AD2138" s="464"/>
      <c r="AE2138" s="464"/>
      <c r="AF2138" s="275" t="s">
        <v>184</v>
      </c>
      <c r="AG2138" s="275" t="s">
        <v>184</v>
      </c>
      <c r="AH2138" s="262" t="s">
        <v>4853</v>
      </c>
      <c r="AI2138" s="278"/>
      <c r="AJ2138" s="278"/>
      <c r="AK2138" s="278"/>
      <c r="AL2138" s="278"/>
      <c r="AM2138" s="278"/>
      <c r="AN2138" s="278"/>
      <c r="AO2138" s="278"/>
      <c r="AP2138" s="278"/>
      <c r="AR2138" s="977" t="e">
        <f t="shared" ca="1" si="166"/>
        <v>#NUM!</v>
      </c>
      <c r="AS2138" s="977" t="e">
        <f t="shared" ca="1" si="167"/>
        <v>#NUM!</v>
      </c>
      <c r="AT2138" s="978" t="e">
        <f t="shared" ca="1" si="168"/>
        <v>#NUM!</v>
      </c>
      <c r="AU2138" s="245"/>
      <c r="AV2138" s="979" t="e">
        <f t="shared" ca="1" si="169"/>
        <v>#NUM!</v>
      </c>
    </row>
    <row r="2139" spans="1:48" ht="67.2">
      <c r="A2139" s="811">
        <v>2132</v>
      </c>
      <c r="B2139" s="957">
        <v>24187</v>
      </c>
      <c r="C2139" s="968" t="e">
        <f t="shared" si="165"/>
        <v>#NUM!</v>
      </c>
      <c r="D2139" s="889">
        <v>8</v>
      </c>
      <c r="E2139" s="889" t="s">
        <v>4660</v>
      </c>
      <c r="F2139" s="889" t="s">
        <v>4762</v>
      </c>
      <c r="G2139" s="889">
        <v>63569</v>
      </c>
      <c r="H2139" s="889"/>
      <c r="I2139" s="889" t="s">
        <v>60</v>
      </c>
      <c r="J2139" s="889" t="s">
        <v>850</v>
      </c>
      <c r="K2139" s="889" t="s">
        <v>4456</v>
      </c>
      <c r="L2139" s="889" t="s">
        <v>62</v>
      </c>
      <c r="M2139" s="889" t="s">
        <v>84</v>
      </c>
      <c r="N2139" s="889" t="s">
        <v>383</v>
      </c>
      <c r="O2139" s="889" t="s">
        <v>851</v>
      </c>
      <c r="P2139" s="889" t="s">
        <v>4764</v>
      </c>
      <c r="Q2139" s="889"/>
      <c r="R2139" s="889"/>
      <c r="S2139" s="889"/>
      <c r="T2139" s="889"/>
      <c r="U2139" s="464"/>
      <c r="V2139" s="464"/>
      <c r="W2139" s="464"/>
      <c r="X2139" s="464"/>
      <c r="Y2139" s="464"/>
      <c r="Z2139" s="464"/>
      <c r="AA2139" s="464"/>
      <c r="AB2139" s="464"/>
      <c r="AC2139" s="421" t="s">
        <v>184</v>
      </c>
      <c r="AD2139" s="464"/>
      <c r="AE2139" s="464"/>
      <c r="AF2139" s="275" t="s">
        <v>184</v>
      </c>
      <c r="AG2139" s="275" t="s">
        <v>184</v>
      </c>
      <c r="AH2139" s="262" t="s">
        <v>4853</v>
      </c>
      <c r="AI2139" s="278"/>
      <c r="AJ2139" s="278"/>
      <c r="AK2139" s="278"/>
      <c r="AL2139" s="278"/>
      <c r="AM2139" s="278"/>
      <c r="AN2139" s="278"/>
      <c r="AO2139" s="278"/>
      <c r="AP2139" s="278"/>
      <c r="AR2139" s="977" t="e">
        <f t="shared" ca="1" si="166"/>
        <v>#NUM!</v>
      </c>
      <c r="AS2139" s="977" t="e">
        <f t="shared" ca="1" si="167"/>
        <v>#NUM!</v>
      </c>
      <c r="AT2139" s="978" t="e">
        <f t="shared" ca="1" si="168"/>
        <v>#NUM!</v>
      </c>
      <c r="AU2139" s="245"/>
      <c r="AV2139" s="979" t="e">
        <f t="shared" ca="1" si="169"/>
        <v>#NUM!</v>
      </c>
    </row>
    <row r="2140" spans="1:48" ht="99">
      <c r="A2140" s="811">
        <v>2133</v>
      </c>
      <c r="B2140" s="957">
        <v>24187</v>
      </c>
      <c r="C2140" s="968" t="e">
        <f t="shared" si="165"/>
        <v>#NUM!</v>
      </c>
      <c r="D2140" s="889">
        <v>8</v>
      </c>
      <c r="E2140" s="889" t="s">
        <v>4660</v>
      </c>
      <c r="F2140" s="889" t="s">
        <v>4766</v>
      </c>
      <c r="G2140" s="889">
        <v>66015</v>
      </c>
      <c r="H2140" s="889"/>
      <c r="I2140" s="889" t="s">
        <v>54</v>
      </c>
      <c r="J2140" s="889" t="s">
        <v>69</v>
      </c>
      <c r="K2140" s="889" t="s">
        <v>70</v>
      </c>
      <c r="L2140" s="889" t="s">
        <v>71</v>
      </c>
      <c r="M2140" s="889" t="s">
        <v>84</v>
      </c>
      <c r="N2140" s="889" t="s">
        <v>118</v>
      </c>
      <c r="O2140" s="889" t="s">
        <v>130</v>
      </c>
      <c r="P2140" s="889" t="s">
        <v>72</v>
      </c>
      <c r="Q2140" s="889"/>
      <c r="R2140" s="889"/>
      <c r="S2140" s="889"/>
      <c r="T2140" s="889"/>
      <c r="U2140" s="464"/>
      <c r="V2140" s="464"/>
      <c r="W2140" s="464"/>
      <c r="X2140" s="464"/>
      <c r="Y2140" s="464"/>
      <c r="Z2140" s="464"/>
      <c r="AA2140" s="464"/>
      <c r="AB2140" s="464"/>
      <c r="AC2140" s="421" t="s">
        <v>184</v>
      </c>
      <c r="AD2140" s="464"/>
      <c r="AE2140" s="464"/>
      <c r="AF2140" s="275" t="s">
        <v>184</v>
      </c>
      <c r="AG2140" s="275" t="s">
        <v>184</v>
      </c>
      <c r="AH2140" s="262" t="s">
        <v>4853</v>
      </c>
      <c r="AI2140" s="278"/>
      <c r="AJ2140" s="278"/>
      <c r="AK2140" s="278"/>
      <c r="AL2140" s="278"/>
      <c r="AM2140" s="278"/>
      <c r="AN2140" s="278"/>
      <c r="AO2140" s="278"/>
      <c r="AP2140" s="278"/>
      <c r="AR2140" s="977" t="e">
        <f t="shared" ca="1" si="166"/>
        <v>#NUM!</v>
      </c>
      <c r="AS2140" s="977" t="e">
        <f t="shared" ca="1" si="167"/>
        <v>#NUM!</v>
      </c>
      <c r="AT2140" s="978" t="e">
        <f t="shared" ca="1" si="168"/>
        <v>#NUM!</v>
      </c>
      <c r="AU2140" s="245"/>
      <c r="AV2140" s="979" t="e">
        <f t="shared" ca="1" si="169"/>
        <v>#NUM!</v>
      </c>
    </row>
    <row r="2141" spans="1:48" ht="99">
      <c r="A2141" s="811">
        <v>2134</v>
      </c>
      <c r="B2141" s="957">
        <v>24187</v>
      </c>
      <c r="C2141" s="968" t="e">
        <f t="shared" si="165"/>
        <v>#NUM!</v>
      </c>
      <c r="D2141" s="889">
        <v>8</v>
      </c>
      <c r="E2141" s="889" t="s">
        <v>4660</v>
      </c>
      <c r="F2141" s="889" t="s">
        <v>4766</v>
      </c>
      <c r="G2141" s="889">
        <v>65786</v>
      </c>
      <c r="H2141" s="889"/>
      <c r="I2141" s="889" t="s">
        <v>54</v>
      </c>
      <c r="J2141" s="889" t="s">
        <v>69</v>
      </c>
      <c r="K2141" s="889" t="s">
        <v>70</v>
      </c>
      <c r="L2141" s="889" t="s">
        <v>71</v>
      </c>
      <c r="M2141" s="889" t="s">
        <v>84</v>
      </c>
      <c r="N2141" s="889" t="s">
        <v>118</v>
      </c>
      <c r="O2141" s="889" t="s">
        <v>1450</v>
      </c>
      <c r="P2141" s="889" t="s">
        <v>72</v>
      </c>
      <c r="Q2141" s="889"/>
      <c r="R2141" s="889"/>
      <c r="S2141" s="889"/>
      <c r="T2141" s="889"/>
      <c r="U2141" s="464"/>
      <c r="V2141" s="464"/>
      <c r="W2141" s="464"/>
      <c r="X2141" s="464"/>
      <c r="Y2141" s="464"/>
      <c r="Z2141" s="464"/>
      <c r="AA2141" s="464"/>
      <c r="AB2141" s="464"/>
      <c r="AC2141" s="421" t="s">
        <v>184</v>
      </c>
      <c r="AD2141" s="464"/>
      <c r="AE2141" s="464"/>
      <c r="AF2141" s="275" t="s">
        <v>184</v>
      </c>
      <c r="AG2141" s="275" t="s">
        <v>184</v>
      </c>
      <c r="AH2141" s="262" t="s">
        <v>4853</v>
      </c>
      <c r="AI2141" s="278"/>
      <c r="AJ2141" s="278"/>
      <c r="AK2141" s="278"/>
      <c r="AL2141" s="278"/>
      <c r="AM2141" s="278"/>
      <c r="AN2141" s="278"/>
      <c r="AO2141" s="278"/>
      <c r="AP2141" s="278"/>
      <c r="AR2141" s="977" t="e">
        <f t="shared" ca="1" si="166"/>
        <v>#NUM!</v>
      </c>
      <c r="AS2141" s="977" t="e">
        <f t="shared" ca="1" si="167"/>
        <v>#NUM!</v>
      </c>
      <c r="AT2141" s="978" t="e">
        <f t="shared" ca="1" si="168"/>
        <v>#NUM!</v>
      </c>
      <c r="AU2141" s="245"/>
      <c r="AV2141" s="979" t="e">
        <f t="shared" ca="1" si="169"/>
        <v>#NUM!</v>
      </c>
    </row>
    <row r="2142" spans="1:48" ht="67.2">
      <c r="A2142" s="811">
        <v>2135</v>
      </c>
      <c r="B2142" s="957">
        <v>24187</v>
      </c>
      <c r="C2142" s="968" t="e">
        <f t="shared" si="165"/>
        <v>#NUM!</v>
      </c>
      <c r="D2142" s="889">
        <v>8</v>
      </c>
      <c r="E2142" s="889" t="s">
        <v>4660</v>
      </c>
      <c r="F2142" s="889" t="s">
        <v>4766</v>
      </c>
      <c r="G2142" s="889">
        <v>86378</v>
      </c>
      <c r="H2142" s="889"/>
      <c r="I2142" s="889" t="s">
        <v>54</v>
      </c>
      <c r="J2142" s="889" t="s">
        <v>77</v>
      </c>
      <c r="K2142" s="889" t="s">
        <v>70</v>
      </c>
      <c r="L2142" s="889" t="s">
        <v>71</v>
      </c>
      <c r="M2142" s="889" t="s">
        <v>84</v>
      </c>
      <c r="N2142" s="889" t="s">
        <v>118</v>
      </c>
      <c r="O2142" s="889" t="s">
        <v>526</v>
      </c>
      <c r="P2142" s="889" t="s">
        <v>72</v>
      </c>
      <c r="Q2142" s="889"/>
      <c r="R2142" s="889"/>
      <c r="S2142" s="889"/>
      <c r="T2142" s="889"/>
      <c r="U2142" s="464"/>
      <c r="V2142" s="464"/>
      <c r="W2142" s="464"/>
      <c r="X2142" s="464"/>
      <c r="Y2142" s="464"/>
      <c r="Z2142" s="464"/>
      <c r="AA2142" s="464"/>
      <c r="AB2142" s="464"/>
      <c r="AC2142" s="421" t="s">
        <v>184</v>
      </c>
      <c r="AD2142" s="464"/>
      <c r="AE2142" s="464"/>
      <c r="AF2142" s="275" t="s">
        <v>184</v>
      </c>
      <c r="AG2142" s="275" t="s">
        <v>184</v>
      </c>
      <c r="AH2142" s="262" t="s">
        <v>4853</v>
      </c>
      <c r="AI2142" s="278"/>
      <c r="AJ2142" s="278"/>
      <c r="AK2142" s="278"/>
      <c r="AL2142" s="278"/>
      <c r="AM2142" s="278"/>
      <c r="AN2142" s="278"/>
      <c r="AO2142" s="278"/>
      <c r="AP2142" s="278"/>
      <c r="AR2142" s="977" t="e">
        <f t="shared" ca="1" si="166"/>
        <v>#NUM!</v>
      </c>
      <c r="AS2142" s="977" t="e">
        <f t="shared" ca="1" si="167"/>
        <v>#NUM!</v>
      </c>
      <c r="AT2142" s="978" t="e">
        <f t="shared" ca="1" si="168"/>
        <v>#NUM!</v>
      </c>
      <c r="AU2142" s="245"/>
      <c r="AV2142" s="979" t="e">
        <f t="shared" ca="1" si="169"/>
        <v>#NUM!</v>
      </c>
    </row>
    <row r="2143" spans="1:48" ht="99">
      <c r="A2143" s="811">
        <v>2136</v>
      </c>
      <c r="B2143" s="957">
        <v>24187</v>
      </c>
      <c r="C2143" s="968" t="e">
        <f t="shared" si="165"/>
        <v>#NUM!</v>
      </c>
      <c r="D2143" s="889">
        <v>8</v>
      </c>
      <c r="E2143" s="889" t="s">
        <v>4660</v>
      </c>
      <c r="F2143" s="889" t="s">
        <v>4766</v>
      </c>
      <c r="G2143" s="889">
        <v>226470</v>
      </c>
      <c r="H2143" s="889"/>
      <c r="I2143" s="889" t="s">
        <v>54</v>
      </c>
      <c r="J2143" s="889" t="s">
        <v>69</v>
      </c>
      <c r="K2143" s="889" t="s">
        <v>70</v>
      </c>
      <c r="L2143" s="889" t="s">
        <v>71</v>
      </c>
      <c r="M2143" s="889" t="s">
        <v>84</v>
      </c>
      <c r="N2143" s="889" t="s">
        <v>118</v>
      </c>
      <c r="O2143" s="889" t="s">
        <v>141</v>
      </c>
      <c r="P2143" s="889" t="s">
        <v>72</v>
      </c>
      <c r="Q2143" s="889"/>
      <c r="R2143" s="889"/>
      <c r="S2143" s="889"/>
      <c r="T2143" s="889"/>
      <c r="U2143" s="464"/>
      <c r="V2143" s="464"/>
      <c r="W2143" s="464"/>
      <c r="X2143" s="464"/>
      <c r="Y2143" s="464"/>
      <c r="Z2143" s="464"/>
      <c r="AA2143" s="464"/>
      <c r="AB2143" s="464"/>
      <c r="AC2143" s="421" t="s">
        <v>184</v>
      </c>
      <c r="AD2143" s="464"/>
      <c r="AE2143" s="464"/>
      <c r="AF2143" s="275" t="s">
        <v>184</v>
      </c>
      <c r="AG2143" s="275" t="s">
        <v>184</v>
      </c>
      <c r="AH2143" s="262" t="s">
        <v>4853</v>
      </c>
      <c r="AI2143" s="278"/>
      <c r="AJ2143" s="278"/>
      <c r="AK2143" s="278"/>
      <c r="AL2143" s="278"/>
      <c r="AM2143" s="278"/>
      <c r="AN2143" s="278"/>
      <c r="AO2143" s="278"/>
      <c r="AP2143" s="278"/>
      <c r="AR2143" s="977" t="e">
        <f t="shared" ca="1" si="166"/>
        <v>#NUM!</v>
      </c>
      <c r="AS2143" s="977" t="e">
        <f t="shared" ca="1" si="167"/>
        <v>#NUM!</v>
      </c>
      <c r="AT2143" s="978" t="e">
        <f t="shared" ca="1" si="168"/>
        <v>#NUM!</v>
      </c>
      <c r="AU2143" s="245"/>
      <c r="AV2143" s="979" t="e">
        <f t="shared" ca="1" si="169"/>
        <v>#NUM!</v>
      </c>
    </row>
    <row r="2144" spans="1:48" ht="231">
      <c r="A2144" s="811">
        <v>2137</v>
      </c>
      <c r="B2144" s="957">
        <v>24187</v>
      </c>
      <c r="C2144" s="968" t="e">
        <f t="shared" si="165"/>
        <v>#NUM!</v>
      </c>
      <c r="D2144" s="889">
        <v>8</v>
      </c>
      <c r="E2144" s="889" t="s">
        <v>4660</v>
      </c>
      <c r="F2144" s="889" t="s">
        <v>4767</v>
      </c>
      <c r="G2144" s="889">
        <v>65414</v>
      </c>
      <c r="H2144" s="889"/>
      <c r="I2144" s="889" t="s">
        <v>60</v>
      </c>
      <c r="J2144" s="889" t="s">
        <v>1366</v>
      </c>
      <c r="K2144" s="889" t="s">
        <v>61</v>
      </c>
      <c r="L2144" s="889" t="s">
        <v>62</v>
      </c>
      <c r="M2144" s="889" t="s">
        <v>84</v>
      </c>
      <c r="N2144" s="889" t="s">
        <v>118</v>
      </c>
      <c r="O2144" s="889" t="s">
        <v>1366</v>
      </c>
      <c r="P2144" s="889" t="s">
        <v>134</v>
      </c>
      <c r="Q2144" s="889"/>
      <c r="R2144" s="889"/>
      <c r="S2144" s="889"/>
      <c r="T2144" s="889" t="s">
        <v>4768</v>
      </c>
      <c r="U2144" s="464"/>
      <c r="V2144" s="464"/>
      <c r="W2144" s="464"/>
      <c r="X2144" s="464"/>
      <c r="Y2144" s="464"/>
      <c r="Z2144" s="464"/>
      <c r="AA2144" s="464"/>
      <c r="AB2144" s="464"/>
      <c r="AC2144" s="421" t="s">
        <v>184</v>
      </c>
      <c r="AD2144" s="464"/>
      <c r="AE2144" s="464"/>
      <c r="AF2144" s="275" t="s">
        <v>184</v>
      </c>
      <c r="AG2144" s="275" t="s">
        <v>184</v>
      </c>
      <c r="AH2144" s="262" t="s">
        <v>4853</v>
      </c>
      <c r="AI2144" s="278"/>
      <c r="AJ2144" s="278"/>
      <c r="AK2144" s="278"/>
      <c r="AL2144" s="278"/>
      <c r="AM2144" s="278"/>
      <c r="AN2144" s="278"/>
      <c r="AO2144" s="278"/>
      <c r="AP2144" s="278"/>
      <c r="AR2144" s="977" t="e">
        <f t="shared" ca="1" si="166"/>
        <v>#NUM!</v>
      </c>
      <c r="AS2144" s="977" t="e">
        <f t="shared" ca="1" si="167"/>
        <v>#NUM!</v>
      </c>
      <c r="AT2144" s="978" t="e">
        <f t="shared" ca="1" si="168"/>
        <v>#NUM!</v>
      </c>
      <c r="AU2144" s="245"/>
      <c r="AV2144" s="979" t="e">
        <f t="shared" ca="1" si="169"/>
        <v>#NUM!</v>
      </c>
    </row>
    <row r="2145" spans="1:48" ht="198">
      <c r="A2145" s="811">
        <v>2138</v>
      </c>
      <c r="B2145" s="957">
        <v>24187</v>
      </c>
      <c r="C2145" s="968" t="e">
        <f t="shared" si="165"/>
        <v>#NUM!</v>
      </c>
      <c r="D2145" s="889">
        <v>8</v>
      </c>
      <c r="E2145" s="889" t="s">
        <v>4660</v>
      </c>
      <c r="F2145" s="889" t="s">
        <v>4769</v>
      </c>
      <c r="G2145" s="889">
        <v>65387</v>
      </c>
      <c r="H2145" s="889"/>
      <c r="I2145" s="889" t="s">
        <v>60</v>
      </c>
      <c r="J2145" s="889" t="s">
        <v>398</v>
      </c>
      <c r="K2145" s="889" t="s">
        <v>61</v>
      </c>
      <c r="L2145" s="889" t="s">
        <v>62</v>
      </c>
      <c r="M2145" s="889" t="s">
        <v>84</v>
      </c>
      <c r="N2145" s="889" t="s">
        <v>118</v>
      </c>
      <c r="O2145" s="889" t="s">
        <v>143</v>
      </c>
      <c r="P2145" s="889" t="s">
        <v>134</v>
      </c>
      <c r="Q2145" s="889"/>
      <c r="R2145" s="889"/>
      <c r="S2145" s="889"/>
      <c r="T2145" s="889" t="s">
        <v>4770</v>
      </c>
      <c r="U2145" s="464"/>
      <c r="V2145" s="464"/>
      <c r="W2145" s="464"/>
      <c r="X2145" s="464"/>
      <c r="Y2145" s="464"/>
      <c r="Z2145" s="464"/>
      <c r="AA2145" s="464"/>
      <c r="AB2145" s="464"/>
      <c r="AC2145" s="421" t="s">
        <v>184</v>
      </c>
      <c r="AD2145" s="464"/>
      <c r="AE2145" s="464"/>
      <c r="AF2145" s="275" t="s">
        <v>184</v>
      </c>
      <c r="AG2145" s="275" t="s">
        <v>184</v>
      </c>
      <c r="AH2145" s="262" t="s">
        <v>4853</v>
      </c>
      <c r="AI2145" s="278"/>
      <c r="AJ2145" s="278"/>
      <c r="AK2145" s="278"/>
      <c r="AL2145" s="278"/>
      <c r="AM2145" s="278"/>
      <c r="AN2145" s="278"/>
      <c r="AO2145" s="278"/>
      <c r="AP2145" s="278"/>
      <c r="AR2145" s="977" t="e">
        <f t="shared" ca="1" si="166"/>
        <v>#NUM!</v>
      </c>
      <c r="AS2145" s="977" t="e">
        <f t="shared" ca="1" si="167"/>
        <v>#NUM!</v>
      </c>
      <c r="AT2145" s="978" t="e">
        <f t="shared" ca="1" si="168"/>
        <v>#NUM!</v>
      </c>
      <c r="AU2145" s="245"/>
      <c r="AV2145" s="979" t="e">
        <f t="shared" ca="1" si="169"/>
        <v>#NUM!</v>
      </c>
    </row>
    <row r="2146" spans="1:48" ht="231">
      <c r="A2146" s="811">
        <v>2139</v>
      </c>
      <c r="B2146" s="957">
        <v>24187</v>
      </c>
      <c r="C2146" s="968" t="e">
        <f t="shared" si="165"/>
        <v>#NUM!</v>
      </c>
      <c r="D2146" s="889">
        <v>8</v>
      </c>
      <c r="E2146" s="889" t="s">
        <v>4660</v>
      </c>
      <c r="F2146" s="889" t="s">
        <v>4769</v>
      </c>
      <c r="G2146" s="889">
        <v>65420</v>
      </c>
      <c r="H2146" s="889"/>
      <c r="I2146" s="889" t="s">
        <v>60</v>
      </c>
      <c r="J2146" s="889" t="s">
        <v>3523</v>
      </c>
      <c r="K2146" s="889" t="s">
        <v>61</v>
      </c>
      <c r="L2146" s="889" t="s">
        <v>62</v>
      </c>
      <c r="M2146" s="889" t="s">
        <v>84</v>
      </c>
      <c r="N2146" s="889" t="s">
        <v>118</v>
      </c>
      <c r="O2146" s="889" t="s">
        <v>1366</v>
      </c>
      <c r="P2146" s="889" t="s">
        <v>1515</v>
      </c>
      <c r="Q2146" s="889"/>
      <c r="R2146" s="889"/>
      <c r="S2146" s="889"/>
      <c r="T2146" s="889" t="s">
        <v>4771</v>
      </c>
      <c r="U2146" s="464"/>
      <c r="V2146" s="464"/>
      <c r="W2146" s="464"/>
      <c r="X2146" s="464"/>
      <c r="Y2146" s="464"/>
      <c r="Z2146" s="464"/>
      <c r="AA2146" s="464"/>
      <c r="AB2146" s="464"/>
      <c r="AC2146" s="421" t="s">
        <v>184</v>
      </c>
      <c r="AD2146" s="464"/>
      <c r="AE2146" s="464"/>
      <c r="AF2146" s="275" t="s">
        <v>184</v>
      </c>
      <c r="AG2146" s="275" t="s">
        <v>184</v>
      </c>
      <c r="AH2146" s="262" t="s">
        <v>4853</v>
      </c>
      <c r="AI2146" s="278"/>
      <c r="AJ2146" s="278"/>
      <c r="AK2146" s="278"/>
      <c r="AL2146" s="278"/>
      <c r="AM2146" s="278"/>
      <c r="AN2146" s="278"/>
      <c r="AO2146" s="278"/>
      <c r="AP2146" s="278"/>
      <c r="AR2146" s="977" t="e">
        <f t="shared" ca="1" si="166"/>
        <v>#NUM!</v>
      </c>
      <c r="AS2146" s="977" t="e">
        <f t="shared" ca="1" si="167"/>
        <v>#NUM!</v>
      </c>
      <c r="AT2146" s="978" t="e">
        <f t="shared" ca="1" si="168"/>
        <v>#NUM!</v>
      </c>
      <c r="AU2146" s="245"/>
      <c r="AV2146" s="979" t="e">
        <f t="shared" ca="1" si="169"/>
        <v>#NUM!</v>
      </c>
    </row>
    <row r="2147" spans="1:48" ht="99">
      <c r="A2147" s="811">
        <v>2140</v>
      </c>
      <c r="B2147" s="957">
        <v>24187</v>
      </c>
      <c r="C2147" s="968" t="e">
        <f t="shared" si="165"/>
        <v>#NUM!</v>
      </c>
      <c r="D2147" s="889">
        <v>8</v>
      </c>
      <c r="E2147" s="889" t="s">
        <v>4660</v>
      </c>
      <c r="F2147" s="889" t="s">
        <v>4772</v>
      </c>
      <c r="G2147" s="889">
        <v>68718</v>
      </c>
      <c r="H2147" s="889"/>
      <c r="I2147" s="889" t="s">
        <v>54</v>
      </c>
      <c r="J2147" s="889" t="s">
        <v>69</v>
      </c>
      <c r="K2147" s="889" t="s">
        <v>70</v>
      </c>
      <c r="L2147" s="889" t="s">
        <v>71</v>
      </c>
      <c r="M2147" s="889" t="s">
        <v>84</v>
      </c>
      <c r="N2147" s="889" t="s">
        <v>118</v>
      </c>
      <c r="O2147" s="889" t="s">
        <v>1231</v>
      </c>
      <c r="P2147" s="889" t="s">
        <v>72</v>
      </c>
      <c r="Q2147" s="889"/>
      <c r="R2147" s="889"/>
      <c r="S2147" s="889"/>
      <c r="T2147" s="889"/>
      <c r="U2147" s="464"/>
      <c r="V2147" s="464"/>
      <c r="W2147" s="464"/>
      <c r="X2147" s="464"/>
      <c r="Y2147" s="464"/>
      <c r="Z2147" s="464"/>
      <c r="AA2147" s="464"/>
      <c r="AB2147" s="464"/>
      <c r="AC2147" s="421" t="s">
        <v>184</v>
      </c>
      <c r="AD2147" s="464"/>
      <c r="AE2147" s="464"/>
      <c r="AF2147" s="275" t="s">
        <v>184</v>
      </c>
      <c r="AG2147" s="275" t="s">
        <v>184</v>
      </c>
      <c r="AH2147" s="262" t="s">
        <v>4853</v>
      </c>
      <c r="AI2147" s="278"/>
      <c r="AJ2147" s="278"/>
      <c r="AK2147" s="278"/>
      <c r="AL2147" s="278"/>
      <c r="AM2147" s="278"/>
      <c r="AN2147" s="278"/>
      <c r="AO2147" s="278"/>
      <c r="AP2147" s="278"/>
      <c r="AR2147" s="977" t="e">
        <f t="shared" ca="1" si="166"/>
        <v>#NUM!</v>
      </c>
      <c r="AS2147" s="977" t="e">
        <f t="shared" ca="1" si="167"/>
        <v>#NUM!</v>
      </c>
      <c r="AT2147" s="978" t="e">
        <f t="shared" ca="1" si="168"/>
        <v>#NUM!</v>
      </c>
      <c r="AU2147" s="245"/>
      <c r="AV2147" s="979" t="e">
        <f t="shared" ca="1" si="169"/>
        <v>#NUM!</v>
      </c>
    </row>
    <row r="2148" spans="1:48" ht="132">
      <c r="A2148" s="811">
        <v>2141</v>
      </c>
      <c r="B2148" s="957">
        <v>24187</v>
      </c>
      <c r="C2148" s="968" t="e">
        <f t="shared" si="165"/>
        <v>#NUM!</v>
      </c>
      <c r="D2148" s="889">
        <v>8</v>
      </c>
      <c r="E2148" s="889" t="s">
        <v>4660</v>
      </c>
      <c r="F2148" s="889" t="s">
        <v>4773</v>
      </c>
      <c r="G2148" s="889">
        <v>88931</v>
      </c>
      <c r="H2148" s="889"/>
      <c r="I2148" s="889" t="s">
        <v>54</v>
      </c>
      <c r="J2148" s="889" t="s">
        <v>69</v>
      </c>
      <c r="K2148" s="889" t="s">
        <v>70</v>
      </c>
      <c r="L2148" s="889" t="s">
        <v>71</v>
      </c>
      <c r="M2148" s="889" t="s">
        <v>84</v>
      </c>
      <c r="N2148" s="889" t="s">
        <v>1061</v>
      </c>
      <c r="O2148" s="889" t="s">
        <v>78</v>
      </c>
      <c r="P2148" s="889" t="s">
        <v>72</v>
      </c>
      <c r="Q2148" s="889"/>
      <c r="R2148" s="889"/>
      <c r="S2148" s="889"/>
      <c r="T2148" s="889"/>
      <c r="U2148" s="464"/>
      <c r="V2148" s="464"/>
      <c r="W2148" s="464"/>
      <c r="X2148" s="464"/>
      <c r="Y2148" s="464"/>
      <c r="Z2148" s="464"/>
      <c r="AA2148" s="464"/>
      <c r="AB2148" s="464"/>
      <c r="AC2148" s="421" t="s">
        <v>184</v>
      </c>
      <c r="AD2148" s="464"/>
      <c r="AE2148" s="464"/>
      <c r="AF2148" s="275" t="s">
        <v>184</v>
      </c>
      <c r="AG2148" s="275" t="s">
        <v>184</v>
      </c>
      <c r="AH2148" s="262" t="s">
        <v>4853</v>
      </c>
      <c r="AI2148" s="278"/>
      <c r="AJ2148" s="278"/>
      <c r="AK2148" s="278"/>
      <c r="AL2148" s="278"/>
      <c r="AM2148" s="278"/>
      <c r="AN2148" s="278"/>
      <c r="AO2148" s="278"/>
      <c r="AP2148" s="278"/>
      <c r="AR2148" s="977" t="e">
        <f t="shared" ca="1" si="166"/>
        <v>#NUM!</v>
      </c>
      <c r="AS2148" s="977" t="e">
        <f t="shared" ca="1" si="167"/>
        <v>#NUM!</v>
      </c>
      <c r="AT2148" s="978" t="e">
        <f t="shared" ca="1" si="168"/>
        <v>#NUM!</v>
      </c>
      <c r="AU2148" s="245"/>
      <c r="AV2148" s="979" t="e">
        <f t="shared" ca="1" si="169"/>
        <v>#NUM!</v>
      </c>
    </row>
    <row r="2149" spans="1:48" ht="67.2">
      <c r="A2149" s="811">
        <v>2142</v>
      </c>
      <c r="B2149" s="957">
        <v>24187</v>
      </c>
      <c r="C2149" s="968" t="e">
        <f t="shared" si="165"/>
        <v>#NUM!</v>
      </c>
      <c r="D2149" s="889">
        <v>8</v>
      </c>
      <c r="E2149" s="889" t="s">
        <v>4660</v>
      </c>
      <c r="F2149" s="889" t="s">
        <v>4773</v>
      </c>
      <c r="G2149" s="889">
        <v>236061</v>
      </c>
      <c r="H2149" s="889"/>
      <c r="I2149" s="889" t="s">
        <v>54</v>
      </c>
      <c r="J2149" s="889" t="s">
        <v>55</v>
      </c>
      <c r="K2149" s="889" t="s">
        <v>70</v>
      </c>
      <c r="L2149" s="889" t="s">
        <v>71</v>
      </c>
      <c r="M2149" s="889" t="s">
        <v>84</v>
      </c>
      <c r="N2149" s="889" t="s">
        <v>4352</v>
      </c>
      <c r="O2149" s="889" t="s">
        <v>79</v>
      </c>
      <c r="P2149" s="889" t="s">
        <v>58</v>
      </c>
      <c r="Q2149" s="889"/>
      <c r="R2149" s="889"/>
      <c r="S2149" s="889"/>
      <c r="T2149" s="889"/>
      <c r="U2149" s="464"/>
      <c r="V2149" s="464"/>
      <c r="W2149" s="464"/>
      <c r="X2149" s="464"/>
      <c r="Y2149" s="464"/>
      <c r="Z2149" s="464"/>
      <c r="AA2149" s="464"/>
      <c r="AB2149" s="464"/>
      <c r="AC2149" s="421" t="s">
        <v>184</v>
      </c>
      <c r="AD2149" s="464"/>
      <c r="AE2149" s="464"/>
      <c r="AF2149" s="275" t="s">
        <v>184</v>
      </c>
      <c r="AG2149" s="275" t="s">
        <v>184</v>
      </c>
      <c r="AH2149" s="262" t="s">
        <v>4853</v>
      </c>
      <c r="AI2149" s="278"/>
      <c r="AJ2149" s="278"/>
      <c r="AK2149" s="278"/>
      <c r="AL2149" s="278"/>
      <c r="AM2149" s="278"/>
      <c r="AN2149" s="278"/>
      <c r="AO2149" s="278"/>
      <c r="AP2149" s="278"/>
      <c r="AR2149" s="977" t="e">
        <f t="shared" ca="1" si="166"/>
        <v>#NUM!</v>
      </c>
      <c r="AS2149" s="977" t="e">
        <f t="shared" ca="1" si="167"/>
        <v>#NUM!</v>
      </c>
      <c r="AT2149" s="978" t="e">
        <f t="shared" ca="1" si="168"/>
        <v>#NUM!</v>
      </c>
      <c r="AU2149" s="245"/>
      <c r="AV2149" s="979" t="e">
        <f t="shared" ca="1" si="169"/>
        <v>#NUM!</v>
      </c>
    </row>
    <row r="2150" spans="1:48" ht="99">
      <c r="A2150" s="811">
        <v>2143</v>
      </c>
      <c r="B2150" s="957">
        <v>24187</v>
      </c>
      <c r="C2150" s="968" t="e">
        <f t="shared" si="165"/>
        <v>#NUM!</v>
      </c>
      <c r="D2150" s="889">
        <v>8</v>
      </c>
      <c r="E2150" s="889" t="s">
        <v>4660</v>
      </c>
      <c r="F2150" s="889" t="s">
        <v>4774</v>
      </c>
      <c r="G2150" s="889">
        <v>63532</v>
      </c>
      <c r="H2150" s="889"/>
      <c r="I2150" s="889" t="s">
        <v>54</v>
      </c>
      <c r="J2150" s="889" t="s">
        <v>69</v>
      </c>
      <c r="K2150" s="889" t="s">
        <v>70</v>
      </c>
      <c r="L2150" s="889" t="s">
        <v>71</v>
      </c>
      <c r="M2150" s="889" t="s">
        <v>84</v>
      </c>
      <c r="N2150" s="889" t="s">
        <v>4775</v>
      </c>
      <c r="O2150" s="889" t="s">
        <v>76</v>
      </c>
      <c r="P2150" s="889" t="s">
        <v>58</v>
      </c>
      <c r="Q2150" s="889"/>
      <c r="R2150" s="889"/>
      <c r="S2150" s="889"/>
      <c r="T2150" s="889" t="s">
        <v>4776</v>
      </c>
      <c r="U2150" s="464"/>
      <c r="V2150" s="464"/>
      <c r="W2150" s="464"/>
      <c r="X2150" s="464"/>
      <c r="Y2150" s="464"/>
      <c r="Z2150" s="464"/>
      <c r="AA2150" s="464"/>
      <c r="AB2150" s="464"/>
      <c r="AC2150" s="421" t="s">
        <v>184</v>
      </c>
      <c r="AD2150" s="464"/>
      <c r="AE2150" s="464"/>
      <c r="AF2150" s="275" t="s">
        <v>184</v>
      </c>
      <c r="AG2150" s="275" t="s">
        <v>184</v>
      </c>
      <c r="AH2150" s="262" t="s">
        <v>4853</v>
      </c>
      <c r="AI2150" s="278"/>
      <c r="AJ2150" s="278"/>
      <c r="AK2150" s="278"/>
      <c r="AL2150" s="278"/>
      <c r="AM2150" s="278"/>
      <c r="AN2150" s="278"/>
      <c r="AO2150" s="278"/>
      <c r="AP2150" s="278"/>
      <c r="AR2150" s="977" t="e">
        <f t="shared" ca="1" si="166"/>
        <v>#NUM!</v>
      </c>
      <c r="AS2150" s="977" t="e">
        <f t="shared" ca="1" si="167"/>
        <v>#NUM!</v>
      </c>
      <c r="AT2150" s="978" t="e">
        <f t="shared" ca="1" si="168"/>
        <v>#NUM!</v>
      </c>
      <c r="AU2150" s="245"/>
      <c r="AV2150" s="979" t="e">
        <f t="shared" ca="1" si="169"/>
        <v>#NUM!</v>
      </c>
    </row>
    <row r="2151" spans="1:48" ht="99">
      <c r="A2151" s="811">
        <v>2144</v>
      </c>
      <c r="B2151" s="957">
        <v>24187</v>
      </c>
      <c r="C2151" s="968" t="e">
        <f t="shared" si="165"/>
        <v>#NUM!</v>
      </c>
      <c r="D2151" s="889">
        <v>8</v>
      </c>
      <c r="E2151" s="889" t="s">
        <v>4660</v>
      </c>
      <c r="F2151" s="889" t="s">
        <v>4777</v>
      </c>
      <c r="G2151" s="889">
        <v>235955</v>
      </c>
      <c r="H2151" s="889"/>
      <c r="I2151" s="889" t="s">
        <v>54</v>
      </c>
      <c r="J2151" s="889" t="s">
        <v>55</v>
      </c>
      <c r="K2151" s="889" t="s">
        <v>70</v>
      </c>
      <c r="L2151" s="889" t="s">
        <v>71</v>
      </c>
      <c r="M2151" s="889" t="s">
        <v>84</v>
      </c>
      <c r="N2151" s="889" t="s">
        <v>4775</v>
      </c>
      <c r="O2151" s="889" t="s">
        <v>76</v>
      </c>
      <c r="P2151" s="889" t="s">
        <v>58</v>
      </c>
      <c r="Q2151" s="889"/>
      <c r="R2151" s="889"/>
      <c r="S2151" s="889"/>
      <c r="T2151" s="889"/>
      <c r="U2151" s="464"/>
      <c r="V2151" s="464"/>
      <c r="W2151" s="464"/>
      <c r="X2151" s="464"/>
      <c r="Y2151" s="464"/>
      <c r="Z2151" s="464"/>
      <c r="AA2151" s="464"/>
      <c r="AB2151" s="464"/>
      <c r="AC2151" s="421" t="s">
        <v>184</v>
      </c>
      <c r="AD2151" s="464"/>
      <c r="AE2151" s="464"/>
      <c r="AF2151" s="275" t="s">
        <v>184</v>
      </c>
      <c r="AG2151" s="275" t="s">
        <v>184</v>
      </c>
      <c r="AH2151" s="262" t="s">
        <v>4853</v>
      </c>
      <c r="AI2151" s="278"/>
      <c r="AJ2151" s="278"/>
      <c r="AK2151" s="278"/>
      <c r="AL2151" s="278"/>
      <c r="AM2151" s="278"/>
      <c r="AN2151" s="278"/>
      <c r="AO2151" s="278"/>
      <c r="AP2151" s="278"/>
      <c r="AR2151" s="977" t="e">
        <f t="shared" ca="1" si="166"/>
        <v>#NUM!</v>
      </c>
      <c r="AS2151" s="977" t="e">
        <f t="shared" ca="1" si="167"/>
        <v>#NUM!</v>
      </c>
      <c r="AT2151" s="978" t="e">
        <f t="shared" ca="1" si="168"/>
        <v>#NUM!</v>
      </c>
      <c r="AU2151" s="245"/>
      <c r="AV2151" s="979" t="e">
        <f t="shared" ca="1" si="169"/>
        <v>#NUM!</v>
      </c>
    </row>
    <row r="2152" spans="1:48" ht="99">
      <c r="A2152" s="811">
        <v>2145</v>
      </c>
      <c r="B2152" s="957">
        <v>24187</v>
      </c>
      <c r="C2152" s="968" t="e">
        <f t="shared" si="165"/>
        <v>#NUM!</v>
      </c>
      <c r="D2152" s="889">
        <v>8</v>
      </c>
      <c r="E2152" s="889" t="s">
        <v>4660</v>
      </c>
      <c r="F2152" s="889" t="s">
        <v>4777</v>
      </c>
      <c r="G2152" s="889">
        <v>175481</v>
      </c>
      <c r="H2152" s="889"/>
      <c r="I2152" s="889" t="s">
        <v>60</v>
      </c>
      <c r="J2152" s="889" t="s">
        <v>67</v>
      </c>
      <c r="K2152" s="889" t="s">
        <v>61</v>
      </c>
      <c r="L2152" s="889" t="s">
        <v>62</v>
      </c>
      <c r="M2152" s="889" t="s">
        <v>84</v>
      </c>
      <c r="N2152" s="889" t="s">
        <v>1880</v>
      </c>
      <c r="O2152" s="889" t="s">
        <v>197</v>
      </c>
      <c r="P2152" s="889" t="s">
        <v>58</v>
      </c>
      <c r="Q2152" s="889"/>
      <c r="R2152" s="889"/>
      <c r="S2152" s="889"/>
      <c r="T2152" s="889"/>
      <c r="U2152" s="464"/>
      <c r="V2152" s="464"/>
      <c r="W2152" s="464"/>
      <c r="X2152" s="464"/>
      <c r="Y2152" s="464"/>
      <c r="Z2152" s="464"/>
      <c r="AA2152" s="464"/>
      <c r="AB2152" s="464"/>
      <c r="AC2152" s="421" t="s">
        <v>184</v>
      </c>
      <c r="AD2152" s="464"/>
      <c r="AE2152" s="464"/>
      <c r="AF2152" s="275" t="s">
        <v>184</v>
      </c>
      <c r="AG2152" s="275" t="s">
        <v>184</v>
      </c>
      <c r="AH2152" s="262" t="s">
        <v>4853</v>
      </c>
      <c r="AI2152" s="278"/>
      <c r="AJ2152" s="278"/>
      <c r="AK2152" s="278"/>
      <c r="AL2152" s="278"/>
      <c r="AM2152" s="278"/>
      <c r="AN2152" s="278"/>
      <c r="AO2152" s="278"/>
      <c r="AP2152" s="278"/>
      <c r="AR2152" s="977" t="e">
        <f t="shared" ca="1" si="166"/>
        <v>#NUM!</v>
      </c>
      <c r="AS2152" s="977" t="e">
        <f t="shared" ca="1" si="167"/>
        <v>#NUM!</v>
      </c>
      <c r="AT2152" s="978" t="e">
        <f t="shared" ca="1" si="168"/>
        <v>#NUM!</v>
      </c>
      <c r="AU2152" s="245"/>
      <c r="AV2152" s="979" t="e">
        <f t="shared" ca="1" si="169"/>
        <v>#NUM!</v>
      </c>
    </row>
    <row r="2153" spans="1:48" ht="99">
      <c r="A2153" s="811">
        <v>2146</v>
      </c>
      <c r="B2153" s="957">
        <v>24187</v>
      </c>
      <c r="C2153" s="968" t="e">
        <f t="shared" si="165"/>
        <v>#NUM!</v>
      </c>
      <c r="D2153" s="889">
        <v>8</v>
      </c>
      <c r="E2153" s="889" t="s">
        <v>4660</v>
      </c>
      <c r="F2153" s="889" t="s">
        <v>4778</v>
      </c>
      <c r="G2153" s="889">
        <v>64532</v>
      </c>
      <c r="H2153" s="889"/>
      <c r="I2153" s="889" t="s">
        <v>54</v>
      </c>
      <c r="J2153" s="889" t="s">
        <v>55</v>
      </c>
      <c r="K2153" s="889" t="s">
        <v>70</v>
      </c>
      <c r="L2153" s="889" t="s">
        <v>71</v>
      </c>
      <c r="M2153" s="889" t="s">
        <v>84</v>
      </c>
      <c r="N2153" s="889" t="s">
        <v>4779</v>
      </c>
      <c r="O2153" s="889" t="s">
        <v>76</v>
      </c>
      <c r="P2153" s="889" t="s">
        <v>134</v>
      </c>
      <c r="Q2153" s="889"/>
      <c r="R2153" s="889"/>
      <c r="S2153" s="889"/>
      <c r="T2153" s="889"/>
      <c r="U2153" s="464"/>
      <c r="V2153" s="464"/>
      <c r="W2153" s="464"/>
      <c r="X2153" s="464"/>
      <c r="Y2153" s="464"/>
      <c r="Z2153" s="464"/>
      <c r="AA2153" s="464"/>
      <c r="AB2153" s="464"/>
      <c r="AC2153" s="421" t="s">
        <v>184</v>
      </c>
      <c r="AD2153" s="464"/>
      <c r="AE2153" s="464"/>
      <c r="AF2153" s="275" t="s">
        <v>184</v>
      </c>
      <c r="AG2153" s="275" t="s">
        <v>184</v>
      </c>
      <c r="AH2153" s="262" t="s">
        <v>4853</v>
      </c>
      <c r="AI2153" s="278"/>
      <c r="AJ2153" s="278"/>
      <c r="AK2153" s="278"/>
      <c r="AL2153" s="278"/>
      <c r="AM2153" s="278"/>
      <c r="AN2153" s="278"/>
      <c r="AO2153" s="278"/>
      <c r="AP2153" s="278"/>
      <c r="AR2153" s="977" t="e">
        <f t="shared" ca="1" si="166"/>
        <v>#NUM!</v>
      </c>
      <c r="AS2153" s="977" t="e">
        <f t="shared" ca="1" si="167"/>
        <v>#NUM!</v>
      </c>
      <c r="AT2153" s="978" t="e">
        <f t="shared" ca="1" si="168"/>
        <v>#NUM!</v>
      </c>
      <c r="AU2153" s="245"/>
      <c r="AV2153" s="979" t="e">
        <f t="shared" ca="1" si="169"/>
        <v>#NUM!</v>
      </c>
    </row>
    <row r="2154" spans="1:48" ht="67.2">
      <c r="A2154" s="811">
        <v>2147</v>
      </c>
      <c r="B2154" s="957">
        <v>24187</v>
      </c>
      <c r="C2154" s="968" t="e">
        <f t="shared" si="165"/>
        <v>#NUM!</v>
      </c>
      <c r="D2154" s="889">
        <v>8</v>
      </c>
      <c r="E2154" s="889" t="s">
        <v>4660</v>
      </c>
      <c r="F2154" s="889" t="s">
        <v>4780</v>
      </c>
      <c r="G2154" s="889">
        <v>96355</v>
      </c>
      <c r="H2154" s="889"/>
      <c r="I2154" s="889" t="s">
        <v>60</v>
      </c>
      <c r="J2154" s="889" t="s">
        <v>299</v>
      </c>
      <c r="K2154" s="889" t="s">
        <v>61</v>
      </c>
      <c r="L2154" s="889" t="s">
        <v>62</v>
      </c>
      <c r="M2154" s="889" t="s">
        <v>84</v>
      </c>
      <c r="N2154" s="889" t="s">
        <v>4356</v>
      </c>
      <c r="O2154" s="889" t="s">
        <v>65</v>
      </c>
      <c r="P2154" s="889" t="s">
        <v>73</v>
      </c>
      <c r="Q2154" s="889"/>
      <c r="R2154" s="889"/>
      <c r="S2154" s="889"/>
      <c r="T2154" s="889"/>
      <c r="U2154" s="464"/>
      <c r="V2154" s="464"/>
      <c r="W2154" s="464"/>
      <c r="X2154" s="464"/>
      <c r="Y2154" s="464"/>
      <c r="Z2154" s="464"/>
      <c r="AA2154" s="464"/>
      <c r="AB2154" s="464"/>
      <c r="AC2154" s="421" t="s">
        <v>184</v>
      </c>
      <c r="AD2154" s="464"/>
      <c r="AE2154" s="464"/>
      <c r="AF2154" s="275" t="s">
        <v>184</v>
      </c>
      <c r="AG2154" s="275" t="s">
        <v>184</v>
      </c>
      <c r="AH2154" s="262" t="s">
        <v>4853</v>
      </c>
      <c r="AI2154" s="278"/>
      <c r="AJ2154" s="278"/>
      <c r="AK2154" s="278"/>
      <c r="AL2154" s="278"/>
      <c r="AM2154" s="278"/>
      <c r="AN2154" s="278"/>
      <c r="AO2154" s="278"/>
      <c r="AP2154" s="278"/>
      <c r="AR2154" s="977" t="e">
        <f t="shared" ca="1" si="166"/>
        <v>#NUM!</v>
      </c>
      <c r="AS2154" s="977" t="e">
        <f t="shared" ca="1" si="167"/>
        <v>#NUM!</v>
      </c>
      <c r="AT2154" s="978" t="e">
        <f t="shared" ca="1" si="168"/>
        <v>#NUM!</v>
      </c>
      <c r="AU2154" s="245"/>
      <c r="AV2154" s="979" t="e">
        <f t="shared" ca="1" si="169"/>
        <v>#NUM!</v>
      </c>
    </row>
    <row r="2155" spans="1:48" ht="67.2">
      <c r="A2155" s="811">
        <v>2148</v>
      </c>
      <c r="B2155" s="957">
        <v>24187</v>
      </c>
      <c r="C2155" s="968" t="e">
        <f t="shared" si="165"/>
        <v>#NUM!</v>
      </c>
      <c r="D2155" s="889">
        <v>8</v>
      </c>
      <c r="E2155" s="889" t="s">
        <v>4660</v>
      </c>
      <c r="F2155" s="889" t="s">
        <v>4781</v>
      </c>
      <c r="G2155" s="889">
        <v>64880</v>
      </c>
      <c r="H2155" s="889"/>
      <c r="I2155" s="889" t="s">
        <v>60</v>
      </c>
      <c r="J2155" s="889" t="s">
        <v>67</v>
      </c>
      <c r="K2155" s="889" t="s">
        <v>61</v>
      </c>
      <c r="L2155" s="889" t="s">
        <v>62</v>
      </c>
      <c r="M2155" s="889" t="s">
        <v>84</v>
      </c>
      <c r="N2155" s="889" t="s">
        <v>4782</v>
      </c>
      <c r="O2155" s="889" t="s">
        <v>197</v>
      </c>
      <c r="P2155" s="889" t="s">
        <v>134</v>
      </c>
      <c r="Q2155" s="889"/>
      <c r="R2155" s="889"/>
      <c r="S2155" s="889"/>
      <c r="T2155" s="889" t="s">
        <v>4783</v>
      </c>
      <c r="U2155" s="464"/>
      <c r="V2155" s="464"/>
      <c r="W2155" s="464"/>
      <c r="X2155" s="464"/>
      <c r="Y2155" s="464"/>
      <c r="Z2155" s="464"/>
      <c r="AA2155" s="464"/>
      <c r="AB2155" s="464"/>
      <c r="AC2155" s="421" t="s">
        <v>184</v>
      </c>
      <c r="AD2155" s="464"/>
      <c r="AE2155" s="464"/>
      <c r="AF2155" s="275" t="s">
        <v>184</v>
      </c>
      <c r="AG2155" s="275" t="s">
        <v>184</v>
      </c>
      <c r="AH2155" s="262" t="s">
        <v>4853</v>
      </c>
      <c r="AI2155" s="278"/>
      <c r="AJ2155" s="278"/>
      <c r="AK2155" s="278"/>
      <c r="AL2155" s="278"/>
      <c r="AM2155" s="278"/>
      <c r="AN2155" s="278"/>
      <c r="AO2155" s="278"/>
      <c r="AP2155" s="278"/>
      <c r="AR2155" s="977" t="e">
        <f t="shared" ca="1" si="166"/>
        <v>#NUM!</v>
      </c>
      <c r="AS2155" s="977" t="e">
        <f t="shared" ca="1" si="167"/>
        <v>#NUM!</v>
      </c>
      <c r="AT2155" s="978" t="e">
        <f t="shared" ca="1" si="168"/>
        <v>#NUM!</v>
      </c>
      <c r="AU2155" s="245"/>
      <c r="AV2155" s="979" t="e">
        <f t="shared" ca="1" si="169"/>
        <v>#NUM!</v>
      </c>
    </row>
    <row r="2156" spans="1:48" ht="67.2">
      <c r="A2156" s="811">
        <v>2149</v>
      </c>
      <c r="B2156" s="957">
        <v>24187</v>
      </c>
      <c r="C2156" s="968" t="e">
        <f t="shared" si="165"/>
        <v>#NUM!</v>
      </c>
      <c r="D2156" s="889">
        <v>8</v>
      </c>
      <c r="E2156" s="889" t="s">
        <v>4660</v>
      </c>
      <c r="F2156" s="889" t="s">
        <v>4781</v>
      </c>
      <c r="G2156" s="889">
        <v>64036</v>
      </c>
      <c r="H2156" s="889"/>
      <c r="I2156" s="889" t="s">
        <v>60</v>
      </c>
      <c r="J2156" s="889" t="s">
        <v>321</v>
      </c>
      <c r="K2156" s="889" t="s">
        <v>61</v>
      </c>
      <c r="L2156" s="889" t="s">
        <v>62</v>
      </c>
      <c r="M2156" s="889" t="s">
        <v>84</v>
      </c>
      <c r="N2156" s="889" t="s">
        <v>2213</v>
      </c>
      <c r="O2156" s="889" t="s">
        <v>323</v>
      </c>
      <c r="P2156" s="889" t="s">
        <v>134</v>
      </c>
      <c r="Q2156" s="889"/>
      <c r="R2156" s="889"/>
      <c r="S2156" s="889"/>
      <c r="T2156" s="889" t="s">
        <v>4783</v>
      </c>
      <c r="U2156" s="464"/>
      <c r="V2156" s="464"/>
      <c r="W2156" s="464"/>
      <c r="X2156" s="464"/>
      <c r="Y2156" s="464"/>
      <c r="Z2156" s="464"/>
      <c r="AA2156" s="464"/>
      <c r="AB2156" s="464"/>
      <c r="AC2156" s="421" t="s">
        <v>184</v>
      </c>
      <c r="AD2156" s="464"/>
      <c r="AE2156" s="464"/>
      <c r="AF2156" s="275" t="s">
        <v>184</v>
      </c>
      <c r="AG2156" s="275" t="s">
        <v>184</v>
      </c>
      <c r="AH2156" s="262" t="s">
        <v>4853</v>
      </c>
      <c r="AI2156" s="278"/>
      <c r="AJ2156" s="278"/>
      <c r="AK2156" s="278"/>
      <c r="AL2156" s="278"/>
      <c r="AM2156" s="278"/>
      <c r="AN2156" s="278"/>
      <c r="AO2156" s="278"/>
      <c r="AP2156" s="278"/>
      <c r="AR2156" s="977" t="e">
        <f t="shared" ca="1" si="166"/>
        <v>#NUM!</v>
      </c>
      <c r="AS2156" s="977" t="e">
        <f t="shared" ca="1" si="167"/>
        <v>#NUM!</v>
      </c>
      <c r="AT2156" s="978" t="e">
        <f t="shared" ca="1" si="168"/>
        <v>#NUM!</v>
      </c>
      <c r="AU2156" s="245"/>
      <c r="AV2156" s="979" t="e">
        <f t="shared" ca="1" si="169"/>
        <v>#NUM!</v>
      </c>
    </row>
    <row r="2157" spans="1:48" ht="67.2">
      <c r="A2157" s="811">
        <v>2150</v>
      </c>
      <c r="B2157" s="957">
        <v>24187</v>
      </c>
      <c r="C2157" s="968" t="e">
        <f t="shared" si="165"/>
        <v>#NUM!</v>
      </c>
      <c r="D2157" s="889">
        <v>8</v>
      </c>
      <c r="E2157" s="889" t="s">
        <v>4660</v>
      </c>
      <c r="F2157" s="889" t="s">
        <v>4781</v>
      </c>
      <c r="G2157" s="889">
        <v>65025</v>
      </c>
      <c r="H2157" s="889"/>
      <c r="I2157" s="889" t="s">
        <v>54</v>
      </c>
      <c r="J2157" s="889" t="s">
        <v>55</v>
      </c>
      <c r="K2157" s="889" t="s">
        <v>70</v>
      </c>
      <c r="L2157" s="889" t="s">
        <v>71</v>
      </c>
      <c r="M2157" s="889" t="s">
        <v>84</v>
      </c>
      <c r="N2157" s="889" t="s">
        <v>4784</v>
      </c>
      <c r="O2157" s="889" t="s">
        <v>129</v>
      </c>
      <c r="P2157" s="889" t="s">
        <v>134</v>
      </c>
      <c r="Q2157" s="889"/>
      <c r="R2157" s="889"/>
      <c r="S2157" s="889"/>
      <c r="T2157" s="889" t="s">
        <v>4783</v>
      </c>
      <c r="U2157" s="464"/>
      <c r="V2157" s="464"/>
      <c r="W2157" s="464"/>
      <c r="X2157" s="464"/>
      <c r="Y2157" s="464"/>
      <c r="Z2157" s="464"/>
      <c r="AA2157" s="464"/>
      <c r="AB2157" s="464"/>
      <c r="AC2157" s="421" t="s">
        <v>184</v>
      </c>
      <c r="AD2157" s="464"/>
      <c r="AE2157" s="464"/>
      <c r="AF2157" s="275" t="s">
        <v>184</v>
      </c>
      <c r="AG2157" s="275" t="s">
        <v>184</v>
      </c>
      <c r="AH2157" s="262" t="s">
        <v>4853</v>
      </c>
      <c r="AI2157" s="278"/>
      <c r="AJ2157" s="278"/>
      <c r="AK2157" s="278"/>
      <c r="AL2157" s="278"/>
      <c r="AM2157" s="278"/>
      <c r="AN2157" s="278"/>
      <c r="AO2157" s="278"/>
      <c r="AP2157" s="278"/>
      <c r="AR2157" s="977" t="e">
        <f t="shared" ca="1" si="166"/>
        <v>#NUM!</v>
      </c>
      <c r="AS2157" s="977" t="e">
        <f t="shared" ca="1" si="167"/>
        <v>#NUM!</v>
      </c>
      <c r="AT2157" s="978" t="e">
        <f t="shared" ca="1" si="168"/>
        <v>#NUM!</v>
      </c>
      <c r="AU2157" s="245"/>
      <c r="AV2157" s="979" t="e">
        <f t="shared" ca="1" si="169"/>
        <v>#NUM!</v>
      </c>
    </row>
    <row r="2158" spans="1:48" ht="67.2">
      <c r="A2158" s="811">
        <v>2151</v>
      </c>
      <c r="B2158" s="957">
        <v>24187</v>
      </c>
      <c r="C2158" s="968" t="e">
        <f t="shared" si="165"/>
        <v>#NUM!</v>
      </c>
      <c r="D2158" s="889">
        <v>8</v>
      </c>
      <c r="E2158" s="889" t="s">
        <v>4660</v>
      </c>
      <c r="F2158" s="889" t="s">
        <v>4781</v>
      </c>
      <c r="G2158" s="889">
        <v>63784</v>
      </c>
      <c r="H2158" s="889"/>
      <c r="I2158" s="889" t="s">
        <v>54</v>
      </c>
      <c r="J2158" s="889" t="s">
        <v>55</v>
      </c>
      <c r="K2158" s="889" t="s">
        <v>70</v>
      </c>
      <c r="L2158" s="889" t="s">
        <v>71</v>
      </c>
      <c r="M2158" s="889" t="s">
        <v>84</v>
      </c>
      <c r="N2158" s="889" t="s">
        <v>2261</v>
      </c>
      <c r="O2158" s="889" t="s">
        <v>79</v>
      </c>
      <c r="P2158" s="889" t="s">
        <v>134</v>
      </c>
      <c r="Q2158" s="889"/>
      <c r="R2158" s="889"/>
      <c r="S2158" s="889"/>
      <c r="T2158" s="889" t="s">
        <v>4783</v>
      </c>
      <c r="U2158" s="464"/>
      <c r="V2158" s="464"/>
      <c r="W2158" s="464"/>
      <c r="X2158" s="464"/>
      <c r="Y2158" s="464"/>
      <c r="Z2158" s="464"/>
      <c r="AA2158" s="464"/>
      <c r="AB2158" s="464"/>
      <c r="AC2158" s="421" t="s">
        <v>184</v>
      </c>
      <c r="AD2158" s="464"/>
      <c r="AE2158" s="464"/>
      <c r="AF2158" s="275" t="s">
        <v>184</v>
      </c>
      <c r="AG2158" s="275" t="s">
        <v>184</v>
      </c>
      <c r="AH2158" s="262" t="s">
        <v>4853</v>
      </c>
      <c r="AI2158" s="278"/>
      <c r="AJ2158" s="278"/>
      <c r="AK2158" s="278"/>
      <c r="AL2158" s="278"/>
      <c r="AM2158" s="278"/>
      <c r="AN2158" s="278"/>
      <c r="AO2158" s="278"/>
      <c r="AP2158" s="278"/>
      <c r="AR2158" s="977" t="e">
        <f t="shared" ca="1" si="166"/>
        <v>#NUM!</v>
      </c>
      <c r="AS2158" s="977" t="e">
        <f t="shared" ca="1" si="167"/>
        <v>#NUM!</v>
      </c>
      <c r="AT2158" s="978" t="e">
        <f t="shared" ca="1" si="168"/>
        <v>#NUM!</v>
      </c>
      <c r="AU2158" s="245"/>
      <c r="AV2158" s="979" t="e">
        <f t="shared" ca="1" si="169"/>
        <v>#NUM!</v>
      </c>
    </row>
    <row r="2159" spans="1:48" ht="67.2">
      <c r="A2159" s="811">
        <v>2152</v>
      </c>
      <c r="B2159" s="957">
        <v>24187</v>
      </c>
      <c r="C2159" s="968" t="e">
        <f t="shared" si="165"/>
        <v>#NUM!</v>
      </c>
      <c r="D2159" s="889">
        <v>8</v>
      </c>
      <c r="E2159" s="889" t="s">
        <v>4660</v>
      </c>
      <c r="F2159" s="889" t="s">
        <v>4781</v>
      </c>
      <c r="G2159" s="889">
        <v>152642</v>
      </c>
      <c r="H2159" s="889"/>
      <c r="I2159" s="889" t="s">
        <v>60</v>
      </c>
      <c r="J2159" s="889" t="s">
        <v>321</v>
      </c>
      <c r="K2159" s="889" t="s">
        <v>61</v>
      </c>
      <c r="L2159" s="889" t="s">
        <v>62</v>
      </c>
      <c r="M2159" s="889" t="s">
        <v>84</v>
      </c>
      <c r="N2159" s="889" t="s">
        <v>3007</v>
      </c>
      <c r="O2159" s="889" t="s">
        <v>323</v>
      </c>
      <c r="P2159" s="889" t="s">
        <v>134</v>
      </c>
      <c r="Q2159" s="889"/>
      <c r="R2159" s="889"/>
      <c r="S2159" s="889"/>
      <c r="T2159" s="889" t="s">
        <v>4783</v>
      </c>
      <c r="U2159" s="464"/>
      <c r="V2159" s="464"/>
      <c r="W2159" s="464"/>
      <c r="X2159" s="464"/>
      <c r="Y2159" s="464"/>
      <c r="Z2159" s="464"/>
      <c r="AA2159" s="464"/>
      <c r="AB2159" s="464"/>
      <c r="AC2159" s="421" t="s">
        <v>184</v>
      </c>
      <c r="AD2159" s="464"/>
      <c r="AE2159" s="464"/>
      <c r="AF2159" s="275" t="s">
        <v>184</v>
      </c>
      <c r="AG2159" s="275" t="s">
        <v>184</v>
      </c>
      <c r="AH2159" s="262" t="s">
        <v>4853</v>
      </c>
      <c r="AI2159" s="278"/>
      <c r="AJ2159" s="278"/>
      <c r="AK2159" s="278"/>
      <c r="AL2159" s="278"/>
      <c r="AM2159" s="278"/>
      <c r="AN2159" s="278"/>
      <c r="AO2159" s="278"/>
      <c r="AP2159" s="278"/>
      <c r="AR2159" s="977" t="e">
        <f t="shared" ca="1" si="166"/>
        <v>#NUM!</v>
      </c>
      <c r="AS2159" s="977" t="e">
        <f t="shared" ca="1" si="167"/>
        <v>#NUM!</v>
      </c>
      <c r="AT2159" s="978" t="e">
        <f t="shared" ca="1" si="168"/>
        <v>#NUM!</v>
      </c>
      <c r="AU2159" s="245"/>
      <c r="AV2159" s="979" t="e">
        <f t="shared" ca="1" si="169"/>
        <v>#NUM!</v>
      </c>
    </row>
    <row r="2160" spans="1:48" ht="132">
      <c r="A2160" s="811">
        <v>2153</v>
      </c>
      <c r="B2160" s="957">
        <v>24187</v>
      </c>
      <c r="C2160" s="968" t="e">
        <f t="shared" si="165"/>
        <v>#NUM!</v>
      </c>
      <c r="D2160" s="889">
        <v>8</v>
      </c>
      <c r="E2160" s="889" t="s">
        <v>4660</v>
      </c>
      <c r="F2160" s="889" t="s">
        <v>4781</v>
      </c>
      <c r="G2160" s="889">
        <v>63579</v>
      </c>
      <c r="H2160" s="889"/>
      <c r="I2160" s="889" t="s">
        <v>60</v>
      </c>
      <c r="J2160" s="889" t="s">
        <v>321</v>
      </c>
      <c r="K2160" s="889" t="s">
        <v>61</v>
      </c>
      <c r="L2160" s="889" t="s">
        <v>62</v>
      </c>
      <c r="M2160" s="889" t="s">
        <v>84</v>
      </c>
      <c r="N2160" s="889" t="s">
        <v>1884</v>
      </c>
      <c r="O2160" s="889" t="s">
        <v>197</v>
      </c>
      <c r="P2160" s="889" t="s">
        <v>134</v>
      </c>
      <c r="Q2160" s="889"/>
      <c r="R2160" s="889"/>
      <c r="S2160" s="889"/>
      <c r="T2160" s="889" t="s">
        <v>4783</v>
      </c>
      <c r="U2160" s="464"/>
      <c r="V2160" s="464"/>
      <c r="W2160" s="464"/>
      <c r="X2160" s="464"/>
      <c r="Y2160" s="464"/>
      <c r="Z2160" s="464"/>
      <c r="AA2160" s="464"/>
      <c r="AB2160" s="464"/>
      <c r="AC2160" s="421" t="s">
        <v>184</v>
      </c>
      <c r="AD2160" s="464"/>
      <c r="AE2160" s="464"/>
      <c r="AF2160" s="275" t="s">
        <v>184</v>
      </c>
      <c r="AG2160" s="275" t="s">
        <v>184</v>
      </c>
      <c r="AH2160" s="262" t="s">
        <v>4853</v>
      </c>
      <c r="AI2160" s="278"/>
      <c r="AJ2160" s="278"/>
      <c r="AK2160" s="278"/>
      <c r="AL2160" s="278"/>
      <c r="AM2160" s="278"/>
      <c r="AN2160" s="278"/>
      <c r="AO2160" s="278"/>
      <c r="AP2160" s="278"/>
      <c r="AR2160" s="977" t="e">
        <f t="shared" ca="1" si="166"/>
        <v>#NUM!</v>
      </c>
      <c r="AS2160" s="977" t="e">
        <f t="shared" ca="1" si="167"/>
        <v>#NUM!</v>
      </c>
      <c r="AT2160" s="978" t="e">
        <f t="shared" ca="1" si="168"/>
        <v>#NUM!</v>
      </c>
      <c r="AU2160" s="245"/>
      <c r="AV2160" s="979" t="e">
        <f t="shared" ca="1" si="169"/>
        <v>#NUM!</v>
      </c>
    </row>
    <row r="2161" spans="1:48" ht="99">
      <c r="A2161" s="811">
        <v>2154</v>
      </c>
      <c r="B2161" s="957">
        <v>24187</v>
      </c>
      <c r="C2161" s="968" t="e">
        <f t="shared" si="165"/>
        <v>#NUM!</v>
      </c>
      <c r="D2161" s="889">
        <v>8</v>
      </c>
      <c r="E2161" s="889" t="s">
        <v>4660</v>
      </c>
      <c r="F2161" s="889" t="s">
        <v>4785</v>
      </c>
      <c r="G2161" s="889">
        <v>249559</v>
      </c>
      <c r="H2161" s="889"/>
      <c r="I2161" s="889" t="s">
        <v>54</v>
      </c>
      <c r="J2161" s="889" t="s">
        <v>55</v>
      </c>
      <c r="K2161" s="889" t="s">
        <v>70</v>
      </c>
      <c r="L2161" s="889" t="s">
        <v>71</v>
      </c>
      <c r="M2161" s="889" t="s">
        <v>84</v>
      </c>
      <c r="N2161" s="889" t="s">
        <v>1079</v>
      </c>
      <c r="O2161" s="889" t="s">
        <v>197</v>
      </c>
      <c r="P2161" s="889" t="s">
        <v>58</v>
      </c>
      <c r="Q2161" s="889"/>
      <c r="R2161" s="889"/>
      <c r="S2161" s="889"/>
      <c r="T2161" s="889" t="s">
        <v>4783</v>
      </c>
      <c r="U2161" s="464"/>
      <c r="V2161" s="464"/>
      <c r="W2161" s="464"/>
      <c r="X2161" s="464"/>
      <c r="Y2161" s="464"/>
      <c r="Z2161" s="464"/>
      <c r="AA2161" s="464"/>
      <c r="AB2161" s="464"/>
      <c r="AC2161" s="421" t="s">
        <v>184</v>
      </c>
      <c r="AD2161" s="464"/>
      <c r="AE2161" s="464"/>
      <c r="AF2161" s="275" t="s">
        <v>184</v>
      </c>
      <c r="AG2161" s="275" t="s">
        <v>184</v>
      </c>
      <c r="AH2161" s="262" t="s">
        <v>4853</v>
      </c>
      <c r="AI2161" s="278"/>
      <c r="AJ2161" s="278"/>
      <c r="AK2161" s="278"/>
      <c r="AL2161" s="278"/>
      <c r="AM2161" s="278"/>
      <c r="AN2161" s="278"/>
      <c r="AO2161" s="278"/>
      <c r="AP2161" s="278"/>
      <c r="AR2161" s="977" t="e">
        <f t="shared" ca="1" si="166"/>
        <v>#NUM!</v>
      </c>
      <c r="AS2161" s="977" t="e">
        <f t="shared" ca="1" si="167"/>
        <v>#NUM!</v>
      </c>
      <c r="AT2161" s="978" t="e">
        <f t="shared" ca="1" si="168"/>
        <v>#NUM!</v>
      </c>
      <c r="AU2161" s="245"/>
      <c r="AV2161" s="979" t="e">
        <f t="shared" ca="1" si="169"/>
        <v>#NUM!</v>
      </c>
    </row>
    <row r="2162" spans="1:48" ht="67.2">
      <c r="A2162" s="811">
        <v>2155</v>
      </c>
      <c r="B2162" s="957">
        <v>24187</v>
      </c>
      <c r="C2162" s="968" t="e">
        <f t="shared" si="165"/>
        <v>#NUM!</v>
      </c>
      <c r="D2162" s="889">
        <v>8</v>
      </c>
      <c r="E2162" s="889" t="s">
        <v>4660</v>
      </c>
      <c r="F2162" s="889" t="s">
        <v>4786</v>
      </c>
      <c r="G2162" s="889">
        <v>188562</v>
      </c>
      <c r="H2162" s="889"/>
      <c r="I2162" s="889" t="s">
        <v>60</v>
      </c>
      <c r="J2162" s="889" t="s">
        <v>321</v>
      </c>
      <c r="K2162" s="889" t="s">
        <v>61</v>
      </c>
      <c r="L2162" s="889" t="s">
        <v>62</v>
      </c>
      <c r="M2162" s="889" t="s">
        <v>84</v>
      </c>
      <c r="N2162" s="889" t="s">
        <v>3590</v>
      </c>
      <c r="O2162" s="889" t="s">
        <v>197</v>
      </c>
      <c r="P2162" s="889" t="s">
        <v>58</v>
      </c>
      <c r="Q2162" s="889"/>
      <c r="R2162" s="889"/>
      <c r="S2162" s="889"/>
      <c r="T2162" s="889" t="s">
        <v>4787</v>
      </c>
      <c r="U2162" s="464"/>
      <c r="V2162" s="464"/>
      <c r="W2162" s="464"/>
      <c r="X2162" s="464"/>
      <c r="Y2162" s="464"/>
      <c r="Z2162" s="464"/>
      <c r="AA2162" s="464"/>
      <c r="AB2162" s="464"/>
      <c r="AC2162" s="421" t="s">
        <v>184</v>
      </c>
      <c r="AD2162" s="464"/>
      <c r="AE2162" s="464"/>
      <c r="AF2162" s="275" t="s">
        <v>184</v>
      </c>
      <c r="AG2162" s="275" t="s">
        <v>184</v>
      </c>
      <c r="AH2162" s="262" t="s">
        <v>4853</v>
      </c>
      <c r="AI2162" s="278"/>
      <c r="AJ2162" s="278"/>
      <c r="AK2162" s="278"/>
      <c r="AL2162" s="278"/>
      <c r="AM2162" s="278"/>
      <c r="AN2162" s="278"/>
      <c r="AO2162" s="278"/>
      <c r="AP2162" s="278"/>
      <c r="AR2162" s="977" t="e">
        <f t="shared" ca="1" si="166"/>
        <v>#NUM!</v>
      </c>
      <c r="AS2162" s="977" t="e">
        <f t="shared" ca="1" si="167"/>
        <v>#NUM!</v>
      </c>
      <c r="AT2162" s="978" t="e">
        <f t="shared" ca="1" si="168"/>
        <v>#NUM!</v>
      </c>
      <c r="AU2162" s="245"/>
      <c r="AV2162" s="979" t="e">
        <f t="shared" ca="1" si="169"/>
        <v>#NUM!</v>
      </c>
    </row>
    <row r="2163" spans="1:48" ht="99">
      <c r="A2163" s="811">
        <v>2156</v>
      </c>
      <c r="B2163" s="957">
        <v>24187</v>
      </c>
      <c r="C2163" s="968" t="e">
        <f t="shared" si="165"/>
        <v>#NUM!</v>
      </c>
      <c r="D2163" s="889">
        <v>8</v>
      </c>
      <c r="E2163" s="889" t="s">
        <v>4660</v>
      </c>
      <c r="F2163" s="889" t="s">
        <v>4788</v>
      </c>
      <c r="G2163" s="889">
        <v>63780</v>
      </c>
      <c r="H2163" s="889"/>
      <c r="I2163" s="889" t="s">
        <v>54</v>
      </c>
      <c r="J2163" s="889" t="s">
        <v>69</v>
      </c>
      <c r="K2163" s="889" t="s">
        <v>70</v>
      </c>
      <c r="L2163" s="889" t="s">
        <v>71</v>
      </c>
      <c r="M2163" s="889" t="s">
        <v>84</v>
      </c>
      <c r="N2163" s="889" t="s">
        <v>2209</v>
      </c>
      <c r="O2163" s="889" t="s">
        <v>127</v>
      </c>
      <c r="P2163" s="889" t="s">
        <v>72</v>
      </c>
      <c r="Q2163" s="889"/>
      <c r="R2163" s="889"/>
      <c r="S2163" s="889"/>
      <c r="T2163" s="889"/>
      <c r="U2163" s="464"/>
      <c r="V2163" s="464"/>
      <c r="W2163" s="464"/>
      <c r="X2163" s="464"/>
      <c r="Y2163" s="464"/>
      <c r="Z2163" s="464"/>
      <c r="AA2163" s="464"/>
      <c r="AB2163" s="464"/>
      <c r="AC2163" s="421" t="s">
        <v>184</v>
      </c>
      <c r="AD2163" s="464"/>
      <c r="AE2163" s="464"/>
      <c r="AF2163" s="275" t="s">
        <v>184</v>
      </c>
      <c r="AG2163" s="275" t="s">
        <v>184</v>
      </c>
      <c r="AH2163" s="262" t="s">
        <v>4853</v>
      </c>
      <c r="AI2163" s="278"/>
      <c r="AJ2163" s="278"/>
      <c r="AK2163" s="278"/>
      <c r="AL2163" s="278"/>
      <c r="AM2163" s="278"/>
      <c r="AN2163" s="278"/>
      <c r="AO2163" s="278"/>
      <c r="AP2163" s="278"/>
      <c r="AR2163" s="977" t="e">
        <f t="shared" ca="1" si="166"/>
        <v>#NUM!</v>
      </c>
      <c r="AS2163" s="977" t="e">
        <f t="shared" ca="1" si="167"/>
        <v>#NUM!</v>
      </c>
      <c r="AT2163" s="978" t="e">
        <f t="shared" ca="1" si="168"/>
        <v>#NUM!</v>
      </c>
      <c r="AU2163" s="245"/>
      <c r="AV2163" s="979" t="e">
        <f t="shared" ca="1" si="169"/>
        <v>#NUM!</v>
      </c>
    </row>
    <row r="2164" spans="1:48" ht="67.2">
      <c r="A2164" s="811">
        <v>2157</v>
      </c>
      <c r="B2164" s="957">
        <v>24187</v>
      </c>
      <c r="C2164" s="968" t="e">
        <f t="shared" si="165"/>
        <v>#NUM!</v>
      </c>
      <c r="D2164" s="856">
        <v>8</v>
      </c>
      <c r="E2164" s="853" t="s">
        <v>4660</v>
      </c>
      <c r="F2164" s="856" t="s">
        <v>4661</v>
      </c>
      <c r="G2164" s="856">
        <v>203380</v>
      </c>
      <c r="H2164" s="856"/>
      <c r="I2164" s="856" t="s">
        <v>54</v>
      </c>
      <c r="J2164" s="856" t="s">
        <v>69</v>
      </c>
      <c r="K2164" s="856" t="s">
        <v>70</v>
      </c>
      <c r="L2164" s="856" t="s">
        <v>71</v>
      </c>
      <c r="M2164" s="856" t="s">
        <v>57</v>
      </c>
      <c r="N2164" s="856" t="s">
        <v>4789</v>
      </c>
      <c r="O2164" s="856" t="s">
        <v>197</v>
      </c>
      <c r="P2164" s="856" t="s">
        <v>58</v>
      </c>
      <c r="Q2164" s="856"/>
      <c r="R2164" s="856"/>
      <c r="S2164" s="856"/>
      <c r="T2164" s="856"/>
      <c r="U2164" s="262"/>
      <c r="V2164" s="262"/>
      <c r="W2164" s="262"/>
      <c r="X2164" s="262"/>
      <c r="Y2164" s="262"/>
      <c r="Z2164" s="262"/>
      <c r="AA2164" s="262"/>
      <c r="AB2164" s="262"/>
      <c r="AC2164" s="262"/>
      <c r="AD2164" s="262" t="s">
        <v>184</v>
      </c>
      <c r="AE2164" s="262" t="s">
        <v>2680</v>
      </c>
      <c r="AF2164" s="278"/>
      <c r="AG2164" s="714" t="s">
        <v>101</v>
      </c>
      <c r="AH2164" s="262" t="s">
        <v>4853</v>
      </c>
      <c r="AI2164" s="278"/>
      <c r="AJ2164" s="278"/>
      <c r="AK2164" s="278"/>
      <c r="AL2164" s="278"/>
      <c r="AM2164" s="278"/>
      <c r="AN2164" s="278"/>
      <c r="AO2164" s="278"/>
      <c r="AP2164" s="278"/>
      <c r="AR2164" s="977" t="e">
        <f t="shared" ca="1" si="166"/>
        <v>#NUM!</v>
      </c>
      <c r="AS2164" s="977" t="e">
        <f t="shared" ca="1" si="167"/>
        <v>#NUM!</v>
      </c>
      <c r="AT2164" s="978" t="e">
        <f t="shared" ca="1" si="168"/>
        <v>#NUM!</v>
      </c>
      <c r="AU2164" s="245"/>
      <c r="AV2164" s="979" t="e">
        <f t="shared" ca="1" si="169"/>
        <v>#NUM!</v>
      </c>
    </row>
    <row r="2165" spans="1:48" ht="99">
      <c r="A2165" s="811">
        <v>2158</v>
      </c>
      <c r="B2165" s="957">
        <v>24187</v>
      </c>
      <c r="C2165" s="968" t="e">
        <f t="shared" si="165"/>
        <v>#NUM!</v>
      </c>
      <c r="D2165" s="856">
        <v>8</v>
      </c>
      <c r="E2165" s="853" t="s">
        <v>4660</v>
      </c>
      <c r="F2165" s="856" t="s">
        <v>4661</v>
      </c>
      <c r="G2165" s="856">
        <v>20339</v>
      </c>
      <c r="H2165" s="856"/>
      <c r="I2165" s="856" t="s">
        <v>54</v>
      </c>
      <c r="J2165" s="856" t="s">
        <v>69</v>
      </c>
      <c r="K2165" s="856" t="s">
        <v>70</v>
      </c>
      <c r="L2165" s="856" t="s">
        <v>71</v>
      </c>
      <c r="M2165" s="856" t="s">
        <v>57</v>
      </c>
      <c r="N2165" s="856" t="s">
        <v>4790</v>
      </c>
      <c r="O2165" s="856"/>
      <c r="P2165" s="856" t="s">
        <v>58</v>
      </c>
      <c r="Q2165" s="856"/>
      <c r="R2165" s="856"/>
      <c r="S2165" s="856"/>
      <c r="T2165" s="856"/>
      <c r="U2165" s="262"/>
      <c r="V2165" s="262"/>
      <c r="W2165" s="262"/>
      <c r="X2165" s="262"/>
      <c r="Y2165" s="262"/>
      <c r="Z2165" s="262"/>
      <c r="AA2165" s="262"/>
      <c r="AB2165" s="262"/>
      <c r="AC2165" s="262"/>
      <c r="AD2165" s="262" t="s">
        <v>184</v>
      </c>
      <c r="AE2165" s="262" t="s">
        <v>2680</v>
      </c>
      <c r="AF2165" s="278"/>
      <c r="AG2165" s="714" t="s">
        <v>101</v>
      </c>
      <c r="AH2165" s="262" t="s">
        <v>4853</v>
      </c>
      <c r="AI2165" s="278"/>
      <c r="AJ2165" s="278"/>
      <c r="AK2165" s="278"/>
      <c r="AL2165" s="278"/>
      <c r="AM2165" s="278"/>
      <c r="AN2165" s="278"/>
      <c r="AO2165" s="278"/>
      <c r="AP2165" s="278"/>
      <c r="AR2165" s="977" t="e">
        <f t="shared" ca="1" si="166"/>
        <v>#NUM!</v>
      </c>
      <c r="AS2165" s="977" t="e">
        <f t="shared" ca="1" si="167"/>
        <v>#NUM!</v>
      </c>
      <c r="AT2165" s="978" t="e">
        <f t="shared" ca="1" si="168"/>
        <v>#NUM!</v>
      </c>
      <c r="AU2165" s="245"/>
      <c r="AV2165" s="979" t="e">
        <f t="shared" ca="1" si="169"/>
        <v>#NUM!</v>
      </c>
    </row>
    <row r="2166" spans="1:48" ht="235.2">
      <c r="A2166" s="811">
        <v>2159</v>
      </c>
      <c r="B2166" s="957">
        <v>24187</v>
      </c>
      <c r="C2166" s="968" t="e">
        <f t="shared" si="165"/>
        <v>#NUM!</v>
      </c>
      <c r="D2166" s="856">
        <v>8</v>
      </c>
      <c r="E2166" s="856" t="s">
        <v>4660</v>
      </c>
      <c r="F2166" s="856" t="s">
        <v>4772</v>
      </c>
      <c r="G2166" s="856">
        <v>65461</v>
      </c>
      <c r="H2166" s="856"/>
      <c r="I2166" s="856" t="s">
        <v>60</v>
      </c>
      <c r="J2166" s="856" t="s">
        <v>682</v>
      </c>
      <c r="K2166" s="856" t="s">
        <v>619</v>
      </c>
      <c r="L2166" s="856" t="s">
        <v>62</v>
      </c>
      <c r="M2166" s="856" t="s">
        <v>84</v>
      </c>
      <c r="N2166" s="856" t="s">
        <v>118</v>
      </c>
      <c r="O2166" s="856" t="s">
        <v>526</v>
      </c>
      <c r="P2166" s="856" t="s">
        <v>134</v>
      </c>
      <c r="Q2166" s="856"/>
      <c r="R2166" s="856"/>
      <c r="S2166" s="856"/>
      <c r="T2166" s="856" t="s">
        <v>4791</v>
      </c>
      <c r="U2166" s="262"/>
      <c r="V2166" s="262"/>
      <c r="W2166" s="262"/>
      <c r="X2166" s="262"/>
      <c r="Y2166" s="262"/>
      <c r="Z2166" s="262"/>
      <c r="AA2166" s="262"/>
      <c r="AB2166" s="262"/>
      <c r="AC2166" s="262"/>
      <c r="AD2166" s="262" t="s">
        <v>184</v>
      </c>
      <c r="AE2166" s="262" t="s">
        <v>4792</v>
      </c>
      <c r="AF2166" s="278"/>
      <c r="AG2166" s="714" t="s">
        <v>101</v>
      </c>
      <c r="AH2166" s="262" t="s">
        <v>4853</v>
      </c>
      <c r="AI2166" s="278"/>
      <c r="AJ2166" s="278"/>
      <c r="AK2166" s="278"/>
      <c r="AL2166" s="278"/>
      <c r="AM2166" s="278"/>
      <c r="AN2166" s="278"/>
      <c r="AO2166" s="278"/>
      <c r="AP2166" s="278"/>
      <c r="AR2166" s="977" t="e">
        <f t="shared" ca="1" si="166"/>
        <v>#NUM!</v>
      </c>
      <c r="AS2166" s="977" t="e">
        <f t="shared" ca="1" si="167"/>
        <v>#NUM!</v>
      </c>
      <c r="AT2166" s="978" t="e">
        <f t="shared" ca="1" si="168"/>
        <v>#NUM!</v>
      </c>
      <c r="AU2166" s="245"/>
      <c r="AV2166" s="979" t="e">
        <f t="shared" ca="1" si="169"/>
        <v>#NUM!</v>
      </c>
    </row>
    <row r="2167" spans="1:48" ht="67.2">
      <c r="A2167" s="811">
        <v>2160</v>
      </c>
      <c r="B2167" s="957">
        <v>243350</v>
      </c>
      <c r="C2167" s="968">
        <f t="shared" si="165"/>
        <v>45023</v>
      </c>
      <c r="D2167" s="856">
        <v>8</v>
      </c>
      <c r="E2167" s="853" t="s">
        <v>4854</v>
      </c>
      <c r="F2167" s="856" t="s">
        <v>4855</v>
      </c>
      <c r="G2167" s="856">
        <v>84058</v>
      </c>
      <c r="H2167" s="856"/>
      <c r="I2167" s="856" t="s">
        <v>60</v>
      </c>
      <c r="J2167" s="856" t="s">
        <v>211</v>
      </c>
      <c r="K2167" s="856" t="s">
        <v>61</v>
      </c>
      <c r="L2167" s="856" t="s">
        <v>62</v>
      </c>
      <c r="M2167" s="856" t="s">
        <v>57</v>
      </c>
      <c r="N2167" s="856" t="s">
        <v>672</v>
      </c>
      <c r="O2167" s="856" t="s">
        <v>65</v>
      </c>
      <c r="P2167" s="856" t="s">
        <v>58</v>
      </c>
      <c r="Q2167" s="856"/>
      <c r="R2167" s="856"/>
      <c r="S2167" s="856"/>
      <c r="T2167" s="856"/>
      <c r="U2167" s="279"/>
      <c r="V2167" s="279"/>
      <c r="W2167" s="279"/>
      <c r="X2167" s="279"/>
      <c r="Y2167" s="278"/>
      <c r="Z2167" s="278"/>
      <c r="AA2167" s="278"/>
      <c r="AB2167" s="278"/>
      <c r="AC2167" s="421" t="s">
        <v>184</v>
      </c>
      <c r="AD2167" s="262"/>
      <c r="AE2167" s="262"/>
      <c r="AF2167" s="275" t="s">
        <v>184</v>
      </c>
      <c r="AG2167" s="275" t="s">
        <v>184</v>
      </c>
      <c r="AH2167" s="262" t="s">
        <v>4981</v>
      </c>
      <c r="AI2167" s="278"/>
      <c r="AJ2167" s="278"/>
      <c r="AK2167" s="278"/>
      <c r="AL2167" s="278"/>
      <c r="AM2167" s="278"/>
      <c r="AN2167" s="278"/>
      <c r="AO2167" s="278"/>
      <c r="AP2167" s="278"/>
      <c r="AR2167" s="977" t="str">
        <f t="shared" ca="1" si="166"/>
        <v>1 ปี</v>
      </c>
      <c r="AS2167" s="977" t="str">
        <f t="shared" ca="1" si="167"/>
        <v>4 เดือน</v>
      </c>
      <c r="AT2167" s="978" t="str">
        <f t="shared" ca="1" si="168"/>
        <v>28 วัน</v>
      </c>
      <c r="AU2167" s="245"/>
      <c r="AV2167" s="979" t="str">
        <f t="shared" ca="1" si="169"/>
        <v>1 ปี4 เดือน28 วัน</v>
      </c>
    </row>
    <row r="2168" spans="1:48" ht="100.8">
      <c r="A2168" s="811">
        <v>2161</v>
      </c>
      <c r="B2168" s="957">
        <v>243350</v>
      </c>
      <c r="C2168" s="968">
        <f t="shared" si="165"/>
        <v>45023</v>
      </c>
      <c r="D2168" s="856">
        <v>8</v>
      </c>
      <c r="E2168" s="853" t="s">
        <v>4854</v>
      </c>
      <c r="F2168" s="856" t="s">
        <v>4855</v>
      </c>
      <c r="G2168" s="856">
        <v>84226</v>
      </c>
      <c r="H2168" s="856"/>
      <c r="I2168" s="856" t="s">
        <v>54</v>
      </c>
      <c r="J2168" s="856" t="s">
        <v>69</v>
      </c>
      <c r="K2168" s="856" t="s">
        <v>56</v>
      </c>
      <c r="L2168" s="856" t="s">
        <v>56</v>
      </c>
      <c r="M2168" s="856" t="s">
        <v>57</v>
      </c>
      <c r="N2168" s="856" t="s">
        <v>4856</v>
      </c>
      <c r="O2168" s="856" t="s">
        <v>79</v>
      </c>
      <c r="P2168" s="856" t="s">
        <v>59</v>
      </c>
      <c r="Q2168" s="856" t="s">
        <v>295</v>
      </c>
      <c r="R2168" s="856" t="s">
        <v>3001</v>
      </c>
      <c r="S2168" s="856" t="s">
        <v>4857</v>
      </c>
      <c r="T2168" s="856" t="s">
        <v>4858</v>
      </c>
      <c r="U2168" s="279"/>
      <c r="V2168" s="279"/>
      <c r="W2168" s="279"/>
      <c r="X2168" s="279"/>
      <c r="Y2168" s="278"/>
      <c r="Z2168" s="278"/>
      <c r="AA2168" s="278"/>
      <c r="AB2168" s="278"/>
      <c r="AC2168" s="421"/>
      <c r="AD2168" s="262"/>
      <c r="AE2168" s="262" t="s">
        <v>4858</v>
      </c>
      <c r="AF2168" s="275"/>
      <c r="AG2168" s="275"/>
      <c r="AH2168" s="262" t="s">
        <v>4981</v>
      </c>
      <c r="AI2168" s="278"/>
      <c r="AJ2168" s="278"/>
      <c r="AK2168" s="278"/>
      <c r="AL2168" s="278"/>
      <c r="AM2168" s="278"/>
      <c r="AN2168" s="278"/>
      <c r="AO2168" s="278"/>
      <c r="AP2168" s="278"/>
      <c r="AR2168" s="977" t="str">
        <f t="shared" ca="1" si="166"/>
        <v>1 ปี</v>
      </c>
      <c r="AS2168" s="977" t="str">
        <f t="shared" ca="1" si="167"/>
        <v>4 เดือน</v>
      </c>
      <c r="AT2168" s="978" t="str">
        <f t="shared" ca="1" si="168"/>
        <v>28 วัน</v>
      </c>
      <c r="AU2168" s="245"/>
      <c r="AV2168" s="979" t="str">
        <f t="shared" ca="1" si="169"/>
        <v>1 ปี4 เดือน28 วัน</v>
      </c>
    </row>
    <row r="2169" spans="1:48" ht="67.2">
      <c r="A2169" s="811">
        <v>2162</v>
      </c>
      <c r="B2169" s="957">
        <v>243350</v>
      </c>
      <c r="C2169" s="968">
        <f t="shared" si="165"/>
        <v>45023</v>
      </c>
      <c r="D2169" s="856">
        <v>8</v>
      </c>
      <c r="E2169" s="853" t="s">
        <v>4854</v>
      </c>
      <c r="F2169" s="856" t="s">
        <v>4855</v>
      </c>
      <c r="G2169" s="856">
        <v>84226</v>
      </c>
      <c r="H2169" s="856"/>
      <c r="I2169" s="856" t="s">
        <v>54</v>
      </c>
      <c r="J2169" s="856" t="s">
        <v>55</v>
      </c>
      <c r="K2169" s="856" t="s">
        <v>70</v>
      </c>
      <c r="L2169" s="856" t="s">
        <v>71</v>
      </c>
      <c r="M2169" s="856" t="s">
        <v>57</v>
      </c>
      <c r="N2169" s="856" t="s">
        <v>672</v>
      </c>
      <c r="O2169" s="856" t="s">
        <v>903</v>
      </c>
      <c r="P2169" s="856" t="s">
        <v>58</v>
      </c>
      <c r="Q2169" s="856"/>
      <c r="R2169" s="856"/>
      <c r="S2169" s="856"/>
      <c r="T2169" s="856"/>
      <c r="U2169" s="279"/>
      <c r="V2169" s="279"/>
      <c r="W2169" s="279"/>
      <c r="X2169" s="279"/>
      <c r="Y2169" s="278"/>
      <c r="Z2169" s="278"/>
      <c r="AA2169" s="278"/>
      <c r="AB2169" s="278"/>
      <c r="AC2169" s="421" t="s">
        <v>184</v>
      </c>
      <c r="AD2169" s="262"/>
      <c r="AE2169" s="262"/>
      <c r="AF2169" s="275" t="s">
        <v>184</v>
      </c>
      <c r="AG2169" s="275" t="s">
        <v>184</v>
      </c>
      <c r="AH2169" s="262" t="s">
        <v>4981</v>
      </c>
      <c r="AI2169" s="278"/>
      <c r="AJ2169" s="278"/>
      <c r="AK2169" s="278"/>
      <c r="AL2169" s="278"/>
      <c r="AM2169" s="278"/>
      <c r="AN2169" s="278"/>
      <c r="AO2169" s="278"/>
      <c r="AP2169" s="278"/>
      <c r="AR2169" s="977" t="str">
        <f t="shared" ca="1" si="166"/>
        <v>1 ปี</v>
      </c>
      <c r="AS2169" s="977" t="str">
        <f t="shared" ca="1" si="167"/>
        <v>4 เดือน</v>
      </c>
      <c r="AT2169" s="978" t="str">
        <f t="shared" ca="1" si="168"/>
        <v>28 วัน</v>
      </c>
      <c r="AU2169" s="245"/>
      <c r="AV2169" s="979" t="str">
        <f t="shared" ca="1" si="169"/>
        <v>1 ปี4 เดือน28 วัน</v>
      </c>
    </row>
    <row r="2170" spans="1:48" ht="67.2">
      <c r="A2170" s="811">
        <v>2163</v>
      </c>
      <c r="B2170" s="957">
        <v>243350</v>
      </c>
      <c r="C2170" s="968">
        <f t="shared" si="165"/>
        <v>45023</v>
      </c>
      <c r="D2170" s="856">
        <v>8</v>
      </c>
      <c r="E2170" s="853" t="s">
        <v>4854</v>
      </c>
      <c r="F2170" s="856" t="s">
        <v>4855</v>
      </c>
      <c r="G2170" s="856">
        <v>152452</v>
      </c>
      <c r="H2170" s="856"/>
      <c r="I2170" s="856" t="s">
        <v>54</v>
      </c>
      <c r="J2170" s="856" t="s">
        <v>77</v>
      </c>
      <c r="K2170" s="856" t="s">
        <v>70</v>
      </c>
      <c r="L2170" s="856" t="s">
        <v>71</v>
      </c>
      <c r="M2170" s="856" t="s">
        <v>57</v>
      </c>
      <c r="N2170" s="856" t="s">
        <v>4676</v>
      </c>
      <c r="O2170" s="856" t="s">
        <v>75</v>
      </c>
      <c r="P2170" s="856" t="s">
        <v>72</v>
      </c>
      <c r="Q2170" s="856"/>
      <c r="R2170" s="856"/>
      <c r="S2170" s="856"/>
      <c r="T2170" s="856"/>
      <c r="U2170" s="279"/>
      <c r="V2170" s="279"/>
      <c r="W2170" s="279"/>
      <c r="X2170" s="279"/>
      <c r="Y2170" s="278"/>
      <c r="Z2170" s="278"/>
      <c r="AA2170" s="278"/>
      <c r="AB2170" s="278"/>
      <c r="AC2170" s="421" t="s">
        <v>184</v>
      </c>
      <c r="AD2170" s="262"/>
      <c r="AE2170" s="262"/>
      <c r="AF2170" s="275" t="s">
        <v>184</v>
      </c>
      <c r="AG2170" s="275" t="s">
        <v>184</v>
      </c>
      <c r="AH2170" s="262" t="s">
        <v>4981</v>
      </c>
      <c r="AI2170" s="278"/>
      <c r="AJ2170" s="278"/>
      <c r="AK2170" s="278"/>
      <c r="AL2170" s="278"/>
      <c r="AM2170" s="278"/>
      <c r="AN2170" s="278"/>
      <c r="AO2170" s="278"/>
      <c r="AP2170" s="278"/>
      <c r="AR2170" s="977" t="str">
        <f t="shared" ca="1" si="166"/>
        <v>1 ปี</v>
      </c>
      <c r="AS2170" s="977" t="str">
        <f t="shared" ca="1" si="167"/>
        <v>4 เดือน</v>
      </c>
      <c r="AT2170" s="978" t="str">
        <f t="shared" ca="1" si="168"/>
        <v>28 วัน</v>
      </c>
      <c r="AU2170" s="245"/>
      <c r="AV2170" s="979" t="str">
        <f t="shared" ca="1" si="169"/>
        <v>1 ปี4 เดือน28 วัน</v>
      </c>
    </row>
    <row r="2171" spans="1:48" ht="132">
      <c r="A2171" s="811">
        <v>2164</v>
      </c>
      <c r="B2171" s="957">
        <v>243350</v>
      </c>
      <c r="C2171" s="968">
        <f t="shared" si="165"/>
        <v>45023</v>
      </c>
      <c r="D2171" s="856">
        <v>8</v>
      </c>
      <c r="E2171" s="853" t="s">
        <v>4854</v>
      </c>
      <c r="F2171" s="856" t="s">
        <v>4855</v>
      </c>
      <c r="G2171" s="856">
        <v>84579</v>
      </c>
      <c r="H2171" s="856"/>
      <c r="I2171" s="856" t="s">
        <v>54</v>
      </c>
      <c r="J2171" s="856" t="s">
        <v>69</v>
      </c>
      <c r="K2171" s="856" t="s">
        <v>70</v>
      </c>
      <c r="L2171" s="856" t="s">
        <v>71</v>
      </c>
      <c r="M2171" s="856" t="s">
        <v>57</v>
      </c>
      <c r="N2171" s="856" t="s">
        <v>4859</v>
      </c>
      <c r="O2171" s="856" t="s">
        <v>1159</v>
      </c>
      <c r="P2171" s="856" t="s">
        <v>72</v>
      </c>
      <c r="Q2171" s="856"/>
      <c r="R2171" s="856"/>
      <c r="S2171" s="856"/>
      <c r="T2171" s="856"/>
      <c r="U2171" s="279"/>
      <c r="V2171" s="279"/>
      <c r="W2171" s="279"/>
      <c r="X2171" s="279"/>
      <c r="Y2171" s="278"/>
      <c r="Z2171" s="278"/>
      <c r="AA2171" s="278"/>
      <c r="AB2171" s="278"/>
      <c r="AC2171" s="421" t="s">
        <v>184</v>
      </c>
      <c r="AD2171" s="262"/>
      <c r="AE2171" s="262"/>
      <c r="AF2171" s="275" t="s">
        <v>184</v>
      </c>
      <c r="AG2171" s="275" t="s">
        <v>184</v>
      </c>
      <c r="AH2171" s="262" t="s">
        <v>4981</v>
      </c>
      <c r="AI2171" s="278"/>
      <c r="AJ2171" s="278"/>
      <c r="AK2171" s="278"/>
      <c r="AL2171" s="278"/>
      <c r="AM2171" s="278"/>
      <c r="AN2171" s="278"/>
      <c r="AO2171" s="278"/>
      <c r="AP2171" s="278"/>
      <c r="AR2171" s="977" t="str">
        <f t="shared" ca="1" si="166"/>
        <v>1 ปี</v>
      </c>
      <c r="AS2171" s="977" t="str">
        <f t="shared" ca="1" si="167"/>
        <v>4 เดือน</v>
      </c>
      <c r="AT2171" s="978" t="str">
        <f t="shared" ca="1" si="168"/>
        <v>28 วัน</v>
      </c>
      <c r="AU2171" s="245"/>
      <c r="AV2171" s="979" t="str">
        <f t="shared" ca="1" si="169"/>
        <v>1 ปี4 เดือน28 วัน</v>
      </c>
    </row>
    <row r="2172" spans="1:48" ht="67.2">
      <c r="A2172" s="811">
        <v>2165</v>
      </c>
      <c r="B2172" s="957">
        <v>243350</v>
      </c>
      <c r="C2172" s="968">
        <f t="shared" si="165"/>
        <v>45023</v>
      </c>
      <c r="D2172" s="856">
        <v>8</v>
      </c>
      <c r="E2172" s="853" t="s">
        <v>4854</v>
      </c>
      <c r="F2172" s="856" t="s">
        <v>4855</v>
      </c>
      <c r="G2172" s="856">
        <v>225462</v>
      </c>
      <c r="H2172" s="856"/>
      <c r="I2172" s="856" t="s">
        <v>54</v>
      </c>
      <c r="J2172" s="856" t="s">
        <v>69</v>
      </c>
      <c r="K2172" s="856" t="s">
        <v>70</v>
      </c>
      <c r="L2172" s="856" t="s">
        <v>71</v>
      </c>
      <c r="M2172" s="856" t="s">
        <v>57</v>
      </c>
      <c r="N2172" s="856" t="s">
        <v>3680</v>
      </c>
      <c r="O2172" s="856" t="s">
        <v>74</v>
      </c>
      <c r="P2172" s="856" t="s">
        <v>72</v>
      </c>
      <c r="Q2172" s="856"/>
      <c r="R2172" s="856"/>
      <c r="S2172" s="856"/>
      <c r="T2172" s="856"/>
      <c r="U2172" s="279"/>
      <c r="V2172" s="279"/>
      <c r="W2172" s="279"/>
      <c r="X2172" s="279"/>
      <c r="Y2172" s="278"/>
      <c r="Z2172" s="278"/>
      <c r="AA2172" s="278"/>
      <c r="AB2172" s="278"/>
      <c r="AC2172" s="421" t="s">
        <v>184</v>
      </c>
      <c r="AD2172" s="262"/>
      <c r="AE2172" s="262"/>
      <c r="AF2172" s="275" t="s">
        <v>184</v>
      </c>
      <c r="AG2172" s="275" t="s">
        <v>184</v>
      </c>
      <c r="AH2172" s="262" t="s">
        <v>4981</v>
      </c>
      <c r="AI2172" s="278"/>
      <c r="AJ2172" s="278"/>
      <c r="AK2172" s="278"/>
      <c r="AL2172" s="278"/>
      <c r="AM2172" s="278"/>
      <c r="AN2172" s="278"/>
      <c r="AO2172" s="278"/>
      <c r="AP2172" s="278"/>
      <c r="AR2172" s="977" t="str">
        <f t="shared" ca="1" si="166"/>
        <v>1 ปี</v>
      </c>
      <c r="AS2172" s="977" t="str">
        <f t="shared" ca="1" si="167"/>
        <v>4 เดือน</v>
      </c>
      <c r="AT2172" s="978" t="str">
        <f t="shared" ca="1" si="168"/>
        <v>28 วัน</v>
      </c>
      <c r="AU2172" s="245"/>
      <c r="AV2172" s="979" t="str">
        <f t="shared" ca="1" si="169"/>
        <v>1 ปี4 เดือน28 วัน</v>
      </c>
    </row>
    <row r="2173" spans="1:48" ht="67.2">
      <c r="A2173" s="811">
        <v>2166</v>
      </c>
      <c r="B2173" s="957">
        <v>243350</v>
      </c>
      <c r="C2173" s="968">
        <f t="shared" si="165"/>
        <v>45023</v>
      </c>
      <c r="D2173" s="856">
        <v>8</v>
      </c>
      <c r="E2173" s="853" t="s">
        <v>4854</v>
      </c>
      <c r="F2173" s="856" t="s">
        <v>4860</v>
      </c>
      <c r="G2173" s="856">
        <v>84915</v>
      </c>
      <c r="H2173" s="856"/>
      <c r="I2173" s="856" t="s">
        <v>54</v>
      </c>
      <c r="J2173" s="856" t="s">
        <v>55</v>
      </c>
      <c r="K2173" s="856" t="s">
        <v>70</v>
      </c>
      <c r="L2173" s="856" t="s">
        <v>71</v>
      </c>
      <c r="M2173" s="856" t="s">
        <v>57</v>
      </c>
      <c r="N2173" s="856" t="s">
        <v>4861</v>
      </c>
      <c r="O2173" s="856" t="s">
        <v>1205</v>
      </c>
      <c r="P2173" s="856" t="s">
        <v>63</v>
      </c>
      <c r="Q2173" s="856" t="s">
        <v>64</v>
      </c>
      <c r="R2173" s="856" t="s">
        <v>4862</v>
      </c>
      <c r="S2173" s="856" t="s">
        <v>4863</v>
      </c>
      <c r="T2173" s="856" t="s">
        <v>4864</v>
      </c>
      <c r="U2173" s="279"/>
      <c r="V2173" s="279"/>
      <c r="W2173" s="279"/>
      <c r="X2173" s="279"/>
      <c r="Y2173" s="278"/>
      <c r="Z2173" s="278"/>
      <c r="AA2173" s="278"/>
      <c r="AB2173" s="278"/>
      <c r="AC2173" s="421" t="s">
        <v>184</v>
      </c>
      <c r="AD2173" s="262"/>
      <c r="AE2173" s="262"/>
      <c r="AF2173" s="275" t="s">
        <v>184</v>
      </c>
      <c r="AG2173" s="275" t="s">
        <v>184</v>
      </c>
      <c r="AH2173" s="262" t="s">
        <v>4981</v>
      </c>
      <c r="AI2173" s="278"/>
      <c r="AJ2173" s="278"/>
      <c r="AK2173" s="278"/>
      <c r="AL2173" s="278"/>
      <c r="AM2173" s="278"/>
      <c r="AN2173" s="278"/>
      <c r="AO2173" s="278"/>
      <c r="AP2173" s="278"/>
      <c r="AR2173" s="977" t="str">
        <f t="shared" ca="1" si="166"/>
        <v>1 ปี</v>
      </c>
      <c r="AS2173" s="977" t="str">
        <f t="shared" ca="1" si="167"/>
        <v>4 เดือน</v>
      </c>
      <c r="AT2173" s="978" t="str">
        <f t="shared" ca="1" si="168"/>
        <v>28 วัน</v>
      </c>
      <c r="AU2173" s="245"/>
      <c r="AV2173" s="979" t="str">
        <f t="shared" ca="1" si="169"/>
        <v>1 ปี4 เดือน28 วัน</v>
      </c>
    </row>
    <row r="2174" spans="1:48" ht="99">
      <c r="A2174" s="811">
        <v>2167</v>
      </c>
      <c r="B2174" s="957">
        <v>243350</v>
      </c>
      <c r="C2174" s="968">
        <f t="shared" si="165"/>
        <v>45023</v>
      </c>
      <c r="D2174" s="856">
        <v>8</v>
      </c>
      <c r="E2174" s="853" t="s">
        <v>4854</v>
      </c>
      <c r="F2174" s="856" t="s">
        <v>4865</v>
      </c>
      <c r="G2174" s="856">
        <v>68146</v>
      </c>
      <c r="H2174" s="856"/>
      <c r="I2174" s="856" t="s">
        <v>54</v>
      </c>
      <c r="J2174" s="856" t="s">
        <v>67</v>
      </c>
      <c r="K2174" s="856" t="s">
        <v>61</v>
      </c>
      <c r="L2174" s="856" t="s">
        <v>62</v>
      </c>
      <c r="M2174" s="856" t="s">
        <v>3746</v>
      </c>
      <c r="N2174" s="856" t="s">
        <v>4866</v>
      </c>
      <c r="O2174" s="856" t="s">
        <v>156</v>
      </c>
      <c r="P2174" s="856" t="s">
        <v>134</v>
      </c>
      <c r="Q2174" s="856"/>
      <c r="R2174" s="856"/>
      <c r="S2174" s="856"/>
      <c r="T2174" s="856" t="s">
        <v>4867</v>
      </c>
      <c r="U2174" s="279"/>
      <c r="V2174" s="279"/>
      <c r="W2174" s="279"/>
      <c r="X2174" s="279"/>
      <c r="Y2174" s="278"/>
      <c r="Z2174" s="278"/>
      <c r="AA2174" s="278"/>
      <c r="AB2174" s="278"/>
      <c r="AC2174" s="421" t="s">
        <v>184</v>
      </c>
      <c r="AD2174" s="262"/>
      <c r="AE2174" s="262"/>
      <c r="AF2174" s="275" t="s">
        <v>184</v>
      </c>
      <c r="AG2174" s="275" t="s">
        <v>184</v>
      </c>
      <c r="AH2174" s="262" t="s">
        <v>4981</v>
      </c>
      <c r="AI2174" s="278"/>
      <c r="AJ2174" s="278"/>
      <c r="AK2174" s="278"/>
      <c r="AL2174" s="278"/>
      <c r="AM2174" s="278"/>
      <c r="AN2174" s="278"/>
      <c r="AO2174" s="278"/>
      <c r="AP2174" s="278"/>
      <c r="AR2174" s="977" t="str">
        <f t="shared" ca="1" si="166"/>
        <v>1 ปี</v>
      </c>
      <c r="AS2174" s="977" t="str">
        <f t="shared" ca="1" si="167"/>
        <v>4 เดือน</v>
      </c>
      <c r="AT2174" s="978" t="str">
        <f t="shared" ca="1" si="168"/>
        <v>28 วัน</v>
      </c>
      <c r="AU2174" s="245"/>
      <c r="AV2174" s="979" t="str">
        <f t="shared" ca="1" si="169"/>
        <v>1 ปี4 เดือน28 วัน</v>
      </c>
    </row>
    <row r="2175" spans="1:48" ht="99">
      <c r="A2175" s="811">
        <v>2168</v>
      </c>
      <c r="B2175" s="957">
        <v>243350</v>
      </c>
      <c r="C2175" s="968">
        <f t="shared" si="165"/>
        <v>45023</v>
      </c>
      <c r="D2175" s="856">
        <v>8</v>
      </c>
      <c r="E2175" s="853" t="s">
        <v>4854</v>
      </c>
      <c r="F2175" s="856" t="s">
        <v>4865</v>
      </c>
      <c r="G2175" s="856">
        <v>68597</v>
      </c>
      <c r="H2175" s="856"/>
      <c r="I2175" s="856" t="s">
        <v>54</v>
      </c>
      <c r="J2175" s="856" t="s">
        <v>55</v>
      </c>
      <c r="K2175" s="856" t="s">
        <v>70</v>
      </c>
      <c r="L2175" s="856" t="s">
        <v>71</v>
      </c>
      <c r="M2175" s="856" t="s">
        <v>3746</v>
      </c>
      <c r="N2175" s="856" t="s">
        <v>4868</v>
      </c>
      <c r="O2175" s="856" t="s">
        <v>156</v>
      </c>
      <c r="P2175" s="889" t="s">
        <v>134</v>
      </c>
      <c r="Q2175" s="856"/>
      <c r="R2175" s="856"/>
      <c r="S2175" s="856"/>
      <c r="T2175" s="856" t="s">
        <v>4867</v>
      </c>
      <c r="U2175" s="279"/>
      <c r="V2175" s="279"/>
      <c r="W2175" s="279"/>
      <c r="X2175" s="279"/>
      <c r="Y2175" s="278"/>
      <c r="Z2175" s="278"/>
      <c r="AA2175" s="278"/>
      <c r="AB2175" s="278"/>
      <c r="AC2175" s="421" t="s">
        <v>184</v>
      </c>
      <c r="AD2175" s="262"/>
      <c r="AE2175" s="262"/>
      <c r="AF2175" s="275" t="s">
        <v>184</v>
      </c>
      <c r="AG2175" s="275" t="s">
        <v>184</v>
      </c>
      <c r="AH2175" s="262" t="s">
        <v>4981</v>
      </c>
      <c r="AI2175" s="278"/>
      <c r="AJ2175" s="278"/>
      <c r="AK2175" s="278"/>
      <c r="AL2175" s="278"/>
      <c r="AM2175" s="278"/>
      <c r="AN2175" s="278"/>
      <c r="AO2175" s="278"/>
      <c r="AP2175" s="278"/>
      <c r="AR2175" s="977" t="str">
        <f t="shared" ca="1" si="166"/>
        <v>1 ปี</v>
      </c>
      <c r="AS2175" s="977" t="str">
        <f t="shared" ca="1" si="167"/>
        <v>4 เดือน</v>
      </c>
      <c r="AT2175" s="978" t="str">
        <f t="shared" ca="1" si="168"/>
        <v>28 วัน</v>
      </c>
      <c r="AU2175" s="245"/>
      <c r="AV2175" s="979" t="str">
        <f t="shared" ca="1" si="169"/>
        <v>1 ปี4 เดือน28 วัน</v>
      </c>
    </row>
    <row r="2176" spans="1:48" ht="67.2">
      <c r="A2176" s="811">
        <v>2169</v>
      </c>
      <c r="B2176" s="957">
        <v>243350</v>
      </c>
      <c r="C2176" s="968">
        <f t="shared" si="165"/>
        <v>45023</v>
      </c>
      <c r="D2176" s="856">
        <v>8</v>
      </c>
      <c r="E2176" s="853" t="s">
        <v>4854</v>
      </c>
      <c r="F2176" s="856" t="s">
        <v>4865</v>
      </c>
      <c r="G2176" s="856">
        <v>249067</v>
      </c>
      <c r="H2176" s="856"/>
      <c r="I2176" s="856" t="s">
        <v>54</v>
      </c>
      <c r="J2176" s="856" t="s">
        <v>55</v>
      </c>
      <c r="K2176" s="856" t="s">
        <v>70</v>
      </c>
      <c r="L2176" s="856" t="s">
        <v>71</v>
      </c>
      <c r="M2176" s="856" t="s">
        <v>3746</v>
      </c>
      <c r="N2176" s="856" t="s">
        <v>4869</v>
      </c>
      <c r="O2176" s="856" t="s">
        <v>76</v>
      </c>
      <c r="P2176" s="889" t="s">
        <v>58</v>
      </c>
      <c r="Q2176" s="856"/>
      <c r="R2176" s="856"/>
      <c r="S2176" s="856"/>
      <c r="T2176" s="856"/>
      <c r="U2176" s="279"/>
      <c r="V2176" s="279"/>
      <c r="W2176" s="279"/>
      <c r="X2176" s="279"/>
      <c r="Y2176" s="278"/>
      <c r="Z2176" s="278"/>
      <c r="AA2176" s="278"/>
      <c r="AB2176" s="278"/>
      <c r="AC2176" s="421" t="s">
        <v>184</v>
      </c>
      <c r="AD2176" s="262"/>
      <c r="AE2176" s="262"/>
      <c r="AF2176" s="275" t="s">
        <v>184</v>
      </c>
      <c r="AG2176" s="275" t="s">
        <v>184</v>
      </c>
      <c r="AH2176" s="262" t="s">
        <v>4981</v>
      </c>
      <c r="AI2176" s="278"/>
      <c r="AJ2176" s="278"/>
      <c r="AK2176" s="278"/>
      <c r="AL2176" s="278"/>
      <c r="AM2176" s="278"/>
      <c r="AN2176" s="278"/>
      <c r="AO2176" s="278"/>
      <c r="AP2176" s="278"/>
      <c r="AR2176" s="977" t="str">
        <f t="shared" ca="1" si="166"/>
        <v>1 ปี</v>
      </c>
      <c r="AS2176" s="977" t="str">
        <f t="shared" ca="1" si="167"/>
        <v>4 เดือน</v>
      </c>
      <c r="AT2176" s="978" t="str">
        <f t="shared" ca="1" si="168"/>
        <v>28 วัน</v>
      </c>
      <c r="AU2176" s="245"/>
      <c r="AV2176" s="979" t="str">
        <f t="shared" ca="1" si="169"/>
        <v>1 ปี4 เดือน28 วัน</v>
      </c>
    </row>
    <row r="2177" spans="1:48" ht="99">
      <c r="A2177" s="811">
        <v>2170</v>
      </c>
      <c r="B2177" s="957">
        <v>243350</v>
      </c>
      <c r="C2177" s="968">
        <f t="shared" si="165"/>
        <v>45023</v>
      </c>
      <c r="D2177" s="856">
        <v>8</v>
      </c>
      <c r="E2177" s="853" t="s">
        <v>4854</v>
      </c>
      <c r="F2177" s="856" t="s">
        <v>4865</v>
      </c>
      <c r="G2177" s="856">
        <v>249061</v>
      </c>
      <c r="H2177" s="856"/>
      <c r="I2177" s="856" t="s">
        <v>54</v>
      </c>
      <c r="J2177" s="856" t="s">
        <v>55</v>
      </c>
      <c r="K2177" s="856" t="s">
        <v>70</v>
      </c>
      <c r="L2177" s="856" t="s">
        <v>71</v>
      </c>
      <c r="M2177" s="856" t="s">
        <v>3746</v>
      </c>
      <c r="N2177" s="856" t="s">
        <v>4870</v>
      </c>
      <c r="O2177" s="856" t="s">
        <v>197</v>
      </c>
      <c r="P2177" s="889" t="s">
        <v>58</v>
      </c>
      <c r="Q2177" s="856"/>
      <c r="R2177" s="856"/>
      <c r="S2177" s="856"/>
      <c r="T2177" s="856"/>
      <c r="U2177" s="279"/>
      <c r="V2177" s="279"/>
      <c r="W2177" s="279"/>
      <c r="X2177" s="279"/>
      <c r="Y2177" s="278"/>
      <c r="Z2177" s="278"/>
      <c r="AA2177" s="278"/>
      <c r="AB2177" s="278"/>
      <c r="AC2177" s="421" t="s">
        <v>184</v>
      </c>
      <c r="AD2177" s="262"/>
      <c r="AE2177" s="262"/>
      <c r="AF2177" s="275" t="s">
        <v>184</v>
      </c>
      <c r="AG2177" s="275" t="s">
        <v>184</v>
      </c>
      <c r="AH2177" s="262" t="s">
        <v>4981</v>
      </c>
      <c r="AI2177" s="278"/>
      <c r="AJ2177" s="278"/>
      <c r="AK2177" s="278"/>
      <c r="AL2177" s="278"/>
      <c r="AM2177" s="278"/>
      <c r="AN2177" s="278"/>
      <c r="AO2177" s="278"/>
      <c r="AP2177" s="278"/>
      <c r="AR2177" s="977" t="str">
        <f t="shared" ca="1" si="166"/>
        <v>1 ปี</v>
      </c>
      <c r="AS2177" s="977" t="str">
        <f t="shared" ca="1" si="167"/>
        <v>4 เดือน</v>
      </c>
      <c r="AT2177" s="978" t="str">
        <f t="shared" ca="1" si="168"/>
        <v>28 วัน</v>
      </c>
      <c r="AU2177" s="245"/>
      <c r="AV2177" s="979" t="str">
        <f t="shared" ca="1" si="169"/>
        <v>1 ปี4 เดือน28 วัน</v>
      </c>
    </row>
    <row r="2178" spans="1:48" ht="297">
      <c r="A2178" s="811">
        <v>2171</v>
      </c>
      <c r="B2178" s="957">
        <v>243350</v>
      </c>
      <c r="C2178" s="968">
        <f t="shared" si="165"/>
        <v>45023</v>
      </c>
      <c r="D2178" s="856">
        <v>8</v>
      </c>
      <c r="E2178" s="853" t="s">
        <v>4854</v>
      </c>
      <c r="F2178" s="856" t="s">
        <v>4865</v>
      </c>
      <c r="G2178" s="856">
        <v>136541</v>
      </c>
      <c r="H2178" s="856"/>
      <c r="I2178" s="856" t="s">
        <v>60</v>
      </c>
      <c r="J2178" s="856" t="s">
        <v>67</v>
      </c>
      <c r="K2178" s="856" t="s">
        <v>61</v>
      </c>
      <c r="L2178" s="856" t="s">
        <v>62</v>
      </c>
      <c r="M2178" s="856" t="s">
        <v>3746</v>
      </c>
      <c r="N2178" s="856" t="s">
        <v>204</v>
      </c>
      <c r="O2178" s="856" t="s">
        <v>203</v>
      </c>
      <c r="P2178" s="856" t="s">
        <v>134</v>
      </c>
      <c r="Q2178" s="856"/>
      <c r="R2178" s="856"/>
      <c r="S2178" s="856"/>
      <c r="T2178" s="856" t="s">
        <v>4871</v>
      </c>
      <c r="U2178" s="279"/>
      <c r="V2178" s="279"/>
      <c r="W2178" s="279"/>
      <c r="X2178" s="279"/>
      <c r="Y2178" s="278"/>
      <c r="Z2178" s="278"/>
      <c r="AA2178" s="278"/>
      <c r="AB2178" s="278"/>
      <c r="AC2178" s="421" t="s">
        <v>184</v>
      </c>
      <c r="AD2178" s="262"/>
      <c r="AE2178" s="262"/>
      <c r="AF2178" s="275" t="s">
        <v>184</v>
      </c>
      <c r="AG2178" s="275" t="s">
        <v>184</v>
      </c>
      <c r="AH2178" s="262" t="s">
        <v>4981</v>
      </c>
      <c r="AI2178" s="278"/>
      <c r="AJ2178" s="278"/>
      <c r="AK2178" s="278"/>
      <c r="AL2178" s="278"/>
      <c r="AM2178" s="278"/>
      <c r="AN2178" s="278"/>
      <c r="AO2178" s="278"/>
      <c r="AP2178" s="278"/>
      <c r="AR2178" s="977" t="str">
        <f t="shared" ca="1" si="166"/>
        <v>1 ปี</v>
      </c>
      <c r="AS2178" s="977" t="str">
        <f t="shared" ca="1" si="167"/>
        <v>4 เดือน</v>
      </c>
      <c r="AT2178" s="978" t="str">
        <f t="shared" ca="1" si="168"/>
        <v>28 วัน</v>
      </c>
      <c r="AU2178" s="245"/>
      <c r="AV2178" s="979" t="str">
        <f t="shared" ca="1" si="169"/>
        <v>1 ปี4 เดือน28 วัน</v>
      </c>
    </row>
    <row r="2179" spans="1:48" ht="99">
      <c r="A2179" s="811">
        <v>2172</v>
      </c>
      <c r="B2179" s="957">
        <v>243350</v>
      </c>
      <c r="C2179" s="968">
        <f t="shared" si="165"/>
        <v>45023</v>
      </c>
      <c r="D2179" s="856">
        <v>8</v>
      </c>
      <c r="E2179" s="853" t="s">
        <v>4854</v>
      </c>
      <c r="F2179" s="856" t="s">
        <v>4872</v>
      </c>
      <c r="G2179" s="856">
        <v>6634</v>
      </c>
      <c r="H2179" s="856"/>
      <c r="I2179" s="856" t="s">
        <v>54</v>
      </c>
      <c r="J2179" s="856" t="s">
        <v>69</v>
      </c>
      <c r="K2179" s="856" t="s">
        <v>70</v>
      </c>
      <c r="L2179" s="856" t="s">
        <v>71</v>
      </c>
      <c r="M2179" s="856" t="s">
        <v>120</v>
      </c>
      <c r="N2179" s="856" t="s">
        <v>4046</v>
      </c>
      <c r="O2179" s="856" t="s">
        <v>622</v>
      </c>
      <c r="P2179" s="856" t="s">
        <v>72</v>
      </c>
      <c r="Q2179" s="856"/>
      <c r="R2179" s="856"/>
      <c r="S2179" s="856"/>
      <c r="T2179" s="856"/>
      <c r="U2179" s="279"/>
      <c r="V2179" s="279"/>
      <c r="W2179" s="279"/>
      <c r="X2179" s="279"/>
      <c r="Y2179" s="278"/>
      <c r="Z2179" s="278"/>
      <c r="AA2179" s="278"/>
      <c r="AB2179" s="278"/>
      <c r="AC2179" s="421" t="s">
        <v>184</v>
      </c>
      <c r="AD2179" s="262"/>
      <c r="AE2179" s="262"/>
      <c r="AF2179" s="275" t="s">
        <v>184</v>
      </c>
      <c r="AG2179" s="275" t="s">
        <v>184</v>
      </c>
      <c r="AH2179" s="262" t="s">
        <v>4981</v>
      </c>
      <c r="AI2179" s="278"/>
      <c r="AJ2179" s="278"/>
      <c r="AK2179" s="278"/>
      <c r="AL2179" s="278"/>
      <c r="AM2179" s="278"/>
      <c r="AN2179" s="278"/>
      <c r="AO2179" s="278"/>
      <c r="AP2179" s="278"/>
      <c r="AR2179" s="977" t="str">
        <f t="shared" ca="1" si="166"/>
        <v>1 ปี</v>
      </c>
      <c r="AS2179" s="977" t="str">
        <f t="shared" ca="1" si="167"/>
        <v>4 เดือน</v>
      </c>
      <c r="AT2179" s="978" t="str">
        <f t="shared" ca="1" si="168"/>
        <v>28 วัน</v>
      </c>
      <c r="AU2179" s="245"/>
      <c r="AV2179" s="979" t="str">
        <f t="shared" ca="1" si="169"/>
        <v>1 ปี4 เดือน28 วัน</v>
      </c>
    </row>
    <row r="2180" spans="1:48" ht="99">
      <c r="A2180" s="811">
        <v>2173</v>
      </c>
      <c r="B2180" s="957">
        <v>243350</v>
      </c>
      <c r="C2180" s="968">
        <f t="shared" si="165"/>
        <v>45023</v>
      </c>
      <c r="D2180" s="856">
        <v>8</v>
      </c>
      <c r="E2180" s="853" t="s">
        <v>4854</v>
      </c>
      <c r="F2180" s="856" t="s">
        <v>4873</v>
      </c>
      <c r="G2180" s="856">
        <v>66928</v>
      </c>
      <c r="H2180" s="856" t="s">
        <v>117</v>
      </c>
      <c r="I2180" s="856" t="s">
        <v>54</v>
      </c>
      <c r="J2180" s="856" t="s">
        <v>55</v>
      </c>
      <c r="K2180" s="856" t="s">
        <v>71</v>
      </c>
      <c r="L2180" s="856" t="s">
        <v>71</v>
      </c>
      <c r="M2180" s="856" t="s">
        <v>120</v>
      </c>
      <c r="N2180" s="856" t="s">
        <v>4874</v>
      </c>
      <c r="O2180" s="856"/>
      <c r="P2180" s="856" t="s">
        <v>58</v>
      </c>
      <c r="Q2180" s="856"/>
      <c r="R2180" s="856"/>
      <c r="S2180" s="856"/>
      <c r="T2180" s="856"/>
      <c r="U2180" s="279"/>
      <c r="V2180" s="279"/>
      <c r="W2180" s="279"/>
      <c r="X2180" s="279"/>
      <c r="Y2180" s="278"/>
      <c r="Z2180" s="278"/>
      <c r="AA2180" s="278"/>
      <c r="AB2180" s="278"/>
      <c r="AC2180" s="421" t="s">
        <v>184</v>
      </c>
      <c r="AD2180" s="262"/>
      <c r="AE2180" s="262"/>
      <c r="AF2180" s="275" t="s">
        <v>184</v>
      </c>
      <c r="AG2180" s="275" t="s">
        <v>184</v>
      </c>
      <c r="AH2180" s="262" t="s">
        <v>4981</v>
      </c>
      <c r="AI2180" s="278"/>
      <c r="AJ2180" s="278"/>
      <c r="AK2180" s="278"/>
      <c r="AL2180" s="278"/>
      <c r="AM2180" s="278"/>
      <c r="AN2180" s="278"/>
      <c r="AO2180" s="278"/>
      <c r="AP2180" s="278"/>
      <c r="AR2180" s="977" t="str">
        <f t="shared" ca="1" si="166"/>
        <v>1 ปี</v>
      </c>
      <c r="AS2180" s="977" t="str">
        <f t="shared" ca="1" si="167"/>
        <v>4 เดือน</v>
      </c>
      <c r="AT2180" s="978" t="str">
        <f t="shared" ca="1" si="168"/>
        <v>28 วัน</v>
      </c>
      <c r="AU2180" s="245"/>
      <c r="AV2180" s="979" t="str">
        <f t="shared" ca="1" si="169"/>
        <v>1 ปี4 เดือน28 วัน</v>
      </c>
    </row>
    <row r="2181" spans="1:48" ht="67.2">
      <c r="A2181" s="811">
        <v>2174</v>
      </c>
      <c r="B2181" s="957">
        <v>243350</v>
      </c>
      <c r="C2181" s="968">
        <f t="shared" si="165"/>
        <v>45023</v>
      </c>
      <c r="D2181" s="856">
        <v>8</v>
      </c>
      <c r="E2181" s="853" t="s">
        <v>4854</v>
      </c>
      <c r="F2181" s="856" t="s">
        <v>4873</v>
      </c>
      <c r="G2181" s="856">
        <v>66091</v>
      </c>
      <c r="H2181" s="856"/>
      <c r="I2181" s="856" t="s">
        <v>54</v>
      </c>
      <c r="J2181" s="856" t="s">
        <v>55</v>
      </c>
      <c r="K2181" s="856" t="s">
        <v>70</v>
      </c>
      <c r="L2181" s="856" t="s">
        <v>71</v>
      </c>
      <c r="M2181" s="856" t="s">
        <v>120</v>
      </c>
      <c r="N2181" s="856" t="s">
        <v>148</v>
      </c>
      <c r="O2181" s="856" t="s">
        <v>423</v>
      </c>
      <c r="P2181" s="856" t="s">
        <v>134</v>
      </c>
      <c r="Q2181" s="856"/>
      <c r="R2181" s="856"/>
      <c r="S2181" s="856"/>
      <c r="T2181" s="856" t="s">
        <v>4875</v>
      </c>
      <c r="U2181" s="279"/>
      <c r="V2181" s="279"/>
      <c r="W2181" s="279"/>
      <c r="X2181" s="279"/>
      <c r="Y2181" s="278"/>
      <c r="Z2181" s="278"/>
      <c r="AA2181" s="278"/>
      <c r="AB2181" s="278"/>
      <c r="AC2181" s="421" t="s">
        <v>184</v>
      </c>
      <c r="AD2181" s="262"/>
      <c r="AE2181" s="262"/>
      <c r="AF2181" s="275" t="s">
        <v>184</v>
      </c>
      <c r="AG2181" s="275" t="s">
        <v>184</v>
      </c>
      <c r="AH2181" s="262" t="s">
        <v>4981</v>
      </c>
      <c r="AI2181" s="278"/>
      <c r="AJ2181" s="278"/>
      <c r="AK2181" s="278"/>
      <c r="AL2181" s="278"/>
      <c r="AM2181" s="278"/>
      <c r="AN2181" s="278"/>
      <c r="AO2181" s="278"/>
      <c r="AP2181" s="278"/>
      <c r="AR2181" s="977" t="str">
        <f t="shared" ca="1" si="166"/>
        <v>1 ปี</v>
      </c>
      <c r="AS2181" s="977" t="str">
        <f t="shared" ca="1" si="167"/>
        <v>4 เดือน</v>
      </c>
      <c r="AT2181" s="978" t="str">
        <f t="shared" ca="1" si="168"/>
        <v>28 วัน</v>
      </c>
      <c r="AU2181" s="245"/>
      <c r="AV2181" s="979" t="str">
        <f t="shared" ca="1" si="169"/>
        <v>1 ปี4 เดือน28 วัน</v>
      </c>
    </row>
    <row r="2182" spans="1:48" ht="67.2">
      <c r="A2182" s="811">
        <v>2175</v>
      </c>
      <c r="B2182" s="957">
        <v>243350</v>
      </c>
      <c r="C2182" s="968">
        <f t="shared" si="165"/>
        <v>45023</v>
      </c>
      <c r="D2182" s="856">
        <v>8</v>
      </c>
      <c r="E2182" s="853" t="s">
        <v>4854</v>
      </c>
      <c r="F2182" s="856" t="s">
        <v>4873</v>
      </c>
      <c r="G2182" s="856">
        <v>66681</v>
      </c>
      <c r="H2182" s="856"/>
      <c r="I2182" s="856" t="s">
        <v>54</v>
      </c>
      <c r="J2182" s="856" t="s">
        <v>69</v>
      </c>
      <c r="K2182" s="856" t="s">
        <v>70</v>
      </c>
      <c r="L2182" s="856" t="s">
        <v>71</v>
      </c>
      <c r="M2182" s="856" t="s">
        <v>120</v>
      </c>
      <c r="N2182" s="856" t="s">
        <v>266</v>
      </c>
      <c r="O2182" s="856" t="s">
        <v>79</v>
      </c>
      <c r="P2182" s="856" t="s">
        <v>72</v>
      </c>
      <c r="Q2182" s="856"/>
      <c r="R2182" s="856"/>
      <c r="S2182" s="856"/>
      <c r="T2182" s="856"/>
      <c r="U2182" s="279"/>
      <c r="V2182" s="279"/>
      <c r="W2182" s="279"/>
      <c r="X2182" s="279"/>
      <c r="Y2182" s="278"/>
      <c r="Z2182" s="278"/>
      <c r="AA2182" s="278"/>
      <c r="AB2182" s="278"/>
      <c r="AC2182" s="421" t="s">
        <v>184</v>
      </c>
      <c r="AD2182" s="262"/>
      <c r="AE2182" s="262"/>
      <c r="AF2182" s="275" t="s">
        <v>184</v>
      </c>
      <c r="AG2182" s="275" t="s">
        <v>184</v>
      </c>
      <c r="AH2182" s="262" t="s">
        <v>4981</v>
      </c>
      <c r="AI2182" s="278"/>
      <c r="AJ2182" s="278"/>
      <c r="AK2182" s="278"/>
      <c r="AL2182" s="278"/>
      <c r="AM2182" s="278"/>
      <c r="AN2182" s="278"/>
      <c r="AO2182" s="278"/>
      <c r="AP2182" s="278"/>
      <c r="AR2182" s="977" t="str">
        <f t="shared" ca="1" si="166"/>
        <v>1 ปี</v>
      </c>
      <c r="AS2182" s="977" t="str">
        <f t="shared" ca="1" si="167"/>
        <v>4 เดือน</v>
      </c>
      <c r="AT2182" s="978" t="str">
        <f t="shared" ca="1" si="168"/>
        <v>28 วัน</v>
      </c>
      <c r="AU2182" s="245"/>
      <c r="AV2182" s="979" t="str">
        <f t="shared" ca="1" si="169"/>
        <v>1 ปี4 เดือน28 วัน</v>
      </c>
    </row>
    <row r="2183" spans="1:48" ht="67.2">
      <c r="A2183" s="811">
        <v>2176</v>
      </c>
      <c r="B2183" s="957">
        <v>243350</v>
      </c>
      <c r="C2183" s="968">
        <f t="shared" si="165"/>
        <v>45023</v>
      </c>
      <c r="D2183" s="856">
        <v>8</v>
      </c>
      <c r="E2183" s="853" t="s">
        <v>4854</v>
      </c>
      <c r="F2183" s="856" t="s">
        <v>4873</v>
      </c>
      <c r="G2183" s="856">
        <v>66665</v>
      </c>
      <c r="H2183" s="856"/>
      <c r="I2183" s="856" t="s">
        <v>54</v>
      </c>
      <c r="J2183" s="856" t="s">
        <v>69</v>
      </c>
      <c r="K2183" s="856" t="s">
        <v>70</v>
      </c>
      <c r="L2183" s="856" t="s">
        <v>71</v>
      </c>
      <c r="M2183" s="856" t="s">
        <v>120</v>
      </c>
      <c r="N2183" s="856" t="s">
        <v>4876</v>
      </c>
      <c r="O2183" s="856" t="s">
        <v>79</v>
      </c>
      <c r="P2183" s="856" t="s">
        <v>72</v>
      </c>
      <c r="Q2183" s="856"/>
      <c r="R2183" s="856"/>
      <c r="S2183" s="856"/>
      <c r="T2183" s="856"/>
      <c r="U2183" s="279"/>
      <c r="V2183" s="279"/>
      <c r="W2183" s="279"/>
      <c r="X2183" s="279"/>
      <c r="Y2183" s="278"/>
      <c r="Z2183" s="278"/>
      <c r="AA2183" s="278"/>
      <c r="AB2183" s="278"/>
      <c r="AC2183" s="421" t="s">
        <v>184</v>
      </c>
      <c r="AD2183" s="262"/>
      <c r="AE2183" s="262"/>
      <c r="AF2183" s="275" t="s">
        <v>184</v>
      </c>
      <c r="AG2183" s="275" t="s">
        <v>184</v>
      </c>
      <c r="AH2183" s="262" t="s">
        <v>4981</v>
      </c>
      <c r="AI2183" s="278"/>
      <c r="AJ2183" s="278"/>
      <c r="AK2183" s="278"/>
      <c r="AL2183" s="278"/>
      <c r="AM2183" s="278"/>
      <c r="AN2183" s="278"/>
      <c r="AO2183" s="278"/>
      <c r="AP2183" s="278"/>
      <c r="AR2183" s="977" t="str">
        <f t="shared" ca="1" si="166"/>
        <v>1 ปี</v>
      </c>
      <c r="AS2183" s="977" t="str">
        <f t="shared" ca="1" si="167"/>
        <v>4 เดือน</v>
      </c>
      <c r="AT2183" s="978" t="str">
        <f t="shared" ca="1" si="168"/>
        <v>28 วัน</v>
      </c>
      <c r="AU2183" s="245"/>
      <c r="AV2183" s="979" t="str">
        <f t="shared" ca="1" si="169"/>
        <v>1 ปี4 เดือน28 วัน</v>
      </c>
    </row>
    <row r="2184" spans="1:48" ht="67.2">
      <c r="A2184" s="811">
        <v>2177</v>
      </c>
      <c r="B2184" s="957">
        <v>243350</v>
      </c>
      <c r="C2184" s="968">
        <f t="shared" ref="C2184:C2247" si="170" xml:space="preserve"> EDATE(B2184,-543*12)</f>
        <v>45023</v>
      </c>
      <c r="D2184" s="856">
        <v>8</v>
      </c>
      <c r="E2184" s="853" t="s">
        <v>4854</v>
      </c>
      <c r="F2184" s="856" t="s">
        <v>4873</v>
      </c>
      <c r="G2184" s="856">
        <v>15114</v>
      </c>
      <c r="H2184" s="856"/>
      <c r="I2184" s="856" t="s">
        <v>60</v>
      </c>
      <c r="J2184" s="856" t="s">
        <v>67</v>
      </c>
      <c r="K2184" s="856" t="s">
        <v>61</v>
      </c>
      <c r="L2184" s="856" t="s">
        <v>62</v>
      </c>
      <c r="M2184" s="856" t="s">
        <v>120</v>
      </c>
      <c r="N2184" s="856" t="s">
        <v>268</v>
      </c>
      <c r="O2184" s="856" t="s">
        <v>79</v>
      </c>
      <c r="P2184" s="856" t="s">
        <v>134</v>
      </c>
      <c r="Q2184" s="856"/>
      <c r="R2184" s="856"/>
      <c r="S2184" s="856"/>
      <c r="T2184" s="856" t="s">
        <v>4877</v>
      </c>
      <c r="U2184" s="279"/>
      <c r="V2184" s="279"/>
      <c r="W2184" s="279"/>
      <c r="X2184" s="279"/>
      <c r="Y2184" s="278"/>
      <c r="Z2184" s="278"/>
      <c r="AA2184" s="278"/>
      <c r="AB2184" s="278"/>
      <c r="AC2184" s="421" t="s">
        <v>184</v>
      </c>
      <c r="AD2184" s="262"/>
      <c r="AE2184" s="262"/>
      <c r="AF2184" s="275" t="s">
        <v>184</v>
      </c>
      <c r="AG2184" s="275" t="s">
        <v>184</v>
      </c>
      <c r="AH2184" s="262" t="s">
        <v>4981</v>
      </c>
      <c r="AI2184" s="278"/>
      <c r="AJ2184" s="278"/>
      <c r="AK2184" s="278"/>
      <c r="AL2184" s="278"/>
      <c r="AM2184" s="278"/>
      <c r="AN2184" s="278"/>
      <c r="AO2184" s="278"/>
      <c r="AP2184" s="278"/>
      <c r="AR2184" s="977" t="str">
        <f t="shared" ref="AR2184:AR2247" ca="1" si="171">DATEDIF(C2184,TODAY(),"Y")&amp;" ปี"</f>
        <v>1 ปี</v>
      </c>
      <c r="AS2184" s="977" t="str">
        <f t="shared" ref="AS2184:AS2247" ca="1" si="172">DATEDIF(C2184,TODAY(),"YM")&amp;" เดือน"</f>
        <v>4 เดือน</v>
      </c>
      <c r="AT2184" s="978" t="str">
        <f t="shared" ref="AT2184:AT2247" ca="1" si="173">DATEDIF(C2184,TODAY(),"MD")&amp;" วัน"</f>
        <v>28 วัน</v>
      </c>
      <c r="AU2184" s="245"/>
      <c r="AV2184" s="979" t="str">
        <f t="shared" ref="AV2184:AV2247" ca="1" si="174">DATEDIF(C2184,TODAY(),"Y")&amp;" ปี" &amp;DATEDIF(C2184,TODAY(),"YM") &amp;" เดือน"&amp;DATEDIF(C2184,TODAY(),"MD")&amp;" วัน"</f>
        <v>1 ปี4 เดือน28 วัน</v>
      </c>
    </row>
    <row r="2185" spans="1:48" ht="132">
      <c r="A2185" s="811">
        <v>2178</v>
      </c>
      <c r="B2185" s="957">
        <v>243350</v>
      </c>
      <c r="C2185" s="968">
        <f t="shared" si="170"/>
        <v>45023</v>
      </c>
      <c r="D2185" s="856">
        <v>8</v>
      </c>
      <c r="E2185" s="853" t="s">
        <v>4854</v>
      </c>
      <c r="F2185" s="856" t="s">
        <v>4873</v>
      </c>
      <c r="G2185" s="856">
        <v>66372</v>
      </c>
      <c r="H2185" s="856"/>
      <c r="I2185" s="856" t="s">
        <v>54</v>
      </c>
      <c r="J2185" s="856" t="s">
        <v>69</v>
      </c>
      <c r="K2185" s="856" t="s">
        <v>70</v>
      </c>
      <c r="L2185" s="856" t="s">
        <v>71</v>
      </c>
      <c r="M2185" s="856" t="s">
        <v>120</v>
      </c>
      <c r="N2185" s="856" t="s">
        <v>4878</v>
      </c>
      <c r="O2185" s="856" t="s">
        <v>78</v>
      </c>
      <c r="P2185" s="856" t="s">
        <v>72</v>
      </c>
      <c r="Q2185" s="856"/>
      <c r="R2185" s="856"/>
      <c r="S2185" s="856"/>
      <c r="T2185" s="856"/>
      <c r="U2185" s="279"/>
      <c r="V2185" s="279"/>
      <c r="W2185" s="279"/>
      <c r="X2185" s="279"/>
      <c r="Y2185" s="278"/>
      <c r="Z2185" s="278"/>
      <c r="AA2185" s="278"/>
      <c r="AB2185" s="278"/>
      <c r="AC2185" s="421" t="s">
        <v>184</v>
      </c>
      <c r="AD2185" s="262"/>
      <c r="AE2185" s="262"/>
      <c r="AF2185" s="275" t="s">
        <v>184</v>
      </c>
      <c r="AG2185" s="275" t="s">
        <v>184</v>
      </c>
      <c r="AH2185" s="262" t="s">
        <v>4981</v>
      </c>
      <c r="AI2185" s="278"/>
      <c r="AJ2185" s="278"/>
      <c r="AK2185" s="278"/>
      <c r="AL2185" s="278"/>
      <c r="AM2185" s="278"/>
      <c r="AN2185" s="278"/>
      <c r="AO2185" s="278"/>
      <c r="AP2185" s="278"/>
      <c r="AR2185" s="977" t="str">
        <f t="shared" ca="1" si="171"/>
        <v>1 ปี</v>
      </c>
      <c r="AS2185" s="977" t="str">
        <f t="shared" ca="1" si="172"/>
        <v>4 เดือน</v>
      </c>
      <c r="AT2185" s="978" t="str">
        <f t="shared" ca="1" si="173"/>
        <v>28 วัน</v>
      </c>
      <c r="AU2185" s="245"/>
      <c r="AV2185" s="979" t="str">
        <f t="shared" ca="1" si="174"/>
        <v>1 ปี4 เดือน28 วัน</v>
      </c>
    </row>
    <row r="2186" spans="1:48" ht="99">
      <c r="A2186" s="811">
        <v>2179</v>
      </c>
      <c r="B2186" s="957">
        <v>243350</v>
      </c>
      <c r="C2186" s="968">
        <f t="shared" si="170"/>
        <v>45023</v>
      </c>
      <c r="D2186" s="856">
        <v>8</v>
      </c>
      <c r="E2186" s="853" t="s">
        <v>4854</v>
      </c>
      <c r="F2186" s="856" t="s">
        <v>4873</v>
      </c>
      <c r="G2186" s="856">
        <v>107849</v>
      </c>
      <c r="H2186" s="856"/>
      <c r="I2186" s="856" t="s">
        <v>54</v>
      </c>
      <c r="J2186" s="856" t="s">
        <v>55</v>
      </c>
      <c r="K2186" s="856" t="s">
        <v>70</v>
      </c>
      <c r="L2186" s="856" t="s">
        <v>71</v>
      </c>
      <c r="M2186" s="856" t="s">
        <v>120</v>
      </c>
      <c r="N2186" s="856" t="s">
        <v>2158</v>
      </c>
      <c r="O2186" s="856" t="s">
        <v>929</v>
      </c>
      <c r="P2186" s="856" t="s">
        <v>134</v>
      </c>
      <c r="Q2186" s="856"/>
      <c r="R2186" s="856"/>
      <c r="S2186" s="856"/>
      <c r="T2186" s="856" t="s">
        <v>4879</v>
      </c>
      <c r="U2186" s="279"/>
      <c r="V2186" s="279"/>
      <c r="W2186" s="279"/>
      <c r="X2186" s="279"/>
      <c r="Y2186" s="278"/>
      <c r="Z2186" s="278"/>
      <c r="AA2186" s="278"/>
      <c r="AB2186" s="278"/>
      <c r="AC2186" s="421" t="s">
        <v>184</v>
      </c>
      <c r="AD2186" s="262"/>
      <c r="AE2186" s="262"/>
      <c r="AF2186" s="275" t="s">
        <v>184</v>
      </c>
      <c r="AG2186" s="275" t="s">
        <v>184</v>
      </c>
      <c r="AH2186" s="262" t="s">
        <v>4981</v>
      </c>
      <c r="AI2186" s="278"/>
      <c r="AJ2186" s="278"/>
      <c r="AK2186" s="278"/>
      <c r="AL2186" s="278"/>
      <c r="AM2186" s="278"/>
      <c r="AN2186" s="278"/>
      <c r="AO2186" s="278"/>
      <c r="AP2186" s="278"/>
      <c r="AR2186" s="977" t="str">
        <f t="shared" ca="1" si="171"/>
        <v>1 ปี</v>
      </c>
      <c r="AS2186" s="977" t="str">
        <f t="shared" ca="1" si="172"/>
        <v>4 เดือน</v>
      </c>
      <c r="AT2186" s="978" t="str">
        <f t="shared" ca="1" si="173"/>
        <v>28 วัน</v>
      </c>
      <c r="AU2186" s="245"/>
      <c r="AV2186" s="979" t="str">
        <f t="shared" ca="1" si="174"/>
        <v>1 ปี4 เดือน28 วัน</v>
      </c>
    </row>
    <row r="2187" spans="1:48" ht="99">
      <c r="A2187" s="811">
        <v>2180</v>
      </c>
      <c r="B2187" s="957">
        <v>243350</v>
      </c>
      <c r="C2187" s="968">
        <f t="shared" si="170"/>
        <v>45023</v>
      </c>
      <c r="D2187" s="856">
        <v>8</v>
      </c>
      <c r="E2187" s="853" t="s">
        <v>4854</v>
      </c>
      <c r="F2187" s="856" t="s">
        <v>4873</v>
      </c>
      <c r="G2187" s="856">
        <v>66922</v>
      </c>
      <c r="H2187" s="856"/>
      <c r="I2187" s="856" t="s">
        <v>54</v>
      </c>
      <c r="J2187" s="856" t="s">
        <v>55</v>
      </c>
      <c r="K2187" s="856" t="s">
        <v>70</v>
      </c>
      <c r="L2187" s="856" t="s">
        <v>71</v>
      </c>
      <c r="M2187" s="856" t="s">
        <v>120</v>
      </c>
      <c r="N2187" s="856" t="s">
        <v>1106</v>
      </c>
      <c r="O2187" s="856" t="s">
        <v>79</v>
      </c>
      <c r="P2187" s="856" t="s">
        <v>134</v>
      </c>
      <c r="Q2187" s="856"/>
      <c r="R2187" s="856"/>
      <c r="S2187" s="856"/>
      <c r="T2187" s="856" t="s">
        <v>4880</v>
      </c>
      <c r="U2187" s="279"/>
      <c r="V2187" s="279"/>
      <c r="W2187" s="279"/>
      <c r="X2187" s="279"/>
      <c r="Y2187" s="278"/>
      <c r="Z2187" s="278"/>
      <c r="AA2187" s="278"/>
      <c r="AB2187" s="278"/>
      <c r="AC2187" s="421" t="s">
        <v>184</v>
      </c>
      <c r="AD2187" s="262"/>
      <c r="AE2187" s="262"/>
      <c r="AF2187" s="275" t="s">
        <v>184</v>
      </c>
      <c r="AG2187" s="275" t="s">
        <v>184</v>
      </c>
      <c r="AH2187" s="262" t="s">
        <v>4981</v>
      </c>
      <c r="AI2187" s="278"/>
      <c r="AJ2187" s="278"/>
      <c r="AK2187" s="278"/>
      <c r="AL2187" s="278"/>
      <c r="AM2187" s="278"/>
      <c r="AN2187" s="278"/>
      <c r="AO2187" s="278"/>
      <c r="AP2187" s="278"/>
      <c r="AR2187" s="977" t="str">
        <f t="shared" ca="1" si="171"/>
        <v>1 ปี</v>
      </c>
      <c r="AS2187" s="977" t="str">
        <f t="shared" ca="1" si="172"/>
        <v>4 เดือน</v>
      </c>
      <c r="AT2187" s="978" t="str">
        <f t="shared" ca="1" si="173"/>
        <v>28 วัน</v>
      </c>
      <c r="AU2187" s="245"/>
      <c r="AV2187" s="979" t="str">
        <f t="shared" ca="1" si="174"/>
        <v>1 ปี4 เดือน28 วัน</v>
      </c>
    </row>
    <row r="2188" spans="1:48" ht="67.2">
      <c r="A2188" s="811">
        <v>2181</v>
      </c>
      <c r="B2188" s="957">
        <v>243350</v>
      </c>
      <c r="C2188" s="968">
        <f t="shared" si="170"/>
        <v>45023</v>
      </c>
      <c r="D2188" s="856">
        <v>8</v>
      </c>
      <c r="E2188" s="853" t="s">
        <v>4854</v>
      </c>
      <c r="F2188" s="856" t="s">
        <v>4873</v>
      </c>
      <c r="G2188" s="856">
        <v>187945</v>
      </c>
      <c r="H2188" s="856"/>
      <c r="I2188" s="856" t="s">
        <v>60</v>
      </c>
      <c r="J2188" s="856" t="s">
        <v>321</v>
      </c>
      <c r="K2188" s="856" t="s">
        <v>61</v>
      </c>
      <c r="L2188" s="856" t="s">
        <v>62</v>
      </c>
      <c r="M2188" s="856" t="s">
        <v>120</v>
      </c>
      <c r="N2188" s="856" t="s">
        <v>4881</v>
      </c>
      <c r="O2188" s="856" t="s">
        <v>197</v>
      </c>
      <c r="P2188" s="856" t="s">
        <v>170</v>
      </c>
      <c r="Q2188" s="856"/>
      <c r="R2188" s="856"/>
      <c r="S2188" s="856"/>
      <c r="T2188" s="856"/>
      <c r="U2188" s="279"/>
      <c r="V2188" s="279"/>
      <c r="W2188" s="279"/>
      <c r="X2188" s="279"/>
      <c r="Y2188" s="278"/>
      <c r="Z2188" s="278"/>
      <c r="AA2188" s="278"/>
      <c r="AB2188" s="278"/>
      <c r="AC2188" s="421" t="s">
        <v>184</v>
      </c>
      <c r="AD2188" s="262"/>
      <c r="AE2188" s="262"/>
      <c r="AF2188" s="275" t="s">
        <v>184</v>
      </c>
      <c r="AG2188" s="275" t="s">
        <v>184</v>
      </c>
      <c r="AH2188" s="262" t="s">
        <v>4981</v>
      </c>
      <c r="AI2188" s="278"/>
      <c r="AJ2188" s="278"/>
      <c r="AK2188" s="278"/>
      <c r="AL2188" s="278"/>
      <c r="AM2188" s="278"/>
      <c r="AN2188" s="278"/>
      <c r="AO2188" s="278"/>
      <c r="AP2188" s="278"/>
      <c r="AR2188" s="977" t="str">
        <f t="shared" ca="1" si="171"/>
        <v>1 ปี</v>
      </c>
      <c r="AS2188" s="977" t="str">
        <f t="shared" ca="1" si="172"/>
        <v>4 เดือน</v>
      </c>
      <c r="AT2188" s="978" t="str">
        <f t="shared" ca="1" si="173"/>
        <v>28 วัน</v>
      </c>
      <c r="AU2188" s="245"/>
      <c r="AV2188" s="979" t="str">
        <f t="shared" ca="1" si="174"/>
        <v>1 ปี4 เดือน28 วัน</v>
      </c>
    </row>
    <row r="2189" spans="1:48" ht="99">
      <c r="A2189" s="811">
        <v>2182</v>
      </c>
      <c r="B2189" s="957">
        <v>243350</v>
      </c>
      <c r="C2189" s="968">
        <f t="shared" si="170"/>
        <v>45023</v>
      </c>
      <c r="D2189" s="856">
        <v>8</v>
      </c>
      <c r="E2189" s="853" t="s">
        <v>4854</v>
      </c>
      <c r="F2189" s="856" t="s">
        <v>4872</v>
      </c>
      <c r="G2189" s="857">
        <v>66534</v>
      </c>
      <c r="H2189" s="857"/>
      <c r="I2189" s="857" t="s">
        <v>54</v>
      </c>
      <c r="J2189" s="857" t="s">
        <v>69</v>
      </c>
      <c r="K2189" s="856" t="s">
        <v>70</v>
      </c>
      <c r="L2189" s="856" t="s">
        <v>71</v>
      </c>
      <c r="M2189" s="857" t="s">
        <v>120</v>
      </c>
      <c r="N2189" s="856" t="s">
        <v>4046</v>
      </c>
      <c r="O2189" s="856" t="s">
        <v>622</v>
      </c>
      <c r="P2189" s="856" t="s">
        <v>72</v>
      </c>
      <c r="Q2189" s="892"/>
      <c r="R2189" s="892"/>
      <c r="S2189" s="892"/>
      <c r="T2189" s="889" t="s">
        <v>4882</v>
      </c>
      <c r="U2189" s="279"/>
      <c r="V2189" s="279"/>
      <c r="W2189" s="279"/>
      <c r="X2189" s="279"/>
      <c r="Y2189" s="278"/>
      <c r="Z2189" s="278"/>
      <c r="AA2189" s="278"/>
      <c r="AB2189" s="278"/>
      <c r="AC2189" s="421" t="s">
        <v>184</v>
      </c>
      <c r="AD2189" s="717"/>
      <c r="AE2189" s="717"/>
      <c r="AF2189" s="275" t="s">
        <v>184</v>
      </c>
      <c r="AG2189" s="275" t="s">
        <v>184</v>
      </c>
      <c r="AH2189" s="262" t="s">
        <v>4981</v>
      </c>
      <c r="AI2189" s="278"/>
      <c r="AJ2189" s="278"/>
      <c r="AK2189" s="278"/>
      <c r="AL2189" s="278"/>
      <c r="AM2189" s="278"/>
      <c r="AN2189" s="278"/>
      <c r="AO2189" s="278"/>
      <c r="AP2189" s="278"/>
      <c r="AR2189" s="977" t="str">
        <f t="shared" ca="1" si="171"/>
        <v>1 ปี</v>
      </c>
      <c r="AS2189" s="977" t="str">
        <f t="shared" ca="1" si="172"/>
        <v>4 เดือน</v>
      </c>
      <c r="AT2189" s="978" t="str">
        <f t="shared" ca="1" si="173"/>
        <v>28 วัน</v>
      </c>
      <c r="AU2189" s="245"/>
      <c r="AV2189" s="979" t="str">
        <f t="shared" ca="1" si="174"/>
        <v>1 ปี4 เดือน28 วัน</v>
      </c>
    </row>
    <row r="2190" spans="1:48" ht="99">
      <c r="A2190" s="811">
        <v>2183</v>
      </c>
      <c r="B2190" s="957">
        <v>243350</v>
      </c>
      <c r="C2190" s="968">
        <f t="shared" si="170"/>
        <v>45023</v>
      </c>
      <c r="D2190" s="856">
        <v>8</v>
      </c>
      <c r="E2190" s="853" t="s">
        <v>4854</v>
      </c>
      <c r="F2190" s="856" t="s">
        <v>4883</v>
      </c>
      <c r="G2190" s="888">
        <v>225667</v>
      </c>
      <c r="H2190" s="893"/>
      <c r="I2190" s="857" t="s">
        <v>54</v>
      </c>
      <c r="J2190" s="857" t="s">
        <v>69</v>
      </c>
      <c r="K2190" s="856" t="s">
        <v>70</v>
      </c>
      <c r="L2190" s="856" t="s">
        <v>71</v>
      </c>
      <c r="M2190" s="857" t="s">
        <v>120</v>
      </c>
      <c r="N2190" s="888" t="s">
        <v>1178</v>
      </c>
      <c r="O2190" s="889" t="s">
        <v>238</v>
      </c>
      <c r="P2190" s="856" t="s">
        <v>72</v>
      </c>
      <c r="Q2190" s="893"/>
      <c r="R2190" s="893"/>
      <c r="S2190" s="893"/>
      <c r="T2190" s="893"/>
      <c r="U2190" s="279"/>
      <c r="V2190" s="279"/>
      <c r="W2190" s="279"/>
      <c r="X2190" s="279"/>
      <c r="Y2190" s="278"/>
      <c r="Z2190" s="278"/>
      <c r="AA2190" s="278"/>
      <c r="AB2190" s="278"/>
      <c r="AC2190" s="421" t="s">
        <v>184</v>
      </c>
      <c r="AD2190" s="718"/>
      <c r="AE2190" s="718"/>
      <c r="AF2190" s="275" t="s">
        <v>184</v>
      </c>
      <c r="AG2190" s="275" t="s">
        <v>184</v>
      </c>
      <c r="AH2190" s="262" t="s">
        <v>4981</v>
      </c>
      <c r="AI2190" s="278"/>
      <c r="AJ2190" s="278"/>
      <c r="AK2190" s="278"/>
      <c r="AL2190" s="278"/>
      <c r="AM2190" s="278"/>
      <c r="AN2190" s="278"/>
      <c r="AO2190" s="278"/>
      <c r="AP2190" s="278"/>
      <c r="AR2190" s="977" t="str">
        <f t="shared" ca="1" si="171"/>
        <v>1 ปี</v>
      </c>
      <c r="AS2190" s="977" t="str">
        <f t="shared" ca="1" si="172"/>
        <v>4 เดือน</v>
      </c>
      <c r="AT2190" s="978" t="str">
        <f t="shared" ca="1" si="173"/>
        <v>28 วัน</v>
      </c>
      <c r="AU2190" s="245"/>
      <c r="AV2190" s="979" t="str">
        <f t="shared" ca="1" si="174"/>
        <v>1 ปี4 เดือน28 วัน</v>
      </c>
    </row>
    <row r="2191" spans="1:48" ht="99">
      <c r="A2191" s="811">
        <v>2184</v>
      </c>
      <c r="B2191" s="957">
        <v>243350</v>
      </c>
      <c r="C2191" s="968">
        <f t="shared" si="170"/>
        <v>45023</v>
      </c>
      <c r="D2191" s="856">
        <v>8</v>
      </c>
      <c r="E2191" s="853" t="s">
        <v>4854</v>
      </c>
      <c r="F2191" s="856" t="s">
        <v>4883</v>
      </c>
      <c r="G2191" s="888">
        <v>67530</v>
      </c>
      <c r="H2191" s="893"/>
      <c r="I2191" s="857" t="s">
        <v>54</v>
      </c>
      <c r="J2191" s="857" t="s">
        <v>69</v>
      </c>
      <c r="K2191" s="856" t="s">
        <v>70</v>
      </c>
      <c r="L2191" s="856" t="s">
        <v>71</v>
      </c>
      <c r="M2191" s="857" t="s">
        <v>120</v>
      </c>
      <c r="N2191" s="888" t="s">
        <v>1178</v>
      </c>
      <c r="O2191" s="889" t="s">
        <v>238</v>
      </c>
      <c r="P2191" s="856" t="s">
        <v>72</v>
      </c>
      <c r="Q2191" s="893"/>
      <c r="R2191" s="893"/>
      <c r="S2191" s="893"/>
      <c r="T2191" s="893"/>
      <c r="U2191" s="279"/>
      <c r="V2191" s="279"/>
      <c r="W2191" s="279"/>
      <c r="X2191" s="279"/>
      <c r="Y2191" s="278"/>
      <c r="Z2191" s="278"/>
      <c r="AA2191" s="278"/>
      <c r="AB2191" s="278"/>
      <c r="AC2191" s="421" t="s">
        <v>184</v>
      </c>
      <c r="AD2191" s="718"/>
      <c r="AE2191" s="718"/>
      <c r="AF2191" s="275" t="s">
        <v>184</v>
      </c>
      <c r="AG2191" s="275" t="s">
        <v>184</v>
      </c>
      <c r="AH2191" s="262" t="s">
        <v>4981</v>
      </c>
      <c r="AI2191" s="278"/>
      <c r="AJ2191" s="278"/>
      <c r="AK2191" s="278"/>
      <c r="AL2191" s="278"/>
      <c r="AM2191" s="278"/>
      <c r="AN2191" s="278"/>
      <c r="AO2191" s="278"/>
      <c r="AP2191" s="278"/>
      <c r="AR2191" s="977" t="str">
        <f t="shared" ca="1" si="171"/>
        <v>1 ปี</v>
      </c>
      <c r="AS2191" s="977" t="str">
        <f t="shared" ca="1" si="172"/>
        <v>4 เดือน</v>
      </c>
      <c r="AT2191" s="978" t="str">
        <f t="shared" ca="1" si="173"/>
        <v>28 วัน</v>
      </c>
      <c r="AU2191" s="245"/>
      <c r="AV2191" s="979" t="str">
        <f t="shared" ca="1" si="174"/>
        <v>1 ปี4 เดือน28 วัน</v>
      </c>
    </row>
    <row r="2192" spans="1:48" ht="99">
      <c r="A2192" s="811">
        <v>2185</v>
      </c>
      <c r="B2192" s="957">
        <v>243350</v>
      </c>
      <c r="C2192" s="968">
        <f t="shared" si="170"/>
        <v>45023</v>
      </c>
      <c r="D2192" s="856">
        <v>8</v>
      </c>
      <c r="E2192" s="853" t="s">
        <v>4854</v>
      </c>
      <c r="F2192" s="856" t="s">
        <v>4883</v>
      </c>
      <c r="G2192" s="888">
        <v>225698</v>
      </c>
      <c r="H2192" s="893"/>
      <c r="I2192" s="857" t="s">
        <v>54</v>
      </c>
      <c r="J2192" s="857" t="s">
        <v>69</v>
      </c>
      <c r="K2192" s="856" t="s">
        <v>70</v>
      </c>
      <c r="L2192" s="856" t="s">
        <v>71</v>
      </c>
      <c r="M2192" s="857" t="s">
        <v>120</v>
      </c>
      <c r="N2192" s="888" t="s">
        <v>1178</v>
      </c>
      <c r="O2192" s="889" t="s">
        <v>239</v>
      </c>
      <c r="P2192" s="856" t="s">
        <v>72</v>
      </c>
      <c r="Q2192" s="893"/>
      <c r="R2192" s="893"/>
      <c r="S2192" s="893"/>
      <c r="T2192" s="893"/>
      <c r="U2192" s="279"/>
      <c r="V2192" s="279"/>
      <c r="W2192" s="279"/>
      <c r="X2192" s="279"/>
      <c r="Y2192" s="278"/>
      <c r="Z2192" s="278"/>
      <c r="AA2192" s="278"/>
      <c r="AB2192" s="278"/>
      <c r="AC2192" s="421" t="s">
        <v>184</v>
      </c>
      <c r="AD2192" s="718"/>
      <c r="AE2192" s="718"/>
      <c r="AF2192" s="275" t="s">
        <v>184</v>
      </c>
      <c r="AG2192" s="275" t="s">
        <v>184</v>
      </c>
      <c r="AH2192" s="262" t="s">
        <v>4981</v>
      </c>
      <c r="AI2192" s="278"/>
      <c r="AJ2192" s="278"/>
      <c r="AK2192" s="278"/>
      <c r="AL2192" s="278"/>
      <c r="AM2192" s="278"/>
      <c r="AN2192" s="278"/>
      <c r="AO2192" s="278"/>
      <c r="AP2192" s="278"/>
      <c r="AR2192" s="977" t="str">
        <f t="shared" ca="1" si="171"/>
        <v>1 ปี</v>
      </c>
      <c r="AS2192" s="977" t="str">
        <f t="shared" ca="1" si="172"/>
        <v>4 เดือน</v>
      </c>
      <c r="AT2192" s="978" t="str">
        <f t="shared" ca="1" si="173"/>
        <v>28 วัน</v>
      </c>
      <c r="AU2192" s="245"/>
      <c r="AV2192" s="979" t="str">
        <f t="shared" ca="1" si="174"/>
        <v>1 ปี4 เดือน28 วัน</v>
      </c>
    </row>
    <row r="2193" spans="1:48" ht="67.2">
      <c r="A2193" s="811">
        <v>2186</v>
      </c>
      <c r="B2193" s="957">
        <v>243350</v>
      </c>
      <c r="C2193" s="968">
        <f t="shared" si="170"/>
        <v>45023</v>
      </c>
      <c r="D2193" s="856">
        <v>8</v>
      </c>
      <c r="E2193" s="853" t="s">
        <v>4854</v>
      </c>
      <c r="F2193" s="856" t="s">
        <v>4883</v>
      </c>
      <c r="G2193" s="888">
        <v>178687</v>
      </c>
      <c r="H2193" s="893"/>
      <c r="I2193" s="888" t="s">
        <v>54</v>
      </c>
      <c r="J2193" s="888" t="s">
        <v>2004</v>
      </c>
      <c r="K2193" s="856" t="s">
        <v>70</v>
      </c>
      <c r="L2193" s="856" t="s">
        <v>71</v>
      </c>
      <c r="M2193" s="857" t="s">
        <v>120</v>
      </c>
      <c r="N2193" s="888" t="s">
        <v>1178</v>
      </c>
      <c r="O2193" s="889" t="s">
        <v>1366</v>
      </c>
      <c r="P2193" s="856" t="s">
        <v>72</v>
      </c>
      <c r="Q2193" s="893"/>
      <c r="R2193" s="893"/>
      <c r="S2193" s="893"/>
      <c r="T2193" s="893"/>
      <c r="U2193" s="279"/>
      <c r="V2193" s="279"/>
      <c r="W2193" s="279"/>
      <c r="X2193" s="279"/>
      <c r="Y2193" s="278"/>
      <c r="Z2193" s="278"/>
      <c r="AA2193" s="278"/>
      <c r="AB2193" s="278"/>
      <c r="AC2193" s="421" t="s">
        <v>184</v>
      </c>
      <c r="AD2193" s="718"/>
      <c r="AE2193" s="718"/>
      <c r="AF2193" s="275" t="s">
        <v>184</v>
      </c>
      <c r="AG2193" s="275" t="s">
        <v>184</v>
      </c>
      <c r="AH2193" s="262" t="s">
        <v>4981</v>
      </c>
      <c r="AI2193" s="278"/>
      <c r="AJ2193" s="278"/>
      <c r="AK2193" s="278"/>
      <c r="AL2193" s="278"/>
      <c r="AM2193" s="278"/>
      <c r="AN2193" s="278"/>
      <c r="AO2193" s="278"/>
      <c r="AP2193" s="278"/>
      <c r="AR2193" s="977" t="str">
        <f t="shared" ca="1" si="171"/>
        <v>1 ปี</v>
      </c>
      <c r="AS2193" s="977" t="str">
        <f t="shared" ca="1" si="172"/>
        <v>4 เดือน</v>
      </c>
      <c r="AT2193" s="978" t="str">
        <f t="shared" ca="1" si="173"/>
        <v>28 วัน</v>
      </c>
      <c r="AU2193" s="245"/>
      <c r="AV2193" s="979" t="str">
        <f t="shared" ca="1" si="174"/>
        <v>1 ปี4 เดือน28 วัน</v>
      </c>
    </row>
    <row r="2194" spans="1:48" ht="134.4">
      <c r="A2194" s="811">
        <v>2187</v>
      </c>
      <c r="B2194" s="957">
        <v>243350</v>
      </c>
      <c r="C2194" s="968">
        <f t="shared" si="170"/>
        <v>45023</v>
      </c>
      <c r="D2194" s="856">
        <v>8</v>
      </c>
      <c r="E2194" s="853" t="s">
        <v>4854</v>
      </c>
      <c r="F2194" s="856" t="s">
        <v>4883</v>
      </c>
      <c r="G2194" s="888">
        <v>67436</v>
      </c>
      <c r="H2194" s="893"/>
      <c r="I2194" s="888" t="s">
        <v>54</v>
      </c>
      <c r="J2194" s="857" t="s">
        <v>69</v>
      </c>
      <c r="K2194" s="889" t="s">
        <v>56</v>
      </c>
      <c r="L2194" s="889" t="s">
        <v>56</v>
      </c>
      <c r="M2194" s="857" t="s">
        <v>120</v>
      </c>
      <c r="N2194" s="888" t="s">
        <v>1178</v>
      </c>
      <c r="O2194" s="889" t="s">
        <v>239</v>
      </c>
      <c r="P2194" s="889" t="s">
        <v>59</v>
      </c>
      <c r="Q2194" s="893"/>
      <c r="R2194" s="893"/>
      <c r="S2194" s="893"/>
      <c r="T2194" s="894" t="s">
        <v>4884</v>
      </c>
      <c r="U2194" s="279"/>
      <c r="V2194" s="279"/>
      <c r="W2194" s="279"/>
      <c r="X2194" s="279"/>
      <c r="Y2194" s="278"/>
      <c r="Z2194" s="278"/>
      <c r="AA2194" s="278"/>
      <c r="AB2194" s="278"/>
      <c r="AC2194" s="421" t="s">
        <v>184</v>
      </c>
      <c r="AD2194" s="718"/>
      <c r="AE2194" s="719" t="s">
        <v>4884</v>
      </c>
      <c r="AF2194" s="275" t="s">
        <v>184</v>
      </c>
      <c r="AG2194" s="275" t="s">
        <v>184</v>
      </c>
      <c r="AH2194" s="262" t="s">
        <v>4981</v>
      </c>
      <c r="AI2194" s="278"/>
      <c r="AJ2194" s="278"/>
      <c r="AK2194" s="278"/>
      <c r="AL2194" s="278"/>
      <c r="AM2194" s="278"/>
      <c r="AN2194" s="278"/>
      <c r="AO2194" s="278"/>
      <c r="AP2194" s="278"/>
      <c r="AR2194" s="977" t="str">
        <f t="shared" ca="1" si="171"/>
        <v>1 ปี</v>
      </c>
      <c r="AS2194" s="977" t="str">
        <f t="shared" ca="1" si="172"/>
        <v>4 เดือน</v>
      </c>
      <c r="AT2194" s="978" t="str">
        <f t="shared" ca="1" si="173"/>
        <v>28 วัน</v>
      </c>
      <c r="AU2194" s="245"/>
      <c r="AV2194" s="979" t="str">
        <f t="shared" ca="1" si="174"/>
        <v>1 ปี4 เดือน28 วัน</v>
      </c>
    </row>
    <row r="2195" spans="1:48" ht="67.2">
      <c r="A2195" s="811">
        <v>2188</v>
      </c>
      <c r="B2195" s="957">
        <v>243350</v>
      </c>
      <c r="C2195" s="968">
        <f t="shared" si="170"/>
        <v>45023</v>
      </c>
      <c r="D2195" s="856">
        <v>8</v>
      </c>
      <c r="E2195" s="853" t="s">
        <v>4854</v>
      </c>
      <c r="F2195" s="856" t="s">
        <v>4883</v>
      </c>
      <c r="G2195" s="888">
        <v>67295</v>
      </c>
      <c r="H2195" s="893"/>
      <c r="I2195" s="888" t="s">
        <v>54</v>
      </c>
      <c r="J2195" s="888" t="s">
        <v>77</v>
      </c>
      <c r="K2195" s="889" t="s">
        <v>56</v>
      </c>
      <c r="L2195" s="889" t="s">
        <v>56</v>
      </c>
      <c r="M2195" s="857" t="s">
        <v>120</v>
      </c>
      <c r="N2195" s="888" t="s">
        <v>1178</v>
      </c>
      <c r="O2195" s="889" t="s">
        <v>526</v>
      </c>
      <c r="P2195" s="889" t="s">
        <v>59</v>
      </c>
      <c r="Q2195" s="893"/>
      <c r="R2195" s="893"/>
      <c r="S2195" s="893"/>
      <c r="T2195" s="893"/>
      <c r="U2195" s="279"/>
      <c r="V2195" s="279"/>
      <c r="W2195" s="279"/>
      <c r="X2195" s="279"/>
      <c r="Y2195" s="278"/>
      <c r="Z2195" s="278"/>
      <c r="AA2195" s="278"/>
      <c r="AB2195" s="278"/>
      <c r="AC2195" s="421" t="s">
        <v>184</v>
      </c>
      <c r="AD2195" s="718"/>
      <c r="AE2195" s="718"/>
      <c r="AF2195" s="275" t="s">
        <v>184</v>
      </c>
      <c r="AG2195" s="275" t="s">
        <v>184</v>
      </c>
      <c r="AH2195" s="262" t="s">
        <v>4981</v>
      </c>
      <c r="AI2195" s="278"/>
      <c r="AJ2195" s="278"/>
      <c r="AK2195" s="278"/>
      <c r="AL2195" s="278"/>
      <c r="AM2195" s="278"/>
      <c r="AN2195" s="278"/>
      <c r="AO2195" s="278"/>
      <c r="AP2195" s="278"/>
      <c r="AR2195" s="977" t="str">
        <f t="shared" ca="1" si="171"/>
        <v>1 ปี</v>
      </c>
      <c r="AS2195" s="977" t="str">
        <f t="shared" ca="1" si="172"/>
        <v>4 เดือน</v>
      </c>
      <c r="AT2195" s="978" t="str">
        <f t="shared" ca="1" si="173"/>
        <v>28 วัน</v>
      </c>
      <c r="AU2195" s="245"/>
      <c r="AV2195" s="979" t="str">
        <f t="shared" ca="1" si="174"/>
        <v>1 ปี4 เดือน28 วัน</v>
      </c>
    </row>
    <row r="2196" spans="1:48" ht="99">
      <c r="A2196" s="811">
        <v>2189</v>
      </c>
      <c r="B2196" s="957">
        <v>243350</v>
      </c>
      <c r="C2196" s="968">
        <f t="shared" si="170"/>
        <v>45023</v>
      </c>
      <c r="D2196" s="856">
        <v>8</v>
      </c>
      <c r="E2196" s="853" t="s">
        <v>4854</v>
      </c>
      <c r="F2196" s="856" t="s">
        <v>4883</v>
      </c>
      <c r="G2196" s="888">
        <v>225700</v>
      </c>
      <c r="H2196" s="893"/>
      <c r="I2196" s="888" t="s">
        <v>54</v>
      </c>
      <c r="J2196" s="857" t="s">
        <v>69</v>
      </c>
      <c r="K2196" s="856" t="s">
        <v>70</v>
      </c>
      <c r="L2196" s="856" t="s">
        <v>71</v>
      </c>
      <c r="M2196" s="857" t="s">
        <v>120</v>
      </c>
      <c r="N2196" s="888" t="s">
        <v>1178</v>
      </c>
      <c r="O2196" s="889" t="s">
        <v>239</v>
      </c>
      <c r="P2196" s="889"/>
      <c r="Q2196" s="893"/>
      <c r="R2196" s="893"/>
      <c r="S2196" s="893"/>
      <c r="T2196" s="893"/>
      <c r="U2196" s="279"/>
      <c r="V2196" s="279"/>
      <c r="W2196" s="279"/>
      <c r="X2196" s="279"/>
      <c r="Y2196" s="278"/>
      <c r="Z2196" s="278"/>
      <c r="AA2196" s="278"/>
      <c r="AB2196" s="278"/>
      <c r="AC2196" s="421" t="s">
        <v>184</v>
      </c>
      <c r="AD2196" s="718"/>
      <c r="AE2196" s="718"/>
      <c r="AF2196" s="275" t="s">
        <v>184</v>
      </c>
      <c r="AG2196" s="275" t="s">
        <v>184</v>
      </c>
      <c r="AH2196" s="262" t="s">
        <v>4981</v>
      </c>
      <c r="AI2196" s="278"/>
      <c r="AJ2196" s="278"/>
      <c r="AK2196" s="278"/>
      <c r="AL2196" s="278"/>
      <c r="AM2196" s="278"/>
      <c r="AN2196" s="278"/>
      <c r="AO2196" s="278"/>
      <c r="AP2196" s="278"/>
      <c r="AR2196" s="977" t="str">
        <f t="shared" ca="1" si="171"/>
        <v>1 ปี</v>
      </c>
      <c r="AS2196" s="977" t="str">
        <f t="shared" ca="1" si="172"/>
        <v>4 เดือน</v>
      </c>
      <c r="AT2196" s="978" t="str">
        <f t="shared" ca="1" si="173"/>
        <v>28 วัน</v>
      </c>
      <c r="AU2196" s="245"/>
      <c r="AV2196" s="979" t="str">
        <f t="shared" ca="1" si="174"/>
        <v>1 ปี4 เดือน28 วัน</v>
      </c>
    </row>
    <row r="2197" spans="1:48" ht="67.2">
      <c r="A2197" s="811">
        <v>2190</v>
      </c>
      <c r="B2197" s="957">
        <v>243350</v>
      </c>
      <c r="C2197" s="968">
        <f t="shared" si="170"/>
        <v>45023</v>
      </c>
      <c r="D2197" s="856">
        <v>8</v>
      </c>
      <c r="E2197" s="853" t="s">
        <v>4854</v>
      </c>
      <c r="F2197" s="856" t="s">
        <v>4883</v>
      </c>
      <c r="G2197" s="888">
        <v>67264</v>
      </c>
      <c r="H2197" s="893"/>
      <c r="I2197" s="888" t="s">
        <v>54</v>
      </c>
      <c r="J2197" s="888"/>
      <c r="K2197" s="856" t="s">
        <v>70</v>
      </c>
      <c r="L2197" s="856" t="s">
        <v>71</v>
      </c>
      <c r="M2197" s="857" t="s">
        <v>120</v>
      </c>
      <c r="N2197" s="888" t="s">
        <v>1178</v>
      </c>
      <c r="O2197" s="889"/>
      <c r="P2197" s="889"/>
      <c r="Q2197" s="893"/>
      <c r="R2197" s="893"/>
      <c r="S2197" s="893"/>
      <c r="T2197" s="893"/>
      <c r="U2197" s="279"/>
      <c r="V2197" s="279"/>
      <c r="W2197" s="279"/>
      <c r="X2197" s="279"/>
      <c r="Y2197" s="278"/>
      <c r="Z2197" s="278"/>
      <c r="AA2197" s="278"/>
      <c r="AB2197" s="278"/>
      <c r="AC2197" s="421" t="s">
        <v>184</v>
      </c>
      <c r="AD2197" s="718"/>
      <c r="AE2197" s="718"/>
      <c r="AF2197" s="275" t="s">
        <v>184</v>
      </c>
      <c r="AG2197" s="275" t="s">
        <v>184</v>
      </c>
      <c r="AH2197" s="262" t="s">
        <v>4981</v>
      </c>
      <c r="AI2197" s="278"/>
      <c r="AJ2197" s="278"/>
      <c r="AK2197" s="278"/>
      <c r="AL2197" s="278"/>
      <c r="AM2197" s="278"/>
      <c r="AN2197" s="278"/>
      <c r="AO2197" s="278"/>
      <c r="AP2197" s="278"/>
      <c r="AR2197" s="977" t="str">
        <f t="shared" ca="1" si="171"/>
        <v>1 ปี</v>
      </c>
      <c r="AS2197" s="977" t="str">
        <f t="shared" ca="1" si="172"/>
        <v>4 เดือน</v>
      </c>
      <c r="AT2197" s="978" t="str">
        <f t="shared" ca="1" si="173"/>
        <v>28 วัน</v>
      </c>
      <c r="AU2197" s="245"/>
      <c r="AV2197" s="979" t="str">
        <f t="shared" ca="1" si="174"/>
        <v>1 ปี4 เดือน28 วัน</v>
      </c>
    </row>
    <row r="2198" spans="1:48" ht="99">
      <c r="A2198" s="811">
        <v>2191</v>
      </c>
      <c r="B2198" s="957">
        <v>243350</v>
      </c>
      <c r="C2198" s="968">
        <f t="shared" si="170"/>
        <v>45023</v>
      </c>
      <c r="D2198" s="856">
        <v>8</v>
      </c>
      <c r="E2198" s="853" t="s">
        <v>4854</v>
      </c>
      <c r="F2198" s="856" t="s">
        <v>4885</v>
      </c>
      <c r="G2198" s="856">
        <v>73014</v>
      </c>
      <c r="H2198" s="856"/>
      <c r="I2198" s="856" t="s">
        <v>54</v>
      </c>
      <c r="J2198" s="856" t="s">
        <v>69</v>
      </c>
      <c r="K2198" s="856" t="s">
        <v>70</v>
      </c>
      <c r="L2198" s="856" t="s">
        <v>71</v>
      </c>
      <c r="M2198" s="856" t="s">
        <v>80</v>
      </c>
      <c r="N2198" s="856" t="s">
        <v>128</v>
      </c>
      <c r="O2198" s="856" t="s">
        <v>240</v>
      </c>
      <c r="P2198" s="856" t="s">
        <v>72</v>
      </c>
      <c r="Q2198" s="856"/>
      <c r="R2198" s="856"/>
      <c r="S2198" s="856"/>
      <c r="T2198" s="856"/>
      <c r="U2198" s="279"/>
      <c r="V2198" s="279"/>
      <c r="W2198" s="279"/>
      <c r="X2198" s="279"/>
      <c r="Y2198" s="278"/>
      <c r="Z2198" s="278"/>
      <c r="AA2198" s="278"/>
      <c r="AB2198" s="278"/>
      <c r="AC2198" s="421" t="s">
        <v>184</v>
      </c>
      <c r="AD2198" s="262"/>
      <c r="AE2198" s="262"/>
      <c r="AF2198" s="275" t="s">
        <v>184</v>
      </c>
      <c r="AG2198" s="275" t="s">
        <v>184</v>
      </c>
      <c r="AH2198" s="262" t="s">
        <v>4981</v>
      </c>
      <c r="AI2198" s="278"/>
      <c r="AJ2198" s="278"/>
      <c r="AK2198" s="278"/>
      <c r="AL2198" s="278"/>
      <c r="AM2198" s="278"/>
      <c r="AN2198" s="278"/>
      <c r="AO2198" s="278"/>
      <c r="AP2198" s="278"/>
      <c r="AR2198" s="977" t="str">
        <f t="shared" ca="1" si="171"/>
        <v>1 ปี</v>
      </c>
      <c r="AS2198" s="977" t="str">
        <f t="shared" ca="1" si="172"/>
        <v>4 เดือน</v>
      </c>
      <c r="AT2198" s="978" t="str">
        <f t="shared" ca="1" si="173"/>
        <v>28 วัน</v>
      </c>
      <c r="AU2198" s="245"/>
      <c r="AV2198" s="979" t="str">
        <f t="shared" ca="1" si="174"/>
        <v>1 ปี4 เดือน28 วัน</v>
      </c>
    </row>
    <row r="2199" spans="1:48" ht="99">
      <c r="A2199" s="811">
        <v>2192</v>
      </c>
      <c r="B2199" s="957">
        <v>243350</v>
      </c>
      <c r="C2199" s="968">
        <f t="shared" si="170"/>
        <v>45023</v>
      </c>
      <c r="D2199" s="856">
        <v>8</v>
      </c>
      <c r="E2199" s="853" t="s">
        <v>4854</v>
      </c>
      <c r="F2199" s="856" t="s">
        <v>4885</v>
      </c>
      <c r="G2199" s="856">
        <v>225837</v>
      </c>
      <c r="H2199" s="856"/>
      <c r="I2199" s="856" t="s">
        <v>54</v>
      </c>
      <c r="J2199" s="856" t="s">
        <v>69</v>
      </c>
      <c r="K2199" s="856" t="s">
        <v>70</v>
      </c>
      <c r="L2199" s="856" t="s">
        <v>71</v>
      </c>
      <c r="M2199" s="856" t="s">
        <v>80</v>
      </c>
      <c r="N2199" s="856" t="s">
        <v>128</v>
      </c>
      <c r="O2199" s="856" t="s">
        <v>1231</v>
      </c>
      <c r="P2199" s="856" t="s">
        <v>72</v>
      </c>
      <c r="Q2199" s="856"/>
      <c r="R2199" s="856"/>
      <c r="S2199" s="856"/>
      <c r="T2199" s="856"/>
      <c r="U2199" s="279"/>
      <c r="V2199" s="279"/>
      <c r="W2199" s="279"/>
      <c r="X2199" s="279"/>
      <c r="Y2199" s="278"/>
      <c r="Z2199" s="278"/>
      <c r="AA2199" s="278"/>
      <c r="AB2199" s="278"/>
      <c r="AC2199" s="421" t="s">
        <v>184</v>
      </c>
      <c r="AD2199" s="262"/>
      <c r="AE2199" s="262"/>
      <c r="AF2199" s="275" t="s">
        <v>184</v>
      </c>
      <c r="AG2199" s="275" t="s">
        <v>184</v>
      </c>
      <c r="AH2199" s="262" t="s">
        <v>4981</v>
      </c>
      <c r="AI2199" s="278"/>
      <c r="AJ2199" s="278"/>
      <c r="AK2199" s="278"/>
      <c r="AL2199" s="278"/>
      <c r="AM2199" s="278"/>
      <c r="AN2199" s="278"/>
      <c r="AO2199" s="278"/>
      <c r="AP2199" s="278"/>
      <c r="AR2199" s="977" t="str">
        <f t="shared" ca="1" si="171"/>
        <v>1 ปี</v>
      </c>
      <c r="AS2199" s="977" t="str">
        <f t="shared" ca="1" si="172"/>
        <v>4 เดือน</v>
      </c>
      <c r="AT2199" s="978" t="str">
        <f t="shared" ca="1" si="173"/>
        <v>28 วัน</v>
      </c>
      <c r="AU2199" s="245"/>
      <c r="AV2199" s="979" t="str">
        <f t="shared" ca="1" si="174"/>
        <v>1 ปี4 เดือน28 วัน</v>
      </c>
    </row>
    <row r="2200" spans="1:48" ht="67.2">
      <c r="A2200" s="811">
        <v>2193</v>
      </c>
      <c r="B2200" s="957">
        <v>243350</v>
      </c>
      <c r="C2200" s="968">
        <f t="shared" si="170"/>
        <v>45023</v>
      </c>
      <c r="D2200" s="856">
        <v>8</v>
      </c>
      <c r="E2200" s="853" t="s">
        <v>4854</v>
      </c>
      <c r="F2200" s="856" t="s">
        <v>4886</v>
      </c>
      <c r="G2200" s="856">
        <v>235755</v>
      </c>
      <c r="H2200" s="856"/>
      <c r="I2200" s="856" t="s">
        <v>54</v>
      </c>
      <c r="J2200" s="856" t="s">
        <v>55</v>
      </c>
      <c r="K2200" s="856" t="s">
        <v>70</v>
      </c>
      <c r="L2200" s="856" t="s">
        <v>71</v>
      </c>
      <c r="M2200" s="856" t="s">
        <v>80</v>
      </c>
      <c r="N2200" s="856" t="s">
        <v>128</v>
      </c>
      <c r="O2200" s="856" t="s">
        <v>2179</v>
      </c>
      <c r="P2200" s="856" t="s">
        <v>73</v>
      </c>
      <c r="Q2200" s="856"/>
      <c r="R2200" s="856"/>
      <c r="S2200" s="856"/>
      <c r="T2200" s="856"/>
      <c r="U2200" s="279"/>
      <c r="V2200" s="279"/>
      <c r="W2200" s="279"/>
      <c r="X2200" s="279"/>
      <c r="Y2200" s="278"/>
      <c r="Z2200" s="278"/>
      <c r="AA2200" s="278"/>
      <c r="AB2200" s="278"/>
      <c r="AC2200" s="421" t="s">
        <v>184</v>
      </c>
      <c r="AD2200" s="262"/>
      <c r="AE2200" s="262"/>
      <c r="AF2200" s="275" t="s">
        <v>184</v>
      </c>
      <c r="AG2200" s="275" t="s">
        <v>184</v>
      </c>
      <c r="AH2200" s="262" t="s">
        <v>4981</v>
      </c>
      <c r="AI2200" s="278"/>
      <c r="AJ2200" s="278"/>
      <c r="AK2200" s="278"/>
      <c r="AL2200" s="278"/>
      <c r="AM2200" s="278"/>
      <c r="AN2200" s="278"/>
      <c r="AO2200" s="278"/>
      <c r="AP2200" s="278"/>
      <c r="AR2200" s="977" t="str">
        <f t="shared" ca="1" si="171"/>
        <v>1 ปี</v>
      </c>
      <c r="AS2200" s="977" t="str">
        <f t="shared" ca="1" si="172"/>
        <v>4 เดือน</v>
      </c>
      <c r="AT2200" s="978" t="str">
        <f t="shared" ca="1" si="173"/>
        <v>28 วัน</v>
      </c>
      <c r="AU2200" s="245"/>
      <c r="AV2200" s="979" t="str">
        <f t="shared" ca="1" si="174"/>
        <v>1 ปี4 เดือน28 วัน</v>
      </c>
    </row>
    <row r="2201" spans="1:48" ht="67.2">
      <c r="A2201" s="811">
        <v>2194</v>
      </c>
      <c r="B2201" s="957">
        <v>243350</v>
      </c>
      <c r="C2201" s="968">
        <f t="shared" si="170"/>
        <v>45023</v>
      </c>
      <c r="D2201" s="856">
        <v>8</v>
      </c>
      <c r="E2201" s="853" t="s">
        <v>4854</v>
      </c>
      <c r="F2201" s="856" t="s">
        <v>4886</v>
      </c>
      <c r="G2201" s="856">
        <v>235756</v>
      </c>
      <c r="H2201" s="856"/>
      <c r="I2201" s="856" t="s">
        <v>54</v>
      </c>
      <c r="J2201" s="856" t="s">
        <v>55</v>
      </c>
      <c r="K2201" s="856" t="s">
        <v>70</v>
      </c>
      <c r="L2201" s="856" t="s">
        <v>71</v>
      </c>
      <c r="M2201" s="856" t="s">
        <v>80</v>
      </c>
      <c r="N2201" s="856" t="s">
        <v>128</v>
      </c>
      <c r="O2201" s="856" t="s">
        <v>2179</v>
      </c>
      <c r="P2201" s="856" t="s">
        <v>73</v>
      </c>
      <c r="Q2201" s="856"/>
      <c r="R2201" s="856"/>
      <c r="S2201" s="856"/>
      <c r="T2201" s="856"/>
      <c r="U2201" s="279"/>
      <c r="V2201" s="279"/>
      <c r="W2201" s="279"/>
      <c r="X2201" s="279"/>
      <c r="Y2201" s="278"/>
      <c r="Z2201" s="278"/>
      <c r="AA2201" s="278"/>
      <c r="AB2201" s="278"/>
      <c r="AC2201" s="421" t="s">
        <v>184</v>
      </c>
      <c r="AD2201" s="262"/>
      <c r="AE2201" s="262"/>
      <c r="AF2201" s="275" t="s">
        <v>184</v>
      </c>
      <c r="AG2201" s="275" t="s">
        <v>184</v>
      </c>
      <c r="AH2201" s="262" t="s">
        <v>4981</v>
      </c>
      <c r="AI2201" s="278"/>
      <c r="AJ2201" s="278"/>
      <c r="AK2201" s="278"/>
      <c r="AL2201" s="278"/>
      <c r="AM2201" s="278"/>
      <c r="AN2201" s="278"/>
      <c r="AO2201" s="278"/>
      <c r="AP2201" s="278"/>
      <c r="AR2201" s="977" t="str">
        <f t="shared" ca="1" si="171"/>
        <v>1 ปี</v>
      </c>
      <c r="AS2201" s="977" t="str">
        <f t="shared" ca="1" si="172"/>
        <v>4 เดือน</v>
      </c>
      <c r="AT2201" s="978" t="str">
        <f t="shared" ca="1" si="173"/>
        <v>28 วัน</v>
      </c>
      <c r="AU2201" s="245"/>
      <c r="AV2201" s="979" t="str">
        <f t="shared" ca="1" si="174"/>
        <v>1 ปี4 เดือน28 วัน</v>
      </c>
    </row>
    <row r="2202" spans="1:48" ht="99">
      <c r="A2202" s="811">
        <v>2195</v>
      </c>
      <c r="B2202" s="957">
        <v>243350</v>
      </c>
      <c r="C2202" s="968">
        <f t="shared" si="170"/>
        <v>45023</v>
      </c>
      <c r="D2202" s="856">
        <v>8</v>
      </c>
      <c r="E2202" s="853" t="s">
        <v>4854</v>
      </c>
      <c r="F2202" s="856" t="s">
        <v>4886</v>
      </c>
      <c r="G2202" s="856">
        <v>235757</v>
      </c>
      <c r="H2202" s="856"/>
      <c r="I2202" s="856" t="s">
        <v>54</v>
      </c>
      <c r="J2202" s="856" t="s">
        <v>55</v>
      </c>
      <c r="K2202" s="856" t="s">
        <v>70</v>
      </c>
      <c r="L2202" s="856" t="s">
        <v>71</v>
      </c>
      <c r="M2202" s="856" t="s">
        <v>80</v>
      </c>
      <c r="N2202" s="856" t="s">
        <v>128</v>
      </c>
      <c r="O2202" s="856" t="s">
        <v>4887</v>
      </c>
      <c r="P2202" s="856" t="s">
        <v>73</v>
      </c>
      <c r="Q2202" s="856"/>
      <c r="R2202" s="856"/>
      <c r="S2202" s="856"/>
      <c r="T2202" s="856"/>
      <c r="U2202" s="279"/>
      <c r="V2202" s="279"/>
      <c r="W2202" s="279"/>
      <c r="X2202" s="279"/>
      <c r="Y2202" s="278"/>
      <c r="Z2202" s="278"/>
      <c r="AA2202" s="278"/>
      <c r="AB2202" s="278"/>
      <c r="AC2202" s="421" t="s">
        <v>184</v>
      </c>
      <c r="AD2202" s="262"/>
      <c r="AE2202" s="262"/>
      <c r="AF2202" s="275" t="s">
        <v>184</v>
      </c>
      <c r="AG2202" s="275" t="s">
        <v>184</v>
      </c>
      <c r="AH2202" s="262" t="s">
        <v>4981</v>
      </c>
      <c r="AI2202" s="278"/>
      <c r="AJ2202" s="278"/>
      <c r="AK2202" s="278"/>
      <c r="AL2202" s="278"/>
      <c r="AM2202" s="278"/>
      <c r="AN2202" s="278"/>
      <c r="AO2202" s="278"/>
      <c r="AP2202" s="278"/>
      <c r="AR2202" s="977" t="str">
        <f t="shared" ca="1" si="171"/>
        <v>1 ปี</v>
      </c>
      <c r="AS2202" s="977" t="str">
        <f t="shared" ca="1" si="172"/>
        <v>4 เดือน</v>
      </c>
      <c r="AT2202" s="978" t="str">
        <f t="shared" ca="1" si="173"/>
        <v>28 วัน</v>
      </c>
      <c r="AU2202" s="245"/>
      <c r="AV2202" s="979" t="str">
        <f t="shared" ca="1" si="174"/>
        <v>1 ปี4 เดือน28 วัน</v>
      </c>
    </row>
    <row r="2203" spans="1:48" ht="67.2">
      <c r="A2203" s="811">
        <v>2196</v>
      </c>
      <c r="B2203" s="957">
        <v>243350</v>
      </c>
      <c r="C2203" s="968">
        <f t="shared" si="170"/>
        <v>45023</v>
      </c>
      <c r="D2203" s="856">
        <v>8</v>
      </c>
      <c r="E2203" s="853" t="s">
        <v>4854</v>
      </c>
      <c r="F2203" s="856" t="s">
        <v>4886</v>
      </c>
      <c r="G2203" s="856">
        <v>235758</v>
      </c>
      <c r="H2203" s="856"/>
      <c r="I2203" s="856" t="s">
        <v>54</v>
      </c>
      <c r="J2203" s="856" t="s">
        <v>55</v>
      </c>
      <c r="K2203" s="856" t="s">
        <v>70</v>
      </c>
      <c r="L2203" s="856" t="s">
        <v>71</v>
      </c>
      <c r="M2203" s="856" t="s">
        <v>80</v>
      </c>
      <c r="N2203" s="856" t="s">
        <v>128</v>
      </c>
      <c r="O2203" s="856" t="s">
        <v>132</v>
      </c>
      <c r="P2203" s="856" t="s">
        <v>73</v>
      </c>
      <c r="Q2203" s="856"/>
      <c r="R2203" s="856"/>
      <c r="S2203" s="856"/>
      <c r="T2203" s="856"/>
      <c r="U2203" s="279"/>
      <c r="V2203" s="279"/>
      <c r="W2203" s="279"/>
      <c r="X2203" s="279"/>
      <c r="Y2203" s="278"/>
      <c r="Z2203" s="278"/>
      <c r="AA2203" s="278"/>
      <c r="AB2203" s="278"/>
      <c r="AC2203" s="421" t="s">
        <v>184</v>
      </c>
      <c r="AD2203" s="262"/>
      <c r="AE2203" s="262"/>
      <c r="AF2203" s="275" t="s">
        <v>184</v>
      </c>
      <c r="AG2203" s="275" t="s">
        <v>184</v>
      </c>
      <c r="AH2203" s="262" t="s">
        <v>4981</v>
      </c>
      <c r="AI2203" s="278"/>
      <c r="AJ2203" s="278"/>
      <c r="AK2203" s="278"/>
      <c r="AL2203" s="278"/>
      <c r="AM2203" s="278"/>
      <c r="AN2203" s="278"/>
      <c r="AO2203" s="278"/>
      <c r="AP2203" s="278"/>
      <c r="AR2203" s="977" t="str">
        <f t="shared" ca="1" si="171"/>
        <v>1 ปี</v>
      </c>
      <c r="AS2203" s="977" t="str">
        <f t="shared" ca="1" si="172"/>
        <v>4 เดือน</v>
      </c>
      <c r="AT2203" s="978" t="str">
        <f t="shared" ca="1" si="173"/>
        <v>28 วัน</v>
      </c>
      <c r="AU2203" s="245"/>
      <c r="AV2203" s="979" t="str">
        <f t="shared" ca="1" si="174"/>
        <v>1 ปี4 เดือน28 วัน</v>
      </c>
    </row>
    <row r="2204" spans="1:48" ht="67.2">
      <c r="A2204" s="811">
        <v>2197</v>
      </c>
      <c r="B2204" s="957">
        <v>243350</v>
      </c>
      <c r="C2204" s="968">
        <f t="shared" si="170"/>
        <v>45023</v>
      </c>
      <c r="D2204" s="856">
        <v>8</v>
      </c>
      <c r="E2204" s="853" t="s">
        <v>4854</v>
      </c>
      <c r="F2204" s="856" t="s">
        <v>4886</v>
      </c>
      <c r="G2204" s="856">
        <v>235759</v>
      </c>
      <c r="H2204" s="856"/>
      <c r="I2204" s="856" t="s">
        <v>54</v>
      </c>
      <c r="J2204" s="856" t="s">
        <v>55</v>
      </c>
      <c r="K2204" s="856" t="s">
        <v>70</v>
      </c>
      <c r="L2204" s="856" t="s">
        <v>71</v>
      </c>
      <c r="M2204" s="856" t="s">
        <v>80</v>
      </c>
      <c r="N2204" s="856" t="s">
        <v>128</v>
      </c>
      <c r="O2204" s="856" t="s">
        <v>132</v>
      </c>
      <c r="P2204" s="856" t="s">
        <v>73</v>
      </c>
      <c r="Q2204" s="856"/>
      <c r="R2204" s="856"/>
      <c r="S2204" s="856"/>
      <c r="T2204" s="856"/>
      <c r="U2204" s="279"/>
      <c r="V2204" s="279"/>
      <c r="W2204" s="279"/>
      <c r="X2204" s="279"/>
      <c r="Y2204" s="278"/>
      <c r="Z2204" s="278"/>
      <c r="AA2204" s="278"/>
      <c r="AB2204" s="278"/>
      <c r="AC2204" s="421" t="s">
        <v>184</v>
      </c>
      <c r="AD2204" s="262"/>
      <c r="AE2204" s="262"/>
      <c r="AF2204" s="275" t="s">
        <v>184</v>
      </c>
      <c r="AG2204" s="275" t="s">
        <v>184</v>
      </c>
      <c r="AH2204" s="262" t="s">
        <v>4981</v>
      </c>
      <c r="AI2204" s="278"/>
      <c r="AJ2204" s="278"/>
      <c r="AK2204" s="278"/>
      <c r="AL2204" s="278"/>
      <c r="AM2204" s="278"/>
      <c r="AN2204" s="278"/>
      <c r="AO2204" s="278"/>
      <c r="AP2204" s="278"/>
      <c r="AR2204" s="977" t="str">
        <f t="shared" ca="1" si="171"/>
        <v>1 ปี</v>
      </c>
      <c r="AS2204" s="977" t="str">
        <f t="shared" ca="1" si="172"/>
        <v>4 เดือน</v>
      </c>
      <c r="AT2204" s="978" t="str">
        <f t="shared" ca="1" si="173"/>
        <v>28 วัน</v>
      </c>
      <c r="AU2204" s="245"/>
      <c r="AV2204" s="979" t="str">
        <f t="shared" ca="1" si="174"/>
        <v>1 ปี4 เดือน28 วัน</v>
      </c>
    </row>
    <row r="2205" spans="1:48" ht="67.2">
      <c r="A2205" s="811">
        <v>2198</v>
      </c>
      <c r="B2205" s="957">
        <v>243350</v>
      </c>
      <c r="C2205" s="968">
        <f t="shared" si="170"/>
        <v>45023</v>
      </c>
      <c r="D2205" s="856">
        <v>8</v>
      </c>
      <c r="E2205" s="853" t="s">
        <v>4854</v>
      </c>
      <c r="F2205" s="856" t="s">
        <v>4886</v>
      </c>
      <c r="G2205" s="856">
        <v>235760</v>
      </c>
      <c r="H2205" s="856"/>
      <c r="I2205" s="856" t="s">
        <v>54</v>
      </c>
      <c r="J2205" s="856" t="s">
        <v>55</v>
      </c>
      <c r="K2205" s="856" t="s">
        <v>70</v>
      </c>
      <c r="L2205" s="856" t="s">
        <v>71</v>
      </c>
      <c r="M2205" s="856" t="s">
        <v>80</v>
      </c>
      <c r="N2205" s="856" t="s">
        <v>128</v>
      </c>
      <c r="O2205" s="856" t="s">
        <v>405</v>
      </c>
      <c r="P2205" s="856" t="s">
        <v>73</v>
      </c>
      <c r="Q2205" s="856"/>
      <c r="R2205" s="856"/>
      <c r="S2205" s="856"/>
      <c r="T2205" s="856"/>
      <c r="U2205" s="279"/>
      <c r="V2205" s="279"/>
      <c r="W2205" s="279"/>
      <c r="X2205" s="279"/>
      <c r="Y2205" s="278"/>
      <c r="Z2205" s="278"/>
      <c r="AA2205" s="278"/>
      <c r="AB2205" s="278"/>
      <c r="AC2205" s="421" t="s">
        <v>184</v>
      </c>
      <c r="AD2205" s="262"/>
      <c r="AE2205" s="262"/>
      <c r="AF2205" s="275" t="s">
        <v>184</v>
      </c>
      <c r="AG2205" s="275" t="s">
        <v>184</v>
      </c>
      <c r="AH2205" s="262" t="s">
        <v>4981</v>
      </c>
      <c r="AI2205" s="278"/>
      <c r="AJ2205" s="278"/>
      <c r="AK2205" s="278"/>
      <c r="AL2205" s="278"/>
      <c r="AM2205" s="278"/>
      <c r="AN2205" s="278"/>
      <c r="AO2205" s="278"/>
      <c r="AP2205" s="278"/>
      <c r="AR2205" s="977" t="str">
        <f t="shared" ca="1" si="171"/>
        <v>1 ปี</v>
      </c>
      <c r="AS2205" s="977" t="str">
        <f t="shared" ca="1" si="172"/>
        <v>4 เดือน</v>
      </c>
      <c r="AT2205" s="978" t="str">
        <f t="shared" ca="1" si="173"/>
        <v>28 วัน</v>
      </c>
      <c r="AU2205" s="245"/>
      <c r="AV2205" s="979" t="str">
        <f t="shared" ca="1" si="174"/>
        <v>1 ปี4 เดือน28 วัน</v>
      </c>
    </row>
    <row r="2206" spans="1:48" ht="67.2">
      <c r="A2206" s="811">
        <v>2199</v>
      </c>
      <c r="B2206" s="957">
        <v>243350</v>
      </c>
      <c r="C2206" s="968">
        <f t="shared" si="170"/>
        <v>45023</v>
      </c>
      <c r="D2206" s="856">
        <v>8</v>
      </c>
      <c r="E2206" s="853" t="s">
        <v>4854</v>
      </c>
      <c r="F2206" s="856" t="s">
        <v>4886</v>
      </c>
      <c r="G2206" s="856">
        <v>235761</v>
      </c>
      <c r="H2206" s="856"/>
      <c r="I2206" s="856" t="s">
        <v>54</v>
      </c>
      <c r="J2206" s="856" t="s">
        <v>55</v>
      </c>
      <c r="K2206" s="856" t="s">
        <v>70</v>
      </c>
      <c r="L2206" s="856" t="s">
        <v>71</v>
      </c>
      <c r="M2206" s="856" t="s">
        <v>80</v>
      </c>
      <c r="N2206" s="856" t="s">
        <v>128</v>
      </c>
      <c r="O2206" s="856" t="s">
        <v>405</v>
      </c>
      <c r="P2206" s="856" t="s">
        <v>73</v>
      </c>
      <c r="Q2206" s="856"/>
      <c r="R2206" s="856"/>
      <c r="S2206" s="856"/>
      <c r="T2206" s="856"/>
      <c r="U2206" s="279"/>
      <c r="V2206" s="279"/>
      <c r="W2206" s="279"/>
      <c r="X2206" s="279"/>
      <c r="Y2206" s="278"/>
      <c r="Z2206" s="278"/>
      <c r="AA2206" s="278"/>
      <c r="AB2206" s="278"/>
      <c r="AC2206" s="421" t="s">
        <v>184</v>
      </c>
      <c r="AD2206" s="262"/>
      <c r="AE2206" s="262"/>
      <c r="AF2206" s="275" t="s">
        <v>184</v>
      </c>
      <c r="AG2206" s="275" t="s">
        <v>184</v>
      </c>
      <c r="AH2206" s="262" t="s">
        <v>4981</v>
      </c>
      <c r="AI2206" s="278"/>
      <c r="AJ2206" s="278"/>
      <c r="AK2206" s="278"/>
      <c r="AL2206" s="278"/>
      <c r="AM2206" s="278"/>
      <c r="AN2206" s="278"/>
      <c r="AO2206" s="278"/>
      <c r="AP2206" s="278"/>
      <c r="AR2206" s="977" t="str">
        <f t="shared" ca="1" si="171"/>
        <v>1 ปี</v>
      </c>
      <c r="AS2206" s="977" t="str">
        <f t="shared" ca="1" si="172"/>
        <v>4 เดือน</v>
      </c>
      <c r="AT2206" s="978" t="str">
        <f t="shared" ca="1" si="173"/>
        <v>28 วัน</v>
      </c>
      <c r="AU2206" s="245"/>
      <c r="AV2206" s="979" t="str">
        <f t="shared" ca="1" si="174"/>
        <v>1 ปี4 เดือน28 วัน</v>
      </c>
    </row>
    <row r="2207" spans="1:48" ht="67.2">
      <c r="A2207" s="811">
        <v>2200</v>
      </c>
      <c r="B2207" s="957">
        <v>243350</v>
      </c>
      <c r="C2207" s="968">
        <f t="shared" si="170"/>
        <v>45023</v>
      </c>
      <c r="D2207" s="856">
        <v>8</v>
      </c>
      <c r="E2207" s="853" t="s">
        <v>4854</v>
      </c>
      <c r="F2207" s="856" t="s">
        <v>4886</v>
      </c>
      <c r="G2207" s="856">
        <v>235762</v>
      </c>
      <c r="H2207" s="856"/>
      <c r="I2207" s="856" t="s">
        <v>54</v>
      </c>
      <c r="J2207" s="856" t="s">
        <v>55</v>
      </c>
      <c r="K2207" s="856" t="s">
        <v>70</v>
      </c>
      <c r="L2207" s="856" t="s">
        <v>71</v>
      </c>
      <c r="M2207" s="856" t="s">
        <v>80</v>
      </c>
      <c r="N2207" s="856" t="s">
        <v>128</v>
      </c>
      <c r="O2207" s="856" t="s">
        <v>1437</v>
      </c>
      <c r="P2207" s="856" t="s">
        <v>73</v>
      </c>
      <c r="Q2207" s="856"/>
      <c r="R2207" s="856"/>
      <c r="S2207" s="856"/>
      <c r="T2207" s="856"/>
      <c r="U2207" s="279"/>
      <c r="V2207" s="279"/>
      <c r="W2207" s="279"/>
      <c r="X2207" s="279"/>
      <c r="Y2207" s="278"/>
      <c r="Z2207" s="278"/>
      <c r="AA2207" s="278"/>
      <c r="AB2207" s="278"/>
      <c r="AC2207" s="421" t="s">
        <v>184</v>
      </c>
      <c r="AD2207" s="262"/>
      <c r="AE2207" s="262"/>
      <c r="AF2207" s="275" t="s">
        <v>184</v>
      </c>
      <c r="AG2207" s="275" t="s">
        <v>184</v>
      </c>
      <c r="AH2207" s="262" t="s">
        <v>4981</v>
      </c>
      <c r="AI2207" s="278"/>
      <c r="AJ2207" s="278"/>
      <c r="AK2207" s="278"/>
      <c r="AL2207" s="278"/>
      <c r="AM2207" s="278"/>
      <c r="AN2207" s="278"/>
      <c r="AO2207" s="278"/>
      <c r="AP2207" s="278"/>
      <c r="AR2207" s="977" t="str">
        <f t="shared" ca="1" si="171"/>
        <v>1 ปี</v>
      </c>
      <c r="AS2207" s="977" t="str">
        <f t="shared" ca="1" si="172"/>
        <v>4 เดือน</v>
      </c>
      <c r="AT2207" s="978" t="str">
        <f t="shared" ca="1" si="173"/>
        <v>28 วัน</v>
      </c>
      <c r="AU2207" s="245"/>
      <c r="AV2207" s="979" t="str">
        <f t="shared" ca="1" si="174"/>
        <v>1 ปี4 เดือน28 วัน</v>
      </c>
    </row>
    <row r="2208" spans="1:48" ht="67.2">
      <c r="A2208" s="811">
        <v>2201</v>
      </c>
      <c r="B2208" s="957">
        <v>243350</v>
      </c>
      <c r="C2208" s="968">
        <f t="shared" si="170"/>
        <v>45023</v>
      </c>
      <c r="D2208" s="856">
        <v>8</v>
      </c>
      <c r="E2208" s="853" t="s">
        <v>4854</v>
      </c>
      <c r="F2208" s="856" t="s">
        <v>4886</v>
      </c>
      <c r="G2208" s="856">
        <v>235763</v>
      </c>
      <c r="H2208" s="856"/>
      <c r="I2208" s="856" t="s">
        <v>54</v>
      </c>
      <c r="J2208" s="856" t="s">
        <v>55</v>
      </c>
      <c r="K2208" s="856" t="s">
        <v>70</v>
      </c>
      <c r="L2208" s="856" t="s">
        <v>71</v>
      </c>
      <c r="M2208" s="856" t="s">
        <v>80</v>
      </c>
      <c r="N2208" s="856" t="s">
        <v>128</v>
      </c>
      <c r="O2208" s="856" t="s">
        <v>1437</v>
      </c>
      <c r="P2208" s="856" t="s">
        <v>73</v>
      </c>
      <c r="Q2208" s="856"/>
      <c r="R2208" s="856"/>
      <c r="S2208" s="856"/>
      <c r="T2208" s="856"/>
      <c r="U2208" s="279"/>
      <c r="V2208" s="279"/>
      <c r="W2208" s="279"/>
      <c r="X2208" s="279"/>
      <c r="Y2208" s="278"/>
      <c r="Z2208" s="278"/>
      <c r="AA2208" s="278"/>
      <c r="AB2208" s="278"/>
      <c r="AC2208" s="421" t="s">
        <v>184</v>
      </c>
      <c r="AD2208" s="262"/>
      <c r="AE2208" s="262"/>
      <c r="AF2208" s="275" t="s">
        <v>184</v>
      </c>
      <c r="AG2208" s="275" t="s">
        <v>184</v>
      </c>
      <c r="AH2208" s="262" t="s">
        <v>4981</v>
      </c>
      <c r="AI2208" s="278"/>
      <c r="AJ2208" s="278"/>
      <c r="AK2208" s="278"/>
      <c r="AL2208" s="278"/>
      <c r="AM2208" s="278"/>
      <c r="AN2208" s="278"/>
      <c r="AO2208" s="278"/>
      <c r="AP2208" s="278"/>
      <c r="AR2208" s="977" t="str">
        <f t="shared" ca="1" si="171"/>
        <v>1 ปี</v>
      </c>
      <c r="AS2208" s="977" t="str">
        <f t="shared" ca="1" si="172"/>
        <v>4 เดือน</v>
      </c>
      <c r="AT2208" s="978" t="str">
        <f t="shared" ca="1" si="173"/>
        <v>28 วัน</v>
      </c>
      <c r="AU2208" s="245"/>
      <c r="AV2208" s="979" t="str">
        <f t="shared" ca="1" si="174"/>
        <v>1 ปี4 เดือน28 วัน</v>
      </c>
    </row>
    <row r="2209" spans="1:48" ht="67.2">
      <c r="A2209" s="811">
        <v>2202</v>
      </c>
      <c r="B2209" s="957">
        <v>243350</v>
      </c>
      <c r="C2209" s="968">
        <f t="shared" si="170"/>
        <v>45023</v>
      </c>
      <c r="D2209" s="856">
        <v>8</v>
      </c>
      <c r="E2209" s="853" t="s">
        <v>4854</v>
      </c>
      <c r="F2209" s="856" t="s">
        <v>4888</v>
      </c>
      <c r="G2209" s="856">
        <v>39601</v>
      </c>
      <c r="H2209" s="856"/>
      <c r="I2209" s="856" t="s">
        <v>54</v>
      </c>
      <c r="J2209" s="856" t="s">
        <v>81</v>
      </c>
      <c r="K2209" s="856" t="s">
        <v>70</v>
      </c>
      <c r="L2209" s="856" t="s">
        <v>71</v>
      </c>
      <c r="M2209" s="856" t="s">
        <v>80</v>
      </c>
      <c r="N2209" s="856" t="s">
        <v>4461</v>
      </c>
      <c r="O2209" s="856" t="s">
        <v>357</v>
      </c>
      <c r="P2209" s="856" t="s">
        <v>72</v>
      </c>
      <c r="Q2209" s="856"/>
      <c r="R2209" s="856"/>
      <c r="S2209" s="856"/>
      <c r="T2209" s="856"/>
      <c r="U2209" s="279"/>
      <c r="V2209" s="279"/>
      <c r="W2209" s="279"/>
      <c r="X2209" s="279"/>
      <c r="Y2209" s="278"/>
      <c r="Z2209" s="278"/>
      <c r="AA2209" s="278"/>
      <c r="AB2209" s="278"/>
      <c r="AC2209" s="421" t="s">
        <v>184</v>
      </c>
      <c r="AD2209" s="262"/>
      <c r="AE2209" s="262"/>
      <c r="AF2209" s="275" t="s">
        <v>184</v>
      </c>
      <c r="AG2209" s="275" t="s">
        <v>184</v>
      </c>
      <c r="AH2209" s="262" t="s">
        <v>4981</v>
      </c>
      <c r="AI2209" s="278"/>
      <c r="AJ2209" s="278"/>
      <c r="AK2209" s="278"/>
      <c r="AL2209" s="278"/>
      <c r="AM2209" s="278"/>
      <c r="AN2209" s="278"/>
      <c r="AO2209" s="278"/>
      <c r="AP2209" s="278"/>
      <c r="AR2209" s="977" t="str">
        <f t="shared" ca="1" si="171"/>
        <v>1 ปี</v>
      </c>
      <c r="AS2209" s="977" t="str">
        <f t="shared" ca="1" si="172"/>
        <v>4 เดือน</v>
      </c>
      <c r="AT2209" s="978" t="str">
        <f t="shared" ca="1" si="173"/>
        <v>28 วัน</v>
      </c>
      <c r="AU2209" s="245"/>
      <c r="AV2209" s="979" t="str">
        <f t="shared" ca="1" si="174"/>
        <v>1 ปี4 เดือน28 วัน</v>
      </c>
    </row>
    <row r="2210" spans="1:48" ht="67.2">
      <c r="A2210" s="811">
        <v>2203</v>
      </c>
      <c r="B2210" s="957">
        <v>243350</v>
      </c>
      <c r="C2210" s="968">
        <f t="shared" si="170"/>
        <v>45023</v>
      </c>
      <c r="D2210" s="856">
        <v>8</v>
      </c>
      <c r="E2210" s="853" t="s">
        <v>4854</v>
      </c>
      <c r="F2210" s="856" t="s">
        <v>4888</v>
      </c>
      <c r="G2210" s="856">
        <v>72125</v>
      </c>
      <c r="H2210" s="856"/>
      <c r="I2210" s="856" t="s">
        <v>54</v>
      </c>
      <c r="J2210" s="856" t="s">
        <v>69</v>
      </c>
      <c r="K2210" s="856" t="s">
        <v>70</v>
      </c>
      <c r="L2210" s="856" t="s">
        <v>71</v>
      </c>
      <c r="M2210" s="856" t="s">
        <v>80</v>
      </c>
      <c r="N2210" s="856" t="s">
        <v>4808</v>
      </c>
      <c r="O2210" s="856" t="s">
        <v>74</v>
      </c>
      <c r="P2210" s="856" t="s">
        <v>72</v>
      </c>
      <c r="Q2210" s="856"/>
      <c r="R2210" s="856"/>
      <c r="S2210" s="856"/>
      <c r="T2210" s="856" t="s">
        <v>4882</v>
      </c>
      <c r="U2210" s="279"/>
      <c r="V2210" s="279"/>
      <c r="W2210" s="279"/>
      <c r="X2210" s="279"/>
      <c r="Y2210" s="278"/>
      <c r="Z2210" s="278"/>
      <c r="AA2210" s="278"/>
      <c r="AB2210" s="278"/>
      <c r="AC2210" s="421" t="s">
        <v>184</v>
      </c>
      <c r="AD2210" s="262"/>
      <c r="AE2210" s="262"/>
      <c r="AF2210" s="275" t="s">
        <v>184</v>
      </c>
      <c r="AG2210" s="275" t="s">
        <v>184</v>
      </c>
      <c r="AH2210" s="262" t="s">
        <v>4981</v>
      </c>
      <c r="AI2210" s="278"/>
      <c r="AJ2210" s="278"/>
      <c r="AK2210" s="278"/>
      <c r="AL2210" s="278"/>
      <c r="AM2210" s="278"/>
      <c r="AN2210" s="278"/>
      <c r="AO2210" s="278"/>
      <c r="AP2210" s="278"/>
      <c r="AR2210" s="977" t="str">
        <f t="shared" ca="1" si="171"/>
        <v>1 ปี</v>
      </c>
      <c r="AS2210" s="977" t="str">
        <f t="shared" ca="1" si="172"/>
        <v>4 เดือน</v>
      </c>
      <c r="AT2210" s="978" t="str">
        <f t="shared" ca="1" si="173"/>
        <v>28 วัน</v>
      </c>
      <c r="AU2210" s="245"/>
      <c r="AV2210" s="979" t="str">
        <f t="shared" ca="1" si="174"/>
        <v>1 ปี4 เดือน28 วัน</v>
      </c>
    </row>
    <row r="2211" spans="1:48" ht="132">
      <c r="A2211" s="811">
        <v>2204</v>
      </c>
      <c r="B2211" s="957">
        <v>243350</v>
      </c>
      <c r="C2211" s="968">
        <f t="shared" si="170"/>
        <v>45023</v>
      </c>
      <c r="D2211" s="856">
        <v>8</v>
      </c>
      <c r="E2211" s="853" t="s">
        <v>4854</v>
      </c>
      <c r="F2211" s="856" t="s">
        <v>4888</v>
      </c>
      <c r="G2211" s="856">
        <v>71304</v>
      </c>
      <c r="H2211" s="856"/>
      <c r="I2211" s="856" t="s">
        <v>60</v>
      </c>
      <c r="J2211" s="856" t="s">
        <v>394</v>
      </c>
      <c r="K2211" s="856" t="s">
        <v>61</v>
      </c>
      <c r="L2211" s="856" t="s">
        <v>62</v>
      </c>
      <c r="M2211" s="856" t="s">
        <v>80</v>
      </c>
      <c r="N2211" s="856" t="s">
        <v>4889</v>
      </c>
      <c r="O2211" s="856" t="s">
        <v>75</v>
      </c>
      <c r="P2211" s="856" t="s">
        <v>58</v>
      </c>
      <c r="Q2211" s="856" t="s">
        <v>64</v>
      </c>
      <c r="R2211" s="856" t="s">
        <v>4890</v>
      </c>
      <c r="S2211" s="856" t="s">
        <v>4891</v>
      </c>
      <c r="T2211" s="856" t="s">
        <v>4892</v>
      </c>
      <c r="U2211" s="279"/>
      <c r="V2211" s="279"/>
      <c r="W2211" s="279"/>
      <c r="X2211" s="279"/>
      <c r="Y2211" s="278"/>
      <c r="Z2211" s="278"/>
      <c r="AA2211" s="278"/>
      <c r="AB2211" s="278"/>
      <c r="AC2211" s="421" t="s">
        <v>184</v>
      </c>
      <c r="AD2211" s="262"/>
      <c r="AE2211" s="262"/>
      <c r="AF2211" s="275" t="s">
        <v>184</v>
      </c>
      <c r="AG2211" s="275" t="s">
        <v>184</v>
      </c>
      <c r="AH2211" s="262" t="s">
        <v>4981</v>
      </c>
      <c r="AI2211" s="278"/>
      <c r="AJ2211" s="278"/>
      <c r="AK2211" s="278"/>
      <c r="AL2211" s="278"/>
      <c r="AM2211" s="278"/>
      <c r="AN2211" s="278"/>
      <c r="AO2211" s="278"/>
      <c r="AP2211" s="278"/>
      <c r="AR2211" s="977" t="str">
        <f t="shared" ca="1" si="171"/>
        <v>1 ปี</v>
      </c>
      <c r="AS2211" s="977" t="str">
        <f t="shared" ca="1" si="172"/>
        <v>4 เดือน</v>
      </c>
      <c r="AT2211" s="978" t="str">
        <f t="shared" ca="1" si="173"/>
        <v>28 วัน</v>
      </c>
      <c r="AU2211" s="245"/>
      <c r="AV2211" s="979" t="str">
        <f t="shared" ca="1" si="174"/>
        <v>1 ปี4 เดือน28 วัน</v>
      </c>
    </row>
    <row r="2212" spans="1:48" ht="99">
      <c r="A2212" s="811">
        <v>2205</v>
      </c>
      <c r="B2212" s="957">
        <v>243350</v>
      </c>
      <c r="C2212" s="968">
        <f t="shared" si="170"/>
        <v>45023</v>
      </c>
      <c r="D2212" s="856">
        <v>8</v>
      </c>
      <c r="E2212" s="853" t="s">
        <v>4854</v>
      </c>
      <c r="F2212" s="856" t="s">
        <v>4888</v>
      </c>
      <c r="G2212" s="856">
        <v>71482</v>
      </c>
      <c r="H2212" s="856"/>
      <c r="I2212" s="856" t="s">
        <v>54</v>
      </c>
      <c r="J2212" s="856" t="s">
        <v>69</v>
      </c>
      <c r="K2212" s="856" t="s">
        <v>70</v>
      </c>
      <c r="L2212" s="856" t="s">
        <v>71</v>
      </c>
      <c r="M2212" s="856" t="s">
        <v>80</v>
      </c>
      <c r="N2212" s="856" t="s">
        <v>4893</v>
      </c>
      <c r="O2212" s="856" t="s">
        <v>1025</v>
      </c>
      <c r="P2212" s="889" t="s">
        <v>72</v>
      </c>
      <c r="Q2212" s="856"/>
      <c r="R2212" s="856"/>
      <c r="S2212" s="856"/>
      <c r="T2212" s="856"/>
      <c r="U2212" s="279"/>
      <c r="V2212" s="279"/>
      <c r="W2212" s="279"/>
      <c r="X2212" s="279"/>
      <c r="Y2212" s="278"/>
      <c r="Z2212" s="278"/>
      <c r="AA2212" s="278"/>
      <c r="AB2212" s="278"/>
      <c r="AC2212" s="421" t="s">
        <v>184</v>
      </c>
      <c r="AD2212" s="262"/>
      <c r="AE2212" s="262"/>
      <c r="AF2212" s="275" t="s">
        <v>184</v>
      </c>
      <c r="AG2212" s="275" t="s">
        <v>184</v>
      </c>
      <c r="AH2212" s="262" t="s">
        <v>4981</v>
      </c>
      <c r="AI2212" s="278"/>
      <c r="AJ2212" s="278"/>
      <c r="AK2212" s="278"/>
      <c r="AL2212" s="278"/>
      <c r="AM2212" s="278"/>
      <c r="AN2212" s="278"/>
      <c r="AO2212" s="278"/>
      <c r="AP2212" s="278"/>
      <c r="AR2212" s="977" t="str">
        <f t="shared" ca="1" si="171"/>
        <v>1 ปี</v>
      </c>
      <c r="AS2212" s="977" t="str">
        <f t="shared" ca="1" si="172"/>
        <v>4 เดือน</v>
      </c>
      <c r="AT2212" s="978" t="str">
        <f t="shared" ca="1" si="173"/>
        <v>28 วัน</v>
      </c>
      <c r="AU2212" s="245"/>
      <c r="AV2212" s="979" t="str">
        <f t="shared" ca="1" si="174"/>
        <v>1 ปี4 เดือน28 วัน</v>
      </c>
    </row>
    <row r="2213" spans="1:48" ht="99">
      <c r="A2213" s="811">
        <v>2206</v>
      </c>
      <c r="B2213" s="957">
        <v>243350</v>
      </c>
      <c r="C2213" s="968">
        <f t="shared" si="170"/>
        <v>45023</v>
      </c>
      <c r="D2213" s="856">
        <v>8</v>
      </c>
      <c r="E2213" s="853" t="s">
        <v>4854</v>
      </c>
      <c r="F2213" s="856" t="s">
        <v>4888</v>
      </c>
      <c r="G2213" s="856">
        <v>188135</v>
      </c>
      <c r="H2213" s="856"/>
      <c r="I2213" s="856" t="s">
        <v>54</v>
      </c>
      <c r="J2213" s="856" t="s">
        <v>81</v>
      </c>
      <c r="K2213" s="856" t="s">
        <v>70</v>
      </c>
      <c r="L2213" s="856" t="s">
        <v>71</v>
      </c>
      <c r="M2213" s="856" t="s">
        <v>80</v>
      </c>
      <c r="N2213" s="856" t="s">
        <v>4893</v>
      </c>
      <c r="O2213" s="856" t="s">
        <v>357</v>
      </c>
      <c r="P2213" s="856" t="s">
        <v>58</v>
      </c>
      <c r="Q2213" s="856" t="s">
        <v>64</v>
      </c>
      <c r="R2213" s="856" t="s">
        <v>4894</v>
      </c>
      <c r="S2213" s="856" t="s">
        <v>4895</v>
      </c>
      <c r="T2213" s="856" t="s">
        <v>4896</v>
      </c>
      <c r="U2213" s="279"/>
      <c r="V2213" s="279"/>
      <c r="W2213" s="279"/>
      <c r="X2213" s="279"/>
      <c r="Y2213" s="278"/>
      <c r="Z2213" s="278"/>
      <c r="AA2213" s="278"/>
      <c r="AB2213" s="278"/>
      <c r="AC2213" s="421" t="s">
        <v>184</v>
      </c>
      <c r="AD2213" s="262"/>
      <c r="AE2213" s="262"/>
      <c r="AF2213" s="275" t="s">
        <v>184</v>
      </c>
      <c r="AG2213" s="275" t="s">
        <v>184</v>
      </c>
      <c r="AH2213" s="262" t="s">
        <v>4981</v>
      </c>
      <c r="AI2213" s="278"/>
      <c r="AJ2213" s="278"/>
      <c r="AK2213" s="278"/>
      <c r="AL2213" s="278"/>
      <c r="AM2213" s="278"/>
      <c r="AN2213" s="278"/>
      <c r="AO2213" s="278"/>
      <c r="AP2213" s="278"/>
      <c r="AR2213" s="977" t="str">
        <f t="shared" ca="1" si="171"/>
        <v>1 ปี</v>
      </c>
      <c r="AS2213" s="977" t="str">
        <f t="shared" ca="1" si="172"/>
        <v>4 เดือน</v>
      </c>
      <c r="AT2213" s="978" t="str">
        <f t="shared" ca="1" si="173"/>
        <v>28 วัน</v>
      </c>
      <c r="AU2213" s="245"/>
      <c r="AV2213" s="979" t="str">
        <f t="shared" ca="1" si="174"/>
        <v>1 ปี4 เดือน28 วัน</v>
      </c>
    </row>
    <row r="2214" spans="1:48" ht="132">
      <c r="A2214" s="811">
        <v>2207</v>
      </c>
      <c r="B2214" s="957">
        <v>243350</v>
      </c>
      <c r="C2214" s="968">
        <f t="shared" si="170"/>
        <v>45023</v>
      </c>
      <c r="D2214" s="856">
        <v>8</v>
      </c>
      <c r="E2214" s="853" t="s">
        <v>4854</v>
      </c>
      <c r="F2214" s="856" t="s">
        <v>4888</v>
      </c>
      <c r="G2214" s="856">
        <v>198111</v>
      </c>
      <c r="H2214" s="856"/>
      <c r="I2214" s="856" t="s">
        <v>60</v>
      </c>
      <c r="J2214" s="856" t="s">
        <v>67</v>
      </c>
      <c r="K2214" s="856" t="s">
        <v>61</v>
      </c>
      <c r="L2214" s="856" t="s">
        <v>62</v>
      </c>
      <c r="M2214" s="856" t="s">
        <v>80</v>
      </c>
      <c r="N2214" s="856" t="s">
        <v>4893</v>
      </c>
      <c r="O2214" s="856" t="s">
        <v>78</v>
      </c>
      <c r="P2214" s="856" t="s">
        <v>73</v>
      </c>
      <c r="Q2214" s="856"/>
      <c r="R2214" s="856"/>
      <c r="S2214" s="856"/>
      <c r="T2214" s="856"/>
      <c r="U2214" s="279"/>
      <c r="V2214" s="279"/>
      <c r="W2214" s="279"/>
      <c r="X2214" s="279"/>
      <c r="Y2214" s="278"/>
      <c r="Z2214" s="278"/>
      <c r="AA2214" s="278"/>
      <c r="AB2214" s="278"/>
      <c r="AC2214" s="421" t="s">
        <v>184</v>
      </c>
      <c r="AD2214" s="262"/>
      <c r="AE2214" s="262"/>
      <c r="AF2214" s="275" t="s">
        <v>184</v>
      </c>
      <c r="AG2214" s="275" t="s">
        <v>184</v>
      </c>
      <c r="AH2214" s="262" t="s">
        <v>4981</v>
      </c>
      <c r="AI2214" s="278"/>
      <c r="AJ2214" s="278"/>
      <c r="AK2214" s="278"/>
      <c r="AL2214" s="278"/>
      <c r="AM2214" s="278"/>
      <c r="AN2214" s="278"/>
      <c r="AO2214" s="278"/>
      <c r="AP2214" s="278"/>
      <c r="AR2214" s="977" t="str">
        <f t="shared" ca="1" si="171"/>
        <v>1 ปี</v>
      </c>
      <c r="AS2214" s="977" t="str">
        <f t="shared" ca="1" si="172"/>
        <v>4 เดือน</v>
      </c>
      <c r="AT2214" s="978" t="str">
        <f t="shared" ca="1" si="173"/>
        <v>28 วัน</v>
      </c>
      <c r="AU2214" s="245"/>
      <c r="AV2214" s="979" t="str">
        <f t="shared" ca="1" si="174"/>
        <v>1 ปี4 เดือน28 วัน</v>
      </c>
    </row>
    <row r="2215" spans="1:48" ht="132">
      <c r="A2215" s="811">
        <v>2208</v>
      </c>
      <c r="B2215" s="957">
        <v>243350</v>
      </c>
      <c r="C2215" s="968">
        <f t="shared" si="170"/>
        <v>45023</v>
      </c>
      <c r="D2215" s="856">
        <v>8</v>
      </c>
      <c r="E2215" s="853" t="s">
        <v>4854</v>
      </c>
      <c r="F2215" s="856" t="s">
        <v>4888</v>
      </c>
      <c r="G2215" s="856">
        <v>188181</v>
      </c>
      <c r="H2215" s="856"/>
      <c r="I2215" s="856" t="s">
        <v>60</v>
      </c>
      <c r="J2215" s="856" t="s">
        <v>67</v>
      </c>
      <c r="K2215" s="856" t="s">
        <v>61</v>
      </c>
      <c r="L2215" s="856" t="s">
        <v>62</v>
      </c>
      <c r="M2215" s="856" t="s">
        <v>80</v>
      </c>
      <c r="N2215" s="856" t="s">
        <v>4893</v>
      </c>
      <c r="O2215" s="856" t="s">
        <v>78</v>
      </c>
      <c r="P2215" s="856" t="s">
        <v>73</v>
      </c>
      <c r="Q2215" s="856"/>
      <c r="R2215" s="856"/>
      <c r="S2215" s="856"/>
      <c r="T2215" s="856"/>
      <c r="U2215" s="279"/>
      <c r="V2215" s="279"/>
      <c r="W2215" s="279"/>
      <c r="X2215" s="279"/>
      <c r="Y2215" s="278"/>
      <c r="Z2215" s="278"/>
      <c r="AA2215" s="278"/>
      <c r="AB2215" s="278"/>
      <c r="AC2215" s="421" t="s">
        <v>184</v>
      </c>
      <c r="AD2215" s="262"/>
      <c r="AE2215" s="262"/>
      <c r="AF2215" s="275" t="s">
        <v>184</v>
      </c>
      <c r="AG2215" s="275" t="s">
        <v>184</v>
      </c>
      <c r="AH2215" s="262" t="s">
        <v>4981</v>
      </c>
      <c r="AI2215" s="278"/>
      <c r="AJ2215" s="278"/>
      <c r="AK2215" s="278"/>
      <c r="AL2215" s="278"/>
      <c r="AM2215" s="278"/>
      <c r="AN2215" s="278"/>
      <c r="AO2215" s="278"/>
      <c r="AP2215" s="278"/>
      <c r="AR2215" s="977" t="str">
        <f t="shared" ca="1" si="171"/>
        <v>1 ปี</v>
      </c>
      <c r="AS2215" s="977" t="str">
        <f t="shared" ca="1" si="172"/>
        <v>4 เดือน</v>
      </c>
      <c r="AT2215" s="978" t="str">
        <f t="shared" ca="1" si="173"/>
        <v>28 วัน</v>
      </c>
      <c r="AU2215" s="245"/>
      <c r="AV2215" s="979" t="str">
        <f t="shared" ca="1" si="174"/>
        <v>1 ปี4 เดือน28 วัน</v>
      </c>
    </row>
    <row r="2216" spans="1:48" ht="67.2">
      <c r="A2216" s="811">
        <v>2209</v>
      </c>
      <c r="B2216" s="957">
        <v>243350</v>
      </c>
      <c r="C2216" s="968">
        <f t="shared" si="170"/>
        <v>45023</v>
      </c>
      <c r="D2216" s="856">
        <v>8</v>
      </c>
      <c r="E2216" s="853" t="s">
        <v>4854</v>
      </c>
      <c r="F2216" s="856" t="s">
        <v>4888</v>
      </c>
      <c r="G2216" s="856">
        <v>226090</v>
      </c>
      <c r="H2216" s="856"/>
      <c r="I2216" s="856" t="s">
        <v>54</v>
      </c>
      <c r="J2216" s="856" t="s">
        <v>69</v>
      </c>
      <c r="K2216" s="856" t="s">
        <v>70</v>
      </c>
      <c r="L2216" s="856" t="s">
        <v>71</v>
      </c>
      <c r="M2216" s="856" t="s">
        <v>80</v>
      </c>
      <c r="N2216" s="856" t="s">
        <v>4327</v>
      </c>
      <c r="O2216" s="856" t="s">
        <v>74</v>
      </c>
      <c r="P2216" s="856" t="s">
        <v>72</v>
      </c>
      <c r="Q2216" s="856"/>
      <c r="R2216" s="856"/>
      <c r="S2216" s="856"/>
      <c r="T2216" s="856" t="s">
        <v>4882</v>
      </c>
      <c r="U2216" s="279"/>
      <c r="V2216" s="279"/>
      <c r="W2216" s="279"/>
      <c r="X2216" s="279"/>
      <c r="Y2216" s="278"/>
      <c r="Z2216" s="278"/>
      <c r="AA2216" s="278"/>
      <c r="AB2216" s="278"/>
      <c r="AC2216" s="421" t="s">
        <v>184</v>
      </c>
      <c r="AD2216" s="262"/>
      <c r="AE2216" s="262"/>
      <c r="AF2216" s="275" t="s">
        <v>184</v>
      </c>
      <c r="AG2216" s="275" t="s">
        <v>184</v>
      </c>
      <c r="AH2216" s="262" t="s">
        <v>4981</v>
      </c>
      <c r="AI2216" s="278"/>
      <c r="AJ2216" s="278"/>
      <c r="AK2216" s="278"/>
      <c r="AL2216" s="278"/>
      <c r="AM2216" s="278"/>
      <c r="AN2216" s="278"/>
      <c r="AO2216" s="278"/>
      <c r="AP2216" s="278"/>
      <c r="AR2216" s="977" t="str">
        <f t="shared" ca="1" si="171"/>
        <v>1 ปี</v>
      </c>
      <c r="AS2216" s="977" t="str">
        <f t="shared" ca="1" si="172"/>
        <v>4 เดือน</v>
      </c>
      <c r="AT2216" s="978" t="str">
        <f t="shared" ca="1" si="173"/>
        <v>28 วัน</v>
      </c>
      <c r="AU2216" s="245"/>
      <c r="AV2216" s="979" t="str">
        <f t="shared" ca="1" si="174"/>
        <v>1 ปี4 เดือน28 วัน</v>
      </c>
    </row>
    <row r="2217" spans="1:48" ht="99">
      <c r="A2217" s="811">
        <v>2210</v>
      </c>
      <c r="B2217" s="957">
        <v>243350</v>
      </c>
      <c r="C2217" s="968">
        <f t="shared" si="170"/>
        <v>45023</v>
      </c>
      <c r="D2217" s="856">
        <v>8</v>
      </c>
      <c r="E2217" s="853" t="s">
        <v>4854</v>
      </c>
      <c r="F2217" s="856" t="s">
        <v>4888</v>
      </c>
      <c r="G2217" s="856">
        <v>71443</v>
      </c>
      <c r="H2217" s="856"/>
      <c r="I2217" s="856" t="s">
        <v>60</v>
      </c>
      <c r="J2217" s="856" t="s">
        <v>211</v>
      </c>
      <c r="K2217" s="856" t="s">
        <v>61</v>
      </c>
      <c r="L2217" s="856" t="s">
        <v>62</v>
      </c>
      <c r="M2217" s="856" t="s">
        <v>80</v>
      </c>
      <c r="N2217" s="856" t="s">
        <v>4893</v>
      </c>
      <c r="O2217" s="856" t="s">
        <v>65</v>
      </c>
      <c r="P2217" s="856" t="s">
        <v>58</v>
      </c>
      <c r="Q2217" s="856"/>
      <c r="R2217" s="856"/>
      <c r="S2217" s="856"/>
      <c r="T2217" s="856"/>
      <c r="U2217" s="279"/>
      <c r="V2217" s="279"/>
      <c r="W2217" s="279"/>
      <c r="X2217" s="279"/>
      <c r="Y2217" s="278"/>
      <c r="Z2217" s="278"/>
      <c r="AA2217" s="278"/>
      <c r="AB2217" s="278"/>
      <c r="AC2217" s="421" t="s">
        <v>184</v>
      </c>
      <c r="AD2217" s="262"/>
      <c r="AE2217" s="262"/>
      <c r="AF2217" s="275" t="s">
        <v>184</v>
      </c>
      <c r="AG2217" s="275" t="s">
        <v>184</v>
      </c>
      <c r="AH2217" s="262" t="s">
        <v>4981</v>
      </c>
      <c r="AI2217" s="278"/>
      <c r="AJ2217" s="278"/>
      <c r="AK2217" s="278"/>
      <c r="AL2217" s="278"/>
      <c r="AM2217" s="278"/>
      <c r="AN2217" s="278"/>
      <c r="AO2217" s="278"/>
      <c r="AP2217" s="278"/>
      <c r="AR2217" s="977" t="str">
        <f t="shared" ca="1" si="171"/>
        <v>1 ปี</v>
      </c>
      <c r="AS2217" s="977" t="str">
        <f t="shared" ca="1" si="172"/>
        <v>4 เดือน</v>
      </c>
      <c r="AT2217" s="978" t="str">
        <f t="shared" ca="1" si="173"/>
        <v>28 วัน</v>
      </c>
      <c r="AU2217" s="245"/>
      <c r="AV2217" s="979" t="str">
        <f t="shared" ca="1" si="174"/>
        <v>1 ปี4 เดือน28 วัน</v>
      </c>
    </row>
    <row r="2218" spans="1:48" ht="99">
      <c r="A2218" s="811">
        <v>2211</v>
      </c>
      <c r="B2218" s="957">
        <v>243350</v>
      </c>
      <c r="C2218" s="968">
        <f t="shared" si="170"/>
        <v>45023</v>
      </c>
      <c r="D2218" s="856">
        <v>8</v>
      </c>
      <c r="E2218" s="853" t="s">
        <v>4854</v>
      </c>
      <c r="F2218" s="856" t="s">
        <v>4888</v>
      </c>
      <c r="G2218" s="856">
        <v>71873</v>
      </c>
      <c r="H2218" s="856"/>
      <c r="I2218" s="856" t="s">
        <v>54</v>
      </c>
      <c r="J2218" s="856" t="s">
        <v>69</v>
      </c>
      <c r="K2218" s="856" t="s">
        <v>70</v>
      </c>
      <c r="L2218" s="856" t="s">
        <v>71</v>
      </c>
      <c r="M2218" s="856" t="s">
        <v>80</v>
      </c>
      <c r="N2218" s="856" t="s">
        <v>4897</v>
      </c>
      <c r="O2218" s="856" t="s">
        <v>4898</v>
      </c>
      <c r="P2218" s="856" t="s">
        <v>72</v>
      </c>
      <c r="Q2218" s="856"/>
      <c r="R2218" s="856"/>
      <c r="S2218" s="856"/>
      <c r="T2218" s="856"/>
      <c r="U2218" s="279"/>
      <c r="V2218" s="279"/>
      <c r="W2218" s="279"/>
      <c r="X2218" s="279"/>
      <c r="Y2218" s="278"/>
      <c r="Z2218" s="278"/>
      <c r="AA2218" s="278"/>
      <c r="AB2218" s="278"/>
      <c r="AC2218" s="421" t="s">
        <v>184</v>
      </c>
      <c r="AD2218" s="262"/>
      <c r="AE2218" s="262"/>
      <c r="AF2218" s="275" t="s">
        <v>184</v>
      </c>
      <c r="AG2218" s="275" t="s">
        <v>184</v>
      </c>
      <c r="AH2218" s="262" t="s">
        <v>4981</v>
      </c>
      <c r="AI2218" s="278"/>
      <c r="AJ2218" s="278"/>
      <c r="AK2218" s="278"/>
      <c r="AL2218" s="278"/>
      <c r="AM2218" s="278"/>
      <c r="AN2218" s="278"/>
      <c r="AO2218" s="278"/>
      <c r="AP2218" s="278"/>
      <c r="AR2218" s="977" t="str">
        <f t="shared" ca="1" si="171"/>
        <v>1 ปี</v>
      </c>
      <c r="AS2218" s="977" t="str">
        <f t="shared" ca="1" si="172"/>
        <v>4 เดือน</v>
      </c>
      <c r="AT2218" s="978" t="str">
        <f t="shared" ca="1" si="173"/>
        <v>28 วัน</v>
      </c>
      <c r="AU2218" s="245"/>
      <c r="AV2218" s="979" t="str">
        <f t="shared" ca="1" si="174"/>
        <v>1 ปี4 เดือน28 วัน</v>
      </c>
    </row>
    <row r="2219" spans="1:48" ht="67.2">
      <c r="A2219" s="811">
        <v>2212</v>
      </c>
      <c r="B2219" s="957">
        <v>243350</v>
      </c>
      <c r="C2219" s="968">
        <f t="shared" si="170"/>
        <v>45023</v>
      </c>
      <c r="D2219" s="856">
        <v>8</v>
      </c>
      <c r="E2219" s="853" t="s">
        <v>4854</v>
      </c>
      <c r="F2219" s="856" t="s">
        <v>4888</v>
      </c>
      <c r="G2219" s="856">
        <v>71593</v>
      </c>
      <c r="H2219" s="856"/>
      <c r="I2219" s="856" t="s">
        <v>54</v>
      </c>
      <c r="J2219" s="856" t="s">
        <v>69</v>
      </c>
      <c r="K2219" s="856" t="s">
        <v>70</v>
      </c>
      <c r="L2219" s="856" t="s">
        <v>71</v>
      </c>
      <c r="M2219" s="856" t="s">
        <v>80</v>
      </c>
      <c r="N2219" s="856" t="s">
        <v>294</v>
      </c>
      <c r="O2219" s="856" t="s">
        <v>719</v>
      </c>
      <c r="P2219" s="856" t="s">
        <v>58</v>
      </c>
      <c r="Q2219" s="856" t="s">
        <v>64</v>
      </c>
      <c r="R2219" s="856" t="s">
        <v>4899</v>
      </c>
      <c r="S2219" s="856" t="s">
        <v>4900</v>
      </c>
      <c r="T2219" s="856" t="s">
        <v>4901</v>
      </c>
      <c r="U2219" s="279"/>
      <c r="V2219" s="279"/>
      <c r="W2219" s="279"/>
      <c r="X2219" s="279"/>
      <c r="Y2219" s="278"/>
      <c r="Z2219" s="278"/>
      <c r="AA2219" s="278"/>
      <c r="AB2219" s="278"/>
      <c r="AC2219" s="421" t="s">
        <v>184</v>
      </c>
      <c r="AD2219" s="262"/>
      <c r="AE2219" s="262"/>
      <c r="AF2219" s="275" t="s">
        <v>184</v>
      </c>
      <c r="AG2219" s="275" t="s">
        <v>184</v>
      </c>
      <c r="AH2219" s="262" t="s">
        <v>4981</v>
      </c>
      <c r="AI2219" s="278"/>
      <c r="AJ2219" s="278"/>
      <c r="AK2219" s="278"/>
      <c r="AL2219" s="278"/>
      <c r="AM2219" s="278"/>
      <c r="AN2219" s="278"/>
      <c r="AO2219" s="278"/>
      <c r="AP2219" s="278"/>
      <c r="AR2219" s="977" t="str">
        <f t="shared" ca="1" si="171"/>
        <v>1 ปี</v>
      </c>
      <c r="AS2219" s="977" t="str">
        <f t="shared" ca="1" si="172"/>
        <v>4 เดือน</v>
      </c>
      <c r="AT2219" s="978" t="str">
        <f t="shared" ca="1" si="173"/>
        <v>28 วัน</v>
      </c>
      <c r="AU2219" s="245"/>
      <c r="AV2219" s="979" t="str">
        <f t="shared" ca="1" si="174"/>
        <v>1 ปี4 เดือน28 วัน</v>
      </c>
    </row>
    <row r="2220" spans="1:48" ht="67.2">
      <c r="A2220" s="811">
        <v>2213</v>
      </c>
      <c r="B2220" s="957">
        <v>243350</v>
      </c>
      <c r="C2220" s="968">
        <f t="shared" si="170"/>
        <v>45023</v>
      </c>
      <c r="D2220" s="856">
        <v>8</v>
      </c>
      <c r="E2220" s="853" t="s">
        <v>4854</v>
      </c>
      <c r="F2220" s="856" t="s">
        <v>4888</v>
      </c>
      <c r="G2220" s="856">
        <v>175759</v>
      </c>
      <c r="H2220" s="856"/>
      <c r="I2220" s="856" t="s">
        <v>60</v>
      </c>
      <c r="J2220" s="856" t="s">
        <v>321</v>
      </c>
      <c r="K2220" s="856" t="s">
        <v>61</v>
      </c>
      <c r="L2220" s="856" t="s">
        <v>62</v>
      </c>
      <c r="M2220" s="856" t="s">
        <v>80</v>
      </c>
      <c r="N2220" s="856" t="s">
        <v>2978</v>
      </c>
      <c r="O2220" s="856" t="s">
        <v>323</v>
      </c>
      <c r="P2220" s="856" t="s">
        <v>73</v>
      </c>
      <c r="Q2220" s="856"/>
      <c r="R2220" s="856"/>
      <c r="S2220" s="856"/>
      <c r="T2220" s="856"/>
      <c r="U2220" s="279"/>
      <c r="V2220" s="279"/>
      <c r="W2220" s="279"/>
      <c r="X2220" s="279"/>
      <c r="Y2220" s="278"/>
      <c r="Z2220" s="278"/>
      <c r="AA2220" s="278"/>
      <c r="AB2220" s="278"/>
      <c r="AC2220" s="421" t="s">
        <v>184</v>
      </c>
      <c r="AD2220" s="262"/>
      <c r="AE2220" s="262"/>
      <c r="AF2220" s="275" t="s">
        <v>184</v>
      </c>
      <c r="AG2220" s="275" t="s">
        <v>184</v>
      </c>
      <c r="AH2220" s="262" t="s">
        <v>4981</v>
      </c>
      <c r="AI2220" s="278"/>
      <c r="AJ2220" s="278"/>
      <c r="AK2220" s="278"/>
      <c r="AL2220" s="278"/>
      <c r="AM2220" s="278"/>
      <c r="AN2220" s="278"/>
      <c r="AO2220" s="278"/>
      <c r="AP2220" s="278"/>
      <c r="AR2220" s="977" t="str">
        <f t="shared" ca="1" si="171"/>
        <v>1 ปี</v>
      </c>
      <c r="AS2220" s="977" t="str">
        <f t="shared" ca="1" si="172"/>
        <v>4 เดือน</v>
      </c>
      <c r="AT2220" s="978" t="str">
        <f t="shared" ca="1" si="173"/>
        <v>28 วัน</v>
      </c>
      <c r="AU2220" s="245"/>
      <c r="AV2220" s="979" t="str">
        <f t="shared" ca="1" si="174"/>
        <v>1 ปี4 เดือน28 วัน</v>
      </c>
    </row>
    <row r="2221" spans="1:48" ht="132">
      <c r="A2221" s="811">
        <v>2214</v>
      </c>
      <c r="B2221" s="957">
        <v>243350</v>
      </c>
      <c r="C2221" s="968">
        <f t="shared" si="170"/>
        <v>45023</v>
      </c>
      <c r="D2221" s="856">
        <v>8</v>
      </c>
      <c r="E2221" s="853" t="s">
        <v>4854</v>
      </c>
      <c r="F2221" s="856" t="s">
        <v>4888</v>
      </c>
      <c r="G2221" s="856">
        <v>175809</v>
      </c>
      <c r="H2221" s="856"/>
      <c r="I2221" s="856" t="s">
        <v>60</v>
      </c>
      <c r="J2221" s="856" t="s">
        <v>67</v>
      </c>
      <c r="K2221" s="856" t="s">
        <v>61</v>
      </c>
      <c r="L2221" s="856" t="s">
        <v>62</v>
      </c>
      <c r="M2221" s="856" t="s">
        <v>80</v>
      </c>
      <c r="N2221" s="856" t="s">
        <v>4902</v>
      </c>
      <c r="O2221" s="856" t="s">
        <v>78</v>
      </c>
      <c r="P2221" s="856" t="s">
        <v>73</v>
      </c>
      <c r="Q2221" s="856"/>
      <c r="R2221" s="856"/>
      <c r="S2221" s="856"/>
      <c r="T2221" s="856"/>
      <c r="U2221" s="279"/>
      <c r="V2221" s="279"/>
      <c r="W2221" s="279"/>
      <c r="X2221" s="279"/>
      <c r="Y2221" s="278"/>
      <c r="Z2221" s="278"/>
      <c r="AA2221" s="278"/>
      <c r="AB2221" s="278"/>
      <c r="AC2221" s="421" t="s">
        <v>184</v>
      </c>
      <c r="AD2221" s="262"/>
      <c r="AE2221" s="262"/>
      <c r="AF2221" s="275" t="s">
        <v>184</v>
      </c>
      <c r="AG2221" s="275" t="s">
        <v>184</v>
      </c>
      <c r="AH2221" s="262" t="s">
        <v>4981</v>
      </c>
      <c r="AI2221" s="278"/>
      <c r="AJ2221" s="278"/>
      <c r="AK2221" s="278"/>
      <c r="AL2221" s="278"/>
      <c r="AM2221" s="278"/>
      <c r="AN2221" s="278"/>
      <c r="AO2221" s="278"/>
      <c r="AP2221" s="278"/>
      <c r="AR2221" s="977" t="str">
        <f t="shared" ca="1" si="171"/>
        <v>1 ปี</v>
      </c>
      <c r="AS2221" s="977" t="str">
        <f t="shared" ca="1" si="172"/>
        <v>4 เดือน</v>
      </c>
      <c r="AT2221" s="978" t="str">
        <f t="shared" ca="1" si="173"/>
        <v>28 วัน</v>
      </c>
      <c r="AU2221" s="245"/>
      <c r="AV2221" s="979" t="str">
        <f t="shared" ca="1" si="174"/>
        <v>1 ปี4 เดือน28 วัน</v>
      </c>
    </row>
    <row r="2222" spans="1:48" ht="99">
      <c r="A2222" s="811">
        <v>2215</v>
      </c>
      <c r="B2222" s="957">
        <v>243350</v>
      </c>
      <c r="C2222" s="968">
        <f t="shared" si="170"/>
        <v>45023</v>
      </c>
      <c r="D2222" s="856">
        <v>8</v>
      </c>
      <c r="E2222" s="853" t="s">
        <v>4854</v>
      </c>
      <c r="F2222" s="856" t="s">
        <v>4888</v>
      </c>
      <c r="G2222" s="856">
        <v>71701</v>
      </c>
      <c r="H2222" s="856"/>
      <c r="I2222" s="856" t="s">
        <v>54</v>
      </c>
      <c r="J2222" s="856" t="s">
        <v>181</v>
      </c>
      <c r="K2222" s="856" t="s">
        <v>70</v>
      </c>
      <c r="L2222" s="856" t="s">
        <v>71</v>
      </c>
      <c r="M2222" s="856" t="s">
        <v>80</v>
      </c>
      <c r="N2222" s="856" t="s">
        <v>967</v>
      </c>
      <c r="O2222" s="856" t="s">
        <v>116</v>
      </c>
      <c r="P2222" s="856" t="s">
        <v>73</v>
      </c>
      <c r="Q2222" s="856"/>
      <c r="R2222" s="856"/>
      <c r="S2222" s="856"/>
      <c r="T2222" s="856"/>
      <c r="U2222" s="279"/>
      <c r="V2222" s="279"/>
      <c r="W2222" s="279"/>
      <c r="X2222" s="279"/>
      <c r="Y2222" s="278"/>
      <c r="Z2222" s="278"/>
      <c r="AA2222" s="278"/>
      <c r="AB2222" s="278"/>
      <c r="AC2222" s="421" t="s">
        <v>184</v>
      </c>
      <c r="AD2222" s="262"/>
      <c r="AE2222" s="262"/>
      <c r="AF2222" s="275" t="s">
        <v>184</v>
      </c>
      <c r="AG2222" s="275" t="s">
        <v>184</v>
      </c>
      <c r="AH2222" s="262" t="s">
        <v>4981</v>
      </c>
      <c r="AI2222" s="278"/>
      <c r="AJ2222" s="278"/>
      <c r="AK2222" s="278"/>
      <c r="AL2222" s="278"/>
      <c r="AM2222" s="278"/>
      <c r="AN2222" s="278"/>
      <c r="AO2222" s="278"/>
      <c r="AP2222" s="278"/>
      <c r="AR2222" s="977" t="str">
        <f t="shared" ca="1" si="171"/>
        <v>1 ปี</v>
      </c>
      <c r="AS2222" s="977" t="str">
        <f t="shared" ca="1" si="172"/>
        <v>4 เดือน</v>
      </c>
      <c r="AT2222" s="978" t="str">
        <f t="shared" ca="1" si="173"/>
        <v>28 วัน</v>
      </c>
      <c r="AU2222" s="245"/>
      <c r="AV2222" s="979" t="str">
        <f t="shared" ca="1" si="174"/>
        <v>1 ปี4 เดือน28 วัน</v>
      </c>
    </row>
    <row r="2223" spans="1:48" ht="67.2">
      <c r="A2223" s="811">
        <v>2216</v>
      </c>
      <c r="B2223" s="957">
        <v>243350</v>
      </c>
      <c r="C2223" s="968">
        <f t="shared" si="170"/>
        <v>45023</v>
      </c>
      <c r="D2223" s="856">
        <v>8</v>
      </c>
      <c r="E2223" s="853" t="s">
        <v>4854</v>
      </c>
      <c r="F2223" s="856" t="s">
        <v>4888</v>
      </c>
      <c r="G2223" s="856">
        <v>193489</v>
      </c>
      <c r="H2223" s="856"/>
      <c r="I2223" s="856" t="s">
        <v>54</v>
      </c>
      <c r="J2223" s="856" t="s">
        <v>77</v>
      </c>
      <c r="K2223" s="856" t="s">
        <v>70</v>
      </c>
      <c r="L2223" s="856" t="s">
        <v>71</v>
      </c>
      <c r="M2223" s="856" t="s">
        <v>80</v>
      </c>
      <c r="N2223" s="856" t="s">
        <v>2313</v>
      </c>
      <c r="O2223" s="856" t="s">
        <v>75</v>
      </c>
      <c r="P2223" s="856" t="s">
        <v>72</v>
      </c>
      <c r="Q2223" s="856"/>
      <c r="R2223" s="856"/>
      <c r="S2223" s="856"/>
      <c r="T2223" s="856"/>
      <c r="U2223" s="279"/>
      <c r="V2223" s="279"/>
      <c r="W2223" s="279"/>
      <c r="X2223" s="279"/>
      <c r="Y2223" s="278"/>
      <c r="Z2223" s="278"/>
      <c r="AA2223" s="278"/>
      <c r="AB2223" s="278"/>
      <c r="AC2223" s="421" t="s">
        <v>184</v>
      </c>
      <c r="AD2223" s="262"/>
      <c r="AE2223" s="262"/>
      <c r="AF2223" s="275" t="s">
        <v>184</v>
      </c>
      <c r="AG2223" s="275" t="s">
        <v>184</v>
      </c>
      <c r="AH2223" s="262" t="s">
        <v>4981</v>
      </c>
      <c r="AI2223" s="278"/>
      <c r="AJ2223" s="278"/>
      <c r="AK2223" s="278"/>
      <c r="AL2223" s="278"/>
      <c r="AM2223" s="278"/>
      <c r="AN2223" s="278"/>
      <c r="AO2223" s="278"/>
      <c r="AP2223" s="278"/>
      <c r="AR2223" s="977" t="str">
        <f t="shared" ca="1" si="171"/>
        <v>1 ปี</v>
      </c>
      <c r="AS2223" s="977" t="str">
        <f t="shared" ca="1" si="172"/>
        <v>4 เดือน</v>
      </c>
      <c r="AT2223" s="978" t="str">
        <f t="shared" ca="1" si="173"/>
        <v>28 วัน</v>
      </c>
      <c r="AU2223" s="245"/>
      <c r="AV2223" s="979" t="str">
        <f t="shared" ca="1" si="174"/>
        <v>1 ปี4 เดือน28 วัน</v>
      </c>
    </row>
    <row r="2224" spans="1:48" ht="67.2">
      <c r="A2224" s="811">
        <v>2217</v>
      </c>
      <c r="B2224" s="957">
        <v>243350</v>
      </c>
      <c r="C2224" s="968">
        <f t="shared" si="170"/>
        <v>45023</v>
      </c>
      <c r="D2224" s="856">
        <v>8</v>
      </c>
      <c r="E2224" s="853" t="s">
        <v>4854</v>
      </c>
      <c r="F2224" s="889" t="s">
        <v>4903</v>
      </c>
      <c r="G2224" s="889">
        <v>59331</v>
      </c>
      <c r="H2224" s="889"/>
      <c r="I2224" s="889" t="s">
        <v>54</v>
      </c>
      <c r="J2224" s="889" t="s">
        <v>442</v>
      </c>
      <c r="K2224" s="889" t="s">
        <v>70</v>
      </c>
      <c r="L2224" s="889" t="s">
        <v>71</v>
      </c>
      <c r="M2224" s="889" t="s">
        <v>83</v>
      </c>
      <c r="N2224" s="889" t="s">
        <v>2495</v>
      </c>
      <c r="O2224" s="889" t="s">
        <v>65</v>
      </c>
      <c r="P2224" s="889" t="s">
        <v>73</v>
      </c>
      <c r="Q2224" s="889"/>
      <c r="R2224" s="889"/>
      <c r="S2224" s="889"/>
      <c r="T2224" s="889"/>
      <c r="U2224" s="279"/>
      <c r="V2224" s="279"/>
      <c r="W2224" s="279"/>
      <c r="X2224" s="279"/>
      <c r="Y2224" s="278"/>
      <c r="Z2224" s="278"/>
      <c r="AA2224" s="278"/>
      <c r="AB2224" s="278"/>
      <c r="AC2224" s="421" t="s">
        <v>184</v>
      </c>
      <c r="AD2224" s="464"/>
      <c r="AE2224" s="464"/>
      <c r="AF2224" s="275" t="s">
        <v>184</v>
      </c>
      <c r="AG2224" s="275" t="s">
        <v>184</v>
      </c>
      <c r="AH2224" s="262" t="s">
        <v>4981</v>
      </c>
      <c r="AI2224" s="278"/>
      <c r="AJ2224" s="278"/>
      <c r="AK2224" s="278"/>
      <c r="AL2224" s="278"/>
      <c r="AM2224" s="278"/>
      <c r="AN2224" s="278"/>
      <c r="AO2224" s="278"/>
      <c r="AP2224" s="278"/>
      <c r="AR2224" s="977" t="str">
        <f t="shared" ca="1" si="171"/>
        <v>1 ปี</v>
      </c>
      <c r="AS2224" s="977" t="str">
        <f t="shared" ca="1" si="172"/>
        <v>4 เดือน</v>
      </c>
      <c r="AT2224" s="978" t="str">
        <f t="shared" ca="1" si="173"/>
        <v>28 วัน</v>
      </c>
      <c r="AU2224" s="245"/>
      <c r="AV2224" s="979" t="str">
        <f t="shared" ca="1" si="174"/>
        <v>1 ปี4 เดือน28 วัน</v>
      </c>
    </row>
    <row r="2225" spans="1:48" ht="67.2">
      <c r="A2225" s="811">
        <v>2218</v>
      </c>
      <c r="B2225" s="957">
        <v>243350</v>
      </c>
      <c r="C2225" s="968">
        <f t="shared" si="170"/>
        <v>45023</v>
      </c>
      <c r="D2225" s="856">
        <v>8</v>
      </c>
      <c r="E2225" s="853" t="s">
        <v>4854</v>
      </c>
      <c r="F2225" s="889" t="s">
        <v>4903</v>
      </c>
      <c r="G2225" s="889">
        <v>59234</v>
      </c>
      <c r="H2225" s="889"/>
      <c r="I2225" s="889" t="s">
        <v>54</v>
      </c>
      <c r="J2225" s="889" t="s">
        <v>69</v>
      </c>
      <c r="K2225" s="889" t="s">
        <v>70</v>
      </c>
      <c r="L2225" s="889" t="s">
        <v>71</v>
      </c>
      <c r="M2225" s="889" t="s">
        <v>83</v>
      </c>
      <c r="N2225" s="889" t="s">
        <v>807</v>
      </c>
      <c r="O2225" s="889" t="s">
        <v>79</v>
      </c>
      <c r="P2225" s="889" t="s">
        <v>73</v>
      </c>
      <c r="Q2225" s="889"/>
      <c r="R2225" s="889"/>
      <c r="S2225" s="889"/>
      <c r="T2225" s="889"/>
      <c r="U2225" s="279"/>
      <c r="V2225" s="279"/>
      <c r="W2225" s="279"/>
      <c r="X2225" s="279"/>
      <c r="Y2225" s="278"/>
      <c r="Z2225" s="278"/>
      <c r="AA2225" s="278"/>
      <c r="AB2225" s="278"/>
      <c r="AC2225" s="421" t="s">
        <v>184</v>
      </c>
      <c r="AD2225" s="464"/>
      <c r="AE2225" s="464"/>
      <c r="AF2225" s="275" t="s">
        <v>184</v>
      </c>
      <c r="AG2225" s="275" t="s">
        <v>184</v>
      </c>
      <c r="AH2225" s="262" t="s">
        <v>4981</v>
      </c>
      <c r="AI2225" s="278"/>
      <c r="AJ2225" s="278"/>
      <c r="AK2225" s="278"/>
      <c r="AL2225" s="278"/>
      <c r="AM2225" s="278"/>
      <c r="AN2225" s="278"/>
      <c r="AO2225" s="278"/>
      <c r="AP2225" s="278"/>
      <c r="AR2225" s="977" t="str">
        <f t="shared" ca="1" si="171"/>
        <v>1 ปี</v>
      </c>
      <c r="AS2225" s="977" t="str">
        <f t="shared" ca="1" si="172"/>
        <v>4 เดือน</v>
      </c>
      <c r="AT2225" s="978" t="str">
        <f t="shared" ca="1" si="173"/>
        <v>28 วัน</v>
      </c>
      <c r="AU2225" s="245"/>
      <c r="AV2225" s="979" t="str">
        <f t="shared" ca="1" si="174"/>
        <v>1 ปี4 เดือน28 วัน</v>
      </c>
    </row>
    <row r="2226" spans="1:48" ht="67.2">
      <c r="A2226" s="811">
        <v>2219</v>
      </c>
      <c r="B2226" s="957">
        <v>243350</v>
      </c>
      <c r="C2226" s="968">
        <f t="shared" si="170"/>
        <v>45023</v>
      </c>
      <c r="D2226" s="856">
        <v>8</v>
      </c>
      <c r="E2226" s="853" t="s">
        <v>4854</v>
      </c>
      <c r="F2226" s="856" t="s">
        <v>4903</v>
      </c>
      <c r="G2226" s="856">
        <v>19331</v>
      </c>
      <c r="H2226" s="856"/>
      <c r="I2226" s="856" t="s">
        <v>60</v>
      </c>
      <c r="J2226" s="856" t="s">
        <v>394</v>
      </c>
      <c r="K2226" s="856" t="s">
        <v>61</v>
      </c>
      <c r="L2226" s="856" t="s">
        <v>62</v>
      </c>
      <c r="M2226" s="856" t="s">
        <v>83</v>
      </c>
      <c r="N2226" s="856" t="s">
        <v>4904</v>
      </c>
      <c r="O2226" s="856" t="s">
        <v>75</v>
      </c>
      <c r="P2226" s="856" t="s">
        <v>73</v>
      </c>
      <c r="Q2226" s="856"/>
      <c r="R2226" s="856"/>
      <c r="S2226" s="856"/>
      <c r="T2226" s="856"/>
      <c r="U2226" s="279"/>
      <c r="V2226" s="279"/>
      <c r="W2226" s="279"/>
      <c r="X2226" s="279"/>
      <c r="Y2226" s="278"/>
      <c r="Z2226" s="278"/>
      <c r="AA2226" s="278"/>
      <c r="AB2226" s="278"/>
      <c r="AC2226" s="421" t="s">
        <v>184</v>
      </c>
      <c r="AD2226" s="464"/>
      <c r="AE2226" s="464"/>
      <c r="AF2226" s="275" t="s">
        <v>184</v>
      </c>
      <c r="AG2226" s="275" t="s">
        <v>184</v>
      </c>
      <c r="AH2226" s="262" t="s">
        <v>4981</v>
      </c>
      <c r="AI2226" s="278"/>
      <c r="AJ2226" s="278"/>
      <c r="AK2226" s="278"/>
      <c r="AL2226" s="278"/>
      <c r="AM2226" s="278"/>
      <c r="AN2226" s="278"/>
      <c r="AO2226" s="278"/>
      <c r="AP2226" s="278"/>
      <c r="AR2226" s="977" t="str">
        <f t="shared" ca="1" si="171"/>
        <v>1 ปี</v>
      </c>
      <c r="AS2226" s="977" t="str">
        <f t="shared" ca="1" si="172"/>
        <v>4 เดือน</v>
      </c>
      <c r="AT2226" s="978" t="str">
        <f t="shared" ca="1" si="173"/>
        <v>28 วัน</v>
      </c>
      <c r="AU2226" s="245"/>
      <c r="AV2226" s="979" t="str">
        <f t="shared" ca="1" si="174"/>
        <v>1 ปี4 เดือน28 วัน</v>
      </c>
    </row>
    <row r="2227" spans="1:48" ht="67.2">
      <c r="A2227" s="811">
        <v>2220</v>
      </c>
      <c r="B2227" s="957">
        <v>243350</v>
      </c>
      <c r="C2227" s="968">
        <f t="shared" si="170"/>
        <v>45023</v>
      </c>
      <c r="D2227" s="856">
        <v>8</v>
      </c>
      <c r="E2227" s="853" t="s">
        <v>4854</v>
      </c>
      <c r="F2227" s="856" t="s">
        <v>4905</v>
      </c>
      <c r="G2227" s="856">
        <v>240402</v>
      </c>
      <c r="H2227" s="856"/>
      <c r="I2227" s="856" t="s">
        <v>60</v>
      </c>
      <c r="J2227" s="856" t="s">
        <v>394</v>
      </c>
      <c r="K2227" s="856" t="s">
        <v>61</v>
      </c>
      <c r="L2227" s="856" t="s">
        <v>62</v>
      </c>
      <c r="M2227" s="856" t="s">
        <v>84</v>
      </c>
      <c r="N2227" s="856" t="s">
        <v>2213</v>
      </c>
      <c r="O2227" s="856" t="s">
        <v>75</v>
      </c>
      <c r="P2227" s="856" t="s">
        <v>72</v>
      </c>
      <c r="Q2227" s="856"/>
      <c r="R2227" s="856"/>
      <c r="S2227" s="856"/>
      <c r="T2227" s="856"/>
      <c r="U2227" s="279"/>
      <c r="V2227" s="279"/>
      <c r="W2227" s="279"/>
      <c r="X2227" s="279"/>
      <c r="Y2227" s="278"/>
      <c r="Z2227" s="278"/>
      <c r="AA2227" s="278"/>
      <c r="AB2227" s="278"/>
      <c r="AC2227" s="421" t="s">
        <v>184</v>
      </c>
      <c r="AD2227" s="464"/>
      <c r="AE2227" s="464"/>
      <c r="AF2227" s="275" t="s">
        <v>184</v>
      </c>
      <c r="AG2227" s="275" t="s">
        <v>184</v>
      </c>
      <c r="AH2227" s="262" t="s">
        <v>4981</v>
      </c>
      <c r="AI2227" s="278"/>
      <c r="AJ2227" s="278"/>
      <c r="AK2227" s="278"/>
      <c r="AL2227" s="278"/>
      <c r="AM2227" s="278"/>
      <c r="AN2227" s="278"/>
      <c r="AO2227" s="278"/>
      <c r="AP2227" s="278"/>
      <c r="AR2227" s="977" t="str">
        <f t="shared" ca="1" si="171"/>
        <v>1 ปี</v>
      </c>
      <c r="AS2227" s="977" t="str">
        <f t="shared" ca="1" si="172"/>
        <v>4 เดือน</v>
      </c>
      <c r="AT2227" s="978" t="str">
        <f t="shared" ca="1" si="173"/>
        <v>28 วัน</v>
      </c>
      <c r="AU2227" s="245"/>
      <c r="AV2227" s="979" t="str">
        <f t="shared" ca="1" si="174"/>
        <v>1 ปี4 เดือน28 วัน</v>
      </c>
    </row>
    <row r="2228" spans="1:48" ht="67.2">
      <c r="A2228" s="811">
        <v>2221</v>
      </c>
      <c r="B2228" s="957">
        <v>243350</v>
      </c>
      <c r="C2228" s="968">
        <f t="shared" si="170"/>
        <v>45023</v>
      </c>
      <c r="D2228" s="856">
        <v>8</v>
      </c>
      <c r="E2228" s="853" t="s">
        <v>4854</v>
      </c>
      <c r="F2228" s="856" t="s">
        <v>4905</v>
      </c>
      <c r="G2228" s="856">
        <v>64057</v>
      </c>
      <c r="H2228" s="856"/>
      <c r="I2228" s="856" t="s">
        <v>54</v>
      </c>
      <c r="J2228" s="856" t="s">
        <v>69</v>
      </c>
      <c r="K2228" s="856" t="s">
        <v>70</v>
      </c>
      <c r="L2228" s="856" t="s">
        <v>71</v>
      </c>
      <c r="M2228" s="856" t="s">
        <v>84</v>
      </c>
      <c r="N2228" s="856" t="s">
        <v>2344</v>
      </c>
      <c r="O2228" s="856" t="s">
        <v>79</v>
      </c>
      <c r="P2228" s="856" t="s">
        <v>73</v>
      </c>
      <c r="Q2228" s="856"/>
      <c r="R2228" s="856"/>
      <c r="S2228" s="856"/>
      <c r="T2228" s="856"/>
      <c r="U2228" s="279"/>
      <c r="V2228" s="279"/>
      <c r="W2228" s="279"/>
      <c r="X2228" s="279"/>
      <c r="Y2228" s="278"/>
      <c r="Z2228" s="278"/>
      <c r="AA2228" s="278"/>
      <c r="AB2228" s="278"/>
      <c r="AC2228" s="421" t="s">
        <v>184</v>
      </c>
      <c r="AD2228" s="464"/>
      <c r="AE2228" s="464"/>
      <c r="AF2228" s="275" t="s">
        <v>184</v>
      </c>
      <c r="AG2228" s="275" t="s">
        <v>184</v>
      </c>
      <c r="AH2228" s="262" t="s">
        <v>4981</v>
      </c>
      <c r="AI2228" s="278"/>
      <c r="AJ2228" s="278"/>
      <c r="AK2228" s="278"/>
      <c r="AL2228" s="278"/>
      <c r="AM2228" s="278"/>
      <c r="AN2228" s="278"/>
      <c r="AO2228" s="278"/>
      <c r="AP2228" s="278"/>
      <c r="AR2228" s="977" t="str">
        <f t="shared" ca="1" si="171"/>
        <v>1 ปี</v>
      </c>
      <c r="AS2228" s="977" t="str">
        <f t="shared" ca="1" si="172"/>
        <v>4 เดือน</v>
      </c>
      <c r="AT2228" s="978" t="str">
        <f t="shared" ca="1" si="173"/>
        <v>28 วัน</v>
      </c>
      <c r="AU2228" s="245"/>
      <c r="AV2228" s="979" t="str">
        <f t="shared" ca="1" si="174"/>
        <v>1 ปี4 เดือน28 วัน</v>
      </c>
    </row>
    <row r="2229" spans="1:48" ht="67.2">
      <c r="A2229" s="811">
        <v>2222</v>
      </c>
      <c r="B2229" s="957">
        <v>243350</v>
      </c>
      <c r="C2229" s="968">
        <f t="shared" si="170"/>
        <v>45023</v>
      </c>
      <c r="D2229" s="856">
        <v>8</v>
      </c>
      <c r="E2229" s="853" t="s">
        <v>4854</v>
      </c>
      <c r="F2229" s="856" t="s">
        <v>4905</v>
      </c>
      <c r="G2229" s="856">
        <v>64817</v>
      </c>
      <c r="H2229" s="856"/>
      <c r="I2229" s="856" t="s">
        <v>60</v>
      </c>
      <c r="J2229" s="856" t="s">
        <v>299</v>
      </c>
      <c r="K2229" s="856" t="s">
        <v>61</v>
      </c>
      <c r="L2229" s="856" t="s">
        <v>62</v>
      </c>
      <c r="M2229" s="856" t="s">
        <v>84</v>
      </c>
      <c r="N2229" s="856" t="s">
        <v>1038</v>
      </c>
      <c r="O2229" s="856" t="s">
        <v>65</v>
      </c>
      <c r="P2229" s="856" t="s">
        <v>73</v>
      </c>
      <c r="Q2229" s="856"/>
      <c r="R2229" s="856"/>
      <c r="S2229" s="856"/>
      <c r="T2229" s="856"/>
      <c r="U2229" s="279"/>
      <c r="V2229" s="279"/>
      <c r="W2229" s="279"/>
      <c r="X2229" s="279"/>
      <c r="Y2229" s="278"/>
      <c r="Z2229" s="278"/>
      <c r="AA2229" s="278"/>
      <c r="AB2229" s="278"/>
      <c r="AC2229" s="421" t="s">
        <v>184</v>
      </c>
      <c r="AD2229" s="464"/>
      <c r="AE2229" s="464"/>
      <c r="AF2229" s="275" t="s">
        <v>184</v>
      </c>
      <c r="AG2229" s="275" t="s">
        <v>184</v>
      </c>
      <c r="AH2229" s="262" t="s">
        <v>4981</v>
      </c>
      <c r="AI2229" s="278"/>
      <c r="AJ2229" s="278"/>
      <c r="AK2229" s="278"/>
      <c r="AL2229" s="278"/>
      <c r="AM2229" s="278"/>
      <c r="AN2229" s="278"/>
      <c r="AO2229" s="278"/>
      <c r="AP2229" s="278"/>
      <c r="AR2229" s="977" t="str">
        <f t="shared" ca="1" si="171"/>
        <v>1 ปี</v>
      </c>
      <c r="AS2229" s="977" t="str">
        <f t="shared" ca="1" si="172"/>
        <v>4 เดือน</v>
      </c>
      <c r="AT2229" s="978" t="str">
        <f t="shared" ca="1" si="173"/>
        <v>28 วัน</v>
      </c>
      <c r="AU2229" s="245"/>
      <c r="AV2229" s="979" t="str">
        <f t="shared" ca="1" si="174"/>
        <v>1 ปี4 เดือน28 วัน</v>
      </c>
    </row>
    <row r="2230" spans="1:48" ht="67.2">
      <c r="A2230" s="811">
        <v>2223</v>
      </c>
      <c r="B2230" s="957">
        <v>243350</v>
      </c>
      <c r="C2230" s="968">
        <f t="shared" si="170"/>
        <v>45023</v>
      </c>
      <c r="D2230" s="856">
        <v>8</v>
      </c>
      <c r="E2230" s="853" t="s">
        <v>4854</v>
      </c>
      <c r="F2230" s="856" t="s">
        <v>4905</v>
      </c>
      <c r="G2230" s="856">
        <v>64198</v>
      </c>
      <c r="H2230" s="856"/>
      <c r="I2230" s="856" t="s">
        <v>54</v>
      </c>
      <c r="J2230" s="856" t="s">
        <v>442</v>
      </c>
      <c r="K2230" s="856" t="s">
        <v>70</v>
      </c>
      <c r="L2230" s="856" t="s">
        <v>71</v>
      </c>
      <c r="M2230" s="856" t="s">
        <v>84</v>
      </c>
      <c r="N2230" s="856" t="s">
        <v>2344</v>
      </c>
      <c r="O2230" s="856" t="s">
        <v>65</v>
      </c>
      <c r="P2230" s="856" t="s">
        <v>73</v>
      </c>
      <c r="Q2230" s="856"/>
      <c r="R2230" s="856"/>
      <c r="S2230" s="856"/>
      <c r="T2230" s="856"/>
      <c r="U2230" s="279"/>
      <c r="V2230" s="279"/>
      <c r="W2230" s="279"/>
      <c r="X2230" s="279"/>
      <c r="Y2230" s="278"/>
      <c r="Z2230" s="278"/>
      <c r="AA2230" s="278"/>
      <c r="AB2230" s="278"/>
      <c r="AC2230" s="421" t="s">
        <v>184</v>
      </c>
      <c r="AD2230" s="464"/>
      <c r="AE2230" s="464"/>
      <c r="AF2230" s="275" t="s">
        <v>184</v>
      </c>
      <c r="AG2230" s="275" t="s">
        <v>184</v>
      </c>
      <c r="AH2230" s="262" t="s">
        <v>4981</v>
      </c>
      <c r="AI2230" s="278"/>
      <c r="AJ2230" s="278"/>
      <c r="AK2230" s="278"/>
      <c r="AL2230" s="278"/>
      <c r="AM2230" s="278"/>
      <c r="AN2230" s="278"/>
      <c r="AO2230" s="278"/>
      <c r="AP2230" s="278"/>
      <c r="AR2230" s="977" t="str">
        <f t="shared" ca="1" si="171"/>
        <v>1 ปี</v>
      </c>
      <c r="AS2230" s="977" t="str">
        <f t="shared" ca="1" si="172"/>
        <v>4 เดือน</v>
      </c>
      <c r="AT2230" s="978" t="str">
        <f t="shared" ca="1" si="173"/>
        <v>28 วัน</v>
      </c>
      <c r="AU2230" s="245"/>
      <c r="AV2230" s="979" t="str">
        <f t="shared" ca="1" si="174"/>
        <v>1 ปี4 เดือน28 วัน</v>
      </c>
    </row>
    <row r="2231" spans="1:48" ht="67.2">
      <c r="A2231" s="811">
        <v>2224</v>
      </c>
      <c r="B2231" s="957">
        <v>243350</v>
      </c>
      <c r="C2231" s="968">
        <f t="shared" si="170"/>
        <v>45023</v>
      </c>
      <c r="D2231" s="856">
        <v>8</v>
      </c>
      <c r="E2231" s="853" t="s">
        <v>4854</v>
      </c>
      <c r="F2231" s="856" t="s">
        <v>4905</v>
      </c>
      <c r="G2231" s="856">
        <v>63527</v>
      </c>
      <c r="H2231" s="856"/>
      <c r="I2231" s="856" t="s">
        <v>54</v>
      </c>
      <c r="J2231" s="856" t="s">
        <v>69</v>
      </c>
      <c r="K2231" s="856" t="s">
        <v>70</v>
      </c>
      <c r="L2231" s="856" t="s">
        <v>71</v>
      </c>
      <c r="M2231" s="856" t="s">
        <v>84</v>
      </c>
      <c r="N2231" s="856" t="s">
        <v>4906</v>
      </c>
      <c r="O2231" s="856" t="s">
        <v>76</v>
      </c>
      <c r="P2231" s="856" t="s">
        <v>73</v>
      </c>
      <c r="Q2231" s="856"/>
      <c r="R2231" s="856"/>
      <c r="S2231" s="856"/>
      <c r="T2231" s="856"/>
      <c r="U2231" s="279"/>
      <c r="V2231" s="279"/>
      <c r="W2231" s="279"/>
      <c r="X2231" s="279"/>
      <c r="Y2231" s="278"/>
      <c r="Z2231" s="278"/>
      <c r="AA2231" s="278"/>
      <c r="AB2231" s="278"/>
      <c r="AC2231" s="421" t="s">
        <v>184</v>
      </c>
      <c r="AD2231" s="464"/>
      <c r="AE2231" s="464"/>
      <c r="AF2231" s="275" t="s">
        <v>184</v>
      </c>
      <c r="AG2231" s="275" t="s">
        <v>184</v>
      </c>
      <c r="AH2231" s="262" t="s">
        <v>4981</v>
      </c>
      <c r="AI2231" s="278"/>
      <c r="AJ2231" s="278"/>
      <c r="AK2231" s="278"/>
      <c r="AL2231" s="278"/>
      <c r="AM2231" s="278"/>
      <c r="AN2231" s="278"/>
      <c r="AO2231" s="278"/>
      <c r="AP2231" s="278"/>
      <c r="AR2231" s="977" t="str">
        <f t="shared" ca="1" si="171"/>
        <v>1 ปี</v>
      </c>
      <c r="AS2231" s="977" t="str">
        <f t="shared" ca="1" si="172"/>
        <v>4 เดือน</v>
      </c>
      <c r="AT2231" s="978" t="str">
        <f t="shared" ca="1" si="173"/>
        <v>28 วัน</v>
      </c>
      <c r="AU2231" s="245"/>
      <c r="AV2231" s="979" t="str">
        <f t="shared" ca="1" si="174"/>
        <v>1 ปี4 เดือน28 วัน</v>
      </c>
    </row>
    <row r="2232" spans="1:48" ht="132">
      <c r="A2232" s="811">
        <v>2225</v>
      </c>
      <c r="B2232" s="957">
        <v>243350</v>
      </c>
      <c r="C2232" s="968">
        <f t="shared" si="170"/>
        <v>45023</v>
      </c>
      <c r="D2232" s="856">
        <v>8</v>
      </c>
      <c r="E2232" s="853" t="s">
        <v>4854</v>
      </c>
      <c r="F2232" s="856" t="s">
        <v>4907</v>
      </c>
      <c r="G2232" s="856">
        <v>152227</v>
      </c>
      <c r="H2232" s="856"/>
      <c r="I2232" s="856" t="s">
        <v>60</v>
      </c>
      <c r="J2232" s="856" t="s">
        <v>67</v>
      </c>
      <c r="K2232" s="856" t="s">
        <v>61</v>
      </c>
      <c r="L2232" s="856" t="s">
        <v>62</v>
      </c>
      <c r="M2232" s="856" t="s">
        <v>84</v>
      </c>
      <c r="N2232" s="856" t="s">
        <v>4845</v>
      </c>
      <c r="O2232" s="856" t="s">
        <v>76</v>
      </c>
      <c r="P2232" s="856" t="s">
        <v>134</v>
      </c>
      <c r="Q2232" s="856"/>
      <c r="R2232" s="856"/>
      <c r="S2232" s="856"/>
      <c r="T2232" s="856"/>
      <c r="U2232" s="279"/>
      <c r="V2232" s="279"/>
      <c r="W2232" s="279"/>
      <c r="X2232" s="279"/>
      <c r="Y2232" s="278"/>
      <c r="Z2232" s="278"/>
      <c r="AA2232" s="278"/>
      <c r="AB2232" s="278"/>
      <c r="AC2232" s="421" t="s">
        <v>184</v>
      </c>
      <c r="AD2232" s="464"/>
      <c r="AE2232" s="464"/>
      <c r="AF2232" s="275" t="s">
        <v>184</v>
      </c>
      <c r="AG2232" s="275" t="s">
        <v>184</v>
      </c>
      <c r="AH2232" s="262" t="s">
        <v>4981</v>
      </c>
      <c r="AI2232" s="278"/>
      <c r="AJ2232" s="278"/>
      <c r="AK2232" s="278"/>
      <c r="AL2232" s="278"/>
      <c r="AM2232" s="278"/>
      <c r="AN2232" s="278"/>
      <c r="AO2232" s="278"/>
      <c r="AP2232" s="278"/>
      <c r="AR2232" s="977" t="str">
        <f t="shared" ca="1" si="171"/>
        <v>1 ปี</v>
      </c>
      <c r="AS2232" s="977" t="str">
        <f t="shared" ca="1" si="172"/>
        <v>4 เดือน</v>
      </c>
      <c r="AT2232" s="978" t="str">
        <f t="shared" ca="1" si="173"/>
        <v>28 วัน</v>
      </c>
      <c r="AU2232" s="245"/>
      <c r="AV2232" s="979" t="str">
        <f t="shared" ca="1" si="174"/>
        <v>1 ปี4 เดือน28 วัน</v>
      </c>
    </row>
    <row r="2233" spans="1:48" ht="99">
      <c r="A2233" s="811">
        <v>2226</v>
      </c>
      <c r="B2233" s="957">
        <v>243350</v>
      </c>
      <c r="C2233" s="968">
        <f t="shared" si="170"/>
        <v>45023</v>
      </c>
      <c r="D2233" s="856">
        <v>8</v>
      </c>
      <c r="E2233" s="853" t="s">
        <v>4854</v>
      </c>
      <c r="F2233" s="856" t="s">
        <v>4907</v>
      </c>
      <c r="G2233" s="856">
        <v>88391</v>
      </c>
      <c r="H2233" s="856"/>
      <c r="I2233" s="856" t="s">
        <v>60</v>
      </c>
      <c r="J2233" s="856" t="s">
        <v>67</v>
      </c>
      <c r="K2233" s="856" t="s">
        <v>61</v>
      </c>
      <c r="L2233" s="856" t="s">
        <v>62</v>
      </c>
      <c r="M2233" s="856" t="s">
        <v>84</v>
      </c>
      <c r="N2233" s="856" t="s">
        <v>4908</v>
      </c>
      <c r="O2233" s="856" t="s">
        <v>197</v>
      </c>
      <c r="P2233" s="856" t="s">
        <v>134</v>
      </c>
      <c r="Q2233" s="856"/>
      <c r="R2233" s="856"/>
      <c r="S2233" s="856"/>
      <c r="T2233" s="856"/>
      <c r="U2233" s="279"/>
      <c r="V2233" s="279"/>
      <c r="W2233" s="279"/>
      <c r="X2233" s="279"/>
      <c r="Y2233" s="278"/>
      <c r="Z2233" s="278"/>
      <c r="AA2233" s="278"/>
      <c r="AB2233" s="278"/>
      <c r="AC2233" s="421" t="s">
        <v>184</v>
      </c>
      <c r="AD2233" s="464"/>
      <c r="AE2233" s="464"/>
      <c r="AF2233" s="275" t="s">
        <v>184</v>
      </c>
      <c r="AG2233" s="275" t="s">
        <v>184</v>
      </c>
      <c r="AH2233" s="262" t="s">
        <v>4981</v>
      </c>
      <c r="AI2233" s="278"/>
      <c r="AJ2233" s="278"/>
      <c r="AK2233" s="278"/>
      <c r="AL2233" s="278"/>
      <c r="AM2233" s="278"/>
      <c r="AN2233" s="278"/>
      <c r="AO2233" s="278"/>
      <c r="AP2233" s="278"/>
      <c r="AR2233" s="977" t="str">
        <f t="shared" ca="1" si="171"/>
        <v>1 ปี</v>
      </c>
      <c r="AS2233" s="977" t="str">
        <f t="shared" ca="1" si="172"/>
        <v>4 เดือน</v>
      </c>
      <c r="AT2233" s="978" t="str">
        <f t="shared" ca="1" si="173"/>
        <v>28 วัน</v>
      </c>
      <c r="AU2233" s="245"/>
      <c r="AV2233" s="979" t="str">
        <f t="shared" ca="1" si="174"/>
        <v>1 ปี4 เดือน28 วัน</v>
      </c>
    </row>
    <row r="2234" spans="1:48" ht="99">
      <c r="A2234" s="811">
        <v>2227</v>
      </c>
      <c r="B2234" s="957">
        <v>243350</v>
      </c>
      <c r="C2234" s="968">
        <f t="shared" si="170"/>
        <v>45023</v>
      </c>
      <c r="D2234" s="856">
        <v>8</v>
      </c>
      <c r="E2234" s="853" t="s">
        <v>4854</v>
      </c>
      <c r="F2234" s="856" t="s">
        <v>4907</v>
      </c>
      <c r="G2234" s="856">
        <v>59340</v>
      </c>
      <c r="H2234" s="856"/>
      <c r="I2234" s="856" t="s">
        <v>60</v>
      </c>
      <c r="J2234" s="856" t="s">
        <v>321</v>
      </c>
      <c r="K2234" s="856" t="s">
        <v>61</v>
      </c>
      <c r="L2234" s="856" t="s">
        <v>62</v>
      </c>
      <c r="M2234" s="856" t="s">
        <v>84</v>
      </c>
      <c r="N2234" s="856" t="s">
        <v>4909</v>
      </c>
      <c r="O2234" s="856" t="s">
        <v>197</v>
      </c>
      <c r="P2234" s="856" t="s">
        <v>134</v>
      </c>
      <c r="Q2234" s="856"/>
      <c r="R2234" s="856"/>
      <c r="S2234" s="856"/>
      <c r="T2234" s="856"/>
      <c r="U2234" s="279"/>
      <c r="V2234" s="279"/>
      <c r="W2234" s="279"/>
      <c r="X2234" s="279"/>
      <c r="Y2234" s="278"/>
      <c r="Z2234" s="278"/>
      <c r="AA2234" s="278"/>
      <c r="AB2234" s="278"/>
      <c r="AC2234" s="421" t="s">
        <v>184</v>
      </c>
      <c r="AD2234" s="464"/>
      <c r="AE2234" s="464"/>
      <c r="AF2234" s="275" t="s">
        <v>184</v>
      </c>
      <c r="AG2234" s="275" t="s">
        <v>184</v>
      </c>
      <c r="AH2234" s="262" t="s">
        <v>4981</v>
      </c>
      <c r="AI2234" s="278"/>
      <c r="AJ2234" s="278"/>
      <c r="AK2234" s="278"/>
      <c r="AL2234" s="278"/>
      <c r="AM2234" s="278"/>
      <c r="AN2234" s="278"/>
      <c r="AO2234" s="278"/>
      <c r="AP2234" s="278"/>
      <c r="AR2234" s="977" t="str">
        <f t="shared" ca="1" si="171"/>
        <v>1 ปี</v>
      </c>
      <c r="AS2234" s="977" t="str">
        <f t="shared" ca="1" si="172"/>
        <v>4 เดือน</v>
      </c>
      <c r="AT2234" s="978" t="str">
        <f t="shared" ca="1" si="173"/>
        <v>28 วัน</v>
      </c>
      <c r="AU2234" s="245"/>
      <c r="AV2234" s="979" t="str">
        <f t="shared" ca="1" si="174"/>
        <v>1 ปี4 เดือน28 วัน</v>
      </c>
    </row>
    <row r="2235" spans="1:48" ht="99">
      <c r="A2235" s="811">
        <v>2228</v>
      </c>
      <c r="B2235" s="957">
        <v>243350</v>
      </c>
      <c r="C2235" s="968">
        <f t="shared" si="170"/>
        <v>45023</v>
      </c>
      <c r="D2235" s="856">
        <v>8</v>
      </c>
      <c r="E2235" s="853" t="s">
        <v>4854</v>
      </c>
      <c r="F2235" s="856" t="s">
        <v>4907</v>
      </c>
      <c r="G2235" s="856">
        <v>152269</v>
      </c>
      <c r="H2235" s="856"/>
      <c r="I2235" s="856" t="s">
        <v>60</v>
      </c>
      <c r="J2235" s="856" t="s">
        <v>67</v>
      </c>
      <c r="K2235" s="856" t="s">
        <v>61</v>
      </c>
      <c r="L2235" s="856" t="s">
        <v>62</v>
      </c>
      <c r="M2235" s="856" t="s">
        <v>84</v>
      </c>
      <c r="N2235" s="856" t="s">
        <v>4910</v>
      </c>
      <c r="O2235" s="856" t="s">
        <v>197</v>
      </c>
      <c r="P2235" s="856" t="s">
        <v>134</v>
      </c>
      <c r="Q2235" s="856"/>
      <c r="R2235" s="856"/>
      <c r="S2235" s="856"/>
      <c r="T2235" s="856"/>
      <c r="U2235" s="279"/>
      <c r="V2235" s="279"/>
      <c r="W2235" s="279"/>
      <c r="X2235" s="279"/>
      <c r="Y2235" s="278"/>
      <c r="Z2235" s="278"/>
      <c r="AA2235" s="278"/>
      <c r="AB2235" s="278"/>
      <c r="AC2235" s="421" t="s">
        <v>184</v>
      </c>
      <c r="AD2235" s="464"/>
      <c r="AE2235" s="464"/>
      <c r="AF2235" s="275" t="s">
        <v>184</v>
      </c>
      <c r="AG2235" s="275" t="s">
        <v>184</v>
      </c>
      <c r="AH2235" s="262" t="s">
        <v>4981</v>
      </c>
      <c r="AI2235" s="278"/>
      <c r="AJ2235" s="278"/>
      <c r="AK2235" s="278"/>
      <c r="AL2235" s="278"/>
      <c r="AM2235" s="278"/>
      <c r="AN2235" s="278"/>
      <c r="AO2235" s="278"/>
      <c r="AP2235" s="278"/>
      <c r="AR2235" s="977" t="str">
        <f t="shared" ca="1" si="171"/>
        <v>1 ปี</v>
      </c>
      <c r="AS2235" s="977" t="str">
        <f t="shared" ca="1" si="172"/>
        <v>4 เดือน</v>
      </c>
      <c r="AT2235" s="978" t="str">
        <f t="shared" ca="1" si="173"/>
        <v>28 วัน</v>
      </c>
      <c r="AU2235" s="245"/>
      <c r="AV2235" s="979" t="str">
        <f t="shared" ca="1" si="174"/>
        <v>1 ปี4 เดือน28 วัน</v>
      </c>
    </row>
    <row r="2236" spans="1:48" ht="99">
      <c r="A2236" s="811">
        <v>2229</v>
      </c>
      <c r="B2236" s="957">
        <v>243350</v>
      </c>
      <c r="C2236" s="968">
        <f t="shared" si="170"/>
        <v>45023</v>
      </c>
      <c r="D2236" s="856">
        <v>8</v>
      </c>
      <c r="E2236" s="853" t="s">
        <v>4854</v>
      </c>
      <c r="F2236" s="889" t="s">
        <v>4907</v>
      </c>
      <c r="G2236" s="889">
        <v>152284</v>
      </c>
      <c r="H2236" s="889"/>
      <c r="I2236" s="889" t="s">
        <v>60</v>
      </c>
      <c r="J2236" s="889" t="s">
        <v>67</v>
      </c>
      <c r="K2236" s="889" t="s">
        <v>61</v>
      </c>
      <c r="L2236" s="889" t="s">
        <v>62</v>
      </c>
      <c r="M2236" s="889" t="s">
        <v>84</v>
      </c>
      <c r="N2236" s="889" t="s">
        <v>4911</v>
      </c>
      <c r="O2236" s="889" t="s">
        <v>205</v>
      </c>
      <c r="P2236" s="889" t="s">
        <v>134</v>
      </c>
      <c r="Q2236" s="889"/>
      <c r="R2236" s="889"/>
      <c r="S2236" s="889"/>
      <c r="T2236" s="889"/>
      <c r="U2236" s="279"/>
      <c r="V2236" s="279"/>
      <c r="W2236" s="279"/>
      <c r="X2236" s="279"/>
      <c r="Y2236" s="278"/>
      <c r="Z2236" s="278"/>
      <c r="AA2236" s="278"/>
      <c r="AB2236" s="278"/>
      <c r="AC2236" s="421" t="s">
        <v>184</v>
      </c>
      <c r="AD2236" s="464"/>
      <c r="AE2236" s="464"/>
      <c r="AF2236" s="275" t="s">
        <v>184</v>
      </c>
      <c r="AG2236" s="275" t="s">
        <v>184</v>
      </c>
      <c r="AH2236" s="262" t="s">
        <v>4981</v>
      </c>
      <c r="AI2236" s="278"/>
      <c r="AJ2236" s="278"/>
      <c r="AK2236" s="278"/>
      <c r="AL2236" s="278"/>
      <c r="AM2236" s="278"/>
      <c r="AN2236" s="278"/>
      <c r="AO2236" s="278"/>
      <c r="AP2236" s="278"/>
      <c r="AR2236" s="977" t="str">
        <f t="shared" ca="1" si="171"/>
        <v>1 ปี</v>
      </c>
      <c r="AS2236" s="977" t="str">
        <f t="shared" ca="1" si="172"/>
        <v>4 เดือน</v>
      </c>
      <c r="AT2236" s="978" t="str">
        <f t="shared" ca="1" si="173"/>
        <v>28 วัน</v>
      </c>
      <c r="AU2236" s="245"/>
      <c r="AV2236" s="979" t="str">
        <f t="shared" ca="1" si="174"/>
        <v>1 ปี4 เดือน28 วัน</v>
      </c>
    </row>
    <row r="2237" spans="1:48" ht="67.2">
      <c r="A2237" s="811">
        <v>2230</v>
      </c>
      <c r="B2237" s="957">
        <v>243350</v>
      </c>
      <c r="C2237" s="968">
        <f t="shared" si="170"/>
        <v>45023</v>
      </c>
      <c r="D2237" s="856">
        <v>8</v>
      </c>
      <c r="E2237" s="853" t="s">
        <v>4854</v>
      </c>
      <c r="F2237" s="889" t="s">
        <v>4907</v>
      </c>
      <c r="G2237" s="889">
        <v>133571</v>
      </c>
      <c r="H2237" s="889"/>
      <c r="I2237" s="889" t="s">
        <v>60</v>
      </c>
      <c r="J2237" s="889" t="s">
        <v>67</v>
      </c>
      <c r="K2237" s="889" t="s">
        <v>61</v>
      </c>
      <c r="L2237" s="889" t="s">
        <v>62</v>
      </c>
      <c r="M2237" s="889" t="s">
        <v>84</v>
      </c>
      <c r="N2237" s="889" t="s">
        <v>4912</v>
      </c>
      <c r="O2237" s="889" t="s">
        <v>197</v>
      </c>
      <c r="P2237" s="889" t="s">
        <v>134</v>
      </c>
      <c r="Q2237" s="889"/>
      <c r="R2237" s="889"/>
      <c r="S2237" s="889"/>
      <c r="T2237" s="889"/>
      <c r="U2237" s="279"/>
      <c r="V2237" s="279"/>
      <c r="W2237" s="279"/>
      <c r="X2237" s="279"/>
      <c r="Y2237" s="278"/>
      <c r="Z2237" s="278"/>
      <c r="AA2237" s="278"/>
      <c r="AB2237" s="278"/>
      <c r="AC2237" s="421" t="s">
        <v>184</v>
      </c>
      <c r="AD2237" s="464"/>
      <c r="AE2237" s="464"/>
      <c r="AF2237" s="275" t="s">
        <v>184</v>
      </c>
      <c r="AG2237" s="275" t="s">
        <v>184</v>
      </c>
      <c r="AH2237" s="262" t="s">
        <v>4981</v>
      </c>
      <c r="AI2237" s="278"/>
      <c r="AJ2237" s="278"/>
      <c r="AK2237" s="278"/>
      <c r="AL2237" s="278"/>
      <c r="AM2237" s="278"/>
      <c r="AN2237" s="278"/>
      <c r="AO2237" s="278"/>
      <c r="AP2237" s="278"/>
      <c r="AR2237" s="977" t="str">
        <f t="shared" ca="1" si="171"/>
        <v>1 ปี</v>
      </c>
      <c r="AS2237" s="977" t="str">
        <f t="shared" ca="1" si="172"/>
        <v>4 เดือน</v>
      </c>
      <c r="AT2237" s="978" t="str">
        <f t="shared" ca="1" si="173"/>
        <v>28 วัน</v>
      </c>
      <c r="AU2237" s="245"/>
      <c r="AV2237" s="979" t="str">
        <f t="shared" ca="1" si="174"/>
        <v>1 ปี4 เดือน28 วัน</v>
      </c>
    </row>
    <row r="2238" spans="1:48" ht="67.2">
      <c r="A2238" s="811">
        <v>2231</v>
      </c>
      <c r="B2238" s="957">
        <v>243350</v>
      </c>
      <c r="C2238" s="968">
        <f t="shared" si="170"/>
        <v>45023</v>
      </c>
      <c r="D2238" s="856">
        <v>8</v>
      </c>
      <c r="E2238" s="853" t="s">
        <v>4854</v>
      </c>
      <c r="F2238" s="889" t="s">
        <v>4907</v>
      </c>
      <c r="G2238" s="889">
        <v>92672</v>
      </c>
      <c r="H2238" s="889"/>
      <c r="I2238" s="889" t="s">
        <v>54</v>
      </c>
      <c r="J2238" s="889" t="s">
        <v>55</v>
      </c>
      <c r="K2238" s="889" t="s">
        <v>70</v>
      </c>
      <c r="L2238" s="889" t="s">
        <v>71</v>
      </c>
      <c r="M2238" s="889" t="s">
        <v>84</v>
      </c>
      <c r="N2238" s="889" t="s">
        <v>4913</v>
      </c>
      <c r="O2238" s="889" t="s">
        <v>205</v>
      </c>
      <c r="P2238" s="889" t="s">
        <v>134</v>
      </c>
      <c r="Q2238" s="889"/>
      <c r="R2238" s="889"/>
      <c r="S2238" s="889"/>
      <c r="T2238" s="889"/>
      <c r="U2238" s="279"/>
      <c r="V2238" s="279"/>
      <c r="W2238" s="279"/>
      <c r="X2238" s="279"/>
      <c r="Y2238" s="278"/>
      <c r="Z2238" s="278"/>
      <c r="AA2238" s="278"/>
      <c r="AB2238" s="278"/>
      <c r="AC2238" s="421" t="s">
        <v>184</v>
      </c>
      <c r="AD2238" s="464"/>
      <c r="AE2238" s="464"/>
      <c r="AF2238" s="275" t="s">
        <v>184</v>
      </c>
      <c r="AG2238" s="275" t="s">
        <v>184</v>
      </c>
      <c r="AH2238" s="262" t="s">
        <v>4981</v>
      </c>
      <c r="AI2238" s="278"/>
      <c r="AJ2238" s="278"/>
      <c r="AK2238" s="278"/>
      <c r="AL2238" s="278"/>
      <c r="AM2238" s="278"/>
      <c r="AN2238" s="278"/>
      <c r="AO2238" s="278"/>
      <c r="AP2238" s="278"/>
      <c r="AR2238" s="977" t="str">
        <f t="shared" ca="1" si="171"/>
        <v>1 ปี</v>
      </c>
      <c r="AS2238" s="977" t="str">
        <f t="shared" ca="1" si="172"/>
        <v>4 เดือน</v>
      </c>
      <c r="AT2238" s="978" t="str">
        <f t="shared" ca="1" si="173"/>
        <v>28 วัน</v>
      </c>
      <c r="AU2238" s="245"/>
      <c r="AV2238" s="979" t="str">
        <f t="shared" ca="1" si="174"/>
        <v>1 ปี4 เดือน28 วัน</v>
      </c>
    </row>
    <row r="2239" spans="1:48" ht="67.2">
      <c r="A2239" s="811">
        <v>2232</v>
      </c>
      <c r="B2239" s="957">
        <v>243350</v>
      </c>
      <c r="C2239" s="968">
        <f t="shared" si="170"/>
        <v>45023</v>
      </c>
      <c r="D2239" s="856">
        <v>8</v>
      </c>
      <c r="E2239" s="853" t="s">
        <v>4854</v>
      </c>
      <c r="F2239" s="856" t="s">
        <v>4907</v>
      </c>
      <c r="G2239" s="856">
        <v>65021</v>
      </c>
      <c r="H2239" s="856"/>
      <c r="I2239" s="856" t="s">
        <v>54</v>
      </c>
      <c r="J2239" s="856" t="s">
        <v>55</v>
      </c>
      <c r="K2239" s="856" t="s">
        <v>70</v>
      </c>
      <c r="L2239" s="856" t="s">
        <v>71</v>
      </c>
      <c r="M2239" s="856" t="s">
        <v>84</v>
      </c>
      <c r="N2239" s="856" t="s">
        <v>4914</v>
      </c>
      <c r="O2239" s="856" t="s">
        <v>156</v>
      </c>
      <c r="P2239" s="856" t="s">
        <v>134</v>
      </c>
      <c r="Q2239" s="856"/>
      <c r="R2239" s="856"/>
      <c r="S2239" s="856"/>
      <c r="T2239" s="856"/>
      <c r="U2239" s="279"/>
      <c r="V2239" s="279"/>
      <c r="W2239" s="279"/>
      <c r="X2239" s="279"/>
      <c r="Y2239" s="278"/>
      <c r="Z2239" s="278"/>
      <c r="AA2239" s="278"/>
      <c r="AB2239" s="278"/>
      <c r="AC2239" s="421" t="s">
        <v>184</v>
      </c>
      <c r="AD2239" s="262"/>
      <c r="AE2239" s="262"/>
      <c r="AF2239" s="275" t="s">
        <v>184</v>
      </c>
      <c r="AG2239" s="275" t="s">
        <v>184</v>
      </c>
      <c r="AH2239" s="262" t="s">
        <v>4981</v>
      </c>
      <c r="AI2239" s="278"/>
      <c r="AJ2239" s="278"/>
      <c r="AK2239" s="278"/>
      <c r="AL2239" s="278"/>
      <c r="AM2239" s="278"/>
      <c r="AN2239" s="278"/>
      <c r="AO2239" s="278"/>
      <c r="AP2239" s="278"/>
      <c r="AR2239" s="977" t="str">
        <f t="shared" ca="1" si="171"/>
        <v>1 ปี</v>
      </c>
      <c r="AS2239" s="977" t="str">
        <f t="shared" ca="1" si="172"/>
        <v>4 เดือน</v>
      </c>
      <c r="AT2239" s="978" t="str">
        <f t="shared" ca="1" si="173"/>
        <v>28 วัน</v>
      </c>
      <c r="AU2239" s="245"/>
      <c r="AV2239" s="979" t="str">
        <f t="shared" ca="1" si="174"/>
        <v>1 ปี4 เดือน28 วัน</v>
      </c>
    </row>
    <row r="2240" spans="1:48" ht="99">
      <c r="A2240" s="811">
        <v>2233</v>
      </c>
      <c r="B2240" s="957">
        <v>243350</v>
      </c>
      <c r="C2240" s="968">
        <f t="shared" si="170"/>
        <v>45023</v>
      </c>
      <c r="D2240" s="856">
        <v>8</v>
      </c>
      <c r="E2240" s="853" t="s">
        <v>4854</v>
      </c>
      <c r="F2240" s="856" t="s">
        <v>4915</v>
      </c>
      <c r="G2240" s="856">
        <v>64790</v>
      </c>
      <c r="H2240" s="856" t="s">
        <v>117</v>
      </c>
      <c r="I2240" s="856" t="s">
        <v>54</v>
      </c>
      <c r="J2240" s="856" t="s">
        <v>55</v>
      </c>
      <c r="K2240" s="856" t="s">
        <v>71</v>
      </c>
      <c r="L2240" s="856" t="s">
        <v>71</v>
      </c>
      <c r="M2240" s="856" t="s">
        <v>84</v>
      </c>
      <c r="N2240" s="856" t="s">
        <v>4916</v>
      </c>
      <c r="O2240" s="856"/>
      <c r="P2240" s="856" t="s">
        <v>58</v>
      </c>
      <c r="Q2240" s="856"/>
      <c r="R2240" s="856"/>
      <c r="S2240" s="856"/>
      <c r="T2240" s="856" t="s">
        <v>4917</v>
      </c>
      <c r="U2240" s="279"/>
      <c r="V2240" s="279"/>
      <c r="W2240" s="279"/>
      <c r="X2240" s="279"/>
      <c r="Y2240" s="278"/>
      <c r="Z2240" s="278"/>
      <c r="AA2240" s="278"/>
      <c r="AB2240" s="278"/>
      <c r="AC2240" s="421" t="s">
        <v>184</v>
      </c>
      <c r="AD2240" s="262"/>
      <c r="AE2240" s="262"/>
      <c r="AF2240" s="275" t="s">
        <v>184</v>
      </c>
      <c r="AG2240" s="275" t="s">
        <v>184</v>
      </c>
      <c r="AH2240" s="262" t="s">
        <v>4981</v>
      </c>
      <c r="AI2240" s="278"/>
      <c r="AJ2240" s="278"/>
      <c r="AK2240" s="278"/>
      <c r="AL2240" s="278"/>
      <c r="AM2240" s="278"/>
      <c r="AN2240" s="278"/>
      <c r="AO2240" s="278"/>
      <c r="AP2240" s="278"/>
      <c r="AR2240" s="977" t="str">
        <f t="shared" ca="1" si="171"/>
        <v>1 ปี</v>
      </c>
      <c r="AS2240" s="977" t="str">
        <f t="shared" ca="1" si="172"/>
        <v>4 เดือน</v>
      </c>
      <c r="AT2240" s="978" t="str">
        <f t="shared" ca="1" si="173"/>
        <v>28 วัน</v>
      </c>
      <c r="AU2240" s="245"/>
      <c r="AV2240" s="979" t="str">
        <f t="shared" ca="1" si="174"/>
        <v>1 ปี4 เดือน28 วัน</v>
      </c>
    </row>
    <row r="2241" spans="1:48" ht="99">
      <c r="A2241" s="811">
        <v>2234</v>
      </c>
      <c r="B2241" s="957">
        <v>243350</v>
      </c>
      <c r="C2241" s="968">
        <f t="shared" si="170"/>
        <v>45023</v>
      </c>
      <c r="D2241" s="856">
        <v>8</v>
      </c>
      <c r="E2241" s="853" t="s">
        <v>4854</v>
      </c>
      <c r="F2241" s="856" t="s">
        <v>4915</v>
      </c>
      <c r="G2241" s="856">
        <v>64837</v>
      </c>
      <c r="H2241" s="856" t="s">
        <v>117</v>
      </c>
      <c r="I2241" s="856" t="s">
        <v>54</v>
      </c>
      <c r="J2241" s="856" t="s">
        <v>55</v>
      </c>
      <c r="K2241" s="856" t="s">
        <v>71</v>
      </c>
      <c r="L2241" s="856" t="s">
        <v>71</v>
      </c>
      <c r="M2241" s="856" t="s">
        <v>84</v>
      </c>
      <c r="N2241" s="856" t="s">
        <v>4918</v>
      </c>
      <c r="O2241" s="856"/>
      <c r="P2241" s="856" t="s">
        <v>58</v>
      </c>
      <c r="Q2241" s="856"/>
      <c r="R2241" s="856"/>
      <c r="S2241" s="856"/>
      <c r="T2241" s="856" t="s">
        <v>4917</v>
      </c>
      <c r="U2241" s="279"/>
      <c r="V2241" s="279"/>
      <c r="W2241" s="279"/>
      <c r="X2241" s="279"/>
      <c r="Y2241" s="278"/>
      <c r="Z2241" s="278"/>
      <c r="AA2241" s="278"/>
      <c r="AB2241" s="278"/>
      <c r="AC2241" s="421" t="s">
        <v>184</v>
      </c>
      <c r="AD2241" s="262"/>
      <c r="AE2241" s="262"/>
      <c r="AF2241" s="275" t="s">
        <v>184</v>
      </c>
      <c r="AG2241" s="275" t="s">
        <v>184</v>
      </c>
      <c r="AH2241" s="262" t="s">
        <v>4981</v>
      </c>
      <c r="AI2241" s="278"/>
      <c r="AJ2241" s="278"/>
      <c r="AK2241" s="278"/>
      <c r="AL2241" s="278"/>
      <c r="AM2241" s="278"/>
      <c r="AN2241" s="278"/>
      <c r="AO2241" s="278"/>
      <c r="AP2241" s="278"/>
      <c r="AR2241" s="977" t="str">
        <f t="shared" ca="1" si="171"/>
        <v>1 ปี</v>
      </c>
      <c r="AS2241" s="977" t="str">
        <f t="shared" ca="1" si="172"/>
        <v>4 เดือน</v>
      </c>
      <c r="AT2241" s="978" t="str">
        <f t="shared" ca="1" si="173"/>
        <v>28 วัน</v>
      </c>
      <c r="AU2241" s="245"/>
      <c r="AV2241" s="979" t="str">
        <f t="shared" ca="1" si="174"/>
        <v>1 ปี4 เดือน28 วัน</v>
      </c>
    </row>
    <row r="2242" spans="1:48" ht="99">
      <c r="A2242" s="811">
        <v>2235</v>
      </c>
      <c r="B2242" s="957">
        <v>243350</v>
      </c>
      <c r="C2242" s="968">
        <f t="shared" si="170"/>
        <v>45023</v>
      </c>
      <c r="D2242" s="856">
        <v>8</v>
      </c>
      <c r="E2242" s="853" t="s">
        <v>4854</v>
      </c>
      <c r="F2242" s="856" t="s">
        <v>4915</v>
      </c>
      <c r="G2242" s="856">
        <v>63986</v>
      </c>
      <c r="H2242" s="856"/>
      <c r="I2242" s="856" t="s">
        <v>54</v>
      </c>
      <c r="J2242" s="856" t="s">
        <v>69</v>
      </c>
      <c r="K2242" s="856" t="s">
        <v>70</v>
      </c>
      <c r="L2242" s="856" t="s">
        <v>71</v>
      </c>
      <c r="M2242" s="856" t="s">
        <v>84</v>
      </c>
      <c r="N2242" s="856" t="s">
        <v>4918</v>
      </c>
      <c r="O2242" s="856" t="s">
        <v>76</v>
      </c>
      <c r="P2242" s="856" t="s">
        <v>58</v>
      </c>
      <c r="Q2242" s="856"/>
      <c r="R2242" s="856"/>
      <c r="S2242" s="856"/>
      <c r="T2242" s="856" t="s">
        <v>4917</v>
      </c>
      <c r="U2242" s="279"/>
      <c r="V2242" s="279"/>
      <c r="W2242" s="279"/>
      <c r="X2242" s="279"/>
      <c r="Y2242" s="278"/>
      <c r="Z2242" s="278"/>
      <c r="AA2242" s="278"/>
      <c r="AB2242" s="278"/>
      <c r="AC2242" s="421" t="s">
        <v>184</v>
      </c>
      <c r="AD2242" s="262"/>
      <c r="AE2242" s="262"/>
      <c r="AF2242" s="275" t="s">
        <v>184</v>
      </c>
      <c r="AG2242" s="275" t="s">
        <v>184</v>
      </c>
      <c r="AH2242" s="262" t="s">
        <v>4981</v>
      </c>
      <c r="AI2242" s="278"/>
      <c r="AJ2242" s="278"/>
      <c r="AK2242" s="278"/>
      <c r="AL2242" s="278"/>
      <c r="AM2242" s="278"/>
      <c r="AN2242" s="278"/>
      <c r="AO2242" s="278"/>
      <c r="AP2242" s="278"/>
      <c r="AR2242" s="977" t="str">
        <f t="shared" ca="1" si="171"/>
        <v>1 ปี</v>
      </c>
      <c r="AS2242" s="977" t="str">
        <f t="shared" ca="1" si="172"/>
        <v>4 เดือน</v>
      </c>
      <c r="AT2242" s="978" t="str">
        <f t="shared" ca="1" si="173"/>
        <v>28 วัน</v>
      </c>
      <c r="AU2242" s="245"/>
      <c r="AV2242" s="979" t="str">
        <f t="shared" ca="1" si="174"/>
        <v>1 ปี4 เดือน28 วัน</v>
      </c>
    </row>
    <row r="2243" spans="1:48" ht="99">
      <c r="A2243" s="811">
        <v>2236</v>
      </c>
      <c r="B2243" s="957">
        <v>243350</v>
      </c>
      <c r="C2243" s="968">
        <f t="shared" si="170"/>
        <v>45023</v>
      </c>
      <c r="D2243" s="856">
        <v>8</v>
      </c>
      <c r="E2243" s="853" t="s">
        <v>4854</v>
      </c>
      <c r="F2243" s="856" t="s">
        <v>4915</v>
      </c>
      <c r="G2243" s="856">
        <v>198543</v>
      </c>
      <c r="H2243" s="856"/>
      <c r="I2243" s="856" t="s">
        <v>54</v>
      </c>
      <c r="J2243" s="856" t="s">
        <v>181</v>
      </c>
      <c r="K2243" s="856" t="s">
        <v>70</v>
      </c>
      <c r="L2243" s="856" t="s">
        <v>71</v>
      </c>
      <c r="M2243" s="856" t="s">
        <v>84</v>
      </c>
      <c r="N2243" s="856" t="s">
        <v>3575</v>
      </c>
      <c r="O2243" s="856" t="s">
        <v>116</v>
      </c>
      <c r="P2243" s="856" t="s">
        <v>72</v>
      </c>
      <c r="Q2243" s="856"/>
      <c r="R2243" s="856"/>
      <c r="S2243" s="856"/>
      <c r="T2243" s="856" t="s">
        <v>4917</v>
      </c>
      <c r="U2243" s="279"/>
      <c r="V2243" s="279"/>
      <c r="W2243" s="279"/>
      <c r="X2243" s="279"/>
      <c r="Y2243" s="278"/>
      <c r="Z2243" s="278"/>
      <c r="AA2243" s="278"/>
      <c r="AB2243" s="278"/>
      <c r="AC2243" s="421" t="s">
        <v>184</v>
      </c>
      <c r="AD2243" s="262"/>
      <c r="AE2243" s="262"/>
      <c r="AF2243" s="275" t="s">
        <v>184</v>
      </c>
      <c r="AG2243" s="275" t="s">
        <v>184</v>
      </c>
      <c r="AH2243" s="262" t="s">
        <v>4981</v>
      </c>
      <c r="AI2243" s="278"/>
      <c r="AJ2243" s="278"/>
      <c r="AK2243" s="278"/>
      <c r="AL2243" s="278"/>
      <c r="AM2243" s="278"/>
      <c r="AN2243" s="278"/>
      <c r="AO2243" s="278"/>
      <c r="AP2243" s="278"/>
      <c r="AR2243" s="977" t="str">
        <f t="shared" ca="1" si="171"/>
        <v>1 ปี</v>
      </c>
      <c r="AS2243" s="977" t="str">
        <f t="shared" ca="1" si="172"/>
        <v>4 เดือน</v>
      </c>
      <c r="AT2243" s="978" t="str">
        <f t="shared" ca="1" si="173"/>
        <v>28 วัน</v>
      </c>
      <c r="AU2243" s="245"/>
      <c r="AV2243" s="979" t="str">
        <f t="shared" ca="1" si="174"/>
        <v>1 ปี4 เดือน28 วัน</v>
      </c>
    </row>
    <row r="2244" spans="1:48" ht="99">
      <c r="A2244" s="811">
        <v>2237</v>
      </c>
      <c r="B2244" s="957">
        <v>243350</v>
      </c>
      <c r="C2244" s="968">
        <f t="shared" si="170"/>
        <v>45023</v>
      </c>
      <c r="D2244" s="856">
        <v>8</v>
      </c>
      <c r="E2244" s="853" t="s">
        <v>4854</v>
      </c>
      <c r="F2244" s="856" t="s">
        <v>4919</v>
      </c>
      <c r="G2244" s="856">
        <v>63486</v>
      </c>
      <c r="H2244" s="856"/>
      <c r="I2244" s="856" t="s">
        <v>54</v>
      </c>
      <c r="J2244" s="856" t="s">
        <v>69</v>
      </c>
      <c r="K2244" s="856" t="s">
        <v>70</v>
      </c>
      <c r="L2244" s="856" t="s">
        <v>71</v>
      </c>
      <c r="M2244" s="856" t="s">
        <v>84</v>
      </c>
      <c r="N2244" s="856" t="s">
        <v>4920</v>
      </c>
      <c r="O2244" s="856" t="s">
        <v>76</v>
      </c>
      <c r="P2244" s="856" t="s">
        <v>58</v>
      </c>
      <c r="Q2244" s="856"/>
      <c r="R2244" s="856"/>
      <c r="S2244" s="856"/>
      <c r="T2244" s="856"/>
      <c r="U2244" s="279"/>
      <c r="V2244" s="279"/>
      <c r="W2244" s="279"/>
      <c r="X2244" s="279"/>
      <c r="Y2244" s="278"/>
      <c r="Z2244" s="278"/>
      <c r="AA2244" s="278"/>
      <c r="AB2244" s="278"/>
      <c r="AC2244" s="421" t="s">
        <v>184</v>
      </c>
      <c r="AD2244" s="262"/>
      <c r="AE2244" s="262"/>
      <c r="AF2244" s="275" t="s">
        <v>184</v>
      </c>
      <c r="AG2244" s="275" t="s">
        <v>184</v>
      </c>
      <c r="AH2244" s="262" t="s">
        <v>4981</v>
      </c>
      <c r="AI2244" s="278"/>
      <c r="AJ2244" s="278"/>
      <c r="AK2244" s="278"/>
      <c r="AL2244" s="278"/>
      <c r="AM2244" s="278"/>
      <c r="AN2244" s="278"/>
      <c r="AO2244" s="278"/>
      <c r="AP2244" s="278"/>
      <c r="AR2244" s="977" t="str">
        <f t="shared" ca="1" si="171"/>
        <v>1 ปี</v>
      </c>
      <c r="AS2244" s="977" t="str">
        <f t="shared" ca="1" si="172"/>
        <v>4 เดือน</v>
      </c>
      <c r="AT2244" s="978" t="str">
        <f t="shared" ca="1" si="173"/>
        <v>28 วัน</v>
      </c>
      <c r="AU2244" s="245"/>
      <c r="AV2244" s="979" t="str">
        <f t="shared" ca="1" si="174"/>
        <v>1 ปี4 เดือน28 วัน</v>
      </c>
    </row>
    <row r="2245" spans="1:48" ht="67.2">
      <c r="A2245" s="811">
        <v>2238</v>
      </c>
      <c r="B2245" s="957">
        <v>243350</v>
      </c>
      <c r="C2245" s="968">
        <f t="shared" si="170"/>
        <v>45023</v>
      </c>
      <c r="D2245" s="856">
        <v>8</v>
      </c>
      <c r="E2245" s="853" t="s">
        <v>4854</v>
      </c>
      <c r="F2245" s="856" t="s">
        <v>4921</v>
      </c>
      <c r="G2245" s="856">
        <v>63415</v>
      </c>
      <c r="H2245" s="856"/>
      <c r="I2245" s="856" t="s">
        <v>54</v>
      </c>
      <c r="J2245" s="856" t="s">
        <v>77</v>
      </c>
      <c r="K2245" s="856" t="s">
        <v>56</v>
      </c>
      <c r="L2245" s="856" t="s">
        <v>56</v>
      </c>
      <c r="M2245" s="856" t="s">
        <v>84</v>
      </c>
      <c r="N2245" s="856" t="s">
        <v>2523</v>
      </c>
      <c r="O2245" s="856" t="s">
        <v>75</v>
      </c>
      <c r="P2245" s="856" t="s">
        <v>59</v>
      </c>
      <c r="Q2245" s="856"/>
      <c r="R2245" s="856"/>
      <c r="S2245" s="856"/>
      <c r="T2245" s="856" t="s">
        <v>4922</v>
      </c>
      <c r="U2245" s="279"/>
      <c r="V2245" s="279"/>
      <c r="W2245" s="279"/>
      <c r="X2245" s="279"/>
      <c r="Y2245" s="278"/>
      <c r="Z2245" s="278"/>
      <c r="AA2245" s="278"/>
      <c r="AB2245" s="278"/>
      <c r="AC2245" s="421" t="s">
        <v>184</v>
      </c>
      <c r="AD2245" s="262"/>
      <c r="AE2245" s="262"/>
      <c r="AF2245" s="275" t="s">
        <v>184</v>
      </c>
      <c r="AG2245" s="275" t="s">
        <v>184</v>
      </c>
      <c r="AH2245" s="262" t="s">
        <v>4981</v>
      </c>
      <c r="AI2245" s="278"/>
      <c r="AJ2245" s="278"/>
      <c r="AK2245" s="278"/>
      <c r="AL2245" s="278"/>
      <c r="AM2245" s="278"/>
      <c r="AN2245" s="278"/>
      <c r="AO2245" s="278"/>
      <c r="AP2245" s="278"/>
      <c r="AR2245" s="977" t="str">
        <f t="shared" ca="1" si="171"/>
        <v>1 ปี</v>
      </c>
      <c r="AS2245" s="977" t="str">
        <f t="shared" ca="1" si="172"/>
        <v>4 เดือน</v>
      </c>
      <c r="AT2245" s="978" t="str">
        <f t="shared" ca="1" si="173"/>
        <v>28 วัน</v>
      </c>
      <c r="AU2245" s="245"/>
      <c r="AV2245" s="979" t="str">
        <f t="shared" ca="1" si="174"/>
        <v>1 ปี4 เดือน28 วัน</v>
      </c>
    </row>
    <row r="2246" spans="1:48" ht="67.2">
      <c r="A2246" s="811">
        <v>2239</v>
      </c>
      <c r="B2246" s="957">
        <v>243350</v>
      </c>
      <c r="C2246" s="968">
        <f t="shared" si="170"/>
        <v>45023</v>
      </c>
      <c r="D2246" s="856">
        <v>8</v>
      </c>
      <c r="E2246" s="853" t="s">
        <v>4854</v>
      </c>
      <c r="F2246" s="856" t="s">
        <v>4921</v>
      </c>
      <c r="G2246" s="856">
        <v>64749</v>
      </c>
      <c r="H2246" s="856" t="s">
        <v>424</v>
      </c>
      <c r="I2246" s="856" t="s">
        <v>54</v>
      </c>
      <c r="J2246" s="856" t="s">
        <v>55</v>
      </c>
      <c r="K2246" s="856" t="s">
        <v>56</v>
      </c>
      <c r="L2246" s="856" t="s">
        <v>56</v>
      </c>
      <c r="M2246" s="856" t="s">
        <v>84</v>
      </c>
      <c r="N2246" s="856" t="s">
        <v>4923</v>
      </c>
      <c r="O2246" s="856"/>
      <c r="P2246" s="856" t="s">
        <v>58</v>
      </c>
      <c r="Q2246" s="856"/>
      <c r="R2246" s="856"/>
      <c r="S2246" s="856"/>
      <c r="T2246" s="856" t="s">
        <v>4922</v>
      </c>
      <c r="U2246" s="279"/>
      <c r="V2246" s="279"/>
      <c r="W2246" s="279"/>
      <c r="X2246" s="279"/>
      <c r="Y2246" s="278"/>
      <c r="Z2246" s="278"/>
      <c r="AA2246" s="278"/>
      <c r="AB2246" s="278"/>
      <c r="AC2246" s="421" t="s">
        <v>184</v>
      </c>
      <c r="AD2246" s="262"/>
      <c r="AE2246" s="262"/>
      <c r="AF2246" s="275" t="s">
        <v>184</v>
      </c>
      <c r="AG2246" s="275" t="s">
        <v>184</v>
      </c>
      <c r="AH2246" s="262" t="s">
        <v>4981</v>
      </c>
      <c r="AI2246" s="278"/>
      <c r="AJ2246" s="278"/>
      <c r="AK2246" s="278"/>
      <c r="AL2246" s="278"/>
      <c r="AM2246" s="278"/>
      <c r="AN2246" s="278"/>
      <c r="AO2246" s="278"/>
      <c r="AP2246" s="278"/>
      <c r="AR2246" s="977" t="str">
        <f t="shared" ca="1" si="171"/>
        <v>1 ปี</v>
      </c>
      <c r="AS2246" s="977" t="str">
        <f t="shared" ca="1" si="172"/>
        <v>4 เดือน</v>
      </c>
      <c r="AT2246" s="978" t="str">
        <f t="shared" ca="1" si="173"/>
        <v>28 วัน</v>
      </c>
      <c r="AU2246" s="245"/>
      <c r="AV2246" s="979" t="str">
        <f t="shared" ca="1" si="174"/>
        <v>1 ปี4 เดือน28 วัน</v>
      </c>
    </row>
    <row r="2247" spans="1:48" ht="132">
      <c r="A2247" s="811">
        <v>2240</v>
      </c>
      <c r="B2247" s="957">
        <v>243350</v>
      </c>
      <c r="C2247" s="968">
        <f t="shared" si="170"/>
        <v>45023</v>
      </c>
      <c r="D2247" s="856">
        <v>8</v>
      </c>
      <c r="E2247" s="853" t="s">
        <v>4854</v>
      </c>
      <c r="F2247" s="856"/>
      <c r="G2247" s="856">
        <v>63870</v>
      </c>
      <c r="H2247" s="856"/>
      <c r="I2247" s="856" t="s">
        <v>54</v>
      </c>
      <c r="J2247" s="856" t="s">
        <v>69</v>
      </c>
      <c r="K2247" s="856" t="s">
        <v>70</v>
      </c>
      <c r="L2247" s="856" t="s">
        <v>71</v>
      </c>
      <c r="M2247" s="856" t="s">
        <v>84</v>
      </c>
      <c r="N2247" s="856" t="s">
        <v>1696</v>
      </c>
      <c r="O2247" s="856" t="s">
        <v>4924</v>
      </c>
      <c r="P2247" s="856" t="s">
        <v>72</v>
      </c>
      <c r="Q2247" s="856"/>
      <c r="R2247" s="856"/>
      <c r="S2247" s="856"/>
      <c r="T2247" s="856"/>
      <c r="U2247" s="279"/>
      <c r="V2247" s="279"/>
      <c r="W2247" s="279"/>
      <c r="X2247" s="279"/>
      <c r="Y2247" s="278"/>
      <c r="Z2247" s="278"/>
      <c r="AA2247" s="278"/>
      <c r="AB2247" s="278"/>
      <c r="AC2247" s="421" t="s">
        <v>184</v>
      </c>
      <c r="AD2247" s="262"/>
      <c r="AE2247" s="262"/>
      <c r="AF2247" s="275" t="s">
        <v>184</v>
      </c>
      <c r="AG2247" s="275" t="s">
        <v>184</v>
      </c>
      <c r="AH2247" s="262" t="s">
        <v>4981</v>
      </c>
      <c r="AI2247" s="278"/>
      <c r="AJ2247" s="278"/>
      <c r="AK2247" s="278"/>
      <c r="AL2247" s="278"/>
      <c r="AM2247" s="278"/>
      <c r="AN2247" s="278"/>
      <c r="AO2247" s="278"/>
      <c r="AP2247" s="278"/>
      <c r="AR2247" s="977" t="str">
        <f t="shared" ca="1" si="171"/>
        <v>1 ปี</v>
      </c>
      <c r="AS2247" s="977" t="str">
        <f t="shared" ca="1" si="172"/>
        <v>4 เดือน</v>
      </c>
      <c r="AT2247" s="978" t="str">
        <f t="shared" ca="1" si="173"/>
        <v>28 วัน</v>
      </c>
      <c r="AU2247" s="245"/>
      <c r="AV2247" s="979" t="str">
        <f t="shared" ca="1" si="174"/>
        <v>1 ปี4 เดือน28 วัน</v>
      </c>
    </row>
    <row r="2248" spans="1:48" ht="99">
      <c r="A2248" s="811">
        <v>2241</v>
      </c>
      <c r="B2248" s="957">
        <v>243350</v>
      </c>
      <c r="C2248" s="968">
        <f t="shared" ref="C2248:C2311" si="175" xml:space="preserve"> EDATE(B2248,-543*12)</f>
        <v>45023</v>
      </c>
      <c r="D2248" s="856">
        <v>8</v>
      </c>
      <c r="E2248" s="853" t="s">
        <v>4854</v>
      </c>
      <c r="F2248" s="856" t="s">
        <v>4925</v>
      </c>
      <c r="G2248" s="856">
        <v>65507</v>
      </c>
      <c r="H2248" s="856"/>
      <c r="I2248" s="856" t="s">
        <v>54</v>
      </c>
      <c r="J2248" s="856" t="s">
        <v>69</v>
      </c>
      <c r="K2248" s="856" t="s">
        <v>70</v>
      </c>
      <c r="L2248" s="856" t="s">
        <v>71</v>
      </c>
      <c r="M2248" s="856" t="s">
        <v>84</v>
      </c>
      <c r="N2248" s="856" t="s">
        <v>1514</v>
      </c>
      <c r="O2248" s="856" t="s">
        <v>240</v>
      </c>
      <c r="P2248" s="856" t="s">
        <v>72</v>
      </c>
      <c r="Q2248" s="856"/>
      <c r="R2248" s="856"/>
      <c r="S2248" s="856"/>
      <c r="T2248" s="856"/>
      <c r="U2248" s="279"/>
      <c r="V2248" s="279"/>
      <c r="W2248" s="279"/>
      <c r="X2248" s="279"/>
      <c r="Y2248" s="278"/>
      <c r="Z2248" s="278"/>
      <c r="AA2248" s="278"/>
      <c r="AB2248" s="278"/>
      <c r="AC2248" s="421" t="s">
        <v>184</v>
      </c>
      <c r="AD2248" s="262"/>
      <c r="AE2248" s="262"/>
      <c r="AF2248" s="275" t="s">
        <v>184</v>
      </c>
      <c r="AG2248" s="275" t="s">
        <v>184</v>
      </c>
      <c r="AH2248" s="262" t="s">
        <v>4981</v>
      </c>
      <c r="AI2248" s="278"/>
      <c r="AJ2248" s="278"/>
      <c r="AK2248" s="278"/>
      <c r="AL2248" s="278"/>
      <c r="AM2248" s="278"/>
      <c r="AN2248" s="278"/>
      <c r="AO2248" s="278"/>
      <c r="AP2248" s="278"/>
      <c r="AR2248" s="977" t="str">
        <f t="shared" ref="AR2248:AR2311" ca="1" si="176">DATEDIF(C2248,TODAY(),"Y")&amp;" ปี"</f>
        <v>1 ปี</v>
      </c>
      <c r="AS2248" s="977" t="str">
        <f t="shared" ref="AS2248:AS2311" ca="1" si="177">DATEDIF(C2248,TODAY(),"YM")&amp;" เดือน"</f>
        <v>4 เดือน</v>
      </c>
      <c r="AT2248" s="978" t="str">
        <f t="shared" ref="AT2248:AT2311" ca="1" si="178">DATEDIF(C2248,TODAY(),"MD")&amp;" วัน"</f>
        <v>28 วัน</v>
      </c>
      <c r="AU2248" s="245"/>
      <c r="AV2248" s="979" t="str">
        <f t="shared" ref="AV2248:AV2311" ca="1" si="179">DATEDIF(C2248,TODAY(),"Y")&amp;" ปี" &amp;DATEDIF(C2248,TODAY(),"YM") &amp;" เดือน"&amp;DATEDIF(C2248,TODAY(),"MD")&amp;" วัน"</f>
        <v>1 ปี4 เดือน28 วัน</v>
      </c>
    </row>
    <row r="2249" spans="1:48" ht="67.2">
      <c r="A2249" s="811">
        <v>2242</v>
      </c>
      <c r="B2249" s="957">
        <v>243350</v>
      </c>
      <c r="C2249" s="968">
        <f t="shared" si="175"/>
        <v>45023</v>
      </c>
      <c r="D2249" s="856">
        <v>8</v>
      </c>
      <c r="E2249" s="853" t="s">
        <v>4854</v>
      </c>
      <c r="F2249" s="856" t="s">
        <v>4925</v>
      </c>
      <c r="G2249" s="856">
        <v>63932</v>
      </c>
      <c r="H2249" s="856"/>
      <c r="I2249" s="856" t="s">
        <v>60</v>
      </c>
      <c r="J2249" s="856" t="s">
        <v>394</v>
      </c>
      <c r="K2249" s="856" t="s">
        <v>61</v>
      </c>
      <c r="L2249" s="856" t="s">
        <v>62</v>
      </c>
      <c r="M2249" s="856" t="s">
        <v>84</v>
      </c>
      <c r="N2249" s="856" t="s">
        <v>1514</v>
      </c>
      <c r="O2249" s="856" t="s">
        <v>526</v>
      </c>
      <c r="P2249" s="856" t="s">
        <v>72</v>
      </c>
      <c r="Q2249" s="856"/>
      <c r="R2249" s="856"/>
      <c r="S2249" s="856"/>
      <c r="T2249" s="856"/>
      <c r="U2249" s="279"/>
      <c r="V2249" s="279"/>
      <c r="W2249" s="279"/>
      <c r="X2249" s="279"/>
      <c r="Y2249" s="278"/>
      <c r="Z2249" s="278"/>
      <c r="AA2249" s="278"/>
      <c r="AB2249" s="278"/>
      <c r="AC2249" s="421" t="s">
        <v>184</v>
      </c>
      <c r="AD2249" s="262"/>
      <c r="AE2249" s="262"/>
      <c r="AF2249" s="275" t="s">
        <v>184</v>
      </c>
      <c r="AG2249" s="275" t="s">
        <v>184</v>
      </c>
      <c r="AH2249" s="262" t="s">
        <v>4981</v>
      </c>
      <c r="AI2249" s="278"/>
      <c r="AJ2249" s="278"/>
      <c r="AK2249" s="278"/>
      <c r="AL2249" s="278"/>
      <c r="AM2249" s="278"/>
      <c r="AN2249" s="278"/>
      <c r="AO2249" s="278"/>
      <c r="AP2249" s="278"/>
      <c r="AR2249" s="977" t="str">
        <f t="shared" ca="1" si="176"/>
        <v>1 ปี</v>
      </c>
      <c r="AS2249" s="977" t="str">
        <f t="shared" ca="1" si="177"/>
        <v>4 เดือน</v>
      </c>
      <c r="AT2249" s="978" t="str">
        <f t="shared" ca="1" si="178"/>
        <v>28 วัน</v>
      </c>
      <c r="AU2249" s="245"/>
      <c r="AV2249" s="979" t="str">
        <f t="shared" ca="1" si="179"/>
        <v>1 ปี4 เดือน28 วัน</v>
      </c>
    </row>
    <row r="2250" spans="1:48" ht="67.2">
      <c r="A2250" s="811">
        <v>2243</v>
      </c>
      <c r="B2250" s="957">
        <v>243350</v>
      </c>
      <c r="C2250" s="968">
        <f t="shared" si="175"/>
        <v>45023</v>
      </c>
      <c r="D2250" s="856">
        <v>8</v>
      </c>
      <c r="E2250" s="853" t="s">
        <v>4854</v>
      </c>
      <c r="F2250" s="889" t="s">
        <v>4926</v>
      </c>
      <c r="G2250" s="889">
        <v>84730</v>
      </c>
      <c r="H2250" s="889"/>
      <c r="I2250" s="889" t="s">
        <v>54</v>
      </c>
      <c r="J2250" s="889" t="s">
        <v>69</v>
      </c>
      <c r="K2250" s="856" t="s">
        <v>70</v>
      </c>
      <c r="L2250" s="856" t="s">
        <v>71</v>
      </c>
      <c r="M2250" s="889" t="s">
        <v>82</v>
      </c>
      <c r="N2250" s="889" t="s">
        <v>4927</v>
      </c>
      <c r="O2250" s="889" t="s">
        <v>76</v>
      </c>
      <c r="P2250" s="889" t="s">
        <v>72</v>
      </c>
      <c r="Q2250" s="889"/>
      <c r="R2250" s="889"/>
      <c r="S2250" s="889"/>
      <c r="T2250" s="889"/>
      <c r="U2250" s="279"/>
      <c r="V2250" s="279"/>
      <c r="W2250" s="279"/>
      <c r="X2250" s="279"/>
      <c r="Y2250" s="278"/>
      <c r="Z2250" s="278"/>
      <c r="AA2250" s="278"/>
      <c r="AB2250" s="278"/>
      <c r="AC2250" s="421" t="s">
        <v>184</v>
      </c>
      <c r="AD2250" s="464"/>
      <c r="AE2250" s="464"/>
      <c r="AF2250" s="275" t="s">
        <v>184</v>
      </c>
      <c r="AG2250" s="275" t="s">
        <v>184</v>
      </c>
      <c r="AH2250" s="262" t="s">
        <v>4981</v>
      </c>
      <c r="AI2250" s="278"/>
      <c r="AJ2250" s="278"/>
      <c r="AK2250" s="278"/>
      <c r="AL2250" s="278"/>
      <c r="AM2250" s="278"/>
      <c r="AN2250" s="278"/>
      <c r="AO2250" s="278"/>
      <c r="AP2250" s="278"/>
      <c r="AR2250" s="977" t="str">
        <f t="shared" ca="1" si="176"/>
        <v>1 ปี</v>
      </c>
      <c r="AS2250" s="977" t="str">
        <f t="shared" ca="1" si="177"/>
        <v>4 เดือน</v>
      </c>
      <c r="AT2250" s="978" t="str">
        <f t="shared" ca="1" si="178"/>
        <v>28 วัน</v>
      </c>
      <c r="AU2250" s="245"/>
      <c r="AV2250" s="979" t="str">
        <f t="shared" ca="1" si="179"/>
        <v>1 ปี4 เดือน28 วัน</v>
      </c>
    </row>
    <row r="2251" spans="1:48" ht="99">
      <c r="A2251" s="811">
        <v>2244</v>
      </c>
      <c r="B2251" s="957">
        <v>243350</v>
      </c>
      <c r="C2251" s="968">
        <f t="shared" si="175"/>
        <v>45023</v>
      </c>
      <c r="D2251" s="856">
        <v>8</v>
      </c>
      <c r="E2251" s="853" t="s">
        <v>4854</v>
      </c>
      <c r="F2251" s="889" t="s">
        <v>4926</v>
      </c>
      <c r="G2251" s="889">
        <v>67699</v>
      </c>
      <c r="H2251" s="889"/>
      <c r="I2251" s="856" t="s">
        <v>60</v>
      </c>
      <c r="J2251" s="856" t="s">
        <v>321</v>
      </c>
      <c r="K2251" s="856" t="s">
        <v>61</v>
      </c>
      <c r="L2251" s="856" t="s">
        <v>62</v>
      </c>
      <c r="M2251" s="889" t="s">
        <v>82</v>
      </c>
      <c r="N2251" s="889" t="s">
        <v>4928</v>
      </c>
      <c r="O2251" s="889" t="s">
        <v>197</v>
      </c>
      <c r="P2251" s="889" t="s">
        <v>73</v>
      </c>
      <c r="Q2251" s="889"/>
      <c r="R2251" s="889"/>
      <c r="S2251" s="889"/>
      <c r="T2251" s="889"/>
      <c r="U2251" s="279"/>
      <c r="V2251" s="279"/>
      <c r="W2251" s="279"/>
      <c r="X2251" s="279"/>
      <c r="Y2251" s="278"/>
      <c r="Z2251" s="278"/>
      <c r="AA2251" s="278"/>
      <c r="AB2251" s="278"/>
      <c r="AC2251" s="421" t="s">
        <v>184</v>
      </c>
      <c r="AD2251" s="464"/>
      <c r="AE2251" s="464"/>
      <c r="AF2251" s="275" t="s">
        <v>184</v>
      </c>
      <c r="AG2251" s="275" t="s">
        <v>184</v>
      </c>
      <c r="AH2251" s="262" t="s">
        <v>4981</v>
      </c>
      <c r="AI2251" s="278"/>
      <c r="AJ2251" s="278"/>
      <c r="AK2251" s="278"/>
      <c r="AL2251" s="278"/>
      <c r="AM2251" s="278"/>
      <c r="AN2251" s="278"/>
      <c r="AO2251" s="278"/>
      <c r="AP2251" s="278"/>
      <c r="AR2251" s="977" t="str">
        <f t="shared" ca="1" si="176"/>
        <v>1 ปี</v>
      </c>
      <c r="AS2251" s="977" t="str">
        <f t="shared" ca="1" si="177"/>
        <v>4 เดือน</v>
      </c>
      <c r="AT2251" s="978" t="str">
        <f t="shared" ca="1" si="178"/>
        <v>28 วัน</v>
      </c>
      <c r="AU2251" s="245"/>
      <c r="AV2251" s="979" t="str">
        <f t="shared" ca="1" si="179"/>
        <v>1 ปี4 เดือน28 วัน</v>
      </c>
    </row>
    <row r="2252" spans="1:48" ht="90">
      <c r="A2252" s="811">
        <v>2245</v>
      </c>
      <c r="B2252" s="957">
        <v>243392</v>
      </c>
      <c r="C2252" s="968">
        <f t="shared" si="175"/>
        <v>45065</v>
      </c>
      <c r="D2252" s="856">
        <v>8</v>
      </c>
      <c r="E2252" s="853" t="s">
        <v>4982</v>
      </c>
      <c r="F2252" s="861" t="s">
        <v>4983</v>
      </c>
      <c r="G2252" s="848">
        <v>84785</v>
      </c>
      <c r="H2252" s="895"/>
      <c r="I2252" s="895" t="s">
        <v>60</v>
      </c>
      <c r="J2252" s="895" t="s">
        <v>67</v>
      </c>
      <c r="K2252" s="895" t="s">
        <v>61</v>
      </c>
      <c r="L2252" s="895" t="s">
        <v>62</v>
      </c>
      <c r="M2252" s="895" t="s">
        <v>57</v>
      </c>
      <c r="N2252" s="895" t="s">
        <v>4984</v>
      </c>
      <c r="O2252" s="895" t="s">
        <v>76</v>
      </c>
      <c r="P2252" s="895" t="s">
        <v>125</v>
      </c>
      <c r="Q2252" s="895"/>
      <c r="R2252" s="895"/>
      <c r="S2252" s="895"/>
      <c r="T2252" s="895"/>
      <c r="U2252" s="340"/>
      <c r="V2252" s="340"/>
      <c r="W2252" s="340"/>
      <c r="X2252" s="340"/>
      <c r="Y2252" s="340"/>
      <c r="Z2252" s="340"/>
      <c r="AA2252" s="725"/>
      <c r="AB2252" s="725"/>
      <c r="AC2252" s="421" t="s">
        <v>184</v>
      </c>
      <c r="AD2252" s="726"/>
      <c r="AE2252" s="340"/>
      <c r="AF2252" s="275" t="s">
        <v>184</v>
      </c>
      <c r="AG2252" s="275" t="s">
        <v>184</v>
      </c>
      <c r="AH2252" s="262" t="s">
        <v>5304</v>
      </c>
      <c r="AI2252" s="278"/>
      <c r="AJ2252" s="278"/>
      <c r="AK2252" s="278"/>
      <c r="AL2252" s="278"/>
      <c r="AM2252" s="278"/>
      <c r="AN2252" s="278"/>
      <c r="AO2252" s="278"/>
      <c r="AP2252" s="278"/>
      <c r="AR2252" s="977" t="str">
        <f t="shared" ca="1" si="176"/>
        <v>1 ปี</v>
      </c>
      <c r="AS2252" s="977" t="str">
        <f t="shared" ca="1" si="177"/>
        <v>3 เดือน</v>
      </c>
      <c r="AT2252" s="978" t="str">
        <f t="shared" ca="1" si="178"/>
        <v>16 วัน</v>
      </c>
      <c r="AU2252" s="245"/>
      <c r="AV2252" s="979" t="str">
        <f t="shared" ca="1" si="179"/>
        <v>1 ปี3 เดือน16 วัน</v>
      </c>
    </row>
    <row r="2253" spans="1:48" ht="99">
      <c r="A2253" s="811">
        <v>2246</v>
      </c>
      <c r="B2253" s="957">
        <v>243392</v>
      </c>
      <c r="C2253" s="968">
        <f t="shared" si="175"/>
        <v>45065</v>
      </c>
      <c r="D2253" s="856">
        <v>8</v>
      </c>
      <c r="E2253" s="853" t="s">
        <v>4982</v>
      </c>
      <c r="F2253" s="861" t="s">
        <v>4983</v>
      </c>
      <c r="G2253" s="888">
        <v>187997</v>
      </c>
      <c r="H2253" s="885"/>
      <c r="I2253" s="895" t="s">
        <v>60</v>
      </c>
      <c r="J2253" s="895" t="s">
        <v>67</v>
      </c>
      <c r="K2253" s="895" t="s">
        <v>61</v>
      </c>
      <c r="L2253" s="895" t="s">
        <v>62</v>
      </c>
      <c r="M2253" s="885" t="s">
        <v>57</v>
      </c>
      <c r="N2253" s="885" t="s">
        <v>4985</v>
      </c>
      <c r="O2253" s="895" t="s">
        <v>76</v>
      </c>
      <c r="P2253" s="895" t="s">
        <v>125</v>
      </c>
      <c r="Q2253" s="885"/>
      <c r="R2253" s="885"/>
      <c r="S2253" s="885"/>
      <c r="T2253" s="885"/>
      <c r="U2253" s="419"/>
      <c r="V2253" s="419"/>
      <c r="W2253" s="419"/>
      <c r="X2253" s="419"/>
      <c r="Y2253" s="419"/>
      <c r="Z2253" s="419"/>
      <c r="AA2253" s="420"/>
      <c r="AB2253" s="420"/>
      <c r="AC2253" s="421" t="s">
        <v>184</v>
      </c>
      <c r="AD2253" s="418"/>
      <c r="AE2253" s="419"/>
      <c r="AF2253" s="275" t="s">
        <v>184</v>
      </c>
      <c r="AG2253" s="275" t="s">
        <v>184</v>
      </c>
      <c r="AH2253" s="262" t="s">
        <v>5304</v>
      </c>
      <c r="AI2253" s="278"/>
      <c r="AJ2253" s="278"/>
      <c r="AK2253" s="278"/>
      <c r="AL2253" s="278"/>
      <c r="AM2253" s="278"/>
      <c r="AN2253" s="278"/>
      <c r="AO2253" s="278"/>
      <c r="AP2253" s="278"/>
      <c r="AR2253" s="977" t="str">
        <f t="shared" ca="1" si="176"/>
        <v>1 ปี</v>
      </c>
      <c r="AS2253" s="977" t="str">
        <f t="shared" ca="1" si="177"/>
        <v>3 เดือน</v>
      </c>
      <c r="AT2253" s="978" t="str">
        <f t="shared" ca="1" si="178"/>
        <v>16 วัน</v>
      </c>
      <c r="AU2253" s="245"/>
      <c r="AV2253" s="979" t="str">
        <f t="shared" ca="1" si="179"/>
        <v>1 ปี3 เดือน16 วัน</v>
      </c>
    </row>
    <row r="2254" spans="1:48" ht="67.2">
      <c r="A2254" s="811">
        <v>2247</v>
      </c>
      <c r="B2254" s="957">
        <v>243392</v>
      </c>
      <c r="C2254" s="968">
        <f t="shared" si="175"/>
        <v>45065</v>
      </c>
      <c r="D2254" s="856">
        <v>8</v>
      </c>
      <c r="E2254" s="853" t="s">
        <v>4982</v>
      </c>
      <c r="F2254" s="856" t="s">
        <v>4986</v>
      </c>
      <c r="G2254" s="857">
        <v>84411</v>
      </c>
      <c r="H2254" s="857"/>
      <c r="I2254" s="857" t="s">
        <v>54</v>
      </c>
      <c r="J2254" s="856" t="s">
        <v>69</v>
      </c>
      <c r="K2254" s="857" t="s">
        <v>70</v>
      </c>
      <c r="L2254" s="857" t="s">
        <v>71</v>
      </c>
      <c r="M2254" s="857" t="s">
        <v>57</v>
      </c>
      <c r="N2254" s="856" t="s">
        <v>3680</v>
      </c>
      <c r="O2254" s="856" t="s">
        <v>3719</v>
      </c>
      <c r="P2254" s="856" t="s">
        <v>72</v>
      </c>
      <c r="Q2254" s="857"/>
      <c r="R2254" s="857"/>
      <c r="S2254" s="857"/>
      <c r="T2254" s="857"/>
      <c r="U2254" s="262"/>
      <c r="V2254" s="262"/>
      <c r="W2254" s="262"/>
      <c r="X2254" s="262"/>
      <c r="Y2254" s="262"/>
      <c r="Z2254" s="262"/>
      <c r="AA2254" s="262"/>
      <c r="AB2254" s="262"/>
      <c r="AC2254" s="421" t="s">
        <v>184</v>
      </c>
      <c r="AD2254" s="262"/>
      <c r="AE2254" s="262"/>
      <c r="AF2254" s="275" t="s">
        <v>184</v>
      </c>
      <c r="AG2254" s="275" t="s">
        <v>184</v>
      </c>
      <c r="AH2254" s="262" t="s">
        <v>5304</v>
      </c>
      <c r="AI2254" s="278"/>
      <c r="AJ2254" s="278"/>
      <c r="AK2254" s="278"/>
      <c r="AL2254" s="278"/>
      <c r="AM2254" s="278"/>
      <c r="AN2254" s="278"/>
      <c r="AO2254" s="278"/>
      <c r="AP2254" s="278"/>
      <c r="AR2254" s="977" t="str">
        <f t="shared" ca="1" si="176"/>
        <v>1 ปี</v>
      </c>
      <c r="AS2254" s="977" t="str">
        <f t="shared" ca="1" si="177"/>
        <v>3 เดือน</v>
      </c>
      <c r="AT2254" s="978" t="str">
        <f t="shared" ca="1" si="178"/>
        <v>16 วัน</v>
      </c>
      <c r="AU2254" s="245"/>
      <c r="AV2254" s="979" t="str">
        <f t="shared" ca="1" si="179"/>
        <v>1 ปี3 เดือน16 วัน</v>
      </c>
    </row>
    <row r="2255" spans="1:48" ht="99">
      <c r="A2255" s="811">
        <v>2248</v>
      </c>
      <c r="B2255" s="957">
        <v>243392</v>
      </c>
      <c r="C2255" s="968">
        <f t="shared" si="175"/>
        <v>45065</v>
      </c>
      <c r="D2255" s="856">
        <v>8</v>
      </c>
      <c r="E2255" s="853" t="s">
        <v>4982</v>
      </c>
      <c r="F2255" s="856" t="s">
        <v>4987</v>
      </c>
      <c r="G2255" s="857">
        <v>155659</v>
      </c>
      <c r="H2255" s="857"/>
      <c r="I2255" s="857" t="s">
        <v>54</v>
      </c>
      <c r="J2255" s="856" t="s">
        <v>69</v>
      </c>
      <c r="K2255" s="857" t="s">
        <v>70</v>
      </c>
      <c r="L2255" s="857" t="s">
        <v>71</v>
      </c>
      <c r="M2255" s="857" t="s">
        <v>57</v>
      </c>
      <c r="N2255" s="856" t="s">
        <v>3680</v>
      </c>
      <c r="O2255" s="856" t="s">
        <v>4898</v>
      </c>
      <c r="P2255" s="856" t="s">
        <v>72</v>
      </c>
      <c r="Q2255" s="857"/>
      <c r="R2255" s="857"/>
      <c r="S2255" s="857"/>
      <c r="T2255" s="857"/>
      <c r="U2255" s="262"/>
      <c r="V2255" s="262"/>
      <c r="W2255" s="262"/>
      <c r="X2255" s="262"/>
      <c r="Y2255" s="262"/>
      <c r="Z2255" s="262"/>
      <c r="AA2255" s="262"/>
      <c r="AB2255" s="262"/>
      <c r="AC2255" s="421" t="s">
        <v>184</v>
      </c>
      <c r="AD2255" s="262"/>
      <c r="AE2255" s="262"/>
      <c r="AF2255" s="275" t="s">
        <v>184</v>
      </c>
      <c r="AG2255" s="275" t="s">
        <v>184</v>
      </c>
      <c r="AH2255" s="262" t="s">
        <v>5304</v>
      </c>
      <c r="AI2255" s="278"/>
      <c r="AJ2255" s="278"/>
      <c r="AK2255" s="278"/>
      <c r="AL2255" s="278"/>
      <c r="AM2255" s="278"/>
      <c r="AN2255" s="278"/>
      <c r="AO2255" s="278"/>
      <c r="AP2255" s="278"/>
      <c r="AR2255" s="977" t="str">
        <f t="shared" ca="1" si="176"/>
        <v>1 ปี</v>
      </c>
      <c r="AS2255" s="977" t="str">
        <f t="shared" ca="1" si="177"/>
        <v>3 เดือน</v>
      </c>
      <c r="AT2255" s="978" t="str">
        <f t="shared" ca="1" si="178"/>
        <v>16 วัน</v>
      </c>
      <c r="AU2255" s="245"/>
      <c r="AV2255" s="979" t="str">
        <f t="shared" ca="1" si="179"/>
        <v>1 ปี3 เดือน16 วัน</v>
      </c>
    </row>
    <row r="2256" spans="1:48" ht="67.2">
      <c r="A2256" s="811">
        <v>2249</v>
      </c>
      <c r="B2256" s="957">
        <v>243392</v>
      </c>
      <c r="C2256" s="968">
        <f t="shared" si="175"/>
        <v>45065</v>
      </c>
      <c r="D2256" s="856">
        <v>8</v>
      </c>
      <c r="E2256" s="853" t="s">
        <v>4982</v>
      </c>
      <c r="F2256" s="856" t="s">
        <v>4987</v>
      </c>
      <c r="G2256" s="857">
        <v>84100</v>
      </c>
      <c r="H2256" s="857"/>
      <c r="I2256" s="857" t="s">
        <v>54</v>
      </c>
      <c r="J2256" s="856" t="s">
        <v>55</v>
      </c>
      <c r="K2256" s="857" t="s">
        <v>70</v>
      </c>
      <c r="L2256" s="857" t="s">
        <v>71</v>
      </c>
      <c r="M2256" s="857" t="s">
        <v>57</v>
      </c>
      <c r="N2256" s="856" t="s">
        <v>672</v>
      </c>
      <c r="O2256" s="856" t="s">
        <v>423</v>
      </c>
      <c r="P2256" s="856" t="s">
        <v>527</v>
      </c>
      <c r="Q2256" s="857"/>
      <c r="R2256" s="857"/>
      <c r="S2256" s="857"/>
      <c r="T2256" s="857"/>
      <c r="U2256" s="262"/>
      <c r="V2256" s="262"/>
      <c r="W2256" s="262"/>
      <c r="X2256" s="262"/>
      <c r="Y2256" s="262"/>
      <c r="Z2256" s="262"/>
      <c r="AA2256" s="262"/>
      <c r="AB2256" s="262"/>
      <c r="AC2256" s="421" t="s">
        <v>184</v>
      </c>
      <c r="AD2256" s="262"/>
      <c r="AE2256" s="262"/>
      <c r="AF2256" s="275" t="s">
        <v>184</v>
      </c>
      <c r="AG2256" s="275" t="s">
        <v>184</v>
      </c>
      <c r="AH2256" s="262" t="s">
        <v>5304</v>
      </c>
      <c r="AI2256" s="278"/>
      <c r="AJ2256" s="278"/>
      <c r="AK2256" s="278"/>
      <c r="AL2256" s="278"/>
      <c r="AM2256" s="278"/>
      <c r="AN2256" s="278"/>
      <c r="AO2256" s="278"/>
      <c r="AP2256" s="278"/>
      <c r="AR2256" s="977" t="str">
        <f t="shared" ca="1" si="176"/>
        <v>1 ปี</v>
      </c>
      <c r="AS2256" s="977" t="str">
        <f t="shared" ca="1" si="177"/>
        <v>3 เดือน</v>
      </c>
      <c r="AT2256" s="978" t="str">
        <f t="shared" ca="1" si="178"/>
        <v>16 วัน</v>
      </c>
      <c r="AU2256" s="245"/>
      <c r="AV2256" s="979" t="str">
        <f t="shared" ca="1" si="179"/>
        <v>1 ปี3 เดือน16 วัน</v>
      </c>
    </row>
    <row r="2257" spans="1:48" ht="67.2">
      <c r="A2257" s="811">
        <v>2250</v>
      </c>
      <c r="B2257" s="957">
        <v>243392</v>
      </c>
      <c r="C2257" s="968">
        <f t="shared" si="175"/>
        <v>45065</v>
      </c>
      <c r="D2257" s="856">
        <v>8</v>
      </c>
      <c r="E2257" s="853" t="s">
        <v>4982</v>
      </c>
      <c r="F2257" s="856" t="s">
        <v>4987</v>
      </c>
      <c r="G2257" s="857">
        <v>85171</v>
      </c>
      <c r="H2257" s="857"/>
      <c r="I2257" s="857" t="s">
        <v>54</v>
      </c>
      <c r="J2257" s="856" t="s">
        <v>55</v>
      </c>
      <c r="K2257" s="857" t="s">
        <v>70</v>
      </c>
      <c r="L2257" s="857" t="s">
        <v>71</v>
      </c>
      <c r="M2257" s="857" t="s">
        <v>57</v>
      </c>
      <c r="N2257" s="856" t="s">
        <v>4988</v>
      </c>
      <c r="O2257" s="856" t="s">
        <v>129</v>
      </c>
      <c r="P2257" s="856" t="s">
        <v>527</v>
      </c>
      <c r="Q2257" s="857"/>
      <c r="R2257" s="857"/>
      <c r="S2257" s="857"/>
      <c r="T2257" s="857"/>
      <c r="U2257" s="262"/>
      <c r="V2257" s="262"/>
      <c r="W2257" s="262"/>
      <c r="X2257" s="262"/>
      <c r="Y2257" s="262"/>
      <c r="Z2257" s="262"/>
      <c r="AA2257" s="262"/>
      <c r="AB2257" s="262"/>
      <c r="AC2257" s="421" t="s">
        <v>184</v>
      </c>
      <c r="AD2257" s="262"/>
      <c r="AE2257" s="262"/>
      <c r="AF2257" s="275" t="s">
        <v>184</v>
      </c>
      <c r="AG2257" s="275" t="s">
        <v>184</v>
      </c>
      <c r="AH2257" s="262" t="s">
        <v>5304</v>
      </c>
      <c r="AI2257" s="278"/>
      <c r="AJ2257" s="278"/>
      <c r="AK2257" s="278"/>
      <c r="AL2257" s="278"/>
      <c r="AM2257" s="278"/>
      <c r="AN2257" s="278"/>
      <c r="AO2257" s="278"/>
      <c r="AP2257" s="278"/>
      <c r="AR2257" s="977" t="str">
        <f t="shared" ca="1" si="176"/>
        <v>1 ปี</v>
      </c>
      <c r="AS2257" s="977" t="str">
        <f t="shared" ca="1" si="177"/>
        <v>3 เดือน</v>
      </c>
      <c r="AT2257" s="978" t="str">
        <f t="shared" ca="1" si="178"/>
        <v>16 วัน</v>
      </c>
      <c r="AU2257" s="245"/>
      <c r="AV2257" s="979" t="str">
        <f t="shared" ca="1" si="179"/>
        <v>1 ปี3 เดือน16 วัน</v>
      </c>
    </row>
    <row r="2258" spans="1:48" ht="67.2">
      <c r="A2258" s="811">
        <v>2251</v>
      </c>
      <c r="B2258" s="957">
        <v>243392</v>
      </c>
      <c r="C2258" s="968">
        <f t="shared" si="175"/>
        <v>45065</v>
      </c>
      <c r="D2258" s="856">
        <v>8</v>
      </c>
      <c r="E2258" s="853" t="s">
        <v>4982</v>
      </c>
      <c r="F2258" s="856" t="s">
        <v>4987</v>
      </c>
      <c r="G2258" s="857">
        <v>136670</v>
      </c>
      <c r="H2258" s="857"/>
      <c r="I2258" s="856" t="s">
        <v>60</v>
      </c>
      <c r="J2258" s="856" t="s">
        <v>394</v>
      </c>
      <c r="K2258" s="857" t="s">
        <v>61</v>
      </c>
      <c r="L2258" s="857" t="s">
        <v>62</v>
      </c>
      <c r="M2258" s="857" t="s">
        <v>57</v>
      </c>
      <c r="N2258" s="856" t="s">
        <v>4256</v>
      </c>
      <c r="O2258" s="856" t="s">
        <v>75</v>
      </c>
      <c r="P2258" s="856" t="s">
        <v>72</v>
      </c>
      <c r="Q2258" s="857"/>
      <c r="R2258" s="857"/>
      <c r="S2258" s="857"/>
      <c r="T2258" s="857"/>
      <c r="U2258" s="262"/>
      <c r="V2258" s="262"/>
      <c r="W2258" s="262"/>
      <c r="X2258" s="262"/>
      <c r="Y2258" s="262"/>
      <c r="Z2258" s="262"/>
      <c r="AA2258" s="262"/>
      <c r="AB2258" s="262"/>
      <c r="AC2258" s="421" t="s">
        <v>184</v>
      </c>
      <c r="AD2258" s="262"/>
      <c r="AE2258" s="262"/>
      <c r="AF2258" s="275" t="s">
        <v>184</v>
      </c>
      <c r="AG2258" s="275" t="s">
        <v>184</v>
      </c>
      <c r="AH2258" s="262" t="s">
        <v>5304</v>
      </c>
      <c r="AI2258" s="278"/>
      <c r="AJ2258" s="278"/>
      <c r="AK2258" s="278"/>
      <c r="AL2258" s="278"/>
      <c r="AM2258" s="278"/>
      <c r="AN2258" s="278"/>
      <c r="AO2258" s="278"/>
      <c r="AP2258" s="278"/>
      <c r="AR2258" s="977" t="str">
        <f t="shared" ca="1" si="176"/>
        <v>1 ปี</v>
      </c>
      <c r="AS2258" s="977" t="str">
        <f t="shared" ca="1" si="177"/>
        <v>3 เดือน</v>
      </c>
      <c r="AT2258" s="978" t="str">
        <f t="shared" ca="1" si="178"/>
        <v>16 วัน</v>
      </c>
      <c r="AU2258" s="245"/>
      <c r="AV2258" s="979" t="str">
        <f t="shared" ca="1" si="179"/>
        <v>1 ปี3 เดือน16 วัน</v>
      </c>
    </row>
    <row r="2259" spans="1:48" ht="67.2">
      <c r="A2259" s="811">
        <v>2252</v>
      </c>
      <c r="B2259" s="957">
        <v>243392</v>
      </c>
      <c r="C2259" s="968">
        <f t="shared" si="175"/>
        <v>45065</v>
      </c>
      <c r="D2259" s="856">
        <v>8</v>
      </c>
      <c r="E2259" s="853" t="s">
        <v>4982</v>
      </c>
      <c r="F2259" s="856" t="s">
        <v>4987</v>
      </c>
      <c r="G2259" s="857">
        <v>84369</v>
      </c>
      <c r="H2259" s="857"/>
      <c r="I2259" s="857" t="s">
        <v>54</v>
      </c>
      <c r="J2259" s="856" t="s">
        <v>69</v>
      </c>
      <c r="K2259" s="857" t="s">
        <v>70</v>
      </c>
      <c r="L2259" s="857" t="s">
        <v>71</v>
      </c>
      <c r="M2259" s="857" t="s">
        <v>57</v>
      </c>
      <c r="N2259" s="856" t="s">
        <v>4989</v>
      </c>
      <c r="O2259" s="856" t="s">
        <v>76</v>
      </c>
      <c r="P2259" s="856" t="s">
        <v>72</v>
      </c>
      <c r="Q2259" s="857"/>
      <c r="R2259" s="857"/>
      <c r="S2259" s="857"/>
      <c r="T2259" s="857"/>
      <c r="U2259" s="262"/>
      <c r="V2259" s="262"/>
      <c r="W2259" s="262"/>
      <c r="X2259" s="262"/>
      <c r="Y2259" s="262"/>
      <c r="Z2259" s="262"/>
      <c r="AA2259" s="262"/>
      <c r="AB2259" s="262"/>
      <c r="AC2259" s="421" t="s">
        <v>184</v>
      </c>
      <c r="AD2259" s="262"/>
      <c r="AE2259" s="262"/>
      <c r="AF2259" s="275" t="s">
        <v>184</v>
      </c>
      <c r="AG2259" s="275" t="s">
        <v>184</v>
      </c>
      <c r="AH2259" s="262" t="s">
        <v>5304</v>
      </c>
      <c r="AI2259" s="278"/>
      <c r="AJ2259" s="278"/>
      <c r="AK2259" s="278"/>
      <c r="AL2259" s="278"/>
      <c r="AM2259" s="278"/>
      <c r="AN2259" s="278"/>
      <c r="AO2259" s="278"/>
      <c r="AP2259" s="278"/>
      <c r="AR2259" s="977" t="str">
        <f t="shared" ca="1" si="176"/>
        <v>1 ปี</v>
      </c>
      <c r="AS2259" s="977" t="str">
        <f t="shared" ca="1" si="177"/>
        <v>3 เดือน</v>
      </c>
      <c r="AT2259" s="978" t="str">
        <f t="shared" ca="1" si="178"/>
        <v>16 วัน</v>
      </c>
      <c r="AU2259" s="245"/>
      <c r="AV2259" s="979" t="str">
        <f t="shared" ca="1" si="179"/>
        <v>1 ปี3 เดือน16 วัน</v>
      </c>
    </row>
    <row r="2260" spans="1:48" ht="67.2">
      <c r="A2260" s="811">
        <v>2253</v>
      </c>
      <c r="B2260" s="957">
        <v>243392</v>
      </c>
      <c r="C2260" s="968">
        <f t="shared" si="175"/>
        <v>45065</v>
      </c>
      <c r="D2260" s="856">
        <v>8</v>
      </c>
      <c r="E2260" s="853" t="s">
        <v>4982</v>
      </c>
      <c r="F2260" s="856" t="s">
        <v>4987</v>
      </c>
      <c r="G2260" s="857">
        <v>72989</v>
      </c>
      <c r="H2260" s="857"/>
      <c r="I2260" s="856" t="s">
        <v>60</v>
      </c>
      <c r="J2260" s="856" t="s">
        <v>394</v>
      </c>
      <c r="K2260" s="857" t="s">
        <v>61</v>
      </c>
      <c r="L2260" s="857" t="s">
        <v>62</v>
      </c>
      <c r="M2260" s="857" t="s">
        <v>57</v>
      </c>
      <c r="N2260" s="856" t="s">
        <v>4263</v>
      </c>
      <c r="O2260" s="856" t="s">
        <v>75</v>
      </c>
      <c r="P2260" s="856" t="s">
        <v>72</v>
      </c>
      <c r="Q2260" s="857"/>
      <c r="R2260" s="857"/>
      <c r="S2260" s="857"/>
      <c r="T2260" s="857"/>
      <c r="U2260" s="262"/>
      <c r="V2260" s="262"/>
      <c r="W2260" s="262"/>
      <c r="X2260" s="262"/>
      <c r="Y2260" s="262"/>
      <c r="Z2260" s="262"/>
      <c r="AA2260" s="262"/>
      <c r="AB2260" s="262"/>
      <c r="AC2260" s="421" t="s">
        <v>184</v>
      </c>
      <c r="AD2260" s="262"/>
      <c r="AE2260" s="262"/>
      <c r="AF2260" s="275" t="s">
        <v>184</v>
      </c>
      <c r="AG2260" s="275" t="s">
        <v>184</v>
      </c>
      <c r="AH2260" s="262" t="s">
        <v>5304</v>
      </c>
      <c r="AI2260" s="278"/>
      <c r="AJ2260" s="278"/>
      <c r="AK2260" s="278"/>
      <c r="AL2260" s="278"/>
      <c r="AM2260" s="278"/>
      <c r="AN2260" s="278"/>
      <c r="AO2260" s="278"/>
      <c r="AP2260" s="278"/>
      <c r="AR2260" s="977" t="str">
        <f t="shared" ca="1" si="176"/>
        <v>1 ปี</v>
      </c>
      <c r="AS2260" s="977" t="str">
        <f t="shared" ca="1" si="177"/>
        <v>3 เดือน</v>
      </c>
      <c r="AT2260" s="978" t="str">
        <f t="shared" ca="1" si="178"/>
        <v>16 วัน</v>
      </c>
      <c r="AU2260" s="245"/>
      <c r="AV2260" s="979" t="str">
        <f t="shared" ca="1" si="179"/>
        <v>1 ปี3 เดือน16 วัน</v>
      </c>
    </row>
    <row r="2261" spans="1:48" ht="67.2">
      <c r="A2261" s="811">
        <v>2254</v>
      </c>
      <c r="B2261" s="957">
        <v>243392</v>
      </c>
      <c r="C2261" s="968">
        <f t="shared" si="175"/>
        <v>45065</v>
      </c>
      <c r="D2261" s="856">
        <v>8</v>
      </c>
      <c r="E2261" s="853" t="s">
        <v>4982</v>
      </c>
      <c r="F2261" s="856" t="s">
        <v>4987</v>
      </c>
      <c r="G2261" s="857">
        <v>155796</v>
      </c>
      <c r="H2261" s="857"/>
      <c r="I2261" s="857" t="s">
        <v>54</v>
      </c>
      <c r="J2261" s="856" t="s">
        <v>77</v>
      </c>
      <c r="K2261" s="857" t="s">
        <v>70</v>
      </c>
      <c r="L2261" s="857" t="s">
        <v>71</v>
      </c>
      <c r="M2261" s="857" t="s">
        <v>57</v>
      </c>
      <c r="N2261" s="856" t="s">
        <v>4256</v>
      </c>
      <c r="O2261" s="856" t="s">
        <v>75</v>
      </c>
      <c r="P2261" s="856" t="s">
        <v>72</v>
      </c>
      <c r="Q2261" s="857"/>
      <c r="R2261" s="857"/>
      <c r="S2261" s="857"/>
      <c r="T2261" s="857"/>
      <c r="U2261" s="262"/>
      <c r="V2261" s="262"/>
      <c r="W2261" s="262"/>
      <c r="X2261" s="262"/>
      <c r="Y2261" s="262"/>
      <c r="Z2261" s="262"/>
      <c r="AA2261" s="262"/>
      <c r="AB2261" s="262"/>
      <c r="AC2261" s="421" t="s">
        <v>184</v>
      </c>
      <c r="AD2261" s="262"/>
      <c r="AE2261" s="262"/>
      <c r="AF2261" s="275" t="s">
        <v>184</v>
      </c>
      <c r="AG2261" s="275" t="s">
        <v>184</v>
      </c>
      <c r="AH2261" s="262" t="s">
        <v>5304</v>
      </c>
      <c r="AI2261" s="278"/>
      <c r="AJ2261" s="278"/>
      <c r="AK2261" s="278"/>
      <c r="AL2261" s="278"/>
      <c r="AM2261" s="278"/>
      <c r="AN2261" s="278"/>
      <c r="AO2261" s="278"/>
      <c r="AP2261" s="278"/>
      <c r="AR2261" s="977" t="str">
        <f t="shared" ca="1" si="176"/>
        <v>1 ปี</v>
      </c>
      <c r="AS2261" s="977" t="str">
        <f t="shared" ca="1" si="177"/>
        <v>3 เดือน</v>
      </c>
      <c r="AT2261" s="978" t="str">
        <f t="shared" ca="1" si="178"/>
        <v>16 วัน</v>
      </c>
      <c r="AU2261" s="245"/>
      <c r="AV2261" s="979" t="str">
        <f t="shared" ca="1" si="179"/>
        <v>1 ปี3 เดือน16 วัน</v>
      </c>
    </row>
    <row r="2262" spans="1:48" ht="132">
      <c r="A2262" s="811">
        <v>2255</v>
      </c>
      <c r="B2262" s="957">
        <v>243392</v>
      </c>
      <c r="C2262" s="968">
        <f t="shared" si="175"/>
        <v>45065</v>
      </c>
      <c r="D2262" s="856">
        <v>8</v>
      </c>
      <c r="E2262" s="853" t="s">
        <v>4982</v>
      </c>
      <c r="F2262" s="856" t="s">
        <v>4987</v>
      </c>
      <c r="G2262" s="857">
        <v>84656</v>
      </c>
      <c r="H2262" s="857"/>
      <c r="I2262" s="857" t="s">
        <v>54</v>
      </c>
      <c r="J2262" s="856" t="s">
        <v>69</v>
      </c>
      <c r="K2262" s="857" t="s">
        <v>70</v>
      </c>
      <c r="L2262" s="857" t="s">
        <v>71</v>
      </c>
      <c r="M2262" s="857" t="s">
        <v>57</v>
      </c>
      <c r="N2262" s="856" t="s">
        <v>4263</v>
      </c>
      <c r="O2262" s="856" t="s">
        <v>78</v>
      </c>
      <c r="P2262" s="856" t="s">
        <v>72</v>
      </c>
      <c r="Q2262" s="857"/>
      <c r="R2262" s="857"/>
      <c r="S2262" s="857"/>
      <c r="T2262" s="857"/>
      <c r="U2262" s="262"/>
      <c r="V2262" s="262"/>
      <c r="W2262" s="262"/>
      <c r="X2262" s="262"/>
      <c r="Y2262" s="262"/>
      <c r="Z2262" s="262"/>
      <c r="AA2262" s="262"/>
      <c r="AB2262" s="262"/>
      <c r="AC2262" s="421" t="s">
        <v>184</v>
      </c>
      <c r="AD2262" s="262"/>
      <c r="AE2262" s="262"/>
      <c r="AF2262" s="275" t="s">
        <v>184</v>
      </c>
      <c r="AG2262" s="275" t="s">
        <v>184</v>
      </c>
      <c r="AH2262" s="262" t="s">
        <v>5304</v>
      </c>
      <c r="AI2262" s="278"/>
      <c r="AJ2262" s="278"/>
      <c r="AK2262" s="278"/>
      <c r="AL2262" s="278"/>
      <c r="AM2262" s="278"/>
      <c r="AN2262" s="278"/>
      <c r="AO2262" s="278"/>
      <c r="AP2262" s="278"/>
      <c r="AR2262" s="977" t="str">
        <f t="shared" ca="1" si="176"/>
        <v>1 ปี</v>
      </c>
      <c r="AS2262" s="977" t="str">
        <f t="shared" ca="1" si="177"/>
        <v>3 เดือน</v>
      </c>
      <c r="AT2262" s="978" t="str">
        <f t="shared" ca="1" si="178"/>
        <v>16 วัน</v>
      </c>
      <c r="AU2262" s="245"/>
      <c r="AV2262" s="979" t="str">
        <f t="shared" ca="1" si="179"/>
        <v>1 ปี3 เดือน16 วัน</v>
      </c>
    </row>
    <row r="2263" spans="1:48" ht="99">
      <c r="A2263" s="811">
        <v>2256</v>
      </c>
      <c r="B2263" s="957">
        <v>243392</v>
      </c>
      <c r="C2263" s="968">
        <f t="shared" si="175"/>
        <v>45065</v>
      </c>
      <c r="D2263" s="856">
        <v>8</v>
      </c>
      <c r="E2263" s="853" t="s">
        <v>4982</v>
      </c>
      <c r="F2263" s="856" t="s">
        <v>4987</v>
      </c>
      <c r="G2263" s="857">
        <v>84176</v>
      </c>
      <c r="H2263" s="857"/>
      <c r="I2263" s="857" t="s">
        <v>54</v>
      </c>
      <c r="J2263" s="856" t="s">
        <v>69</v>
      </c>
      <c r="K2263" s="857" t="s">
        <v>70</v>
      </c>
      <c r="L2263" s="857" t="s">
        <v>71</v>
      </c>
      <c r="M2263" s="857" t="s">
        <v>57</v>
      </c>
      <c r="N2263" s="856" t="s">
        <v>2385</v>
      </c>
      <c r="O2263" s="856" t="s">
        <v>127</v>
      </c>
      <c r="P2263" s="856" t="s">
        <v>72</v>
      </c>
      <c r="Q2263" s="857"/>
      <c r="R2263" s="857"/>
      <c r="S2263" s="857"/>
      <c r="T2263" s="857"/>
      <c r="U2263" s="262"/>
      <c r="V2263" s="262"/>
      <c r="W2263" s="262"/>
      <c r="X2263" s="262"/>
      <c r="Y2263" s="262"/>
      <c r="Z2263" s="262"/>
      <c r="AA2263" s="262"/>
      <c r="AB2263" s="262"/>
      <c r="AC2263" s="421" t="s">
        <v>184</v>
      </c>
      <c r="AD2263" s="262"/>
      <c r="AE2263" s="262"/>
      <c r="AF2263" s="275" t="s">
        <v>184</v>
      </c>
      <c r="AG2263" s="275" t="s">
        <v>184</v>
      </c>
      <c r="AH2263" s="262" t="s">
        <v>5304</v>
      </c>
      <c r="AI2263" s="278"/>
      <c r="AJ2263" s="278"/>
      <c r="AK2263" s="278"/>
      <c r="AL2263" s="278"/>
      <c r="AM2263" s="278"/>
      <c r="AN2263" s="278"/>
      <c r="AO2263" s="278"/>
      <c r="AP2263" s="278"/>
      <c r="AR2263" s="977" t="str">
        <f t="shared" ca="1" si="176"/>
        <v>1 ปี</v>
      </c>
      <c r="AS2263" s="977" t="str">
        <f t="shared" ca="1" si="177"/>
        <v>3 เดือน</v>
      </c>
      <c r="AT2263" s="978" t="str">
        <f t="shared" ca="1" si="178"/>
        <v>16 วัน</v>
      </c>
      <c r="AU2263" s="245"/>
      <c r="AV2263" s="979" t="str">
        <f t="shared" ca="1" si="179"/>
        <v>1 ปี3 เดือน16 วัน</v>
      </c>
    </row>
    <row r="2264" spans="1:48" ht="67.2">
      <c r="A2264" s="811">
        <v>2257</v>
      </c>
      <c r="B2264" s="957">
        <v>243392</v>
      </c>
      <c r="C2264" s="968">
        <f t="shared" si="175"/>
        <v>45065</v>
      </c>
      <c r="D2264" s="856">
        <v>8</v>
      </c>
      <c r="E2264" s="853" t="s">
        <v>4982</v>
      </c>
      <c r="F2264" s="856" t="s">
        <v>4987</v>
      </c>
      <c r="G2264" s="857">
        <v>175884</v>
      </c>
      <c r="H2264" s="857"/>
      <c r="I2264" s="856" t="s">
        <v>60</v>
      </c>
      <c r="J2264" s="856" t="s">
        <v>394</v>
      </c>
      <c r="K2264" s="857" t="s">
        <v>61</v>
      </c>
      <c r="L2264" s="857" t="s">
        <v>62</v>
      </c>
      <c r="M2264" s="857" t="s">
        <v>57</v>
      </c>
      <c r="N2264" s="856" t="s">
        <v>2366</v>
      </c>
      <c r="O2264" s="856" t="s">
        <v>75</v>
      </c>
      <c r="P2264" s="856" t="s">
        <v>72</v>
      </c>
      <c r="Q2264" s="857"/>
      <c r="R2264" s="857"/>
      <c r="S2264" s="857"/>
      <c r="T2264" s="857"/>
      <c r="U2264" s="262"/>
      <c r="V2264" s="262"/>
      <c r="W2264" s="262"/>
      <c r="X2264" s="262"/>
      <c r="Y2264" s="262"/>
      <c r="Z2264" s="262"/>
      <c r="AA2264" s="262"/>
      <c r="AB2264" s="262"/>
      <c r="AC2264" s="421" t="s">
        <v>184</v>
      </c>
      <c r="AD2264" s="262"/>
      <c r="AE2264" s="262"/>
      <c r="AF2264" s="275" t="s">
        <v>184</v>
      </c>
      <c r="AG2264" s="275" t="s">
        <v>184</v>
      </c>
      <c r="AH2264" s="262" t="s">
        <v>5304</v>
      </c>
      <c r="AI2264" s="278"/>
      <c r="AJ2264" s="278"/>
      <c r="AK2264" s="278"/>
      <c r="AL2264" s="278"/>
      <c r="AM2264" s="278"/>
      <c r="AN2264" s="278"/>
      <c r="AO2264" s="278"/>
      <c r="AP2264" s="278"/>
      <c r="AR2264" s="977" t="str">
        <f t="shared" ca="1" si="176"/>
        <v>1 ปี</v>
      </c>
      <c r="AS2264" s="977" t="str">
        <f t="shared" ca="1" si="177"/>
        <v>3 เดือน</v>
      </c>
      <c r="AT2264" s="978" t="str">
        <f t="shared" ca="1" si="178"/>
        <v>16 วัน</v>
      </c>
      <c r="AU2264" s="245"/>
      <c r="AV2264" s="979" t="str">
        <f t="shared" ca="1" si="179"/>
        <v>1 ปี3 เดือน16 วัน</v>
      </c>
    </row>
    <row r="2265" spans="1:48" ht="67.2">
      <c r="A2265" s="811">
        <v>2258</v>
      </c>
      <c r="B2265" s="957">
        <v>243392</v>
      </c>
      <c r="C2265" s="968">
        <f t="shared" si="175"/>
        <v>45065</v>
      </c>
      <c r="D2265" s="856">
        <v>8</v>
      </c>
      <c r="E2265" s="853" t="s">
        <v>4982</v>
      </c>
      <c r="F2265" s="856" t="s">
        <v>4987</v>
      </c>
      <c r="G2265" s="857">
        <v>84965</v>
      </c>
      <c r="H2265" s="857"/>
      <c r="I2265" s="857" t="s">
        <v>54</v>
      </c>
      <c r="J2265" s="856" t="s">
        <v>55</v>
      </c>
      <c r="K2265" s="857" t="s">
        <v>70</v>
      </c>
      <c r="L2265" s="857" t="s">
        <v>71</v>
      </c>
      <c r="M2265" s="857" t="s">
        <v>57</v>
      </c>
      <c r="N2265" s="856" t="s">
        <v>4990</v>
      </c>
      <c r="O2265" s="856" t="s">
        <v>129</v>
      </c>
      <c r="P2265" s="856" t="s">
        <v>527</v>
      </c>
      <c r="Q2265" s="857"/>
      <c r="R2265" s="857"/>
      <c r="S2265" s="857"/>
      <c r="T2265" s="857"/>
      <c r="U2265" s="262"/>
      <c r="V2265" s="262"/>
      <c r="W2265" s="262"/>
      <c r="X2265" s="262"/>
      <c r="Y2265" s="262"/>
      <c r="Z2265" s="262"/>
      <c r="AA2265" s="262"/>
      <c r="AB2265" s="262"/>
      <c r="AC2265" s="421" t="s">
        <v>184</v>
      </c>
      <c r="AD2265" s="262"/>
      <c r="AE2265" s="262"/>
      <c r="AF2265" s="275" t="s">
        <v>184</v>
      </c>
      <c r="AG2265" s="275" t="s">
        <v>184</v>
      </c>
      <c r="AH2265" s="262" t="s">
        <v>5304</v>
      </c>
      <c r="AI2265" s="278"/>
      <c r="AJ2265" s="278"/>
      <c r="AK2265" s="278"/>
      <c r="AL2265" s="278"/>
      <c r="AM2265" s="278"/>
      <c r="AN2265" s="278"/>
      <c r="AO2265" s="278"/>
      <c r="AP2265" s="278"/>
      <c r="AR2265" s="977" t="str">
        <f t="shared" ca="1" si="176"/>
        <v>1 ปี</v>
      </c>
      <c r="AS2265" s="977" t="str">
        <f t="shared" ca="1" si="177"/>
        <v>3 เดือน</v>
      </c>
      <c r="AT2265" s="978" t="str">
        <f t="shared" ca="1" si="178"/>
        <v>16 วัน</v>
      </c>
      <c r="AU2265" s="245"/>
      <c r="AV2265" s="979" t="str">
        <f t="shared" ca="1" si="179"/>
        <v>1 ปี3 เดือน16 วัน</v>
      </c>
    </row>
    <row r="2266" spans="1:48" ht="99">
      <c r="A2266" s="811">
        <v>2259</v>
      </c>
      <c r="B2266" s="957">
        <v>243392</v>
      </c>
      <c r="C2266" s="968">
        <f t="shared" si="175"/>
        <v>45065</v>
      </c>
      <c r="D2266" s="856">
        <v>8</v>
      </c>
      <c r="E2266" s="853" t="s">
        <v>4982</v>
      </c>
      <c r="F2266" s="856" t="s">
        <v>4991</v>
      </c>
      <c r="G2266" s="857">
        <v>85479</v>
      </c>
      <c r="H2266" s="857"/>
      <c r="I2266" s="857" t="s">
        <v>54</v>
      </c>
      <c r="J2266" s="856" t="s">
        <v>69</v>
      </c>
      <c r="K2266" s="857" t="s">
        <v>56</v>
      </c>
      <c r="L2266" s="857" t="s">
        <v>56</v>
      </c>
      <c r="M2266" s="857" t="s">
        <v>57</v>
      </c>
      <c r="N2266" s="856" t="s">
        <v>3684</v>
      </c>
      <c r="O2266" s="856" t="s">
        <v>142</v>
      </c>
      <c r="P2266" s="856" t="s">
        <v>59</v>
      </c>
      <c r="Q2266" s="857"/>
      <c r="R2266" s="857"/>
      <c r="S2266" s="857"/>
      <c r="T2266" s="857"/>
      <c r="U2266" s="262"/>
      <c r="V2266" s="262"/>
      <c r="W2266" s="262"/>
      <c r="X2266" s="262"/>
      <c r="Y2266" s="262"/>
      <c r="Z2266" s="262"/>
      <c r="AA2266" s="262"/>
      <c r="AB2266" s="262"/>
      <c r="AC2266" s="421" t="s">
        <v>184</v>
      </c>
      <c r="AD2266" s="262"/>
      <c r="AE2266" s="262"/>
      <c r="AF2266" s="275" t="s">
        <v>184</v>
      </c>
      <c r="AG2266" s="275" t="s">
        <v>184</v>
      </c>
      <c r="AH2266" s="262" t="s">
        <v>5304</v>
      </c>
      <c r="AI2266" s="278"/>
      <c r="AJ2266" s="278"/>
      <c r="AK2266" s="278"/>
      <c r="AL2266" s="278"/>
      <c r="AM2266" s="278"/>
      <c r="AN2266" s="278"/>
      <c r="AO2266" s="278"/>
      <c r="AP2266" s="278"/>
      <c r="AR2266" s="977" t="str">
        <f t="shared" ca="1" si="176"/>
        <v>1 ปี</v>
      </c>
      <c r="AS2266" s="977" t="str">
        <f t="shared" ca="1" si="177"/>
        <v>3 เดือน</v>
      </c>
      <c r="AT2266" s="978" t="str">
        <f t="shared" ca="1" si="178"/>
        <v>16 วัน</v>
      </c>
      <c r="AU2266" s="245"/>
      <c r="AV2266" s="979" t="str">
        <f t="shared" ca="1" si="179"/>
        <v>1 ปี3 เดือน16 วัน</v>
      </c>
    </row>
    <row r="2267" spans="1:48" ht="67.2">
      <c r="A2267" s="811">
        <v>2260</v>
      </c>
      <c r="B2267" s="957">
        <v>243392</v>
      </c>
      <c r="C2267" s="968">
        <f t="shared" si="175"/>
        <v>45065</v>
      </c>
      <c r="D2267" s="856">
        <v>8</v>
      </c>
      <c r="E2267" s="853" t="s">
        <v>4982</v>
      </c>
      <c r="F2267" s="856" t="s">
        <v>4991</v>
      </c>
      <c r="G2267" s="857">
        <v>85272</v>
      </c>
      <c r="H2267" s="857"/>
      <c r="I2267" s="857" t="s">
        <v>54</v>
      </c>
      <c r="J2267" s="856" t="s">
        <v>69</v>
      </c>
      <c r="K2267" s="857" t="s">
        <v>71</v>
      </c>
      <c r="L2267" s="857" t="s">
        <v>56</v>
      </c>
      <c r="M2267" s="857" t="s">
        <v>57</v>
      </c>
      <c r="N2267" s="856" t="s">
        <v>3684</v>
      </c>
      <c r="O2267" s="856" t="s">
        <v>1449</v>
      </c>
      <c r="P2267" s="856" t="s">
        <v>59</v>
      </c>
      <c r="Q2267" s="857"/>
      <c r="R2267" s="857"/>
      <c r="S2267" s="857"/>
      <c r="T2267" s="857"/>
      <c r="U2267" s="262"/>
      <c r="V2267" s="262"/>
      <c r="W2267" s="262"/>
      <c r="X2267" s="262"/>
      <c r="Y2267" s="262"/>
      <c r="Z2267" s="262"/>
      <c r="AA2267" s="262"/>
      <c r="AB2267" s="262"/>
      <c r="AC2267" s="421" t="s">
        <v>184</v>
      </c>
      <c r="AD2267" s="262"/>
      <c r="AE2267" s="262"/>
      <c r="AF2267" s="275" t="s">
        <v>184</v>
      </c>
      <c r="AG2267" s="275" t="s">
        <v>184</v>
      </c>
      <c r="AH2267" s="262" t="s">
        <v>5304</v>
      </c>
      <c r="AI2267" s="278"/>
      <c r="AJ2267" s="278"/>
      <c r="AK2267" s="278"/>
      <c r="AL2267" s="278"/>
      <c r="AM2267" s="278"/>
      <c r="AN2267" s="278"/>
      <c r="AO2267" s="278"/>
      <c r="AP2267" s="278"/>
      <c r="AR2267" s="977" t="str">
        <f t="shared" ca="1" si="176"/>
        <v>1 ปี</v>
      </c>
      <c r="AS2267" s="977" t="str">
        <f t="shared" ca="1" si="177"/>
        <v>3 เดือน</v>
      </c>
      <c r="AT2267" s="978" t="str">
        <f t="shared" ca="1" si="178"/>
        <v>16 วัน</v>
      </c>
      <c r="AU2267" s="245"/>
      <c r="AV2267" s="979" t="str">
        <f t="shared" ca="1" si="179"/>
        <v>1 ปี3 เดือน16 วัน</v>
      </c>
    </row>
    <row r="2268" spans="1:48" ht="99">
      <c r="A2268" s="811">
        <v>2261</v>
      </c>
      <c r="B2268" s="957">
        <v>243392</v>
      </c>
      <c r="C2268" s="968">
        <f t="shared" si="175"/>
        <v>45065</v>
      </c>
      <c r="D2268" s="856">
        <v>8</v>
      </c>
      <c r="E2268" s="853" t="s">
        <v>4982</v>
      </c>
      <c r="F2268" s="856" t="s">
        <v>4992</v>
      </c>
      <c r="G2268" s="857">
        <v>67337</v>
      </c>
      <c r="H2268" s="857"/>
      <c r="I2268" s="857" t="s">
        <v>54</v>
      </c>
      <c r="J2268" s="856" t="s">
        <v>69</v>
      </c>
      <c r="K2268" s="857" t="s">
        <v>70</v>
      </c>
      <c r="L2268" s="857" t="s">
        <v>71</v>
      </c>
      <c r="M2268" s="857" t="s">
        <v>120</v>
      </c>
      <c r="N2268" s="856" t="s">
        <v>560</v>
      </c>
      <c r="O2268" s="856" t="s">
        <v>240</v>
      </c>
      <c r="P2268" s="856" t="s">
        <v>72</v>
      </c>
      <c r="Q2268" s="857"/>
      <c r="R2268" s="857"/>
      <c r="S2268" s="857"/>
      <c r="T2268" s="857"/>
      <c r="U2268" s="262"/>
      <c r="V2268" s="262"/>
      <c r="W2268" s="262"/>
      <c r="X2268" s="262"/>
      <c r="Y2268" s="262"/>
      <c r="Z2268" s="262"/>
      <c r="AA2268" s="262"/>
      <c r="AB2268" s="262"/>
      <c r="AC2268" s="421" t="s">
        <v>184</v>
      </c>
      <c r="AD2268" s="262"/>
      <c r="AE2268" s="262"/>
      <c r="AF2268" s="275" t="s">
        <v>184</v>
      </c>
      <c r="AG2268" s="275" t="s">
        <v>184</v>
      </c>
      <c r="AH2268" s="262" t="s">
        <v>5304</v>
      </c>
      <c r="AI2268" s="278"/>
      <c r="AJ2268" s="278"/>
      <c r="AK2268" s="278"/>
      <c r="AL2268" s="278"/>
      <c r="AM2268" s="278"/>
      <c r="AN2268" s="278"/>
      <c r="AO2268" s="278"/>
      <c r="AP2268" s="278"/>
      <c r="AR2268" s="977" t="str">
        <f t="shared" ca="1" si="176"/>
        <v>1 ปี</v>
      </c>
      <c r="AS2268" s="977" t="str">
        <f t="shared" ca="1" si="177"/>
        <v>3 เดือน</v>
      </c>
      <c r="AT2268" s="978" t="str">
        <f t="shared" ca="1" si="178"/>
        <v>16 วัน</v>
      </c>
      <c r="AU2268" s="245"/>
      <c r="AV2268" s="979" t="str">
        <f t="shared" ca="1" si="179"/>
        <v>1 ปี3 เดือน16 วัน</v>
      </c>
    </row>
    <row r="2269" spans="1:48" ht="99">
      <c r="A2269" s="811">
        <v>2262</v>
      </c>
      <c r="B2269" s="957">
        <v>243392</v>
      </c>
      <c r="C2269" s="968">
        <f t="shared" si="175"/>
        <v>45065</v>
      </c>
      <c r="D2269" s="856">
        <v>8</v>
      </c>
      <c r="E2269" s="853" t="s">
        <v>4982</v>
      </c>
      <c r="F2269" s="856" t="s">
        <v>4992</v>
      </c>
      <c r="G2269" s="857">
        <v>225644</v>
      </c>
      <c r="H2269" s="857"/>
      <c r="I2269" s="857" t="s">
        <v>54</v>
      </c>
      <c r="J2269" s="856" t="s">
        <v>69</v>
      </c>
      <c r="K2269" s="857" t="s">
        <v>70</v>
      </c>
      <c r="L2269" s="857" t="s">
        <v>71</v>
      </c>
      <c r="M2269" s="857" t="s">
        <v>120</v>
      </c>
      <c r="N2269" s="856" t="s">
        <v>560</v>
      </c>
      <c r="O2269" s="856" t="s">
        <v>130</v>
      </c>
      <c r="P2269" s="856" t="s">
        <v>72</v>
      </c>
      <c r="Q2269" s="857"/>
      <c r="R2269" s="857"/>
      <c r="S2269" s="857"/>
      <c r="T2269" s="857"/>
      <c r="U2269" s="262"/>
      <c r="V2269" s="262"/>
      <c r="W2269" s="262"/>
      <c r="X2269" s="262"/>
      <c r="Y2269" s="262"/>
      <c r="Z2269" s="262"/>
      <c r="AA2269" s="262"/>
      <c r="AB2269" s="262"/>
      <c r="AC2269" s="421" t="s">
        <v>184</v>
      </c>
      <c r="AD2269" s="262"/>
      <c r="AE2269" s="262"/>
      <c r="AF2269" s="275" t="s">
        <v>184</v>
      </c>
      <c r="AG2269" s="275" t="s">
        <v>184</v>
      </c>
      <c r="AH2269" s="262" t="s">
        <v>5304</v>
      </c>
      <c r="AI2269" s="278"/>
      <c r="AJ2269" s="278"/>
      <c r="AK2269" s="278"/>
      <c r="AL2269" s="278"/>
      <c r="AM2269" s="278"/>
      <c r="AN2269" s="278"/>
      <c r="AO2269" s="278"/>
      <c r="AP2269" s="278"/>
      <c r="AR2269" s="977" t="str">
        <f t="shared" ca="1" si="176"/>
        <v>1 ปี</v>
      </c>
      <c r="AS2269" s="977" t="str">
        <f t="shared" ca="1" si="177"/>
        <v>3 เดือน</v>
      </c>
      <c r="AT2269" s="978" t="str">
        <f t="shared" ca="1" si="178"/>
        <v>16 วัน</v>
      </c>
      <c r="AU2269" s="245"/>
      <c r="AV2269" s="979" t="str">
        <f t="shared" ca="1" si="179"/>
        <v>1 ปี3 เดือน16 วัน</v>
      </c>
    </row>
    <row r="2270" spans="1:48" ht="99">
      <c r="A2270" s="811">
        <v>2263</v>
      </c>
      <c r="B2270" s="957">
        <v>243392</v>
      </c>
      <c r="C2270" s="968">
        <f t="shared" si="175"/>
        <v>45065</v>
      </c>
      <c r="D2270" s="856">
        <v>8</v>
      </c>
      <c r="E2270" s="853" t="s">
        <v>4982</v>
      </c>
      <c r="F2270" s="856" t="s">
        <v>4992</v>
      </c>
      <c r="G2270" s="857">
        <v>152691</v>
      </c>
      <c r="H2270" s="857"/>
      <c r="I2270" s="857" t="s">
        <v>54</v>
      </c>
      <c r="J2270" s="856" t="s">
        <v>69</v>
      </c>
      <c r="K2270" s="857" t="s">
        <v>70</v>
      </c>
      <c r="L2270" s="857" t="s">
        <v>71</v>
      </c>
      <c r="M2270" s="857" t="s">
        <v>120</v>
      </c>
      <c r="N2270" s="856" t="s">
        <v>560</v>
      </c>
      <c r="O2270" s="856" t="s">
        <v>142</v>
      </c>
      <c r="P2270" s="856" t="s">
        <v>72</v>
      </c>
      <c r="Q2270" s="857"/>
      <c r="R2270" s="857"/>
      <c r="S2270" s="857"/>
      <c r="T2270" s="857"/>
      <c r="U2270" s="262"/>
      <c r="V2270" s="262"/>
      <c r="W2270" s="262"/>
      <c r="X2270" s="262"/>
      <c r="Y2270" s="262"/>
      <c r="Z2270" s="262"/>
      <c r="AA2270" s="262"/>
      <c r="AB2270" s="262"/>
      <c r="AC2270" s="421" t="s">
        <v>184</v>
      </c>
      <c r="AD2270" s="262"/>
      <c r="AE2270" s="262"/>
      <c r="AF2270" s="275" t="s">
        <v>184</v>
      </c>
      <c r="AG2270" s="275" t="s">
        <v>184</v>
      </c>
      <c r="AH2270" s="262" t="s">
        <v>5304</v>
      </c>
      <c r="AI2270" s="278"/>
      <c r="AJ2270" s="278"/>
      <c r="AK2270" s="278"/>
      <c r="AL2270" s="278"/>
      <c r="AM2270" s="278"/>
      <c r="AN2270" s="278"/>
      <c r="AO2270" s="278"/>
      <c r="AP2270" s="278"/>
      <c r="AR2270" s="977" t="str">
        <f t="shared" ca="1" si="176"/>
        <v>1 ปี</v>
      </c>
      <c r="AS2270" s="977" t="str">
        <f t="shared" ca="1" si="177"/>
        <v>3 เดือน</v>
      </c>
      <c r="AT2270" s="978" t="str">
        <f t="shared" ca="1" si="178"/>
        <v>16 วัน</v>
      </c>
      <c r="AU2270" s="245"/>
      <c r="AV2270" s="979" t="str">
        <f t="shared" ca="1" si="179"/>
        <v>1 ปี3 เดือน16 วัน</v>
      </c>
    </row>
    <row r="2271" spans="1:48" ht="67.2">
      <c r="A2271" s="811">
        <v>2264</v>
      </c>
      <c r="B2271" s="957">
        <v>243392</v>
      </c>
      <c r="C2271" s="968">
        <f t="shared" si="175"/>
        <v>45065</v>
      </c>
      <c r="D2271" s="856">
        <v>8</v>
      </c>
      <c r="E2271" s="853" t="s">
        <v>4982</v>
      </c>
      <c r="F2271" s="856" t="s">
        <v>4992</v>
      </c>
      <c r="G2271" s="857">
        <v>66981</v>
      </c>
      <c r="H2271" s="857"/>
      <c r="I2271" s="856" t="s">
        <v>60</v>
      </c>
      <c r="J2271" s="856" t="s">
        <v>394</v>
      </c>
      <c r="K2271" s="857" t="s">
        <v>61</v>
      </c>
      <c r="L2271" s="857" t="s">
        <v>62</v>
      </c>
      <c r="M2271" s="857" t="s">
        <v>120</v>
      </c>
      <c r="N2271" s="856" t="s">
        <v>560</v>
      </c>
      <c r="O2271" s="856" t="s">
        <v>526</v>
      </c>
      <c r="P2271" s="856" t="s">
        <v>73</v>
      </c>
      <c r="Q2271" s="857"/>
      <c r="R2271" s="857"/>
      <c r="S2271" s="857"/>
      <c r="T2271" s="857"/>
      <c r="U2271" s="262"/>
      <c r="V2271" s="262"/>
      <c r="W2271" s="262"/>
      <c r="X2271" s="262"/>
      <c r="Y2271" s="262"/>
      <c r="Z2271" s="262"/>
      <c r="AA2271" s="262"/>
      <c r="AB2271" s="262"/>
      <c r="AC2271" s="421" t="s">
        <v>184</v>
      </c>
      <c r="AD2271" s="262"/>
      <c r="AE2271" s="262"/>
      <c r="AF2271" s="275" t="s">
        <v>184</v>
      </c>
      <c r="AG2271" s="275" t="s">
        <v>184</v>
      </c>
      <c r="AH2271" s="262" t="s">
        <v>5304</v>
      </c>
      <c r="AI2271" s="278"/>
      <c r="AJ2271" s="278"/>
      <c r="AK2271" s="278"/>
      <c r="AL2271" s="278"/>
      <c r="AM2271" s="278"/>
      <c r="AN2271" s="278"/>
      <c r="AO2271" s="278"/>
      <c r="AP2271" s="278"/>
      <c r="AR2271" s="977" t="str">
        <f t="shared" ca="1" si="176"/>
        <v>1 ปี</v>
      </c>
      <c r="AS2271" s="977" t="str">
        <f t="shared" ca="1" si="177"/>
        <v>3 เดือน</v>
      </c>
      <c r="AT2271" s="978" t="str">
        <f t="shared" ca="1" si="178"/>
        <v>16 วัน</v>
      </c>
      <c r="AU2271" s="245"/>
      <c r="AV2271" s="979" t="str">
        <f t="shared" ca="1" si="179"/>
        <v>1 ปี3 เดือน16 วัน</v>
      </c>
    </row>
    <row r="2272" spans="1:48" ht="99">
      <c r="A2272" s="811">
        <v>2265</v>
      </c>
      <c r="B2272" s="957">
        <v>243392</v>
      </c>
      <c r="C2272" s="968">
        <f t="shared" si="175"/>
        <v>45065</v>
      </c>
      <c r="D2272" s="856">
        <v>8</v>
      </c>
      <c r="E2272" s="853" t="s">
        <v>4982</v>
      </c>
      <c r="F2272" s="856" t="s">
        <v>4992</v>
      </c>
      <c r="G2272" s="857">
        <v>67466</v>
      </c>
      <c r="H2272" s="857"/>
      <c r="I2272" s="857" t="s">
        <v>54</v>
      </c>
      <c r="J2272" s="856" t="s">
        <v>69</v>
      </c>
      <c r="K2272" s="857" t="s">
        <v>70</v>
      </c>
      <c r="L2272" s="857" t="s">
        <v>71</v>
      </c>
      <c r="M2272" s="857" t="s">
        <v>120</v>
      </c>
      <c r="N2272" s="856" t="s">
        <v>560</v>
      </c>
      <c r="O2272" s="856" t="s">
        <v>1231</v>
      </c>
      <c r="P2272" s="856" t="s">
        <v>72</v>
      </c>
      <c r="Q2272" s="857"/>
      <c r="R2272" s="857"/>
      <c r="S2272" s="857"/>
      <c r="T2272" s="857"/>
      <c r="U2272" s="262"/>
      <c r="V2272" s="262"/>
      <c r="W2272" s="262"/>
      <c r="X2272" s="262"/>
      <c r="Y2272" s="262"/>
      <c r="Z2272" s="262"/>
      <c r="AA2272" s="262"/>
      <c r="AB2272" s="262"/>
      <c r="AC2272" s="421" t="s">
        <v>184</v>
      </c>
      <c r="AD2272" s="262"/>
      <c r="AE2272" s="262"/>
      <c r="AF2272" s="275" t="s">
        <v>184</v>
      </c>
      <c r="AG2272" s="275" t="s">
        <v>184</v>
      </c>
      <c r="AH2272" s="262" t="s">
        <v>5304</v>
      </c>
      <c r="AI2272" s="278"/>
      <c r="AJ2272" s="278"/>
      <c r="AK2272" s="278"/>
      <c r="AL2272" s="278"/>
      <c r="AM2272" s="278"/>
      <c r="AN2272" s="278"/>
      <c r="AO2272" s="278"/>
      <c r="AP2272" s="278"/>
      <c r="AR2272" s="977" t="str">
        <f t="shared" ca="1" si="176"/>
        <v>1 ปี</v>
      </c>
      <c r="AS2272" s="977" t="str">
        <f t="shared" ca="1" si="177"/>
        <v>3 เดือน</v>
      </c>
      <c r="AT2272" s="978" t="str">
        <f t="shared" ca="1" si="178"/>
        <v>16 วัน</v>
      </c>
      <c r="AU2272" s="245"/>
      <c r="AV2272" s="979" t="str">
        <f t="shared" ca="1" si="179"/>
        <v>1 ปี3 เดือน16 วัน</v>
      </c>
    </row>
    <row r="2273" spans="1:48" ht="99">
      <c r="A2273" s="811">
        <v>2266</v>
      </c>
      <c r="B2273" s="957">
        <v>243392</v>
      </c>
      <c r="C2273" s="968">
        <f t="shared" si="175"/>
        <v>45065</v>
      </c>
      <c r="D2273" s="856">
        <v>8</v>
      </c>
      <c r="E2273" s="853" t="s">
        <v>4982</v>
      </c>
      <c r="F2273" s="856" t="s">
        <v>4992</v>
      </c>
      <c r="G2273" s="857">
        <v>67417</v>
      </c>
      <c r="H2273" s="857"/>
      <c r="I2273" s="857" t="s">
        <v>54</v>
      </c>
      <c r="J2273" s="856" t="s">
        <v>69</v>
      </c>
      <c r="K2273" s="857" t="s">
        <v>70</v>
      </c>
      <c r="L2273" s="857" t="s">
        <v>71</v>
      </c>
      <c r="M2273" s="857" t="s">
        <v>120</v>
      </c>
      <c r="N2273" s="856" t="s">
        <v>560</v>
      </c>
      <c r="O2273" s="856" t="s">
        <v>237</v>
      </c>
      <c r="P2273" s="856" t="s">
        <v>72</v>
      </c>
      <c r="Q2273" s="857"/>
      <c r="R2273" s="857"/>
      <c r="S2273" s="857"/>
      <c r="T2273" s="857"/>
      <c r="U2273" s="262"/>
      <c r="V2273" s="262"/>
      <c r="W2273" s="262"/>
      <c r="X2273" s="262"/>
      <c r="Y2273" s="262"/>
      <c r="Z2273" s="262"/>
      <c r="AA2273" s="262"/>
      <c r="AB2273" s="262"/>
      <c r="AC2273" s="421" t="s">
        <v>184</v>
      </c>
      <c r="AD2273" s="262"/>
      <c r="AE2273" s="262"/>
      <c r="AF2273" s="275" t="s">
        <v>184</v>
      </c>
      <c r="AG2273" s="275" t="s">
        <v>184</v>
      </c>
      <c r="AH2273" s="262" t="s">
        <v>5304</v>
      </c>
      <c r="AI2273" s="278"/>
      <c r="AJ2273" s="278"/>
      <c r="AK2273" s="278"/>
      <c r="AL2273" s="278"/>
      <c r="AM2273" s="278"/>
      <c r="AN2273" s="278"/>
      <c r="AO2273" s="278"/>
      <c r="AP2273" s="278"/>
      <c r="AR2273" s="977" t="str">
        <f t="shared" ca="1" si="176"/>
        <v>1 ปี</v>
      </c>
      <c r="AS2273" s="977" t="str">
        <f t="shared" ca="1" si="177"/>
        <v>3 เดือน</v>
      </c>
      <c r="AT2273" s="978" t="str">
        <f t="shared" ca="1" si="178"/>
        <v>16 วัน</v>
      </c>
      <c r="AU2273" s="245"/>
      <c r="AV2273" s="979" t="str">
        <f t="shared" ca="1" si="179"/>
        <v>1 ปี3 เดือน16 วัน</v>
      </c>
    </row>
    <row r="2274" spans="1:48" ht="99">
      <c r="A2274" s="811">
        <v>2267</v>
      </c>
      <c r="B2274" s="957">
        <v>243392</v>
      </c>
      <c r="C2274" s="968">
        <f t="shared" si="175"/>
        <v>45065</v>
      </c>
      <c r="D2274" s="856">
        <v>8</v>
      </c>
      <c r="E2274" s="853" t="s">
        <v>4982</v>
      </c>
      <c r="F2274" s="856" t="s">
        <v>4992</v>
      </c>
      <c r="G2274" s="857">
        <v>67547</v>
      </c>
      <c r="H2274" s="857"/>
      <c r="I2274" s="857" t="s">
        <v>54</v>
      </c>
      <c r="J2274" s="856" t="s">
        <v>69</v>
      </c>
      <c r="K2274" s="857" t="s">
        <v>70</v>
      </c>
      <c r="L2274" s="857" t="s">
        <v>71</v>
      </c>
      <c r="M2274" s="857" t="s">
        <v>120</v>
      </c>
      <c r="N2274" s="856" t="s">
        <v>560</v>
      </c>
      <c r="O2274" s="856" t="s">
        <v>239</v>
      </c>
      <c r="P2274" s="856" t="s">
        <v>72</v>
      </c>
      <c r="Q2274" s="857"/>
      <c r="R2274" s="857"/>
      <c r="S2274" s="857"/>
      <c r="T2274" s="857"/>
      <c r="U2274" s="262"/>
      <c r="V2274" s="262"/>
      <c r="W2274" s="262"/>
      <c r="X2274" s="262"/>
      <c r="Y2274" s="262"/>
      <c r="Z2274" s="262"/>
      <c r="AA2274" s="262"/>
      <c r="AB2274" s="262"/>
      <c r="AC2274" s="421" t="s">
        <v>184</v>
      </c>
      <c r="AD2274" s="262"/>
      <c r="AE2274" s="262"/>
      <c r="AF2274" s="275" t="s">
        <v>184</v>
      </c>
      <c r="AG2274" s="275" t="s">
        <v>184</v>
      </c>
      <c r="AH2274" s="262" t="s">
        <v>5304</v>
      </c>
      <c r="AI2274" s="278"/>
      <c r="AJ2274" s="278"/>
      <c r="AK2274" s="278"/>
      <c r="AL2274" s="278"/>
      <c r="AM2274" s="278"/>
      <c r="AN2274" s="278"/>
      <c r="AO2274" s="278"/>
      <c r="AP2274" s="278"/>
      <c r="AR2274" s="977" t="str">
        <f t="shared" ca="1" si="176"/>
        <v>1 ปี</v>
      </c>
      <c r="AS2274" s="977" t="str">
        <f t="shared" ca="1" si="177"/>
        <v>3 เดือน</v>
      </c>
      <c r="AT2274" s="978" t="str">
        <f t="shared" ca="1" si="178"/>
        <v>16 วัน</v>
      </c>
      <c r="AU2274" s="245"/>
      <c r="AV2274" s="979" t="str">
        <f t="shared" ca="1" si="179"/>
        <v>1 ปี3 เดือน16 วัน</v>
      </c>
    </row>
    <row r="2275" spans="1:48" ht="67.2">
      <c r="A2275" s="811">
        <v>2268</v>
      </c>
      <c r="B2275" s="957">
        <v>243392</v>
      </c>
      <c r="C2275" s="968">
        <f t="shared" si="175"/>
        <v>45065</v>
      </c>
      <c r="D2275" s="856">
        <v>8</v>
      </c>
      <c r="E2275" s="853" t="s">
        <v>4982</v>
      </c>
      <c r="F2275" s="856" t="s">
        <v>4993</v>
      </c>
      <c r="G2275" s="857">
        <v>187888</v>
      </c>
      <c r="H2275" s="857"/>
      <c r="I2275" s="857" t="s">
        <v>54</v>
      </c>
      <c r="J2275" s="856" t="s">
        <v>77</v>
      </c>
      <c r="K2275" s="857" t="s">
        <v>70</v>
      </c>
      <c r="L2275" s="857" t="s">
        <v>71</v>
      </c>
      <c r="M2275" s="857" t="s">
        <v>80</v>
      </c>
      <c r="N2275" s="856" t="s">
        <v>305</v>
      </c>
      <c r="O2275" s="856" t="s">
        <v>526</v>
      </c>
      <c r="P2275" s="856" t="s">
        <v>72</v>
      </c>
      <c r="Q2275" s="857"/>
      <c r="R2275" s="857"/>
      <c r="S2275" s="857"/>
      <c r="T2275" s="857"/>
      <c r="U2275" s="262"/>
      <c r="V2275" s="262"/>
      <c r="W2275" s="262"/>
      <c r="X2275" s="262"/>
      <c r="Y2275" s="262"/>
      <c r="Z2275" s="262"/>
      <c r="AA2275" s="262"/>
      <c r="AB2275" s="262"/>
      <c r="AC2275" s="421" t="s">
        <v>184</v>
      </c>
      <c r="AD2275" s="262"/>
      <c r="AE2275" s="262"/>
      <c r="AF2275" s="275" t="s">
        <v>184</v>
      </c>
      <c r="AG2275" s="275" t="s">
        <v>184</v>
      </c>
      <c r="AH2275" s="262" t="s">
        <v>5304</v>
      </c>
      <c r="AI2275" s="278"/>
      <c r="AJ2275" s="278"/>
      <c r="AK2275" s="278"/>
      <c r="AL2275" s="278"/>
      <c r="AM2275" s="278"/>
      <c r="AN2275" s="278"/>
      <c r="AO2275" s="278"/>
      <c r="AP2275" s="278"/>
      <c r="AR2275" s="977" t="str">
        <f t="shared" ca="1" si="176"/>
        <v>1 ปี</v>
      </c>
      <c r="AS2275" s="977" t="str">
        <f t="shared" ca="1" si="177"/>
        <v>3 เดือน</v>
      </c>
      <c r="AT2275" s="978" t="str">
        <f t="shared" ca="1" si="178"/>
        <v>16 วัน</v>
      </c>
      <c r="AU2275" s="245"/>
      <c r="AV2275" s="979" t="str">
        <f t="shared" ca="1" si="179"/>
        <v>1 ปี3 เดือน16 วัน</v>
      </c>
    </row>
    <row r="2276" spans="1:48" ht="67.2">
      <c r="A2276" s="811">
        <v>2269</v>
      </c>
      <c r="B2276" s="957">
        <v>243392</v>
      </c>
      <c r="C2276" s="968">
        <f t="shared" si="175"/>
        <v>45065</v>
      </c>
      <c r="D2276" s="856">
        <v>8</v>
      </c>
      <c r="E2276" s="853" t="s">
        <v>4982</v>
      </c>
      <c r="F2276" s="856" t="s">
        <v>4994</v>
      </c>
      <c r="G2276" s="857">
        <v>72757</v>
      </c>
      <c r="H2276" s="857"/>
      <c r="I2276" s="857" t="s">
        <v>54</v>
      </c>
      <c r="J2276" s="856" t="s">
        <v>55</v>
      </c>
      <c r="K2276" s="857" t="s">
        <v>70</v>
      </c>
      <c r="L2276" s="857" t="s">
        <v>71</v>
      </c>
      <c r="M2276" s="857" t="s">
        <v>80</v>
      </c>
      <c r="N2276" s="856" t="s">
        <v>4841</v>
      </c>
      <c r="O2276" s="856" t="s">
        <v>79</v>
      </c>
      <c r="P2276" s="856" t="s">
        <v>134</v>
      </c>
      <c r="Q2276" s="857"/>
      <c r="R2276" s="857"/>
      <c r="S2276" s="857"/>
      <c r="T2276" s="856"/>
      <c r="U2276" s="262"/>
      <c r="V2276" s="262"/>
      <c r="W2276" s="262"/>
      <c r="X2276" s="262"/>
      <c r="Y2276" s="262"/>
      <c r="Z2276" s="262"/>
      <c r="AA2276" s="262"/>
      <c r="AB2276" s="262"/>
      <c r="AC2276" s="421" t="s">
        <v>184</v>
      </c>
      <c r="AD2276" s="262"/>
      <c r="AE2276" s="262"/>
      <c r="AF2276" s="275" t="s">
        <v>184</v>
      </c>
      <c r="AG2276" s="275" t="s">
        <v>184</v>
      </c>
      <c r="AH2276" s="262" t="s">
        <v>5304</v>
      </c>
      <c r="AI2276" s="278"/>
      <c r="AJ2276" s="278"/>
      <c r="AK2276" s="278"/>
      <c r="AL2276" s="278"/>
      <c r="AM2276" s="278"/>
      <c r="AN2276" s="278"/>
      <c r="AO2276" s="278"/>
      <c r="AP2276" s="278"/>
      <c r="AR2276" s="977" t="str">
        <f t="shared" ca="1" si="176"/>
        <v>1 ปี</v>
      </c>
      <c r="AS2276" s="977" t="str">
        <f t="shared" ca="1" si="177"/>
        <v>3 เดือน</v>
      </c>
      <c r="AT2276" s="978" t="str">
        <f t="shared" ca="1" si="178"/>
        <v>16 วัน</v>
      </c>
      <c r="AU2276" s="245"/>
      <c r="AV2276" s="979" t="str">
        <f t="shared" ca="1" si="179"/>
        <v>1 ปี3 เดือน16 วัน</v>
      </c>
    </row>
    <row r="2277" spans="1:48" ht="67.2">
      <c r="A2277" s="811">
        <v>2270</v>
      </c>
      <c r="B2277" s="957">
        <v>243392</v>
      </c>
      <c r="C2277" s="968">
        <f t="shared" si="175"/>
        <v>45065</v>
      </c>
      <c r="D2277" s="856">
        <v>8</v>
      </c>
      <c r="E2277" s="853" t="s">
        <v>4982</v>
      </c>
      <c r="F2277" s="856" t="s">
        <v>4994</v>
      </c>
      <c r="G2277" s="857">
        <v>72157</v>
      </c>
      <c r="H2277" s="857"/>
      <c r="I2277" s="857" t="s">
        <v>54</v>
      </c>
      <c r="J2277" s="856" t="s">
        <v>55</v>
      </c>
      <c r="K2277" s="857" t="s">
        <v>70</v>
      </c>
      <c r="L2277" s="857" t="s">
        <v>71</v>
      </c>
      <c r="M2277" s="857" t="s">
        <v>80</v>
      </c>
      <c r="N2277" s="856" t="s">
        <v>4995</v>
      </c>
      <c r="O2277" s="856" t="s">
        <v>1205</v>
      </c>
      <c r="P2277" s="856" t="s">
        <v>134</v>
      </c>
      <c r="Q2277" s="857"/>
      <c r="R2277" s="857"/>
      <c r="S2277" s="857"/>
      <c r="T2277" s="856"/>
      <c r="U2277" s="727"/>
      <c r="V2277" s="727"/>
      <c r="W2277" s="727"/>
      <c r="X2277" s="727"/>
      <c r="Y2277" s="727"/>
      <c r="Z2277" s="727"/>
      <c r="AA2277" s="727"/>
      <c r="AB2277" s="727"/>
      <c r="AC2277" s="421" t="s">
        <v>184</v>
      </c>
      <c r="AD2277" s="727"/>
      <c r="AE2277" s="727"/>
      <c r="AF2277" s="275" t="s">
        <v>184</v>
      </c>
      <c r="AG2277" s="275" t="s">
        <v>184</v>
      </c>
      <c r="AH2277" s="262" t="s">
        <v>5304</v>
      </c>
      <c r="AI2277" s="278"/>
      <c r="AJ2277" s="278"/>
      <c r="AK2277" s="278"/>
      <c r="AL2277" s="278"/>
      <c r="AM2277" s="278"/>
      <c r="AN2277" s="278"/>
      <c r="AO2277" s="278"/>
      <c r="AP2277" s="278"/>
      <c r="AR2277" s="977" t="str">
        <f t="shared" ca="1" si="176"/>
        <v>1 ปี</v>
      </c>
      <c r="AS2277" s="977" t="str">
        <f t="shared" ca="1" si="177"/>
        <v>3 เดือน</v>
      </c>
      <c r="AT2277" s="978" t="str">
        <f t="shared" ca="1" si="178"/>
        <v>16 วัน</v>
      </c>
      <c r="AU2277" s="245"/>
      <c r="AV2277" s="979" t="str">
        <f t="shared" ca="1" si="179"/>
        <v>1 ปี3 เดือน16 วัน</v>
      </c>
    </row>
    <row r="2278" spans="1:48" ht="67.2">
      <c r="A2278" s="811">
        <v>2271</v>
      </c>
      <c r="B2278" s="957">
        <v>243392</v>
      </c>
      <c r="C2278" s="968">
        <f t="shared" si="175"/>
        <v>45065</v>
      </c>
      <c r="D2278" s="861">
        <v>8</v>
      </c>
      <c r="E2278" s="887" t="s">
        <v>4982</v>
      </c>
      <c r="F2278" s="861" t="s">
        <v>4996</v>
      </c>
      <c r="G2278" s="846">
        <v>71756</v>
      </c>
      <c r="H2278" s="846"/>
      <c r="I2278" s="861" t="s">
        <v>54</v>
      </c>
      <c r="J2278" s="861" t="s">
        <v>69</v>
      </c>
      <c r="K2278" s="862" t="s">
        <v>70</v>
      </c>
      <c r="L2278" s="862" t="s">
        <v>71</v>
      </c>
      <c r="M2278" s="846" t="s">
        <v>80</v>
      </c>
      <c r="N2278" s="846" t="s">
        <v>4997</v>
      </c>
      <c r="O2278" s="846" t="s">
        <v>1205</v>
      </c>
      <c r="P2278" s="846" t="s">
        <v>72</v>
      </c>
      <c r="Q2278" s="857"/>
      <c r="R2278" s="857"/>
      <c r="S2278" s="857"/>
      <c r="T2278" s="856"/>
      <c r="U2278" s="727"/>
      <c r="V2278" s="727"/>
      <c r="W2278" s="727"/>
      <c r="X2278" s="727"/>
      <c r="Y2278" s="727"/>
      <c r="Z2278" s="727"/>
      <c r="AA2278" s="727"/>
      <c r="AB2278" s="727"/>
      <c r="AC2278" s="421" t="s">
        <v>184</v>
      </c>
      <c r="AD2278" s="727"/>
      <c r="AE2278" s="727"/>
      <c r="AF2278" s="275" t="s">
        <v>184</v>
      </c>
      <c r="AG2278" s="275" t="s">
        <v>184</v>
      </c>
      <c r="AH2278" s="262" t="s">
        <v>5304</v>
      </c>
      <c r="AI2278" s="278"/>
      <c r="AJ2278" s="278"/>
      <c r="AK2278" s="278"/>
      <c r="AL2278" s="278"/>
      <c r="AM2278" s="278"/>
      <c r="AN2278" s="278"/>
      <c r="AO2278" s="278"/>
      <c r="AP2278" s="278"/>
      <c r="AR2278" s="977" t="str">
        <f t="shared" ca="1" si="176"/>
        <v>1 ปี</v>
      </c>
      <c r="AS2278" s="977" t="str">
        <f t="shared" ca="1" si="177"/>
        <v>3 เดือน</v>
      </c>
      <c r="AT2278" s="978" t="str">
        <f t="shared" ca="1" si="178"/>
        <v>16 วัน</v>
      </c>
      <c r="AU2278" s="245"/>
      <c r="AV2278" s="979" t="str">
        <f t="shared" ca="1" si="179"/>
        <v>1 ปี3 เดือน16 วัน</v>
      </c>
    </row>
    <row r="2279" spans="1:48" ht="67.2">
      <c r="A2279" s="811">
        <v>2272</v>
      </c>
      <c r="B2279" s="957">
        <v>243392</v>
      </c>
      <c r="C2279" s="968">
        <f t="shared" si="175"/>
        <v>45065</v>
      </c>
      <c r="D2279" s="856">
        <v>8</v>
      </c>
      <c r="E2279" s="853" t="s">
        <v>4982</v>
      </c>
      <c r="F2279" s="856" t="s">
        <v>4994</v>
      </c>
      <c r="G2279" s="857">
        <v>72782</v>
      </c>
      <c r="H2279" s="857"/>
      <c r="I2279" s="857" t="s">
        <v>54</v>
      </c>
      <c r="J2279" s="856" t="s">
        <v>55</v>
      </c>
      <c r="K2279" s="857" t="s">
        <v>70</v>
      </c>
      <c r="L2279" s="857" t="s">
        <v>71</v>
      </c>
      <c r="M2279" s="857" t="s">
        <v>80</v>
      </c>
      <c r="N2279" s="856" t="s">
        <v>4998</v>
      </c>
      <c r="O2279" s="856" t="s">
        <v>1205</v>
      </c>
      <c r="P2279" s="856" t="s">
        <v>134</v>
      </c>
      <c r="Q2279" s="857"/>
      <c r="R2279" s="857"/>
      <c r="S2279" s="857"/>
      <c r="T2279" s="856"/>
      <c r="U2279" s="727"/>
      <c r="V2279" s="727"/>
      <c r="W2279" s="727"/>
      <c r="X2279" s="727"/>
      <c r="Y2279" s="727"/>
      <c r="Z2279" s="727"/>
      <c r="AA2279" s="727"/>
      <c r="AB2279" s="727"/>
      <c r="AC2279" s="421" t="s">
        <v>184</v>
      </c>
      <c r="AD2279" s="727"/>
      <c r="AE2279" s="727"/>
      <c r="AF2279" s="275" t="s">
        <v>184</v>
      </c>
      <c r="AG2279" s="275" t="s">
        <v>184</v>
      </c>
      <c r="AH2279" s="262" t="s">
        <v>5304</v>
      </c>
      <c r="AI2279" s="278"/>
      <c r="AJ2279" s="278"/>
      <c r="AK2279" s="278"/>
      <c r="AL2279" s="278"/>
      <c r="AM2279" s="278"/>
      <c r="AN2279" s="278"/>
      <c r="AO2279" s="278"/>
      <c r="AP2279" s="278"/>
      <c r="AR2279" s="977" t="str">
        <f t="shared" ca="1" si="176"/>
        <v>1 ปี</v>
      </c>
      <c r="AS2279" s="977" t="str">
        <f t="shared" ca="1" si="177"/>
        <v>3 เดือน</v>
      </c>
      <c r="AT2279" s="978" t="str">
        <f t="shared" ca="1" si="178"/>
        <v>16 วัน</v>
      </c>
      <c r="AU2279" s="245"/>
      <c r="AV2279" s="979" t="str">
        <f t="shared" ca="1" si="179"/>
        <v>1 ปี3 เดือน16 วัน</v>
      </c>
    </row>
    <row r="2280" spans="1:48" ht="67.2">
      <c r="A2280" s="811">
        <v>2273</v>
      </c>
      <c r="B2280" s="957">
        <v>243392</v>
      </c>
      <c r="C2280" s="968">
        <f t="shared" si="175"/>
        <v>45065</v>
      </c>
      <c r="D2280" s="856">
        <v>8</v>
      </c>
      <c r="E2280" s="853" t="s">
        <v>4982</v>
      </c>
      <c r="F2280" s="856" t="s">
        <v>4994</v>
      </c>
      <c r="G2280" s="857">
        <v>72452</v>
      </c>
      <c r="H2280" s="857"/>
      <c r="I2280" s="857" t="s">
        <v>54</v>
      </c>
      <c r="J2280" s="856" t="s">
        <v>55</v>
      </c>
      <c r="K2280" s="857" t="s">
        <v>70</v>
      </c>
      <c r="L2280" s="857" t="s">
        <v>71</v>
      </c>
      <c r="M2280" s="857" t="s">
        <v>80</v>
      </c>
      <c r="N2280" s="856" t="s">
        <v>4999</v>
      </c>
      <c r="O2280" s="856" t="s">
        <v>156</v>
      </c>
      <c r="P2280" s="856" t="s">
        <v>134</v>
      </c>
      <c r="Q2280" s="857"/>
      <c r="R2280" s="857"/>
      <c r="S2280" s="857"/>
      <c r="T2280" s="856"/>
      <c r="U2280" s="727"/>
      <c r="V2280" s="727"/>
      <c r="W2280" s="727"/>
      <c r="X2280" s="727"/>
      <c r="Y2280" s="727"/>
      <c r="Z2280" s="727"/>
      <c r="AA2280" s="727"/>
      <c r="AB2280" s="727"/>
      <c r="AC2280" s="421" t="s">
        <v>184</v>
      </c>
      <c r="AD2280" s="727"/>
      <c r="AE2280" s="727"/>
      <c r="AF2280" s="275" t="s">
        <v>184</v>
      </c>
      <c r="AG2280" s="275" t="s">
        <v>184</v>
      </c>
      <c r="AH2280" s="262" t="s">
        <v>5304</v>
      </c>
      <c r="AI2280" s="278"/>
      <c r="AJ2280" s="278"/>
      <c r="AK2280" s="278"/>
      <c r="AL2280" s="278"/>
      <c r="AM2280" s="278"/>
      <c r="AN2280" s="278"/>
      <c r="AO2280" s="278"/>
      <c r="AP2280" s="278"/>
      <c r="AR2280" s="977" t="str">
        <f t="shared" ca="1" si="176"/>
        <v>1 ปี</v>
      </c>
      <c r="AS2280" s="977" t="str">
        <f t="shared" ca="1" si="177"/>
        <v>3 เดือน</v>
      </c>
      <c r="AT2280" s="978" t="str">
        <f t="shared" ca="1" si="178"/>
        <v>16 วัน</v>
      </c>
      <c r="AU2280" s="245"/>
      <c r="AV2280" s="979" t="str">
        <f t="shared" ca="1" si="179"/>
        <v>1 ปี3 เดือน16 วัน</v>
      </c>
    </row>
    <row r="2281" spans="1:48" ht="67.2">
      <c r="A2281" s="811">
        <v>2274</v>
      </c>
      <c r="B2281" s="957">
        <v>243392</v>
      </c>
      <c r="C2281" s="968">
        <f t="shared" si="175"/>
        <v>45065</v>
      </c>
      <c r="D2281" s="856">
        <v>8</v>
      </c>
      <c r="E2281" s="853" t="s">
        <v>4982</v>
      </c>
      <c r="F2281" s="856" t="s">
        <v>4994</v>
      </c>
      <c r="G2281" s="857">
        <v>72662</v>
      </c>
      <c r="H2281" s="857"/>
      <c r="I2281" s="857" t="s">
        <v>54</v>
      </c>
      <c r="J2281" s="856" t="s">
        <v>55</v>
      </c>
      <c r="K2281" s="857" t="s">
        <v>70</v>
      </c>
      <c r="L2281" s="857" t="s">
        <v>71</v>
      </c>
      <c r="M2281" s="857" t="s">
        <v>80</v>
      </c>
      <c r="N2281" s="856" t="s">
        <v>5000</v>
      </c>
      <c r="O2281" s="856" t="s">
        <v>129</v>
      </c>
      <c r="P2281" s="856" t="s">
        <v>134</v>
      </c>
      <c r="Q2281" s="857"/>
      <c r="R2281" s="857"/>
      <c r="S2281" s="857"/>
      <c r="T2281" s="856"/>
      <c r="U2281" s="727"/>
      <c r="V2281" s="727"/>
      <c r="W2281" s="727"/>
      <c r="X2281" s="727"/>
      <c r="Y2281" s="727"/>
      <c r="Z2281" s="727"/>
      <c r="AA2281" s="727"/>
      <c r="AB2281" s="727"/>
      <c r="AC2281" s="421" t="s">
        <v>184</v>
      </c>
      <c r="AD2281" s="727"/>
      <c r="AE2281" s="727"/>
      <c r="AF2281" s="275" t="s">
        <v>184</v>
      </c>
      <c r="AG2281" s="275" t="s">
        <v>184</v>
      </c>
      <c r="AH2281" s="262" t="s">
        <v>5304</v>
      </c>
      <c r="AI2281" s="278"/>
      <c r="AJ2281" s="278"/>
      <c r="AK2281" s="278"/>
      <c r="AL2281" s="278"/>
      <c r="AM2281" s="278"/>
      <c r="AN2281" s="278"/>
      <c r="AO2281" s="278"/>
      <c r="AP2281" s="278"/>
      <c r="AR2281" s="977" t="str">
        <f t="shared" ca="1" si="176"/>
        <v>1 ปี</v>
      </c>
      <c r="AS2281" s="977" t="str">
        <f t="shared" ca="1" si="177"/>
        <v>3 เดือน</v>
      </c>
      <c r="AT2281" s="978" t="str">
        <f t="shared" ca="1" si="178"/>
        <v>16 วัน</v>
      </c>
      <c r="AU2281" s="245"/>
      <c r="AV2281" s="979" t="str">
        <f t="shared" ca="1" si="179"/>
        <v>1 ปี3 เดือน16 วัน</v>
      </c>
    </row>
    <row r="2282" spans="1:48" ht="67.2">
      <c r="A2282" s="811">
        <v>2275</v>
      </c>
      <c r="B2282" s="957">
        <v>243392</v>
      </c>
      <c r="C2282" s="968">
        <f t="shared" si="175"/>
        <v>45065</v>
      </c>
      <c r="D2282" s="856">
        <v>8</v>
      </c>
      <c r="E2282" s="853" t="s">
        <v>4982</v>
      </c>
      <c r="F2282" s="856" t="s">
        <v>4994</v>
      </c>
      <c r="G2282" s="857">
        <v>72385</v>
      </c>
      <c r="H2282" s="857"/>
      <c r="I2282" s="857" t="s">
        <v>54</v>
      </c>
      <c r="J2282" s="856" t="s">
        <v>55</v>
      </c>
      <c r="K2282" s="857" t="s">
        <v>70</v>
      </c>
      <c r="L2282" s="857" t="s">
        <v>71</v>
      </c>
      <c r="M2282" s="857" t="s">
        <v>80</v>
      </c>
      <c r="N2282" s="856" t="s">
        <v>5001</v>
      </c>
      <c r="O2282" s="856" t="s">
        <v>1205</v>
      </c>
      <c r="P2282" s="856" t="s">
        <v>134</v>
      </c>
      <c r="Q2282" s="857"/>
      <c r="R2282" s="857"/>
      <c r="S2282" s="857"/>
      <c r="T2282" s="856"/>
      <c r="U2282" s="727"/>
      <c r="V2282" s="727"/>
      <c r="W2282" s="727"/>
      <c r="X2282" s="727"/>
      <c r="Y2282" s="727"/>
      <c r="Z2282" s="727"/>
      <c r="AA2282" s="727"/>
      <c r="AB2282" s="727"/>
      <c r="AC2282" s="421" t="s">
        <v>184</v>
      </c>
      <c r="AD2282" s="727"/>
      <c r="AE2282" s="727"/>
      <c r="AF2282" s="275" t="s">
        <v>184</v>
      </c>
      <c r="AG2282" s="275" t="s">
        <v>184</v>
      </c>
      <c r="AH2282" s="262" t="s">
        <v>5304</v>
      </c>
      <c r="AI2282" s="278"/>
      <c r="AJ2282" s="278"/>
      <c r="AK2282" s="278"/>
      <c r="AL2282" s="278"/>
      <c r="AM2282" s="278"/>
      <c r="AN2282" s="278"/>
      <c r="AO2282" s="278"/>
      <c r="AP2282" s="278"/>
      <c r="AR2282" s="977" t="str">
        <f t="shared" ca="1" si="176"/>
        <v>1 ปี</v>
      </c>
      <c r="AS2282" s="977" t="str">
        <f t="shared" ca="1" si="177"/>
        <v>3 เดือน</v>
      </c>
      <c r="AT2282" s="978" t="str">
        <f t="shared" ca="1" si="178"/>
        <v>16 วัน</v>
      </c>
      <c r="AU2282" s="245"/>
      <c r="AV2282" s="979" t="str">
        <f t="shared" ca="1" si="179"/>
        <v>1 ปี3 เดือน16 วัน</v>
      </c>
    </row>
    <row r="2283" spans="1:48" ht="99">
      <c r="A2283" s="811">
        <v>2276</v>
      </c>
      <c r="B2283" s="957">
        <v>243392</v>
      </c>
      <c r="C2283" s="968">
        <f t="shared" si="175"/>
        <v>45065</v>
      </c>
      <c r="D2283" s="856">
        <v>8</v>
      </c>
      <c r="E2283" s="853" t="s">
        <v>4982</v>
      </c>
      <c r="F2283" s="856" t="s">
        <v>4994</v>
      </c>
      <c r="G2283" s="857">
        <v>72497</v>
      </c>
      <c r="H2283" s="857"/>
      <c r="I2283" s="857" t="s">
        <v>54</v>
      </c>
      <c r="J2283" s="856" t="s">
        <v>55</v>
      </c>
      <c r="K2283" s="857" t="s">
        <v>70</v>
      </c>
      <c r="L2283" s="857" t="s">
        <v>71</v>
      </c>
      <c r="M2283" s="857" t="s">
        <v>80</v>
      </c>
      <c r="N2283" s="856" t="s">
        <v>5002</v>
      </c>
      <c r="O2283" s="856" t="s">
        <v>197</v>
      </c>
      <c r="P2283" s="856" t="s">
        <v>58</v>
      </c>
      <c r="Q2283" s="857" t="s">
        <v>64</v>
      </c>
      <c r="R2283" s="857" t="s">
        <v>5003</v>
      </c>
      <c r="S2283" s="857" t="s">
        <v>914</v>
      </c>
      <c r="T2283" s="856" t="s">
        <v>5004</v>
      </c>
      <c r="U2283" s="727"/>
      <c r="V2283" s="727"/>
      <c r="W2283" s="727"/>
      <c r="X2283" s="727"/>
      <c r="Y2283" s="727"/>
      <c r="Z2283" s="727"/>
      <c r="AA2283" s="727"/>
      <c r="AB2283" s="727"/>
      <c r="AC2283" s="421" t="s">
        <v>184</v>
      </c>
      <c r="AD2283" s="727"/>
      <c r="AE2283" s="728"/>
      <c r="AF2283" s="275" t="s">
        <v>184</v>
      </c>
      <c r="AG2283" s="275" t="s">
        <v>184</v>
      </c>
      <c r="AH2283" s="262" t="s">
        <v>5304</v>
      </c>
      <c r="AI2283" s="278"/>
      <c r="AJ2283" s="278"/>
      <c r="AK2283" s="278"/>
      <c r="AL2283" s="278"/>
      <c r="AM2283" s="278"/>
      <c r="AN2283" s="278"/>
      <c r="AO2283" s="278"/>
      <c r="AP2283" s="278"/>
      <c r="AR2283" s="977" t="str">
        <f t="shared" ca="1" si="176"/>
        <v>1 ปี</v>
      </c>
      <c r="AS2283" s="977" t="str">
        <f t="shared" ca="1" si="177"/>
        <v>3 เดือน</v>
      </c>
      <c r="AT2283" s="978" t="str">
        <f t="shared" ca="1" si="178"/>
        <v>16 วัน</v>
      </c>
      <c r="AU2283" s="245"/>
      <c r="AV2283" s="979" t="str">
        <f t="shared" ca="1" si="179"/>
        <v>1 ปี3 เดือน16 วัน</v>
      </c>
    </row>
    <row r="2284" spans="1:48" ht="67.2">
      <c r="A2284" s="811">
        <v>2277</v>
      </c>
      <c r="B2284" s="957">
        <v>243392</v>
      </c>
      <c r="C2284" s="968">
        <f t="shared" si="175"/>
        <v>45065</v>
      </c>
      <c r="D2284" s="856">
        <v>8</v>
      </c>
      <c r="E2284" s="853" t="s">
        <v>4982</v>
      </c>
      <c r="F2284" s="856" t="s">
        <v>4994</v>
      </c>
      <c r="G2284" s="857">
        <v>71700</v>
      </c>
      <c r="H2284" s="857"/>
      <c r="I2284" s="857" t="s">
        <v>54</v>
      </c>
      <c r="J2284" s="856" t="s">
        <v>55</v>
      </c>
      <c r="K2284" s="857" t="s">
        <v>70</v>
      </c>
      <c r="L2284" s="857" t="s">
        <v>71</v>
      </c>
      <c r="M2284" s="857" t="s">
        <v>80</v>
      </c>
      <c r="N2284" s="856" t="s">
        <v>5005</v>
      </c>
      <c r="O2284" s="856" t="s">
        <v>197</v>
      </c>
      <c r="P2284" s="856" t="s">
        <v>134</v>
      </c>
      <c r="Q2284" s="857"/>
      <c r="R2284" s="857"/>
      <c r="S2284" s="857"/>
      <c r="T2284" s="856"/>
      <c r="U2284" s="727"/>
      <c r="V2284" s="727"/>
      <c r="W2284" s="727"/>
      <c r="X2284" s="727"/>
      <c r="Y2284" s="727"/>
      <c r="Z2284" s="727"/>
      <c r="AA2284" s="727"/>
      <c r="AB2284" s="727"/>
      <c r="AC2284" s="421" t="s">
        <v>184</v>
      </c>
      <c r="AD2284" s="727"/>
      <c r="AE2284" s="727"/>
      <c r="AF2284" s="275" t="s">
        <v>184</v>
      </c>
      <c r="AG2284" s="275" t="s">
        <v>184</v>
      </c>
      <c r="AH2284" s="262" t="s">
        <v>5304</v>
      </c>
      <c r="AI2284" s="278"/>
      <c r="AJ2284" s="278"/>
      <c r="AK2284" s="278"/>
      <c r="AL2284" s="278"/>
      <c r="AM2284" s="278"/>
      <c r="AN2284" s="278"/>
      <c r="AO2284" s="278"/>
      <c r="AP2284" s="278"/>
      <c r="AR2284" s="977" t="str">
        <f t="shared" ca="1" si="176"/>
        <v>1 ปี</v>
      </c>
      <c r="AS2284" s="977" t="str">
        <f t="shared" ca="1" si="177"/>
        <v>3 เดือน</v>
      </c>
      <c r="AT2284" s="978" t="str">
        <f t="shared" ca="1" si="178"/>
        <v>16 วัน</v>
      </c>
      <c r="AU2284" s="245"/>
      <c r="AV2284" s="979" t="str">
        <f t="shared" ca="1" si="179"/>
        <v>1 ปี3 เดือน16 วัน</v>
      </c>
    </row>
    <row r="2285" spans="1:48" ht="99">
      <c r="A2285" s="811">
        <v>2278</v>
      </c>
      <c r="B2285" s="957">
        <v>243392</v>
      </c>
      <c r="C2285" s="968">
        <f t="shared" si="175"/>
        <v>45065</v>
      </c>
      <c r="D2285" s="856">
        <v>8</v>
      </c>
      <c r="E2285" s="853" t="s">
        <v>4982</v>
      </c>
      <c r="F2285" s="856" t="s">
        <v>4996</v>
      </c>
      <c r="G2285" s="857">
        <v>71482</v>
      </c>
      <c r="H2285" s="857"/>
      <c r="I2285" s="857" t="s">
        <v>54</v>
      </c>
      <c r="J2285" s="856" t="s">
        <v>69</v>
      </c>
      <c r="K2285" s="857" t="s">
        <v>70</v>
      </c>
      <c r="L2285" s="857" t="s">
        <v>71</v>
      </c>
      <c r="M2285" s="857" t="s">
        <v>80</v>
      </c>
      <c r="N2285" s="856" t="s">
        <v>288</v>
      </c>
      <c r="O2285" s="856" t="s">
        <v>127</v>
      </c>
      <c r="P2285" s="856" t="s">
        <v>58</v>
      </c>
      <c r="Q2285" s="857" t="s">
        <v>64</v>
      </c>
      <c r="R2285" s="857" t="s">
        <v>5006</v>
      </c>
      <c r="S2285" s="857" t="s">
        <v>5007</v>
      </c>
      <c r="T2285" s="856" t="s">
        <v>5008</v>
      </c>
      <c r="U2285" s="727"/>
      <c r="V2285" s="727"/>
      <c r="W2285" s="727"/>
      <c r="X2285" s="727"/>
      <c r="Y2285" s="727"/>
      <c r="Z2285" s="727"/>
      <c r="AA2285" s="727"/>
      <c r="AB2285" s="727"/>
      <c r="AC2285" s="421" t="s">
        <v>184</v>
      </c>
      <c r="AD2285" s="727"/>
      <c r="AE2285" s="727"/>
      <c r="AF2285" s="275" t="s">
        <v>184</v>
      </c>
      <c r="AG2285" s="275" t="s">
        <v>184</v>
      </c>
      <c r="AH2285" s="262" t="s">
        <v>5304</v>
      </c>
      <c r="AI2285" s="278"/>
      <c r="AJ2285" s="278"/>
      <c r="AK2285" s="278"/>
      <c r="AL2285" s="278"/>
      <c r="AM2285" s="278"/>
      <c r="AN2285" s="278"/>
      <c r="AO2285" s="278"/>
      <c r="AP2285" s="278"/>
      <c r="AR2285" s="977" t="str">
        <f t="shared" ca="1" si="176"/>
        <v>1 ปี</v>
      </c>
      <c r="AS2285" s="977" t="str">
        <f t="shared" ca="1" si="177"/>
        <v>3 เดือน</v>
      </c>
      <c r="AT2285" s="978" t="str">
        <f t="shared" ca="1" si="178"/>
        <v>16 วัน</v>
      </c>
      <c r="AU2285" s="245"/>
      <c r="AV2285" s="979" t="str">
        <f t="shared" ca="1" si="179"/>
        <v>1 ปี3 เดือน16 วัน</v>
      </c>
    </row>
    <row r="2286" spans="1:48" ht="67.2">
      <c r="A2286" s="811">
        <v>2279</v>
      </c>
      <c r="B2286" s="957">
        <v>243392</v>
      </c>
      <c r="C2286" s="968">
        <f t="shared" si="175"/>
        <v>45065</v>
      </c>
      <c r="D2286" s="856">
        <v>8</v>
      </c>
      <c r="E2286" s="853" t="s">
        <v>4982</v>
      </c>
      <c r="F2286" s="856" t="s">
        <v>4996</v>
      </c>
      <c r="G2286" s="857">
        <v>198107</v>
      </c>
      <c r="H2286" s="857"/>
      <c r="I2286" s="857" t="s">
        <v>60</v>
      </c>
      <c r="J2286" s="856" t="s">
        <v>67</v>
      </c>
      <c r="K2286" s="857" t="s">
        <v>61</v>
      </c>
      <c r="L2286" s="857" t="s">
        <v>62</v>
      </c>
      <c r="M2286" s="857" t="s">
        <v>80</v>
      </c>
      <c r="N2286" s="857" t="s">
        <v>5009</v>
      </c>
      <c r="O2286" s="856" t="s">
        <v>79</v>
      </c>
      <c r="P2286" s="856" t="s">
        <v>73</v>
      </c>
      <c r="Q2286" s="857"/>
      <c r="R2286" s="857"/>
      <c r="S2286" s="857"/>
      <c r="T2286" s="857"/>
      <c r="U2286" s="262"/>
      <c r="V2286" s="262"/>
      <c r="W2286" s="262"/>
      <c r="X2286" s="262"/>
      <c r="Y2286" s="262"/>
      <c r="Z2286" s="262"/>
      <c r="AA2286" s="262"/>
      <c r="AB2286" s="262"/>
      <c r="AC2286" s="421" t="s">
        <v>184</v>
      </c>
      <c r="AD2286" s="262"/>
      <c r="AE2286" s="262"/>
      <c r="AF2286" s="275" t="s">
        <v>184</v>
      </c>
      <c r="AG2286" s="275" t="s">
        <v>184</v>
      </c>
      <c r="AH2286" s="262" t="s">
        <v>5304</v>
      </c>
      <c r="AI2286" s="278"/>
      <c r="AJ2286" s="278"/>
      <c r="AK2286" s="278"/>
      <c r="AL2286" s="278"/>
      <c r="AM2286" s="278"/>
      <c r="AN2286" s="278"/>
      <c r="AO2286" s="278"/>
      <c r="AP2286" s="278"/>
      <c r="AR2286" s="977" t="str">
        <f t="shared" ca="1" si="176"/>
        <v>1 ปี</v>
      </c>
      <c r="AS2286" s="977" t="str">
        <f t="shared" ca="1" si="177"/>
        <v>3 เดือน</v>
      </c>
      <c r="AT2286" s="978" t="str">
        <f t="shared" ca="1" si="178"/>
        <v>16 วัน</v>
      </c>
      <c r="AU2286" s="245"/>
      <c r="AV2286" s="979" t="str">
        <f t="shared" ca="1" si="179"/>
        <v>1 ปี3 เดือน16 วัน</v>
      </c>
    </row>
    <row r="2287" spans="1:48" ht="67.2">
      <c r="A2287" s="811">
        <v>2280</v>
      </c>
      <c r="B2287" s="957">
        <v>243392</v>
      </c>
      <c r="C2287" s="968">
        <f t="shared" si="175"/>
        <v>45065</v>
      </c>
      <c r="D2287" s="856">
        <v>8</v>
      </c>
      <c r="E2287" s="853" t="s">
        <v>4982</v>
      </c>
      <c r="F2287" s="856" t="s">
        <v>4996</v>
      </c>
      <c r="G2287" s="857">
        <v>175759</v>
      </c>
      <c r="H2287" s="857"/>
      <c r="I2287" s="857" t="s">
        <v>60</v>
      </c>
      <c r="J2287" s="856" t="s">
        <v>321</v>
      </c>
      <c r="K2287" s="857" t="s">
        <v>61</v>
      </c>
      <c r="L2287" s="857" t="s">
        <v>62</v>
      </c>
      <c r="M2287" s="857" t="s">
        <v>80</v>
      </c>
      <c r="N2287" s="856" t="s">
        <v>917</v>
      </c>
      <c r="O2287" s="856" t="s">
        <v>323</v>
      </c>
      <c r="P2287" s="856" t="s">
        <v>73</v>
      </c>
      <c r="Q2287" s="857"/>
      <c r="R2287" s="857"/>
      <c r="S2287" s="857"/>
      <c r="T2287" s="857"/>
      <c r="U2287" s="262"/>
      <c r="V2287" s="262"/>
      <c r="W2287" s="262"/>
      <c r="X2287" s="262"/>
      <c r="Y2287" s="262"/>
      <c r="Z2287" s="262"/>
      <c r="AA2287" s="262"/>
      <c r="AB2287" s="262"/>
      <c r="AC2287" s="421" t="s">
        <v>184</v>
      </c>
      <c r="AD2287" s="262"/>
      <c r="AE2287" s="262"/>
      <c r="AF2287" s="275" t="s">
        <v>184</v>
      </c>
      <c r="AG2287" s="275" t="s">
        <v>184</v>
      </c>
      <c r="AH2287" s="262" t="s">
        <v>5304</v>
      </c>
      <c r="AI2287" s="278"/>
      <c r="AJ2287" s="278"/>
      <c r="AK2287" s="278"/>
      <c r="AL2287" s="278"/>
      <c r="AM2287" s="278"/>
      <c r="AN2287" s="278"/>
      <c r="AO2287" s="278"/>
      <c r="AP2287" s="278"/>
      <c r="AR2287" s="977" t="str">
        <f t="shared" ca="1" si="176"/>
        <v>1 ปี</v>
      </c>
      <c r="AS2287" s="977" t="str">
        <f t="shared" ca="1" si="177"/>
        <v>3 เดือน</v>
      </c>
      <c r="AT2287" s="978" t="str">
        <f t="shared" ca="1" si="178"/>
        <v>16 วัน</v>
      </c>
      <c r="AU2287" s="245"/>
      <c r="AV2287" s="979" t="str">
        <f t="shared" ca="1" si="179"/>
        <v>1 ปี3 เดือน16 วัน</v>
      </c>
    </row>
    <row r="2288" spans="1:48" ht="67.2">
      <c r="A2288" s="811">
        <v>2281</v>
      </c>
      <c r="B2288" s="957">
        <v>243392</v>
      </c>
      <c r="C2288" s="968">
        <f t="shared" si="175"/>
        <v>45065</v>
      </c>
      <c r="D2288" s="856">
        <v>8</v>
      </c>
      <c r="E2288" s="853" t="s">
        <v>4982</v>
      </c>
      <c r="F2288" s="856" t="s">
        <v>4996</v>
      </c>
      <c r="G2288" s="857">
        <v>71860</v>
      </c>
      <c r="H2288" s="857"/>
      <c r="I2288" s="857" t="s">
        <v>60</v>
      </c>
      <c r="J2288" s="856" t="s">
        <v>321</v>
      </c>
      <c r="K2288" s="857" t="s">
        <v>61</v>
      </c>
      <c r="L2288" s="857" t="s">
        <v>62</v>
      </c>
      <c r="M2288" s="857" t="s">
        <v>80</v>
      </c>
      <c r="N2288" s="856" t="s">
        <v>4897</v>
      </c>
      <c r="O2288" s="856" t="s">
        <v>323</v>
      </c>
      <c r="P2288" s="856" t="s">
        <v>73</v>
      </c>
      <c r="Q2288" s="857"/>
      <c r="R2288" s="857"/>
      <c r="S2288" s="857"/>
      <c r="T2288" s="857"/>
      <c r="U2288" s="262"/>
      <c r="V2288" s="262"/>
      <c r="W2288" s="262"/>
      <c r="X2288" s="262"/>
      <c r="Y2288" s="262"/>
      <c r="Z2288" s="262"/>
      <c r="AA2288" s="262"/>
      <c r="AB2288" s="262"/>
      <c r="AC2288" s="421" t="s">
        <v>184</v>
      </c>
      <c r="AD2288" s="262"/>
      <c r="AE2288" s="262"/>
      <c r="AF2288" s="275" t="s">
        <v>184</v>
      </c>
      <c r="AG2288" s="275" t="s">
        <v>184</v>
      </c>
      <c r="AH2288" s="262" t="s">
        <v>5304</v>
      </c>
      <c r="AI2288" s="278"/>
      <c r="AJ2288" s="278"/>
      <c r="AK2288" s="278"/>
      <c r="AL2288" s="278"/>
      <c r="AM2288" s="278"/>
      <c r="AN2288" s="278"/>
      <c r="AO2288" s="278"/>
      <c r="AP2288" s="278"/>
      <c r="AR2288" s="977" t="str">
        <f t="shared" ca="1" si="176"/>
        <v>1 ปี</v>
      </c>
      <c r="AS2288" s="977" t="str">
        <f t="shared" ca="1" si="177"/>
        <v>3 เดือน</v>
      </c>
      <c r="AT2288" s="978" t="str">
        <f t="shared" ca="1" si="178"/>
        <v>16 วัน</v>
      </c>
      <c r="AU2288" s="245"/>
      <c r="AV2288" s="979" t="str">
        <f t="shared" ca="1" si="179"/>
        <v>1 ปี3 เดือน16 วัน</v>
      </c>
    </row>
    <row r="2289" spans="1:48" ht="99">
      <c r="A2289" s="811">
        <v>2282</v>
      </c>
      <c r="B2289" s="957">
        <v>243392</v>
      </c>
      <c r="C2289" s="968">
        <f t="shared" si="175"/>
        <v>45065</v>
      </c>
      <c r="D2289" s="856">
        <v>8</v>
      </c>
      <c r="E2289" s="853" t="s">
        <v>4982</v>
      </c>
      <c r="F2289" s="856" t="s">
        <v>4996</v>
      </c>
      <c r="G2289" s="857">
        <v>231877</v>
      </c>
      <c r="H2289" s="857"/>
      <c r="I2289" s="857" t="s">
        <v>54</v>
      </c>
      <c r="J2289" s="856" t="s">
        <v>81</v>
      </c>
      <c r="K2289" s="857" t="s">
        <v>70</v>
      </c>
      <c r="L2289" s="857" t="s">
        <v>71</v>
      </c>
      <c r="M2289" s="857" t="s">
        <v>80</v>
      </c>
      <c r="N2289" s="856" t="s">
        <v>925</v>
      </c>
      <c r="O2289" s="856" t="s">
        <v>357</v>
      </c>
      <c r="P2289" s="856" t="s">
        <v>58</v>
      </c>
      <c r="Q2289" s="857" t="s">
        <v>64</v>
      </c>
      <c r="R2289" s="857" t="s">
        <v>5010</v>
      </c>
      <c r="S2289" s="857" t="s">
        <v>5011</v>
      </c>
      <c r="T2289" s="856" t="s">
        <v>5012</v>
      </c>
      <c r="U2289" s="262"/>
      <c r="V2289" s="262"/>
      <c r="W2289" s="262"/>
      <c r="X2289" s="262"/>
      <c r="Y2289" s="262"/>
      <c r="Z2289" s="262"/>
      <c r="AA2289" s="262"/>
      <c r="AB2289" s="262"/>
      <c r="AC2289" s="421" t="s">
        <v>184</v>
      </c>
      <c r="AD2289" s="262"/>
      <c r="AE2289" s="262"/>
      <c r="AF2289" s="275" t="s">
        <v>184</v>
      </c>
      <c r="AG2289" s="275" t="s">
        <v>184</v>
      </c>
      <c r="AH2289" s="262" t="s">
        <v>5304</v>
      </c>
      <c r="AI2289" s="278"/>
      <c r="AJ2289" s="278"/>
      <c r="AK2289" s="278"/>
      <c r="AL2289" s="278"/>
      <c r="AM2289" s="278"/>
      <c r="AN2289" s="278"/>
      <c r="AO2289" s="278"/>
      <c r="AP2289" s="278"/>
      <c r="AR2289" s="977" t="str">
        <f t="shared" ca="1" si="176"/>
        <v>1 ปี</v>
      </c>
      <c r="AS2289" s="977" t="str">
        <f t="shared" ca="1" si="177"/>
        <v>3 เดือน</v>
      </c>
      <c r="AT2289" s="978" t="str">
        <f t="shared" ca="1" si="178"/>
        <v>16 วัน</v>
      </c>
      <c r="AU2289" s="245"/>
      <c r="AV2289" s="979" t="str">
        <f t="shared" ca="1" si="179"/>
        <v>1 ปี3 เดือน16 วัน</v>
      </c>
    </row>
    <row r="2290" spans="1:48" ht="67.2">
      <c r="A2290" s="811">
        <v>2283</v>
      </c>
      <c r="B2290" s="957">
        <v>243392</v>
      </c>
      <c r="C2290" s="968">
        <f t="shared" si="175"/>
        <v>45065</v>
      </c>
      <c r="D2290" s="856">
        <v>8</v>
      </c>
      <c r="E2290" s="853" t="s">
        <v>4982</v>
      </c>
      <c r="F2290" s="856" t="s">
        <v>4996</v>
      </c>
      <c r="G2290" s="857">
        <v>198170</v>
      </c>
      <c r="H2290" s="857"/>
      <c r="I2290" s="857" t="s">
        <v>60</v>
      </c>
      <c r="J2290" s="856" t="s">
        <v>321</v>
      </c>
      <c r="K2290" s="857" t="s">
        <v>61</v>
      </c>
      <c r="L2290" s="857" t="s">
        <v>62</v>
      </c>
      <c r="M2290" s="857" t="s">
        <v>80</v>
      </c>
      <c r="N2290" s="856" t="s">
        <v>2313</v>
      </c>
      <c r="O2290" s="856" t="s">
        <v>323</v>
      </c>
      <c r="P2290" s="856" t="s">
        <v>73</v>
      </c>
      <c r="Q2290" s="857"/>
      <c r="R2290" s="857"/>
      <c r="S2290" s="857"/>
      <c r="T2290" s="857"/>
      <c r="U2290" s="262"/>
      <c r="V2290" s="262"/>
      <c r="W2290" s="262"/>
      <c r="X2290" s="262"/>
      <c r="Y2290" s="262"/>
      <c r="Z2290" s="262"/>
      <c r="AA2290" s="262"/>
      <c r="AB2290" s="262"/>
      <c r="AC2290" s="421" t="s">
        <v>184</v>
      </c>
      <c r="AD2290" s="262"/>
      <c r="AE2290" s="262"/>
      <c r="AF2290" s="275" t="s">
        <v>184</v>
      </c>
      <c r="AG2290" s="275" t="s">
        <v>184</v>
      </c>
      <c r="AH2290" s="262" t="s">
        <v>5304</v>
      </c>
      <c r="AI2290" s="278"/>
      <c r="AJ2290" s="278"/>
      <c r="AK2290" s="278"/>
      <c r="AL2290" s="278"/>
      <c r="AM2290" s="278"/>
      <c r="AN2290" s="278"/>
      <c r="AO2290" s="278"/>
      <c r="AP2290" s="278"/>
      <c r="AR2290" s="977" t="str">
        <f t="shared" ca="1" si="176"/>
        <v>1 ปี</v>
      </c>
      <c r="AS2290" s="977" t="str">
        <f t="shared" ca="1" si="177"/>
        <v>3 เดือน</v>
      </c>
      <c r="AT2290" s="978" t="str">
        <f t="shared" ca="1" si="178"/>
        <v>16 วัน</v>
      </c>
      <c r="AU2290" s="245"/>
      <c r="AV2290" s="979" t="str">
        <f t="shared" ca="1" si="179"/>
        <v>1 ปี3 เดือน16 วัน</v>
      </c>
    </row>
    <row r="2291" spans="1:48" ht="67.2">
      <c r="A2291" s="811">
        <v>2284</v>
      </c>
      <c r="B2291" s="957">
        <v>243392</v>
      </c>
      <c r="C2291" s="968">
        <f t="shared" si="175"/>
        <v>45065</v>
      </c>
      <c r="D2291" s="856">
        <v>8</v>
      </c>
      <c r="E2291" s="853" t="s">
        <v>4982</v>
      </c>
      <c r="F2291" s="856" t="s">
        <v>4996</v>
      </c>
      <c r="G2291" s="857">
        <v>226026</v>
      </c>
      <c r="H2291" s="857"/>
      <c r="I2291" s="857" t="s">
        <v>54</v>
      </c>
      <c r="J2291" s="856" t="s">
        <v>69</v>
      </c>
      <c r="K2291" s="857" t="s">
        <v>70</v>
      </c>
      <c r="L2291" s="857" t="s">
        <v>71</v>
      </c>
      <c r="M2291" s="857" t="s">
        <v>80</v>
      </c>
      <c r="N2291" s="856" t="s">
        <v>967</v>
      </c>
      <c r="O2291" s="856" t="s">
        <v>74</v>
      </c>
      <c r="P2291" s="856" t="s">
        <v>72</v>
      </c>
      <c r="Q2291" s="857"/>
      <c r="R2291" s="857"/>
      <c r="S2291" s="857"/>
      <c r="T2291" s="857"/>
      <c r="U2291" s="262"/>
      <c r="V2291" s="262"/>
      <c r="W2291" s="262"/>
      <c r="X2291" s="262"/>
      <c r="Y2291" s="262"/>
      <c r="Z2291" s="262"/>
      <c r="AA2291" s="262"/>
      <c r="AB2291" s="262"/>
      <c r="AC2291" s="421" t="s">
        <v>184</v>
      </c>
      <c r="AD2291" s="262"/>
      <c r="AE2291" s="262"/>
      <c r="AF2291" s="275" t="s">
        <v>184</v>
      </c>
      <c r="AG2291" s="275" t="s">
        <v>184</v>
      </c>
      <c r="AH2291" s="262" t="s">
        <v>5304</v>
      </c>
      <c r="AI2291" s="278"/>
      <c r="AJ2291" s="278"/>
      <c r="AK2291" s="278"/>
      <c r="AL2291" s="278"/>
      <c r="AM2291" s="278"/>
      <c r="AN2291" s="278"/>
      <c r="AO2291" s="278"/>
      <c r="AP2291" s="278"/>
      <c r="AR2291" s="977" t="str">
        <f t="shared" ca="1" si="176"/>
        <v>1 ปี</v>
      </c>
      <c r="AS2291" s="977" t="str">
        <f t="shared" ca="1" si="177"/>
        <v>3 เดือน</v>
      </c>
      <c r="AT2291" s="978" t="str">
        <f t="shared" ca="1" si="178"/>
        <v>16 วัน</v>
      </c>
      <c r="AU2291" s="245"/>
      <c r="AV2291" s="979" t="str">
        <f t="shared" ca="1" si="179"/>
        <v>1 ปี3 เดือน16 วัน</v>
      </c>
    </row>
    <row r="2292" spans="1:48" ht="132">
      <c r="A2292" s="811">
        <v>2285</v>
      </c>
      <c r="B2292" s="957">
        <v>243392</v>
      </c>
      <c r="C2292" s="968">
        <f t="shared" si="175"/>
        <v>45065</v>
      </c>
      <c r="D2292" s="856">
        <v>8</v>
      </c>
      <c r="E2292" s="853" t="s">
        <v>4982</v>
      </c>
      <c r="F2292" s="856" t="s">
        <v>4996</v>
      </c>
      <c r="G2292" s="857">
        <v>72166</v>
      </c>
      <c r="H2292" s="857"/>
      <c r="I2292" s="857" t="s">
        <v>54</v>
      </c>
      <c r="J2292" s="856" t="s">
        <v>69</v>
      </c>
      <c r="K2292" s="857" t="s">
        <v>70</v>
      </c>
      <c r="L2292" s="857" t="s">
        <v>71</v>
      </c>
      <c r="M2292" s="857" t="s">
        <v>80</v>
      </c>
      <c r="N2292" s="856" t="s">
        <v>4326</v>
      </c>
      <c r="O2292" s="856" t="s">
        <v>78</v>
      </c>
      <c r="P2292" s="856" t="s">
        <v>72</v>
      </c>
      <c r="Q2292" s="857"/>
      <c r="R2292" s="857"/>
      <c r="S2292" s="857"/>
      <c r="T2292" s="857"/>
      <c r="U2292" s="262"/>
      <c r="V2292" s="262"/>
      <c r="W2292" s="262"/>
      <c r="X2292" s="262"/>
      <c r="Y2292" s="262"/>
      <c r="Z2292" s="262"/>
      <c r="AA2292" s="262"/>
      <c r="AB2292" s="262"/>
      <c r="AC2292" s="421" t="s">
        <v>184</v>
      </c>
      <c r="AD2292" s="262"/>
      <c r="AE2292" s="262"/>
      <c r="AF2292" s="275" t="s">
        <v>184</v>
      </c>
      <c r="AG2292" s="275" t="s">
        <v>184</v>
      </c>
      <c r="AH2292" s="262" t="s">
        <v>5304</v>
      </c>
      <c r="AI2292" s="278"/>
      <c r="AJ2292" s="278"/>
      <c r="AK2292" s="278"/>
      <c r="AL2292" s="278"/>
      <c r="AM2292" s="278"/>
      <c r="AN2292" s="278"/>
      <c r="AO2292" s="278"/>
      <c r="AP2292" s="278"/>
      <c r="AR2292" s="977" t="str">
        <f t="shared" ca="1" si="176"/>
        <v>1 ปี</v>
      </c>
      <c r="AS2292" s="977" t="str">
        <f t="shared" ca="1" si="177"/>
        <v>3 เดือน</v>
      </c>
      <c r="AT2292" s="978" t="str">
        <f t="shared" ca="1" si="178"/>
        <v>16 วัน</v>
      </c>
      <c r="AU2292" s="245"/>
      <c r="AV2292" s="979" t="str">
        <f t="shared" ca="1" si="179"/>
        <v>1 ปี3 เดือน16 วัน</v>
      </c>
    </row>
    <row r="2293" spans="1:48" ht="132">
      <c r="A2293" s="811">
        <v>2286</v>
      </c>
      <c r="B2293" s="957">
        <v>243392</v>
      </c>
      <c r="C2293" s="968">
        <f t="shared" si="175"/>
        <v>45065</v>
      </c>
      <c r="D2293" s="856">
        <v>8</v>
      </c>
      <c r="E2293" s="853" t="s">
        <v>4982</v>
      </c>
      <c r="F2293" s="856" t="s">
        <v>4996</v>
      </c>
      <c r="G2293" s="857">
        <v>198171</v>
      </c>
      <c r="H2293" s="857"/>
      <c r="I2293" s="857" t="s">
        <v>60</v>
      </c>
      <c r="J2293" s="856" t="s">
        <v>67</v>
      </c>
      <c r="K2293" s="857" t="s">
        <v>61</v>
      </c>
      <c r="L2293" s="857" t="s">
        <v>62</v>
      </c>
      <c r="M2293" s="857" t="s">
        <v>80</v>
      </c>
      <c r="N2293" s="856" t="s">
        <v>2313</v>
      </c>
      <c r="O2293" s="856" t="s">
        <v>78</v>
      </c>
      <c r="P2293" s="856" t="s">
        <v>527</v>
      </c>
      <c r="Q2293" s="857"/>
      <c r="R2293" s="857"/>
      <c r="S2293" s="857"/>
      <c r="T2293" s="857"/>
      <c r="U2293" s="262"/>
      <c r="V2293" s="262"/>
      <c r="W2293" s="262"/>
      <c r="X2293" s="262"/>
      <c r="Y2293" s="262"/>
      <c r="Z2293" s="262"/>
      <c r="AA2293" s="262"/>
      <c r="AB2293" s="262"/>
      <c r="AC2293" s="421" t="s">
        <v>184</v>
      </c>
      <c r="AD2293" s="262"/>
      <c r="AE2293" s="262"/>
      <c r="AF2293" s="275" t="s">
        <v>184</v>
      </c>
      <c r="AG2293" s="275" t="s">
        <v>184</v>
      </c>
      <c r="AH2293" s="262" t="s">
        <v>5304</v>
      </c>
      <c r="AI2293" s="278"/>
      <c r="AJ2293" s="278"/>
      <c r="AK2293" s="278"/>
      <c r="AL2293" s="278"/>
      <c r="AM2293" s="278"/>
      <c r="AN2293" s="278"/>
      <c r="AO2293" s="278"/>
      <c r="AP2293" s="278"/>
      <c r="AR2293" s="977" t="str">
        <f t="shared" ca="1" si="176"/>
        <v>1 ปี</v>
      </c>
      <c r="AS2293" s="977" t="str">
        <f t="shared" ca="1" si="177"/>
        <v>3 เดือน</v>
      </c>
      <c r="AT2293" s="978" t="str">
        <f t="shared" ca="1" si="178"/>
        <v>16 วัน</v>
      </c>
      <c r="AU2293" s="245"/>
      <c r="AV2293" s="979" t="str">
        <f t="shared" ca="1" si="179"/>
        <v>1 ปี3 เดือน16 วัน</v>
      </c>
    </row>
    <row r="2294" spans="1:48" ht="132">
      <c r="A2294" s="811">
        <v>2287</v>
      </c>
      <c r="B2294" s="957">
        <v>243392</v>
      </c>
      <c r="C2294" s="968">
        <f t="shared" si="175"/>
        <v>45065</v>
      </c>
      <c r="D2294" s="856">
        <v>8</v>
      </c>
      <c r="E2294" s="853" t="s">
        <v>4982</v>
      </c>
      <c r="F2294" s="856" t="s">
        <v>4996</v>
      </c>
      <c r="G2294" s="857">
        <v>175785</v>
      </c>
      <c r="H2294" s="857"/>
      <c r="I2294" s="857" t="s">
        <v>60</v>
      </c>
      <c r="J2294" s="856" t="s">
        <v>67</v>
      </c>
      <c r="K2294" s="857" t="s">
        <v>61</v>
      </c>
      <c r="L2294" s="857" t="s">
        <v>62</v>
      </c>
      <c r="M2294" s="857" t="s">
        <v>80</v>
      </c>
      <c r="N2294" s="856" t="s">
        <v>5013</v>
      </c>
      <c r="O2294" s="856" t="s">
        <v>78</v>
      </c>
      <c r="P2294" s="856" t="s">
        <v>527</v>
      </c>
      <c r="Q2294" s="857"/>
      <c r="R2294" s="857"/>
      <c r="S2294" s="857"/>
      <c r="T2294" s="857"/>
      <c r="U2294" s="262"/>
      <c r="V2294" s="262"/>
      <c r="W2294" s="262"/>
      <c r="X2294" s="262"/>
      <c r="Y2294" s="262"/>
      <c r="Z2294" s="262"/>
      <c r="AA2294" s="262"/>
      <c r="AB2294" s="262"/>
      <c r="AC2294" s="421" t="s">
        <v>184</v>
      </c>
      <c r="AD2294" s="262"/>
      <c r="AE2294" s="262"/>
      <c r="AF2294" s="275" t="s">
        <v>184</v>
      </c>
      <c r="AG2294" s="275" t="s">
        <v>184</v>
      </c>
      <c r="AH2294" s="262" t="s">
        <v>5304</v>
      </c>
      <c r="AI2294" s="278"/>
      <c r="AJ2294" s="278"/>
      <c r="AK2294" s="278"/>
      <c r="AL2294" s="278"/>
      <c r="AM2294" s="278"/>
      <c r="AN2294" s="278"/>
      <c r="AO2294" s="278"/>
      <c r="AP2294" s="278"/>
      <c r="AR2294" s="977" t="str">
        <f t="shared" ca="1" si="176"/>
        <v>1 ปี</v>
      </c>
      <c r="AS2294" s="977" t="str">
        <f t="shared" ca="1" si="177"/>
        <v>3 เดือน</v>
      </c>
      <c r="AT2294" s="978" t="str">
        <f t="shared" ca="1" si="178"/>
        <v>16 วัน</v>
      </c>
      <c r="AU2294" s="245"/>
      <c r="AV2294" s="979" t="str">
        <f t="shared" ca="1" si="179"/>
        <v>1 ปี3 เดือน16 วัน</v>
      </c>
    </row>
    <row r="2295" spans="1:48" ht="67.2">
      <c r="A2295" s="811">
        <v>2288</v>
      </c>
      <c r="B2295" s="957">
        <v>243392</v>
      </c>
      <c r="C2295" s="968">
        <f t="shared" si="175"/>
        <v>45065</v>
      </c>
      <c r="D2295" s="856">
        <v>8</v>
      </c>
      <c r="E2295" s="853" t="s">
        <v>4982</v>
      </c>
      <c r="F2295" s="856" t="s">
        <v>4996</v>
      </c>
      <c r="G2295" s="857">
        <v>71419</v>
      </c>
      <c r="H2295" s="857"/>
      <c r="I2295" s="857" t="s">
        <v>54</v>
      </c>
      <c r="J2295" s="856" t="s">
        <v>69</v>
      </c>
      <c r="K2295" s="857" t="s">
        <v>70</v>
      </c>
      <c r="L2295" s="857" t="s">
        <v>71</v>
      </c>
      <c r="M2295" s="857" t="s">
        <v>80</v>
      </c>
      <c r="N2295" s="856" t="s">
        <v>5014</v>
      </c>
      <c r="O2295" s="856" t="s">
        <v>156</v>
      </c>
      <c r="P2295" s="856" t="s">
        <v>72</v>
      </c>
      <c r="Q2295" s="857"/>
      <c r="R2295" s="857"/>
      <c r="S2295" s="857"/>
      <c r="T2295" s="857"/>
      <c r="U2295" s="262"/>
      <c r="V2295" s="262"/>
      <c r="W2295" s="262"/>
      <c r="X2295" s="262"/>
      <c r="Y2295" s="262"/>
      <c r="Z2295" s="262"/>
      <c r="AA2295" s="262"/>
      <c r="AB2295" s="262"/>
      <c r="AC2295" s="421" t="s">
        <v>184</v>
      </c>
      <c r="AD2295" s="262"/>
      <c r="AE2295" s="262"/>
      <c r="AF2295" s="275" t="s">
        <v>184</v>
      </c>
      <c r="AG2295" s="275" t="s">
        <v>184</v>
      </c>
      <c r="AH2295" s="262" t="s">
        <v>5304</v>
      </c>
      <c r="AI2295" s="278"/>
      <c r="AJ2295" s="278"/>
      <c r="AK2295" s="278"/>
      <c r="AL2295" s="278"/>
      <c r="AM2295" s="278"/>
      <c r="AN2295" s="278"/>
      <c r="AO2295" s="278"/>
      <c r="AP2295" s="278"/>
      <c r="AR2295" s="977" t="str">
        <f t="shared" ca="1" si="176"/>
        <v>1 ปี</v>
      </c>
      <c r="AS2295" s="977" t="str">
        <f t="shared" ca="1" si="177"/>
        <v>3 เดือน</v>
      </c>
      <c r="AT2295" s="978" t="str">
        <f t="shared" ca="1" si="178"/>
        <v>16 วัน</v>
      </c>
      <c r="AU2295" s="245"/>
      <c r="AV2295" s="979" t="str">
        <f t="shared" ca="1" si="179"/>
        <v>1 ปี3 เดือน16 วัน</v>
      </c>
    </row>
    <row r="2296" spans="1:48" ht="67.2">
      <c r="A2296" s="811">
        <v>2289</v>
      </c>
      <c r="B2296" s="957">
        <v>243392</v>
      </c>
      <c r="C2296" s="968">
        <f t="shared" si="175"/>
        <v>45065</v>
      </c>
      <c r="D2296" s="856">
        <v>8</v>
      </c>
      <c r="E2296" s="853" t="s">
        <v>4982</v>
      </c>
      <c r="F2296" s="856" t="s">
        <v>4996</v>
      </c>
      <c r="G2296" s="857">
        <v>71707</v>
      </c>
      <c r="H2296" s="857"/>
      <c r="I2296" s="857" t="s">
        <v>54</v>
      </c>
      <c r="J2296" s="856" t="s">
        <v>69</v>
      </c>
      <c r="K2296" s="857" t="s">
        <v>70</v>
      </c>
      <c r="L2296" s="857" t="s">
        <v>71</v>
      </c>
      <c r="M2296" s="857" t="s">
        <v>80</v>
      </c>
      <c r="N2296" s="856" t="s">
        <v>5015</v>
      </c>
      <c r="O2296" s="856" t="s">
        <v>1205</v>
      </c>
      <c r="P2296" s="856" t="s">
        <v>72</v>
      </c>
      <c r="Q2296" s="857"/>
      <c r="R2296" s="857"/>
      <c r="S2296" s="857"/>
      <c r="T2296" s="857"/>
      <c r="U2296" s="262"/>
      <c r="V2296" s="262"/>
      <c r="W2296" s="262"/>
      <c r="X2296" s="262"/>
      <c r="Y2296" s="262"/>
      <c r="Z2296" s="262"/>
      <c r="AA2296" s="262"/>
      <c r="AB2296" s="262"/>
      <c r="AC2296" s="421" t="s">
        <v>184</v>
      </c>
      <c r="AD2296" s="262"/>
      <c r="AE2296" s="262"/>
      <c r="AF2296" s="275" t="s">
        <v>184</v>
      </c>
      <c r="AG2296" s="275" t="s">
        <v>184</v>
      </c>
      <c r="AH2296" s="262" t="s">
        <v>5304</v>
      </c>
      <c r="AI2296" s="278"/>
      <c r="AJ2296" s="278"/>
      <c r="AK2296" s="278"/>
      <c r="AL2296" s="278"/>
      <c r="AM2296" s="278"/>
      <c r="AN2296" s="278"/>
      <c r="AO2296" s="278"/>
      <c r="AP2296" s="278"/>
      <c r="AR2296" s="977" t="str">
        <f t="shared" ca="1" si="176"/>
        <v>1 ปี</v>
      </c>
      <c r="AS2296" s="977" t="str">
        <f t="shared" ca="1" si="177"/>
        <v>3 เดือน</v>
      </c>
      <c r="AT2296" s="978" t="str">
        <f t="shared" ca="1" si="178"/>
        <v>16 วัน</v>
      </c>
      <c r="AU2296" s="245"/>
      <c r="AV2296" s="979" t="str">
        <f t="shared" ca="1" si="179"/>
        <v>1 ปี3 เดือน16 วัน</v>
      </c>
    </row>
    <row r="2297" spans="1:48" ht="67.2">
      <c r="A2297" s="811">
        <v>2290</v>
      </c>
      <c r="B2297" s="957">
        <v>243392</v>
      </c>
      <c r="C2297" s="968">
        <f t="shared" si="175"/>
        <v>45065</v>
      </c>
      <c r="D2297" s="856">
        <v>8</v>
      </c>
      <c r="E2297" s="853" t="s">
        <v>4982</v>
      </c>
      <c r="F2297" s="856" t="s">
        <v>4996</v>
      </c>
      <c r="G2297" s="857">
        <v>205605</v>
      </c>
      <c r="H2297" s="857"/>
      <c r="I2297" s="857" t="s">
        <v>54</v>
      </c>
      <c r="J2297" s="856" t="s">
        <v>69</v>
      </c>
      <c r="K2297" s="857" t="s">
        <v>70</v>
      </c>
      <c r="L2297" s="857" t="s">
        <v>71</v>
      </c>
      <c r="M2297" s="857" t="s">
        <v>80</v>
      </c>
      <c r="N2297" s="856" t="s">
        <v>5016</v>
      </c>
      <c r="O2297" s="856" t="s">
        <v>156</v>
      </c>
      <c r="P2297" s="856" t="s">
        <v>58</v>
      </c>
      <c r="Q2297" s="857" t="s">
        <v>64</v>
      </c>
      <c r="R2297" s="857" t="s">
        <v>1484</v>
      </c>
      <c r="S2297" s="857" t="s">
        <v>5017</v>
      </c>
      <c r="T2297" s="856" t="s">
        <v>5018</v>
      </c>
      <c r="U2297" s="262"/>
      <c r="V2297" s="262"/>
      <c r="W2297" s="262"/>
      <c r="X2297" s="262"/>
      <c r="Y2297" s="262"/>
      <c r="Z2297" s="262"/>
      <c r="AA2297" s="262"/>
      <c r="AB2297" s="262"/>
      <c r="AC2297" s="421" t="s">
        <v>184</v>
      </c>
      <c r="AD2297" s="262"/>
      <c r="AE2297" s="262"/>
      <c r="AF2297" s="275" t="s">
        <v>184</v>
      </c>
      <c r="AG2297" s="275" t="s">
        <v>184</v>
      </c>
      <c r="AH2297" s="262" t="s">
        <v>5304</v>
      </c>
      <c r="AI2297" s="278"/>
      <c r="AJ2297" s="278"/>
      <c r="AK2297" s="278"/>
      <c r="AL2297" s="278"/>
      <c r="AM2297" s="278"/>
      <c r="AN2297" s="278"/>
      <c r="AO2297" s="278"/>
      <c r="AP2297" s="278"/>
      <c r="AR2297" s="977" t="str">
        <f t="shared" ca="1" si="176"/>
        <v>1 ปี</v>
      </c>
      <c r="AS2297" s="977" t="str">
        <f t="shared" ca="1" si="177"/>
        <v>3 เดือน</v>
      </c>
      <c r="AT2297" s="978" t="str">
        <f t="shared" ca="1" si="178"/>
        <v>16 วัน</v>
      </c>
      <c r="AU2297" s="245"/>
      <c r="AV2297" s="979" t="str">
        <f t="shared" ca="1" si="179"/>
        <v>1 ปี3 เดือน16 วัน</v>
      </c>
    </row>
    <row r="2298" spans="1:48" ht="99">
      <c r="A2298" s="811">
        <v>2291</v>
      </c>
      <c r="B2298" s="957">
        <v>243392</v>
      </c>
      <c r="C2298" s="968">
        <f t="shared" si="175"/>
        <v>45065</v>
      </c>
      <c r="D2298" s="856">
        <v>8</v>
      </c>
      <c r="E2298" s="853" t="s">
        <v>4982</v>
      </c>
      <c r="F2298" s="856" t="s">
        <v>4996</v>
      </c>
      <c r="G2298" s="857">
        <v>72659</v>
      </c>
      <c r="H2298" s="856" t="s">
        <v>117</v>
      </c>
      <c r="I2298" s="857" t="s">
        <v>60</v>
      </c>
      <c r="J2298" s="856" t="s">
        <v>67</v>
      </c>
      <c r="K2298" s="857" t="s">
        <v>500</v>
      </c>
      <c r="L2298" s="857" t="s">
        <v>500</v>
      </c>
      <c r="M2298" s="857" t="s">
        <v>80</v>
      </c>
      <c r="N2298" s="856" t="s">
        <v>5019</v>
      </c>
      <c r="O2298" s="856"/>
      <c r="P2298" s="856" t="s">
        <v>59</v>
      </c>
      <c r="Q2298" s="857"/>
      <c r="R2298" s="857"/>
      <c r="S2298" s="857"/>
      <c r="T2298" s="857"/>
      <c r="U2298" s="262"/>
      <c r="V2298" s="262"/>
      <c r="W2298" s="262"/>
      <c r="X2298" s="262"/>
      <c r="Y2298" s="262"/>
      <c r="Z2298" s="262"/>
      <c r="AA2298" s="262"/>
      <c r="AB2298" s="262"/>
      <c r="AC2298" s="421" t="s">
        <v>184</v>
      </c>
      <c r="AD2298" s="262"/>
      <c r="AE2298" s="262"/>
      <c r="AF2298" s="275" t="s">
        <v>184</v>
      </c>
      <c r="AG2298" s="275" t="s">
        <v>184</v>
      </c>
      <c r="AH2298" s="262" t="s">
        <v>5304</v>
      </c>
      <c r="AI2298" s="278"/>
      <c r="AJ2298" s="278"/>
      <c r="AK2298" s="278"/>
      <c r="AL2298" s="278"/>
      <c r="AM2298" s="278"/>
      <c r="AN2298" s="278"/>
      <c r="AO2298" s="278"/>
      <c r="AP2298" s="278"/>
      <c r="AR2298" s="977" t="str">
        <f t="shared" ca="1" si="176"/>
        <v>1 ปี</v>
      </c>
      <c r="AS2298" s="977" t="str">
        <f t="shared" ca="1" si="177"/>
        <v>3 เดือน</v>
      </c>
      <c r="AT2298" s="978" t="str">
        <f t="shared" ca="1" si="178"/>
        <v>16 วัน</v>
      </c>
      <c r="AU2298" s="245"/>
      <c r="AV2298" s="979" t="str">
        <f t="shared" ca="1" si="179"/>
        <v>1 ปี3 เดือน16 วัน</v>
      </c>
    </row>
    <row r="2299" spans="1:48" ht="99">
      <c r="A2299" s="811">
        <v>2292</v>
      </c>
      <c r="B2299" s="957">
        <v>243392</v>
      </c>
      <c r="C2299" s="968">
        <f t="shared" si="175"/>
        <v>45065</v>
      </c>
      <c r="D2299" s="856">
        <v>8</v>
      </c>
      <c r="E2299" s="853" t="s">
        <v>4982</v>
      </c>
      <c r="F2299" s="856" t="s">
        <v>5020</v>
      </c>
      <c r="G2299" s="857">
        <v>73113</v>
      </c>
      <c r="H2299" s="857"/>
      <c r="I2299" s="857" t="s">
        <v>54</v>
      </c>
      <c r="J2299" s="856" t="s">
        <v>69</v>
      </c>
      <c r="K2299" s="857" t="s">
        <v>70</v>
      </c>
      <c r="L2299" s="857" t="s">
        <v>71</v>
      </c>
      <c r="M2299" s="857" t="s">
        <v>80</v>
      </c>
      <c r="N2299" s="856" t="s">
        <v>128</v>
      </c>
      <c r="O2299" s="856" t="s">
        <v>142</v>
      </c>
      <c r="P2299" s="856" t="s">
        <v>72</v>
      </c>
      <c r="Q2299" s="857"/>
      <c r="R2299" s="857"/>
      <c r="S2299" s="857"/>
      <c r="T2299" s="857"/>
      <c r="U2299" s="262"/>
      <c r="V2299" s="262"/>
      <c r="W2299" s="262"/>
      <c r="X2299" s="262"/>
      <c r="Y2299" s="262"/>
      <c r="Z2299" s="262"/>
      <c r="AA2299" s="262"/>
      <c r="AB2299" s="262"/>
      <c r="AC2299" s="421" t="s">
        <v>184</v>
      </c>
      <c r="AD2299" s="262"/>
      <c r="AE2299" s="262"/>
      <c r="AF2299" s="275" t="s">
        <v>184</v>
      </c>
      <c r="AG2299" s="275" t="s">
        <v>184</v>
      </c>
      <c r="AH2299" s="262" t="s">
        <v>5304</v>
      </c>
      <c r="AI2299" s="278"/>
      <c r="AJ2299" s="278"/>
      <c r="AK2299" s="278"/>
      <c r="AL2299" s="278"/>
      <c r="AM2299" s="278"/>
      <c r="AN2299" s="278"/>
      <c r="AO2299" s="278"/>
      <c r="AP2299" s="278"/>
      <c r="AR2299" s="977" t="str">
        <f t="shared" ca="1" si="176"/>
        <v>1 ปี</v>
      </c>
      <c r="AS2299" s="977" t="str">
        <f t="shared" ca="1" si="177"/>
        <v>3 เดือน</v>
      </c>
      <c r="AT2299" s="978" t="str">
        <f t="shared" ca="1" si="178"/>
        <v>16 วัน</v>
      </c>
      <c r="AU2299" s="245"/>
      <c r="AV2299" s="979" t="str">
        <f t="shared" ca="1" si="179"/>
        <v>1 ปี3 เดือน16 วัน</v>
      </c>
    </row>
    <row r="2300" spans="1:48" ht="67.2">
      <c r="A2300" s="811">
        <v>2293</v>
      </c>
      <c r="B2300" s="957">
        <v>243392</v>
      </c>
      <c r="C2300" s="968">
        <f t="shared" si="175"/>
        <v>45065</v>
      </c>
      <c r="D2300" s="856">
        <v>8</v>
      </c>
      <c r="E2300" s="853" t="s">
        <v>4982</v>
      </c>
      <c r="F2300" s="856" t="s">
        <v>5021</v>
      </c>
      <c r="G2300" s="857">
        <v>59758</v>
      </c>
      <c r="H2300" s="857"/>
      <c r="I2300" s="857" t="s">
        <v>54</v>
      </c>
      <c r="J2300" s="856" t="s">
        <v>287</v>
      </c>
      <c r="K2300" s="857" t="s">
        <v>70</v>
      </c>
      <c r="L2300" s="857" t="s">
        <v>71</v>
      </c>
      <c r="M2300" s="857" t="s">
        <v>83</v>
      </c>
      <c r="N2300" s="856" t="s">
        <v>3568</v>
      </c>
      <c r="O2300" s="856" t="s">
        <v>289</v>
      </c>
      <c r="P2300" s="856" t="s">
        <v>72</v>
      </c>
      <c r="Q2300" s="857"/>
      <c r="R2300" s="857"/>
      <c r="S2300" s="857"/>
      <c r="T2300" s="857"/>
      <c r="U2300" s="262"/>
      <c r="V2300" s="262"/>
      <c r="W2300" s="262"/>
      <c r="X2300" s="262"/>
      <c r="Y2300" s="262"/>
      <c r="Z2300" s="262"/>
      <c r="AA2300" s="262"/>
      <c r="AB2300" s="262"/>
      <c r="AC2300" s="421" t="s">
        <v>184</v>
      </c>
      <c r="AD2300" s="262"/>
      <c r="AE2300" s="262"/>
      <c r="AF2300" s="275" t="s">
        <v>184</v>
      </c>
      <c r="AG2300" s="275" t="s">
        <v>184</v>
      </c>
      <c r="AH2300" s="262" t="s">
        <v>5304</v>
      </c>
      <c r="AI2300" s="278"/>
      <c r="AJ2300" s="278"/>
      <c r="AK2300" s="278"/>
      <c r="AL2300" s="278"/>
      <c r="AM2300" s="278"/>
      <c r="AN2300" s="278"/>
      <c r="AO2300" s="278"/>
      <c r="AP2300" s="278"/>
      <c r="AR2300" s="977" t="str">
        <f t="shared" ca="1" si="176"/>
        <v>1 ปี</v>
      </c>
      <c r="AS2300" s="977" t="str">
        <f t="shared" ca="1" si="177"/>
        <v>3 เดือน</v>
      </c>
      <c r="AT2300" s="978" t="str">
        <f t="shared" ca="1" si="178"/>
        <v>16 วัน</v>
      </c>
      <c r="AU2300" s="245"/>
      <c r="AV2300" s="979" t="str">
        <f t="shared" ca="1" si="179"/>
        <v>1 ปี3 เดือน16 วัน</v>
      </c>
    </row>
    <row r="2301" spans="1:48" ht="67.2">
      <c r="A2301" s="811">
        <v>2294</v>
      </c>
      <c r="B2301" s="957">
        <v>243392</v>
      </c>
      <c r="C2301" s="968">
        <f t="shared" si="175"/>
        <v>45065</v>
      </c>
      <c r="D2301" s="856">
        <v>8</v>
      </c>
      <c r="E2301" s="853" t="s">
        <v>4982</v>
      </c>
      <c r="F2301" s="856" t="s">
        <v>5022</v>
      </c>
      <c r="G2301" s="857">
        <v>67983</v>
      </c>
      <c r="H2301" s="857"/>
      <c r="I2301" s="857" t="s">
        <v>60</v>
      </c>
      <c r="J2301" s="856" t="s">
        <v>235</v>
      </c>
      <c r="K2301" s="857" t="s">
        <v>61</v>
      </c>
      <c r="L2301" s="857" t="s">
        <v>62</v>
      </c>
      <c r="M2301" s="857" t="s">
        <v>82</v>
      </c>
      <c r="N2301" s="856" t="s">
        <v>3749</v>
      </c>
      <c r="O2301" s="856" t="s">
        <v>65</v>
      </c>
      <c r="P2301" s="856" t="s">
        <v>73</v>
      </c>
      <c r="Q2301" s="857"/>
      <c r="R2301" s="857"/>
      <c r="S2301" s="857"/>
      <c r="T2301" s="857"/>
      <c r="U2301" s="262"/>
      <c r="V2301" s="262"/>
      <c r="W2301" s="262"/>
      <c r="X2301" s="262"/>
      <c r="Y2301" s="262"/>
      <c r="Z2301" s="262"/>
      <c r="AA2301" s="262"/>
      <c r="AB2301" s="262"/>
      <c r="AC2301" s="421" t="s">
        <v>184</v>
      </c>
      <c r="AD2301" s="262"/>
      <c r="AE2301" s="262"/>
      <c r="AF2301" s="275" t="s">
        <v>184</v>
      </c>
      <c r="AG2301" s="275" t="s">
        <v>184</v>
      </c>
      <c r="AH2301" s="262" t="s">
        <v>5304</v>
      </c>
      <c r="AI2301" s="278"/>
      <c r="AJ2301" s="278"/>
      <c r="AK2301" s="278"/>
      <c r="AL2301" s="278"/>
      <c r="AM2301" s="278"/>
      <c r="AN2301" s="278"/>
      <c r="AO2301" s="278"/>
      <c r="AP2301" s="278"/>
      <c r="AR2301" s="977" t="str">
        <f t="shared" ca="1" si="176"/>
        <v>1 ปี</v>
      </c>
      <c r="AS2301" s="977" t="str">
        <f t="shared" ca="1" si="177"/>
        <v>3 เดือน</v>
      </c>
      <c r="AT2301" s="978" t="str">
        <f t="shared" ca="1" si="178"/>
        <v>16 วัน</v>
      </c>
      <c r="AU2301" s="245"/>
      <c r="AV2301" s="979" t="str">
        <f t="shared" ca="1" si="179"/>
        <v>1 ปี3 เดือน16 วัน</v>
      </c>
    </row>
    <row r="2302" spans="1:48" ht="67.2">
      <c r="A2302" s="811">
        <v>2295</v>
      </c>
      <c r="B2302" s="957">
        <v>243392</v>
      </c>
      <c r="C2302" s="968">
        <f t="shared" si="175"/>
        <v>45065</v>
      </c>
      <c r="D2302" s="856">
        <v>8</v>
      </c>
      <c r="E2302" s="853" t="s">
        <v>4982</v>
      </c>
      <c r="F2302" s="856" t="s">
        <v>5022</v>
      </c>
      <c r="G2302" s="857">
        <v>67984</v>
      </c>
      <c r="H2302" s="857"/>
      <c r="I2302" s="857" t="s">
        <v>60</v>
      </c>
      <c r="J2302" s="856" t="s">
        <v>211</v>
      </c>
      <c r="K2302" s="857" t="s">
        <v>61</v>
      </c>
      <c r="L2302" s="857" t="s">
        <v>62</v>
      </c>
      <c r="M2302" s="857" t="s">
        <v>82</v>
      </c>
      <c r="N2302" s="856" t="s">
        <v>3749</v>
      </c>
      <c r="O2302" s="856" t="s">
        <v>65</v>
      </c>
      <c r="P2302" s="856" t="s">
        <v>73</v>
      </c>
      <c r="Q2302" s="857"/>
      <c r="R2302" s="857"/>
      <c r="S2302" s="857"/>
      <c r="T2302" s="857"/>
      <c r="U2302" s="262"/>
      <c r="V2302" s="262"/>
      <c r="W2302" s="262"/>
      <c r="X2302" s="262"/>
      <c r="Y2302" s="262"/>
      <c r="Z2302" s="262"/>
      <c r="AA2302" s="262"/>
      <c r="AB2302" s="262"/>
      <c r="AC2302" s="421" t="s">
        <v>184</v>
      </c>
      <c r="AD2302" s="262"/>
      <c r="AE2302" s="262"/>
      <c r="AF2302" s="275" t="s">
        <v>184</v>
      </c>
      <c r="AG2302" s="275" t="s">
        <v>184</v>
      </c>
      <c r="AH2302" s="262" t="s">
        <v>5304</v>
      </c>
      <c r="AI2302" s="278"/>
      <c r="AJ2302" s="278"/>
      <c r="AK2302" s="278"/>
      <c r="AL2302" s="278"/>
      <c r="AM2302" s="278"/>
      <c r="AN2302" s="278"/>
      <c r="AO2302" s="278"/>
      <c r="AP2302" s="278"/>
      <c r="AR2302" s="977" t="str">
        <f t="shared" ca="1" si="176"/>
        <v>1 ปี</v>
      </c>
      <c r="AS2302" s="977" t="str">
        <f t="shared" ca="1" si="177"/>
        <v>3 เดือน</v>
      </c>
      <c r="AT2302" s="978" t="str">
        <f t="shared" ca="1" si="178"/>
        <v>16 วัน</v>
      </c>
      <c r="AU2302" s="245"/>
      <c r="AV2302" s="979" t="str">
        <f t="shared" ca="1" si="179"/>
        <v>1 ปี3 เดือน16 วัน</v>
      </c>
    </row>
    <row r="2303" spans="1:48" ht="99">
      <c r="A2303" s="811">
        <v>2296</v>
      </c>
      <c r="B2303" s="957">
        <v>243392</v>
      </c>
      <c r="C2303" s="968">
        <f t="shared" si="175"/>
        <v>45065</v>
      </c>
      <c r="D2303" s="856">
        <v>8</v>
      </c>
      <c r="E2303" s="853" t="s">
        <v>4982</v>
      </c>
      <c r="F2303" s="856" t="s">
        <v>5022</v>
      </c>
      <c r="G2303" s="857">
        <v>67669</v>
      </c>
      <c r="H2303" s="857"/>
      <c r="I2303" s="857" t="s">
        <v>54</v>
      </c>
      <c r="J2303" s="856" t="s">
        <v>55</v>
      </c>
      <c r="K2303" s="857" t="s">
        <v>70</v>
      </c>
      <c r="L2303" s="857" t="s">
        <v>71</v>
      </c>
      <c r="M2303" s="857" t="s">
        <v>82</v>
      </c>
      <c r="N2303" s="856" t="s">
        <v>1200</v>
      </c>
      <c r="O2303" s="856" t="s">
        <v>252</v>
      </c>
      <c r="P2303" s="856" t="s">
        <v>73</v>
      </c>
      <c r="Q2303" s="857"/>
      <c r="R2303" s="857"/>
      <c r="S2303" s="857"/>
      <c r="T2303" s="857"/>
      <c r="U2303" s="262"/>
      <c r="V2303" s="262"/>
      <c r="W2303" s="262"/>
      <c r="X2303" s="262"/>
      <c r="Y2303" s="262"/>
      <c r="Z2303" s="262"/>
      <c r="AA2303" s="262"/>
      <c r="AB2303" s="262"/>
      <c r="AC2303" s="421" t="s">
        <v>184</v>
      </c>
      <c r="AD2303" s="262"/>
      <c r="AE2303" s="262"/>
      <c r="AF2303" s="275" t="s">
        <v>184</v>
      </c>
      <c r="AG2303" s="275" t="s">
        <v>184</v>
      </c>
      <c r="AH2303" s="262" t="s">
        <v>5304</v>
      </c>
      <c r="AI2303" s="278"/>
      <c r="AJ2303" s="278"/>
      <c r="AK2303" s="278"/>
      <c r="AL2303" s="278"/>
      <c r="AM2303" s="278"/>
      <c r="AN2303" s="278"/>
      <c r="AO2303" s="278"/>
      <c r="AP2303" s="278"/>
      <c r="AR2303" s="977" t="str">
        <f t="shared" ca="1" si="176"/>
        <v>1 ปี</v>
      </c>
      <c r="AS2303" s="977" t="str">
        <f t="shared" ca="1" si="177"/>
        <v>3 เดือน</v>
      </c>
      <c r="AT2303" s="978" t="str">
        <f t="shared" ca="1" si="178"/>
        <v>16 วัน</v>
      </c>
      <c r="AU2303" s="245"/>
      <c r="AV2303" s="979" t="str">
        <f t="shared" ca="1" si="179"/>
        <v>1 ปี3 เดือน16 วัน</v>
      </c>
    </row>
    <row r="2304" spans="1:48" ht="99">
      <c r="A2304" s="811">
        <v>2297</v>
      </c>
      <c r="B2304" s="957">
        <v>243392</v>
      </c>
      <c r="C2304" s="968">
        <f t="shared" si="175"/>
        <v>45065</v>
      </c>
      <c r="D2304" s="856">
        <v>8</v>
      </c>
      <c r="E2304" s="853" t="s">
        <v>4982</v>
      </c>
      <c r="F2304" s="856" t="s">
        <v>5023</v>
      </c>
      <c r="G2304" s="857">
        <v>175498</v>
      </c>
      <c r="H2304" s="857"/>
      <c r="I2304" s="857" t="s">
        <v>60</v>
      </c>
      <c r="J2304" s="856" t="s">
        <v>67</v>
      </c>
      <c r="K2304" s="857" t="s">
        <v>61</v>
      </c>
      <c r="L2304" s="857" t="s">
        <v>62</v>
      </c>
      <c r="M2304" s="857" t="s">
        <v>1925</v>
      </c>
      <c r="N2304" s="856" t="s">
        <v>5024</v>
      </c>
      <c r="O2304" s="856" t="s">
        <v>205</v>
      </c>
      <c r="P2304" s="856" t="s">
        <v>58</v>
      </c>
      <c r="Q2304" s="857"/>
      <c r="R2304" s="857"/>
      <c r="S2304" s="857"/>
      <c r="T2304" s="857"/>
      <c r="U2304" s="262"/>
      <c r="V2304" s="262"/>
      <c r="W2304" s="262"/>
      <c r="X2304" s="262"/>
      <c r="Y2304" s="262"/>
      <c r="Z2304" s="262"/>
      <c r="AA2304" s="262"/>
      <c r="AB2304" s="262"/>
      <c r="AC2304" s="421" t="s">
        <v>184</v>
      </c>
      <c r="AD2304" s="262"/>
      <c r="AE2304" s="262"/>
      <c r="AF2304" s="275" t="s">
        <v>184</v>
      </c>
      <c r="AG2304" s="275" t="s">
        <v>184</v>
      </c>
      <c r="AH2304" s="262" t="s">
        <v>5304</v>
      </c>
      <c r="AI2304" s="278"/>
      <c r="AJ2304" s="278"/>
      <c r="AK2304" s="278"/>
      <c r="AL2304" s="278"/>
      <c r="AM2304" s="278"/>
      <c r="AN2304" s="278"/>
      <c r="AO2304" s="278"/>
      <c r="AP2304" s="278"/>
      <c r="AR2304" s="977" t="str">
        <f t="shared" ca="1" si="176"/>
        <v>1 ปี</v>
      </c>
      <c r="AS2304" s="977" t="str">
        <f t="shared" ca="1" si="177"/>
        <v>3 เดือน</v>
      </c>
      <c r="AT2304" s="978" t="str">
        <f t="shared" ca="1" si="178"/>
        <v>16 วัน</v>
      </c>
      <c r="AU2304" s="245"/>
      <c r="AV2304" s="979" t="str">
        <f t="shared" ca="1" si="179"/>
        <v>1 ปี3 เดือน16 วัน</v>
      </c>
    </row>
    <row r="2305" spans="1:48" ht="67.2">
      <c r="A2305" s="811">
        <v>2298</v>
      </c>
      <c r="B2305" s="957">
        <v>243392</v>
      </c>
      <c r="C2305" s="968">
        <f t="shared" si="175"/>
        <v>45065</v>
      </c>
      <c r="D2305" s="856">
        <v>8</v>
      </c>
      <c r="E2305" s="853" t="s">
        <v>4982</v>
      </c>
      <c r="F2305" s="856" t="s">
        <v>5025</v>
      </c>
      <c r="G2305" s="856">
        <v>64051</v>
      </c>
      <c r="H2305" s="856"/>
      <c r="I2305" s="856" t="s">
        <v>54</v>
      </c>
      <c r="J2305" s="856" t="s">
        <v>69</v>
      </c>
      <c r="K2305" s="857" t="s">
        <v>620</v>
      </c>
      <c r="L2305" s="857" t="s">
        <v>71</v>
      </c>
      <c r="M2305" s="856" t="s">
        <v>84</v>
      </c>
      <c r="N2305" s="856" t="s">
        <v>2213</v>
      </c>
      <c r="O2305" s="856" t="s">
        <v>79</v>
      </c>
      <c r="P2305" s="856" t="s">
        <v>72</v>
      </c>
      <c r="Q2305" s="857"/>
      <c r="R2305" s="857"/>
      <c r="S2305" s="857"/>
      <c r="T2305" s="856" t="s">
        <v>4882</v>
      </c>
      <c r="U2305" s="262"/>
      <c r="V2305" s="262"/>
      <c r="W2305" s="262"/>
      <c r="X2305" s="262"/>
      <c r="Y2305" s="262"/>
      <c r="Z2305" s="262"/>
      <c r="AA2305" s="262"/>
      <c r="AB2305" s="262"/>
      <c r="AC2305" s="421" t="s">
        <v>184</v>
      </c>
      <c r="AD2305" s="262"/>
      <c r="AE2305" s="262"/>
      <c r="AF2305" s="275" t="s">
        <v>184</v>
      </c>
      <c r="AG2305" s="275" t="s">
        <v>184</v>
      </c>
      <c r="AH2305" s="262" t="s">
        <v>5304</v>
      </c>
      <c r="AI2305" s="278"/>
      <c r="AJ2305" s="278"/>
      <c r="AK2305" s="278"/>
      <c r="AL2305" s="278"/>
      <c r="AM2305" s="278"/>
      <c r="AN2305" s="278"/>
      <c r="AO2305" s="278"/>
      <c r="AP2305" s="278"/>
      <c r="AR2305" s="977" t="str">
        <f t="shared" ca="1" si="176"/>
        <v>1 ปี</v>
      </c>
      <c r="AS2305" s="977" t="str">
        <f t="shared" ca="1" si="177"/>
        <v>3 เดือน</v>
      </c>
      <c r="AT2305" s="978" t="str">
        <f t="shared" ca="1" si="178"/>
        <v>16 วัน</v>
      </c>
      <c r="AU2305" s="245"/>
      <c r="AV2305" s="979" t="str">
        <f t="shared" ca="1" si="179"/>
        <v>1 ปี3 เดือน16 วัน</v>
      </c>
    </row>
    <row r="2306" spans="1:48" ht="67.2">
      <c r="A2306" s="811">
        <v>2299</v>
      </c>
      <c r="B2306" s="957">
        <v>243392</v>
      </c>
      <c r="C2306" s="968">
        <f t="shared" si="175"/>
        <v>45065</v>
      </c>
      <c r="D2306" s="856">
        <v>8</v>
      </c>
      <c r="E2306" s="853" t="s">
        <v>4982</v>
      </c>
      <c r="F2306" s="856" t="s">
        <v>5026</v>
      </c>
      <c r="G2306" s="857">
        <v>226775</v>
      </c>
      <c r="H2306" s="857"/>
      <c r="I2306" s="856" t="s">
        <v>54</v>
      </c>
      <c r="J2306" s="856" t="s">
        <v>69</v>
      </c>
      <c r="K2306" s="857" t="s">
        <v>620</v>
      </c>
      <c r="L2306" s="857" t="s">
        <v>71</v>
      </c>
      <c r="M2306" s="856" t="s">
        <v>84</v>
      </c>
      <c r="N2306" s="856" t="s">
        <v>356</v>
      </c>
      <c r="O2306" s="856" t="s">
        <v>719</v>
      </c>
      <c r="P2306" s="856" t="s">
        <v>72</v>
      </c>
      <c r="Q2306" s="857"/>
      <c r="R2306" s="857"/>
      <c r="S2306" s="857"/>
      <c r="T2306" s="857"/>
      <c r="U2306" s="262"/>
      <c r="V2306" s="262"/>
      <c r="W2306" s="262"/>
      <c r="X2306" s="262"/>
      <c r="Y2306" s="262"/>
      <c r="Z2306" s="262"/>
      <c r="AA2306" s="262"/>
      <c r="AB2306" s="262"/>
      <c r="AC2306" s="421" t="s">
        <v>184</v>
      </c>
      <c r="AD2306" s="262"/>
      <c r="AE2306" s="262"/>
      <c r="AF2306" s="275" t="s">
        <v>184</v>
      </c>
      <c r="AG2306" s="275" t="s">
        <v>184</v>
      </c>
      <c r="AH2306" s="262" t="s">
        <v>5304</v>
      </c>
      <c r="AI2306" s="278"/>
      <c r="AJ2306" s="278"/>
      <c r="AK2306" s="278"/>
      <c r="AL2306" s="278"/>
      <c r="AM2306" s="278"/>
      <c r="AN2306" s="278"/>
      <c r="AO2306" s="278"/>
      <c r="AP2306" s="278"/>
      <c r="AR2306" s="977" t="str">
        <f t="shared" ca="1" si="176"/>
        <v>1 ปี</v>
      </c>
      <c r="AS2306" s="977" t="str">
        <f t="shared" ca="1" si="177"/>
        <v>3 เดือน</v>
      </c>
      <c r="AT2306" s="978" t="str">
        <f t="shared" ca="1" si="178"/>
        <v>16 วัน</v>
      </c>
      <c r="AU2306" s="245"/>
      <c r="AV2306" s="979" t="str">
        <f t="shared" ca="1" si="179"/>
        <v>1 ปี3 เดือน16 วัน</v>
      </c>
    </row>
    <row r="2307" spans="1:48" ht="67.2">
      <c r="A2307" s="811">
        <v>2300</v>
      </c>
      <c r="B2307" s="957">
        <v>243392</v>
      </c>
      <c r="C2307" s="968">
        <f t="shared" si="175"/>
        <v>45065</v>
      </c>
      <c r="D2307" s="856">
        <v>8</v>
      </c>
      <c r="E2307" s="853" t="s">
        <v>4982</v>
      </c>
      <c r="F2307" s="856" t="s">
        <v>5027</v>
      </c>
      <c r="G2307" s="857">
        <v>226684</v>
      </c>
      <c r="H2307" s="857"/>
      <c r="I2307" s="856" t="s">
        <v>54</v>
      </c>
      <c r="J2307" s="856" t="s">
        <v>69</v>
      </c>
      <c r="K2307" s="857" t="s">
        <v>620</v>
      </c>
      <c r="L2307" s="857" t="s">
        <v>71</v>
      </c>
      <c r="M2307" s="856" t="s">
        <v>84</v>
      </c>
      <c r="N2307" s="856" t="s">
        <v>2344</v>
      </c>
      <c r="O2307" s="856" t="s">
        <v>74</v>
      </c>
      <c r="P2307" s="856" t="s">
        <v>72</v>
      </c>
      <c r="Q2307" s="857"/>
      <c r="R2307" s="857"/>
      <c r="S2307" s="857"/>
      <c r="T2307" s="857"/>
      <c r="U2307" s="262"/>
      <c r="V2307" s="262"/>
      <c r="W2307" s="262"/>
      <c r="X2307" s="262"/>
      <c r="Y2307" s="262"/>
      <c r="Z2307" s="262"/>
      <c r="AA2307" s="262"/>
      <c r="AB2307" s="262"/>
      <c r="AC2307" s="421" t="s">
        <v>184</v>
      </c>
      <c r="AD2307" s="262"/>
      <c r="AE2307" s="262"/>
      <c r="AF2307" s="275" t="s">
        <v>184</v>
      </c>
      <c r="AG2307" s="275" t="s">
        <v>184</v>
      </c>
      <c r="AH2307" s="262" t="s">
        <v>5304</v>
      </c>
      <c r="AI2307" s="278"/>
      <c r="AJ2307" s="278"/>
      <c r="AK2307" s="278"/>
      <c r="AL2307" s="278"/>
      <c r="AM2307" s="278"/>
      <c r="AN2307" s="278"/>
      <c r="AO2307" s="278"/>
      <c r="AP2307" s="278"/>
      <c r="AR2307" s="977" t="str">
        <f t="shared" ca="1" si="176"/>
        <v>1 ปี</v>
      </c>
      <c r="AS2307" s="977" t="str">
        <f t="shared" ca="1" si="177"/>
        <v>3 เดือน</v>
      </c>
      <c r="AT2307" s="978" t="str">
        <f t="shared" ca="1" si="178"/>
        <v>16 วัน</v>
      </c>
      <c r="AU2307" s="245"/>
      <c r="AV2307" s="979" t="str">
        <f t="shared" ca="1" si="179"/>
        <v>1 ปี3 เดือน16 วัน</v>
      </c>
    </row>
    <row r="2308" spans="1:48" ht="132">
      <c r="A2308" s="811">
        <v>2301</v>
      </c>
      <c r="B2308" s="957">
        <v>243392</v>
      </c>
      <c r="C2308" s="968">
        <f t="shared" si="175"/>
        <v>45065</v>
      </c>
      <c r="D2308" s="856">
        <v>8</v>
      </c>
      <c r="E2308" s="853" t="s">
        <v>4982</v>
      </c>
      <c r="F2308" s="856" t="s">
        <v>5027</v>
      </c>
      <c r="G2308" s="857">
        <v>64236</v>
      </c>
      <c r="H2308" s="857"/>
      <c r="I2308" s="856" t="s">
        <v>54</v>
      </c>
      <c r="J2308" s="856" t="s">
        <v>69</v>
      </c>
      <c r="K2308" s="857" t="s">
        <v>620</v>
      </c>
      <c r="L2308" s="857" t="s">
        <v>71</v>
      </c>
      <c r="M2308" s="856" t="s">
        <v>84</v>
      </c>
      <c r="N2308" s="856" t="s">
        <v>2344</v>
      </c>
      <c r="O2308" s="856" t="s">
        <v>1159</v>
      </c>
      <c r="P2308" s="856" t="s">
        <v>72</v>
      </c>
      <c r="Q2308" s="857"/>
      <c r="R2308" s="857"/>
      <c r="S2308" s="857"/>
      <c r="T2308" s="857"/>
      <c r="U2308" s="262"/>
      <c r="V2308" s="262"/>
      <c r="W2308" s="262"/>
      <c r="X2308" s="262"/>
      <c r="Y2308" s="262"/>
      <c r="Z2308" s="262"/>
      <c r="AA2308" s="262"/>
      <c r="AB2308" s="262"/>
      <c r="AC2308" s="421" t="s">
        <v>184</v>
      </c>
      <c r="AD2308" s="262"/>
      <c r="AE2308" s="262"/>
      <c r="AF2308" s="275" t="s">
        <v>184</v>
      </c>
      <c r="AG2308" s="275" t="s">
        <v>184</v>
      </c>
      <c r="AH2308" s="262" t="s">
        <v>5304</v>
      </c>
      <c r="AI2308" s="278"/>
      <c r="AJ2308" s="278"/>
      <c r="AK2308" s="278"/>
      <c r="AL2308" s="278"/>
      <c r="AM2308" s="278"/>
      <c r="AN2308" s="278"/>
      <c r="AO2308" s="278"/>
      <c r="AP2308" s="278"/>
      <c r="AR2308" s="977" t="str">
        <f t="shared" ca="1" si="176"/>
        <v>1 ปี</v>
      </c>
      <c r="AS2308" s="977" t="str">
        <f t="shared" ca="1" si="177"/>
        <v>3 เดือน</v>
      </c>
      <c r="AT2308" s="978" t="str">
        <f t="shared" ca="1" si="178"/>
        <v>16 วัน</v>
      </c>
      <c r="AU2308" s="245"/>
      <c r="AV2308" s="979" t="str">
        <f t="shared" ca="1" si="179"/>
        <v>1 ปี3 เดือน16 วัน</v>
      </c>
    </row>
    <row r="2309" spans="1:48" ht="99">
      <c r="A2309" s="811">
        <v>2302</v>
      </c>
      <c r="B2309" s="957">
        <v>243392</v>
      </c>
      <c r="C2309" s="968">
        <f t="shared" si="175"/>
        <v>45065</v>
      </c>
      <c r="D2309" s="856">
        <v>8</v>
      </c>
      <c r="E2309" s="853" t="s">
        <v>4982</v>
      </c>
      <c r="F2309" s="856" t="s">
        <v>5028</v>
      </c>
      <c r="G2309" s="856">
        <v>64501</v>
      </c>
      <c r="H2309" s="856"/>
      <c r="I2309" s="856" t="s">
        <v>54</v>
      </c>
      <c r="J2309" s="856" t="s">
        <v>55</v>
      </c>
      <c r="K2309" s="857" t="s">
        <v>71</v>
      </c>
      <c r="L2309" s="857" t="s">
        <v>71</v>
      </c>
      <c r="M2309" s="856" t="s">
        <v>84</v>
      </c>
      <c r="N2309" s="856" t="s">
        <v>1505</v>
      </c>
      <c r="O2309" s="856" t="s">
        <v>197</v>
      </c>
      <c r="P2309" s="856" t="s">
        <v>134</v>
      </c>
      <c r="Q2309" s="857"/>
      <c r="R2309" s="857"/>
      <c r="S2309" s="857"/>
      <c r="T2309" s="857"/>
      <c r="U2309" s="262"/>
      <c r="V2309" s="262"/>
      <c r="W2309" s="262"/>
      <c r="X2309" s="262"/>
      <c r="Y2309" s="262"/>
      <c r="Z2309" s="262"/>
      <c r="AA2309" s="262"/>
      <c r="AB2309" s="262"/>
      <c r="AC2309" s="421" t="s">
        <v>184</v>
      </c>
      <c r="AD2309" s="262"/>
      <c r="AE2309" s="262"/>
      <c r="AF2309" s="275" t="s">
        <v>184</v>
      </c>
      <c r="AG2309" s="275" t="s">
        <v>184</v>
      </c>
      <c r="AH2309" s="262" t="s">
        <v>5304</v>
      </c>
      <c r="AI2309" s="278"/>
      <c r="AJ2309" s="278"/>
      <c r="AK2309" s="278"/>
      <c r="AL2309" s="278"/>
      <c r="AM2309" s="278"/>
      <c r="AN2309" s="278"/>
      <c r="AO2309" s="278"/>
      <c r="AP2309" s="278"/>
      <c r="AR2309" s="977" t="str">
        <f t="shared" ca="1" si="176"/>
        <v>1 ปี</v>
      </c>
      <c r="AS2309" s="977" t="str">
        <f t="shared" ca="1" si="177"/>
        <v>3 เดือน</v>
      </c>
      <c r="AT2309" s="978" t="str">
        <f t="shared" ca="1" si="178"/>
        <v>16 วัน</v>
      </c>
      <c r="AU2309" s="245"/>
      <c r="AV2309" s="979" t="str">
        <f t="shared" ca="1" si="179"/>
        <v>1 ปี3 เดือน16 วัน</v>
      </c>
    </row>
    <row r="2310" spans="1:48" ht="99">
      <c r="A2310" s="811">
        <v>2303</v>
      </c>
      <c r="B2310" s="957">
        <v>243392</v>
      </c>
      <c r="C2310" s="968">
        <f t="shared" si="175"/>
        <v>45065</v>
      </c>
      <c r="D2310" s="856">
        <v>8</v>
      </c>
      <c r="E2310" s="853" t="s">
        <v>4982</v>
      </c>
      <c r="F2310" s="856" t="s">
        <v>5028</v>
      </c>
      <c r="G2310" s="857">
        <v>64518</v>
      </c>
      <c r="H2310" s="857"/>
      <c r="I2310" s="856" t="s">
        <v>54</v>
      </c>
      <c r="J2310" s="856" t="s">
        <v>55</v>
      </c>
      <c r="K2310" s="857" t="s">
        <v>71</v>
      </c>
      <c r="L2310" s="857" t="s">
        <v>71</v>
      </c>
      <c r="M2310" s="856" t="s">
        <v>84</v>
      </c>
      <c r="N2310" s="856" t="s">
        <v>4409</v>
      </c>
      <c r="O2310" s="856" t="s">
        <v>76</v>
      </c>
      <c r="P2310" s="856" t="s">
        <v>134</v>
      </c>
      <c r="Q2310" s="857"/>
      <c r="R2310" s="857"/>
      <c r="S2310" s="857"/>
      <c r="T2310" s="857"/>
      <c r="U2310" s="262"/>
      <c r="V2310" s="262"/>
      <c r="W2310" s="262"/>
      <c r="X2310" s="262"/>
      <c r="Y2310" s="262"/>
      <c r="Z2310" s="262"/>
      <c r="AA2310" s="262"/>
      <c r="AB2310" s="262"/>
      <c r="AC2310" s="421" t="s">
        <v>184</v>
      </c>
      <c r="AD2310" s="262"/>
      <c r="AE2310" s="262"/>
      <c r="AF2310" s="275" t="s">
        <v>184</v>
      </c>
      <c r="AG2310" s="275" t="s">
        <v>184</v>
      </c>
      <c r="AH2310" s="262" t="s">
        <v>5304</v>
      </c>
      <c r="AI2310" s="278"/>
      <c r="AJ2310" s="278"/>
      <c r="AK2310" s="278"/>
      <c r="AL2310" s="278"/>
      <c r="AM2310" s="278"/>
      <c r="AN2310" s="278"/>
      <c r="AO2310" s="278"/>
      <c r="AP2310" s="278"/>
      <c r="AR2310" s="977" t="str">
        <f t="shared" ca="1" si="176"/>
        <v>1 ปี</v>
      </c>
      <c r="AS2310" s="977" t="str">
        <f t="shared" ca="1" si="177"/>
        <v>3 เดือน</v>
      </c>
      <c r="AT2310" s="978" t="str">
        <f t="shared" ca="1" si="178"/>
        <v>16 วัน</v>
      </c>
      <c r="AU2310" s="245"/>
      <c r="AV2310" s="979" t="str">
        <f t="shared" ca="1" si="179"/>
        <v>1 ปี3 เดือน16 วัน</v>
      </c>
    </row>
    <row r="2311" spans="1:48" ht="67.2">
      <c r="A2311" s="811">
        <v>2304</v>
      </c>
      <c r="B2311" s="957">
        <v>243392</v>
      </c>
      <c r="C2311" s="968">
        <f t="shared" si="175"/>
        <v>45065</v>
      </c>
      <c r="D2311" s="856">
        <v>8</v>
      </c>
      <c r="E2311" s="853" t="s">
        <v>4982</v>
      </c>
      <c r="F2311" s="856" t="s">
        <v>5029</v>
      </c>
      <c r="G2311" s="857">
        <v>44652</v>
      </c>
      <c r="H2311" s="857"/>
      <c r="I2311" s="856" t="s">
        <v>54</v>
      </c>
      <c r="J2311" s="856" t="s">
        <v>81</v>
      </c>
      <c r="K2311" s="857" t="s">
        <v>620</v>
      </c>
      <c r="L2311" s="857" t="s">
        <v>71</v>
      </c>
      <c r="M2311" s="856" t="s">
        <v>84</v>
      </c>
      <c r="N2311" s="856" t="s">
        <v>2523</v>
      </c>
      <c r="O2311" s="856" t="s">
        <v>357</v>
      </c>
      <c r="P2311" s="856" t="s">
        <v>72</v>
      </c>
      <c r="Q2311" s="857"/>
      <c r="R2311" s="857"/>
      <c r="S2311" s="857"/>
      <c r="T2311" s="857"/>
      <c r="U2311" s="262"/>
      <c r="V2311" s="262"/>
      <c r="W2311" s="262"/>
      <c r="X2311" s="262"/>
      <c r="Y2311" s="262"/>
      <c r="Z2311" s="262"/>
      <c r="AA2311" s="262"/>
      <c r="AB2311" s="262"/>
      <c r="AC2311" s="421" t="s">
        <v>184</v>
      </c>
      <c r="AD2311" s="262"/>
      <c r="AE2311" s="262"/>
      <c r="AF2311" s="275" t="s">
        <v>184</v>
      </c>
      <c r="AG2311" s="275" t="s">
        <v>184</v>
      </c>
      <c r="AH2311" s="262" t="s">
        <v>5304</v>
      </c>
      <c r="AI2311" s="278"/>
      <c r="AJ2311" s="278"/>
      <c r="AK2311" s="278"/>
      <c r="AL2311" s="278"/>
      <c r="AM2311" s="278"/>
      <c r="AN2311" s="278"/>
      <c r="AO2311" s="278"/>
      <c r="AP2311" s="278"/>
      <c r="AR2311" s="977" t="str">
        <f t="shared" ca="1" si="176"/>
        <v>1 ปี</v>
      </c>
      <c r="AS2311" s="977" t="str">
        <f t="shared" ca="1" si="177"/>
        <v>3 เดือน</v>
      </c>
      <c r="AT2311" s="978" t="str">
        <f t="shared" ca="1" si="178"/>
        <v>16 วัน</v>
      </c>
      <c r="AU2311" s="245"/>
      <c r="AV2311" s="979" t="str">
        <f t="shared" ca="1" si="179"/>
        <v>1 ปี3 เดือน16 วัน</v>
      </c>
    </row>
    <row r="2312" spans="1:48" ht="99">
      <c r="A2312" s="811">
        <v>2305</v>
      </c>
      <c r="B2312" s="957">
        <v>243392</v>
      </c>
      <c r="C2312" s="968">
        <f t="shared" ref="C2312:C2375" si="180" xml:space="preserve"> EDATE(B2312,-543*12)</f>
        <v>45065</v>
      </c>
      <c r="D2312" s="856">
        <v>8</v>
      </c>
      <c r="E2312" s="853" t="s">
        <v>4982</v>
      </c>
      <c r="F2312" s="856" t="s">
        <v>5029</v>
      </c>
      <c r="G2312" s="857">
        <v>92828</v>
      </c>
      <c r="H2312" s="857"/>
      <c r="I2312" s="856" t="s">
        <v>54</v>
      </c>
      <c r="J2312" s="856" t="s">
        <v>55</v>
      </c>
      <c r="K2312" s="857" t="s">
        <v>71</v>
      </c>
      <c r="L2312" s="857" t="s">
        <v>71</v>
      </c>
      <c r="M2312" s="856" t="s">
        <v>84</v>
      </c>
      <c r="N2312" s="856" t="s">
        <v>4212</v>
      </c>
      <c r="O2312" s="856" t="s">
        <v>197</v>
      </c>
      <c r="P2312" s="856" t="s">
        <v>134</v>
      </c>
      <c r="Q2312" s="857"/>
      <c r="R2312" s="857"/>
      <c r="S2312" s="857"/>
      <c r="T2312" s="857"/>
      <c r="U2312" s="262"/>
      <c r="V2312" s="262"/>
      <c r="W2312" s="262"/>
      <c r="X2312" s="262"/>
      <c r="Y2312" s="262"/>
      <c r="Z2312" s="262"/>
      <c r="AA2312" s="262"/>
      <c r="AB2312" s="262"/>
      <c r="AC2312" s="421" t="s">
        <v>184</v>
      </c>
      <c r="AD2312" s="262"/>
      <c r="AE2312" s="262"/>
      <c r="AF2312" s="275" t="s">
        <v>184</v>
      </c>
      <c r="AG2312" s="275" t="s">
        <v>184</v>
      </c>
      <c r="AH2312" s="262" t="s">
        <v>5304</v>
      </c>
      <c r="AI2312" s="278"/>
      <c r="AJ2312" s="278"/>
      <c r="AK2312" s="278"/>
      <c r="AL2312" s="278"/>
      <c r="AM2312" s="278"/>
      <c r="AN2312" s="278"/>
      <c r="AO2312" s="278"/>
      <c r="AP2312" s="278"/>
      <c r="AR2312" s="977" t="str">
        <f t="shared" ref="AR2312:AR2375" ca="1" si="181">DATEDIF(C2312,TODAY(),"Y")&amp;" ปี"</f>
        <v>1 ปี</v>
      </c>
      <c r="AS2312" s="977" t="str">
        <f t="shared" ref="AS2312:AS2375" ca="1" si="182">DATEDIF(C2312,TODAY(),"YM")&amp;" เดือน"</f>
        <v>3 เดือน</v>
      </c>
      <c r="AT2312" s="978" t="str">
        <f t="shared" ref="AT2312:AT2375" ca="1" si="183">DATEDIF(C2312,TODAY(),"MD")&amp;" วัน"</f>
        <v>16 วัน</v>
      </c>
      <c r="AU2312" s="245"/>
      <c r="AV2312" s="979" t="str">
        <f t="shared" ref="AV2312:AV2375" ca="1" si="184">DATEDIF(C2312,TODAY(),"Y")&amp;" ปี" &amp;DATEDIF(C2312,TODAY(),"YM") &amp;" เดือน"&amp;DATEDIF(C2312,TODAY(),"MD")&amp;" วัน"</f>
        <v>1 ปี3 เดือน16 วัน</v>
      </c>
    </row>
    <row r="2313" spans="1:48" ht="67.2">
      <c r="A2313" s="811">
        <v>2306</v>
      </c>
      <c r="B2313" s="957">
        <v>243392</v>
      </c>
      <c r="C2313" s="968">
        <f t="shared" si="180"/>
        <v>45065</v>
      </c>
      <c r="D2313" s="856">
        <v>8</v>
      </c>
      <c r="E2313" s="853" t="s">
        <v>4982</v>
      </c>
      <c r="F2313" s="856" t="s">
        <v>5029</v>
      </c>
      <c r="G2313" s="857">
        <v>63433</v>
      </c>
      <c r="H2313" s="857"/>
      <c r="I2313" s="857" t="s">
        <v>60</v>
      </c>
      <c r="J2313" s="856" t="s">
        <v>321</v>
      </c>
      <c r="K2313" s="857" t="s">
        <v>61</v>
      </c>
      <c r="L2313" s="857" t="s">
        <v>62</v>
      </c>
      <c r="M2313" s="857" t="s">
        <v>1925</v>
      </c>
      <c r="N2313" s="857" t="s">
        <v>5030</v>
      </c>
      <c r="O2313" s="856" t="s">
        <v>197</v>
      </c>
      <c r="P2313" s="856" t="s">
        <v>134</v>
      </c>
      <c r="Q2313" s="857"/>
      <c r="R2313" s="857"/>
      <c r="S2313" s="857"/>
      <c r="T2313" s="857"/>
      <c r="U2313" s="262"/>
      <c r="V2313" s="262"/>
      <c r="W2313" s="262"/>
      <c r="X2313" s="262"/>
      <c r="Y2313" s="262"/>
      <c r="Z2313" s="262"/>
      <c r="AA2313" s="262"/>
      <c r="AB2313" s="262"/>
      <c r="AC2313" s="421" t="s">
        <v>184</v>
      </c>
      <c r="AD2313" s="262"/>
      <c r="AE2313" s="262"/>
      <c r="AF2313" s="275" t="s">
        <v>184</v>
      </c>
      <c r="AG2313" s="275" t="s">
        <v>184</v>
      </c>
      <c r="AH2313" s="262" t="s">
        <v>5304</v>
      </c>
      <c r="AI2313" s="278"/>
      <c r="AJ2313" s="278"/>
      <c r="AK2313" s="278"/>
      <c r="AL2313" s="278"/>
      <c r="AM2313" s="278"/>
      <c r="AN2313" s="278"/>
      <c r="AO2313" s="278"/>
      <c r="AP2313" s="278"/>
      <c r="AR2313" s="977" t="str">
        <f t="shared" ca="1" si="181"/>
        <v>1 ปี</v>
      </c>
      <c r="AS2313" s="977" t="str">
        <f t="shared" ca="1" si="182"/>
        <v>3 เดือน</v>
      </c>
      <c r="AT2313" s="978" t="str">
        <f t="shared" ca="1" si="183"/>
        <v>16 วัน</v>
      </c>
      <c r="AU2313" s="245"/>
      <c r="AV2313" s="979" t="str">
        <f t="shared" ca="1" si="184"/>
        <v>1 ปี3 เดือน16 วัน</v>
      </c>
    </row>
    <row r="2314" spans="1:48" ht="67.2">
      <c r="A2314" s="811">
        <v>2307</v>
      </c>
      <c r="B2314" s="957">
        <v>243392</v>
      </c>
      <c r="C2314" s="968">
        <f t="shared" si="180"/>
        <v>45065</v>
      </c>
      <c r="D2314" s="856">
        <v>8</v>
      </c>
      <c r="E2314" s="853" t="s">
        <v>4982</v>
      </c>
      <c r="F2314" s="856" t="s">
        <v>5029</v>
      </c>
      <c r="G2314" s="857">
        <v>64659</v>
      </c>
      <c r="H2314" s="857"/>
      <c r="I2314" s="857" t="s">
        <v>60</v>
      </c>
      <c r="J2314" s="856" t="s">
        <v>67</v>
      </c>
      <c r="K2314" s="857" t="s">
        <v>61</v>
      </c>
      <c r="L2314" s="857" t="s">
        <v>62</v>
      </c>
      <c r="M2314" s="857" t="s">
        <v>1925</v>
      </c>
      <c r="N2314" s="857" t="s">
        <v>5031</v>
      </c>
      <c r="O2314" s="856" t="s">
        <v>205</v>
      </c>
      <c r="P2314" s="856" t="s">
        <v>134</v>
      </c>
      <c r="Q2314" s="857"/>
      <c r="R2314" s="857"/>
      <c r="S2314" s="857"/>
      <c r="T2314" s="857"/>
      <c r="U2314" s="262"/>
      <c r="V2314" s="262"/>
      <c r="W2314" s="262"/>
      <c r="X2314" s="262"/>
      <c r="Y2314" s="262"/>
      <c r="Z2314" s="262"/>
      <c r="AA2314" s="262"/>
      <c r="AB2314" s="262"/>
      <c r="AC2314" s="421" t="s">
        <v>184</v>
      </c>
      <c r="AD2314" s="262"/>
      <c r="AE2314" s="262"/>
      <c r="AF2314" s="275" t="s">
        <v>184</v>
      </c>
      <c r="AG2314" s="275" t="s">
        <v>184</v>
      </c>
      <c r="AH2314" s="262" t="s">
        <v>5304</v>
      </c>
      <c r="AI2314" s="278"/>
      <c r="AJ2314" s="278"/>
      <c r="AK2314" s="278"/>
      <c r="AL2314" s="278"/>
      <c r="AM2314" s="278"/>
      <c r="AN2314" s="278"/>
      <c r="AO2314" s="278"/>
      <c r="AP2314" s="278"/>
      <c r="AR2314" s="977" t="str">
        <f t="shared" ca="1" si="181"/>
        <v>1 ปี</v>
      </c>
      <c r="AS2314" s="977" t="str">
        <f t="shared" ca="1" si="182"/>
        <v>3 เดือน</v>
      </c>
      <c r="AT2314" s="978" t="str">
        <f t="shared" ca="1" si="183"/>
        <v>16 วัน</v>
      </c>
      <c r="AU2314" s="245"/>
      <c r="AV2314" s="979" t="str">
        <f t="shared" ca="1" si="184"/>
        <v>1 ปี3 เดือน16 วัน</v>
      </c>
    </row>
    <row r="2315" spans="1:48" ht="99">
      <c r="A2315" s="811">
        <v>2308</v>
      </c>
      <c r="B2315" s="957">
        <v>243392</v>
      </c>
      <c r="C2315" s="968">
        <f t="shared" si="180"/>
        <v>45065</v>
      </c>
      <c r="D2315" s="856">
        <v>8</v>
      </c>
      <c r="E2315" s="853" t="s">
        <v>4982</v>
      </c>
      <c r="F2315" s="856" t="s">
        <v>5029</v>
      </c>
      <c r="G2315" s="857">
        <v>64579</v>
      </c>
      <c r="H2315" s="857"/>
      <c r="I2315" s="857" t="s">
        <v>60</v>
      </c>
      <c r="J2315" s="856" t="s">
        <v>67</v>
      </c>
      <c r="K2315" s="857" t="s">
        <v>61</v>
      </c>
      <c r="L2315" s="857" t="s">
        <v>62</v>
      </c>
      <c r="M2315" s="857" t="s">
        <v>1925</v>
      </c>
      <c r="N2315" s="856" t="s">
        <v>5032</v>
      </c>
      <c r="O2315" s="856" t="s">
        <v>76</v>
      </c>
      <c r="P2315" s="856" t="s">
        <v>134</v>
      </c>
      <c r="Q2315" s="857"/>
      <c r="R2315" s="857"/>
      <c r="S2315" s="857"/>
      <c r="T2315" s="857"/>
      <c r="U2315" s="262"/>
      <c r="V2315" s="262"/>
      <c r="W2315" s="262"/>
      <c r="X2315" s="262"/>
      <c r="Y2315" s="262"/>
      <c r="Z2315" s="262"/>
      <c r="AA2315" s="262"/>
      <c r="AB2315" s="262"/>
      <c r="AC2315" s="421" t="s">
        <v>184</v>
      </c>
      <c r="AD2315" s="262"/>
      <c r="AE2315" s="262"/>
      <c r="AF2315" s="275" t="s">
        <v>184</v>
      </c>
      <c r="AG2315" s="275" t="s">
        <v>184</v>
      </c>
      <c r="AH2315" s="262" t="s">
        <v>5304</v>
      </c>
      <c r="AI2315" s="278"/>
      <c r="AJ2315" s="278"/>
      <c r="AK2315" s="278"/>
      <c r="AL2315" s="278"/>
      <c r="AM2315" s="278"/>
      <c r="AN2315" s="278"/>
      <c r="AO2315" s="278"/>
      <c r="AP2315" s="278"/>
      <c r="AR2315" s="977" t="str">
        <f t="shared" ca="1" si="181"/>
        <v>1 ปี</v>
      </c>
      <c r="AS2315" s="977" t="str">
        <f t="shared" ca="1" si="182"/>
        <v>3 เดือน</v>
      </c>
      <c r="AT2315" s="978" t="str">
        <f t="shared" ca="1" si="183"/>
        <v>16 วัน</v>
      </c>
      <c r="AU2315" s="245"/>
      <c r="AV2315" s="979" t="str">
        <f t="shared" ca="1" si="184"/>
        <v>1 ปี3 เดือน16 วัน</v>
      </c>
    </row>
    <row r="2316" spans="1:48" ht="99">
      <c r="A2316" s="811">
        <v>2309</v>
      </c>
      <c r="B2316" s="957">
        <v>243392</v>
      </c>
      <c r="C2316" s="968">
        <f t="shared" si="180"/>
        <v>45065</v>
      </c>
      <c r="D2316" s="856">
        <v>8</v>
      </c>
      <c r="E2316" s="853" t="s">
        <v>4982</v>
      </c>
      <c r="F2316" s="856" t="s">
        <v>5029</v>
      </c>
      <c r="G2316" s="857">
        <v>64706</v>
      </c>
      <c r="H2316" s="857"/>
      <c r="I2316" s="857" t="s">
        <v>60</v>
      </c>
      <c r="J2316" s="856" t="s">
        <v>67</v>
      </c>
      <c r="K2316" s="857" t="s">
        <v>61</v>
      </c>
      <c r="L2316" s="857" t="s">
        <v>62</v>
      </c>
      <c r="M2316" s="857" t="s">
        <v>1925</v>
      </c>
      <c r="N2316" s="856" t="s">
        <v>5033</v>
      </c>
      <c r="O2316" s="856" t="s">
        <v>197</v>
      </c>
      <c r="P2316" s="856" t="s">
        <v>134</v>
      </c>
      <c r="Q2316" s="857"/>
      <c r="R2316" s="857"/>
      <c r="S2316" s="857"/>
      <c r="T2316" s="857"/>
      <c r="U2316" s="262"/>
      <c r="V2316" s="262"/>
      <c r="W2316" s="262"/>
      <c r="X2316" s="262"/>
      <c r="Y2316" s="262"/>
      <c r="Z2316" s="262"/>
      <c r="AA2316" s="262"/>
      <c r="AB2316" s="262"/>
      <c r="AC2316" s="421" t="s">
        <v>184</v>
      </c>
      <c r="AD2316" s="262"/>
      <c r="AE2316" s="262"/>
      <c r="AF2316" s="275" t="s">
        <v>184</v>
      </c>
      <c r="AG2316" s="275" t="s">
        <v>184</v>
      </c>
      <c r="AH2316" s="262" t="s">
        <v>5304</v>
      </c>
      <c r="AI2316" s="278"/>
      <c r="AJ2316" s="278"/>
      <c r="AK2316" s="278"/>
      <c r="AL2316" s="278"/>
      <c r="AM2316" s="278"/>
      <c r="AN2316" s="278"/>
      <c r="AO2316" s="278"/>
      <c r="AP2316" s="278"/>
      <c r="AR2316" s="977" t="str">
        <f t="shared" ca="1" si="181"/>
        <v>1 ปี</v>
      </c>
      <c r="AS2316" s="977" t="str">
        <f t="shared" ca="1" si="182"/>
        <v>3 เดือน</v>
      </c>
      <c r="AT2316" s="978" t="str">
        <f t="shared" ca="1" si="183"/>
        <v>16 วัน</v>
      </c>
      <c r="AU2316" s="245"/>
      <c r="AV2316" s="979" t="str">
        <f t="shared" ca="1" si="184"/>
        <v>1 ปี3 เดือน16 วัน</v>
      </c>
    </row>
    <row r="2317" spans="1:48" ht="99">
      <c r="A2317" s="811">
        <v>2310</v>
      </c>
      <c r="B2317" s="957">
        <v>243392</v>
      </c>
      <c r="C2317" s="968">
        <f t="shared" si="180"/>
        <v>45065</v>
      </c>
      <c r="D2317" s="856">
        <v>8</v>
      </c>
      <c r="E2317" s="853" t="s">
        <v>4982</v>
      </c>
      <c r="F2317" s="856" t="s">
        <v>5029</v>
      </c>
      <c r="G2317" s="857">
        <v>65065</v>
      </c>
      <c r="H2317" s="857"/>
      <c r="I2317" s="856" t="s">
        <v>54</v>
      </c>
      <c r="J2317" s="856" t="s">
        <v>55</v>
      </c>
      <c r="K2317" s="857" t="s">
        <v>71</v>
      </c>
      <c r="L2317" s="857" t="s">
        <v>71</v>
      </c>
      <c r="M2317" s="856" t="s">
        <v>84</v>
      </c>
      <c r="N2317" s="856" t="s">
        <v>1047</v>
      </c>
      <c r="O2317" s="856" t="s">
        <v>197</v>
      </c>
      <c r="P2317" s="856" t="s">
        <v>134</v>
      </c>
      <c r="Q2317" s="857"/>
      <c r="R2317" s="857"/>
      <c r="S2317" s="857"/>
      <c r="T2317" s="857"/>
      <c r="U2317" s="262"/>
      <c r="V2317" s="262"/>
      <c r="W2317" s="262"/>
      <c r="X2317" s="262"/>
      <c r="Y2317" s="262"/>
      <c r="Z2317" s="262"/>
      <c r="AA2317" s="262"/>
      <c r="AB2317" s="262"/>
      <c r="AC2317" s="421" t="s">
        <v>184</v>
      </c>
      <c r="AD2317" s="262"/>
      <c r="AE2317" s="262"/>
      <c r="AF2317" s="275" t="s">
        <v>184</v>
      </c>
      <c r="AG2317" s="275" t="s">
        <v>184</v>
      </c>
      <c r="AH2317" s="262" t="s">
        <v>5304</v>
      </c>
      <c r="AI2317" s="278"/>
      <c r="AJ2317" s="278"/>
      <c r="AK2317" s="278"/>
      <c r="AL2317" s="278"/>
      <c r="AM2317" s="278"/>
      <c r="AN2317" s="278"/>
      <c r="AO2317" s="278"/>
      <c r="AP2317" s="278"/>
      <c r="AR2317" s="977" t="str">
        <f t="shared" ca="1" si="181"/>
        <v>1 ปี</v>
      </c>
      <c r="AS2317" s="977" t="str">
        <f t="shared" ca="1" si="182"/>
        <v>3 เดือน</v>
      </c>
      <c r="AT2317" s="978" t="str">
        <f t="shared" ca="1" si="183"/>
        <v>16 วัน</v>
      </c>
      <c r="AU2317" s="245"/>
      <c r="AV2317" s="979" t="str">
        <f t="shared" ca="1" si="184"/>
        <v>1 ปี3 เดือน16 วัน</v>
      </c>
    </row>
    <row r="2318" spans="1:48" ht="67.2">
      <c r="A2318" s="811">
        <v>2311</v>
      </c>
      <c r="B2318" s="957">
        <v>243392</v>
      </c>
      <c r="C2318" s="968">
        <f t="shared" si="180"/>
        <v>45065</v>
      </c>
      <c r="D2318" s="856">
        <v>8</v>
      </c>
      <c r="E2318" s="853" t="s">
        <v>4982</v>
      </c>
      <c r="F2318" s="856" t="s">
        <v>5029</v>
      </c>
      <c r="G2318" s="857">
        <v>152265</v>
      </c>
      <c r="H2318" s="857"/>
      <c r="I2318" s="856" t="s">
        <v>54</v>
      </c>
      <c r="J2318" s="856" t="s">
        <v>55</v>
      </c>
      <c r="K2318" s="857" t="s">
        <v>71</v>
      </c>
      <c r="L2318" s="857" t="s">
        <v>71</v>
      </c>
      <c r="M2318" s="856" t="s">
        <v>84</v>
      </c>
      <c r="N2318" s="856" t="s">
        <v>5034</v>
      </c>
      <c r="O2318" s="856" t="s">
        <v>205</v>
      </c>
      <c r="P2318" s="856" t="s">
        <v>134</v>
      </c>
      <c r="Q2318" s="857"/>
      <c r="R2318" s="857"/>
      <c r="S2318" s="857"/>
      <c r="T2318" s="857"/>
      <c r="U2318" s="262"/>
      <c r="V2318" s="262"/>
      <c r="W2318" s="262"/>
      <c r="X2318" s="262"/>
      <c r="Y2318" s="262"/>
      <c r="Z2318" s="262"/>
      <c r="AA2318" s="262"/>
      <c r="AB2318" s="262"/>
      <c r="AC2318" s="421" t="s">
        <v>184</v>
      </c>
      <c r="AD2318" s="262"/>
      <c r="AE2318" s="262"/>
      <c r="AF2318" s="275" t="s">
        <v>184</v>
      </c>
      <c r="AG2318" s="275" t="s">
        <v>184</v>
      </c>
      <c r="AH2318" s="262" t="s">
        <v>5304</v>
      </c>
      <c r="AI2318" s="278"/>
      <c r="AJ2318" s="278"/>
      <c r="AK2318" s="278"/>
      <c r="AL2318" s="278"/>
      <c r="AM2318" s="278"/>
      <c r="AN2318" s="278"/>
      <c r="AO2318" s="278"/>
      <c r="AP2318" s="278"/>
      <c r="AR2318" s="977" t="str">
        <f t="shared" ca="1" si="181"/>
        <v>1 ปี</v>
      </c>
      <c r="AS2318" s="977" t="str">
        <f t="shared" ca="1" si="182"/>
        <v>3 เดือน</v>
      </c>
      <c r="AT2318" s="978" t="str">
        <f t="shared" ca="1" si="183"/>
        <v>16 วัน</v>
      </c>
      <c r="AU2318" s="245"/>
      <c r="AV2318" s="979" t="str">
        <f t="shared" ca="1" si="184"/>
        <v>1 ปี3 เดือน16 วัน</v>
      </c>
    </row>
    <row r="2319" spans="1:48" ht="235.2">
      <c r="A2319" s="811">
        <v>2312</v>
      </c>
      <c r="B2319" s="957">
        <v>243392</v>
      </c>
      <c r="C2319" s="968">
        <f t="shared" si="180"/>
        <v>45065</v>
      </c>
      <c r="D2319" s="856">
        <v>8</v>
      </c>
      <c r="E2319" s="853" t="s">
        <v>4982</v>
      </c>
      <c r="F2319" s="856" t="s">
        <v>5035</v>
      </c>
      <c r="G2319" s="857">
        <v>63983</v>
      </c>
      <c r="H2319" s="857"/>
      <c r="I2319" s="856" t="s">
        <v>54</v>
      </c>
      <c r="J2319" s="856" t="s">
        <v>69</v>
      </c>
      <c r="K2319" s="857" t="s">
        <v>56</v>
      </c>
      <c r="L2319" s="857" t="s">
        <v>56</v>
      </c>
      <c r="M2319" s="856" t="s">
        <v>84</v>
      </c>
      <c r="N2319" s="856" t="s">
        <v>1027</v>
      </c>
      <c r="O2319" s="856" t="s">
        <v>79</v>
      </c>
      <c r="P2319" s="856" t="s">
        <v>59</v>
      </c>
      <c r="Q2319" s="857"/>
      <c r="R2319" s="857"/>
      <c r="S2319" s="857"/>
      <c r="T2319" s="856" t="s">
        <v>5036</v>
      </c>
      <c r="U2319" s="262"/>
      <c r="V2319" s="262"/>
      <c r="W2319" s="262"/>
      <c r="X2319" s="262"/>
      <c r="Y2319" s="262"/>
      <c r="Z2319" s="262"/>
      <c r="AA2319" s="262"/>
      <c r="AB2319" s="262"/>
      <c r="AC2319" s="421" t="s">
        <v>184</v>
      </c>
      <c r="AD2319" s="262"/>
      <c r="AE2319" s="262" t="s">
        <v>5037</v>
      </c>
      <c r="AF2319" s="275" t="s">
        <v>184</v>
      </c>
      <c r="AG2319" s="275" t="s">
        <v>184</v>
      </c>
      <c r="AH2319" s="262" t="s">
        <v>5304</v>
      </c>
      <c r="AI2319" s="278"/>
      <c r="AJ2319" s="278"/>
      <c r="AK2319" s="278"/>
      <c r="AL2319" s="278"/>
      <c r="AM2319" s="278"/>
      <c r="AN2319" s="278"/>
      <c r="AO2319" s="278"/>
      <c r="AP2319" s="278"/>
      <c r="AR2319" s="977" t="str">
        <f t="shared" ca="1" si="181"/>
        <v>1 ปี</v>
      </c>
      <c r="AS2319" s="977" t="str">
        <f t="shared" ca="1" si="182"/>
        <v>3 เดือน</v>
      </c>
      <c r="AT2319" s="978" t="str">
        <f t="shared" ca="1" si="183"/>
        <v>16 วัน</v>
      </c>
      <c r="AU2319" s="245"/>
      <c r="AV2319" s="979" t="str">
        <f t="shared" ca="1" si="184"/>
        <v>1 ปี3 เดือน16 วัน</v>
      </c>
    </row>
    <row r="2320" spans="1:48" ht="235.2">
      <c r="A2320" s="811">
        <v>2313</v>
      </c>
      <c r="B2320" s="957">
        <v>243392</v>
      </c>
      <c r="C2320" s="968">
        <f t="shared" si="180"/>
        <v>45065</v>
      </c>
      <c r="D2320" s="856">
        <v>8</v>
      </c>
      <c r="E2320" s="853" t="s">
        <v>4982</v>
      </c>
      <c r="F2320" s="856" t="s">
        <v>5035</v>
      </c>
      <c r="G2320" s="857">
        <v>64630</v>
      </c>
      <c r="H2320" s="857" t="s">
        <v>117</v>
      </c>
      <c r="I2320" s="856" t="s">
        <v>54</v>
      </c>
      <c r="J2320" s="856" t="s">
        <v>55</v>
      </c>
      <c r="K2320" s="857" t="s">
        <v>56</v>
      </c>
      <c r="L2320" s="857" t="s">
        <v>56</v>
      </c>
      <c r="M2320" s="856" t="s">
        <v>84</v>
      </c>
      <c r="N2320" s="856" t="s">
        <v>4213</v>
      </c>
      <c r="O2320" s="856"/>
      <c r="P2320" s="856" t="s">
        <v>59</v>
      </c>
      <c r="Q2320" s="857"/>
      <c r="R2320" s="857"/>
      <c r="S2320" s="857"/>
      <c r="T2320" s="856" t="s">
        <v>5036</v>
      </c>
      <c r="U2320" s="262"/>
      <c r="V2320" s="262"/>
      <c r="W2320" s="262"/>
      <c r="X2320" s="262"/>
      <c r="Y2320" s="262"/>
      <c r="Z2320" s="262"/>
      <c r="AA2320" s="262"/>
      <c r="AB2320" s="262"/>
      <c r="AC2320" s="421" t="s">
        <v>184</v>
      </c>
      <c r="AD2320" s="262"/>
      <c r="AE2320" s="262" t="s">
        <v>5037</v>
      </c>
      <c r="AF2320" s="275" t="s">
        <v>184</v>
      </c>
      <c r="AG2320" s="275" t="s">
        <v>184</v>
      </c>
      <c r="AH2320" s="262" t="s">
        <v>5304</v>
      </c>
      <c r="AI2320" s="278"/>
      <c r="AJ2320" s="278"/>
      <c r="AK2320" s="278"/>
      <c r="AL2320" s="278"/>
      <c r="AM2320" s="278"/>
      <c r="AN2320" s="278"/>
      <c r="AO2320" s="278"/>
      <c r="AP2320" s="278"/>
      <c r="AR2320" s="977" t="str">
        <f t="shared" ca="1" si="181"/>
        <v>1 ปี</v>
      </c>
      <c r="AS2320" s="977" t="str">
        <f t="shared" ca="1" si="182"/>
        <v>3 เดือน</v>
      </c>
      <c r="AT2320" s="978" t="str">
        <f t="shared" ca="1" si="183"/>
        <v>16 วัน</v>
      </c>
      <c r="AU2320" s="245"/>
      <c r="AV2320" s="979" t="str">
        <f t="shared" ca="1" si="184"/>
        <v>1 ปี3 เดือน16 วัน</v>
      </c>
    </row>
    <row r="2321" spans="1:48" ht="235.2">
      <c r="A2321" s="811">
        <v>2314</v>
      </c>
      <c r="B2321" s="957">
        <v>243392</v>
      </c>
      <c r="C2321" s="968">
        <f t="shared" si="180"/>
        <v>45065</v>
      </c>
      <c r="D2321" s="856">
        <v>8</v>
      </c>
      <c r="E2321" s="853" t="s">
        <v>4982</v>
      </c>
      <c r="F2321" s="856" t="s">
        <v>5035</v>
      </c>
      <c r="G2321" s="857">
        <v>64235</v>
      </c>
      <c r="H2321" s="857" t="s">
        <v>580</v>
      </c>
      <c r="I2321" s="856" t="s">
        <v>54</v>
      </c>
      <c r="J2321" s="856" t="s">
        <v>69</v>
      </c>
      <c r="K2321" s="857" t="s">
        <v>56</v>
      </c>
      <c r="L2321" s="857" t="s">
        <v>56</v>
      </c>
      <c r="M2321" s="856" t="s">
        <v>84</v>
      </c>
      <c r="N2321" s="856" t="s">
        <v>2514</v>
      </c>
      <c r="O2321" s="856" t="s">
        <v>582</v>
      </c>
      <c r="P2321" s="856" t="s">
        <v>59</v>
      </c>
      <c r="Q2321" s="857"/>
      <c r="R2321" s="857"/>
      <c r="S2321" s="857"/>
      <c r="T2321" s="856" t="s">
        <v>5036</v>
      </c>
      <c r="U2321" s="262"/>
      <c r="V2321" s="262"/>
      <c r="W2321" s="262"/>
      <c r="X2321" s="262"/>
      <c r="Y2321" s="262"/>
      <c r="Z2321" s="262"/>
      <c r="AA2321" s="262"/>
      <c r="AB2321" s="262"/>
      <c r="AC2321" s="421" t="s">
        <v>184</v>
      </c>
      <c r="AD2321" s="262"/>
      <c r="AE2321" s="262" t="s">
        <v>5037</v>
      </c>
      <c r="AF2321" s="275" t="s">
        <v>184</v>
      </c>
      <c r="AG2321" s="275" t="s">
        <v>184</v>
      </c>
      <c r="AH2321" s="262" t="s">
        <v>5304</v>
      </c>
      <c r="AI2321" s="278"/>
      <c r="AJ2321" s="278"/>
      <c r="AK2321" s="278"/>
      <c r="AL2321" s="278"/>
      <c r="AM2321" s="278"/>
      <c r="AN2321" s="278"/>
      <c r="AO2321" s="278"/>
      <c r="AP2321" s="278"/>
      <c r="AR2321" s="977" t="str">
        <f t="shared" ca="1" si="181"/>
        <v>1 ปี</v>
      </c>
      <c r="AS2321" s="977" t="str">
        <f t="shared" ca="1" si="182"/>
        <v>3 เดือน</v>
      </c>
      <c r="AT2321" s="978" t="str">
        <f t="shared" ca="1" si="183"/>
        <v>16 วัน</v>
      </c>
      <c r="AU2321" s="245"/>
      <c r="AV2321" s="979" t="str">
        <f t="shared" ca="1" si="184"/>
        <v>1 ปี3 เดือน16 วัน</v>
      </c>
    </row>
    <row r="2322" spans="1:48" ht="235.2">
      <c r="A2322" s="811">
        <v>2315</v>
      </c>
      <c r="B2322" s="957">
        <v>243392</v>
      </c>
      <c r="C2322" s="968">
        <f t="shared" si="180"/>
        <v>45065</v>
      </c>
      <c r="D2322" s="856">
        <v>8</v>
      </c>
      <c r="E2322" s="853" t="s">
        <v>4982</v>
      </c>
      <c r="F2322" s="856" t="s">
        <v>5035</v>
      </c>
      <c r="G2322" s="857">
        <v>65124</v>
      </c>
      <c r="H2322" s="857" t="s">
        <v>424</v>
      </c>
      <c r="I2322" s="856" t="s">
        <v>54</v>
      </c>
      <c r="J2322" s="856" t="s">
        <v>55</v>
      </c>
      <c r="K2322" s="857" t="s">
        <v>56</v>
      </c>
      <c r="L2322" s="857" t="s">
        <v>56</v>
      </c>
      <c r="M2322" s="856" t="s">
        <v>84</v>
      </c>
      <c r="N2322" s="856" t="s">
        <v>5038</v>
      </c>
      <c r="O2322" s="856"/>
      <c r="P2322" s="856" t="s">
        <v>59</v>
      </c>
      <c r="Q2322" s="857"/>
      <c r="R2322" s="857"/>
      <c r="S2322" s="857"/>
      <c r="T2322" s="856" t="s">
        <v>5036</v>
      </c>
      <c r="U2322" s="262"/>
      <c r="V2322" s="262"/>
      <c r="W2322" s="262"/>
      <c r="X2322" s="262"/>
      <c r="Y2322" s="262"/>
      <c r="Z2322" s="262"/>
      <c r="AA2322" s="262"/>
      <c r="AB2322" s="262"/>
      <c r="AC2322" s="421" t="s">
        <v>184</v>
      </c>
      <c r="AD2322" s="262"/>
      <c r="AE2322" s="262" t="s">
        <v>5037</v>
      </c>
      <c r="AF2322" s="275" t="s">
        <v>184</v>
      </c>
      <c r="AG2322" s="275" t="s">
        <v>184</v>
      </c>
      <c r="AH2322" s="262" t="s">
        <v>5304</v>
      </c>
      <c r="AI2322" s="278"/>
      <c r="AJ2322" s="278"/>
      <c r="AK2322" s="278"/>
      <c r="AL2322" s="278"/>
      <c r="AM2322" s="278"/>
      <c r="AN2322" s="278"/>
      <c r="AO2322" s="278"/>
      <c r="AP2322" s="278"/>
      <c r="AR2322" s="977" t="str">
        <f t="shared" ca="1" si="181"/>
        <v>1 ปี</v>
      </c>
      <c r="AS2322" s="977" t="str">
        <f t="shared" ca="1" si="182"/>
        <v>3 เดือน</v>
      </c>
      <c r="AT2322" s="978" t="str">
        <f t="shared" ca="1" si="183"/>
        <v>16 วัน</v>
      </c>
      <c r="AU2322" s="245"/>
      <c r="AV2322" s="979" t="str">
        <f t="shared" ca="1" si="184"/>
        <v>1 ปี3 เดือน16 วัน</v>
      </c>
    </row>
    <row r="2323" spans="1:48" ht="235.2">
      <c r="A2323" s="811">
        <v>2316</v>
      </c>
      <c r="B2323" s="957">
        <v>243392</v>
      </c>
      <c r="C2323" s="968">
        <f t="shared" si="180"/>
        <v>45065</v>
      </c>
      <c r="D2323" s="856">
        <v>8</v>
      </c>
      <c r="E2323" s="853" t="s">
        <v>4982</v>
      </c>
      <c r="F2323" s="856" t="s">
        <v>5035</v>
      </c>
      <c r="G2323" s="857">
        <v>64556</v>
      </c>
      <c r="H2323" s="857" t="s">
        <v>424</v>
      </c>
      <c r="I2323" s="856" t="s">
        <v>54</v>
      </c>
      <c r="J2323" s="856" t="s">
        <v>55</v>
      </c>
      <c r="K2323" s="857" t="s">
        <v>56</v>
      </c>
      <c r="L2323" s="857" t="s">
        <v>56</v>
      </c>
      <c r="M2323" s="856" t="s">
        <v>84</v>
      </c>
      <c r="N2323" s="856" t="s">
        <v>5039</v>
      </c>
      <c r="O2323" s="856"/>
      <c r="P2323" s="856" t="s">
        <v>59</v>
      </c>
      <c r="Q2323" s="857"/>
      <c r="R2323" s="857"/>
      <c r="S2323" s="857"/>
      <c r="T2323" s="856" t="s">
        <v>5036</v>
      </c>
      <c r="U2323" s="262"/>
      <c r="V2323" s="262"/>
      <c r="W2323" s="262"/>
      <c r="X2323" s="262"/>
      <c r="Y2323" s="262"/>
      <c r="Z2323" s="262"/>
      <c r="AA2323" s="262"/>
      <c r="AB2323" s="262"/>
      <c r="AC2323" s="421" t="s">
        <v>184</v>
      </c>
      <c r="AD2323" s="262"/>
      <c r="AE2323" s="262" t="s">
        <v>5037</v>
      </c>
      <c r="AF2323" s="275" t="s">
        <v>184</v>
      </c>
      <c r="AG2323" s="275" t="s">
        <v>184</v>
      </c>
      <c r="AH2323" s="262" t="s">
        <v>5304</v>
      </c>
      <c r="AI2323" s="278"/>
      <c r="AJ2323" s="278"/>
      <c r="AK2323" s="278"/>
      <c r="AL2323" s="278"/>
      <c r="AM2323" s="278"/>
      <c r="AN2323" s="278"/>
      <c r="AO2323" s="278"/>
      <c r="AP2323" s="278"/>
      <c r="AR2323" s="977" t="str">
        <f t="shared" ca="1" si="181"/>
        <v>1 ปี</v>
      </c>
      <c r="AS2323" s="977" t="str">
        <f t="shared" ca="1" si="182"/>
        <v>3 เดือน</v>
      </c>
      <c r="AT2323" s="978" t="str">
        <f t="shared" ca="1" si="183"/>
        <v>16 วัน</v>
      </c>
      <c r="AU2323" s="245"/>
      <c r="AV2323" s="979" t="str">
        <f t="shared" ca="1" si="184"/>
        <v>1 ปี3 เดือน16 วัน</v>
      </c>
    </row>
    <row r="2324" spans="1:48" ht="235.2">
      <c r="A2324" s="811">
        <v>2317</v>
      </c>
      <c r="B2324" s="957">
        <v>243392</v>
      </c>
      <c r="C2324" s="968">
        <f t="shared" si="180"/>
        <v>45065</v>
      </c>
      <c r="D2324" s="856">
        <v>8</v>
      </c>
      <c r="E2324" s="853" t="s">
        <v>4982</v>
      </c>
      <c r="F2324" s="856" t="s">
        <v>5035</v>
      </c>
      <c r="G2324" s="857">
        <v>64954</v>
      </c>
      <c r="H2324" s="857" t="s">
        <v>424</v>
      </c>
      <c r="I2324" s="856" t="s">
        <v>54</v>
      </c>
      <c r="J2324" s="856" t="s">
        <v>55</v>
      </c>
      <c r="K2324" s="857" t="s">
        <v>56</v>
      </c>
      <c r="L2324" s="857" t="s">
        <v>56</v>
      </c>
      <c r="M2324" s="856" t="s">
        <v>84</v>
      </c>
      <c r="N2324" s="856" t="s">
        <v>5040</v>
      </c>
      <c r="O2324" s="856"/>
      <c r="P2324" s="856" t="s">
        <v>59</v>
      </c>
      <c r="Q2324" s="857"/>
      <c r="R2324" s="857"/>
      <c r="S2324" s="857"/>
      <c r="T2324" s="856" t="s">
        <v>5036</v>
      </c>
      <c r="U2324" s="262"/>
      <c r="V2324" s="262"/>
      <c r="W2324" s="262"/>
      <c r="X2324" s="262"/>
      <c r="Y2324" s="262"/>
      <c r="Z2324" s="262"/>
      <c r="AA2324" s="262"/>
      <c r="AB2324" s="262"/>
      <c r="AC2324" s="421" t="s">
        <v>184</v>
      </c>
      <c r="AD2324" s="262"/>
      <c r="AE2324" s="262" t="s">
        <v>5037</v>
      </c>
      <c r="AF2324" s="275" t="s">
        <v>184</v>
      </c>
      <c r="AG2324" s="275" t="s">
        <v>184</v>
      </c>
      <c r="AH2324" s="262" t="s">
        <v>5304</v>
      </c>
      <c r="AI2324" s="278"/>
      <c r="AJ2324" s="278"/>
      <c r="AK2324" s="278"/>
      <c r="AL2324" s="278"/>
      <c r="AM2324" s="278"/>
      <c r="AN2324" s="278"/>
      <c r="AO2324" s="278"/>
      <c r="AP2324" s="278"/>
      <c r="AR2324" s="977" t="str">
        <f t="shared" ca="1" si="181"/>
        <v>1 ปี</v>
      </c>
      <c r="AS2324" s="977" t="str">
        <f t="shared" ca="1" si="182"/>
        <v>3 เดือน</v>
      </c>
      <c r="AT2324" s="978" t="str">
        <f t="shared" ca="1" si="183"/>
        <v>16 วัน</v>
      </c>
      <c r="AU2324" s="245"/>
      <c r="AV2324" s="979" t="str">
        <f t="shared" ca="1" si="184"/>
        <v>1 ปี3 เดือน16 วัน</v>
      </c>
    </row>
    <row r="2325" spans="1:48" ht="235.2">
      <c r="A2325" s="811">
        <v>2318</v>
      </c>
      <c r="B2325" s="957">
        <v>243392</v>
      </c>
      <c r="C2325" s="968">
        <f t="shared" si="180"/>
        <v>45065</v>
      </c>
      <c r="D2325" s="856">
        <v>8</v>
      </c>
      <c r="E2325" s="853" t="s">
        <v>4982</v>
      </c>
      <c r="F2325" s="856" t="s">
        <v>5035</v>
      </c>
      <c r="G2325" s="857">
        <v>65017</v>
      </c>
      <c r="H2325" s="857" t="s">
        <v>424</v>
      </c>
      <c r="I2325" s="856" t="s">
        <v>54</v>
      </c>
      <c r="J2325" s="856" t="s">
        <v>55</v>
      </c>
      <c r="K2325" s="857" t="s">
        <v>56</v>
      </c>
      <c r="L2325" s="857" t="s">
        <v>56</v>
      </c>
      <c r="M2325" s="856" t="s">
        <v>84</v>
      </c>
      <c r="N2325" s="856" t="s">
        <v>4184</v>
      </c>
      <c r="O2325" s="856"/>
      <c r="P2325" s="856" t="s">
        <v>59</v>
      </c>
      <c r="Q2325" s="857"/>
      <c r="R2325" s="857"/>
      <c r="S2325" s="857"/>
      <c r="T2325" s="856" t="s">
        <v>5036</v>
      </c>
      <c r="U2325" s="262"/>
      <c r="V2325" s="262"/>
      <c r="W2325" s="262"/>
      <c r="X2325" s="262"/>
      <c r="Y2325" s="262"/>
      <c r="Z2325" s="262"/>
      <c r="AA2325" s="262"/>
      <c r="AB2325" s="262"/>
      <c r="AC2325" s="421" t="s">
        <v>184</v>
      </c>
      <c r="AD2325" s="262"/>
      <c r="AE2325" s="262" t="s">
        <v>5037</v>
      </c>
      <c r="AF2325" s="275" t="s">
        <v>184</v>
      </c>
      <c r="AG2325" s="275" t="s">
        <v>184</v>
      </c>
      <c r="AH2325" s="262" t="s">
        <v>5304</v>
      </c>
      <c r="AI2325" s="278"/>
      <c r="AJ2325" s="278"/>
      <c r="AK2325" s="278"/>
      <c r="AL2325" s="278"/>
      <c r="AM2325" s="278"/>
      <c r="AN2325" s="278"/>
      <c r="AO2325" s="278"/>
      <c r="AP2325" s="278"/>
      <c r="AR2325" s="977" t="str">
        <f t="shared" ca="1" si="181"/>
        <v>1 ปี</v>
      </c>
      <c r="AS2325" s="977" t="str">
        <f t="shared" ca="1" si="182"/>
        <v>3 เดือน</v>
      </c>
      <c r="AT2325" s="978" t="str">
        <f t="shared" ca="1" si="183"/>
        <v>16 วัน</v>
      </c>
      <c r="AU2325" s="245"/>
      <c r="AV2325" s="979" t="str">
        <f t="shared" ca="1" si="184"/>
        <v>1 ปี3 เดือน16 วัน</v>
      </c>
    </row>
    <row r="2326" spans="1:48" ht="235.2">
      <c r="A2326" s="811">
        <v>2319</v>
      </c>
      <c r="B2326" s="957">
        <v>243392</v>
      </c>
      <c r="C2326" s="968">
        <f t="shared" si="180"/>
        <v>45065</v>
      </c>
      <c r="D2326" s="856">
        <v>8</v>
      </c>
      <c r="E2326" s="853" t="s">
        <v>4982</v>
      </c>
      <c r="F2326" s="856" t="s">
        <v>5035</v>
      </c>
      <c r="G2326" s="857">
        <v>63351</v>
      </c>
      <c r="H2326" s="857"/>
      <c r="I2326" s="856" t="s">
        <v>54</v>
      </c>
      <c r="J2326" s="856" t="s">
        <v>55</v>
      </c>
      <c r="K2326" s="857" t="s">
        <v>56</v>
      </c>
      <c r="L2326" s="857" t="s">
        <v>56</v>
      </c>
      <c r="M2326" s="856" t="s">
        <v>84</v>
      </c>
      <c r="N2326" s="856" t="s">
        <v>371</v>
      </c>
      <c r="O2326" s="856"/>
      <c r="P2326" s="856" t="s">
        <v>59</v>
      </c>
      <c r="Q2326" s="857"/>
      <c r="R2326" s="857"/>
      <c r="S2326" s="857"/>
      <c r="T2326" s="856" t="s">
        <v>5036</v>
      </c>
      <c r="U2326" s="262"/>
      <c r="V2326" s="262"/>
      <c r="W2326" s="262"/>
      <c r="X2326" s="262"/>
      <c r="Y2326" s="262"/>
      <c r="Z2326" s="262"/>
      <c r="AA2326" s="262"/>
      <c r="AB2326" s="262"/>
      <c r="AC2326" s="421" t="s">
        <v>184</v>
      </c>
      <c r="AD2326" s="262"/>
      <c r="AE2326" s="262" t="s">
        <v>5037</v>
      </c>
      <c r="AF2326" s="275" t="s">
        <v>184</v>
      </c>
      <c r="AG2326" s="275" t="s">
        <v>184</v>
      </c>
      <c r="AH2326" s="262" t="s">
        <v>5304</v>
      </c>
      <c r="AI2326" s="278"/>
      <c r="AJ2326" s="278"/>
      <c r="AK2326" s="278"/>
      <c r="AL2326" s="278"/>
      <c r="AM2326" s="278"/>
      <c r="AN2326" s="278"/>
      <c r="AO2326" s="278"/>
      <c r="AP2326" s="278"/>
      <c r="AR2326" s="977" t="str">
        <f t="shared" ca="1" si="181"/>
        <v>1 ปี</v>
      </c>
      <c r="AS2326" s="977" t="str">
        <f t="shared" ca="1" si="182"/>
        <v>3 เดือน</v>
      </c>
      <c r="AT2326" s="978" t="str">
        <f t="shared" ca="1" si="183"/>
        <v>16 วัน</v>
      </c>
      <c r="AU2326" s="245"/>
      <c r="AV2326" s="979" t="str">
        <f t="shared" ca="1" si="184"/>
        <v>1 ปี3 เดือน16 วัน</v>
      </c>
    </row>
    <row r="2327" spans="1:48" ht="235.2">
      <c r="A2327" s="811">
        <v>2320</v>
      </c>
      <c r="B2327" s="957">
        <v>243392</v>
      </c>
      <c r="C2327" s="968">
        <f t="shared" si="180"/>
        <v>45065</v>
      </c>
      <c r="D2327" s="856">
        <v>8</v>
      </c>
      <c r="E2327" s="853" t="s">
        <v>4982</v>
      </c>
      <c r="F2327" s="856" t="s">
        <v>5035</v>
      </c>
      <c r="G2327" s="857">
        <v>63353</v>
      </c>
      <c r="H2327" s="857"/>
      <c r="I2327" s="856" t="s">
        <v>54</v>
      </c>
      <c r="J2327" s="856" t="s">
        <v>370</v>
      </c>
      <c r="K2327" s="857" t="s">
        <v>56</v>
      </c>
      <c r="L2327" s="857" t="s">
        <v>56</v>
      </c>
      <c r="M2327" s="856" t="s">
        <v>84</v>
      </c>
      <c r="N2327" s="856" t="s">
        <v>371</v>
      </c>
      <c r="O2327" s="856" t="s">
        <v>748</v>
      </c>
      <c r="P2327" s="856" t="s">
        <v>59</v>
      </c>
      <c r="Q2327" s="857"/>
      <c r="R2327" s="857"/>
      <c r="S2327" s="857"/>
      <c r="T2327" s="856" t="s">
        <v>5036</v>
      </c>
      <c r="U2327" s="262"/>
      <c r="V2327" s="262"/>
      <c r="W2327" s="262"/>
      <c r="X2327" s="262"/>
      <c r="Y2327" s="262"/>
      <c r="Z2327" s="262"/>
      <c r="AA2327" s="262"/>
      <c r="AB2327" s="262"/>
      <c r="AC2327" s="421" t="s">
        <v>184</v>
      </c>
      <c r="AD2327" s="262"/>
      <c r="AE2327" s="262" t="s">
        <v>5037</v>
      </c>
      <c r="AF2327" s="275" t="s">
        <v>184</v>
      </c>
      <c r="AG2327" s="275" t="s">
        <v>184</v>
      </c>
      <c r="AH2327" s="262" t="s">
        <v>5304</v>
      </c>
      <c r="AI2327" s="278"/>
      <c r="AJ2327" s="278"/>
      <c r="AK2327" s="278"/>
      <c r="AL2327" s="278"/>
      <c r="AM2327" s="278"/>
      <c r="AN2327" s="278"/>
      <c r="AO2327" s="278"/>
      <c r="AP2327" s="278"/>
      <c r="AR2327" s="977" t="str">
        <f t="shared" ca="1" si="181"/>
        <v>1 ปี</v>
      </c>
      <c r="AS2327" s="977" t="str">
        <f t="shared" ca="1" si="182"/>
        <v>3 เดือน</v>
      </c>
      <c r="AT2327" s="978" t="str">
        <f t="shared" ca="1" si="183"/>
        <v>16 วัน</v>
      </c>
      <c r="AU2327" s="245"/>
      <c r="AV2327" s="979" t="str">
        <f t="shared" ca="1" si="184"/>
        <v>1 ปี3 เดือน16 วัน</v>
      </c>
    </row>
    <row r="2328" spans="1:48" ht="235.2">
      <c r="A2328" s="811">
        <v>2321</v>
      </c>
      <c r="B2328" s="957">
        <v>243392</v>
      </c>
      <c r="C2328" s="968">
        <f t="shared" si="180"/>
        <v>45065</v>
      </c>
      <c r="D2328" s="856">
        <v>8</v>
      </c>
      <c r="E2328" s="853" t="s">
        <v>4982</v>
      </c>
      <c r="F2328" s="856" t="s">
        <v>5035</v>
      </c>
      <c r="G2328" s="857">
        <v>63354</v>
      </c>
      <c r="H2328" s="857"/>
      <c r="I2328" s="856" t="s">
        <v>54</v>
      </c>
      <c r="J2328" s="856" t="s">
        <v>213</v>
      </c>
      <c r="K2328" s="857" t="s">
        <v>56</v>
      </c>
      <c r="L2328" s="857" t="s">
        <v>56</v>
      </c>
      <c r="M2328" s="856" t="s">
        <v>84</v>
      </c>
      <c r="N2328" s="856" t="s">
        <v>371</v>
      </c>
      <c r="O2328" s="856" t="s">
        <v>212</v>
      </c>
      <c r="P2328" s="856" t="s">
        <v>59</v>
      </c>
      <c r="Q2328" s="857"/>
      <c r="R2328" s="857"/>
      <c r="S2328" s="857"/>
      <c r="T2328" s="856" t="s">
        <v>5036</v>
      </c>
      <c r="U2328" s="262"/>
      <c r="V2328" s="262"/>
      <c r="W2328" s="262"/>
      <c r="X2328" s="262"/>
      <c r="Y2328" s="262"/>
      <c r="Z2328" s="262"/>
      <c r="AA2328" s="262"/>
      <c r="AB2328" s="262"/>
      <c r="AC2328" s="421" t="s">
        <v>184</v>
      </c>
      <c r="AD2328" s="262"/>
      <c r="AE2328" s="262" t="s">
        <v>5037</v>
      </c>
      <c r="AF2328" s="275" t="s">
        <v>184</v>
      </c>
      <c r="AG2328" s="275" t="s">
        <v>184</v>
      </c>
      <c r="AH2328" s="262" t="s">
        <v>5304</v>
      </c>
      <c r="AI2328" s="278"/>
      <c r="AJ2328" s="278"/>
      <c r="AK2328" s="278"/>
      <c r="AL2328" s="278"/>
      <c r="AM2328" s="278"/>
      <c r="AN2328" s="278"/>
      <c r="AO2328" s="278"/>
      <c r="AP2328" s="278"/>
      <c r="AR2328" s="977" t="str">
        <f t="shared" ca="1" si="181"/>
        <v>1 ปี</v>
      </c>
      <c r="AS2328" s="977" t="str">
        <f t="shared" ca="1" si="182"/>
        <v>3 เดือน</v>
      </c>
      <c r="AT2328" s="978" t="str">
        <f t="shared" ca="1" si="183"/>
        <v>16 วัน</v>
      </c>
      <c r="AU2328" s="245"/>
      <c r="AV2328" s="979" t="str">
        <f t="shared" ca="1" si="184"/>
        <v>1 ปี3 เดือน16 วัน</v>
      </c>
    </row>
    <row r="2329" spans="1:48" ht="235.2">
      <c r="A2329" s="811">
        <v>2322</v>
      </c>
      <c r="B2329" s="957">
        <v>243392</v>
      </c>
      <c r="C2329" s="968">
        <f t="shared" si="180"/>
        <v>45065</v>
      </c>
      <c r="D2329" s="856">
        <v>8</v>
      </c>
      <c r="E2329" s="853" t="s">
        <v>4982</v>
      </c>
      <c r="F2329" s="856" t="s">
        <v>5041</v>
      </c>
      <c r="G2329" s="857">
        <v>64721</v>
      </c>
      <c r="H2329" s="856" t="s">
        <v>117</v>
      </c>
      <c r="I2329" s="856" t="s">
        <v>54</v>
      </c>
      <c r="J2329" s="856" t="s">
        <v>55</v>
      </c>
      <c r="K2329" s="857" t="s">
        <v>71</v>
      </c>
      <c r="L2329" s="857" t="s">
        <v>71</v>
      </c>
      <c r="M2329" s="856" t="s">
        <v>84</v>
      </c>
      <c r="N2329" s="856" t="s">
        <v>5042</v>
      </c>
      <c r="O2329" s="856"/>
      <c r="P2329" s="856" t="s">
        <v>58</v>
      </c>
      <c r="Q2329" s="857"/>
      <c r="R2329" s="857"/>
      <c r="S2329" s="857"/>
      <c r="T2329" s="856" t="s">
        <v>5036</v>
      </c>
      <c r="U2329" s="262"/>
      <c r="V2329" s="262"/>
      <c r="W2329" s="262"/>
      <c r="X2329" s="262"/>
      <c r="Y2329" s="262"/>
      <c r="Z2329" s="262"/>
      <c r="AA2329" s="262"/>
      <c r="AB2329" s="262"/>
      <c r="AC2329" s="421" t="s">
        <v>184</v>
      </c>
      <c r="AD2329" s="262"/>
      <c r="AE2329" s="262" t="s">
        <v>5037</v>
      </c>
      <c r="AF2329" s="275" t="s">
        <v>184</v>
      </c>
      <c r="AG2329" s="275" t="s">
        <v>184</v>
      </c>
      <c r="AH2329" s="262" t="s">
        <v>5304</v>
      </c>
      <c r="AI2329" s="278"/>
      <c r="AJ2329" s="278"/>
      <c r="AK2329" s="278"/>
      <c r="AL2329" s="278"/>
      <c r="AM2329" s="278"/>
      <c r="AN2329" s="278"/>
      <c r="AO2329" s="278"/>
      <c r="AP2329" s="278"/>
      <c r="AR2329" s="977" t="str">
        <f t="shared" ca="1" si="181"/>
        <v>1 ปี</v>
      </c>
      <c r="AS2329" s="977" t="str">
        <f t="shared" ca="1" si="182"/>
        <v>3 เดือน</v>
      </c>
      <c r="AT2329" s="978" t="str">
        <f t="shared" ca="1" si="183"/>
        <v>16 วัน</v>
      </c>
      <c r="AU2329" s="245"/>
      <c r="AV2329" s="979" t="str">
        <f t="shared" ca="1" si="184"/>
        <v>1 ปี3 เดือน16 วัน</v>
      </c>
    </row>
    <row r="2330" spans="1:48" ht="235.2">
      <c r="A2330" s="811">
        <v>2323</v>
      </c>
      <c r="B2330" s="957">
        <v>243392</v>
      </c>
      <c r="C2330" s="968">
        <f t="shared" si="180"/>
        <v>45065</v>
      </c>
      <c r="D2330" s="856">
        <v>8</v>
      </c>
      <c r="E2330" s="853" t="s">
        <v>4982</v>
      </c>
      <c r="F2330" s="856" t="s">
        <v>5041</v>
      </c>
      <c r="G2330" s="857">
        <v>64892</v>
      </c>
      <c r="H2330" s="856" t="s">
        <v>117</v>
      </c>
      <c r="I2330" s="856" t="s">
        <v>54</v>
      </c>
      <c r="J2330" s="856" t="s">
        <v>55</v>
      </c>
      <c r="K2330" s="857" t="s">
        <v>71</v>
      </c>
      <c r="L2330" s="857" t="s">
        <v>71</v>
      </c>
      <c r="M2330" s="856" t="s">
        <v>84</v>
      </c>
      <c r="N2330" s="856" t="s">
        <v>5043</v>
      </c>
      <c r="O2330" s="856"/>
      <c r="P2330" s="856" t="s">
        <v>58</v>
      </c>
      <c r="Q2330" s="857"/>
      <c r="R2330" s="857"/>
      <c r="S2330" s="857"/>
      <c r="T2330" s="856" t="s">
        <v>5036</v>
      </c>
      <c r="U2330" s="262"/>
      <c r="V2330" s="262"/>
      <c r="W2330" s="262"/>
      <c r="X2330" s="262"/>
      <c r="Y2330" s="262"/>
      <c r="Z2330" s="262"/>
      <c r="AA2330" s="262"/>
      <c r="AB2330" s="262"/>
      <c r="AC2330" s="421" t="s">
        <v>184</v>
      </c>
      <c r="AD2330" s="262"/>
      <c r="AE2330" s="262" t="s">
        <v>5037</v>
      </c>
      <c r="AF2330" s="275" t="s">
        <v>184</v>
      </c>
      <c r="AG2330" s="275" t="s">
        <v>184</v>
      </c>
      <c r="AH2330" s="262" t="s">
        <v>5304</v>
      </c>
      <c r="AI2330" s="278"/>
      <c r="AJ2330" s="278"/>
      <c r="AK2330" s="278"/>
      <c r="AL2330" s="278"/>
      <c r="AM2330" s="278"/>
      <c r="AN2330" s="278"/>
      <c r="AO2330" s="278"/>
      <c r="AP2330" s="278"/>
      <c r="AR2330" s="977" t="str">
        <f t="shared" ca="1" si="181"/>
        <v>1 ปี</v>
      </c>
      <c r="AS2330" s="977" t="str">
        <f t="shared" ca="1" si="182"/>
        <v>3 เดือน</v>
      </c>
      <c r="AT2330" s="978" t="str">
        <f t="shared" ca="1" si="183"/>
        <v>16 วัน</v>
      </c>
      <c r="AU2330" s="245"/>
      <c r="AV2330" s="979" t="str">
        <f t="shared" ca="1" si="184"/>
        <v>1 ปี3 เดือน16 วัน</v>
      </c>
    </row>
    <row r="2331" spans="1:48" ht="235.2">
      <c r="A2331" s="811">
        <v>2324</v>
      </c>
      <c r="B2331" s="957">
        <v>243392</v>
      </c>
      <c r="C2331" s="968">
        <f t="shared" si="180"/>
        <v>45065</v>
      </c>
      <c r="D2331" s="856">
        <v>8</v>
      </c>
      <c r="E2331" s="853" t="s">
        <v>4982</v>
      </c>
      <c r="F2331" s="856" t="s">
        <v>5041</v>
      </c>
      <c r="G2331" s="857">
        <v>64474</v>
      </c>
      <c r="H2331" s="856" t="s">
        <v>117</v>
      </c>
      <c r="I2331" s="856" t="s">
        <v>54</v>
      </c>
      <c r="J2331" s="856" t="s">
        <v>55</v>
      </c>
      <c r="K2331" s="857" t="s">
        <v>71</v>
      </c>
      <c r="L2331" s="857" t="s">
        <v>71</v>
      </c>
      <c r="M2331" s="856" t="s">
        <v>84</v>
      </c>
      <c r="N2331" s="856" t="s">
        <v>5044</v>
      </c>
      <c r="O2331" s="856"/>
      <c r="P2331" s="856" t="s">
        <v>58</v>
      </c>
      <c r="Q2331" s="857"/>
      <c r="R2331" s="857"/>
      <c r="S2331" s="857"/>
      <c r="T2331" s="856" t="s">
        <v>5036</v>
      </c>
      <c r="U2331" s="262"/>
      <c r="V2331" s="262"/>
      <c r="W2331" s="262"/>
      <c r="X2331" s="262"/>
      <c r="Y2331" s="262"/>
      <c r="Z2331" s="262"/>
      <c r="AA2331" s="262"/>
      <c r="AB2331" s="262"/>
      <c r="AC2331" s="421" t="s">
        <v>184</v>
      </c>
      <c r="AD2331" s="262"/>
      <c r="AE2331" s="262" t="s">
        <v>5037</v>
      </c>
      <c r="AF2331" s="275" t="s">
        <v>184</v>
      </c>
      <c r="AG2331" s="275" t="s">
        <v>184</v>
      </c>
      <c r="AH2331" s="262" t="s">
        <v>5304</v>
      </c>
      <c r="AI2331" s="278"/>
      <c r="AJ2331" s="278"/>
      <c r="AK2331" s="278"/>
      <c r="AL2331" s="278"/>
      <c r="AM2331" s="278"/>
      <c r="AN2331" s="278"/>
      <c r="AO2331" s="278"/>
      <c r="AP2331" s="278"/>
      <c r="AR2331" s="977" t="str">
        <f t="shared" ca="1" si="181"/>
        <v>1 ปี</v>
      </c>
      <c r="AS2331" s="977" t="str">
        <f t="shared" ca="1" si="182"/>
        <v>3 เดือน</v>
      </c>
      <c r="AT2331" s="978" t="str">
        <f t="shared" ca="1" si="183"/>
        <v>16 วัน</v>
      </c>
      <c r="AU2331" s="245"/>
      <c r="AV2331" s="979" t="str">
        <f t="shared" ca="1" si="184"/>
        <v>1 ปี3 เดือน16 วัน</v>
      </c>
    </row>
    <row r="2332" spans="1:48" ht="235.2">
      <c r="A2332" s="811">
        <v>2325</v>
      </c>
      <c r="B2332" s="957">
        <v>243392</v>
      </c>
      <c r="C2332" s="968">
        <f t="shared" si="180"/>
        <v>45065</v>
      </c>
      <c r="D2332" s="856">
        <v>8</v>
      </c>
      <c r="E2332" s="853" t="s">
        <v>4982</v>
      </c>
      <c r="F2332" s="856" t="s">
        <v>5041</v>
      </c>
      <c r="G2332" s="857">
        <v>64709</v>
      </c>
      <c r="H2332" s="856" t="s">
        <v>117</v>
      </c>
      <c r="I2332" s="856" t="s">
        <v>54</v>
      </c>
      <c r="J2332" s="856" t="s">
        <v>55</v>
      </c>
      <c r="K2332" s="857" t="s">
        <v>71</v>
      </c>
      <c r="L2332" s="857" t="s">
        <v>71</v>
      </c>
      <c r="M2332" s="856" t="s">
        <v>84</v>
      </c>
      <c r="N2332" s="856" t="s">
        <v>5045</v>
      </c>
      <c r="O2332" s="856"/>
      <c r="P2332" s="856" t="s">
        <v>58</v>
      </c>
      <c r="Q2332" s="857"/>
      <c r="R2332" s="857"/>
      <c r="S2332" s="857"/>
      <c r="T2332" s="856" t="s">
        <v>5036</v>
      </c>
      <c r="U2332" s="262"/>
      <c r="V2332" s="262"/>
      <c r="W2332" s="262"/>
      <c r="X2332" s="262"/>
      <c r="Y2332" s="262"/>
      <c r="Z2332" s="262"/>
      <c r="AA2332" s="262"/>
      <c r="AB2332" s="262"/>
      <c r="AC2332" s="421" t="s">
        <v>184</v>
      </c>
      <c r="AD2332" s="262"/>
      <c r="AE2332" s="262" t="s">
        <v>5037</v>
      </c>
      <c r="AF2332" s="275" t="s">
        <v>184</v>
      </c>
      <c r="AG2332" s="275" t="s">
        <v>184</v>
      </c>
      <c r="AH2332" s="262" t="s">
        <v>5304</v>
      </c>
      <c r="AI2332" s="278"/>
      <c r="AJ2332" s="278"/>
      <c r="AK2332" s="278"/>
      <c r="AL2332" s="278"/>
      <c r="AM2332" s="278"/>
      <c r="AN2332" s="278"/>
      <c r="AO2332" s="278"/>
      <c r="AP2332" s="278"/>
      <c r="AR2332" s="977" t="str">
        <f t="shared" ca="1" si="181"/>
        <v>1 ปี</v>
      </c>
      <c r="AS2332" s="977" t="str">
        <f t="shared" ca="1" si="182"/>
        <v>3 เดือน</v>
      </c>
      <c r="AT2332" s="978" t="str">
        <f t="shared" ca="1" si="183"/>
        <v>16 วัน</v>
      </c>
      <c r="AU2332" s="245"/>
      <c r="AV2332" s="979" t="str">
        <f t="shared" ca="1" si="184"/>
        <v>1 ปี3 เดือน16 วัน</v>
      </c>
    </row>
    <row r="2333" spans="1:48" ht="235.2">
      <c r="A2333" s="811">
        <v>2326</v>
      </c>
      <c r="B2333" s="957">
        <v>243392</v>
      </c>
      <c r="C2333" s="968">
        <f t="shared" si="180"/>
        <v>45065</v>
      </c>
      <c r="D2333" s="856">
        <v>8</v>
      </c>
      <c r="E2333" s="853" t="s">
        <v>4982</v>
      </c>
      <c r="F2333" s="856" t="s">
        <v>5041</v>
      </c>
      <c r="G2333" s="857">
        <v>64621</v>
      </c>
      <c r="H2333" s="856" t="s">
        <v>117</v>
      </c>
      <c r="I2333" s="856" t="s">
        <v>54</v>
      </c>
      <c r="J2333" s="856" t="s">
        <v>55</v>
      </c>
      <c r="K2333" s="857" t="s">
        <v>71</v>
      </c>
      <c r="L2333" s="857" t="s">
        <v>71</v>
      </c>
      <c r="M2333" s="856" t="s">
        <v>84</v>
      </c>
      <c r="N2333" s="856" t="s">
        <v>5046</v>
      </c>
      <c r="O2333" s="856"/>
      <c r="P2333" s="856" t="s">
        <v>58</v>
      </c>
      <c r="Q2333" s="857"/>
      <c r="R2333" s="857"/>
      <c r="S2333" s="857"/>
      <c r="T2333" s="856" t="s">
        <v>5036</v>
      </c>
      <c r="U2333" s="262"/>
      <c r="V2333" s="262"/>
      <c r="W2333" s="262"/>
      <c r="X2333" s="262"/>
      <c r="Y2333" s="262"/>
      <c r="Z2333" s="262"/>
      <c r="AA2333" s="262"/>
      <c r="AB2333" s="262"/>
      <c r="AC2333" s="421" t="s">
        <v>184</v>
      </c>
      <c r="AD2333" s="262"/>
      <c r="AE2333" s="262" t="s">
        <v>5037</v>
      </c>
      <c r="AF2333" s="275" t="s">
        <v>184</v>
      </c>
      <c r="AG2333" s="275" t="s">
        <v>184</v>
      </c>
      <c r="AH2333" s="262" t="s">
        <v>5304</v>
      </c>
      <c r="AI2333" s="278"/>
      <c r="AJ2333" s="278"/>
      <c r="AK2333" s="278"/>
      <c r="AL2333" s="278"/>
      <c r="AM2333" s="278"/>
      <c r="AN2333" s="278"/>
      <c r="AO2333" s="278"/>
      <c r="AP2333" s="278"/>
      <c r="AR2333" s="977" t="str">
        <f t="shared" ca="1" si="181"/>
        <v>1 ปี</v>
      </c>
      <c r="AS2333" s="977" t="str">
        <f t="shared" ca="1" si="182"/>
        <v>3 เดือน</v>
      </c>
      <c r="AT2333" s="978" t="str">
        <f t="shared" ca="1" si="183"/>
        <v>16 วัน</v>
      </c>
      <c r="AU2333" s="245"/>
      <c r="AV2333" s="979" t="str">
        <f t="shared" ca="1" si="184"/>
        <v>1 ปี3 เดือน16 วัน</v>
      </c>
    </row>
    <row r="2334" spans="1:48" ht="235.2">
      <c r="A2334" s="811">
        <v>2327</v>
      </c>
      <c r="B2334" s="957">
        <v>243392</v>
      </c>
      <c r="C2334" s="968">
        <f t="shared" si="180"/>
        <v>45065</v>
      </c>
      <c r="D2334" s="856">
        <v>8</v>
      </c>
      <c r="E2334" s="853" t="s">
        <v>4982</v>
      </c>
      <c r="F2334" s="856" t="s">
        <v>5041</v>
      </c>
      <c r="G2334" s="857">
        <v>65113</v>
      </c>
      <c r="H2334" s="856" t="s">
        <v>117</v>
      </c>
      <c r="I2334" s="856" t="s">
        <v>54</v>
      </c>
      <c r="J2334" s="856" t="s">
        <v>55</v>
      </c>
      <c r="K2334" s="857" t="s">
        <v>71</v>
      </c>
      <c r="L2334" s="857" t="s">
        <v>71</v>
      </c>
      <c r="M2334" s="856" t="s">
        <v>84</v>
      </c>
      <c r="N2334" s="856" t="s">
        <v>5047</v>
      </c>
      <c r="O2334" s="856"/>
      <c r="P2334" s="856" t="s">
        <v>58</v>
      </c>
      <c r="Q2334" s="857"/>
      <c r="R2334" s="857"/>
      <c r="S2334" s="857"/>
      <c r="T2334" s="856" t="s">
        <v>5036</v>
      </c>
      <c r="U2334" s="262"/>
      <c r="V2334" s="262"/>
      <c r="W2334" s="262"/>
      <c r="X2334" s="262"/>
      <c r="Y2334" s="262"/>
      <c r="Z2334" s="262"/>
      <c r="AA2334" s="262"/>
      <c r="AB2334" s="262"/>
      <c r="AC2334" s="421" t="s">
        <v>184</v>
      </c>
      <c r="AD2334" s="262"/>
      <c r="AE2334" s="262" t="s">
        <v>5037</v>
      </c>
      <c r="AF2334" s="275" t="s">
        <v>184</v>
      </c>
      <c r="AG2334" s="275" t="s">
        <v>184</v>
      </c>
      <c r="AH2334" s="262" t="s">
        <v>5304</v>
      </c>
      <c r="AI2334" s="278"/>
      <c r="AJ2334" s="278"/>
      <c r="AK2334" s="278"/>
      <c r="AL2334" s="278"/>
      <c r="AM2334" s="278"/>
      <c r="AN2334" s="278"/>
      <c r="AO2334" s="278"/>
      <c r="AP2334" s="278"/>
      <c r="AR2334" s="977" t="str">
        <f t="shared" ca="1" si="181"/>
        <v>1 ปี</v>
      </c>
      <c r="AS2334" s="977" t="str">
        <f t="shared" ca="1" si="182"/>
        <v>3 เดือน</v>
      </c>
      <c r="AT2334" s="978" t="str">
        <f t="shared" ca="1" si="183"/>
        <v>16 วัน</v>
      </c>
      <c r="AU2334" s="245"/>
      <c r="AV2334" s="979" t="str">
        <f t="shared" ca="1" si="184"/>
        <v>1 ปี3 เดือน16 วัน</v>
      </c>
    </row>
    <row r="2335" spans="1:48" ht="235.2">
      <c r="A2335" s="811">
        <v>2328</v>
      </c>
      <c r="B2335" s="957">
        <v>243392</v>
      </c>
      <c r="C2335" s="968">
        <f t="shared" si="180"/>
        <v>45065</v>
      </c>
      <c r="D2335" s="856">
        <v>8</v>
      </c>
      <c r="E2335" s="853" t="s">
        <v>4982</v>
      </c>
      <c r="F2335" s="856" t="s">
        <v>5041</v>
      </c>
      <c r="G2335" s="857">
        <v>65618</v>
      </c>
      <c r="H2335" s="856" t="s">
        <v>117</v>
      </c>
      <c r="I2335" s="856" t="s">
        <v>54</v>
      </c>
      <c r="J2335" s="856" t="s">
        <v>69</v>
      </c>
      <c r="K2335" s="857" t="s">
        <v>71</v>
      </c>
      <c r="L2335" s="857" t="s">
        <v>71</v>
      </c>
      <c r="M2335" s="856" t="s">
        <v>84</v>
      </c>
      <c r="N2335" s="856" t="s">
        <v>5048</v>
      </c>
      <c r="O2335" s="856"/>
      <c r="P2335" s="856" t="s">
        <v>58</v>
      </c>
      <c r="Q2335" s="857"/>
      <c r="R2335" s="857"/>
      <c r="S2335" s="857"/>
      <c r="T2335" s="856" t="s">
        <v>5036</v>
      </c>
      <c r="U2335" s="262"/>
      <c r="V2335" s="262"/>
      <c r="W2335" s="262"/>
      <c r="X2335" s="262"/>
      <c r="Y2335" s="262"/>
      <c r="Z2335" s="262"/>
      <c r="AA2335" s="262"/>
      <c r="AB2335" s="262"/>
      <c r="AC2335" s="421" t="s">
        <v>184</v>
      </c>
      <c r="AD2335" s="262"/>
      <c r="AE2335" s="262" t="s">
        <v>5037</v>
      </c>
      <c r="AF2335" s="275" t="s">
        <v>184</v>
      </c>
      <c r="AG2335" s="275" t="s">
        <v>184</v>
      </c>
      <c r="AH2335" s="262" t="s">
        <v>5304</v>
      </c>
      <c r="AI2335" s="278"/>
      <c r="AJ2335" s="278"/>
      <c r="AK2335" s="278"/>
      <c r="AL2335" s="278"/>
      <c r="AM2335" s="278"/>
      <c r="AN2335" s="278"/>
      <c r="AO2335" s="278"/>
      <c r="AP2335" s="278"/>
      <c r="AR2335" s="977" t="str">
        <f t="shared" ca="1" si="181"/>
        <v>1 ปี</v>
      </c>
      <c r="AS2335" s="977" t="str">
        <f t="shared" ca="1" si="182"/>
        <v>3 เดือน</v>
      </c>
      <c r="AT2335" s="978" t="str">
        <f t="shared" ca="1" si="183"/>
        <v>16 วัน</v>
      </c>
      <c r="AU2335" s="245"/>
      <c r="AV2335" s="979" t="str">
        <f t="shared" ca="1" si="184"/>
        <v>1 ปี3 เดือน16 วัน</v>
      </c>
    </row>
    <row r="2336" spans="1:48" ht="235.2">
      <c r="A2336" s="811">
        <v>2329</v>
      </c>
      <c r="B2336" s="957">
        <v>243392</v>
      </c>
      <c r="C2336" s="968">
        <f t="shared" si="180"/>
        <v>45065</v>
      </c>
      <c r="D2336" s="856">
        <v>8</v>
      </c>
      <c r="E2336" s="853" t="s">
        <v>4982</v>
      </c>
      <c r="F2336" s="856" t="s">
        <v>5041</v>
      </c>
      <c r="G2336" s="857">
        <v>64593</v>
      </c>
      <c r="H2336" s="856" t="s">
        <v>117</v>
      </c>
      <c r="I2336" s="856" t="s">
        <v>54</v>
      </c>
      <c r="J2336" s="856" t="s">
        <v>55</v>
      </c>
      <c r="K2336" s="857" t="s">
        <v>71</v>
      </c>
      <c r="L2336" s="857" t="s">
        <v>71</v>
      </c>
      <c r="M2336" s="856" t="s">
        <v>84</v>
      </c>
      <c r="N2336" s="856" t="s">
        <v>5049</v>
      </c>
      <c r="O2336" s="856"/>
      <c r="P2336" s="856" t="s">
        <v>58</v>
      </c>
      <c r="Q2336" s="857"/>
      <c r="R2336" s="857"/>
      <c r="S2336" s="857"/>
      <c r="T2336" s="856" t="s">
        <v>5036</v>
      </c>
      <c r="U2336" s="262"/>
      <c r="V2336" s="262"/>
      <c r="W2336" s="262"/>
      <c r="X2336" s="262"/>
      <c r="Y2336" s="262"/>
      <c r="Z2336" s="262"/>
      <c r="AA2336" s="262"/>
      <c r="AB2336" s="262"/>
      <c r="AC2336" s="421" t="s">
        <v>184</v>
      </c>
      <c r="AD2336" s="262"/>
      <c r="AE2336" s="262" t="s">
        <v>5037</v>
      </c>
      <c r="AF2336" s="275" t="s">
        <v>184</v>
      </c>
      <c r="AG2336" s="275" t="s">
        <v>184</v>
      </c>
      <c r="AH2336" s="262" t="s">
        <v>5304</v>
      </c>
      <c r="AI2336" s="278"/>
      <c r="AJ2336" s="278"/>
      <c r="AK2336" s="278"/>
      <c r="AL2336" s="278"/>
      <c r="AM2336" s="278"/>
      <c r="AN2336" s="278"/>
      <c r="AO2336" s="278"/>
      <c r="AP2336" s="278"/>
      <c r="AR2336" s="977" t="str">
        <f t="shared" ca="1" si="181"/>
        <v>1 ปี</v>
      </c>
      <c r="AS2336" s="977" t="str">
        <f t="shared" ca="1" si="182"/>
        <v>3 เดือน</v>
      </c>
      <c r="AT2336" s="978" t="str">
        <f t="shared" ca="1" si="183"/>
        <v>16 วัน</v>
      </c>
      <c r="AU2336" s="245"/>
      <c r="AV2336" s="979" t="str">
        <f t="shared" ca="1" si="184"/>
        <v>1 ปี3 เดือน16 วัน</v>
      </c>
    </row>
    <row r="2337" spans="1:48" ht="235.2">
      <c r="A2337" s="811">
        <v>2330</v>
      </c>
      <c r="B2337" s="957">
        <v>243392</v>
      </c>
      <c r="C2337" s="968">
        <f t="shared" si="180"/>
        <v>45065</v>
      </c>
      <c r="D2337" s="856">
        <v>8</v>
      </c>
      <c r="E2337" s="853" t="s">
        <v>4982</v>
      </c>
      <c r="F2337" s="856" t="s">
        <v>5041</v>
      </c>
      <c r="G2337" s="857">
        <v>64824</v>
      </c>
      <c r="H2337" s="856" t="s">
        <v>117</v>
      </c>
      <c r="I2337" s="856" t="s">
        <v>54</v>
      </c>
      <c r="J2337" s="856" t="s">
        <v>55</v>
      </c>
      <c r="K2337" s="857" t="s">
        <v>71</v>
      </c>
      <c r="L2337" s="857" t="s">
        <v>71</v>
      </c>
      <c r="M2337" s="856" t="s">
        <v>84</v>
      </c>
      <c r="N2337" s="856" t="s">
        <v>5050</v>
      </c>
      <c r="O2337" s="856"/>
      <c r="P2337" s="856" t="s">
        <v>58</v>
      </c>
      <c r="Q2337" s="857"/>
      <c r="R2337" s="857"/>
      <c r="S2337" s="857"/>
      <c r="T2337" s="856" t="s">
        <v>5036</v>
      </c>
      <c r="U2337" s="262"/>
      <c r="V2337" s="262"/>
      <c r="W2337" s="262"/>
      <c r="X2337" s="262"/>
      <c r="Y2337" s="262"/>
      <c r="Z2337" s="262"/>
      <c r="AA2337" s="262"/>
      <c r="AB2337" s="262"/>
      <c r="AC2337" s="421" t="s">
        <v>184</v>
      </c>
      <c r="AD2337" s="262"/>
      <c r="AE2337" s="262" t="s">
        <v>5037</v>
      </c>
      <c r="AF2337" s="275" t="s">
        <v>184</v>
      </c>
      <c r="AG2337" s="275" t="s">
        <v>184</v>
      </c>
      <c r="AH2337" s="262" t="s">
        <v>5304</v>
      </c>
      <c r="AI2337" s="278"/>
      <c r="AJ2337" s="278"/>
      <c r="AK2337" s="278"/>
      <c r="AL2337" s="278"/>
      <c r="AM2337" s="278"/>
      <c r="AN2337" s="278"/>
      <c r="AO2337" s="278"/>
      <c r="AP2337" s="278"/>
      <c r="AR2337" s="977" t="str">
        <f t="shared" ca="1" si="181"/>
        <v>1 ปี</v>
      </c>
      <c r="AS2337" s="977" t="str">
        <f t="shared" ca="1" si="182"/>
        <v>3 เดือน</v>
      </c>
      <c r="AT2337" s="978" t="str">
        <f t="shared" ca="1" si="183"/>
        <v>16 วัน</v>
      </c>
      <c r="AU2337" s="245"/>
      <c r="AV2337" s="979" t="str">
        <f t="shared" ca="1" si="184"/>
        <v>1 ปี3 เดือน16 วัน</v>
      </c>
    </row>
    <row r="2338" spans="1:48" ht="235.2">
      <c r="A2338" s="811">
        <v>2331</v>
      </c>
      <c r="B2338" s="957">
        <v>243392</v>
      </c>
      <c r="C2338" s="968">
        <f t="shared" si="180"/>
        <v>45065</v>
      </c>
      <c r="D2338" s="856">
        <v>8</v>
      </c>
      <c r="E2338" s="853" t="s">
        <v>4982</v>
      </c>
      <c r="F2338" s="856" t="s">
        <v>5041</v>
      </c>
      <c r="G2338" s="857">
        <v>64713</v>
      </c>
      <c r="H2338" s="856" t="s">
        <v>117</v>
      </c>
      <c r="I2338" s="856" t="s">
        <v>54</v>
      </c>
      <c r="J2338" s="856" t="s">
        <v>55</v>
      </c>
      <c r="K2338" s="857" t="s">
        <v>71</v>
      </c>
      <c r="L2338" s="857" t="s">
        <v>71</v>
      </c>
      <c r="M2338" s="856" t="s">
        <v>84</v>
      </c>
      <c r="N2338" s="856" t="s">
        <v>5051</v>
      </c>
      <c r="O2338" s="856"/>
      <c r="P2338" s="856" t="s">
        <v>58</v>
      </c>
      <c r="Q2338" s="857"/>
      <c r="R2338" s="857"/>
      <c r="S2338" s="857"/>
      <c r="T2338" s="856" t="s">
        <v>5036</v>
      </c>
      <c r="U2338" s="262"/>
      <c r="V2338" s="262"/>
      <c r="W2338" s="262"/>
      <c r="X2338" s="262"/>
      <c r="Y2338" s="262"/>
      <c r="Z2338" s="262"/>
      <c r="AA2338" s="262"/>
      <c r="AB2338" s="262"/>
      <c r="AC2338" s="421" t="s">
        <v>184</v>
      </c>
      <c r="AD2338" s="262"/>
      <c r="AE2338" s="262" t="s">
        <v>5037</v>
      </c>
      <c r="AF2338" s="275" t="s">
        <v>184</v>
      </c>
      <c r="AG2338" s="275" t="s">
        <v>184</v>
      </c>
      <c r="AH2338" s="262" t="s">
        <v>5304</v>
      </c>
      <c r="AI2338" s="278"/>
      <c r="AJ2338" s="278"/>
      <c r="AK2338" s="278"/>
      <c r="AL2338" s="278"/>
      <c r="AM2338" s="278"/>
      <c r="AN2338" s="278"/>
      <c r="AO2338" s="278"/>
      <c r="AP2338" s="278"/>
      <c r="AR2338" s="977" t="str">
        <f t="shared" ca="1" si="181"/>
        <v>1 ปี</v>
      </c>
      <c r="AS2338" s="977" t="str">
        <f t="shared" ca="1" si="182"/>
        <v>3 เดือน</v>
      </c>
      <c r="AT2338" s="978" t="str">
        <f t="shared" ca="1" si="183"/>
        <v>16 วัน</v>
      </c>
      <c r="AU2338" s="245"/>
      <c r="AV2338" s="979" t="str">
        <f t="shared" ca="1" si="184"/>
        <v>1 ปี3 เดือน16 วัน</v>
      </c>
    </row>
    <row r="2339" spans="1:48" ht="235.2">
      <c r="A2339" s="811">
        <v>2332</v>
      </c>
      <c r="B2339" s="957">
        <v>243392</v>
      </c>
      <c r="C2339" s="968">
        <f t="shared" si="180"/>
        <v>45065</v>
      </c>
      <c r="D2339" s="856">
        <v>8</v>
      </c>
      <c r="E2339" s="853" t="s">
        <v>4982</v>
      </c>
      <c r="F2339" s="856" t="s">
        <v>5041</v>
      </c>
      <c r="G2339" s="857">
        <v>64536</v>
      </c>
      <c r="H2339" s="856" t="s">
        <v>117</v>
      </c>
      <c r="I2339" s="856" t="s">
        <v>54</v>
      </c>
      <c r="J2339" s="856" t="s">
        <v>55</v>
      </c>
      <c r="K2339" s="857" t="s">
        <v>71</v>
      </c>
      <c r="L2339" s="857" t="s">
        <v>71</v>
      </c>
      <c r="M2339" s="856" t="s">
        <v>84</v>
      </c>
      <c r="N2339" s="856" t="s">
        <v>5052</v>
      </c>
      <c r="O2339" s="856"/>
      <c r="P2339" s="856" t="s">
        <v>58</v>
      </c>
      <c r="Q2339" s="857"/>
      <c r="R2339" s="857"/>
      <c r="S2339" s="857"/>
      <c r="T2339" s="856" t="s">
        <v>5036</v>
      </c>
      <c r="U2339" s="262"/>
      <c r="V2339" s="262"/>
      <c r="W2339" s="262"/>
      <c r="X2339" s="262"/>
      <c r="Y2339" s="262"/>
      <c r="Z2339" s="262"/>
      <c r="AA2339" s="262"/>
      <c r="AB2339" s="262"/>
      <c r="AC2339" s="421" t="s">
        <v>184</v>
      </c>
      <c r="AD2339" s="262"/>
      <c r="AE2339" s="262" t="s">
        <v>5037</v>
      </c>
      <c r="AF2339" s="275" t="s">
        <v>184</v>
      </c>
      <c r="AG2339" s="275" t="s">
        <v>184</v>
      </c>
      <c r="AH2339" s="262" t="s">
        <v>5304</v>
      </c>
      <c r="AI2339" s="278"/>
      <c r="AJ2339" s="278"/>
      <c r="AK2339" s="278"/>
      <c r="AL2339" s="278"/>
      <c r="AM2339" s="278"/>
      <c r="AN2339" s="278"/>
      <c r="AO2339" s="278"/>
      <c r="AP2339" s="278"/>
      <c r="AR2339" s="977" t="str">
        <f t="shared" ca="1" si="181"/>
        <v>1 ปี</v>
      </c>
      <c r="AS2339" s="977" t="str">
        <f t="shared" ca="1" si="182"/>
        <v>3 เดือน</v>
      </c>
      <c r="AT2339" s="978" t="str">
        <f t="shared" ca="1" si="183"/>
        <v>16 วัน</v>
      </c>
      <c r="AU2339" s="245"/>
      <c r="AV2339" s="979" t="str">
        <f t="shared" ca="1" si="184"/>
        <v>1 ปี3 เดือน16 วัน</v>
      </c>
    </row>
    <row r="2340" spans="1:48" ht="235.2">
      <c r="A2340" s="811">
        <v>2333</v>
      </c>
      <c r="B2340" s="957">
        <v>243392</v>
      </c>
      <c r="C2340" s="968">
        <f t="shared" si="180"/>
        <v>45065</v>
      </c>
      <c r="D2340" s="856">
        <v>8</v>
      </c>
      <c r="E2340" s="853" t="s">
        <v>4982</v>
      </c>
      <c r="F2340" s="856" t="s">
        <v>5041</v>
      </c>
      <c r="G2340" s="857">
        <v>65033</v>
      </c>
      <c r="H2340" s="856" t="s">
        <v>117</v>
      </c>
      <c r="I2340" s="856" t="s">
        <v>54</v>
      </c>
      <c r="J2340" s="856" t="s">
        <v>55</v>
      </c>
      <c r="K2340" s="857" t="s">
        <v>71</v>
      </c>
      <c r="L2340" s="857" t="s">
        <v>71</v>
      </c>
      <c r="M2340" s="856" t="s">
        <v>84</v>
      </c>
      <c r="N2340" s="856" t="s">
        <v>5053</v>
      </c>
      <c r="O2340" s="856"/>
      <c r="P2340" s="856" t="s">
        <v>58</v>
      </c>
      <c r="Q2340" s="857"/>
      <c r="R2340" s="857"/>
      <c r="S2340" s="857"/>
      <c r="T2340" s="856" t="s">
        <v>5036</v>
      </c>
      <c r="U2340" s="727"/>
      <c r="V2340" s="727"/>
      <c r="W2340" s="727"/>
      <c r="X2340" s="727"/>
      <c r="Y2340" s="727"/>
      <c r="Z2340" s="727"/>
      <c r="AA2340" s="727"/>
      <c r="AB2340" s="727"/>
      <c r="AC2340" s="421" t="s">
        <v>184</v>
      </c>
      <c r="AD2340" s="727"/>
      <c r="AE2340" s="262" t="s">
        <v>5037</v>
      </c>
      <c r="AF2340" s="275" t="s">
        <v>184</v>
      </c>
      <c r="AG2340" s="275" t="s">
        <v>184</v>
      </c>
      <c r="AH2340" s="262" t="s">
        <v>5304</v>
      </c>
      <c r="AI2340" s="278"/>
      <c r="AJ2340" s="278"/>
      <c r="AK2340" s="278"/>
      <c r="AL2340" s="278"/>
      <c r="AM2340" s="278"/>
      <c r="AN2340" s="278"/>
      <c r="AO2340" s="278"/>
      <c r="AP2340" s="278"/>
      <c r="AR2340" s="977" t="str">
        <f t="shared" ca="1" si="181"/>
        <v>1 ปี</v>
      </c>
      <c r="AS2340" s="977" t="str">
        <f t="shared" ca="1" si="182"/>
        <v>3 เดือน</v>
      </c>
      <c r="AT2340" s="978" t="str">
        <f t="shared" ca="1" si="183"/>
        <v>16 วัน</v>
      </c>
      <c r="AU2340" s="245"/>
      <c r="AV2340" s="979" t="str">
        <f t="shared" ca="1" si="184"/>
        <v>1 ปี3 เดือน16 วัน</v>
      </c>
    </row>
    <row r="2341" spans="1:48" ht="235.2">
      <c r="A2341" s="811">
        <v>2334</v>
      </c>
      <c r="B2341" s="957">
        <v>243392</v>
      </c>
      <c r="C2341" s="968">
        <f t="shared" si="180"/>
        <v>45065</v>
      </c>
      <c r="D2341" s="856">
        <v>8</v>
      </c>
      <c r="E2341" s="853" t="s">
        <v>4982</v>
      </c>
      <c r="F2341" s="856" t="s">
        <v>5041</v>
      </c>
      <c r="G2341" s="857">
        <v>64914</v>
      </c>
      <c r="H2341" s="856" t="s">
        <v>117</v>
      </c>
      <c r="I2341" s="856" t="s">
        <v>60</v>
      </c>
      <c r="J2341" s="856" t="s">
        <v>67</v>
      </c>
      <c r="K2341" s="857" t="s">
        <v>500</v>
      </c>
      <c r="L2341" s="857" t="s">
        <v>500</v>
      </c>
      <c r="M2341" s="856" t="s">
        <v>84</v>
      </c>
      <c r="N2341" s="856" t="s">
        <v>1079</v>
      </c>
      <c r="O2341" s="856"/>
      <c r="P2341" s="856" t="s">
        <v>59</v>
      </c>
      <c r="Q2341" s="857"/>
      <c r="R2341" s="857"/>
      <c r="S2341" s="857"/>
      <c r="T2341" s="856" t="s">
        <v>5036</v>
      </c>
      <c r="U2341" s="727"/>
      <c r="V2341" s="727"/>
      <c r="W2341" s="727"/>
      <c r="X2341" s="727"/>
      <c r="Y2341" s="727"/>
      <c r="Z2341" s="727"/>
      <c r="AA2341" s="727"/>
      <c r="AB2341" s="727"/>
      <c r="AC2341" s="421" t="s">
        <v>184</v>
      </c>
      <c r="AD2341" s="727"/>
      <c r="AE2341" s="262" t="s">
        <v>5037</v>
      </c>
      <c r="AF2341" s="275" t="s">
        <v>184</v>
      </c>
      <c r="AG2341" s="275" t="s">
        <v>184</v>
      </c>
      <c r="AH2341" s="262" t="s">
        <v>5304</v>
      </c>
      <c r="AI2341" s="278"/>
      <c r="AJ2341" s="278"/>
      <c r="AK2341" s="278"/>
      <c r="AL2341" s="278"/>
      <c r="AM2341" s="278"/>
      <c r="AN2341" s="278"/>
      <c r="AO2341" s="278"/>
      <c r="AP2341" s="278"/>
      <c r="AR2341" s="977" t="str">
        <f t="shared" ca="1" si="181"/>
        <v>1 ปี</v>
      </c>
      <c r="AS2341" s="977" t="str">
        <f t="shared" ca="1" si="182"/>
        <v>3 เดือน</v>
      </c>
      <c r="AT2341" s="978" t="str">
        <f t="shared" ca="1" si="183"/>
        <v>16 วัน</v>
      </c>
      <c r="AU2341" s="245"/>
      <c r="AV2341" s="979" t="str">
        <f t="shared" ca="1" si="184"/>
        <v>1 ปี3 เดือน16 วัน</v>
      </c>
    </row>
    <row r="2342" spans="1:48" ht="235.2">
      <c r="A2342" s="811">
        <v>2335</v>
      </c>
      <c r="B2342" s="957">
        <v>243392</v>
      </c>
      <c r="C2342" s="968">
        <f t="shared" si="180"/>
        <v>45065</v>
      </c>
      <c r="D2342" s="856">
        <v>8</v>
      </c>
      <c r="E2342" s="853" t="s">
        <v>4982</v>
      </c>
      <c r="F2342" s="856" t="s">
        <v>5041</v>
      </c>
      <c r="G2342" s="857">
        <v>64512</v>
      </c>
      <c r="H2342" s="856" t="s">
        <v>117</v>
      </c>
      <c r="I2342" s="856" t="s">
        <v>60</v>
      </c>
      <c r="J2342" s="856" t="s">
        <v>67</v>
      </c>
      <c r="K2342" s="857" t="s">
        <v>500</v>
      </c>
      <c r="L2342" s="857" t="s">
        <v>500</v>
      </c>
      <c r="M2342" s="856" t="s">
        <v>84</v>
      </c>
      <c r="N2342" s="856" t="s">
        <v>5054</v>
      </c>
      <c r="O2342" s="856"/>
      <c r="P2342" s="856" t="s">
        <v>59</v>
      </c>
      <c r="Q2342" s="857"/>
      <c r="R2342" s="857"/>
      <c r="S2342" s="857"/>
      <c r="T2342" s="856" t="s">
        <v>5036</v>
      </c>
      <c r="U2342" s="727"/>
      <c r="V2342" s="727"/>
      <c r="W2342" s="727"/>
      <c r="X2342" s="727"/>
      <c r="Y2342" s="727"/>
      <c r="Z2342" s="727"/>
      <c r="AA2342" s="727"/>
      <c r="AB2342" s="727"/>
      <c r="AC2342" s="421" t="s">
        <v>184</v>
      </c>
      <c r="AD2342" s="727"/>
      <c r="AE2342" s="262" t="s">
        <v>5037</v>
      </c>
      <c r="AF2342" s="275" t="s">
        <v>184</v>
      </c>
      <c r="AG2342" s="275" t="s">
        <v>184</v>
      </c>
      <c r="AH2342" s="262" t="s">
        <v>5304</v>
      </c>
      <c r="AI2342" s="278"/>
      <c r="AJ2342" s="278"/>
      <c r="AK2342" s="278"/>
      <c r="AL2342" s="278"/>
      <c r="AM2342" s="278"/>
      <c r="AN2342" s="278"/>
      <c r="AO2342" s="278"/>
      <c r="AP2342" s="278"/>
      <c r="AR2342" s="977" t="str">
        <f t="shared" ca="1" si="181"/>
        <v>1 ปี</v>
      </c>
      <c r="AS2342" s="977" t="str">
        <f t="shared" ca="1" si="182"/>
        <v>3 เดือน</v>
      </c>
      <c r="AT2342" s="978" t="str">
        <f t="shared" ca="1" si="183"/>
        <v>16 วัน</v>
      </c>
      <c r="AU2342" s="245"/>
      <c r="AV2342" s="979" t="str">
        <f t="shared" ca="1" si="184"/>
        <v>1 ปี3 เดือน16 วัน</v>
      </c>
    </row>
    <row r="2343" spans="1:48" ht="235.2">
      <c r="A2343" s="811">
        <v>2336</v>
      </c>
      <c r="B2343" s="957">
        <v>243392</v>
      </c>
      <c r="C2343" s="968">
        <f t="shared" si="180"/>
        <v>45065</v>
      </c>
      <c r="D2343" s="856">
        <v>8</v>
      </c>
      <c r="E2343" s="853" t="s">
        <v>4982</v>
      </c>
      <c r="F2343" s="856" t="s">
        <v>5055</v>
      </c>
      <c r="G2343" s="857">
        <v>65245</v>
      </c>
      <c r="H2343" s="857"/>
      <c r="I2343" s="856" t="s">
        <v>54</v>
      </c>
      <c r="J2343" s="856" t="s">
        <v>55</v>
      </c>
      <c r="K2343" s="857" t="s">
        <v>56</v>
      </c>
      <c r="L2343" s="857" t="s">
        <v>56</v>
      </c>
      <c r="M2343" s="856" t="s">
        <v>84</v>
      </c>
      <c r="N2343" s="856" t="s">
        <v>118</v>
      </c>
      <c r="O2343" s="856" t="s">
        <v>4930</v>
      </c>
      <c r="P2343" s="856" t="s">
        <v>59</v>
      </c>
      <c r="Q2343" s="857"/>
      <c r="R2343" s="857"/>
      <c r="S2343" s="857"/>
      <c r="T2343" s="856" t="s">
        <v>5036</v>
      </c>
      <c r="U2343" s="729"/>
      <c r="V2343" s="729"/>
      <c r="W2343" s="729"/>
      <c r="X2343" s="729"/>
      <c r="Y2343" s="729"/>
      <c r="Z2343" s="729"/>
      <c r="AA2343" s="729"/>
      <c r="AB2343" s="729"/>
      <c r="AC2343" s="421" t="s">
        <v>184</v>
      </c>
      <c r="AD2343" s="729"/>
      <c r="AE2343" s="262" t="s">
        <v>5037</v>
      </c>
      <c r="AF2343" s="275" t="s">
        <v>184</v>
      </c>
      <c r="AG2343" s="275" t="s">
        <v>184</v>
      </c>
      <c r="AH2343" s="262" t="s">
        <v>5304</v>
      </c>
      <c r="AI2343" s="278"/>
      <c r="AJ2343" s="278"/>
      <c r="AK2343" s="278"/>
      <c r="AL2343" s="278"/>
      <c r="AM2343" s="278"/>
      <c r="AN2343" s="278"/>
      <c r="AO2343" s="278"/>
      <c r="AP2343" s="278"/>
      <c r="AR2343" s="977" t="str">
        <f t="shared" ca="1" si="181"/>
        <v>1 ปี</v>
      </c>
      <c r="AS2343" s="977" t="str">
        <f t="shared" ca="1" si="182"/>
        <v>3 เดือน</v>
      </c>
      <c r="AT2343" s="978" t="str">
        <f t="shared" ca="1" si="183"/>
        <v>16 วัน</v>
      </c>
      <c r="AU2343" s="245"/>
      <c r="AV2343" s="979" t="str">
        <f t="shared" ca="1" si="184"/>
        <v>1 ปี3 เดือน16 วัน</v>
      </c>
    </row>
    <row r="2344" spans="1:48" ht="235.2">
      <c r="A2344" s="811">
        <v>2337</v>
      </c>
      <c r="B2344" s="957">
        <v>243392</v>
      </c>
      <c r="C2344" s="968">
        <f t="shared" si="180"/>
        <v>45065</v>
      </c>
      <c r="D2344" s="856">
        <v>8</v>
      </c>
      <c r="E2344" s="853" t="s">
        <v>4982</v>
      </c>
      <c r="F2344" s="856" t="s">
        <v>5055</v>
      </c>
      <c r="G2344" s="857">
        <v>65199</v>
      </c>
      <c r="H2344" s="857"/>
      <c r="I2344" s="856" t="s">
        <v>54</v>
      </c>
      <c r="J2344" s="856" t="s">
        <v>55</v>
      </c>
      <c r="K2344" s="857" t="s">
        <v>56</v>
      </c>
      <c r="L2344" s="857" t="s">
        <v>56</v>
      </c>
      <c r="M2344" s="856" t="s">
        <v>84</v>
      </c>
      <c r="N2344" s="856" t="s">
        <v>118</v>
      </c>
      <c r="O2344" s="856" t="s">
        <v>900</v>
      </c>
      <c r="P2344" s="856" t="s">
        <v>59</v>
      </c>
      <c r="Q2344" s="857"/>
      <c r="R2344" s="857"/>
      <c r="S2344" s="857"/>
      <c r="T2344" s="856" t="s">
        <v>5036</v>
      </c>
      <c r="U2344" s="729"/>
      <c r="V2344" s="729"/>
      <c r="W2344" s="729"/>
      <c r="X2344" s="729"/>
      <c r="Y2344" s="729"/>
      <c r="Z2344" s="729"/>
      <c r="AA2344" s="729"/>
      <c r="AB2344" s="729"/>
      <c r="AC2344" s="421" t="s">
        <v>184</v>
      </c>
      <c r="AD2344" s="729"/>
      <c r="AE2344" s="262" t="s">
        <v>5037</v>
      </c>
      <c r="AF2344" s="275" t="s">
        <v>184</v>
      </c>
      <c r="AG2344" s="275" t="s">
        <v>184</v>
      </c>
      <c r="AH2344" s="262" t="s">
        <v>5304</v>
      </c>
      <c r="AI2344" s="278"/>
      <c r="AJ2344" s="278"/>
      <c r="AK2344" s="278"/>
      <c r="AL2344" s="278"/>
      <c r="AM2344" s="278"/>
      <c r="AN2344" s="278"/>
      <c r="AO2344" s="278"/>
      <c r="AP2344" s="278"/>
      <c r="AR2344" s="977" t="str">
        <f t="shared" ca="1" si="181"/>
        <v>1 ปี</v>
      </c>
      <c r="AS2344" s="977" t="str">
        <f t="shared" ca="1" si="182"/>
        <v>3 เดือน</v>
      </c>
      <c r="AT2344" s="978" t="str">
        <f t="shared" ca="1" si="183"/>
        <v>16 วัน</v>
      </c>
      <c r="AU2344" s="245"/>
      <c r="AV2344" s="979" t="str">
        <f t="shared" ca="1" si="184"/>
        <v>1 ปี3 เดือน16 วัน</v>
      </c>
    </row>
    <row r="2345" spans="1:48" ht="235.2">
      <c r="A2345" s="811">
        <v>2338</v>
      </c>
      <c r="B2345" s="957">
        <v>243392</v>
      </c>
      <c r="C2345" s="968">
        <f t="shared" si="180"/>
        <v>45065</v>
      </c>
      <c r="D2345" s="856">
        <v>8</v>
      </c>
      <c r="E2345" s="853" t="s">
        <v>4982</v>
      </c>
      <c r="F2345" s="856" t="s">
        <v>5055</v>
      </c>
      <c r="G2345" s="857">
        <v>65694</v>
      </c>
      <c r="H2345" s="857"/>
      <c r="I2345" s="856" t="s">
        <v>54</v>
      </c>
      <c r="J2345" s="856" t="s">
        <v>69</v>
      </c>
      <c r="K2345" s="857" t="s">
        <v>56</v>
      </c>
      <c r="L2345" s="857" t="s">
        <v>56</v>
      </c>
      <c r="M2345" s="856" t="s">
        <v>84</v>
      </c>
      <c r="N2345" s="856" t="s">
        <v>118</v>
      </c>
      <c r="O2345" s="856" t="s">
        <v>1231</v>
      </c>
      <c r="P2345" s="856" t="s">
        <v>59</v>
      </c>
      <c r="Q2345" s="857"/>
      <c r="R2345" s="857"/>
      <c r="S2345" s="857"/>
      <c r="T2345" s="856" t="s">
        <v>5036</v>
      </c>
      <c r="U2345" s="729"/>
      <c r="V2345" s="729"/>
      <c r="W2345" s="729"/>
      <c r="X2345" s="729"/>
      <c r="Y2345" s="729"/>
      <c r="Z2345" s="729"/>
      <c r="AA2345" s="729"/>
      <c r="AB2345" s="729"/>
      <c r="AC2345" s="421" t="s">
        <v>184</v>
      </c>
      <c r="AD2345" s="729"/>
      <c r="AE2345" s="262" t="s">
        <v>5037</v>
      </c>
      <c r="AF2345" s="275" t="s">
        <v>184</v>
      </c>
      <c r="AG2345" s="275" t="s">
        <v>184</v>
      </c>
      <c r="AH2345" s="262" t="s">
        <v>5304</v>
      </c>
      <c r="AI2345" s="278"/>
      <c r="AJ2345" s="278"/>
      <c r="AK2345" s="278"/>
      <c r="AL2345" s="278"/>
      <c r="AM2345" s="278"/>
      <c r="AN2345" s="278"/>
      <c r="AO2345" s="278"/>
      <c r="AP2345" s="278"/>
      <c r="AR2345" s="977" t="str">
        <f t="shared" ca="1" si="181"/>
        <v>1 ปี</v>
      </c>
      <c r="AS2345" s="977" t="str">
        <f t="shared" ca="1" si="182"/>
        <v>3 เดือน</v>
      </c>
      <c r="AT2345" s="978" t="str">
        <f t="shared" ca="1" si="183"/>
        <v>16 วัน</v>
      </c>
      <c r="AU2345" s="245"/>
      <c r="AV2345" s="979" t="str">
        <f t="shared" ca="1" si="184"/>
        <v>1 ปี3 เดือน16 วัน</v>
      </c>
    </row>
    <row r="2346" spans="1:48" ht="235.2">
      <c r="A2346" s="811">
        <v>2339</v>
      </c>
      <c r="B2346" s="957">
        <v>243392</v>
      </c>
      <c r="C2346" s="968">
        <f t="shared" si="180"/>
        <v>45065</v>
      </c>
      <c r="D2346" s="856">
        <v>8</v>
      </c>
      <c r="E2346" s="853" t="s">
        <v>4982</v>
      </c>
      <c r="F2346" s="856" t="s">
        <v>5055</v>
      </c>
      <c r="G2346" s="857">
        <v>65649</v>
      </c>
      <c r="H2346" s="857"/>
      <c r="I2346" s="856" t="s">
        <v>54</v>
      </c>
      <c r="J2346" s="856" t="s">
        <v>69</v>
      </c>
      <c r="K2346" s="857" t="s">
        <v>56</v>
      </c>
      <c r="L2346" s="857" t="s">
        <v>56</v>
      </c>
      <c r="M2346" s="856" t="s">
        <v>84</v>
      </c>
      <c r="N2346" s="856" t="s">
        <v>118</v>
      </c>
      <c r="O2346" s="856" t="s">
        <v>130</v>
      </c>
      <c r="P2346" s="856" t="s">
        <v>59</v>
      </c>
      <c r="Q2346" s="857"/>
      <c r="R2346" s="857"/>
      <c r="S2346" s="857"/>
      <c r="T2346" s="856" t="s">
        <v>5036</v>
      </c>
      <c r="U2346" s="729"/>
      <c r="V2346" s="729"/>
      <c r="W2346" s="729"/>
      <c r="X2346" s="729"/>
      <c r="Y2346" s="729"/>
      <c r="Z2346" s="729"/>
      <c r="AA2346" s="729"/>
      <c r="AB2346" s="729"/>
      <c r="AC2346" s="421" t="s">
        <v>184</v>
      </c>
      <c r="AD2346" s="729"/>
      <c r="AE2346" s="262" t="s">
        <v>5037</v>
      </c>
      <c r="AF2346" s="275" t="s">
        <v>184</v>
      </c>
      <c r="AG2346" s="275" t="s">
        <v>184</v>
      </c>
      <c r="AH2346" s="262" t="s">
        <v>5304</v>
      </c>
      <c r="AI2346" s="278"/>
      <c r="AJ2346" s="278"/>
      <c r="AK2346" s="278"/>
      <c r="AL2346" s="278"/>
      <c r="AM2346" s="278"/>
      <c r="AN2346" s="278"/>
      <c r="AO2346" s="278"/>
      <c r="AP2346" s="278"/>
      <c r="AR2346" s="977" t="str">
        <f t="shared" ca="1" si="181"/>
        <v>1 ปี</v>
      </c>
      <c r="AS2346" s="977" t="str">
        <f t="shared" ca="1" si="182"/>
        <v>3 เดือน</v>
      </c>
      <c r="AT2346" s="978" t="str">
        <f t="shared" ca="1" si="183"/>
        <v>16 วัน</v>
      </c>
      <c r="AU2346" s="245"/>
      <c r="AV2346" s="979" t="str">
        <f t="shared" ca="1" si="184"/>
        <v>1 ปี3 เดือน16 วัน</v>
      </c>
    </row>
    <row r="2347" spans="1:48" ht="235.2">
      <c r="A2347" s="811">
        <v>2340</v>
      </c>
      <c r="B2347" s="957">
        <v>243392</v>
      </c>
      <c r="C2347" s="968">
        <f t="shared" si="180"/>
        <v>45065</v>
      </c>
      <c r="D2347" s="856">
        <v>8</v>
      </c>
      <c r="E2347" s="853" t="s">
        <v>4982</v>
      </c>
      <c r="F2347" s="856" t="s">
        <v>5055</v>
      </c>
      <c r="G2347" s="857">
        <v>65729</v>
      </c>
      <c r="H2347" s="857"/>
      <c r="I2347" s="856" t="s">
        <v>54</v>
      </c>
      <c r="J2347" s="856" t="s">
        <v>69</v>
      </c>
      <c r="K2347" s="857" t="s">
        <v>56</v>
      </c>
      <c r="L2347" s="857" t="s">
        <v>56</v>
      </c>
      <c r="M2347" s="856" t="s">
        <v>84</v>
      </c>
      <c r="N2347" s="856" t="s">
        <v>118</v>
      </c>
      <c r="O2347" s="856" t="s">
        <v>130</v>
      </c>
      <c r="P2347" s="856" t="s">
        <v>59</v>
      </c>
      <c r="Q2347" s="857"/>
      <c r="R2347" s="857"/>
      <c r="S2347" s="857"/>
      <c r="T2347" s="856" t="s">
        <v>5036</v>
      </c>
      <c r="U2347" s="729"/>
      <c r="V2347" s="729"/>
      <c r="W2347" s="729"/>
      <c r="X2347" s="729"/>
      <c r="Y2347" s="729"/>
      <c r="Z2347" s="729"/>
      <c r="AA2347" s="729"/>
      <c r="AB2347" s="729"/>
      <c r="AC2347" s="421" t="s">
        <v>184</v>
      </c>
      <c r="AD2347" s="729"/>
      <c r="AE2347" s="262" t="s">
        <v>5037</v>
      </c>
      <c r="AF2347" s="275" t="s">
        <v>184</v>
      </c>
      <c r="AG2347" s="275" t="s">
        <v>184</v>
      </c>
      <c r="AH2347" s="262" t="s">
        <v>5304</v>
      </c>
      <c r="AI2347" s="278"/>
      <c r="AJ2347" s="278"/>
      <c r="AK2347" s="278"/>
      <c r="AL2347" s="278"/>
      <c r="AM2347" s="278"/>
      <c r="AN2347" s="278"/>
      <c r="AO2347" s="278"/>
      <c r="AP2347" s="278"/>
      <c r="AR2347" s="977" t="str">
        <f t="shared" ca="1" si="181"/>
        <v>1 ปี</v>
      </c>
      <c r="AS2347" s="977" t="str">
        <f t="shared" ca="1" si="182"/>
        <v>3 เดือน</v>
      </c>
      <c r="AT2347" s="978" t="str">
        <f t="shared" ca="1" si="183"/>
        <v>16 วัน</v>
      </c>
      <c r="AU2347" s="245"/>
      <c r="AV2347" s="979" t="str">
        <f t="shared" ca="1" si="184"/>
        <v>1 ปี3 เดือน16 วัน</v>
      </c>
    </row>
    <row r="2348" spans="1:48" ht="67.2">
      <c r="A2348" s="811">
        <v>2341</v>
      </c>
      <c r="B2348" s="957">
        <v>243392</v>
      </c>
      <c r="C2348" s="968">
        <f t="shared" si="180"/>
        <v>45065</v>
      </c>
      <c r="D2348" s="856">
        <v>8</v>
      </c>
      <c r="E2348" s="853" t="s">
        <v>4982</v>
      </c>
      <c r="F2348" s="856" t="s">
        <v>5056</v>
      </c>
      <c r="G2348" s="857">
        <v>65147</v>
      </c>
      <c r="H2348" s="857"/>
      <c r="I2348" s="857" t="s">
        <v>60</v>
      </c>
      <c r="J2348" s="856" t="s">
        <v>235</v>
      </c>
      <c r="K2348" s="857" t="s">
        <v>61</v>
      </c>
      <c r="L2348" s="857" t="s">
        <v>62</v>
      </c>
      <c r="M2348" s="857" t="s">
        <v>1925</v>
      </c>
      <c r="N2348" s="856" t="s">
        <v>118</v>
      </c>
      <c r="O2348" s="856" t="s">
        <v>230</v>
      </c>
      <c r="P2348" s="856" t="s">
        <v>527</v>
      </c>
      <c r="Q2348" s="857"/>
      <c r="R2348" s="857"/>
      <c r="S2348" s="857"/>
      <c r="T2348" s="857"/>
      <c r="U2348" s="729"/>
      <c r="V2348" s="729"/>
      <c r="W2348" s="729"/>
      <c r="X2348" s="729"/>
      <c r="Y2348" s="729"/>
      <c r="Z2348" s="729"/>
      <c r="AA2348" s="729"/>
      <c r="AB2348" s="729"/>
      <c r="AC2348" s="421" t="s">
        <v>184</v>
      </c>
      <c r="AD2348" s="729"/>
      <c r="AE2348" s="729"/>
      <c r="AF2348" s="275" t="s">
        <v>184</v>
      </c>
      <c r="AG2348" s="275" t="s">
        <v>184</v>
      </c>
      <c r="AH2348" s="262" t="s">
        <v>5304</v>
      </c>
      <c r="AI2348" s="278"/>
      <c r="AJ2348" s="278"/>
      <c r="AK2348" s="278"/>
      <c r="AL2348" s="278"/>
      <c r="AM2348" s="278"/>
      <c r="AN2348" s="278"/>
      <c r="AO2348" s="278"/>
      <c r="AP2348" s="278"/>
      <c r="AR2348" s="977" t="str">
        <f t="shared" ca="1" si="181"/>
        <v>1 ปี</v>
      </c>
      <c r="AS2348" s="977" t="str">
        <f t="shared" ca="1" si="182"/>
        <v>3 เดือน</v>
      </c>
      <c r="AT2348" s="978" t="str">
        <f t="shared" ca="1" si="183"/>
        <v>16 วัน</v>
      </c>
      <c r="AU2348" s="245"/>
      <c r="AV2348" s="979" t="str">
        <f t="shared" ca="1" si="184"/>
        <v>1 ปี3 เดือน16 วัน</v>
      </c>
    </row>
    <row r="2349" spans="1:48" ht="67.2">
      <c r="A2349" s="811">
        <v>2342</v>
      </c>
      <c r="B2349" s="957">
        <v>243392</v>
      </c>
      <c r="C2349" s="968">
        <f t="shared" si="180"/>
        <v>45065</v>
      </c>
      <c r="D2349" s="856">
        <v>8</v>
      </c>
      <c r="E2349" s="853" t="s">
        <v>4982</v>
      </c>
      <c r="F2349" s="856" t="s">
        <v>5057</v>
      </c>
      <c r="G2349" s="857">
        <v>65354</v>
      </c>
      <c r="H2349" s="857"/>
      <c r="I2349" s="857" t="s">
        <v>54</v>
      </c>
      <c r="J2349" s="856" t="s">
        <v>287</v>
      </c>
      <c r="K2349" s="857" t="s">
        <v>620</v>
      </c>
      <c r="L2349" s="857" t="s">
        <v>71</v>
      </c>
      <c r="M2349" s="857" t="s">
        <v>84</v>
      </c>
      <c r="N2349" s="856" t="s">
        <v>1514</v>
      </c>
      <c r="O2349" s="856" t="s">
        <v>289</v>
      </c>
      <c r="P2349" s="856" t="s">
        <v>72</v>
      </c>
      <c r="Q2349" s="857"/>
      <c r="R2349" s="857"/>
      <c r="S2349" s="857"/>
      <c r="T2349" s="857"/>
      <c r="U2349" s="729"/>
      <c r="V2349" s="729"/>
      <c r="W2349" s="729"/>
      <c r="X2349" s="729"/>
      <c r="Y2349" s="729"/>
      <c r="Z2349" s="729"/>
      <c r="AA2349" s="729"/>
      <c r="AB2349" s="729"/>
      <c r="AC2349" s="421" t="s">
        <v>184</v>
      </c>
      <c r="AD2349" s="729"/>
      <c r="AE2349" s="729"/>
      <c r="AF2349" s="275" t="s">
        <v>184</v>
      </c>
      <c r="AG2349" s="275" t="s">
        <v>184</v>
      </c>
      <c r="AH2349" s="262" t="s">
        <v>5304</v>
      </c>
      <c r="AI2349" s="278"/>
      <c r="AJ2349" s="278"/>
      <c r="AK2349" s="278"/>
      <c r="AL2349" s="278"/>
      <c r="AM2349" s="278"/>
      <c r="AN2349" s="278"/>
      <c r="AO2349" s="278"/>
      <c r="AP2349" s="278"/>
      <c r="AR2349" s="977" t="str">
        <f t="shared" ca="1" si="181"/>
        <v>1 ปี</v>
      </c>
      <c r="AS2349" s="977" t="str">
        <f t="shared" ca="1" si="182"/>
        <v>3 เดือน</v>
      </c>
      <c r="AT2349" s="978" t="str">
        <f t="shared" ca="1" si="183"/>
        <v>16 วัน</v>
      </c>
      <c r="AU2349" s="245"/>
      <c r="AV2349" s="979" t="str">
        <f t="shared" ca="1" si="184"/>
        <v>1 ปี3 เดือน16 วัน</v>
      </c>
    </row>
    <row r="2350" spans="1:48" ht="67.2">
      <c r="A2350" s="811">
        <v>2343</v>
      </c>
      <c r="B2350" s="957">
        <v>243392</v>
      </c>
      <c r="C2350" s="968">
        <f t="shared" si="180"/>
        <v>45065</v>
      </c>
      <c r="D2350" s="856">
        <v>8</v>
      </c>
      <c r="E2350" s="853" t="s">
        <v>4982</v>
      </c>
      <c r="F2350" s="856" t="s">
        <v>5058</v>
      </c>
      <c r="G2350" s="856">
        <v>68562</v>
      </c>
      <c r="H2350" s="857"/>
      <c r="I2350" s="857" t="s">
        <v>54</v>
      </c>
      <c r="J2350" s="856" t="s">
        <v>55</v>
      </c>
      <c r="K2350" s="857" t="s">
        <v>620</v>
      </c>
      <c r="L2350" s="857" t="s">
        <v>71</v>
      </c>
      <c r="M2350" s="857" t="s">
        <v>68</v>
      </c>
      <c r="N2350" s="856" t="s">
        <v>204</v>
      </c>
      <c r="O2350" s="856" t="s">
        <v>203</v>
      </c>
      <c r="P2350" s="856" t="s">
        <v>134</v>
      </c>
      <c r="Q2350" s="857"/>
      <c r="R2350" s="857"/>
      <c r="S2350" s="857"/>
      <c r="T2350" s="857"/>
      <c r="U2350" s="729"/>
      <c r="V2350" s="729"/>
      <c r="W2350" s="729"/>
      <c r="X2350" s="729"/>
      <c r="Y2350" s="729"/>
      <c r="Z2350" s="729"/>
      <c r="AA2350" s="729"/>
      <c r="AB2350" s="729"/>
      <c r="AC2350" s="421" t="s">
        <v>184</v>
      </c>
      <c r="AD2350" s="729"/>
      <c r="AE2350" s="729"/>
      <c r="AF2350" s="275" t="s">
        <v>184</v>
      </c>
      <c r="AG2350" s="275" t="s">
        <v>184</v>
      </c>
      <c r="AH2350" s="262" t="s">
        <v>5304</v>
      </c>
      <c r="AI2350" s="278"/>
      <c r="AJ2350" s="278"/>
      <c r="AK2350" s="278"/>
      <c r="AL2350" s="278"/>
      <c r="AM2350" s="278"/>
      <c r="AN2350" s="278"/>
      <c r="AO2350" s="278"/>
      <c r="AP2350" s="278"/>
      <c r="AR2350" s="977" t="str">
        <f t="shared" ca="1" si="181"/>
        <v>1 ปี</v>
      </c>
      <c r="AS2350" s="977" t="str">
        <f t="shared" ca="1" si="182"/>
        <v>3 เดือน</v>
      </c>
      <c r="AT2350" s="978" t="str">
        <f t="shared" ca="1" si="183"/>
        <v>16 วัน</v>
      </c>
      <c r="AU2350" s="245"/>
      <c r="AV2350" s="979" t="str">
        <f t="shared" ca="1" si="184"/>
        <v>1 ปี3 เดือน16 วัน</v>
      </c>
    </row>
    <row r="2351" spans="1:48" ht="99">
      <c r="A2351" s="811">
        <v>2344</v>
      </c>
      <c r="B2351" s="957">
        <v>243392</v>
      </c>
      <c r="C2351" s="968">
        <f t="shared" si="180"/>
        <v>45065</v>
      </c>
      <c r="D2351" s="856">
        <v>8</v>
      </c>
      <c r="E2351" s="853" t="s">
        <v>4982</v>
      </c>
      <c r="F2351" s="856" t="s">
        <v>5058</v>
      </c>
      <c r="G2351" s="857">
        <v>66746</v>
      </c>
      <c r="H2351" s="857"/>
      <c r="I2351" s="857" t="s">
        <v>60</v>
      </c>
      <c r="J2351" s="856" t="s">
        <v>321</v>
      </c>
      <c r="K2351" s="857" t="s">
        <v>61</v>
      </c>
      <c r="L2351" s="857" t="s">
        <v>62</v>
      </c>
      <c r="M2351" s="857" t="s">
        <v>68</v>
      </c>
      <c r="N2351" s="856" t="s">
        <v>4870</v>
      </c>
      <c r="O2351" s="856" t="s">
        <v>197</v>
      </c>
      <c r="P2351" s="856" t="s">
        <v>134</v>
      </c>
      <c r="Q2351" s="857"/>
      <c r="R2351" s="857"/>
      <c r="S2351" s="857"/>
      <c r="T2351" s="857"/>
      <c r="U2351" s="729"/>
      <c r="V2351" s="729"/>
      <c r="W2351" s="729"/>
      <c r="X2351" s="729"/>
      <c r="Y2351" s="729"/>
      <c r="Z2351" s="729"/>
      <c r="AA2351" s="729"/>
      <c r="AB2351" s="729"/>
      <c r="AC2351" s="421" t="s">
        <v>184</v>
      </c>
      <c r="AD2351" s="729"/>
      <c r="AE2351" s="729"/>
      <c r="AF2351" s="275" t="s">
        <v>184</v>
      </c>
      <c r="AG2351" s="275" t="s">
        <v>184</v>
      </c>
      <c r="AH2351" s="262" t="s">
        <v>5304</v>
      </c>
      <c r="AI2351" s="278"/>
      <c r="AJ2351" s="278"/>
      <c r="AK2351" s="278"/>
      <c r="AL2351" s="278"/>
      <c r="AM2351" s="278"/>
      <c r="AN2351" s="278"/>
      <c r="AO2351" s="278"/>
      <c r="AP2351" s="278"/>
      <c r="AR2351" s="977" t="str">
        <f t="shared" ca="1" si="181"/>
        <v>1 ปี</v>
      </c>
      <c r="AS2351" s="977" t="str">
        <f t="shared" ca="1" si="182"/>
        <v>3 เดือน</v>
      </c>
      <c r="AT2351" s="978" t="str">
        <f t="shared" ca="1" si="183"/>
        <v>16 วัน</v>
      </c>
      <c r="AU2351" s="245"/>
      <c r="AV2351" s="979" t="str">
        <f t="shared" ca="1" si="184"/>
        <v>1 ปี3 เดือน16 วัน</v>
      </c>
    </row>
    <row r="2352" spans="1:48" ht="67.2">
      <c r="A2352" s="811">
        <v>2345</v>
      </c>
      <c r="B2352" s="957">
        <v>243392</v>
      </c>
      <c r="C2352" s="968">
        <f t="shared" si="180"/>
        <v>45065</v>
      </c>
      <c r="D2352" s="856">
        <v>8</v>
      </c>
      <c r="E2352" s="853" t="s">
        <v>4982</v>
      </c>
      <c r="F2352" s="856" t="s">
        <v>5058</v>
      </c>
      <c r="G2352" s="857">
        <v>203474</v>
      </c>
      <c r="H2352" s="857"/>
      <c r="I2352" s="857" t="s">
        <v>54</v>
      </c>
      <c r="J2352" s="856" t="s">
        <v>69</v>
      </c>
      <c r="K2352" s="857" t="s">
        <v>620</v>
      </c>
      <c r="L2352" s="857" t="s">
        <v>71</v>
      </c>
      <c r="M2352" s="857" t="s">
        <v>68</v>
      </c>
      <c r="N2352" s="856" t="s">
        <v>3379</v>
      </c>
      <c r="O2352" s="856" t="s">
        <v>76</v>
      </c>
      <c r="P2352" s="856" t="s">
        <v>72</v>
      </c>
      <c r="Q2352" s="857"/>
      <c r="R2352" s="857"/>
      <c r="S2352" s="857"/>
      <c r="T2352" s="856" t="s">
        <v>5059</v>
      </c>
      <c r="U2352" s="729"/>
      <c r="V2352" s="729"/>
      <c r="W2352" s="729"/>
      <c r="X2352" s="729"/>
      <c r="Y2352" s="729"/>
      <c r="Z2352" s="729"/>
      <c r="AA2352" s="729"/>
      <c r="AB2352" s="729"/>
      <c r="AC2352" s="421" t="s">
        <v>184</v>
      </c>
      <c r="AD2352" s="729"/>
      <c r="AE2352" s="729"/>
      <c r="AF2352" s="275" t="s">
        <v>184</v>
      </c>
      <c r="AG2352" s="275" t="s">
        <v>184</v>
      </c>
      <c r="AH2352" s="262" t="s">
        <v>5304</v>
      </c>
      <c r="AI2352" s="278"/>
      <c r="AJ2352" s="278"/>
      <c r="AK2352" s="278"/>
      <c r="AL2352" s="278"/>
      <c r="AM2352" s="278"/>
      <c r="AN2352" s="278"/>
      <c r="AO2352" s="278"/>
      <c r="AP2352" s="278"/>
      <c r="AR2352" s="977" t="str">
        <f t="shared" ca="1" si="181"/>
        <v>1 ปี</v>
      </c>
      <c r="AS2352" s="977" t="str">
        <f t="shared" ca="1" si="182"/>
        <v>3 เดือน</v>
      </c>
      <c r="AT2352" s="978" t="str">
        <f t="shared" ca="1" si="183"/>
        <v>16 วัน</v>
      </c>
      <c r="AU2352" s="245"/>
      <c r="AV2352" s="979" t="str">
        <f t="shared" ca="1" si="184"/>
        <v>1 ปี3 เดือน16 วัน</v>
      </c>
    </row>
    <row r="2353" spans="1:48" ht="99">
      <c r="A2353" s="811">
        <v>2346</v>
      </c>
      <c r="B2353" s="957">
        <v>243392</v>
      </c>
      <c r="C2353" s="968">
        <f t="shared" si="180"/>
        <v>45065</v>
      </c>
      <c r="D2353" s="856">
        <v>8</v>
      </c>
      <c r="E2353" s="853" t="s">
        <v>4982</v>
      </c>
      <c r="F2353" s="856" t="s">
        <v>5058</v>
      </c>
      <c r="G2353" s="857">
        <v>68586</v>
      </c>
      <c r="H2353" s="857"/>
      <c r="I2353" s="857" t="s">
        <v>60</v>
      </c>
      <c r="J2353" s="856" t="s">
        <v>67</v>
      </c>
      <c r="K2353" s="857" t="s">
        <v>61</v>
      </c>
      <c r="L2353" s="857" t="s">
        <v>62</v>
      </c>
      <c r="M2353" s="857" t="s">
        <v>68</v>
      </c>
      <c r="N2353" s="856" t="s">
        <v>5060</v>
      </c>
      <c r="O2353" s="856" t="s">
        <v>76</v>
      </c>
      <c r="P2353" s="856" t="s">
        <v>134</v>
      </c>
      <c r="Q2353" s="857"/>
      <c r="R2353" s="857"/>
      <c r="S2353" s="857"/>
      <c r="T2353" s="857"/>
      <c r="U2353" s="729"/>
      <c r="V2353" s="729"/>
      <c r="W2353" s="729"/>
      <c r="X2353" s="729"/>
      <c r="Y2353" s="729"/>
      <c r="Z2353" s="729"/>
      <c r="AA2353" s="729"/>
      <c r="AB2353" s="729"/>
      <c r="AC2353" s="421" t="s">
        <v>184</v>
      </c>
      <c r="AD2353" s="729"/>
      <c r="AE2353" s="729"/>
      <c r="AF2353" s="275" t="s">
        <v>184</v>
      </c>
      <c r="AG2353" s="275" t="s">
        <v>184</v>
      </c>
      <c r="AH2353" s="262" t="s">
        <v>5304</v>
      </c>
      <c r="AI2353" s="278"/>
      <c r="AJ2353" s="278"/>
      <c r="AK2353" s="278"/>
      <c r="AL2353" s="278"/>
      <c r="AM2353" s="278"/>
      <c r="AN2353" s="278"/>
      <c r="AO2353" s="278"/>
      <c r="AP2353" s="278"/>
      <c r="AR2353" s="977" t="str">
        <f t="shared" ca="1" si="181"/>
        <v>1 ปี</v>
      </c>
      <c r="AS2353" s="977" t="str">
        <f t="shared" ca="1" si="182"/>
        <v>3 เดือน</v>
      </c>
      <c r="AT2353" s="978" t="str">
        <f t="shared" ca="1" si="183"/>
        <v>16 วัน</v>
      </c>
      <c r="AU2353" s="245"/>
      <c r="AV2353" s="979" t="str">
        <f t="shared" ca="1" si="184"/>
        <v>1 ปี3 เดือน16 วัน</v>
      </c>
    </row>
    <row r="2354" spans="1:48" ht="67.2">
      <c r="A2354" s="811">
        <v>2347</v>
      </c>
      <c r="B2354" s="957">
        <v>243392</v>
      </c>
      <c r="C2354" s="968">
        <f t="shared" si="180"/>
        <v>45065</v>
      </c>
      <c r="D2354" s="856">
        <v>8</v>
      </c>
      <c r="E2354" s="853" t="s">
        <v>4982</v>
      </c>
      <c r="F2354" s="856" t="s">
        <v>5058</v>
      </c>
      <c r="G2354" s="857">
        <v>68746</v>
      </c>
      <c r="H2354" s="857"/>
      <c r="I2354" s="857" t="s">
        <v>54</v>
      </c>
      <c r="J2354" s="856" t="s">
        <v>55</v>
      </c>
      <c r="K2354" s="857" t="s">
        <v>620</v>
      </c>
      <c r="L2354" s="857" t="s">
        <v>71</v>
      </c>
      <c r="M2354" s="857" t="s">
        <v>68</v>
      </c>
      <c r="N2354" s="856" t="s">
        <v>204</v>
      </c>
      <c r="O2354" s="856" t="s">
        <v>132</v>
      </c>
      <c r="P2354" s="856" t="s">
        <v>134</v>
      </c>
      <c r="Q2354" s="857"/>
      <c r="R2354" s="857"/>
      <c r="S2354" s="857"/>
      <c r="T2354" s="857"/>
      <c r="U2354" s="729"/>
      <c r="V2354" s="729"/>
      <c r="W2354" s="729"/>
      <c r="X2354" s="729"/>
      <c r="Y2354" s="729"/>
      <c r="Z2354" s="729"/>
      <c r="AA2354" s="729"/>
      <c r="AB2354" s="729"/>
      <c r="AC2354" s="421" t="s">
        <v>184</v>
      </c>
      <c r="AD2354" s="729"/>
      <c r="AE2354" s="729"/>
      <c r="AF2354" s="275" t="s">
        <v>184</v>
      </c>
      <c r="AG2354" s="275" t="s">
        <v>184</v>
      </c>
      <c r="AH2354" s="262" t="s">
        <v>5304</v>
      </c>
      <c r="AI2354" s="278"/>
      <c r="AJ2354" s="278"/>
      <c r="AK2354" s="278"/>
      <c r="AL2354" s="278"/>
      <c r="AM2354" s="278"/>
      <c r="AN2354" s="278"/>
      <c r="AO2354" s="278"/>
      <c r="AP2354" s="278"/>
      <c r="AR2354" s="977" t="str">
        <f t="shared" ca="1" si="181"/>
        <v>1 ปี</v>
      </c>
      <c r="AS2354" s="977" t="str">
        <f t="shared" ca="1" si="182"/>
        <v>3 เดือน</v>
      </c>
      <c r="AT2354" s="978" t="str">
        <f t="shared" ca="1" si="183"/>
        <v>16 วัน</v>
      </c>
      <c r="AU2354" s="245"/>
      <c r="AV2354" s="979" t="str">
        <f t="shared" ca="1" si="184"/>
        <v>1 ปี3 เดือน16 วัน</v>
      </c>
    </row>
    <row r="2355" spans="1:48" ht="67.2">
      <c r="A2355" s="811">
        <v>2348</v>
      </c>
      <c r="B2355" s="957">
        <v>243392</v>
      </c>
      <c r="C2355" s="968">
        <f t="shared" si="180"/>
        <v>45065</v>
      </c>
      <c r="D2355" s="856">
        <v>8</v>
      </c>
      <c r="E2355" s="853" t="s">
        <v>4982</v>
      </c>
      <c r="F2355" s="856" t="s">
        <v>5058</v>
      </c>
      <c r="G2355" s="857">
        <v>68568</v>
      </c>
      <c r="H2355" s="857"/>
      <c r="I2355" s="857" t="s">
        <v>54</v>
      </c>
      <c r="J2355" s="856" t="s">
        <v>55</v>
      </c>
      <c r="K2355" s="857" t="s">
        <v>620</v>
      </c>
      <c r="L2355" s="857" t="s">
        <v>71</v>
      </c>
      <c r="M2355" s="857" t="s">
        <v>68</v>
      </c>
      <c r="N2355" s="856" t="s">
        <v>2097</v>
      </c>
      <c r="O2355" s="856" t="s">
        <v>76</v>
      </c>
      <c r="P2355" s="856" t="s">
        <v>134</v>
      </c>
      <c r="Q2355" s="857"/>
      <c r="R2355" s="857"/>
      <c r="S2355" s="857"/>
      <c r="T2355" s="857"/>
      <c r="U2355" s="729"/>
      <c r="V2355" s="729"/>
      <c r="W2355" s="729"/>
      <c r="X2355" s="729"/>
      <c r="Y2355" s="729"/>
      <c r="Z2355" s="729"/>
      <c r="AA2355" s="729"/>
      <c r="AB2355" s="729"/>
      <c r="AC2355" s="421" t="s">
        <v>184</v>
      </c>
      <c r="AD2355" s="729"/>
      <c r="AE2355" s="729"/>
      <c r="AF2355" s="275" t="s">
        <v>184</v>
      </c>
      <c r="AG2355" s="275" t="s">
        <v>184</v>
      </c>
      <c r="AH2355" s="262" t="s">
        <v>5304</v>
      </c>
      <c r="AI2355" s="278"/>
      <c r="AJ2355" s="278"/>
      <c r="AK2355" s="278"/>
      <c r="AL2355" s="278"/>
      <c r="AM2355" s="278"/>
      <c r="AN2355" s="278"/>
      <c r="AO2355" s="278"/>
      <c r="AP2355" s="278"/>
      <c r="AR2355" s="977" t="str">
        <f t="shared" ca="1" si="181"/>
        <v>1 ปี</v>
      </c>
      <c r="AS2355" s="977" t="str">
        <f t="shared" ca="1" si="182"/>
        <v>3 เดือน</v>
      </c>
      <c r="AT2355" s="978" t="str">
        <f t="shared" ca="1" si="183"/>
        <v>16 วัน</v>
      </c>
      <c r="AU2355" s="245"/>
      <c r="AV2355" s="979" t="str">
        <f t="shared" ca="1" si="184"/>
        <v>1 ปี3 เดือน16 วัน</v>
      </c>
    </row>
    <row r="2356" spans="1:48" ht="67.2">
      <c r="A2356" s="811">
        <v>2349</v>
      </c>
      <c r="B2356" s="957">
        <v>243392</v>
      </c>
      <c r="C2356" s="968">
        <f t="shared" si="180"/>
        <v>45065</v>
      </c>
      <c r="D2356" s="856">
        <v>8</v>
      </c>
      <c r="E2356" s="853" t="s">
        <v>4982</v>
      </c>
      <c r="F2356" s="856" t="s">
        <v>5058</v>
      </c>
      <c r="G2356" s="857">
        <v>68797</v>
      </c>
      <c r="H2356" s="857"/>
      <c r="I2356" s="857" t="s">
        <v>60</v>
      </c>
      <c r="J2356" s="856" t="s">
        <v>67</v>
      </c>
      <c r="K2356" s="857" t="s">
        <v>61</v>
      </c>
      <c r="L2356" s="857" t="s">
        <v>62</v>
      </c>
      <c r="M2356" s="857" t="s">
        <v>68</v>
      </c>
      <c r="N2356" s="856" t="s">
        <v>5061</v>
      </c>
      <c r="O2356" s="856" t="s">
        <v>76</v>
      </c>
      <c r="P2356" s="856" t="s">
        <v>134</v>
      </c>
      <c r="Q2356" s="857"/>
      <c r="R2356" s="857"/>
      <c r="S2356" s="857"/>
      <c r="T2356" s="857"/>
      <c r="U2356" s="729"/>
      <c r="V2356" s="729"/>
      <c r="W2356" s="729"/>
      <c r="X2356" s="729"/>
      <c r="Y2356" s="729"/>
      <c r="Z2356" s="729"/>
      <c r="AA2356" s="729"/>
      <c r="AB2356" s="729"/>
      <c r="AC2356" s="421" t="s">
        <v>184</v>
      </c>
      <c r="AD2356" s="729"/>
      <c r="AE2356" s="729"/>
      <c r="AF2356" s="275" t="s">
        <v>184</v>
      </c>
      <c r="AG2356" s="275" t="s">
        <v>184</v>
      </c>
      <c r="AH2356" s="262" t="s">
        <v>5304</v>
      </c>
      <c r="AI2356" s="278"/>
      <c r="AJ2356" s="278"/>
      <c r="AK2356" s="278"/>
      <c r="AL2356" s="278"/>
      <c r="AM2356" s="278"/>
      <c r="AN2356" s="278"/>
      <c r="AO2356" s="278"/>
      <c r="AP2356" s="278"/>
      <c r="AR2356" s="977" t="str">
        <f t="shared" ca="1" si="181"/>
        <v>1 ปี</v>
      </c>
      <c r="AS2356" s="977" t="str">
        <f t="shared" ca="1" si="182"/>
        <v>3 เดือน</v>
      </c>
      <c r="AT2356" s="978" t="str">
        <f t="shared" ca="1" si="183"/>
        <v>16 วัน</v>
      </c>
      <c r="AU2356" s="245"/>
      <c r="AV2356" s="979" t="str">
        <f t="shared" ca="1" si="184"/>
        <v>1 ปี3 เดือน16 วัน</v>
      </c>
    </row>
    <row r="2357" spans="1:48" ht="67.2">
      <c r="A2357" s="811">
        <v>2350</v>
      </c>
      <c r="B2357" s="957">
        <v>243392</v>
      </c>
      <c r="C2357" s="968">
        <f t="shared" si="180"/>
        <v>45065</v>
      </c>
      <c r="D2357" s="856">
        <v>8</v>
      </c>
      <c r="E2357" s="853" t="s">
        <v>4982</v>
      </c>
      <c r="F2357" s="856" t="s">
        <v>5058</v>
      </c>
      <c r="G2357" s="857">
        <v>68734</v>
      </c>
      <c r="H2357" s="856"/>
      <c r="I2357" s="857" t="s">
        <v>54</v>
      </c>
      <c r="J2357" s="856" t="s">
        <v>55</v>
      </c>
      <c r="K2357" s="857" t="s">
        <v>620</v>
      </c>
      <c r="L2357" s="857" t="s">
        <v>71</v>
      </c>
      <c r="M2357" s="857" t="s">
        <v>68</v>
      </c>
      <c r="N2357" s="856" t="s">
        <v>204</v>
      </c>
      <c r="O2357" s="856" t="s">
        <v>132</v>
      </c>
      <c r="P2357" s="856" t="s">
        <v>134</v>
      </c>
      <c r="Q2357" s="857"/>
      <c r="R2357" s="857"/>
      <c r="S2357" s="857"/>
      <c r="T2357" s="857"/>
      <c r="U2357" s="729"/>
      <c r="V2357" s="729"/>
      <c r="W2357" s="729"/>
      <c r="X2357" s="729"/>
      <c r="Y2357" s="729"/>
      <c r="Z2357" s="729"/>
      <c r="AA2357" s="729"/>
      <c r="AB2357" s="729"/>
      <c r="AC2357" s="421" t="s">
        <v>184</v>
      </c>
      <c r="AD2357" s="729"/>
      <c r="AE2357" s="729"/>
      <c r="AF2357" s="275" t="s">
        <v>184</v>
      </c>
      <c r="AG2357" s="275" t="s">
        <v>184</v>
      </c>
      <c r="AH2357" s="262" t="s">
        <v>5304</v>
      </c>
      <c r="AI2357" s="278"/>
      <c r="AJ2357" s="278"/>
      <c r="AK2357" s="278"/>
      <c r="AL2357" s="278"/>
      <c r="AM2357" s="278"/>
      <c r="AN2357" s="278"/>
      <c r="AO2357" s="278"/>
      <c r="AP2357" s="278"/>
      <c r="AR2357" s="977" t="str">
        <f t="shared" ca="1" si="181"/>
        <v>1 ปี</v>
      </c>
      <c r="AS2357" s="977" t="str">
        <f t="shared" ca="1" si="182"/>
        <v>3 เดือน</v>
      </c>
      <c r="AT2357" s="978" t="str">
        <f t="shared" ca="1" si="183"/>
        <v>16 วัน</v>
      </c>
      <c r="AU2357" s="245"/>
      <c r="AV2357" s="979" t="str">
        <f t="shared" ca="1" si="184"/>
        <v>1 ปี3 เดือน16 วัน</v>
      </c>
    </row>
    <row r="2358" spans="1:48" ht="99">
      <c r="A2358" s="811">
        <v>2351</v>
      </c>
      <c r="B2358" s="957">
        <v>243392</v>
      </c>
      <c r="C2358" s="968">
        <f t="shared" si="180"/>
        <v>45065</v>
      </c>
      <c r="D2358" s="856">
        <v>8</v>
      </c>
      <c r="E2358" s="853" t="s">
        <v>4982</v>
      </c>
      <c r="F2358" s="856" t="s">
        <v>5058</v>
      </c>
      <c r="G2358" s="857">
        <v>68658</v>
      </c>
      <c r="H2358" s="856"/>
      <c r="I2358" s="857" t="s">
        <v>54</v>
      </c>
      <c r="J2358" s="856" t="s">
        <v>55</v>
      </c>
      <c r="K2358" s="857" t="s">
        <v>620</v>
      </c>
      <c r="L2358" s="857" t="s">
        <v>71</v>
      </c>
      <c r="M2358" s="857" t="s">
        <v>68</v>
      </c>
      <c r="N2358" s="856" t="s">
        <v>204</v>
      </c>
      <c r="O2358" s="856" t="s">
        <v>1489</v>
      </c>
      <c r="P2358" s="856" t="s">
        <v>134</v>
      </c>
      <c r="Q2358" s="857"/>
      <c r="R2358" s="857"/>
      <c r="S2358" s="857"/>
      <c r="T2358" s="857"/>
      <c r="U2358" s="729"/>
      <c r="V2358" s="729"/>
      <c r="W2358" s="729"/>
      <c r="X2358" s="729"/>
      <c r="Y2358" s="729"/>
      <c r="Z2358" s="729"/>
      <c r="AA2358" s="729"/>
      <c r="AB2358" s="729"/>
      <c r="AC2358" s="421" t="s">
        <v>184</v>
      </c>
      <c r="AD2358" s="729"/>
      <c r="AE2358" s="729"/>
      <c r="AF2358" s="275" t="s">
        <v>184</v>
      </c>
      <c r="AG2358" s="275" t="s">
        <v>184</v>
      </c>
      <c r="AH2358" s="262" t="s">
        <v>5304</v>
      </c>
      <c r="AI2358" s="278"/>
      <c r="AJ2358" s="278"/>
      <c r="AK2358" s="278"/>
      <c r="AL2358" s="278"/>
      <c r="AM2358" s="278"/>
      <c r="AN2358" s="278"/>
      <c r="AO2358" s="278"/>
      <c r="AP2358" s="278"/>
      <c r="AR2358" s="977" t="str">
        <f t="shared" ca="1" si="181"/>
        <v>1 ปี</v>
      </c>
      <c r="AS2358" s="977" t="str">
        <f t="shared" ca="1" si="182"/>
        <v>3 เดือน</v>
      </c>
      <c r="AT2358" s="978" t="str">
        <f t="shared" ca="1" si="183"/>
        <v>16 วัน</v>
      </c>
      <c r="AU2358" s="245"/>
      <c r="AV2358" s="979" t="str">
        <f t="shared" ca="1" si="184"/>
        <v>1 ปี3 เดือน16 วัน</v>
      </c>
    </row>
    <row r="2359" spans="1:48" ht="67.2">
      <c r="A2359" s="811">
        <v>2352</v>
      </c>
      <c r="B2359" s="957">
        <v>243392</v>
      </c>
      <c r="C2359" s="968">
        <f t="shared" si="180"/>
        <v>45065</v>
      </c>
      <c r="D2359" s="856">
        <v>8</v>
      </c>
      <c r="E2359" s="853" t="s">
        <v>4982</v>
      </c>
      <c r="F2359" s="856" t="s">
        <v>5058</v>
      </c>
      <c r="G2359" s="857">
        <v>68560</v>
      </c>
      <c r="H2359" s="857"/>
      <c r="I2359" s="857" t="s">
        <v>54</v>
      </c>
      <c r="J2359" s="856" t="s">
        <v>55</v>
      </c>
      <c r="K2359" s="857" t="s">
        <v>620</v>
      </c>
      <c r="L2359" s="857" t="s">
        <v>71</v>
      </c>
      <c r="M2359" s="857" t="s">
        <v>68</v>
      </c>
      <c r="N2359" s="856" t="s">
        <v>5062</v>
      </c>
      <c r="O2359" s="856" t="s">
        <v>76</v>
      </c>
      <c r="P2359" s="856" t="s">
        <v>134</v>
      </c>
      <c r="Q2359" s="857"/>
      <c r="R2359" s="857"/>
      <c r="S2359" s="857"/>
      <c r="T2359" s="857"/>
      <c r="U2359" s="729"/>
      <c r="V2359" s="729"/>
      <c r="W2359" s="729"/>
      <c r="X2359" s="729"/>
      <c r="Y2359" s="729"/>
      <c r="Z2359" s="729"/>
      <c r="AA2359" s="729"/>
      <c r="AB2359" s="729"/>
      <c r="AC2359" s="421" t="s">
        <v>184</v>
      </c>
      <c r="AD2359" s="729"/>
      <c r="AE2359" s="729"/>
      <c r="AF2359" s="275" t="s">
        <v>184</v>
      </c>
      <c r="AG2359" s="275" t="s">
        <v>184</v>
      </c>
      <c r="AH2359" s="262" t="s">
        <v>5304</v>
      </c>
      <c r="AI2359" s="278"/>
      <c r="AJ2359" s="278"/>
      <c r="AK2359" s="278"/>
      <c r="AL2359" s="278"/>
      <c r="AM2359" s="278"/>
      <c r="AN2359" s="278"/>
      <c r="AO2359" s="278"/>
      <c r="AP2359" s="278"/>
      <c r="AR2359" s="977" t="str">
        <f t="shared" ca="1" si="181"/>
        <v>1 ปี</v>
      </c>
      <c r="AS2359" s="977" t="str">
        <f t="shared" ca="1" si="182"/>
        <v>3 เดือน</v>
      </c>
      <c r="AT2359" s="978" t="str">
        <f t="shared" ca="1" si="183"/>
        <v>16 วัน</v>
      </c>
      <c r="AU2359" s="245"/>
      <c r="AV2359" s="979" t="str">
        <f t="shared" ca="1" si="184"/>
        <v>1 ปี3 เดือน16 วัน</v>
      </c>
    </row>
    <row r="2360" spans="1:48" ht="100.8">
      <c r="A2360" s="811">
        <v>2353</v>
      </c>
      <c r="B2360" s="957">
        <v>243392</v>
      </c>
      <c r="C2360" s="968">
        <f t="shared" si="180"/>
        <v>45065</v>
      </c>
      <c r="D2360" s="856">
        <v>8</v>
      </c>
      <c r="E2360" s="853" t="s">
        <v>4982</v>
      </c>
      <c r="F2360" s="856" t="s">
        <v>4996</v>
      </c>
      <c r="G2360" s="857">
        <v>71254</v>
      </c>
      <c r="H2360" s="857"/>
      <c r="I2360" s="857" t="s">
        <v>54</v>
      </c>
      <c r="J2360" s="856" t="s">
        <v>5063</v>
      </c>
      <c r="K2360" s="857" t="s">
        <v>243</v>
      </c>
      <c r="L2360" s="857" t="s">
        <v>243</v>
      </c>
      <c r="M2360" s="857" t="s">
        <v>80</v>
      </c>
      <c r="N2360" s="856" t="s">
        <v>2014</v>
      </c>
      <c r="O2360" s="856"/>
      <c r="P2360" s="856" t="s">
        <v>59</v>
      </c>
      <c r="Q2360" s="857"/>
      <c r="R2360" s="857"/>
      <c r="S2360" s="857"/>
      <c r="T2360" s="856"/>
      <c r="U2360" s="727"/>
      <c r="V2360" s="727"/>
      <c r="W2360" s="727"/>
      <c r="X2360" s="727"/>
      <c r="Y2360" s="727"/>
      <c r="Z2360" s="727"/>
      <c r="AA2360" s="727"/>
      <c r="AB2360" s="727"/>
      <c r="AC2360" s="421"/>
      <c r="AD2360" s="727"/>
      <c r="AE2360" s="262" t="s">
        <v>5064</v>
      </c>
      <c r="AF2360" s="278"/>
      <c r="AG2360" s="278"/>
      <c r="AH2360" s="262" t="s">
        <v>5304</v>
      </c>
      <c r="AI2360" s="278"/>
      <c r="AJ2360" s="278"/>
      <c r="AK2360" s="278"/>
      <c r="AL2360" s="278"/>
      <c r="AM2360" s="278"/>
      <c r="AN2360" s="278"/>
      <c r="AO2360" s="278"/>
      <c r="AP2360" s="278"/>
      <c r="AR2360" s="977" t="str">
        <f t="shared" ca="1" si="181"/>
        <v>1 ปี</v>
      </c>
      <c r="AS2360" s="977" t="str">
        <f t="shared" ca="1" si="182"/>
        <v>3 เดือน</v>
      </c>
      <c r="AT2360" s="978" t="str">
        <f t="shared" ca="1" si="183"/>
        <v>16 วัน</v>
      </c>
      <c r="AU2360" s="245"/>
      <c r="AV2360" s="979" t="str">
        <f t="shared" ca="1" si="184"/>
        <v>1 ปี3 เดือน16 วัน</v>
      </c>
    </row>
    <row r="2361" spans="1:48" ht="224.4" customHeight="1">
      <c r="A2361" s="811">
        <v>2354</v>
      </c>
      <c r="B2361" s="957">
        <v>243402</v>
      </c>
      <c r="C2361" s="968">
        <f t="shared" si="180"/>
        <v>45075</v>
      </c>
      <c r="D2361" s="896">
        <v>8</v>
      </c>
      <c r="E2361" s="897" t="s">
        <v>5144</v>
      </c>
      <c r="F2361" s="896" t="s">
        <v>5145</v>
      </c>
      <c r="G2361" s="896">
        <v>85340</v>
      </c>
      <c r="H2361" s="896"/>
      <c r="I2361" s="896" t="s">
        <v>60</v>
      </c>
      <c r="J2361" s="896" t="s">
        <v>398</v>
      </c>
      <c r="K2361" s="896" t="s">
        <v>61</v>
      </c>
      <c r="L2361" s="896" t="s">
        <v>62</v>
      </c>
      <c r="M2361" s="896" t="s">
        <v>57</v>
      </c>
      <c r="N2361" s="896" t="s">
        <v>176</v>
      </c>
      <c r="O2361" s="896" t="s">
        <v>143</v>
      </c>
      <c r="P2361" s="896" t="s">
        <v>134</v>
      </c>
      <c r="Q2361" s="896"/>
      <c r="R2361" s="896"/>
      <c r="S2361" s="896"/>
      <c r="T2361" s="896"/>
      <c r="U2361" s="754"/>
      <c r="V2361" s="754"/>
      <c r="W2361" s="754"/>
      <c r="X2361" s="754"/>
      <c r="Y2361" s="754"/>
      <c r="Z2361" s="754"/>
      <c r="AA2361" s="755"/>
      <c r="AB2361" s="755"/>
      <c r="AC2361" s="724" t="s">
        <v>126</v>
      </c>
      <c r="AD2361" s="756"/>
      <c r="AE2361" s="754"/>
      <c r="AF2361" s="277"/>
      <c r="AG2361" s="277"/>
      <c r="AH2361" s="262" t="s">
        <v>5305</v>
      </c>
      <c r="AI2361" s="277"/>
      <c r="AJ2361" s="277"/>
      <c r="AK2361" s="277"/>
      <c r="AL2361" s="277"/>
      <c r="AM2361" s="277"/>
      <c r="AN2361" s="277"/>
      <c r="AO2361" s="277"/>
      <c r="AP2361" s="277"/>
      <c r="AR2361" s="977" t="str">
        <f t="shared" ca="1" si="181"/>
        <v>1 ปี</v>
      </c>
      <c r="AS2361" s="977" t="str">
        <f t="shared" ca="1" si="182"/>
        <v>3 เดือน</v>
      </c>
      <c r="AT2361" s="978" t="str">
        <f t="shared" ca="1" si="183"/>
        <v>6 วัน</v>
      </c>
      <c r="AU2361" s="245"/>
      <c r="AV2361" s="979" t="str">
        <f t="shared" ca="1" si="184"/>
        <v>1 ปี3 เดือน6 วัน</v>
      </c>
    </row>
    <row r="2362" spans="1:48" ht="224.4" customHeight="1">
      <c r="A2362" s="811">
        <v>2355</v>
      </c>
      <c r="B2362" s="957">
        <v>243402</v>
      </c>
      <c r="C2362" s="968">
        <f t="shared" si="180"/>
        <v>45075</v>
      </c>
      <c r="D2362" s="896">
        <v>8</v>
      </c>
      <c r="E2362" s="897" t="s">
        <v>5144</v>
      </c>
      <c r="F2362" s="896" t="s">
        <v>5146</v>
      </c>
      <c r="G2362" s="896">
        <v>85442</v>
      </c>
      <c r="H2362" s="896"/>
      <c r="I2362" s="896" t="s">
        <v>54</v>
      </c>
      <c r="J2362" s="896" t="s">
        <v>69</v>
      </c>
      <c r="K2362" s="896" t="s">
        <v>620</v>
      </c>
      <c r="L2362" s="896" t="s">
        <v>71</v>
      </c>
      <c r="M2362" s="896" t="s">
        <v>57</v>
      </c>
      <c r="N2362" s="896" t="s">
        <v>176</v>
      </c>
      <c r="O2362" s="896" t="s">
        <v>131</v>
      </c>
      <c r="P2362" s="896" t="s">
        <v>72</v>
      </c>
      <c r="Q2362" s="896"/>
      <c r="R2362" s="896"/>
      <c r="S2362" s="896"/>
      <c r="T2362" s="896"/>
      <c r="U2362" s="754"/>
      <c r="V2362" s="754"/>
      <c r="W2362" s="754"/>
      <c r="X2362" s="754"/>
      <c r="Y2362" s="754"/>
      <c r="Z2362" s="754"/>
      <c r="AA2362" s="755"/>
      <c r="AB2362" s="755"/>
      <c r="AC2362" s="724" t="s">
        <v>126</v>
      </c>
      <c r="AD2362" s="756"/>
      <c r="AE2362" s="754"/>
      <c r="AF2362" s="277"/>
      <c r="AG2362" s="277"/>
      <c r="AH2362" s="262" t="s">
        <v>5305</v>
      </c>
      <c r="AI2362" s="277"/>
      <c r="AJ2362" s="277"/>
      <c r="AK2362" s="277"/>
      <c r="AL2362" s="277"/>
      <c r="AM2362" s="277"/>
      <c r="AN2362" s="277"/>
      <c r="AO2362" s="277"/>
      <c r="AP2362" s="277"/>
      <c r="AR2362" s="977" t="str">
        <f t="shared" ca="1" si="181"/>
        <v>1 ปี</v>
      </c>
      <c r="AS2362" s="977" t="str">
        <f t="shared" ca="1" si="182"/>
        <v>3 เดือน</v>
      </c>
      <c r="AT2362" s="978" t="str">
        <f t="shared" ca="1" si="183"/>
        <v>6 วัน</v>
      </c>
      <c r="AU2362" s="245"/>
      <c r="AV2362" s="979" t="str">
        <f t="shared" ca="1" si="184"/>
        <v>1 ปี3 เดือน6 วัน</v>
      </c>
    </row>
    <row r="2363" spans="1:48" ht="224.4" customHeight="1">
      <c r="A2363" s="811">
        <v>2356</v>
      </c>
      <c r="B2363" s="957">
        <v>243402</v>
      </c>
      <c r="C2363" s="968">
        <f t="shared" si="180"/>
        <v>45075</v>
      </c>
      <c r="D2363" s="896">
        <v>8</v>
      </c>
      <c r="E2363" s="897" t="s">
        <v>5144</v>
      </c>
      <c r="F2363" s="896" t="s">
        <v>5146</v>
      </c>
      <c r="G2363" s="896">
        <v>205492</v>
      </c>
      <c r="H2363" s="896"/>
      <c r="I2363" s="896" t="s">
        <v>54</v>
      </c>
      <c r="J2363" s="896" t="s">
        <v>69</v>
      </c>
      <c r="K2363" s="896" t="s">
        <v>620</v>
      </c>
      <c r="L2363" s="896" t="s">
        <v>71</v>
      </c>
      <c r="M2363" s="896" t="s">
        <v>57</v>
      </c>
      <c r="N2363" s="896" t="s">
        <v>176</v>
      </c>
      <c r="O2363" s="896" t="s">
        <v>238</v>
      </c>
      <c r="P2363" s="896" t="s">
        <v>72</v>
      </c>
      <c r="Q2363" s="896"/>
      <c r="R2363" s="896"/>
      <c r="S2363" s="896"/>
      <c r="T2363" s="896"/>
      <c r="U2363" s="720"/>
      <c r="V2363" s="720"/>
      <c r="W2363" s="720"/>
      <c r="X2363" s="720"/>
      <c r="Y2363" s="720"/>
      <c r="Z2363" s="720"/>
      <c r="AA2363" s="720"/>
      <c r="AB2363" s="720"/>
      <c r="AC2363" s="724" t="s">
        <v>126</v>
      </c>
      <c r="AD2363" s="720"/>
      <c r="AE2363" s="720"/>
      <c r="AF2363" s="277"/>
      <c r="AG2363" s="277"/>
      <c r="AH2363" s="262" t="s">
        <v>5305</v>
      </c>
      <c r="AI2363" s="277"/>
      <c r="AJ2363" s="277"/>
      <c r="AK2363" s="277"/>
      <c r="AL2363" s="277"/>
      <c r="AM2363" s="277"/>
      <c r="AN2363" s="277"/>
      <c r="AO2363" s="277"/>
      <c r="AP2363" s="277"/>
      <c r="AR2363" s="977" t="str">
        <f t="shared" ca="1" si="181"/>
        <v>1 ปี</v>
      </c>
      <c r="AS2363" s="977" t="str">
        <f t="shared" ca="1" si="182"/>
        <v>3 เดือน</v>
      </c>
      <c r="AT2363" s="978" t="str">
        <f t="shared" ca="1" si="183"/>
        <v>6 วัน</v>
      </c>
      <c r="AU2363" s="245"/>
      <c r="AV2363" s="979" t="str">
        <f t="shared" ca="1" si="184"/>
        <v>1 ปี3 เดือน6 วัน</v>
      </c>
    </row>
    <row r="2364" spans="1:48" ht="224.4" customHeight="1">
      <c r="A2364" s="811">
        <v>2357</v>
      </c>
      <c r="B2364" s="957">
        <v>243402</v>
      </c>
      <c r="C2364" s="968">
        <f t="shared" si="180"/>
        <v>45075</v>
      </c>
      <c r="D2364" s="896">
        <v>8</v>
      </c>
      <c r="E2364" s="897" t="s">
        <v>5144</v>
      </c>
      <c r="F2364" s="896" t="s">
        <v>5146</v>
      </c>
      <c r="G2364" s="896">
        <v>205493</v>
      </c>
      <c r="H2364" s="896"/>
      <c r="I2364" s="896" t="s">
        <v>54</v>
      </c>
      <c r="J2364" s="896" t="s">
        <v>69</v>
      </c>
      <c r="K2364" s="896" t="s">
        <v>620</v>
      </c>
      <c r="L2364" s="896" t="s">
        <v>71</v>
      </c>
      <c r="M2364" s="896" t="s">
        <v>57</v>
      </c>
      <c r="N2364" s="896" t="s">
        <v>176</v>
      </c>
      <c r="O2364" s="896" t="s">
        <v>238</v>
      </c>
      <c r="P2364" s="896" t="s">
        <v>72</v>
      </c>
      <c r="Q2364" s="896"/>
      <c r="R2364" s="896"/>
      <c r="S2364" s="896"/>
      <c r="T2364" s="896"/>
      <c r="U2364" s="720"/>
      <c r="V2364" s="720"/>
      <c r="W2364" s="720"/>
      <c r="X2364" s="720"/>
      <c r="Y2364" s="720"/>
      <c r="Z2364" s="720"/>
      <c r="AA2364" s="720"/>
      <c r="AB2364" s="720"/>
      <c r="AC2364" s="724" t="s">
        <v>126</v>
      </c>
      <c r="AD2364" s="720"/>
      <c r="AE2364" s="720"/>
      <c r="AF2364" s="277"/>
      <c r="AG2364" s="277"/>
      <c r="AH2364" s="262" t="s">
        <v>5305</v>
      </c>
      <c r="AI2364" s="277"/>
      <c r="AJ2364" s="277"/>
      <c r="AK2364" s="277"/>
      <c r="AL2364" s="277"/>
      <c r="AM2364" s="277"/>
      <c r="AN2364" s="277"/>
      <c r="AO2364" s="277"/>
      <c r="AP2364" s="277"/>
      <c r="AR2364" s="977" t="str">
        <f t="shared" ca="1" si="181"/>
        <v>1 ปี</v>
      </c>
      <c r="AS2364" s="977" t="str">
        <f t="shared" ca="1" si="182"/>
        <v>3 เดือน</v>
      </c>
      <c r="AT2364" s="978" t="str">
        <f t="shared" ca="1" si="183"/>
        <v>6 วัน</v>
      </c>
      <c r="AU2364" s="245"/>
      <c r="AV2364" s="979" t="str">
        <f t="shared" ca="1" si="184"/>
        <v>1 ปี3 เดือน6 วัน</v>
      </c>
    </row>
    <row r="2365" spans="1:48" ht="224.4" customHeight="1">
      <c r="A2365" s="811">
        <v>2358</v>
      </c>
      <c r="B2365" s="957">
        <v>243402</v>
      </c>
      <c r="C2365" s="968">
        <f t="shared" si="180"/>
        <v>45075</v>
      </c>
      <c r="D2365" s="896">
        <v>8</v>
      </c>
      <c r="E2365" s="897" t="s">
        <v>5144</v>
      </c>
      <c r="F2365" s="896" t="s">
        <v>5146</v>
      </c>
      <c r="G2365" s="896">
        <v>85489</v>
      </c>
      <c r="H2365" s="896"/>
      <c r="I2365" s="896" t="s">
        <v>54</v>
      </c>
      <c r="J2365" s="896" t="s">
        <v>69</v>
      </c>
      <c r="K2365" s="896" t="s">
        <v>620</v>
      </c>
      <c r="L2365" s="896" t="s">
        <v>71</v>
      </c>
      <c r="M2365" s="896" t="s">
        <v>57</v>
      </c>
      <c r="N2365" s="896" t="s">
        <v>176</v>
      </c>
      <c r="O2365" s="896" t="s">
        <v>237</v>
      </c>
      <c r="P2365" s="896" t="s">
        <v>72</v>
      </c>
      <c r="Q2365" s="896"/>
      <c r="R2365" s="896"/>
      <c r="S2365" s="896"/>
      <c r="T2365" s="896"/>
      <c r="U2365" s="720"/>
      <c r="V2365" s="720"/>
      <c r="W2365" s="720"/>
      <c r="X2365" s="720"/>
      <c r="Y2365" s="720"/>
      <c r="Z2365" s="720"/>
      <c r="AA2365" s="720"/>
      <c r="AB2365" s="720"/>
      <c r="AC2365" s="724" t="s">
        <v>126</v>
      </c>
      <c r="AD2365" s="720"/>
      <c r="AE2365" s="720"/>
      <c r="AF2365" s="277"/>
      <c r="AG2365" s="277"/>
      <c r="AH2365" s="262" t="s">
        <v>5305</v>
      </c>
      <c r="AI2365" s="277"/>
      <c r="AJ2365" s="277"/>
      <c r="AK2365" s="277"/>
      <c r="AL2365" s="277"/>
      <c r="AM2365" s="277"/>
      <c r="AN2365" s="277"/>
      <c r="AO2365" s="277"/>
      <c r="AP2365" s="277"/>
      <c r="AR2365" s="977" t="str">
        <f t="shared" ca="1" si="181"/>
        <v>1 ปี</v>
      </c>
      <c r="AS2365" s="977" t="str">
        <f t="shared" ca="1" si="182"/>
        <v>3 เดือน</v>
      </c>
      <c r="AT2365" s="978" t="str">
        <f t="shared" ca="1" si="183"/>
        <v>6 วัน</v>
      </c>
      <c r="AU2365" s="245"/>
      <c r="AV2365" s="979" t="str">
        <f t="shared" ca="1" si="184"/>
        <v>1 ปี3 เดือน6 วัน</v>
      </c>
    </row>
    <row r="2366" spans="1:48" ht="224.4" customHeight="1">
      <c r="A2366" s="811">
        <v>2359</v>
      </c>
      <c r="B2366" s="957">
        <v>243402</v>
      </c>
      <c r="C2366" s="968">
        <f t="shared" si="180"/>
        <v>45075</v>
      </c>
      <c r="D2366" s="896">
        <v>8</v>
      </c>
      <c r="E2366" s="897" t="s">
        <v>5144</v>
      </c>
      <c r="F2366" s="896" t="s">
        <v>5147</v>
      </c>
      <c r="G2366" s="896">
        <v>84104</v>
      </c>
      <c r="H2366" s="896"/>
      <c r="I2366" s="896" t="s">
        <v>60</v>
      </c>
      <c r="J2366" s="896" t="s">
        <v>321</v>
      </c>
      <c r="K2366" s="896" t="s">
        <v>61</v>
      </c>
      <c r="L2366" s="896" t="s">
        <v>62</v>
      </c>
      <c r="M2366" s="896" t="s">
        <v>57</v>
      </c>
      <c r="N2366" s="896" t="s">
        <v>672</v>
      </c>
      <c r="O2366" s="896" t="s">
        <v>861</v>
      </c>
      <c r="P2366" s="896" t="s">
        <v>58</v>
      </c>
      <c r="Q2366" s="896"/>
      <c r="R2366" s="896"/>
      <c r="S2366" s="896"/>
      <c r="T2366" s="896"/>
      <c r="U2366" s="720"/>
      <c r="V2366" s="720"/>
      <c r="W2366" s="720"/>
      <c r="X2366" s="720"/>
      <c r="Y2366" s="720"/>
      <c r="Z2366" s="720"/>
      <c r="AA2366" s="720"/>
      <c r="AB2366" s="720"/>
      <c r="AC2366" s="724" t="s">
        <v>126</v>
      </c>
      <c r="AD2366" s="720"/>
      <c r="AE2366" s="720"/>
      <c r="AF2366" s="277"/>
      <c r="AG2366" s="277"/>
      <c r="AH2366" s="262" t="s">
        <v>5305</v>
      </c>
      <c r="AI2366" s="277"/>
      <c r="AJ2366" s="277"/>
      <c r="AK2366" s="277"/>
      <c r="AL2366" s="277"/>
      <c r="AM2366" s="277"/>
      <c r="AN2366" s="277"/>
      <c r="AO2366" s="277"/>
      <c r="AP2366" s="277"/>
      <c r="AR2366" s="977" t="str">
        <f t="shared" ca="1" si="181"/>
        <v>1 ปี</v>
      </c>
      <c r="AS2366" s="977" t="str">
        <f t="shared" ca="1" si="182"/>
        <v>3 เดือน</v>
      </c>
      <c r="AT2366" s="978" t="str">
        <f t="shared" ca="1" si="183"/>
        <v>6 วัน</v>
      </c>
      <c r="AU2366" s="245"/>
      <c r="AV2366" s="979" t="str">
        <f t="shared" ca="1" si="184"/>
        <v>1 ปี3 เดือน6 วัน</v>
      </c>
    </row>
    <row r="2367" spans="1:48" ht="224.4" customHeight="1">
      <c r="A2367" s="811">
        <v>2360</v>
      </c>
      <c r="B2367" s="957">
        <v>243402</v>
      </c>
      <c r="C2367" s="968">
        <f t="shared" si="180"/>
        <v>45075</v>
      </c>
      <c r="D2367" s="896">
        <v>8</v>
      </c>
      <c r="E2367" s="897" t="s">
        <v>5144</v>
      </c>
      <c r="F2367" s="896" t="s">
        <v>5147</v>
      </c>
      <c r="G2367" s="896">
        <v>84662</v>
      </c>
      <c r="H2367" s="896"/>
      <c r="I2367" s="896" t="s">
        <v>60</v>
      </c>
      <c r="J2367" s="896" t="s">
        <v>235</v>
      </c>
      <c r="K2367" s="896" t="s">
        <v>61</v>
      </c>
      <c r="L2367" s="896" t="s">
        <v>62</v>
      </c>
      <c r="M2367" s="896" t="s">
        <v>57</v>
      </c>
      <c r="N2367" s="896" t="s">
        <v>5148</v>
      </c>
      <c r="O2367" s="896" t="s">
        <v>65</v>
      </c>
      <c r="P2367" s="896" t="s">
        <v>58</v>
      </c>
      <c r="Q2367" s="896"/>
      <c r="R2367" s="896"/>
      <c r="S2367" s="896"/>
      <c r="T2367" s="896"/>
      <c r="U2367" s="720"/>
      <c r="V2367" s="720"/>
      <c r="W2367" s="720"/>
      <c r="X2367" s="720"/>
      <c r="Y2367" s="720"/>
      <c r="Z2367" s="720"/>
      <c r="AA2367" s="720"/>
      <c r="AB2367" s="720"/>
      <c r="AC2367" s="724" t="s">
        <v>126</v>
      </c>
      <c r="AD2367" s="720"/>
      <c r="AE2367" s="720"/>
      <c r="AF2367" s="277"/>
      <c r="AG2367" s="277"/>
      <c r="AH2367" s="262" t="s">
        <v>5305</v>
      </c>
      <c r="AI2367" s="277"/>
      <c r="AJ2367" s="277"/>
      <c r="AK2367" s="277"/>
      <c r="AL2367" s="277"/>
      <c r="AM2367" s="277"/>
      <c r="AN2367" s="277"/>
      <c r="AO2367" s="277"/>
      <c r="AP2367" s="277"/>
      <c r="AR2367" s="977" t="str">
        <f t="shared" ca="1" si="181"/>
        <v>1 ปี</v>
      </c>
      <c r="AS2367" s="977" t="str">
        <f t="shared" ca="1" si="182"/>
        <v>3 เดือน</v>
      </c>
      <c r="AT2367" s="978" t="str">
        <f t="shared" ca="1" si="183"/>
        <v>6 วัน</v>
      </c>
      <c r="AU2367" s="245"/>
      <c r="AV2367" s="979" t="str">
        <f t="shared" ca="1" si="184"/>
        <v>1 ปี3 เดือน6 วัน</v>
      </c>
    </row>
    <row r="2368" spans="1:48" ht="224.4" customHeight="1">
      <c r="A2368" s="811">
        <v>2361</v>
      </c>
      <c r="B2368" s="957">
        <v>243402</v>
      </c>
      <c r="C2368" s="968">
        <f t="shared" si="180"/>
        <v>45075</v>
      </c>
      <c r="D2368" s="896">
        <v>8</v>
      </c>
      <c r="E2368" s="897" t="s">
        <v>5144</v>
      </c>
      <c r="F2368" s="896" t="s">
        <v>5147</v>
      </c>
      <c r="G2368" s="896">
        <v>84792</v>
      </c>
      <c r="H2368" s="896" t="s">
        <v>117</v>
      </c>
      <c r="I2368" s="896" t="s">
        <v>54</v>
      </c>
      <c r="J2368" s="896" t="s">
        <v>55</v>
      </c>
      <c r="K2368" s="896" t="s">
        <v>71</v>
      </c>
      <c r="L2368" s="896" t="s">
        <v>71</v>
      </c>
      <c r="M2368" s="896" t="s">
        <v>57</v>
      </c>
      <c r="N2368" s="896" t="s">
        <v>5149</v>
      </c>
      <c r="O2368" s="896"/>
      <c r="P2368" s="896" t="s">
        <v>58</v>
      </c>
      <c r="Q2368" s="896"/>
      <c r="R2368" s="896"/>
      <c r="S2368" s="896"/>
      <c r="T2368" s="896"/>
      <c r="U2368" s="720"/>
      <c r="V2368" s="720"/>
      <c r="W2368" s="720"/>
      <c r="X2368" s="720"/>
      <c r="Y2368" s="720"/>
      <c r="Z2368" s="720"/>
      <c r="AA2368" s="720"/>
      <c r="AB2368" s="720"/>
      <c r="AC2368" s="724" t="s">
        <v>126</v>
      </c>
      <c r="AD2368" s="720"/>
      <c r="AE2368" s="720"/>
      <c r="AF2368" s="277"/>
      <c r="AG2368" s="277"/>
      <c r="AH2368" s="262" t="s">
        <v>5305</v>
      </c>
      <c r="AI2368" s="277"/>
      <c r="AJ2368" s="277"/>
      <c r="AK2368" s="277"/>
      <c r="AL2368" s="277"/>
      <c r="AM2368" s="277"/>
      <c r="AN2368" s="277"/>
      <c r="AO2368" s="277"/>
      <c r="AP2368" s="277"/>
      <c r="AR2368" s="977" t="str">
        <f t="shared" ca="1" si="181"/>
        <v>1 ปี</v>
      </c>
      <c r="AS2368" s="977" t="str">
        <f t="shared" ca="1" si="182"/>
        <v>3 เดือน</v>
      </c>
      <c r="AT2368" s="978" t="str">
        <f t="shared" ca="1" si="183"/>
        <v>6 วัน</v>
      </c>
      <c r="AU2368" s="245"/>
      <c r="AV2368" s="979" t="str">
        <f t="shared" ca="1" si="184"/>
        <v>1 ปี3 เดือน6 วัน</v>
      </c>
    </row>
    <row r="2369" spans="1:48" ht="224.4" customHeight="1">
      <c r="A2369" s="811">
        <v>2362</v>
      </c>
      <c r="B2369" s="957">
        <v>243402</v>
      </c>
      <c r="C2369" s="968">
        <f t="shared" si="180"/>
        <v>45075</v>
      </c>
      <c r="D2369" s="896">
        <v>8</v>
      </c>
      <c r="E2369" s="897" t="s">
        <v>5144</v>
      </c>
      <c r="F2369" s="896" t="s">
        <v>5147</v>
      </c>
      <c r="G2369" s="896">
        <v>84780</v>
      </c>
      <c r="H2369" s="896" t="s">
        <v>117</v>
      </c>
      <c r="I2369" s="896" t="s">
        <v>54</v>
      </c>
      <c r="J2369" s="896" t="s">
        <v>55</v>
      </c>
      <c r="K2369" s="896" t="s">
        <v>71</v>
      </c>
      <c r="L2369" s="896" t="s">
        <v>71</v>
      </c>
      <c r="M2369" s="896" t="s">
        <v>57</v>
      </c>
      <c r="N2369" s="896" t="s">
        <v>5150</v>
      </c>
      <c r="O2369" s="896"/>
      <c r="P2369" s="896" t="s">
        <v>58</v>
      </c>
      <c r="Q2369" s="896"/>
      <c r="R2369" s="896"/>
      <c r="S2369" s="896"/>
      <c r="T2369" s="896"/>
      <c r="U2369" s="720"/>
      <c r="V2369" s="720"/>
      <c r="W2369" s="720"/>
      <c r="X2369" s="720"/>
      <c r="Y2369" s="720"/>
      <c r="Z2369" s="720"/>
      <c r="AA2369" s="720"/>
      <c r="AB2369" s="720"/>
      <c r="AC2369" s="724" t="s">
        <v>126</v>
      </c>
      <c r="AD2369" s="720"/>
      <c r="AE2369" s="720"/>
      <c r="AF2369" s="277"/>
      <c r="AG2369" s="277"/>
      <c r="AH2369" s="262" t="s">
        <v>5305</v>
      </c>
      <c r="AI2369" s="277"/>
      <c r="AJ2369" s="277"/>
      <c r="AK2369" s="277"/>
      <c r="AL2369" s="277"/>
      <c r="AM2369" s="277"/>
      <c r="AN2369" s="277"/>
      <c r="AO2369" s="277"/>
      <c r="AP2369" s="277"/>
      <c r="AR2369" s="977" t="str">
        <f t="shared" ca="1" si="181"/>
        <v>1 ปี</v>
      </c>
      <c r="AS2369" s="977" t="str">
        <f t="shared" ca="1" si="182"/>
        <v>3 เดือน</v>
      </c>
      <c r="AT2369" s="978" t="str">
        <f t="shared" ca="1" si="183"/>
        <v>6 วัน</v>
      </c>
      <c r="AU2369" s="245"/>
      <c r="AV2369" s="979" t="str">
        <f t="shared" ca="1" si="184"/>
        <v>1 ปี3 เดือน6 วัน</v>
      </c>
    </row>
    <row r="2370" spans="1:48" ht="224.4" customHeight="1">
      <c r="A2370" s="811">
        <v>2363</v>
      </c>
      <c r="B2370" s="957">
        <v>243402</v>
      </c>
      <c r="C2370" s="968">
        <f t="shared" si="180"/>
        <v>45075</v>
      </c>
      <c r="D2370" s="896">
        <v>8</v>
      </c>
      <c r="E2370" s="897" t="s">
        <v>5144</v>
      </c>
      <c r="F2370" s="896" t="s">
        <v>5147</v>
      </c>
      <c r="G2370" s="896">
        <v>85007</v>
      </c>
      <c r="H2370" s="896"/>
      <c r="I2370" s="896" t="s">
        <v>54</v>
      </c>
      <c r="J2370" s="896" t="s">
        <v>55</v>
      </c>
      <c r="K2370" s="896" t="s">
        <v>71</v>
      </c>
      <c r="L2370" s="896" t="s">
        <v>71</v>
      </c>
      <c r="M2370" s="896" t="s">
        <v>57</v>
      </c>
      <c r="N2370" s="896" t="s">
        <v>4670</v>
      </c>
      <c r="O2370" s="896" t="s">
        <v>197</v>
      </c>
      <c r="P2370" s="896" t="s">
        <v>58</v>
      </c>
      <c r="Q2370" s="896" t="s">
        <v>66</v>
      </c>
      <c r="R2370" s="896" t="s">
        <v>5151</v>
      </c>
      <c r="S2370" s="896" t="s">
        <v>5152</v>
      </c>
      <c r="T2370" s="896" t="s">
        <v>2971</v>
      </c>
      <c r="U2370" s="720"/>
      <c r="V2370" s="720"/>
      <c r="W2370" s="720"/>
      <c r="X2370" s="720"/>
      <c r="Y2370" s="720"/>
      <c r="Z2370" s="720"/>
      <c r="AA2370" s="720"/>
      <c r="AB2370" s="720"/>
      <c r="AC2370" s="724" t="s">
        <v>126</v>
      </c>
      <c r="AD2370" s="720"/>
      <c r="AE2370" s="720"/>
      <c r="AF2370" s="277"/>
      <c r="AG2370" s="277"/>
      <c r="AH2370" s="262" t="s">
        <v>5305</v>
      </c>
      <c r="AI2370" s="277"/>
      <c r="AJ2370" s="277"/>
      <c r="AK2370" s="277"/>
      <c r="AL2370" s="277"/>
      <c r="AM2370" s="277"/>
      <c r="AN2370" s="277"/>
      <c r="AO2370" s="277"/>
      <c r="AP2370" s="277"/>
      <c r="AR2370" s="977" t="str">
        <f t="shared" ca="1" si="181"/>
        <v>1 ปี</v>
      </c>
      <c r="AS2370" s="977" t="str">
        <f t="shared" ca="1" si="182"/>
        <v>3 เดือน</v>
      </c>
      <c r="AT2370" s="978" t="str">
        <f t="shared" ca="1" si="183"/>
        <v>6 วัน</v>
      </c>
      <c r="AU2370" s="245"/>
      <c r="AV2370" s="979" t="str">
        <f t="shared" ca="1" si="184"/>
        <v>1 ปี3 เดือน6 วัน</v>
      </c>
    </row>
    <row r="2371" spans="1:48" ht="224.4" customHeight="1">
      <c r="A2371" s="811">
        <v>2364</v>
      </c>
      <c r="B2371" s="957">
        <v>243402</v>
      </c>
      <c r="C2371" s="968">
        <f t="shared" si="180"/>
        <v>45075</v>
      </c>
      <c r="D2371" s="896">
        <v>8</v>
      </c>
      <c r="E2371" s="897" t="s">
        <v>5144</v>
      </c>
      <c r="F2371" s="896" t="s">
        <v>5153</v>
      </c>
      <c r="G2371" s="896">
        <v>84115</v>
      </c>
      <c r="H2371" s="896"/>
      <c r="I2371" s="896" t="s">
        <v>54</v>
      </c>
      <c r="J2371" s="896" t="s">
        <v>55</v>
      </c>
      <c r="K2371" s="896" t="s">
        <v>56</v>
      </c>
      <c r="L2371" s="896" t="s">
        <v>56</v>
      </c>
      <c r="M2371" s="896" t="s">
        <v>57</v>
      </c>
      <c r="N2371" s="896" t="s">
        <v>672</v>
      </c>
      <c r="O2371" s="896" t="s">
        <v>903</v>
      </c>
      <c r="P2371" s="896" t="s">
        <v>59</v>
      </c>
      <c r="Q2371" s="896"/>
      <c r="R2371" s="896"/>
      <c r="S2371" s="896"/>
      <c r="T2371" s="896" t="s">
        <v>5154</v>
      </c>
      <c r="U2371" s="720"/>
      <c r="V2371" s="720"/>
      <c r="W2371" s="720"/>
      <c r="X2371" s="720"/>
      <c r="Y2371" s="720"/>
      <c r="Z2371" s="720"/>
      <c r="AA2371" s="720"/>
      <c r="AB2371" s="720"/>
      <c r="AC2371" s="724" t="s">
        <v>126</v>
      </c>
      <c r="AD2371" s="720"/>
      <c r="AE2371" s="720" t="s">
        <v>5155</v>
      </c>
      <c r="AF2371" s="277"/>
      <c r="AG2371" s="277"/>
      <c r="AH2371" s="262" t="s">
        <v>5305</v>
      </c>
      <c r="AI2371" s="277"/>
      <c r="AJ2371" s="277"/>
      <c r="AK2371" s="277"/>
      <c r="AL2371" s="277"/>
      <c r="AM2371" s="277"/>
      <c r="AN2371" s="277"/>
      <c r="AO2371" s="277"/>
      <c r="AP2371" s="277"/>
      <c r="AR2371" s="977" t="str">
        <f t="shared" ca="1" si="181"/>
        <v>1 ปี</v>
      </c>
      <c r="AS2371" s="977" t="str">
        <f t="shared" ca="1" si="182"/>
        <v>3 เดือน</v>
      </c>
      <c r="AT2371" s="978" t="str">
        <f t="shared" ca="1" si="183"/>
        <v>6 วัน</v>
      </c>
      <c r="AU2371" s="245"/>
      <c r="AV2371" s="979" t="str">
        <f t="shared" ca="1" si="184"/>
        <v>1 ปี3 เดือน6 วัน</v>
      </c>
    </row>
    <row r="2372" spans="1:48" ht="224.4" customHeight="1">
      <c r="A2372" s="811">
        <v>2365</v>
      </c>
      <c r="B2372" s="957">
        <v>243402</v>
      </c>
      <c r="C2372" s="968">
        <f t="shared" si="180"/>
        <v>45075</v>
      </c>
      <c r="D2372" s="896">
        <v>8</v>
      </c>
      <c r="E2372" s="897" t="s">
        <v>5144</v>
      </c>
      <c r="F2372" s="896" t="s">
        <v>5156</v>
      </c>
      <c r="G2372" s="896">
        <v>84116</v>
      </c>
      <c r="H2372" s="896"/>
      <c r="I2372" s="896" t="s">
        <v>54</v>
      </c>
      <c r="J2372" s="896" t="s">
        <v>55</v>
      </c>
      <c r="K2372" s="896" t="s">
        <v>56</v>
      </c>
      <c r="L2372" s="896" t="s">
        <v>56</v>
      </c>
      <c r="M2372" s="896" t="s">
        <v>57</v>
      </c>
      <c r="N2372" s="896" t="s">
        <v>672</v>
      </c>
      <c r="O2372" s="896" t="s">
        <v>147</v>
      </c>
      <c r="P2372" s="896" t="s">
        <v>59</v>
      </c>
      <c r="Q2372" s="896"/>
      <c r="R2372" s="896"/>
      <c r="S2372" s="896"/>
      <c r="T2372" s="896" t="s">
        <v>5154</v>
      </c>
      <c r="U2372" s="720"/>
      <c r="V2372" s="720"/>
      <c r="W2372" s="720"/>
      <c r="X2372" s="720"/>
      <c r="Y2372" s="720"/>
      <c r="Z2372" s="720"/>
      <c r="AA2372" s="720"/>
      <c r="AB2372" s="720"/>
      <c r="AC2372" s="724" t="s">
        <v>126</v>
      </c>
      <c r="AD2372" s="720"/>
      <c r="AE2372" s="720" t="s">
        <v>5155</v>
      </c>
      <c r="AF2372" s="277"/>
      <c r="AG2372" s="277"/>
      <c r="AH2372" s="262" t="s">
        <v>5305</v>
      </c>
      <c r="AI2372" s="277"/>
      <c r="AJ2372" s="277"/>
      <c r="AK2372" s="277"/>
      <c r="AL2372" s="277"/>
      <c r="AM2372" s="277"/>
      <c r="AN2372" s="277"/>
      <c r="AO2372" s="277"/>
      <c r="AP2372" s="277"/>
      <c r="AR2372" s="977" t="str">
        <f t="shared" ca="1" si="181"/>
        <v>1 ปี</v>
      </c>
      <c r="AS2372" s="977" t="str">
        <f t="shared" ca="1" si="182"/>
        <v>3 เดือน</v>
      </c>
      <c r="AT2372" s="978" t="str">
        <f t="shared" ca="1" si="183"/>
        <v>6 วัน</v>
      </c>
      <c r="AU2372" s="245"/>
      <c r="AV2372" s="979" t="str">
        <f t="shared" ca="1" si="184"/>
        <v>1 ปี3 เดือน6 วัน</v>
      </c>
    </row>
    <row r="2373" spans="1:48" ht="224.4" customHeight="1">
      <c r="A2373" s="811">
        <v>2366</v>
      </c>
      <c r="B2373" s="957">
        <v>243402</v>
      </c>
      <c r="C2373" s="968">
        <f t="shared" si="180"/>
        <v>45075</v>
      </c>
      <c r="D2373" s="896">
        <v>8</v>
      </c>
      <c r="E2373" s="897" t="s">
        <v>5144</v>
      </c>
      <c r="F2373" s="896" t="s">
        <v>5157</v>
      </c>
      <c r="G2373" s="896">
        <v>84163</v>
      </c>
      <c r="H2373" s="896" t="s">
        <v>580</v>
      </c>
      <c r="I2373" s="896" t="s">
        <v>54</v>
      </c>
      <c r="J2373" s="896" t="s">
        <v>69</v>
      </c>
      <c r="K2373" s="896" t="s">
        <v>56</v>
      </c>
      <c r="L2373" s="896" t="s">
        <v>56</v>
      </c>
      <c r="M2373" s="896" t="s">
        <v>57</v>
      </c>
      <c r="N2373" s="896" t="s">
        <v>5158</v>
      </c>
      <c r="O2373" s="896" t="s">
        <v>582</v>
      </c>
      <c r="P2373" s="896" t="s">
        <v>59</v>
      </c>
      <c r="Q2373" s="896"/>
      <c r="R2373" s="896"/>
      <c r="S2373" s="896"/>
      <c r="T2373" s="896" t="s">
        <v>5154</v>
      </c>
      <c r="U2373" s="720"/>
      <c r="V2373" s="720"/>
      <c r="W2373" s="720"/>
      <c r="X2373" s="720"/>
      <c r="Y2373" s="720"/>
      <c r="Z2373" s="720"/>
      <c r="AA2373" s="720"/>
      <c r="AB2373" s="720"/>
      <c r="AC2373" s="724" t="s">
        <v>126</v>
      </c>
      <c r="AD2373" s="720"/>
      <c r="AE2373" s="720" t="s">
        <v>5155</v>
      </c>
      <c r="AF2373" s="277"/>
      <c r="AG2373" s="277"/>
      <c r="AH2373" s="262" t="s">
        <v>5305</v>
      </c>
      <c r="AI2373" s="277"/>
      <c r="AJ2373" s="277"/>
      <c r="AK2373" s="277"/>
      <c r="AL2373" s="277"/>
      <c r="AM2373" s="277"/>
      <c r="AN2373" s="277"/>
      <c r="AO2373" s="277"/>
      <c r="AP2373" s="277"/>
      <c r="AR2373" s="977" t="str">
        <f t="shared" ca="1" si="181"/>
        <v>1 ปี</v>
      </c>
      <c r="AS2373" s="977" t="str">
        <f t="shared" ca="1" si="182"/>
        <v>3 เดือน</v>
      </c>
      <c r="AT2373" s="978" t="str">
        <f t="shared" ca="1" si="183"/>
        <v>6 วัน</v>
      </c>
      <c r="AU2373" s="245"/>
      <c r="AV2373" s="979" t="str">
        <f t="shared" ca="1" si="184"/>
        <v>1 ปี3 เดือน6 วัน</v>
      </c>
    </row>
    <row r="2374" spans="1:48" ht="224.4" customHeight="1">
      <c r="A2374" s="811">
        <v>2367</v>
      </c>
      <c r="B2374" s="957">
        <v>243402</v>
      </c>
      <c r="C2374" s="968">
        <f t="shared" si="180"/>
        <v>45075</v>
      </c>
      <c r="D2374" s="896">
        <v>8</v>
      </c>
      <c r="E2374" s="897" t="s">
        <v>5144</v>
      </c>
      <c r="F2374" s="896" t="s">
        <v>5159</v>
      </c>
      <c r="G2374" s="896">
        <v>84226</v>
      </c>
      <c r="H2374" s="896"/>
      <c r="I2374" s="896" t="s">
        <v>54</v>
      </c>
      <c r="J2374" s="896" t="s">
        <v>69</v>
      </c>
      <c r="K2374" s="896" t="s">
        <v>56</v>
      </c>
      <c r="L2374" s="896" t="s">
        <v>56</v>
      </c>
      <c r="M2374" s="896" t="s">
        <v>57</v>
      </c>
      <c r="N2374" s="896" t="s">
        <v>5160</v>
      </c>
      <c r="O2374" s="896" t="s">
        <v>79</v>
      </c>
      <c r="P2374" s="896" t="s">
        <v>59</v>
      </c>
      <c r="Q2374" s="896"/>
      <c r="R2374" s="896"/>
      <c r="S2374" s="896"/>
      <c r="T2374" s="896" t="s">
        <v>5154</v>
      </c>
      <c r="U2374" s="720"/>
      <c r="V2374" s="720"/>
      <c r="W2374" s="720"/>
      <c r="X2374" s="720"/>
      <c r="Y2374" s="720"/>
      <c r="Z2374" s="720"/>
      <c r="AA2374" s="720"/>
      <c r="AB2374" s="720"/>
      <c r="AC2374" s="724" t="s">
        <v>126</v>
      </c>
      <c r="AD2374" s="720"/>
      <c r="AE2374" s="720" t="s">
        <v>5155</v>
      </c>
      <c r="AF2374" s="277"/>
      <c r="AG2374" s="277"/>
      <c r="AH2374" s="262" t="s">
        <v>5305</v>
      </c>
      <c r="AI2374" s="277"/>
      <c r="AJ2374" s="277"/>
      <c r="AK2374" s="277"/>
      <c r="AL2374" s="277"/>
      <c r="AM2374" s="277"/>
      <c r="AN2374" s="277"/>
      <c r="AO2374" s="277"/>
      <c r="AP2374" s="277"/>
      <c r="AR2374" s="977" t="str">
        <f t="shared" ca="1" si="181"/>
        <v>1 ปี</v>
      </c>
      <c r="AS2374" s="977" t="str">
        <f t="shared" ca="1" si="182"/>
        <v>3 เดือน</v>
      </c>
      <c r="AT2374" s="978" t="str">
        <f t="shared" ca="1" si="183"/>
        <v>6 วัน</v>
      </c>
      <c r="AU2374" s="245"/>
      <c r="AV2374" s="979" t="str">
        <f t="shared" ca="1" si="184"/>
        <v>1 ปี3 เดือน6 วัน</v>
      </c>
    </row>
    <row r="2375" spans="1:48" ht="224.4" customHeight="1">
      <c r="A2375" s="811">
        <v>2368</v>
      </c>
      <c r="B2375" s="957">
        <v>243402</v>
      </c>
      <c r="C2375" s="968">
        <f t="shared" si="180"/>
        <v>45075</v>
      </c>
      <c r="D2375" s="896">
        <v>8</v>
      </c>
      <c r="E2375" s="897" t="s">
        <v>5144</v>
      </c>
      <c r="F2375" s="896" t="s">
        <v>5161</v>
      </c>
      <c r="G2375" s="896">
        <v>84328</v>
      </c>
      <c r="H2375" s="896"/>
      <c r="I2375" s="896" t="s">
        <v>54</v>
      </c>
      <c r="J2375" s="896" t="s">
        <v>5162</v>
      </c>
      <c r="K2375" s="896" t="s">
        <v>56</v>
      </c>
      <c r="L2375" s="896" t="s">
        <v>56</v>
      </c>
      <c r="M2375" s="896" t="s">
        <v>57</v>
      </c>
      <c r="N2375" s="896" t="s">
        <v>1581</v>
      </c>
      <c r="O2375" s="896" t="s">
        <v>75</v>
      </c>
      <c r="P2375" s="896" t="s">
        <v>59</v>
      </c>
      <c r="Q2375" s="896"/>
      <c r="R2375" s="896"/>
      <c r="S2375" s="896"/>
      <c r="T2375" s="896" t="s">
        <v>5154</v>
      </c>
      <c r="U2375" s="720"/>
      <c r="V2375" s="720"/>
      <c r="W2375" s="720"/>
      <c r="X2375" s="720"/>
      <c r="Y2375" s="720"/>
      <c r="Z2375" s="720"/>
      <c r="AA2375" s="720"/>
      <c r="AB2375" s="720"/>
      <c r="AC2375" s="724" t="s">
        <v>126</v>
      </c>
      <c r="AD2375" s="720"/>
      <c r="AE2375" s="720" t="s">
        <v>5155</v>
      </c>
      <c r="AF2375" s="277"/>
      <c r="AG2375" s="277"/>
      <c r="AH2375" s="262" t="s">
        <v>5305</v>
      </c>
      <c r="AI2375" s="277"/>
      <c r="AJ2375" s="277"/>
      <c r="AK2375" s="277"/>
      <c r="AL2375" s="277"/>
      <c r="AM2375" s="277"/>
      <c r="AN2375" s="277"/>
      <c r="AO2375" s="277"/>
      <c r="AP2375" s="277"/>
      <c r="AR2375" s="977" t="str">
        <f t="shared" ca="1" si="181"/>
        <v>1 ปี</v>
      </c>
      <c r="AS2375" s="977" t="str">
        <f t="shared" ca="1" si="182"/>
        <v>3 เดือน</v>
      </c>
      <c r="AT2375" s="978" t="str">
        <f t="shared" ca="1" si="183"/>
        <v>6 วัน</v>
      </c>
      <c r="AU2375" s="245"/>
      <c r="AV2375" s="979" t="str">
        <f t="shared" ca="1" si="184"/>
        <v>1 ปี3 เดือน6 วัน</v>
      </c>
    </row>
    <row r="2376" spans="1:48" ht="224.4" customHeight="1">
      <c r="A2376" s="811">
        <v>2369</v>
      </c>
      <c r="B2376" s="957">
        <v>243402</v>
      </c>
      <c r="C2376" s="968">
        <f t="shared" ref="C2376:C2439" si="185" xml:space="preserve"> EDATE(B2376,-543*12)</f>
        <v>45075</v>
      </c>
      <c r="D2376" s="896">
        <v>8</v>
      </c>
      <c r="E2376" s="897" t="s">
        <v>5144</v>
      </c>
      <c r="F2376" s="896" t="s">
        <v>5163</v>
      </c>
      <c r="G2376" s="896">
        <v>84503</v>
      </c>
      <c r="H2376" s="896" t="s">
        <v>580</v>
      </c>
      <c r="I2376" s="896" t="s">
        <v>54</v>
      </c>
      <c r="J2376" s="896" t="s">
        <v>69</v>
      </c>
      <c r="K2376" s="896" t="s">
        <v>56</v>
      </c>
      <c r="L2376" s="896" t="s">
        <v>56</v>
      </c>
      <c r="M2376" s="896" t="s">
        <v>57</v>
      </c>
      <c r="N2376" s="896" t="s">
        <v>5164</v>
      </c>
      <c r="O2376" s="896" t="s">
        <v>582</v>
      </c>
      <c r="P2376" s="896" t="s">
        <v>59</v>
      </c>
      <c r="Q2376" s="896"/>
      <c r="R2376" s="896"/>
      <c r="S2376" s="896"/>
      <c r="T2376" s="896" t="s">
        <v>5154</v>
      </c>
      <c r="U2376" s="720"/>
      <c r="V2376" s="720"/>
      <c r="W2376" s="720"/>
      <c r="X2376" s="720"/>
      <c r="Y2376" s="720"/>
      <c r="Z2376" s="720"/>
      <c r="AA2376" s="720"/>
      <c r="AB2376" s="720"/>
      <c r="AC2376" s="724" t="s">
        <v>126</v>
      </c>
      <c r="AD2376" s="720"/>
      <c r="AE2376" s="720" t="s">
        <v>5155</v>
      </c>
      <c r="AF2376" s="277"/>
      <c r="AG2376" s="277"/>
      <c r="AH2376" s="262" t="s">
        <v>5305</v>
      </c>
      <c r="AI2376" s="277"/>
      <c r="AJ2376" s="277"/>
      <c r="AK2376" s="277"/>
      <c r="AL2376" s="277"/>
      <c r="AM2376" s="277"/>
      <c r="AN2376" s="277"/>
      <c r="AO2376" s="277"/>
      <c r="AP2376" s="277"/>
      <c r="AR2376" s="977" t="str">
        <f t="shared" ref="AR2376:AR2439" ca="1" si="186">DATEDIF(C2376,TODAY(),"Y")&amp;" ปี"</f>
        <v>1 ปี</v>
      </c>
      <c r="AS2376" s="977" t="str">
        <f t="shared" ref="AS2376:AS2439" ca="1" si="187">DATEDIF(C2376,TODAY(),"YM")&amp;" เดือน"</f>
        <v>3 เดือน</v>
      </c>
      <c r="AT2376" s="978" t="str">
        <f t="shared" ref="AT2376:AT2439" ca="1" si="188">DATEDIF(C2376,TODAY(),"MD")&amp;" วัน"</f>
        <v>6 วัน</v>
      </c>
      <c r="AU2376" s="245"/>
      <c r="AV2376" s="979" t="str">
        <f t="shared" ref="AV2376:AV2439" ca="1" si="189">DATEDIF(C2376,TODAY(),"Y")&amp;" ปี" &amp;DATEDIF(C2376,TODAY(),"YM") &amp;" เดือน"&amp;DATEDIF(C2376,TODAY(),"MD")&amp;" วัน"</f>
        <v>1 ปี3 เดือน6 วัน</v>
      </c>
    </row>
    <row r="2377" spans="1:48" ht="224.4" customHeight="1">
      <c r="A2377" s="811">
        <v>2370</v>
      </c>
      <c r="B2377" s="957">
        <v>243402</v>
      </c>
      <c r="C2377" s="968">
        <f t="shared" si="185"/>
        <v>45075</v>
      </c>
      <c r="D2377" s="896">
        <v>8</v>
      </c>
      <c r="E2377" s="897" t="s">
        <v>5144</v>
      </c>
      <c r="F2377" s="896" t="s">
        <v>5165</v>
      </c>
      <c r="G2377" s="896">
        <v>84808</v>
      </c>
      <c r="H2377" s="896" t="s">
        <v>424</v>
      </c>
      <c r="I2377" s="896" t="s">
        <v>54</v>
      </c>
      <c r="J2377" s="896" t="s">
        <v>55</v>
      </c>
      <c r="K2377" s="896" t="s">
        <v>56</v>
      </c>
      <c r="L2377" s="896" t="s">
        <v>56</v>
      </c>
      <c r="M2377" s="896" t="s">
        <v>57</v>
      </c>
      <c r="N2377" s="896" t="s">
        <v>1585</v>
      </c>
      <c r="O2377" s="896"/>
      <c r="P2377" s="896" t="s">
        <v>59</v>
      </c>
      <c r="Q2377" s="896"/>
      <c r="R2377" s="896"/>
      <c r="S2377" s="896"/>
      <c r="T2377" s="896" t="s">
        <v>5154</v>
      </c>
      <c r="U2377" s="720"/>
      <c r="V2377" s="720"/>
      <c r="W2377" s="720"/>
      <c r="X2377" s="720"/>
      <c r="Y2377" s="720"/>
      <c r="Z2377" s="720"/>
      <c r="AA2377" s="720"/>
      <c r="AB2377" s="720"/>
      <c r="AC2377" s="724" t="s">
        <v>126</v>
      </c>
      <c r="AD2377" s="720"/>
      <c r="AE2377" s="720" t="s">
        <v>5155</v>
      </c>
      <c r="AF2377" s="277"/>
      <c r="AG2377" s="277"/>
      <c r="AH2377" s="262" t="s">
        <v>5305</v>
      </c>
      <c r="AI2377" s="277"/>
      <c r="AJ2377" s="277"/>
      <c r="AK2377" s="277"/>
      <c r="AL2377" s="277"/>
      <c r="AM2377" s="277"/>
      <c r="AN2377" s="277"/>
      <c r="AO2377" s="277"/>
      <c r="AP2377" s="277"/>
      <c r="AR2377" s="977" t="str">
        <f t="shared" ca="1" si="186"/>
        <v>1 ปี</v>
      </c>
      <c r="AS2377" s="977" t="str">
        <f t="shared" ca="1" si="187"/>
        <v>3 เดือน</v>
      </c>
      <c r="AT2377" s="978" t="str">
        <f t="shared" ca="1" si="188"/>
        <v>6 วัน</v>
      </c>
      <c r="AU2377" s="245"/>
      <c r="AV2377" s="979" t="str">
        <f t="shared" ca="1" si="189"/>
        <v>1 ปี3 เดือน6 วัน</v>
      </c>
    </row>
    <row r="2378" spans="1:48" ht="224.4" customHeight="1">
      <c r="A2378" s="811">
        <v>2371</v>
      </c>
      <c r="B2378" s="957">
        <v>243402</v>
      </c>
      <c r="C2378" s="968">
        <f t="shared" si="185"/>
        <v>45075</v>
      </c>
      <c r="D2378" s="896">
        <v>8</v>
      </c>
      <c r="E2378" s="897" t="s">
        <v>5144</v>
      </c>
      <c r="F2378" s="896" t="s">
        <v>5166</v>
      </c>
      <c r="G2378" s="896">
        <v>84780</v>
      </c>
      <c r="H2378" s="896" t="s">
        <v>117</v>
      </c>
      <c r="I2378" s="896" t="s">
        <v>54</v>
      </c>
      <c r="J2378" s="896" t="s">
        <v>55</v>
      </c>
      <c r="K2378" s="896" t="s">
        <v>70</v>
      </c>
      <c r="L2378" s="896" t="s">
        <v>71</v>
      </c>
      <c r="M2378" s="896" t="s">
        <v>57</v>
      </c>
      <c r="N2378" s="896" t="s">
        <v>5121</v>
      </c>
      <c r="O2378" s="896"/>
      <c r="P2378" s="896" t="s">
        <v>58</v>
      </c>
      <c r="Q2378" s="896"/>
      <c r="R2378" s="896"/>
      <c r="S2378" s="896"/>
      <c r="T2378" s="896" t="s">
        <v>5154</v>
      </c>
      <c r="U2378" s="720"/>
      <c r="V2378" s="720"/>
      <c r="W2378" s="720"/>
      <c r="X2378" s="720"/>
      <c r="Y2378" s="720"/>
      <c r="Z2378" s="720"/>
      <c r="AA2378" s="720"/>
      <c r="AB2378" s="720"/>
      <c r="AC2378" s="724" t="s">
        <v>126</v>
      </c>
      <c r="AD2378" s="720"/>
      <c r="AE2378" s="720" t="s">
        <v>5155</v>
      </c>
      <c r="AF2378" s="277"/>
      <c r="AG2378" s="277"/>
      <c r="AH2378" s="262" t="s">
        <v>5305</v>
      </c>
      <c r="AI2378" s="277"/>
      <c r="AJ2378" s="277"/>
      <c r="AK2378" s="277"/>
      <c r="AL2378" s="277"/>
      <c r="AM2378" s="277"/>
      <c r="AN2378" s="277"/>
      <c r="AO2378" s="277"/>
      <c r="AP2378" s="277"/>
      <c r="AR2378" s="977" t="str">
        <f t="shared" ca="1" si="186"/>
        <v>1 ปี</v>
      </c>
      <c r="AS2378" s="977" t="str">
        <f t="shared" ca="1" si="187"/>
        <v>3 เดือน</v>
      </c>
      <c r="AT2378" s="978" t="str">
        <f t="shared" ca="1" si="188"/>
        <v>6 วัน</v>
      </c>
      <c r="AU2378" s="245"/>
      <c r="AV2378" s="979" t="str">
        <f t="shared" ca="1" si="189"/>
        <v>1 ปี3 เดือน6 วัน</v>
      </c>
    </row>
    <row r="2379" spans="1:48" ht="224.4" customHeight="1">
      <c r="A2379" s="811">
        <v>2372</v>
      </c>
      <c r="B2379" s="957">
        <v>243402</v>
      </c>
      <c r="C2379" s="968">
        <f t="shared" si="185"/>
        <v>45075</v>
      </c>
      <c r="D2379" s="896">
        <v>8</v>
      </c>
      <c r="E2379" s="897" t="s">
        <v>5144</v>
      </c>
      <c r="F2379" s="896" t="s">
        <v>5167</v>
      </c>
      <c r="G2379" s="896">
        <v>84794</v>
      </c>
      <c r="H2379" s="896" t="s">
        <v>117</v>
      </c>
      <c r="I2379" s="896" t="s">
        <v>54</v>
      </c>
      <c r="J2379" s="896" t="s">
        <v>55</v>
      </c>
      <c r="K2379" s="896" t="s">
        <v>70</v>
      </c>
      <c r="L2379" s="896" t="s">
        <v>71</v>
      </c>
      <c r="M2379" s="896" t="s">
        <v>57</v>
      </c>
      <c r="N2379" s="896" t="s">
        <v>5168</v>
      </c>
      <c r="O2379" s="896"/>
      <c r="P2379" s="896" t="s">
        <v>58</v>
      </c>
      <c r="Q2379" s="896"/>
      <c r="R2379" s="896"/>
      <c r="S2379" s="896"/>
      <c r="T2379" s="896" t="s">
        <v>5154</v>
      </c>
      <c r="U2379" s="720"/>
      <c r="V2379" s="720"/>
      <c r="W2379" s="720"/>
      <c r="X2379" s="720"/>
      <c r="Y2379" s="720"/>
      <c r="Z2379" s="720"/>
      <c r="AA2379" s="720"/>
      <c r="AB2379" s="720"/>
      <c r="AC2379" s="724" t="s">
        <v>126</v>
      </c>
      <c r="AD2379" s="720"/>
      <c r="AE2379" s="720" t="s">
        <v>5155</v>
      </c>
      <c r="AF2379" s="277"/>
      <c r="AG2379" s="277"/>
      <c r="AH2379" s="262" t="s">
        <v>5305</v>
      </c>
      <c r="AI2379" s="277"/>
      <c r="AJ2379" s="277"/>
      <c r="AK2379" s="277"/>
      <c r="AL2379" s="277"/>
      <c r="AM2379" s="277"/>
      <c r="AN2379" s="277"/>
      <c r="AO2379" s="277"/>
      <c r="AP2379" s="277"/>
      <c r="AR2379" s="977" t="str">
        <f t="shared" ca="1" si="186"/>
        <v>1 ปี</v>
      </c>
      <c r="AS2379" s="977" t="str">
        <f t="shared" ca="1" si="187"/>
        <v>3 เดือน</v>
      </c>
      <c r="AT2379" s="978" t="str">
        <f t="shared" ca="1" si="188"/>
        <v>6 วัน</v>
      </c>
      <c r="AU2379" s="245"/>
      <c r="AV2379" s="979" t="str">
        <f t="shared" ca="1" si="189"/>
        <v>1 ปี3 เดือน6 วัน</v>
      </c>
    </row>
    <row r="2380" spans="1:48" ht="224.4" customHeight="1">
      <c r="A2380" s="811">
        <v>2373</v>
      </c>
      <c r="B2380" s="957">
        <v>243402</v>
      </c>
      <c r="C2380" s="968">
        <f t="shared" si="185"/>
        <v>45075</v>
      </c>
      <c r="D2380" s="896">
        <v>8</v>
      </c>
      <c r="E2380" s="897" t="s">
        <v>5144</v>
      </c>
      <c r="F2380" s="896" t="s">
        <v>5169</v>
      </c>
      <c r="G2380" s="896">
        <v>84931</v>
      </c>
      <c r="H2380" s="896" t="s">
        <v>117</v>
      </c>
      <c r="I2380" s="896" t="s">
        <v>54</v>
      </c>
      <c r="J2380" s="896" t="s">
        <v>55</v>
      </c>
      <c r="K2380" s="896" t="s">
        <v>70</v>
      </c>
      <c r="L2380" s="896" t="s">
        <v>71</v>
      </c>
      <c r="M2380" s="896" t="s">
        <v>57</v>
      </c>
      <c r="N2380" s="896" t="s">
        <v>5170</v>
      </c>
      <c r="O2380" s="896"/>
      <c r="P2380" s="896" t="s">
        <v>58</v>
      </c>
      <c r="Q2380" s="896"/>
      <c r="R2380" s="896"/>
      <c r="S2380" s="896"/>
      <c r="T2380" s="896" t="s">
        <v>5154</v>
      </c>
      <c r="U2380" s="720"/>
      <c r="V2380" s="720"/>
      <c r="W2380" s="720"/>
      <c r="X2380" s="720"/>
      <c r="Y2380" s="720"/>
      <c r="Z2380" s="720"/>
      <c r="AA2380" s="720"/>
      <c r="AB2380" s="720"/>
      <c r="AC2380" s="724" t="s">
        <v>126</v>
      </c>
      <c r="AD2380" s="720"/>
      <c r="AE2380" s="720" t="s">
        <v>5155</v>
      </c>
      <c r="AF2380" s="277"/>
      <c r="AG2380" s="277"/>
      <c r="AH2380" s="262" t="s">
        <v>5305</v>
      </c>
      <c r="AI2380" s="277"/>
      <c r="AJ2380" s="277"/>
      <c r="AK2380" s="277"/>
      <c r="AL2380" s="277"/>
      <c r="AM2380" s="277"/>
      <c r="AN2380" s="277"/>
      <c r="AO2380" s="277"/>
      <c r="AP2380" s="277"/>
      <c r="AR2380" s="977" t="str">
        <f t="shared" ca="1" si="186"/>
        <v>1 ปี</v>
      </c>
      <c r="AS2380" s="977" t="str">
        <f t="shared" ca="1" si="187"/>
        <v>3 เดือน</v>
      </c>
      <c r="AT2380" s="978" t="str">
        <f t="shared" ca="1" si="188"/>
        <v>6 วัน</v>
      </c>
      <c r="AU2380" s="245"/>
      <c r="AV2380" s="979" t="str">
        <f t="shared" ca="1" si="189"/>
        <v>1 ปี3 เดือน6 วัน</v>
      </c>
    </row>
    <row r="2381" spans="1:48" ht="224.4" customHeight="1">
      <c r="A2381" s="811">
        <v>2374</v>
      </c>
      <c r="B2381" s="957">
        <v>243402</v>
      </c>
      <c r="C2381" s="968">
        <f t="shared" si="185"/>
        <v>45075</v>
      </c>
      <c r="D2381" s="896">
        <v>8</v>
      </c>
      <c r="E2381" s="897" t="s">
        <v>5144</v>
      </c>
      <c r="F2381" s="896" t="s">
        <v>5171</v>
      </c>
      <c r="G2381" s="896">
        <v>84948</v>
      </c>
      <c r="H2381" s="896" t="s">
        <v>117</v>
      </c>
      <c r="I2381" s="896" t="s">
        <v>54</v>
      </c>
      <c r="J2381" s="896" t="s">
        <v>55</v>
      </c>
      <c r="K2381" s="896" t="s">
        <v>70</v>
      </c>
      <c r="L2381" s="896" t="s">
        <v>71</v>
      </c>
      <c r="M2381" s="896" t="s">
        <v>57</v>
      </c>
      <c r="N2381" s="896" t="s">
        <v>5172</v>
      </c>
      <c r="O2381" s="896"/>
      <c r="P2381" s="896" t="s">
        <v>58</v>
      </c>
      <c r="Q2381" s="896"/>
      <c r="R2381" s="896"/>
      <c r="S2381" s="896"/>
      <c r="T2381" s="896" t="s">
        <v>5154</v>
      </c>
      <c r="U2381" s="720"/>
      <c r="V2381" s="720"/>
      <c r="W2381" s="720"/>
      <c r="X2381" s="720"/>
      <c r="Y2381" s="720"/>
      <c r="Z2381" s="720"/>
      <c r="AA2381" s="720"/>
      <c r="AB2381" s="720"/>
      <c r="AC2381" s="724" t="s">
        <v>126</v>
      </c>
      <c r="AD2381" s="720"/>
      <c r="AE2381" s="720" t="s">
        <v>5155</v>
      </c>
      <c r="AF2381" s="277"/>
      <c r="AG2381" s="277"/>
      <c r="AH2381" s="262" t="s">
        <v>5305</v>
      </c>
      <c r="AI2381" s="277"/>
      <c r="AJ2381" s="277"/>
      <c r="AK2381" s="277"/>
      <c r="AL2381" s="277"/>
      <c r="AM2381" s="277"/>
      <c r="AN2381" s="277"/>
      <c r="AO2381" s="277"/>
      <c r="AP2381" s="277"/>
      <c r="AR2381" s="977" t="str">
        <f t="shared" ca="1" si="186"/>
        <v>1 ปี</v>
      </c>
      <c r="AS2381" s="977" t="str">
        <f t="shared" ca="1" si="187"/>
        <v>3 เดือน</v>
      </c>
      <c r="AT2381" s="978" t="str">
        <f t="shared" ca="1" si="188"/>
        <v>6 วัน</v>
      </c>
      <c r="AU2381" s="245"/>
      <c r="AV2381" s="979" t="str">
        <f t="shared" ca="1" si="189"/>
        <v>1 ปี3 เดือน6 วัน</v>
      </c>
    </row>
    <row r="2382" spans="1:48" ht="224.4" customHeight="1">
      <c r="A2382" s="811">
        <v>2375</v>
      </c>
      <c r="B2382" s="957">
        <v>243402</v>
      </c>
      <c r="C2382" s="968">
        <f t="shared" si="185"/>
        <v>45075</v>
      </c>
      <c r="D2382" s="896">
        <v>8</v>
      </c>
      <c r="E2382" s="897" t="s">
        <v>5144</v>
      </c>
      <c r="F2382" s="896" t="s">
        <v>5171</v>
      </c>
      <c r="G2382" s="896">
        <v>84948</v>
      </c>
      <c r="H2382" s="896" t="s">
        <v>117</v>
      </c>
      <c r="I2382" s="896" t="s">
        <v>54</v>
      </c>
      <c r="J2382" s="896" t="s">
        <v>55</v>
      </c>
      <c r="K2382" s="896" t="s">
        <v>70</v>
      </c>
      <c r="L2382" s="896" t="s">
        <v>71</v>
      </c>
      <c r="M2382" s="896" t="s">
        <v>57</v>
      </c>
      <c r="N2382" s="896" t="s">
        <v>5173</v>
      </c>
      <c r="O2382" s="896"/>
      <c r="P2382" s="896" t="s">
        <v>58</v>
      </c>
      <c r="Q2382" s="896"/>
      <c r="R2382" s="896"/>
      <c r="S2382" s="896"/>
      <c r="T2382" s="896" t="s">
        <v>5154</v>
      </c>
      <c r="U2382" s="757"/>
      <c r="V2382" s="757"/>
      <c r="W2382" s="757"/>
      <c r="X2382" s="757"/>
      <c r="Y2382" s="757"/>
      <c r="Z2382" s="757"/>
      <c r="AA2382" s="757"/>
      <c r="AB2382" s="757"/>
      <c r="AC2382" s="724" t="s">
        <v>126</v>
      </c>
      <c r="AD2382" s="758"/>
      <c r="AE2382" s="720" t="s">
        <v>5155</v>
      </c>
      <c r="AF2382" s="277"/>
      <c r="AG2382" s="277"/>
      <c r="AH2382" s="262" t="s">
        <v>5305</v>
      </c>
      <c r="AI2382" s="277"/>
      <c r="AJ2382" s="277"/>
      <c r="AK2382" s="277"/>
      <c r="AL2382" s="277"/>
      <c r="AM2382" s="277"/>
      <c r="AN2382" s="277"/>
      <c r="AO2382" s="277"/>
      <c r="AP2382" s="277"/>
      <c r="AR2382" s="977" t="str">
        <f t="shared" ca="1" si="186"/>
        <v>1 ปี</v>
      </c>
      <c r="AS2382" s="977" t="str">
        <f t="shared" ca="1" si="187"/>
        <v>3 เดือน</v>
      </c>
      <c r="AT2382" s="978" t="str">
        <f t="shared" ca="1" si="188"/>
        <v>6 วัน</v>
      </c>
      <c r="AU2382" s="245"/>
      <c r="AV2382" s="979" t="str">
        <f t="shared" ca="1" si="189"/>
        <v>1 ปี3 เดือน6 วัน</v>
      </c>
    </row>
    <row r="2383" spans="1:48" ht="224.4" customHeight="1">
      <c r="A2383" s="811">
        <v>2376</v>
      </c>
      <c r="B2383" s="957">
        <v>243402</v>
      </c>
      <c r="C2383" s="968">
        <f t="shared" si="185"/>
        <v>45075</v>
      </c>
      <c r="D2383" s="896">
        <v>8</v>
      </c>
      <c r="E2383" s="897" t="s">
        <v>5144</v>
      </c>
      <c r="F2383" s="896" t="s">
        <v>5171</v>
      </c>
      <c r="G2383" s="896">
        <v>84983</v>
      </c>
      <c r="H2383" s="896" t="s">
        <v>117</v>
      </c>
      <c r="I2383" s="896" t="s">
        <v>54</v>
      </c>
      <c r="J2383" s="896" t="s">
        <v>55</v>
      </c>
      <c r="K2383" s="896" t="s">
        <v>70</v>
      </c>
      <c r="L2383" s="896" t="s">
        <v>71</v>
      </c>
      <c r="M2383" s="896" t="s">
        <v>57</v>
      </c>
      <c r="N2383" s="896" t="s">
        <v>5174</v>
      </c>
      <c r="O2383" s="896"/>
      <c r="P2383" s="896" t="s">
        <v>58</v>
      </c>
      <c r="Q2383" s="896"/>
      <c r="R2383" s="896"/>
      <c r="S2383" s="896"/>
      <c r="T2383" s="896" t="s">
        <v>5154</v>
      </c>
      <c r="U2383" s="757"/>
      <c r="V2383" s="757"/>
      <c r="W2383" s="757"/>
      <c r="X2383" s="757"/>
      <c r="Y2383" s="757"/>
      <c r="Z2383" s="757"/>
      <c r="AA2383" s="757"/>
      <c r="AB2383" s="757"/>
      <c r="AC2383" s="724" t="s">
        <v>126</v>
      </c>
      <c r="AD2383" s="758"/>
      <c r="AE2383" s="720" t="s">
        <v>5155</v>
      </c>
      <c r="AF2383" s="277"/>
      <c r="AG2383" s="277"/>
      <c r="AH2383" s="262" t="s">
        <v>5305</v>
      </c>
      <c r="AI2383" s="277"/>
      <c r="AJ2383" s="277"/>
      <c r="AK2383" s="277"/>
      <c r="AL2383" s="277"/>
      <c r="AM2383" s="277"/>
      <c r="AN2383" s="277"/>
      <c r="AO2383" s="277"/>
      <c r="AP2383" s="277"/>
      <c r="AR2383" s="977" t="str">
        <f t="shared" ca="1" si="186"/>
        <v>1 ปี</v>
      </c>
      <c r="AS2383" s="977" t="str">
        <f t="shared" ca="1" si="187"/>
        <v>3 เดือน</v>
      </c>
      <c r="AT2383" s="978" t="str">
        <f t="shared" ca="1" si="188"/>
        <v>6 วัน</v>
      </c>
      <c r="AU2383" s="245"/>
      <c r="AV2383" s="979" t="str">
        <f t="shared" ca="1" si="189"/>
        <v>1 ปี3 เดือน6 วัน</v>
      </c>
    </row>
    <row r="2384" spans="1:48" ht="224.4" customHeight="1">
      <c r="A2384" s="811">
        <v>2377</v>
      </c>
      <c r="B2384" s="957">
        <v>243402</v>
      </c>
      <c r="C2384" s="968">
        <f t="shared" si="185"/>
        <v>45075</v>
      </c>
      <c r="D2384" s="896">
        <v>8</v>
      </c>
      <c r="E2384" s="897" t="s">
        <v>5144</v>
      </c>
      <c r="F2384" s="896" t="s">
        <v>5171</v>
      </c>
      <c r="G2384" s="896">
        <v>85003</v>
      </c>
      <c r="H2384" s="896" t="s">
        <v>117</v>
      </c>
      <c r="I2384" s="896" t="s">
        <v>60</v>
      </c>
      <c r="J2384" s="896" t="s">
        <v>67</v>
      </c>
      <c r="K2384" s="896" t="s">
        <v>500</v>
      </c>
      <c r="L2384" s="896" t="s">
        <v>500</v>
      </c>
      <c r="M2384" s="896" t="s">
        <v>57</v>
      </c>
      <c r="N2384" s="896" t="s">
        <v>5175</v>
      </c>
      <c r="O2384" s="896"/>
      <c r="P2384" s="896" t="s">
        <v>59</v>
      </c>
      <c r="Q2384" s="896"/>
      <c r="R2384" s="896"/>
      <c r="S2384" s="896"/>
      <c r="T2384" s="896" t="s">
        <v>5154</v>
      </c>
      <c r="U2384" s="757"/>
      <c r="V2384" s="757"/>
      <c r="W2384" s="757"/>
      <c r="X2384" s="757"/>
      <c r="Y2384" s="757"/>
      <c r="Z2384" s="757"/>
      <c r="AA2384" s="757"/>
      <c r="AB2384" s="757"/>
      <c r="AC2384" s="724" t="s">
        <v>126</v>
      </c>
      <c r="AD2384" s="758"/>
      <c r="AE2384" s="720" t="s">
        <v>5155</v>
      </c>
      <c r="AF2384" s="277"/>
      <c r="AG2384" s="277"/>
      <c r="AH2384" s="262" t="s">
        <v>5305</v>
      </c>
      <c r="AI2384" s="277"/>
      <c r="AJ2384" s="277"/>
      <c r="AK2384" s="277"/>
      <c r="AL2384" s="277"/>
      <c r="AM2384" s="277"/>
      <c r="AN2384" s="277"/>
      <c r="AO2384" s="277"/>
      <c r="AP2384" s="277"/>
      <c r="AR2384" s="977" t="str">
        <f t="shared" ca="1" si="186"/>
        <v>1 ปี</v>
      </c>
      <c r="AS2384" s="977" t="str">
        <f t="shared" ca="1" si="187"/>
        <v>3 เดือน</v>
      </c>
      <c r="AT2384" s="978" t="str">
        <f t="shared" ca="1" si="188"/>
        <v>6 วัน</v>
      </c>
      <c r="AU2384" s="245"/>
      <c r="AV2384" s="979" t="str">
        <f t="shared" ca="1" si="189"/>
        <v>1 ปี3 เดือน6 วัน</v>
      </c>
    </row>
    <row r="2385" spans="1:48" ht="224.4" customHeight="1">
      <c r="A2385" s="811">
        <v>2378</v>
      </c>
      <c r="B2385" s="957">
        <v>243402</v>
      </c>
      <c r="C2385" s="968">
        <f t="shared" si="185"/>
        <v>45075</v>
      </c>
      <c r="D2385" s="896">
        <v>8</v>
      </c>
      <c r="E2385" s="897" t="s">
        <v>5144</v>
      </c>
      <c r="F2385" s="896" t="s">
        <v>5171</v>
      </c>
      <c r="G2385" s="896">
        <v>85048</v>
      </c>
      <c r="H2385" s="896" t="s">
        <v>117</v>
      </c>
      <c r="I2385" s="896" t="s">
        <v>54</v>
      </c>
      <c r="J2385" s="896" t="s">
        <v>55</v>
      </c>
      <c r="K2385" s="896" t="s">
        <v>70</v>
      </c>
      <c r="L2385" s="896" t="s">
        <v>71</v>
      </c>
      <c r="M2385" s="896" t="s">
        <v>57</v>
      </c>
      <c r="N2385" s="896" t="s">
        <v>5176</v>
      </c>
      <c r="O2385" s="896"/>
      <c r="P2385" s="896" t="s">
        <v>58</v>
      </c>
      <c r="Q2385" s="896"/>
      <c r="R2385" s="896"/>
      <c r="S2385" s="896"/>
      <c r="T2385" s="896" t="s">
        <v>5154</v>
      </c>
      <c r="U2385" s="759"/>
      <c r="V2385" s="759"/>
      <c r="W2385" s="759"/>
      <c r="X2385" s="759"/>
      <c r="Y2385" s="759"/>
      <c r="Z2385" s="759"/>
      <c r="AA2385" s="759"/>
      <c r="AB2385" s="759"/>
      <c r="AC2385" s="724" t="s">
        <v>126</v>
      </c>
      <c r="AD2385" s="760"/>
      <c r="AE2385" s="720" t="s">
        <v>5155</v>
      </c>
      <c r="AF2385" s="277"/>
      <c r="AG2385" s="277"/>
      <c r="AH2385" s="262" t="s">
        <v>5305</v>
      </c>
      <c r="AI2385" s="277"/>
      <c r="AJ2385" s="277"/>
      <c r="AK2385" s="277"/>
      <c r="AL2385" s="277"/>
      <c r="AM2385" s="277"/>
      <c r="AN2385" s="277"/>
      <c r="AO2385" s="277"/>
      <c r="AP2385" s="277"/>
      <c r="AR2385" s="977" t="str">
        <f t="shared" ca="1" si="186"/>
        <v>1 ปี</v>
      </c>
      <c r="AS2385" s="977" t="str">
        <f t="shared" ca="1" si="187"/>
        <v>3 เดือน</v>
      </c>
      <c r="AT2385" s="978" t="str">
        <f t="shared" ca="1" si="188"/>
        <v>6 วัน</v>
      </c>
      <c r="AU2385" s="245"/>
      <c r="AV2385" s="979" t="str">
        <f t="shared" ca="1" si="189"/>
        <v>1 ปี3 เดือน6 วัน</v>
      </c>
    </row>
    <row r="2386" spans="1:48" ht="224.4" customHeight="1">
      <c r="A2386" s="811">
        <v>2379</v>
      </c>
      <c r="B2386" s="957">
        <v>243402</v>
      </c>
      <c r="C2386" s="968">
        <f t="shared" si="185"/>
        <v>45075</v>
      </c>
      <c r="D2386" s="896">
        <v>8</v>
      </c>
      <c r="E2386" s="897" t="s">
        <v>5144</v>
      </c>
      <c r="F2386" s="896" t="s">
        <v>5171</v>
      </c>
      <c r="G2386" s="896">
        <v>85053</v>
      </c>
      <c r="H2386" s="896" t="s">
        <v>117</v>
      </c>
      <c r="I2386" s="896" t="s">
        <v>54</v>
      </c>
      <c r="J2386" s="896" t="s">
        <v>55</v>
      </c>
      <c r="K2386" s="896" t="s">
        <v>70</v>
      </c>
      <c r="L2386" s="896" t="s">
        <v>71</v>
      </c>
      <c r="M2386" s="896" t="s">
        <v>57</v>
      </c>
      <c r="N2386" s="896" t="s">
        <v>5177</v>
      </c>
      <c r="O2386" s="896"/>
      <c r="P2386" s="896" t="s">
        <v>58</v>
      </c>
      <c r="Q2386" s="896"/>
      <c r="R2386" s="896"/>
      <c r="S2386" s="896"/>
      <c r="T2386" s="896" t="s">
        <v>5154</v>
      </c>
      <c r="U2386" s="759"/>
      <c r="V2386" s="759"/>
      <c r="W2386" s="759"/>
      <c r="X2386" s="759"/>
      <c r="Y2386" s="759"/>
      <c r="Z2386" s="759"/>
      <c r="AA2386" s="759"/>
      <c r="AB2386" s="759"/>
      <c r="AC2386" s="724" t="s">
        <v>126</v>
      </c>
      <c r="AD2386" s="760"/>
      <c r="AE2386" s="720" t="s">
        <v>5155</v>
      </c>
      <c r="AF2386" s="277"/>
      <c r="AG2386" s="277"/>
      <c r="AH2386" s="262" t="s">
        <v>5305</v>
      </c>
      <c r="AI2386" s="277"/>
      <c r="AJ2386" s="277"/>
      <c r="AK2386" s="277"/>
      <c r="AL2386" s="277"/>
      <c r="AM2386" s="277"/>
      <c r="AN2386" s="277"/>
      <c r="AO2386" s="277"/>
      <c r="AP2386" s="277"/>
      <c r="AR2386" s="977" t="str">
        <f t="shared" ca="1" si="186"/>
        <v>1 ปี</v>
      </c>
      <c r="AS2386" s="977" t="str">
        <f t="shared" ca="1" si="187"/>
        <v>3 เดือน</v>
      </c>
      <c r="AT2386" s="978" t="str">
        <f t="shared" ca="1" si="188"/>
        <v>6 วัน</v>
      </c>
      <c r="AU2386" s="245"/>
      <c r="AV2386" s="979" t="str">
        <f t="shared" ca="1" si="189"/>
        <v>1 ปี3 เดือน6 วัน</v>
      </c>
    </row>
    <row r="2387" spans="1:48" ht="224.4" customHeight="1">
      <c r="A2387" s="811">
        <v>2380</v>
      </c>
      <c r="B2387" s="957">
        <v>243402</v>
      </c>
      <c r="C2387" s="968">
        <f t="shared" si="185"/>
        <v>45075</v>
      </c>
      <c r="D2387" s="896">
        <v>8</v>
      </c>
      <c r="E2387" s="897" t="s">
        <v>5144</v>
      </c>
      <c r="F2387" s="896" t="s">
        <v>5171</v>
      </c>
      <c r="G2387" s="896">
        <v>85082</v>
      </c>
      <c r="H2387" s="896" t="s">
        <v>117</v>
      </c>
      <c r="I2387" s="896" t="s">
        <v>54</v>
      </c>
      <c r="J2387" s="896" t="s">
        <v>55</v>
      </c>
      <c r="K2387" s="896" t="s">
        <v>70</v>
      </c>
      <c r="L2387" s="896" t="s">
        <v>71</v>
      </c>
      <c r="M2387" s="896" t="s">
        <v>57</v>
      </c>
      <c r="N2387" s="896" t="s">
        <v>5178</v>
      </c>
      <c r="O2387" s="896"/>
      <c r="P2387" s="896" t="s">
        <v>58</v>
      </c>
      <c r="Q2387" s="896"/>
      <c r="R2387" s="896"/>
      <c r="S2387" s="896"/>
      <c r="T2387" s="896" t="s">
        <v>5154</v>
      </c>
      <c r="U2387" s="759"/>
      <c r="V2387" s="759"/>
      <c r="W2387" s="759"/>
      <c r="X2387" s="759"/>
      <c r="Y2387" s="759"/>
      <c r="Z2387" s="759"/>
      <c r="AA2387" s="759"/>
      <c r="AB2387" s="759"/>
      <c r="AC2387" s="724" t="s">
        <v>126</v>
      </c>
      <c r="AD2387" s="760"/>
      <c r="AE2387" s="720" t="s">
        <v>5155</v>
      </c>
      <c r="AF2387" s="277"/>
      <c r="AG2387" s="277"/>
      <c r="AH2387" s="262" t="s">
        <v>5305</v>
      </c>
      <c r="AI2387" s="277"/>
      <c r="AJ2387" s="277"/>
      <c r="AK2387" s="277"/>
      <c r="AL2387" s="277"/>
      <c r="AM2387" s="277"/>
      <c r="AN2387" s="277"/>
      <c r="AO2387" s="277"/>
      <c r="AP2387" s="277"/>
      <c r="AR2387" s="977" t="str">
        <f t="shared" ca="1" si="186"/>
        <v>1 ปี</v>
      </c>
      <c r="AS2387" s="977" t="str">
        <f t="shared" ca="1" si="187"/>
        <v>3 เดือน</v>
      </c>
      <c r="AT2387" s="978" t="str">
        <f t="shared" ca="1" si="188"/>
        <v>6 วัน</v>
      </c>
      <c r="AU2387" s="245"/>
      <c r="AV2387" s="979" t="str">
        <f t="shared" ca="1" si="189"/>
        <v>1 ปี3 เดือน6 วัน</v>
      </c>
    </row>
    <row r="2388" spans="1:48" ht="224.4" customHeight="1">
      <c r="A2388" s="811">
        <v>2381</v>
      </c>
      <c r="B2388" s="957">
        <v>243402</v>
      </c>
      <c r="C2388" s="968">
        <f t="shared" si="185"/>
        <v>45075</v>
      </c>
      <c r="D2388" s="896">
        <v>8</v>
      </c>
      <c r="E2388" s="897" t="s">
        <v>5144</v>
      </c>
      <c r="F2388" s="896" t="s">
        <v>5171</v>
      </c>
      <c r="G2388" s="896">
        <v>85203</v>
      </c>
      <c r="H2388" s="896" t="s">
        <v>117</v>
      </c>
      <c r="I2388" s="896" t="s">
        <v>54</v>
      </c>
      <c r="J2388" s="896" t="s">
        <v>55</v>
      </c>
      <c r="K2388" s="896" t="s">
        <v>70</v>
      </c>
      <c r="L2388" s="896" t="s">
        <v>71</v>
      </c>
      <c r="M2388" s="896" t="s">
        <v>57</v>
      </c>
      <c r="N2388" s="896" t="s">
        <v>5179</v>
      </c>
      <c r="O2388" s="896"/>
      <c r="P2388" s="896" t="s">
        <v>58</v>
      </c>
      <c r="Q2388" s="896"/>
      <c r="R2388" s="896"/>
      <c r="S2388" s="896"/>
      <c r="T2388" s="896" t="s">
        <v>5154</v>
      </c>
      <c r="U2388" s="759"/>
      <c r="V2388" s="759"/>
      <c r="W2388" s="759"/>
      <c r="X2388" s="759"/>
      <c r="Y2388" s="759"/>
      <c r="Z2388" s="759"/>
      <c r="AA2388" s="759"/>
      <c r="AB2388" s="759"/>
      <c r="AC2388" s="724" t="s">
        <v>126</v>
      </c>
      <c r="AD2388" s="760"/>
      <c r="AE2388" s="720" t="s">
        <v>5155</v>
      </c>
      <c r="AF2388" s="277"/>
      <c r="AG2388" s="277"/>
      <c r="AH2388" s="262" t="s">
        <v>5305</v>
      </c>
      <c r="AI2388" s="277"/>
      <c r="AJ2388" s="277"/>
      <c r="AK2388" s="277"/>
      <c r="AL2388" s="277"/>
      <c r="AM2388" s="277"/>
      <c r="AN2388" s="277"/>
      <c r="AO2388" s="277"/>
      <c r="AP2388" s="277"/>
      <c r="AR2388" s="977" t="str">
        <f t="shared" ca="1" si="186"/>
        <v>1 ปี</v>
      </c>
      <c r="AS2388" s="977" t="str">
        <f t="shared" ca="1" si="187"/>
        <v>3 เดือน</v>
      </c>
      <c r="AT2388" s="978" t="str">
        <f t="shared" ca="1" si="188"/>
        <v>6 วัน</v>
      </c>
      <c r="AU2388" s="245"/>
      <c r="AV2388" s="979" t="str">
        <f t="shared" ca="1" si="189"/>
        <v>1 ปี3 เดือน6 วัน</v>
      </c>
    </row>
    <row r="2389" spans="1:48" ht="224.4" customHeight="1">
      <c r="A2389" s="811">
        <v>2382</v>
      </c>
      <c r="B2389" s="957">
        <v>243402</v>
      </c>
      <c r="C2389" s="968">
        <f t="shared" si="185"/>
        <v>45075</v>
      </c>
      <c r="D2389" s="896">
        <v>8</v>
      </c>
      <c r="E2389" s="897" t="s">
        <v>5144</v>
      </c>
      <c r="F2389" s="896" t="s">
        <v>5171</v>
      </c>
      <c r="G2389" s="896">
        <v>85217</v>
      </c>
      <c r="H2389" s="896" t="s">
        <v>117</v>
      </c>
      <c r="I2389" s="896" t="s">
        <v>54</v>
      </c>
      <c r="J2389" s="896" t="s">
        <v>55</v>
      </c>
      <c r="K2389" s="896" t="s">
        <v>70</v>
      </c>
      <c r="L2389" s="896" t="s">
        <v>71</v>
      </c>
      <c r="M2389" s="896" t="s">
        <v>57</v>
      </c>
      <c r="N2389" s="896" t="s">
        <v>5180</v>
      </c>
      <c r="O2389" s="896"/>
      <c r="P2389" s="896" t="s">
        <v>58</v>
      </c>
      <c r="Q2389" s="896"/>
      <c r="R2389" s="896"/>
      <c r="S2389" s="896"/>
      <c r="T2389" s="896" t="s">
        <v>5154</v>
      </c>
      <c r="U2389" s="759"/>
      <c r="V2389" s="759"/>
      <c r="W2389" s="759"/>
      <c r="X2389" s="759"/>
      <c r="Y2389" s="759"/>
      <c r="Z2389" s="759"/>
      <c r="AA2389" s="759"/>
      <c r="AB2389" s="759"/>
      <c r="AC2389" s="724" t="s">
        <v>126</v>
      </c>
      <c r="AD2389" s="760"/>
      <c r="AE2389" s="720" t="s">
        <v>5155</v>
      </c>
      <c r="AF2389" s="277"/>
      <c r="AG2389" s="277"/>
      <c r="AH2389" s="262" t="s">
        <v>5305</v>
      </c>
      <c r="AI2389" s="277"/>
      <c r="AJ2389" s="277"/>
      <c r="AK2389" s="277"/>
      <c r="AL2389" s="277"/>
      <c r="AM2389" s="277"/>
      <c r="AN2389" s="277"/>
      <c r="AO2389" s="277"/>
      <c r="AP2389" s="277"/>
      <c r="AR2389" s="977" t="str">
        <f t="shared" ca="1" si="186"/>
        <v>1 ปี</v>
      </c>
      <c r="AS2389" s="977" t="str">
        <f t="shared" ca="1" si="187"/>
        <v>3 เดือน</v>
      </c>
      <c r="AT2389" s="978" t="str">
        <f t="shared" ca="1" si="188"/>
        <v>6 วัน</v>
      </c>
      <c r="AU2389" s="245"/>
      <c r="AV2389" s="979" t="str">
        <f t="shared" ca="1" si="189"/>
        <v>1 ปี3 เดือน6 วัน</v>
      </c>
    </row>
    <row r="2390" spans="1:48" ht="224.4" customHeight="1">
      <c r="A2390" s="811">
        <v>2383</v>
      </c>
      <c r="B2390" s="957">
        <v>243402</v>
      </c>
      <c r="C2390" s="968">
        <f t="shared" si="185"/>
        <v>45075</v>
      </c>
      <c r="D2390" s="896">
        <v>8</v>
      </c>
      <c r="E2390" s="897" t="s">
        <v>5144</v>
      </c>
      <c r="F2390" s="896" t="s">
        <v>5181</v>
      </c>
      <c r="G2390" s="896">
        <v>68417</v>
      </c>
      <c r="H2390" s="896"/>
      <c r="I2390" s="896" t="s">
        <v>54</v>
      </c>
      <c r="J2390" s="896" t="s">
        <v>69</v>
      </c>
      <c r="K2390" s="896" t="s">
        <v>620</v>
      </c>
      <c r="L2390" s="896" t="s">
        <v>71</v>
      </c>
      <c r="M2390" s="896" t="s">
        <v>68</v>
      </c>
      <c r="N2390" s="896" t="s">
        <v>490</v>
      </c>
      <c r="O2390" s="896" t="s">
        <v>237</v>
      </c>
      <c r="P2390" s="896" t="s">
        <v>72</v>
      </c>
      <c r="Q2390" s="896"/>
      <c r="R2390" s="896"/>
      <c r="S2390" s="896"/>
      <c r="T2390" s="896"/>
      <c r="U2390" s="720"/>
      <c r="V2390" s="720"/>
      <c r="W2390" s="720"/>
      <c r="X2390" s="720"/>
      <c r="Y2390" s="720"/>
      <c r="Z2390" s="720"/>
      <c r="AA2390" s="720"/>
      <c r="AB2390" s="720"/>
      <c r="AC2390" s="724" t="s">
        <v>126</v>
      </c>
      <c r="AD2390" s="720"/>
      <c r="AE2390" s="720"/>
      <c r="AF2390" s="277"/>
      <c r="AG2390" s="277"/>
      <c r="AH2390" s="262" t="s">
        <v>5305</v>
      </c>
      <c r="AI2390" s="277"/>
      <c r="AJ2390" s="277"/>
      <c r="AK2390" s="277"/>
      <c r="AL2390" s="277"/>
      <c r="AM2390" s="277"/>
      <c r="AN2390" s="277"/>
      <c r="AO2390" s="277"/>
      <c r="AP2390" s="277"/>
      <c r="AR2390" s="977" t="str">
        <f t="shared" ca="1" si="186"/>
        <v>1 ปี</v>
      </c>
      <c r="AS2390" s="977" t="str">
        <f t="shared" ca="1" si="187"/>
        <v>3 เดือน</v>
      </c>
      <c r="AT2390" s="978" t="str">
        <f t="shared" ca="1" si="188"/>
        <v>6 วัน</v>
      </c>
      <c r="AU2390" s="245"/>
      <c r="AV2390" s="979" t="str">
        <f t="shared" ca="1" si="189"/>
        <v>1 ปี3 เดือน6 วัน</v>
      </c>
    </row>
    <row r="2391" spans="1:48" ht="224.4" customHeight="1">
      <c r="A2391" s="811">
        <v>2384</v>
      </c>
      <c r="B2391" s="957">
        <v>243402</v>
      </c>
      <c r="C2391" s="968">
        <f t="shared" si="185"/>
        <v>45075</v>
      </c>
      <c r="D2391" s="896">
        <v>8</v>
      </c>
      <c r="E2391" s="897" t="s">
        <v>5144</v>
      </c>
      <c r="F2391" s="898"/>
      <c r="G2391" s="896">
        <v>68097</v>
      </c>
      <c r="H2391" s="896" t="s">
        <v>580</v>
      </c>
      <c r="I2391" s="896" t="s">
        <v>54</v>
      </c>
      <c r="J2391" s="896" t="s">
        <v>5182</v>
      </c>
      <c r="K2391" s="896" t="s">
        <v>56</v>
      </c>
      <c r="L2391" s="896" t="s">
        <v>56</v>
      </c>
      <c r="M2391" s="896" t="s">
        <v>68</v>
      </c>
      <c r="N2391" s="896" t="s">
        <v>4684</v>
      </c>
      <c r="O2391" s="896" t="s">
        <v>582</v>
      </c>
      <c r="P2391" s="896" t="s">
        <v>59</v>
      </c>
      <c r="Q2391" s="896"/>
      <c r="R2391" s="896"/>
      <c r="S2391" s="896"/>
      <c r="T2391" s="896" t="s">
        <v>5154</v>
      </c>
      <c r="U2391" s="759"/>
      <c r="V2391" s="759"/>
      <c r="W2391" s="759"/>
      <c r="X2391" s="759"/>
      <c r="Y2391" s="759"/>
      <c r="Z2391" s="759"/>
      <c r="AA2391" s="759"/>
      <c r="AB2391" s="759"/>
      <c r="AC2391" s="724" t="s">
        <v>126</v>
      </c>
      <c r="AD2391" s="760"/>
      <c r="AE2391" s="720" t="s">
        <v>5155</v>
      </c>
      <c r="AF2391" s="277"/>
      <c r="AG2391" s="277"/>
      <c r="AH2391" s="262" t="s">
        <v>5305</v>
      </c>
      <c r="AI2391" s="277"/>
      <c r="AJ2391" s="277"/>
      <c r="AK2391" s="277"/>
      <c r="AL2391" s="277"/>
      <c r="AM2391" s="277"/>
      <c r="AN2391" s="277"/>
      <c r="AO2391" s="277"/>
      <c r="AP2391" s="277"/>
      <c r="AR2391" s="977" t="str">
        <f t="shared" ca="1" si="186"/>
        <v>1 ปี</v>
      </c>
      <c r="AS2391" s="977" t="str">
        <f t="shared" ca="1" si="187"/>
        <v>3 เดือน</v>
      </c>
      <c r="AT2391" s="978" t="str">
        <f t="shared" ca="1" si="188"/>
        <v>6 วัน</v>
      </c>
      <c r="AU2391" s="245"/>
      <c r="AV2391" s="979" t="str">
        <f t="shared" ca="1" si="189"/>
        <v>1 ปี3 เดือน6 วัน</v>
      </c>
    </row>
    <row r="2392" spans="1:48" ht="224.4" customHeight="1">
      <c r="A2392" s="811">
        <v>2385</v>
      </c>
      <c r="B2392" s="957">
        <v>243402</v>
      </c>
      <c r="C2392" s="968">
        <f t="shared" si="185"/>
        <v>45075</v>
      </c>
      <c r="D2392" s="896">
        <v>8</v>
      </c>
      <c r="E2392" s="897" t="s">
        <v>5144</v>
      </c>
      <c r="F2392" s="898"/>
      <c r="G2392" s="896">
        <v>68802</v>
      </c>
      <c r="H2392" s="896" t="s">
        <v>117</v>
      </c>
      <c r="I2392" s="896" t="s">
        <v>60</v>
      </c>
      <c r="J2392" s="896" t="s">
        <v>67</v>
      </c>
      <c r="K2392" s="896" t="s">
        <v>500</v>
      </c>
      <c r="L2392" s="896" t="s">
        <v>500</v>
      </c>
      <c r="M2392" s="896" t="s">
        <v>68</v>
      </c>
      <c r="N2392" s="896" t="s">
        <v>206</v>
      </c>
      <c r="O2392" s="896"/>
      <c r="P2392" s="896" t="s">
        <v>59</v>
      </c>
      <c r="Q2392" s="896"/>
      <c r="R2392" s="896"/>
      <c r="S2392" s="896"/>
      <c r="T2392" s="896" t="s">
        <v>5154</v>
      </c>
      <c r="U2392" s="759"/>
      <c r="V2392" s="759"/>
      <c r="W2392" s="759"/>
      <c r="X2392" s="759"/>
      <c r="Y2392" s="759"/>
      <c r="Z2392" s="759"/>
      <c r="AA2392" s="759"/>
      <c r="AB2392" s="759"/>
      <c r="AC2392" s="724" t="s">
        <v>126</v>
      </c>
      <c r="AD2392" s="760"/>
      <c r="AE2392" s="720" t="s">
        <v>5155</v>
      </c>
      <c r="AF2392" s="277"/>
      <c r="AG2392" s="277"/>
      <c r="AH2392" s="262" t="s">
        <v>5305</v>
      </c>
      <c r="AI2392" s="277"/>
      <c r="AJ2392" s="277"/>
      <c r="AK2392" s="277"/>
      <c r="AL2392" s="277"/>
      <c r="AM2392" s="277"/>
      <c r="AN2392" s="277"/>
      <c r="AO2392" s="277"/>
      <c r="AP2392" s="277"/>
      <c r="AR2392" s="977" t="str">
        <f t="shared" ca="1" si="186"/>
        <v>1 ปี</v>
      </c>
      <c r="AS2392" s="977" t="str">
        <f t="shared" ca="1" si="187"/>
        <v>3 เดือน</v>
      </c>
      <c r="AT2392" s="978" t="str">
        <f t="shared" ca="1" si="188"/>
        <v>6 วัน</v>
      </c>
      <c r="AU2392" s="245"/>
      <c r="AV2392" s="979" t="str">
        <f t="shared" ca="1" si="189"/>
        <v>1 ปี3 เดือน6 วัน</v>
      </c>
    </row>
    <row r="2393" spans="1:48" ht="224.4" customHeight="1">
      <c r="A2393" s="811">
        <v>2386</v>
      </c>
      <c r="B2393" s="957">
        <v>243402</v>
      </c>
      <c r="C2393" s="968">
        <f t="shared" si="185"/>
        <v>45075</v>
      </c>
      <c r="D2393" s="896">
        <v>8</v>
      </c>
      <c r="E2393" s="897" t="s">
        <v>5144</v>
      </c>
      <c r="F2393" s="897"/>
      <c r="G2393" s="896">
        <v>92744</v>
      </c>
      <c r="H2393" s="896"/>
      <c r="I2393" s="896" t="s">
        <v>54</v>
      </c>
      <c r="J2393" s="896" t="s">
        <v>55</v>
      </c>
      <c r="K2393" s="896" t="s">
        <v>620</v>
      </c>
      <c r="L2393" s="896" t="s">
        <v>71</v>
      </c>
      <c r="M2393" s="896" t="s">
        <v>68</v>
      </c>
      <c r="N2393" s="896" t="s">
        <v>5183</v>
      </c>
      <c r="O2393" s="896" t="s">
        <v>76</v>
      </c>
      <c r="P2393" s="896" t="s">
        <v>134</v>
      </c>
      <c r="Q2393" s="896"/>
      <c r="R2393" s="896"/>
      <c r="S2393" s="896"/>
      <c r="T2393" s="896"/>
      <c r="U2393" s="759"/>
      <c r="V2393" s="759"/>
      <c r="W2393" s="759"/>
      <c r="X2393" s="759"/>
      <c r="Y2393" s="759"/>
      <c r="Z2393" s="759"/>
      <c r="AA2393" s="759"/>
      <c r="AB2393" s="759"/>
      <c r="AC2393" s="724" t="s">
        <v>126</v>
      </c>
      <c r="AD2393" s="760"/>
      <c r="AE2393" s="760"/>
      <c r="AF2393" s="277"/>
      <c r="AG2393" s="277"/>
      <c r="AH2393" s="262" t="s">
        <v>5305</v>
      </c>
      <c r="AI2393" s="277"/>
      <c r="AJ2393" s="277"/>
      <c r="AK2393" s="277"/>
      <c r="AL2393" s="277"/>
      <c r="AM2393" s="277"/>
      <c r="AN2393" s="277"/>
      <c r="AO2393" s="277"/>
      <c r="AP2393" s="277"/>
      <c r="AR2393" s="977" t="str">
        <f t="shared" ca="1" si="186"/>
        <v>1 ปี</v>
      </c>
      <c r="AS2393" s="977" t="str">
        <f t="shared" ca="1" si="187"/>
        <v>3 เดือน</v>
      </c>
      <c r="AT2393" s="978" t="str">
        <f t="shared" ca="1" si="188"/>
        <v>6 วัน</v>
      </c>
      <c r="AU2393" s="245"/>
      <c r="AV2393" s="979" t="str">
        <f t="shared" ca="1" si="189"/>
        <v>1 ปี3 เดือน6 วัน</v>
      </c>
    </row>
    <row r="2394" spans="1:48" ht="224.4" customHeight="1">
      <c r="A2394" s="811">
        <v>2387</v>
      </c>
      <c r="B2394" s="957">
        <v>243402</v>
      </c>
      <c r="C2394" s="968">
        <f t="shared" si="185"/>
        <v>45075</v>
      </c>
      <c r="D2394" s="896">
        <v>8</v>
      </c>
      <c r="E2394" s="897" t="s">
        <v>5144</v>
      </c>
      <c r="F2394" s="897"/>
      <c r="G2394" s="896">
        <v>68307</v>
      </c>
      <c r="H2394" s="896"/>
      <c r="I2394" s="896" t="s">
        <v>54</v>
      </c>
      <c r="J2394" s="896" t="s">
        <v>55</v>
      </c>
      <c r="K2394" s="896" t="s">
        <v>620</v>
      </c>
      <c r="L2394" s="896" t="s">
        <v>71</v>
      </c>
      <c r="M2394" s="896" t="s">
        <v>68</v>
      </c>
      <c r="N2394" s="896" t="s">
        <v>206</v>
      </c>
      <c r="O2394" s="896" t="s">
        <v>205</v>
      </c>
      <c r="P2394" s="896" t="s">
        <v>134</v>
      </c>
      <c r="Q2394" s="896"/>
      <c r="R2394" s="896"/>
      <c r="S2394" s="896"/>
      <c r="T2394" s="896"/>
      <c r="U2394" s="759"/>
      <c r="V2394" s="759"/>
      <c r="W2394" s="759"/>
      <c r="X2394" s="759"/>
      <c r="Y2394" s="759"/>
      <c r="Z2394" s="759"/>
      <c r="AA2394" s="759"/>
      <c r="AB2394" s="759"/>
      <c r="AC2394" s="724" t="s">
        <v>126</v>
      </c>
      <c r="AD2394" s="760"/>
      <c r="AE2394" s="760"/>
      <c r="AF2394" s="277"/>
      <c r="AG2394" s="277"/>
      <c r="AH2394" s="262" t="s">
        <v>5305</v>
      </c>
      <c r="AI2394" s="277"/>
      <c r="AJ2394" s="277"/>
      <c r="AK2394" s="277"/>
      <c r="AL2394" s="277"/>
      <c r="AM2394" s="277"/>
      <c r="AN2394" s="277"/>
      <c r="AO2394" s="277"/>
      <c r="AP2394" s="277"/>
      <c r="AR2394" s="977" t="str">
        <f t="shared" ca="1" si="186"/>
        <v>1 ปี</v>
      </c>
      <c r="AS2394" s="977" t="str">
        <f t="shared" ca="1" si="187"/>
        <v>3 เดือน</v>
      </c>
      <c r="AT2394" s="978" t="str">
        <f t="shared" ca="1" si="188"/>
        <v>6 วัน</v>
      </c>
      <c r="AU2394" s="245"/>
      <c r="AV2394" s="979" t="str">
        <f t="shared" ca="1" si="189"/>
        <v>1 ปี3 เดือน6 วัน</v>
      </c>
    </row>
    <row r="2395" spans="1:48" ht="224.4" customHeight="1">
      <c r="A2395" s="811">
        <v>2388</v>
      </c>
      <c r="B2395" s="957">
        <v>243402</v>
      </c>
      <c r="C2395" s="968">
        <f t="shared" si="185"/>
        <v>45075</v>
      </c>
      <c r="D2395" s="896">
        <v>8</v>
      </c>
      <c r="E2395" s="897" t="s">
        <v>5144</v>
      </c>
      <c r="F2395" s="896" t="s">
        <v>5184</v>
      </c>
      <c r="G2395" s="896">
        <v>67861</v>
      </c>
      <c r="H2395" s="896"/>
      <c r="I2395" s="896" t="s">
        <v>54</v>
      </c>
      <c r="J2395" s="896" t="s">
        <v>5182</v>
      </c>
      <c r="K2395" s="896" t="s">
        <v>56</v>
      </c>
      <c r="L2395" s="896" t="s">
        <v>56</v>
      </c>
      <c r="M2395" s="896" t="s">
        <v>68</v>
      </c>
      <c r="N2395" s="896" t="s">
        <v>490</v>
      </c>
      <c r="O2395" s="896" t="s">
        <v>1439</v>
      </c>
      <c r="P2395" s="896" t="s">
        <v>59</v>
      </c>
      <c r="Q2395" s="896"/>
      <c r="R2395" s="896"/>
      <c r="S2395" s="896"/>
      <c r="T2395" s="896" t="s">
        <v>5154</v>
      </c>
      <c r="U2395" s="759"/>
      <c r="V2395" s="759"/>
      <c r="W2395" s="759"/>
      <c r="X2395" s="759"/>
      <c r="Y2395" s="759"/>
      <c r="Z2395" s="759"/>
      <c r="AA2395" s="759"/>
      <c r="AB2395" s="759"/>
      <c r="AC2395" s="724" t="s">
        <v>126</v>
      </c>
      <c r="AD2395" s="760"/>
      <c r="AE2395" s="720" t="s">
        <v>5155</v>
      </c>
      <c r="AF2395" s="277"/>
      <c r="AG2395" s="277"/>
      <c r="AH2395" s="262" t="s">
        <v>5305</v>
      </c>
      <c r="AI2395" s="277"/>
      <c r="AJ2395" s="277"/>
      <c r="AK2395" s="277"/>
      <c r="AL2395" s="277"/>
      <c r="AM2395" s="277"/>
      <c r="AN2395" s="277"/>
      <c r="AO2395" s="277"/>
      <c r="AP2395" s="277"/>
      <c r="AR2395" s="977" t="str">
        <f t="shared" ca="1" si="186"/>
        <v>1 ปี</v>
      </c>
      <c r="AS2395" s="977" t="str">
        <f t="shared" ca="1" si="187"/>
        <v>3 เดือน</v>
      </c>
      <c r="AT2395" s="978" t="str">
        <f t="shared" ca="1" si="188"/>
        <v>6 วัน</v>
      </c>
      <c r="AU2395" s="245"/>
      <c r="AV2395" s="979" t="str">
        <f t="shared" ca="1" si="189"/>
        <v>1 ปี3 เดือน6 วัน</v>
      </c>
    </row>
    <row r="2396" spans="1:48" ht="224.4" customHeight="1">
      <c r="A2396" s="811">
        <v>2389</v>
      </c>
      <c r="B2396" s="957">
        <v>243402</v>
      </c>
      <c r="C2396" s="968">
        <f t="shared" si="185"/>
        <v>45075</v>
      </c>
      <c r="D2396" s="896">
        <v>8</v>
      </c>
      <c r="E2396" s="897" t="s">
        <v>5144</v>
      </c>
      <c r="F2396" s="896" t="s">
        <v>5185</v>
      </c>
      <c r="G2396" s="896">
        <v>67161</v>
      </c>
      <c r="H2396" s="896"/>
      <c r="I2396" s="896" t="s">
        <v>60</v>
      </c>
      <c r="J2396" s="896" t="s">
        <v>927</v>
      </c>
      <c r="K2396" s="896" t="s">
        <v>61</v>
      </c>
      <c r="L2396" s="896" t="s">
        <v>62</v>
      </c>
      <c r="M2396" s="896" t="s">
        <v>120</v>
      </c>
      <c r="N2396" s="896" t="s">
        <v>1178</v>
      </c>
      <c r="O2396" s="896" t="s">
        <v>666</v>
      </c>
      <c r="P2396" s="896" t="s">
        <v>72</v>
      </c>
      <c r="Q2396" s="896"/>
      <c r="R2396" s="896"/>
      <c r="S2396" s="896"/>
      <c r="T2396" s="896"/>
      <c r="U2396" s="720"/>
      <c r="V2396" s="720"/>
      <c r="W2396" s="720"/>
      <c r="X2396" s="720"/>
      <c r="Y2396" s="720"/>
      <c r="Z2396" s="720"/>
      <c r="AA2396" s="720"/>
      <c r="AB2396" s="720"/>
      <c r="AC2396" s="724" t="s">
        <v>126</v>
      </c>
      <c r="AD2396" s="720"/>
      <c r="AE2396" s="720"/>
      <c r="AF2396" s="277"/>
      <c r="AG2396" s="277"/>
      <c r="AH2396" s="262" t="s">
        <v>5305</v>
      </c>
      <c r="AI2396" s="277"/>
      <c r="AJ2396" s="277"/>
      <c r="AK2396" s="277"/>
      <c r="AL2396" s="277"/>
      <c r="AM2396" s="277"/>
      <c r="AN2396" s="277"/>
      <c r="AO2396" s="277"/>
      <c r="AP2396" s="277"/>
      <c r="AR2396" s="977" t="str">
        <f t="shared" ca="1" si="186"/>
        <v>1 ปี</v>
      </c>
      <c r="AS2396" s="977" t="str">
        <f t="shared" ca="1" si="187"/>
        <v>3 เดือน</v>
      </c>
      <c r="AT2396" s="978" t="str">
        <f t="shared" ca="1" si="188"/>
        <v>6 วัน</v>
      </c>
      <c r="AU2396" s="245"/>
      <c r="AV2396" s="979" t="str">
        <f t="shared" ca="1" si="189"/>
        <v>1 ปี3 เดือน6 วัน</v>
      </c>
    </row>
    <row r="2397" spans="1:48" ht="224.4" customHeight="1">
      <c r="A2397" s="811">
        <v>2390</v>
      </c>
      <c r="B2397" s="957">
        <v>243402</v>
      </c>
      <c r="C2397" s="968">
        <f t="shared" si="185"/>
        <v>45075</v>
      </c>
      <c r="D2397" s="896">
        <v>8</v>
      </c>
      <c r="E2397" s="897" t="s">
        <v>5144</v>
      </c>
      <c r="F2397" s="896" t="s">
        <v>5185</v>
      </c>
      <c r="G2397" s="896">
        <v>67458</v>
      </c>
      <c r="H2397" s="896"/>
      <c r="I2397" s="896" t="s">
        <v>54</v>
      </c>
      <c r="J2397" s="896" t="s">
        <v>69</v>
      </c>
      <c r="K2397" s="896" t="s">
        <v>620</v>
      </c>
      <c r="L2397" s="896" t="s">
        <v>71</v>
      </c>
      <c r="M2397" s="896" t="s">
        <v>120</v>
      </c>
      <c r="N2397" s="896" t="s">
        <v>1178</v>
      </c>
      <c r="O2397" s="896" t="s">
        <v>237</v>
      </c>
      <c r="P2397" s="896" t="s">
        <v>72</v>
      </c>
      <c r="Q2397" s="896"/>
      <c r="R2397" s="896"/>
      <c r="S2397" s="896"/>
      <c r="T2397" s="896"/>
      <c r="U2397" s="720"/>
      <c r="V2397" s="720"/>
      <c r="W2397" s="720"/>
      <c r="X2397" s="720"/>
      <c r="Y2397" s="720"/>
      <c r="Z2397" s="720"/>
      <c r="AA2397" s="720"/>
      <c r="AB2397" s="720"/>
      <c r="AC2397" s="724" t="s">
        <v>126</v>
      </c>
      <c r="AD2397" s="720"/>
      <c r="AE2397" s="720"/>
      <c r="AF2397" s="277"/>
      <c r="AG2397" s="277"/>
      <c r="AH2397" s="262" t="s">
        <v>5305</v>
      </c>
      <c r="AI2397" s="277"/>
      <c r="AJ2397" s="277"/>
      <c r="AK2397" s="277"/>
      <c r="AL2397" s="277"/>
      <c r="AM2397" s="277"/>
      <c r="AN2397" s="277"/>
      <c r="AO2397" s="277"/>
      <c r="AP2397" s="277"/>
      <c r="AR2397" s="977" t="str">
        <f t="shared" ca="1" si="186"/>
        <v>1 ปี</v>
      </c>
      <c r="AS2397" s="977" t="str">
        <f t="shared" ca="1" si="187"/>
        <v>3 เดือน</v>
      </c>
      <c r="AT2397" s="978" t="str">
        <f t="shared" ca="1" si="188"/>
        <v>6 วัน</v>
      </c>
      <c r="AU2397" s="245"/>
      <c r="AV2397" s="979" t="str">
        <f t="shared" ca="1" si="189"/>
        <v>1 ปี3 เดือน6 วัน</v>
      </c>
    </row>
    <row r="2398" spans="1:48" ht="224.4" customHeight="1">
      <c r="A2398" s="811">
        <v>2391</v>
      </c>
      <c r="B2398" s="957">
        <v>243402</v>
      </c>
      <c r="C2398" s="968">
        <f t="shared" si="185"/>
        <v>45075</v>
      </c>
      <c r="D2398" s="896">
        <v>8</v>
      </c>
      <c r="E2398" s="897" t="s">
        <v>5144</v>
      </c>
      <c r="F2398" s="896" t="s">
        <v>5185</v>
      </c>
      <c r="G2398" s="896">
        <v>225600</v>
      </c>
      <c r="H2398" s="896"/>
      <c r="I2398" s="896" t="s">
        <v>54</v>
      </c>
      <c r="J2398" s="896" t="s">
        <v>69</v>
      </c>
      <c r="K2398" s="896" t="s">
        <v>620</v>
      </c>
      <c r="L2398" s="896" t="s">
        <v>71</v>
      </c>
      <c r="M2398" s="896" t="s">
        <v>120</v>
      </c>
      <c r="N2398" s="896" t="s">
        <v>1178</v>
      </c>
      <c r="O2398" s="896" t="s">
        <v>661</v>
      </c>
      <c r="P2398" s="896" t="s">
        <v>72</v>
      </c>
      <c r="Q2398" s="896"/>
      <c r="R2398" s="896"/>
      <c r="S2398" s="896"/>
      <c r="T2398" s="896"/>
      <c r="U2398" s="720"/>
      <c r="V2398" s="720"/>
      <c r="W2398" s="720"/>
      <c r="X2398" s="720"/>
      <c r="Y2398" s="720"/>
      <c r="Z2398" s="720"/>
      <c r="AA2398" s="720"/>
      <c r="AB2398" s="720"/>
      <c r="AC2398" s="724" t="s">
        <v>126</v>
      </c>
      <c r="AD2398" s="720"/>
      <c r="AE2398" s="720"/>
      <c r="AF2398" s="277"/>
      <c r="AG2398" s="277"/>
      <c r="AH2398" s="262" t="s">
        <v>5305</v>
      </c>
      <c r="AI2398" s="277"/>
      <c r="AJ2398" s="277"/>
      <c r="AK2398" s="277"/>
      <c r="AL2398" s="277"/>
      <c r="AM2398" s="277"/>
      <c r="AN2398" s="277"/>
      <c r="AO2398" s="277"/>
      <c r="AP2398" s="277"/>
      <c r="AR2398" s="977" t="str">
        <f t="shared" ca="1" si="186"/>
        <v>1 ปี</v>
      </c>
      <c r="AS2398" s="977" t="str">
        <f t="shared" ca="1" si="187"/>
        <v>3 เดือน</v>
      </c>
      <c r="AT2398" s="978" t="str">
        <f t="shared" ca="1" si="188"/>
        <v>6 วัน</v>
      </c>
      <c r="AU2398" s="245"/>
      <c r="AV2398" s="979" t="str">
        <f t="shared" ca="1" si="189"/>
        <v>1 ปี3 เดือน6 วัน</v>
      </c>
    </row>
    <row r="2399" spans="1:48" ht="224.4" customHeight="1">
      <c r="A2399" s="811">
        <v>2392</v>
      </c>
      <c r="B2399" s="957">
        <v>243402</v>
      </c>
      <c r="C2399" s="968">
        <f t="shared" si="185"/>
        <v>45075</v>
      </c>
      <c r="D2399" s="896">
        <v>8</v>
      </c>
      <c r="E2399" s="897" t="s">
        <v>5144</v>
      </c>
      <c r="F2399" s="896" t="s">
        <v>5186</v>
      </c>
      <c r="G2399" s="896">
        <v>66643</v>
      </c>
      <c r="H2399" s="896"/>
      <c r="I2399" s="896" t="s">
        <v>54</v>
      </c>
      <c r="J2399" s="896" t="s">
        <v>69</v>
      </c>
      <c r="K2399" s="896" t="s">
        <v>620</v>
      </c>
      <c r="L2399" s="896" t="s">
        <v>71</v>
      </c>
      <c r="M2399" s="896" t="s">
        <v>120</v>
      </c>
      <c r="N2399" s="896" t="s">
        <v>616</v>
      </c>
      <c r="O2399" s="896" t="s">
        <v>79</v>
      </c>
      <c r="P2399" s="896" t="s">
        <v>72</v>
      </c>
      <c r="Q2399" s="896"/>
      <c r="R2399" s="896"/>
      <c r="S2399" s="896"/>
      <c r="T2399" s="896"/>
      <c r="U2399" s="720"/>
      <c r="V2399" s="720"/>
      <c r="W2399" s="720"/>
      <c r="X2399" s="720"/>
      <c r="Y2399" s="720"/>
      <c r="Z2399" s="720"/>
      <c r="AA2399" s="720"/>
      <c r="AB2399" s="720"/>
      <c r="AC2399" s="724" t="s">
        <v>126</v>
      </c>
      <c r="AD2399" s="720"/>
      <c r="AE2399" s="720"/>
      <c r="AF2399" s="277"/>
      <c r="AG2399" s="277"/>
      <c r="AH2399" s="262" t="s">
        <v>5305</v>
      </c>
      <c r="AI2399" s="277"/>
      <c r="AJ2399" s="277"/>
      <c r="AK2399" s="277"/>
      <c r="AL2399" s="277"/>
      <c r="AM2399" s="277"/>
      <c r="AN2399" s="277"/>
      <c r="AO2399" s="277"/>
      <c r="AP2399" s="277"/>
      <c r="AR2399" s="977" t="str">
        <f t="shared" ca="1" si="186"/>
        <v>1 ปี</v>
      </c>
      <c r="AS2399" s="977" t="str">
        <f t="shared" ca="1" si="187"/>
        <v>3 เดือน</v>
      </c>
      <c r="AT2399" s="978" t="str">
        <f t="shared" ca="1" si="188"/>
        <v>6 วัน</v>
      </c>
      <c r="AU2399" s="245"/>
      <c r="AV2399" s="979" t="str">
        <f t="shared" ca="1" si="189"/>
        <v>1 ปี3 เดือน6 วัน</v>
      </c>
    </row>
    <row r="2400" spans="1:48" ht="224.4" customHeight="1">
      <c r="A2400" s="811">
        <v>2393</v>
      </c>
      <c r="B2400" s="957">
        <v>243402</v>
      </c>
      <c r="C2400" s="968">
        <f t="shared" si="185"/>
        <v>45075</v>
      </c>
      <c r="D2400" s="896">
        <v>8</v>
      </c>
      <c r="E2400" s="897" t="s">
        <v>5144</v>
      </c>
      <c r="F2400" s="896" t="s">
        <v>5186</v>
      </c>
      <c r="G2400" s="896">
        <v>66645</v>
      </c>
      <c r="H2400" s="896"/>
      <c r="I2400" s="896" t="s">
        <v>54</v>
      </c>
      <c r="J2400" s="896" t="s">
        <v>69</v>
      </c>
      <c r="K2400" s="896" t="s">
        <v>620</v>
      </c>
      <c r="L2400" s="896" t="s">
        <v>71</v>
      </c>
      <c r="M2400" s="896" t="s">
        <v>120</v>
      </c>
      <c r="N2400" s="896" t="s">
        <v>5187</v>
      </c>
      <c r="O2400" s="896" t="s">
        <v>719</v>
      </c>
      <c r="P2400" s="896" t="s">
        <v>72</v>
      </c>
      <c r="Q2400" s="896"/>
      <c r="R2400" s="896"/>
      <c r="S2400" s="896"/>
      <c r="T2400" s="896"/>
      <c r="U2400" s="720"/>
      <c r="V2400" s="720"/>
      <c r="W2400" s="720"/>
      <c r="X2400" s="720"/>
      <c r="Y2400" s="720"/>
      <c r="Z2400" s="720"/>
      <c r="AA2400" s="720"/>
      <c r="AB2400" s="720"/>
      <c r="AC2400" s="724" t="s">
        <v>126</v>
      </c>
      <c r="AD2400" s="720"/>
      <c r="AE2400" s="720"/>
      <c r="AF2400" s="277"/>
      <c r="AG2400" s="277"/>
      <c r="AH2400" s="262" t="s">
        <v>5305</v>
      </c>
      <c r="AI2400" s="277"/>
      <c r="AJ2400" s="277"/>
      <c r="AK2400" s="277"/>
      <c r="AL2400" s="277"/>
      <c r="AM2400" s="277"/>
      <c r="AN2400" s="277"/>
      <c r="AO2400" s="277"/>
      <c r="AP2400" s="277"/>
      <c r="AR2400" s="977" t="str">
        <f t="shared" ca="1" si="186"/>
        <v>1 ปี</v>
      </c>
      <c r="AS2400" s="977" t="str">
        <f t="shared" ca="1" si="187"/>
        <v>3 เดือน</v>
      </c>
      <c r="AT2400" s="978" t="str">
        <f t="shared" ca="1" si="188"/>
        <v>6 วัน</v>
      </c>
      <c r="AU2400" s="245"/>
      <c r="AV2400" s="979" t="str">
        <f t="shared" ca="1" si="189"/>
        <v>1 ปี3 เดือน6 วัน</v>
      </c>
    </row>
    <row r="2401" spans="1:48" ht="224.4" customHeight="1">
      <c r="A2401" s="811">
        <v>2394</v>
      </c>
      <c r="B2401" s="957">
        <v>243402</v>
      </c>
      <c r="C2401" s="968">
        <f t="shared" si="185"/>
        <v>45075</v>
      </c>
      <c r="D2401" s="896">
        <v>8</v>
      </c>
      <c r="E2401" s="897" t="s">
        <v>5144</v>
      </c>
      <c r="F2401" s="896" t="s">
        <v>5186</v>
      </c>
      <c r="G2401" s="896">
        <v>225738</v>
      </c>
      <c r="H2401" s="896"/>
      <c r="I2401" s="896" t="s">
        <v>54</v>
      </c>
      <c r="J2401" s="896" t="s">
        <v>69</v>
      </c>
      <c r="K2401" s="896" t="s">
        <v>620</v>
      </c>
      <c r="L2401" s="896" t="s">
        <v>71</v>
      </c>
      <c r="M2401" s="896" t="s">
        <v>120</v>
      </c>
      <c r="N2401" s="896" t="s">
        <v>628</v>
      </c>
      <c r="O2401" s="896" t="s">
        <v>1828</v>
      </c>
      <c r="P2401" s="896" t="s">
        <v>58</v>
      </c>
      <c r="Q2401" s="896" t="s">
        <v>64</v>
      </c>
      <c r="R2401" s="896" t="s">
        <v>5188</v>
      </c>
      <c r="S2401" s="896" t="s">
        <v>5189</v>
      </c>
      <c r="T2401" s="896"/>
      <c r="U2401" s="720"/>
      <c r="V2401" s="720"/>
      <c r="W2401" s="720"/>
      <c r="X2401" s="720"/>
      <c r="Y2401" s="720"/>
      <c r="Z2401" s="720"/>
      <c r="AA2401" s="720"/>
      <c r="AB2401" s="720"/>
      <c r="AC2401" s="724" t="s">
        <v>126</v>
      </c>
      <c r="AD2401" s="720"/>
      <c r="AE2401" s="720"/>
      <c r="AF2401" s="277"/>
      <c r="AG2401" s="277"/>
      <c r="AH2401" s="262" t="s">
        <v>5305</v>
      </c>
      <c r="AI2401" s="277"/>
      <c r="AJ2401" s="277"/>
      <c r="AK2401" s="277"/>
      <c r="AL2401" s="277"/>
      <c r="AM2401" s="277"/>
      <c r="AN2401" s="277"/>
      <c r="AO2401" s="277"/>
      <c r="AP2401" s="277"/>
      <c r="AR2401" s="977" t="str">
        <f t="shared" ca="1" si="186"/>
        <v>1 ปี</v>
      </c>
      <c r="AS2401" s="977" t="str">
        <f t="shared" ca="1" si="187"/>
        <v>3 เดือน</v>
      </c>
      <c r="AT2401" s="978" t="str">
        <f t="shared" ca="1" si="188"/>
        <v>6 วัน</v>
      </c>
      <c r="AU2401" s="245"/>
      <c r="AV2401" s="979" t="str">
        <f t="shared" ca="1" si="189"/>
        <v>1 ปี3 เดือน6 วัน</v>
      </c>
    </row>
    <row r="2402" spans="1:48" ht="224.4" customHeight="1">
      <c r="A2402" s="811">
        <v>2395</v>
      </c>
      <c r="B2402" s="957">
        <v>243402</v>
      </c>
      <c r="C2402" s="968">
        <f t="shared" si="185"/>
        <v>45075</v>
      </c>
      <c r="D2402" s="896">
        <v>8</v>
      </c>
      <c r="E2402" s="897" t="s">
        <v>5144</v>
      </c>
      <c r="F2402" s="896" t="s">
        <v>5186</v>
      </c>
      <c r="G2402" s="896">
        <v>242303</v>
      </c>
      <c r="H2402" s="896"/>
      <c r="I2402" s="896" t="s">
        <v>54</v>
      </c>
      <c r="J2402" s="896" t="s">
        <v>1101</v>
      </c>
      <c r="K2402" s="896" t="s">
        <v>620</v>
      </c>
      <c r="L2402" s="896" t="s">
        <v>71</v>
      </c>
      <c r="M2402" s="896" t="s">
        <v>120</v>
      </c>
      <c r="N2402" s="896" t="s">
        <v>1113</v>
      </c>
      <c r="O2402" s="896" t="s">
        <v>929</v>
      </c>
      <c r="P2402" s="896" t="s">
        <v>73</v>
      </c>
      <c r="Q2402" s="896"/>
      <c r="R2402" s="896"/>
      <c r="S2402" s="896"/>
      <c r="T2402" s="896"/>
      <c r="U2402" s="720"/>
      <c r="V2402" s="720"/>
      <c r="W2402" s="720"/>
      <c r="X2402" s="720"/>
      <c r="Y2402" s="720"/>
      <c r="Z2402" s="720"/>
      <c r="AA2402" s="720"/>
      <c r="AB2402" s="720"/>
      <c r="AC2402" s="724" t="s">
        <v>126</v>
      </c>
      <c r="AD2402" s="720"/>
      <c r="AE2402" s="720"/>
      <c r="AF2402" s="277"/>
      <c r="AG2402" s="277"/>
      <c r="AH2402" s="262" t="s">
        <v>5305</v>
      </c>
      <c r="AI2402" s="277"/>
      <c r="AJ2402" s="277"/>
      <c r="AK2402" s="277"/>
      <c r="AL2402" s="277"/>
      <c r="AM2402" s="277"/>
      <c r="AN2402" s="277"/>
      <c r="AO2402" s="277"/>
      <c r="AP2402" s="277"/>
      <c r="AR2402" s="977" t="str">
        <f t="shared" ca="1" si="186"/>
        <v>1 ปี</v>
      </c>
      <c r="AS2402" s="977" t="str">
        <f t="shared" ca="1" si="187"/>
        <v>3 เดือน</v>
      </c>
      <c r="AT2402" s="978" t="str">
        <f t="shared" ca="1" si="188"/>
        <v>6 วัน</v>
      </c>
      <c r="AU2402" s="245"/>
      <c r="AV2402" s="979" t="str">
        <f t="shared" ca="1" si="189"/>
        <v>1 ปี3 เดือน6 วัน</v>
      </c>
    </row>
    <row r="2403" spans="1:48" ht="224.4" customHeight="1">
      <c r="A2403" s="811">
        <v>2396</v>
      </c>
      <c r="B2403" s="957">
        <v>243402</v>
      </c>
      <c r="C2403" s="968">
        <f t="shared" si="185"/>
        <v>45075</v>
      </c>
      <c r="D2403" s="896">
        <v>8</v>
      </c>
      <c r="E2403" s="897" t="s">
        <v>5144</v>
      </c>
      <c r="F2403" s="896" t="s">
        <v>5186</v>
      </c>
      <c r="G2403" s="896">
        <v>249173</v>
      </c>
      <c r="H2403" s="896"/>
      <c r="I2403" s="896" t="s">
        <v>54</v>
      </c>
      <c r="J2403" s="896" t="s">
        <v>55</v>
      </c>
      <c r="K2403" s="896" t="s">
        <v>620</v>
      </c>
      <c r="L2403" s="896" t="s">
        <v>71</v>
      </c>
      <c r="M2403" s="896" t="s">
        <v>120</v>
      </c>
      <c r="N2403" s="896" t="s">
        <v>5190</v>
      </c>
      <c r="O2403" s="896" t="s">
        <v>205</v>
      </c>
      <c r="P2403" s="896" t="s">
        <v>73</v>
      </c>
      <c r="Q2403" s="896"/>
      <c r="R2403" s="896"/>
      <c r="S2403" s="896"/>
      <c r="T2403" s="896"/>
      <c r="U2403" s="720"/>
      <c r="V2403" s="720"/>
      <c r="W2403" s="720"/>
      <c r="X2403" s="720"/>
      <c r="Y2403" s="720"/>
      <c r="Z2403" s="720"/>
      <c r="AA2403" s="720"/>
      <c r="AB2403" s="720"/>
      <c r="AC2403" s="724" t="s">
        <v>126</v>
      </c>
      <c r="AD2403" s="720"/>
      <c r="AE2403" s="720"/>
      <c r="AF2403" s="277"/>
      <c r="AG2403" s="277"/>
      <c r="AH2403" s="262" t="s">
        <v>5305</v>
      </c>
      <c r="AI2403" s="277"/>
      <c r="AJ2403" s="277"/>
      <c r="AK2403" s="277"/>
      <c r="AL2403" s="277"/>
      <c r="AM2403" s="277"/>
      <c r="AN2403" s="277"/>
      <c r="AO2403" s="277"/>
      <c r="AP2403" s="277"/>
      <c r="AR2403" s="977" t="str">
        <f t="shared" ca="1" si="186"/>
        <v>1 ปี</v>
      </c>
      <c r="AS2403" s="977" t="str">
        <f t="shared" ca="1" si="187"/>
        <v>3 เดือน</v>
      </c>
      <c r="AT2403" s="978" t="str">
        <f t="shared" ca="1" si="188"/>
        <v>6 วัน</v>
      </c>
      <c r="AU2403" s="245"/>
      <c r="AV2403" s="979" t="str">
        <f t="shared" ca="1" si="189"/>
        <v>1 ปี3 เดือน6 วัน</v>
      </c>
    </row>
    <row r="2404" spans="1:48" ht="224.4" customHeight="1">
      <c r="A2404" s="811">
        <v>2397</v>
      </c>
      <c r="B2404" s="957">
        <v>243402</v>
      </c>
      <c r="C2404" s="968">
        <f t="shared" si="185"/>
        <v>45075</v>
      </c>
      <c r="D2404" s="896">
        <v>8</v>
      </c>
      <c r="E2404" s="897" t="s">
        <v>5144</v>
      </c>
      <c r="F2404" s="896" t="s">
        <v>5186</v>
      </c>
      <c r="G2404" s="896">
        <v>66941</v>
      </c>
      <c r="H2404" s="896" t="s">
        <v>117</v>
      </c>
      <c r="I2404" s="896" t="s">
        <v>54</v>
      </c>
      <c r="J2404" s="896" t="s">
        <v>55</v>
      </c>
      <c r="K2404" s="896" t="s">
        <v>71</v>
      </c>
      <c r="L2404" s="896" t="s">
        <v>71</v>
      </c>
      <c r="M2404" s="896" t="s">
        <v>120</v>
      </c>
      <c r="N2404" s="896" t="s">
        <v>5191</v>
      </c>
      <c r="O2404" s="896"/>
      <c r="P2404" s="896" t="s">
        <v>58</v>
      </c>
      <c r="Q2404" s="896"/>
      <c r="R2404" s="896"/>
      <c r="S2404" s="896"/>
      <c r="T2404" s="896"/>
      <c r="U2404" s="720"/>
      <c r="V2404" s="720"/>
      <c r="W2404" s="720"/>
      <c r="X2404" s="720"/>
      <c r="Y2404" s="720"/>
      <c r="Z2404" s="720"/>
      <c r="AA2404" s="720"/>
      <c r="AB2404" s="720"/>
      <c r="AC2404" s="724" t="s">
        <v>126</v>
      </c>
      <c r="AD2404" s="720"/>
      <c r="AE2404" s="720"/>
      <c r="AF2404" s="277"/>
      <c r="AG2404" s="277"/>
      <c r="AH2404" s="262" t="s">
        <v>5305</v>
      </c>
      <c r="AI2404" s="277"/>
      <c r="AJ2404" s="277"/>
      <c r="AK2404" s="277"/>
      <c r="AL2404" s="277"/>
      <c r="AM2404" s="277"/>
      <c r="AN2404" s="277"/>
      <c r="AO2404" s="277"/>
      <c r="AP2404" s="277"/>
      <c r="AR2404" s="977" t="str">
        <f t="shared" ca="1" si="186"/>
        <v>1 ปี</v>
      </c>
      <c r="AS2404" s="977" t="str">
        <f t="shared" ca="1" si="187"/>
        <v>3 เดือน</v>
      </c>
      <c r="AT2404" s="978" t="str">
        <f t="shared" ca="1" si="188"/>
        <v>6 วัน</v>
      </c>
      <c r="AU2404" s="245"/>
      <c r="AV2404" s="979" t="str">
        <f t="shared" ca="1" si="189"/>
        <v>1 ปี3 เดือน6 วัน</v>
      </c>
    </row>
    <row r="2405" spans="1:48" ht="224.4" customHeight="1">
      <c r="A2405" s="811">
        <v>2398</v>
      </c>
      <c r="B2405" s="957">
        <v>243402</v>
      </c>
      <c r="C2405" s="968">
        <f t="shared" si="185"/>
        <v>45075</v>
      </c>
      <c r="D2405" s="896">
        <v>8</v>
      </c>
      <c r="E2405" s="897" t="s">
        <v>5144</v>
      </c>
      <c r="F2405" s="896" t="s">
        <v>5186</v>
      </c>
      <c r="G2405" s="896">
        <v>249131</v>
      </c>
      <c r="H2405" s="896"/>
      <c r="I2405" s="896" t="s">
        <v>54</v>
      </c>
      <c r="J2405" s="896" t="s">
        <v>55</v>
      </c>
      <c r="K2405" s="896" t="s">
        <v>620</v>
      </c>
      <c r="L2405" s="896" t="s">
        <v>71</v>
      </c>
      <c r="M2405" s="896" t="s">
        <v>120</v>
      </c>
      <c r="N2405" s="896" t="s">
        <v>5192</v>
      </c>
      <c r="O2405" s="896" t="s">
        <v>205</v>
      </c>
      <c r="P2405" s="896" t="s">
        <v>73</v>
      </c>
      <c r="Q2405" s="896"/>
      <c r="R2405" s="896"/>
      <c r="S2405" s="896"/>
      <c r="T2405" s="896"/>
      <c r="U2405" s="720"/>
      <c r="V2405" s="720"/>
      <c r="W2405" s="720"/>
      <c r="X2405" s="720"/>
      <c r="Y2405" s="720"/>
      <c r="Z2405" s="720"/>
      <c r="AA2405" s="720"/>
      <c r="AB2405" s="720"/>
      <c r="AC2405" s="724" t="s">
        <v>126</v>
      </c>
      <c r="AD2405" s="720"/>
      <c r="AE2405" s="720"/>
      <c r="AF2405" s="277"/>
      <c r="AG2405" s="277"/>
      <c r="AH2405" s="262" t="s">
        <v>5305</v>
      </c>
      <c r="AI2405" s="277"/>
      <c r="AJ2405" s="277"/>
      <c r="AK2405" s="277"/>
      <c r="AL2405" s="277"/>
      <c r="AM2405" s="277"/>
      <c r="AN2405" s="277"/>
      <c r="AO2405" s="277"/>
      <c r="AP2405" s="277"/>
      <c r="AR2405" s="977" t="str">
        <f t="shared" ca="1" si="186"/>
        <v>1 ปี</v>
      </c>
      <c r="AS2405" s="977" t="str">
        <f t="shared" ca="1" si="187"/>
        <v>3 เดือน</v>
      </c>
      <c r="AT2405" s="978" t="str">
        <f t="shared" ca="1" si="188"/>
        <v>6 วัน</v>
      </c>
      <c r="AU2405" s="245"/>
      <c r="AV2405" s="979" t="str">
        <f t="shared" ca="1" si="189"/>
        <v>1 ปี3 เดือน6 วัน</v>
      </c>
    </row>
    <row r="2406" spans="1:48" ht="224.4" customHeight="1">
      <c r="A2406" s="811">
        <v>2399</v>
      </c>
      <c r="B2406" s="957">
        <v>243402</v>
      </c>
      <c r="C2406" s="968">
        <f t="shared" si="185"/>
        <v>45075</v>
      </c>
      <c r="D2406" s="896">
        <v>8</v>
      </c>
      <c r="E2406" s="897" t="s">
        <v>5144</v>
      </c>
      <c r="F2406" s="896" t="s">
        <v>5193</v>
      </c>
      <c r="G2406" s="896">
        <v>66951</v>
      </c>
      <c r="H2406" s="896" t="s">
        <v>117</v>
      </c>
      <c r="I2406" s="896" t="s">
        <v>60</v>
      </c>
      <c r="J2406" s="896" t="s">
        <v>67</v>
      </c>
      <c r="K2406" s="896" t="s">
        <v>500</v>
      </c>
      <c r="L2406" s="896" t="s">
        <v>500</v>
      </c>
      <c r="M2406" s="896" t="s">
        <v>120</v>
      </c>
      <c r="N2406" s="896" t="s">
        <v>5194</v>
      </c>
      <c r="O2406" s="896"/>
      <c r="P2406" s="896" t="s">
        <v>59</v>
      </c>
      <c r="Q2406" s="896"/>
      <c r="R2406" s="896"/>
      <c r="S2406" s="896"/>
      <c r="T2406" s="896" t="s">
        <v>5154</v>
      </c>
      <c r="U2406" s="720"/>
      <c r="V2406" s="720"/>
      <c r="W2406" s="720"/>
      <c r="X2406" s="720"/>
      <c r="Y2406" s="720"/>
      <c r="Z2406" s="720"/>
      <c r="AA2406" s="720"/>
      <c r="AB2406" s="720"/>
      <c r="AC2406" s="724" t="s">
        <v>126</v>
      </c>
      <c r="AD2406" s="720"/>
      <c r="AE2406" s="720" t="s">
        <v>5155</v>
      </c>
      <c r="AF2406" s="277"/>
      <c r="AG2406" s="277"/>
      <c r="AH2406" s="262" t="s">
        <v>5305</v>
      </c>
      <c r="AI2406" s="277"/>
      <c r="AJ2406" s="277"/>
      <c r="AK2406" s="277"/>
      <c r="AL2406" s="277"/>
      <c r="AM2406" s="277"/>
      <c r="AN2406" s="277"/>
      <c r="AO2406" s="277"/>
      <c r="AP2406" s="277"/>
      <c r="AR2406" s="977" t="str">
        <f t="shared" ca="1" si="186"/>
        <v>1 ปี</v>
      </c>
      <c r="AS2406" s="977" t="str">
        <f t="shared" ca="1" si="187"/>
        <v>3 เดือน</v>
      </c>
      <c r="AT2406" s="978" t="str">
        <f t="shared" ca="1" si="188"/>
        <v>6 วัน</v>
      </c>
      <c r="AU2406" s="245"/>
      <c r="AV2406" s="979" t="str">
        <f t="shared" ca="1" si="189"/>
        <v>1 ปี3 เดือน6 วัน</v>
      </c>
    </row>
    <row r="2407" spans="1:48" ht="224.4" customHeight="1">
      <c r="A2407" s="811">
        <v>2400</v>
      </c>
      <c r="B2407" s="957">
        <v>243402</v>
      </c>
      <c r="C2407" s="968">
        <f t="shared" si="185"/>
        <v>45075</v>
      </c>
      <c r="D2407" s="896">
        <v>8</v>
      </c>
      <c r="E2407" s="897" t="s">
        <v>5144</v>
      </c>
      <c r="F2407" s="896" t="s">
        <v>5193</v>
      </c>
      <c r="G2407" s="896">
        <v>66047</v>
      </c>
      <c r="H2407" s="896"/>
      <c r="I2407" s="896" t="s">
        <v>54</v>
      </c>
      <c r="J2407" s="896" t="s">
        <v>442</v>
      </c>
      <c r="K2407" s="896" t="s">
        <v>56</v>
      </c>
      <c r="L2407" s="896" t="s">
        <v>56</v>
      </c>
      <c r="M2407" s="896" t="s">
        <v>120</v>
      </c>
      <c r="N2407" s="896" t="s">
        <v>1622</v>
      </c>
      <c r="O2407" s="896" t="s">
        <v>65</v>
      </c>
      <c r="P2407" s="896" t="s">
        <v>59</v>
      </c>
      <c r="Q2407" s="896"/>
      <c r="R2407" s="896"/>
      <c r="S2407" s="896"/>
      <c r="T2407" s="896" t="s">
        <v>5154</v>
      </c>
      <c r="U2407" s="720"/>
      <c r="V2407" s="720"/>
      <c r="W2407" s="720"/>
      <c r="X2407" s="720"/>
      <c r="Y2407" s="720"/>
      <c r="Z2407" s="720"/>
      <c r="AA2407" s="720"/>
      <c r="AB2407" s="720"/>
      <c r="AC2407" s="724" t="s">
        <v>126</v>
      </c>
      <c r="AD2407" s="720"/>
      <c r="AE2407" s="720" t="s">
        <v>5155</v>
      </c>
      <c r="AF2407" s="277"/>
      <c r="AG2407" s="277"/>
      <c r="AH2407" s="262" t="s">
        <v>5305</v>
      </c>
      <c r="AI2407" s="277"/>
      <c r="AJ2407" s="277"/>
      <c r="AK2407" s="277"/>
      <c r="AL2407" s="277"/>
      <c r="AM2407" s="277"/>
      <c r="AN2407" s="277"/>
      <c r="AO2407" s="277"/>
      <c r="AP2407" s="277"/>
      <c r="AR2407" s="977" t="str">
        <f t="shared" ca="1" si="186"/>
        <v>1 ปี</v>
      </c>
      <c r="AS2407" s="977" t="str">
        <f t="shared" ca="1" si="187"/>
        <v>3 เดือน</v>
      </c>
      <c r="AT2407" s="978" t="str">
        <f t="shared" ca="1" si="188"/>
        <v>6 วัน</v>
      </c>
      <c r="AU2407" s="245"/>
      <c r="AV2407" s="979" t="str">
        <f t="shared" ca="1" si="189"/>
        <v>1 ปี3 เดือน6 วัน</v>
      </c>
    </row>
    <row r="2408" spans="1:48" ht="224.4" customHeight="1">
      <c r="A2408" s="811">
        <v>2401</v>
      </c>
      <c r="B2408" s="957">
        <v>243402</v>
      </c>
      <c r="C2408" s="968">
        <f t="shared" si="185"/>
        <v>45075</v>
      </c>
      <c r="D2408" s="896">
        <v>8</v>
      </c>
      <c r="E2408" s="897" t="s">
        <v>5144</v>
      </c>
      <c r="F2408" s="896" t="s">
        <v>5193</v>
      </c>
      <c r="G2408" s="896">
        <v>66381</v>
      </c>
      <c r="H2408" s="896"/>
      <c r="I2408" s="896" t="s">
        <v>60</v>
      </c>
      <c r="J2408" s="896" t="s">
        <v>211</v>
      </c>
      <c r="K2408" s="896" t="s">
        <v>500</v>
      </c>
      <c r="L2408" s="896" t="s">
        <v>500</v>
      </c>
      <c r="M2408" s="896" t="s">
        <v>120</v>
      </c>
      <c r="N2408" s="896" t="s">
        <v>626</v>
      </c>
      <c r="O2408" s="896" t="s">
        <v>65</v>
      </c>
      <c r="P2408" s="896" t="s">
        <v>59</v>
      </c>
      <c r="Q2408" s="896"/>
      <c r="R2408" s="896"/>
      <c r="S2408" s="896"/>
      <c r="T2408" s="896" t="s">
        <v>5154</v>
      </c>
      <c r="U2408" s="720"/>
      <c r="V2408" s="720"/>
      <c r="W2408" s="720"/>
      <c r="X2408" s="720"/>
      <c r="Y2408" s="720"/>
      <c r="Z2408" s="720"/>
      <c r="AA2408" s="720"/>
      <c r="AB2408" s="720"/>
      <c r="AC2408" s="724" t="s">
        <v>126</v>
      </c>
      <c r="AD2408" s="720"/>
      <c r="AE2408" s="720" t="s">
        <v>5155</v>
      </c>
      <c r="AF2408" s="277"/>
      <c r="AG2408" s="277"/>
      <c r="AH2408" s="262" t="s">
        <v>5305</v>
      </c>
      <c r="AI2408" s="277"/>
      <c r="AJ2408" s="277"/>
      <c r="AK2408" s="277"/>
      <c r="AL2408" s="277"/>
      <c r="AM2408" s="277"/>
      <c r="AN2408" s="277"/>
      <c r="AO2408" s="277"/>
      <c r="AP2408" s="277"/>
      <c r="AR2408" s="977" t="str">
        <f t="shared" ca="1" si="186"/>
        <v>1 ปี</v>
      </c>
      <c r="AS2408" s="977" t="str">
        <f t="shared" ca="1" si="187"/>
        <v>3 เดือน</v>
      </c>
      <c r="AT2408" s="978" t="str">
        <f t="shared" ca="1" si="188"/>
        <v>6 วัน</v>
      </c>
      <c r="AU2408" s="245"/>
      <c r="AV2408" s="979" t="str">
        <f t="shared" ca="1" si="189"/>
        <v>1 ปี3 เดือน6 วัน</v>
      </c>
    </row>
    <row r="2409" spans="1:48" ht="224.4" customHeight="1">
      <c r="A2409" s="811">
        <v>2402</v>
      </c>
      <c r="B2409" s="957">
        <v>243402</v>
      </c>
      <c r="C2409" s="968">
        <f t="shared" si="185"/>
        <v>45075</v>
      </c>
      <c r="D2409" s="896">
        <v>8</v>
      </c>
      <c r="E2409" s="897" t="s">
        <v>5144</v>
      </c>
      <c r="F2409" s="896" t="s">
        <v>5193</v>
      </c>
      <c r="G2409" s="896">
        <v>66405</v>
      </c>
      <c r="H2409" s="896" t="s">
        <v>580</v>
      </c>
      <c r="I2409" s="896" t="s">
        <v>54</v>
      </c>
      <c r="J2409" s="896" t="s">
        <v>69</v>
      </c>
      <c r="K2409" s="896" t="s">
        <v>56</v>
      </c>
      <c r="L2409" s="896" t="s">
        <v>56</v>
      </c>
      <c r="M2409" s="896" t="s">
        <v>120</v>
      </c>
      <c r="N2409" s="896" t="s">
        <v>5195</v>
      </c>
      <c r="O2409" s="896" t="s">
        <v>582</v>
      </c>
      <c r="P2409" s="896" t="s">
        <v>59</v>
      </c>
      <c r="Q2409" s="896"/>
      <c r="R2409" s="896"/>
      <c r="S2409" s="896"/>
      <c r="T2409" s="896" t="s">
        <v>5154</v>
      </c>
      <c r="U2409" s="720"/>
      <c r="V2409" s="720"/>
      <c r="W2409" s="720"/>
      <c r="X2409" s="720"/>
      <c r="Y2409" s="720"/>
      <c r="Z2409" s="720"/>
      <c r="AA2409" s="720"/>
      <c r="AB2409" s="720"/>
      <c r="AC2409" s="724" t="s">
        <v>126</v>
      </c>
      <c r="AD2409" s="720"/>
      <c r="AE2409" s="720" t="s">
        <v>5155</v>
      </c>
      <c r="AF2409" s="277"/>
      <c r="AG2409" s="277"/>
      <c r="AH2409" s="262" t="s">
        <v>5305</v>
      </c>
      <c r="AI2409" s="277"/>
      <c r="AJ2409" s="277"/>
      <c r="AK2409" s="277"/>
      <c r="AL2409" s="277"/>
      <c r="AM2409" s="277"/>
      <c r="AN2409" s="277"/>
      <c r="AO2409" s="277"/>
      <c r="AP2409" s="277"/>
      <c r="AR2409" s="977" t="str">
        <f t="shared" ca="1" si="186"/>
        <v>1 ปี</v>
      </c>
      <c r="AS2409" s="977" t="str">
        <f t="shared" ca="1" si="187"/>
        <v>3 เดือน</v>
      </c>
      <c r="AT2409" s="978" t="str">
        <f t="shared" ca="1" si="188"/>
        <v>6 วัน</v>
      </c>
      <c r="AU2409" s="245"/>
      <c r="AV2409" s="979" t="str">
        <f t="shared" ca="1" si="189"/>
        <v>1 ปี3 เดือน6 วัน</v>
      </c>
    </row>
    <row r="2410" spans="1:48" ht="224.4" customHeight="1">
      <c r="A2410" s="811">
        <v>2403</v>
      </c>
      <c r="B2410" s="957">
        <v>243402</v>
      </c>
      <c r="C2410" s="968">
        <f t="shared" si="185"/>
        <v>45075</v>
      </c>
      <c r="D2410" s="896">
        <v>8</v>
      </c>
      <c r="E2410" s="897" t="s">
        <v>5144</v>
      </c>
      <c r="F2410" s="896" t="s">
        <v>5193</v>
      </c>
      <c r="G2410" s="896">
        <v>66628</v>
      </c>
      <c r="H2410" s="896" t="s">
        <v>580</v>
      </c>
      <c r="I2410" s="896" t="s">
        <v>54</v>
      </c>
      <c r="J2410" s="896" t="s">
        <v>69</v>
      </c>
      <c r="K2410" s="896" t="s">
        <v>56</v>
      </c>
      <c r="L2410" s="896" t="s">
        <v>56</v>
      </c>
      <c r="M2410" s="896" t="s">
        <v>120</v>
      </c>
      <c r="N2410" s="896" t="s">
        <v>5187</v>
      </c>
      <c r="O2410" s="896" t="s">
        <v>582</v>
      </c>
      <c r="P2410" s="896" t="s">
        <v>59</v>
      </c>
      <c r="Q2410" s="896"/>
      <c r="R2410" s="896"/>
      <c r="S2410" s="896"/>
      <c r="T2410" s="896" t="s">
        <v>5154</v>
      </c>
      <c r="U2410" s="720"/>
      <c r="V2410" s="720"/>
      <c r="W2410" s="720"/>
      <c r="X2410" s="720"/>
      <c r="Y2410" s="720"/>
      <c r="Z2410" s="720"/>
      <c r="AA2410" s="720"/>
      <c r="AB2410" s="720"/>
      <c r="AC2410" s="724" t="s">
        <v>126</v>
      </c>
      <c r="AD2410" s="720"/>
      <c r="AE2410" s="720" t="s">
        <v>5155</v>
      </c>
      <c r="AF2410" s="277"/>
      <c r="AG2410" s="277"/>
      <c r="AH2410" s="262" t="s">
        <v>5305</v>
      </c>
      <c r="AI2410" s="277"/>
      <c r="AJ2410" s="277"/>
      <c r="AK2410" s="277"/>
      <c r="AL2410" s="277"/>
      <c r="AM2410" s="277"/>
      <c r="AN2410" s="277"/>
      <c r="AO2410" s="277"/>
      <c r="AP2410" s="277"/>
      <c r="AR2410" s="977" t="str">
        <f t="shared" ca="1" si="186"/>
        <v>1 ปี</v>
      </c>
      <c r="AS2410" s="977" t="str">
        <f t="shared" ca="1" si="187"/>
        <v>3 เดือน</v>
      </c>
      <c r="AT2410" s="978" t="str">
        <f t="shared" ca="1" si="188"/>
        <v>6 วัน</v>
      </c>
      <c r="AU2410" s="245"/>
      <c r="AV2410" s="979" t="str">
        <f t="shared" ca="1" si="189"/>
        <v>1 ปี3 เดือน6 วัน</v>
      </c>
    </row>
    <row r="2411" spans="1:48" ht="224.4" customHeight="1">
      <c r="A2411" s="811">
        <v>2404</v>
      </c>
      <c r="B2411" s="957">
        <v>243402</v>
      </c>
      <c r="C2411" s="968">
        <f t="shared" si="185"/>
        <v>45075</v>
      </c>
      <c r="D2411" s="896">
        <v>8</v>
      </c>
      <c r="E2411" s="897" t="s">
        <v>5144</v>
      </c>
      <c r="F2411" s="896" t="s">
        <v>5193</v>
      </c>
      <c r="G2411" s="896">
        <v>66804</v>
      </c>
      <c r="H2411" s="896" t="s">
        <v>424</v>
      </c>
      <c r="I2411" s="896" t="s">
        <v>54</v>
      </c>
      <c r="J2411" s="896" t="s">
        <v>55</v>
      </c>
      <c r="K2411" s="896" t="s">
        <v>56</v>
      </c>
      <c r="L2411" s="896" t="s">
        <v>56</v>
      </c>
      <c r="M2411" s="896" t="s">
        <v>120</v>
      </c>
      <c r="N2411" s="896" t="s">
        <v>5196</v>
      </c>
      <c r="O2411" s="896"/>
      <c r="P2411" s="896" t="s">
        <v>59</v>
      </c>
      <c r="Q2411" s="896"/>
      <c r="R2411" s="896"/>
      <c r="S2411" s="896"/>
      <c r="T2411" s="896" t="s">
        <v>5154</v>
      </c>
      <c r="U2411" s="757"/>
      <c r="V2411" s="757"/>
      <c r="W2411" s="757"/>
      <c r="X2411" s="757"/>
      <c r="Y2411" s="757"/>
      <c r="Z2411" s="757"/>
      <c r="AA2411" s="757"/>
      <c r="AB2411" s="757"/>
      <c r="AC2411" s="724" t="s">
        <v>126</v>
      </c>
      <c r="AD2411" s="758"/>
      <c r="AE2411" s="720" t="s">
        <v>5155</v>
      </c>
      <c r="AF2411" s="277"/>
      <c r="AG2411" s="277"/>
      <c r="AH2411" s="262" t="s">
        <v>5305</v>
      </c>
      <c r="AI2411" s="277"/>
      <c r="AJ2411" s="277"/>
      <c r="AK2411" s="277"/>
      <c r="AL2411" s="277"/>
      <c r="AM2411" s="277"/>
      <c r="AN2411" s="277"/>
      <c r="AO2411" s="277"/>
      <c r="AP2411" s="277"/>
      <c r="AR2411" s="977" t="str">
        <f t="shared" ca="1" si="186"/>
        <v>1 ปี</v>
      </c>
      <c r="AS2411" s="977" t="str">
        <f t="shared" ca="1" si="187"/>
        <v>3 เดือน</v>
      </c>
      <c r="AT2411" s="978" t="str">
        <f t="shared" ca="1" si="188"/>
        <v>6 วัน</v>
      </c>
      <c r="AU2411" s="245"/>
      <c r="AV2411" s="979" t="str">
        <f t="shared" ca="1" si="189"/>
        <v>1 ปี3 เดือน6 วัน</v>
      </c>
    </row>
    <row r="2412" spans="1:48" ht="224.4" customHeight="1">
      <c r="A2412" s="811">
        <v>2405</v>
      </c>
      <c r="B2412" s="957">
        <v>243402</v>
      </c>
      <c r="C2412" s="968">
        <f t="shared" si="185"/>
        <v>45075</v>
      </c>
      <c r="D2412" s="896">
        <v>8</v>
      </c>
      <c r="E2412" s="897" t="s">
        <v>5144</v>
      </c>
      <c r="F2412" s="896" t="s">
        <v>5193</v>
      </c>
      <c r="G2412" s="896">
        <v>66810</v>
      </c>
      <c r="H2412" s="896" t="s">
        <v>424</v>
      </c>
      <c r="I2412" s="896" t="s">
        <v>54</v>
      </c>
      <c r="J2412" s="896" t="s">
        <v>55</v>
      </c>
      <c r="K2412" s="896" t="s">
        <v>56</v>
      </c>
      <c r="L2412" s="896" t="s">
        <v>56</v>
      </c>
      <c r="M2412" s="896" t="s">
        <v>120</v>
      </c>
      <c r="N2412" s="896" t="s">
        <v>5197</v>
      </c>
      <c r="O2412" s="896"/>
      <c r="P2412" s="896" t="s">
        <v>59</v>
      </c>
      <c r="Q2412" s="896"/>
      <c r="R2412" s="896"/>
      <c r="S2412" s="896"/>
      <c r="T2412" s="896" t="s">
        <v>5154</v>
      </c>
      <c r="U2412" s="757"/>
      <c r="V2412" s="757"/>
      <c r="W2412" s="757"/>
      <c r="X2412" s="757"/>
      <c r="Y2412" s="757"/>
      <c r="Z2412" s="757"/>
      <c r="AA2412" s="757"/>
      <c r="AB2412" s="757"/>
      <c r="AC2412" s="724" t="s">
        <v>126</v>
      </c>
      <c r="AD2412" s="758"/>
      <c r="AE2412" s="720" t="s">
        <v>5155</v>
      </c>
      <c r="AF2412" s="277"/>
      <c r="AG2412" s="277"/>
      <c r="AH2412" s="262" t="s">
        <v>5305</v>
      </c>
      <c r="AI2412" s="277"/>
      <c r="AJ2412" s="277"/>
      <c r="AK2412" s="277"/>
      <c r="AL2412" s="277"/>
      <c r="AM2412" s="277"/>
      <c r="AN2412" s="277"/>
      <c r="AO2412" s="277"/>
      <c r="AP2412" s="277"/>
      <c r="AR2412" s="977" t="str">
        <f t="shared" ca="1" si="186"/>
        <v>1 ปี</v>
      </c>
      <c r="AS2412" s="977" t="str">
        <f t="shared" ca="1" si="187"/>
        <v>3 เดือน</v>
      </c>
      <c r="AT2412" s="978" t="str">
        <f t="shared" ca="1" si="188"/>
        <v>6 วัน</v>
      </c>
      <c r="AU2412" s="245"/>
      <c r="AV2412" s="979" t="str">
        <f t="shared" ca="1" si="189"/>
        <v>1 ปี3 เดือน6 วัน</v>
      </c>
    </row>
    <row r="2413" spans="1:48" ht="224.4" customHeight="1">
      <c r="A2413" s="811">
        <v>2406</v>
      </c>
      <c r="B2413" s="957">
        <v>243402</v>
      </c>
      <c r="C2413" s="968">
        <f t="shared" si="185"/>
        <v>45075</v>
      </c>
      <c r="D2413" s="896">
        <v>8</v>
      </c>
      <c r="E2413" s="897" t="s">
        <v>5144</v>
      </c>
      <c r="F2413" s="896" t="s">
        <v>5193</v>
      </c>
      <c r="G2413" s="896">
        <v>66840</v>
      </c>
      <c r="H2413" s="896" t="s">
        <v>424</v>
      </c>
      <c r="I2413" s="896" t="s">
        <v>54</v>
      </c>
      <c r="J2413" s="896" t="s">
        <v>55</v>
      </c>
      <c r="K2413" s="896" t="s">
        <v>56</v>
      </c>
      <c r="L2413" s="896" t="s">
        <v>56</v>
      </c>
      <c r="M2413" s="896" t="s">
        <v>120</v>
      </c>
      <c r="N2413" s="896" t="s">
        <v>5198</v>
      </c>
      <c r="O2413" s="896"/>
      <c r="P2413" s="896" t="s">
        <v>59</v>
      </c>
      <c r="Q2413" s="896"/>
      <c r="R2413" s="896"/>
      <c r="S2413" s="896"/>
      <c r="T2413" s="896" t="s">
        <v>5154</v>
      </c>
      <c r="U2413" s="757"/>
      <c r="V2413" s="757"/>
      <c r="W2413" s="757"/>
      <c r="X2413" s="757"/>
      <c r="Y2413" s="757"/>
      <c r="Z2413" s="757"/>
      <c r="AA2413" s="757"/>
      <c r="AB2413" s="757"/>
      <c r="AC2413" s="724" t="s">
        <v>126</v>
      </c>
      <c r="AD2413" s="758"/>
      <c r="AE2413" s="720" t="s">
        <v>5155</v>
      </c>
      <c r="AF2413" s="277"/>
      <c r="AG2413" s="277"/>
      <c r="AH2413" s="262" t="s">
        <v>5305</v>
      </c>
      <c r="AI2413" s="277"/>
      <c r="AJ2413" s="277"/>
      <c r="AK2413" s="277"/>
      <c r="AL2413" s="277"/>
      <c r="AM2413" s="277"/>
      <c r="AN2413" s="277"/>
      <c r="AO2413" s="277"/>
      <c r="AP2413" s="277"/>
      <c r="AR2413" s="977" t="str">
        <f t="shared" ca="1" si="186"/>
        <v>1 ปี</v>
      </c>
      <c r="AS2413" s="977" t="str">
        <f t="shared" ca="1" si="187"/>
        <v>3 เดือน</v>
      </c>
      <c r="AT2413" s="978" t="str">
        <f t="shared" ca="1" si="188"/>
        <v>6 วัน</v>
      </c>
      <c r="AU2413" s="245"/>
      <c r="AV2413" s="979" t="str">
        <f t="shared" ca="1" si="189"/>
        <v>1 ปี3 เดือน6 วัน</v>
      </c>
    </row>
    <row r="2414" spans="1:48" ht="224.4" customHeight="1">
      <c r="A2414" s="811">
        <v>2407</v>
      </c>
      <c r="B2414" s="957">
        <v>243402</v>
      </c>
      <c r="C2414" s="968">
        <f t="shared" si="185"/>
        <v>45075</v>
      </c>
      <c r="D2414" s="896">
        <v>8</v>
      </c>
      <c r="E2414" s="897" t="s">
        <v>5144</v>
      </c>
      <c r="F2414" s="896" t="s">
        <v>5193</v>
      </c>
      <c r="G2414" s="896">
        <v>66860</v>
      </c>
      <c r="H2414" s="896" t="s">
        <v>117</v>
      </c>
      <c r="I2414" s="896" t="s">
        <v>54</v>
      </c>
      <c r="J2414" s="896" t="s">
        <v>55</v>
      </c>
      <c r="K2414" s="896" t="s">
        <v>56</v>
      </c>
      <c r="L2414" s="896" t="s">
        <v>56</v>
      </c>
      <c r="M2414" s="896" t="s">
        <v>120</v>
      </c>
      <c r="N2414" s="896" t="s">
        <v>5199</v>
      </c>
      <c r="O2414" s="896"/>
      <c r="P2414" s="896" t="s">
        <v>59</v>
      </c>
      <c r="Q2414" s="896"/>
      <c r="R2414" s="896"/>
      <c r="S2414" s="896"/>
      <c r="T2414" s="896" t="s">
        <v>5154</v>
      </c>
      <c r="U2414" s="757"/>
      <c r="V2414" s="757"/>
      <c r="W2414" s="757"/>
      <c r="X2414" s="757"/>
      <c r="Y2414" s="757"/>
      <c r="Z2414" s="757"/>
      <c r="AA2414" s="757"/>
      <c r="AB2414" s="757"/>
      <c r="AC2414" s="724" t="s">
        <v>126</v>
      </c>
      <c r="AD2414" s="758"/>
      <c r="AE2414" s="720" t="s">
        <v>5155</v>
      </c>
      <c r="AF2414" s="277"/>
      <c r="AG2414" s="277"/>
      <c r="AH2414" s="262" t="s">
        <v>5305</v>
      </c>
      <c r="AI2414" s="277"/>
      <c r="AJ2414" s="277"/>
      <c r="AK2414" s="277"/>
      <c r="AL2414" s="277"/>
      <c r="AM2414" s="277"/>
      <c r="AN2414" s="277"/>
      <c r="AO2414" s="277"/>
      <c r="AP2414" s="277"/>
      <c r="AR2414" s="977" t="str">
        <f t="shared" ca="1" si="186"/>
        <v>1 ปี</v>
      </c>
      <c r="AS2414" s="977" t="str">
        <f t="shared" ca="1" si="187"/>
        <v>3 เดือน</v>
      </c>
      <c r="AT2414" s="978" t="str">
        <f t="shared" ca="1" si="188"/>
        <v>6 วัน</v>
      </c>
      <c r="AU2414" s="245"/>
      <c r="AV2414" s="979" t="str">
        <f t="shared" ca="1" si="189"/>
        <v>1 ปี3 เดือน6 วัน</v>
      </c>
    </row>
    <row r="2415" spans="1:48" ht="224.4" customHeight="1">
      <c r="A2415" s="811">
        <v>2408</v>
      </c>
      <c r="B2415" s="957">
        <v>243402</v>
      </c>
      <c r="C2415" s="968">
        <f t="shared" si="185"/>
        <v>45075</v>
      </c>
      <c r="D2415" s="896">
        <v>8</v>
      </c>
      <c r="E2415" s="897" t="s">
        <v>5144</v>
      </c>
      <c r="F2415" s="896" t="s">
        <v>5193</v>
      </c>
      <c r="G2415" s="896">
        <v>66865</v>
      </c>
      <c r="H2415" s="896" t="s">
        <v>117</v>
      </c>
      <c r="I2415" s="896" t="s">
        <v>54</v>
      </c>
      <c r="J2415" s="896" t="s">
        <v>55</v>
      </c>
      <c r="K2415" s="896" t="s">
        <v>71</v>
      </c>
      <c r="L2415" s="896" t="s">
        <v>71</v>
      </c>
      <c r="M2415" s="896" t="s">
        <v>120</v>
      </c>
      <c r="N2415" s="896" t="s">
        <v>5200</v>
      </c>
      <c r="O2415" s="896"/>
      <c r="P2415" s="896" t="s">
        <v>58</v>
      </c>
      <c r="Q2415" s="896"/>
      <c r="R2415" s="896"/>
      <c r="S2415" s="896"/>
      <c r="T2415" s="896" t="s">
        <v>5154</v>
      </c>
      <c r="U2415" s="757"/>
      <c r="V2415" s="757"/>
      <c r="W2415" s="757"/>
      <c r="X2415" s="757"/>
      <c r="Y2415" s="757"/>
      <c r="Z2415" s="757"/>
      <c r="AA2415" s="757"/>
      <c r="AB2415" s="757"/>
      <c r="AC2415" s="724" t="s">
        <v>126</v>
      </c>
      <c r="AD2415" s="758"/>
      <c r="AE2415" s="720" t="s">
        <v>5155</v>
      </c>
      <c r="AF2415" s="277"/>
      <c r="AG2415" s="277"/>
      <c r="AH2415" s="262" t="s">
        <v>5305</v>
      </c>
      <c r="AI2415" s="277"/>
      <c r="AJ2415" s="277"/>
      <c r="AK2415" s="277"/>
      <c r="AL2415" s="277"/>
      <c r="AM2415" s="277"/>
      <c r="AN2415" s="277"/>
      <c r="AO2415" s="277"/>
      <c r="AP2415" s="277"/>
      <c r="AR2415" s="977" t="str">
        <f t="shared" ca="1" si="186"/>
        <v>1 ปี</v>
      </c>
      <c r="AS2415" s="977" t="str">
        <f t="shared" ca="1" si="187"/>
        <v>3 เดือน</v>
      </c>
      <c r="AT2415" s="978" t="str">
        <f t="shared" ca="1" si="188"/>
        <v>6 วัน</v>
      </c>
      <c r="AU2415" s="245"/>
      <c r="AV2415" s="979" t="str">
        <f t="shared" ca="1" si="189"/>
        <v>1 ปี3 เดือน6 วัน</v>
      </c>
    </row>
    <row r="2416" spans="1:48" ht="224.4" customHeight="1">
      <c r="A2416" s="811">
        <v>2409</v>
      </c>
      <c r="B2416" s="957">
        <v>243402</v>
      </c>
      <c r="C2416" s="968">
        <f t="shared" si="185"/>
        <v>45075</v>
      </c>
      <c r="D2416" s="896">
        <v>8</v>
      </c>
      <c r="E2416" s="897" t="s">
        <v>5144</v>
      </c>
      <c r="F2416" s="896" t="s">
        <v>5193</v>
      </c>
      <c r="G2416" s="896">
        <v>66911</v>
      </c>
      <c r="H2416" s="896" t="s">
        <v>117</v>
      </c>
      <c r="I2416" s="896" t="s">
        <v>54</v>
      </c>
      <c r="J2416" s="896" t="s">
        <v>55</v>
      </c>
      <c r="K2416" s="896" t="s">
        <v>71</v>
      </c>
      <c r="L2416" s="896" t="s">
        <v>71</v>
      </c>
      <c r="M2416" s="896" t="s">
        <v>120</v>
      </c>
      <c r="N2416" s="896" t="s">
        <v>5201</v>
      </c>
      <c r="O2416" s="896"/>
      <c r="P2416" s="896" t="s">
        <v>58</v>
      </c>
      <c r="Q2416" s="896"/>
      <c r="R2416" s="896"/>
      <c r="S2416" s="896"/>
      <c r="T2416" s="896" t="s">
        <v>5154</v>
      </c>
      <c r="U2416" s="757"/>
      <c r="V2416" s="757"/>
      <c r="W2416" s="757"/>
      <c r="X2416" s="757"/>
      <c r="Y2416" s="757"/>
      <c r="Z2416" s="757"/>
      <c r="AA2416" s="757"/>
      <c r="AB2416" s="757"/>
      <c r="AC2416" s="724" t="s">
        <v>126</v>
      </c>
      <c r="AD2416" s="758"/>
      <c r="AE2416" s="720" t="s">
        <v>5155</v>
      </c>
      <c r="AF2416" s="277"/>
      <c r="AG2416" s="277"/>
      <c r="AH2416" s="262" t="s">
        <v>5305</v>
      </c>
      <c r="AI2416" s="277"/>
      <c r="AJ2416" s="277"/>
      <c r="AK2416" s="277"/>
      <c r="AL2416" s="277"/>
      <c r="AM2416" s="277"/>
      <c r="AN2416" s="277"/>
      <c r="AO2416" s="277"/>
      <c r="AP2416" s="277"/>
      <c r="AR2416" s="977" t="str">
        <f t="shared" ca="1" si="186"/>
        <v>1 ปี</v>
      </c>
      <c r="AS2416" s="977" t="str">
        <f t="shared" ca="1" si="187"/>
        <v>3 เดือน</v>
      </c>
      <c r="AT2416" s="978" t="str">
        <f t="shared" ca="1" si="188"/>
        <v>6 วัน</v>
      </c>
      <c r="AU2416" s="245"/>
      <c r="AV2416" s="979" t="str">
        <f t="shared" ca="1" si="189"/>
        <v>1 ปี3 เดือน6 วัน</v>
      </c>
    </row>
    <row r="2417" spans="1:48" ht="224.4" customHeight="1">
      <c r="A2417" s="811">
        <v>2410</v>
      </c>
      <c r="B2417" s="957">
        <v>243402</v>
      </c>
      <c r="C2417" s="968">
        <f t="shared" si="185"/>
        <v>45075</v>
      </c>
      <c r="D2417" s="896">
        <v>8</v>
      </c>
      <c r="E2417" s="897" t="s">
        <v>5144</v>
      </c>
      <c r="F2417" s="896" t="s">
        <v>5193</v>
      </c>
      <c r="G2417" s="896">
        <v>66917</v>
      </c>
      <c r="H2417" s="896" t="s">
        <v>117</v>
      </c>
      <c r="I2417" s="896" t="s">
        <v>60</v>
      </c>
      <c r="J2417" s="896" t="s">
        <v>67</v>
      </c>
      <c r="K2417" s="896" t="s">
        <v>62</v>
      </c>
      <c r="L2417" s="896" t="s">
        <v>62</v>
      </c>
      <c r="M2417" s="896" t="s">
        <v>120</v>
      </c>
      <c r="N2417" s="896" t="s">
        <v>5202</v>
      </c>
      <c r="O2417" s="896"/>
      <c r="P2417" s="896" t="s">
        <v>58</v>
      </c>
      <c r="Q2417" s="896"/>
      <c r="R2417" s="896"/>
      <c r="S2417" s="896"/>
      <c r="T2417" s="896" t="s">
        <v>5154</v>
      </c>
      <c r="U2417" s="757"/>
      <c r="V2417" s="757"/>
      <c r="W2417" s="757"/>
      <c r="X2417" s="757"/>
      <c r="Y2417" s="757"/>
      <c r="Z2417" s="757"/>
      <c r="AA2417" s="757"/>
      <c r="AB2417" s="757"/>
      <c r="AC2417" s="724" t="s">
        <v>126</v>
      </c>
      <c r="AD2417" s="758"/>
      <c r="AE2417" s="720" t="s">
        <v>5155</v>
      </c>
      <c r="AF2417" s="277"/>
      <c r="AG2417" s="277"/>
      <c r="AH2417" s="262" t="s">
        <v>5305</v>
      </c>
      <c r="AI2417" s="277"/>
      <c r="AJ2417" s="277"/>
      <c r="AK2417" s="277"/>
      <c r="AL2417" s="277"/>
      <c r="AM2417" s="277"/>
      <c r="AN2417" s="277"/>
      <c r="AO2417" s="277"/>
      <c r="AP2417" s="277"/>
      <c r="AR2417" s="977" t="str">
        <f t="shared" ca="1" si="186"/>
        <v>1 ปี</v>
      </c>
      <c r="AS2417" s="977" t="str">
        <f t="shared" ca="1" si="187"/>
        <v>3 เดือน</v>
      </c>
      <c r="AT2417" s="978" t="str">
        <f t="shared" ca="1" si="188"/>
        <v>6 วัน</v>
      </c>
      <c r="AU2417" s="245"/>
      <c r="AV2417" s="979" t="str">
        <f t="shared" ca="1" si="189"/>
        <v>1 ปี3 เดือน6 วัน</v>
      </c>
    </row>
    <row r="2418" spans="1:48" ht="224.4" customHeight="1">
      <c r="A2418" s="811">
        <v>2411</v>
      </c>
      <c r="B2418" s="957">
        <v>243402</v>
      </c>
      <c r="C2418" s="968">
        <f t="shared" si="185"/>
        <v>45075</v>
      </c>
      <c r="D2418" s="896">
        <v>8</v>
      </c>
      <c r="E2418" s="897" t="s">
        <v>5144</v>
      </c>
      <c r="F2418" s="896" t="s">
        <v>5193</v>
      </c>
      <c r="G2418" s="896">
        <v>66958</v>
      </c>
      <c r="H2418" s="896" t="s">
        <v>117</v>
      </c>
      <c r="I2418" s="896" t="s">
        <v>54</v>
      </c>
      <c r="J2418" s="896" t="s">
        <v>55</v>
      </c>
      <c r="K2418" s="896" t="s">
        <v>71</v>
      </c>
      <c r="L2418" s="896" t="s">
        <v>71</v>
      </c>
      <c r="M2418" s="896" t="s">
        <v>120</v>
      </c>
      <c r="N2418" s="896" t="s">
        <v>5203</v>
      </c>
      <c r="O2418" s="896"/>
      <c r="P2418" s="896" t="s">
        <v>58</v>
      </c>
      <c r="Q2418" s="896"/>
      <c r="R2418" s="896"/>
      <c r="S2418" s="896"/>
      <c r="T2418" s="896" t="s">
        <v>5154</v>
      </c>
      <c r="U2418" s="757"/>
      <c r="V2418" s="757"/>
      <c r="W2418" s="757"/>
      <c r="X2418" s="757"/>
      <c r="Y2418" s="757"/>
      <c r="Z2418" s="757"/>
      <c r="AA2418" s="757"/>
      <c r="AB2418" s="757"/>
      <c r="AC2418" s="724" t="s">
        <v>126</v>
      </c>
      <c r="AD2418" s="758"/>
      <c r="AE2418" s="720" t="s">
        <v>5155</v>
      </c>
      <c r="AF2418" s="277"/>
      <c r="AG2418" s="277"/>
      <c r="AH2418" s="262" t="s">
        <v>5305</v>
      </c>
      <c r="AI2418" s="277"/>
      <c r="AJ2418" s="277"/>
      <c r="AK2418" s="277"/>
      <c r="AL2418" s="277"/>
      <c r="AM2418" s="277"/>
      <c r="AN2418" s="277"/>
      <c r="AO2418" s="277"/>
      <c r="AP2418" s="277"/>
      <c r="AR2418" s="977" t="str">
        <f t="shared" ca="1" si="186"/>
        <v>1 ปี</v>
      </c>
      <c r="AS2418" s="977" t="str">
        <f t="shared" ca="1" si="187"/>
        <v>3 เดือน</v>
      </c>
      <c r="AT2418" s="978" t="str">
        <f t="shared" ca="1" si="188"/>
        <v>6 วัน</v>
      </c>
      <c r="AU2418" s="245"/>
      <c r="AV2418" s="979" t="str">
        <f t="shared" ca="1" si="189"/>
        <v>1 ปี3 เดือน6 วัน</v>
      </c>
    </row>
    <row r="2419" spans="1:48" ht="224.4" customHeight="1">
      <c r="A2419" s="811">
        <v>2412</v>
      </c>
      <c r="B2419" s="957">
        <v>243402</v>
      </c>
      <c r="C2419" s="968">
        <f t="shared" si="185"/>
        <v>45075</v>
      </c>
      <c r="D2419" s="896">
        <v>8</v>
      </c>
      <c r="E2419" s="897" t="s">
        <v>5144</v>
      </c>
      <c r="F2419" s="896" t="s">
        <v>5193</v>
      </c>
      <c r="G2419" s="896">
        <v>66969</v>
      </c>
      <c r="H2419" s="896" t="s">
        <v>117</v>
      </c>
      <c r="I2419" s="896" t="s">
        <v>54</v>
      </c>
      <c r="J2419" s="896" t="s">
        <v>55</v>
      </c>
      <c r="K2419" s="896" t="s">
        <v>71</v>
      </c>
      <c r="L2419" s="896" t="s">
        <v>71</v>
      </c>
      <c r="M2419" s="896" t="s">
        <v>120</v>
      </c>
      <c r="N2419" s="896" t="s">
        <v>5204</v>
      </c>
      <c r="O2419" s="896"/>
      <c r="P2419" s="896" t="s">
        <v>58</v>
      </c>
      <c r="Q2419" s="896"/>
      <c r="R2419" s="896"/>
      <c r="S2419" s="896"/>
      <c r="T2419" s="896" t="s">
        <v>5154</v>
      </c>
      <c r="U2419" s="757"/>
      <c r="V2419" s="757"/>
      <c r="W2419" s="757"/>
      <c r="X2419" s="757"/>
      <c r="Y2419" s="757"/>
      <c r="Z2419" s="757"/>
      <c r="AA2419" s="757"/>
      <c r="AB2419" s="757"/>
      <c r="AC2419" s="724" t="s">
        <v>126</v>
      </c>
      <c r="AD2419" s="758"/>
      <c r="AE2419" s="720" t="s">
        <v>5155</v>
      </c>
      <c r="AF2419" s="277"/>
      <c r="AG2419" s="277"/>
      <c r="AH2419" s="262" t="s">
        <v>5305</v>
      </c>
      <c r="AI2419" s="277"/>
      <c r="AJ2419" s="277"/>
      <c r="AK2419" s="277"/>
      <c r="AL2419" s="277"/>
      <c r="AM2419" s="277"/>
      <c r="AN2419" s="277"/>
      <c r="AO2419" s="277"/>
      <c r="AP2419" s="277"/>
      <c r="AR2419" s="977" t="str">
        <f t="shared" ca="1" si="186"/>
        <v>1 ปี</v>
      </c>
      <c r="AS2419" s="977" t="str">
        <f t="shared" ca="1" si="187"/>
        <v>3 เดือน</v>
      </c>
      <c r="AT2419" s="978" t="str">
        <f t="shared" ca="1" si="188"/>
        <v>6 วัน</v>
      </c>
      <c r="AU2419" s="245"/>
      <c r="AV2419" s="979" t="str">
        <f t="shared" ca="1" si="189"/>
        <v>1 ปี3 เดือน6 วัน</v>
      </c>
    </row>
    <row r="2420" spans="1:48" ht="224.4" customHeight="1">
      <c r="A2420" s="811">
        <v>2413</v>
      </c>
      <c r="B2420" s="957">
        <v>243402</v>
      </c>
      <c r="C2420" s="968">
        <f t="shared" si="185"/>
        <v>45075</v>
      </c>
      <c r="D2420" s="896">
        <v>8</v>
      </c>
      <c r="E2420" s="897" t="s">
        <v>5144</v>
      </c>
      <c r="F2420" s="896" t="s">
        <v>5193</v>
      </c>
      <c r="G2420" s="896">
        <v>67020</v>
      </c>
      <c r="H2420" s="896" t="s">
        <v>117</v>
      </c>
      <c r="I2420" s="896" t="s">
        <v>54</v>
      </c>
      <c r="J2420" s="896" t="s">
        <v>55</v>
      </c>
      <c r="K2420" s="896" t="s">
        <v>71</v>
      </c>
      <c r="L2420" s="896" t="s">
        <v>71</v>
      </c>
      <c r="M2420" s="896" t="s">
        <v>120</v>
      </c>
      <c r="N2420" s="896" t="s">
        <v>2297</v>
      </c>
      <c r="O2420" s="896"/>
      <c r="P2420" s="896" t="s">
        <v>58</v>
      </c>
      <c r="Q2420" s="896"/>
      <c r="R2420" s="896"/>
      <c r="S2420" s="896"/>
      <c r="T2420" s="896" t="s">
        <v>5154</v>
      </c>
      <c r="U2420" s="720"/>
      <c r="V2420" s="720"/>
      <c r="W2420" s="720"/>
      <c r="X2420" s="720"/>
      <c r="Y2420" s="720"/>
      <c r="Z2420" s="720"/>
      <c r="AA2420" s="720"/>
      <c r="AB2420" s="720"/>
      <c r="AC2420" s="724" t="s">
        <v>126</v>
      </c>
      <c r="AD2420" s="720"/>
      <c r="AE2420" s="720" t="s">
        <v>5155</v>
      </c>
      <c r="AF2420" s="277"/>
      <c r="AG2420" s="277"/>
      <c r="AH2420" s="262" t="s">
        <v>5305</v>
      </c>
      <c r="AI2420" s="277"/>
      <c r="AJ2420" s="277"/>
      <c r="AK2420" s="277"/>
      <c r="AL2420" s="277"/>
      <c r="AM2420" s="277"/>
      <c r="AN2420" s="277"/>
      <c r="AO2420" s="277"/>
      <c r="AP2420" s="277"/>
      <c r="AR2420" s="977" t="str">
        <f t="shared" ca="1" si="186"/>
        <v>1 ปี</v>
      </c>
      <c r="AS2420" s="977" t="str">
        <f t="shared" ca="1" si="187"/>
        <v>3 เดือน</v>
      </c>
      <c r="AT2420" s="978" t="str">
        <f t="shared" ca="1" si="188"/>
        <v>6 วัน</v>
      </c>
      <c r="AU2420" s="245"/>
      <c r="AV2420" s="979" t="str">
        <f t="shared" ca="1" si="189"/>
        <v>1 ปี3 เดือน6 วัน</v>
      </c>
    </row>
    <row r="2421" spans="1:48" ht="224.4" customHeight="1">
      <c r="A2421" s="811">
        <v>2414</v>
      </c>
      <c r="B2421" s="957">
        <v>243402</v>
      </c>
      <c r="C2421" s="968">
        <f t="shared" si="185"/>
        <v>45075</v>
      </c>
      <c r="D2421" s="896"/>
      <c r="E2421" s="897" t="s">
        <v>5144</v>
      </c>
      <c r="F2421" s="896" t="s">
        <v>5205</v>
      </c>
      <c r="G2421" s="896">
        <v>226158</v>
      </c>
      <c r="H2421" s="896"/>
      <c r="I2421" s="896" t="s">
        <v>54</v>
      </c>
      <c r="J2421" s="896" t="s">
        <v>69</v>
      </c>
      <c r="K2421" s="896" t="s">
        <v>70</v>
      </c>
      <c r="L2421" s="896" t="s">
        <v>71</v>
      </c>
      <c r="M2421" s="896" t="s">
        <v>80</v>
      </c>
      <c r="N2421" s="896" t="s">
        <v>305</v>
      </c>
      <c r="O2421" s="896" t="s">
        <v>387</v>
      </c>
      <c r="P2421" s="896" t="s">
        <v>72</v>
      </c>
      <c r="Q2421" s="896"/>
      <c r="R2421" s="896"/>
      <c r="S2421" s="896"/>
      <c r="T2421" s="896"/>
      <c r="U2421" s="720"/>
      <c r="V2421" s="720"/>
      <c r="W2421" s="720"/>
      <c r="X2421" s="720"/>
      <c r="Y2421" s="720"/>
      <c r="Z2421" s="720"/>
      <c r="AA2421" s="720"/>
      <c r="AB2421" s="720"/>
      <c r="AC2421" s="724" t="s">
        <v>126</v>
      </c>
      <c r="AD2421" s="720"/>
      <c r="AE2421" s="720"/>
      <c r="AF2421" s="277"/>
      <c r="AG2421" s="277"/>
      <c r="AH2421" s="262" t="s">
        <v>5305</v>
      </c>
      <c r="AI2421" s="277"/>
      <c r="AJ2421" s="277"/>
      <c r="AK2421" s="277"/>
      <c r="AL2421" s="277"/>
      <c r="AM2421" s="277"/>
      <c r="AN2421" s="277"/>
      <c r="AO2421" s="277"/>
      <c r="AP2421" s="277"/>
      <c r="AR2421" s="977" t="str">
        <f t="shared" ca="1" si="186"/>
        <v>1 ปี</v>
      </c>
      <c r="AS2421" s="977" t="str">
        <f t="shared" ca="1" si="187"/>
        <v>3 เดือน</v>
      </c>
      <c r="AT2421" s="978" t="str">
        <f t="shared" ca="1" si="188"/>
        <v>6 วัน</v>
      </c>
      <c r="AU2421" s="245"/>
      <c r="AV2421" s="979" t="str">
        <f t="shared" ca="1" si="189"/>
        <v>1 ปี3 เดือน6 วัน</v>
      </c>
    </row>
    <row r="2422" spans="1:48" ht="224.4" customHeight="1">
      <c r="A2422" s="811">
        <v>2415</v>
      </c>
      <c r="B2422" s="957">
        <v>243402</v>
      </c>
      <c r="C2422" s="968">
        <f t="shared" si="185"/>
        <v>45075</v>
      </c>
      <c r="D2422" s="896">
        <v>8</v>
      </c>
      <c r="E2422" s="897" t="s">
        <v>5144</v>
      </c>
      <c r="F2422" s="896" t="s">
        <v>5206</v>
      </c>
      <c r="G2422" s="896">
        <v>71762</v>
      </c>
      <c r="H2422" s="896" t="s">
        <v>580</v>
      </c>
      <c r="I2422" s="896" t="s">
        <v>54</v>
      </c>
      <c r="J2422" s="896" t="s">
        <v>69</v>
      </c>
      <c r="K2422" s="896" t="s">
        <v>56</v>
      </c>
      <c r="L2422" s="896" t="s">
        <v>56</v>
      </c>
      <c r="M2422" s="896" t="s">
        <v>80</v>
      </c>
      <c r="N2422" s="896" t="s">
        <v>5207</v>
      </c>
      <c r="O2422" s="896"/>
      <c r="P2422" s="896" t="s">
        <v>59</v>
      </c>
      <c r="Q2422" s="896"/>
      <c r="R2422" s="896"/>
      <c r="S2422" s="896"/>
      <c r="T2422" s="896" t="s">
        <v>5154</v>
      </c>
      <c r="U2422" s="720"/>
      <c r="V2422" s="720"/>
      <c r="W2422" s="720"/>
      <c r="X2422" s="720"/>
      <c r="Y2422" s="720"/>
      <c r="Z2422" s="720"/>
      <c r="AA2422" s="720"/>
      <c r="AB2422" s="720"/>
      <c r="AC2422" s="724" t="s">
        <v>126</v>
      </c>
      <c r="AD2422" s="720"/>
      <c r="AE2422" s="720" t="s">
        <v>5155</v>
      </c>
      <c r="AF2422" s="277"/>
      <c r="AG2422" s="277"/>
      <c r="AH2422" s="262" t="s">
        <v>5305</v>
      </c>
      <c r="AI2422" s="277"/>
      <c r="AJ2422" s="277"/>
      <c r="AK2422" s="277"/>
      <c r="AL2422" s="277"/>
      <c r="AM2422" s="277"/>
      <c r="AN2422" s="277"/>
      <c r="AO2422" s="277"/>
      <c r="AP2422" s="277"/>
      <c r="AR2422" s="977" t="str">
        <f t="shared" ca="1" si="186"/>
        <v>1 ปี</v>
      </c>
      <c r="AS2422" s="977" t="str">
        <f t="shared" ca="1" si="187"/>
        <v>3 เดือน</v>
      </c>
      <c r="AT2422" s="978" t="str">
        <f t="shared" ca="1" si="188"/>
        <v>6 วัน</v>
      </c>
      <c r="AU2422" s="245"/>
      <c r="AV2422" s="979" t="str">
        <f t="shared" ca="1" si="189"/>
        <v>1 ปี3 เดือน6 วัน</v>
      </c>
    </row>
    <row r="2423" spans="1:48" ht="224.4" customHeight="1">
      <c r="A2423" s="811">
        <v>2416</v>
      </c>
      <c r="B2423" s="957">
        <v>243402</v>
      </c>
      <c r="C2423" s="968">
        <f t="shared" si="185"/>
        <v>45075</v>
      </c>
      <c r="D2423" s="896">
        <v>8</v>
      </c>
      <c r="E2423" s="897" t="s">
        <v>5144</v>
      </c>
      <c r="F2423" s="896" t="s">
        <v>5208</v>
      </c>
      <c r="G2423" s="896">
        <v>73071</v>
      </c>
      <c r="H2423" s="896"/>
      <c r="I2423" s="896" t="s">
        <v>54</v>
      </c>
      <c r="J2423" s="896" t="s">
        <v>1986</v>
      </c>
      <c r="K2423" s="896" t="s">
        <v>56</v>
      </c>
      <c r="L2423" s="896" t="s">
        <v>56</v>
      </c>
      <c r="M2423" s="896" t="s">
        <v>80</v>
      </c>
      <c r="N2423" s="896" t="s">
        <v>128</v>
      </c>
      <c r="O2423" s="896" t="s">
        <v>1987</v>
      </c>
      <c r="P2423" s="896" t="s">
        <v>59</v>
      </c>
      <c r="Q2423" s="896"/>
      <c r="R2423" s="896"/>
      <c r="S2423" s="896"/>
      <c r="T2423" s="896" t="s">
        <v>5154</v>
      </c>
      <c r="U2423" s="720"/>
      <c r="V2423" s="720"/>
      <c r="W2423" s="720"/>
      <c r="X2423" s="720"/>
      <c r="Y2423" s="720"/>
      <c r="Z2423" s="720"/>
      <c r="AA2423" s="720"/>
      <c r="AB2423" s="720"/>
      <c r="AC2423" s="724" t="s">
        <v>126</v>
      </c>
      <c r="AD2423" s="720"/>
      <c r="AE2423" s="720" t="s">
        <v>5155</v>
      </c>
      <c r="AF2423" s="277"/>
      <c r="AG2423" s="277"/>
      <c r="AH2423" s="262" t="s">
        <v>5305</v>
      </c>
      <c r="AI2423" s="277"/>
      <c r="AJ2423" s="277"/>
      <c r="AK2423" s="277"/>
      <c r="AL2423" s="277"/>
      <c r="AM2423" s="277"/>
      <c r="AN2423" s="277"/>
      <c r="AO2423" s="277"/>
      <c r="AP2423" s="277"/>
      <c r="AR2423" s="977" t="str">
        <f t="shared" ca="1" si="186"/>
        <v>1 ปี</v>
      </c>
      <c r="AS2423" s="977" t="str">
        <f t="shared" ca="1" si="187"/>
        <v>3 เดือน</v>
      </c>
      <c r="AT2423" s="978" t="str">
        <f t="shared" ca="1" si="188"/>
        <v>6 วัน</v>
      </c>
      <c r="AU2423" s="245"/>
      <c r="AV2423" s="979" t="str">
        <f t="shared" ca="1" si="189"/>
        <v>1 ปี3 เดือน6 วัน</v>
      </c>
    </row>
    <row r="2424" spans="1:48" ht="224.4" customHeight="1">
      <c r="A2424" s="811">
        <v>2417</v>
      </c>
      <c r="B2424" s="957">
        <v>243402</v>
      </c>
      <c r="C2424" s="968">
        <f t="shared" si="185"/>
        <v>45075</v>
      </c>
      <c r="D2424" s="896">
        <v>8</v>
      </c>
      <c r="E2424" s="897" t="s">
        <v>5144</v>
      </c>
      <c r="F2424" s="896" t="s">
        <v>5208</v>
      </c>
      <c r="G2424" s="896">
        <v>72955</v>
      </c>
      <c r="H2424" s="896"/>
      <c r="I2424" s="896" t="s">
        <v>54</v>
      </c>
      <c r="J2424" s="896" t="s">
        <v>2404</v>
      </c>
      <c r="K2424" s="896" t="s">
        <v>56</v>
      </c>
      <c r="L2424" s="896" t="s">
        <v>56</v>
      </c>
      <c r="M2424" s="896" t="s">
        <v>80</v>
      </c>
      <c r="N2424" s="896" t="s">
        <v>128</v>
      </c>
      <c r="O2424" s="896" t="s">
        <v>1366</v>
      </c>
      <c r="P2424" s="896" t="s">
        <v>59</v>
      </c>
      <c r="Q2424" s="896"/>
      <c r="R2424" s="896"/>
      <c r="S2424" s="896"/>
      <c r="T2424" s="896" t="s">
        <v>5154</v>
      </c>
      <c r="U2424" s="720"/>
      <c r="V2424" s="720"/>
      <c r="W2424" s="720"/>
      <c r="X2424" s="720"/>
      <c r="Y2424" s="720"/>
      <c r="Z2424" s="720"/>
      <c r="AA2424" s="720"/>
      <c r="AB2424" s="720"/>
      <c r="AC2424" s="724" t="s">
        <v>126</v>
      </c>
      <c r="AD2424" s="720"/>
      <c r="AE2424" s="720" t="s">
        <v>5155</v>
      </c>
      <c r="AF2424" s="277"/>
      <c r="AG2424" s="277"/>
      <c r="AH2424" s="262" t="s">
        <v>5305</v>
      </c>
      <c r="AI2424" s="277"/>
      <c r="AJ2424" s="277"/>
      <c r="AK2424" s="277"/>
      <c r="AL2424" s="277"/>
      <c r="AM2424" s="277"/>
      <c r="AN2424" s="277"/>
      <c r="AO2424" s="277"/>
      <c r="AP2424" s="277"/>
      <c r="AR2424" s="977" t="str">
        <f t="shared" ca="1" si="186"/>
        <v>1 ปี</v>
      </c>
      <c r="AS2424" s="977" t="str">
        <f t="shared" ca="1" si="187"/>
        <v>3 เดือน</v>
      </c>
      <c r="AT2424" s="978" t="str">
        <f t="shared" ca="1" si="188"/>
        <v>6 วัน</v>
      </c>
      <c r="AU2424" s="245"/>
      <c r="AV2424" s="979" t="str">
        <f t="shared" ca="1" si="189"/>
        <v>1 ปี3 เดือน6 วัน</v>
      </c>
    </row>
    <row r="2425" spans="1:48" ht="224.4" customHeight="1">
      <c r="A2425" s="811">
        <v>2418</v>
      </c>
      <c r="B2425" s="957">
        <v>243402</v>
      </c>
      <c r="C2425" s="968">
        <f t="shared" si="185"/>
        <v>45075</v>
      </c>
      <c r="D2425" s="896">
        <v>8</v>
      </c>
      <c r="E2425" s="897" t="s">
        <v>5144</v>
      </c>
      <c r="F2425" s="896" t="s">
        <v>5208</v>
      </c>
      <c r="G2425" s="896">
        <v>72846</v>
      </c>
      <c r="H2425" s="896"/>
      <c r="I2425" s="896" t="s">
        <v>54</v>
      </c>
      <c r="J2425" s="896" t="s">
        <v>55</v>
      </c>
      <c r="K2425" s="896" t="s">
        <v>56</v>
      </c>
      <c r="L2425" s="896" t="s">
        <v>56</v>
      </c>
      <c r="M2425" s="896" t="s">
        <v>80</v>
      </c>
      <c r="N2425" s="896" t="s">
        <v>128</v>
      </c>
      <c r="O2425" s="896" t="s">
        <v>1981</v>
      </c>
      <c r="P2425" s="896" t="s">
        <v>59</v>
      </c>
      <c r="Q2425" s="896"/>
      <c r="R2425" s="896"/>
      <c r="S2425" s="896"/>
      <c r="T2425" s="896" t="s">
        <v>5154</v>
      </c>
      <c r="U2425" s="720"/>
      <c r="V2425" s="720"/>
      <c r="W2425" s="720"/>
      <c r="X2425" s="720"/>
      <c r="Y2425" s="720"/>
      <c r="Z2425" s="720"/>
      <c r="AA2425" s="720"/>
      <c r="AB2425" s="720"/>
      <c r="AC2425" s="724" t="s">
        <v>126</v>
      </c>
      <c r="AD2425" s="720"/>
      <c r="AE2425" s="720" t="s">
        <v>5155</v>
      </c>
      <c r="AF2425" s="277"/>
      <c r="AG2425" s="277"/>
      <c r="AH2425" s="262" t="s">
        <v>5305</v>
      </c>
      <c r="AI2425" s="277"/>
      <c r="AJ2425" s="277"/>
      <c r="AK2425" s="277"/>
      <c r="AL2425" s="277"/>
      <c r="AM2425" s="277"/>
      <c r="AN2425" s="277"/>
      <c r="AO2425" s="277"/>
      <c r="AP2425" s="277"/>
      <c r="AR2425" s="977" t="str">
        <f t="shared" ca="1" si="186"/>
        <v>1 ปี</v>
      </c>
      <c r="AS2425" s="977" t="str">
        <f t="shared" ca="1" si="187"/>
        <v>3 เดือน</v>
      </c>
      <c r="AT2425" s="978" t="str">
        <f t="shared" ca="1" si="188"/>
        <v>6 วัน</v>
      </c>
      <c r="AU2425" s="245"/>
      <c r="AV2425" s="979" t="str">
        <f t="shared" ca="1" si="189"/>
        <v>1 ปี3 เดือน6 วัน</v>
      </c>
    </row>
    <row r="2426" spans="1:48" ht="224.4" customHeight="1">
      <c r="A2426" s="811">
        <v>2419</v>
      </c>
      <c r="B2426" s="957">
        <v>243402</v>
      </c>
      <c r="C2426" s="968">
        <f t="shared" si="185"/>
        <v>45075</v>
      </c>
      <c r="D2426" s="896">
        <v>8</v>
      </c>
      <c r="E2426" s="897" t="s">
        <v>5144</v>
      </c>
      <c r="F2426" s="896" t="s">
        <v>5208</v>
      </c>
      <c r="G2426" s="896">
        <v>72813</v>
      </c>
      <c r="H2426" s="896"/>
      <c r="I2426" s="896" t="s">
        <v>54</v>
      </c>
      <c r="J2426" s="896" t="s">
        <v>442</v>
      </c>
      <c r="K2426" s="896" t="s">
        <v>56</v>
      </c>
      <c r="L2426" s="896" t="s">
        <v>56</v>
      </c>
      <c r="M2426" s="896" t="s">
        <v>80</v>
      </c>
      <c r="N2426" s="896" t="s">
        <v>128</v>
      </c>
      <c r="O2426" s="896"/>
      <c r="P2426" s="896" t="s">
        <v>58</v>
      </c>
      <c r="Q2426" s="896"/>
      <c r="R2426" s="896"/>
      <c r="S2426" s="896"/>
      <c r="T2426" s="896" t="s">
        <v>5154</v>
      </c>
      <c r="U2426" s="720"/>
      <c r="V2426" s="720"/>
      <c r="W2426" s="720"/>
      <c r="X2426" s="720"/>
      <c r="Y2426" s="720"/>
      <c r="Z2426" s="720"/>
      <c r="AA2426" s="720"/>
      <c r="AB2426" s="720"/>
      <c r="AC2426" s="724" t="s">
        <v>126</v>
      </c>
      <c r="AD2426" s="720"/>
      <c r="AE2426" s="720" t="s">
        <v>5155</v>
      </c>
      <c r="AF2426" s="277"/>
      <c r="AG2426" s="277"/>
      <c r="AH2426" s="262" t="s">
        <v>5305</v>
      </c>
      <c r="AI2426" s="277"/>
      <c r="AJ2426" s="277"/>
      <c r="AK2426" s="277"/>
      <c r="AL2426" s="277"/>
      <c r="AM2426" s="277"/>
      <c r="AN2426" s="277"/>
      <c r="AO2426" s="277"/>
      <c r="AP2426" s="277"/>
      <c r="AR2426" s="977" t="str">
        <f t="shared" ca="1" si="186"/>
        <v>1 ปี</v>
      </c>
      <c r="AS2426" s="977" t="str">
        <f t="shared" ca="1" si="187"/>
        <v>3 เดือน</v>
      </c>
      <c r="AT2426" s="978" t="str">
        <f t="shared" ca="1" si="188"/>
        <v>6 วัน</v>
      </c>
      <c r="AU2426" s="245"/>
      <c r="AV2426" s="979" t="str">
        <f t="shared" ca="1" si="189"/>
        <v>1 ปี3 เดือน6 วัน</v>
      </c>
    </row>
    <row r="2427" spans="1:48" ht="224.4" customHeight="1">
      <c r="A2427" s="811">
        <v>2420</v>
      </c>
      <c r="B2427" s="957">
        <v>243402</v>
      </c>
      <c r="C2427" s="968">
        <f t="shared" si="185"/>
        <v>45075</v>
      </c>
      <c r="D2427" s="896">
        <v>8</v>
      </c>
      <c r="E2427" s="897" t="s">
        <v>5144</v>
      </c>
      <c r="F2427" s="896" t="s">
        <v>5209</v>
      </c>
      <c r="G2427" s="896">
        <v>72819</v>
      </c>
      <c r="H2427" s="896"/>
      <c r="I2427" s="896" t="s">
        <v>60</v>
      </c>
      <c r="J2427" s="896" t="s">
        <v>211</v>
      </c>
      <c r="K2427" s="896" t="s">
        <v>61</v>
      </c>
      <c r="L2427" s="896" t="s">
        <v>62</v>
      </c>
      <c r="M2427" s="896" t="s">
        <v>80</v>
      </c>
      <c r="N2427" s="896" t="s">
        <v>128</v>
      </c>
      <c r="O2427" s="896" t="s">
        <v>559</v>
      </c>
      <c r="P2427" s="896" t="s">
        <v>73</v>
      </c>
      <c r="Q2427" s="896"/>
      <c r="R2427" s="896"/>
      <c r="S2427" s="896"/>
      <c r="T2427" s="896"/>
      <c r="U2427" s="720"/>
      <c r="V2427" s="720"/>
      <c r="W2427" s="720"/>
      <c r="X2427" s="720"/>
      <c r="Y2427" s="720"/>
      <c r="Z2427" s="720"/>
      <c r="AA2427" s="720"/>
      <c r="AB2427" s="720"/>
      <c r="AC2427" s="724" t="s">
        <v>126</v>
      </c>
      <c r="AD2427" s="720"/>
      <c r="AE2427" s="720"/>
      <c r="AF2427" s="277"/>
      <c r="AG2427" s="277"/>
      <c r="AH2427" s="262" t="s">
        <v>5305</v>
      </c>
      <c r="AI2427" s="277"/>
      <c r="AJ2427" s="277"/>
      <c r="AK2427" s="277"/>
      <c r="AL2427" s="277"/>
      <c r="AM2427" s="277"/>
      <c r="AN2427" s="277"/>
      <c r="AO2427" s="277"/>
      <c r="AP2427" s="277"/>
      <c r="AR2427" s="977" t="str">
        <f t="shared" ca="1" si="186"/>
        <v>1 ปี</v>
      </c>
      <c r="AS2427" s="977" t="str">
        <f t="shared" ca="1" si="187"/>
        <v>3 เดือน</v>
      </c>
      <c r="AT2427" s="978" t="str">
        <f t="shared" ca="1" si="188"/>
        <v>6 วัน</v>
      </c>
      <c r="AU2427" s="245"/>
      <c r="AV2427" s="979" t="str">
        <f t="shared" ca="1" si="189"/>
        <v>1 ปี3 เดือน6 วัน</v>
      </c>
    </row>
    <row r="2428" spans="1:48" ht="224.4" customHeight="1">
      <c r="A2428" s="811">
        <v>2421</v>
      </c>
      <c r="B2428" s="957">
        <v>243402</v>
      </c>
      <c r="C2428" s="968">
        <f t="shared" si="185"/>
        <v>45075</v>
      </c>
      <c r="D2428" s="896">
        <v>8</v>
      </c>
      <c r="E2428" s="897" t="s">
        <v>5144</v>
      </c>
      <c r="F2428" s="896" t="s">
        <v>5210</v>
      </c>
      <c r="G2428" s="896">
        <v>73041</v>
      </c>
      <c r="H2428" s="896"/>
      <c r="I2428" s="896" t="s">
        <v>54</v>
      </c>
      <c r="J2428" s="896" t="s">
        <v>69</v>
      </c>
      <c r="K2428" s="896" t="s">
        <v>56</v>
      </c>
      <c r="L2428" s="896" t="s">
        <v>56</v>
      </c>
      <c r="M2428" s="896" t="s">
        <v>80</v>
      </c>
      <c r="N2428" s="896" t="s">
        <v>128</v>
      </c>
      <c r="O2428" s="896" t="s">
        <v>131</v>
      </c>
      <c r="P2428" s="896" t="s">
        <v>59</v>
      </c>
      <c r="Q2428" s="896"/>
      <c r="R2428" s="896"/>
      <c r="S2428" s="896"/>
      <c r="T2428" s="896"/>
      <c r="U2428" s="720"/>
      <c r="V2428" s="720"/>
      <c r="W2428" s="720"/>
      <c r="X2428" s="720"/>
      <c r="Y2428" s="720"/>
      <c r="Z2428" s="720"/>
      <c r="AA2428" s="720"/>
      <c r="AB2428" s="720"/>
      <c r="AC2428" s="724" t="s">
        <v>126</v>
      </c>
      <c r="AD2428" s="720"/>
      <c r="AE2428" s="720"/>
      <c r="AF2428" s="277"/>
      <c r="AG2428" s="277"/>
      <c r="AH2428" s="262" t="s">
        <v>5305</v>
      </c>
      <c r="AI2428" s="277"/>
      <c r="AJ2428" s="277"/>
      <c r="AK2428" s="277"/>
      <c r="AL2428" s="277"/>
      <c r="AM2428" s="277"/>
      <c r="AN2428" s="277"/>
      <c r="AO2428" s="277"/>
      <c r="AP2428" s="277"/>
      <c r="AR2428" s="977" t="str">
        <f t="shared" ca="1" si="186"/>
        <v>1 ปี</v>
      </c>
      <c r="AS2428" s="977" t="str">
        <f t="shared" ca="1" si="187"/>
        <v>3 เดือน</v>
      </c>
      <c r="AT2428" s="978" t="str">
        <f t="shared" ca="1" si="188"/>
        <v>6 วัน</v>
      </c>
      <c r="AU2428" s="245"/>
      <c r="AV2428" s="979" t="str">
        <f t="shared" ca="1" si="189"/>
        <v>1 ปี3 เดือน6 วัน</v>
      </c>
    </row>
    <row r="2429" spans="1:48" ht="224.4" customHeight="1">
      <c r="A2429" s="811">
        <v>2422</v>
      </c>
      <c r="B2429" s="957">
        <v>243402</v>
      </c>
      <c r="C2429" s="968">
        <f t="shared" si="185"/>
        <v>45075</v>
      </c>
      <c r="D2429" s="896">
        <v>8</v>
      </c>
      <c r="E2429" s="897" t="s">
        <v>5144</v>
      </c>
      <c r="F2429" s="896" t="s">
        <v>5210</v>
      </c>
      <c r="G2429" s="896">
        <v>73219</v>
      </c>
      <c r="H2429" s="896"/>
      <c r="I2429" s="896" t="s">
        <v>54</v>
      </c>
      <c r="J2429" s="896" t="s">
        <v>69</v>
      </c>
      <c r="K2429" s="896" t="s">
        <v>620</v>
      </c>
      <c r="L2429" s="896" t="s">
        <v>71</v>
      </c>
      <c r="M2429" s="896" t="s">
        <v>80</v>
      </c>
      <c r="N2429" s="896" t="s">
        <v>128</v>
      </c>
      <c r="O2429" s="896" t="s">
        <v>2181</v>
      </c>
      <c r="P2429" s="896" t="s">
        <v>72</v>
      </c>
      <c r="Q2429" s="896"/>
      <c r="R2429" s="896"/>
      <c r="S2429" s="896"/>
      <c r="T2429" s="896"/>
      <c r="U2429" s="720"/>
      <c r="V2429" s="720"/>
      <c r="W2429" s="720"/>
      <c r="X2429" s="720"/>
      <c r="Y2429" s="720"/>
      <c r="Z2429" s="720"/>
      <c r="AA2429" s="720"/>
      <c r="AB2429" s="720"/>
      <c r="AC2429" s="724" t="s">
        <v>126</v>
      </c>
      <c r="AD2429" s="720"/>
      <c r="AE2429" s="720"/>
      <c r="AF2429" s="277"/>
      <c r="AG2429" s="277"/>
      <c r="AH2429" s="262" t="s">
        <v>5305</v>
      </c>
      <c r="AI2429" s="277"/>
      <c r="AJ2429" s="277"/>
      <c r="AK2429" s="277"/>
      <c r="AL2429" s="277"/>
      <c r="AM2429" s="277"/>
      <c r="AN2429" s="277"/>
      <c r="AO2429" s="277"/>
      <c r="AP2429" s="277"/>
      <c r="AR2429" s="977" t="str">
        <f t="shared" ca="1" si="186"/>
        <v>1 ปี</v>
      </c>
      <c r="AS2429" s="977" t="str">
        <f t="shared" ca="1" si="187"/>
        <v>3 เดือน</v>
      </c>
      <c r="AT2429" s="978" t="str">
        <f t="shared" ca="1" si="188"/>
        <v>6 วัน</v>
      </c>
      <c r="AU2429" s="245"/>
      <c r="AV2429" s="979" t="str">
        <f t="shared" ca="1" si="189"/>
        <v>1 ปี3 เดือน6 วัน</v>
      </c>
    </row>
    <row r="2430" spans="1:48" ht="224.4" customHeight="1">
      <c r="A2430" s="811">
        <v>2423</v>
      </c>
      <c r="B2430" s="957">
        <v>243402</v>
      </c>
      <c r="C2430" s="968">
        <f t="shared" si="185"/>
        <v>45075</v>
      </c>
      <c r="D2430" s="896">
        <v>8</v>
      </c>
      <c r="E2430" s="897" t="s">
        <v>5144</v>
      </c>
      <c r="F2430" s="896" t="s">
        <v>5210</v>
      </c>
      <c r="G2430" s="896">
        <v>72828</v>
      </c>
      <c r="H2430" s="896"/>
      <c r="I2430" s="896" t="s">
        <v>54</v>
      </c>
      <c r="J2430" s="896" t="s">
        <v>980</v>
      </c>
      <c r="K2430" s="896" t="s">
        <v>620</v>
      </c>
      <c r="L2430" s="896" t="s">
        <v>71</v>
      </c>
      <c r="M2430" s="896" t="s">
        <v>80</v>
      </c>
      <c r="N2430" s="896" t="s">
        <v>128</v>
      </c>
      <c r="O2430" s="896" t="s">
        <v>777</v>
      </c>
      <c r="P2430" s="896" t="s">
        <v>73</v>
      </c>
      <c r="Q2430" s="896"/>
      <c r="R2430" s="896"/>
      <c r="S2430" s="896"/>
      <c r="T2430" s="896"/>
      <c r="U2430" s="720"/>
      <c r="V2430" s="720"/>
      <c r="W2430" s="720"/>
      <c r="X2430" s="720"/>
      <c r="Y2430" s="720"/>
      <c r="Z2430" s="720"/>
      <c r="AA2430" s="720"/>
      <c r="AB2430" s="720"/>
      <c r="AC2430" s="724" t="s">
        <v>126</v>
      </c>
      <c r="AD2430" s="720"/>
      <c r="AE2430" s="720"/>
      <c r="AF2430" s="277"/>
      <c r="AG2430" s="277"/>
      <c r="AH2430" s="262" t="s">
        <v>5305</v>
      </c>
      <c r="AI2430" s="277"/>
      <c r="AJ2430" s="277"/>
      <c r="AK2430" s="277"/>
      <c r="AL2430" s="277"/>
      <c r="AM2430" s="277"/>
      <c r="AN2430" s="277"/>
      <c r="AO2430" s="277"/>
      <c r="AP2430" s="277"/>
      <c r="AR2430" s="977" t="str">
        <f t="shared" ca="1" si="186"/>
        <v>1 ปี</v>
      </c>
      <c r="AS2430" s="977" t="str">
        <f t="shared" ca="1" si="187"/>
        <v>3 เดือน</v>
      </c>
      <c r="AT2430" s="978" t="str">
        <f t="shared" ca="1" si="188"/>
        <v>6 วัน</v>
      </c>
      <c r="AU2430" s="245"/>
      <c r="AV2430" s="979" t="str">
        <f t="shared" ca="1" si="189"/>
        <v>1 ปี3 เดือน6 วัน</v>
      </c>
    </row>
    <row r="2431" spans="1:48" ht="224.4" customHeight="1">
      <c r="A2431" s="811">
        <v>2424</v>
      </c>
      <c r="B2431" s="957">
        <v>243402</v>
      </c>
      <c r="C2431" s="968">
        <f t="shared" si="185"/>
        <v>45075</v>
      </c>
      <c r="D2431" s="896">
        <v>8</v>
      </c>
      <c r="E2431" s="897" t="s">
        <v>5144</v>
      </c>
      <c r="F2431" s="896" t="s">
        <v>5211</v>
      </c>
      <c r="G2431" s="896">
        <v>71821</v>
      </c>
      <c r="H2431" s="896"/>
      <c r="I2431" s="896" t="s">
        <v>54</v>
      </c>
      <c r="J2431" s="896" t="s">
        <v>69</v>
      </c>
      <c r="K2431" s="896" t="s">
        <v>620</v>
      </c>
      <c r="L2431" s="896" t="s">
        <v>71</v>
      </c>
      <c r="M2431" s="896" t="s">
        <v>80</v>
      </c>
      <c r="N2431" s="896" t="s">
        <v>5212</v>
      </c>
      <c r="O2431" s="896" t="s">
        <v>79</v>
      </c>
      <c r="P2431" s="896" t="s">
        <v>72</v>
      </c>
      <c r="Q2431" s="896"/>
      <c r="R2431" s="896"/>
      <c r="S2431" s="896"/>
      <c r="T2431" s="896"/>
      <c r="U2431" s="720"/>
      <c r="V2431" s="720"/>
      <c r="W2431" s="720"/>
      <c r="X2431" s="720"/>
      <c r="Y2431" s="720"/>
      <c r="Z2431" s="720"/>
      <c r="AA2431" s="720"/>
      <c r="AB2431" s="720"/>
      <c r="AC2431" s="724" t="s">
        <v>126</v>
      </c>
      <c r="AD2431" s="720"/>
      <c r="AE2431" s="720"/>
      <c r="AF2431" s="277"/>
      <c r="AG2431" s="277"/>
      <c r="AH2431" s="262" t="s">
        <v>5305</v>
      </c>
      <c r="AI2431" s="277"/>
      <c r="AJ2431" s="277"/>
      <c r="AK2431" s="277"/>
      <c r="AL2431" s="277"/>
      <c r="AM2431" s="277"/>
      <c r="AN2431" s="277"/>
      <c r="AO2431" s="277"/>
      <c r="AP2431" s="277"/>
      <c r="AR2431" s="977" t="str">
        <f t="shared" ca="1" si="186"/>
        <v>1 ปี</v>
      </c>
      <c r="AS2431" s="977" t="str">
        <f t="shared" ca="1" si="187"/>
        <v>3 เดือน</v>
      </c>
      <c r="AT2431" s="978" t="str">
        <f t="shared" ca="1" si="188"/>
        <v>6 วัน</v>
      </c>
      <c r="AU2431" s="245"/>
      <c r="AV2431" s="979" t="str">
        <f t="shared" ca="1" si="189"/>
        <v>1 ปี3 เดือน6 วัน</v>
      </c>
    </row>
    <row r="2432" spans="1:48" ht="224.4" customHeight="1">
      <c r="A2432" s="811">
        <v>2425</v>
      </c>
      <c r="B2432" s="957">
        <v>243402</v>
      </c>
      <c r="C2432" s="968">
        <f t="shared" si="185"/>
        <v>45075</v>
      </c>
      <c r="D2432" s="896">
        <v>8</v>
      </c>
      <c r="E2432" s="897" t="s">
        <v>5144</v>
      </c>
      <c r="F2432" s="896" t="s">
        <v>5211</v>
      </c>
      <c r="G2432" s="896">
        <v>153528</v>
      </c>
      <c r="H2432" s="896"/>
      <c r="I2432" s="896" t="s">
        <v>54</v>
      </c>
      <c r="J2432" s="896" t="s">
        <v>69</v>
      </c>
      <c r="K2432" s="896" t="s">
        <v>620</v>
      </c>
      <c r="L2432" s="896" t="s">
        <v>71</v>
      </c>
      <c r="M2432" s="896" t="s">
        <v>80</v>
      </c>
      <c r="N2432" s="896" t="s">
        <v>5212</v>
      </c>
      <c r="O2432" s="896" t="s">
        <v>127</v>
      </c>
      <c r="P2432" s="896" t="s">
        <v>58</v>
      </c>
      <c r="Q2432" s="896" t="s">
        <v>295</v>
      </c>
      <c r="R2432" s="896" t="s">
        <v>2442</v>
      </c>
      <c r="S2432" s="896" t="s">
        <v>2443</v>
      </c>
      <c r="T2432" s="896" t="s">
        <v>5213</v>
      </c>
      <c r="U2432" s="720"/>
      <c r="V2432" s="720"/>
      <c r="W2432" s="720"/>
      <c r="X2432" s="720"/>
      <c r="Y2432" s="720"/>
      <c r="Z2432" s="720"/>
      <c r="AA2432" s="720"/>
      <c r="AB2432" s="720"/>
      <c r="AC2432" s="724" t="s">
        <v>126</v>
      </c>
      <c r="AD2432" s="720"/>
      <c r="AE2432" s="720"/>
      <c r="AF2432" s="277"/>
      <c r="AG2432" s="277"/>
      <c r="AH2432" s="262" t="s">
        <v>5305</v>
      </c>
      <c r="AI2432" s="277"/>
      <c r="AJ2432" s="277"/>
      <c r="AK2432" s="277"/>
      <c r="AL2432" s="277"/>
      <c r="AM2432" s="277"/>
      <c r="AN2432" s="277"/>
      <c r="AO2432" s="277"/>
      <c r="AP2432" s="277"/>
      <c r="AR2432" s="977" t="str">
        <f t="shared" ca="1" si="186"/>
        <v>1 ปี</v>
      </c>
      <c r="AS2432" s="977" t="str">
        <f t="shared" ca="1" si="187"/>
        <v>3 เดือน</v>
      </c>
      <c r="AT2432" s="978" t="str">
        <f t="shared" ca="1" si="188"/>
        <v>6 วัน</v>
      </c>
      <c r="AU2432" s="245"/>
      <c r="AV2432" s="979" t="str">
        <f t="shared" ca="1" si="189"/>
        <v>1 ปี3 เดือน6 วัน</v>
      </c>
    </row>
    <row r="2433" spans="1:48" ht="224.4" customHeight="1">
      <c r="A2433" s="811">
        <v>2426</v>
      </c>
      <c r="B2433" s="957">
        <v>243402</v>
      </c>
      <c r="C2433" s="968">
        <f t="shared" si="185"/>
        <v>45075</v>
      </c>
      <c r="D2433" s="896">
        <v>8</v>
      </c>
      <c r="E2433" s="897" t="s">
        <v>5144</v>
      </c>
      <c r="F2433" s="896" t="s">
        <v>5211</v>
      </c>
      <c r="G2433" s="896">
        <v>72474</v>
      </c>
      <c r="H2433" s="896"/>
      <c r="I2433" s="896" t="s">
        <v>60</v>
      </c>
      <c r="J2433" s="896" t="s">
        <v>67</v>
      </c>
      <c r="K2433" s="896" t="s">
        <v>619</v>
      </c>
      <c r="L2433" s="896" t="s">
        <v>62</v>
      </c>
      <c r="M2433" s="896" t="s">
        <v>80</v>
      </c>
      <c r="N2433" s="896" t="s">
        <v>4071</v>
      </c>
      <c r="O2433" s="896" t="s">
        <v>197</v>
      </c>
      <c r="P2433" s="896" t="s">
        <v>134</v>
      </c>
      <c r="Q2433" s="896"/>
      <c r="R2433" s="896"/>
      <c r="S2433" s="896"/>
      <c r="T2433" s="896"/>
      <c r="U2433" s="720"/>
      <c r="V2433" s="720"/>
      <c r="W2433" s="720"/>
      <c r="X2433" s="720"/>
      <c r="Y2433" s="720"/>
      <c r="Z2433" s="720"/>
      <c r="AA2433" s="720"/>
      <c r="AB2433" s="720"/>
      <c r="AC2433" s="724" t="s">
        <v>126</v>
      </c>
      <c r="AD2433" s="720"/>
      <c r="AE2433" s="720"/>
      <c r="AF2433" s="277"/>
      <c r="AG2433" s="277"/>
      <c r="AH2433" s="262" t="s">
        <v>5305</v>
      </c>
      <c r="AI2433" s="277"/>
      <c r="AJ2433" s="277"/>
      <c r="AK2433" s="277"/>
      <c r="AL2433" s="277"/>
      <c r="AM2433" s="277"/>
      <c r="AN2433" s="277"/>
      <c r="AO2433" s="277"/>
      <c r="AP2433" s="277"/>
      <c r="AR2433" s="977" t="str">
        <f t="shared" ca="1" si="186"/>
        <v>1 ปี</v>
      </c>
      <c r="AS2433" s="977" t="str">
        <f t="shared" ca="1" si="187"/>
        <v>3 เดือน</v>
      </c>
      <c r="AT2433" s="978" t="str">
        <f t="shared" ca="1" si="188"/>
        <v>6 วัน</v>
      </c>
      <c r="AU2433" s="245"/>
      <c r="AV2433" s="979" t="str">
        <f t="shared" ca="1" si="189"/>
        <v>1 ปี3 เดือน6 วัน</v>
      </c>
    </row>
    <row r="2434" spans="1:48" ht="224.4" customHeight="1">
      <c r="A2434" s="811">
        <v>2427</v>
      </c>
      <c r="B2434" s="957">
        <v>243402</v>
      </c>
      <c r="C2434" s="968">
        <f t="shared" si="185"/>
        <v>45075</v>
      </c>
      <c r="D2434" s="896">
        <v>8</v>
      </c>
      <c r="E2434" s="897" t="s">
        <v>5144</v>
      </c>
      <c r="F2434" s="896" t="s">
        <v>5214</v>
      </c>
      <c r="G2434" s="896">
        <v>71258</v>
      </c>
      <c r="H2434" s="896"/>
      <c r="I2434" s="896" t="s">
        <v>54</v>
      </c>
      <c r="J2434" s="896" t="s">
        <v>213</v>
      </c>
      <c r="K2434" s="896" t="s">
        <v>56</v>
      </c>
      <c r="L2434" s="896" t="s">
        <v>56</v>
      </c>
      <c r="M2434" s="896" t="s">
        <v>80</v>
      </c>
      <c r="N2434" s="896" t="s">
        <v>2014</v>
      </c>
      <c r="O2434" s="896" t="s">
        <v>212</v>
      </c>
      <c r="P2434" s="896" t="s">
        <v>59</v>
      </c>
      <c r="Q2434" s="896"/>
      <c r="R2434" s="896"/>
      <c r="S2434" s="896"/>
      <c r="T2434" s="896" t="s">
        <v>5154</v>
      </c>
      <c r="U2434" s="720"/>
      <c r="V2434" s="720"/>
      <c r="W2434" s="720"/>
      <c r="X2434" s="720"/>
      <c r="Y2434" s="720"/>
      <c r="Z2434" s="720"/>
      <c r="AA2434" s="720"/>
      <c r="AB2434" s="720"/>
      <c r="AC2434" s="724" t="s">
        <v>126</v>
      </c>
      <c r="AD2434" s="720"/>
      <c r="AE2434" s="720" t="s">
        <v>5155</v>
      </c>
      <c r="AF2434" s="277"/>
      <c r="AG2434" s="277"/>
      <c r="AH2434" s="262" t="s">
        <v>5305</v>
      </c>
      <c r="AI2434" s="277"/>
      <c r="AJ2434" s="277"/>
      <c r="AK2434" s="277"/>
      <c r="AL2434" s="277"/>
      <c r="AM2434" s="277"/>
      <c r="AN2434" s="277"/>
      <c r="AO2434" s="277"/>
      <c r="AP2434" s="277"/>
      <c r="AR2434" s="977" t="str">
        <f t="shared" ca="1" si="186"/>
        <v>1 ปี</v>
      </c>
      <c r="AS2434" s="977" t="str">
        <f t="shared" ca="1" si="187"/>
        <v>3 เดือน</v>
      </c>
      <c r="AT2434" s="978" t="str">
        <f t="shared" ca="1" si="188"/>
        <v>6 วัน</v>
      </c>
      <c r="AU2434" s="245"/>
      <c r="AV2434" s="979" t="str">
        <f t="shared" ca="1" si="189"/>
        <v>1 ปี3 เดือน6 วัน</v>
      </c>
    </row>
    <row r="2435" spans="1:48" ht="224.4" customHeight="1">
      <c r="A2435" s="811">
        <v>2428</v>
      </c>
      <c r="B2435" s="957">
        <v>243402</v>
      </c>
      <c r="C2435" s="968">
        <f t="shared" si="185"/>
        <v>45075</v>
      </c>
      <c r="D2435" s="896">
        <v>8</v>
      </c>
      <c r="E2435" s="897" t="s">
        <v>5144</v>
      </c>
      <c r="F2435" s="896" t="s">
        <v>5214</v>
      </c>
      <c r="G2435" s="896">
        <v>71256</v>
      </c>
      <c r="H2435" s="896"/>
      <c r="I2435" s="896" t="s">
        <v>54</v>
      </c>
      <c r="J2435" s="896" t="s">
        <v>442</v>
      </c>
      <c r="K2435" s="896" t="s">
        <v>56</v>
      </c>
      <c r="L2435" s="896" t="s">
        <v>56</v>
      </c>
      <c r="M2435" s="896" t="s">
        <v>80</v>
      </c>
      <c r="N2435" s="896" t="s">
        <v>2014</v>
      </c>
      <c r="O2435" s="896" t="s">
        <v>65</v>
      </c>
      <c r="P2435" s="896" t="s">
        <v>59</v>
      </c>
      <c r="Q2435" s="896"/>
      <c r="R2435" s="896"/>
      <c r="S2435" s="896"/>
      <c r="T2435" s="896" t="s">
        <v>5154</v>
      </c>
      <c r="U2435" s="720"/>
      <c r="V2435" s="720"/>
      <c r="W2435" s="720"/>
      <c r="X2435" s="720"/>
      <c r="Y2435" s="720"/>
      <c r="Z2435" s="720"/>
      <c r="AA2435" s="720"/>
      <c r="AB2435" s="720"/>
      <c r="AC2435" s="724" t="s">
        <v>126</v>
      </c>
      <c r="AD2435" s="720"/>
      <c r="AE2435" s="720" t="s">
        <v>5155</v>
      </c>
      <c r="AF2435" s="277"/>
      <c r="AG2435" s="277"/>
      <c r="AH2435" s="262" t="s">
        <v>5305</v>
      </c>
      <c r="AI2435" s="277"/>
      <c r="AJ2435" s="277"/>
      <c r="AK2435" s="277"/>
      <c r="AL2435" s="277"/>
      <c r="AM2435" s="277"/>
      <c r="AN2435" s="277"/>
      <c r="AO2435" s="277"/>
      <c r="AP2435" s="277"/>
      <c r="AR2435" s="977" t="str">
        <f t="shared" ca="1" si="186"/>
        <v>1 ปี</v>
      </c>
      <c r="AS2435" s="977" t="str">
        <f t="shared" ca="1" si="187"/>
        <v>3 เดือน</v>
      </c>
      <c r="AT2435" s="978" t="str">
        <f t="shared" ca="1" si="188"/>
        <v>6 วัน</v>
      </c>
      <c r="AU2435" s="245"/>
      <c r="AV2435" s="979" t="str">
        <f t="shared" ca="1" si="189"/>
        <v>1 ปี3 เดือน6 วัน</v>
      </c>
    </row>
    <row r="2436" spans="1:48" ht="224.4" customHeight="1">
      <c r="A2436" s="811">
        <v>2429</v>
      </c>
      <c r="B2436" s="957">
        <v>243402</v>
      </c>
      <c r="C2436" s="968">
        <f t="shared" si="185"/>
        <v>45075</v>
      </c>
      <c r="D2436" s="896">
        <v>8</v>
      </c>
      <c r="E2436" s="897" t="s">
        <v>5144</v>
      </c>
      <c r="F2436" s="896" t="s">
        <v>5214</v>
      </c>
      <c r="G2436" s="896">
        <v>72272</v>
      </c>
      <c r="H2436" s="896" t="s">
        <v>580</v>
      </c>
      <c r="I2436" s="896" t="s">
        <v>54</v>
      </c>
      <c r="J2436" s="896" t="s">
        <v>69</v>
      </c>
      <c r="K2436" s="896" t="s">
        <v>56</v>
      </c>
      <c r="L2436" s="896" t="s">
        <v>56</v>
      </c>
      <c r="M2436" s="896" t="s">
        <v>80</v>
      </c>
      <c r="N2436" s="896" t="s">
        <v>2313</v>
      </c>
      <c r="O2436" s="896" t="s">
        <v>582</v>
      </c>
      <c r="P2436" s="896" t="s">
        <v>59</v>
      </c>
      <c r="Q2436" s="896"/>
      <c r="R2436" s="896"/>
      <c r="S2436" s="896"/>
      <c r="T2436" s="896" t="s">
        <v>5154</v>
      </c>
      <c r="U2436" s="720"/>
      <c r="V2436" s="720"/>
      <c r="W2436" s="720"/>
      <c r="X2436" s="720"/>
      <c r="Y2436" s="720"/>
      <c r="Z2436" s="720"/>
      <c r="AA2436" s="720"/>
      <c r="AB2436" s="761"/>
      <c r="AC2436" s="724" t="s">
        <v>126</v>
      </c>
      <c r="AD2436" s="720"/>
      <c r="AE2436" s="720" t="s">
        <v>5155</v>
      </c>
      <c r="AF2436" s="277"/>
      <c r="AG2436" s="277"/>
      <c r="AH2436" s="262" t="s">
        <v>5305</v>
      </c>
      <c r="AI2436" s="277"/>
      <c r="AJ2436" s="277"/>
      <c r="AK2436" s="277"/>
      <c r="AL2436" s="277"/>
      <c r="AM2436" s="277"/>
      <c r="AN2436" s="277"/>
      <c r="AO2436" s="277"/>
      <c r="AP2436" s="277"/>
      <c r="AR2436" s="977" t="str">
        <f t="shared" ca="1" si="186"/>
        <v>1 ปี</v>
      </c>
      <c r="AS2436" s="977" t="str">
        <f t="shared" ca="1" si="187"/>
        <v>3 เดือน</v>
      </c>
      <c r="AT2436" s="978" t="str">
        <f t="shared" ca="1" si="188"/>
        <v>6 วัน</v>
      </c>
      <c r="AU2436" s="245"/>
      <c r="AV2436" s="979" t="str">
        <f t="shared" ca="1" si="189"/>
        <v>1 ปี3 เดือน6 วัน</v>
      </c>
    </row>
    <row r="2437" spans="1:48" ht="224.4" customHeight="1">
      <c r="A2437" s="811">
        <v>2430</v>
      </c>
      <c r="B2437" s="957">
        <v>243402</v>
      </c>
      <c r="C2437" s="968">
        <f t="shared" si="185"/>
        <v>45075</v>
      </c>
      <c r="D2437" s="896">
        <v>8</v>
      </c>
      <c r="E2437" s="897" t="s">
        <v>5144</v>
      </c>
      <c r="F2437" s="896" t="s">
        <v>5214</v>
      </c>
      <c r="G2437" s="896">
        <v>71930</v>
      </c>
      <c r="H2437" s="896" t="s">
        <v>580</v>
      </c>
      <c r="I2437" s="896" t="s">
        <v>54</v>
      </c>
      <c r="J2437" s="896" t="s">
        <v>69</v>
      </c>
      <c r="K2437" s="896" t="s">
        <v>56</v>
      </c>
      <c r="L2437" s="896" t="s">
        <v>56</v>
      </c>
      <c r="M2437" s="896" t="s">
        <v>80</v>
      </c>
      <c r="N2437" s="896" t="s">
        <v>951</v>
      </c>
      <c r="O2437" s="896" t="s">
        <v>582</v>
      </c>
      <c r="P2437" s="896" t="s">
        <v>59</v>
      </c>
      <c r="Q2437" s="896"/>
      <c r="R2437" s="896"/>
      <c r="S2437" s="896"/>
      <c r="T2437" s="896" t="s">
        <v>5154</v>
      </c>
      <c r="U2437" s="720"/>
      <c r="V2437" s="720"/>
      <c r="W2437" s="720"/>
      <c r="X2437" s="720"/>
      <c r="Y2437" s="720"/>
      <c r="Z2437" s="720"/>
      <c r="AA2437" s="720"/>
      <c r="AB2437" s="761"/>
      <c r="AC2437" s="724" t="s">
        <v>126</v>
      </c>
      <c r="AD2437" s="720"/>
      <c r="AE2437" s="720" t="s">
        <v>5155</v>
      </c>
      <c r="AF2437" s="277"/>
      <c r="AG2437" s="277"/>
      <c r="AH2437" s="262" t="s">
        <v>5305</v>
      </c>
      <c r="AI2437" s="277"/>
      <c r="AJ2437" s="277"/>
      <c r="AK2437" s="277"/>
      <c r="AL2437" s="277"/>
      <c r="AM2437" s="277"/>
      <c r="AN2437" s="277"/>
      <c r="AO2437" s="277"/>
      <c r="AP2437" s="277"/>
      <c r="AR2437" s="977" t="str">
        <f t="shared" ca="1" si="186"/>
        <v>1 ปี</v>
      </c>
      <c r="AS2437" s="977" t="str">
        <f t="shared" ca="1" si="187"/>
        <v>3 เดือน</v>
      </c>
      <c r="AT2437" s="978" t="str">
        <f t="shared" ca="1" si="188"/>
        <v>6 วัน</v>
      </c>
      <c r="AU2437" s="245"/>
      <c r="AV2437" s="979" t="str">
        <f t="shared" ca="1" si="189"/>
        <v>1 ปี3 เดือน6 วัน</v>
      </c>
    </row>
    <row r="2438" spans="1:48" ht="224.4" customHeight="1">
      <c r="A2438" s="811">
        <v>2431</v>
      </c>
      <c r="B2438" s="957">
        <v>243402</v>
      </c>
      <c r="C2438" s="968">
        <f t="shared" si="185"/>
        <v>45075</v>
      </c>
      <c r="D2438" s="896">
        <v>8</v>
      </c>
      <c r="E2438" s="897" t="s">
        <v>5144</v>
      </c>
      <c r="F2438" s="896" t="s">
        <v>5214</v>
      </c>
      <c r="G2438" s="896">
        <v>71488</v>
      </c>
      <c r="H2438" s="896" t="s">
        <v>580</v>
      </c>
      <c r="I2438" s="896" t="s">
        <v>54</v>
      </c>
      <c r="J2438" s="896" t="s">
        <v>69</v>
      </c>
      <c r="K2438" s="896" t="s">
        <v>56</v>
      </c>
      <c r="L2438" s="896" t="s">
        <v>56</v>
      </c>
      <c r="M2438" s="896" t="s">
        <v>80</v>
      </c>
      <c r="N2438" s="896" t="s">
        <v>5215</v>
      </c>
      <c r="O2438" s="896" t="s">
        <v>582</v>
      </c>
      <c r="P2438" s="896" t="s">
        <v>59</v>
      </c>
      <c r="Q2438" s="896"/>
      <c r="R2438" s="896"/>
      <c r="S2438" s="896"/>
      <c r="T2438" s="896" t="s">
        <v>5154</v>
      </c>
      <c r="U2438" s="720"/>
      <c r="V2438" s="720"/>
      <c r="W2438" s="720"/>
      <c r="X2438" s="720"/>
      <c r="Y2438" s="720"/>
      <c r="Z2438" s="720"/>
      <c r="AA2438" s="720"/>
      <c r="AB2438" s="761"/>
      <c r="AC2438" s="724" t="s">
        <v>126</v>
      </c>
      <c r="AD2438" s="720"/>
      <c r="AE2438" s="720" t="s">
        <v>5155</v>
      </c>
      <c r="AF2438" s="277"/>
      <c r="AG2438" s="277"/>
      <c r="AH2438" s="262" t="s">
        <v>5305</v>
      </c>
      <c r="AI2438" s="277"/>
      <c r="AJ2438" s="277"/>
      <c r="AK2438" s="277"/>
      <c r="AL2438" s="277"/>
      <c r="AM2438" s="277"/>
      <c r="AN2438" s="277"/>
      <c r="AO2438" s="277"/>
      <c r="AP2438" s="277"/>
      <c r="AR2438" s="977" t="str">
        <f t="shared" ca="1" si="186"/>
        <v>1 ปี</v>
      </c>
      <c r="AS2438" s="977" t="str">
        <f t="shared" ca="1" si="187"/>
        <v>3 เดือน</v>
      </c>
      <c r="AT2438" s="978" t="str">
        <f t="shared" ca="1" si="188"/>
        <v>6 วัน</v>
      </c>
      <c r="AU2438" s="245"/>
      <c r="AV2438" s="979" t="str">
        <f t="shared" ca="1" si="189"/>
        <v>1 ปี3 เดือน6 วัน</v>
      </c>
    </row>
    <row r="2439" spans="1:48" ht="224.4" customHeight="1">
      <c r="A2439" s="811">
        <v>2432</v>
      </c>
      <c r="B2439" s="957">
        <v>243402</v>
      </c>
      <c r="C2439" s="968">
        <f t="shared" si="185"/>
        <v>45075</v>
      </c>
      <c r="D2439" s="896">
        <v>8</v>
      </c>
      <c r="E2439" s="897" t="s">
        <v>5144</v>
      </c>
      <c r="F2439" s="896" t="s">
        <v>5214</v>
      </c>
      <c r="G2439" s="896">
        <v>72794</v>
      </c>
      <c r="H2439" s="896" t="s">
        <v>424</v>
      </c>
      <c r="I2439" s="896" t="s">
        <v>54</v>
      </c>
      <c r="J2439" s="896" t="s">
        <v>55</v>
      </c>
      <c r="K2439" s="896" t="s">
        <v>56</v>
      </c>
      <c r="L2439" s="896" t="s">
        <v>56</v>
      </c>
      <c r="M2439" s="896" t="s">
        <v>80</v>
      </c>
      <c r="N2439" s="896" t="s">
        <v>5014</v>
      </c>
      <c r="O2439" s="896"/>
      <c r="P2439" s="896" t="s">
        <v>59</v>
      </c>
      <c r="Q2439" s="896"/>
      <c r="R2439" s="896"/>
      <c r="S2439" s="896"/>
      <c r="T2439" s="896" t="s">
        <v>5154</v>
      </c>
      <c r="U2439" s="720"/>
      <c r="V2439" s="720"/>
      <c r="W2439" s="720"/>
      <c r="X2439" s="720"/>
      <c r="Y2439" s="720"/>
      <c r="Z2439" s="720"/>
      <c r="AA2439" s="720"/>
      <c r="AB2439" s="761"/>
      <c r="AC2439" s="724" t="s">
        <v>126</v>
      </c>
      <c r="AD2439" s="720"/>
      <c r="AE2439" s="720" t="s">
        <v>5155</v>
      </c>
      <c r="AF2439" s="277"/>
      <c r="AG2439" s="277"/>
      <c r="AH2439" s="262" t="s">
        <v>5305</v>
      </c>
      <c r="AI2439" s="277"/>
      <c r="AJ2439" s="277"/>
      <c r="AK2439" s="277"/>
      <c r="AL2439" s="277"/>
      <c r="AM2439" s="277"/>
      <c r="AN2439" s="277"/>
      <c r="AO2439" s="277"/>
      <c r="AP2439" s="277"/>
      <c r="AR2439" s="977" t="str">
        <f t="shared" ca="1" si="186"/>
        <v>1 ปี</v>
      </c>
      <c r="AS2439" s="977" t="str">
        <f t="shared" ca="1" si="187"/>
        <v>3 เดือน</v>
      </c>
      <c r="AT2439" s="978" t="str">
        <f t="shared" ca="1" si="188"/>
        <v>6 วัน</v>
      </c>
      <c r="AU2439" s="245"/>
      <c r="AV2439" s="979" t="str">
        <f t="shared" ca="1" si="189"/>
        <v>1 ปี3 เดือน6 วัน</v>
      </c>
    </row>
    <row r="2440" spans="1:48" ht="224.4" customHeight="1">
      <c r="A2440" s="811">
        <v>2433</v>
      </c>
      <c r="B2440" s="957">
        <v>243402</v>
      </c>
      <c r="C2440" s="968">
        <f t="shared" ref="C2440:C2503" si="190" xml:space="preserve"> EDATE(B2440,-543*12)</f>
        <v>45075</v>
      </c>
      <c r="D2440" s="896">
        <v>8</v>
      </c>
      <c r="E2440" s="897" t="s">
        <v>5144</v>
      </c>
      <c r="F2440" s="896" t="s">
        <v>5214</v>
      </c>
      <c r="G2440" s="896">
        <v>72767</v>
      </c>
      <c r="H2440" s="896" t="s">
        <v>424</v>
      </c>
      <c r="I2440" s="896" t="s">
        <v>54</v>
      </c>
      <c r="J2440" s="896" t="s">
        <v>55</v>
      </c>
      <c r="K2440" s="896" t="s">
        <v>56</v>
      </c>
      <c r="L2440" s="896" t="s">
        <v>56</v>
      </c>
      <c r="M2440" s="896" t="s">
        <v>80</v>
      </c>
      <c r="N2440" s="896" t="s">
        <v>5216</v>
      </c>
      <c r="O2440" s="896"/>
      <c r="P2440" s="896" t="s">
        <v>59</v>
      </c>
      <c r="Q2440" s="896"/>
      <c r="R2440" s="896"/>
      <c r="S2440" s="896"/>
      <c r="T2440" s="896" t="s">
        <v>5154</v>
      </c>
      <c r="U2440" s="720"/>
      <c r="V2440" s="720"/>
      <c r="W2440" s="720"/>
      <c r="X2440" s="720"/>
      <c r="Y2440" s="720"/>
      <c r="Z2440" s="720"/>
      <c r="AA2440" s="720"/>
      <c r="AB2440" s="761"/>
      <c r="AC2440" s="724" t="s">
        <v>126</v>
      </c>
      <c r="AD2440" s="720"/>
      <c r="AE2440" s="720" t="s">
        <v>5155</v>
      </c>
      <c r="AF2440" s="277"/>
      <c r="AG2440" s="277"/>
      <c r="AH2440" s="262" t="s">
        <v>5305</v>
      </c>
      <c r="AI2440" s="277"/>
      <c r="AJ2440" s="277"/>
      <c r="AK2440" s="277"/>
      <c r="AL2440" s="277"/>
      <c r="AM2440" s="277"/>
      <c r="AN2440" s="277"/>
      <c r="AO2440" s="277"/>
      <c r="AP2440" s="277"/>
      <c r="AR2440" s="977" t="str">
        <f t="shared" ref="AR2440:AR2503" ca="1" si="191">DATEDIF(C2440,TODAY(),"Y")&amp;" ปี"</f>
        <v>1 ปี</v>
      </c>
      <c r="AS2440" s="977" t="str">
        <f t="shared" ref="AS2440:AS2503" ca="1" si="192">DATEDIF(C2440,TODAY(),"YM")&amp;" เดือน"</f>
        <v>3 เดือน</v>
      </c>
      <c r="AT2440" s="978" t="str">
        <f t="shared" ref="AT2440:AT2503" ca="1" si="193">DATEDIF(C2440,TODAY(),"MD")&amp;" วัน"</f>
        <v>6 วัน</v>
      </c>
      <c r="AU2440" s="245"/>
      <c r="AV2440" s="979" t="str">
        <f t="shared" ref="AV2440:AV2503" ca="1" si="194">DATEDIF(C2440,TODAY(),"Y")&amp;" ปี" &amp;DATEDIF(C2440,TODAY(),"YM") &amp;" เดือน"&amp;DATEDIF(C2440,TODAY(),"MD")&amp;" วัน"</f>
        <v>1 ปี3 เดือน6 วัน</v>
      </c>
    </row>
    <row r="2441" spans="1:48" ht="224.4" customHeight="1">
      <c r="A2441" s="811">
        <v>2434</v>
      </c>
      <c r="B2441" s="957">
        <v>243402</v>
      </c>
      <c r="C2441" s="968">
        <f t="shared" si="190"/>
        <v>45075</v>
      </c>
      <c r="D2441" s="896">
        <v>8</v>
      </c>
      <c r="E2441" s="897" t="s">
        <v>5144</v>
      </c>
      <c r="F2441" s="896" t="s">
        <v>5217</v>
      </c>
      <c r="G2441" s="896">
        <v>68907</v>
      </c>
      <c r="H2441" s="896"/>
      <c r="I2441" s="896" t="s">
        <v>54</v>
      </c>
      <c r="J2441" s="896" t="s">
        <v>69</v>
      </c>
      <c r="K2441" s="896" t="s">
        <v>56</v>
      </c>
      <c r="L2441" s="896" t="s">
        <v>56</v>
      </c>
      <c r="M2441" s="896" t="s">
        <v>82</v>
      </c>
      <c r="N2441" s="896" t="s">
        <v>168</v>
      </c>
      <c r="O2441" s="896" t="s">
        <v>1439</v>
      </c>
      <c r="P2441" s="896" t="s">
        <v>59</v>
      </c>
      <c r="Q2441" s="896"/>
      <c r="R2441" s="896"/>
      <c r="S2441" s="896"/>
      <c r="T2441" s="896" t="s">
        <v>5154</v>
      </c>
      <c r="U2441" s="720"/>
      <c r="V2441" s="720"/>
      <c r="W2441" s="720"/>
      <c r="X2441" s="720"/>
      <c r="Y2441" s="720"/>
      <c r="Z2441" s="720"/>
      <c r="AA2441" s="720"/>
      <c r="AB2441" s="761"/>
      <c r="AC2441" s="724" t="s">
        <v>126</v>
      </c>
      <c r="AD2441" s="720"/>
      <c r="AE2441" s="720" t="s">
        <v>5155</v>
      </c>
      <c r="AF2441" s="277"/>
      <c r="AG2441" s="277"/>
      <c r="AH2441" s="262" t="s">
        <v>5305</v>
      </c>
      <c r="AI2441" s="277"/>
      <c r="AJ2441" s="277"/>
      <c r="AK2441" s="277"/>
      <c r="AL2441" s="277"/>
      <c r="AM2441" s="277"/>
      <c r="AN2441" s="277"/>
      <c r="AO2441" s="277"/>
      <c r="AP2441" s="277"/>
      <c r="AR2441" s="977" t="str">
        <f t="shared" ca="1" si="191"/>
        <v>1 ปี</v>
      </c>
      <c r="AS2441" s="977" t="str">
        <f t="shared" ca="1" si="192"/>
        <v>3 เดือน</v>
      </c>
      <c r="AT2441" s="978" t="str">
        <f t="shared" ca="1" si="193"/>
        <v>6 วัน</v>
      </c>
      <c r="AU2441" s="245"/>
      <c r="AV2441" s="979" t="str">
        <f t="shared" ca="1" si="194"/>
        <v>1 ปี3 เดือน6 วัน</v>
      </c>
    </row>
    <row r="2442" spans="1:48" ht="224.4" customHeight="1">
      <c r="A2442" s="811">
        <v>2435</v>
      </c>
      <c r="B2442" s="957">
        <v>243402</v>
      </c>
      <c r="C2442" s="968">
        <f t="shared" si="190"/>
        <v>45075</v>
      </c>
      <c r="D2442" s="896">
        <v>8</v>
      </c>
      <c r="E2442" s="897" t="s">
        <v>5144</v>
      </c>
      <c r="F2442" s="896" t="s">
        <v>5217</v>
      </c>
      <c r="G2442" s="896">
        <v>69054</v>
      </c>
      <c r="H2442" s="896"/>
      <c r="I2442" s="896" t="s">
        <v>54</v>
      </c>
      <c r="J2442" s="896" t="s">
        <v>69</v>
      </c>
      <c r="K2442" s="896" t="s">
        <v>56</v>
      </c>
      <c r="L2442" s="896" t="s">
        <v>56</v>
      </c>
      <c r="M2442" s="896" t="s">
        <v>82</v>
      </c>
      <c r="N2442" s="896" t="s">
        <v>168</v>
      </c>
      <c r="O2442" s="896" t="s">
        <v>240</v>
      </c>
      <c r="P2442" s="896" t="s">
        <v>59</v>
      </c>
      <c r="Q2442" s="896"/>
      <c r="R2442" s="896"/>
      <c r="S2442" s="896"/>
      <c r="T2442" s="896" t="s">
        <v>5154</v>
      </c>
      <c r="U2442" s="720"/>
      <c r="V2442" s="720"/>
      <c r="W2442" s="720"/>
      <c r="X2442" s="720"/>
      <c r="Y2442" s="720"/>
      <c r="Z2442" s="720"/>
      <c r="AA2442" s="720"/>
      <c r="AB2442" s="761"/>
      <c r="AC2442" s="724" t="s">
        <v>126</v>
      </c>
      <c r="AD2442" s="720"/>
      <c r="AE2442" s="720" t="s">
        <v>5155</v>
      </c>
      <c r="AF2442" s="277"/>
      <c r="AG2442" s="277"/>
      <c r="AH2442" s="262" t="s">
        <v>5305</v>
      </c>
      <c r="AI2442" s="277"/>
      <c r="AJ2442" s="277"/>
      <c r="AK2442" s="277"/>
      <c r="AL2442" s="277"/>
      <c r="AM2442" s="277"/>
      <c r="AN2442" s="277"/>
      <c r="AO2442" s="277"/>
      <c r="AP2442" s="277"/>
      <c r="AR2442" s="977" t="str">
        <f t="shared" ca="1" si="191"/>
        <v>1 ปี</v>
      </c>
      <c r="AS2442" s="977" t="str">
        <f t="shared" ca="1" si="192"/>
        <v>3 เดือน</v>
      </c>
      <c r="AT2442" s="978" t="str">
        <f t="shared" ca="1" si="193"/>
        <v>6 วัน</v>
      </c>
      <c r="AU2442" s="245"/>
      <c r="AV2442" s="979" t="str">
        <f t="shared" ca="1" si="194"/>
        <v>1 ปี3 เดือน6 วัน</v>
      </c>
    </row>
    <row r="2443" spans="1:48" ht="224.4" customHeight="1">
      <c r="A2443" s="811">
        <v>2436</v>
      </c>
      <c r="B2443" s="957">
        <v>243402</v>
      </c>
      <c r="C2443" s="968">
        <f t="shared" si="190"/>
        <v>45075</v>
      </c>
      <c r="D2443" s="896">
        <v>8</v>
      </c>
      <c r="E2443" s="897" t="s">
        <v>5144</v>
      </c>
      <c r="F2443" s="896" t="s">
        <v>5217</v>
      </c>
      <c r="G2443" s="896">
        <v>69176</v>
      </c>
      <c r="H2443" s="896"/>
      <c r="I2443" s="896" t="s">
        <v>54</v>
      </c>
      <c r="J2443" s="896" t="s">
        <v>69</v>
      </c>
      <c r="K2443" s="896" t="s">
        <v>56</v>
      </c>
      <c r="L2443" s="896" t="s">
        <v>56</v>
      </c>
      <c r="M2443" s="896" t="s">
        <v>82</v>
      </c>
      <c r="N2443" s="896" t="s">
        <v>168</v>
      </c>
      <c r="O2443" s="896" t="s">
        <v>236</v>
      </c>
      <c r="P2443" s="896" t="s">
        <v>59</v>
      </c>
      <c r="Q2443" s="896"/>
      <c r="R2443" s="896"/>
      <c r="S2443" s="896"/>
      <c r="T2443" s="896" t="s">
        <v>5154</v>
      </c>
      <c r="U2443" s="720"/>
      <c r="V2443" s="720"/>
      <c r="W2443" s="720"/>
      <c r="X2443" s="720"/>
      <c r="Y2443" s="720"/>
      <c r="Z2443" s="720"/>
      <c r="AA2443" s="720"/>
      <c r="AB2443" s="761"/>
      <c r="AC2443" s="724" t="s">
        <v>126</v>
      </c>
      <c r="AD2443" s="720"/>
      <c r="AE2443" s="720" t="s">
        <v>5155</v>
      </c>
      <c r="AF2443" s="277"/>
      <c r="AG2443" s="277"/>
      <c r="AH2443" s="262" t="s">
        <v>5305</v>
      </c>
      <c r="AI2443" s="277"/>
      <c r="AJ2443" s="277"/>
      <c r="AK2443" s="277"/>
      <c r="AL2443" s="277"/>
      <c r="AM2443" s="277"/>
      <c r="AN2443" s="277"/>
      <c r="AO2443" s="277"/>
      <c r="AP2443" s="277"/>
      <c r="AR2443" s="977" t="str">
        <f t="shared" ca="1" si="191"/>
        <v>1 ปี</v>
      </c>
      <c r="AS2443" s="977" t="str">
        <f t="shared" ca="1" si="192"/>
        <v>3 เดือน</v>
      </c>
      <c r="AT2443" s="978" t="str">
        <f t="shared" ca="1" si="193"/>
        <v>6 วัน</v>
      </c>
      <c r="AU2443" s="245"/>
      <c r="AV2443" s="979" t="str">
        <f t="shared" ca="1" si="194"/>
        <v>1 ปี3 เดือน6 วัน</v>
      </c>
    </row>
    <row r="2444" spans="1:48" ht="224.4" customHeight="1">
      <c r="A2444" s="811">
        <v>2437</v>
      </c>
      <c r="B2444" s="957">
        <v>243402</v>
      </c>
      <c r="C2444" s="968">
        <f t="shared" si="190"/>
        <v>45075</v>
      </c>
      <c r="D2444" s="896">
        <v>8</v>
      </c>
      <c r="E2444" s="897" t="s">
        <v>5144</v>
      </c>
      <c r="F2444" s="896" t="s">
        <v>5217</v>
      </c>
      <c r="G2444" s="896">
        <v>69202</v>
      </c>
      <c r="H2444" s="896"/>
      <c r="I2444" s="896" t="s">
        <v>54</v>
      </c>
      <c r="J2444" s="896" t="s">
        <v>69</v>
      </c>
      <c r="K2444" s="896" t="s">
        <v>56</v>
      </c>
      <c r="L2444" s="896" t="s">
        <v>56</v>
      </c>
      <c r="M2444" s="896" t="s">
        <v>82</v>
      </c>
      <c r="N2444" s="896" t="s">
        <v>168</v>
      </c>
      <c r="O2444" s="896" t="s">
        <v>142</v>
      </c>
      <c r="P2444" s="896" t="s">
        <v>59</v>
      </c>
      <c r="Q2444" s="896"/>
      <c r="R2444" s="896"/>
      <c r="S2444" s="896"/>
      <c r="T2444" s="896" t="s">
        <v>5154</v>
      </c>
      <c r="U2444" s="720"/>
      <c r="V2444" s="720"/>
      <c r="W2444" s="720"/>
      <c r="X2444" s="720"/>
      <c r="Y2444" s="720"/>
      <c r="Z2444" s="720"/>
      <c r="AA2444" s="720"/>
      <c r="AB2444" s="761"/>
      <c r="AC2444" s="724" t="s">
        <v>126</v>
      </c>
      <c r="AD2444" s="720"/>
      <c r="AE2444" s="720" t="s">
        <v>5155</v>
      </c>
      <c r="AF2444" s="277"/>
      <c r="AG2444" s="277"/>
      <c r="AH2444" s="262" t="s">
        <v>5305</v>
      </c>
      <c r="AI2444" s="277"/>
      <c r="AJ2444" s="277"/>
      <c r="AK2444" s="277"/>
      <c r="AL2444" s="277"/>
      <c r="AM2444" s="277"/>
      <c r="AN2444" s="277"/>
      <c r="AO2444" s="277"/>
      <c r="AP2444" s="277"/>
      <c r="AR2444" s="977" t="str">
        <f t="shared" ca="1" si="191"/>
        <v>1 ปี</v>
      </c>
      <c r="AS2444" s="977" t="str">
        <f t="shared" ca="1" si="192"/>
        <v>3 เดือน</v>
      </c>
      <c r="AT2444" s="978" t="str">
        <f t="shared" ca="1" si="193"/>
        <v>6 วัน</v>
      </c>
      <c r="AU2444" s="245"/>
      <c r="AV2444" s="979" t="str">
        <f t="shared" ca="1" si="194"/>
        <v>1 ปี3 เดือน6 วัน</v>
      </c>
    </row>
    <row r="2445" spans="1:48" ht="224.4" customHeight="1">
      <c r="A2445" s="811">
        <v>2438</v>
      </c>
      <c r="B2445" s="957">
        <v>243402</v>
      </c>
      <c r="C2445" s="968">
        <f t="shared" si="190"/>
        <v>45075</v>
      </c>
      <c r="D2445" s="896">
        <v>8</v>
      </c>
      <c r="E2445" s="897" t="s">
        <v>5144</v>
      </c>
      <c r="F2445" s="896" t="s">
        <v>5217</v>
      </c>
      <c r="G2445" s="896">
        <v>69203</v>
      </c>
      <c r="H2445" s="896"/>
      <c r="I2445" s="896" t="s">
        <v>54</v>
      </c>
      <c r="J2445" s="896" t="s">
        <v>69</v>
      </c>
      <c r="K2445" s="896" t="s">
        <v>56</v>
      </c>
      <c r="L2445" s="896" t="s">
        <v>56</v>
      </c>
      <c r="M2445" s="896" t="s">
        <v>82</v>
      </c>
      <c r="N2445" s="896" t="s">
        <v>168</v>
      </c>
      <c r="O2445" s="896" t="s">
        <v>1231</v>
      </c>
      <c r="P2445" s="896" t="s">
        <v>59</v>
      </c>
      <c r="Q2445" s="896"/>
      <c r="R2445" s="896"/>
      <c r="S2445" s="896"/>
      <c r="T2445" s="896" t="s">
        <v>5154</v>
      </c>
      <c r="U2445" s="720"/>
      <c r="V2445" s="720"/>
      <c r="W2445" s="720"/>
      <c r="X2445" s="720"/>
      <c r="Y2445" s="720"/>
      <c r="Z2445" s="720"/>
      <c r="AA2445" s="720"/>
      <c r="AB2445" s="761"/>
      <c r="AC2445" s="724" t="s">
        <v>126</v>
      </c>
      <c r="AD2445" s="720"/>
      <c r="AE2445" s="720" t="s">
        <v>5155</v>
      </c>
      <c r="AF2445" s="277"/>
      <c r="AG2445" s="277"/>
      <c r="AH2445" s="262" t="s">
        <v>5305</v>
      </c>
      <c r="AI2445" s="277"/>
      <c r="AJ2445" s="277"/>
      <c r="AK2445" s="277"/>
      <c r="AL2445" s="277"/>
      <c r="AM2445" s="277"/>
      <c r="AN2445" s="277"/>
      <c r="AO2445" s="277"/>
      <c r="AP2445" s="277"/>
      <c r="AR2445" s="977" t="str">
        <f t="shared" ca="1" si="191"/>
        <v>1 ปี</v>
      </c>
      <c r="AS2445" s="977" t="str">
        <f t="shared" ca="1" si="192"/>
        <v>3 เดือน</v>
      </c>
      <c r="AT2445" s="978" t="str">
        <f t="shared" ca="1" si="193"/>
        <v>6 วัน</v>
      </c>
      <c r="AU2445" s="245"/>
      <c r="AV2445" s="979" t="str">
        <f t="shared" ca="1" si="194"/>
        <v>1 ปี3 เดือน6 วัน</v>
      </c>
    </row>
    <row r="2446" spans="1:48" ht="224.4" customHeight="1">
      <c r="A2446" s="811">
        <v>2439</v>
      </c>
      <c r="B2446" s="957">
        <v>243402</v>
      </c>
      <c r="C2446" s="968">
        <f t="shared" si="190"/>
        <v>45075</v>
      </c>
      <c r="D2446" s="896">
        <v>8</v>
      </c>
      <c r="E2446" s="897" t="s">
        <v>5144</v>
      </c>
      <c r="F2446" s="896" t="s">
        <v>5217</v>
      </c>
      <c r="G2446" s="896">
        <v>69207</v>
      </c>
      <c r="H2446" s="896"/>
      <c r="I2446" s="896" t="s">
        <v>54</v>
      </c>
      <c r="J2446" s="896" t="s">
        <v>69</v>
      </c>
      <c r="K2446" s="896" t="s">
        <v>56</v>
      </c>
      <c r="L2446" s="896" t="s">
        <v>56</v>
      </c>
      <c r="M2446" s="896" t="s">
        <v>82</v>
      </c>
      <c r="N2446" s="896" t="s">
        <v>168</v>
      </c>
      <c r="O2446" s="896" t="s">
        <v>1450</v>
      </c>
      <c r="P2446" s="896" t="s">
        <v>59</v>
      </c>
      <c r="Q2446" s="896"/>
      <c r="R2446" s="896"/>
      <c r="S2446" s="896"/>
      <c r="T2446" s="896" t="s">
        <v>5154</v>
      </c>
      <c r="U2446" s="720"/>
      <c r="V2446" s="720"/>
      <c r="W2446" s="720"/>
      <c r="X2446" s="720"/>
      <c r="Y2446" s="720"/>
      <c r="Z2446" s="720"/>
      <c r="AA2446" s="720"/>
      <c r="AB2446" s="761"/>
      <c r="AC2446" s="724" t="s">
        <v>126</v>
      </c>
      <c r="AD2446" s="720"/>
      <c r="AE2446" s="720" t="s">
        <v>5155</v>
      </c>
      <c r="AF2446" s="277"/>
      <c r="AG2446" s="277"/>
      <c r="AH2446" s="262" t="s">
        <v>5305</v>
      </c>
      <c r="AI2446" s="277"/>
      <c r="AJ2446" s="277"/>
      <c r="AK2446" s="277"/>
      <c r="AL2446" s="277"/>
      <c r="AM2446" s="277"/>
      <c r="AN2446" s="277"/>
      <c r="AO2446" s="277"/>
      <c r="AP2446" s="277"/>
      <c r="AR2446" s="977" t="str">
        <f t="shared" ca="1" si="191"/>
        <v>1 ปี</v>
      </c>
      <c r="AS2446" s="977" t="str">
        <f t="shared" ca="1" si="192"/>
        <v>3 เดือน</v>
      </c>
      <c r="AT2446" s="978" t="str">
        <f t="shared" ca="1" si="193"/>
        <v>6 วัน</v>
      </c>
      <c r="AU2446" s="245"/>
      <c r="AV2446" s="979" t="str">
        <f t="shared" ca="1" si="194"/>
        <v>1 ปี3 เดือน6 วัน</v>
      </c>
    </row>
    <row r="2447" spans="1:48" ht="224.4" customHeight="1">
      <c r="A2447" s="811">
        <v>2440</v>
      </c>
      <c r="B2447" s="957">
        <v>243402</v>
      </c>
      <c r="C2447" s="968">
        <f t="shared" si="190"/>
        <v>45075</v>
      </c>
      <c r="D2447" s="896">
        <v>8</v>
      </c>
      <c r="E2447" s="897" t="s">
        <v>5144</v>
      </c>
      <c r="F2447" s="896" t="s">
        <v>5218</v>
      </c>
      <c r="G2447" s="896">
        <v>69038</v>
      </c>
      <c r="H2447" s="896"/>
      <c r="I2447" s="896" t="s">
        <v>54</v>
      </c>
      <c r="J2447" s="896" t="s">
        <v>77</v>
      </c>
      <c r="K2447" s="896" t="s">
        <v>620</v>
      </c>
      <c r="L2447" s="896" t="s">
        <v>71</v>
      </c>
      <c r="M2447" s="896" t="s">
        <v>82</v>
      </c>
      <c r="N2447" s="896" t="s">
        <v>168</v>
      </c>
      <c r="O2447" s="896" t="s">
        <v>526</v>
      </c>
      <c r="P2447" s="896" t="s">
        <v>72</v>
      </c>
      <c r="Q2447" s="896"/>
      <c r="R2447" s="896"/>
      <c r="S2447" s="896"/>
      <c r="T2447" s="896"/>
      <c r="U2447" s="720"/>
      <c r="V2447" s="720"/>
      <c r="W2447" s="720"/>
      <c r="X2447" s="720"/>
      <c r="Y2447" s="720"/>
      <c r="Z2447" s="720"/>
      <c r="AA2447" s="720"/>
      <c r="AB2447" s="761"/>
      <c r="AC2447" s="724" t="s">
        <v>126</v>
      </c>
      <c r="AD2447" s="720"/>
      <c r="AE2447" s="720"/>
      <c r="AF2447" s="277"/>
      <c r="AG2447" s="277"/>
      <c r="AH2447" s="262" t="s">
        <v>5305</v>
      </c>
      <c r="AI2447" s="277"/>
      <c r="AJ2447" s="277"/>
      <c r="AK2447" s="277"/>
      <c r="AL2447" s="277"/>
      <c r="AM2447" s="277"/>
      <c r="AN2447" s="277"/>
      <c r="AO2447" s="277"/>
      <c r="AP2447" s="277"/>
      <c r="AR2447" s="977" t="str">
        <f t="shared" ca="1" si="191"/>
        <v>1 ปี</v>
      </c>
      <c r="AS2447" s="977" t="str">
        <f t="shared" ca="1" si="192"/>
        <v>3 เดือน</v>
      </c>
      <c r="AT2447" s="978" t="str">
        <f t="shared" ca="1" si="193"/>
        <v>6 วัน</v>
      </c>
      <c r="AU2447" s="245"/>
      <c r="AV2447" s="979" t="str">
        <f t="shared" ca="1" si="194"/>
        <v>1 ปี3 เดือน6 วัน</v>
      </c>
    </row>
    <row r="2448" spans="1:48" ht="224.4" customHeight="1">
      <c r="A2448" s="811">
        <v>2441</v>
      </c>
      <c r="B2448" s="957">
        <v>243402</v>
      </c>
      <c r="C2448" s="968">
        <f t="shared" si="190"/>
        <v>45075</v>
      </c>
      <c r="D2448" s="896">
        <v>8</v>
      </c>
      <c r="E2448" s="897" t="s">
        <v>5144</v>
      </c>
      <c r="F2448" s="896" t="s">
        <v>5218</v>
      </c>
      <c r="G2448" s="896">
        <v>67868</v>
      </c>
      <c r="H2448" s="896"/>
      <c r="I2448" s="896" t="s">
        <v>54</v>
      </c>
      <c r="J2448" s="896" t="s">
        <v>55</v>
      </c>
      <c r="K2448" s="896" t="s">
        <v>620</v>
      </c>
      <c r="L2448" s="896" t="s">
        <v>71</v>
      </c>
      <c r="M2448" s="896" t="s">
        <v>82</v>
      </c>
      <c r="N2448" s="896" t="s">
        <v>168</v>
      </c>
      <c r="O2448" s="896" t="s">
        <v>1891</v>
      </c>
      <c r="P2448" s="896" t="s">
        <v>134</v>
      </c>
      <c r="Q2448" s="896"/>
      <c r="R2448" s="896"/>
      <c r="S2448" s="896"/>
      <c r="T2448" s="896"/>
      <c r="U2448" s="720"/>
      <c r="V2448" s="720"/>
      <c r="W2448" s="720"/>
      <c r="X2448" s="720"/>
      <c r="Y2448" s="720"/>
      <c r="Z2448" s="720"/>
      <c r="AA2448" s="720"/>
      <c r="AB2448" s="761"/>
      <c r="AC2448" s="724" t="s">
        <v>126</v>
      </c>
      <c r="AD2448" s="720"/>
      <c r="AE2448" s="720"/>
      <c r="AF2448" s="277"/>
      <c r="AG2448" s="277"/>
      <c r="AH2448" s="262" t="s">
        <v>5305</v>
      </c>
      <c r="AI2448" s="277"/>
      <c r="AJ2448" s="277"/>
      <c r="AK2448" s="277"/>
      <c r="AL2448" s="277"/>
      <c r="AM2448" s="277"/>
      <c r="AN2448" s="277"/>
      <c r="AO2448" s="277"/>
      <c r="AP2448" s="277"/>
      <c r="AR2448" s="977" t="str">
        <f t="shared" ca="1" si="191"/>
        <v>1 ปี</v>
      </c>
      <c r="AS2448" s="977" t="str">
        <f t="shared" ca="1" si="192"/>
        <v>3 เดือน</v>
      </c>
      <c r="AT2448" s="978" t="str">
        <f t="shared" ca="1" si="193"/>
        <v>6 วัน</v>
      </c>
      <c r="AU2448" s="245"/>
      <c r="AV2448" s="979" t="str">
        <f t="shared" ca="1" si="194"/>
        <v>1 ปี3 เดือน6 วัน</v>
      </c>
    </row>
    <row r="2449" spans="1:48" ht="224.4" customHeight="1">
      <c r="A2449" s="811">
        <v>2442</v>
      </c>
      <c r="B2449" s="957">
        <v>243402</v>
      </c>
      <c r="C2449" s="968">
        <f t="shared" si="190"/>
        <v>45075</v>
      </c>
      <c r="D2449" s="896">
        <v>8</v>
      </c>
      <c r="E2449" s="897" t="s">
        <v>5144</v>
      </c>
      <c r="F2449" s="896" t="s">
        <v>5218</v>
      </c>
      <c r="G2449" s="896">
        <v>68912</v>
      </c>
      <c r="H2449" s="896"/>
      <c r="I2449" s="896" t="s">
        <v>54</v>
      </c>
      <c r="J2449" s="896" t="s">
        <v>55</v>
      </c>
      <c r="K2449" s="896" t="s">
        <v>620</v>
      </c>
      <c r="L2449" s="896" t="s">
        <v>71</v>
      </c>
      <c r="M2449" s="896" t="s">
        <v>82</v>
      </c>
      <c r="N2449" s="896" t="s">
        <v>168</v>
      </c>
      <c r="O2449" s="896" t="s">
        <v>4763</v>
      </c>
      <c r="P2449" s="896" t="s">
        <v>134</v>
      </c>
      <c r="Q2449" s="896"/>
      <c r="R2449" s="896"/>
      <c r="S2449" s="896"/>
      <c r="T2449" s="896"/>
      <c r="U2449" s="720"/>
      <c r="V2449" s="720"/>
      <c r="W2449" s="720"/>
      <c r="X2449" s="720"/>
      <c r="Y2449" s="720"/>
      <c r="Z2449" s="720"/>
      <c r="AA2449" s="720"/>
      <c r="AB2449" s="761"/>
      <c r="AC2449" s="724" t="s">
        <v>126</v>
      </c>
      <c r="AD2449" s="720"/>
      <c r="AE2449" s="720"/>
      <c r="AF2449" s="277"/>
      <c r="AG2449" s="277"/>
      <c r="AH2449" s="262" t="s">
        <v>5305</v>
      </c>
      <c r="AI2449" s="277"/>
      <c r="AJ2449" s="277"/>
      <c r="AK2449" s="277"/>
      <c r="AL2449" s="277"/>
      <c r="AM2449" s="277"/>
      <c r="AN2449" s="277"/>
      <c r="AO2449" s="277"/>
      <c r="AP2449" s="277"/>
      <c r="AR2449" s="977" t="str">
        <f t="shared" ca="1" si="191"/>
        <v>1 ปี</v>
      </c>
      <c r="AS2449" s="977" t="str">
        <f t="shared" ca="1" si="192"/>
        <v>3 เดือน</v>
      </c>
      <c r="AT2449" s="978" t="str">
        <f t="shared" ca="1" si="193"/>
        <v>6 วัน</v>
      </c>
      <c r="AU2449" s="245"/>
      <c r="AV2449" s="979" t="str">
        <f t="shared" ca="1" si="194"/>
        <v>1 ปี3 เดือน6 วัน</v>
      </c>
    </row>
    <row r="2450" spans="1:48" ht="224.4" customHeight="1">
      <c r="A2450" s="811">
        <v>2443</v>
      </c>
      <c r="B2450" s="957">
        <v>243402</v>
      </c>
      <c r="C2450" s="968">
        <f t="shared" si="190"/>
        <v>45075</v>
      </c>
      <c r="D2450" s="896">
        <v>8</v>
      </c>
      <c r="E2450" s="897" t="s">
        <v>5144</v>
      </c>
      <c r="F2450" s="896" t="s">
        <v>5218</v>
      </c>
      <c r="G2450" s="896">
        <v>68900</v>
      </c>
      <c r="H2450" s="896"/>
      <c r="I2450" s="896" t="s">
        <v>54</v>
      </c>
      <c r="J2450" s="896" t="s">
        <v>55</v>
      </c>
      <c r="K2450" s="896" t="s">
        <v>620</v>
      </c>
      <c r="L2450" s="896" t="s">
        <v>71</v>
      </c>
      <c r="M2450" s="896" t="s">
        <v>82</v>
      </c>
      <c r="N2450" s="896" t="s">
        <v>168</v>
      </c>
      <c r="O2450" s="896" t="s">
        <v>405</v>
      </c>
      <c r="P2450" s="896" t="s">
        <v>134</v>
      </c>
      <c r="Q2450" s="896"/>
      <c r="R2450" s="896"/>
      <c r="S2450" s="896"/>
      <c r="T2450" s="896"/>
      <c r="U2450" s="720"/>
      <c r="V2450" s="720"/>
      <c r="W2450" s="720"/>
      <c r="X2450" s="720"/>
      <c r="Y2450" s="720"/>
      <c r="Z2450" s="720"/>
      <c r="AA2450" s="720"/>
      <c r="AB2450" s="761"/>
      <c r="AC2450" s="724" t="s">
        <v>126</v>
      </c>
      <c r="AD2450" s="720"/>
      <c r="AE2450" s="720"/>
      <c r="AF2450" s="277"/>
      <c r="AG2450" s="277"/>
      <c r="AH2450" s="262" t="s">
        <v>5305</v>
      </c>
      <c r="AI2450" s="277"/>
      <c r="AJ2450" s="277"/>
      <c r="AK2450" s="277"/>
      <c r="AL2450" s="277"/>
      <c r="AM2450" s="277"/>
      <c r="AN2450" s="277"/>
      <c r="AO2450" s="277"/>
      <c r="AP2450" s="277"/>
      <c r="AR2450" s="977" t="str">
        <f t="shared" ca="1" si="191"/>
        <v>1 ปี</v>
      </c>
      <c r="AS2450" s="977" t="str">
        <f t="shared" ca="1" si="192"/>
        <v>3 เดือน</v>
      </c>
      <c r="AT2450" s="978" t="str">
        <f t="shared" ca="1" si="193"/>
        <v>6 วัน</v>
      </c>
      <c r="AU2450" s="245"/>
      <c r="AV2450" s="979" t="str">
        <f t="shared" ca="1" si="194"/>
        <v>1 ปี3 เดือน6 วัน</v>
      </c>
    </row>
    <row r="2451" spans="1:48" ht="224.4" customHeight="1">
      <c r="A2451" s="811">
        <v>2444</v>
      </c>
      <c r="B2451" s="957">
        <v>243402</v>
      </c>
      <c r="C2451" s="968">
        <f t="shared" si="190"/>
        <v>45075</v>
      </c>
      <c r="D2451" s="896">
        <v>8</v>
      </c>
      <c r="E2451" s="897" t="s">
        <v>5144</v>
      </c>
      <c r="F2451" s="896" t="s">
        <v>5219</v>
      </c>
      <c r="G2451" s="896">
        <v>68064</v>
      </c>
      <c r="H2451" s="896"/>
      <c r="I2451" s="896" t="s">
        <v>54</v>
      </c>
      <c r="J2451" s="896" t="s">
        <v>69</v>
      </c>
      <c r="K2451" s="896" t="s">
        <v>620</v>
      </c>
      <c r="L2451" s="896" t="s">
        <v>71</v>
      </c>
      <c r="M2451" s="896" t="s">
        <v>82</v>
      </c>
      <c r="N2451" s="896" t="s">
        <v>2766</v>
      </c>
      <c r="O2451" s="896" t="s">
        <v>127</v>
      </c>
      <c r="P2451" s="896" t="s">
        <v>594</v>
      </c>
      <c r="Q2451" s="896"/>
      <c r="R2451" s="896"/>
      <c r="S2451" s="896"/>
      <c r="T2451" s="896"/>
      <c r="U2451" s="720"/>
      <c r="V2451" s="720"/>
      <c r="W2451" s="720"/>
      <c r="X2451" s="720"/>
      <c r="Y2451" s="720"/>
      <c r="Z2451" s="720"/>
      <c r="AA2451" s="720"/>
      <c r="AB2451" s="761"/>
      <c r="AC2451" s="724" t="s">
        <v>126</v>
      </c>
      <c r="AD2451" s="720"/>
      <c r="AE2451" s="720"/>
      <c r="AF2451" s="277"/>
      <c r="AG2451" s="277"/>
      <c r="AH2451" s="262" t="s">
        <v>5305</v>
      </c>
      <c r="AI2451" s="277"/>
      <c r="AJ2451" s="277"/>
      <c r="AK2451" s="277"/>
      <c r="AL2451" s="277"/>
      <c r="AM2451" s="277"/>
      <c r="AN2451" s="277"/>
      <c r="AO2451" s="277"/>
      <c r="AP2451" s="277"/>
      <c r="AR2451" s="977" t="str">
        <f t="shared" ca="1" si="191"/>
        <v>1 ปี</v>
      </c>
      <c r="AS2451" s="977" t="str">
        <f t="shared" ca="1" si="192"/>
        <v>3 เดือน</v>
      </c>
      <c r="AT2451" s="978" t="str">
        <f t="shared" ca="1" si="193"/>
        <v>6 วัน</v>
      </c>
      <c r="AU2451" s="245"/>
      <c r="AV2451" s="979" t="str">
        <f t="shared" ca="1" si="194"/>
        <v>1 ปี3 เดือน6 วัน</v>
      </c>
    </row>
    <row r="2452" spans="1:48" ht="224.4" customHeight="1">
      <c r="A2452" s="811">
        <v>2445</v>
      </c>
      <c r="B2452" s="957">
        <v>243402</v>
      </c>
      <c r="C2452" s="968">
        <f t="shared" si="190"/>
        <v>45075</v>
      </c>
      <c r="D2452" s="896">
        <v>8</v>
      </c>
      <c r="E2452" s="897" t="s">
        <v>5144</v>
      </c>
      <c r="F2452" s="896" t="s">
        <v>5219</v>
      </c>
      <c r="G2452" s="896">
        <v>68800</v>
      </c>
      <c r="H2452" s="896"/>
      <c r="I2452" s="896" t="s">
        <v>54</v>
      </c>
      <c r="J2452" s="896" t="s">
        <v>55</v>
      </c>
      <c r="K2452" s="896" t="s">
        <v>620</v>
      </c>
      <c r="L2452" s="896" t="s">
        <v>71</v>
      </c>
      <c r="M2452" s="896" t="s">
        <v>82</v>
      </c>
      <c r="N2452" s="896" t="s">
        <v>5220</v>
      </c>
      <c r="O2452" s="896" t="s">
        <v>156</v>
      </c>
      <c r="P2452" s="896" t="s">
        <v>73</v>
      </c>
      <c r="Q2452" s="896"/>
      <c r="R2452" s="896"/>
      <c r="S2452" s="896"/>
      <c r="T2452" s="896"/>
      <c r="U2452" s="720"/>
      <c r="V2452" s="720"/>
      <c r="W2452" s="720"/>
      <c r="X2452" s="720"/>
      <c r="Y2452" s="720"/>
      <c r="Z2452" s="720"/>
      <c r="AA2452" s="720"/>
      <c r="AB2452" s="761"/>
      <c r="AC2452" s="724" t="s">
        <v>126</v>
      </c>
      <c r="AD2452" s="720"/>
      <c r="AE2452" s="720"/>
      <c r="AF2452" s="277"/>
      <c r="AG2452" s="277"/>
      <c r="AH2452" s="262" t="s">
        <v>5305</v>
      </c>
      <c r="AI2452" s="277"/>
      <c r="AJ2452" s="277"/>
      <c r="AK2452" s="277"/>
      <c r="AL2452" s="277"/>
      <c r="AM2452" s="277"/>
      <c r="AN2452" s="277"/>
      <c r="AO2452" s="277"/>
      <c r="AP2452" s="277"/>
      <c r="AR2452" s="977" t="str">
        <f t="shared" ca="1" si="191"/>
        <v>1 ปี</v>
      </c>
      <c r="AS2452" s="977" t="str">
        <f t="shared" ca="1" si="192"/>
        <v>3 เดือน</v>
      </c>
      <c r="AT2452" s="978" t="str">
        <f t="shared" ca="1" si="193"/>
        <v>6 วัน</v>
      </c>
      <c r="AU2452" s="245"/>
      <c r="AV2452" s="979" t="str">
        <f t="shared" ca="1" si="194"/>
        <v>1 ปี3 เดือน6 วัน</v>
      </c>
    </row>
    <row r="2453" spans="1:48" ht="224.4" customHeight="1">
      <c r="A2453" s="811">
        <v>2446</v>
      </c>
      <c r="B2453" s="957">
        <v>243402</v>
      </c>
      <c r="C2453" s="968">
        <f t="shared" si="190"/>
        <v>45075</v>
      </c>
      <c r="D2453" s="896">
        <v>8</v>
      </c>
      <c r="E2453" s="897" t="s">
        <v>5144</v>
      </c>
      <c r="F2453" s="896" t="s">
        <v>5219</v>
      </c>
      <c r="G2453" s="896">
        <v>133169</v>
      </c>
      <c r="H2453" s="896"/>
      <c r="I2453" s="896" t="s">
        <v>54</v>
      </c>
      <c r="J2453" s="896" t="s">
        <v>442</v>
      </c>
      <c r="K2453" s="896" t="s">
        <v>620</v>
      </c>
      <c r="L2453" s="896" t="s">
        <v>71</v>
      </c>
      <c r="M2453" s="896" t="s">
        <v>82</v>
      </c>
      <c r="N2453" s="896" t="s">
        <v>2838</v>
      </c>
      <c r="O2453" s="896" t="s">
        <v>65</v>
      </c>
      <c r="P2453" s="896" t="s">
        <v>527</v>
      </c>
      <c r="Q2453" s="896"/>
      <c r="R2453" s="896"/>
      <c r="S2453" s="896"/>
      <c r="T2453" s="896"/>
      <c r="U2453" s="720"/>
      <c r="V2453" s="720"/>
      <c r="W2453" s="720"/>
      <c r="X2453" s="720"/>
      <c r="Y2453" s="720"/>
      <c r="Z2453" s="720"/>
      <c r="AA2453" s="720"/>
      <c r="AB2453" s="761"/>
      <c r="AC2453" s="724" t="s">
        <v>126</v>
      </c>
      <c r="AD2453" s="720"/>
      <c r="AE2453" s="720"/>
      <c r="AF2453" s="277"/>
      <c r="AG2453" s="277"/>
      <c r="AH2453" s="262" t="s">
        <v>5305</v>
      </c>
      <c r="AI2453" s="277"/>
      <c r="AJ2453" s="277"/>
      <c r="AK2453" s="277"/>
      <c r="AL2453" s="277"/>
      <c r="AM2453" s="277"/>
      <c r="AN2453" s="277"/>
      <c r="AO2453" s="277"/>
      <c r="AP2453" s="277"/>
      <c r="AR2453" s="977" t="str">
        <f t="shared" ca="1" si="191"/>
        <v>1 ปี</v>
      </c>
      <c r="AS2453" s="977" t="str">
        <f t="shared" ca="1" si="192"/>
        <v>3 เดือน</v>
      </c>
      <c r="AT2453" s="978" t="str">
        <f t="shared" ca="1" si="193"/>
        <v>6 วัน</v>
      </c>
      <c r="AU2453" s="245"/>
      <c r="AV2453" s="979" t="str">
        <f t="shared" ca="1" si="194"/>
        <v>1 ปี3 เดือน6 วัน</v>
      </c>
    </row>
    <row r="2454" spans="1:48" ht="224.4" customHeight="1">
      <c r="A2454" s="811">
        <v>2447</v>
      </c>
      <c r="B2454" s="957">
        <v>243402</v>
      </c>
      <c r="C2454" s="968">
        <f t="shared" si="190"/>
        <v>45075</v>
      </c>
      <c r="D2454" s="896">
        <v>8</v>
      </c>
      <c r="E2454" s="897" t="s">
        <v>5144</v>
      </c>
      <c r="F2454" s="896" t="s">
        <v>5219</v>
      </c>
      <c r="G2454" s="896">
        <v>84497</v>
      </c>
      <c r="H2454" s="896"/>
      <c r="I2454" s="896" t="s">
        <v>54</v>
      </c>
      <c r="J2454" s="896" t="s">
        <v>77</v>
      </c>
      <c r="K2454" s="896" t="s">
        <v>620</v>
      </c>
      <c r="L2454" s="896" t="s">
        <v>71</v>
      </c>
      <c r="M2454" s="896" t="s">
        <v>82</v>
      </c>
      <c r="N2454" s="896" t="s">
        <v>4279</v>
      </c>
      <c r="O2454" s="896" t="s">
        <v>75</v>
      </c>
      <c r="P2454" s="896" t="s">
        <v>594</v>
      </c>
      <c r="Q2454" s="896"/>
      <c r="R2454" s="896"/>
      <c r="S2454" s="896"/>
      <c r="T2454" s="896"/>
      <c r="U2454" s="720"/>
      <c r="V2454" s="720"/>
      <c r="W2454" s="720"/>
      <c r="X2454" s="720"/>
      <c r="Y2454" s="720"/>
      <c r="Z2454" s="720"/>
      <c r="AA2454" s="720"/>
      <c r="AB2454" s="761"/>
      <c r="AC2454" s="724" t="s">
        <v>126</v>
      </c>
      <c r="AD2454" s="720"/>
      <c r="AE2454" s="720"/>
      <c r="AF2454" s="277"/>
      <c r="AG2454" s="277"/>
      <c r="AH2454" s="262" t="s">
        <v>5305</v>
      </c>
      <c r="AI2454" s="277"/>
      <c r="AJ2454" s="277"/>
      <c r="AK2454" s="277"/>
      <c r="AL2454" s="277"/>
      <c r="AM2454" s="277"/>
      <c r="AN2454" s="277"/>
      <c r="AO2454" s="277"/>
      <c r="AP2454" s="277"/>
      <c r="AR2454" s="977" t="str">
        <f t="shared" ca="1" si="191"/>
        <v>1 ปี</v>
      </c>
      <c r="AS2454" s="977" t="str">
        <f t="shared" ca="1" si="192"/>
        <v>3 เดือน</v>
      </c>
      <c r="AT2454" s="978" t="str">
        <f t="shared" ca="1" si="193"/>
        <v>6 วัน</v>
      </c>
      <c r="AU2454" s="245"/>
      <c r="AV2454" s="979" t="str">
        <f t="shared" ca="1" si="194"/>
        <v>1 ปี3 เดือน6 วัน</v>
      </c>
    </row>
    <row r="2455" spans="1:48" ht="224.4" customHeight="1">
      <c r="A2455" s="811">
        <v>2448</v>
      </c>
      <c r="B2455" s="957">
        <v>243402</v>
      </c>
      <c r="C2455" s="968">
        <f t="shared" si="190"/>
        <v>45075</v>
      </c>
      <c r="D2455" s="896">
        <v>8</v>
      </c>
      <c r="E2455" s="897" t="s">
        <v>5144</v>
      </c>
      <c r="F2455" s="896" t="s">
        <v>5221</v>
      </c>
      <c r="G2455" s="896">
        <v>68462</v>
      </c>
      <c r="H2455" s="896" t="s">
        <v>424</v>
      </c>
      <c r="I2455" s="896" t="s">
        <v>54</v>
      </c>
      <c r="J2455" s="896" t="s">
        <v>55</v>
      </c>
      <c r="K2455" s="896" t="s">
        <v>56</v>
      </c>
      <c r="L2455" s="896" t="s">
        <v>56</v>
      </c>
      <c r="M2455" s="896" t="s">
        <v>82</v>
      </c>
      <c r="N2455" s="896" t="s">
        <v>5222</v>
      </c>
      <c r="O2455" s="896"/>
      <c r="P2455" s="896" t="s">
        <v>58</v>
      </c>
      <c r="Q2455" s="896"/>
      <c r="R2455" s="896"/>
      <c r="S2455" s="896"/>
      <c r="T2455" s="896" t="s">
        <v>5154</v>
      </c>
      <c r="U2455" s="759"/>
      <c r="V2455" s="759"/>
      <c r="W2455" s="759"/>
      <c r="X2455" s="759"/>
      <c r="Y2455" s="759"/>
      <c r="Z2455" s="759"/>
      <c r="AA2455" s="759"/>
      <c r="AB2455" s="762"/>
      <c r="AC2455" s="724" t="s">
        <v>126</v>
      </c>
      <c r="AD2455" s="760"/>
      <c r="AE2455" s="720" t="s">
        <v>5155</v>
      </c>
      <c r="AF2455" s="277"/>
      <c r="AG2455" s="277"/>
      <c r="AH2455" s="262" t="s">
        <v>5305</v>
      </c>
      <c r="AI2455" s="277"/>
      <c r="AJ2455" s="277"/>
      <c r="AK2455" s="277"/>
      <c r="AL2455" s="277"/>
      <c r="AM2455" s="277"/>
      <c r="AN2455" s="277"/>
      <c r="AO2455" s="277"/>
      <c r="AP2455" s="277"/>
      <c r="AR2455" s="977" t="str">
        <f t="shared" ca="1" si="191"/>
        <v>1 ปี</v>
      </c>
      <c r="AS2455" s="977" t="str">
        <f t="shared" ca="1" si="192"/>
        <v>3 เดือน</v>
      </c>
      <c r="AT2455" s="978" t="str">
        <f t="shared" ca="1" si="193"/>
        <v>6 วัน</v>
      </c>
      <c r="AU2455" s="245"/>
      <c r="AV2455" s="979" t="str">
        <f t="shared" ca="1" si="194"/>
        <v>1 ปี3 เดือน6 วัน</v>
      </c>
    </row>
    <row r="2456" spans="1:48" ht="224.4" customHeight="1">
      <c r="A2456" s="811">
        <v>2449</v>
      </c>
      <c r="B2456" s="957">
        <v>243402</v>
      </c>
      <c r="C2456" s="968">
        <f t="shared" si="190"/>
        <v>45075</v>
      </c>
      <c r="D2456" s="896">
        <v>8</v>
      </c>
      <c r="E2456" s="897" t="s">
        <v>5144</v>
      </c>
      <c r="F2456" s="896" t="s">
        <v>5223</v>
      </c>
      <c r="G2456" s="896">
        <v>68477</v>
      </c>
      <c r="H2456" s="896" t="s">
        <v>117</v>
      </c>
      <c r="I2456" s="896" t="s">
        <v>54</v>
      </c>
      <c r="J2456" s="896" t="s">
        <v>55</v>
      </c>
      <c r="K2456" s="896" t="s">
        <v>71</v>
      </c>
      <c r="L2456" s="896" t="s">
        <v>71</v>
      </c>
      <c r="M2456" s="896" t="s">
        <v>82</v>
      </c>
      <c r="N2456" s="896" t="s">
        <v>5224</v>
      </c>
      <c r="O2456" s="896"/>
      <c r="P2456" s="896" t="s">
        <v>58</v>
      </c>
      <c r="Q2456" s="896"/>
      <c r="R2456" s="896"/>
      <c r="S2456" s="896"/>
      <c r="T2456" s="896" t="s">
        <v>5154</v>
      </c>
      <c r="U2456" s="759"/>
      <c r="V2456" s="759"/>
      <c r="W2456" s="759"/>
      <c r="X2456" s="759"/>
      <c r="Y2456" s="759"/>
      <c r="Z2456" s="759"/>
      <c r="AA2456" s="759"/>
      <c r="AB2456" s="762"/>
      <c r="AC2456" s="724" t="s">
        <v>126</v>
      </c>
      <c r="AD2456" s="760"/>
      <c r="AE2456" s="720" t="s">
        <v>5155</v>
      </c>
      <c r="AF2456" s="277"/>
      <c r="AG2456" s="277"/>
      <c r="AH2456" s="262" t="s">
        <v>5305</v>
      </c>
      <c r="AI2456" s="277"/>
      <c r="AJ2456" s="277"/>
      <c r="AK2456" s="277"/>
      <c r="AL2456" s="277"/>
      <c r="AM2456" s="277"/>
      <c r="AN2456" s="277"/>
      <c r="AO2456" s="277"/>
      <c r="AP2456" s="277"/>
      <c r="AR2456" s="977" t="str">
        <f t="shared" ca="1" si="191"/>
        <v>1 ปี</v>
      </c>
      <c r="AS2456" s="977" t="str">
        <f t="shared" ca="1" si="192"/>
        <v>3 เดือน</v>
      </c>
      <c r="AT2456" s="978" t="str">
        <f t="shared" ca="1" si="193"/>
        <v>6 วัน</v>
      </c>
      <c r="AU2456" s="245"/>
      <c r="AV2456" s="979" t="str">
        <f t="shared" ca="1" si="194"/>
        <v>1 ปี3 เดือน6 วัน</v>
      </c>
    </row>
    <row r="2457" spans="1:48" ht="224.4" customHeight="1">
      <c r="A2457" s="811">
        <v>2450</v>
      </c>
      <c r="B2457" s="957">
        <v>243402</v>
      </c>
      <c r="C2457" s="968">
        <f t="shared" si="190"/>
        <v>45075</v>
      </c>
      <c r="D2457" s="896">
        <v>8</v>
      </c>
      <c r="E2457" s="897" t="s">
        <v>5144</v>
      </c>
      <c r="F2457" s="896" t="s">
        <v>5223</v>
      </c>
      <c r="G2457" s="896">
        <v>68643</v>
      </c>
      <c r="H2457" s="896" t="s">
        <v>117</v>
      </c>
      <c r="I2457" s="896" t="s">
        <v>54</v>
      </c>
      <c r="J2457" s="896" t="s">
        <v>55</v>
      </c>
      <c r="K2457" s="896" t="s">
        <v>71</v>
      </c>
      <c r="L2457" s="896" t="s">
        <v>71</v>
      </c>
      <c r="M2457" s="896" t="s">
        <v>82</v>
      </c>
      <c r="N2457" s="896" t="s">
        <v>5225</v>
      </c>
      <c r="O2457" s="896"/>
      <c r="P2457" s="896" t="s">
        <v>58</v>
      </c>
      <c r="Q2457" s="896"/>
      <c r="R2457" s="896"/>
      <c r="S2457" s="896"/>
      <c r="T2457" s="896" t="s">
        <v>5154</v>
      </c>
      <c r="U2457" s="759"/>
      <c r="V2457" s="759"/>
      <c r="W2457" s="759"/>
      <c r="X2457" s="759"/>
      <c r="Y2457" s="759"/>
      <c r="Z2457" s="759"/>
      <c r="AA2457" s="759"/>
      <c r="AB2457" s="762"/>
      <c r="AC2457" s="724" t="s">
        <v>126</v>
      </c>
      <c r="AD2457" s="760"/>
      <c r="AE2457" s="720" t="s">
        <v>5155</v>
      </c>
      <c r="AF2457" s="277"/>
      <c r="AG2457" s="277"/>
      <c r="AH2457" s="262" t="s">
        <v>5305</v>
      </c>
      <c r="AI2457" s="277"/>
      <c r="AJ2457" s="277"/>
      <c r="AK2457" s="277"/>
      <c r="AL2457" s="277"/>
      <c r="AM2457" s="277"/>
      <c r="AN2457" s="277"/>
      <c r="AO2457" s="277"/>
      <c r="AP2457" s="277"/>
      <c r="AR2457" s="977" t="str">
        <f t="shared" ca="1" si="191"/>
        <v>1 ปี</v>
      </c>
      <c r="AS2457" s="977" t="str">
        <f t="shared" ca="1" si="192"/>
        <v>3 เดือน</v>
      </c>
      <c r="AT2457" s="978" t="str">
        <f t="shared" ca="1" si="193"/>
        <v>6 วัน</v>
      </c>
      <c r="AU2457" s="245"/>
      <c r="AV2457" s="979" t="str">
        <f t="shared" ca="1" si="194"/>
        <v>1 ปี3 เดือน6 วัน</v>
      </c>
    </row>
    <row r="2458" spans="1:48" ht="224.4" customHeight="1">
      <c r="A2458" s="811">
        <v>2451</v>
      </c>
      <c r="B2458" s="957">
        <v>243402</v>
      </c>
      <c r="C2458" s="968">
        <f t="shared" si="190"/>
        <v>45075</v>
      </c>
      <c r="D2458" s="896">
        <v>8</v>
      </c>
      <c r="E2458" s="897" t="s">
        <v>5144</v>
      </c>
      <c r="F2458" s="896" t="s">
        <v>5226</v>
      </c>
      <c r="G2458" s="896">
        <v>67608</v>
      </c>
      <c r="H2458" s="896"/>
      <c r="I2458" s="896" t="s">
        <v>54</v>
      </c>
      <c r="J2458" s="896" t="s">
        <v>370</v>
      </c>
      <c r="K2458" s="896" t="s">
        <v>56</v>
      </c>
      <c r="L2458" s="896" t="s">
        <v>56</v>
      </c>
      <c r="M2458" s="896" t="s">
        <v>82</v>
      </c>
      <c r="N2458" s="896" t="s">
        <v>1200</v>
      </c>
      <c r="O2458" s="896" t="s">
        <v>748</v>
      </c>
      <c r="P2458" s="896" t="s">
        <v>59</v>
      </c>
      <c r="Q2458" s="896"/>
      <c r="R2458" s="896"/>
      <c r="S2458" s="896"/>
      <c r="T2458" s="896" t="s">
        <v>5154</v>
      </c>
      <c r="U2458" s="759"/>
      <c r="V2458" s="759"/>
      <c r="W2458" s="759"/>
      <c r="X2458" s="759"/>
      <c r="Y2458" s="759"/>
      <c r="Z2458" s="759"/>
      <c r="AA2458" s="759"/>
      <c r="AB2458" s="762"/>
      <c r="AC2458" s="724" t="s">
        <v>126</v>
      </c>
      <c r="AD2458" s="760"/>
      <c r="AE2458" s="720" t="s">
        <v>5155</v>
      </c>
      <c r="AF2458" s="277"/>
      <c r="AG2458" s="277"/>
      <c r="AH2458" s="262" t="s">
        <v>5305</v>
      </c>
      <c r="AI2458" s="277"/>
      <c r="AJ2458" s="277"/>
      <c r="AK2458" s="277"/>
      <c r="AL2458" s="277"/>
      <c r="AM2458" s="277"/>
      <c r="AN2458" s="277"/>
      <c r="AO2458" s="277"/>
      <c r="AP2458" s="277"/>
      <c r="AR2458" s="977" t="str">
        <f t="shared" ca="1" si="191"/>
        <v>1 ปี</v>
      </c>
      <c r="AS2458" s="977" t="str">
        <f t="shared" ca="1" si="192"/>
        <v>3 เดือน</v>
      </c>
      <c r="AT2458" s="978" t="str">
        <f t="shared" ca="1" si="193"/>
        <v>6 วัน</v>
      </c>
      <c r="AU2458" s="245"/>
      <c r="AV2458" s="979" t="str">
        <f t="shared" ca="1" si="194"/>
        <v>1 ปี3 เดือน6 วัน</v>
      </c>
    </row>
    <row r="2459" spans="1:48" ht="224.4" customHeight="1">
      <c r="A2459" s="811">
        <v>2452</v>
      </c>
      <c r="B2459" s="957">
        <v>243402</v>
      </c>
      <c r="C2459" s="968">
        <f t="shared" si="190"/>
        <v>45075</v>
      </c>
      <c r="D2459" s="896">
        <v>8</v>
      </c>
      <c r="E2459" s="897" t="s">
        <v>5144</v>
      </c>
      <c r="F2459" s="896" t="s">
        <v>5226</v>
      </c>
      <c r="G2459" s="896">
        <v>67646</v>
      </c>
      <c r="H2459" s="896"/>
      <c r="I2459" s="896" t="s">
        <v>54</v>
      </c>
      <c r="J2459" s="896" t="s">
        <v>55</v>
      </c>
      <c r="K2459" s="896" t="s">
        <v>56</v>
      </c>
      <c r="L2459" s="896" t="s">
        <v>56</v>
      </c>
      <c r="M2459" s="896" t="s">
        <v>82</v>
      </c>
      <c r="N2459" s="896" t="s">
        <v>1200</v>
      </c>
      <c r="O2459" s="896" t="s">
        <v>903</v>
      </c>
      <c r="P2459" s="896" t="s">
        <v>59</v>
      </c>
      <c r="Q2459" s="896"/>
      <c r="R2459" s="896"/>
      <c r="S2459" s="896"/>
      <c r="T2459" s="896" t="s">
        <v>5154</v>
      </c>
      <c r="U2459" s="759"/>
      <c r="V2459" s="759"/>
      <c r="W2459" s="759"/>
      <c r="X2459" s="759"/>
      <c r="Y2459" s="759"/>
      <c r="Z2459" s="759"/>
      <c r="AA2459" s="759"/>
      <c r="AB2459" s="762"/>
      <c r="AC2459" s="724" t="s">
        <v>126</v>
      </c>
      <c r="AD2459" s="760"/>
      <c r="AE2459" s="720" t="s">
        <v>5155</v>
      </c>
      <c r="AF2459" s="277"/>
      <c r="AG2459" s="277"/>
      <c r="AH2459" s="262" t="s">
        <v>5305</v>
      </c>
      <c r="AI2459" s="277"/>
      <c r="AJ2459" s="277"/>
      <c r="AK2459" s="277"/>
      <c r="AL2459" s="277"/>
      <c r="AM2459" s="277"/>
      <c r="AN2459" s="277"/>
      <c r="AO2459" s="277"/>
      <c r="AP2459" s="277"/>
      <c r="AR2459" s="977" t="str">
        <f t="shared" ca="1" si="191"/>
        <v>1 ปี</v>
      </c>
      <c r="AS2459" s="977" t="str">
        <f t="shared" ca="1" si="192"/>
        <v>3 เดือน</v>
      </c>
      <c r="AT2459" s="978" t="str">
        <f t="shared" ca="1" si="193"/>
        <v>6 วัน</v>
      </c>
      <c r="AU2459" s="245"/>
      <c r="AV2459" s="979" t="str">
        <f t="shared" ca="1" si="194"/>
        <v>1 ปี3 เดือน6 วัน</v>
      </c>
    </row>
    <row r="2460" spans="1:48" ht="224.4" customHeight="1">
      <c r="A2460" s="811">
        <v>2453</v>
      </c>
      <c r="B2460" s="957">
        <v>243402</v>
      </c>
      <c r="C2460" s="968">
        <f t="shared" si="190"/>
        <v>45075</v>
      </c>
      <c r="D2460" s="896">
        <v>8</v>
      </c>
      <c r="E2460" s="897" t="s">
        <v>5144</v>
      </c>
      <c r="F2460" s="896" t="s">
        <v>5227</v>
      </c>
      <c r="G2460" s="896">
        <v>73383</v>
      </c>
      <c r="H2460" s="896"/>
      <c r="I2460" s="896" t="s">
        <v>54</v>
      </c>
      <c r="J2460" s="896" t="s">
        <v>442</v>
      </c>
      <c r="K2460" s="896" t="s">
        <v>70</v>
      </c>
      <c r="L2460" s="896" t="s">
        <v>71</v>
      </c>
      <c r="M2460" s="896" t="s">
        <v>82</v>
      </c>
      <c r="N2460" s="896" t="s">
        <v>503</v>
      </c>
      <c r="O2460" s="896" t="s">
        <v>65</v>
      </c>
      <c r="P2460" s="896" t="s">
        <v>5228</v>
      </c>
      <c r="Q2460" s="896"/>
      <c r="R2460" s="896"/>
      <c r="S2460" s="896"/>
      <c r="T2460" s="896"/>
      <c r="U2460" s="759"/>
      <c r="V2460" s="759"/>
      <c r="W2460" s="759"/>
      <c r="X2460" s="759"/>
      <c r="Y2460" s="759"/>
      <c r="Z2460" s="759"/>
      <c r="AA2460" s="759"/>
      <c r="AB2460" s="762"/>
      <c r="AC2460" s="724" t="s">
        <v>126</v>
      </c>
      <c r="AD2460" s="760"/>
      <c r="AE2460" s="760"/>
      <c r="AF2460" s="277"/>
      <c r="AG2460" s="277"/>
      <c r="AH2460" s="262" t="s">
        <v>5305</v>
      </c>
      <c r="AI2460" s="277"/>
      <c r="AJ2460" s="277"/>
      <c r="AK2460" s="277"/>
      <c r="AL2460" s="277"/>
      <c r="AM2460" s="277"/>
      <c r="AN2460" s="277"/>
      <c r="AO2460" s="277"/>
      <c r="AP2460" s="277"/>
      <c r="AR2460" s="977" t="str">
        <f t="shared" ca="1" si="191"/>
        <v>1 ปี</v>
      </c>
      <c r="AS2460" s="977" t="str">
        <f t="shared" ca="1" si="192"/>
        <v>3 เดือน</v>
      </c>
      <c r="AT2460" s="978" t="str">
        <f t="shared" ca="1" si="193"/>
        <v>6 วัน</v>
      </c>
      <c r="AU2460" s="245"/>
      <c r="AV2460" s="979" t="str">
        <f t="shared" ca="1" si="194"/>
        <v>1 ปี3 เดือน6 วัน</v>
      </c>
    </row>
    <row r="2461" spans="1:48" ht="224.4" customHeight="1">
      <c r="A2461" s="811">
        <v>2454</v>
      </c>
      <c r="B2461" s="957">
        <v>243402</v>
      </c>
      <c r="C2461" s="968">
        <f t="shared" si="190"/>
        <v>45075</v>
      </c>
      <c r="D2461" s="896">
        <v>8</v>
      </c>
      <c r="E2461" s="897" t="s">
        <v>5144</v>
      </c>
      <c r="F2461" s="896" t="s">
        <v>5227</v>
      </c>
      <c r="G2461" s="896">
        <v>68579</v>
      </c>
      <c r="H2461" s="896"/>
      <c r="I2461" s="896" t="s">
        <v>60</v>
      </c>
      <c r="J2461" s="896" t="s">
        <v>67</v>
      </c>
      <c r="K2461" s="896" t="s">
        <v>61</v>
      </c>
      <c r="L2461" s="896" t="s">
        <v>62</v>
      </c>
      <c r="M2461" s="896" t="s">
        <v>82</v>
      </c>
      <c r="N2461" s="896" t="s">
        <v>5229</v>
      </c>
      <c r="O2461" s="896" t="s">
        <v>156</v>
      </c>
      <c r="P2461" s="896" t="s">
        <v>73</v>
      </c>
      <c r="Q2461" s="896"/>
      <c r="R2461" s="896"/>
      <c r="S2461" s="896"/>
      <c r="T2461" s="896"/>
      <c r="U2461" s="759"/>
      <c r="V2461" s="759"/>
      <c r="W2461" s="759"/>
      <c r="X2461" s="759"/>
      <c r="Y2461" s="759"/>
      <c r="Z2461" s="759"/>
      <c r="AA2461" s="759"/>
      <c r="AB2461" s="762"/>
      <c r="AC2461" s="724" t="s">
        <v>126</v>
      </c>
      <c r="AD2461" s="760"/>
      <c r="AE2461" s="760"/>
      <c r="AF2461" s="277"/>
      <c r="AG2461" s="277"/>
      <c r="AH2461" s="262" t="s">
        <v>5305</v>
      </c>
      <c r="AI2461" s="277"/>
      <c r="AJ2461" s="277"/>
      <c r="AK2461" s="277"/>
      <c r="AL2461" s="277"/>
      <c r="AM2461" s="277"/>
      <c r="AN2461" s="277"/>
      <c r="AO2461" s="277"/>
      <c r="AP2461" s="277"/>
      <c r="AR2461" s="977" t="str">
        <f t="shared" ca="1" si="191"/>
        <v>1 ปี</v>
      </c>
      <c r="AS2461" s="977" t="str">
        <f t="shared" ca="1" si="192"/>
        <v>3 เดือน</v>
      </c>
      <c r="AT2461" s="978" t="str">
        <f t="shared" ca="1" si="193"/>
        <v>6 วัน</v>
      </c>
      <c r="AU2461" s="245"/>
      <c r="AV2461" s="979" t="str">
        <f t="shared" ca="1" si="194"/>
        <v>1 ปี3 เดือน6 วัน</v>
      </c>
    </row>
    <row r="2462" spans="1:48" ht="224.4" customHeight="1">
      <c r="A2462" s="811">
        <v>2455</v>
      </c>
      <c r="B2462" s="957">
        <v>243402</v>
      </c>
      <c r="C2462" s="968">
        <f t="shared" si="190"/>
        <v>45075</v>
      </c>
      <c r="D2462" s="896">
        <v>8</v>
      </c>
      <c r="E2462" s="897" t="s">
        <v>5144</v>
      </c>
      <c r="F2462" s="896" t="s">
        <v>5227</v>
      </c>
      <c r="G2462" s="896">
        <v>188276</v>
      </c>
      <c r="H2462" s="896"/>
      <c r="I2462" s="896" t="s">
        <v>60</v>
      </c>
      <c r="J2462" s="896" t="s">
        <v>67</v>
      </c>
      <c r="K2462" s="896" t="s">
        <v>61</v>
      </c>
      <c r="L2462" s="896" t="s">
        <v>62</v>
      </c>
      <c r="M2462" s="896" t="s">
        <v>82</v>
      </c>
      <c r="N2462" s="896" t="s">
        <v>5220</v>
      </c>
      <c r="O2462" s="896" t="s">
        <v>1205</v>
      </c>
      <c r="P2462" s="896" t="s">
        <v>73</v>
      </c>
      <c r="Q2462" s="896"/>
      <c r="R2462" s="896"/>
      <c r="S2462" s="896"/>
      <c r="T2462" s="896"/>
      <c r="U2462" s="759"/>
      <c r="V2462" s="759"/>
      <c r="W2462" s="759"/>
      <c r="X2462" s="759"/>
      <c r="Y2462" s="759"/>
      <c r="Z2462" s="759"/>
      <c r="AA2462" s="759"/>
      <c r="AB2462" s="762"/>
      <c r="AC2462" s="724" t="s">
        <v>126</v>
      </c>
      <c r="AD2462" s="760"/>
      <c r="AE2462" s="760"/>
      <c r="AF2462" s="277"/>
      <c r="AG2462" s="277"/>
      <c r="AH2462" s="262" t="s">
        <v>5305</v>
      </c>
      <c r="AI2462" s="277"/>
      <c r="AJ2462" s="277"/>
      <c r="AK2462" s="277"/>
      <c r="AL2462" s="277"/>
      <c r="AM2462" s="277"/>
      <c r="AN2462" s="277"/>
      <c r="AO2462" s="277"/>
      <c r="AP2462" s="277"/>
      <c r="AR2462" s="977" t="str">
        <f t="shared" ca="1" si="191"/>
        <v>1 ปี</v>
      </c>
      <c r="AS2462" s="977" t="str">
        <f t="shared" ca="1" si="192"/>
        <v>3 เดือน</v>
      </c>
      <c r="AT2462" s="978" t="str">
        <f t="shared" ca="1" si="193"/>
        <v>6 วัน</v>
      </c>
      <c r="AU2462" s="245"/>
      <c r="AV2462" s="979" t="str">
        <f t="shared" ca="1" si="194"/>
        <v>1 ปี3 เดือน6 วัน</v>
      </c>
    </row>
    <row r="2463" spans="1:48" ht="224.4" customHeight="1">
      <c r="A2463" s="811">
        <v>2456</v>
      </c>
      <c r="B2463" s="957">
        <v>243402</v>
      </c>
      <c r="C2463" s="968">
        <f t="shared" si="190"/>
        <v>45075</v>
      </c>
      <c r="D2463" s="896">
        <v>8</v>
      </c>
      <c r="E2463" s="897" t="s">
        <v>5144</v>
      </c>
      <c r="F2463" s="896" t="s">
        <v>5230</v>
      </c>
      <c r="G2463" s="896">
        <v>67742</v>
      </c>
      <c r="H2463" s="896" t="s">
        <v>580</v>
      </c>
      <c r="I2463" s="896" t="s">
        <v>54</v>
      </c>
      <c r="J2463" s="896" t="s">
        <v>69</v>
      </c>
      <c r="K2463" s="896" t="s">
        <v>56</v>
      </c>
      <c r="L2463" s="896" t="s">
        <v>56</v>
      </c>
      <c r="M2463" s="896" t="s">
        <v>82</v>
      </c>
      <c r="N2463" s="896" t="s">
        <v>3232</v>
      </c>
      <c r="O2463" s="896" t="s">
        <v>1413</v>
      </c>
      <c r="P2463" s="896" t="s">
        <v>59</v>
      </c>
      <c r="Q2463" s="896"/>
      <c r="R2463" s="896"/>
      <c r="S2463" s="896"/>
      <c r="T2463" s="896" t="s">
        <v>5154</v>
      </c>
      <c r="U2463" s="757"/>
      <c r="V2463" s="757"/>
      <c r="W2463" s="757"/>
      <c r="X2463" s="757"/>
      <c r="Y2463" s="757"/>
      <c r="Z2463" s="757"/>
      <c r="AA2463" s="757"/>
      <c r="AB2463" s="763"/>
      <c r="AC2463" s="724" t="s">
        <v>126</v>
      </c>
      <c r="AD2463" s="758"/>
      <c r="AE2463" s="720" t="s">
        <v>5155</v>
      </c>
      <c r="AF2463" s="277"/>
      <c r="AG2463" s="277"/>
      <c r="AH2463" s="262" t="s">
        <v>5305</v>
      </c>
      <c r="AI2463" s="277"/>
      <c r="AJ2463" s="277"/>
      <c r="AK2463" s="277"/>
      <c r="AL2463" s="277"/>
      <c r="AM2463" s="277"/>
      <c r="AN2463" s="277"/>
      <c r="AO2463" s="277"/>
      <c r="AP2463" s="277"/>
      <c r="AR2463" s="977" t="str">
        <f t="shared" ca="1" si="191"/>
        <v>1 ปี</v>
      </c>
      <c r="AS2463" s="977" t="str">
        <f t="shared" ca="1" si="192"/>
        <v>3 เดือน</v>
      </c>
      <c r="AT2463" s="978" t="str">
        <f t="shared" ca="1" si="193"/>
        <v>6 วัน</v>
      </c>
      <c r="AU2463" s="245"/>
      <c r="AV2463" s="979" t="str">
        <f t="shared" ca="1" si="194"/>
        <v>1 ปี3 เดือน6 วัน</v>
      </c>
    </row>
    <row r="2464" spans="1:48" ht="224.4" customHeight="1">
      <c r="A2464" s="811">
        <v>2457</v>
      </c>
      <c r="B2464" s="957">
        <v>243402</v>
      </c>
      <c r="C2464" s="968">
        <f t="shared" si="190"/>
        <v>45075</v>
      </c>
      <c r="D2464" s="896">
        <v>8</v>
      </c>
      <c r="E2464" s="897" t="s">
        <v>5144</v>
      </c>
      <c r="F2464" s="896" t="s">
        <v>5231</v>
      </c>
      <c r="G2464" s="896">
        <v>59348</v>
      </c>
      <c r="H2464" s="896"/>
      <c r="I2464" s="896" t="s">
        <v>54</v>
      </c>
      <c r="J2464" s="896" t="s">
        <v>77</v>
      </c>
      <c r="K2464" s="896" t="s">
        <v>56</v>
      </c>
      <c r="L2464" s="896" t="s">
        <v>56</v>
      </c>
      <c r="M2464" s="896" t="s">
        <v>83</v>
      </c>
      <c r="N2464" s="896" t="s">
        <v>2495</v>
      </c>
      <c r="O2464" s="896" t="s">
        <v>75</v>
      </c>
      <c r="P2464" s="896" t="s">
        <v>59</v>
      </c>
      <c r="Q2464" s="896"/>
      <c r="R2464" s="896"/>
      <c r="S2464" s="896"/>
      <c r="T2464" s="896"/>
      <c r="U2464" s="720"/>
      <c r="V2464" s="720"/>
      <c r="W2464" s="720"/>
      <c r="X2464" s="720"/>
      <c r="Y2464" s="720"/>
      <c r="Z2464" s="720"/>
      <c r="AA2464" s="720"/>
      <c r="AB2464" s="761"/>
      <c r="AC2464" s="724" t="s">
        <v>126</v>
      </c>
      <c r="AD2464" s="720"/>
      <c r="AE2464" s="720"/>
      <c r="AF2464" s="277"/>
      <c r="AG2464" s="277"/>
      <c r="AH2464" s="262" t="s">
        <v>5305</v>
      </c>
      <c r="AI2464" s="277"/>
      <c r="AJ2464" s="277"/>
      <c r="AK2464" s="277"/>
      <c r="AL2464" s="277"/>
      <c r="AM2464" s="277"/>
      <c r="AN2464" s="277"/>
      <c r="AO2464" s="277"/>
      <c r="AP2464" s="277"/>
      <c r="AR2464" s="977" t="str">
        <f t="shared" ca="1" si="191"/>
        <v>1 ปี</v>
      </c>
      <c r="AS2464" s="977" t="str">
        <f t="shared" ca="1" si="192"/>
        <v>3 เดือน</v>
      </c>
      <c r="AT2464" s="978" t="str">
        <f t="shared" ca="1" si="193"/>
        <v>6 วัน</v>
      </c>
      <c r="AU2464" s="245"/>
      <c r="AV2464" s="979" t="str">
        <f t="shared" ca="1" si="194"/>
        <v>1 ปี3 เดือน6 วัน</v>
      </c>
    </row>
    <row r="2465" spans="1:48" ht="224.4" customHeight="1">
      <c r="A2465" s="811">
        <v>2458</v>
      </c>
      <c r="B2465" s="957">
        <v>243402</v>
      </c>
      <c r="C2465" s="968">
        <f t="shared" si="190"/>
        <v>45075</v>
      </c>
      <c r="D2465" s="896">
        <v>8</v>
      </c>
      <c r="E2465" s="897" t="s">
        <v>5144</v>
      </c>
      <c r="F2465" s="896" t="s">
        <v>5231</v>
      </c>
      <c r="G2465" s="896">
        <v>188377</v>
      </c>
      <c r="H2465" s="896"/>
      <c r="I2465" s="896" t="s">
        <v>54</v>
      </c>
      <c r="J2465" s="896" t="s">
        <v>69</v>
      </c>
      <c r="K2465" s="896" t="s">
        <v>620</v>
      </c>
      <c r="L2465" s="896" t="s">
        <v>71</v>
      </c>
      <c r="M2465" s="896" t="s">
        <v>83</v>
      </c>
      <c r="N2465" s="896" t="s">
        <v>2129</v>
      </c>
      <c r="O2465" s="896" t="s">
        <v>127</v>
      </c>
      <c r="P2465" s="896" t="s">
        <v>72</v>
      </c>
      <c r="Q2465" s="896"/>
      <c r="R2465" s="896"/>
      <c r="S2465" s="896"/>
      <c r="T2465" s="896"/>
      <c r="U2465" s="720"/>
      <c r="V2465" s="720"/>
      <c r="W2465" s="720"/>
      <c r="X2465" s="720"/>
      <c r="Y2465" s="720"/>
      <c r="Z2465" s="720"/>
      <c r="AA2465" s="720"/>
      <c r="AB2465" s="761"/>
      <c r="AC2465" s="724" t="s">
        <v>126</v>
      </c>
      <c r="AD2465" s="720"/>
      <c r="AE2465" s="720"/>
      <c r="AF2465" s="277"/>
      <c r="AG2465" s="277"/>
      <c r="AH2465" s="262" t="s">
        <v>5305</v>
      </c>
      <c r="AI2465" s="277"/>
      <c r="AJ2465" s="277"/>
      <c r="AK2465" s="277"/>
      <c r="AL2465" s="277"/>
      <c r="AM2465" s="277"/>
      <c r="AN2465" s="277"/>
      <c r="AO2465" s="277"/>
      <c r="AP2465" s="277"/>
      <c r="AR2465" s="977" t="str">
        <f t="shared" ca="1" si="191"/>
        <v>1 ปี</v>
      </c>
      <c r="AS2465" s="977" t="str">
        <f t="shared" ca="1" si="192"/>
        <v>3 เดือน</v>
      </c>
      <c r="AT2465" s="978" t="str">
        <f t="shared" ca="1" si="193"/>
        <v>6 วัน</v>
      </c>
      <c r="AU2465" s="245"/>
      <c r="AV2465" s="979" t="str">
        <f t="shared" ca="1" si="194"/>
        <v>1 ปี3 เดือน6 วัน</v>
      </c>
    </row>
    <row r="2466" spans="1:48" ht="224.4" customHeight="1">
      <c r="A2466" s="811">
        <v>2459</v>
      </c>
      <c r="B2466" s="957">
        <v>243402</v>
      </c>
      <c r="C2466" s="968">
        <f t="shared" si="190"/>
        <v>45075</v>
      </c>
      <c r="D2466" s="896">
        <v>8</v>
      </c>
      <c r="E2466" s="897" t="s">
        <v>5144</v>
      </c>
      <c r="F2466" s="896" t="s">
        <v>5231</v>
      </c>
      <c r="G2466" s="896">
        <v>59920</v>
      </c>
      <c r="H2466" s="896"/>
      <c r="I2466" s="896" t="s">
        <v>54</v>
      </c>
      <c r="J2466" s="896" t="s">
        <v>69</v>
      </c>
      <c r="K2466" s="896" t="s">
        <v>620</v>
      </c>
      <c r="L2466" s="896" t="s">
        <v>71</v>
      </c>
      <c r="M2466" s="896" t="s">
        <v>83</v>
      </c>
      <c r="N2466" s="896" t="s">
        <v>4759</v>
      </c>
      <c r="O2466" s="896" t="s">
        <v>127</v>
      </c>
      <c r="P2466" s="896" t="s">
        <v>72</v>
      </c>
      <c r="Q2466" s="896"/>
      <c r="R2466" s="896"/>
      <c r="S2466" s="896"/>
      <c r="T2466" s="896"/>
      <c r="U2466" s="720"/>
      <c r="V2466" s="720"/>
      <c r="W2466" s="720"/>
      <c r="X2466" s="720"/>
      <c r="Y2466" s="720"/>
      <c r="Z2466" s="720"/>
      <c r="AA2466" s="720"/>
      <c r="AB2466" s="761"/>
      <c r="AC2466" s="724" t="s">
        <v>126</v>
      </c>
      <c r="AD2466" s="720"/>
      <c r="AE2466" s="720"/>
      <c r="AF2466" s="277"/>
      <c r="AG2466" s="277"/>
      <c r="AH2466" s="262" t="s">
        <v>5305</v>
      </c>
      <c r="AI2466" s="277"/>
      <c r="AJ2466" s="277"/>
      <c r="AK2466" s="277"/>
      <c r="AL2466" s="277"/>
      <c r="AM2466" s="277"/>
      <c r="AN2466" s="277"/>
      <c r="AO2466" s="277"/>
      <c r="AP2466" s="277"/>
      <c r="AR2466" s="977" t="str">
        <f t="shared" ca="1" si="191"/>
        <v>1 ปี</v>
      </c>
      <c r="AS2466" s="977" t="str">
        <f t="shared" ca="1" si="192"/>
        <v>3 เดือน</v>
      </c>
      <c r="AT2466" s="978" t="str">
        <f t="shared" ca="1" si="193"/>
        <v>6 วัน</v>
      </c>
      <c r="AU2466" s="245"/>
      <c r="AV2466" s="979" t="str">
        <f t="shared" ca="1" si="194"/>
        <v>1 ปี3 เดือน6 วัน</v>
      </c>
    </row>
    <row r="2467" spans="1:48" ht="224.4" customHeight="1">
      <c r="A2467" s="811">
        <v>2460</v>
      </c>
      <c r="B2467" s="957">
        <v>243402</v>
      </c>
      <c r="C2467" s="968">
        <f t="shared" si="190"/>
        <v>45075</v>
      </c>
      <c r="D2467" s="896">
        <v>8</v>
      </c>
      <c r="E2467" s="897" t="s">
        <v>5144</v>
      </c>
      <c r="F2467" s="896" t="s">
        <v>5231</v>
      </c>
      <c r="G2467" s="896">
        <v>81202</v>
      </c>
      <c r="H2467" s="896"/>
      <c r="I2467" s="896" t="s">
        <v>54</v>
      </c>
      <c r="J2467" s="896" t="s">
        <v>69</v>
      </c>
      <c r="K2467" s="896" t="s">
        <v>620</v>
      </c>
      <c r="L2467" s="896" t="s">
        <v>71</v>
      </c>
      <c r="M2467" s="896" t="s">
        <v>83</v>
      </c>
      <c r="N2467" s="896" t="s">
        <v>4759</v>
      </c>
      <c r="O2467" s="896" t="s">
        <v>74</v>
      </c>
      <c r="P2467" s="896" t="s">
        <v>72</v>
      </c>
      <c r="Q2467" s="896"/>
      <c r="R2467" s="896"/>
      <c r="S2467" s="896"/>
      <c r="T2467" s="896"/>
      <c r="U2467" s="720"/>
      <c r="V2467" s="720"/>
      <c r="W2467" s="720"/>
      <c r="X2467" s="720"/>
      <c r="Y2467" s="720"/>
      <c r="Z2467" s="720"/>
      <c r="AA2467" s="720"/>
      <c r="AB2467" s="761"/>
      <c r="AC2467" s="724" t="s">
        <v>126</v>
      </c>
      <c r="AD2467" s="720"/>
      <c r="AE2467" s="720"/>
      <c r="AF2467" s="277"/>
      <c r="AG2467" s="277"/>
      <c r="AH2467" s="262" t="s">
        <v>5305</v>
      </c>
      <c r="AI2467" s="277"/>
      <c r="AJ2467" s="277"/>
      <c r="AK2467" s="277"/>
      <c r="AL2467" s="277"/>
      <c r="AM2467" s="277"/>
      <c r="AN2467" s="277"/>
      <c r="AO2467" s="277"/>
      <c r="AP2467" s="277"/>
      <c r="AR2467" s="977" t="str">
        <f t="shared" ca="1" si="191"/>
        <v>1 ปี</v>
      </c>
      <c r="AS2467" s="977" t="str">
        <f t="shared" ca="1" si="192"/>
        <v>3 เดือน</v>
      </c>
      <c r="AT2467" s="978" t="str">
        <f t="shared" ca="1" si="193"/>
        <v>6 วัน</v>
      </c>
      <c r="AU2467" s="245"/>
      <c r="AV2467" s="979" t="str">
        <f t="shared" ca="1" si="194"/>
        <v>1 ปี3 เดือน6 วัน</v>
      </c>
    </row>
    <row r="2468" spans="1:48" ht="224.4" customHeight="1">
      <c r="A2468" s="811">
        <v>2461</v>
      </c>
      <c r="B2468" s="957">
        <v>243402</v>
      </c>
      <c r="C2468" s="968">
        <f t="shared" si="190"/>
        <v>45075</v>
      </c>
      <c r="D2468" s="896">
        <v>8</v>
      </c>
      <c r="E2468" s="897" t="s">
        <v>5144</v>
      </c>
      <c r="F2468" s="896" t="s">
        <v>5231</v>
      </c>
      <c r="G2468" s="896">
        <v>151136</v>
      </c>
      <c r="H2468" s="896"/>
      <c r="I2468" s="896" t="s">
        <v>54</v>
      </c>
      <c r="J2468" s="896" t="s">
        <v>69</v>
      </c>
      <c r="K2468" s="896" t="s">
        <v>620</v>
      </c>
      <c r="L2468" s="896" t="s">
        <v>71</v>
      </c>
      <c r="M2468" s="896" t="s">
        <v>83</v>
      </c>
      <c r="N2468" s="896" t="s">
        <v>4759</v>
      </c>
      <c r="O2468" s="896" t="s">
        <v>1159</v>
      </c>
      <c r="P2468" s="896" t="s">
        <v>73</v>
      </c>
      <c r="Q2468" s="896"/>
      <c r="R2468" s="896"/>
      <c r="S2468" s="896"/>
      <c r="T2468" s="896"/>
      <c r="U2468" s="720"/>
      <c r="V2468" s="720"/>
      <c r="W2468" s="720"/>
      <c r="X2468" s="720"/>
      <c r="Y2468" s="720"/>
      <c r="Z2468" s="720"/>
      <c r="AA2468" s="720"/>
      <c r="AB2468" s="761"/>
      <c r="AC2468" s="724" t="s">
        <v>126</v>
      </c>
      <c r="AD2468" s="720"/>
      <c r="AE2468" s="720"/>
      <c r="AF2468" s="277"/>
      <c r="AG2468" s="277"/>
      <c r="AH2468" s="262" t="s">
        <v>5305</v>
      </c>
      <c r="AI2468" s="277"/>
      <c r="AJ2468" s="277"/>
      <c r="AK2468" s="277"/>
      <c r="AL2468" s="277"/>
      <c r="AM2468" s="277"/>
      <c r="AN2468" s="277"/>
      <c r="AO2468" s="277"/>
      <c r="AP2468" s="277"/>
      <c r="AR2468" s="977" t="str">
        <f t="shared" ca="1" si="191"/>
        <v>1 ปี</v>
      </c>
      <c r="AS2468" s="977" t="str">
        <f t="shared" ca="1" si="192"/>
        <v>3 เดือน</v>
      </c>
      <c r="AT2468" s="978" t="str">
        <f t="shared" ca="1" si="193"/>
        <v>6 วัน</v>
      </c>
      <c r="AU2468" s="245"/>
      <c r="AV2468" s="979" t="str">
        <f t="shared" ca="1" si="194"/>
        <v>1 ปี3 เดือน6 วัน</v>
      </c>
    </row>
    <row r="2469" spans="1:48" ht="224.4" customHeight="1">
      <c r="A2469" s="811">
        <v>2462</v>
      </c>
      <c r="B2469" s="957">
        <v>243402</v>
      </c>
      <c r="C2469" s="968">
        <f t="shared" si="190"/>
        <v>45075</v>
      </c>
      <c r="D2469" s="896">
        <v>8</v>
      </c>
      <c r="E2469" s="897" t="s">
        <v>5144</v>
      </c>
      <c r="F2469" s="896" t="s">
        <v>5231</v>
      </c>
      <c r="G2469" s="896">
        <v>226400</v>
      </c>
      <c r="H2469" s="896"/>
      <c r="I2469" s="896" t="s">
        <v>54</v>
      </c>
      <c r="J2469" s="896" t="s">
        <v>69</v>
      </c>
      <c r="K2469" s="896" t="s">
        <v>620</v>
      </c>
      <c r="L2469" s="896" t="s">
        <v>71</v>
      </c>
      <c r="M2469" s="896" t="s">
        <v>83</v>
      </c>
      <c r="N2469" s="896" t="s">
        <v>2495</v>
      </c>
      <c r="O2469" s="896" t="s">
        <v>127</v>
      </c>
      <c r="P2469" s="896" t="s">
        <v>73</v>
      </c>
      <c r="Q2469" s="896"/>
      <c r="R2469" s="896"/>
      <c r="S2469" s="896"/>
      <c r="T2469" s="896"/>
      <c r="U2469" s="720"/>
      <c r="V2469" s="720"/>
      <c r="W2469" s="720"/>
      <c r="X2469" s="720"/>
      <c r="Y2469" s="720"/>
      <c r="Z2469" s="720"/>
      <c r="AA2469" s="720"/>
      <c r="AB2469" s="761"/>
      <c r="AC2469" s="724" t="s">
        <v>126</v>
      </c>
      <c r="AD2469" s="720"/>
      <c r="AE2469" s="720"/>
      <c r="AF2469" s="277"/>
      <c r="AG2469" s="277"/>
      <c r="AH2469" s="262" t="s">
        <v>5305</v>
      </c>
      <c r="AI2469" s="277"/>
      <c r="AJ2469" s="277"/>
      <c r="AK2469" s="277"/>
      <c r="AL2469" s="277"/>
      <c r="AM2469" s="277"/>
      <c r="AN2469" s="277"/>
      <c r="AO2469" s="277"/>
      <c r="AP2469" s="277"/>
      <c r="AR2469" s="977" t="str">
        <f t="shared" ca="1" si="191"/>
        <v>1 ปี</v>
      </c>
      <c r="AS2469" s="977" t="str">
        <f t="shared" ca="1" si="192"/>
        <v>3 เดือน</v>
      </c>
      <c r="AT2469" s="978" t="str">
        <f t="shared" ca="1" si="193"/>
        <v>6 วัน</v>
      </c>
      <c r="AU2469" s="245"/>
      <c r="AV2469" s="979" t="str">
        <f t="shared" ca="1" si="194"/>
        <v>1 ปี3 เดือน6 วัน</v>
      </c>
    </row>
    <row r="2470" spans="1:48" ht="224.4" customHeight="1">
      <c r="A2470" s="811">
        <v>2463</v>
      </c>
      <c r="B2470" s="957">
        <v>243402</v>
      </c>
      <c r="C2470" s="968">
        <f t="shared" si="190"/>
        <v>45075</v>
      </c>
      <c r="D2470" s="896">
        <v>8</v>
      </c>
      <c r="E2470" s="897" t="s">
        <v>5144</v>
      </c>
      <c r="F2470" s="896" t="s">
        <v>5232</v>
      </c>
      <c r="G2470" s="896">
        <v>59838</v>
      </c>
      <c r="H2470" s="896"/>
      <c r="I2470" s="896" t="s">
        <v>54</v>
      </c>
      <c r="J2470" s="896" t="s">
        <v>5182</v>
      </c>
      <c r="K2470" s="896" t="s">
        <v>56</v>
      </c>
      <c r="L2470" s="896" t="s">
        <v>56</v>
      </c>
      <c r="M2470" s="896" t="s">
        <v>83</v>
      </c>
      <c r="N2470" s="896" t="s">
        <v>3568</v>
      </c>
      <c r="O2470" s="896" t="s">
        <v>240</v>
      </c>
      <c r="P2470" s="896" t="s">
        <v>59</v>
      </c>
      <c r="Q2470" s="896"/>
      <c r="R2470" s="896"/>
      <c r="S2470" s="896"/>
      <c r="T2470" s="896" t="s">
        <v>5154</v>
      </c>
      <c r="U2470" s="759"/>
      <c r="V2470" s="759"/>
      <c r="W2470" s="759"/>
      <c r="X2470" s="759"/>
      <c r="Y2470" s="759"/>
      <c r="Z2470" s="759"/>
      <c r="AA2470" s="759"/>
      <c r="AB2470" s="762"/>
      <c r="AC2470" s="724" t="s">
        <v>126</v>
      </c>
      <c r="AD2470" s="760"/>
      <c r="AE2470" s="720" t="s">
        <v>5155</v>
      </c>
      <c r="AF2470" s="277"/>
      <c r="AG2470" s="277"/>
      <c r="AH2470" s="262" t="s">
        <v>5305</v>
      </c>
      <c r="AI2470" s="277"/>
      <c r="AJ2470" s="277"/>
      <c r="AK2470" s="277"/>
      <c r="AL2470" s="277"/>
      <c r="AM2470" s="277"/>
      <c r="AN2470" s="277"/>
      <c r="AO2470" s="277"/>
      <c r="AP2470" s="277"/>
      <c r="AR2470" s="977" t="str">
        <f t="shared" ca="1" si="191"/>
        <v>1 ปี</v>
      </c>
      <c r="AS2470" s="977" t="str">
        <f t="shared" ca="1" si="192"/>
        <v>3 เดือน</v>
      </c>
      <c r="AT2470" s="978" t="str">
        <f t="shared" ca="1" si="193"/>
        <v>6 วัน</v>
      </c>
      <c r="AU2470" s="245"/>
      <c r="AV2470" s="979" t="str">
        <f t="shared" ca="1" si="194"/>
        <v>1 ปี3 เดือน6 วัน</v>
      </c>
    </row>
    <row r="2471" spans="1:48" ht="224.4" customHeight="1">
      <c r="A2471" s="811">
        <v>2464</v>
      </c>
      <c r="B2471" s="957">
        <v>243402</v>
      </c>
      <c r="C2471" s="968">
        <f t="shared" si="190"/>
        <v>45075</v>
      </c>
      <c r="D2471" s="896">
        <v>8</v>
      </c>
      <c r="E2471" s="897" t="s">
        <v>5144</v>
      </c>
      <c r="F2471" s="896" t="s">
        <v>5233</v>
      </c>
      <c r="G2471" s="896">
        <v>63646</v>
      </c>
      <c r="H2471" s="896"/>
      <c r="I2471" s="896" t="s">
        <v>54</v>
      </c>
      <c r="J2471" s="896" t="s">
        <v>69</v>
      </c>
      <c r="K2471" s="896" t="s">
        <v>56</v>
      </c>
      <c r="L2471" s="896" t="s">
        <v>56</v>
      </c>
      <c r="M2471" s="896" t="s">
        <v>84</v>
      </c>
      <c r="N2471" s="896" t="s">
        <v>383</v>
      </c>
      <c r="O2471" s="896" t="s">
        <v>240</v>
      </c>
      <c r="P2471" s="896" t="s">
        <v>59</v>
      </c>
      <c r="Q2471" s="896"/>
      <c r="R2471" s="896"/>
      <c r="S2471" s="896"/>
      <c r="T2471" s="896" t="s">
        <v>5154</v>
      </c>
      <c r="U2471" s="764"/>
      <c r="V2471" s="764"/>
      <c r="W2471" s="764"/>
      <c r="X2471" s="764"/>
      <c r="Y2471" s="764"/>
      <c r="Z2471" s="764"/>
      <c r="AA2471" s="764"/>
      <c r="AB2471" s="764"/>
      <c r="AC2471" s="724" t="s">
        <v>126</v>
      </c>
      <c r="AD2471" s="765"/>
      <c r="AE2471" s="720" t="s">
        <v>5155</v>
      </c>
      <c r="AF2471" s="277"/>
      <c r="AG2471" s="277"/>
      <c r="AH2471" s="262" t="s">
        <v>5305</v>
      </c>
      <c r="AI2471" s="277"/>
      <c r="AJ2471" s="277"/>
      <c r="AK2471" s="277"/>
      <c r="AL2471" s="277"/>
      <c r="AM2471" s="277"/>
      <c r="AN2471" s="277"/>
      <c r="AO2471" s="277"/>
      <c r="AP2471" s="277"/>
      <c r="AR2471" s="977" t="str">
        <f t="shared" ca="1" si="191"/>
        <v>1 ปี</v>
      </c>
      <c r="AS2471" s="977" t="str">
        <f t="shared" ca="1" si="192"/>
        <v>3 เดือน</v>
      </c>
      <c r="AT2471" s="978" t="str">
        <f t="shared" ca="1" si="193"/>
        <v>6 วัน</v>
      </c>
      <c r="AU2471" s="245"/>
      <c r="AV2471" s="979" t="str">
        <f t="shared" ca="1" si="194"/>
        <v>1 ปี3 เดือน6 วัน</v>
      </c>
    </row>
    <row r="2472" spans="1:48" ht="224.4" customHeight="1">
      <c r="A2472" s="811">
        <v>2465</v>
      </c>
      <c r="B2472" s="957">
        <v>243402</v>
      </c>
      <c r="C2472" s="968">
        <f t="shared" si="190"/>
        <v>45075</v>
      </c>
      <c r="D2472" s="896">
        <v>8</v>
      </c>
      <c r="E2472" s="897" t="s">
        <v>5144</v>
      </c>
      <c r="F2472" s="896" t="s">
        <v>5233</v>
      </c>
      <c r="G2472" s="896">
        <v>235984</v>
      </c>
      <c r="H2472" s="896"/>
      <c r="I2472" s="896" t="s">
        <v>54</v>
      </c>
      <c r="J2472" s="896" t="s">
        <v>55</v>
      </c>
      <c r="K2472" s="896" t="s">
        <v>70</v>
      </c>
      <c r="L2472" s="896" t="s">
        <v>71</v>
      </c>
      <c r="M2472" s="896" t="s">
        <v>84</v>
      </c>
      <c r="N2472" s="896" t="s">
        <v>1362</v>
      </c>
      <c r="O2472" s="896" t="s">
        <v>4763</v>
      </c>
      <c r="P2472" s="896" t="s">
        <v>527</v>
      </c>
      <c r="Q2472" s="896"/>
      <c r="R2472" s="896"/>
      <c r="S2472" s="896"/>
      <c r="T2472" s="896"/>
      <c r="U2472" s="764"/>
      <c r="V2472" s="764"/>
      <c r="W2472" s="764"/>
      <c r="X2472" s="764"/>
      <c r="Y2472" s="764"/>
      <c r="Z2472" s="764"/>
      <c r="AA2472" s="764"/>
      <c r="AB2472" s="764"/>
      <c r="AC2472" s="724" t="s">
        <v>126</v>
      </c>
      <c r="AD2472" s="765"/>
      <c r="AE2472" s="765"/>
      <c r="AF2472" s="277"/>
      <c r="AG2472" s="277"/>
      <c r="AH2472" s="262" t="s">
        <v>5305</v>
      </c>
      <c r="AI2472" s="277"/>
      <c r="AJ2472" s="277"/>
      <c r="AK2472" s="277"/>
      <c r="AL2472" s="277"/>
      <c r="AM2472" s="277"/>
      <c r="AN2472" s="277"/>
      <c r="AO2472" s="277"/>
      <c r="AP2472" s="277"/>
      <c r="AR2472" s="977" t="str">
        <f t="shared" ca="1" si="191"/>
        <v>1 ปี</v>
      </c>
      <c r="AS2472" s="977" t="str">
        <f t="shared" ca="1" si="192"/>
        <v>3 เดือน</v>
      </c>
      <c r="AT2472" s="978" t="str">
        <f t="shared" ca="1" si="193"/>
        <v>6 วัน</v>
      </c>
      <c r="AU2472" s="245"/>
      <c r="AV2472" s="979" t="str">
        <f t="shared" ca="1" si="194"/>
        <v>1 ปี3 เดือน6 วัน</v>
      </c>
    </row>
    <row r="2473" spans="1:48" ht="224.4" customHeight="1">
      <c r="A2473" s="811">
        <v>2466</v>
      </c>
      <c r="B2473" s="957">
        <v>243402</v>
      </c>
      <c r="C2473" s="968">
        <f t="shared" si="190"/>
        <v>45075</v>
      </c>
      <c r="D2473" s="896">
        <v>8</v>
      </c>
      <c r="E2473" s="897" t="s">
        <v>5144</v>
      </c>
      <c r="F2473" s="896" t="s">
        <v>5234</v>
      </c>
      <c r="G2473" s="896">
        <v>226608</v>
      </c>
      <c r="H2473" s="896"/>
      <c r="I2473" s="896" t="s">
        <v>54</v>
      </c>
      <c r="J2473" s="896" t="s">
        <v>69</v>
      </c>
      <c r="K2473" s="896" t="s">
        <v>70</v>
      </c>
      <c r="L2473" s="896" t="s">
        <v>71</v>
      </c>
      <c r="M2473" s="896" t="s">
        <v>84</v>
      </c>
      <c r="N2473" s="896" t="s">
        <v>118</v>
      </c>
      <c r="O2473" s="896" t="s">
        <v>130</v>
      </c>
      <c r="P2473" s="896" t="s">
        <v>72</v>
      </c>
      <c r="Q2473" s="896"/>
      <c r="R2473" s="896"/>
      <c r="S2473" s="896"/>
      <c r="T2473" s="896"/>
      <c r="U2473" s="764"/>
      <c r="V2473" s="764"/>
      <c r="W2473" s="764"/>
      <c r="X2473" s="764"/>
      <c r="Y2473" s="764"/>
      <c r="Z2473" s="764"/>
      <c r="AA2473" s="764"/>
      <c r="AB2473" s="764"/>
      <c r="AC2473" s="724" t="s">
        <v>126</v>
      </c>
      <c r="AD2473" s="765"/>
      <c r="AE2473" s="765"/>
      <c r="AF2473" s="277"/>
      <c r="AG2473" s="277"/>
      <c r="AH2473" s="262" t="s">
        <v>5305</v>
      </c>
      <c r="AI2473" s="277"/>
      <c r="AJ2473" s="277"/>
      <c r="AK2473" s="277"/>
      <c r="AL2473" s="277"/>
      <c r="AM2473" s="277"/>
      <c r="AN2473" s="277"/>
      <c r="AO2473" s="277"/>
      <c r="AP2473" s="277"/>
      <c r="AR2473" s="977" t="str">
        <f t="shared" ca="1" si="191"/>
        <v>1 ปี</v>
      </c>
      <c r="AS2473" s="977" t="str">
        <f t="shared" ca="1" si="192"/>
        <v>3 เดือน</v>
      </c>
      <c r="AT2473" s="978" t="str">
        <f t="shared" ca="1" si="193"/>
        <v>6 วัน</v>
      </c>
      <c r="AU2473" s="245"/>
      <c r="AV2473" s="979" t="str">
        <f t="shared" ca="1" si="194"/>
        <v>1 ปี3 เดือน6 วัน</v>
      </c>
    </row>
    <row r="2474" spans="1:48" ht="224.4" customHeight="1">
      <c r="A2474" s="811">
        <v>2467</v>
      </c>
      <c r="B2474" s="957">
        <v>243402</v>
      </c>
      <c r="C2474" s="968">
        <f t="shared" si="190"/>
        <v>45075</v>
      </c>
      <c r="D2474" s="896">
        <v>8</v>
      </c>
      <c r="E2474" s="897" t="s">
        <v>5144</v>
      </c>
      <c r="F2474" s="896" t="s">
        <v>5234</v>
      </c>
      <c r="G2474" s="896">
        <v>226432</v>
      </c>
      <c r="H2474" s="896"/>
      <c r="I2474" s="896" t="s">
        <v>54</v>
      </c>
      <c r="J2474" s="896" t="s">
        <v>69</v>
      </c>
      <c r="K2474" s="896" t="s">
        <v>70</v>
      </c>
      <c r="L2474" s="896" t="s">
        <v>71</v>
      </c>
      <c r="M2474" s="896" t="s">
        <v>84</v>
      </c>
      <c r="N2474" s="896" t="s">
        <v>118</v>
      </c>
      <c r="O2474" s="896" t="s">
        <v>238</v>
      </c>
      <c r="P2474" s="896" t="s">
        <v>72</v>
      </c>
      <c r="Q2474" s="896"/>
      <c r="R2474" s="896"/>
      <c r="S2474" s="896"/>
      <c r="T2474" s="899"/>
      <c r="U2474" s="764"/>
      <c r="V2474" s="764"/>
      <c r="W2474" s="764"/>
      <c r="X2474" s="764"/>
      <c r="Y2474" s="764"/>
      <c r="Z2474" s="764"/>
      <c r="AA2474" s="764"/>
      <c r="AB2474" s="764"/>
      <c r="AC2474" s="724" t="s">
        <v>126</v>
      </c>
      <c r="AD2474" s="765"/>
      <c r="AE2474" s="765"/>
      <c r="AF2474" s="277"/>
      <c r="AG2474" s="277"/>
      <c r="AH2474" s="262" t="s">
        <v>5305</v>
      </c>
      <c r="AI2474" s="277"/>
      <c r="AJ2474" s="277"/>
      <c r="AK2474" s="277"/>
      <c r="AL2474" s="277"/>
      <c r="AM2474" s="277"/>
      <c r="AN2474" s="277"/>
      <c r="AO2474" s="277"/>
      <c r="AP2474" s="277"/>
      <c r="AR2474" s="977" t="str">
        <f t="shared" ca="1" si="191"/>
        <v>1 ปี</v>
      </c>
      <c r="AS2474" s="977" t="str">
        <f t="shared" ca="1" si="192"/>
        <v>3 เดือน</v>
      </c>
      <c r="AT2474" s="978" t="str">
        <f t="shared" ca="1" si="193"/>
        <v>6 วัน</v>
      </c>
      <c r="AU2474" s="245"/>
      <c r="AV2474" s="979" t="str">
        <f t="shared" ca="1" si="194"/>
        <v>1 ปี3 เดือน6 วัน</v>
      </c>
    </row>
    <row r="2475" spans="1:48" ht="224.4" customHeight="1">
      <c r="A2475" s="811">
        <v>2468</v>
      </c>
      <c r="B2475" s="957">
        <v>243402</v>
      </c>
      <c r="C2475" s="968">
        <f t="shared" si="190"/>
        <v>45075</v>
      </c>
      <c r="D2475" s="896">
        <v>8</v>
      </c>
      <c r="E2475" s="897" t="s">
        <v>5144</v>
      </c>
      <c r="F2475" s="896" t="s">
        <v>5234</v>
      </c>
      <c r="G2475" s="896">
        <v>226592</v>
      </c>
      <c r="H2475" s="896"/>
      <c r="I2475" s="896" t="s">
        <v>54</v>
      </c>
      <c r="J2475" s="896" t="s">
        <v>69</v>
      </c>
      <c r="K2475" s="896" t="s">
        <v>70</v>
      </c>
      <c r="L2475" s="896" t="s">
        <v>71</v>
      </c>
      <c r="M2475" s="896" t="s">
        <v>84</v>
      </c>
      <c r="N2475" s="896" t="s">
        <v>118</v>
      </c>
      <c r="O2475" s="896" t="s">
        <v>130</v>
      </c>
      <c r="P2475" s="896" t="s">
        <v>72</v>
      </c>
      <c r="Q2475" s="896"/>
      <c r="R2475" s="896"/>
      <c r="S2475" s="896"/>
      <c r="T2475" s="896"/>
      <c r="U2475" s="764"/>
      <c r="V2475" s="764"/>
      <c r="W2475" s="764"/>
      <c r="X2475" s="764"/>
      <c r="Y2475" s="764"/>
      <c r="Z2475" s="764"/>
      <c r="AA2475" s="764"/>
      <c r="AB2475" s="764"/>
      <c r="AC2475" s="724" t="s">
        <v>126</v>
      </c>
      <c r="AD2475" s="765"/>
      <c r="AE2475" s="765"/>
      <c r="AF2475" s="277"/>
      <c r="AG2475" s="277"/>
      <c r="AH2475" s="262" t="s">
        <v>5305</v>
      </c>
      <c r="AI2475" s="277"/>
      <c r="AJ2475" s="277"/>
      <c r="AK2475" s="277"/>
      <c r="AL2475" s="277"/>
      <c r="AM2475" s="277"/>
      <c r="AN2475" s="277"/>
      <c r="AO2475" s="277"/>
      <c r="AP2475" s="277"/>
      <c r="AR2475" s="977" t="str">
        <f t="shared" ca="1" si="191"/>
        <v>1 ปี</v>
      </c>
      <c r="AS2475" s="977" t="str">
        <f t="shared" ca="1" si="192"/>
        <v>3 เดือน</v>
      </c>
      <c r="AT2475" s="978" t="str">
        <f t="shared" ca="1" si="193"/>
        <v>6 วัน</v>
      </c>
      <c r="AU2475" s="245"/>
      <c r="AV2475" s="979" t="str">
        <f t="shared" ca="1" si="194"/>
        <v>1 ปี3 เดือน6 วัน</v>
      </c>
    </row>
    <row r="2476" spans="1:48" ht="224.4" customHeight="1">
      <c r="A2476" s="811">
        <v>2469</v>
      </c>
      <c r="B2476" s="957">
        <v>243402</v>
      </c>
      <c r="C2476" s="968">
        <f t="shared" si="190"/>
        <v>45075</v>
      </c>
      <c r="D2476" s="896">
        <v>8</v>
      </c>
      <c r="E2476" s="897" t="s">
        <v>5144</v>
      </c>
      <c r="F2476" s="896" t="s">
        <v>5234</v>
      </c>
      <c r="G2476" s="896">
        <v>64759</v>
      </c>
      <c r="H2476" s="896"/>
      <c r="I2476" s="896" t="s">
        <v>54</v>
      </c>
      <c r="J2476" s="896" t="s">
        <v>213</v>
      </c>
      <c r="K2476" s="896" t="s">
        <v>70</v>
      </c>
      <c r="L2476" s="896" t="s">
        <v>71</v>
      </c>
      <c r="M2476" s="896" t="s">
        <v>84</v>
      </c>
      <c r="N2476" s="896" t="s">
        <v>118</v>
      </c>
      <c r="O2476" s="896" t="s">
        <v>559</v>
      </c>
      <c r="P2476" s="896" t="s">
        <v>73</v>
      </c>
      <c r="Q2476" s="896"/>
      <c r="R2476" s="896"/>
      <c r="S2476" s="896"/>
      <c r="T2476" s="896"/>
      <c r="U2476" s="764"/>
      <c r="V2476" s="764"/>
      <c r="W2476" s="764"/>
      <c r="X2476" s="764"/>
      <c r="Y2476" s="764"/>
      <c r="Z2476" s="764"/>
      <c r="AA2476" s="764"/>
      <c r="AB2476" s="764"/>
      <c r="AC2476" s="724" t="s">
        <v>126</v>
      </c>
      <c r="AD2476" s="765"/>
      <c r="AE2476" s="765"/>
      <c r="AF2476" s="277"/>
      <c r="AG2476" s="277"/>
      <c r="AH2476" s="262" t="s">
        <v>5305</v>
      </c>
      <c r="AI2476" s="277"/>
      <c r="AJ2476" s="277"/>
      <c r="AK2476" s="277"/>
      <c r="AL2476" s="277"/>
      <c r="AM2476" s="277"/>
      <c r="AN2476" s="277"/>
      <c r="AO2476" s="277"/>
      <c r="AP2476" s="277"/>
      <c r="AR2476" s="977" t="str">
        <f t="shared" ca="1" si="191"/>
        <v>1 ปี</v>
      </c>
      <c r="AS2476" s="977" t="str">
        <f t="shared" ca="1" si="192"/>
        <v>3 เดือน</v>
      </c>
      <c r="AT2476" s="978" t="str">
        <f t="shared" ca="1" si="193"/>
        <v>6 วัน</v>
      </c>
      <c r="AU2476" s="245"/>
      <c r="AV2476" s="979" t="str">
        <f t="shared" ca="1" si="194"/>
        <v>1 ปี3 เดือน6 วัน</v>
      </c>
    </row>
    <row r="2477" spans="1:48" ht="224.4" customHeight="1">
      <c r="A2477" s="811">
        <v>2470</v>
      </c>
      <c r="B2477" s="957">
        <v>243402</v>
      </c>
      <c r="C2477" s="968">
        <f t="shared" si="190"/>
        <v>45075</v>
      </c>
      <c r="D2477" s="896">
        <v>8</v>
      </c>
      <c r="E2477" s="897" t="s">
        <v>5144</v>
      </c>
      <c r="F2477" s="896" t="s">
        <v>5235</v>
      </c>
      <c r="G2477" s="896">
        <v>64102</v>
      </c>
      <c r="H2477" s="896"/>
      <c r="I2477" s="896" t="s">
        <v>54</v>
      </c>
      <c r="J2477" s="896" t="s">
        <v>69</v>
      </c>
      <c r="K2477" s="896" t="s">
        <v>70</v>
      </c>
      <c r="L2477" s="896" t="s">
        <v>71</v>
      </c>
      <c r="M2477" s="896" t="s">
        <v>84</v>
      </c>
      <c r="N2477" s="896" t="s">
        <v>1881</v>
      </c>
      <c r="O2477" s="896" t="s">
        <v>76</v>
      </c>
      <c r="P2477" s="896" t="s">
        <v>58</v>
      </c>
      <c r="Q2477" s="896"/>
      <c r="R2477" s="896"/>
      <c r="S2477" s="896"/>
      <c r="T2477" s="896" t="s">
        <v>5236</v>
      </c>
      <c r="U2477" s="764"/>
      <c r="V2477" s="764"/>
      <c r="W2477" s="764"/>
      <c r="X2477" s="764"/>
      <c r="Y2477" s="764"/>
      <c r="Z2477" s="764"/>
      <c r="AA2477" s="764"/>
      <c r="AB2477" s="764"/>
      <c r="AC2477" s="724" t="s">
        <v>126</v>
      </c>
      <c r="AD2477" s="765"/>
      <c r="AE2477" s="765"/>
      <c r="AF2477" s="277"/>
      <c r="AG2477" s="277"/>
      <c r="AH2477" s="262" t="s">
        <v>5305</v>
      </c>
      <c r="AI2477" s="277"/>
      <c r="AJ2477" s="277"/>
      <c r="AK2477" s="277"/>
      <c r="AL2477" s="277"/>
      <c r="AM2477" s="277"/>
      <c r="AN2477" s="277"/>
      <c r="AO2477" s="277"/>
      <c r="AP2477" s="277"/>
      <c r="AR2477" s="977" t="str">
        <f t="shared" ca="1" si="191"/>
        <v>1 ปี</v>
      </c>
      <c r="AS2477" s="977" t="str">
        <f t="shared" ca="1" si="192"/>
        <v>3 เดือน</v>
      </c>
      <c r="AT2477" s="978" t="str">
        <f t="shared" ca="1" si="193"/>
        <v>6 วัน</v>
      </c>
      <c r="AU2477" s="245"/>
      <c r="AV2477" s="979" t="str">
        <f t="shared" ca="1" si="194"/>
        <v>1 ปี3 เดือน6 วัน</v>
      </c>
    </row>
    <row r="2478" spans="1:48" ht="224.4" customHeight="1">
      <c r="A2478" s="811">
        <v>2471</v>
      </c>
      <c r="B2478" s="957">
        <v>243402</v>
      </c>
      <c r="C2478" s="968">
        <f t="shared" si="190"/>
        <v>45075</v>
      </c>
      <c r="D2478" s="896">
        <v>8</v>
      </c>
      <c r="E2478" s="897" t="s">
        <v>5144</v>
      </c>
      <c r="F2478" s="896" t="s">
        <v>5237</v>
      </c>
      <c r="G2478" s="896">
        <v>236055</v>
      </c>
      <c r="H2478" s="896"/>
      <c r="I2478" s="896" t="s">
        <v>54</v>
      </c>
      <c r="J2478" s="896" t="s">
        <v>55</v>
      </c>
      <c r="K2478" s="896" t="s">
        <v>70</v>
      </c>
      <c r="L2478" s="896" t="s">
        <v>71</v>
      </c>
      <c r="M2478" s="896" t="s">
        <v>84</v>
      </c>
      <c r="N2478" s="896" t="s">
        <v>1029</v>
      </c>
      <c r="O2478" s="896" t="s">
        <v>79</v>
      </c>
      <c r="P2478" s="896" t="s">
        <v>58</v>
      </c>
      <c r="Q2478" s="896"/>
      <c r="R2478" s="896"/>
      <c r="S2478" s="896"/>
      <c r="T2478" s="896"/>
      <c r="U2478" s="764"/>
      <c r="V2478" s="764"/>
      <c r="W2478" s="764"/>
      <c r="X2478" s="764"/>
      <c r="Y2478" s="764"/>
      <c r="Z2478" s="764"/>
      <c r="AA2478" s="764"/>
      <c r="AB2478" s="764"/>
      <c r="AC2478" s="724" t="s">
        <v>126</v>
      </c>
      <c r="AD2478" s="765"/>
      <c r="AE2478" s="765"/>
      <c r="AF2478" s="277"/>
      <c r="AG2478" s="277"/>
      <c r="AH2478" s="262" t="s">
        <v>5305</v>
      </c>
      <c r="AI2478" s="277"/>
      <c r="AJ2478" s="277"/>
      <c r="AK2478" s="277"/>
      <c r="AL2478" s="277"/>
      <c r="AM2478" s="277"/>
      <c r="AN2478" s="277"/>
      <c r="AO2478" s="277"/>
      <c r="AP2478" s="277"/>
      <c r="AR2478" s="977" t="str">
        <f t="shared" ca="1" si="191"/>
        <v>1 ปี</v>
      </c>
      <c r="AS2478" s="977" t="str">
        <f t="shared" ca="1" si="192"/>
        <v>3 เดือน</v>
      </c>
      <c r="AT2478" s="978" t="str">
        <f t="shared" ca="1" si="193"/>
        <v>6 วัน</v>
      </c>
      <c r="AU2478" s="245"/>
      <c r="AV2478" s="979" t="str">
        <f t="shared" ca="1" si="194"/>
        <v>1 ปี3 เดือน6 วัน</v>
      </c>
    </row>
    <row r="2479" spans="1:48" ht="224.4" customHeight="1">
      <c r="A2479" s="811">
        <v>2472</v>
      </c>
      <c r="B2479" s="957">
        <v>243402</v>
      </c>
      <c r="C2479" s="968">
        <f t="shared" si="190"/>
        <v>45075</v>
      </c>
      <c r="D2479" s="896">
        <v>8</v>
      </c>
      <c r="E2479" s="897" t="s">
        <v>5144</v>
      </c>
      <c r="F2479" s="896" t="s">
        <v>5237</v>
      </c>
      <c r="G2479" s="896">
        <v>64290</v>
      </c>
      <c r="H2479" s="896"/>
      <c r="I2479" s="896" t="s">
        <v>54</v>
      </c>
      <c r="J2479" s="896" t="s">
        <v>55</v>
      </c>
      <c r="K2479" s="896" t="s">
        <v>70</v>
      </c>
      <c r="L2479" s="896" t="s">
        <v>71</v>
      </c>
      <c r="M2479" s="896" t="s">
        <v>84</v>
      </c>
      <c r="N2479" s="896" t="s">
        <v>1721</v>
      </c>
      <c r="O2479" s="896" t="s">
        <v>156</v>
      </c>
      <c r="P2479" s="896" t="s">
        <v>134</v>
      </c>
      <c r="Q2479" s="896"/>
      <c r="R2479" s="896"/>
      <c r="S2479" s="896"/>
      <c r="T2479" s="896"/>
      <c r="U2479" s="764"/>
      <c r="V2479" s="764"/>
      <c r="W2479" s="764"/>
      <c r="X2479" s="764"/>
      <c r="Y2479" s="764"/>
      <c r="Z2479" s="764"/>
      <c r="AA2479" s="764"/>
      <c r="AB2479" s="764"/>
      <c r="AC2479" s="724" t="s">
        <v>126</v>
      </c>
      <c r="AD2479" s="765"/>
      <c r="AE2479" s="765"/>
      <c r="AF2479" s="277"/>
      <c r="AG2479" s="277"/>
      <c r="AH2479" s="262" t="s">
        <v>5305</v>
      </c>
      <c r="AI2479" s="277"/>
      <c r="AJ2479" s="277"/>
      <c r="AK2479" s="277"/>
      <c r="AL2479" s="277"/>
      <c r="AM2479" s="277"/>
      <c r="AN2479" s="277"/>
      <c r="AO2479" s="277"/>
      <c r="AP2479" s="277"/>
      <c r="AR2479" s="977" t="str">
        <f t="shared" ca="1" si="191"/>
        <v>1 ปี</v>
      </c>
      <c r="AS2479" s="977" t="str">
        <f t="shared" ca="1" si="192"/>
        <v>3 เดือน</v>
      </c>
      <c r="AT2479" s="978" t="str">
        <f t="shared" ca="1" si="193"/>
        <v>6 วัน</v>
      </c>
      <c r="AU2479" s="245"/>
      <c r="AV2479" s="979" t="str">
        <f t="shared" ca="1" si="194"/>
        <v>1 ปี3 เดือน6 วัน</v>
      </c>
    </row>
    <row r="2480" spans="1:48" ht="224.4" customHeight="1">
      <c r="A2480" s="811">
        <v>2473</v>
      </c>
      <c r="B2480" s="957">
        <v>243402</v>
      </c>
      <c r="C2480" s="968">
        <f t="shared" si="190"/>
        <v>45075</v>
      </c>
      <c r="D2480" s="896">
        <v>8</v>
      </c>
      <c r="E2480" s="897" t="s">
        <v>5144</v>
      </c>
      <c r="F2480" s="896" t="s">
        <v>5238</v>
      </c>
      <c r="G2480" s="896">
        <v>65043</v>
      </c>
      <c r="H2480" s="896"/>
      <c r="I2480" s="896" t="s">
        <v>60</v>
      </c>
      <c r="J2480" s="896" t="s">
        <v>67</v>
      </c>
      <c r="K2480" s="896" t="s">
        <v>61</v>
      </c>
      <c r="L2480" s="896" t="s">
        <v>62</v>
      </c>
      <c r="M2480" s="896" t="s">
        <v>84</v>
      </c>
      <c r="N2480" s="896" t="s">
        <v>4030</v>
      </c>
      <c r="O2480" s="896" t="s">
        <v>76</v>
      </c>
      <c r="P2480" s="899" t="s">
        <v>134</v>
      </c>
      <c r="Q2480" s="896"/>
      <c r="R2480" s="896"/>
      <c r="S2480" s="896"/>
      <c r="T2480" s="896" t="s">
        <v>5239</v>
      </c>
      <c r="U2480" s="764"/>
      <c r="V2480" s="764"/>
      <c r="W2480" s="764"/>
      <c r="X2480" s="764"/>
      <c r="Y2480" s="764"/>
      <c r="Z2480" s="764"/>
      <c r="AA2480" s="764"/>
      <c r="AB2480" s="764"/>
      <c r="AC2480" s="724" t="s">
        <v>126</v>
      </c>
      <c r="AD2480" s="765"/>
      <c r="AE2480" s="765"/>
      <c r="AF2480" s="277"/>
      <c r="AG2480" s="277"/>
      <c r="AH2480" s="262" t="s">
        <v>5305</v>
      </c>
      <c r="AI2480" s="277"/>
      <c r="AJ2480" s="277"/>
      <c r="AK2480" s="277"/>
      <c r="AL2480" s="277"/>
      <c r="AM2480" s="277"/>
      <c r="AN2480" s="277"/>
      <c r="AO2480" s="277"/>
      <c r="AP2480" s="277"/>
      <c r="AR2480" s="977" t="str">
        <f t="shared" ca="1" si="191"/>
        <v>1 ปี</v>
      </c>
      <c r="AS2480" s="977" t="str">
        <f t="shared" ca="1" si="192"/>
        <v>3 เดือน</v>
      </c>
      <c r="AT2480" s="978" t="str">
        <f t="shared" ca="1" si="193"/>
        <v>6 วัน</v>
      </c>
      <c r="AU2480" s="245"/>
      <c r="AV2480" s="979" t="str">
        <f t="shared" ca="1" si="194"/>
        <v>1 ปี3 เดือน6 วัน</v>
      </c>
    </row>
    <row r="2481" spans="1:48" ht="224.4" customHeight="1">
      <c r="A2481" s="811">
        <v>2474</v>
      </c>
      <c r="B2481" s="957">
        <v>243402</v>
      </c>
      <c r="C2481" s="968">
        <f t="shared" si="190"/>
        <v>45075</v>
      </c>
      <c r="D2481" s="896">
        <v>8</v>
      </c>
      <c r="E2481" s="897" t="s">
        <v>5144</v>
      </c>
      <c r="F2481" s="896" t="s">
        <v>5238</v>
      </c>
      <c r="G2481" s="896">
        <v>64506</v>
      </c>
      <c r="H2481" s="896"/>
      <c r="I2481" s="896" t="s">
        <v>54</v>
      </c>
      <c r="J2481" s="896" t="s">
        <v>55</v>
      </c>
      <c r="K2481" s="896" t="s">
        <v>70</v>
      </c>
      <c r="L2481" s="896" t="s">
        <v>71</v>
      </c>
      <c r="M2481" s="896" t="s">
        <v>84</v>
      </c>
      <c r="N2481" s="896" t="s">
        <v>4403</v>
      </c>
      <c r="O2481" s="896" t="s">
        <v>76</v>
      </c>
      <c r="P2481" s="896" t="s">
        <v>134</v>
      </c>
      <c r="Q2481" s="896"/>
      <c r="R2481" s="896"/>
      <c r="S2481" s="896"/>
      <c r="T2481" s="896" t="s">
        <v>5239</v>
      </c>
      <c r="U2481" s="764"/>
      <c r="V2481" s="764"/>
      <c r="W2481" s="764"/>
      <c r="X2481" s="764"/>
      <c r="Y2481" s="764"/>
      <c r="Z2481" s="764"/>
      <c r="AA2481" s="764"/>
      <c r="AB2481" s="764"/>
      <c r="AC2481" s="724" t="s">
        <v>126</v>
      </c>
      <c r="AD2481" s="765"/>
      <c r="AE2481" s="765"/>
      <c r="AF2481" s="277"/>
      <c r="AG2481" s="277"/>
      <c r="AH2481" s="262" t="s">
        <v>5305</v>
      </c>
      <c r="AI2481" s="277"/>
      <c r="AJ2481" s="277"/>
      <c r="AK2481" s="277"/>
      <c r="AL2481" s="277"/>
      <c r="AM2481" s="277"/>
      <c r="AN2481" s="277"/>
      <c r="AO2481" s="277"/>
      <c r="AP2481" s="277"/>
      <c r="AR2481" s="977" t="str">
        <f t="shared" ca="1" si="191"/>
        <v>1 ปี</v>
      </c>
      <c r="AS2481" s="977" t="str">
        <f t="shared" ca="1" si="192"/>
        <v>3 เดือน</v>
      </c>
      <c r="AT2481" s="978" t="str">
        <f t="shared" ca="1" si="193"/>
        <v>6 วัน</v>
      </c>
      <c r="AU2481" s="245"/>
      <c r="AV2481" s="979" t="str">
        <f t="shared" ca="1" si="194"/>
        <v>1 ปี3 เดือน6 วัน</v>
      </c>
    </row>
    <row r="2482" spans="1:48" ht="224.4" customHeight="1">
      <c r="A2482" s="811">
        <v>2475</v>
      </c>
      <c r="B2482" s="957">
        <v>243402</v>
      </c>
      <c r="C2482" s="968">
        <f t="shared" si="190"/>
        <v>45075</v>
      </c>
      <c r="D2482" s="896">
        <v>8</v>
      </c>
      <c r="E2482" s="897" t="s">
        <v>5144</v>
      </c>
      <c r="F2482" s="896" t="s">
        <v>5240</v>
      </c>
      <c r="G2482" s="896">
        <v>65221</v>
      </c>
      <c r="H2482" s="896" t="s">
        <v>117</v>
      </c>
      <c r="I2482" s="896" t="s">
        <v>54</v>
      </c>
      <c r="J2482" s="896" t="s">
        <v>69</v>
      </c>
      <c r="K2482" s="896" t="s">
        <v>71</v>
      </c>
      <c r="L2482" s="896" t="s">
        <v>71</v>
      </c>
      <c r="M2482" s="896" t="s">
        <v>84</v>
      </c>
      <c r="N2482" s="896" t="s">
        <v>4418</v>
      </c>
      <c r="O2482" s="896"/>
      <c r="P2482" s="896" t="s">
        <v>58</v>
      </c>
      <c r="Q2482" s="896"/>
      <c r="R2482" s="896"/>
      <c r="S2482" s="896"/>
      <c r="T2482" s="896" t="s">
        <v>5154</v>
      </c>
      <c r="U2482" s="764"/>
      <c r="V2482" s="764"/>
      <c r="W2482" s="764"/>
      <c r="X2482" s="764"/>
      <c r="Y2482" s="764"/>
      <c r="Z2482" s="764"/>
      <c r="AA2482" s="764"/>
      <c r="AB2482" s="764"/>
      <c r="AC2482" s="724" t="s">
        <v>126</v>
      </c>
      <c r="AD2482" s="765"/>
      <c r="AE2482" s="720" t="s">
        <v>5155</v>
      </c>
      <c r="AF2482" s="277"/>
      <c r="AG2482" s="277"/>
      <c r="AH2482" s="262" t="s">
        <v>5305</v>
      </c>
      <c r="AI2482" s="277"/>
      <c r="AJ2482" s="277"/>
      <c r="AK2482" s="277"/>
      <c r="AL2482" s="277"/>
      <c r="AM2482" s="277"/>
      <c r="AN2482" s="277"/>
      <c r="AO2482" s="277"/>
      <c r="AP2482" s="277"/>
      <c r="AR2482" s="977" t="str">
        <f t="shared" ca="1" si="191"/>
        <v>1 ปี</v>
      </c>
      <c r="AS2482" s="977" t="str">
        <f t="shared" ca="1" si="192"/>
        <v>3 เดือน</v>
      </c>
      <c r="AT2482" s="978" t="str">
        <f t="shared" ca="1" si="193"/>
        <v>6 วัน</v>
      </c>
      <c r="AU2482" s="245"/>
      <c r="AV2482" s="979" t="str">
        <f t="shared" ca="1" si="194"/>
        <v>1 ปี3 เดือน6 วัน</v>
      </c>
    </row>
    <row r="2483" spans="1:48" ht="224.4" customHeight="1">
      <c r="A2483" s="811">
        <v>2476</v>
      </c>
      <c r="B2483" s="957">
        <v>243402</v>
      </c>
      <c r="C2483" s="968">
        <f t="shared" si="190"/>
        <v>45075</v>
      </c>
      <c r="D2483" s="896">
        <v>8</v>
      </c>
      <c r="E2483" s="897" t="s">
        <v>5144</v>
      </c>
      <c r="F2483" s="896" t="s">
        <v>5240</v>
      </c>
      <c r="G2483" s="896">
        <v>152182</v>
      </c>
      <c r="H2483" s="896"/>
      <c r="I2483" s="896" t="s">
        <v>54</v>
      </c>
      <c r="J2483" s="896" t="s">
        <v>69</v>
      </c>
      <c r="K2483" s="896" t="s">
        <v>56</v>
      </c>
      <c r="L2483" s="896" t="s">
        <v>56</v>
      </c>
      <c r="M2483" s="896" t="s">
        <v>84</v>
      </c>
      <c r="N2483" s="896" t="s">
        <v>2142</v>
      </c>
      <c r="O2483" s="896" t="s">
        <v>79</v>
      </c>
      <c r="P2483" s="896" t="s">
        <v>59</v>
      </c>
      <c r="Q2483" s="896"/>
      <c r="R2483" s="896"/>
      <c r="S2483" s="896"/>
      <c r="T2483" s="896" t="s">
        <v>5154</v>
      </c>
      <c r="U2483" s="764"/>
      <c r="V2483" s="764"/>
      <c r="W2483" s="764"/>
      <c r="X2483" s="764"/>
      <c r="Y2483" s="764"/>
      <c r="Z2483" s="764"/>
      <c r="AA2483" s="764"/>
      <c r="AB2483" s="764"/>
      <c r="AC2483" s="724" t="s">
        <v>126</v>
      </c>
      <c r="AD2483" s="765"/>
      <c r="AE2483" s="720" t="s">
        <v>5155</v>
      </c>
      <c r="AF2483" s="277"/>
      <c r="AG2483" s="277"/>
      <c r="AH2483" s="262" t="s">
        <v>5305</v>
      </c>
      <c r="AI2483" s="277"/>
      <c r="AJ2483" s="277"/>
      <c r="AK2483" s="277"/>
      <c r="AL2483" s="277"/>
      <c r="AM2483" s="277"/>
      <c r="AN2483" s="277"/>
      <c r="AO2483" s="277"/>
      <c r="AP2483" s="277"/>
      <c r="AR2483" s="977" t="str">
        <f t="shared" ca="1" si="191"/>
        <v>1 ปี</v>
      </c>
      <c r="AS2483" s="977" t="str">
        <f t="shared" ca="1" si="192"/>
        <v>3 เดือน</v>
      </c>
      <c r="AT2483" s="978" t="str">
        <f t="shared" ca="1" si="193"/>
        <v>6 วัน</v>
      </c>
      <c r="AU2483" s="245"/>
      <c r="AV2483" s="979" t="str">
        <f t="shared" ca="1" si="194"/>
        <v>1 ปี3 เดือน6 วัน</v>
      </c>
    </row>
    <row r="2484" spans="1:48" ht="224.4" customHeight="1">
      <c r="A2484" s="811">
        <v>2477</v>
      </c>
      <c r="B2484" s="957">
        <v>243402</v>
      </c>
      <c r="C2484" s="968">
        <f t="shared" si="190"/>
        <v>45075</v>
      </c>
      <c r="D2484" s="896">
        <v>8</v>
      </c>
      <c r="E2484" s="897" t="s">
        <v>5144</v>
      </c>
      <c r="F2484" s="896" t="s">
        <v>5241</v>
      </c>
      <c r="G2484" s="896">
        <v>64903</v>
      </c>
      <c r="H2484" s="896"/>
      <c r="I2484" s="896" t="s">
        <v>60</v>
      </c>
      <c r="J2484" s="896" t="s">
        <v>67</v>
      </c>
      <c r="K2484" s="896" t="s">
        <v>61</v>
      </c>
      <c r="L2484" s="896" t="s">
        <v>62</v>
      </c>
      <c r="M2484" s="896" t="s">
        <v>84</v>
      </c>
      <c r="N2484" s="896" t="s">
        <v>5242</v>
      </c>
      <c r="O2484" s="896" t="s">
        <v>76</v>
      </c>
      <c r="P2484" s="896" t="s">
        <v>134</v>
      </c>
      <c r="Q2484" s="896"/>
      <c r="R2484" s="896"/>
      <c r="S2484" s="896"/>
      <c r="T2484" s="896" t="s">
        <v>5239</v>
      </c>
      <c r="U2484" s="764"/>
      <c r="V2484" s="764"/>
      <c r="W2484" s="764"/>
      <c r="X2484" s="764"/>
      <c r="Y2484" s="764"/>
      <c r="Z2484" s="764"/>
      <c r="AA2484" s="764"/>
      <c r="AB2484" s="764"/>
      <c r="AC2484" s="724" t="s">
        <v>126</v>
      </c>
      <c r="AD2484" s="765"/>
      <c r="AE2484" s="765"/>
      <c r="AF2484" s="277"/>
      <c r="AG2484" s="277"/>
      <c r="AH2484" s="262" t="s">
        <v>5305</v>
      </c>
      <c r="AI2484" s="277"/>
      <c r="AJ2484" s="277"/>
      <c r="AK2484" s="277"/>
      <c r="AL2484" s="277"/>
      <c r="AM2484" s="277"/>
      <c r="AN2484" s="277"/>
      <c r="AO2484" s="277"/>
      <c r="AP2484" s="277"/>
      <c r="AR2484" s="977" t="str">
        <f t="shared" ca="1" si="191"/>
        <v>1 ปี</v>
      </c>
      <c r="AS2484" s="977" t="str">
        <f t="shared" ca="1" si="192"/>
        <v>3 เดือน</v>
      </c>
      <c r="AT2484" s="978" t="str">
        <f t="shared" ca="1" si="193"/>
        <v>6 วัน</v>
      </c>
      <c r="AU2484" s="245"/>
      <c r="AV2484" s="979" t="str">
        <f t="shared" ca="1" si="194"/>
        <v>1 ปี3 เดือน6 วัน</v>
      </c>
    </row>
    <row r="2485" spans="1:48" ht="224.4" customHeight="1">
      <c r="A2485" s="811">
        <v>2478</v>
      </c>
      <c r="B2485" s="957">
        <v>243402</v>
      </c>
      <c r="C2485" s="968">
        <f t="shared" si="190"/>
        <v>45075</v>
      </c>
      <c r="D2485" s="896">
        <v>8</v>
      </c>
      <c r="E2485" s="897" t="s">
        <v>5144</v>
      </c>
      <c r="F2485" s="896" t="s">
        <v>5241</v>
      </c>
      <c r="G2485" s="896">
        <v>64542</v>
      </c>
      <c r="H2485" s="896"/>
      <c r="I2485" s="896" t="s">
        <v>54</v>
      </c>
      <c r="J2485" s="896" t="s">
        <v>55</v>
      </c>
      <c r="K2485" s="896" t="s">
        <v>70</v>
      </c>
      <c r="L2485" s="896" t="s">
        <v>71</v>
      </c>
      <c r="M2485" s="896" t="s">
        <v>84</v>
      </c>
      <c r="N2485" s="896" t="s">
        <v>4412</v>
      </c>
      <c r="O2485" s="896" t="s">
        <v>76</v>
      </c>
      <c r="P2485" s="896" t="s">
        <v>134</v>
      </c>
      <c r="Q2485" s="896"/>
      <c r="R2485" s="896"/>
      <c r="S2485" s="896"/>
      <c r="T2485" s="896" t="s">
        <v>5239</v>
      </c>
      <c r="U2485" s="764"/>
      <c r="V2485" s="764"/>
      <c r="W2485" s="764"/>
      <c r="X2485" s="764"/>
      <c r="Y2485" s="764"/>
      <c r="Z2485" s="764"/>
      <c r="AA2485" s="764"/>
      <c r="AB2485" s="764"/>
      <c r="AC2485" s="724" t="s">
        <v>126</v>
      </c>
      <c r="AD2485" s="765"/>
      <c r="AE2485" s="765"/>
      <c r="AF2485" s="277"/>
      <c r="AG2485" s="277"/>
      <c r="AH2485" s="262" t="s">
        <v>5305</v>
      </c>
      <c r="AI2485" s="277"/>
      <c r="AJ2485" s="277"/>
      <c r="AK2485" s="277"/>
      <c r="AL2485" s="277"/>
      <c r="AM2485" s="277"/>
      <c r="AN2485" s="277"/>
      <c r="AO2485" s="277"/>
      <c r="AP2485" s="277"/>
      <c r="AR2485" s="977" t="str">
        <f t="shared" ca="1" si="191"/>
        <v>1 ปี</v>
      </c>
      <c r="AS2485" s="977" t="str">
        <f t="shared" ca="1" si="192"/>
        <v>3 เดือน</v>
      </c>
      <c r="AT2485" s="978" t="str">
        <f t="shared" ca="1" si="193"/>
        <v>6 วัน</v>
      </c>
      <c r="AU2485" s="245"/>
      <c r="AV2485" s="979" t="str">
        <f t="shared" ca="1" si="194"/>
        <v>1 ปี3 เดือน6 วัน</v>
      </c>
    </row>
    <row r="2486" spans="1:48" ht="224.4" customHeight="1">
      <c r="A2486" s="811">
        <v>2479</v>
      </c>
      <c r="B2486" s="957">
        <v>243402</v>
      </c>
      <c r="C2486" s="968">
        <f t="shared" si="190"/>
        <v>45075</v>
      </c>
      <c r="D2486" s="896">
        <v>8</v>
      </c>
      <c r="E2486" s="897" t="s">
        <v>5144</v>
      </c>
      <c r="F2486" s="896" t="s">
        <v>5241</v>
      </c>
      <c r="G2486" s="896">
        <v>64518</v>
      </c>
      <c r="H2486" s="896"/>
      <c r="I2486" s="896" t="s">
        <v>54</v>
      </c>
      <c r="J2486" s="896" t="s">
        <v>55</v>
      </c>
      <c r="K2486" s="896" t="s">
        <v>70</v>
      </c>
      <c r="L2486" s="896" t="s">
        <v>71</v>
      </c>
      <c r="M2486" s="896" t="s">
        <v>84</v>
      </c>
      <c r="N2486" s="896" t="s">
        <v>4409</v>
      </c>
      <c r="O2486" s="896" t="s">
        <v>76</v>
      </c>
      <c r="P2486" s="896" t="s">
        <v>134</v>
      </c>
      <c r="Q2486" s="896"/>
      <c r="R2486" s="896"/>
      <c r="S2486" s="896"/>
      <c r="T2486" s="896" t="s">
        <v>5239</v>
      </c>
      <c r="U2486" s="764"/>
      <c r="V2486" s="764"/>
      <c r="W2486" s="764"/>
      <c r="X2486" s="764"/>
      <c r="Y2486" s="764"/>
      <c r="Z2486" s="764"/>
      <c r="AA2486" s="764"/>
      <c r="AB2486" s="764"/>
      <c r="AC2486" s="724" t="s">
        <v>126</v>
      </c>
      <c r="AD2486" s="765"/>
      <c r="AE2486" s="765"/>
      <c r="AF2486" s="277"/>
      <c r="AG2486" s="277"/>
      <c r="AH2486" s="262" t="s">
        <v>5305</v>
      </c>
      <c r="AI2486" s="277"/>
      <c r="AJ2486" s="277"/>
      <c r="AK2486" s="277"/>
      <c r="AL2486" s="277"/>
      <c r="AM2486" s="277"/>
      <c r="AN2486" s="277"/>
      <c r="AO2486" s="277"/>
      <c r="AP2486" s="277"/>
      <c r="AR2486" s="977" t="str">
        <f t="shared" ca="1" si="191"/>
        <v>1 ปี</v>
      </c>
      <c r="AS2486" s="977" t="str">
        <f t="shared" ca="1" si="192"/>
        <v>3 เดือน</v>
      </c>
      <c r="AT2486" s="978" t="str">
        <f t="shared" ca="1" si="193"/>
        <v>6 วัน</v>
      </c>
      <c r="AU2486" s="245"/>
      <c r="AV2486" s="979" t="str">
        <f t="shared" ca="1" si="194"/>
        <v>1 ปี3 เดือน6 วัน</v>
      </c>
    </row>
    <row r="2487" spans="1:48" ht="224.4" customHeight="1">
      <c r="A2487" s="811">
        <v>2480</v>
      </c>
      <c r="B2487" s="957">
        <v>243402</v>
      </c>
      <c r="C2487" s="968">
        <f t="shared" si="190"/>
        <v>45075</v>
      </c>
      <c r="D2487" s="900">
        <v>8</v>
      </c>
      <c r="E2487" s="901" t="s">
        <v>5144</v>
      </c>
      <c r="F2487" s="900" t="s">
        <v>5241</v>
      </c>
      <c r="G2487" s="900">
        <v>64894</v>
      </c>
      <c r="H2487" s="900"/>
      <c r="I2487" s="900" t="s">
        <v>60</v>
      </c>
      <c r="J2487" s="900" t="s">
        <v>67</v>
      </c>
      <c r="K2487" s="900" t="s">
        <v>61</v>
      </c>
      <c r="L2487" s="900" t="s">
        <v>62</v>
      </c>
      <c r="M2487" s="900" t="s">
        <v>84</v>
      </c>
      <c r="N2487" s="900" t="s">
        <v>4635</v>
      </c>
      <c r="O2487" s="900" t="s">
        <v>197</v>
      </c>
      <c r="P2487" s="900" t="s">
        <v>134</v>
      </c>
      <c r="Q2487" s="900"/>
      <c r="R2487" s="900"/>
      <c r="S2487" s="900"/>
      <c r="T2487" s="900" t="s">
        <v>5239</v>
      </c>
      <c r="U2487" s="764"/>
      <c r="V2487" s="764"/>
      <c r="W2487" s="764"/>
      <c r="X2487" s="764"/>
      <c r="Y2487" s="764"/>
      <c r="Z2487" s="764"/>
      <c r="AA2487" s="764"/>
      <c r="AB2487" s="764"/>
      <c r="AC2487" s="724" t="s">
        <v>126</v>
      </c>
      <c r="AD2487" s="766"/>
      <c r="AE2487" s="766"/>
      <c r="AF2487" s="277"/>
      <c r="AG2487" s="277"/>
      <c r="AH2487" s="262" t="s">
        <v>5305</v>
      </c>
      <c r="AI2487" s="277"/>
      <c r="AJ2487" s="277"/>
      <c r="AK2487" s="277"/>
      <c r="AL2487" s="277"/>
      <c r="AM2487" s="277"/>
      <c r="AN2487" s="277"/>
      <c r="AO2487" s="277"/>
      <c r="AP2487" s="277"/>
      <c r="AR2487" s="977" t="str">
        <f t="shared" ca="1" si="191"/>
        <v>1 ปี</v>
      </c>
      <c r="AS2487" s="977" t="str">
        <f t="shared" ca="1" si="192"/>
        <v>3 เดือน</v>
      </c>
      <c r="AT2487" s="978" t="str">
        <f t="shared" ca="1" si="193"/>
        <v>6 วัน</v>
      </c>
      <c r="AU2487" s="245"/>
      <c r="AV2487" s="979" t="str">
        <f t="shared" ca="1" si="194"/>
        <v>1 ปี3 เดือน6 วัน</v>
      </c>
    </row>
    <row r="2488" spans="1:48" ht="224.4" customHeight="1">
      <c r="A2488" s="811">
        <v>2481</v>
      </c>
      <c r="B2488" s="957">
        <v>243402</v>
      </c>
      <c r="C2488" s="968">
        <f t="shared" si="190"/>
        <v>45075</v>
      </c>
      <c r="D2488" s="896">
        <v>8</v>
      </c>
      <c r="E2488" s="897" t="s">
        <v>5144</v>
      </c>
      <c r="F2488" s="902" t="s">
        <v>5243</v>
      </c>
      <c r="G2488" s="902">
        <v>152278</v>
      </c>
      <c r="H2488" s="902"/>
      <c r="I2488" s="896" t="s">
        <v>54</v>
      </c>
      <c r="J2488" s="896" t="s">
        <v>69</v>
      </c>
      <c r="K2488" s="896" t="s">
        <v>70</v>
      </c>
      <c r="L2488" s="896" t="s">
        <v>71</v>
      </c>
      <c r="M2488" s="896" t="s">
        <v>84</v>
      </c>
      <c r="N2488" s="902" t="s">
        <v>5244</v>
      </c>
      <c r="O2488" s="902" t="s">
        <v>76</v>
      </c>
      <c r="P2488" s="902" t="s">
        <v>72</v>
      </c>
      <c r="Q2488" s="902"/>
      <c r="R2488" s="902"/>
      <c r="S2488" s="902"/>
      <c r="T2488" s="902"/>
      <c r="U2488" s="722"/>
      <c r="V2488" s="722"/>
      <c r="W2488" s="722"/>
      <c r="X2488" s="722"/>
      <c r="Y2488" s="722"/>
      <c r="Z2488" s="722"/>
      <c r="AA2488" s="722"/>
      <c r="AB2488" s="722"/>
      <c r="AC2488" s="724" t="s">
        <v>126</v>
      </c>
      <c r="AD2488" s="767"/>
      <c r="AE2488" s="767"/>
      <c r="AF2488" s="277"/>
      <c r="AG2488" s="277"/>
      <c r="AH2488" s="262" t="s">
        <v>5305</v>
      </c>
      <c r="AI2488" s="277"/>
      <c r="AJ2488" s="277"/>
      <c r="AK2488" s="277"/>
      <c r="AL2488" s="277"/>
      <c r="AM2488" s="277"/>
      <c r="AN2488" s="277"/>
      <c r="AO2488" s="277"/>
      <c r="AP2488" s="277"/>
      <c r="AR2488" s="977" t="str">
        <f t="shared" ca="1" si="191"/>
        <v>1 ปี</v>
      </c>
      <c r="AS2488" s="977" t="str">
        <f t="shared" ca="1" si="192"/>
        <v>3 เดือน</v>
      </c>
      <c r="AT2488" s="978" t="str">
        <f t="shared" ca="1" si="193"/>
        <v>6 วัน</v>
      </c>
      <c r="AU2488" s="245"/>
      <c r="AV2488" s="979" t="str">
        <f t="shared" ca="1" si="194"/>
        <v>1 ปี3 เดือน6 วัน</v>
      </c>
    </row>
    <row r="2489" spans="1:48" ht="224.4" customHeight="1">
      <c r="A2489" s="811">
        <v>2482</v>
      </c>
      <c r="B2489" s="957">
        <v>243402</v>
      </c>
      <c r="C2489" s="968">
        <f t="shared" si="190"/>
        <v>45075</v>
      </c>
      <c r="D2489" s="896">
        <v>8</v>
      </c>
      <c r="E2489" s="897" t="s">
        <v>5144</v>
      </c>
      <c r="F2489" s="902" t="s">
        <v>5243</v>
      </c>
      <c r="G2489" s="902">
        <v>64433</v>
      </c>
      <c r="H2489" s="902"/>
      <c r="I2489" s="896" t="s">
        <v>54</v>
      </c>
      <c r="J2489" s="896" t="s">
        <v>69</v>
      </c>
      <c r="K2489" s="896" t="s">
        <v>70</v>
      </c>
      <c r="L2489" s="896" t="s">
        <v>71</v>
      </c>
      <c r="M2489" s="896" t="s">
        <v>84</v>
      </c>
      <c r="N2489" s="902" t="s">
        <v>1043</v>
      </c>
      <c r="O2489" s="902" t="s">
        <v>127</v>
      </c>
      <c r="P2489" s="902" t="s">
        <v>72</v>
      </c>
      <c r="Q2489" s="902"/>
      <c r="R2489" s="902"/>
      <c r="S2489" s="902"/>
      <c r="T2489" s="902"/>
      <c r="U2489" s="722"/>
      <c r="V2489" s="722"/>
      <c r="W2489" s="722"/>
      <c r="X2489" s="722"/>
      <c r="Y2489" s="722"/>
      <c r="Z2489" s="722"/>
      <c r="AA2489" s="722"/>
      <c r="AB2489" s="722"/>
      <c r="AC2489" s="724" t="s">
        <v>126</v>
      </c>
      <c r="AD2489" s="767"/>
      <c r="AE2489" s="767"/>
      <c r="AF2489" s="277"/>
      <c r="AG2489" s="277"/>
      <c r="AH2489" s="262" t="s">
        <v>5305</v>
      </c>
      <c r="AI2489" s="277"/>
      <c r="AJ2489" s="277"/>
      <c r="AK2489" s="277"/>
      <c r="AL2489" s="277"/>
      <c r="AM2489" s="277"/>
      <c r="AN2489" s="277"/>
      <c r="AO2489" s="277"/>
      <c r="AP2489" s="277"/>
      <c r="AR2489" s="977" t="str">
        <f t="shared" ca="1" si="191"/>
        <v>1 ปี</v>
      </c>
      <c r="AS2489" s="977" t="str">
        <f t="shared" ca="1" si="192"/>
        <v>3 เดือน</v>
      </c>
      <c r="AT2489" s="978" t="str">
        <f t="shared" ca="1" si="193"/>
        <v>6 วัน</v>
      </c>
      <c r="AU2489" s="245"/>
      <c r="AV2489" s="979" t="str">
        <f t="shared" ca="1" si="194"/>
        <v>1 ปี3 เดือน6 วัน</v>
      </c>
    </row>
    <row r="2490" spans="1:48" ht="224.4" customHeight="1">
      <c r="A2490" s="811">
        <v>2483</v>
      </c>
      <c r="B2490" s="957">
        <v>243402</v>
      </c>
      <c r="C2490" s="968">
        <f t="shared" si="190"/>
        <v>45075</v>
      </c>
      <c r="D2490" s="896">
        <v>8</v>
      </c>
      <c r="E2490" s="897" t="s">
        <v>5144</v>
      </c>
      <c r="F2490" s="902" t="s">
        <v>5243</v>
      </c>
      <c r="G2490" s="902">
        <v>65644</v>
      </c>
      <c r="H2490" s="902"/>
      <c r="I2490" s="896" t="s">
        <v>54</v>
      </c>
      <c r="J2490" s="896" t="s">
        <v>69</v>
      </c>
      <c r="K2490" s="896" t="s">
        <v>70</v>
      </c>
      <c r="L2490" s="896" t="s">
        <v>71</v>
      </c>
      <c r="M2490" s="896" t="s">
        <v>84</v>
      </c>
      <c r="N2490" s="902" t="s">
        <v>5245</v>
      </c>
      <c r="O2490" s="902" t="s">
        <v>127</v>
      </c>
      <c r="P2490" s="902" t="s">
        <v>72</v>
      </c>
      <c r="Q2490" s="902"/>
      <c r="R2490" s="902"/>
      <c r="S2490" s="902"/>
      <c r="T2490" s="902"/>
      <c r="U2490" s="722"/>
      <c r="V2490" s="722"/>
      <c r="W2490" s="722"/>
      <c r="X2490" s="722"/>
      <c r="Y2490" s="722"/>
      <c r="Z2490" s="722"/>
      <c r="AA2490" s="722"/>
      <c r="AB2490" s="722"/>
      <c r="AC2490" s="724" t="s">
        <v>126</v>
      </c>
      <c r="AD2490" s="767"/>
      <c r="AE2490" s="767"/>
      <c r="AF2490" s="277"/>
      <c r="AG2490" s="277"/>
      <c r="AH2490" s="262" t="s">
        <v>5305</v>
      </c>
      <c r="AI2490" s="277"/>
      <c r="AJ2490" s="277"/>
      <c r="AK2490" s="277"/>
      <c r="AL2490" s="277"/>
      <c r="AM2490" s="277"/>
      <c r="AN2490" s="277"/>
      <c r="AO2490" s="277"/>
      <c r="AP2490" s="277"/>
      <c r="AR2490" s="977" t="str">
        <f t="shared" ca="1" si="191"/>
        <v>1 ปี</v>
      </c>
      <c r="AS2490" s="977" t="str">
        <f t="shared" ca="1" si="192"/>
        <v>3 เดือน</v>
      </c>
      <c r="AT2490" s="978" t="str">
        <f t="shared" ca="1" si="193"/>
        <v>6 วัน</v>
      </c>
      <c r="AU2490" s="245"/>
      <c r="AV2490" s="979" t="str">
        <f t="shared" ca="1" si="194"/>
        <v>1 ปี3 เดือน6 วัน</v>
      </c>
    </row>
    <row r="2491" spans="1:48" ht="224.4" customHeight="1">
      <c r="A2491" s="811">
        <v>2484</v>
      </c>
      <c r="B2491" s="957">
        <v>243402</v>
      </c>
      <c r="C2491" s="968">
        <f t="shared" si="190"/>
        <v>45075</v>
      </c>
      <c r="D2491" s="896">
        <v>8</v>
      </c>
      <c r="E2491" s="897" t="s">
        <v>5144</v>
      </c>
      <c r="F2491" s="896" t="s">
        <v>5211</v>
      </c>
      <c r="G2491" s="896">
        <v>41606</v>
      </c>
      <c r="H2491" s="896" t="s">
        <v>2807</v>
      </c>
      <c r="I2491" s="896" t="s">
        <v>54</v>
      </c>
      <c r="J2491" s="896" t="s">
        <v>135</v>
      </c>
      <c r="K2491" s="896" t="s">
        <v>56</v>
      </c>
      <c r="L2491" s="896" t="s">
        <v>56</v>
      </c>
      <c r="M2491" s="896" t="s">
        <v>80</v>
      </c>
      <c r="N2491" s="896" t="s">
        <v>5246</v>
      </c>
      <c r="O2491" s="896" t="s">
        <v>4332</v>
      </c>
      <c r="P2491" s="896" t="s">
        <v>58</v>
      </c>
      <c r="Q2491" s="896" t="s">
        <v>5247</v>
      </c>
      <c r="R2491" s="896" t="s">
        <v>5248</v>
      </c>
      <c r="S2491" s="896" t="s">
        <v>5249</v>
      </c>
      <c r="T2491" s="896" t="s">
        <v>5250</v>
      </c>
      <c r="U2491" s="720"/>
      <c r="V2491" s="720"/>
      <c r="W2491" s="720"/>
      <c r="X2491" s="720"/>
      <c r="Y2491" s="720"/>
      <c r="Z2491" s="720"/>
      <c r="AA2491" s="720"/>
      <c r="AB2491" s="720"/>
      <c r="AC2491" s="724"/>
      <c r="AD2491" s="720"/>
      <c r="AE2491" s="720" t="s">
        <v>5251</v>
      </c>
      <c r="AF2491" s="277"/>
      <c r="AG2491" s="277"/>
      <c r="AH2491" s="262" t="s">
        <v>5305</v>
      </c>
      <c r="AI2491" s="277"/>
      <c r="AJ2491" s="277"/>
      <c r="AK2491" s="277"/>
      <c r="AL2491" s="277"/>
      <c r="AM2491" s="277"/>
      <c r="AN2491" s="277"/>
      <c r="AO2491" s="277"/>
      <c r="AP2491" s="277"/>
      <c r="AR2491" s="977" t="str">
        <f t="shared" ca="1" si="191"/>
        <v>1 ปี</v>
      </c>
      <c r="AS2491" s="977" t="str">
        <f t="shared" ca="1" si="192"/>
        <v>3 เดือน</v>
      </c>
      <c r="AT2491" s="978" t="str">
        <f t="shared" ca="1" si="193"/>
        <v>6 วัน</v>
      </c>
      <c r="AU2491" s="245"/>
      <c r="AV2491" s="979" t="str">
        <f t="shared" ca="1" si="194"/>
        <v>1 ปี3 เดือน6 วัน</v>
      </c>
    </row>
    <row r="2492" spans="1:48" ht="224.4" customHeight="1">
      <c r="A2492" s="811">
        <v>2485</v>
      </c>
      <c r="B2492" s="957">
        <v>243402</v>
      </c>
      <c r="C2492" s="968">
        <f t="shared" si="190"/>
        <v>45075</v>
      </c>
      <c r="D2492" s="896">
        <v>8</v>
      </c>
      <c r="E2492" s="897" t="s">
        <v>5144</v>
      </c>
      <c r="F2492" s="896" t="s">
        <v>5218</v>
      </c>
      <c r="G2492" s="896">
        <v>68918</v>
      </c>
      <c r="H2492" s="896"/>
      <c r="I2492" s="896" t="s">
        <v>54</v>
      </c>
      <c r="J2492" s="896" t="s">
        <v>69</v>
      </c>
      <c r="K2492" s="896" t="s">
        <v>620</v>
      </c>
      <c r="L2492" s="896" t="s">
        <v>71</v>
      </c>
      <c r="M2492" s="896" t="s">
        <v>82</v>
      </c>
      <c r="N2492" s="896" t="s">
        <v>168</v>
      </c>
      <c r="O2492" s="896" t="s">
        <v>900</v>
      </c>
      <c r="P2492" s="896" t="s">
        <v>72</v>
      </c>
      <c r="Q2492" s="896"/>
      <c r="R2492" s="896"/>
      <c r="S2492" s="896"/>
      <c r="T2492" s="896" t="s">
        <v>2286</v>
      </c>
      <c r="U2492" s="720"/>
      <c r="V2492" s="720"/>
      <c r="W2492" s="720"/>
      <c r="X2492" s="720"/>
      <c r="Y2492" s="720"/>
      <c r="Z2492" s="720"/>
      <c r="AA2492" s="720"/>
      <c r="AB2492" s="761"/>
      <c r="AC2492" s="724"/>
      <c r="AD2492" s="724" t="s">
        <v>126</v>
      </c>
      <c r="AE2492" s="720" t="s">
        <v>5252</v>
      </c>
      <c r="AF2492" s="277"/>
      <c r="AG2492" s="277"/>
      <c r="AH2492" s="262" t="s">
        <v>5305</v>
      </c>
      <c r="AI2492" s="277"/>
      <c r="AJ2492" s="277"/>
      <c r="AK2492" s="277"/>
      <c r="AL2492" s="277"/>
      <c r="AM2492" s="277"/>
      <c r="AN2492" s="277"/>
      <c r="AO2492" s="277"/>
      <c r="AP2492" s="277"/>
      <c r="AR2492" s="977" t="str">
        <f t="shared" ca="1" si="191"/>
        <v>1 ปี</v>
      </c>
      <c r="AS2492" s="977" t="str">
        <f t="shared" ca="1" si="192"/>
        <v>3 เดือน</v>
      </c>
      <c r="AT2492" s="978" t="str">
        <f t="shared" ca="1" si="193"/>
        <v>6 วัน</v>
      </c>
      <c r="AU2492" s="245"/>
      <c r="AV2492" s="979" t="str">
        <f t="shared" ca="1" si="194"/>
        <v>1 ปี3 เดือน6 วัน</v>
      </c>
    </row>
    <row r="2493" spans="1:48" ht="224.4" customHeight="1">
      <c r="A2493" s="811">
        <v>2486</v>
      </c>
      <c r="B2493" s="957">
        <v>243402</v>
      </c>
      <c r="C2493" s="968">
        <f t="shared" si="190"/>
        <v>45075</v>
      </c>
      <c r="D2493" s="896">
        <v>8</v>
      </c>
      <c r="E2493" s="897" t="s">
        <v>5144</v>
      </c>
      <c r="F2493" s="896" t="s">
        <v>5233</v>
      </c>
      <c r="G2493" s="896">
        <v>63628</v>
      </c>
      <c r="H2493" s="896"/>
      <c r="I2493" s="896" t="s">
        <v>54</v>
      </c>
      <c r="J2493" s="896" t="s">
        <v>69</v>
      </c>
      <c r="K2493" s="896" t="s">
        <v>70</v>
      </c>
      <c r="L2493" s="896" t="s">
        <v>71</v>
      </c>
      <c r="M2493" s="896" t="s">
        <v>84</v>
      </c>
      <c r="N2493" s="896" t="s">
        <v>1362</v>
      </c>
      <c r="O2493" s="896" t="s">
        <v>142</v>
      </c>
      <c r="P2493" s="896" t="s">
        <v>72</v>
      </c>
      <c r="Q2493" s="896"/>
      <c r="R2493" s="896"/>
      <c r="S2493" s="896"/>
      <c r="T2493" s="896" t="s">
        <v>2286</v>
      </c>
      <c r="U2493" s="768"/>
      <c r="V2493" s="768"/>
      <c r="W2493" s="768"/>
      <c r="X2493" s="768"/>
      <c r="Y2493" s="768"/>
      <c r="Z2493" s="768"/>
      <c r="AA2493" s="768"/>
      <c r="AB2493" s="768"/>
      <c r="AC2493" s="759"/>
      <c r="AD2493" s="724" t="s">
        <v>126</v>
      </c>
      <c r="AE2493" s="720" t="s">
        <v>5252</v>
      </c>
      <c r="AF2493" s="277"/>
      <c r="AG2493" s="277"/>
      <c r="AH2493" s="262" t="s">
        <v>5305</v>
      </c>
      <c r="AI2493" s="277"/>
      <c r="AJ2493" s="277"/>
      <c r="AK2493" s="277"/>
      <c r="AL2493" s="277"/>
      <c r="AM2493" s="277"/>
      <c r="AN2493" s="277"/>
      <c r="AO2493" s="277"/>
      <c r="AP2493" s="277"/>
      <c r="AR2493" s="977" t="str">
        <f t="shared" ca="1" si="191"/>
        <v>1 ปี</v>
      </c>
      <c r="AS2493" s="977" t="str">
        <f t="shared" ca="1" si="192"/>
        <v>3 เดือน</v>
      </c>
      <c r="AT2493" s="978" t="str">
        <f t="shared" ca="1" si="193"/>
        <v>6 วัน</v>
      </c>
      <c r="AU2493" s="245"/>
      <c r="AV2493" s="979" t="str">
        <f t="shared" ca="1" si="194"/>
        <v>1 ปี3 เดือน6 วัน</v>
      </c>
    </row>
    <row r="2494" spans="1:48" ht="224.4" customHeight="1">
      <c r="A2494" s="811">
        <v>2487</v>
      </c>
      <c r="B2494" s="957">
        <v>243402</v>
      </c>
      <c r="C2494" s="968">
        <f t="shared" si="190"/>
        <v>45075</v>
      </c>
      <c r="D2494" s="896">
        <v>8</v>
      </c>
      <c r="E2494" s="897" t="s">
        <v>5144</v>
      </c>
      <c r="F2494" s="896" t="s">
        <v>5233</v>
      </c>
      <c r="G2494" s="896">
        <v>63643</v>
      </c>
      <c r="H2494" s="896"/>
      <c r="I2494" s="896" t="s">
        <v>54</v>
      </c>
      <c r="J2494" s="896" t="s">
        <v>69</v>
      </c>
      <c r="K2494" s="896" t="s">
        <v>70</v>
      </c>
      <c r="L2494" s="896" t="s">
        <v>71</v>
      </c>
      <c r="M2494" s="896" t="s">
        <v>84</v>
      </c>
      <c r="N2494" s="896" t="s">
        <v>1362</v>
      </c>
      <c r="O2494" s="896" t="s">
        <v>1449</v>
      </c>
      <c r="P2494" s="896" t="s">
        <v>72</v>
      </c>
      <c r="Q2494" s="896"/>
      <c r="R2494" s="896"/>
      <c r="S2494" s="896"/>
      <c r="T2494" s="896" t="s">
        <v>2286</v>
      </c>
      <c r="U2494" s="768"/>
      <c r="V2494" s="768"/>
      <c r="W2494" s="768"/>
      <c r="X2494" s="768"/>
      <c r="Y2494" s="768"/>
      <c r="Z2494" s="768"/>
      <c r="AA2494" s="768"/>
      <c r="AB2494" s="768"/>
      <c r="AC2494" s="759"/>
      <c r="AD2494" s="724" t="s">
        <v>126</v>
      </c>
      <c r="AE2494" s="720" t="s">
        <v>5252</v>
      </c>
      <c r="AF2494" s="277"/>
      <c r="AG2494" s="277"/>
      <c r="AH2494" s="262" t="s">
        <v>5305</v>
      </c>
      <c r="AI2494" s="277"/>
      <c r="AJ2494" s="277"/>
      <c r="AK2494" s="277"/>
      <c r="AL2494" s="277"/>
      <c r="AM2494" s="277"/>
      <c r="AN2494" s="277"/>
      <c r="AO2494" s="277"/>
      <c r="AP2494" s="277"/>
      <c r="AR2494" s="977" t="str">
        <f t="shared" ca="1" si="191"/>
        <v>1 ปี</v>
      </c>
      <c r="AS2494" s="977" t="str">
        <f t="shared" ca="1" si="192"/>
        <v>3 เดือน</v>
      </c>
      <c r="AT2494" s="978" t="str">
        <f t="shared" ca="1" si="193"/>
        <v>6 วัน</v>
      </c>
      <c r="AU2494" s="245"/>
      <c r="AV2494" s="979" t="str">
        <f t="shared" ca="1" si="194"/>
        <v>1 ปี3 เดือน6 วัน</v>
      </c>
    </row>
    <row r="2495" spans="1:48" ht="224.4" customHeight="1">
      <c r="A2495" s="811">
        <v>2488</v>
      </c>
      <c r="B2495" s="957">
        <v>243448</v>
      </c>
      <c r="C2495" s="968">
        <f t="shared" si="190"/>
        <v>45121</v>
      </c>
      <c r="D2495" s="896">
        <v>8</v>
      </c>
      <c r="E2495" s="897" t="s">
        <v>5306</v>
      </c>
      <c r="F2495" s="903" t="s">
        <v>5307</v>
      </c>
      <c r="G2495" s="903">
        <v>85531</v>
      </c>
      <c r="H2495" s="903"/>
      <c r="I2495" s="903" t="s">
        <v>54</v>
      </c>
      <c r="J2495" s="903" t="s">
        <v>5308</v>
      </c>
      <c r="K2495" s="903" t="s">
        <v>56</v>
      </c>
      <c r="L2495" s="903" t="s">
        <v>56</v>
      </c>
      <c r="M2495" s="903" t="s">
        <v>57</v>
      </c>
      <c r="N2495" s="903" t="s">
        <v>176</v>
      </c>
      <c r="O2495" s="903" t="s">
        <v>130</v>
      </c>
      <c r="P2495" s="903" t="s">
        <v>59</v>
      </c>
      <c r="Q2495" s="903"/>
      <c r="R2495" s="903"/>
      <c r="S2495" s="903"/>
      <c r="T2495" s="903" t="s">
        <v>5309</v>
      </c>
      <c r="U2495" s="754"/>
      <c r="V2495" s="754"/>
      <c r="W2495" s="754"/>
      <c r="X2495" s="754"/>
      <c r="Y2495" s="754"/>
      <c r="Z2495" s="754"/>
      <c r="AA2495" s="755"/>
      <c r="AB2495" s="755"/>
      <c r="AC2495" s="778" t="s">
        <v>184</v>
      </c>
      <c r="AD2495" s="756"/>
      <c r="AE2495" s="754" t="s">
        <v>5310</v>
      </c>
      <c r="AF2495" s="277"/>
      <c r="AG2495" s="277"/>
      <c r="AH2495" s="262" t="s">
        <v>5394</v>
      </c>
      <c r="AI2495" s="277"/>
      <c r="AJ2495" s="277"/>
      <c r="AK2495" s="277"/>
      <c r="AL2495" s="277"/>
      <c r="AM2495" s="277"/>
      <c r="AN2495" s="277"/>
      <c r="AO2495" s="277"/>
      <c r="AP2495" s="277"/>
      <c r="AR2495" s="977" t="str">
        <f t="shared" ca="1" si="191"/>
        <v>1 ปี</v>
      </c>
      <c r="AS2495" s="977" t="str">
        <f t="shared" ca="1" si="192"/>
        <v>1 เดือน</v>
      </c>
      <c r="AT2495" s="978" t="str">
        <f t="shared" ca="1" si="193"/>
        <v>21 วัน</v>
      </c>
      <c r="AU2495" s="245"/>
      <c r="AV2495" s="979" t="str">
        <f t="shared" ca="1" si="194"/>
        <v>1 ปี1 เดือน21 วัน</v>
      </c>
    </row>
    <row r="2496" spans="1:48" ht="224.4" customHeight="1">
      <c r="A2496" s="811">
        <v>2489</v>
      </c>
      <c r="B2496" s="957">
        <v>243448</v>
      </c>
      <c r="C2496" s="968">
        <f t="shared" si="190"/>
        <v>45121</v>
      </c>
      <c r="D2496" s="896">
        <v>8</v>
      </c>
      <c r="E2496" s="897" t="s">
        <v>5306</v>
      </c>
      <c r="F2496" s="903" t="s">
        <v>5307</v>
      </c>
      <c r="G2496" s="903">
        <v>85502</v>
      </c>
      <c r="H2496" s="903"/>
      <c r="I2496" s="903" t="s">
        <v>54</v>
      </c>
      <c r="J2496" s="903" t="s">
        <v>3272</v>
      </c>
      <c r="K2496" s="903" t="s">
        <v>56</v>
      </c>
      <c r="L2496" s="903" t="s">
        <v>56</v>
      </c>
      <c r="M2496" s="903" t="s">
        <v>57</v>
      </c>
      <c r="N2496" s="903" t="s">
        <v>176</v>
      </c>
      <c r="O2496" s="903" t="s">
        <v>997</v>
      </c>
      <c r="P2496" s="903" t="s">
        <v>59</v>
      </c>
      <c r="Q2496" s="903"/>
      <c r="R2496" s="903"/>
      <c r="S2496" s="903"/>
      <c r="T2496" s="903" t="s">
        <v>5309</v>
      </c>
      <c r="U2496" s="754"/>
      <c r="V2496" s="754"/>
      <c r="W2496" s="754"/>
      <c r="X2496" s="754"/>
      <c r="Y2496" s="754"/>
      <c r="Z2496" s="754"/>
      <c r="AA2496" s="755"/>
      <c r="AB2496" s="755"/>
      <c r="AC2496" s="778" t="s">
        <v>184</v>
      </c>
      <c r="AD2496" s="756"/>
      <c r="AE2496" s="754" t="s">
        <v>5310</v>
      </c>
      <c r="AF2496" s="277"/>
      <c r="AG2496" s="277"/>
      <c r="AH2496" s="262" t="s">
        <v>5394</v>
      </c>
      <c r="AI2496" s="277"/>
      <c r="AJ2496" s="277"/>
      <c r="AK2496" s="277"/>
      <c r="AL2496" s="277"/>
      <c r="AM2496" s="277"/>
      <c r="AN2496" s="277"/>
      <c r="AO2496" s="277"/>
      <c r="AP2496" s="277"/>
      <c r="AR2496" s="977" t="str">
        <f t="shared" ca="1" si="191"/>
        <v>1 ปี</v>
      </c>
      <c r="AS2496" s="977" t="str">
        <f t="shared" ca="1" si="192"/>
        <v>1 เดือน</v>
      </c>
      <c r="AT2496" s="978" t="str">
        <f t="shared" ca="1" si="193"/>
        <v>21 วัน</v>
      </c>
      <c r="AU2496" s="245"/>
      <c r="AV2496" s="979" t="str">
        <f t="shared" ca="1" si="194"/>
        <v>1 ปี1 เดือน21 วัน</v>
      </c>
    </row>
    <row r="2497" spans="1:48" ht="224.4" customHeight="1">
      <c r="A2497" s="811">
        <v>2490</v>
      </c>
      <c r="B2497" s="957">
        <v>243448</v>
      </c>
      <c r="C2497" s="968">
        <f t="shared" si="190"/>
        <v>45121</v>
      </c>
      <c r="D2497" s="896">
        <v>8</v>
      </c>
      <c r="E2497" s="897" t="s">
        <v>5306</v>
      </c>
      <c r="F2497" s="903" t="s">
        <v>5307</v>
      </c>
      <c r="G2497" s="903">
        <v>85504</v>
      </c>
      <c r="H2497" s="903"/>
      <c r="I2497" s="903" t="s">
        <v>54</v>
      </c>
      <c r="J2497" s="903" t="s">
        <v>3272</v>
      </c>
      <c r="K2497" s="903" t="s">
        <v>56</v>
      </c>
      <c r="L2497" s="903" t="s">
        <v>56</v>
      </c>
      <c r="M2497" s="903" t="s">
        <v>57</v>
      </c>
      <c r="N2497" s="903" t="s">
        <v>176</v>
      </c>
      <c r="O2497" s="903" t="s">
        <v>236</v>
      </c>
      <c r="P2497" s="903" t="s">
        <v>59</v>
      </c>
      <c r="Q2497" s="903"/>
      <c r="R2497" s="903"/>
      <c r="S2497" s="903"/>
      <c r="T2497" s="903" t="s">
        <v>5309</v>
      </c>
      <c r="U2497" s="754"/>
      <c r="V2497" s="754"/>
      <c r="W2497" s="754"/>
      <c r="X2497" s="754"/>
      <c r="Y2497" s="754"/>
      <c r="Z2497" s="754"/>
      <c r="AA2497" s="755"/>
      <c r="AB2497" s="755"/>
      <c r="AC2497" s="778" t="s">
        <v>184</v>
      </c>
      <c r="AD2497" s="756"/>
      <c r="AE2497" s="754" t="s">
        <v>5310</v>
      </c>
      <c r="AF2497" s="277"/>
      <c r="AG2497" s="277"/>
      <c r="AH2497" s="262" t="s">
        <v>5394</v>
      </c>
      <c r="AI2497" s="277"/>
      <c r="AJ2497" s="277"/>
      <c r="AK2497" s="277"/>
      <c r="AL2497" s="277"/>
      <c r="AM2497" s="277"/>
      <c r="AN2497" s="277"/>
      <c r="AO2497" s="277"/>
      <c r="AP2497" s="277"/>
      <c r="AR2497" s="977" t="str">
        <f t="shared" ca="1" si="191"/>
        <v>1 ปี</v>
      </c>
      <c r="AS2497" s="977" t="str">
        <f t="shared" ca="1" si="192"/>
        <v>1 เดือน</v>
      </c>
      <c r="AT2497" s="978" t="str">
        <f t="shared" ca="1" si="193"/>
        <v>21 วัน</v>
      </c>
      <c r="AU2497" s="245"/>
      <c r="AV2497" s="979" t="str">
        <f t="shared" ca="1" si="194"/>
        <v>1 ปี1 เดือน21 วัน</v>
      </c>
    </row>
    <row r="2498" spans="1:48" ht="224.4" customHeight="1">
      <c r="A2498" s="811">
        <v>2491</v>
      </c>
      <c r="B2498" s="957">
        <v>243448</v>
      </c>
      <c r="C2498" s="968">
        <f t="shared" si="190"/>
        <v>45121</v>
      </c>
      <c r="D2498" s="896">
        <v>8</v>
      </c>
      <c r="E2498" s="897" t="s">
        <v>5306</v>
      </c>
      <c r="F2498" s="896" t="s">
        <v>5311</v>
      </c>
      <c r="G2498" s="904">
        <v>68662</v>
      </c>
      <c r="H2498" s="896" t="s">
        <v>117</v>
      </c>
      <c r="I2498" s="904" t="s">
        <v>54</v>
      </c>
      <c r="J2498" s="896" t="s">
        <v>4464</v>
      </c>
      <c r="K2498" s="896" t="s">
        <v>71</v>
      </c>
      <c r="L2498" s="896" t="s">
        <v>71</v>
      </c>
      <c r="M2498" s="904" t="s">
        <v>68</v>
      </c>
      <c r="N2498" s="896" t="s">
        <v>5312</v>
      </c>
      <c r="O2498" s="904"/>
      <c r="P2498" s="896" t="s">
        <v>1285</v>
      </c>
      <c r="Q2498" s="904"/>
      <c r="R2498" s="904"/>
      <c r="S2498" s="904"/>
      <c r="T2498" s="904"/>
      <c r="U2498" s="754"/>
      <c r="V2498" s="754"/>
      <c r="W2498" s="754"/>
      <c r="X2498" s="754"/>
      <c r="Y2498" s="754"/>
      <c r="Z2498" s="754"/>
      <c r="AA2498" s="755"/>
      <c r="AB2498" s="755"/>
      <c r="AC2498" s="778" t="s">
        <v>184</v>
      </c>
      <c r="AD2498" s="756"/>
      <c r="AE2498" s="754"/>
      <c r="AF2498" s="277"/>
      <c r="AG2498" s="277"/>
      <c r="AH2498" s="262" t="s">
        <v>5394</v>
      </c>
      <c r="AI2498" s="277"/>
      <c r="AJ2498" s="277"/>
      <c r="AK2498" s="277"/>
      <c r="AL2498" s="277"/>
      <c r="AM2498" s="277"/>
      <c r="AN2498" s="277"/>
      <c r="AO2498" s="277"/>
      <c r="AP2498" s="277"/>
      <c r="AR2498" s="977" t="str">
        <f t="shared" ca="1" si="191"/>
        <v>1 ปี</v>
      </c>
      <c r="AS2498" s="977" t="str">
        <f t="shared" ca="1" si="192"/>
        <v>1 เดือน</v>
      </c>
      <c r="AT2498" s="978" t="str">
        <f t="shared" ca="1" si="193"/>
        <v>21 วัน</v>
      </c>
      <c r="AU2498" s="245"/>
      <c r="AV2498" s="979" t="str">
        <f t="shared" ca="1" si="194"/>
        <v>1 ปี1 เดือน21 วัน</v>
      </c>
    </row>
    <row r="2499" spans="1:48" ht="224.4" customHeight="1">
      <c r="A2499" s="811">
        <v>2492</v>
      </c>
      <c r="B2499" s="957">
        <v>243448</v>
      </c>
      <c r="C2499" s="968">
        <f t="shared" si="190"/>
        <v>45121</v>
      </c>
      <c r="D2499" s="896">
        <v>8</v>
      </c>
      <c r="E2499" s="897" t="s">
        <v>5306</v>
      </c>
      <c r="F2499" s="896" t="s">
        <v>5311</v>
      </c>
      <c r="G2499" s="904">
        <v>68604</v>
      </c>
      <c r="H2499" s="896" t="s">
        <v>117</v>
      </c>
      <c r="I2499" s="904" t="s">
        <v>60</v>
      </c>
      <c r="J2499" s="896" t="s">
        <v>67</v>
      </c>
      <c r="K2499" s="896" t="s">
        <v>62</v>
      </c>
      <c r="L2499" s="896" t="s">
        <v>62</v>
      </c>
      <c r="M2499" s="904" t="s">
        <v>68</v>
      </c>
      <c r="N2499" s="896" t="s">
        <v>5313</v>
      </c>
      <c r="O2499" s="904"/>
      <c r="P2499" s="896" t="s">
        <v>1285</v>
      </c>
      <c r="Q2499" s="904"/>
      <c r="R2499" s="904"/>
      <c r="S2499" s="904"/>
      <c r="T2499" s="904"/>
      <c r="U2499" s="754"/>
      <c r="V2499" s="754"/>
      <c r="W2499" s="754"/>
      <c r="X2499" s="754"/>
      <c r="Y2499" s="754"/>
      <c r="Z2499" s="754"/>
      <c r="AA2499" s="755"/>
      <c r="AB2499" s="755"/>
      <c r="AC2499" s="778" t="s">
        <v>184</v>
      </c>
      <c r="AD2499" s="756"/>
      <c r="AE2499" s="754"/>
      <c r="AF2499" s="277"/>
      <c r="AG2499" s="277"/>
      <c r="AH2499" s="262" t="s">
        <v>5394</v>
      </c>
      <c r="AI2499" s="277"/>
      <c r="AJ2499" s="277"/>
      <c r="AK2499" s="277"/>
      <c r="AL2499" s="277"/>
      <c r="AM2499" s="277"/>
      <c r="AN2499" s="277"/>
      <c r="AO2499" s="277"/>
      <c r="AP2499" s="277"/>
      <c r="AR2499" s="977" t="str">
        <f t="shared" ca="1" si="191"/>
        <v>1 ปี</v>
      </c>
      <c r="AS2499" s="977" t="str">
        <f t="shared" ca="1" si="192"/>
        <v>1 เดือน</v>
      </c>
      <c r="AT2499" s="978" t="str">
        <f t="shared" ca="1" si="193"/>
        <v>21 วัน</v>
      </c>
      <c r="AU2499" s="245"/>
      <c r="AV2499" s="979" t="str">
        <f t="shared" ca="1" si="194"/>
        <v>1 ปี1 เดือน21 วัน</v>
      </c>
    </row>
    <row r="2500" spans="1:48" ht="224.4" customHeight="1">
      <c r="A2500" s="811">
        <v>2493</v>
      </c>
      <c r="B2500" s="957">
        <v>243448</v>
      </c>
      <c r="C2500" s="968">
        <f t="shared" si="190"/>
        <v>45121</v>
      </c>
      <c r="D2500" s="896">
        <v>8</v>
      </c>
      <c r="E2500" s="897" t="s">
        <v>5306</v>
      </c>
      <c r="F2500" s="896" t="s">
        <v>5314</v>
      </c>
      <c r="G2500" s="904">
        <v>68806</v>
      </c>
      <c r="H2500" s="896" t="s">
        <v>117</v>
      </c>
      <c r="I2500" s="904" t="s">
        <v>54</v>
      </c>
      <c r="J2500" s="896" t="s">
        <v>4464</v>
      </c>
      <c r="K2500" s="896" t="s">
        <v>71</v>
      </c>
      <c r="L2500" s="896" t="s">
        <v>71</v>
      </c>
      <c r="M2500" s="904" t="s">
        <v>68</v>
      </c>
      <c r="N2500" s="896" t="s">
        <v>5315</v>
      </c>
      <c r="O2500" s="904"/>
      <c r="P2500" s="896" t="s">
        <v>1285</v>
      </c>
      <c r="Q2500" s="904"/>
      <c r="R2500" s="904"/>
      <c r="S2500" s="904"/>
      <c r="T2500" s="904"/>
      <c r="U2500" s="754"/>
      <c r="V2500" s="754"/>
      <c r="W2500" s="754"/>
      <c r="X2500" s="754"/>
      <c r="Y2500" s="754"/>
      <c r="Z2500" s="754"/>
      <c r="AA2500" s="755"/>
      <c r="AB2500" s="755"/>
      <c r="AC2500" s="778" t="s">
        <v>184</v>
      </c>
      <c r="AD2500" s="756"/>
      <c r="AE2500" s="754"/>
      <c r="AF2500" s="277"/>
      <c r="AG2500" s="277"/>
      <c r="AH2500" s="262" t="s">
        <v>5394</v>
      </c>
      <c r="AI2500" s="277"/>
      <c r="AJ2500" s="277"/>
      <c r="AK2500" s="277"/>
      <c r="AL2500" s="277"/>
      <c r="AM2500" s="277"/>
      <c r="AN2500" s="277"/>
      <c r="AO2500" s="277"/>
      <c r="AP2500" s="277"/>
      <c r="AR2500" s="977" t="str">
        <f t="shared" ca="1" si="191"/>
        <v>1 ปี</v>
      </c>
      <c r="AS2500" s="977" t="str">
        <f t="shared" ca="1" si="192"/>
        <v>1 เดือน</v>
      </c>
      <c r="AT2500" s="978" t="str">
        <f t="shared" ca="1" si="193"/>
        <v>21 วัน</v>
      </c>
      <c r="AU2500" s="245"/>
      <c r="AV2500" s="979" t="str">
        <f t="shared" ca="1" si="194"/>
        <v>1 ปี1 เดือน21 วัน</v>
      </c>
    </row>
    <row r="2501" spans="1:48" ht="224.4" customHeight="1">
      <c r="A2501" s="811">
        <v>2494</v>
      </c>
      <c r="B2501" s="957">
        <v>243448</v>
      </c>
      <c r="C2501" s="968">
        <f t="shared" si="190"/>
        <v>45121</v>
      </c>
      <c r="D2501" s="896">
        <v>8</v>
      </c>
      <c r="E2501" s="897" t="s">
        <v>5306</v>
      </c>
      <c r="F2501" s="896" t="s">
        <v>5314</v>
      </c>
      <c r="G2501" s="904">
        <v>68736</v>
      </c>
      <c r="H2501" s="904"/>
      <c r="I2501" s="904" t="s">
        <v>60</v>
      </c>
      <c r="J2501" s="896" t="s">
        <v>67</v>
      </c>
      <c r="K2501" s="896" t="s">
        <v>61</v>
      </c>
      <c r="L2501" s="896" t="s">
        <v>62</v>
      </c>
      <c r="M2501" s="904" t="s">
        <v>68</v>
      </c>
      <c r="N2501" s="896" t="s">
        <v>5316</v>
      </c>
      <c r="O2501" s="896" t="s">
        <v>205</v>
      </c>
      <c r="P2501" s="896" t="s">
        <v>134</v>
      </c>
      <c r="Q2501" s="904"/>
      <c r="R2501" s="904"/>
      <c r="S2501" s="904"/>
      <c r="T2501" s="896"/>
      <c r="U2501" s="754"/>
      <c r="V2501" s="754"/>
      <c r="W2501" s="754"/>
      <c r="X2501" s="754"/>
      <c r="Y2501" s="754"/>
      <c r="Z2501" s="754"/>
      <c r="AA2501" s="755"/>
      <c r="AB2501" s="755"/>
      <c r="AC2501" s="778" t="s">
        <v>184</v>
      </c>
      <c r="AD2501" s="756"/>
      <c r="AE2501" s="754"/>
      <c r="AF2501" s="277"/>
      <c r="AG2501" s="277"/>
      <c r="AH2501" s="262" t="s">
        <v>5394</v>
      </c>
      <c r="AI2501" s="277"/>
      <c r="AJ2501" s="277"/>
      <c r="AK2501" s="277"/>
      <c r="AL2501" s="277"/>
      <c r="AM2501" s="277"/>
      <c r="AN2501" s="277"/>
      <c r="AO2501" s="277"/>
      <c r="AP2501" s="277"/>
      <c r="AR2501" s="977" t="str">
        <f t="shared" ca="1" si="191"/>
        <v>1 ปี</v>
      </c>
      <c r="AS2501" s="977" t="str">
        <f t="shared" ca="1" si="192"/>
        <v>1 เดือน</v>
      </c>
      <c r="AT2501" s="978" t="str">
        <f t="shared" ca="1" si="193"/>
        <v>21 วัน</v>
      </c>
      <c r="AU2501" s="245"/>
      <c r="AV2501" s="979" t="str">
        <f t="shared" ca="1" si="194"/>
        <v>1 ปี1 เดือน21 วัน</v>
      </c>
    </row>
    <row r="2502" spans="1:48" ht="224.4" customHeight="1">
      <c r="A2502" s="811">
        <v>2495</v>
      </c>
      <c r="B2502" s="957">
        <v>243448</v>
      </c>
      <c r="C2502" s="968">
        <f t="shared" si="190"/>
        <v>45121</v>
      </c>
      <c r="D2502" s="896">
        <v>8</v>
      </c>
      <c r="E2502" s="897" t="s">
        <v>5306</v>
      </c>
      <c r="F2502" s="896" t="s">
        <v>5317</v>
      </c>
      <c r="G2502" s="904">
        <v>175677</v>
      </c>
      <c r="H2502" s="904"/>
      <c r="I2502" s="904" t="s">
        <v>54</v>
      </c>
      <c r="J2502" s="896" t="s">
        <v>370</v>
      </c>
      <c r="K2502" s="896" t="s">
        <v>70</v>
      </c>
      <c r="L2502" s="896" t="s">
        <v>71</v>
      </c>
      <c r="M2502" s="904" t="s">
        <v>68</v>
      </c>
      <c r="N2502" s="896" t="s">
        <v>748</v>
      </c>
      <c r="O2502" s="896" t="s">
        <v>204</v>
      </c>
      <c r="P2502" s="896" t="s">
        <v>527</v>
      </c>
      <c r="Q2502" s="904"/>
      <c r="R2502" s="904"/>
      <c r="S2502" s="904"/>
      <c r="T2502" s="896"/>
      <c r="U2502" s="754"/>
      <c r="V2502" s="754"/>
      <c r="W2502" s="754"/>
      <c r="X2502" s="754"/>
      <c r="Y2502" s="754"/>
      <c r="Z2502" s="754"/>
      <c r="AA2502" s="755"/>
      <c r="AB2502" s="755"/>
      <c r="AC2502" s="778" t="s">
        <v>184</v>
      </c>
      <c r="AD2502" s="756"/>
      <c r="AE2502" s="754"/>
      <c r="AF2502" s="277"/>
      <c r="AG2502" s="277"/>
      <c r="AH2502" s="262" t="s">
        <v>5394</v>
      </c>
      <c r="AI2502" s="277"/>
      <c r="AJ2502" s="277"/>
      <c r="AK2502" s="277"/>
      <c r="AL2502" s="277"/>
      <c r="AM2502" s="277"/>
      <c r="AN2502" s="277"/>
      <c r="AO2502" s="277"/>
      <c r="AP2502" s="277"/>
      <c r="AR2502" s="977" t="str">
        <f t="shared" ca="1" si="191"/>
        <v>1 ปี</v>
      </c>
      <c r="AS2502" s="977" t="str">
        <f t="shared" ca="1" si="192"/>
        <v>1 เดือน</v>
      </c>
      <c r="AT2502" s="978" t="str">
        <f t="shared" ca="1" si="193"/>
        <v>21 วัน</v>
      </c>
      <c r="AU2502" s="245"/>
      <c r="AV2502" s="979" t="str">
        <f t="shared" ca="1" si="194"/>
        <v>1 ปี1 เดือน21 วัน</v>
      </c>
    </row>
    <row r="2503" spans="1:48" ht="224.4" customHeight="1">
      <c r="A2503" s="811">
        <v>2496</v>
      </c>
      <c r="B2503" s="957">
        <v>243448</v>
      </c>
      <c r="C2503" s="968">
        <f t="shared" si="190"/>
        <v>45121</v>
      </c>
      <c r="D2503" s="896">
        <v>8</v>
      </c>
      <c r="E2503" s="897" t="s">
        <v>5306</v>
      </c>
      <c r="F2503" s="896" t="s">
        <v>5314</v>
      </c>
      <c r="G2503" s="904">
        <v>48453</v>
      </c>
      <c r="H2503" s="904"/>
      <c r="I2503" s="904" t="s">
        <v>60</v>
      </c>
      <c r="J2503" s="896" t="s">
        <v>67</v>
      </c>
      <c r="K2503" s="896" t="s">
        <v>61</v>
      </c>
      <c r="L2503" s="896" t="s">
        <v>62</v>
      </c>
      <c r="M2503" s="904" t="s">
        <v>68</v>
      </c>
      <c r="N2503" s="896" t="s">
        <v>5318</v>
      </c>
      <c r="O2503" s="896" t="s">
        <v>197</v>
      </c>
      <c r="P2503" s="896" t="s">
        <v>134</v>
      </c>
      <c r="Q2503" s="904"/>
      <c r="R2503" s="904"/>
      <c r="S2503" s="904"/>
      <c r="T2503" s="896" t="s">
        <v>5319</v>
      </c>
      <c r="U2503" s="754"/>
      <c r="V2503" s="754"/>
      <c r="W2503" s="754"/>
      <c r="X2503" s="754"/>
      <c r="Y2503" s="754"/>
      <c r="Z2503" s="754"/>
      <c r="AA2503" s="755"/>
      <c r="AB2503" s="755"/>
      <c r="AC2503" s="778" t="s">
        <v>184</v>
      </c>
      <c r="AD2503" s="756"/>
      <c r="AE2503" s="754"/>
      <c r="AF2503" s="277"/>
      <c r="AG2503" s="277"/>
      <c r="AH2503" s="262" t="s">
        <v>5394</v>
      </c>
      <c r="AI2503" s="277"/>
      <c r="AJ2503" s="277"/>
      <c r="AK2503" s="277"/>
      <c r="AL2503" s="277"/>
      <c r="AM2503" s="277"/>
      <c r="AN2503" s="277"/>
      <c r="AO2503" s="277"/>
      <c r="AP2503" s="277"/>
      <c r="AR2503" s="977" t="str">
        <f t="shared" ca="1" si="191"/>
        <v>1 ปี</v>
      </c>
      <c r="AS2503" s="977" t="str">
        <f t="shared" ca="1" si="192"/>
        <v>1 เดือน</v>
      </c>
      <c r="AT2503" s="978" t="str">
        <f t="shared" ca="1" si="193"/>
        <v>21 วัน</v>
      </c>
      <c r="AU2503" s="245"/>
      <c r="AV2503" s="979" t="str">
        <f t="shared" ca="1" si="194"/>
        <v>1 ปี1 เดือน21 วัน</v>
      </c>
    </row>
    <row r="2504" spans="1:48" ht="224.4" customHeight="1">
      <c r="A2504" s="811">
        <v>2497</v>
      </c>
      <c r="B2504" s="957">
        <v>243448</v>
      </c>
      <c r="C2504" s="968">
        <f t="shared" ref="C2504:C2567" si="195" xml:space="preserve"> EDATE(B2504,-543*12)</f>
        <v>45121</v>
      </c>
      <c r="D2504" s="896">
        <v>8</v>
      </c>
      <c r="E2504" s="897" t="s">
        <v>5306</v>
      </c>
      <c r="F2504" s="896" t="s">
        <v>5314</v>
      </c>
      <c r="G2504" s="904">
        <v>80110</v>
      </c>
      <c r="H2504" s="904"/>
      <c r="I2504" s="904" t="s">
        <v>60</v>
      </c>
      <c r="J2504" s="896" t="s">
        <v>67</v>
      </c>
      <c r="K2504" s="896" t="s">
        <v>61</v>
      </c>
      <c r="L2504" s="896" t="s">
        <v>62</v>
      </c>
      <c r="M2504" s="904" t="s">
        <v>68</v>
      </c>
      <c r="N2504" s="896" t="s">
        <v>5320</v>
      </c>
      <c r="O2504" s="896" t="s">
        <v>76</v>
      </c>
      <c r="P2504" s="896" t="s">
        <v>134</v>
      </c>
      <c r="Q2504" s="904"/>
      <c r="R2504" s="904"/>
      <c r="S2504" s="904"/>
      <c r="T2504" s="896" t="s">
        <v>5319</v>
      </c>
      <c r="U2504" s="754"/>
      <c r="V2504" s="754"/>
      <c r="W2504" s="754"/>
      <c r="X2504" s="754"/>
      <c r="Y2504" s="754"/>
      <c r="Z2504" s="754"/>
      <c r="AA2504" s="755"/>
      <c r="AB2504" s="755"/>
      <c r="AC2504" s="778" t="s">
        <v>184</v>
      </c>
      <c r="AD2504" s="756"/>
      <c r="AE2504" s="754"/>
      <c r="AF2504" s="277"/>
      <c r="AG2504" s="277"/>
      <c r="AH2504" s="262" t="s">
        <v>5394</v>
      </c>
      <c r="AI2504" s="277"/>
      <c r="AJ2504" s="277"/>
      <c r="AK2504" s="277"/>
      <c r="AL2504" s="277"/>
      <c r="AM2504" s="277"/>
      <c r="AN2504" s="277"/>
      <c r="AO2504" s="277"/>
      <c r="AP2504" s="277"/>
      <c r="AR2504" s="977" t="str">
        <f t="shared" ref="AR2504:AR2567" ca="1" si="196">DATEDIF(C2504,TODAY(),"Y")&amp;" ปี"</f>
        <v>1 ปี</v>
      </c>
      <c r="AS2504" s="977" t="str">
        <f t="shared" ref="AS2504:AS2567" ca="1" si="197">DATEDIF(C2504,TODAY(),"YM")&amp;" เดือน"</f>
        <v>1 เดือน</v>
      </c>
      <c r="AT2504" s="978" t="str">
        <f t="shared" ref="AT2504:AT2567" ca="1" si="198">DATEDIF(C2504,TODAY(),"MD")&amp;" วัน"</f>
        <v>21 วัน</v>
      </c>
      <c r="AU2504" s="245"/>
      <c r="AV2504" s="979" t="str">
        <f t="shared" ref="AV2504:AV2567" ca="1" si="199">DATEDIF(C2504,TODAY(),"Y")&amp;" ปี" &amp;DATEDIF(C2504,TODAY(),"YM") &amp;" เดือน"&amp;DATEDIF(C2504,TODAY(),"MD")&amp;" วัน"</f>
        <v>1 ปี1 เดือน21 วัน</v>
      </c>
    </row>
    <row r="2505" spans="1:48" ht="224.4" customHeight="1">
      <c r="A2505" s="811">
        <v>2498</v>
      </c>
      <c r="B2505" s="957">
        <v>243448</v>
      </c>
      <c r="C2505" s="968">
        <f t="shared" si="195"/>
        <v>45121</v>
      </c>
      <c r="D2505" s="896">
        <v>8</v>
      </c>
      <c r="E2505" s="897" t="s">
        <v>5306</v>
      </c>
      <c r="F2505" s="896" t="s">
        <v>5314</v>
      </c>
      <c r="G2505" s="904">
        <v>64860</v>
      </c>
      <c r="H2505" s="904"/>
      <c r="I2505" s="904" t="s">
        <v>54</v>
      </c>
      <c r="J2505" s="896" t="s">
        <v>4464</v>
      </c>
      <c r="K2505" s="896" t="s">
        <v>70</v>
      </c>
      <c r="L2505" s="896" t="s">
        <v>71</v>
      </c>
      <c r="M2505" s="904" t="s">
        <v>68</v>
      </c>
      <c r="N2505" s="896" t="s">
        <v>3375</v>
      </c>
      <c r="O2505" s="896" t="s">
        <v>197</v>
      </c>
      <c r="P2505" s="896" t="s">
        <v>134</v>
      </c>
      <c r="Q2505" s="904"/>
      <c r="R2505" s="904"/>
      <c r="S2505" s="904"/>
      <c r="T2505" s="896" t="s">
        <v>5321</v>
      </c>
      <c r="U2505" s="754"/>
      <c r="V2505" s="754"/>
      <c r="W2505" s="754"/>
      <c r="X2505" s="754"/>
      <c r="Y2505" s="754"/>
      <c r="Z2505" s="754"/>
      <c r="AA2505" s="755"/>
      <c r="AB2505" s="755"/>
      <c r="AC2505" s="778" t="s">
        <v>184</v>
      </c>
      <c r="AD2505" s="756"/>
      <c r="AE2505" s="754"/>
      <c r="AF2505" s="277"/>
      <c r="AG2505" s="277"/>
      <c r="AH2505" s="262" t="s">
        <v>5394</v>
      </c>
      <c r="AI2505" s="277"/>
      <c r="AJ2505" s="277"/>
      <c r="AK2505" s="277"/>
      <c r="AL2505" s="277"/>
      <c r="AM2505" s="277"/>
      <c r="AN2505" s="277"/>
      <c r="AO2505" s="277"/>
      <c r="AP2505" s="277"/>
      <c r="AR2505" s="977" t="str">
        <f t="shared" ca="1" si="196"/>
        <v>1 ปี</v>
      </c>
      <c r="AS2505" s="977" t="str">
        <f t="shared" ca="1" si="197"/>
        <v>1 เดือน</v>
      </c>
      <c r="AT2505" s="978" t="str">
        <f t="shared" ca="1" si="198"/>
        <v>21 วัน</v>
      </c>
      <c r="AU2505" s="245"/>
      <c r="AV2505" s="979" t="str">
        <f t="shared" ca="1" si="199"/>
        <v>1 ปี1 เดือน21 วัน</v>
      </c>
    </row>
    <row r="2506" spans="1:48" ht="224.4" customHeight="1">
      <c r="A2506" s="811">
        <v>2499</v>
      </c>
      <c r="B2506" s="957">
        <v>243448</v>
      </c>
      <c r="C2506" s="968">
        <f t="shared" si="195"/>
        <v>45121</v>
      </c>
      <c r="D2506" s="896">
        <v>8</v>
      </c>
      <c r="E2506" s="897" t="s">
        <v>5306</v>
      </c>
      <c r="F2506" s="896" t="s">
        <v>5314</v>
      </c>
      <c r="G2506" s="904">
        <v>68353</v>
      </c>
      <c r="H2506" s="904"/>
      <c r="I2506" s="904" t="s">
        <v>54</v>
      </c>
      <c r="J2506" s="896" t="s">
        <v>4464</v>
      </c>
      <c r="K2506" s="896" t="s">
        <v>70</v>
      </c>
      <c r="L2506" s="896" t="s">
        <v>71</v>
      </c>
      <c r="M2506" s="904" t="s">
        <v>68</v>
      </c>
      <c r="N2506" s="896" t="s">
        <v>2092</v>
      </c>
      <c r="O2506" s="896" t="s">
        <v>197</v>
      </c>
      <c r="P2506" s="896" t="s">
        <v>134</v>
      </c>
      <c r="Q2506" s="904"/>
      <c r="R2506" s="904"/>
      <c r="S2506" s="904"/>
      <c r="T2506" s="896" t="s">
        <v>5322</v>
      </c>
      <c r="U2506" s="754"/>
      <c r="V2506" s="754"/>
      <c r="W2506" s="754"/>
      <c r="X2506" s="754"/>
      <c r="Y2506" s="754"/>
      <c r="Z2506" s="754"/>
      <c r="AA2506" s="755"/>
      <c r="AB2506" s="755"/>
      <c r="AC2506" s="778" t="s">
        <v>184</v>
      </c>
      <c r="AD2506" s="756"/>
      <c r="AE2506" s="754"/>
      <c r="AF2506" s="277"/>
      <c r="AG2506" s="277"/>
      <c r="AH2506" s="262" t="s">
        <v>5394</v>
      </c>
      <c r="AI2506" s="277"/>
      <c r="AJ2506" s="277"/>
      <c r="AK2506" s="277"/>
      <c r="AL2506" s="277"/>
      <c r="AM2506" s="277"/>
      <c r="AN2506" s="277"/>
      <c r="AO2506" s="277"/>
      <c r="AP2506" s="277"/>
      <c r="AR2506" s="977" t="str">
        <f t="shared" ca="1" si="196"/>
        <v>1 ปี</v>
      </c>
      <c r="AS2506" s="977" t="str">
        <f t="shared" ca="1" si="197"/>
        <v>1 เดือน</v>
      </c>
      <c r="AT2506" s="978" t="str">
        <f t="shared" ca="1" si="198"/>
        <v>21 วัน</v>
      </c>
      <c r="AU2506" s="245"/>
      <c r="AV2506" s="979" t="str">
        <f t="shared" ca="1" si="199"/>
        <v>1 ปี1 เดือน21 วัน</v>
      </c>
    </row>
    <row r="2507" spans="1:48" ht="224.4" customHeight="1">
      <c r="A2507" s="811">
        <v>2500</v>
      </c>
      <c r="B2507" s="957">
        <v>243448</v>
      </c>
      <c r="C2507" s="968">
        <f t="shared" si="195"/>
        <v>45121</v>
      </c>
      <c r="D2507" s="896">
        <v>8</v>
      </c>
      <c r="E2507" s="897" t="s">
        <v>5306</v>
      </c>
      <c r="F2507" s="896" t="s">
        <v>5323</v>
      </c>
      <c r="G2507" s="904">
        <v>67151</v>
      </c>
      <c r="H2507" s="904"/>
      <c r="I2507" s="904" t="s">
        <v>60</v>
      </c>
      <c r="J2507" s="896" t="s">
        <v>235</v>
      </c>
      <c r="K2507" s="896" t="s">
        <v>500</v>
      </c>
      <c r="L2507" s="896" t="s">
        <v>500</v>
      </c>
      <c r="M2507" s="904" t="s">
        <v>120</v>
      </c>
      <c r="N2507" s="896" t="s">
        <v>1178</v>
      </c>
      <c r="O2507" s="904" t="s">
        <v>124</v>
      </c>
      <c r="P2507" s="896" t="s">
        <v>59</v>
      </c>
      <c r="Q2507" s="904"/>
      <c r="R2507" s="904"/>
      <c r="S2507" s="904"/>
      <c r="T2507" s="896" t="s">
        <v>5154</v>
      </c>
      <c r="U2507" s="754"/>
      <c r="V2507" s="754"/>
      <c r="W2507" s="754"/>
      <c r="X2507" s="754"/>
      <c r="Y2507" s="754"/>
      <c r="Z2507" s="754"/>
      <c r="AA2507" s="755"/>
      <c r="AB2507" s="755"/>
      <c r="AC2507" s="778" t="s">
        <v>184</v>
      </c>
      <c r="AD2507" s="756"/>
      <c r="AE2507" s="754" t="s">
        <v>5310</v>
      </c>
      <c r="AF2507" s="277"/>
      <c r="AG2507" s="277"/>
      <c r="AH2507" s="262" t="s">
        <v>5394</v>
      </c>
      <c r="AI2507" s="277"/>
      <c r="AJ2507" s="277"/>
      <c r="AK2507" s="277"/>
      <c r="AL2507" s="277"/>
      <c r="AM2507" s="277"/>
      <c r="AN2507" s="277"/>
      <c r="AO2507" s="277"/>
      <c r="AP2507" s="277"/>
      <c r="AR2507" s="977" t="str">
        <f t="shared" ca="1" si="196"/>
        <v>1 ปี</v>
      </c>
      <c r="AS2507" s="977" t="str">
        <f t="shared" ca="1" si="197"/>
        <v>1 เดือน</v>
      </c>
      <c r="AT2507" s="978" t="str">
        <f t="shared" ca="1" si="198"/>
        <v>21 วัน</v>
      </c>
      <c r="AU2507" s="245"/>
      <c r="AV2507" s="979" t="str">
        <f t="shared" ca="1" si="199"/>
        <v>1 ปี1 เดือน21 วัน</v>
      </c>
    </row>
    <row r="2508" spans="1:48" ht="224.4" customHeight="1">
      <c r="A2508" s="811">
        <v>2501</v>
      </c>
      <c r="B2508" s="957">
        <v>243448</v>
      </c>
      <c r="C2508" s="968">
        <f t="shared" si="195"/>
        <v>45121</v>
      </c>
      <c r="D2508" s="896">
        <v>8</v>
      </c>
      <c r="E2508" s="897" t="s">
        <v>5306</v>
      </c>
      <c r="F2508" s="896" t="s">
        <v>5323</v>
      </c>
      <c r="G2508" s="904">
        <v>67323</v>
      </c>
      <c r="H2508" s="904"/>
      <c r="I2508" s="904" t="s">
        <v>54</v>
      </c>
      <c r="J2508" s="896" t="s">
        <v>69</v>
      </c>
      <c r="K2508" s="896" t="s">
        <v>56</v>
      </c>
      <c r="L2508" s="896" t="s">
        <v>56</v>
      </c>
      <c r="M2508" s="904" t="s">
        <v>120</v>
      </c>
      <c r="N2508" s="896" t="s">
        <v>1178</v>
      </c>
      <c r="O2508" s="896" t="s">
        <v>240</v>
      </c>
      <c r="P2508" s="896" t="s">
        <v>59</v>
      </c>
      <c r="Q2508" s="904"/>
      <c r="R2508" s="904"/>
      <c r="S2508" s="904"/>
      <c r="T2508" s="896" t="s">
        <v>5154</v>
      </c>
      <c r="U2508" s="754"/>
      <c r="V2508" s="754"/>
      <c r="W2508" s="754"/>
      <c r="X2508" s="754"/>
      <c r="Y2508" s="754"/>
      <c r="Z2508" s="754"/>
      <c r="AA2508" s="755"/>
      <c r="AB2508" s="755"/>
      <c r="AC2508" s="778" t="s">
        <v>184</v>
      </c>
      <c r="AD2508" s="756"/>
      <c r="AE2508" s="754" t="s">
        <v>5310</v>
      </c>
      <c r="AF2508" s="277"/>
      <c r="AG2508" s="277"/>
      <c r="AH2508" s="262" t="s">
        <v>5394</v>
      </c>
      <c r="AI2508" s="277"/>
      <c r="AJ2508" s="277"/>
      <c r="AK2508" s="277"/>
      <c r="AL2508" s="277"/>
      <c r="AM2508" s="277"/>
      <c r="AN2508" s="277"/>
      <c r="AO2508" s="277"/>
      <c r="AP2508" s="277"/>
      <c r="AR2508" s="977" t="str">
        <f t="shared" ca="1" si="196"/>
        <v>1 ปี</v>
      </c>
      <c r="AS2508" s="977" t="str">
        <f t="shared" ca="1" si="197"/>
        <v>1 เดือน</v>
      </c>
      <c r="AT2508" s="978" t="str">
        <f t="shared" ca="1" si="198"/>
        <v>21 วัน</v>
      </c>
      <c r="AU2508" s="245"/>
      <c r="AV2508" s="979" t="str">
        <f t="shared" ca="1" si="199"/>
        <v>1 ปี1 เดือน21 วัน</v>
      </c>
    </row>
    <row r="2509" spans="1:48" ht="224.4" customHeight="1">
      <c r="A2509" s="811">
        <v>2502</v>
      </c>
      <c r="B2509" s="957">
        <v>243448</v>
      </c>
      <c r="C2509" s="968">
        <f t="shared" si="195"/>
        <v>45121</v>
      </c>
      <c r="D2509" s="896">
        <v>8</v>
      </c>
      <c r="E2509" s="897" t="s">
        <v>5306</v>
      </c>
      <c r="F2509" s="896" t="s">
        <v>5323</v>
      </c>
      <c r="G2509" s="904">
        <v>67391</v>
      </c>
      <c r="H2509" s="904"/>
      <c r="I2509" s="904" t="s">
        <v>54</v>
      </c>
      <c r="J2509" s="896" t="s">
        <v>69</v>
      </c>
      <c r="K2509" s="896" t="s">
        <v>56</v>
      </c>
      <c r="L2509" s="896" t="s">
        <v>56</v>
      </c>
      <c r="M2509" s="904" t="s">
        <v>120</v>
      </c>
      <c r="N2509" s="896" t="s">
        <v>1178</v>
      </c>
      <c r="O2509" s="896" t="s">
        <v>387</v>
      </c>
      <c r="P2509" s="896" t="s">
        <v>59</v>
      </c>
      <c r="Q2509" s="904"/>
      <c r="R2509" s="904"/>
      <c r="S2509" s="904"/>
      <c r="T2509" s="896" t="s">
        <v>5154</v>
      </c>
      <c r="U2509" s="754"/>
      <c r="V2509" s="754"/>
      <c r="W2509" s="754"/>
      <c r="X2509" s="754"/>
      <c r="Y2509" s="754"/>
      <c r="Z2509" s="754"/>
      <c r="AA2509" s="755"/>
      <c r="AB2509" s="755"/>
      <c r="AC2509" s="778" t="s">
        <v>184</v>
      </c>
      <c r="AD2509" s="756"/>
      <c r="AE2509" s="754" t="s">
        <v>5310</v>
      </c>
      <c r="AF2509" s="277"/>
      <c r="AG2509" s="277"/>
      <c r="AH2509" s="262" t="s">
        <v>5394</v>
      </c>
      <c r="AI2509" s="277"/>
      <c r="AJ2509" s="277"/>
      <c r="AK2509" s="277"/>
      <c r="AL2509" s="277"/>
      <c r="AM2509" s="277"/>
      <c r="AN2509" s="277"/>
      <c r="AO2509" s="277"/>
      <c r="AP2509" s="277"/>
      <c r="AR2509" s="977" t="str">
        <f t="shared" ca="1" si="196"/>
        <v>1 ปี</v>
      </c>
      <c r="AS2509" s="977" t="str">
        <f t="shared" ca="1" si="197"/>
        <v>1 เดือน</v>
      </c>
      <c r="AT2509" s="978" t="str">
        <f t="shared" ca="1" si="198"/>
        <v>21 วัน</v>
      </c>
      <c r="AU2509" s="245"/>
      <c r="AV2509" s="979" t="str">
        <f t="shared" ca="1" si="199"/>
        <v>1 ปี1 เดือน21 วัน</v>
      </c>
    </row>
    <row r="2510" spans="1:48" ht="224.4" customHeight="1">
      <c r="A2510" s="811">
        <v>2503</v>
      </c>
      <c r="B2510" s="957">
        <v>243448</v>
      </c>
      <c r="C2510" s="968">
        <f t="shared" si="195"/>
        <v>45121</v>
      </c>
      <c r="D2510" s="896">
        <v>8</v>
      </c>
      <c r="E2510" s="897" t="s">
        <v>5306</v>
      </c>
      <c r="F2510" s="896" t="s">
        <v>5323</v>
      </c>
      <c r="G2510" s="904">
        <v>67412</v>
      </c>
      <c r="H2510" s="904"/>
      <c r="I2510" s="904" t="s">
        <v>54</v>
      </c>
      <c r="J2510" s="896" t="s">
        <v>69</v>
      </c>
      <c r="K2510" s="896" t="s">
        <v>56</v>
      </c>
      <c r="L2510" s="896" t="s">
        <v>56</v>
      </c>
      <c r="M2510" s="904" t="s">
        <v>120</v>
      </c>
      <c r="N2510" s="896" t="s">
        <v>1178</v>
      </c>
      <c r="O2510" s="896" t="s">
        <v>130</v>
      </c>
      <c r="P2510" s="896" t="s">
        <v>59</v>
      </c>
      <c r="Q2510" s="904"/>
      <c r="R2510" s="904"/>
      <c r="S2510" s="904"/>
      <c r="T2510" s="896" t="s">
        <v>5154</v>
      </c>
      <c r="U2510" s="754"/>
      <c r="V2510" s="754"/>
      <c r="W2510" s="754"/>
      <c r="X2510" s="754"/>
      <c r="Y2510" s="754"/>
      <c r="Z2510" s="754"/>
      <c r="AA2510" s="755"/>
      <c r="AB2510" s="755"/>
      <c r="AC2510" s="778" t="s">
        <v>184</v>
      </c>
      <c r="AD2510" s="756"/>
      <c r="AE2510" s="754" t="s">
        <v>5310</v>
      </c>
      <c r="AF2510" s="277"/>
      <c r="AG2510" s="277"/>
      <c r="AH2510" s="262" t="s">
        <v>5394</v>
      </c>
      <c r="AI2510" s="277"/>
      <c r="AJ2510" s="277"/>
      <c r="AK2510" s="277"/>
      <c r="AL2510" s="277"/>
      <c r="AM2510" s="277"/>
      <c r="AN2510" s="277"/>
      <c r="AO2510" s="277"/>
      <c r="AP2510" s="277"/>
      <c r="AR2510" s="977" t="str">
        <f t="shared" ca="1" si="196"/>
        <v>1 ปี</v>
      </c>
      <c r="AS2510" s="977" t="str">
        <f t="shared" ca="1" si="197"/>
        <v>1 เดือน</v>
      </c>
      <c r="AT2510" s="978" t="str">
        <f t="shared" ca="1" si="198"/>
        <v>21 วัน</v>
      </c>
      <c r="AU2510" s="245"/>
      <c r="AV2510" s="979" t="str">
        <f t="shared" ca="1" si="199"/>
        <v>1 ปี1 เดือน21 วัน</v>
      </c>
    </row>
    <row r="2511" spans="1:48" ht="224.4" customHeight="1">
      <c r="A2511" s="811">
        <v>2504</v>
      </c>
      <c r="B2511" s="957">
        <v>243448</v>
      </c>
      <c r="C2511" s="968">
        <f t="shared" si="195"/>
        <v>45121</v>
      </c>
      <c r="D2511" s="896">
        <v>8</v>
      </c>
      <c r="E2511" s="897" t="s">
        <v>5306</v>
      </c>
      <c r="F2511" s="896" t="s">
        <v>5323</v>
      </c>
      <c r="G2511" s="904">
        <v>67436</v>
      </c>
      <c r="H2511" s="904"/>
      <c r="I2511" s="904" t="s">
        <v>54</v>
      </c>
      <c r="J2511" s="896" t="s">
        <v>69</v>
      </c>
      <c r="K2511" s="896" t="s">
        <v>56</v>
      </c>
      <c r="L2511" s="896" t="s">
        <v>56</v>
      </c>
      <c r="M2511" s="904" t="s">
        <v>120</v>
      </c>
      <c r="N2511" s="896" t="s">
        <v>1178</v>
      </c>
      <c r="O2511" s="896" t="s">
        <v>1868</v>
      </c>
      <c r="P2511" s="896" t="s">
        <v>59</v>
      </c>
      <c r="Q2511" s="904"/>
      <c r="R2511" s="904"/>
      <c r="S2511" s="904"/>
      <c r="T2511" s="896" t="s">
        <v>5154</v>
      </c>
      <c r="U2511" s="754"/>
      <c r="V2511" s="754"/>
      <c r="W2511" s="754"/>
      <c r="X2511" s="754"/>
      <c r="Y2511" s="754"/>
      <c r="Z2511" s="754"/>
      <c r="AA2511" s="755"/>
      <c r="AB2511" s="755"/>
      <c r="AC2511" s="778" t="s">
        <v>184</v>
      </c>
      <c r="AD2511" s="756"/>
      <c r="AE2511" s="754" t="s">
        <v>5310</v>
      </c>
      <c r="AF2511" s="277"/>
      <c r="AG2511" s="277"/>
      <c r="AH2511" s="262" t="s">
        <v>5394</v>
      </c>
      <c r="AI2511" s="277"/>
      <c r="AJ2511" s="277"/>
      <c r="AK2511" s="277"/>
      <c r="AL2511" s="277"/>
      <c r="AM2511" s="277"/>
      <c r="AN2511" s="277"/>
      <c r="AO2511" s="277"/>
      <c r="AP2511" s="277"/>
      <c r="AR2511" s="977" t="str">
        <f t="shared" ca="1" si="196"/>
        <v>1 ปี</v>
      </c>
      <c r="AS2511" s="977" t="str">
        <f t="shared" ca="1" si="197"/>
        <v>1 เดือน</v>
      </c>
      <c r="AT2511" s="978" t="str">
        <f t="shared" ca="1" si="198"/>
        <v>21 วัน</v>
      </c>
      <c r="AU2511" s="245"/>
      <c r="AV2511" s="979" t="str">
        <f t="shared" ca="1" si="199"/>
        <v>1 ปี1 เดือน21 วัน</v>
      </c>
    </row>
    <row r="2512" spans="1:48" ht="224.4" customHeight="1">
      <c r="A2512" s="811">
        <v>2505</v>
      </c>
      <c r="B2512" s="957">
        <v>243448</v>
      </c>
      <c r="C2512" s="968">
        <f t="shared" si="195"/>
        <v>45121</v>
      </c>
      <c r="D2512" s="896">
        <v>8</v>
      </c>
      <c r="E2512" s="897" t="s">
        <v>5306</v>
      </c>
      <c r="F2512" s="896" t="s">
        <v>5324</v>
      </c>
      <c r="G2512" s="904">
        <v>225629</v>
      </c>
      <c r="H2512" s="904"/>
      <c r="I2512" s="904" t="s">
        <v>54</v>
      </c>
      <c r="J2512" s="896" t="s">
        <v>69</v>
      </c>
      <c r="K2512" s="896" t="s">
        <v>70</v>
      </c>
      <c r="L2512" s="896" t="s">
        <v>71</v>
      </c>
      <c r="M2512" s="904" t="s">
        <v>120</v>
      </c>
      <c r="N2512" s="896" t="s">
        <v>1178</v>
      </c>
      <c r="O2512" s="896" t="s">
        <v>141</v>
      </c>
      <c r="P2512" s="896" t="s">
        <v>72</v>
      </c>
      <c r="Q2512" s="904"/>
      <c r="R2512" s="904"/>
      <c r="S2512" s="904"/>
      <c r="T2512" s="904"/>
      <c r="U2512" s="754"/>
      <c r="V2512" s="754"/>
      <c r="W2512" s="754"/>
      <c r="X2512" s="754"/>
      <c r="Y2512" s="754"/>
      <c r="Z2512" s="754"/>
      <c r="AA2512" s="755"/>
      <c r="AB2512" s="755"/>
      <c r="AC2512" s="778" t="s">
        <v>184</v>
      </c>
      <c r="AD2512" s="756"/>
      <c r="AE2512" s="754"/>
      <c r="AF2512" s="277"/>
      <c r="AG2512" s="277"/>
      <c r="AH2512" s="262" t="s">
        <v>5394</v>
      </c>
      <c r="AI2512" s="277"/>
      <c r="AJ2512" s="277"/>
      <c r="AK2512" s="277"/>
      <c r="AL2512" s="277"/>
      <c r="AM2512" s="277"/>
      <c r="AN2512" s="277"/>
      <c r="AO2512" s="277"/>
      <c r="AP2512" s="277"/>
      <c r="AR2512" s="977" t="str">
        <f t="shared" ca="1" si="196"/>
        <v>1 ปี</v>
      </c>
      <c r="AS2512" s="977" t="str">
        <f t="shared" ca="1" si="197"/>
        <v>1 เดือน</v>
      </c>
      <c r="AT2512" s="978" t="str">
        <f t="shared" ca="1" si="198"/>
        <v>21 วัน</v>
      </c>
      <c r="AU2512" s="245"/>
      <c r="AV2512" s="979" t="str">
        <f t="shared" ca="1" si="199"/>
        <v>1 ปี1 เดือน21 วัน</v>
      </c>
    </row>
    <row r="2513" spans="1:48" ht="224.4" customHeight="1">
      <c r="A2513" s="811">
        <v>2506</v>
      </c>
      <c r="B2513" s="957">
        <v>243448</v>
      </c>
      <c r="C2513" s="968">
        <f t="shared" si="195"/>
        <v>45121</v>
      </c>
      <c r="D2513" s="896">
        <v>8</v>
      </c>
      <c r="E2513" s="897" t="s">
        <v>5306</v>
      </c>
      <c r="F2513" s="896" t="s">
        <v>5325</v>
      </c>
      <c r="G2513" s="904">
        <v>66138</v>
      </c>
      <c r="H2513" s="904"/>
      <c r="I2513" s="904" t="s">
        <v>54</v>
      </c>
      <c r="J2513" s="896" t="s">
        <v>4464</v>
      </c>
      <c r="K2513" s="896" t="s">
        <v>70</v>
      </c>
      <c r="L2513" s="896" t="s">
        <v>71</v>
      </c>
      <c r="M2513" s="904" t="s">
        <v>120</v>
      </c>
      <c r="N2513" s="896" t="s">
        <v>1622</v>
      </c>
      <c r="O2513" s="896" t="s">
        <v>2863</v>
      </c>
      <c r="P2513" s="896" t="s">
        <v>73</v>
      </c>
      <c r="Q2513" s="904"/>
      <c r="R2513" s="904"/>
      <c r="S2513" s="904"/>
      <c r="T2513" s="904"/>
      <c r="U2513" s="754"/>
      <c r="V2513" s="754"/>
      <c r="W2513" s="754"/>
      <c r="X2513" s="754"/>
      <c r="Y2513" s="754"/>
      <c r="Z2513" s="754"/>
      <c r="AA2513" s="755"/>
      <c r="AB2513" s="755"/>
      <c r="AC2513" s="778" t="s">
        <v>184</v>
      </c>
      <c r="AD2513" s="756"/>
      <c r="AE2513" s="754"/>
      <c r="AF2513" s="277"/>
      <c r="AG2513" s="277"/>
      <c r="AH2513" s="262" t="s">
        <v>5394</v>
      </c>
      <c r="AI2513" s="277"/>
      <c r="AJ2513" s="277"/>
      <c r="AK2513" s="277"/>
      <c r="AL2513" s="277"/>
      <c r="AM2513" s="277"/>
      <c r="AN2513" s="277"/>
      <c r="AO2513" s="277"/>
      <c r="AP2513" s="277"/>
      <c r="AR2513" s="977" t="str">
        <f t="shared" ca="1" si="196"/>
        <v>1 ปี</v>
      </c>
      <c r="AS2513" s="977" t="str">
        <f t="shared" ca="1" si="197"/>
        <v>1 เดือน</v>
      </c>
      <c r="AT2513" s="978" t="str">
        <f t="shared" ca="1" si="198"/>
        <v>21 วัน</v>
      </c>
      <c r="AU2513" s="245"/>
      <c r="AV2513" s="979" t="str">
        <f t="shared" ca="1" si="199"/>
        <v>1 ปี1 เดือน21 วัน</v>
      </c>
    </row>
    <row r="2514" spans="1:48" ht="224.4" customHeight="1">
      <c r="A2514" s="811">
        <v>2507</v>
      </c>
      <c r="B2514" s="957">
        <v>243448</v>
      </c>
      <c r="C2514" s="968">
        <f t="shared" si="195"/>
        <v>45121</v>
      </c>
      <c r="D2514" s="896">
        <v>8</v>
      </c>
      <c r="E2514" s="897" t="s">
        <v>5306</v>
      </c>
      <c r="F2514" s="896" t="s">
        <v>5325</v>
      </c>
      <c r="G2514" s="904">
        <v>197990</v>
      </c>
      <c r="H2514" s="904"/>
      <c r="I2514" s="904" t="s">
        <v>54</v>
      </c>
      <c r="J2514" s="896" t="s">
        <v>81</v>
      </c>
      <c r="K2514" s="896" t="s">
        <v>70</v>
      </c>
      <c r="L2514" s="896" t="s">
        <v>71</v>
      </c>
      <c r="M2514" s="904" t="s">
        <v>120</v>
      </c>
      <c r="N2514" s="896" t="s">
        <v>1103</v>
      </c>
      <c r="O2514" s="896" t="s">
        <v>357</v>
      </c>
      <c r="P2514" s="896" t="s">
        <v>58</v>
      </c>
      <c r="Q2514" s="904"/>
      <c r="R2514" s="904"/>
      <c r="S2514" s="904"/>
      <c r="T2514" s="905"/>
      <c r="U2514" s="754"/>
      <c r="V2514" s="754"/>
      <c r="W2514" s="754"/>
      <c r="X2514" s="754"/>
      <c r="Y2514" s="754"/>
      <c r="Z2514" s="754"/>
      <c r="AA2514" s="755"/>
      <c r="AB2514" s="755"/>
      <c r="AC2514" s="778" t="s">
        <v>184</v>
      </c>
      <c r="AD2514" s="756"/>
      <c r="AE2514" s="754"/>
      <c r="AF2514" s="277"/>
      <c r="AG2514" s="277"/>
      <c r="AH2514" s="262" t="s">
        <v>5394</v>
      </c>
      <c r="AI2514" s="277"/>
      <c r="AJ2514" s="277"/>
      <c r="AK2514" s="277"/>
      <c r="AL2514" s="277"/>
      <c r="AM2514" s="277"/>
      <c r="AN2514" s="277"/>
      <c r="AO2514" s="277"/>
      <c r="AP2514" s="277"/>
      <c r="AR2514" s="977" t="str">
        <f t="shared" ca="1" si="196"/>
        <v>1 ปี</v>
      </c>
      <c r="AS2514" s="977" t="str">
        <f t="shared" ca="1" si="197"/>
        <v>1 เดือน</v>
      </c>
      <c r="AT2514" s="978" t="str">
        <f t="shared" ca="1" si="198"/>
        <v>21 วัน</v>
      </c>
      <c r="AU2514" s="245"/>
      <c r="AV2514" s="979" t="str">
        <f t="shared" ca="1" si="199"/>
        <v>1 ปี1 เดือน21 วัน</v>
      </c>
    </row>
    <row r="2515" spans="1:48" ht="224.4" customHeight="1">
      <c r="A2515" s="811">
        <v>2508</v>
      </c>
      <c r="B2515" s="957">
        <v>243448</v>
      </c>
      <c r="C2515" s="968">
        <f t="shared" si="195"/>
        <v>45121</v>
      </c>
      <c r="D2515" s="896">
        <v>8</v>
      </c>
      <c r="E2515" s="897" t="s">
        <v>5306</v>
      </c>
      <c r="F2515" s="896" t="s">
        <v>5325</v>
      </c>
      <c r="G2515" s="904">
        <v>84539</v>
      </c>
      <c r="H2515" s="904"/>
      <c r="I2515" s="904" t="s">
        <v>54</v>
      </c>
      <c r="J2515" s="896" t="s">
        <v>69</v>
      </c>
      <c r="K2515" s="896" t="s">
        <v>70</v>
      </c>
      <c r="L2515" s="896" t="s">
        <v>71</v>
      </c>
      <c r="M2515" s="904" t="s">
        <v>120</v>
      </c>
      <c r="N2515" s="896" t="s">
        <v>5326</v>
      </c>
      <c r="O2515" s="896" t="s">
        <v>76</v>
      </c>
      <c r="P2515" s="896" t="s">
        <v>72</v>
      </c>
      <c r="Q2515" s="904"/>
      <c r="R2515" s="904"/>
      <c r="S2515" s="904"/>
      <c r="T2515" s="904"/>
      <c r="U2515" s="754"/>
      <c r="V2515" s="754"/>
      <c r="W2515" s="754"/>
      <c r="X2515" s="754"/>
      <c r="Y2515" s="754"/>
      <c r="Z2515" s="754"/>
      <c r="AA2515" s="755"/>
      <c r="AB2515" s="755"/>
      <c r="AC2515" s="778" t="s">
        <v>184</v>
      </c>
      <c r="AD2515" s="756"/>
      <c r="AE2515" s="754"/>
      <c r="AF2515" s="277"/>
      <c r="AG2515" s="277"/>
      <c r="AH2515" s="262" t="s">
        <v>5394</v>
      </c>
      <c r="AI2515" s="277"/>
      <c r="AJ2515" s="277"/>
      <c r="AK2515" s="277"/>
      <c r="AL2515" s="277"/>
      <c r="AM2515" s="277"/>
      <c r="AN2515" s="277"/>
      <c r="AO2515" s="277"/>
      <c r="AP2515" s="277"/>
      <c r="AR2515" s="977" t="str">
        <f t="shared" ca="1" si="196"/>
        <v>1 ปี</v>
      </c>
      <c r="AS2515" s="977" t="str">
        <f t="shared" ca="1" si="197"/>
        <v>1 เดือน</v>
      </c>
      <c r="AT2515" s="978" t="str">
        <f t="shared" ca="1" si="198"/>
        <v>21 วัน</v>
      </c>
      <c r="AU2515" s="245"/>
      <c r="AV2515" s="979" t="str">
        <f t="shared" ca="1" si="199"/>
        <v>1 ปี1 เดือน21 วัน</v>
      </c>
    </row>
    <row r="2516" spans="1:48" ht="224.4" customHeight="1">
      <c r="A2516" s="811">
        <v>2509</v>
      </c>
      <c r="B2516" s="957">
        <v>243448</v>
      </c>
      <c r="C2516" s="968">
        <f t="shared" si="195"/>
        <v>45121</v>
      </c>
      <c r="D2516" s="896">
        <v>8</v>
      </c>
      <c r="E2516" s="897" t="s">
        <v>5306</v>
      </c>
      <c r="F2516" s="896" t="s">
        <v>5325</v>
      </c>
      <c r="G2516" s="904">
        <v>203320</v>
      </c>
      <c r="H2516" s="904"/>
      <c r="I2516" s="904" t="s">
        <v>54</v>
      </c>
      <c r="J2516" s="896" t="s">
        <v>69</v>
      </c>
      <c r="K2516" s="896" t="s">
        <v>70</v>
      </c>
      <c r="L2516" s="896" t="s">
        <v>71</v>
      </c>
      <c r="M2516" s="904" t="s">
        <v>120</v>
      </c>
      <c r="N2516" s="896" t="s">
        <v>5327</v>
      </c>
      <c r="O2516" s="896" t="s">
        <v>197</v>
      </c>
      <c r="P2516" s="896" t="s">
        <v>72</v>
      </c>
      <c r="Q2516" s="904"/>
      <c r="R2516" s="904"/>
      <c r="S2516" s="904"/>
      <c r="T2516" s="904"/>
      <c r="U2516" s="754"/>
      <c r="V2516" s="754"/>
      <c r="W2516" s="754"/>
      <c r="X2516" s="754"/>
      <c r="Y2516" s="754"/>
      <c r="Z2516" s="754"/>
      <c r="AA2516" s="755"/>
      <c r="AB2516" s="755"/>
      <c r="AC2516" s="778" t="s">
        <v>184</v>
      </c>
      <c r="AD2516" s="756"/>
      <c r="AE2516" s="754"/>
      <c r="AF2516" s="277"/>
      <c r="AG2516" s="277"/>
      <c r="AH2516" s="262" t="s">
        <v>5394</v>
      </c>
      <c r="AI2516" s="277"/>
      <c r="AJ2516" s="277"/>
      <c r="AK2516" s="277"/>
      <c r="AL2516" s="277"/>
      <c r="AM2516" s="277"/>
      <c r="AN2516" s="277"/>
      <c r="AO2516" s="277"/>
      <c r="AP2516" s="277"/>
      <c r="AR2516" s="977" t="str">
        <f t="shared" ca="1" si="196"/>
        <v>1 ปี</v>
      </c>
      <c r="AS2516" s="977" t="str">
        <f t="shared" ca="1" si="197"/>
        <v>1 เดือน</v>
      </c>
      <c r="AT2516" s="978" t="str">
        <f t="shared" ca="1" si="198"/>
        <v>21 วัน</v>
      </c>
      <c r="AU2516" s="245"/>
      <c r="AV2516" s="979" t="str">
        <f t="shared" ca="1" si="199"/>
        <v>1 ปี1 เดือน21 วัน</v>
      </c>
    </row>
    <row r="2517" spans="1:48" ht="224.4" customHeight="1">
      <c r="A2517" s="811">
        <v>2510</v>
      </c>
      <c r="B2517" s="957">
        <v>243448</v>
      </c>
      <c r="C2517" s="968">
        <f t="shared" si="195"/>
        <v>45121</v>
      </c>
      <c r="D2517" s="896">
        <v>8</v>
      </c>
      <c r="E2517" s="897" t="s">
        <v>5306</v>
      </c>
      <c r="F2517" s="896" t="s">
        <v>5325</v>
      </c>
      <c r="G2517" s="904">
        <v>192574</v>
      </c>
      <c r="H2517" s="904"/>
      <c r="I2517" s="904" t="s">
        <v>54</v>
      </c>
      <c r="J2517" s="896" t="s">
        <v>4464</v>
      </c>
      <c r="K2517" s="896" t="s">
        <v>70</v>
      </c>
      <c r="L2517" s="896" t="s">
        <v>71</v>
      </c>
      <c r="M2517" s="904" t="s">
        <v>120</v>
      </c>
      <c r="N2517" s="896" t="s">
        <v>2163</v>
      </c>
      <c r="O2517" s="896" t="s">
        <v>79</v>
      </c>
      <c r="P2517" s="896" t="s">
        <v>73</v>
      </c>
      <c r="Q2517" s="904"/>
      <c r="R2517" s="904"/>
      <c r="S2517" s="904"/>
      <c r="T2517" s="896" t="s">
        <v>5328</v>
      </c>
      <c r="U2517" s="754"/>
      <c r="V2517" s="754"/>
      <c r="W2517" s="754"/>
      <c r="X2517" s="754"/>
      <c r="Y2517" s="754"/>
      <c r="Z2517" s="754"/>
      <c r="AA2517" s="755"/>
      <c r="AB2517" s="755"/>
      <c r="AC2517" s="778" t="s">
        <v>184</v>
      </c>
      <c r="AD2517" s="756"/>
      <c r="AE2517" s="754"/>
      <c r="AF2517" s="277"/>
      <c r="AG2517" s="277"/>
      <c r="AH2517" s="262" t="s">
        <v>5394</v>
      </c>
      <c r="AI2517" s="277"/>
      <c r="AJ2517" s="277"/>
      <c r="AK2517" s="277"/>
      <c r="AL2517" s="277"/>
      <c r="AM2517" s="277"/>
      <c r="AN2517" s="277"/>
      <c r="AO2517" s="277"/>
      <c r="AP2517" s="277"/>
      <c r="AR2517" s="977" t="str">
        <f t="shared" ca="1" si="196"/>
        <v>1 ปี</v>
      </c>
      <c r="AS2517" s="977" t="str">
        <f t="shared" ca="1" si="197"/>
        <v>1 เดือน</v>
      </c>
      <c r="AT2517" s="978" t="str">
        <f t="shared" ca="1" si="198"/>
        <v>21 วัน</v>
      </c>
      <c r="AU2517" s="245"/>
      <c r="AV2517" s="979" t="str">
        <f t="shared" ca="1" si="199"/>
        <v>1 ปี1 เดือน21 วัน</v>
      </c>
    </row>
    <row r="2518" spans="1:48" ht="224.4" customHeight="1">
      <c r="A2518" s="811">
        <v>2511</v>
      </c>
      <c r="B2518" s="957">
        <v>243448</v>
      </c>
      <c r="C2518" s="968">
        <f t="shared" si="195"/>
        <v>45121</v>
      </c>
      <c r="D2518" s="896">
        <v>8</v>
      </c>
      <c r="E2518" s="897" t="s">
        <v>5306</v>
      </c>
      <c r="F2518" s="896" t="s">
        <v>5325</v>
      </c>
      <c r="G2518" s="904">
        <v>66114</v>
      </c>
      <c r="H2518" s="904"/>
      <c r="I2518" s="904" t="s">
        <v>54</v>
      </c>
      <c r="J2518" s="896" t="s">
        <v>4464</v>
      </c>
      <c r="K2518" s="896" t="s">
        <v>56</v>
      </c>
      <c r="L2518" s="896" t="s">
        <v>56</v>
      </c>
      <c r="M2518" s="904" t="s">
        <v>120</v>
      </c>
      <c r="N2518" s="896" t="s">
        <v>148</v>
      </c>
      <c r="O2518" s="896" t="s">
        <v>132</v>
      </c>
      <c r="P2518" s="896" t="s">
        <v>59</v>
      </c>
      <c r="Q2518" s="904"/>
      <c r="R2518" s="904"/>
      <c r="S2518" s="904"/>
      <c r="T2518" s="904"/>
      <c r="U2518" s="754"/>
      <c r="V2518" s="754"/>
      <c r="W2518" s="754"/>
      <c r="X2518" s="754"/>
      <c r="Y2518" s="754"/>
      <c r="Z2518" s="754"/>
      <c r="AA2518" s="755"/>
      <c r="AB2518" s="755"/>
      <c r="AC2518" s="778" t="s">
        <v>184</v>
      </c>
      <c r="AD2518" s="756"/>
      <c r="AE2518" s="754"/>
      <c r="AF2518" s="277"/>
      <c r="AG2518" s="277"/>
      <c r="AH2518" s="262" t="s">
        <v>5394</v>
      </c>
      <c r="AI2518" s="277"/>
      <c r="AJ2518" s="277"/>
      <c r="AK2518" s="277"/>
      <c r="AL2518" s="277"/>
      <c r="AM2518" s="277"/>
      <c r="AN2518" s="277"/>
      <c r="AO2518" s="277"/>
      <c r="AP2518" s="277"/>
      <c r="AR2518" s="977" t="str">
        <f t="shared" ca="1" si="196"/>
        <v>1 ปี</v>
      </c>
      <c r="AS2518" s="977" t="str">
        <f t="shared" ca="1" si="197"/>
        <v>1 เดือน</v>
      </c>
      <c r="AT2518" s="978" t="str">
        <f t="shared" ca="1" si="198"/>
        <v>21 วัน</v>
      </c>
      <c r="AU2518" s="245"/>
      <c r="AV2518" s="979" t="str">
        <f t="shared" ca="1" si="199"/>
        <v>1 ปี1 เดือน21 วัน</v>
      </c>
    </row>
    <row r="2519" spans="1:48" ht="224.4" customHeight="1">
      <c r="A2519" s="811">
        <v>2512</v>
      </c>
      <c r="B2519" s="957">
        <v>243448</v>
      </c>
      <c r="C2519" s="968">
        <f t="shared" si="195"/>
        <v>45121</v>
      </c>
      <c r="D2519" s="896">
        <v>8</v>
      </c>
      <c r="E2519" s="897" t="s">
        <v>5306</v>
      </c>
      <c r="F2519" s="896" t="s">
        <v>5325</v>
      </c>
      <c r="G2519" s="904">
        <v>67113</v>
      </c>
      <c r="H2519" s="904"/>
      <c r="I2519" s="904" t="s">
        <v>54</v>
      </c>
      <c r="J2519" s="896" t="s">
        <v>4464</v>
      </c>
      <c r="K2519" s="896" t="s">
        <v>56</v>
      </c>
      <c r="L2519" s="896" t="s">
        <v>56</v>
      </c>
      <c r="M2519" s="904" t="s">
        <v>120</v>
      </c>
      <c r="N2519" s="896" t="s">
        <v>148</v>
      </c>
      <c r="O2519" s="896" t="s">
        <v>1489</v>
      </c>
      <c r="P2519" s="896" t="s">
        <v>59</v>
      </c>
      <c r="Q2519" s="904"/>
      <c r="R2519" s="904"/>
      <c r="S2519" s="904"/>
      <c r="T2519" s="904"/>
      <c r="U2519" s="754"/>
      <c r="V2519" s="754"/>
      <c r="W2519" s="754"/>
      <c r="X2519" s="754"/>
      <c r="Y2519" s="754"/>
      <c r="Z2519" s="754"/>
      <c r="AA2519" s="755"/>
      <c r="AB2519" s="755"/>
      <c r="AC2519" s="778" t="s">
        <v>184</v>
      </c>
      <c r="AD2519" s="756"/>
      <c r="AE2519" s="754"/>
      <c r="AF2519" s="277"/>
      <c r="AG2519" s="277"/>
      <c r="AH2519" s="262" t="s">
        <v>5394</v>
      </c>
      <c r="AI2519" s="277"/>
      <c r="AJ2519" s="277"/>
      <c r="AK2519" s="277"/>
      <c r="AL2519" s="277"/>
      <c r="AM2519" s="277"/>
      <c r="AN2519" s="277"/>
      <c r="AO2519" s="277"/>
      <c r="AP2519" s="277"/>
      <c r="AR2519" s="977" t="str">
        <f t="shared" ca="1" si="196"/>
        <v>1 ปี</v>
      </c>
      <c r="AS2519" s="977" t="str">
        <f t="shared" ca="1" si="197"/>
        <v>1 เดือน</v>
      </c>
      <c r="AT2519" s="978" t="str">
        <f t="shared" ca="1" si="198"/>
        <v>21 วัน</v>
      </c>
      <c r="AU2519" s="245"/>
      <c r="AV2519" s="979" t="str">
        <f t="shared" ca="1" si="199"/>
        <v>1 ปี1 เดือน21 วัน</v>
      </c>
    </row>
    <row r="2520" spans="1:48" ht="224.4" customHeight="1">
      <c r="A2520" s="811">
        <v>2513</v>
      </c>
      <c r="B2520" s="957">
        <v>243448</v>
      </c>
      <c r="C2520" s="968">
        <f t="shared" si="195"/>
        <v>45121</v>
      </c>
      <c r="D2520" s="896">
        <v>8</v>
      </c>
      <c r="E2520" s="897" t="s">
        <v>5306</v>
      </c>
      <c r="F2520" s="896" t="s">
        <v>5329</v>
      </c>
      <c r="G2520" s="904">
        <v>73080</v>
      </c>
      <c r="H2520" s="904"/>
      <c r="I2520" s="904" t="s">
        <v>54</v>
      </c>
      <c r="J2520" s="896" t="s">
        <v>69</v>
      </c>
      <c r="K2520" s="896" t="s">
        <v>70</v>
      </c>
      <c r="L2520" s="896" t="s">
        <v>71</v>
      </c>
      <c r="M2520" s="904" t="s">
        <v>80</v>
      </c>
      <c r="N2520" s="896" t="s">
        <v>128</v>
      </c>
      <c r="O2520" s="896" t="s">
        <v>387</v>
      </c>
      <c r="P2520" s="896" t="s">
        <v>63</v>
      </c>
      <c r="Q2520" s="904" t="s">
        <v>64</v>
      </c>
      <c r="R2520" s="904" t="s">
        <v>5330</v>
      </c>
      <c r="S2520" s="904" t="s">
        <v>5331</v>
      </c>
      <c r="T2520" s="896" t="s">
        <v>5332</v>
      </c>
      <c r="U2520" s="754"/>
      <c r="V2520" s="754"/>
      <c r="W2520" s="754"/>
      <c r="X2520" s="754"/>
      <c r="Y2520" s="754"/>
      <c r="Z2520" s="754"/>
      <c r="AA2520" s="755"/>
      <c r="AB2520" s="755"/>
      <c r="AC2520" s="778" t="s">
        <v>184</v>
      </c>
      <c r="AD2520" s="756"/>
      <c r="AE2520" s="754"/>
      <c r="AF2520" s="277"/>
      <c r="AG2520" s="277"/>
      <c r="AH2520" s="262" t="s">
        <v>5394</v>
      </c>
      <c r="AI2520" s="277"/>
      <c r="AJ2520" s="277"/>
      <c r="AK2520" s="277"/>
      <c r="AL2520" s="277"/>
      <c r="AM2520" s="277"/>
      <c r="AN2520" s="277"/>
      <c r="AO2520" s="277"/>
      <c r="AP2520" s="277"/>
      <c r="AR2520" s="977" t="str">
        <f t="shared" ca="1" si="196"/>
        <v>1 ปี</v>
      </c>
      <c r="AS2520" s="977" t="str">
        <f t="shared" ca="1" si="197"/>
        <v>1 เดือน</v>
      </c>
      <c r="AT2520" s="978" t="str">
        <f t="shared" ca="1" si="198"/>
        <v>21 วัน</v>
      </c>
      <c r="AU2520" s="245"/>
      <c r="AV2520" s="979" t="str">
        <f t="shared" ca="1" si="199"/>
        <v>1 ปี1 เดือน21 วัน</v>
      </c>
    </row>
    <row r="2521" spans="1:48" ht="224.4" customHeight="1">
      <c r="A2521" s="811">
        <v>2514</v>
      </c>
      <c r="B2521" s="957">
        <v>243448</v>
      </c>
      <c r="C2521" s="968">
        <f t="shared" si="195"/>
        <v>45121</v>
      </c>
      <c r="D2521" s="896">
        <v>8</v>
      </c>
      <c r="E2521" s="897" t="s">
        <v>5306</v>
      </c>
      <c r="F2521" s="896" t="s">
        <v>5329</v>
      </c>
      <c r="G2521" s="904">
        <v>73103</v>
      </c>
      <c r="H2521" s="904"/>
      <c r="I2521" s="904" t="s">
        <v>54</v>
      </c>
      <c r="J2521" s="896" t="s">
        <v>69</v>
      </c>
      <c r="K2521" s="896" t="s">
        <v>70</v>
      </c>
      <c r="L2521" s="896" t="s">
        <v>71</v>
      </c>
      <c r="M2521" s="904" t="s">
        <v>80</v>
      </c>
      <c r="N2521" s="896" t="s">
        <v>128</v>
      </c>
      <c r="O2521" s="896" t="s">
        <v>130</v>
      </c>
      <c r="P2521" s="896" t="s">
        <v>63</v>
      </c>
      <c r="Q2521" s="904" t="s">
        <v>5333</v>
      </c>
      <c r="R2521" s="904" t="s">
        <v>5334</v>
      </c>
      <c r="S2521" s="904" t="s">
        <v>5335</v>
      </c>
      <c r="T2521" s="896" t="s">
        <v>5336</v>
      </c>
      <c r="U2521" s="754"/>
      <c r="V2521" s="754"/>
      <c r="W2521" s="754"/>
      <c r="X2521" s="754"/>
      <c r="Y2521" s="754"/>
      <c r="Z2521" s="754"/>
      <c r="AA2521" s="755"/>
      <c r="AB2521" s="755"/>
      <c r="AC2521" s="778" t="s">
        <v>184</v>
      </c>
      <c r="AD2521" s="756"/>
      <c r="AE2521" s="754"/>
      <c r="AF2521" s="277"/>
      <c r="AG2521" s="277"/>
      <c r="AH2521" s="262" t="s">
        <v>5394</v>
      </c>
      <c r="AI2521" s="277"/>
      <c r="AJ2521" s="277"/>
      <c r="AK2521" s="277"/>
      <c r="AL2521" s="277"/>
      <c r="AM2521" s="277"/>
      <c r="AN2521" s="277"/>
      <c r="AO2521" s="277"/>
      <c r="AP2521" s="277"/>
      <c r="AR2521" s="977" t="str">
        <f t="shared" ca="1" si="196"/>
        <v>1 ปี</v>
      </c>
      <c r="AS2521" s="977" t="str">
        <f t="shared" ca="1" si="197"/>
        <v>1 เดือน</v>
      </c>
      <c r="AT2521" s="978" t="str">
        <f t="shared" ca="1" si="198"/>
        <v>21 วัน</v>
      </c>
      <c r="AU2521" s="245"/>
      <c r="AV2521" s="979" t="str">
        <f t="shared" ca="1" si="199"/>
        <v>1 ปี1 เดือน21 วัน</v>
      </c>
    </row>
    <row r="2522" spans="1:48" ht="224.4" customHeight="1">
      <c r="A2522" s="811">
        <v>2515</v>
      </c>
      <c r="B2522" s="957">
        <v>243448</v>
      </c>
      <c r="C2522" s="968">
        <f t="shared" si="195"/>
        <v>45121</v>
      </c>
      <c r="D2522" s="896">
        <v>8</v>
      </c>
      <c r="E2522" s="897" t="s">
        <v>5306</v>
      </c>
      <c r="F2522" s="896" t="s">
        <v>5337</v>
      </c>
      <c r="G2522" s="904">
        <v>235764</v>
      </c>
      <c r="H2522" s="904"/>
      <c r="I2522" s="904" t="s">
        <v>54</v>
      </c>
      <c r="J2522" s="896" t="s">
        <v>4464</v>
      </c>
      <c r="K2522" s="896" t="s">
        <v>70</v>
      </c>
      <c r="L2522" s="896" t="s">
        <v>71</v>
      </c>
      <c r="M2522" s="904" t="s">
        <v>80</v>
      </c>
      <c r="N2522" s="896" t="s">
        <v>128</v>
      </c>
      <c r="O2522" s="896" t="s">
        <v>4930</v>
      </c>
      <c r="P2522" s="896" t="s">
        <v>63</v>
      </c>
      <c r="Q2522" s="904" t="s">
        <v>295</v>
      </c>
      <c r="R2522" s="904" t="s">
        <v>4932</v>
      </c>
      <c r="S2522" s="896" t="s">
        <v>5338</v>
      </c>
      <c r="T2522" s="896" t="s">
        <v>5339</v>
      </c>
      <c r="U2522" s="754"/>
      <c r="V2522" s="754"/>
      <c r="W2522" s="754"/>
      <c r="X2522" s="754"/>
      <c r="Y2522" s="754"/>
      <c r="Z2522" s="754"/>
      <c r="AA2522" s="755"/>
      <c r="AB2522" s="755"/>
      <c r="AC2522" s="778" t="s">
        <v>184</v>
      </c>
      <c r="AD2522" s="756"/>
      <c r="AE2522" s="754"/>
      <c r="AF2522" s="277"/>
      <c r="AG2522" s="277"/>
      <c r="AH2522" s="262" t="s">
        <v>5394</v>
      </c>
      <c r="AI2522" s="277"/>
      <c r="AJ2522" s="277"/>
      <c r="AK2522" s="277"/>
      <c r="AL2522" s="277"/>
      <c r="AM2522" s="277"/>
      <c r="AN2522" s="277"/>
      <c r="AO2522" s="277"/>
      <c r="AP2522" s="277"/>
      <c r="AR2522" s="977" t="str">
        <f t="shared" ca="1" si="196"/>
        <v>1 ปี</v>
      </c>
      <c r="AS2522" s="977" t="str">
        <f t="shared" ca="1" si="197"/>
        <v>1 เดือน</v>
      </c>
      <c r="AT2522" s="978" t="str">
        <f t="shared" ca="1" si="198"/>
        <v>21 วัน</v>
      </c>
      <c r="AU2522" s="245"/>
      <c r="AV2522" s="979" t="str">
        <f t="shared" ca="1" si="199"/>
        <v>1 ปี1 เดือน21 วัน</v>
      </c>
    </row>
    <row r="2523" spans="1:48" ht="224.4" customHeight="1">
      <c r="A2523" s="811">
        <v>2516</v>
      </c>
      <c r="B2523" s="957">
        <v>243448</v>
      </c>
      <c r="C2523" s="968">
        <f t="shared" si="195"/>
        <v>45121</v>
      </c>
      <c r="D2523" s="896">
        <v>8</v>
      </c>
      <c r="E2523" s="897" t="s">
        <v>5306</v>
      </c>
      <c r="F2523" s="896" t="s">
        <v>5340</v>
      </c>
      <c r="G2523" s="904">
        <v>235765</v>
      </c>
      <c r="H2523" s="904"/>
      <c r="I2523" s="904" t="s">
        <v>54</v>
      </c>
      <c r="J2523" s="896" t="s">
        <v>4464</v>
      </c>
      <c r="K2523" s="896" t="s">
        <v>70</v>
      </c>
      <c r="L2523" s="896" t="s">
        <v>71</v>
      </c>
      <c r="M2523" s="904" t="s">
        <v>80</v>
      </c>
      <c r="N2523" s="896" t="s">
        <v>128</v>
      </c>
      <c r="O2523" s="896" t="s">
        <v>1252</v>
      </c>
      <c r="P2523" s="896" t="s">
        <v>73</v>
      </c>
      <c r="Q2523" s="904"/>
      <c r="R2523" s="904"/>
      <c r="S2523" s="904"/>
      <c r="T2523" s="904"/>
      <c r="U2523" s="754"/>
      <c r="V2523" s="754"/>
      <c r="W2523" s="754"/>
      <c r="X2523" s="754"/>
      <c r="Y2523" s="754"/>
      <c r="Z2523" s="754"/>
      <c r="AA2523" s="755"/>
      <c r="AB2523" s="755"/>
      <c r="AC2523" s="778" t="s">
        <v>184</v>
      </c>
      <c r="AD2523" s="756"/>
      <c r="AE2523" s="754"/>
      <c r="AF2523" s="277"/>
      <c r="AG2523" s="277"/>
      <c r="AH2523" s="262" t="s">
        <v>5394</v>
      </c>
      <c r="AI2523" s="277"/>
      <c r="AJ2523" s="277"/>
      <c r="AK2523" s="277"/>
      <c r="AL2523" s="277"/>
      <c r="AM2523" s="277"/>
      <c r="AN2523" s="277"/>
      <c r="AO2523" s="277"/>
      <c r="AP2523" s="277"/>
      <c r="AR2523" s="977" t="str">
        <f t="shared" ca="1" si="196"/>
        <v>1 ปี</v>
      </c>
      <c r="AS2523" s="977" t="str">
        <f t="shared" ca="1" si="197"/>
        <v>1 เดือน</v>
      </c>
      <c r="AT2523" s="978" t="str">
        <f t="shared" ca="1" si="198"/>
        <v>21 วัน</v>
      </c>
      <c r="AU2523" s="245"/>
      <c r="AV2523" s="979" t="str">
        <f t="shared" ca="1" si="199"/>
        <v>1 ปี1 เดือน21 วัน</v>
      </c>
    </row>
    <row r="2524" spans="1:48" ht="224.4" customHeight="1">
      <c r="A2524" s="811">
        <v>2517</v>
      </c>
      <c r="B2524" s="957">
        <v>243448</v>
      </c>
      <c r="C2524" s="968">
        <f t="shared" si="195"/>
        <v>45121</v>
      </c>
      <c r="D2524" s="896">
        <v>8</v>
      </c>
      <c r="E2524" s="897" t="s">
        <v>5306</v>
      </c>
      <c r="F2524" s="896" t="s">
        <v>5340</v>
      </c>
      <c r="G2524" s="904">
        <v>235766</v>
      </c>
      <c r="H2524" s="904"/>
      <c r="I2524" s="904" t="s">
        <v>54</v>
      </c>
      <c r="J2524" s="896" t="s">
        <v>4464</v>
      </c>
      <c r="K2524" s="896" t="s">
        <v>70</v>
      </c>
      <c r="L2524" s="896" t="s">
        <v>71</v>
      </c>
      <c r="M2524" s="904" t="s">
        <v>80</v>
      </c>
      <c r="N2524" s="896" t="s">
        <v>128</v>
      </c>
      <c r="O2524" s="896" t="s">
        <v>900</v>
      </c>
      <c r="P2524" s="896" t="s">
        <v>73</v>
      </c>
      <c r="Q2524" s="904"/>
      <c r="R2524" s="904"/>
      <c r="S2524" s="904"/>
      <c r="T2524" s="904"/>
      <c r="U2524" s="754"/>
      <c r="V2524" s="754"/>
      <c r="W2524" s="754"/>
      <c r="X2524" s="754"/>
      <c r="Y2524" s="754"/>
      <c r="Z2524" s="754"/>
      <c r="AA2524" s="755"/>
      <c r="AB2524" s="755"/>
      <c r="AC2524" s="778" t="s">
        <v>184</v>
      </c>
      <c r="AD2524" s="756"/>
      <c r="AE2524" s="754"/>
      <c r="AF2524" s="277"/>
      <c r="AG2524" s="277"/>
      <c r="AH2524" s="262" t="s">
        <v>5394</v>
      </c>
      <c r="AI2524" s="277"/>
      <c r="AJ2524" s="277"/>
      <c r="AK2524" s="277"/>
      <c r="AL2524" s="277"/>
      <c r="AM2524" s="277"/>
      <c r="AN2524" s="277"/>
      <c r="AO2524" s="277"/>
      <c r="AP2524" s="277"/>
      <c r="AR2524" s="977" t="str">
        <f t="shared" ca="1" si="196"/>
        <v>1 ปี</v>
      </c>
      <c r="AS2524" s="977" t="str">
        <f t="shared" ca="1" si="197"/>
        <v>1 เดือน</v>
      </c>
      <c r="AT2524" s="978" t="str">
        <f t="shared" ca="1" si="198"/>
        <v>21 วัน</v>
      </c>
      <c r="AU2524" s="245"/>
      <c r="AV2524" s="979" t="str">
        <f t="shared" ca="1" si="199"/>
        <v>1 ปี1 เดือน21 วัน</v>
      </c>
    </row>
    <row r="2525" spans="1:48" ht="224.4" customHeight="1">
      <c r="A2525" s="811">
        <v>2518</v>
      </c>
      <c r="B2525" s="957">
        <v>243448</v>
      </c>
      <c r="C2525" s="968">
        <f t="shared" si="195"/>
        <v>45121</v>
      </c>
      <c r="D2525" s="896">
        <v>8</v>
      </c>
      <c r="E2525" s="897" t="s">
        <v>5306</v>
      </c>
      <c r="F2525" s="896" t="s">
        <v>5340</v>
      </c>
      <c r="G2525" s="904">
        <v>235767</v>
      </c>
      <c r="H2525" s="904"/>
      <c r="I2525" s="904" t="s">
        <v>54</v>
      </c>
      <c r="J2525" s="896" t="s">
        <v>4464</v>
      </c>
      <c r="K2525" s="896" t="s">
        <v>70</v>
      </c>
      <c r="L2525" s="896" t="s">
        <v>71</v>
      </c>
      <c r="M2525" s="904" t="s">
        <v>80</v>
      </c>
      <c r="N2525" s="896" t="s">
        <v>128</v>
      </c>
      <c r="O2525" s="896" t="s">
        <v>2181</v>
      </c>
      <c r="P2525" s="896" t="s">
        <v>73</v>
      </c>
      <c r="Q2525" s="904"/>
      <c r="R2525" s="904"/>
      <c r="S2525" s="904"/>
      <c r="T2525" s="904"/>
      <c r="U2525" s="754"/>
      <c r="V2525" s="754"/>
      <c r="W2525" s="754"/>
      <c r="X2525" s="754"/>
      <c r="Y2525" s="754"/>
      <c r="Z2525" s="754"/>
      <c r="AA2525" s="755"/>
      <c r="AB2525" s="755"/>
      <c r="AC2525" s="778" t="s">
        <v>184</v>
      </c>
      <c r="AD2525" s="756"/>
      <c r="AE2525" s="754"/>
      <c r="AF2525" s="277"/>
      <c r="AG2525" s="277"/>
      <c r="AH2525" s="262" t="s">
        <v>5394</v>
      </c>
      <c r="AI2525" s="277"/>
      <c r="AJ2525" s="277"/>
      <c r="AK2525" s="277"/>
      <c r="AL2525" s="277"/>
      <c r="AM2525" s="277"/>
      <c r="AN2525" s="277"/>
      <c r="AO2525" s="277"/>
      <c r="AP2525" s="277"/>
      <c r="AR2525" s="977" t="str">
        <f t="shared" ca="1" si="196"/>
        <v>1 ปี</v>
      </c>
      <c r="AS2525" s="977" t="str">
        <f t="shared" ca="1" si="197"/>
        <v>1 เดือน</v>
      </c>
      <c r="AT2525" s="978" t="str">
        <f t="shared" ca="1" si="198"/>
        <v>21 วัน</v>
      </c>
      <c r="AU2525" s="245"/>
      <c r="AV2525" s="979" t="str">
        <f t="shared" ca="1" si="199"/>
        <v>1 ปี1 เดือน21 วัน</v>
      </c>
    </row>
    <row r="2526" spans="1:48" ht="224.4" customHeight="1">
      <c r="A2526" s="811">
        <v>2519</v>
      </c>
      <c r="B2526" s="957">
        <v>243448</v>
      </c>
      <c r="C2526" s="968">
        <f t="shared" si="195"/>
        <v>45121</v>
      </c>
      <c r="D2526" s="896">
        <v>8</v>
      </c>
      <c r="E2526" s="897" t="s">
        <v>5306</v>
      </c>
      <c r="F2526" s="896" t="s">
        <v>5341</v>
      </c>
      <c r="G2526" s="904">
        <v>72873</v>
      </c>
      <c r="H2526" s="904"/>
      <c r="I2526" s="904" t="s">
        <v>54</v>
      </c>
      <c r="J2526" s="896" t="s">
        <v>4464</v>
      </c>
      <c r="K2526" s="896" t="s">
        <v>70</v>
      </c>
      <c r="L2526" s="896" t="s">
        <v>71</v>
      </c>
      <c r="M2526" s="904" t="s">
        <v>80</v>
      </c>
      <c r="N2526" s="896" t="s">
        <v>128</v>
      </c>
      <c r="O2526" s="904" t="s">
        <v>1437</v>
      </c>
      <c r="P2526" s="896" t="s">
        <v>134</v>
      </c>
      <c r="Q2526" s="904"/>
      <c r="R2526" s="904"/>
      <c r="S2526" s="904"/>
      <c r="T2526" s="896" t="s">
        <v>5342</v>
      </c>
      <c r="U2526" s="754"/>
      <c r="V2526" s="754"/>
      <c r="W2526" s="754"/>
      <c r="X2526" s="754"/>
      <c r="Y2526" s="754"/>
      <c r="Z2526" s="754"/>
      <c r="AA2526" s="755"/>
      <c r="AB2526" s="755"/>
      <c r="AC2526" s="778" t="s">
        <v>184</v>
      </c>
      <c r="AD2526" s="756"/>
      <c r="AE2526" s="754"/>
      <c r="AF2526" s="277"/>
      <c r="AG2526" s="277"/>
      <c r="AH2526" s="262" t="s">
        <v>5394</v>
      </c>
      <c r="AI2526" s="277"/>
      <c r="AJ2526" s="277"/>
      <c r="AK2526" s="277"/>
      <c r="AL2526" s="277"/>
      <c r="AM2526" s="277"/>
      <c r="AN2526" s="277"/>
      <c r="AO2526" s="277"/>
      <c r="AP2526" s="277"/>
      <c r="AR2526" s="977" t="str">
        <f t="shared" ca="1" si="196"/>
        <v>1 ปี</v>
      </c>
      <c r="AS2526" s="977" t="str">
        <f t="shared" ca="1" si="197"/>
        <v>1 เดือน</v>
      </c>
      <c r="AT2526" s="978" t="str">
        <f t="shared" ca="1" si="198"/>
        <v>21 วัน</v>
      </c>
      <c r="AU2526" s="245"/>
      <c r="AV2526" s="979" t="str">
        <f t="shared" ca="1" si="199"/>
        <v>1 ปี1 เดือน21 วัน</v>
      </c>
    </row>
    <row r="2527" spans="1:48" ht="224.4" customHeight="1">
      <c r="A2527" s="811">
        <v>2520</v>
      </c>
      <c r="B2527" s="957">
        <v>243448</v>
      </c>
      <c r="C2527" s="968">
        <f t="shared" si="195"/>
        <v>45121</v>
      </c>
      <c r="D2527" s="896">
        <v>8</v>
      </c>
      <c r="E2527" s="897" t="s">
        <v>5306</v>
      </c>
      <c r="F2527" s="896" t="s">
        <v>5343</v>
      </c>
      <c r="G2527" s="904">
        <v>73304</v>
      </c>
      <c r="H2527" s="904"/>
      <c r="I2527" s="904" t="s">
        <v>54</v>
      </c>
      <c r="J2527" s="896" t="s">
        <v>69</v>
      </c>
      <c r="K2527" s="896" t="s">
        <v>70</v>
      </c>
      <c r="L2527" s="896" t="s">
        <v>71</v>
      </c>
      <c r="M2527" s="904" t="s">
        <v>80</v>
      </c>
      <c r="N2527" s="896" t="s">
        <v>128</v>
      </c>
      <c r="O2527" s="896" t="s">
        <v>142</v>
      </c>
      <c r="P2527" s="896" t="s">
        <v>72</v>
      </c>
      <c r="Q2527" s="896"/>
      <c r="R2527" s="896"/>
      <c r="S2527" s="896"/>
      <c r="T2527" s="896"/>
      <c r="U2527" s="754"/>
      <c r="V2527" s="754"/>
      <c r="W2527" s="754"/>
      <c r="X2527" s="754"/>
      <c r="Y2527" s="754"/>
      <c r="Z2527" s="754"/>
      <c r="AA2527" s="755"/>
      <c r="AB2527" s="755"/>
      <c r="AC2527" s="778" t="s">
        <v>184</v>
      </c>
      <c r="AD2527" s="778"/>
      <c r="AE2527" s="754"/>
      <c r="AF2527" s="277"/>
      <c r="AG2527" s="277"/>
      <c r="AH2527" s="262" t="s">
        <v>5394</v>
      </c>
      <c r="AI2527" s="277"/>
      <c r="AJ2527" s="277"/>
      <c r="AK2527" s="277"/>
      <c r="AL2527" s="277"/>
      <c r="AM2527" s="277"/>
      <c r="AN2527" s="277"/>
      <c r="AO2527" s="277"/>
      <c r="AP2527" s="277"/>
      <c r="AR2527" s="977" t="str">
        <f t="shared" ca="1" si="196"/>
        <v>1 ปี</v>
      </c>
      <c r="AS2527" s="977" t="str">
        <f t="shared" ca="1" si="197"/>
        <v>1 เดือน</v>
      </c>
      <c r="AT2527" s="978" t="str">
        <f t="shared" ca="1" si="198"/>
        <v>21 วัน</v>
      </c>
      <c r="AU2527" s="245"/>
      <c r="AV2527" s="979" t="str">
        <f t="shared" ca="1" si="199"/>
        <v>1 ปี1 เดือน21 วัน</v>
      </c>
    </row>
    <row r="2528" spans="1:48" ht="224.4" customHeight="1">
      <c r="A2528" s="811">
        <v>2521</v>
      </c>
      <c r="B2528" s="957">
        <v>243448</v>
      </c>
      <c r="C2528" s="968">
        <f t="shared" si="195"/>
        <v>45121</v>
      </c>
      <c r="D2528" s="896">
        <v>8</v>
      </c>
      <c r="E2528" s="897" t="s">
        <v>5306</v>
      </c>
      <c r="F2528" s="896" t="s">
        <v>5344</v>
      </c>
      <c r="G2528" s="904">
        <v>73032</v>
      </c>
      <c r="H2528" s="904"/>
      <c r="I2528" s="904" t="s">
        <v>54</v>
      </c>
      <c r="J2528" s="896" t="s">
        <v>69</v>
      </c>
      <c r="K2528" s="896" t="s">
        <v>56</v>
      </c>
      <c r="L2528" s="896" t="s">
        <v>56</v>
      </c>
      <c r="M2528" s="904" t="s">
        <v>80</v>
      </c>
      <c r="N2528" s="896" t="s">
        <v>305</v>
      </c>
      <c r="O2528" s="896" t="s">
        <v>236</v>
      </c>
      <c r="P2528" s="896" t="s">
        <v>59</v>
      </c>
      <c r="Q2528" s="904"/>
      <c r="R2528" s="904"/>
      <c r="S2528" s="904"/>
      <c r="T2528" s="896" t="s">
        <v>5154</v>
      </c>
      <c r="U2528" s="754"/>
      <c r="V2528" s="754"/>
      <c r="W2528" s="754"/>
      <c r="X2528" s="754"/>
      <c r="Y2528" s="754"/>
      <c r="Z2528" s="754"/>
      <c r="AA2528" s="755"/>
      <c r="AB2528" s="755"/>
      <c r="AC2528" s="778" t="s">
        <v>184</v>
      </c>
      <c r="AD2528" s="756"/>
      <c r="AE2528" s="754" t="s">
        <v>5310</v>
      </c>
      <c r="AF2528" s="277"/>
      <c r="AG2528" s="277"/>
      <c r="AH2528" s="262" t="s">
        <v>5394</v>
      </c>
      <c r="AI2528" s="277"/>
      <c r="AJ2528" s="277"/>
      <c r="AK2528" s="277"/>
      <c r="AL2528" s="277"/>
      <c r="AM2528" s="277"/>
      <c r="AN2528" s="277"/>
      <c r="AO2528" s="277"/>
      <c r="AP2528" s="277"/>
      <c r="AR2528" s="977" t="str">
        <f t="shared" ca="1" si="196"/>
        <v>1 ปี</v>
      </c>
      <c r="AS2528" s="977" t="str">
        <f t="shared" ca="1" si="197"/>
        <v>1 เดือน</v>
      </c>
      <c r="AT2528" s="978" t="str">
        <f t="shared" ca="1" si="198"/>
        <v>21 วัน</v>
      </c>
      <c r="AU2528" s="245"/>
      <c r="AV2528" s="979" t="str">
        <f t="shared" ca="1" si="199"/>
        <v>1 ปี1 เดือน21 วัน</v>
      </c>
    </row>
    <row r="2529" spans="1:48" ht="224.4" customHeight="1">
      <c r="A2529" s="811">
        <v>2522</v>
      </c>
      <c r="B2529" s="957">
        <v>243448</v>
      </c>
      <c r="C2529" s="968">
        <f t="shared" si="195"/>
        <v>45121</v>
      </c>
      <c r="D2529" s="896">
        <v>8</v>
      </c>
      <c r="E2529" s="897" t="s">
        <v>5306</v>
      </c>
      <c r="F2529" s="896" t="s">
        <v>5345</v>
      </c>
      <c r="G2529" s="904">
        <v>226066</v>
      </c>
      <c r="H2529" s="904"/>
      <c r="I2529" s="904" t="s">
        <v>54</v>
      </c>
      <c r="J2529" s="896" t="s">
        <v>69</v>
      </c>
      <c r="K2529" s="896" t="s">
        <v>70</v>
      </c>
      <c r="L2529" s="896" t="s">
        <v>71</v>
      </c>
      <c r="M2529" s="904" t="s">
        <v>80</v>
      </c>
      <c r="N2529" s="896" t="s">
        <v>309</v>
      </c>
      <c r="O2529" s="896" t="s">
        <v>239</v>
      </c>
      <c r="P2529" s="896" t="s">
        <v>58</v>
      </c>
      <c r="Q2529" s="904"/>
      <c r="R2529" s="904"/>
      <c r="S2529" s="904"/>
      <c r="T2529" s="896"/>
      <c r="U2529" s="754"/>
      <c r="V2529" s="754"/>
      <c r="W2529" s="754"/>
      <c r="X2529" s="754"/>
      <c r="Y2529" s="754"/>
      <c r="Z2529" s="754"/>
      <c r="AA2529" s="755"/>
      <c r="AB2529" s="755"/>
      <c r="AC2529" s="778" t="s">
        <v>184</v>
      </c>
      <c r="AD2529" s="778"/>
      <c r="AE2529" s="754"/>
      <c r="AF2529" s="277"/>
      <c r="AG2529" s="277"/>
      <c r="AH2529" s="262" t="s">
        <v>5394</v>
      </c>
      <c r="AI2529" s="277"/>
      <c r="AJ2529" s="277"/>
      <c r="AK2529" s="277"/>
      <c r="AL2529" s="277"/>
      <c r="AM2529" s="277"/>
      <c r="AN2529" s="277"/>
      <c r="AO2529" s="277"/>
      <c r="AP2529" s="277"/>
      <c r="AR2529" s="977" t="str">
        <f t="shared" ca="1" si="196"/>
        <v>1 ปี</v>
      </c>
      <c r="AS2529" s="977" t="str">
        <f t="shared" ca="1" si="197"/>
        <v>1 เดือน</v>
      </c>
      <c r="AT2529" s="978" t="str">
        <f t="shared" ca="1" si="198"/>
        <v>21 วัน</v>
      </c>
      <c r="AU2529" s="245"/>
      <c r="AV2529" s="979" t="str">
        <f t="shared" ca="1" si="199"/>
        <v>1 ปี1 เดือน21 วัน</v>
      </c>
    </row>
    <row r="2530" spans="1:48" ht="224.4" customHeight="1">
      <c r="A2530" s="811">
        <v>2523</v>
      </c>
      <c r="B2530" s="957">
        <v>243448</v>
      </c>
      <c r="C2530" s="968">
        <f t="shared" si="195"/>
        <v>45121</v>
      </c>
      <c r="D2530" s="896">
        <v>8</v>
      </c>
      <c r="E2530" s="897" t="s">
        <v>5306</v>
      </c>
      <c r="F2530" s="896" t="s">
        <v>5346</v>
      </c>
      <c r="G2530" s="904">
        <v>66604</v>
      </c>
      <c r="H2530" s="896" t="s">
        <v>424</v>
      </c>
      <c r="I2530" s="904" t="s">
        <v>54</v>
      </c>
      <c r="J2530" s="896" t="s">
        <v>4464</v>
      </c>
      <c r="K2530" s="896" t="s">
        <v>56</v>
      </c>
      <c r="L2530" s="896" t="s">
        <v>56</v>
      </c>
      <c r="M2530" s="904" t="s">
        <v>80</v>
      </c>
      <c r="N2530" s="896" t="s">
        <v>4997</v>
      </c>
      <c r="O2530" s="904"/>
      <c r="P2530" s="896" t="s">
        <v>59</v>
      </c>
      <c r="Q2530" s="904"/>
      <c r="R2530" s="904"/>
      <c r="S2530" s="904"/>
      <c r="T2530" s="904"/>
      <c r="U2530" s="754"/>
      <c r="V2530" s="754"/>
      <c r="W2530" s="754"/>
      <c r="X2530" s="754"/>
      <c r="Y2530" s="754"/>
      <c r="Z2530" s="754"/>
      <c r="AA2530" s="755"/>
      <c r="AB2530" s="755"/>
      <c r="AC2530" s="778" t="s">
        <v>184</v>
      </c>
      <c r="AD2530" s="778"/>
      <c r="AE2530" s="754"/>
      <c r="AF2530" s="277"/>
      <c r="AG2530" s="277"/>
      <c r="AH2530" s="262" t="s">
        <v>5394</v>
      </c>
      <c r="AI2530" s="277"/>
      <c r="AJ2530" s="277"/>
      <c r="AK2530" s="277"/>
      <c r="AL2530" s="277"/>
      <c r="AM2530" s="277"/>
      <c r="AN2530" s="277"/>
      <c r="AO2530" s="277"/>
      <c r="AP2530" s="277"/>
      <c r="AR2530" s="977" t="str">
        <f t="shared" ca="1" si="196"/>
        <v>1 ปี</v>
      </c>
      <c r="AS2530" s="977" t="str">
        <f t="shared" ca="1" si="197"/>
        <v>1 เดือน</v>
      </c>
      <c r="AT2530" s="978" t="str">
        <f t="shared" ca="1" si="198"/>
        <v>21 วัน</v>
      </c>
      <c r="AU2530" s="245"/>
      <c r="AV2530" s="979" t="str">
        <f t="shared" ca="1" si="199"/>
        <v>1 ปี1 เดือน21 วัน</v>
      </c>
    </row>
    <row r="2531" spans="1:48" ht="224.4" customHeight="1">
      <c r="A2531" s="811">
        <v>2524</v>
      </c>
      <c r="B2531" s="957">
        <v>243448</v>
      </c>
      <c r="C2531" s="968">
        <f t="shared" si="195"/>
        <v>45121</v>
      </c>
      <c r="D2531" s="896">
        <v>8</v>
      </c>
      <c r="E2531" s="897" t="s">
        <v>5306</v>
      </c>
      <c r="F2531" s="896" t="s">
        <v>5346</v>
      </c>
      <c r="G2531" s="904">
        <v>72529</v>
      </c>
      <c r="H2531" s="896" t="s">
        <v>424</v>
      </c>
      <c r="I2531" s="904" t="s">
        <v>54</v>
      </c>
      <c r="J2531" s="896" t="s">
        <v>4464</v>
      </c>
      <c r="K2531" s="896" t="s">
        <v>56</v>
      </c>
      <c r="L2531" s="896" t="s">
        <v>56</v>
      </c>
      <c r="M2531" s="904" t="s">
        <v>80</v>
      </c>
      <c r="N2531" s="896" t="s">
        <v>5347</v>
      </c>
      <c r="O2531" s="904"/>
      <c r="P2531" s="896" t="s">
        <v>59</v>
      </c>
      <c r="Q2531" s="904"/>
      <c r="R2531" s="904"/>
      <c r="S2531" s="904"/>
      <c r="T2531" s="904"/>
      <c r="U2531" s="754"/>
      <c r="V2531" s="754"/>
      <c r="W2531" s="754"/>
      <c r="X2531" s="754"/>
      <c r="Y2531" s="754"/>
      <c r="Z2531" s="754"/>
      <c r="AA2531" s="755"/>
      <c r="AB2531" s="755"/>
      <c r="AC2531" s="778" t="s">
        <v>184</v>
      </c>
      <c r="AD2531" s="778"/>
      <c r="AE2531" s="754"/>
      <c r="AF2531" s="277"/>
      <c r="AG2531" s="277"/>
      <c r="AH2531" s="262" t="s">
        <v>5394</v>
      </c>
      <c r="AI2531" s="277"/>
      <c r="AJ2531" s="277"/>
      <c r="AK2531" s="277"/>
      <c r="AL2531" s="277"/>
      <c r="AM2531" s="277"/>
      <c r="AN2531" s="277"/>
      <c r="AO2531" s="277"/>
      <c r="AP2531" s="277"/>
      <c r="AR2531" s="977" t="str">
        <f t="shared" ca="1" si="196"/>
        <v>1 ปี</v>
      </c>
      <c r="AS2531" s="977" t="str">
        <f t="shared" ca="1" si="197"/>
        <v>1 เดือน</v>
      </c>
      <c r="AT2531" s="978" t="str">
        <f t="shared" ca="1" si="198"/>
        <v>21 วัน</v>
      </c>
      <c r="AU2531" s="245"/>
      <c r="AV2531" s="979" t="str">
        <f t="shared" ca="1" si="199"/>
        <v>1 ปี1 เดือน21 วัน</v>
      </c>
    </row>
    <row r="2532" spans="1:48" ht="224.4" customHeight="1">
      <c r="A2532" s="811">
        <v>2525</v>
      </c>
      <c r="B2532" s="957">
        <v>243448</v>
      </c>
      <c r="C2532" s="968">
        <f t="shared" si="195"/>
        <v>45121</v>
      </c>
      <c r="D2532" s="896">
        <v>8</v>
      </c>
      <c r="E2532" s="897" t="s">
        <v>5306</v>
      </c>
      <c r="F2532" s="896" t="s">
        <v>5346</v>
      </c>
      <c r="G2532" s="904">
        <v>71442</v>
      </c>
      <c r="H2532" s="904"/>
      <c r="I2532" s="904" t="s">
        <v>54</v>
      </c>
      <c r="J2532" s="896" t="s">
        <v>442</v>
      </c>
      <c r="K2532" s="896" t="s">
        <v>70</v>
      </c>
      <c r="L2532" s="896" t="s">
        <v>71</v>
      </c>
      <c r="M2532" s="904" t="s">
        <v>80</v>
      </c>
      <c r="N2532" s="896" t="s">
        <v>5348</v>
      </c>
      <c r="O2532" s="904" t="s">
        <v>65</v>
      </c>
      <c r="P2532" s="896" t="s">
        <v>527</v>
      </c>
      <c r="Q2532" s="904"/>
      <c r="R2532" s="904"/>
      <c r="S2532" s="904"/>
      <c r="T2532" s="904"/>
      <c r="U2532" s="754"/>
      <c r="V2532" s="754"/>
      <c r="W2532" s="754"/>
      <c r="X2532" s="754"/>
      <c r="Y2532" s="754"/>
      <c r="Z2532" s="754"/>
      <c r="AA2532" s="755"/>
      <c r="AB2532" s="755"/>
      <c r="AC2532" s="778" t="s">
        <v>184</v>
      </c>
      <c r="AD2532" s="778"/>
      <c r="AE2532" s="754"/>
      <c r="AF2532" s="277"/>
      <c r="AG2532" s="277"/>
      <c r="AH2532" s="262" t="s">
        <v>5394</v>
      </c>
      <c r="AI2532" s="277"/>
      <c r="AJ2532" s="277"/>
      <c r="AK2532" s="277"/>
      <c r="AL2532" s="277"/>
      <c r="AM2532" s="277"/>
      <c r="AN2532" s="277"/>
      <c r="AO2532" s="277"/>
      <c r="AP2532" s="277"/>
      <c r="AR2532" s="977" t="str">
        <f t="shared" ca="1" si="196"/>
        <v>1 ปี</v>
      </c>
      <c r="AS2532" s="977" t="str">
        <f t="shared" ca="1" si="197"/>
        <v>1 เดือน</v>
      </c>
      <c r="AT2532" s="978" t="str">
        <f t="shared" ca="1" si="198"/>
        <v>21 วัน</v>
      </c>
      <c r="AU2532" s="245"/>
      <c r="AV2532" s="979" t="str">
        <f t="shared" ca="1" si="199"/>
        <v>1 ปี1 เดือน21 วัน</v>
      </c>
    </row>
    <row r="2533" spans="1:48" ht="224.4" customHeight="1">
      <c r="A2533" s="811">
        <v>2526</v>
      </c>
      <c r="B2533" s="957">
        <v>243448</v>
      </c>
      <c r="C2533" s="968">
        <f t="shared" si="195"/>
        <v>45121</v>
      </c>
      <c r="D2533" s="896">
        <v>8</v>
      </c>
      <c r="E2533" s="897" t="s">
        <v>5306</v>
      </c>
      <c r="F2533" s="896" t="s">
        <v>5346</v>
      </c>
      <c r="G2533" s="904">
        <v>235800</v>
      </c>
      <c r="H2533" s="904"/>
      <c r="I2533" s="904" t="s">
        <v>54</v>
      </c>
      <c r="J2533" s="896" t="s">
        <v>4464</v>
      </c>
      <c r="K2533" s="896" t="s">
        <v>70</v>
      </c>
      <c r="L2533" s="896" t="s">
        <v>71</v>
      </c>
      <c r="M2533" s="904" t="s">
        <v>80</v>
      </c>
      <c r="N2533" s="896" t="s">
        <v>4332</v>
      </c>
      <c r="O2533" s="896" t="s">
        <v>79</v>
      </c>
      <c r="P2533" s="896" t="s">
        <v>73</v>
      </c>
      <c r="Q2533" s="904"/>
      <c r="R2533" s="904"/>
      <c r="S2533" s="904"/>
      <c r="T2533" s="904"/>
      <c r="U2533" s="754"/>
      <c r="V2533" s="754"/>
      <c r="W2533" s="754"/>
      <c r="X2533" s="754"/>
      <c r="Y2533" s="754"/>
      <c r="Z2533" s="754"/>
      <c r="AA2533" s="755"/>
      <c r="AB2533" s="755"/>
      <c r="AC2533" s="778" t="s">
        <v>184</v>
      </c>
      <c r="AD2533" s="778"/>
      <c r="AE2533" s="754"/>
      <c r="AF2533" s="277"/>
      <c r="AG2533" s="277"/>
      <c r="AH2533" s="262" t="s">
        <v>5394</v>
      </c>
      <c r="AI2533" s="277"/>
      <c r="AJ2533" s="277"/>
      <c r="AK2533" s="277"/>
      <c r="AL2533" s="277"/>
      <c r="AM2533" s="277"/>
      <c r="AN2533" s="277"/>
      <c r="AO2533" s="277"/>
      <c r="AP2533" s="277"/>
      <c r="AR2533" s="977" t="str">
        <f t="shared" ca="1" si="196"/>
        <v>1 ปี</v>
      </c>
      <c r="AS2533" s="977" t="str">
        <f t="shared" ca="1" si="197"/>
        <v>1 เดือน</v>
      </c>
      <c r="AT2533" s="978" t="str">
        <f t="shared" ca="1" si="198"/>
        <v>21 วัน</v>
      </c>
      <c r="AU2533" s="245"/>
      <c r="AV2533" s="979" t="str">
        <f t="shared" ca="1" si="199"/>
        <v>1 ปี1 เดือน21 วัน</v>
      </c>
    </row>
    <row r="2534" spans="1:48" ht="224.4" customHeight="1">
      <c r="A2534" s="811">
        <v>2527</v>
      </c>
      <c r="B2534" s="957">
        <v>243448</v>
      </c>
      <c r="C2534" s="968">
        <f t="shared" si="195"/>
        <v>45121</v>
      </c>
      <c r="D2534" s="896">
        <v>8</v>
      </c>
      <c r="E2534" s="897" t="s">
        <v>5306</v>
      </c>
      <c r="F2534" s="896" t="s">
        <v>5349</v>
      </c>
      <c r="G2534" s="896">
        <v>69142</v>
      </c>
      <c r="H2534" s="896"/>
      <c r="I2534" s="904" t="s">
        <v>54</v>
      </c>
      <c r="J2534" s="896" t="s">
        <v>69</v>
      </c>
      <c r="K2534" s="896" t="s">
        <v>70</v>
      </c>
      <c r="L2534" s="896" t="s">
        <v>71</v>
      </c>
      <c r="M2534" s="896" t="s">
        <v>82</v>
      </c>
      <c r="N2534" s="896" t="s">
        <v>168</v>
      </c>
      <c r="O2534" s="896" t="s">
        <v>237</v>
      </c>
      <c r="P2534" s="896" t="s">
        <v>5350</v>
      </c>
      <c r="Q2534" s="896"/>
      <c r="R2534" s="896"/>
      <c r="S2534" s="896"/>
      <c r="T2534" s="896" t="s">
        <v>5351</v>
      </c>
      <c r="U2534" s="754"/>
      <c r="V2534" s="754"/>
      <c r="W2534" s="754"/>
      <c r="X2534" s="754"/>
      <c r="Y2534" s="754"/>
      <c r="Z2534" s="754"/>
      <c r="AA2534" s="755"/>
      <c r="AB2534" s="755"/>
      <c r="AC2534" s="778" t="s">
        <v>184</v>
      </c>
      <c r="AD2534" s="778"/>
      <c r="AE2534" s="754" t="s">
        <v>5352</v>
      </c>
      <c r="AF2534" s="277"/>
      <c r="AG2534" s="277"/>
      <c r="AH2534" s="262" t="s">
        <v>5394</v>
      </c>
      <c r="AI2534" s="277"/>
      <c r="AJ2534" s="277"/>
      <c r="AK2534" s="277"/>
      <c r="AL2534" s="277"/>
      <c r="AM2534" s="277"/>
      <c r="AN2534" s="277"/>
      <c r="AO2534" s="277"/>
      <c r="AP2534" s="277"/>
      <c r="AR2534" s="977" t="str">
        <f t="shared" ca="1" si="196"/>
        <v>1 ปี</v>
      </c>
      <c r="AS2534" s="977" t="str">
        <f t="shared" ca="1" si="197"/>
        <v>1 เดือน</v>
      </c>
      <c r="AT2534" s="978" t="str">
        <f t="shared" ca="1" si="198"/>
        <v>21 วัน</v>
      </c>
      <c r="AU2534" s="245"/>
      <c r="AV2534" s="979" t="str">
        <f t="shared" ca="1" si="199"/>
        <v>1 ปี1 เดือน21 วัน</v>
      </c>
    </row>
    <row r="2535" spans="1:48" ht="224.4" customHeight="1">
      <c r="A2535" s="811">
        <v>2528</v>
      </c>
      <c r="B2535" s="957">
        <v>243448</v>
      </c>
      <c r="C2535" s="968">
        <f t="shared" si="195"/>
        <v>45121</v>
      </c>
      <c r="D2535" s="896">
        <v>8</v>
      </c>
      <c r="E2535" s="897" t="s">
        <v>5306</v>
      </c>
      <c r="F2535" s="905" t="s">
        <v>5353</v>
      </c>
      <c r="G2535" s="904">
        <v>226243</v>
      </c>
      <c r="H2535" s="904"/>
      <c r="I2535" s="904" t="s">
        <v>54</v>
      </c>
      <c r="J2535" s="896" t="s">
        <v>69</v>
      </c>
      <c r="K2535" s="896" t="s">
        <v>70</v>
      </c>
      <c r="L2535" s="896" t="s">
        <v>71</v>
      </c>
      <c r="M2535" s="896" t="s">
        <v>82</v>
      </c>
      <c r="N2535" s="896" t="s">
        <v>1022</v>
      </c>
      <c r="O2535" s="896" t="s">
        <v>79</v>
      </c>
      <c r="P2535" s="896" t="s">
        <v>72</v>
      </c>
      <c r="Q2535" s="904"/>
      <c r="R2535" s="904"/>
      <c r="S2535" s="904"/>
      <c r="T2535" s="904"/>
      <c r="U2535" s="754"/>
      <c r="V2535" s="754"/>
      <c r="W2535" s="754"/>
      <c r="X2535" s="754"/>
      <c r="Y2535" s="754"/>
      <c r="Z2535" s="754"/>
      <c r="AA2535" s="755"/>
      <c r="AB2535" s="755"/>
      <c r="AC2535" s="778" t="s">
        <v>184</v>
      </c>
      <c r="AD2535" s="756"/>
      <c r="AE2535" s="754"/>
      <c r="AF2535" s="277"/>
      <c r="AG2535" s="277"/>
      <c r="AH2535" s="262" t="s">
        <v>5394</v>
      </c>
      <c r="AI2535" s="277"/>
      <c r="AJ2535" s="277"/>
      <c r="AK2535" s="277"/>
      <c r="AL2535" s="277"/>
      <c r="AM2535" s="277"/>
      <c r="AN2535" s="277"/>
      <c r="AO2535" s="277"/>
      <c r="AP2535" s="277"/>
      <c r="AR2535" s="977" t="str">
        <f t="shared" ca="1" si="196"/>
        <v>1 ปี</v>
      </c>
      <c r="AS2535" s="977" t="str">
        <f t="shared" ca="1" si="197"/>
        <v>1 เดือน</v>
      </c>
      <c r="AT2535" s="978" t="str">
        <f t="shared" ca="1" si="198"/>
        <v>21 วัน</v>
      </c>
      <c r="AU2535" s="245"/>
      <c r="AV2535" s="979" t="str">
        <f t="shared" ca="1" si="199"/>
        <v>1 ปี1 เดือน21 วัน</v>
      </c>
    </row>
    <row r="2536" spans="1:48" ht="224.4" customHeight="1">
      <c r="A2536" s="811">
        <v>2529</v>
      </c>
      <c r="B2536" s="957">
        <v>243448</v>
      </c>
      <c r="C2536" s="968">
        <f t="shared" si="195"/>
        <v>45121</v>
      </c>
      <c r="D2536" s="896">
        <v>8</v>
      </c>
      <c r="E2536" s="897" t="s">
        <v>5306</v>
      </c>
      <c r="F2536" s="905" t="s">
        <v>5353</v>
      </c>
      <c r="G2536" s="904">
        <v>68212</v>
      </c>
      <c r="H2536" s="904"/>
      <c r="I2536" s="904" t="s">
        <v>54</v>
      </c>
      <c r="J2536" s="896" t="s">
        <v>69</v>
      </c>
      <c r="K2536" s="896" t="s">
        <v>70</v>
      </c>
      <c r="L2536" s="896" t="s">
        <v>71</v>
      </c>
      <c r="M2536" s="896" t="s">
        <v>82</v>
      </c>
      <c r="N2536" s="896" t="s">
        <v>5354</v>
      </c>
      <c r="O2536" s="896" t="s">
        <v>74</v>
      </c>
      <c r="P2536" s="896" t="s">
        <v>72</v>
      </c>
      <c r="Q2536" s="904"/>
      <c r="R2536" s="904"/>
      <c r="S2536" s="904"/>
      <c r="T2536" s="904"/>
      <c r="U2536" s="754"/>
      <c r="V2536" s="754"/>
      <c r="W2536" s="754"/>
      <c r="X2536" s="754"/>
      <c r="Y2536" s="754"/>
      <c r="Z2536" s="754"/>
      <c r="AA2536" s="755"/>
      <c r="AB2536" s="755"/>
      <c r="AC2536" s="778" t="s">
        <v>184</v>
      </c>
      <c r="AD2536" s="756"/>
      <c r="AE2536" s="754"/>
      <c r="AF2536" s="277"/>
      <c r="AG2536" s="277"/>
      <c r="AH2536" s="262" t="s">
        <v>5394</v>
      </c>
      <c r="AI2536" s="277"/>
      <c r="AJ2536" s="277"/>
      <c r="AK2536" s="277"/>
      <c r="AL2536" s="277"/>
      <c r="AM2536" s="277"/>
      <c r="AN2536" s="277"/>
      <c r="AO2536" s="277"/>
      <c r="AP2536" s="277"/>
      <c r="AR2536" s="977" t="str">
        <f t="shared" ca="1" si="196"/>
        <v>1 ปี</v>
      </c>
      <c r="AS2536" s="977" t="str">
        <f t="shared" ca="1" si="197"/>
        <v>1 เดือน</v>
      </c>
      <c r="AT2536" s="978" t="str">
        <f t="shared" ca="1" si="198"/>
        <v>21 วัน</v>
      </c>
      <c r="AU2536" s="245"/>
      <c r="AV2536" s="979" t="str">
        <f t="shared" ca="1" si="199"/>
        <v>1 ปี1 เดือน21 วัน</v>
      </c>
    </row>
    <row r="2537" spans="1:48" ht="224.4" customHeight="1">
      <c r="A2537" s="811">
        <v>2530</v>
      </c>
      <c r="B2537" s="957">
        <v>243448</v>
      </c>
      <c r="C2537" s="968">
        <f t="shared" si="195"/>
        <v>45121</v>
      </c>
      <c r="D2537" s="896">
        <v>8</v>
      </c>
      <c r="E2537" s="897" t="s">
        <v>5306</v>
      </c>
      <c r="F2537" s="905" t="s">
        <v>5355</v>
      </c>
      <c r="G2537" s="904">
        <v>68849</v>
      </c>
      <c r="H2537" s="896" t="s">
        <v>424</v>
      </c>
      <c r="I2537" s="904" t="s">
        <v>54</v>
      </c>
      <c r="J2537" s="896" t="s">
        <v>4464</v>
      </c>
      <c r="K2537" s="896" t="s">
        <v>56</v>
      </c>
      <c r="L2537" s="896" t="s">
        <v>56</v>
      </c>
      <c r="M2537" s="896" t="s">
        <v>82</v>
      </c>
      <c r="N2537" s="896" t="s">
        <v>2874</v>
      </c>
      <c r="O2537" s="896"/>
      <c r="P2537" s="896" t="s">
        <v>58</v>
      </c>
      <c r="Q2537" s="904"/>
      <c r="R2537" s="904"/>
      <c r="S2537" s="904"/>
      <c r="T2537" s="904"/>
      <c r="U2537" s="754"/>
      <c r="V2537" s="754"/>
      <c r="W2537" s="754"/>
      <c r="X2537" s="754"/>
      <c r="Y2537" s="754"/>
      <c r="Z2537" s="754"/>
      <c r="AA2537" s="755"/>
      <c r="AB2537" s="755"/>
      <c r="AC2537" s="778" t="s">
        <v>184</v>
      </c>
      <c r="AD2537" s="756"/>
      <c r="AE2537" s="754"/>
      <c r="AF2537" s="277"/>
      <c r="AG2537" s="277"/>
      <c r="AH2537" s="262" t="s">
        <v>5394</v>
      </c>
      <c r="AI2537" s="277"/>
      <c r="AJ2537" s="277"/>
      <c r="AK2537" s="277"/>
      <c r="AL2537" s="277"/>
      <c r="AM2537" s="277"/>
      <c r="AN2537" s="277"/>
      <c r="AO2537" s="277"/>
      <c r="AP2537" s="277"/>
      <c r="AR2537" s="977" t="str">
        <f t="shared" ca="1" si="196"/>
        <v>1 ปี</v>
      </c>
      <c r="AS2537" s="977" t="str">
        <f t="shared" ca="1" si="197"/>
        <v>1 เดือน</v>
      </c>
      <c r="AT2537" s="978" t="str">
        <f t="shared" ca="1" si="198"/>
        <v>21 วัน</v>
      </c>
      <c r="AU2537" s="245"/>
      <c r="AV2537" s="979" t="str">
        <f t="shared" ca="1" si="199"/>
        <v>1 ปี1 เดือน21 วัน</v>
      </c>
    </row>
    <row r="2538" spans="1:48" ht="224.4" customHeight="1">
      <c r="A2538" s="811">
        <v>2531</v>
      </c>
      <c r="B2538" s="957">
        <v>243448</v>
      </c>
      <c r="C2538" s="968">
        <f t="shared" si="195"/>
        <v>45121</v>
      </c>
      <c r="D2538" s="896">
        <v>8</v>
      </c>
      <c r="E2538" s="897" t="s">
        <v>5306</v>
      </c>
      <c r="F2538" s="905" t="s">
        <v>5356</v>
      </c>
      <c r="G2538" s="904">
        <v>68453</v>
      </c>
      <c r="H2538" s="896"/>
      <c r="I2538" s="904" t="s">
        <v>54</v>
      </c>
      <c r="J2538" s="896" t="s">
        <v>4464</v>
      </c>
      <c r="K2538" s="896" t="s">
        <v>70</v>
      </c>
      <c r="L2538" s="896" t="s">
        <v>71</v>
      </c>
      <c r="M2538" s="896" t="s">
        <v>82</v>
      </c>
      <c r="N2538" s="896" t="s">
        <v>5357</v>
      </c>
      <c r="O2538" s="896" t="s">
        <v>197</v>
      </c>
      <c r="P2538" s="896" t="s">
        <v>1989</v>
      </c>
      <c r="Q2538" s="904"/>
      <c r="R2538" s="904"/>
      <c r="S2538" s="904"/>
      <c r="T2538" s="904"/>
      <c r="U2538" s="754"/>
      <c r="V2538" s="754"/>
      <c r="W2538" s="754"/>
      <c r="X2538" s="754"/>
      <c r="Y2538" s="754"/>
      <c r="Z2538" s="754"/>
      <c r="AA2538" s="755"/>
      <c r="AB2538" s="755"/>
      <c r="AC2538" s="778" t="s">
        <v>184</v>
      </c>
      <c r="AD2538" s="756"/>
      <c r="AE2538" s="754"/>
      <c r="AF2538" s="277"/>
      <c r="AG2538" s="277"/>
      <c r="AH2538" s="262" t="s">
        <v>5394</v>
      </c>
      <c r="AI2538" s="277"/>
      <c r="AJ2538" s="277"/>
      <c r="AK2538" s="277"/>
      <c r="AL2538" s="277"/>
      <c r="AM2538" s="277"/>
      <c r="AN2538" s="277"/>
      <c r="AO2538" s="277"/>
      <c r="AP2538" s="277"/>
      <c r="AR2538" s="977" t="str">
        <f t="shared" ca="1" si="196"/>
        <v>1 ปี</v>
      </c>
      <c r="AS2538" s="977" t="str">
        <f t="shared" ca="1" si="197"/>
        <v>1 เดือน</v>
      </c>
      <c r="AT2538" s="978" t="str">
        <f t="shared" ca="1" si="198"/>
        <v>21 วัน</v>
      </c>
      <c r="AU2538" s="245"/>
      <c r="AV2538" s="979" t="str">
        <f t="shared" ca="1" si="199"/>
        <v>1 ปี1 เดือน21 วัน</v>
      </c>
    </row>
    <row r="2539" spans="1:48" ht="224.4" customHeight="1">
      <c r="A2539" s="811">
        <v>2532</v>
      </c>
      <c r="B2539" s="957">
        <v>243448</v>
      </c>
      <c r="C2539" s="968">
        <f t="shared" si="195"/>
        <v>45121</v>
      </c>
      <c r="D2539" s="896">
        <v>8</v>
      </c>
      <c r="E2539" s="897" t="s">
        <v>5306</v>
      </c>
      <c r="F2539" s="905" t="s">
        <v>5356</v>
      </c>
      <c r="G2539" s="904">
        <v>68693</v>
      </c>
      <c r="H2539" s="896"/>
      <c r="I2539" s="904" t="s">
        <v>60</v>
      </c>
      <c r="J2539" s="896" t="s">
        <v>1757</v>
      </c>
      <c r="K2539" s="896" t="s">
        <v>61</v>
      </c>
      <c r="L2539" s="896" t="s">
        <v>62</v>
      </c>
      <c r="M2539" s="896" t="s">
        <v>82</v>
      </c>
      <c r="N2539" s="896" t="s">
        <v>5358</v>
      </c>
      <c r="O2539" s="896" t="s">
        <v>76</v>
      </c>
      <c r="P2539" s="896" t="s">
        <v>1989</v>
      </c>
      <c r="Q2539" s="904"/>
      <c r="R2539" s="904"/>
      <c r="S2539" s="904"/>
      <c r="T2539" s="904"/>
      <c r="U2539" s="754"/>
      <c r="V2539" s="754"/>
      <c r="W2539" s="754"/>
      <c r="X2539" s="754"/>
      <c r="Y2539" s="754"/>
      <c r="Z2539" s="754"/>
      <c r="AA2539" s="755"/>
      <c r="AB2539" s="755"/>
      <c r="AC2539" s="778" t="s">
        <v>184</v>
      </c>
      <c r="AD2539" s="756"/>
      <c r="AE2539" s="754"/>
      <c r="AF2539" s="277"/>
      <c r="AG2539" s="277"/>
      <c r="AH2539" s="262" t="s">
        <v>5394</v>
      </c>
      <c r="AI2539" s="277"/>
      <c r="AJ2539" s="277"/>
      <c r="AK2539" s="277"/>
      <c r="AL2539" s="277"/>
      <c r="AM2539" s="277"/>
      <c r="AN2539" s="277"/>
      <c r="AO2539" s="277"/>
      <c r="AP2539" s="277"/>
      <c r="AR2539" s="977" t="str">
        <f t="shared" ca="1" si="196"/>
        <v>1 ปี</v>
      </c>
      <c r="AS2539" s="977" t="str">
        <f t="shared" ca="1" si="197"/>
        <v>1 เดือน</v>
      </c>
      <c r="AT2539" s="978" t="str">
        <f t="shared" ca="1" si="198"/>
        <v>21 วัน</v>
      </c>
      <c r="AU2539" s="245"/>
      <c r="AV2539" s="979" t="str">
        <f t="shared" ca="1" si="199"/>
        <v>1 ปี1 เดือน21 วัน</v>
      </c>
    </row>
    <row r="2540" spans="1:48" ht="224.4" customHeight="1">
      <c r="A2540" s="811">
        <v>2533</v>
      </c>
      <c r="B2540" s="957">
        <v>243448</v>
      </c>
      <c r="C2540" s="968">
        <f t="shared" si="195"/>
        <v>45121</v>
      </c>
      <c r="D2540" s="896">
        <v>8</v>
      </c>
      <c r="E2540" s="897" t="s">
        <v>5306</v>
      </c>
      <c r="F2540" s="905" t="s">
        <v>5356</v>
      </c>
      <c r="G2540" s="904">
        <v>68001</v>
      </c>
      <c r="H2540" s="896"/>
      <c r="I2540" s="904" t="s">
        <v>54</v>
      </c>
      <c r="J2540" s="896" t="s">
        <v>4464</v>
      </c>
      <c r="K2540" s="896" t="s">
        <v>70</v>
      </c>
      <c r="L2540" s="896" t="s">
        <v>71</v>
      </c>
      <c r="M2540" s="896" t="s">
        <v>82</v>
      </c>
      <c r="N2540" s="896" t="s">
        <v>5359</v>
      </c>
      <c r="O2540" s="896" t="s">
        <v>197</v>
      </c>
      <c r="P2540" s="896" t="s">
        <v>1989</v>
      </c>
      <c r="Q2540" s="904"/>
      <c r="R2540" s="904"/>
      <c r="S2540" s="904"/>
      <c r="T2540" s="904"/>
      <c r="U2540" s="754"/>
      <c r="V2540" s="754"/>
      <c r="W2540" s="754"/>
      <c r="X2540" s="754"/>
      <c r="Y2540" s="754"/>
      <c r="Z2540" s="754"/>
      <c r="AA2540" s="755"/>
      <c r="AB2540" s="755"/>
      <c r="AC2540" s="778" t="s">
        <v>184</v>
      </c>
      <c r="AD2540" s="756"/>
      <c r="AE2540" s="754"/>
      <c r="AF2540" s="277"/>
      <c r="AG2540" s="277"/>
      <c r="AH2540" s="262" t="s">
        <v>5394</v>
      </c>
      <c r="AI2540" s="277"/>
      <c r="AJ2540" s="277"/>
      <c r="AK2540" s="277"/>
      <c r="AL2540" s="277"/>
      <c r="AM2540" s="277"/>
      <c r="AN2540" s="277"/>
      <c r="AO2540" s="277"/>
      <c r="AP2540" s="277"/>
      <c r="AR2540" s="977" t="str">
        <f t="shared" ca="1" si="196"/>
        <v>1 ปี</v>
      </c>
      <c r="AS2540" s="977" t="str">
        <f t="shared" ca="1" si="197"/>
        <v>1 เดือน</v>
      </c>
      <c r="AT2540" s="978" t="str">
        <f t="shared" ca="1" si="198"/>
        <v>21 วัน</v>
      </c>
      <c r="AU2540" s="245"/>
      <c r="AV2540" s="979" t="str">
        <f t="shared" ca="1" si="199"/>
        <v>1 ปี1 เดือน21 วัน</v>
      </c>
    </row>
    <row r="2541" spans="1:48" ht="224.4" customHeight="1">
      <c r="A2541" s="811">
        <v>2534</v>
      </c>
      <c r="B2541" s="957">
        <v>243448</v>
      </c>
      <c r="C2541" s="968">
        <f t="shared" si="195"/>
        <v>45121</v>
      </c>
      <c r="D2541" s="896">
        <v>8</v>
      </c>
      <c r="E2541" s="897" t="s">
        <v>5306</v>
      </c>
      <c r="F2541" s="905" t="s">
        <v>5360</v>
      </c>
      <c r="G2541" s="904">
        <v>231912</v>
      </c>
      <c r="H2541" s="904"/>
      <c r="I2541" s="904" t="s">
        <v>54</v>
      </c>
      <c r="J2541" s="896" t="s">
        <v>81</v>
      </c>
      <c r="K2541" s="896" t="s">
        <v>70</v>
      </c>
      <c r="L2541" s="896" t="s">
        <v>71</v>
      </c>
      <c r="M2541" s="896" t="s">
        <v>82</v>
      </c>
      <c r="N2541" s="896" t="s">
        <v>1855</v>
      </c>
      <c r="O2541" s="896" t="s">
        <v>143</v>
      </c>
      <c r="P2541" s="896" t="s">
        <v>72</v>
      </c>
      <c r="Q2541" s="904"/>
      <c r="R2541" s="904"/>
      <c r="S2541" s="904"/>
      <c r="T2541" s="904"/>
      <c r="U2541" s="754"/>
      <c r="V2541" s="754"/>
      <c r="W2541" s="754"/>
      <c r="X2541" s="754"/>
      <c r="Y2541" s="754"/>
      <c r="Z2541" s="754"/>
      <c r="AA2541" s="755"/>
      <c r="AB2541" s="755"/>
      <c r="AC2541" s="778" t="s">
        <v>184</v>
      </c>
      <c r="AD2541" s="756"/>
      <c r="AE2541" s="754"/>
      <c r="AF2541" s="277"/>
      <c r="AG2541" s="277"/>
      <c r="AH2541" s="262" t="s">
        <v>5394</v>
      </c>
      <c r="AI2541" s="277"/>
      <c r="AJ2541" s="277"/>
      <c r="AK2541" s="277"/>
      <c r="AL2541" s="277"/>
      <c r="AM2541" s="277"/>
      <c r="AN2541" s="277"/>
      <c r="AO2541" s="277"/>
      <c r="AP2541" s="277"/>
      <c r="AR2541" s="977" t="str">
        <f t="shared" ca="1" si="196"/>
        <v>1 ปี</v>
      </c>
      <c r="AS2541" s="977" t="str">
        <f t="shared" ca="1" si="197"/>
        <v>1 เดือน</v>
      </c>
      <c r="AT2541" s="978" t="str">
        <f t="shared" ca="1" si="198"/>
        <v>21 วัน</v>
      </c>
      <c r="AU2541" s="245"/>
      <c r="AV2541" s="979" t="str">
        <f t="shared" ca="1" si="199"/>
        <v>1 ปี1 เดือน21 วัน</v>
      </c>
    </row>
    <row r="2542" spans="1:48" ht="224.4" customHeight="1">
      <c r="A2542" s="811">
        <v>2535</v>
      </c>
      <c r="B2542" s="957">
        <v>243448</v>
      </c>
      <c r="C2542" s="968">
        <f t="shared" si="195"/>
        <v>45121</v>
      </c>
      <c r="D2542" s="896">
        <v>8</v>
      </c>
      <c r="E2542" s="897" t="s">
        <v>5306</v>
      </c>
      <c r="F2542" s="905" t="s">
        <v>5360</v>
      </c>
      <c r="G2542" s="904">
        <v>188298</v>
      </c>
      <c r="H2542" s="904"/>
      <c r="I2542" s="904" t="s">
        <v>54</v>
      </c>
      <c r="J2542" s="896" t="s">
        <v>69</v>
      </c>
      <c r="K2542" s="896" t="s">
        <v>70</v>
      </c>
      <c r="L2542" s="896" t="s">
        <v>71</v>
      </c>
      <c r="M2542" s="896" t="s">
        <v>82</v>
      </c>
      <c r="N2542" s="896" t="s">
        <v>1855</v>
      </c>
      <c r="O2542" s="896" t="s">
        <v>237</v>
      </c>
      <c r="P2542" s="896" t="s">
        <v>72</v>
      </c>
      <c r="Q2542" s="904"/>
      <c r="R2542" s="904"/>
      <c r="S2542" s="904"/>
      <c r="T2542" s="904"/>
      <c r="U2542" s="754"/>
      <c r="V2542" s="754"/>
      <c r="W2542" s="754"/>
      <c r="X2542" s="754"/>
      <c r="Y2542" s="754"/>
      <c r="Z2542" s="754"/>
      <c r="AA2542" s="755"/>
      <c r="AB2542" s="755"/>
      <c r="AC2542" s="778" t="s">
        <v>184</v>
      </c>
      <c r="AD2542" s="756"/>
      <c r="AE2542" s="754"/>
      <c r="AF2542" s="277"/>
      <c r="AG2542" s="277"/>
      <c r="AH2542" s="262" t="s">
        <v>5394</v>
      </c>
      <c r="AI2542" s="277"/>
      <c r="AJ2542" s="277"/>
      <c r="AK2542" s="277"/>
      <c r="AL2542" s="277"/>
      <c r="AM2542" s="277"/>
      <c r="AN2542" s="277"/>
      <c r="AO2542" s="277"/>
      <c r="AP2542" s="277"/>
      <c r="AR2542" s="977" t="str">
        <f t="shared" ca="1" si="196"/>
        <v>1 ปี</v>
      </c>
      <c r="AS2542" s="977" t="str">
        <f t="shared" ca="1" si="197"/>
        <v>1 เดือน</v>
      </c>
      <c r="AT2542" s="978" t="str">
        <f t="shared" ca="1" si="198"/>
        <v>21 วัน</v>
      </c>
      <c r="AU2542" s="245"/>
      <c r="AV2542" s="979" t="str">
        <f t="shared" ca="1" si="199"/>
        <v>1 ปี1 เดือน21 วัน</v>
      </c>
    </row>
    <row r="2543" spans="1:48" ht="224.4" customHeight="1">
      <c r="A2543" s="811">
        <v>2536</v>
      </c>
      <c r="B2543" s="957">
        <v>243448</v>
      </c>
      <c r="C2543" s="968">
        <f t="shared" si="195"/>
        <v>45121</v>
      </c>
      <c r="D2543" s="896">
        <v>8</v>
      </c>
      <c r="E2543" s="897" t="s">
        <v>5306</v>
      </c>
      <c r="F2543" s="905" t="s">
        <v>5360</v>
      </c>
      <c r="G2543" s="904">
        <v>67766</v>
      </c>
      <c r="H2543" s="904"/>
      <c r="I2543" s="904" t="s">
        <v>54</v>
      </c>
      <c r="J2543" s="896" t="s">
        <v>69</v>
      </c>
      <c r="K2543" s="896" t="s">
        <v>70</v>
      </c>
      <c r="L2543" s="896" t="s">
        <v>71</v>
      </c>
      <c r="M2543" s="896" t="s">
        <v>82</v>
      </c>
      <c r="N2543" s="896" t="s">
        <v>1855</v>
      </c>
      <c r="O2543" s="896" t="s">
        <v>900</v>
      </c>
      <c r="P2543" s="896" t="s">
        <v>72</v>
      </c>
      <c r="Q2543" s="904"/>
      <c r="R2543" s="904"/>
      <c r="S2543" s="904"/>
      <c r="T2543" s="904"/>
      <c r="U2543" s="754"/>
      <c r="V2543" s="754"/>
      <c r="W2543" s="754"/>
      <c r="X2543" s="754"/>
      <c r="Y2543" s="754"/>
      <c r="Z2543" s="754"/>
      <c r="AA2543" s="755"/>
      <c r="AB2543" s="755"/>
      <c r="AC2543" s="778" t="s">
        <v>184</v>
      </c>
      <c r="AD2543" s="756"/>
      <c r="AE2543" s="754"/>
      <c r="AF2543" s="277"/>
      <c r="AG2543" s="277"/>
      <c r="AH2543" s="262" t="s">
        <v>5394</v>
      </c>
      <c r="AI2543" s="277"/>
      <c r="AJ2543" s="277"/>
      <c r="AK2543" s="277"/>
      <c r="AL2543" s="277"/>
      <c r="AM2543" s="277"/>
      <c r="AN2543" s="277"/>
      <c r="AO2543" s="277"/>
      <c r="AP2543" s="277"/>
      <c r="AR2543" s="977" t="str">
        <f t="shared" ca="1" si="196"/>
        <v>1 ปี</v>
      </c>
      <c r="AS2543" s="977" t="str">
        <f t="shared" ca="1" si="197"/>
        <v>1 เดือน</v>
      </c>
      <c r="AT2543" s="978" t="str">
        <f t="shared" ca="1" si="198"/>
        <v>21 วัน</v>
      </c>
      <c r="AU2543" s="245"/>
      <c r="AV2543" s="979" t="str">
        <f t="shared" ca="1" si="199"/>
        <v>1 ปี1 เดือน21 วัน</v>
      </c>
    </row>
    <row r="2544" spans="1:48" ht="224.4" customHeight="1">
      <c r="A2544" s="811">
        <v>2537</v>
      </c>
      <c r="B2544" s="957">
        <v>243448</v>
      </c>
      <c r="C2544" s="968">
        <f t="shared" si="195"/>
        <v>45121</v>
      </c>
      <c r="D2544" s="896">
        <v>8</v>
      </c>
      <c r="E2544" s="897" t="s">
        <v>5306</v>
      </c>
      <c r="F2544" s="905" t="s">
        <v>5361</v>
      </c>
      <c r="G2544" s="904">
        <v>59892</v>
      </c>
      <c r="H2544" s="904"/>
      <c r="I2544" s="904" t="s">
        <v>54</v>
      </c>
      <c r="J2544" s="896" t="s">
        <v>69</v>
      </c>
      <c r="K2544" s="896" t="s">
        <v>70</v>
      </c>
      <c r="L2544" s="896" t="s">
        <v>71</v>
      </c>
      <c r="M2544" s="904" t="s">
        <v>83</v>
      </c>
      <c r="N2544" s="896" t="s">
        <v>328</v>
      </c>
      <c r="O2544" s="896" t="s">
        <v>900</v>
      </c>
      <c r="P2544" s="896" t="s">
        <v>58</v>
      </c>
      <c r="Q2544" s="904"/>
      <c r="R2544" s="904"/>
      <c r="S2544" s="904"/>
      <c r="T2544" s="904"/>
      <c r="U2544" s="754"/>
      <c r="V2544" s="754"/>
      <c r="W2544" s="754"/>
      <c r="X2544" s="754"/>
      <c r="Y2544" s="754"/>
      <c r="Z2544" s="754"/>
      <c r="AA2544" s="755"/>
      <c r="AB2544" s="755"/>
      <c r="AC2544" s="778" t="s">
        <v>184</v>
      </c>
      <c r="AD2544" s="756"/>
      <c r="AE2544" s="754"/>
      <c r="AF2544" s="277"/>
      <c r="AG2544" s="277"/>
      <c r="AH2544" s="262" t="s">
        <v>5394</v>
      </c>
      <c r="AI2544" s="277"/>
      <c r="AJ2544" s="277"/>
      <c r="AK2544" s="277"/>
      <c r="AL2544" s="277"/>
      <c r="AM2544" s="277"/>
      <c r="AN2544" s="277"/>
      <c r="AO2544" s="277"/>
      <c r="AP2544" s="277"/>
      <c r="AR2544" s="977" t="str">
        <f t="shared" ca="1" si="196"/>
        <v>1 ปี</v>
      </c>
      <c r="AS2544" s="977" t="str">
        <f t="shared" ca="1" si="197"/>
        <v>1 เดือน</v>
      </c>
      <c r="AT2544" s="978" t="str">
        <f t="shared" ca="1" si="198"/>
        <v>21 วัน</v>
      </c>
      <c r="AU2544" s="245"/>
      <c r="AV2544" s="979" t="str">
        <f t="shared" ca="1" si="199"/>
        <v>1 ปี1 เดือน21 วัน</v>
      </c>
    </row>
    <row r="2545" spans="1:48" ht="224.4" customHeight="1">
      <c r="A2545" s="811">
        <v>2538</v>
      </c>
      <c r="B2545" s="957">
        <v>243448</v>
      </c>
      <c r="C2545" s="968">
        <f t="shared" si="195"/>
        <v>45121</v>
      </c>
      <c r="D2545" s="896">
        <v>8</v>
      </c>
      <c r="E2545" s="897" t="s">
        <v>5306</v>
      </c>
      <c r="F2545" s="905" t="s">
        <v>5362</v>
      </c>
      <c r="G2545" s="904">
        <v>59870</v>
      </c>
      <c r="H2545" s="904"/>
      <c r="I2545" s="904" t="s">
        <v>54</v>
      </c>
      <c r="J2545" s="896" t="s">
        <v>69</v>
      </c>
      <c r="K2545" s="896" t="s">
        <v>70</v>
      </c>
      <c r="L2545" s="896" t="s">
        <v>71</v>
      </c>
      <c r="M2545" s="904" t="s">
        <v>83</v>
      </c>
      <c r="N2545" s="896" t="s">
        <v>5363</v>
      </c>
      <c r="O2545" s="896" t="s">
        <v>127</v>
      </c>
      <c r="P2545" s="896" t="s">
        <v>73</v>
      </c>
      <c r="Q2545" s="904"/>
      <c r="R2545" s="904"/>
      <c r="S2545" s="904"/>
      <c r="T2545" s="904"/>
      <c r="U2545" s="754"/>
      <c r="V2545" s="754"/>
      <c r="W2545" s="754"/>
      <c r="X2545" s="754"/>
      <c r="Y2545" s="754"/>
      <c r="Z2545" s="754"/>
      <c r="AA2545" s="755"/>
      <c r="AB2545" s="755"/>
      <c r="AC2545" s="778" t="s">
        <v>184</v>
      </c>
      <c r="AD2545" s="756"/>
      <c r="AE2545" s="754"/>
      <c r="AF2545" s="277"/>
      <c r="AG2545" s="277"/>
      <c r="AH2545" s="262" t="s">
        <v>5394</v>
      </c>
      <c r="AI2545" s="277"/>
      <c r="AJ2545" s="277"/>
      <c r="AK2545" s="277"/>
      <c r="AL2545" s="277"/>
      <c r="AM2545" s="277"/>
      <c r="AN2545" s="277"/>
      <c r="AO2545" s="277"/>
      <c r="AP2545" s="277"/>
      <c r="AR2545" s="977" t="str">
        <f t="shared" ca="1" si="196"/>
        <v>1 ปี</v>
      </c>
      <c r="AS2545" s="977" t="str">
        <f t="shared" ca="1" si="197"/>
        <v>1 เดือน</v>
      </c>
      <c r="AT2545" s="978" t="str">
        <f t="shared" ca="1" si="198"/>
        <v>21 วัน</v>
      </c>
      <c r="AU2545" s="245"/>
      <c r="AV2545" s="979" t="str">
        <f t="shared" ca="1" si="199"/>
        <v>1 ปี1 เดือน21 วัน</v>
      </c>
    </row>
    <row r="2546" spans="1:48" ht="224.4" customHeight="1">
      <c r="A2546" s="811">
        <v>2539</v>
      </c>
      <c r="B2546" s="957">
        <v>243448</v>
      </c>
      <c r="C2546" s="968">
        <f t="shared" si="195"/>
        <v>45121</v>
      </c>
      <c r="D2546" s="896">
        <v>8</v>
      </c>
      <c r="E2546" s="897" t="s">
        <v>5306</v>
      </c>
      <c r="F2546" s="896" t="s">
        <v>5364</v>
      </c>
      <c r="G2546" s="904">
        <v>175455</v>
      </c>
      <c r="H2546" s="904"/>
      <c r="I2546" s="904" t="s">
        <v>60</v>
      </c>
      <c r="J2546" s="896" t="s">
        <v>321</v>
      </c>
      <c r="K2546" s="896" t="s">
        <v>61</v>
      </c>
      <c r="L2546" s="896" t="s">
        <v>62</v>
      </c>
      <c r="M2546" s="904" t="s">
        <v>84</v>
      </c>
      <c r="N2546" s="896" t="s">
        <v>3063</v>
      </c>
      <c r="O2546" s="904" t="s">
        <v>323</v>
      </c>
      <c r="P2546" s="896" t="s">
        <v>58</v>
      </c>
      <c r="Q2546" s="904"/>
      <c r="R2546" s="904"/>
      <c r="S2546" s="904"/>
      <c r="T2546" s="896"/>
      <c r="U2546" s="754"/>
      <c r="V2546" s="754"/>
      <c r="W2546" s="754"/>
      <c r="X2546" s="754"/>
      <c r="Y2546" s="754"/>
      <c r="Z2546" s="754"/>
      <c r="AA2546" s="755"/>
      <c r="AB2546" s="755"/>
      <c r="AC2546" s="778" t="s">
        <v>184</v>
      </c>
      <c r="AD2546" s="756"/>
      <c r="AE2546" s="754"/>
      <c r="AF2546" s="277"/>
      <c r="AG2546" s="277"/>
      <c r="AH2546" s="262" t="s">
        <v>5394</v>
      </c>
      <c r="AI2546" s="277"/>
      <c r="AJ2546" s="277"/>
      <c r="AK2546" s="277"/>
      <c r="AL2546" s="277"/>
      <c r="AM2546" s="277"/>
      <c r="AN2546" s="277"/>
      <c r="AO2546" s="277"/>
      <c r="AP2546" s="277"/>
      <c r="AR2546" s="977" t="str">
        <f t="shared" ca="1" si="196"/>
        <v>1 ปี</v>
      </c>
      <c r="AS2546" s="977" t="str">
        <f t="shared" ca="1" si="197"/>
        <v>1 เดือน</v>
      </c>
      <c r="AT2546" s="978" t="str">
        <f t="shared" ca="1" si="198"/>
        <v>21 วัน</v>
      </c>
      <c r="AU2546" s="245"/>
      <c r="AV2546" s="979" t="str">
        <f t="shared" ca="1" si="199"/>
        <v>1 ปี1 เดือน21 วัน</v>
      </c>
    </row>
    <row r="2547" spans="1:48" ht="224.4" customHeight="1">
      <c r="A2547" s="811">
        <v>2540</v>
      </c>
      <c r="B2547" s="957">
        <v>243448</v>
      </c>
      <c r="C2547" s="968">
        <f t="shared" si="195"/>
        <v>45121</v>
      </c>
      <c r="D2547" s="896">
        <v>8</v>
      </c>
      <c r="E2547" s="897" t="s">
        <v>5306</v>
      </c>
      <c r="F2547" s="896" t="s">
        <v>5364</v>
      </c>
      <c r="G2547" s="904">
        <v>198572</v>
      </c>
      <c r="H2547" s="904"/>
      <c r="I2547" s="904" t="s">
        <v>54</v>
      </c>
      <c r="J2547" s="896" t="s">
        <v>4464</v>
      </c>
      <c r="K2547" s="896" t="s">
        <v>70</v>
      </c>
      <c r="L2547" s="896" t="s">
        <v>71</v>
      </c>
      <c r="M2547" s="904" t="s">
        <v>84</v>
      </c>
      <c r="N2547" s="896" t="s">
        <v>5365</v>
      </c>
      <c r="O2547" s="896" t="s">
        <v>197</v>
      </c>
      <c r="P2547" s="896" t="s">
        <v>58</v>
      </c>
      <c r="Q2547" s="904"/>
      <c r="R2547" s="904"/>
      <c r="S2547" s="904"/>
      <c r="T2547" s="904"/>
      <c r="U2547" s="754"/>
      <c r="V2547" s="754"/>
      <c r="W2547" s="754"/>
      <c r="X2547" s="754"/>
      <c r="Y2547" s="754"/>
      <c r="Z2547" s="754"/>
      <c r="AA2547" s="755"/>
      <c r="AB2547" s="755"/>
      <c r="AC2547" s="778" t="s">
        <v>184</v>
      </c>
      <c r="AD2547" s="756"/>
      <c r="AE2547" s="754"/>
      <c r="AF2547" s="277"/>
      <c r="AG2547" s="277"/>
      <c r="AH2547" s="262" t="s">
        <v>5394</v>
      </c>
      <c r="AI2547" s="277"/>
      <c r="AJ2547" s="277"/>
      <c r="AK2547" s="277"/>
      <c r="AL2547" s="277"/>
      <c r="AM2547" s="277"/>
      <c r="AN2547" s="277"/>
      <c r="AO2547" s="277"/>
      <c r="AP2547" s="277"/>
      <c r="AR2547" s="977" t="str">
        <f t="shared" ca="1" si="196"/>
        <v>1 ปี</v>
      </c>
      <c r="AS2547" s="977" t="str">
        <f t="shared" ca="1" si="197"/>
        <v>1 เดือน</v>
      </c>
      <c r="AT2547" s="978" t="str">
        <f t="shared" ca="1" si="198"/>
        <v>21 วัน</v>
      </c>
      <c r="AU2547" s="245"/>
      <c r="AV2547" s="979" t="str">
        <f t="shared" ca="1" si="199"/>
        <v>1 ปี1 เดือน21 วัน</v>
      </c>
    </row>
    <row r="2548" spans="1:48" ht="224.4" customHeight="1">
      <c r="A2548" s="811">
        <v>2541</v>
      </c>
      <c r="B2548" s="957">
        <v>243448</v>
      </c>
      <c r="C2548" s="968">
        <f t="shared" si="195"/>
        <v>45121</v>
      </c>
      <c r="D2548" s="896">
        <v>8</v>
      </c>
      <c r="E2548" s="897" t="s">
        <v>5306</v>
      </c>
      <c r="F2548" s="896" t="s">
        <v>5364</v>
      </c>
      <c r="G2548" s="904"/>
      <c r="H2548" s="904"/>
      <c r="I2548" s="904" t="s">
        <v>60</v>
      </c>
      <c r="J2548" s="896" t="s">
        <v>321</v>
      </c>
      <c r="K2548" s="896" t="s">
        <v>61</v>
      </c>
      <c r="L2548" s="896" t="s">
        <v>62</v>
      </c>
      <c r="M2548" s="904" t="s">
        <v>84</v>
      </c>
      <c r="N2548" s="896" t="s">
        <v>5366</v>
      </c>
      <c r="O2548" s="896" t="s">
        <v>197</v>
      </c>
      <c r="P2548" s="896" t="s">
        <v>58</v>
      </c>
      <c r="Q2548" s="904"/>
      <c r="R2548" s="904"/>
      <c r="S2548" s="904"/>
      <c r="T2548" s="896"/>
      <c r="U2548" s="754"/>
      <c r="V2548" s="754"/>
      <c r="W2548" s="754"/>
      <c r="X2548" s="754"/>
      <c r="Y2548" s="754"/>
      <c r="Z2548" s="754"/>
      <c r="AA2548" s="755"/>
      <c r="AB2548" s="755"/>
      <c r="AC2548" s="778" t="s">
        <v>184</v>
      </c>
      <c r="AD2548" s="756"/>
      <c r="AE2548" s="754"/>
      <c r="AF2548" s="277"/>
      <c r="AG2548" s="277"/>
      <c r="AH2548" s="262" t="s">
        <v>5394</v>
      </c>
      <c r="AI2548" s="277"/>
      <c r="AJ2548" s="277"/>
      <c r="AK2548" s="277"/>
      <c r="AL2548" s="277"/>
      <c r="AM2548" s="277"/>
      <c r="AN2548" s="277"/>
      <c r="AO2548" s="277"/>
      <c r="AP2548" s="277"/>
      <c r="AR2548" s="977" t="str">
        <f t="shared" ca="1" si="196"/>
        <v>1 ปี</v>
      </c>
      <c r="AS2548" s="977" t="str">
        <f t="shared" ca="1" si="197"/>
        <v>1 เดือน</v>
      </c>
      <c r="AT2548" s="978" t="str">
        <f t="shared" ca="1" si="198"/>
        <v>21 วัน</v>
      </c>
      <c r="AU2548" s="245"/>
      <c r="AV2548" s="979" t="str">
        <f t="shared" ca="1" si="199"/>
        <v>1 ปี1 เดือน21 วัน</v>
      </c>
    </row>
    <row r="2549" spans="1:48" ht="224.4" customHeight="1">
      <c r="A2549" s="811">
        <v>2542</v>
      </c>
      <c r="B2549" s="957">
        <v>243448</v>
      </c>
      <c r="C2549" s="968">
        <f t="shared" si="195"/>
        <v>45121</v>
      </c>
      <c r="D2549" s="896">
        <v>8</v>
      </c>
      <c r="E2549" s="897" t="s">
        <v>5306</v>
      </c>
      <c r="F2549" s="896" t="s">
        <v>5364</v>
      </c>
      <c r="G2549" s="904">
        <v>20263</v>
      </c>
      <c r="H2549" s="904"/>
      <c r="I2549" s="904" t="s">
        <v>54</v>
      </c>
      <c r="J2549" s="896" t="s">
        <v>69</v>
      </c>
      <c r="K2549" s="896" t="s">
        <v>70</v>
      </c>
      <c r="L2549" s="896" t="s">
        <v>71</v>
      </c>
      <c r="M2549" s="904" t="s">
        <v>84</v>
      </c>
      <c r="N2549" s="896" t="s">
        <v>4609</v>
      </c>
      <c r="O2549" s="896" t="s">
        <v>74</v>
      </c>
      <c r="P2549" s="896" t="s">
        <v>58</v>
      </c>
      <c r="Q2549" s="904"/>
      <c r="R2549" s="904"/>
      <c r="S2549" s="904"/>
      <c r="T2549" s="904"/>
      <c r="U2549" s="754"/>
      <c r="V2549" s="754"/>
      <c r="W2549" s="754"/>
      <c r="X2549" s="754"/>
      <c r="Y2549" s="754"/>
      <c r="Z2549" s="754"/>
      <c r="AA2549" s="755"/>
      <c r="AB2549" s="755"/>
      <c r="AC2549" s="778" t="s">
        <v>184</v>
      </c>
      <c r="AD2549" s="756"/>
      <c r="AE2549" s="754"/>
      <c r="AF2549" s="277"/>
      <c r="AG2549" s="277"/>
      <c r="AH2549" s="262" t="s">
        <v>5394</v>
      </c>
      <c r="AI2549" s="277"/>
      <c r="AJ2549" s="277"/>
      <c r="AK2549" s="277"/>
      <c r="AL2549" s="277"/>
      <c r="AM2549" s="277"/>
      <c r="AN2549" s="277"/>
      <c r="AO2549" s="277"/>
      <c r="AP2549" s="277"/>
      <c r="AR2549" s="977" t="str">
        <f t="shared" ca="1" si="196"/>
        <v>1 ปี</v>
      </c>
      <c r="AS2549" s="977" t="str">
        <f t="shared" ca="1" si="197"/>
        <v>1 เดือน</v>
      </c>
      <c r="AT2549" s="978" t="str">
        <f t="shared" ca="1" si="198"/>
        <v>21 วัน</v>
      </c>
      <c r="AU2549" s="245"/>
      <c r="AV2549" s="979" t="str">
        <f t="shared" ca="1" si="199"/>
        <v>1 ปี1 เดือน21 วัน</v>
      </c>
    </row>
    <row r="2550" spans="1:48" ht="224.4" customHeight="1">
      <c r="A2550" s="811">
        <v>2543</v>
      </c>
      <c r="B2550" s="957">
        <v>243448</v>
      </c>
      <c r="C2550" s="968">
        <f t="shared" si="195"/>
        <v>45121</v>
      </c>
      <c r="D2550" s="896">
        <v>8</v>
      </c>
      <c r="E2550" s="897" t="s">
        <v>5306</v>
      </c>
      <c r="F2550" s="896" t="s">
        <v>5364</v>
      </c>
      <c r="G2550" s="904">
        <v>64130</v>
      </c>
      <c r="H2550" s="904"/>
      <c r="I2550" s="904" t="s">
        <v>54</v>
      </c>
      <c r="J2550" s="896" t="s">
        <v>69</v>
      </c>
      <c r="K2550" s="896" t="s">
        <v>70</v>
      </c>
      <c r="L2550" s="896" t="s">
        <v>71</v>
      </c>
      <c r="M2550" s="904" t="s">
        <v>84</v>
      </c>
      <c r="N2550" s="896" t="s">
        <v>5367</v>
      </c>
      <c r="O2550" s="896" t="s">
        <v>79</v>
      </c>
      <c r="P2550" s="896" t="s">
        <v>72</v>
      </c>
      <c r="Q2550" s="904"/>
      <c r="R2550" s="904"/>
      <c r="S2550" s="904"/>
      <c r="T2550" s="904"/>
      <c r="U2550" s="754"/>
      <c r="V2550" s="754"/>
      <c r="W2550" s="754"/>
      <c r="X2550" s="754"/>
      <c r="Y2550" s="754"/>
      <c r="Z2550" s="754"/>
      <c r="AA2550" s="755"/>
      <c r="AB2550" s="755"/>
      <c r="AC2550" s="778" t="s">
        <v>184</v>
      </c>
      <c r="AD2550" s="756"/>
      <c r="AE2550" s="754"/>
      <c r="AF2550" s="277"/>
      <c r="AG2550" s="277"/>
      <c r="AH2550" s="262" t="s">
        <v>5394</v>
      </c>
      <c r="AI2550" s="277"/>
      <c r="AJ2550" s="277"/>
      <c r="AK2550" s="277"/>
      <c r="AL2550" s="277"/>
      <c r="AM2550" s="277"/>
      <c r="AN2550" s="277"/>
      <c r="AO2550" s="277"/>
      <c r="AP2550" s="277"/>
      <c r="AR2550" s="977" t="str">
        <f t="shared" ca="1" si="196"/>
        <v>1 ปี</v>
      </c>
      <c r="AS2550" s="977" t="str">
        <f t="shared" ca="1" si="197"/>
        <v>1 เดือน</v>
      </c>
      <c r="AT2550" s="978" t="str">
        <f t="shared" ca="1" si="198"/>
        <v>21 วัน</v>
      </c>
      <c r="AU2550" s="245"/>
      <c r="AV2550" s="979" t="str">
        <f t="shared" ca="1" si="199"/>
        <v>1 ปี1 เดือน21 วัน</v>
      </c>
    </row>
    <row r="2551" spans="1:48" ht="224.4" customHeight="1">
      <c r="A2551" s="811">
        <v>2544</v>
      </c>
      <c r="B2551" s="957">
        <v>243448</v>
      </c>
      <c r="C2551" s="968">
        <f t="shared" si="195"/>
        <v>45121</v>
      </c>
      <c r="D2551" s="896">
        <v>8</v>
      </c>
      <c r="E2551" s="897" t="s">
        <v>5306</v>
      </c>
      <c r="F2551" s="896" t="s">
        <v>5364</v>
      </c>
      <c r="G2551" s="904">
        <v>226698</v>
      </c>
      <c r="H2551" s="904"/>
      <c r="I2551" s="904" t="s">
        <v>54</v>
      </c>
      <c r="J2551" s="896" t="s">
        <v>69</v>
      </c>
      <c r="K2551" s="896" t="s">
        <v>70</v>
      </c>
      <c r="L2551" s="896" t="s">
        <v>71</v>
      </c>
      <c r="M2551" s="904" t="s">
        <v>84</v>
      </c>
      <c r="N2551" s="896" t="s">
        <v>5368</v>
      </c>
      <c r="O2551" s="896" t="s">
        <v>74</v>
      </c>
      <c r="P2551" s="896" t="s">
        <v>72</v>
      </c>
      <c r="Q2551" s="904"/>
      <c r="R2551" s="904"/>
      <c r="S2551" s="904"/>
      <c r="T2551" s="904"/>
      <c r="U2551" s="754"/>
      <c r="V2551" s="754"/>
      <c r="W2551" s="754"/>
      <c r="X2551" s="754"/>
      <c r="Y2551" s="754"/>
      <c r="Z2551" s="754"/>
      <c r="AA2551" s="755"/>
      <c r="AB2551" s="755"/>
      <c r="AC2551" s="778" t="s">
        <v>184</v>
      </c>
      <c r="AD2551" s="756"/>
      <c r="AE2551" s="754"/>
      <c r="AF2551" s="277"/>
      <c r="AG2551" s="277"/>
      <c r="AH2551" s="262" t="s">
        <v>5394</v>
      </c>
      <c r="AI2551" s="277"/>
      <c r="AJ2551" s="277"/>
      <c r="AK2551" s="277"/>
      <c r="AL2551" s="277"/>
      <c r="AM2551" s="277"/>
      <c r="AN2551" s="277"/>
      <c r="AO2551" s="277"/>
      <c r="AP2551" s="277"/>
      <c r="AR2551" s="977" t="str">
        <f t="shared" ca="1" si="196"/>
        <v>1 ปี</v>
      </c>
      <c r="AS2551" s="977" t="str">
        <f t="shared" ca="1" si="197"/>
        <v>1 เดือน</v>
      </c>
      <c r="AT2551" s="978" t="str">
        <f t="shared" ca="1" si="198"/>
        <v>21 วัน</v>
      </c>
      <c r="AU2551" s="245"/>
      <c r="AV2551" s="979" t="str">
        <f t="shared" ca="1" si="199"/>
        <v>1 ปี1 เดือน21 วัน</v>
      </c>
    </row>
    <row r="2552" spans="1:48" ht="224.4" customHeight="1">
      <c r="A2552" s="811">
        <v>2545</v>
      </c>
      <c r="B2552" s="957">
        <v>243448</v>
      </c>
      <c r="C2552" s="968">
        <f t="shared" si="195"/>
        <v>45121</v>
      </c>
      <c r="D2552" s="896">
        <v>8</v>
      </c>
      <c r="E2552" s="897" t="s">
        <v>5306</v>
      </c>
      <c r="F2552" s="896" t="s">
        <v>5364</v>
      </c>
      <c r="G2552" s="904">
        <v>64851</v>
      </c>
      <c r="H2552" s="904"/>
      <c r="I2552" s="904" t="s">
        <v>54</v>
      </c>
      <c r="J2552" s="896" t="s">
        <v>4464</v>
      </c>
      <c r="K2552" s="896" t="s">
        <v>70</v>
      </c>
      <c r="L2552" s="896" t="s">
        <v>71</v>
      </c>
      <c r="M2552" s="904" t="s">
        <v>84</v>
      </c>
      <c r="N2552" s="896" t="s">
        <v>371</v>
      </c>
      <c r="O2552" s="896" t="s">
        <v>147</v>
      </c>
      <c r="P2552" s="896" t="s">
        <v>134</v>
      </c>
      <c r="Q2552" s="904"/>
      <c r="R2552" s="904"/>
      <c r="S2552" s="904"/>
      <c r="T2552" s="904"/>
      <c r="U2552" s="754"/>
      <c r="V2552" s="754"/>
      <c r="W2552" s="754"/>
      <c r="X2552" s="754"/>
      <c r="Y2552" s="754"/>
      <c r="Z2552" s="754"/>
      <c r="AA2552" s="755"/>
      <c r="AB2552" s="755"/>
      <c r="AC2552" s="778" t="s">
        <v>184</v>
      </c>
      <c r="AD2552" s="756"/>
      <c r="AE2552" s="754"/>
      <c r="AF2552" s="277"/>
      <c r="AG2552" s="277"/>
      <c r="AH2552" s="262" t="s">
        <v>5394</v>
      </c>
      <c r="AI2552" s="277"/>
      <c r="AJ2552" s="277"/>
      <c r="AK2552" s="277"/>
      <c r="AL2552" s="277"/>
      <c r="AM2552" s="277"/>
      <c r="AN2552" s="277"/>
      <c r="AO2552" s="277"/>
      <c r="AP2552" s="277"/>
      <c r="AR2552" s="977" t="str">
        <f t="shared" ca="1" si="196"/>
        <v>1 ปี</v>
      </c>
      <c r="AS2552" s="977" t="str">
        <f t="shared" ca="1" si="197"/>
        <v>1 เดือน</v>
      </c>
      <c r="AT2552" s="978" t="str">
        <f t="shared" ca="1" si="198"/>
        <v>21 วัน</v>
      </c>
      <c r="AU2552" s="245"/>
      <c r="AV2552" s="979" t="str">
        <f t="shared" ca="1" si="199"/>
        <v>1 ปี1 เดือน21 วัน</v>
      </c>
    </row>
    <row r="2553" spans="1:48" ht="224.4" customHeight="1">
      <c r="A2553" s="811">
        <v>2546</v>
      </c>
      <c r="B2553" s="957">
        <v>243448</v>
      </c>
      <c r="C2553" s="968">
        <f t="shared" si="195"/>
        <v>45121</v>
      </c>
      <c r="D2553" s="896">
        <v>8</v>
      </c>
      <c r="E2553" s="897" t="s">
        <v>5306</v>
      </c>
      <c r="F2553" s="896" t="s">
        <v>5369</v>
      </c>
      <c r="G2553" s="904">
        <v>64924</v>
      </c>
      <c r="H2553" s="896" t="s">
        <v>117</v>
      </c>
      <c r="I2553" s="904" t="s">
        <v>54</v>
      </c>
      <c r="J2553" s="896" t="s">
        <v>4464</v>
      </c>
      <c r="K2553" s="896" t="s">
        <v>56</v>
      </c>
      <c r="L2553" s="896" t="s">
        <v>56</v>
      </c>
      <c r="M2553" s="904" t="s">
        <v>84</v>
      </c>
      <c r="N2553" s="896" t="s">
        <v>5370</v>
      </c>
      <c r="O2553" s="904"/>
      <c r="P2553" s="896" t="s">
        <v>59</v>
      </c>
      <c r="Q2553" s="904"/>
      <c r="R2553" s="904"/>
      <c r="S2553" s="904"/>
      <c r="T2553" s="904"/>
      <c r="U2553" s="754"/>
      <c r="V2553" s="754"/>
      <c r="W2553" s="754"/>
      <c r="X2553" s="754"/>
      <c r="Y2553" s="754"/>
      <c r="Z2553" s="754"/>
      <c r="AA2553" s="755"/>
      <c r="AB2553" s="755"/>
      <c r="AC2553" s="778" t="s">
        <v>184</v>
      </c>
      <c r="AD2553" s="756"/>
      <c r="AE2553" s="754"/>
      <c r="AF2553" s="277"/>
      <c r="AG2553" s="277"/>
      <c r="AH2553" s="262" t="s">
        <v>5394</v>
      </c>
      <c r="AI2553" s="277"/>
      <c r="AJ2553" s="277"/>
      <c r="AK2553" s="277"/>
      <c r="AL2553" s="277"/>
      <c r="AM2553" s="277"/>
      <c r="AN2553" s="277"/>
      <c r="AO2553" s="277"/>
      <c r="AP2553" s="277"/>
      <c r="AR2553" s="977" t="str">
        <f t="shared" ca="1" si="196"/>
        <v>1 ปี</v>
      </c>
      <c r="AS2553" s="977" t="str">
        <f t="shared" ca="1" si="197"/>
        <v>1 เดือน</v>
      </c>
      <c r="AT2553" s="978" t="str">
        <f t="shared" ca="1" si="198"/>
        <v>21 วัน</v>
      </c>
      <c r="AU2553" s="245"/>
      <c r="AV2553" s="979" t="str">
        <f t="shared" ca="1" si="199"/>
        <v>1 ปี1 เดือน21 วัน</v>
      </c>
    </row>
    <row r="2554" spans="1:48" ht="224.4" customHeight="1">
      <c r="A2554" s="811">
        <v>2547</v>
      </c>
      <c r="B2554" s="957">
        <v>243448</v>
      </c>
      <c r="C2554" s="968">
        <f t="shared" si="195"/>
        <v>45121</v>
      </c>
      <c r="D2554" s="896">
        <v>8</v>
      </c>
      <c r="E2554" s="897" t="s">
        <v>5306</v>
      </c>
      <c r="F2554" s="896" t="s">
        <v>5371</v>
      </c>
      <c r="G2554" s="904">
        <v>96355</v>
      </c>
      <c r="H2554" s="904"/>
      <c r="I2554" s="904" t="s">
        <v>60</v>
      </c>
      <c r="J2554" s="896" t="s">
        <v>299</v>
      </c>
      <c r="K2554" s="896" t="s">
        <v>61</v>
      </c>
      <c r="L2554" s="896" t="s">
        <v>62</v>
      </c>
      <c r="M2554" s="904" t="s">
        <v>84</v>
      </c>
      <c r="N2554" s="896" t="s">
        <v>4356</v>
      </c>
      <c r="O2554" s="904" t="s">
        <v>65</v>
      </c>
      <c r="P2554" s="896" t="s">
        <v>527</v>
      </c>
      <c r="Q2554" s="904"/>
      <c r="R2554" s="904"/>
      <c r="S2554" s="904"/>
      <c r="T2554" s="904"/>
      <c r="U2554" s="754"/>
      <c r="V2554" s="754"/>
      <c r="W2554" s="754"/>
      <c r="X2554" s="754"/>
      <c r="Y2554" s="754"/>
      <c r="Z2554" s="754"/>
      <c r="AA2554" s="755"/>
      <c r="AB2554" s="755"/>
      <c r="AC2554" s="778" t="s">
        <v>184</v>
      </c>
      <c r="AD2554" s="756"/>
      <c r="AE2554" s="754"/>
      <c r="AF2554" s="277"/>
      <c r="AG2554" s="277"/>
      <c r="AH2554" s="262" t="s">
        <v>5394</v>
      </c>
      <c r="AI2554" s="277"/>
      <c r="AJ2554" s="277"/>
      <c r="AK2554" s="277"/>
      <c r="AL2554" s="277"/>
      <c r="AM2554" s="277"/>
      <c r="AN2554" s="277"/>
      <c r="AO2554" s="277"/>
      <c r="AP2554" s="277"/>
      <c r="AR2554" s="977" t="str">
        <f t="shared" ca="1" si="196"/>
        <v>1 ปี</v>
      </c>
      <c r="AS2554" s="977" t="str">
        <f t="shared" ca="1" si="197"/>
        <v>1 เดือน</v>
      </c>
      <c r="AT2554" s="978" t="str">
        <f t="shared" ca="1" si="198"/>
        <v>21 วัน</v>
      </c>
      <c r="AU2554" s="245"/>
      <c r="AV2554" s="979" t="str">
        <f t="shared" ca="1" si="199"/>
        <v>1 ปี1 เดือน21 วัน</v>
      </c>
    </row>
    <row r="2555" spans="1:48" ht="224.4" customHeight="1">
      <c r="A2555" s="811">
        <v>2548</v>
      </c>
      <c r="B2555" s="957">
        <v>243448</v>
      </c>
      <c r="C2555" s="968">
        <f t="shared" si="195"/>
        <v>45121</v>
      </c>
      <c r="D2555" s="896">
        <v>8</v>
      </c>
      <c r="E2555" s="897" t="s">
        <v>5306</v>
      </c>
      <c r="F2555" s="896" t="s">
        <v>5371</v>
      </c>
      <c r="G2555" s="904">
        <v>64817</v>
      </c>
      <c r="H2555" s="904"/>
      <c r="I2555" s="904" t="s">
        <v>60</v>
      </c>
      <c r="J2555" s="896" t="s">
        <v>299</v>
      </c>
      <c r="K2555" s="896" t="s">
        <v>61</v>
      </c>
      <c r="L2555" s="896" t="s">
        <v>62</v>
      </c>
      <c r="M2555" s="904" t="s">
        <v>84</v>
      </c>
      <c r="N2555" s="896" t="s">
        <v>5372</v>
      </c>
      <c r="O2555" s="904" t="s">
        <v>65</v>
      </c>
      <c r="P2555" s="896" t="s">
        <v>527</v>
      </c>
      <c r="Q2555" s="904"/>
      <c r="R2555" s="904"/>
      <c r="S2555" s="904"/>
      <c r="T2555" s="904"/>
      <c r="U2555" s="754"/>
      <c r="V2555" s="754"/>
      <c r="W2555" s="754"/>
      <c r="X2555" s="754"/>
      <c r="Y2555" s="754"/>
      <c r="Z2555" s="754"/>
      <c r="AA2555" s="755"/>
      <c r="AB2555" s="755"/>
      <c r="AC2555" s="778" t="s">
        <v>184</v>
      </c>
      <c r="AD2555" s="756"/>
      <c r="AE2555" s="754"/>
      <c r="AF2555" s="277"/>
      <c r="AG2555" s="277"/>
      <c r="AH2555" s="262" t="s">
        <v>5394</v>
      </c>
      <c r="AI2555" s="277"/>
      <c r="AJ2555" s="277"/>
      <c r="AK2555" s="277"/>
      <c r="AL2555" s="277"/>
      <c r="AM2555" s="277"/>
      <c r="AN2555" s="277"/>
      <c r="AO2555" s="277"/>
      <c r="AP2555" s="277"/>
      <c r="AR2555" s="977" t="str">
        <f t="shared" ca="1" si="196"/>
        <v>1 ปี</v>
      </c>
      <c r="AS2555" s="977" t="str">
        <f t="shared" ca="1" si="197"/>
        <v>1 เดือน</v>
      </c>
      <c r="AT2555" s="978" t="str">
        <f t="shared" ca="1" si="198"/>
        <v>21 วัน</v>
      </c>
      <c r="AU2555" s="245"/>
      <c r="AV2555" s="979" t="str">
        <f t="shared" ca="1" si="199"/>
        <v>1 ปี1 เดือน21 วัน</v>
      </c>
    </row>
    <row r="2556" spans="1:48" ht="224.4" customHeight="1">
      <c r="A2556" s="811">
        <v>2549</v>
      </c>
      <c r="B2556" s="957">
        <v>243448</v>
      </c>
      <c r="C2556" s="968">
        <f t="shared" si="195"/>
        <v>45121</v>
      </c>
      <c r="D2556" s="896">
        <v>8</v>
      </c>
      <c r="E2556" s="897" t="s">
        <v>5306</v>
      </c>
      <c r="F2556" s="896" t="s">
        <v>5373</v>
      </c>
      <c r="G2556" s="904">
        <v>126160</v>
      </c>
      <c r="H2556" s="904"/>
      <c r="I2556" s="904" t="s">
        <v>54</v>
      </c>
      <c r="J2556" s="896" t="s">
        <v>4464</v>
      </c>
      <c r="K2556" s="896" t="s">
        <v>70</v>
      </c>
      <c r="L2556" s="896" t="s">
        <v>71</v>
      </c>
      <c r="M2556" s="904" t="s">
        <v>84</v>
      </c>
      <c r="N2556" s="896" t="s">
        <v>5374</v>
      </c>
      <c r="O2556" s="896" t="s">
        <v>205</v>
      </c>
      <c r="P2556" s="896" t="s">
        <v>73</v>
      </c>
      <c r="Q2556" s="904"/>
      <c r="R2556" s="904"/>
      <c r="S2556" s="904"/>
      <c r="T2556" s="904"/>
      <c r="U2556" s="754"/>
      <c r="V2556" s="754"/>
      <c r="W2556" s="754"/>
      <c r="X2556" s="754"/>
      <c r="Y2556" s="754"/>
      <c r="Z2556" s="754"/>
      <c r="AA2556" s="755"/>
      <c r="AB2556" s="755"/>
      <c r="AC2556" s="778" t="s">
        <v>184</v>
      </c>
      <c r="AD2556" s="756"/>
      <c r="AE2556" s="754"/>
      <c r="AF2556" s="277"/>
      <c r="AG2556" s="277"/>
      <c r="AH2556" s="262" t="s">
        <v>5394</v>
      </c>
      <c r="AI2556" s="277"/>
      <c r="AJ2556" s="277"/>
      <c r="AK2556" s="277"/>
      <c r="AL2556" s="277"/>
      <c r="AM2556" s="277"/>
      <c r="AN2556" s="277"/>
      <c r="AO2556" s="277"/>
      <c r="AP2556" s="277"/>
      <c r="AR2556" s="977" t="str">
        <f t="shared" ca="1" si="196"/>
        <v>1 ปี</v>
      </c>
      <c r="AS2556" s="977" t="str">
        <f t="shared" ca="1" si="197"/>
        <v>1 เดือน</v>
      </c>
      <c r="AT2556" s="978" t="str">
        <f t="shared" ca="1" si="198"/>
        <v>21 วัน</v>
      </c>
      <c r="AU2556" s="245"/>
      <c r="AV2556" s="979" t="str">
        <f t="shared" ca="1" si="199"/>
        <v>1 ปี1 เดือน21 วัน</v>
      </c>
    </row>
    <row r="2557" spans="1:48" ht="224.4" customHeight="1">
      <c r="A2557" s="811">
        <v>2550</v>
      </c>
      <c r="B2557" s="957">
        <v>243448</v>
      </c>
      <c r="C2557" s="968">
        <f t="shared" si="195"/>
        <v>45121</v>
      </c>
      <c r="D2557" s="896">
        <v>8</v>
      </c>
      <c r="E2557" s="897" t="s">
        <v>5306</v>
      </c>
      <c r="F2557" s="896" t="s">
        <v>5373</v>
      </c>
      <c r="G2557" s="904">
        <v>64615</v>
      </c>
      <c r="H2557" s="904"/>
      <c r="I2557" s="904" t="s">
        <v>54</v>
      </c>
      <c r="J2557" s="896" t="s">
        <v>4464</v>
      </c>
      <c r="K2557" s="896" t="s">
        <v>70</v>
      </c>
      <c r="L2557" s="896" t="s">
        <v>71</v>
      </c>
      <c r="M2557" s="904" t="s">
        <v>84</v>
      </c>
      <c r="N2557" s="896" t="s">
        <v>5375</v>
      </c>
      <c r="O2557" s="896" t="s">
        <v>197</v>
      </c>
      <c r="P2557" s="896" t="s">
        <v>134</v>
      </c>
      <c r="Q2557" s="904"/>
      <c r="R2557" s="904"/>
      <c r="S2557" s="904"/>
      <c r="T2557" s="904"/>
      <c r="U2557" s="754"/>
      <c r="V2557" s="754"/>
      <c r="W2557" s="754"/>
      <c r="X2557" s="754"/>
      <c r="Y2557" s="754"/>
      <c r="Z2557" s="754"/>
      <c r="AA2557" s="755"/>
      <c r="AB2557" s="755"/>
      <c r="AC2557" s="778" t="s">
        <v>184</v>
      </c>
      <c r="AD2557" s="756"/>
      <c r="AE2557" s="754"/>
      <c r="AF2557" s="277"/>
      <c r="AG2557" s="277"/>
      <c r="AH2557" s="262" t="s">
        <v>5394</v>
      </c>
      <c r="AI2557" s="277"/>
      <c r="AJ2557" s="277"/>
      <c r="AK2557" s="277"/>
      <c r="AL2557" s="277"/>
      <c r="AM2557" s="277"/>
      <c r="AN2557" s="277"/>
      <c r="AO2557" s="277"/>
      <c r="AP2557" s="277"/>
      <c r="AR2557" s="977" t="str">
        <f t="shared" ca="1" si="196"/>
        <v>1 ปี</v>
      </c>
      <c r="AS2557" s="977" t="str">
        <f t="shared" ca="1" si="197"/>
        <v>1 เดือน</v>
      </c>
      <c r="AT2557" s="978" t="str">
        <f t="shared" ca="1" si="198"/>
        <v>21 วัน</v>
      </c>
      <c r="AU2557" s="245"/>
      <c r="AV2557" s="979" t="str">
        <f t="shared" ca="1" si="199"/>
        <v>1 ปี1 เดือน21 วัน</v>
      </c>
    </row>
    <row r="2558" spans="1:48" ht="224.4" customHeight="1">
      <c r="A2558" s="811">
        <v>2551</v>
      </c>
      <c r="B2558" s="957">
        <v>243448</v>
      </c>
      <c r="C2558" s="968">
        <f t="shared" si="195"/>
        <v>45121</v>
      </c>
      <c r="D2558" s="896">
        <v>8</v>
      </c>
      <c r="E2558" s="897" t="s">
        <v>5306</v>
      </c>
      <c r="F2558" s="896" t="s">
        <v>5373</v>
      </c>
      <c r="G2558" s="904">
        <v>63403</v>
      </c>
      <c r="H2558" s="904"/>
      <c r="I2558" s="904" t="s">
        <v>54</v>
      </c>
      <c r="J2558" s="896" t="s">
        <v>4464</v>
      </c>
      <c r="K2558" s="896" t="s">
        <v>70</v>
      </c>
      <c r="L2558" s="896" t="s">
        <v>71</v>
      </c>
      <c r="M2558" s="904" t="s">
        <v>84</v>
      </c>
      <c r="N2558" s="896" t="s">
        <v>5376</v>
      </c>
      <c r="O2558" s="896" t="s">
        <v>205</v>
      </c>
      <c r="P2558" s="896" t="s">
        <v>134</v>
      </c>
      <c r="Q2558" s="904"/>
      <c r="R2558" s="904"/>
      <c r="S2558" s="904"/>
      <c r="T2558" s="904"/>
      <c r="U2558" s="754"/>
      <c r="V2558" s="754"/>
      <c r="W2558" s="754"/>
      <c r="X2558" s="754"/>
      <c r="Y2558" s="754"/>
      <c r="Z2558" s="754"/>
      <c r="AA2558" s="755"/>
      <c r="AB2558" s="755"/>
      <c r="AC2558" s="778" t="s">
        <v>184</v>
      </c>
      <c r="AD2558" s="756"/>
      <c r="AE2558" s="754"/>
      <c r="AF2558" s="277"/>
      <c r="AG2558" s="277"/>
      <c r="AH2558" s="262" t="s">
        <v>5394</v>
      </c>
      <c r="AI2558" s="277"/>
      <c r="AJ2558" s="277"/>
      <c r="AK2558" s="277"/>
      <c r="AL2558" s="277"/>
      <c r="AM2558" s="277"/>
      <c r="AN2558" s="277"/>
      <c r="AO2558" s="277"/>
      <c r="AP2558" s="277"/>
      <c r="AR2558" s="977" t="str">
        <f t="shared" ca="1" si="196"/>
        <v>1 ปี</v>
      </c>
      <c r="AS2558" s="977" t="str">
        <f t="shared" ca="1" si="197"/>
        <v>1 เดือน</v>
      </c>
      <c r="AT2558" s="978" t="str">
        <f t="shared" ca="1" si="198"/>
        <v>21 วัน</v>
      </c>
      <c r="AU2558" s="245"/>
      <c r="AV2558" s="979" t="str">
        <f t="shared" ca="1" si="199"/>
        <v>1 ปี1 เดือน21 วัน</v>
      </c>
    </row>
    <row r="2559" spans="1:48" ht="224.4" customHeight="1">
      <c r="A2559" s="811">
        <v>2552</v>
      </c>
      <c r="B2559" s="957">
        <v>243448</v>
      </c>
      <c r="C2559" s="968">
        <f t="shared" si="195"/>
        <v>45121</v>
      </c>
      <c r="D2559" s="896">
        <v>8</v>
      </c>
      <c r="E2559" s="897" t="s">
        <v>5306</v>
      </c>
      <c r="F2559" s="896" t="s">
        <v>5373</v>
      </c>
      <c r="G2559" s="904">
        <v>65203</v>
      </c>
      <c r="H2559" s="904"/>
      <c r="I2559" s="904" t="s">
        <v>54</v>
      </c>
      <c r="J2559" s="896" t="s">
        <v>4464</v>
      </c>
      <c r="K2559" s="896" t="s">
        <v>70</v>
      </c>
      <c r="L2559" s="896" t="s">
        <v>71</v>
      </c>
      <c r="M2559" s="904" t="s">
        <v>84</v>
      </c>
      <c r="N2559" s="896" t="s">
        <v>1245</v>
      </c>
      <c r="O2559" s="896" t="s">
        <v>79</v>
      </c>
      <c r="P2559" s="896" t="s">
        <v>134</v>
      </c>
      <c r="Q2559" s="904"/>
      <c r="R2559" s="904"/>
      <c r="S2559" s="904"/>
      <c r="T2559" s="904"/>
      <c r="U2559" s="754"/>
      <c r="V2559" s="754"/>
      <c r="W2559" s="754"/>
      <c r="X2559" s="754"/>
      <c r="Y2559" s="754"/>
      <c r="Z2559" s="754"/>
      <c r="AA2559" s="755"/>
      <c r="AB2559" s="755"/>
      <c r="AC2559" s="778" t="s">
        <v>184</v>
      </c>
      <c r="AD2559" s="756"/>
      <c r="AE2559" s="754"/>
      <c r="AF2559" s="277"/>
      <c r="AG2559" s="277"/>
      <c r="AH2559" s="262" t="s">
        <v>5394</v>
      </c>
      <c r="AI2559" s="277"/>
      <c r="AJ2559" s="277"/>
      <c r="AK2559" s="277"/>
      <c r="AL2559" s="277"/>
      <c r="AM2559" s="277"/>
      <c r="AN2559" s="277"/>
      <c r="AO2559" s="277"/>
      <c r="AP2559" s="277"/>
      <c r="AR2559" s="977" t="str">
        <f t="shared" ca="1" si="196"/>
        <v>1 ปี</v>
      </c>
      <c r="AS2559" s="977" t="str">
        <f t="shared" ca="1" si="197"/>
        <v>1 เดือน</v>
      </c>
      <c r="AT2559" s="978" t="str">
        <f t="shared" ca="1" si="198"/>
        <v>21 วัน</v>
      </c>
      <c r="AU2559" s="245"/>
      <c r="AV2559" s="979" t="str">
        <f t="shared" ca="1" si="199"/>
        <v>1 ปี1 เดือน21 วัน</v>
      </c>
    </row>
    <row r="2560" spans="1:48" ht="224.4" customHeight="1">
      <c r="A2560" s="811">
        <v>2553</v>
      </c>
      <c r="B2560" s="957">
        <v>243448</v>
      </c>
      <c r="C2560" s="968">
        <f t="shared" si="195"/>
        <v>45121</v>
      </c>
      <c r="D2560" s="896">
        <v>8</v>
      </c>
      <c r="E2560" s="897" t="s">
        <v>5306</v>
      </c>
      <c r="F2560" s="896" t="s">
        <v>5373</v>
      </c>
      <c r="G2560" s="904">
        <v>64748</v>
      </c>
      <c r="H2560" s="904"/>
      <c r="I2560" s="904" t="s">
        <v>54</v>
      </c>
      <c r="J2560" s="896" t="s">
        <v>4464</v>
      </c>
      <c r="K2560" s="896" t="s">
        <v>70</v>
      </c>
      <c r="L2560" s="896" t="s">
        <v>71</v>
      </c>
      <c r="M2560" s="904" t="s">
        <v>84</v>
      </c>
      <c r="N2560" s="896" t="s">
        <v>5377</v>
      </c>
      <c r="O2560" s="896" t="s">
        <v>205</v>
      </c>
      <c r="P2560" s="896" t="s">
        <v>134</v>
      </c>
      <c r="Q2560" s="904"/>
      <c r="R2560" s="904"/>
      <c r="S2560" s="904"/>
      <c r="T2560" s="904"/>
      <c r="U2560" s="754"/>
      <c r="V2560" s="754"/>
      <c r="W2560" s="754"/>
      <c r="X2560" s="754"/>
      <c r="Y2560" s="754"/>
      <c r="Z2560" s="754"/>
      <c r="AA2560" s="755"/>
      <c r="AB2560" s="755"/>
      <c r="AC2560" s="778" t="s">
        <v>184</v>
      </c>
      <c r="AD2560" s="756"/>
      <c r="AE2560" s="754"/>
      <c r="AF2560" s="277"/>
      <c r="AG2560" s="277"/>
      <c r="AH2560" s="262" t="s">
        <v>5394</v>
      </c>
      <c r="AI2560" s="277"/>
      <c r="AJ2560" s="277"/>
      <c r="AK2560" s="277"/>
      <c r="AL2560" s="277"/>
      <c r="AM2560" s="277"/>
      <c r="AN2560" s="277"/>
      <c r="AO2560" s="277"/>
      <c r="AP2560" s="277"/>
      <c r="AR2560" s="977" t="str">
        <f t="shared" ca="1" si="196"/>
        <v>1 ปี</v>
      </c>
      <c r="AS2560" s="977" t="str">
        <f t="shared" ca="1" si="197"/>
        <v>1 เดือน</v>
      </c>
      <c r="AT2560" s="978" t="str">
        <f t="shared" ca="1" si="198"/>
        <v>21 วัน</v>
      </c>
      <c r="AU2560" s="245"/>
      <c r="AV2560" s="979" t="str">
        <f t="shared" ca="1" si="199"/>
        <v>1 ปี1 เดือน21 วัน</v>
      </c>
    </row>
    <row r="2561" spans="1:48" ht="224.4" customHeight="1">
      <c r="A2561" s="811">
        <v>2554</v>
      </c>
      <c r="B2561" s="957">
        <v>243448</v>
      </c>
      <c r="C2561" s="968">
        <f t="shared" si="195"/>
        <v>45121</v>
      </c>
      <c r="D2561" s="896">
        <v>8</v>
      </c>
      <c r="E2561" s="897" t="s">
        <v>5306</v>
      </c>
      <c r="F2561" s="896" t="s">
        <v>5373</v>
      </c>
      <c r="G2561" s="904">
        <v>152263</v>
      </c>
      <c r="H2561" s="904"/>
      <c r="I2561" s="904" t="s">
        <v>54</v>
      </c>
      <c r="J2561" s="896" t="s">
        <v>4464</v>
      </c>
      <c r="K2561" s="896" t="s">
        <v>70</v>
      </c>
      <c r="L2561" s="896" t="s">
        <v>71</v>
      </c>
      <c r="M2561" s="904" t="s">
        <v>84</v>
      </c>
      <c r="N2561" s="896" t="s">
        <v>5378</v>
      </c>
      <c r="O2561" s="896" t="s">
        <v>197</v>
      </c>
      <c r="P2561" s="896" t="s">
        <v>134</v>
      </c>
      <c r="Q2561" s="904"/>
      <c r="R2561" s="904"/>
      <c r="S2561" s="904"/>
      <c r="T2561" s="904"/>
      <c r="U2561" s="754"/>
      <c r="V2561" s="754"/>
      <c r="W2561" s="754"/>
      <c r="X2561" s="754"/>
      <c r="Y2561" s="754"/>
      <c r="Z2561" s="754"/>
      <c r="AA2561" s="755"/>
      <c r="AB2561" s="755"/>
      <c r="AC2561" s="778" t="s">
        <v>184</v>
      </c>
      <c r="AD2561" s="756"/>
      <c r="AE2561" s="754"/>
      <c r="AF2561" s="277"/>
      <c r="AG2561" s="277"/>
      <c r="AH2561" s="262" t="s">
        <v>5394</v>
      </c>
      <c r="AI2561" s="277"/>
      <c r="AJ2561" s="277"/>
      <c r="AK2561" s="277"/>
      <c r="AL2561" s="277"/>
      <c r="AM2561" s="277"/>
      <c r="AN2561" s="277"/>
      <c r="AO2561" s="277"/>
      <c r="AP2561" s="277"/>
      <c r="AR2561" s="977" t="str">
        <f t="shared" ca="1" si="196"/>
        <v>1 ปี</v>
      </c>
      <c r="AS2561" s="977" t="str">
        <f t="shared" ca="1" si="197"/>
        <v>1 เดือน</v>
      </c>
      <c r="AT2561" s="978" t="str">
        <f t="shared" ca="1" si="198"/>
        <v>21 วัน</v>
      </c>
      <c r="AU2561" s="245"/>
      <c r="AV2561" s="979" t="str">
        <f t="shared" ca="1" si="199"/>
        <v>1 ปี1 เดือน21 วัน</v>
      </c>
    </row>
    <row r="2562" spans="1:48" ht="224.4" customHeight="1">
      <c r="A2562" s="811">
        <v>2555</v>
      </c>
      <c r="B2562" s="957">
        <v>243448</v>
      </c>
      <c r="C2562" s="968">
        <f t="shared" si="195"/>
        <v>45121</v>
      </c>
      <c r="D2562" s="896">
        <v>8</v>
      </c>
      <c r="E2562" s="897" t="s">
        <v>5306</v>
      </c>
      <c r="F2562" s="896" t="s">
        <v>5373</v>
      </c>
      <c r="G2562" s="904">
        <v>40539</v>
      </c>
      <c r="H2562" s="904"/>
      <c r="I2562" s="904" t="s">
        <v>60</v>
      </c>
      <c r="J2562" s="896" t="s">
        <v>67</v>
      </c>
      <c r="K2562" s="896" t="s">
        <v>61</v>
      </c>
      <c r="L2562" s="896" t="s">
        <v>62</v>
      </c>
      <c r="M2562" s="904" t="s">
        <v>84</v>
      </c>
      <c r="N2562" s="896" t="s">
        <v>5379</v>
      </c>
      <c r="O2562" s="896" t="s">
        <v>205</v>
      </c>
      <c r="P2562" s="896" t="s">
        <v>134</v>
      </c>
      <c r="Q2562" s="904"/>
      <c r="R2562" s="904"/>
      <c r="S2562" s="904"/>
      <c r="T2562" s="904"/>
      <c r="U2562" s="754"/>
      <c r="V2562" s="754"/>
      <c r="W2562" s="754"/>
      <c r="X2562" s="754"/>
      <c r="Y2562" s="754"/>
      <c r="Z2562" s="754"/>
      <c r="AA2562" s="755"/>
      <c r="AB2562" s="755"/>
      <c r="AC2562" s="778" t="s">
        <v>184</v>
      </c>
      <c r="AD2562" s="756"/>
      <c r="AE2562" s="754"/>
      <c r="AF2562" s="277"/>
      <c r="AG2562" s="277"/>
      <c r="AH2562" s="262" t="s">
        <v>5394</v>
      </c>
      <c r="AI2562" s="277"/>
      <c r="AJ2562" s="277"/>
      <c r="AK2562" s="277"/>
      <c r="AL2562" s="277"/>
      <c r="AM2562" s="277"/>
      <c r="AN2562" s="277"/>
      <c r="AO2562" s="277"/>
      <c r="AP2562" s="277"/>
      <c r="AR2562" s="977" t="str">
        <f t="shared" ca="1" si="196"/>
        <v>1 ปี</v>
      </c>
      <c r="AS2562" s="977" t="str">
        <f t="shared" ca="1" si="197"/>
        <v>1 เดือน</v>
      </c>
      <c r="AT2562" s="978" t="str">
        <f t="shared" ca="1" si="198"/>
        <v>21 วัน</v>
      </c>
      <c r="AU2562" s="245"/>
      <c r="AV2562" s="979" t="str">
        <f t="shared" ca="1" si="199"/>
        <v>1 ปี1 เดือน21 วัน</v>
      </c>
    </row>
    <row r="2563" spans="1:48" ht="224.4" customHeight="1">
      <c r="A2563" s="811">
        <v>2556</v>
      </c>
      <c r="B2563" s="957">
        <v>243448</v>
      </c>
      <c r="C2563" s="968">
        <f t="shared" si="195"/>
        <v>45121</v>
      </c>
      <c r="D2563" s="896">
        <v>8</v>
      </c>
      <c r="E2563" s="897" t="s">
        <v>5306</v>
      </c>
      <c r="F2563" s="896" t="s">
        <v>5373</v>
      </c>
      <c r="G2563" s="904">
        <v>152092</v>
      </c>
      <c r="H2563" s="904"/>
      <c r="I2563" s="904" t="s">
        <v>54</v>
      </c>
      <c r="J2563" s="896" t="s">
        <v>4464</v>
      </c>
      <c r="K2563" s="896" t="s">
        <v>70</v>
      </c>
      <c r="L2563" s="896" t="s">
        <v>71</v>
      </c>
      <c r="M2563" s="904" t="s">
        <v>84</v>
      </c>
      <c r="N2563" s="896" t="s">
        <v>1355</v>
      </c>
      <c r="O2563" s="896" t="s">
        <v>252</v>
      </c>
      <c r="P2563" s="896" t="s">
        <v>134</v>
      </c>
      <c r="Q2563" s="904"/>
      <c r="R2563" s="904"/>
      <c r="S2563" s="904"/>
      <c r="T2563" s="904"/>
      <c r="U2563" s="754"/>
      <c r="V2563" s="754"/>
      <c r="W2563" s="754"/>
      <c r="X2563" s="754"/>
      <c r="Y2563" s="754"/>
      <c r="Z2563" s="754"/>
      <c r="AA2563" s="755"/>
      <c r="AB2563" s="755"/>
      <c r="AC2563" s="778" t="s">
        <v>184</v>
      </c>
      <c r="AD2563" s="756"/>
      <c r="AE2563" s="754"/>
      <c r="AF2563" s="277"/>
      <c r="AG2563" s="277"/>
      <c r="AH2563" s="262" t="s">
        <v>5394</v>
      </c>
      <c r="AI2563" s="277"/>
      <c r="AJ2563" s="277"/>
      <c r="AK2563" s="277"/>
      <c r="AL2563" s="277"/>
      <c r="AM2563" s="277"/>
      <c r="AN2563" s="277"/>
      <c r="AO2563" s="277"/>
      <c r="AP2563" s="277"/>
      <c r="AR2563" s="977" t="str">
        <f t="shared" ca="1" si="196"/>
        <v>1 ปี</v>
      </c>
      <c r="AS2563" s="977" t="str">
        <f t="shared" ca="1" si="197"/>
        <v>1 เดือน</v>
      </c>
      <c r="AT2563" s="978" t="str">
        <f t="shared" ca="1" si="198"/>
        <v>21 วัน</v>
      </c>
      <c r="AU2563" s="245"/>
      <c r="AV2563" s="979" t="str">
        <f t="shared" ca="1" si="199"/>
        <v>1 ปี1 เดือน21 วัน</v>
      </c>
    </row>
    <row r="2564" spans="1:48" ht="224.4" customHeight="1">
      <c r="A2564" s="811">
        <v>2557</v>
      </c>
      <c r="B2564" s="957">
        <v>243448</v>
      </c>
      <c r="C2564" s="968">
        <f t="shared" si="195"/>
        <v>45121</v>
      </c>
      <c r="D2564" s="896">
        <v>8</v>
      </c>
      <c r="E2564" s="897" t="s">
        <v>5306</v>
      </c>
      <c r="F2564" s="896" t="s">
        <v>5373</v>
      </c>
      <c r="G2564" s="904">
        <v>64476</v>
      </c>
      <c r="H2564" s="904"/>
      <c r="I2564" s="904" t="s">
        <v>54</v>
      </c>
      <c r="J2564" s="896" t="s">
        <v>4464</v>
      </c>
      <c r="K2564" s="896" t="s">
        <v>70</v>
      </c>
      <c r="L2564" s="896" t="s">
        <v>71</v>
      </c>
      <c r="M2564" s="904" t="s">
        <v>84</v>
      </c>
      <c r="N2564" s="896" t="s">
        <v>5380</v>
      </c>
      <c r="O2564" s="896" t="s">
        <v>1205</v>
      </c>
      <c r="P2564" s="896" t="s">
        <v>134</v>
      </c>
      <c r="Q2564" s="904"/>
      <c r="R2564" s="904"/>
      <c r="S2564" s="904"/>
      <c r="T2564" s="904"/>
      <c r="U2564" s="754"/>
      <c r="V2564" s="754"/>
      <c r="W2564" s="754"/>
      <c r="X2564" s="754"/>
      <c r="Y2564" s="754"/>
      <c r="Z2564" s="754"/>
      <c r="AA2564" s="755"/>
      <c r="AB2564" s="755"/>
      <c r="AC2564" s="778" t="s">
        <v>184</v>
      </c>
      <c r="AD2564" s="756"/>
      <c r="AE2564" s="754"/>
      <c r="AF2564" s="277"/>
      <c r="AG2564" s="277"/>
      <c r="AH2564" s="262" t="s">
        <v>5394</v>
      </c>
      <c r="AI2564" s="277"/>
      <c r="AJ2564" s="277"/>
      <c r="AK2564" s="277"/>
      <c r="AL2564" s="277"/>
      <c r="AM2564" s="277"/>
      <c r="AN2564" s="277"/>
      <c r="AO2564" s="277"/>
      <c r="AP2564" s="277"/>
      <c r="AR2564" s="977" t="str">
        <f t="shared" ca="1" si="196"/>
        <v>1 ปี</v>
      </c>
      <c r="AS2564" s="977" t="str">
        <f t="shared" ca="1" si="197"/>
        <v>1 เดือน</v>
      </c>
      <c r="AT2564" s="978" t="str">
        <f t="shared" ca="1" si="198"/>
        <v>21 วัน</v>
      </c>
      <c r="AU2564" s="245"/>
      <c r="AV2564" s="979" t="str">
        <f t="shared" ca="1" si="199"/>
        <v>1 ปี1 เดือน21 วัน</v>
      </c>
    </row>
    <row r="2565" spans="1:48" ht="224.4" customHeight="1">
      <c r="A2565" s="811">
        <v>2558</v>
      </c>
      <c r="B2565" s="957">
        <v>243448</v>
      </c>
      <c r="C2565" s="968">
        <f t="shared" si="195"/>
        <v>45121</v>
      </c>
      <c r="D2565" s="896">
        <v>8</v>
      </c>
      <c r="E2565" s="897" t="s">
        <v>5306</v>
      </c>
      <c r="F2565" s="896" t="s">
        <v>5373</v>
      </c>
      <c r="G2565" s="904">
        <v>64557</v>
      </c>
      <c r="H2565" s="904"/>
      <c r="I2565" s="904" t="s">
        <v>54</v>
      </c>
      <c r="J2565" s="896" t="s">
        <v>4464</v>
      </c>
      <c r="K2565" s="896" t="s">
        <v>70</v>
      </c>
      <c r="L2565" s="896" t="s">
        <v>71</v>
      </c>
      <c r="M2565" s="904" t="s">
        <v>84</v>
      </c>
      <c r="N2565" s="896" t="s">
        <v>5381</v>
      </c>
      <c r="O2565" s="896" t="s">
        <v>197</v>
      </c>
      <c r="P2565" s="896" t="s">
        <v>134</v>
      </c>
      <c r="Q2565" s="904"/>
      <c r="R2565" s="904"/>
      <c r="S2565" s="904"/>
      <c r="T2565" s="904"/>
      <c r="U2565" s="754"/>
      <c r="V2565" s="754"/>
      <c r="W2565" s="754"/>
      <c r="X2565" s="754"/>
      <c r="Y2565" s="754"/>
      <c r="Z2565" s="754"/>
      <c r="AA2565" s="755"/>
      <c r="AB2565" s="755"/>
      <c r="AC2565" s="778" t="s">
        <v>184</v>
      </c>
      <c r="AD2565" s="756"/>
      <c r="AE2565" s="754"/>
      <c r="AF2565" s="277"/>
      <c r="AG2565" s="277"/>
      <c r="AH2565" s="262" t="s">
        <v>5394</v>
      </c>
      <c r="AI2565" s="277"/>
      <c r="AJ2565" s="277"/>
      <c r="AK2565" s="277"/>
      <c r="AL2565" s="277"/>
      <c r="AM2565" s="277"/>
      <c r="AN2565" s="277"/>
      <c r="AO2565" s="277"/>
      <c r="AP2565" s="277"/>
      <c r="AR2565" s="977" t="str">
        <f t="shared" ca="1" si="196"/>
        <v>1 ปี</v>
      </c>
      <c r="AS2565" s="977" t="str">
        <f t="shared" ca="1" si="197"/>
        <v>1 เดือน</v>
      </c>
      <c r="AT2565" s="978" t="str">
        <f t="shared" ca="1" si="198"/>
        <v>21 วัน</v>
      </c>
      <c r="AU2565" s="245"/>
      <c r="AV2565" s="979" t="str">
        <f t="shared" ca="1" si="199"/>
        <v>1 ปี1 เดือน21 วัน</v>
      </c>
    </row>
    <row r="2566" spans="1:48" ht="224.4" customHeight="1">
      <c r="A2566" s="811">
        <v>2559</v>
      </c>
      <c r="B2566" s="957">
        <v>243448</v>
      </c>
      <c r="C2566" s="968">
        <f t="shared" si="195"/>
        <v>45121</v>
      </c>
      <c r="D2566" s="896">
        <v>8</v>
      </c>
      <c r="E2566" s="897" t="s">
        <v>5306</v>
      </c>
      <c r="F2566" s="896" t="s">
        <v>5373</v>
      </c>
      <c r="G2566" s="904">
        <v>64836</v>
      </c>
      <c r="H2566" s="904"/>
      <c r="I2566" s="904" t="s">
        <v>54</v>
      </c>
      <c r="J2566" s="896" t="s">
        <v>4464</v>
      </c>
      <c r="K2566" s="896" t="s">
        <v>70</v>
      </c>
      <c r="L2566" s="896" t="s">
        <v>71</v>
      </c>
      <c r="M2566" s="904" t="s">
        <v>84</v>
      </c>
      <c r="N2566" s="896" t="s">
        <v>5382</v>
      </c>
      <c r="O2566" s="896" t="s">
        <v>197</v>
      </c>
      <c r="P2566" s="896" t="s">
        <v>134</v>
      </c>
      <c r="Q2566" s="904"/>
      <c r="R2566" s="904"/>
      <c r="S2566" s="904"/>
      <c r="T2566" s="904"/>
      <c r="U2566" s="754"/>
      <c r="V2566" s="754"/>
      <c r="W2566" s="754"/>
      <c r="X2566" s="754"/>
      <c r="Y2566" s="754"/>
      <c r="Z2566" s="754"/>
      <c r="AA2566" s="755"/>
      <c r="AB2566" s="755"/>
      <c r="AC2566" s="778" t="s">
        <v>184</v>
      </c>
      <c r="AD2566" s="756"/>
      <c r="AE2566" s="754"/>
      <c r="AF2566" s="277"/>
      <c r="AG2566" s="277"/>
      <c r="AH2566" s="262" t="s">
        <v>5394</v>
      </c>
      <c r="AI2566" s="277"/>
      <c r="AJ2566" s="277"/>
      <c r="AK2566" s="277"/>
      <c r="AL2566" s="277"/>
      <c r="AM2566" s="277"/>
      <c r="AN2566" s="277"/>
      <c r="AO2566" s="277"/>
      <c r="AP2566" s="277"/>
      <c r="AR2566" s="977" t="str">
        <f t="shared" ca="1" si="196"/>
        <v>1 ปี</v>
      </c>
      <c r="AS2566" s="977" t="str">
        <f t="shared" ca="1" si="197"/>
        <v>1 เดือน</v>
      </c>
      <c r="AT2566" s="978" t="str">
        <f t="shared" ca="1" si="198"/>
        <v>21 วัน</v>
      </c>
      <c r="AU2566" s="245"/>
      <c r="AV2566" s="979" t="str">
        <f t="shared" ca="1" si="199"/>
        <v>1 ปี1 เดือน21 วัน</v>
      </c>
    </row>
    <row r="2567" spans="1:48" ht="224.4" customHeight="1">
      <c r="A2567" s="811">
        <v>2560</v>
      </c>
      <c r="B2567" s="957">
        <v>243448</v>
      </c>
      <c r="C2567" s="968">
        <f t="shared" si="195"/>
        <v>45121</v>
      </c>
      <c r="D2567" s="896">
        <v>8</v>
      </c>
      <c r="E2567" s="897" t="s">
        <v>5306</v>
      </c>
      <c r="F2567" s="896" t="s">
        <v>5373</v>
      </c>
      <c r="G2567" s="904">
        <v>64686</v>
      </c>
      <c r="H2567" s="904"/>
      <c r="I2567" s="904" t="s">
        <v>54</v>
      </c>
      <c r="J2567" s="896" t="s">
        <v>4464</v>
      </c>
      <c r="K2567" s="896" t="s">
        <v>70</v>
      </c>
      <c r="L2567" s="896" t="s">
        <v>71</v>
      </c>
      <c r="M2567" s="904" t="s">
        <v>84</v>
      </c>
      <c r="N2567" s="896" t="s">
        <v>5383</v>
      </c>
      <c r="O2567" s="896" t="s">
        <v>197</v>
      </c>
      <c r="P2567" s="896" t="s">
        <v>134</v>
      </c>
      <c r="Q2567" s="904"/>
      <c r="R2567" s="904"/>
      <c r="S2567" s="904"/>
      <c r="T2567" s="904"/>
      <c r="U2567" s="754"/>
      <c r="V2567" s="754"/>
      <c r="W2567" s="754"/>
      <c r="X2567" s="754"/>
      <c r="Y2567" s="754"/>
      <c r="Z2567" s="754"/>
      <c r="AA2567" s="755"/>
      <c r="AB2567" s="755"/>
      <c r="AC2567" s="778" t="s">
        <v>184</v>
      </c>
      <c r="AD2567" s="756"/>
      <c r="AE2567" s="754"/>
      <c r="AF2567" s="277"/>
      <c r="AG2567" s="277"/>
      <c r="AH2567" s="262" t="s">
        <v>5394</v>
      </c>
      <c r="AI2567" s="277"/>
      <c r="AJ2567" s="277"/>
      <c r="AK2567" s="277"/>
      <c r="AL2567" s="277"/>
      <c r="AM2567" s="277"/>
      <c r="AN2567" s="277"/>
      <c r="AO2567" s="277"/>
      <c r="AP2567" s="277"/>
      <c r="AR2567" s="977" t="str">
        <f t="shared" ca="1" si="196"/>
        <v>1 ปี</v>
      </c>
      <c r="AS2567" s="977" t="str">
        <f t="shared" ca="1" si="197"/>
        <v>1 เดือน</v>
      </c>
      <c r="AT2567" s="978" t="str">
        <f t="shared" ca="1" si="198"/>
        <v>21 วัน</v>
      </c>
      <c r="AU2567" s="245"/>
      <c r="AV2567" s="979" t="str">
        <f t="shared" ca="1" si="199"/>
        <v>1 ปี1 เดือน21 วัน</v>
      </c>
    </row>
    <row r="2568" spans="1:48" ht="224.4" customHeight="1">
      <c r="A2568" s="811">
        <v>2561</v>
      </c>
      <c r="B2568" s="957">
        <v>243448</v>
      </c>
      <c r="C2568" s="968">
        <f t="shared" ref="C2568:C2631" si="200" xml:space="preserve"> EDATE(B2568,-543*12)</f>
        <v>45121</v>
      </c>
      <c r="D2568" s="896">
        <v>8</v>
      </c>
      <c r="E2568" s="897" t="s">
        <v>5306</v>
      </c>
      <c r="F2568" s="896" t="s">
        <v>5373</v>
      </c>
      <c r="G2568" s="904">
        <v>64805</v>
      </c>
      <c r="H2568" s="904"/>
      <c r="I2568" s="904" t="s">
        <v>54</v>
      </c>
      <c r="J2568" s="896" t="s">
        <v>4464</v>
      </c>
      <c r="K2568" s="896" t="s">
        <v>70</v>
      </c>
      <c r="L2568" s="896" t="s">
        <v>71</v>
      </c>
      <c r="M2568" s="904" t="s">
        <v>84</v>
      </c>
      <c r="N2568" s="896" t="s">
        <v>542</v>
      </c>
      <c r="O2568" s="896" t="s">
        <v>197</v>
      </c>
      <c r="P2568" s="896" t="s">
        <v>134</v>
      </c>
      <c r="Q2568" s="904"/>
      <c r="R2568" s="904"/>
      <c r="S2568" s="904"/>
      <c r="T2568" s="904"/>
      <c r="U2568" s="754"/>
      <c r="V2568" s="754"/>
      <c r="W2568" s="754"/>
      <c r="X2568" s="754"/>
      <c r="Y2568" s="754"/>
      <c r="Z2568" s="754"/>
      <c r="AA2568" s="755"/>
      <c r="AB2568" s="755"/>
      <c r="AC2568" s="778" t="s">
        <v>184</v>
      </c>
      <c r="AD2568" s="756"/>
      <c r="AE2568" s="754"/>
      <c r="AF2568" s="277"/>
      <c r="AG2568" s="277"/>
      <c r="AH2568" s="262" t="s">
        <v>5394</v>
      </c>
      <c r="AI2568" s="277"/>
      <c r="AJ2568" s="277"/>
      <c r="AK2568" s="277"/>
      <c r="AL2568" s="277"/>
      <c r="AM2568" s="277"/>
      <c r="AN2568" s="277"/>
      <c r="AO2568" s="277"/>
      <c r="AP2568" s="277"/>
      <c r="AR2568" s="977" t="str">
        <f t="shared" ref="AR2568:AR2631" ca="1" si="201">DATEDIF(C2568,TODAY(),"Y")&amp;" ปี"</f>
        <v>1 ปี</v>
      </c>
      <c r="AS2568" s="977" t="str">
        <f t="shared" ref="AS2568:AS2631" ca="1" si="202">DATEDIF(C2568,TODAY(),"YM")&amp;" เดือน"</f>
        <v>1 เดือน</v>
      </c>
      <c r="AT2568" s="978" t="str">
        <f t="shared" ref="AT2568:AT2631" ca="1" si="203">DATEDIF(C2568,TODAY(),"MD")&amp;" วัน"</f>
        <v>21 วัน</v>
      </c>
      <c r="AU2568" s="245"/>
      <c r="AV2568" s="979" t="str">
        <f t="shared" ref="AV2568:AV2631" ca="1" si="204">DATEDIF(C2568,TODAY(),"Y")&amp;" ปี" &amp;DATEDIF(C2568,TODAY(),"YM") &amp;" เดือน"&amp;DATEDIF(C2568,TODAY(),"MD")&amp;" วัน"</f>
        <v>1 ปี1 เดือน21 วัน</v>
      </c>
    </row>
    <row r="2569" spans="1:48" ht="224.4" customHeight="1">
      <c r="A2569" s="811">
        <v>2562</v>
      </c>
      <c r="B2569" s="957">
        <v>243448</v>
      </c>
      <c r="C2569" s="968">
        <f t="shared" si="200"/>
        <v>45121</v>
      </c>
      <c r="D2569" s="896">
        <v>8</v>
      </c>
      <c r="E2569" s="897" t="s">
        <v>5306</v>
      </c>
      <c r="F2569" s="896" t="s">
        <v>5373</v>
      </c>
      <c r="G2569" s="904">
        <v>64922</v>
      </c>
      <c r="H2569" s="904"/>
      <c r="I2569" s="904" t="s">
        <v>54</v>
      </c>
      <c r="J2569" s="896" t="s">
        <v>4464</v>
      </c>
      <c r="K2569" s="896" t="s">
        <v>70</v>
      </c>
      <c r="L2569" s="896" t="s">
        <v>71</v>
      </c>
      <c r="M2569" s="904" t="s">
        <v>84</v>
      </c>
      <c r="N2569" s="896" t="s">
        <v>5384</v>
      </c>
      <c r="O2569" s="896" t="s">
        <v>197</v>
      </c>
      <c r="P2569" s="896" t="s">
        <v>134</v>
      </c>
      <c r="Q2569" s="904"/>
      <c r="R2569" s="904"/>
      <c r="S2569" s="904"/>
      <c r="T2569" s="904"/>
      <c r="U2569" s="754"/>
      <c r="V2569" s="754"/>
      <c r="W2569" s="754"/>
      <c r="X2569" s="754"/>
      <c r="Y2569" s="754"/>
      <c r="Z2569" s="754"/>
      <c r="AA2569" s="755"/>
      <c r="AB2569" s="755"/>
      <c r="AC2569" s="778" t="s">
        <v>184</v>
      </c>
      <c r="AD2569" s="756"/>
      <c r="AE2569" s="754"/>
      <c r="AF2569" s="277"/>
      <c r="AG2569" s="277"/>
      <c r="AH2569" s="262" t="s">
        <v>5394</v>
      </c>
      <c r="AI2569" s="277"/>
      <c r="AJ2569" s="277"/>
      <c r="AK2569" s="277"/>
      <c r="AL2569" s="277"/>
      <c r="AM2569" s="277"/>
      <c r="AN2569" s="277"/>
      <c r="AO2569" s="277"/>
      <c r="AP2569" s="277"/>
      <c r="AR2569" s="977" t="str">
        <f t="shared" ca="1" si="201"/>
        <v>1 ปี</v>
      </c>
      <c r="AS2569" s="977" t="str">
        <f t="shared" ca="1" si="202"/>
        <v>1 เดือน</v>
      </c>
      <c r="AT2569" s="978" t="str">
        <f t="shared" ca="1" si="203"/>
        <v>21 วัน</v>
      </c>
      <c r="AU2569" s="245"/>
      <c r="AV2569" s="979" t="str">
        <f t="shared" ca="1" si="204"/>
        <v>1 ปี1 เดือน21 วัน</v>
      </c>
    </row>
    <row r="2570" spans="1:48" ht="224.4" customHeight="1">
      <c r="A2570" s="811">
        <v>2563</v>
      </c>
      <c r="B2570" s="957">
        <v>243448</v>
      </c>
      <c r="C2570" s="968">
        <f t="shared" si="200"/>
        <v>45121</v>
      </c>
      <c r="D2570" s="896">
        <v>8</v>
      </c>
      <c r="E2570" s="897" t="s">
        <v>5306</v>
      </c>
      <c r="F2570" s="896" t="s">
        <v>5373</v>
      </c>
      <c r="G2570" s="904">
        <v>64484</v>
      </c>
      <c r="H2570" s="904"/>
      <c r="I2570" s="904" t="s">
        <v>54</v>
      </c>
      <c r="J2570" s="896" t="s">
        <v>4464</v>
      </c>
      <c r="K2570" s="896" t="s">
        <v>70</v>
      </c>
      <c r="L2570" s="896" t="s">
        <v>71</v>
      </c>
      <c r="M2570" s="904" t="s">
        <v>84</v>
      </c>
      <c r="N2570" s="896" t="s">
        <v>5385</v>
      </c>
      <c r="O2570" s="896" t="s">
        <v>205</v>
      </c>
      <c r="P2570" s="896" t="s">
        <v>134</v>
      </c>
      <c r="Q2570" s="904"/>
      <c r="R2570" s="904"/>
      <c r="S2570" s="904"/>
      <c r="T2570" s="904"/>
      <c r="U2570" s="754"/>
      <c r="V2570" s="754"/>
      <c r="W2570" s="754"/>
      <c r="X2570" s="754"/>
      <c r="Y2570" s="754"/>
      <c r="Z2570" s="754"/>
      <c r="AA2570" s="755"/>
      <c r="AB2570" s="755"/>
      <c r="AC2570" s="778" t="s">
        <v>184</v>
      </c>
      <c r="AD2570" s="756"/>
      <c r="AE2570" s="754"/>
      <c r="AF2570" s="277"/>
      <c r="AG2570" s="277"/>
      <c r="AH2570" s="262" t="s">
        <v>5394</v>
      </c>
      <c r="AI2570" s="277"/>
      <c r="AJ2570" s="277"/>
      <c r="AK2570" s="277"/>
      <c r="AL2570" s="277"/>
      <c r="AM2570" s="277"/>
      <c r="AN2570" s="277"/>
      <c r="AO2570" s="277"/>
      <c r="AP2570" s="277"/>
      <c r="AR2570" s="977" t="str">
        <f t="shared" ca="1" si="201"/>
        <v>1 ปี</v>
      </c>
      <c r="AS2570" s="977" t="str">
        <f t="shared" ca="1" si="202"/>
        <v>1 เดือน</v>
      </c>
      <c r="AT2570" s="978" t="str">
        <f t="shared" ca="1" si="203"/>
        <v>21 วัน</v>
      </c>
      <c r="AU2570" s="245"/>
      <c r="AV2570" s="979" t="str">
        <f t="shared" ca="1" si="204"/>
        <v>1 ปี1 เดือน21 วัน</v>
      </c>
    </row>
    <row r="2571" spans="1:48" ht="224.4" customHeight="1">
      <c r="A2571" s="811">
        <v>2564</v>
      </c>
      <c r="B2571" s="957">
        <v>243448</v>
      </c>
      <c r="C2571" s="968">
        <f t="shared" si="200"/>
        <v>45121</v>
      </c>
      <c r="D2571" s="896">
        <v>8</v>
      </c>
      <c r="E2571" s="897" t="s">
        <v>5306</v>
      </c>
      <c r="F2571" s="896" t="s">
        <v>5373</v>
      </c>
      <c r="G2571" s="904">
        <v>64588</v>
      </c>
      <c r="H2571" s="904"/>
      <c r="I2571" s="904" t="s">
        <v>54</v>
      </c>
      <c r="J2571" s="896" t="s">
        <v>4464</v>
      </c>
      <c r="K2571" s="896" t="s">
        <v>70</v>
      </c>
      <c r="L2571" s="896" t="s">
        <v>71</v>
      </c>
      <c r="M2571" s="904" t="s">
        <v>84</v>
      </c>
      <c r="N2571" s="896" t="s">
        <v>5386</v>
      </c>
      <c r="O2571" s="896" t="s">
        <v>197</v>
      </c>
      <c r="P2571" s="896" t="s">
        <v>134</v>
      </c>
      <c r="Q2571" s="904"/>
      <c r="R2571" s="904"/>
      <c r="S2571" s="904"/>
      <c r="T2571" s="904"/>
      <c r="U2571" s="754"/>
      <c r="V2571" s="754"/>
      <c r="W2571" s="754"/>
      <c r="X2571" s="754"/>
      <c r="Y2571" s="754"/>
      <c r="Z2571" s="754"/>
      <c r="AA2571" s="755"/>
      <c r="AB2571" s="755"/>
      <c r="AC2571" s="778" t="s">
        <v>184</v>
      </c>
      <c r="AD2571" s="756"/>
      <c r="AE2571" s="754"/>
      <c r="AF2571" s="277"/>
      <c r="AG2571" s="277"/>
      <c r="AH2571" s="262" t="s">
        <v>5394</v>
      </c>
      <c r="AI2571" s="277"/>
      <c r="AJ2571" s="277"/>
      <c r="AK2571" s="277"/>
      <c r="AL2571" s="277"/>
      <c r="AM2571" s="277"/>
      <c r="AN2571" s="277"/>
      <c r="AO2571" s="277"/>
      <c r="AP2571" s="277"/>
      <c r="AR2571" s="977" t="str">
        <f t="shared" ca="1" si="201"/>
        <v>1 ปี</v>
      </c>
      <c r="AS2571" s="977" t="str">
        <f t="shared" ca="1" si="202"/>
        <v>1 เดือน</v>
      </c>
      <c r="AT2571" s="978" t="str">
        <f t="shared" ca="1" si="203"/>
        <v>21 วัน</v>
      </c>
      <c r="AU2571" s="245"/>
      <c r="AV2571" s="979" t="str">
        <f t="shared" ca="1" si="204"/>
        <v>1 ปี1 เดือน21 วัน</v>
      </c>
    </row>
    <row r="2572" spans="1:48" ht="224.4" customHeight="1">
      <c r="A2572" s="811">
        <v>2565</v>
      </c>
      <c r="B2572" s="957">
        <v>243448</v>
      </c>
      <c r="C2572" s="968">
        <f t="shared" si="200"/>
        <v>45121</v>
      </c>
      <c r="D2572" s="896">
        <v>8</v>
      </c>
      <c r="E2572" s="897" t="s">
        <v>5306</v>
      </c>
      <c r="F2572" s="896" t="s">
        <v>5373</v>
      </c>
      <c r="G2572" s="904">
        <v>65035</v>
      </c>
      <c r="H2572" s="904"/>
      <c r="I2572" s="904" t="s">
        <v>54</v>
      </c>
      <c r="J2572" s="896" t="s">
        <v>4464</v>
      </c>
      <c r="K2572" s="896" t="s">
        <v>70</v>
      </c>
      <c r="L2572" s="896" t="s">
        <v>71</v>
      </c>
      <c r="M2572" s="904" t="s">
        <v>84</v>
      </c>
      <c r="N2572" s="896" t="s">
        <v>4437</v>
      </c>
      <c r="O2572" s="896" t="s">
        <v>205</v>
      </c>
      <c r="P2572" s="896" t="s">
        <v>134</v>
      </c>
      <c r="Q2572" s="904"/>
      <c r="R2572" s="904"/>
      <c r="S2572" s="904"/>
      <c r="T2572" s="904"/>
      <c r="U2572" s="754"/>
      <c r="V2572" s="754"/>
      <c r="W2572" s="754"/>
      <c r="X2572" s="754"/>
      <c r="Y2572" s="754"/>
      <c r="Z2572" s="754"/>
      <c r="AA2572" s="755"/>
      <c r="AB2572" s="755"/>
      <c r="AC2572" s="778" t="s">
        <v>184</v>
      </c>
      <c r="AD2572" s="756"/>
      <c r="AE2572" s="754"/>
      <c r="AF2572" s="277"/>
      <c r="AG2572" s="277"/>
      <c r="AH2572" s="262" t="s">
        <v>5394</v>
      </c>
      <c r="AI2572" s="277"/>
      <c r="AJ2572" s="277"/>
      <c r="AK2572" s="277"/>
      <c r="AL2572" s="277"/>
      <c r="AM2572" s="277"/>
      <c r="AN2572" s="277"/>
      <c r="AO2572" s="277"/>
      <c r="AP2572" s="277"/>
      <c r="AR2572" s="977" t="str">
        <f t="shared" ca="1" si="201"/>
        <v>1 ปี</v>
      </c>
      <c r="AS2572" s="977" t="str">
        <f t="shared" ca="1" si="202"/>
        <v>1 เดือน</v>
      </c>
      <c r="AT2572" s="978" t="str">
        <f t="shared" ca="1" si="203"/>
        <v>21 วัน</v>
      </c>
      <c r="AU2572" s="245"/>
      <c r="AV2572" s="979" t="str">
        <f t="shared" ca="1" si="204"/>
        <v>1 ปี1 เดือน21 วัน</v>
      </c>
    </row>
    <row r="2573" spans="1:48" ht="224.4" customHeight="1">
      <c r="A2573" s="811">
        <v>2566</v>
      </c>
      <c r="B2573" s="957">
        <v>243448</v>
      </c>
      <c r="C2573" s="968">
        <f t="shared" si="200"/>
        <v>45121</v>
      </c>
      <c r="D2573" s="896">
        <v>8</v>
      </c>
      <c r="E2573" s="897" t="s">
        <v>5306</v>
      </c>
      <c r="F2573" s="896" t="s">
        <v>5373</v>
      </c>
      <c r="G2573" s="904">
        <v>64508</v>
      </c>
      <c r="H2573" s="904"/>
      <c r="I2573" s="904" t="s">
        <v>54</v>
      </c>
      <c r="J2573" s="896" t="s">
        <v>4464</v>
      </c>
      <c r="K2573" s="896" t="s">
        <v>70</v>
      </c>
      <c r="L2573" s="896" t="s">
        <v>71</v>
      </c>
      <c r="M2573" s="904" t="s">
        <v>84</v>
      </c>
      <c r="N2573" s="896" t="s">
        <v>5387</v>
      </c>
      <c r="O2573" s="896" t="s">
        <v>197</v>
      </c>
      <c r="P2573" s="896" t="s">
        <v>134</v>
      </c>
      <c r="Q2573" s="904"/>
      <c r="R2573" s="904"/>
      <c r="S2573" s="904"/>
      <c r="T2573" s="904"/>
      <c r="U2573" s="754"/>
      <c r="V2573" s="754"/>
      <c r="W2573" s="754"/>
      <c r="X2573" s="754"/>
      <c r="Y2573" s="754"/>
      <c r="Z2573" s="754"/>
      <c r="AA2573" s="755"/>
      <c r="AB2573" s="755"/>
      <c r="AC2573" s="778" t="s">
        <v>184</v>
      </c>
      <c r="AD2573" s="756"/>
      <c r="AE2573" s="754"/>
      <c r="AF2573" s="277"/>
      <c r="AG2573" s="277"/>
      <c r="AH2573" s="262" t="s">
        <v>5394</v>
      </c>
      <c r="AI2573" s="277"/>
      <c r="AJ2573" s="277"/>
      <c r="AK2573" s="277"/>
      <c r="AL2573" s="277"/>
      <c r="AM2573" s="277"/>
      <c r="AN2573" s="277"/>
      <c r="AO2573" s="277"/>
      <c r="AP2573" s="277"/>
      <c r="AR2573" s="977" t="str">
        <f t="shared" ca="1" si="201"/>
        <v>1 ปี</v>
      </c>
      <c r="AS2573" s="977" t="str">
        <f t="shared" ca="1" si="202"/>
        <v>1 เดือน</v>
      </c>
      <c r="AT2573" s="978" t="str">
        <f t="shared" ca="1" si="203"/>
        <v>21 วัน</v>
      </c>
      <c r="AU2573" s="245"/>
      <c r="AV2573" s="979" t="str">
        <f t="shared" ca="1" si="204"/>
        <v>1 ปี1 เดือน21 วัน</v>
      </c>
    </row>
    <row r="2574" spans="1:48" ht="224.4" customHeight="1">
      <c r="A2574" s="811">
        <v>2567</v>
      </c>
      <c r="B2574" s="957">
        <v>243448</v>
      </c>
      <c r="C2574" s="968">
        <f t="shared" si="200"/>
        <v>45121</v>
      </c>
      <c r="D2574" s="896">
        <v>8</v>
      </c>
      <c r="E2574" s="897" t="s">
        <v>5306</v>
      </c>
      <c r="F2574" s="896" t="s">
        <v>5373</v>
      </c>
      <c r="G2574" s="904">
        <v>64673</v>
      </c>
      <c r="H2574" s="904"/>
      <c r="I2574" s="904" t="s">
        <v>54</v>
      </c>
      <c r="J2574" s="896" t="s">
        <v>4464</v>
      </c>
      <c r="K2574" s="896" t="s">
        <v>70</v>
      </c>
      <c r="L2574" s="896" t="s">
        <v>71</v>
      </c>
      <c r="M2574" s="904" t="s">
        <v>84</v>
      </c>
      <c r="N2574" s="896" t="s">
        <v>5388</v>
      </c>
      <c r="O2574" s="896" t="s">
        <v>197</v>
      </c>
      <c r="P2574" s="896" t="s">
        <v>134</v>
      </c>
      <c r="Q2574" s="904"/>
      <c r="R2574" s="904"/>
      <c r="S2574" s="904"/>
      <c r="T2574" s="904"/>
      <c r="U2574" s="754"/>
      <c r="V2574" s="754"/>
      <c r="W2574" s="754"/>
      <c r="X2574" s="754"/>
      <c r="Y2574" s="754"/>
      <c r="Z2574" s="754"/>
      <c r="AA2574" s="755"/>
      <c r="AB2574" s="755"/>
      <c r="AC2574" s="778" t="s">
        <v>184</v>
      </c>
      <c r="AD2574" s="756"/>
      <c r="AE2574" s="754"/>
      <c r="AF2574" s="277"/>
      <c r="AG2574" s="277"/>
      <c r="AH2574" s="262" t="s">
        <v>5394</v>
      </c>
      <c r="AI2574" s="277"/>
      <c r="AJ2574" s="277"/>
      <c r="AK2574" s="277"/>
      <c r="AL2574" s="277"/>
      <c r="AM2574" s="277"/>
      <c r="AN2574" s="277"/>
      <c r="AO2574" s="277"/>
      <c r="AP2574" s="277"/>
      <c r="AR2574" s="977" t="str">
        <f t="shared" ca="1" si="201"/>
        <v>1 ปี</v>
      </c>
      <c r="AS2574" s="977" t="str">
        <f t="shared" ca="1" si="202"/>
        <v>1 เดือน</v>
      </c>
      <c r="AT2574" s="978" t="str">
        <f t="shared" ca="1" si="203"/>
        <v>21 วัน</v>
      </c>
      <c r="AU2574" s="245"/>
      <c r="AV2574" s="979" t="str">
        <f t="shared" ca="1" si="204"/>
        <v>1 ปี1 เดือน21 วัน</v>
      </c>
    </row>
    <row r="2575" spans="1:48" ht="224.4" customHeight="1">
      <c r="A2575" s="811">
        <v>2568</v>
      </c>
      <c r="B2575" s="957">
        <v>243448</v>
      </c>
      <c r="C2575" s="968">
        <f t="shared" si="200"/>
        <v>45121</v>
      </c>
      <c r="D2575" s="896">
        <v>8</v>
      </c>
      <c r="E2575" s="897" t="s">
        <v>5306</v>
      </c>
      <c r="F2575" s="896" t="s">
        <v>5373</v>
      </c>
      <c r="G2575" s="904">
        <v>64794</v>
      </c>
      <c r="H2575" s="904"/>
      <c r="I2575" s="904" t="s">
        <v>60</v>
      </c>
      <c r="J2575" s="896" t="s">
        <v>67</v>
      </c>
      <c r="K2575" s="896" t="s">
        <v>61</v>
      </c>
      <c r="L2575" s="896" t="s">
        <v>62</v>
      </c>
      <c r="M2575" s="904" t="s">
        <v>84</v>
      </c>
      <c r="N2575" s="896" t="s">
        <v>5389</v>
      </c>
      <c r="O2575" s="896" t="s">
        <v>197</v>
      </c>
      <c r="P2575" s="896" t="s">
        <v>134</v>
      </c>
      <c r="Q2575" s="904"/>
      <c r="R2575" s="904"/>
      <c r="S2575" s="904"/>
      <c r="T2575" s="904"/>
      <c r="U2575" s="754"/>
      <c r="V2575" s="754"/>
      <c r="W2575" s="754"/>
      <c r="X2575" s="754"/>
      <c r="Y2575" s="754"/>
      <c r="Z2575" s="754"/>
      <c r="AA2575" s="755"/>
      <c r="AB2575" s="755"/>
      <c r="AC2575" s="778" t="s">
        <v>184</v>
      </c>
      <c r="AD2575" s="756"/>
      <c r="AE2575" s="754"/>
      <c r="AF2575" s="277"/>
      <c r="AG2575" s="277"/>
      <c r="AH2575" s="262" t="s">
        <v>5394</v>
      </c>
      <c r="AI2575" s="277"/>
      <c r="AJ2575" s="277"/>
      <c r="AK2575" s="277"/>
      <c r="AL2575" s="277"/>
      <c r="AM2575" s="277"/>
      <c r="AN2575" s="277"/>
      <c r="AO2575" s="277"/>
      <c r="AP2575" s="277"/>
      <c r="AR2575" s="977" t="str">
        <f t="shared" ca="1" si="201"/>
        <v>1 ปี</v>
      </c>
      <c r="AS2575" s="977" t="str">
        <f t="shared" ca="1" si="202"/>
        <v>1 เดือน</v>
      </c>
      <c r="AT2575" s="978" t="str">
        <f t="shared" ca="1" si="203"/>
        <v>21 วัน</v>
      </c>
      <c r="AU2575" s="245"/>
      <c r="AV2575" s="979" t="str">
        <f t="shared" ca="1" si="204"/>
        <v>1 ปี1 เดือน21 วัน</v>
      </c>
    </row>
    <row r="2576" spans="1:48" ht="224.4" customHeight="1">
      <c r="A2576" s="811">
        <v>2569</v>
      </c>
      <c r="B2576" s="957">
        <v>243448</v>
      </c>
      <c r="C2576" s="968">
        <f t="shared" si="200"/>
        <v>45121</v>
      </c>
      <c r="D2576" s="896">
        <v>8</v>
      </c>
      <c r="E2576" s="897" t="s">
        <v>5306</v>
      </c>
      <c r="F2576" s="896" t="s">
        <v>5373</v>
      </c>
      <c r="G2576" s="904">
        <v>63508</v>
      </c>
      <c r="H2576" s="904"/>
      <c r="I2576" s="904" t="s">
        <v>60</v>
      </c>
      <c r="J2576" s="896" t="s">
        <v>67</v>
      </c>
      <c r="K2576" s="896" t="s">
        <v>61</v>
      </c>
      <c r="L2576" s="896" t="s">
        <v>62</v>
      </c>
      <c r="M2576" s="904" t="s">
        <v>84</v>
      </c>
      <c r="N2576" s="896" t="s">
        <v>5390</v>
      </c>
      <c r="O2576" s="896" t="s">
        <v>197</v>
      </c>
      <c r="P2576" s="896" t="s">
        <v>134</v>
      </c>
      <c r="Q2576" s="904"/>
      <c r="R2576" s="904"/>
      <c r="S2576" s="904"/>
      <c r="T2576" s="904"/>
      <c r="U2576" s="754"/>
      <c r="V2576" s="754"/>
      <c r="W2576" s="754"/>
      <c r="X2576" s="754"/>
      <c r="Y2576" s="754"/>
      <c r="Z2576" s="754"/>
      <c r="AA2576" s="755"/>
      <c r="AB2576" s="755"/>
      <c r="AC2576" s="778" t="s">
        <v>184</v>
      </c>
      <c r="AD2576" s="756"/>
      <c r="AE2576" s="754"/>
      <c r="AF2576" s="277"/>
      <c r="AG2576" s="277"/>
      <c r="AH2576" s="262" t="s">
        <v>5394</v>
      </c>
      <c r="AI2576" s="277"/>
      <c r="AJ2576" s="277"/>
      <c r="AK2576" s="277"/>
      <c r="AL2576" s="277"/>
      <c r="AM2576" s="277"/>
      <c r="AN2576" s="277"/>
      <c r="AO2576" s="277"/>
      <c r="AP2576" s="277"/>
      <c r="AR2576" s="977" t="str">
        <f t="shared" ca="1" si="201"/>
        <v>1 ปี</v>
      </c>
      <c r="AS2576" s="977" t="str">
        <f t="shared" ca="1" si="202"/>
        <v>1 เดือน</v>
      </c>
      <c r="AT2576" s="978" t="str">
        <f t="shared" ca="1" si="203"/>
        <v>21 วัน</v>
      </c>
      <c r="AU2576" s="245"/>
      <c r="AV2576" s="979" t="str">
        <f t="shared" ca="1" si="204"/>
        <v>1 ปี1 เดือน21 วัน</v>
      </c>
    </row>
    <row r="2577" spans="1:48" ht="115.2">
      <c r="A2577" s="811">
        <v>2570</v>
      </c>
      <c r="B2577" s="957">
        <v>243448</v>
      </c>
      <c r="C2577" s="968">
        <f t="shared" si="200"/>
        <v>45121</v>
      </c>
      <c r="D2577" s="896">
        <v>8</v>
      </c>
      <c r="E2577" s="897" t="s">
        <v>5306</v>
      </c>
      <c r="F2577" s="896" t="s">
        <v>5373</v>
      </c>
      <c r="G2577" s="904">
        <v>152268</v>
      </c>
      <c r="H2577" s="904"/>
      <c r="I2577" s="904" t="s">
        <v>60</v>
      </c>
      <c r="J2577" s="896" t="s">
        <v>321</v>
      </c>
      <c r="K2577" s="896" t="s">
        <v>61</v>
      </c>
      <c r="L2577" s="896" t="s">
        <v>62</v>
      </c>
      <c r="M2577" s="904" t="s">
        <v>84</v>
      </c>
      <c r="N2577" s="896" t="s">
        <v>3328</v>
      </c>
      <c r="O2577" s="904" t="s">
        <v>323</v>
      </c>
      <c r="P2577" s="896" t="s">
        <v>134</v>
      </c>
      <c r="Q2577" s="904"/>
      <c r="R2577" s="904"/>
      <c r="S2577" s="904"/>
      <c r="T2577" s="904"/>
      <c r="U2577" s="754"/>
      <c r="V2577" s="754"/>
      <c r="W2577" s="754"/>
      <c r="X2577" s="754"/>
      <c r="Y2577" s="754"/>
      <c r="Z2577" s="754"/>
      <c r="AA2577" s="755"/>
      <c r="AB2577" s="755"/>
      <c r="AC2577" s="778" t="s">
        <v>184</v>
      </c>
      <c r="AD2577" s="756"/>
      <c r="AE2577" s="754"/>
      <c r="AF2577" s="277"/>
      <c r="AG2577" s="277"/>
      <c r="AH2577" s="262" t="s">
        <v>5394</v>
      </c>
      <c r="AI2577" s="277"/>
      <c r="AJ2577" s="277"/>
      <c r="AK2577" s="277"/>
      <c r="AL2577" s="277"/>
      <c r="AM2577" s="277"/>
      <c r="AN2577" s="277"/>
      <c r="AO2577" s="277"/>
      <c r="AP2577" s="277"/>
      <c r="AR2577" s="977" t="str">
        <f t="shared" ca="1" si="201"/>
        <v>1 ปี</v>
      </c>
      <c r="AS2577" s="977" t="str">
        <f t="shared" ca="1" si="202"/>
        <v>1 เดือน</v>
      </c>
      <c r="AT2577" s="978" t="str">
        <f t="shared" ca="1" si="203"/>
        <v>21 วัน</v>
      </c>
      <c r="AU2577" s="245"/>
      <c r="AV2577" s="979" t="str">
        <f t="shared" ca="1" si="204"/>
        <v>1 ปี1 เดือน21 วัน</v>
      </c>
    </row>
    <row r="2578" spans="1:48" ht="153.6">
      <c r="A2578" s="811">
        <v>2571</v>
      </c>
      <c r="B2578" s="957">
        <v>243448</v>
      </c>
      <c r="C2578" s="968">
        <f t="shared" si="200"/>
        <v>45121</v>
      </c>
      <c r="D2578" s="896">
        <v>8</v>
      </c>
      <c r="E2578" s="897" t="s">
        <v>5306</v>
      </c>
      <c r="F2578" s="903" t="s">
        <v>5307</v>
      </c>
      <c r="G2578" s="903">
        <v>85520</v>
      </c>
      <c r="H2578" s="903"/>
      <c r="I2578" s="903" t="s">
        <v>54</v>
      </c>
      <c r="J2578" s="903" t="s">
        <v>69</v>
      </c>
      <c r="K2578" s="896" t="s">
        <v>70</v>
      </c>
      <c r="L2578" s="896" t="s">
        <v>71</v>
      </c>
      <c r="M2578" s="903" t="s">
        <v>57</v>
      </c>
      <c r="N2578" s="903" t="s">
        <v>176</v>
      </c>
      <c r="O2578" s="903" t="s">
        <v>5391</v>
      </c>
      <c r="P2578" s="896" t="s">
        <v>72</v>
      </c>
      <c r="Q2578" s="903"/>
      <c r="R2578" s="903"/>
      <c r="S2578" s="903"/>
      <c r="T2578" s="903" t="s">
        <v>5392</v>
      </c>
      <c r="U2578" s="754"/>
      <c r="V2578" s="754"/>
      <c r="W2578" s="754"/>
      <c r="X2578" s="754"/>
      <c r="Y2578" s="754"/>
      <c r="Z2578" s="754"/>
      <c r="AA2578" s="755"/>
      <c r="AB2578" s="755"/>
      <c r="AC2578" s="754"/>
      <c r="AD2578" s="778" t="s">
        <v>184</v>
      </c>
      <c r="AE2578" s="754" t="s">
        <v>5393</v>
      </c>
      <c r="AF2578" s="277"/>
      <c r="AG2578" s="277"/>
      <c r="AH2578" s="262" t="s">
        <v>5394</v>
      </c>
      <c r="AI2578" s="277"/>
      <c r="AJ2578" s="277"/>
      <c r="AK2578" s="277"/>
      <c r="AL2578" s="277"/>
      <c r="AM2578" s="277"/>
      <c r="AN2578" s="277"/>
      <c r="AO2578" s="277"/>
      <c r="AP2578" s="277"/>
      <c r="AR2578" s="977" t="str">
        <f t="shared" ca="1" si="201"/>
        <v>1 ปี</v>
      </c>
      <c r="AS2578" s="977" t="str">
        <f t="shared" ca="1" si="202"/>
        <v>1 เดือน</v>
      </c>
      <c r="AT2578" s="978" t="str">
        <f t="shared" ca="1" si="203"/>
        <v>21 วัน</v>
      </c>
      <c r="AU2578" s="245"/>
      <c r="AV2578" s="979" t="str">
        <f t="shared" ca="1" si="204"/>
        <v>1 ปี1 เดือน21 วัน</v>
      </c>
    </row>
    <row r="2579" spans="1:48" ht="153.6">
      <c r="A2579" s="811">
        <v>2572</v>
      </c>
      <c r="B2579" s="957">
        <v>243448</v>
      </c>
      <c r="C2579" s="968">
        <f t="shared" si="200"/>
        <v>45121</v>
      </c>
      <c r="D2579" s="896">
        <v>8</v>
      </c>
      <c r="E2579" s="897" t="s">
        <v>5306</v>
      </c>
      <c r="F2579" s="903" t="s">
        <v>5307</v>
      </c>
      <c r="G2579" s="903">
        <v>85247</v>
      </c>
      <c r="H2579" s="903"/>
      <c r="I2579" s="903" t="s">
        <v>60</v>
      </c>
      <c r="J2579" s="903" t="s">
        <v>299</v>
      </c>
      <c r="K2579" s="903" t="s">
        <v>61</v>
      </c>
      <c r="L2579" s="903" t="s">
        <v>62</v>
      </c>
      <c r="M2579" s="903" t="s">
        <v>57</v>
      </c>
      <c r="N2579" s="903" t="s">
        <v>176</v>
      </c>
      <c r="O2579" s="903" t="s">
        <v>777</v>
      </c>
      <c r="P2579" s="896" t="s">
        <v>527</v>
      </c>
      <c r="Q2579" s="903"/>
      <c r="R2579" s="903"/>
      <c r="S2579" s="903"/>
      <c r="T2579" s="903" t="s">
        <v>5392</v>
      </c>
      <c r="U2579" s="754"/>
      <c r="V2579" s="754"/>
      <c r="W2579" s="754"/>
      <c r="X2579" s="754"/>
      <c r="Y2579" s="754"/>
      <c r="Z2579" s="754"/>
      <c r="AA2579" s="755"/>
      <c r="AB2579" s="755"/>
      <c r="AC2579" s="754"/>
      <c r="AD2579" s="778" t="s">
        <v>184</v>
      </c>
      <c r="AE2579" s="754" t="s">
        <v>5393</v>
      </c>
      <c r="AF2579" s="277"/>
      <c r="AG2579" s="277"/>
      <c r="AH2579" s="262" t="s">
        <v>5394</v>
      </c>
      <c r="AI2579" s="277"/>
      <c r="AJ2579" s="277"/>
      <c r="AK2579" s="277"/>
      <c r="AL2579" s="277"/>
      <c r="AM2579" s="277"/>
      <c r="AN2579" s="277"/>
      <c r="AO2579" s="277"/>
      <c r="AP2579" s="277"/>
      <c r="AR2579" s="977" t="str">
        <f t="shared" ca="1" si="201"/>
        <v>1 ปี</v>
      </c>
      <c r="AS2579" s="977" t="str">
        <f t="shared" ca="1" si="202"/>
        <v>1 เดือน</v>
      </c>
      <c r="AT2579" s="978" t="str">
        <f t="shared" ca="1" si="203"/>
        <v>21 วัน</v>
      </c>
      <c r="AU2579" s="245"/>
      <c r="AV2579" s="979" t="str">
        <f t="shared" ca="1" si="204"/>
        <v>1 ปี1 เดือน21 วัน</v>
      </c>
    </row>
    <row r="2580" spans="1:48" ht="115.2">
      <c r="A2580" s="811">
        <v>2573</v>
      </c>
      <c r="B2580" s="957">
        <v>243455</v>
      </c>
      <c r="C2580" s="968">
        <f t="shared" si="200"/>
        <v>45128</v>
      </c>
      <c r="D2580" s="896">
        <v>8</v>
      </c>
      <c r="E2580" s="897" t="s">
        <v>5438</v>
      </c>
      <c r="F2580" s="896" t="s">
        <v>5439</v>
      </c>
      <c r="G2580" s="904">
        <v>84584</v>
      </c>
      <c r="H2580" s="904"/>
      <c r="I2580" s="904" t="s">
        <v>54</v>
      </c>
      <c r="J2580" s="896" t="s">
        <v>69</v>
      </c>
      <c r="K2580" s="904" t="s">
        <v>70</v>
      </c>
      <c r="L2580" s="904" t="s">
        <v>71</v>
      </c>
      <c r="M2580" s="903" t="s">
        <v>57</v>
      </c>
      <c r="N2580" s="896" t="s">
        <v>4676</v>
      </c>
      <c r="O2580" s="896" t="s">
        <v>127</v>
      </c>
      <c r="P2580" s="896" t="s">
        <v>72</v>
      </c>
      <c r="Q2580" s="904"/>
      <c r="R2580" s="904"/>
      <c r="S2580" s="904"/>
      <c r="T2580" s="904"/>
      <c r="U2580" s="276"/>
      <c r="V2580" s="276"/>
      <c r="W2580" s="276"/>
      <c r="X2580" s="276"/>
      <c r="Y2580" s="277"/>
      <c r="Z2580" s="277"/>
      <c r="AA2580" s="277"/>
      <c r="AB2580" s="277"/>
      <c r="AC2580" s="789" t="s">
        <v>184</v>
      </c>
      <c r="AD2580" s="756"/>
      <c r="AE2580" s="754"/>
      <c r="AF2580" s="277"/>
      <c r="AG2580" s="277"/>
      <c r="AH2580" s="262" t="s">
        <v>5437</v>
      </c>
      <c r="AI2580" s="277"/>
      <c r="AJ2580" s="277"/>
      <c r="AK2580" s="277"/>
      <c r="AL2580" s="277"/>
      <c r="AM2580" s="277"/>
      <c r="AN2580" s="277"/>
      <c r="AO2580" s="277"/>
      <c r="AP2580" s="277"/>
      <c r="AR2580" s="977" t="str">
        <f t="shared" ca="1" si="201"/>
        <v>1 ปี</v>
      </c>
      <c r="AS2580" s="977" t="str">
        <f t="shared" ca="1" si="202"/>
        <v>1 เดือน</v>
      </c>
      <c r="AT2580" s="978" t="str">
        <f t="shared" ca="1" si="203"/>
        <v>14 วัน</v>
      </c>
      <c r="AU2580" s="245"/>
      <c r="AV2580" s="979" t="str">
        <f t="shared" ca="1" si="204"/>
        <v>1 ปี1 เดือน14 วัน</v>
      </c>
    </row>
    <row r="2581" spans="1:48" ht="115.2">
      <c r="A2581" s="811">
        <v>2574</v>
      </c>
      <c r="B2581" s="957">
        <v>243455</v>
      </c>
      <c r="C2581" s="968">
        <f t="shared" si="200"/>
        <v>45128</v>
      </c>
      <c r="D2581" s="896">
        <v>8</v>
      </c>
      <c r="E2581" s="897" t="s">
        <v>5438</v>
      </c>
      <c r="F2581" s="896" t="s">
        <v>5439</v>
      </c>
      <c r="G2581" s="904">
        <v>84628</v>
      </c>
      <c r="H2581" s="904"/>
      <c r="I2581" s="904" t="s">
        <v>54</v>
      </c>
      <c r="J2581" s="896" t="s">
        <v>69</v>
      </c>
      <c r="K2581" s="904" t="s">
        <v>70</v>
      </c>
      <c r="L2581" s="904" t="s">
        <v>71</v>
      </c>
      <c r="M2581" s="903" t="s">
        <v>57</v>
      </c>
      <c r="N2581" s="896" t="s">
        <v>5440</v>
      </c>
      <c r="O2581" s="896" t="s">
        <v>74</v>
      </c>
      <c r="P2581" s="896" t="s">
        <v>72</v>
      </c>
      <c r="Q2581" s="904"/>
      <c r="R2581" s="904"/>
      <c r="S2581" s="904"/>
      <c r="T2581" s="904"/>
      <c r="U2581" s="276"/>
      <c r="V2581" s="276"/>
      <c r="W2581" s="276"/>
      <c r="X2581" s="276"/>
      <c r="Y2581" s="277"/>
      <c r="Z2581" s="277"/>
      <c r="AA2581" s="277"/>
      <c r="AB2581" s="277"/>
      <c r="AC2581" s="789" t="s">
        <v>184</v>
      </c>
      <c r="AD2581" s="756"/>
      <c r="AE2581" s="754"/>
      <c r="AF2581" s="277"/>
      <c r="AG2581" s="277"/>
      <c r="AH2581" s="262" t="s">
        <v>5437</v>
      </c>
      <c r="AI2581" s="277"/>
      <c r="AJ2581" s="277"/>
      <c r="AK2581" s="277"/>
      <c r="AL2581" s="277"/>
      <c r="AM2581" s="277"/>
      <c r="AN2581" s="277"/>
      <c r="AO2581" s="277"/>
      <c r="AP2581" s="277"/>
      <c r="AR2581" s="977" t="str">
        <f t="shared" ca="1" si="201"/>
        <v>1 ปี</v>
      </c>
      <c r="AS2581" s="977" t="str">
        <f t="shared" ca="1" si="202"/>
        <v>1 เดือน</v>
      </c>
      <c r="AT2581" s="978" t="str">
        <f t="shared" ca="1" si="203"/>
        <v>14 วัน</v>
      </c>
      <c r="AU2581" s="245"/>
      <c r="AV2581" s="979" t="str">
        <f t="shared" ca="1" si="204"/>
        <v>1 ปี1 เดือน14 วัน</v>
      </c>
    </row>
    <row r="2582" spans="1:48" ht="115.2">
      <c r="A2582" s="811">
        <v>2575</v>
      </c>
      <c r="B2582" s="957">
        <v>243455</v>
      </c>
      <c r="C2582" s="968">
        <f t="shared" si="200"/>
        <v>45128</v>
      </c>
      <c r="D2582" s="896">
        <v>8</v>
      </c>
      <c r="E2582" s="897" t="s">
        <v>5438</v>
      </c>
      <c r="F2582" s="896" t="s">
        <v>5441</v>
      </c>
      <c r="G2582" s="904">
        <v>85338</v>
      </c>
      <c r="H2582" s="904"/>
      <c r="I2582" s="904" t="s">
        <v>54</v>
      </c>
      <c r="J2582" s="896" t="s">
        <v>81</v>
      </c>
      <c r="K2582" s="904" t="s">
        <v>70</v>
      </c>
      <c r="L2582" s="904" t="s">
        <v>71</v>
      </c>
      <c r="M2582" s="904" t="s">
        <v>57</v>
      </c>
      <c r="N2582" s="896" t="s">
        <v>176</v>
      </c>
      <c r="O2582" s="896" t="s">
        <v>143</v>
      </c>
      <c r="P2582" s="896" t="s">
        <v>72</v>
      </c>
      <c r="Q2582" s="904"/>
      <c r="R2582" s="904"/>
      <c r="S2582" s="904"/>
      <c r="T2582" s="896"/>
      <c r="U2582" s="276"/>
      <c r="V2582" s="276"/>
      <c r="W2582" s="276"/>
      <c r="X2582" s="276"/>
      <c r="Y2582" s="277"/>
      <c r="Z2582" s="277"/>
      <c r="AA2582" s="277"/>
      <c r="AB2582" s="277"/>
      <c r="AC2582" s="789" t="s">
        <v>184</v>
      </c>
      <c r="AD2582" s="756"/>
      <c r="AE2582" s="754"/>
      <c r="AF2582" s="277"/>
      <c r="AG2582" s="277"/>
      <c r="AH2582" s="262" t="s">
        <v>5437</v>
      </c>
      <c r="AI2582" s="277"/>
      <c r="AJ2582" s="277"/>
      <c r="AK2582" s="277"/>
      <c r="AL2582" s="277"/>
      <c r="AM2582" s="277"/>
      <c r="AN2582" s="277"/>
      <c r="AO2582" s="277"/>
      <c r="AP2582" s="277"/>
      <c r="AR2582" s="977" t="str">
        <f t="shared" ca="1" si="201"/>
        <v>1 ปี</v>
      </c>
      <c r="AS2582" s="977" t="str">
        <f t="shared" ca="1" si="202"/>
        <v>1 เดือน</v>
      </c>
      <c r="AT2582" s="978" t="str">
        <f t="shared" ca="1" si="203"/>
        <v>14 วัน</v>
      </c>
      <c r="AU2582" s="245"/>
      <c r="AV2582" s="979" t="str">
        <f t="shared" ca="1" si="204"/>
        <v>1 ปี1 เดือน14 วัน</v>
      </c>
    </row>
    <row r="2583" spans="1:48" ht="76.8">
      <c r="A2583" s="811">
        <v>2576</v>
      </c>
      <c r="B2583" s="957">
        <v>243455</v>
      </c>
      <c r="C2583" s="968">
        <f t="shared" si="200"/>
        <v>45128</v>
      </c>
      <c r="D2583" s="896">
        <v>8</v>
      </c>
      <c r="E2583" s="897" t="s">
        <v>5438</v>
      </c>
      <c r="F2583" s="896" t="s">
        <v>5441</v>
      </c>
      <c r="G2583" s="904">
        <v>85249</v>
      </c>
      <c r="H2583" s="904"/>
      <c r="I2583" s="904" t="s">
        <v>54</v>
      </c>
      <c r="J2583" s="896" t="s">
        <v>85</v>
      </c>
      <c r="K2583" s="904" t="s">
        <v>70</v>
      </c>
      <c r="L2583" s="904" t="s">
        <v>71</v>
      </c>
      <c r="M2583" s="904" t="s">
        <v>57</v>
      </c>
      <c r="N2583" s="896" t="s">
        <v>176</v>
      </c>
      <c r="O2583" s="896" t="s">
        <v>124</v>
      </c>
      <c r="P2583" s="904" t="s">
        <v>58</v>
      </c>
      <c r="Q2583" s="904"/>
      <c r="R2583" s="904"/>
      <c r="S2583" s="904"/>
      <c r="T2583" s="904"/>
      <c r="U2583" s="276"/>
      <c r="V2583" s="276"/>
      <c r="W2583" s="276"/>
      <c r="X2583" s="276"/>
      <c r="Y2583" s="277"/>
      <c r="Z2583" s="277"/>
      <c r="AA2583" s="277"/>
      <c r="AB2583" s="277"/>
      <c r="AC2583" s="789" t="s">
        <v>184</v>
      </c>
      <c r="AD2583" s="756"/>
      <c r="AE2583" s="754"/>
      <c r="AF2583" s="277"/>
      <c r="AG2583" s="277"/>
      <c r="AH2583" s="262" t="s">
        <v>5437</v>
      </c>
      <c r="AI2583" s="277"/>
      <c r="AJ2583" s="277"/>
      <c r="AK2583" s="277"/>
      <c r="AL2583" s="277"/>
      <c r="AM2583" s="277"/>
      <c r="AN2583" s="277"/>
      <c r="AO2583" s="277"/>
      <c r="AP2583" s="277"/>
      <c r="AR2583" s="977" t="str">
        <f t="shared" ca="1" si="201"/>
        <v>1 ปี</v>
      </c>
      <c r="AS2583" s="977" t="str">
        <f t="shared" ca="1" si="202"/>
        <v>1 เดือน</v>
      </c>
      <c r="AT2583" s="978" t="str">
        <f t="shared" ca="1" si="203"/>
        <v>14 วัน</v>
      </c>
      <c r="AU2583" s="245"/>
      <c r="AV2583" s="979" t="str">
        <f t="shared" ca="1" si="204"/>
        <v>1 ปี1 เดือน14 วัน</v>
      </c>
    </row>
    <row r="2584" spans="1:48" ht="115.2">
      <c r="A2584" s="811">
        <v>2577</v>
      </c>
      <c r="B2584" s="957">
        <v>243455</v>
      </c>
      <c r="C2584" s="968">
        <f t="shared" si="200"/>
        <v>45128</v>
      </c>
      <c r="D2584" s="896">
        <v>8</v>
      </c>
      <c r="E2584" s="897" t="s">
        <v>5438</v>
      </c>
      <c r="F2584" s="896" t="s">
        <v>5442</v>
      </c>
      <c r="G2584" s="904">
        <v>67860</v>
      </c>
      <c r="H2584" s="904"/>
      <c r="I2584" s="904" t="s">
        <v>54</v>
      </c>
      <c r="J2584" s="896" t="s">
        <v>69</v>
      </c>
      <c r="K2584" s="896" t="s">
        <v>56</v>
      </c>
      <c r="L2584" s="896" t="s">
        <v>56</v>
      </c>
      <c r="M2584" s="904" t="s">
        <v>68</v>
      </c>
      <c r="N2584" s="896" t="s">
        <v>490</v>
      </c>
      <c r="O2584" s="896" t="s">
        <v>5443</v>
      </c>
      <c r="P2584" s="904" t="s">
        <v>59</v>
      </c>
      <c r="Q2584" s="904"/>
      <c r="R2584" s="904"/>
      <c r="S2584" s="904"/>
      <c r="T2584" s="904" t="s">
        <v>5444</v>
      </c>
      <c r="U2584" s="276"/>
      <c r="V2584" s="276"/>
      <c r="W2584" s="276"/>
      <c r="X2584" s="276"/>
      <c r="Y2584" s="277"/>
      <c r="Z2584" s="277"/>
      <c r="AA2584" s="277"/>
      <c r="AB2584" s="277"/>
      <c r="AC2584" s="789" t="s">
        <v>184</v>
      </c>
      <c r="AD2584" s="756"/>
      <c r="AE2584" s="754"/>
      <c r="AF2584" s="277"/>
      <c r="AG2584" s="277"/>
      <c r="AH2584" s="262" t="s">
        <v>5437</v>
      </c>
      <c r="AI2584" s="277"/>
      <c r="AJ2584" s="277"/>
      <c r="AK2584" s="277"/>
      <c r="AL2584" s="277"/>
      <c r="AM2584" s="277"/>
      <c r="AN2584" s="277"/>
      <c r="AO2584" s="277"/>
      <c r="AP2584" s="277"/>
      <c r="AR2584" s="977" t="str">
        <f t="shared" ca="1" si="201"/>
        <v>1 ปี</v>
      </c>
      <c r="AS2584" s="977" t="str">
        <f t="shared" ca="1" si="202"/>
        <v>1 เดือน</v>
      </c>
      <c r="AT2584" s="978" t="str">
        <f t="shared" ca="1" si="203"/>
        <v>14 วัน</v>
      </c>
      <c r="AU2584" s="245"/>
      <c r="AV2584" s="979" t="str">
        <f t="shared" ca="1" si="204"/>
        <v>1 ปี1 เดือน14 วัน</v>
      </c>
    </row>
    <row r="2585" spans="1:48" ht="115.2">
      <c r="A2585" s="811">
        <v>2578</v>
      </c>
      <c r="B2585" s="957">
        <v>243455</v>
      </c>
      <c r="C2585" s="968">
        <f t="shared" si="200"/>
        <v>45128</v>
      </c>
      <c r="D2585" s="896">
        <v>8</v>
      </c>
      <c r="E2585" s="897" t="s">
        <v>5438</v>
      </c>
      <c r="F2585" s="896" t="s">
        <v>5442</v>
      </c>
      <c r="G2585" s="904">
        <v>67882</v>
      </c>
      <c r="H2585" s="904"/>
      <c r="I2585" s="904" t="s">
        <v>54</v>
      </c>
      <c r="J2585" s="896" t="s">
        <v>69</v>
      </c>
      <c r="K2585" s="896" t="s">
        <v>56</v>
      </c>
      <c r="L2585" s="896" t="s">
        <v>56</v>
      </c>
      <c r="M2585" s="904" t="s">
        <v>68</v>
      </c>
      <c r="N2585" s="896" t="s">
        <v>490</v>
      </c>
      <c r="O2585" s="896" t="s">
        <v>236</v>
      </c>
      <c r="P2585" s="904" t="s">
        <v>59</v>
      </c>
      <c r="Q2585" s="904"/>
      <c r="R2585" s="904"/>
      <c r="S2585" s="904"/>
      <c r="T2585" s="904" t="s">
        <v>5444</v>
      </c>
      <c r="U2585" s="276"/>
      <c r="V2585" s="276"/>
      <c r="W2585" s="276"/>
      <c r="X2585" s="276"/>
      <c r="Y2585" s="277"/>
      <c r="Z2585" s="277"/>
      <c r="AA2585" s="277"/>
      <c r="AB2585" s="277"/>
      <c r="AC2585" s="789" t="s">
        <v>184</v>
      </c>
      <c r="AD2585" s="756"/>
      <c r="AE2585" s="754"/>
      <c r="AF2585" s="277"/>
      <c r="AG2585" s="277"/>
      <c r="AH2585" s="262" t="s">
        <v>5437</v>
      </c>
      <c r="AI2585" s="277"/>
      <c r="AJ2585" s="277"/>
      <c r="AK2585" s="277"/>
      <c r="AL2585" s="277"/>
      <c r="AM2585" s="277"/>
      <c r="AN2585" s="277"/>
      <c r="AO2585" s="277"/>
      <c r="AP2585" s="277"/>
      <c r="AR2585" s="977" t="str">
        <f t="shared" ca="1" si="201"/>
        <v>1 ปี</v>
      </c>
      <c r="AS2585" s="977" t="str">
        <f t="shared" ca="1" si="202"/>
        <v>1 เดือน</v>
      </c>
      <c r="AT2585" s="978" t="str">
        <f t="shared" ca="1" si="203"/>
        <v>14 วัน</v>
      </c>
      <c r="AU2585" s="245"/>
      <c r="AV2585" s="979" t="str">
        <f t="shared" ca="1" si="204"/>
        <v>1 ปี1 เดือน14 วัน</v>
      </c>
    </row>
    <row r="2586" spans="1:48" ht="76.8">
      <c r="A2586" s="811">
        <v>2579</v>
      </c>
      <c r="B2586" s="957">
        <v>243455</v>
      </c>
      <c r="C2586" s="968">
        <f t="shared" si="200"/>
        <v>45128</v>
      </c>
      <c r="D2586" s="896">
        <v>8</v>
      </c>
      <c r="E2586" s="897" t="s">
        <v>5438</v>
      </c>
      <c r="F2586" s="896" t="s">
        <v>5445</v>
      </c>
      <c r="G2586" s="904">
        <v>67826</v>
      </c>
      <c r="H2586" s="904"/>
      <c r="I2586" s="904" t="s">
        <v>60</v>
      </c>
      <c r="J2586" s="896" t="s">
        <v>850</v>
      </c>
      <c r="K2586" s="904" t="s">
        <v>61</v>
      </c>
      <c r="L2586" s="904" t="s">
        <v>62</v>
      </c>
      <c r="M2586" s="904" t="s">
        <v>68</v>
      </c>
      <c r="N2586" s="896" t="s">
        <v>490</v>
      </c>
      <c r="O2586" s="904" t="s">
        <v>851</v>
      </c>
      <c r="P2586" s="896" t="s">
        <v>667</v>
      </c>
      <c r="Q2586" s="904"/>
      <c r="R2586" s="904"/>
      <c r="S2586" s="904"/>
      <c r="T2586" s="904"/>
      <c r="U2586" s="276"/>
      <c r="V2586" s="276"/>
      <c r="W2586" s="276"/>
      <c r="X2586" s="276"/>
      <c r="Y2586" s="277"/>
      <c r="Z2586" s="277"/>
      <c r="AA2586" s="277"/>
      <c r="AB2586" s="277"/>
      <c r="AC2586" s="789" t="s">
        <v>184</v>
      </c>
      <c r="AD2586" s="756"/>
      <c r="AE2586" s="754"/>
      <c r="AF2586" s="277"/>
      <c r="AG2586" s="277"/>
      <c r="AH2586" s="262" t="s">
        <v>5437</v>
      </c>
      <c r="AI2586" s="277"/>
      <c r="AJ2586" s="277"/>
      <c r="AK2586" s="277"/>
      <c r="AL2586" s="277"/>
      <c r="AM2586" s="277"/>
      <c r="AN2586" s="277"/>
      <c r="AO2586" s="277"/>
      <c r="AP2586" s="277"/>
      <c r="AR2586" s="977" t="str">
        <f t="shared" ca="1" si="201"/>
        <v>1 ปี</v>
      </c>
      <c r="AS2586" s="977" t="str">
        <f t="shared" ca="1" si="202"/>
        <v>1 เดือน</v>
      </c>
      <c r="AT2586" s="978" t="str">
        <f t="shared" ca="1" si="203"/>
        <v>14 วัน</v>
      </c>
      <c r="AU2586" s="245"/>
      <c r="AV2586" s="979" t="str">
        <f t="shared" ca="1" si="204"/>
        <v>1 ปี1 เดือน14 วัน</v>
      </c>
    </row>
    <row r="2587" spans="1:48" ht="153.6">
      <c r="A2587" s="811">
        <v>2580</v>
      </c>
      <c r="B2587" s="957">
        <v>243455</v>
      </c>
      <c r="C2587" s="968">
        <f t="shared" si="200"/>
        <v>45128</v>
      </c>
      <c r="D2587" s="896">
        <v>8</v>
      </c>
      <c r="E2587" s="897" t="s">
        <v>5438</v>
      </c>
      <c r="F2587" s="896" t="s">
        <v>5446</v>
      </c>
      <c r="G2587" s="904">
        <v>98526</v>
      </c>
      <c r="H2587" s="904"/>
      <c r="I2587" s="904" t="s">
        <v>54</v>
      </c>
      <c r="J2587" s="896" t="s">
        <v>69</v>
      </c>
      <c r="K2587" s="904" t="s">
        <v>70</v>
      </c>
      <c r="L2587" s="904" t="s">
        <v>71</v>
      </c>
      <c r="M2587" s="904" t="s">
        <v>68</v>
      </c>
      <c r="N2587" s="896" t="s">
        <v>490</v>
      </c>
      <c r="O2587" s="896" t="s">
        <v>1231</v>
      </c>
      <c r="P2587" s="896" t="s">
        <v>72</v>
      </c>
      <c r="Q2587" s="904"/>
      <c r="R2587" s="904"/>
      <c r="S2587" s="904"/>
      <c r="T2587" s="904"/>
      <c r="U2587" s="276"/>
      <c r="V2587" s="276"/>
      <c r="W2587" s="276"/>
      <c r="X2587" s="276"/>
      <c r="Y2587" s="277"/>
      <c r="Z2587" s="277"/>
      <c r="AA2587" s="277"/>
      <c r="AB2587" s="277"/>
      <c r="AC2587" s="789" t="s">
        <v>184</v>
      </c>
      <c r="AD2587" s="756"/>
      <c r="AE2587" s="754"/>
      <c r="AF2587" s="277"/>
      <c r="AG2587" s="277"/>
      <c r="AH2587" s="262"/>
      <c r="AI2587" s="277"/>
      <c r="AJ2587" s="277"/>
      <c r="AK2587" s="277"/>
      <c r="AL2587" s="277"/>
      <c r="AM2587" s="277"/>
      <c r="AN2587" s="277"/>
      <c r="AO2587" s="277"/>
      <c r="AP2587" s="277"/>
      <c r="AR2587" s="977" t="str">
        <f t="shared" ca="1" si="201"/>
        <v>1 ปี</v>
      </c>
      <c r="AS2587" s="977" t="str">
        <f t="shared" ca="1" si="202"/>
        <v>1 เดือน</v>
      </c>
      <c r="AT2587" s="978" t="str">
        <f t="shared" ca="1" si="203"/>
        <v>14 วัน</v>
      </c>
      <c r="AU2587" s="245"/>
      <c r="AV2587" s="979" t="str">
        <f t="shared" ca="1" si="204"/>
        <v>1 ปี1 เดือน14 วัน</v>
      </c>
    </row>
    <row r="2588" spans="1:48" ht="76.8">
      <c r="A2588" s="811">
        <v>2581</v>
      </c>
      <c r="B2588" s="957">
        <v>243455</v>
      </c>
      <c r="C2588" s="968">
        <f t="shared" si="200"/>
        <v>45128</v>
      </c>
      <c r="D2588" s="896">
        <v>8</v>
      </c>
      <c r="E2588" s="897" t="s">
        <v>5438</v>
      </c>
      <c r="F2588" s="896" t="s">
        <v>5446</v>
      </c>
      <c r="G2588" s="904">
        <v>39532</v>
      </c>
      <c r="H2588" s="904"/>
      <c r="I2588" s="904" t="s">
        <v>54</v>
      </c>
      <c r="J2588" s="896" t="s">
        <v>980</v>
      </c>
      <c r="K2588" s="904" t="s">
        <v>70</v>
      </c>
      <c r="L2588" s="904" t="s">
        <v>71</v>
      </c>
      <c r="M2588" s="904" t="s">
        <v>68</v>
      </c>
      <c r="N2588" s="896" t="s">
        <v>490</v>
      </c>
      <c r="O2588" s="904" t="s">
        <v>777</v>
      </c>
      <c r="P2588" s="904" t="s">
        <v>73</v>
      </c>
      <c r="Q2588" s="904"/>
      <c r="R2588" s="904"/>
      <c r="S2588" s="904"/>
      <c r="T2588" s="904"/>
      <c r="U2588" s="276"/>
      <c r="V2588" s="276"/>
      <c r="W2588" s="276"/>
      <c r="X2588" s="276"/>
      <c r="Y2588" s="277"/>
      <c r="Z2588" s="277"/>
      <c r="AA2588" s="277"/>
      <c r="AB2588" s="277"/>
      <c r="AC2588" s="789" t="s">
        <v>184</v>
      </c>
      <c r="AD2588" s="756"/>
      <c r="AE2588" s="754"/>
      <c r="AF2588" s="277"/>
      <c r="AG2588" s="277"/>
      <c r="AH2588" s="262" t="s">
        <v>5437</v>
      </c>
      <c r="AI2588" s="277"/>
      <c r="AJ2588" s="277"/>
      <c r="AK2588" s="277"/>
      <c r="AL2588" s="277"/>
      <c r="AM2588" s="277"/>
      <c r="AN2588" s="277"/>
      <c r="AO2588" s="277"/>
      <c r="AP2588" s="277"/>
      <c r="AR2588" s="977" t="str">
        <f t="shared" ca="1" si="201"/>
        <v>1 ปี</v>
      </c>
      <c r="AS2588" s="977" t="str">
        <f t="shared" ca="1" si="202"/>
        <v>1 เดือน</v>
      </c>
      <c r="AT2588" s="978" t="str">
        <f t="shared" ca="1" si="203"/>
        <v>14 วัน</v>
      </c>
      <c r="AU2588" s="245"/>
      <c r="AV2588" s="979" t="str">
        <f t="shared" ca="1" si="204"/>
        <v>1 ปี1 เดือน14 วัน</v>
      </c>
    </row>
    <row r="2589" spans="1:48" ht="76.8">
      <c r="A2589" s="811">
        <v>2582</v>
      </c>
      <c r="B2589" s="957">
        <v>243455</v>
      </c>
      <c r="C2589" s="968">
        <f t="shared" si="200"/>
        <v>45128</v>
      </c>
      <c r="D2589" s="896">
        <v>8</v>
      </c>
      <c r="E2589" s="897" t="s">
        <v>5438</v>
      </c>
      <c r="F2589" s="896" t="s">
        <v>5447</v>
      </c>
      <c r="G2589" s="904">
        <v>152775</v>
      </c>
      <c r="H2589" s="904"/>
      <c r="I2589" s="904" t="s">
        <v>54</v>
      </c>
      <c r="J2589" s="896" t="s">
        <v>77</v>
      </c>
      <c r="K2589" s="904" t="s">
        <v>70</v>
      </c>
      <c r="L2589" s="904" t="s">
        <v>71</v>
      </c>
      <c r="M2589" s="904" t="s">
        <v>68</v>
      </c>
      <c r="N2589" s="896" t="s">
        <v>490</v>
      </c>
      <c r="O2589" s="904" t="s">
        <v>526</v>
      </c>
      <c r="P2589" s="896" t="s">
        <v>72</v>
      </c>
      <c r="Q2589" s="904"/>
      <c r="R2589" s="904"/>
      <c r="S2589" s="904"/>
      <c r="T2589" s="904"/>
      <c r="U2589" s="276"/>
      <c r="V2589" s="276"/>
      <c r="W2589" s="276"/>
      <c r="X2589" s="276"/>
      <c r="Y2589" s="277"/>
      <c r="Z2589" s="277"/>
      <c r="AA2589" s="277"/>
      <c r="AB2589" s="277"/>
      <c r="AC2589" s="789" t="s">
        <v>184</v>
      </c>
      <c r="AD2589" s="756"/>
      <c r="AE2589" s="754"/>
      <c r="AF2589" s="277"/>
      <c r="AG2589" s="277"/>
      <c r="AH2589" s="262" t="s">
        <v>5437</v>
      </c>
      <c r="AI2589" s="277"/>
      <c r="AJ2589" s="277"/>
      <c r="AK2589" s="277"/>
      <c r="AL2589" s="277"/>
      <c r="AM2589" s="277"/>
      <c r="AN2589" s="277"/>
      <c r="AO2589" s="277"/>
      <c r="AP2589" s="277"/>
      <c r="AR2589" s="977" t="str">
        <f t="shared" ca="1" si="201"/>
        <v>1 ปี</v>
      </c>
      <c r="AS2589" s="977" t="str">
        <f t="shared" ca="1" si="202"/>
        <v>1 เดือน</v>
      </c>
      <c r="AT2589" s="978" t="str">
        <f t="shared" ca="1" si="203"/>
        <v>14 วัน</v>
      </c>
      <c r="AU2589" s="245"/>
      <c r="AV2589" s="979" t="str">
        <f t="shared" ca="1" si="204"/>
        <v>1 ปี1 เดือน14 วัน</v>
      </c>
    </row>
    <row r="2590" spans="1:48" ht="76.8">
      <c r="A2590" s="811">
        <v>2583</v>
      </c>
      <c r="B2590" s="957">
        <v>243455</v>
      </c>
      <c r="C2590" s="968">
        <f t="shared" si="200"/>
        <v>45128</v>
      </c>
      <c r="D2590" s="896">
        <v>8</v>
      </c>
      <c r="E2590" s="897" t="s">
        <v>5438</v>
      </c>
      <c r="F2590" s="896" t="s">
        <v>5448</v>
      </c>
      <c r="G2590" s="904">
        <v>66889</v>
      </c>
      <c r="H2590" s="904"/>
      <c r="I2590" s="904" t="s">
        <v>54</v>
      </c>
      <c r="J2590" s="896" t="s">
        <v>55</v>
      </c>
      <c r="K2590" s="904" t="s">
        <v>70</v>
      </c>
      <c r="L2590" s="904" t="s">
        <v>71</v>
      </c>
      <c r="M2590" s="904" t="s">
        <v>120</v>
      </c>
      <c r="N2590" s="896" t="s">
        <v>1116</v>
      </c>
      <c r="O2590" s="896" t="s">
        <v>79</v>
      </c>
      <c r="P2590" s="896" t="s">
        <v>1989</v>
      </c>
      <c r="Q2590" s="904"/>
      <c r="R2590" s="904"/>
      <c r="S2590" s="904"/>
      <c r="T2590" s="904"/>
      <c r="U2590" s="276"/>
      <c r="V2590" s="276"/>
      <c r="W2590" s="276"/>
      <c r="X2590" s="276"/>
      <c r="Y2590" s="277"/>
      <c r="Z2590" s="277"/>
      <c r="AA2590" s="277"/>
      <c r="AB2590" s="277"/>
      <c r="AC2590" s="789" t="s">
        <v>184</v>
      </c>
      <c r="AD2590" s="756"/>
      <c r="AE2590" s="754"/>
      <c r="AF2590" s="277"/>
      <c r="AG2590" s="277"/>
      <c r="AH2590" s="262" t="s">
        <v>5437</v>
      </c>
      <c r="AI2590" s="277"/>
      <c r="AJ2590" s="277"/>
      <c r="AK2590" s="277"/>
      <c r="AL2590" s="277"/>
      <c r="AM2590" s="277"/>
      <c r="AN2590" s="277"/>
      <c r="AO2590" s="277"/>
      <c r="AP2590" s="277"/>
      <c r="AR2590" s="977" t="str">
        <f t="shared" ca="1" si="201"/>
        <v>1 ปี</v>
      </c>
      <c r="AS2590" s="977" t="str">
        <f t="shared" ca="1" si="202"/>
        <v>1 เดือน</v>
      </c>
      <c r="AT2590" s="978" t="str">
        <f t="shared" ca="1" si="203"/>
        <v>14 วัน</v>
      </c>
      <c r="AU2590" s="245"/>
      <c r="AV2590" s="979" t="str">
        <f t="shared" ca="1" si="204"/>
        <v>1 ปี1 เดือน14 วัน</v>
      </c>
    </row>
    <row r="2591" spans="1:48" ht="76.8">
      <c r="A2591" s="811">
        <v>2584</v>
      </c>
      <c r="B2591" s="957">
        <v>243455</v>
      </c>
      <c r="C2591" s="968">
        <f t="shared" si="200"/>
        <v>45128</v>
      </c>
      <c r="D2591" s="896">
        <v>8</v>
      </c>
      <c r="E2591" s="897" t="s">
        <v>5438</v>
      </c>
      <c r="F2591" s="896" t="s">
        <v>5449</v>
      </c>
      <c r="G2591" s="904">
        <v>64358</v>
      </c>
      <c r="H2591" s="904"/>
      <c r="I2591" s="904" t="s">
        <v>54</v>
      </c>
      <c r="J2591" s="896" t="s">
        <v>287</v>
      </c>
      <c r="K2591" s="904" t="s">
        <v>70</v>
      </c>
      <c r="L2591" s="904" t="s">
        <v>71</v>
      </c>
      <c r="M2591" s="904" t="s">
        <v>120</v>
      </c>
      <c r="N2591" s="896" t="s">
        <v>3774</v>
      </c>
      <c r="O2591" s="904" t="s">
        <v>289</v>
      </c>
      <c r="P2591" s="896" t="s">
        <v>72</v>
      </c>
      <c r="Q2591" s="904"/>
      <c r="R2591" s="904"/>
      <c r="S2591" s="904"/>
      <c r="T2591" s="904"/>
      <c r="U2591" s="276"/>
      <c r="V2591" s="276"/>
      <c r="W2591" s="276"/>
      <c r="X2591" s="276"/>
      <c r="Y2591" s="277"/>
      <c r="Z2591" s="277"/>
      <c r="AA2591" s="277"/>
      <c r="AB2591" s="277"/>
      <c r="AC2591" s="789" t="s">
        <v>184</v>
      </c>
      <c r="AD2591" s="756"/>
      <c r="AE2591" s="754"/>
      <c r="AF2591" s="277"/>
      <c r="AG2591" s="277"/>
      <c r="AH2591" s="262" t="s">
        <v>5437</v>
      </c>
      <c r="AI2591" s="277"/>
      <c r="AJ2591" s="277"/>
      <c r="AK2591" s="277"/>
      <c r="AL2591" s="277"/>
      <c r="AM2591" s="277"/>
      <c r="AN2591" s="277"/>
      <c r="AO2591" s="277"/>
      <c r="AP2591" s="277"/>
      <c r="AR2591" s="977" t="str">
        <f t="shared" ca="1" si="201"/>
        <v>1 ปี</v>
      </c>
      <c r="AS2591" s="977" t="str">
        <f t="shared" ca="1" si="202"/>
        <v>1 เดือน</v>
      </c>
      <c r="AT2591" s="978" t="str">
        <f t="shared" ca="1" si="203"/>
        <v>14 วัน</v>
      </c>
      <c r="AU2591" s="245"/>
      <c r="AV2591" s="979" t="str">
        <f t="shared" ca="1" si="204"/>
        <v>1 ปี1 เดือน14 วัน</v>
      </c>
    </row>
    <row r="2592" spans="1:48" ht="115.2">
      <c r="A2592" s="811">
        <v>2585</v>
      </c>
      <c r="B2592" s="957">
        <v>243455</v>
      </c>
      <c r="C2592" s="968">
        <f t="shared" si="200"/>
        <v>45128</v>
      </c>
      <c r="D2592" s="896">
        <v>8</v>
      </c>
      <c r="E2592" s="897" t="s">
        <v>5438</v>
      </c>
      <c r="F2592" s="896" t="s">
        <v>5450</v>
      </c>
      <c r="G2592" s="904">
        <v>67253</v>
      </c>
      <c r="H2592" s="904"/>
      <c r="I2592" s="904" t="s">
        <v>54</v>
      </c>
      <c r="J2592" s="896" t="s">
        <v>81</v>
      </c>
      <c r="K2592" s="904" t="s">
        <v>70</v>
      </c>
      <c r="L2592" s="904" t="s">
        <v>71</v>
      </c>
      <c r="M2592" s="904" t="s">
        <v>120</v>
      </c>
      <c r="N2592" s="896" t="s">
        <v>1178</v>
      </c>
      <c r="O2592" s="896" t="s">
        <v>143</v>
      </c>
      <c r="P2592" s="896" t="s">
        <v>72</v>
      </c>
      <c r="Q2592" s="904"/>
      <c r="R2592" s="904"/>
      <c r="S2592" s="904"/>
      <c r="T2592" s="904"/>
      <c r="U2592" s="276"/>
      <c r="V2592" s="276"/>
      <c r="W2592" s="276"/>
      <c r="X2592" s="276"/>
      <c r="Y2592" s="277"/>
      <c r="Z2592" s="277"/>
      <c r="AA2592" s="277"/>
      <c r="AB2592" s="277"/>
      <c r="AC2592" s="789" t="s">
        <v>184</v>
      </c>
      <c r="AD2592" s="756"/>
      <c r="AE2592" s="754"/>
      <c r="AF2592" s="277"/>
      <c r="AG2592" s="277"/>
      <c r="AH2592" s="262" t="s">
        <v>5437</v>
      </c>
      <c r="AI2592" s="277"/>
      <c r="AJ2592" s="277"/>
      <c r="AK2592" s="277"/>
      <c r="AL2592" s="277"/>
      <c r="AM2592" s="277"/>
      <c r="AN2592" s="277"/>
      <c r="AO2592" s="277"/>
      <c r="AP2592" s="277"/>
      <c r="AR2592" s="977" t="str">
        <f t="shared" ca="1" si="201"/>
        <v>1 ปี</v>
      </c>
      <c r="AS2592" s="977" t="str">
        <f t="shared" ca="1" si="202"/>
        <v>1 เดือน</v>
      </c>
      <c r="AT2592" s="978" t="str">
        <f t="shared" ca="1" si="203"/>
        <v>14 วัน</v>
      </c>
      <c r="AU2592" s="245"/>
      <c r="AV2592" s="979" t="str">
        <f t="shared" ca="1" si="204"/>
        <v>1 ปี1 เดือน14 วัน</v>
      </c>
    </row>
    <row r="2593" spans="1:48" ht="115.2">
      <c r="A2593" s="811">
        <v>2586</v>
      </c>
      <c r="B2593" s="957">
        <v>243455</v>
      </c>
      <c r="C2593" s="968">
        <f t="shared" si="200"/>
        <v>45128</v>
      </c>
      <c r="D2593" s="896">
        <v>8</v>
      </c>
      <c r="E2593" s="897" t="s">
        <v>5438</v>
      </c>
      <c r="F2593" s="896" t="s">
        <v>5450</v>
      </c>
      <c r="G2593" s="904">
        <v>67351</v>
      </c>
      <c r="H2593" s="904"/>
      <c r="I2593" s="904" t="s">
        <v>54</v>
      </c>
      <c r="J2593" s="896" t="s">
        <v>69</v>
      </c>
      <c r="K2593" s="904" t="s">
        <v>70</v>
      </c>
      <c r="L2593" s="904" t="s">
        <v>71</v>
      </c>
      <c r="M2593" s="904" t="s">
        <v>120</v>
      </c>
      <c r="N2593" s="896" t="s">
        <v>1178</v>
      </c>
      <c r="O2593" s="896" t="s">
        <v>1603</v>
      </c>
      <c r="P2593" s="896" t="s">
        <v>72</v>
      </c>
      <c r="Q2593" s="904"/>
      <c r="R2593" s="904"/>
      <c r="S2593" s="904"/>
      <c r="T2593" s="904"/>
      <c r="U2593" s="276"/>
      <c r="V2593" s="276"/>
      <c r="W2593" s="276"/>
      <c r="X2593" s="276"/>
      <c r="Y2593" s="277"/>
      <c r="Z2593" s="277"/>
      <c r="AA2593" s="277"/>
      <c r="AB2593" s="277"/>
      <c r="AC2593" s="789" t="s">
        <v>184</v>
      </c>
      <c r="AD2593" s="756"/>
      <c r="AE2593" s="754"/>
      <c r="AF2593" s="277"/>
      <c r="AG2593" s="277"/>
      <c r="AH2593" s="262" t="s">
        <v>5437</v>
      </c>
      <c r="AI2593" s="277"/>
      <c r="AJ2593" s="277"/>
      <c r="AK2593" s="277"/>
      <c r="AL2593" s="277"/>
      <c r="AM2593" s="277"/>
      <c r="AN2593" s="277"/>
      <c r="AO2593" s="277"/>
      <c r="AP2593" s="277"/>
      <c r="AR2593" s="977" t="str">
        <f t="shared" ca="1" si="201"/>
        <v>1 ปี</v>
      </c>
      <c r="AS2593" s="977" t="str">
        <f t="shared" ca="1" si="202"/>
        <v>1 เดือน</v>
      </c>
      <c r="AT2593" s="978" t="str">
        <f t="shared" ca="1" si="203"/>
        <v>14 วัน</v>
      </c>
      <c r="AU2593" s="245"/>
      <c r="AV2593" s="979" t="str">
        <f t="shared" ca="1" si="204"/>
        <v>1 ปี1 เดือน14 วัน</v>
      </c>
    </row>
    <row r="2594" spans="1:48" ht="115.2">
      <c r="A2594" s="811">
        <v>2587</v>
      </c>
      <c r="B2594" s="957">
        <v>243455</v>
      </c>
      <c r="C2594" s="968">
        <f t="shared" si="200"/>
        <v>45128</v>
      </c>
      <c r="D2594" s="896">
        <v>8</v>
      </c>
      <c r="E2594" s="897" t="s">
        <v>5438</v>
      </c>
      <c r="F2594" s="896" t="s">
        <v>5450</v>
      </c>
      <c r="G2594" s="904">
        <v>67422</v>
      </c>
      <c r="H2594" s="904"/>
      <c r="I2594" s="904" t="s">
        <v>54</v>
      </c>
      <c r="J2594" s="896" t="s">
        <v>69</v>
      </c>
      <c r="K2594" s="904" t="s">
        <v>70</v>
      </c>
      <c r="L2594" s="904" t="s">
        <v>71</v>
      </c>
      <c r="M2594" s="904" t="s">
        <v>120</v>
      </c>
      <c r="N2594" s="896" t="s">
        <v>1178</v>
      </c>
      <c r="O2594" s="896" t="s">
        <v>130</v>
      </c>
      <c r="P2594" s="896" t="s">
        <v>72</v>
      </c>
      <c r="Q2594" s="904"/>
      <c r="R2594" s="904"/>
      <c r="S2594" s="904"/>
      <c r="T2594" s="904"/>
      <c r="U2594" s="276"/>
      <c r="V2594" s="276"/>
      <c r="W2594" s="276"/>
      <c r="X2594" s="276"/>
      <c r="Y2594" s="277"/>
      <c r="Z2594" s="277"/>
      <c r="AA2594" s="277"/>
      <c r="AB2594" s="277"/>
      <c r="AC2594" s="789" t="s">
        <v>184</v>
      </c>
      <c r="AD2594" s="756"/>
      <c r="AE2594" s="754"/>
      <c r="AF2594" s="277"/>
      <c r="AG2594" s="277"/>
      <c r="AH2594" s="262" t="s">
        <v>5437</v>
      </c>
      <c r="AI2594" s="277"/>
      <c r="AJ2594" s="277"/>
      <c r="AK2594" s="277"/>
      <c r="AL2594" s="277"/>
      <c r="AM2594" s="277"/>
      <c r="AN2594" s="277"/>
      <c r="AO2594" s="277"/>
      <c r="AP2594" s="277"/>
      <c r="AR2594" s="977" t="str">
        <f t="shared" ca="1" si="201"/>
        <v>1 ปี</v>
      </c>
      <c r="AS2594" s="977" t="str">
        <f t="shared" ca="1" si="202"/>
        <v>1 เดือน</v>
      </c>
      <c r="AT2594" s="978" t="str">
        <f t="shared" ca="1" si="203"/>
        <v>14 วัน</v>
      </c>
      <c r="AU2594" s="245"/>
      <c r="AV2594" s="979" t="str">
        <f t="shared" ca="1" si="204"/>
        <v>1 ปี1 เดือน14 วัน</v>
      </c>
    </row>
    <row r="2595" spans="1:48" ht="115.2">
      <c r="A2595" s="811">
        <v>2588</v>
      </c>
      <c r="B2595" s="957">
        <v>243455</v>
      </c>
      <c r="C2595" s="968">
        <f t="shared" si="200"/>
        <v>45128</v>
      </c>
      <c r="D2595" s="896">
        <v>8</v>
      </c>
      <c r="E2595" s="897" t="s">
        <v>5438</v>
      </c>
      <c r="F2595" s="896" t="s">
        <v>5450</v>
      </c>
      <c r="G2595" s="904">
        <v>67366</v>
      </c>
      <c r="H2595" s="904"/>
      <c r="I2595" s="904" t="s">
        <v>54</v>
      </c>
      <c r="J2595" s="896" t="s">
        <v>69</v>
      </c>
      <c r="K2595" s="904" t="s">
        <v>70</v>
      </c>
      <c r="L2595" s="904" t="s">
        <v>71</v>
      </c>
      <c r="M2595" s="904" t="s">
        <v>120</v>
      </c>
      <c r="N2595" s="896" t="s">
        <v>1178</v>
      </c>
      <c r="O2595" s="896" t="s">
        <v>131</v>
      </c>
      <c r="P2595" s="896" t="s">
        <v>72</v>
      </c>
      <c r="Q2595" s="904"/>
      <c r="R2595" s="904"/>
      <c r="S2595" s="904"/>
      <c r="T2595" s="904"/>
      <c r="U2595" s="276"/>
      <c r="V2595" s="276"/>
      <c r="W2595" s="276"/>
      <c r="X2595" s="276"/>
      <c r="Y2595" s="277"/>
      <c r="Z2595" s="277"/>
      <c r="AA2595" s="277"/>
      <c r="AB2595" s="277"/>
      <c r="AC2595" s="789" t="s">
        <v>184</v>
      </c>
      <c r="AD2595" s="756"/>
      <c r="AE2595" s="754"/>
      <c r="AF2595" s="277"/>
      <c r="AG2595" s="277"/>
      <c r="AH2595" s="262" t="s">
        <v>5437</v>
      </c>
      <c r="AI2595" s="277"/>
      <c r="AJ2595" s="277"/>
      <c r="AK2595" s="277"/>
      <c r="AL2595" s="277"/>
      <c r="AM2595" s="277"/>
      <c r="AN2595" s="277"/>
      <c r="AO2595" s="277"/>
      <c r="AP2595" s="277"/>
      <c r="AR2595" s="977" t="str">
        <f t="shared" ca="1" si="201"/>
        <v>1 ปี</v>
      </c>
      <c r="AS2595" s="977" t="str">
        <f t="shared" ca="1" si="202"/>
        <v>1 เดือน</v>
      </c>
      <c r="AT2595" s="978" t="str">
        <f t="shared" ca="1" si="203"/>
        <v>14 วัน</v>
      </c>
      <c r="AU2595" s="245"/>
      <c r="AV2595" s="979" t="str">
        <f t="shared" ca="1" si="204"/>
        <v>1 ปี1 เดือน14 วัน</v>
      </c>
    </row>
    <row r="2596" spans="1:48" ht="153.6">
      <c r="A2596" s="811">
        <v>2589</v>
      </c>
      <c r="B2596" s="957">
        <v>243455</v>
      </c>
      <c r="C2596" s="968">
        <f t="shared" si="200"/>
        <v>45128</v>
      </c>
      <c r="D2596" s="896">
        <v>8</v>
      </c>
      <c r="E2596" s="897" t="s">
        <v>5438</v>
      </c>
      <c r="F2596" s="896" t="s">
        <v>5450</v>
      </c>
      <c r="G2596" s="904">
        <v>67320</v>
      </c>
      <c r="H2596" s="904"/>
      <c r="I2596" s="904" t="s">
        <v>54</v>
      </c>
      <c r="J2596" s="896" t="s">
        <v>69</v>
      </c>
      <c r="K2596" s="904" t="s">
        <v>70</v>
      </c>
      <c r="L2596" s="904" t="s">
        <v>71</v>
      </c>
      <c r="M2596" s="904" t="s">
        <v>120</v>
      </c>
      <c r="N2596" s="896" t="s">
        <v>1178</v>
      </c>
      <c r="O2596" s="896" t="s">
        <v>141</v>
      </c>
      <c r="P2596" s="896" t="s">
        <v>72</v>
      </c>
      <c r="Q2596" s="904"/>
      <c r="R2596" s="904"/>
      <c r="S2596" s="904"/>
      <c r="T2596" s="904"/>
      <c r="U2596" s="276"/>
      <c r="V2596" s="276"/>
      <c r="W2596" s="276"/>
      <c r="X2596" s="276"/>
      <c r="Y2596" s="277"/>
      <c r="Z2596" s="277"/>
      <c r="AA2596" s="277"/>
      <c r="AB2596" s="277"/>
      <c r="AC2596" s="789" t="s">
        <v>184</v>
      </c>
      <c r="AD2596" s="756"/>
      <c r="AE2596" s="754"/>
      <c r="AF2596" s="277"/>
      <c r="AG2596" s="277"/>
      <c r="AH2596" s="262" t="s">
        <v>5437</v>
      </c>
      <c r="AI2596" s="277"/>
      <c r="AJ2596" s="277"/>
      <c r="AK2596" s="277"/>
      <c r="AL2596" s="277"/>
      <c r="AM2596" s="277"/>
      <c r="AN2596" s="277"/>
      <c r="AO2596" s="277"/>
      <c r="AP2596" s="277"/>
      <c r="AR2596" s="977" t="str">
        <f t="shared" ca="1" si="201"/>
        <v>1 ปี</v>
      </c>
      <c r="AS2596" s="977" t="str">
        <f t="shared" ca="1" si="202"/>
        <v>1 เดือน</v>
      </c>
      <c r="AT2596" s="978" t="str">
        <f t="shared" ca="1" si="203"/>
        <v>14 วัน</v>
      </c>
      <c r="AU2596" s="245"/>
      <c r="AV2596" s="979" t="str">
        <f t="shared" ca="1" si="204"/>
        <v>1 ปี1 เดือน14 วัน</v>
      </c>
    </row>
    <row r="2597" spans="1:48" ht="153.6">
      <c r="A2597" s="811">
        <v>2590</v>
      </c>
      <c r="B2597" s="957">
        <v>243455</v>
      </c>
      <c r="C2597" s="968">
        <f t="shared" si="200"/>
        <v>45128</v>
      </c>
      <c r="D2597" s="896">
        <v>8</v>
      </c>
      <c r="E2597" s="897" t="s">
        <v>5438</v>
      </c>
      <c r="F2597" s="896" t="s">
        <v>5450</v>
      </c>
      <c r="G2597" s="904">
        <v>225620</v>
      </c>
      <c r="H2597" s="904"/>
      <c r="I2597" s="904" t="s">
        <v>54</v>
      </c>
      <c r="J2597" s="896" t="s">
        <v>69</v>
      </c>
      <c r="K2597" s="904" t="s">
        <v>70</v>
      </c>
      <c r="L2597" s="904" t="s">
        <v>71</v>
      </c>
      <c r="M2597" s="904" t="s">
        <v>120</v>
      </c>
      <c r="N2597" s="896" t="s">
        <v>1178</v>
      </c>
      <c r="O2597" s="896" t="s">
        <v>141</v>
      </c>
      <c r="P2597" s="896" t="s">
        <v>72</v>
      </c>
      <c r="Q2597" s="904"/>
      <c r="R2597" s="904"/>
      <c r="S2597" s="904"/>
      <c r="T2597" s="904"/>
      <c r="U2597" s="276"/>
      <c r="V2597" s="276"/>
      <c r="W2597" s="276"/>
      <c r="X2597" s="276"/>
      <c r="Y2597" s="277"/>
      <c r="Z2597" s="277"/>
      <c r="AA2597" s="277"/>
      <c r="AB2597" s="277"/>
      <c r="AC2597" s="789" t="s">
        <v>184</v>
      </c>
      <c r="AD2597" s="756"/>
      <c r="AE2597" s="754"/>
      <c r="AF2597" s="277"/>
      <c r="AG2597" s="277"/>
      <c r="AH2597" s="262" t="s">
        <v>5437</v>
      </c>
      <c r="AI2597" s="277"/>
      <c r="AJ2597" s="277"/>
      <c r="AK2597" s="277"/>
      <c r="AL2597" s="277"/>
      <c r="AM2597" s="277"/>
      <c r="AN2597" s="277"/>
      <c r="AO2597" s="277"/>
      <c r="AP2597" s="277"/>
      <c r="AR2597" s="977" t="str">
        <f t="shared" ca="1" si="201"/>
        <v>1 ปี</v>
      </c>
      <c r="AS2597" s="977" t="str">
        <f t="shared" ca="1" si="202"/>
        <v>1 เดือน</v>
      </c>
      <c r="AT2597" s="978" t="str">
        <f t="shared" ca="1" si="203"/>
        <v>14 วัน</v>
      </c>
      <c r="AU2597" s="245"/>
      <c r="AV2597" s="979" t="str">
        <f t="shared" ca="1" si="204"/>
        <v>1 ปี1 เดือน14 วัน</v>
      </c>
    </row>
    <row r="2598" spans="1:48" ht="153.6">
      <c r="A2598" s="811">
        <v>2591</v>
      </c>
      <c r="B2598" s="957">
        <v>243455</v>
      </c>
      <c r="C2598" s="968">
        <f t="shared" si="200"/>
        <v>45128</v>
      </c>
      <c r="D2598" s="896">
        <v>8</v>
      </c>
      <c r="E2598" s="897" t="s">
        <v>5438</v>
      </c>
      <c r="F2598" s="896" t="s">
        <v>5450</v>
      </c>
      <c r="G2598" s="904">
        <v>225620</v>
      </c>
      <c r="H2598" s="904"/>
      <c r="I2598" s="904" t="s">
        <v>54</v>
      </c>
      <c r="J2598" s="896" t="s">
        <v>69</v>
      </c>
      <c r="K2598" s="904" t="s">
        <v>70</v>
      </c>
      <c r="L2598" s="904" t="s">
        <v>71</v>
      </c>
      <c r="M2598" s="904" t="s">
        <v>120</v>
      </c>
      <c r="N2598" s="896" t="s">
        <v>1178</v>
      </c>
      <c r="O2598" s="896" t="s">
        <v>1231</v>
      </c>
      <c r="P2598" s="896" t="s">
        <v>72</v>
      </c>
      <c r="Q2598" s="904"/>
      <c r="R2598" s="904"/>
      <c r="S2598" s="904"/>
      <c r="T2598" s="904"/>
      <c r="U2598" s="276"/>
      <c r="V2598" s="276"/>
      <c r="W2598" s="276"/>
      <c r="X2598" s="276"/>
      <c r="Y2598" s="277"/>
      <c r="Z2598" s="277"/>
      <c r="AA2598" s="277"/>
      <c r="AB2598" s="277"/>
      <c r="AC2598" s="789" t="s">
        <v>184</v>
      </c>
      <c r="AD2598" s="756"/>
      <c r="AE2598" s="754"/>
      <c r="AF2598" s="277"/>
      <c r="AG2598" s="277"/>
      <c r="AH2598" s="262" t="s">
        <v>5437</v>
      </c>
      <c r="AI2598" s="277"/>
      <c r="AJ2598" s="277"/>
      <c r="AK2598" s="277"/>
      <c r="AL2598" s="277"/>
      <c r="AM2598" s="277"/>
      <c r="AN2598" s="277"/>
      <c r="AO2598" s="277"/>
      <c r="AP2598" s="277"/>
      <c r="AR2598" s="977" t="str">
        <f t="shared" ca="1" si="201"/>
        <v>1 ปี</v>
      </c>
      <c r="AS2598" s="977" t="str">
        <f t="shared" ca="1" si="202"/>
        <v>1 เดือน</v>
      </c>
      <c r="AT2598" s="978" t="str">
        <f t="shared" ca="1" si="203"/>
        <v>14 วัน</v>
      </c>
      <c r="AU2598" s="245"/>
      <c r="AV2598" s="979" t="str">
        <f t="shared" ca="1" si="204"/>
        <v>1 ปี1 เดือน14 วัน</v>
      </c>
    </row>
    <row r="2599" spans="1:48" ht="153.6">
      <c r="A2599" s="811">
        <v>2592</v>
      </c>
      <c r="B2599" s="957">
        <v>243455</v>
      </c>
      <c r="C2599" s="968">
        <f t="shared" si="200"/>
        <v>45128</v>
      </c>
      <c r="D2599" s="896">
        <v>8</v>
      </c>
      <c r="E2599" s="897" t="s">
        <v>5438</v>
      </c>
      <c r="F2599" s="896" t="s">
        <v>5451</v>
      </c>
      <c r="G2599" s="904">
        <v>72457</v>
      </c>
      <c r="H2599" s="904"/>
      <c r="I2599" s="904" t="s">
        <v>54</v>
      </c>
      <c r="J2599" s="896" t="s">
        <v>213</v>
      </c>
      <c r="K2599" s="904" t="s">
        <v>70</v>
      </c>
      <c r="L2599" s="904" t="s">
        <v>71</v>
      </c>
      <c r="M2599" s="904" t="s">
        <v>80</v>
      </c>
      <c r="N2599" s="896" t="s">
        <v>1198</v>
      </c>
      <c r="O2599" s="896" t="s">
        <v>559</v>
      </c>
      <c r="P2599" s="904" t="s">
        <v>63</v>
      </c>
      <c r="Q2599" s="904" t="s">
        <v>64</v>
      </c>
      <c r="R2599" s="904" t="s">
        <v>5452</v>
      </c>
      <c r="S2599" s="904" t="s">
        <v>5453</v>
      </c>
      <c r="T2599" s="896" t="s">
        <v>5454</v>
      </c>
      <c r="U2599" s="276"/>
      <c r="V2599" s="276"/>
      <c r="W2599" s="276"/>
      <c r="X2599" s="276"/>
      <c r="Y2599" s="277"/>
      <c r="Z2599" s="277"/>
      <c r="AA2599" s="277"/>
      <c r="AB2599" s="277"/>
      <c r="AC2599" s="789" t="s">
        <v>184</v>
      </c>
      <c r="AD2599" s="756"/>
      <c r="AE2599" s="754"/>
      <c r="AF2599" s="277"/>
      <c r="AG2599" s="277"/>
      <c r="AH2599" s="262" t="s">
        <v>5437</v>
      </c>
      <c r="AI2599" s="277"/>
      <c r="AJ2599" s="277"/>
      <c r="AK2599" s="277"/>
      <c r="AL2599" s="277"/>
      <c r="AM2599" s="277"/>
      <c r="AN2599" s="277"/>
      <c r="AO2599" s="277"/>
      <c r="AP2599" s="277"/>
      <c r="AR2599" s="977" t="str">
        <f t="shared" ca="1" si="201"/>
        <v>1 ปี</v>
      </c>
      <c r="AS2599" s="977" t="str">
        <f t="shared" ca="1" si="202"/>
        <v>1 เดือน</v>
      </c>
      <c r="AT2599" s="978" t="str">
        <f t="shared" ca="1" si="203"/>
        <v>14 วัน</v>
      </c>
      <c r="AU2599" s="245"/>
      <c r="AV2599" s="979" t="str">
        <f t="shared" ca="1" si="204"/>
        <v>1 ปี1 เดือน14 วัน</v>
      </c>
    </row>
    <row r="2600" spans="1:48" ht="153.6">
      <c r="A2600" s="811">
        <v>2593</v>
      </c>
      <c r="B2600" s="957">
        <v>243455</v>
      </c>
      <c r="C2600" s="968">
        <f t="shared" si="200"/>
        <v>45128</v>
      </c>
      <c r="D2600" s="896">
        <v>8</v>
      </c>
      <c r="E2600" s="897" t="s">
        <v>5438</v>
      </c>
      <c r="F2600" s="896" t="s">
        <v>5455</v>
      </c>
      <c r="G2600" s="904">
        <v>235780</v>
      </c>
      <c r="H2600" s="904"/>
      <c r="I2600" s="904" t="s">
        <v>54</v>
      </c>
      <c r="J2600" s="896" t="s">
        <v>55</v>
      </c>
      <c r="K2600" s="904" t="s">
        <v>70</v>
      </c>
      <c r="L2600" s="904" t="s">
        <v>71</v>
      </c>
      <c r="M2600" s="904" t="s">
        <v>80</v>
      </c>
      <c r="N2600" s="896" t="s">
        <v>1198</v>
      </c>
      <c r="O2600" s="896" t="s">
        <v>1891</v>
      </c>
      <c r="P2600" s="904" t="s">
        <v>63</v>
      </c>
      <c r="Q2600" s="904" t="s">
        <v>66</v>
      </c>
      <c r="R2600" s="904" t="s">
        <v>5456</v>
      </c>
      <c r="S2600" s="904" t="s">
        <v>5457</v>
      </c>
      <c r="T2600" s="896" t="s">
        <v>5458</v>
      </c>
      <c r="U2600" s="276"/>
      <c r="V2600" s="276"/>
      <c r="W2600" s="276"/>
      <c r="X2600" s="276"/>
      <c r="Y2600" s="277"/>
      <c r="Z2600" s="277"/>
      <c r="AA2600" s="277"/>
      <c r="AB2600" s="277"/>
      <c r="AC2600" s="789" t="s">
        <v>184</v>
      </c>
      <c r="AD2600" s="756"/>
      <c r="AE2600" s="754"/>
      <c r="AF2600" s="277"/>
      <c r="AG2600" s="277"/>
      <c r="AH2600" s="262" t="s">
        <v>5437</v>
      </c>
      <c r="AI2600" s="277"/>
      <c r="AJ2600" s="277"/>
      <c r="AK2600" s="277"/>
      <c r="AL2600" s="277"/>
      <c r="AM2600" s="277"/>
      <c r="AN2600" s="277"/>
      <c r="AO2600" s="277"/>
      <c r="AP2600" s="277"/>
      <c r="AR2600" s="977" t="str">
        <f t="shared" ca="1" si="201"/>
        <v>1 ปี</v>
      </c>
      <c r="AS2600" s="977" t="str">
        <f t="shared" ca="1" si="202"/>
        <v>1 เดือน</v>
      </c>
      <c r="AT2600" s="978" t="str">
        <f t="shared" ca="1" si="203"/>
        <v>14 วัน</v>
      </c>
      <c r="AU2600" s="245"/>
      <c r="AV2600" s="979" t="str">
        <f t="shared" ca="1" si="204"/>
        <v>1 ปี1 เดือน14 วัน</v>
      </c>
    </row>
    <row r="2601" spans="1:48" ht="115.2">
      <c r="A2601" s="811">
        <v>2594</v>
      </c>
      <c r="B2601" s="957">
        <v>243455</v>
      </c>
      <c r="C2601" s="968">
        <f t="shared" si="200"/>
        <v>45128</v>
      </c>
      <c r="D2601" s="896">
        <v>8</v>
      </c>
      <c r="E2601" s="897" t="s">
        <v>5438</v>
      </c>
      <c r="F2601" s="896" t="s">
        <v>5459</v>
      </c>
      <c r="G2601" s="904">
        <v>153529</v>
      </c>
      <c r="H2601" s="904"/>
      <c r="I2601" s="904" t="s">
        <v>54</v>
      </c>
      <c r="J2601" s="896" t="s">
        <v>69</v>
      </c>
      <c r="K2601" s="904" t="s">
        <v>70</v>
      </c>
      <c r="L2601" s="904" t="s">
        <v>71</v>
      </c>
      <c r="M2601" s="904" t="s">
        <v>80</v>
      </c>
      <c r="N2601" s="896" t="s">
        <v>4336</v>
      </c>
      <c r="O2601" s="896" t="s">
        <v>127</v>
      </c>
      <c r="P2601" s="904" t="s">
        <v>58</v>
      </c>
      <c r="Q2601" s="904" t="s">
        <v>64</v>
      </c>
      <c r="R2601" s="904" t="s">
        <v>5460</v>
      </c>
      <c r="S2601" s="904" t="s">
        <v>5461</v>
      </c>
      <c r="T2601" s="896" t="s">
        <v>5462</v>
      </c>
      <c r="U2601" s="276"/>
      <c r="V2601" s="276"/>
      <c r="W2601" s="276"/>
      <c r="X2601" s="276"/>
      <c r="Y2601" s="277"/>
      <c r="Z2601" s="277"/>
      <c r="AA2601" s="277"/>
      <c r="AB2601" s="277"/>
      <c r="AC2601" s="789" t="s">
        <v>184</v>
      </c>
      <c r="AD2601" s="756"/>
      <c r="AE2601" s="754"/>
      <c r="AF2601" s="277"/>
      <c r="AG2601" s="277"/>
      <c r="AH2601" s="262" t="s">
        <v>5437</v>
      </c>
      <c r="AI2601" s="277"/>
      <c r="AJ2601" s="277"/>
      <c r="AK2601" s="277"/>
      <c r="AL2601" s="277"/>
      <c r="AM2601" s="277"/>
      <c r="AN2601" s="277"/>
      <c r="AO2601" s="277"/>
      <c r="AP2601" s="277"/>
      <c r="AR2601" s="977" t="str">
        <f t="shared" ca="1" si="201"/>
        <v>1 ปี</v>
      </c>
      <c r="AS2601" s="977" t="str">
        <f t="shared" ca="1" si="202"/>
        <v>1 เดือน</v>
      </c>
      <c r="AT2601" s="978" t="str">
        <f t="shared" ca="1" si="203"/>
        <v>14 วัน</v>
      </c>
      <c r="AU2601" s="245"/>
      <c r="AV2601" s="979" t="str">
        <f t="shared" ca="1" si="204"/>
        <v>1 ปี1 เดือน14 วัน</v>
      </c>
    </row>
    <row r="2602" spans="1:48" ht="115.2">
      <c r="A2602" s="811">
        <v>2595</v>
      </c>
      <c r="B2602" s="957">
        <v>243455</v>
      </c>
      <c r="C2602" s="968">
        <f t="shared" si="200"/>
        <v>45128</v>
      </c>
      <c r="D2602" s="896">
        <v>8</v>
      </c>
      <c r="E2602" s="897" t="s">
        <v>5438</v>
      </c>
      <c r="F2602" s="896" t="s">
        <v>5459</v>
      </c>
      <c r="G2602" s="904">
        <v>198197</v>
      </c>
      <c r="H2602" s="904"/>
      <c r="I2602" s="904" t="s">
        <v>60</v>
      </c>
      <c r="J2602" s="896" t="s">
        <v>67</v>
      </c>
      <c r="K2602" s="904" t="s">
        <v>61</v>
      </c>
      <c r="L2602" s="904" t="s">
        <v>62</v>
      </c>
      <c r="M2602" s="904" t="s">
        <v>80</v>
      </c>
      <c r="N2602" s="896" t="s">
        <v>5463</v>
      </c>
      <c r="O2602" s="896" t="s">
        <v>156</v>
      </c>
      <c r="P2602" s="904" t="s">
        <v>73</v>
      </c>
      <c r="Q2602" s="904"/>
      <c r="R2602" s="904"/>
      <c r="S2602" s="904"/>
      <c r="T2602" s="904"/>
      <c r="U2602" s="276"/>
      <c r="V2602" s="276"/>
      <c r="W2602" s="276"/>
      <c r="X2602" s="276"/>
      <c r="Y2602" s="277"/>
      <c r="Z2602" s="277"/>
      <c r="AA2602" s="277"/>
      <c r="AB2602" s="277"/>
      <c r="AC2602" s="789" t="s">
        <v>184</v>
      </c>
      <c r="AD2602" s="756"/>
      <c r="AE2602" s="754"/>
      <c r="AF2602" s="277"/>
      <c r="AG2602" s="277"/>
      <c r="AH2602" s="262" t="s">
        <v>5437</v>
      </c>
      <c r="AI2602" s="277"/>
      <c r="AJ2602" s="277"/>
      <c r="AK2602" s="277"/>
      <c r="AL2602" s="277"/>
      <c r="AM2602" s="277"/>
      <c r="AN2602" s="277"/>
      <c r="AO2602" s="277"/>
      <c r="AP2602" s="277"/>
      <c r="AR2602" s="977" t="str">
        <f t="shared" ca="1" si="201"/>
        <v>1 ปี</v>
      </c>
      <c r="AS2602" s="977" t="str">
        <f t="shared" ca="1" si="202"/>
        <v>1 เดือน</v>
      </c>
      <c r="AT2602" s="978" t="str">
        <f t="shared" ca="1" si="203"/>
        <v>14 วัน</v>
      </c>
      <c r="AU2602" s="245"/>
      <c r="AV2602" s="979" t="str">
        <f t="shared" ca="1" si="204"/>
        <v>1 ปี1 เดือน14 วัน</v>
      </c>
    </row>
    <row r="2603" spans="1:48" ht="115.2">
      <c r="A2603" s="811">
        <v>2596</v>
      </c>
      <c r="B2603" s="957">
        <v>243455</v>
      </c>
      <c r="C2603" s="968">
        <f t="shared" si="200"/>
        <v>45128</v>
      </c>
      <c r="D2603" s="896">
        <v>8</v>
      </c>
      <c r="E2603" s="897" t="s">
        <v>5438</v>
      </c>
      <c r="F2603" s="896" t="s">
        <v>5459</v>
      </c>
      <c r="G2603" s="904">
        <v>71450</v>
      </c>
      <c r="H2603" s="904"/>
      <c r="I2603" s="904" t="s">
        <v>60</v>
      </c>
      <c r="J2603" s="896" t="s">
        <v>235</v>
      </c>
      <c r="K2603" s="904" t="s">
        <v>61</v>
      </c>
      <c r="L2603" s="904" t="s">
        <v>62</v>
      </c>
      <c r="M2603" s="904" t="s">
        <v>80</v>
      </c>
      <c r="N2603" s="896" t="s">
        <v>923</v>
      </c>
      <c r="O2603" s="904" t="s">
        <v>65</v>
      </c>
      <c r="P2603" s="904" t="s">
        <v>527</v>
      </c>
      <c r="Q2603" s="904"/>
      <c r="R2603" s="904"/>
      <c r="S2603" s="904"/>
      <c r="T2603" s="904"/>
      <c r="U2603" s="276"/>
      <c r="V2603" s="276"/>
      <c r="W2603" s="276"/>
      <c r="X2603" s="276"/>
      <c r="Y2603" s="277"/>
      <c r="Z2603" s="277"/>
      <c r="AA2603" s="277"/>
      <c r="AB2603" s="277"/>
      <c r="AC2603" s="789" t="s">
        <v>184</v>
      </c>
      <c r="AD2603" s="756"/>
      <c r="AE2603" s="754"/>
      <c r="AF2603" s="277"/>
      <c r="AG2603" s="277"/>
      <c r="AH2603" s="262" t="s">
        <v>5437</v>
      </c>
      <c r="AI2603" s="277"/>
      <c r="AJ2603" s="277"/>
      <c r="AK2603" s="277"/>
      <c r="AL2603" s="277"/>
      <c r="AM2603" s="277"/>
      <c r="AN2603" s="277"/>
      <c r="AO2603" s="277"/>
      <c r="AP2603" s="277"/>
      <c r="AR2603" s="977" t="str">
        <f t="shared" ca="1" si="201"/>
        <v>1 ปี</v>
      </c>
      <c r="AS2603" s="977" t="str">
        <f t="shared" ca="1" si="202"/>
        <v>1 เดือน</v>
      </c>
      <c r="AT2603" s="978" t="str">
        <f t="shared" ca="1" si="203"/>
        <v>14 วัน</v>
      </c>
      <c r="AU2603" s="245"/>
      <c r="AV2603" s="979" t="str">
        <f t="shared" ca="1" si="204"/>
        <v>1 ปี1 เดือน14 วัน</v>
      </c>
    </row>
    <row r="2604" spans="1:48" ht="76.8">
      <c r="A2604" s="811">
        <v>2597</v>
      </c>
      <c r="B2604" s="957">
        <v>243455</v>
      </c>
      <c r="C2604" s="968">
        <f t="shared" si="200"/>
        <v>45128</v>
      </c>
      <c r="D2604" s="896">
        <v>8</v>
      </c>
      <c r="E2604" s="897" t="s">
        <v>5438</v>
      </c>
      <c r="F2604" s="896" t="s">
        <v>5459</v>
      </c>
      <c r="G2604" s="904">
        <v>71564</v>
      </c>
      <c r="H2604" s="904"/>
      <c r="I2604" s="904" t="s">
        <v>54</v>
      </c>
      <c r="J2604" s="896" t="s">
        <v>55</v>
      </c>
      <c r="K2604" s="904" t="s">
        <v>70</v>
      </c>
      <c r="L2604" s="904" t="s">
        <v>71</v>
      </c>
      <c r="M2604" s="904" t="s">
        <v>80</v>
      </c>
      <c r="N2604" s="896" t="s">
        <v>5464</v>
      </c>
      <c r="O2604" s="896" t="s">
        <v>79</v>
      </c>
      <c r="P2604" s="904" t="s">
        <v>58</v>
      </c>
      <c r="Q2604" s="904" t="s">
        <v>64</v>
      </c>
      <c r="R2604" s="904" t="s">
        <v>5465</v>
      </c>
      <c r="S2604" s="904" t="s">
        <v>5466</v>
      </c>
      <c r="T2604" s="896" t="s">
        <v>5467</v>
      </c>
      <c r="U2604" s="276"/>
      <c r="V2604" s="276"/>
      <c r="W2604" s="276"/>
      <c r="X2604" s="276"/>
      <c r="Y2604" s="277"/>
      <c r="Z2604" s="277"/>
      <c r="AA2604" s="277"/>
      <c r="AB2604" s="277"/>
      <c r="AC2604" s="789" t="s">
        <v>184</v>
      </c>
      <c r="AD2604" s="756"/>
      <c r="AE2604" s="754"/>
      <c r="AF2604" s="277"/>
      <c r="AG2604" s="277"/>
      <c r="AH2604" s="262" t="s">
        <v>5437</v>
      </c>
      <c r="AI2604" s="277"/>
      <c r="AJ2604" s="277"/>
      <c r="AK2604" s="277"/>
      <c r="AL2604" s="277"/>
      <c r="AM2604" s="277"/>
      <c r="AN2604" s="277"/>
      <c r="AO2604" s="277"/>
      <c r="AP2604" s="277"/>
      <c r="AR2604" s="977" t="str">
        <f t="shared" ca="1" si="201"/>
        <v>1 ปี</v>
      </c>
      <c r="AS2604" s="977" t="str">
        <f t="shared" ca="1" si="202"/>
        <v>1 เดือน</v>
      </c>
      <c r="AT2604" s="978" t="str">
        <f t="shared" ca="1" si="203"/>
        <v>14 วัน</v>
      </c>
      <c r="AU2604" s="245"/>
      <c r="AV2604" s="979" t="str">
        <f t="shared" ca="1" si="204"/>
        <v>1 ปี1 เดือน14 วัน</v>
      </c>
    </row>
    <row r="2605" spans="1:48" ht="115.2">
      <c r="A2605" s="811">
        <v>2598</v>
      </c>
      <c r="B2605" s="957">
        <v>243455</v>
      </c>
      <c r="C2605" s="968">
        <f t="shared" si="200"/>
        <v>45128</v>
      </c>
      <c r="D2605" s="896">
        <v>8</v>
      </c>
      <c r="E2605" s="897" t="s">
        <v>5438</v>
      </c>
      <c r="F2605" s="896" t="s">
        <v>5459</v>
      </c>
      <c r="G2605" s="904">
        <v>71588</v>
      </c>
      <c r="H2605" s="904"/>
      <c r="I2605" s="904" t="s">
        <v>54</v>
      </c>
      <c r="J2605" s="896" t="s">
        <v>69</v>
      </c>
      <c r="K2605" s="904" t="s">
        <v>70</v>
      </c>
      <c r="L2605" s="904" t="s">
        <v>71</v>
      </c>
      <c r="M2605" s="904" t="s">
        <v>80</v>
      </c>
      <c r="N2605" s="896" t="s">
        <v>5464</v>
      </c>
      <c r="O2605" s="896" t="s">
        <v>74</v>
      </c>
      <c r="P2605" s="904" t="s">
        <v>58</v>
      </c>
      <c r="Q2605" s="904" t="s">
        <v>64</v>
      </c>
      <c r="R2605" s="904" t="s">
        <v>5468</v>
      </c>
      <c r="S2605" s="896" t="s">
        <v>5469</v>
      </c>
      <c r="T2605" s="896" t="s">
        <v>5470</v>
      </c>
      <c r="U2605" s="276"/>
      <c r="V2605" s="276"/>
      <c r="W2605" s="276"/>
      <c r="X2605" s="276"/>
      <c r="Y2605" s="277"/>
      <c r="Z2605" s="277"/>
      <c r="AA2605" s="277"/>
      <c r="AB2605" s="277"/>
      <c r="AC2605" s="789" t="s">
        <v>184</v>
      </c>
      <c r="AD2605" s="756"/>
      <c r="AE2605" s="754"/>
      <c r="AF2605" s="277"/>
      <c r="AG2605" s="277"/>
      <c r="AH2605" s="262" t="s">
        <v>5437</v>
      </c>
      <c r="AI2605" s="277"/>
      <c r="AJ2605" s="277"/>
      <c r="AK2605" s="277"/>
      <c r="AL2605" s="277"/>
      <c r="AM2605" s="277"/>
      <c r="AN2605" s="277"/>
      <c r="AO2605" s="277"/>
      <c r="AP2605" s="277"/>
      <c r="AR2605" s="977" t="str">
        <f t="shared" ca="1" si="201"/>
        <v>1 ปี</v>
      </c>
      <c r="AS2605" s="977" t="str">
        <f t="shared" ca="1" si="202"/>
        <v>1 เดือน</v>
      </c>
      <c r="AT2605" s="978" t="str">
        <f t="shared" ca="1" si="203"/>
        <v>14 วัน</v>
      </c>
      <c r="AU2605" s="245"/>
      <c r="AV2605" s="979" t="str">
        <f t="shared" ca="1" si="204"/>
        <v>1 ปี1 เดือน14 วัน</v>
      </c>
    </row>
    <row r="2606" spans="1:48" ht="76.8">
      <c r="A2606" s="811">
        <v>2599</v>
      </c>
      <c r="B2606" s="957">
        <v>243455</v>
      </c>
      <c r="C2606" s="968">
        <f t="shared" si="200"/>
        <v>45128</v>
      </c>
      <c r="D2606" s="896">
        <v>8</v>
      </c>
      <c r="E2606" s="897" t="s">
        <v>5438</v>
      </c>
      <c r="F2606" s="896" t="s">
        <v>5459</v>
      </c>
      <c r="G2606" s="904">
        <v>59217</v>
      </c>
      <c r="H2606" s="904"/>
      <c r="I2606" s="904" t="s">
        <v>54</v>
      </c>
      <c r="J2606" s="896" t="s">
        <v>81</v>
      </c>
      <c r="K2606" s="904" t="s">
        <v>70</v>
      </c>
      <c r="L2606" s="904" t="s">
        <v>71</v>
      </c>
      <c r="M2606" s="904" t="s">
        <v>80</v>
      </c>
      <c r="N2606" s="896" t="s">
        <v>1304</v>
      </c>
      <c r="O2606" s="896" t="s">
        <v>357</v>
      </c>
      <c r="P2606" s="904" t="s">
        <v>58</v>
      </c>
      <c r="Q2606" s="904" t="s">
        <v>295</v>
      </c>
      <c r="R2606" s="904" t="s">
        <v>5471</v>
      </c>
      <c r="S2606" s="904" t="s">
        <v>5472</v>
      </c>
      <c r="T2606" s="896" t="s">
        <v>5473</v>
      </c>
      <c r="U2606" s="276"/>
      <c r="V2606" s="276"/>
      <c r="W2606" s="276"/>
      <c r="X2606" s="276"/>
      <c r="Y2606" s="277"/>
      <c r="Z2606" s="277"/>
      <c r="AA2606" s="277"/>
      <c r="AB2606" s="277"/>
      <c r="AC2606" s="789" t="s">
        <v>184</v>
      </c>
      <c r="AD2606" s="756"/>
      <c r="AE2606" s="754"/>
      <c r="AF2606" s="277"/>
      <c r="AG2606" s="277"/>
      <c r="AH2606" s="262" t="s">
        <v>5437</v>
      </c>
      <c r="AI2606" s="277"/>
      <c r="AJ2606" s="277"/>
      <c r="AK2606" s="277"/>
      <c r="AL2606" s="277"/>
      <c r="AM2606" s="277"/>
      <c r="AN2606" s="277"/>
      <c r="AO2606" s="277"/>
      <c r="AP2606" s="277"/>
      <c r="AR2606" s="977" t="str">
        <f t="shared" ca="1" si="201"/>
        <v>1 ปี</v>
      </c>
      <c r="AS2606" s="977" t="str">
        <f t="shared" ca="1" si="202"/>
        <v>1 เดือน</v>
      </c>
      <c r="AT2606" s="978" t="str">
        <f t="shared" ca="1" si="203"/>
        <v>14 วัน</v>
      </c>
      <c r="AU2606" s="245"/>
      <c r="AV2606" s="979" t="str">
        <f t="shared" ca="1" si="204"/>
        <v>1 ปี1 เดือน14 วัน</v>
      </c>
    </row>
    <row r="2607" spans="1:48" ht="76.8">
      <c r="A2607" s="811">
        <v>2600</v>
      </c>
      <c r="B2607" s="957">
        <v>243455</v>
      </c>
      <c r="C2607" s="968">
        <f t="shared" si="200"/>
        <v>45128</v>
      </c>
      <c r="D2607" s="896">
        <v>8</v>
      </c>
      <c r="E2607" s="897" t="s">
        <v>5438</v>
      </c>
      <c r="F2607" s="896" t="s">
        <v>5459</v>
      </c>
      <c r="G2607" s="904">
        <v>235852</v>
      </c>
      <c r="H2607" s="904"/>
      <c r="I2607" s="904" t="s">
        <v>54</v>
      </c>
      <c r="J2607" s="896" t="s">
        <v>55</v>
      </c>
      <c r="K2607" s="904" t="s">
        <v>70</v>
      </c>
      <c r="L2607" s="904" t="s">
        <v>71</v>
      </c>
      <c r="M2607" s="904" t="s">
        <v>80</v>
      </c>
      <c r="N2607" s="896" t="s">
        <v>1304</v>
      </c>
      <c r="O2607" s="896" t="s">
        <v>79</v>
      </c>
      <c r="P2607" s="904" t="s">
        <v>73</v>
      </c>
      <c r="Q2607" s="904"/>
      <c r="R2607" s="904"/>
      <c r="S2607" s="904"/>
      <c r="T2607" s="904"/>
      <c r="U2607" s="276"/>
      <c r="V2607" s="276"/>
      <c r="W2607" s="276"/>
      <c r="X2607" s="276"/>
      <c r="Y2607" s="277"/>
      <c r="Z2607" s="277"/>
      <c r="AA2607" s="277"/>
      <c r="AB2607" s="277"/>
      <c r="AC2607" s="789" t="s">
        <v>184</v>
      </c>
      <c r="AD2607" s="756"/>
      <c r="AE2607" s="754"/>
      <c r="AF2607" s="277"/>
      <c r="AG2607" s="277"/>
      <c r="AH2607" s="262" t="s">
        <v>5437</v>
      </c>
      <c r="AI2607" s="277"/>
      <c r="AJ2607" s="277"/>
      <c r="AK2607" s="277"/>
      <c r="AL2607" s="277"/>
      <c r="AM2607" s="277"/>
      <c r="AN2607" s="277"/>
      <c r="AO2607" s="277"/>
      <c r="AP2607" s="277"/>
      <c r="AR2607" s="977" t="str">
        <f t="shared" ca="1" si="201"/>
        <v>1 ปี</v>
      </c>
      <c r="AS2607" s="977" t="str">
        <f t="shared" ca="1" si="202"/>
        <v>1 เดือน</v>
      </c>
      <c r="AT2607" s="978" t="str">
        <f t="shared" ca="1" si="203"/>
        <v>14 วัน</v>
      </c>
      <c r="AU2607" s="245"/>
      <c r="AV2607" s="979" t="str">
        <f t="shared" ca="1" si="204"/>
        <v>1 ปี1 เดือน14 วัน</v>
      </c>
    </row>
    <row r="2608" spans="1:48" ht="115.2">
      <c r="A2608" s="811">
        <v>2601</v>
      </c>
      <c r="B2608" s="957">
        <v>243455</v>
      </c>
      <c r="C2608" s="968">
        <f t="shared" si="200"/>
        <v>45128</v>
      </c>
      <c r="D2608" s="896">
        <v>8</v>
      </c>
      <c r="E2608" s="897" t="s">
        <v>5438</v>
      </c>
      <c r="F2608" s="896" t="s">
        <v>5459</v>
      </c>
      <c r="G2608" s="904">
        <v>71448</v>
      </c>
      <c r="H2608" s="904"/>
      <c r="I2608" s="904" t="s">
        <v>60</v>
      </c>
      <c r="J2608" s="896" t="s">
        <v>299</v>
      </c>
      <c r="K2608" s="904" t="s">
        <v>61</v>
      </c>
      <c r="L2608" s="904" t="s">
        <v>62</v>
      </c>
      <c r="M2608" s="904" t="s">
        <v>80</v>
      </c>
      <c r="N2608" s="896" t="s">
        <v>923</v>
      </c>
      <c r="O2608" s="904" t="s">
        <v>65</v>
      </c>
      <c r="P2608" s="904" t="s">
        <v>73</v>
      </c>
      <c r="Q2608" s="904"/>
      <c r="R2608" s="904"/>
      <c r="S2608" s="904"/>
      <c r="T2608" s="904"/>
      <c r="U2608" s="276"/>
      <c r="V2608" s="276"/>
      <c r="W2608" s="276"/>
      <c r="X2608" s="276"/>
      <c r="Y2608" s="277"/>
      <c r="Z2608" s="277"/>
      <c r="AA2608" s="277"/>
      <c r="AB2608" s="277"/>
      <c r="AC2608" s="789" t="s">
        <v>184</v>
      </c>
      <c r="AD2608" s="756"/>
      <c r="AE2608" s="754"/>
      <c r="AF2608" s="277"/>
      <c r="AG2608" s="277"/>
      <c r="AH2608" s="262" t="s">
        <v>5437</v>
      </c>
      <c r="AI2608" s="277"/>
      <c r="AJ2608" s="277"/>
      <c r="AK2608" s="277"/>
      <c r="AL2608" s="277"/>
      <c r="AM2608" s="277"/>
      <c r="AN2608" s="277"/>
      <c r="AO2608" s="277"/>
      <c r="AP2608" s="277"/>
      <c r="AR2608" s="977" t="str">
        <f t="shared" ca="1" si="201"/>
        <v>1 ปี</v>
      </c>
      <c r="AS2608" s="977" t="str">
        <f t="shared" ca="1" si="202"/>
        <v>1 เดือน</v>
      </c>
      <c r="AT2608" s="978" t="str">
        <f t="shared" ca="1" si="203"/>
        <v>14 วัน</v>
      </c>
      <c r="AU2608" s="245"/>
      <c r="AV2608" s="979" t="str">
        <f t="shared" ca="1" si="204"/>
        <v>1 ปี1 เดือน14 วัน</v>
      </c>
    </row>
    <row r="2609" spans="1:48" ht="115.2">
      <c r="A2609" s="811">
        <v>2602</v>
      </c>
      <c r="B2609" s="957">
        <v>243455</v>
      </c>
      <c r="C2609" s="968">
        <f t="shared" si="200"/>
        <v>45128</v>
      </c>
      <c r="D2609" s="896">
        <v>8</v>
      </c>
      <c r="E2609" s="897" t="s">
        <v>5438</v>
      </c>
      <c r="F2609" s="896" t="s">
        <v>5459</v>
      </c>
      <c r="G2609" s="904">
        <v>64663</v>
      </c>
      <c r="H2609" s="904"/>
      <c r="I2609" s="904" t="s">
        <v>54</v>
      </c>
      <c r="J2609" s="896" t="s">
        <v>181</v>
      </c>
      <c r="K2609" s="904" t="s">
        <v>70</v>
      </c>
      <c r="L2609" s="904" t="s">
        <v>71</v>
      </c>
      <c r="M2609" s="904" t="s">
        <v>80</v>
      </c>
      <c r="N2609" s="896" t="s">
        <v>923</v>
      </c>
      <c r="O2609" s="896" t="s">
        <v>116</v>
      </c>
      <c r="P2609" s="896" t="s">
        <v>72</v>
      </c>
      <c r="Q2609" s="904"/>
      <c r="R2609" s="904"/>
      <c r="S2609" s="904"/>
      <c r="T2609" s="904"/>
      <c r="U2609" s="276"/>
      <c r="V2609" s="276"/>
      <c r="W2609" s="276"/>
      <c r="X2609" s="276"/>
      <c r="Y2609" s="277"/>
      <c r="Z2609" s="277"/>
      <c r="AA2609" s="277"/>
      <c r="AB2609" s="277"/>
      <c r="AC2609" s="789" t="s">
        <v>184</v>
      </c>
      <c r="AD2609" s="756"/>
      <c r="AE2609" s="754"/>
      <c r="AF2609" s="277"/>
      <c r="AG2609" s="277"/>
      <c r="AH2609" s="262" t="s">
        <v>5437</v>
      </c>
      <c r="AI2609" s="277"/>
      <c r="AJ2609" s="277"/>
      <c r="AK2609" s="277"/>
      <c r="AL2609" s="277"/>
      <c r="AM2609" s="277"/>
      <c r="AN2609" s="277"/>
      <c r="AO2609" s="277"/>
      <c r="AP2609" s="277"/>
      <c r="AR2609" s="977" t="str">
        <f t="shared" ca="1" si="201"/>
        <v>1 ปี</v>
      </c>
      <c r="AS2609" s="977" t="str">
        <f t="shared" ca="1" si="202"/>
        <v>1 เดือน</v>
      </c>
      <c r="AT2609" s="978" t="str">
        <f t="shared" ca="1" si="203"/>
        <v>14 วัน</v>
      </c>
      <c r="AU2609" s="245"/>
      <c r="AV2609" s="979" t="str">
        <f t="shared" ca="1" si="204"/>
        <v>1 ปี1 เดือน14 วัน</v>
      </c>
    </row>
    <row r="2610" spans="1:48" ht="76.8">
      <c r="A2610" s="811">
        <v>2603</v>
      </c>
      <c r="B2610" s="957">
        <v>243455</v>
      </c>
      <c r="C2610" s="968">
        <f t="shared" si="200"/>
        <v>45128</v>
      </c>
      <c r="D2610" s="896">
        <v>8</v>
      </c>
      <c r="E2610" s="897" t="s">
        <v>5438</v>
      </c>
      <c r="F2610" s="896" t="s">
        <v>5459</v>
      </c>
      <c r="G2610" s="904">
        <v>163542</v>
      </c>
      <c r="H2610" s="904"/>
      <c r="I2610" s="904" t="s">
        <v>60</v>
      </c>
      <c r="J2610" s="896" t="s">
        <v>2256</v>
      </c>
      <c r="K2610" s="904" t="s">
        <v>61</v>
      </c>
      <c r="L2610" s="904" t="s">
        <v>62</v>
      </c>
      <c r="M2610" s="904" t="s">
        <v>80</v>
      </c>
      <c r="N2610" s="896" t="s">
        <v>2014</v>
      </c>
      <c r="O2610" s="904" t="s">
        <v>65</v>
      </c>
      <c r="P2610" s="896" t="s">
        <v>72</v>
      </c>
      <c r="Q2610" s="904"/>
      <c r="R2610" s="904"/>
      <c r="S2610" s="904"/>
      <c r="T2610" s="904"/>
      <c r="U2610" s="276"/>
      <c r="V2610" s="276"/>
      <c r="W2610" s="276"/>
      <c r="X2610" s="276"/>
      <c r="Y2610" s="277"/>
      <c r="Z2610" s="277"/>
      <c r="AA2610" s="277"/>
      <c r="AB2610" s="277"/>
      <c r="AC2610" s="789" t="s">
        <v>184</v>
      </c>
      <c r="AD2610" s="756"/>
      <c r="AE2610" s="754"/>
      <c r="AF2610" s="277"/>
      <c r="AG2610" s="277"/>
      <c r="AH2610" s="262" t="s">
        <v>5437</v>
      </c>
      <c r="AI2610" s="277"/>
      <c r="AJ2610" s="277"/>
      <c r="AK2610" s="277"/>
      <c r="AL2610" s="277"/>
      <c r="AM2610" s="277"/>
      <c r="AN2610" s="277"/>
      <c r="AO2610" s="277"/>
      <c r="AP2610" s="277"/>
      <c r="AR2610" s="977" t="str">
        <f t="shared" ca="1" si="201"/>
        <v>1 ปี</v>
      </c>
      <c r="AS2610" s="977" t="str">
        <f t="shared" ca="1" si="202"/>
        <v>1 เดือน</v>
      </c>
      <c r="AT2610" s="978" t="str">
        <f t="shared" ca="1" si="203"/>
        <v>14 วัน</v>
      </c>
      <c r="AU2610" s="245"/>
      <c r="AV2610" s="979" t="str">
        <f t="shared" ca="1" si="204"/>
        <v>1 ปี1 เดือน14 วัน</v>
      </c>
    </row>
    <row r="2611" spans="1:48" ht="115.2">
      <c r="A2611" s="811">
        <v>2604</v>
      </c>
      <c r="B2611" s="957">
        <v>243455</v>
      </c>
      <c r="C2611" s="968">
        <f t="shared" si="200"/>
        <v>45128</v>
      </c>
      <c r="D2611" s="896">
        <v>8</v>
      </c>
      <c r="E2611" s="897" t="s">
        <v>5438</v>
      </c>
      <c r="F2611" s="896" t="s">
        <v>5474</v>
      </c>
      <c r="G2611" s="904">
        <v>4842</v>
      </c>
      <c r="H2611" s="904"/>
      <c r="I2611" s="904" t="s">
        <v>54</v>
      </c>
      <c r="J2611" s="896" t="s">
        <v>55</v>
      </c>
      <c r="K2611" s="904" t="s">
        <v>70</v>
      </c>
      <c r="L2611" s="904" t="s">
        <v>71</v>
      </c>
      <c r="M2611" s="896" t="s">
        <v>82</v>
      </c>
      <c r="N2611" s="896" t="s">
        <v>5475</v>
      </c>
      <c r="O2611" s="896" t="s">
        <v>129</v>
      </c>
      <c r="P2611" s="896" t="s">
        <v>134</v>
      </c>
      <c r="Q2611" s="904"/>
      <c r="R2611" s="904"/>
      <c r="S2611" s="904"/>
      <c r="T2611" s="896" t="s">
        <v>5476</v>
      </c>
      <c r="U2611" s="276"/>
      <c r="V2611" s="276"/>
      <c r="W2611" s="276"/>
      <c r="X2611" s="276"/>
      <c r="Y2611" s="277"/>
      <c r="Z2611" s="277"/>
      <c r="AA2611" s="277"/>
      <c r="AB2611" s="277"/>
      <c r="AC2611" s="789" t="s">
        <v>184</v>
      </c>
      <c r="AD2611" s="756"/>
      <c r="AE2611" s="754"/>
      <c r="AF2611" s="277"/>
      <c r="AG2611" s="277"/>
      <c r="AH2611" s="262" t="s">
        <v>5437</v>
      </c>
      <c r="AI2611" s="277"/>
      <c r="AJ2611" s="277"/>
      <c r="AK2611" s="277"/>
      <c r="AL2611" s="277"/>
      <c r="AM2611" s="277"/>
      <c r="AN2611" s="277"/>
      <c r="AO2611" s="277"/>
      <c r="AP2611" s="277"/>
      <c r="AR2611" s="977" t="str">
        <f t="shared" ca="1" si="201"/>
        <v>1 ปี</v>
      </c>
      <c r="AS2611" s="977" t="str">
        <f t="shared" ca="1" si="202"/>
        <v>1 เดือน</v>
      </c>
      <c r="AT2611" s="978" t="str">
        <f t="shared" ca="1" si="203"/>
        <v>14 วัน</v>
      </c>
      <c r="AU2611" s="245"/>
      <c r="AV2611" s="979" t="str">
        <f t="shared" ca="1" si="204"/>
        <v>1 ปี1 เดือน14 วัน</v>
      </c>
    </row>
    <row r="2612" spans="1:48" ht="115.2">
      <c r="A2612" s="811">
        <v>2605</v>
      </c>
      <c r="B2612" s="957">
        <v>243455</v>
      </c>
      <c r="C2612" s="968">
        <f t="shared" si="200"/>
        <v>45128</v>
      </c>
      <c r="D2612" s="896">
        <v>8</v>
      </c>
      <c r="E2612" s="897" t="s">
        <v>5438</v>
      </c>
      <c r="F2612" s="896" t="s">
        <v>5474</v>
      </c>
      <c r="G2612" s="904">
        <v>68706</v>
      </c>
      <c r="H2612" s="904"/>
      <c r="I2612" s="904" t="s">
        <v>54</v>
      </c>
      <c r="J2612" s="896" t="s">
        <v>55</v>
      </c>
      <c r="K2612" s="904" t="s">
        <v>70</v>
      </c>
      <c r="L2612" s="904" t="s">
        <v>71</v>
      </c>
      <c r="M2612" s="896" t="s">
        <v>82</v>
      </c>
      <c r="N2612" s="896" t="s">
        <v>5477</v>
      </c>
      <c r="O2612" s="896" t="s">
        <v>76</v>
      </c>
      <c r="P2612" s="896" t="s">
        <v>134</v>
      </c>
      <c r="Q2612" s="904"/>
      <c r="R2612" s="904"/>
      <c r="S2612" s="904"/>
      <c r="T2612" s="896" t="s">
        <v>5478</v>
      </c>
      <c r="U2612" s="276"/>
      <c r="V2612" s="276"/>
      <c r="W2612" s="276"/>
      <c r="X2612" s="276"/>
      <c r="Y2612" s="277"/>
      <c r="Z2612" s="277"/>
      <c r="AA2612" s="277"/>
      <c r="AB2612" s="277"/>
      <c r="AC2612" s="789" t="s">
        <v>184</v>
      </c>
      <c r="AD2612" s="756"/>
      <c r="AE2612" s="754"/>
      <c r="AF2612" s="277"/>
      <c r="AG2612" s="277"/>
      <c r="AH2612" s="262" t="s">
        <v>5437</v>
      </c>
      <c r="AI2612" s="277"/>
      <c r="AJ2612" s="277"/>
      <c r="AK2612" s="277"/>
      <c r="AL2612" s="277"/>
      <c r="AM2612" s="277"/>
      <c r="AN2612" s="277"/>
      <c r="AO2612" s="277"/>
      <c r="AP2612" s="277"/>
      <c r="AR2612" s="977" t="str">
        <f t="shared" ca="1" si="201"/>
        <v>1 ปี</v>
      </c>
      <c r="AS2612" s="977" t="str">
        <f t="shared" ca="1" si="202"/>
        <v>1 เดือน</v>
      </c>
      <c r="AT2612" s="978" t="str">
        <f t="shared" ca="1" si="203"/>
        <v>14 วัน</v>
      </c>
      <c r="AU2612" s="245"/>
      <c r="AV2612" s="979" t="str">
        <f t="shared" ca="1" si="204"/>
        <v>1 ปี1 เดือน14 วัน</v>
      </c>
    </row>
    <row r="2613" spans="1:48" ht="115.2">
      <c r="A2613" s="811">
        <v>2606</v>
      </c>
      <c r="B2613" s="957">
        <v>243455</v>
      </c>
      <c r="C2613" s="968">
        <f t="shared" si="200"/>
        <v>45128</v>
      </c>
      <c r="D2613" s="896">
        <v>8</v>
      </c>
      <c r="E2613" s="897" t="s">
        <v>5438</v>
      </c>
      <c r="F2613" s="896" t="s">
        <v>5474</v>
      </c>
      <c r="G2613" s="904">
        <v>68638</v>
      </c>
      <c r="H2613" s="904"/>
      <c r="I2613" s="904" t="s">
        <v>54</v>
      </c>
      <c r="J2613" s="896" t="s">
        <v>55</v>
      </c>
      <c r="K2613" s="904" t="s">
        <v>70</v>
      </c>
      <c r="L2613" s="904" t="s">
        <v>71</v>
      </c>
      <c r="M2613" s="896" t="s">
        <v>82</v>
      </c>
      <c r="N2613" s="896" t="s">
        <v>2105</v>
      </c>
      <c r="O2613" s="896" t="s">
        <v>76</v>
      </c>
      <c r="P2613" s="896" t="s">
        <v>134</v>
      </c>
      <c r="Q2613" s="904"/>
      <c r="R2613" s="904"/>
      <c r="S2613" s="904"/>
      <c r="T2613" s="896" t="s">
        <v>5479</v>
      </c>
      <c r="U2613" s="276"/>
      <c r="V2613" s="276"/>
      <c r="W2613" s="276"/>
      <c r="X2613" s="276"/>
      <c r="Y2613" s="277"/>
      <c r="Z2613" s="277"/>
      <c r="AA2613" s="277"/>
      <c r="AB2613" s="277"/>
      <c r="AC2613" s="789" t="s">
        <v>184</v>
      </c>
      <c r="AD2613" s="756"/>
      <c r="AE2613" s="754"/>
      <c r="AF2613" s="277"/>
      <c r="AG2613" s="277"/>
      <c r="AH2613" s="262" t="s">
        <v>5437</v>
      </c>
      <c r="AI2613" s="277"/>
      <c r="AJ2613" s="277"/>
      <c r="AK2613" s="277"/>
      <c r="AL2613" s="277"/>
      <c r="AM2613" s="277"/>
      <c r="AN2613" s="277"/>
      <c r="AO2613" s="277"/>
      <c r="AP2613" s="277"/>
      <c r="AR2613" s="977" t="str">
        <f t="shared" ca="1" si="201"/>
        <v>1 ปี</v>
      </c>
      <c r="AS2613" s="977" t="str">
        <f t="shared" ca="1" si="202"/>
        <v>1 เดือน</v>
      </c>
      <c r="AT2613" s="978" t="str">
        <f t="shared" ca="1" si="203"/>
        <v>14 วัน</v>
      </c>
      <c r="AU2613" s="245"/>
      <c r="AV2613" s="979" t="str">
        <f t="shared" ca="1" si="204"/>
        <v>1 ปี1 เดือน14 วัน</v>
      </c>
    </row>
    <row r="2614" spans="1:48" ht="115.2">
      <c r="A2614" s="811">
        <v>2607</v>
      </c>
      <c r="B2614" s="957">
        <v>243455</v>
      </c>
      <c r="C2614" s="968">
        <f t="shared" si="200"/>
        <v>45128</v>
      </c>
      <c r="D2614" s="896">
        <v>8</v>
      </c>
      <c r="E2614" s="897" t="s">
        <v>5438</v>
      </c>
      <c r="F2614" s="896" t="s">
        <v>5474</v>
      </c>
      <c r="G2614" s="904">
        <v>119852</v>
      </c>
      <c r="H2614" s="904"/>
      <c r="I2614" s="904" t="s">
        <v>54</v>
      </c>
      <c r="J2614" s="896" t="s">
        <v>55</v>
      </c>
      <c r="K2614" s="904" t="s">
        <v>70</v>
      </c>
      <c r="L2614" s="904" t="s">
        <v>71</v>
      </c>
      <c r="M2614" s="896" t="s">
        <v>82</v>
      </c>
      <c r="N2614" s="896" t="s">
        <v>5480</v>
      </c>
      <c r="O2614" s="896" t="s">
        <v>197</v>
      </c>
      <c r="P2614" s="896" t="s">
        <v>134</v>
      </c>
      <c r="Q2614" s="904"/>
      <c r="R2614" s="904"/>
      <c r="S2614" s="904"/>
      <c r="T2614" s="896" t="s">
        <v>5481</v>
      </c>
      <c r="U2614" s="276"/>
      <c r="V2614" s="276"/>
      <c r="W2614" s="276"/>
      <c r="X2614" s="276"/>
      <c r="Y2614" s="277"/>
      <c r="Z2614" s="277"/>
      <c r="AA2614" s="277"/>
      <c r="AB2614" s="277"/>
      <c r="AC2614" s="789" t="s">
        <v>184</v>
      </c>
      <c r="AD2614" s="756"/>
      <c r="AE2614" s="754"/>
      <c r="AF2614" s="277"/>
      <c r="AG2614" s="277"/>
      <c r="AH2614" s="262" t="s">
        <v>5437</v>
      </c>
      <c r="AI2614" s="277"/>
      <c r="AJ2614" s="277"/>
      <c r="AK2614" s="277"/>
      <c r="AL2614" s="277"/>
      <c r="AM2614" s="277"/>
      <c r="AN2614" s="277"/>
      <c r="AO2614" s="277"/>
      <c r="AP2614" s="277"/>
      <c r="AR2614" s="977" t="str">
        <f t="shared" ca="1" si="201"/>
        <v>1 ปี</v>
      </c>
      <c r="AS2614" s="977" t="str">
        <f t="shared" ca="1" si="202"/>
        <v>1 เดือน</v>
      </c>
      <c r="AT2614" s="978" t="str">
        <f t="shared" ca="1" si="203"/>
        <v>14 วัน</v>
      </c>
      <c r="AU2614" s="245"/>
      <c r="AV2614" s="979" t="str">
        <f t="shared" ca="1" si="204"/>
        <v>1 ปี1 เดือน14 วัน</v>
      </c>
    </row>
    <row r="2615" spans="1:48" ht="115.2">
      <c r="A2615" s="811">
        <v>2608</v>
      </c>
      <c r="B2615" s="957">
        <v>243455</v>
      </c>
      <c r="C2615" s="968">
        <f t="shared" si="200"/>
        <v>45128</v>
      </c>
      <c r="D2615" s="896">
        <v>8</v>
      </c>
      <c r="E2615" s="897" t="s">
        <v>5438</v>
      </c>
      <c r="F2615" s="896" t="s">
        <v>5474</v>
      </c>
      <c r="G2615" s="904">
        <v>68509</v>
      </c>
      <c r="H2615" s="904"/>
      <c r="I2615" s="904" t="s">
        <v>54</v>
      </c>
      <c r="J2615" s="896" t="s">
        <v>55</v>
      </c>
      <c r="K2615" s="904" t="s">
        <v>70</v>
      </c>
      <c r="L2615" s="904" t="s">
        <v>71</v>
      </c>
      <c r="M2615" s="896" t="s">
        <v>82</v>
      </c>
      <c r="N2615" s="896" t="s">
        <v>2326</v>
      </c>
      <c r="O2615" s="896" t="s">
        <v>423</v>
      </c>
      <c r="P2615" s="896" t="s">
        <v>134</v>
      </c>
      <c r="Q2615" s="904"/>
      <c r="R2615" s="904"/>
      <c r="S2615" s="904"/>
      <c r="T2615" s="896" t="s">
        <v>5482</v>
      </c>
      <c r="U2615" s="276"/>
      <c r="V2615" s="276"/>
      <c r="W2615" s="276"/>
      <c r="X2615" s="276"/>
      <c r="Y2615" s="277"/>
      <c r="Z2615" s="277"/>
      <c r="AA2615" s="277"/>
      <c r="AB2615" s="277"/>
      <c r="AC2615" s="789" t="s">
        <v>184</v>
      </c>
      <c r="AD2615" s="778"/>
      <c r="AE2615" s="754"/>
      <c r="AF2615" s="277"/>
      <c r="AG2615" s="277"/>
      <c r="AH2615" s="262" t="s">
        <v>5437</v>
      </c>
      <c r="AI2615" s="277"/>
      <c r="AJ2615" s="277"/>
      <c r="AK2615" s="277"/>
      <c r="AL2615" s="277"/>
      <c r="AM2615" s="277"/>
      <c r="AN2615" s="277"/>
      <c r="AO2615" s="277"/>
      <c r="AP2615" s="277"/>
      <c r="AR2615" s="977" t="str">
        <f t="shared" ca="1" si="201"/>
        <v>1 ปี</v>
      </c>
      <c r="AS2615" s="977" t="str">
        <f t="shared" ca="1" si="202"/>
        <v>1 เดือน</v>
      </c>
      <c r="AT2615" s="978" t="str">
        <f t="shared" ca="1" si="203"/>
        <v>14 วัน</v>
      </c>
      <c r="AU2615" s="245"/>
      <c r="AV2615" s="979" t="str">
        <f t="shared" ca="1" si="204"/>
        <v>1 ปี1 เดือน14 วัน</v>
      </c>
    </row>
    <row r="2616" spans="1:48" ht="192">
      <c r="A2616" s="811">
        <v>2609</v>
      </c>
      <c r="B2616" s="957">
        <v>243455</v>
      </c>
      <c r="C2616" s="968">
        <f t="shared" si="200"/>
        <v>45128</v>
      </c>
      <c r="D2616" s="896">
        <v>8</v>
      </c>
      <c r="E2616" s="897" t="s">
        <v>5438</v>
      </c>
      <c r="F2616" s="896" t="s">
        <v>5474</v>
      </c>
      <c r="G2616" s="904">
        <v>68001</v>
      </c>
      <c r="H2616" s="904"/>
      <c r="I2616" s="904" t="s">
        <v>60</v>
      </c>
      <c r="J2616" s="896" t="s">
        <v>1757</v>
      </c>
      <c r="K2616" s="896" t="s">
        <v>61</v>
      </c>
      <c r="L2616" s="896" t="s">
        <v>62</v>
      </c>
      <c r="M2616" s="896" t="s">
        <v>82</v>
      </c>
      <c r="N2616" s="896" t="s">
        <v>5359</v>
      </c>
      <c r="O2616" s="896" t="s">
        <v>197</v>
      </c>
      <c r="P2616" s="896" t="s">
        <v>134</v>
      </c>
      <c r="Q2616" s="904"/>
      <c r="R2616" s="904"/>
      <c r="S2616" s="904"/>
      <c r="T2616" s="896" t="s">
        <v>5483</v>
      </c>
      <c r="U2616" s="276"/>
      <c r="V2616" s="276"/>
      <c r="W2616" s="276"/>
      <c r="X2616" s="276"/>
      <c r="Y2616" s="277"/>
      <c r="Z2616" s="277"/>
      <c r="AA2616" s="277"/>
      <c r="AB2616" s="277"/>
      <c r="AC2616" s="789" t="s">
        <v>184</v>
      </c>
      <c r="AD2616" s="756"/>
      <c r="AE2616" s="754"/>
      <c r="AF2616" s="277"/>
      <c r="AG2616" s="277"/>
      <c r="AH2616" s="262" t="s">
        <v>5437</v>
      </c>
      <c r="AI2616" s="277"/>
      <c r="AJ2616" s="277"/>
      <c r="AK2616" s="277"/>
      <c r="AL2616" s="277"/>
      <c r="AM2616" s="277"/>
      <c r="AN2616" s="277"/>
      <c r="AO2616" s="277"/>
      <c r="AP2616" s="277"/>
      <c r="AR2616" s="977" t="str">
        <f t="shared" ca="1" si="201"/>
        <v>1 ปี</v>
      </c>
      <c r="AS2616" s="977" t="str">
        <f t="shared" ca="1" si="202"/>
        <v>1 เดือน</v>
      </c>
      <c r="AT2616" s="978" t="str">
        <f t="shared" ca="1" si="203"/>
        <v>14 วัน</v>
      </c>
      <c r="AU2616" s="245"/>
      <c r="AV2616" s="979" t="str">
        <f t="shared" ca="1" si="204"/>
        <v>1 ปี1 เดือน14 วัน</v>
      </c>
    </row>
    <row r="2617" spans="1:48" ht="115.2">
      <c r="A2617" s="811">
        <v>2610</v>
      </c>
      <c r="B2617" s="957">
        <v>243455</v>
      </c>
      <c r="C2617" s="968">
        <f t="shared" si="200"/>
        <v>45128</v>
      </c>
      <c r="D2617" s="896">
        <v>8</v>
      </c>
      <c r="E2617" s="897" t="s">
        <v>5438</v>
      </c>
      <c r="F2617" s="896" t="s">
        <v>5474</v>
      </c>
      <c r="G2617" s="904">
        <v>5410</v>
      </c>
      <c r="H2617" s="904"/>
      <c r="I2617" s="904" t="s">
        <v>54</v>
      </c>
      <c r="J2617" s="896" t="s">
        <v>69</v>
      </c>
      <c r="K2617" s="904" t="s">
        <v>70</v>
      </c>
      <c r="L2617" s="904" t="s">
        <v>71</v>
      </c>
      <c r="M2617" s="896" t="s">
        <v>82</v>
      </c>
      <c r="N2617" s="896" t="s">
        <v>5484</v>
      </c>
      <c r="O2617" s="896" t="s">
        <v>76</v>
      </c>
      <c r="P2617" s="904" t="s">
        <v>73</v>
      </c>
      <c r="Q2617" s="904"/>
      <c r="R2617" s="904"/>
      <c r="S2617" s="904"/>
      <c r="T2617" s="904"/>
      <c r="U2617" s="276"/>
      <c r="V2617" s="276"/>
      <c r="W2617" s="276"/>
      <c r="X2617" s="276"/>
      <c r="Y2617" s="277"/>
      <c r="Z2617" s="277"/>
      <c r="AA2617" s="277"/>
      <c r="AB2617" s="277"/>
      <c r="AC2617" s="789" t="s">
        <v>184</v>
      </c>
      <c r="AD2617" s="778"/>
      <c r="AE2617" s="754"/>
      <c r="AF2617" s="277"/>
      <c r="AG2617" s="277"/>
      <c r="AH2617" s="262" t="s">
        <v>5437</v>
      </c>
      <c r="AI2617" s="277"/>
      <c r="AJ2617" s="277"/>
      <c r="AK2617" s="277"/>
      <c r="AL2617" s="277"/>
      <c r="AM2617" s="277"/>
      <c r="AN2617" s="277"/>
      <c r="AO2617" s="277"/>
      <c r="AP2617" s="277"/>
      <c r="AR2617" s="977" t="str">
        <f t="shared" ca="1" si="201"/>
        <v>1 ปี</v>
      </c>
      <c r="AS2617" s="977" t="str">
        <f t="shared" ca="1" si="202"/>
        <v>1 เดือน</v>
      </c>
      <c r="AT2617" s="978" t="str">
        <f t="shared" ca="1" si="203"/>
        <v>14 วัน</v>
      </c>
      <c r="AU2617" s="245"/>
      <c r="AV2617" s="979" t="str">
        <f t="shared" ca="1" si="204"/>
        <v>1 ปี1 เดือน14 วัน</v>
      </c>
    </row>
    <row r="2618" spans="1:48" ht="153.6">
      <c r="A2618" s="811">
        <v>2611</v>
      </c>
      <c r="B2618" s="957">
        <v>243455</v>
      </c>
      <c r="C2618" s="968">
        <f t="shared" si="200"/>
        <v>45128</v>
      </c>
      <c r="D2618" s="896">
        <v>8</v>
      </c>
      <c r="E2618" s="897" t="s">
        <v>5438</v>
      </c>
      <c r="F2618" s="896" t="s">
        <v>5485</v>
      </c>
      <c r="G2618" s="904">
        <v>68742</v>
      </c>
      <c r="H2618" s="904"/>
      <c r="I2618" s="904" t="s">
        <v>54</v>
      </c>
      <c r="J2618" s="896" t="s">
        <v>55</v>
      </c>
      <c r="K2618" s="904" t="s">
        <v>70</v>
      </c>
      <c r="L2618" s="904" t="s">
        <v>71</v>
      </c>
      <c r="M2618" s="904" t="s">
        <v>83</v>
      </c>
      <c r="N2618" s="896" t="s">
        <v>328</v>
      </c>
      <c r="O2618" s="896" t="s">
        <v>1891</v>
      </c>
      <c r="P2618" s="896" t="s">
        <v>134</v>
      </c>
      <c r="Q2618" s="904"/>
      <c r="R2618" s="904"/>
      <c r="S2618" s="904"/>
      <c r="T2618" s="896" t="s">
        <v>5486</v>
      </c>
      <c r="U2618" s="276"/>
      <c r="V2618" s="276"/>
      <c r="W2618" s="276"/>
      <c r="X2618" s="276"/>
      <c r="Y2618" s="277"/>
      <c r="Z2618" s="277"/>
      <c r="AA2618" s="277"/>
      <c r="AB2618" s="277"/>
      <c r="AC2618" s="789" t="s">
        <v>184</v>
      </c>
      <c r="AD2618" s="778"/>
      <c r="AE2618" s="754"/>
      <c r="AF2618" s="277"/>
      <c r="AG2618" s="277"/>
      <c r="AH2618" s="262" t="s">
        <v>5437</v>
      </c>
      <c r="AI2618" s="277"/>
      <c r="AJ2618" s="277"/>
      <c r="AK2618" s="277"/>
      <c r="AL2618" s="277"/>
      <c r="AM2618" s="277"/>
      <c r="AN2618" s="277"/>
      <c r="AO2618" s="277"/>
      <c r="AP2618" s="277"/>
      <c r="AR2618" s="977" t="str">
        <f t="shared" ca="1" si="201"/>
        <v>1 ปี</v>
      </c>
      <c r="AS2618" s="977" t="str">
        <f t="shared" ca="1" si="202"/>
        <v>1 เดือน</v>
      </c>
      <c r="AT2618" s="978" t="str">
        <f t="shared" ca="1" si="203"/>
        <v>14 วัน</v>
      </c>
      <c r="AU2618" s="245"/>
      <c r="AV2618" s="979" t="str">
        <f t="shared" ca="1" si="204"/>
        <v>1 ปี1 เดือน14 วัน</v>
      </c>
    </row>
    <row r="2619" spans="1:48" ht="153.6">
      <c r="A2619" s="811">
        <v>2612</v>
      </c>
      <c r="B2619" s="957">
        <v>243455</v>
      </c>
      <c r="C2619" s="968">
        <f t="shared" si="200"/>
        <v>45128</v>
      </c>
      <c r="D2619" s="896">
        <v>8</v>
      </c>
      <c r="E2619" s="897" t="s">
        <v>5438</v>
      </c>
      <c r="F2619" s="896" t="s">
        <v>5485</v>
      </c>
      <c r="G2619" s="904">
        <v>68848</v>
      </c>
      <c r="H2619" s="904"/>
      <c r="I2619" s="904" t="s">
        <v>54</v>
      </c>
      <c r="J2619" s="896" t="s">
        <v>55</v>
      </c>
      <c r="K2619" s="904" t="s">
        <v>70</v>
      </c>
      <c r="L2619" s="904" t="s">
        <v>71</v>
      </c>
      <c r="M2619" s="904" t="s">
        <v>83</v>
      </c>
      <c r="N2619" s="896" t="s">
        <v>328</v>
      </c>
      <c r="O2619" s="896" t="s">
        <v>1891</v>
      </c>
      <c r="P2619" s="896" t="s">
        <v>134</v>
      </c>
      <c r="Q2619" s="904"/>
      <c r="R2619" s="904"/>
      <c r="S2619" s="904"/>
      <c r="T2619" s="896" t="s">
        <v>5487</v>
      </c>
      <c r="U2619" s="276"/>
      <c r="V2619" s="276"/>
      <c r="W2619" s="276"/>
      <c r="X2619" s="276"/>
      <c r="Y2619" s="277"/>
      <c r="Z2619" s="277"/>
      <c r="AA2619" s="277"/>
      <c r="AB2619" s="277"/>
      <c r="AC2619" s="789" t="s">
        <v>184</v>
      </c>
      <c r="AD2619" s="778"/>
      <c r="AE2619" s="754"/>
      <c r="AF2619" s="277"/>
      <c r="AG2619" s="277"/>
      <c r="AH2619" s="262" t="s">
        <v>5437</v>
      </c>
      <c r="AI2619" s="277"/>
      <c r="AJ2619" s="277"/>
      <c r="AK2619" s="277"/>
      <c r="AL2619" s="277"/>
      <c r="AM2619" s="277"/>
      <c r="AN2619" s="277"/>
      <c r="AO2619" s="277"/>
      <c r="AP2619" s="277"/>
      <c r="AR2619" s="977" t="str">
        <f t="shared" ca="1" si="201"/>
        <v>1 ปี</v>
      </c>
      <c r="AS2619" s="977" t="str">
        <f t="shared" ca="1" si="202"/>
        <v>1 เดือน</v>
      </c>
      <c r="AT2619" s="978" t="str">
        <f t="shared" ca="1" si="203"/>
        <v>14 วัน</v>
      </c>
      <c r="AU2619" s="245"/>
      <c r="AV2619" s="979" t="str">
        <f t="shared" ca="1" si="204"/>
        <v>1 ปี1 เดือน14 วัน</v>
      </c>
    </row>
    <row r="2620" spans="1:48" ht="153.6">
      <c r="A2620" s="811">
        <v>2613</v>
      </c>
      <c r="B2620" s="957">
        <v>243455</v>
      </c>
      <c r="C2620" s="968">
        <f t="shared" si="200"/>
        <v>45128</v>
      </c>
      <c r="D2620" s="896">
        <v>8</v>
      </c>
      <c r="E2620" s="897" t="s">
        <v>5438</v>
      </c>
      <c r="F2620" s="896" t="s">
        <v>5488</v>
      </c>
      <c r="G2620" s="904">
        <v>59859</v>
      </c>
      <c r="H2620" s="904"/>
      <c r="I2620" s="904" t="s">
        <v>54</v>
      </c>
      <c r="J2620" s="896" t="s">
        <v>69</v>
      </c>
      <c r="K2620" s="904" t="s">
        <v>70</v>
      </c>
      <c r="L2620" s="904" t="s">
        <v>71</v>
      </c>
      <c r="M2620" s="904" t="s">
        <v>83</v>
      </c>
      <c r="N2620" s="896" t="s">
        <v>328</v>
      </c>
      <c r="O2620" s="896" t="s">
        <v>387</v>
      </c>
      <c r="P2620" s="896" t="s">
        <v>58</v>
      </c>
      <c r="Q2620" s="904"/>
      <c r="R2620" s="904"/>
      <c r="S2620" s="904"/>
      <c r="T2620" s="896"/>
      <c r="U2620" s="276"/>
      <c r="V2620" s="276"/>
      <c r="W2620" s="276"/>
      <c r="X2620" s="276"/>
      <c r="Y2620" s="277"/>
      <c r="Z2620" s="277"/>
      <c r="AA2620" s="277"/>
      <c r="AB2620" s="277"/>
      <c r="AC2620" s="789" t="s">
        <v>184</v>
      </c>
      <c r="AD2620" s="778"/>
      <c r="AE2620" s="754"/>
      <c r="AF2620" s="277"/>
      <c r="AG2620" s="277"/>
      <c r="AH2620" s="262" t="s">
        <v>5437</v>
      </c>
      <c r="AI2620" s="277"/>
      <c r="AJ2620" s="277"/>
      <c r="AK2620" s="277"/>
      <c r="AL2620" s="277"/>
      <c r="AM2620" s="277"/>
      <c r="AN2620" s="277"/>
      <c r="AO2620" s="277"/>
      <c r="AP2620" s="277"/>
      <c r="AR2620" s="977" t="str">
        <f t="shared" ca="1" si="201"/>
        <v>1 ปี</v>
      </c>
      <c r="AS2620" s="977" t="str">
        <f t="shared" ca="1" si="202"/>
        <v>1 เดือน</v>
      </c>
      <c r="AT2620" s="978" t="str">
        <f t="shared" ca="1" si="203"/>
        <v>14 วัน</v>
      </c>
      <c r="AU2620" s="245"/>
      <c r="AV2620" s="979" t="str">
        <f t="shared" ca="1" si="204"/>
        <v>1 ปี1 เดือน14 วัน</v>
      </c>
    </row>
    <row r="2621" spans="1:48" ht="153.6">
      <c r="A2621" s="811">
        <v>2614</v>
      </c>
      <c r="B2621" s="957">
        <v>243455</v>
      </c>
      <c r="C2621" s="968">
        <f t="shared" si="200"/>
        <v>45128</v>
      </c>
      <c r="D2621" s="896">
        <v>8</v>
      </c>
      <c r="E2621" s="897" t="s">
        <v>5438</v>
      </c>
      <c r="F2621" s="896" t="s">
        <v>5489</v>
      </c>
      <c r="G2621" s="904">
        <v>59401</v>
      </c>
      <c r="H2621" s="904"/>
      <c r="I2621" s="904" t="s">
        <v>54</v>
      </c>
      <c r="J2621" s="896" t="s">
        <v>69</v>
      </c>
      <c r="K2621" s="904" t="s">
        <v>70</v>
      </c>
      <c r="L2621" s="904" t="s">
        <v>71</v>
      </c>
      <c r="M2621" s="904" t="s">
        <v>83</v>
      </c>
      <c r="N2621" s="896" t="s">
        <v>5490</v>
      </c>
      <c r="O2621" s="896" t="s">
        <v>1159</v>
      </c>
      <c r="P2621" s="904" t="s">
        <v>73</v>
      </c>
      <c r="Q2621" s="904"/>
      <c r="R2621" s="904"/>
      <c r="S2621" s="904"/>
      <c r="T2621" s="904"/>
      <c r="U2621" s="276"/>
      <c r="V2621" s="276"/>
      <c r="W2621" s="276"/>
      <c r="X2621" s="276"/>
      <c r="Y2621" s="277"/>
      <c r="Z2621" s="277"/>
      <c r="AA2621" s="277"/>
      <c r="AB2621" s="277"/>
      <c r="AC2621" s="789" t="s">
        <v>184</v>
      </c>
      <c r="AD2621" s="778"/>
      <c r="AE2621" s="754"/>
      <c r="AF2621" s="277"/>
      <c r="AG2621" s="277"/>
      <c r="AH2621" s="262" t="s">
        <v>5437</v>
      </c>
      <c r="AI2621" s="277"/>
      <c r="AJ2621" s="277"/>
      <c r="AK2621" s="277"/>
      <c r="AL2621" s="277"/>
      <c r="AM2621" s="277"/>
      <c r="AN2621" s="277"/>
      <c r="AO2621" s="277"/>
      <c r="AP2621" s="277"/>
      <c r="AR2621" s="977" t="str">
        <f t="shared" ca="1" si="201"/>
        <v>1 ปี</v>
      </c>
      <c r="AS2621" s="977" t="str">
        <f t="shared" ca="1" si="202"/>
        <v>1 เดือน</v>
      </c>
      <c r="AT2621" s="978" t="str">
        <f t="shared" ca="1" si="203"/>
        <v>14 วัน</v>
      </c>
      <c r="AU2621" s="245"/>
      <c r="AV2621" s="979" t="str">
        <f t="shared" ca="1" si="204"/>
        <v>1 ปี1 เดือน14 วัน</v>
      </c>
    </row>
    <row r="2622" spans="1:48" ht="115.2">
      <c r="A2622" s="811">
        <v>2615</v>
      </c>
      <c r="B2622" s="957">
        <v>243455</v>
      </c>
      <c r="C2622" s="968">
        <f t="shared" si="200"/>
        <v>45128</v>
      </c>
      <c r="D2622" s="896">
        <v>8</v>
      </c>
      <c r="E2622" s="897" t="s">
        <v>5438</v>
      </c>
      <c r="F2622" s="896" t="s">
        <v>5489</v>
      </c>
      <c r="G2622" s="904">
        <v>59144</v>
      </c>
      <c r="H2622" s="904"/>
      <c r="I2622" s="904" t="s">
        <v>54</v>
      </c>
      <c r="J2622" s="896" t="s">
        <v>55</v>
      </c>
      <c r="K2622" s="904" t="s">
        <v>70</v>
      </c>
      <c r="L2622" s="904" t="s">
        <v>71</v>
      </c>
      <c r="M2622" s="904" t="s">
        <v>83</v>
      </c>
      <c r="N2622" s="896" t="s">
        <v>338</v>
      </c>
      <c r="O2622" s="896" t="s">
        <v>423</v>
      </c>
      <c r="P2622" s="896" t="s">
        <v>73</v>
      </c>
      <c r="Q2622" s="904"/>
      <c r="R2622" s="904"/>
      <c r="S2622" s="904"/>
      <c r="T2622" s="904"/>
      <c r="U2622" s="276"/>
      <c r="V2622" s="276"/>
      <c r="W2622" s="276"/>
      <c r="X2622" s="276"/>
      <c r="Y2622" s="277"/>
      <c r="Z2622" s="277"/>
      <c r="AA2622" s="277"/>
      <c r="AB2622" s="277"/>
      <c r="AC2622" s="789" t="s">
        <v>184</v>
      </c>
      <c r="AD2622" s="778"/>
      <c r="AE2622" s="754"/>
      <c r="AF2622" s="277"/>
      <c r="AG2622" s="277"/>
      <c r="AH2622" s="262" t="s">
        <v>5437</v>
      </c>
      <c r="AI2622" s="277"/>
      <c r="AJ2622" s="277"/>
      <c r="AK2622" s="277"/>
      <c r="AL2622" s="277"/>
      <c r="AM2622" s="277"/>
      <c r="AN2622" s="277"/>
      <c r="AO2622" s="277"/>
      <c r="AP2622" s="277"/>
      <c r="AR2622" s="977" t="str">
        <f t="shared" ca="1" si="201"/>
        <v>1 ปี</v>
      </c>
      <c r="AS2622" s="977" t="str">
        <f t="shared" ca="1" si="202"/>
        <v>1 เดือน</v>
      </c>
      <c r="AT2622" s="978" t="str">
        <f t="shared" ca="1" si="203"/>
        <v>14 วัน</v>
      </c>
      <c r="AU2622" s="245"/>
      <c r="AV2622" s="979" t="str">
        <f t="shared" ca="1" si="204"/>
        <v>1 ปี1 เดือน14 วัน</v>
      </c>
    </row>
    <row r="2623" spans="1:48" ht="76.8">
      <c r="A2623" s="811">
        <v>2616</v>
      </c>
      <c r="B2623" s="957">
        <v>243455</v>
      </c>
      <c r="C2623" s="968">
        <f t="shared" si="200"/>
        <v>45128</v>
      </c>
      <c r="D2623" s="896">
        <v>8</v>
      </c>
      <c r="E2623" s="897" t="s">
        <v>5438</v>
      </c>
      <c r="F2623" s="896" t="s">
        <v>5489</v>
      </c>
      <c r="G2623" s="904">
        <v>59133</v>
      </c>
      <c r="H2623" s="904"/>
      <c r="I2623" s="904" t="s">
        <v>60</v>
      </c>
      <c r="J2623" s="896" t="s">
        <v>235</v>
      </c>
      <c r="K2623" s="904" t="s">
        <v>61</v>
      </c>
      <c r="L2623" s="904" t="s">
        <v>62</v>
      </c>
      <c r="M2623" s="904" t="s">
        <v>83</v>
      </c>
      <c r="N2623" s="896" t="s">
        <v>338</v>
      </c>
      <c r="O2623" s="896" t="s">
        <v>65</v>
      </c>
      <c r="P2623" s="896" t="s">
        <v>527</v>
      </c>
      <c r="Q2623" s="904"/>
      <c r="R2623" s="904"/>
      <c r="S2623" s="904"/>
      <c r="T2623" s="904"/>
      <c r="U2623" s="276"/>
      <c r="V2623" s="276"/>
      <c r="W2623" s="276"/>
      <c r="X2623" s="276"/>
      <c r="Y2623" s="277"/>
      <c r="Z2623" s="277"/>
      <c r="AA2623" s="277"/>
      <c r="AB2623" s="277"/>
      <c r="AC2623" s="789" t="s">
        <v>184</v>
      </c>
      <c r="AD2623" s="756"/>
      <c r="AE2623" s="754"/>
      <c r="AF2623" s="277"/>
      <c r="AG2623" s="277"/>
      <c r="AH2623" s="262" t="s">
        <v>5437</v>
      </c>
      <c r="AI2623" s="277"/>
      <c r="AJ2623" s="277"/>
      <c r="AK2623" s="277"/>
      <c r="AL2623" s="277"/>
      <c r="AM2623" s="277"/>
      <c r="AN2623" s="277"/>
      <c r="AO2623" s="277"/>
      <c r="AP2623" s="277"/>
      <c r="AR2623" s="977" t="str">
        <f t="shared" ca="1" si="201"/>
        <v>1 ปี</v>
      </c>
      <c r="AS2623" s="977" t="str">
        <f t="shared" ca="1" si="202"/>
        <v>1 เดือน</v>
      </c>
      <c r="AT2623" s="978" t="str">
        <f t="shared" ca="1" si="203"/>
        <v>14 วัน</v>
      </c>
      <c r="AU2623" s="245"/>
      <c r="AV2623" s="979" t="str">
        <f t="shared" ca="1" si="204"/>
        <v>1 ปี1 เดือน14 วัน</v>
      </c>
    </row>
    <row r="2624" spans="1:48" ht="76.8">
      <c r="A2624" s="811">
        <v>2617</v>
      </c>
      <c r="B2624" s="957">
        <v>243455</v>
      </c>
      <c r="C2624" s="968">
        <f t="shared" si="200"/>
        <v>45128</v>
      </c>
      <c r="D2624" s="896">
        <v>8</v>
      </c>
      <c r="E2624" s="897" t="s">
        <v>5438</v>
      </c>
      <c r="F2624" s="896" t="s">
        <v>5489</v>
      </c>
      <c r="G2624" s="904">
        <v>59273</v>
      </c>
      <c r="H2624" s="904"/>
      <c r="I2624" s="904" t="s">
        <v>60</v>
      </c>
      <c r="J2624" s="896" t="s">
        <v>235</v>
      </c>
      <c r="K2624" s="904" t="s">
        <v>61</v>
      </c>
      <c r="L2624" s="904" t="s">
        <v>62</v>
      </c>
      <c r="M2624" s="904" t="s">
        <v>83</v>
      </c>
      <c r="N2624" s="896" t="s">
        <v>2192</v>
      </c>
      <c r="O2624" s="896" t="s">
        <v>65</v>
      </c>
      <c r="P2624" s="896" t="s">
        <v>527</v>
      </c>
      <c r="Q2624" s="904"/>
      <c r="R2624" s="904"/>
      <c r="S2624" s="904"/>
      <c r="T2624" s="904"/>
      <c r="U2624" s="276"/>
      <c r="V2624" s="276"/>
      <c r="W2624" s="276"/>
      <c r="X2624" s="276"/>
      <c r="Y2624" s="277"/>
      <c r="Z2624" s="277"/>
      <c r="AA2624" s="277"/>
      <c r="AB2624" s="277"/>
      <c r="AC2624" s="789" t="s">
        <v>184</v>
      </c>
      <c r="AD2624" s="756"/>
      <c r="AE2624" s="754"/>
      <c r="AF2624" s="277"/>
      <c r="AG2624" s="277"/>
      <c r="AH2624" s="262" t="s">
        <v>5437</v>
      </c>
      <c r="AI2624" s="277"/>
      <c r="AJ2624" s="277"/>
      <c r="AK2624" s="277"/>
      <c r="AL2624" s="277"/>
      <c r="AM2624" s="277"/>
      <c r="AN2624" s="277"/>
      <c r="AO2624" s="277"/>
      <c r="AP2624" s="277"/>
      <c r="AR2624" s="977" t="str">
        <f t="shared" ca="1" si="201"/>
        <v>1 ปี</v>
      </c>
      <c r="AS2624" s="977" t="str">
        <f t="shared" ca="1" si="202"/>
        <v>1 เดือน</v>
      </c>
      <c r="AT2624" s="978" t="str">
        <f t="shared" ca="1" si="203"/>
        <v>14 วัน</v>
      </c>
      <c r="AU2624" s="245"/>
      <c r="AV2624" s="979" t="str">
        <f t="shared" ca="1" si="204"/>
        <v>1 ปี1 เดือน14 วัน</v>
      </c>
    </row>
    <row r="2625" spans="1:48" ht="76.8">
      <c r="A2625" s="811">
        <v>2618</v>
      </c>
      <c r="B2625" s="957">
        <v>243455</v>
      </c>
      <c r="C2625" s="968">
        <f t="shared" si="200"/>
        <v>45128</v>
      </c>
      <c r="D2625" s="896">
        <v>8</v>
      </c>
      <c r="E2625" s="897" t="s">
        <v>5438</v>
      </c>
      <c r="F2625" s="896" t="s">
        <v>5489</v>
      </c>
      <c r="G2625" s="904">
        <v>59332</v>
      </c>
      <c r="H2625" s="904"/>
      <c r="I2625" s="904" t="s">
        <v>60</v>
      </c>
      <c r="J2625" s="896" t="s">
        <v>211</v>
      </c>
      <c r="K2625" s="904" t="s">
        <v>61</v>
      </c>
      <c r="L2625" s="904" t="s">
        <v>62</v>
      </c>
      <c r="M2625" s="904" t="s">
        <v>83</v>
      </c>
      <c r="N2625" s="896" t="s">
        <v>5491</v>
      </c>
      <c r="O2625" s="896" t="s">
        <v>65</v>
      </c>
      <c r="P2625" s="896" t="s">
        <v>527</v>
      </c>
      <c r="Q2625" s="904"/>
      <c r="R2625" s="904"/>
      <c r="S2625" s="904"/>
      <c r="T2625" s="904"/>
      <c r="U2625" s="276"/>
      <c r="V2625" s="276"/>
      <c r="W2625" s="276"/>
      <c r="X2625" s="276"/>
      <c r="Y2625" s="277"/>
      <c r="Z2625" s="277"/>
      <c r="AA2625" s="277"/>
      <c r="AB2625" s="277"/>
      <c r="AC2625" s="789" t="s">
        <v>184</v>
      </c>
      <c r="AD2625" s="756"/>
      <c r="AE2625" s="754"/>
      <c r="AF2625" s="277"/>
      <c r="AG2625" s="277"/>
      <c r="AH2625" s="262" t="s">
        <v>5437</v>
      </c>
      <c r="AI2625" s="277"/>
      <c r="AJ2625" s="277"/>
      <c r="AK2625" s="277"/>
      <c r="AL2625" s="277"/>
      <c r="AM2625" s="277"/>
      <c r="AN2625" s="277"/>
      <c r="AO2625" s="277"/>
      <c r="AP2625" s="277"/>
      <c r="AR2625" s="977" t="str">
        <f t="shared" ca="1" si="201"/>
        <v>1 ปี</v>
      </c>
      <c r="AS2625" s="977" t="str">
        <f t="shared" ca="1" si="202"/>
        <v>1 เดือน</v>
      </c>
      <c r="AT2625" s="978" t="str">
        <f t="shared" ca="1" si="203"/>
        <v>14 วัน</v>
      </c>
      <c r="AU2625" s="245"/>
      <c r="AV2625" s="979" t="str">
        <f t="shared" ca="1" si="204"/>
        <v>1 ปี1 เดือน14 วัน</v>
      </c>
    </row>
    <row r="2626" spans="1:48" ht="76.8">
      <c r="A2626" s="811">
        <v>2619</v>
      </c>
      <c r="B2626" s="957">
        <v>243455</v>
      </c>
      <c r="C2626" s="968">
        <f t="shared" si="200"/>
        <v>45128</v>
      </c>
      <c r="D2626" s="896">
        <v>8</v>
      </c>
      <c r="E2626" s="897" t="s">
        <v>5438</v>
      </c>
      <c r="F2626" s="896" t="s">
        <v>5489</v>
      </c>
      <c r="G2626" s="904">
        <v>59192</v>
      </c>
      <c r="H2626" s="904"/>
      <c r="I2626" s="904" t="s">
        <v>60</v>
      </c>
      <c r="J2626" s="896" t="s">
        <v>211</v>
      </c>
      <c r="K2626" s="904" t="s">
        <v>61</v>
      </c>
      <c r="L2626" s="904" t="s">
        <v>62</v>
      </c>
      <c r="M2626" s="904" t="s">
        <v>83</v>
      </c>
      <c r="N2626" s="896" t="s">
        <v>4760</v>
      </c>
      <c r="O2626" s="896" t="s">
        <v>65</v>
      </c>
      <c r="P2626" s="896" t="s">
        <v>527</v>
      </c>
      <c r="Q2626" s="904"/>
      <c r="R2626" s="904"/>
      <c r="S2626" s="904"/>
      <c r="T2626" s="904"/>
      <c r="U2626" s="276"/>
      <c r="V2626" s="276"/>
      <c r="W2626" s="276"/>
      <c r="X2626" s="276"/>
      <c r="Y2626" s="277"/>
      <c r="Z2626" s="277"/>
      <c r="AA2626" s="277"/>
      <c r="AB2626" s="277"/>
      <c r="AC2626" s="789" t="s">
        <v>184</v>
      </c>
      <c r="AD2626" s="756"/>
      <c r="AE2626" s="754"/>
      <c r="AF2626" s="277"/>
      <c r="AG2626" s="277"/>
      <c r="AH2626" s="262" t="s">
        <v>5437</v>
      </c>
      <c r="AI2626" s="277"/>
      <c r="AJ2626" s="277"/>
      <c r="AK2626" s="277"/>
      <c r="AL2626" s="277"/>
      <c r="AM2626" s="277"/>
      <c r="AN2626" s="277"/>
      <c r="AO2626" s="277"/>
      <c r="AP2626" s="277"/>
      <c r="AR2626" s="977" t="str">
        <f t="shared" ca="1" si="201"/>
        <v>1 ปี</v>
      </c>
      <c r="AS2626" s="977" t="str">
        <f t="shared" ca="1" si="202"/>
        <v>1 เดือน</v>
      </c>
      <c r="AT2626" s="978" t="str">
        <f t="shared" ca="1" si="203"/>
        <v>14 วัน</v>
      </c>
      <c r="AU2626" s="245"/>
      <c r="AV2626" s="979" t="str">
        <f t="shared" ca="1" si="204"/>
        <v>1 ปี1 เดือน14 วัน</v>
      </c>
    </row>
    <row r="2627" spans="1:48" ht="76.8">
      <c r="A2627" s="811">
        <v>2620</v>
      </c>
      <c r="B2627" s="957">
        <v>243455</v>
      </c>
      <c r="C2627" s="968">
        <f t="shared" si="200"/>
        <v>45128</v>
      </c>
      <c r="D2627" s="896">
        <v>8</v>
      </c>
      <c r="E2627" s="897" t="s">
        <v>5438</v>
      </c>
      <c r="F2627" s="896" t="s">
        <v>5489</v>
      </c>
      <c r="G2627" s="904">
        <v>59415</v>
      </c>
      <c r="H2627" s="904"/>
      <c r="I2627" s="904" t="s">
        <v>60</v>
      </c>
      <c r="J2627" s="896" t="s">
        <v>299</v>
      </c>
      <c r="K2627" s="904" t="s">
        <v>61</v>
      </c>
      <c r="L2627" s="904" t="s">
        <v>62</v>
      </c>
      <c r="M2627" s="904" t="s">
        <v>83</v>
      </c>
      <c r="N2627" s="896" t="s">
        <v>1228</v>
      </c>
      <c r="O2627" s="896" t="s">
        <v>65</v>
      </c>
      <c r="P2627" s="896" t="s">
        <v>527</v>
      </c>
      <c r="Q2627" s="904"/>
      <c r="R2627" s="904"/>
      <c r="S2627" s="904"/>
      <c r="T2627" s="904"/>
      <c r="U2627" s="276"/>
      <c r="V2627" s="276"/>
      <c r="W2627" s="276"/>
      <c r="X2627" s="276"/>
      <c r="Y2627" s="277"/>
      <c r="Z2627" s="277"/>
      <c r="AA2627" s="277"/>
      <c r="AB2627" s="277"/>
      <c r="AC2627" s="789" t="s">
        <v>184</v>
      </c>
      <c r="AD2627" s="756"/>
      <c r="AE2627" s="754"/>
      <c r="AF2627" s="277"/>
      <c r="AG2627" s="277"/>
      <c r="AH2627" s="262" t="s">
        <v>5437</v>
      </c>
      <c r="AI2627" s="277"/>
      <c r="AJ2627" s="277"/>
      <c r="AK2627" s="277"/>
      <c r="AL2627" s="277"/>
      <c r="AM2627" s="277"/>
      <c r="AN2627" s="277"/>
      <c r="AO2627" s="277"/>
      <c r="AP2627" s="277"/>
      <c r="AR2627" s="977" t="str">
        <f t="shared" ca="1" si="201"/>
        <v>1 ปี</v>
      </c>
      <c r="AS2627" s="977" t="str">
        <f t="shared" ca="1" si="202"/>
        <v>1 เดือน</v>
      </c>
      <c r="AT2627" s="978" t="str">
        <f t="shared" ca="1" si="203"/>
        <v>14 วัน</v>
      </c>
      <c r="AU2627" s="245"/>
      <c r="AV2627" s="979" t="str">
        <f t="shared" ca="1" si="204"/>
        <v>1 ปี1 เดือน14 วัน</v>
      </c>
    </row>
    <row r="2628" spans="1:48" ht="115.2">
      <c r="A2628" s="811">
        <v>2621</v>
      </c>
      <c r="B2628" s="957">
        <v>243455</v>
      </c>
      <c r="C2628" s="968">
        <f t="shared" si="200"/>
        <v>45128</v>
      </c>
      <c r="D2628" s="896">
        <v>8</v>
      </c>
      <c r="E2628" s="897" t="s">
        <v>5438</v>
      </c>
      <c r="F2628" s="896" t="s">
        <v>5489</v>
      </c>
      <c r="G2628" s="904">
        <v>59588</v>
      </c>
      <c r="H2628" s="904"/>
      <c r="I2628" s="904" t="s">
        <v>54</v>
      </c>
      <c r="J2628" s="896" t="s">
        <v>55</v>
      </c>
      <c r="K2628" s="904" t="s">
        <v>70</v>
      </c>
      <c r="L2628" s="904" t="s">
        <v>71</v>
      </c>
      <c r="M2628" s="904" t="s">
        <v>83</v>
      </c>
      <c r="N2628" s="896" t="s">
        <v>5492</v>
      </c>
      <c r="O2628" s="896" t="s">
        <v>1205</v>
      </c>
      <c r="P2628" s="896" t="s">
        <v>73</v>
      </c>
      <c r="Q2628" s="904"/>
      <c r="R2628" s="904"/>
      <c r="S2628" s="904"/>
      <c r="T2628" s="904"/>
      <c r="U2628" s="276"/>
      <c r="V2628" s="276"/>
      <c r="W2628" s="276"/>
      <c r="X2628" s="276"/>
      <c r="Y2628" s="277"/>
      <c r="Z2628" s="277"/>
      <c r="AA2628" s="277"/>
      <c r="AB2628" s="277"/>
      <c r="AC2628" s="789" t="s">
        <v>184</v>
      </c>
      <c r="AD2628" s="756"/>
      <c r="AE2628" s="754"/>
      <c r="AF2628" s="277"/>
      <c r="AG2628" s="277"/>
      <c r="AH2628" s="262" t="s">
        <v>5437</v>
      </c>
      <c r="AI2628" s="277"/>
      <c r="AJ2628" s="277"/>
      <c r="AK2628" s="277"/>
      <c r="AL2628" s="277"/>
      <c r="AM2628" s="277"/>
      <c r="AN2628" s="277"/>
      <c r="AO2628" s="277"/>
      <c r="AP2628" s="277"/>
      <c r="AR2628" s="977" t="str">
        <f t="shared" ca="1" si="201"/>
        <v>1 ปี</v>
      </c>
      <c r="AS2628" s="977" t="str">
        <f t="shared" ca="1" si="202"/>
        <v>1 เดือน</v>
      </c>
      <c r="AT2628" s="978" t="str">
        <f t="shared" ca="1" si="203"/>
        <v>14 วัน</v>
      </c>
      <c r="AU2628" s="245"/>
      <c r="AV2628" s="979" t="str">
        <f t="shared" ca="1" si="204"/>
        <v>1 ปี1 เดือน14 วัน</v>
      </c>
    </row>
    <row r="2629" spans="1:48" ht="115.2">
      <c r="A2629" s="811">
        <v>2622</v>
      </c>
      <c r="B2629" s="957">
        <v>243455</v>
      </c>
      <c r="C2629" s="968">
        <f t="shared" si="200"/>
        <v>45128</v>
      </c>
      <c r="D2629" s="896">
        <v>8</v>
      </c>
      <c r="E2629" s="897" t="s">
        <v>5438</v>
      </c>
      <c r="F2629" s="896" t="s">
        <v>5493</v>
      </c>
      <c r="G2629" s="904">
        <v>65574</v>
      </c>
      <c r="H2629" s="904"/>
      <c r="I2629" s="904" t="s">
        <v>54</v>
      </c>
      <c r="J2629" s="896" t="s">
        <v>69</v>
      </c>
      <c r="K2629" s="904" t="s">
        <v>70</v>
      </c>
      <c r="L2629" s="904" t="s">
        <v>71</v>
      </c>
      <c r="M2629" s="904" t="s">
        <v>84</v>
      </c>
      <c r="N2629" s="896" t="s">
        <v>118</v>
      </c>
      <c r="O2629" s="896" t="s">
        <v>237</v>
      </c>
      <c r="P2629" s="896" t="s">
        <v>72</v>
      </c>
      <c r="Q2629" s="904"/>
      <c r="R2629" s="904"/>
      <c r="S2629" s="904"/>
      <c r="T2629" s="904"/>
      <c r="U2629" s="276"/>
      <c r="V2629" s="276"/>
      <c r="W2629" s="276"/>
      <c r="X2629" s="276"/>
      <c r="Y2629" s="277"/>
      <c r="Z2629" s="277"/>
      <c r="AA2629" s="277"/>
      <c r="AB2629" s="277"/>
      <c r="AC2629" s="789" t="s">
        <v>184</v>
      </c>
      <c r="AD2629" s="756"/>
      <c r="AE2629" s="754"/>
      <c r="AF2629" s="277"/>
      <c r="AG2629" s="277"/>
      <c r="AH2629" s="262" t="s">
        <v>5437</v>
      </c>
      <c r="AI2629" s="277"/>
      <c r="AJ2629" s="277"/>
      <c r="AK2629" s="277"/>
      <c r="AL2629" s="277"/>
      <c r="AM2629" s="277"/>
      <c r="AN2629" s="277"/>
      <c r="AO2629" s="277"/>
      <c r="AP2629" s="277"/>
      <c r="AR2629" s="977" t="str">
        <f t="shared" ca="1" si="201"/>
        <v>1 ปี</v>
      </c>
      <c r="AS2629" s="977" t="str">
        <f t="shared" ca="1" si="202"/>
        <v>1 เดือน</v>
      </c>
      <c r="AT2629" s="978" t="str">
        <f t="shared" ca="1" si="203"/>
        <v>14 วัน</v>
      </c>
      <c r="AU2629" s="245"/>
      <c r="AV2629" s="979" t="str">
        <f t="shared" ca="1" si="204"/>
        <v>1 ปี1 เดือน14 วัน</v>
      </c>
    </row>
    <row r="2630" spans="1:48" ht="115.2">
      <c r="A2630" s="811">
        <v>2623</v>
      </c>
      <c r="B2630" s="957">
        <v>243455</v>
      </c>
      <c r="C2630" s="968">
        <f t="shared" si="200"/>
        <v>45128</v>
      </c>
      <c r="D2630" s="896">
        <v>8</v>
      </c>
      <c r="E2630" s="897" t="s">
        <v>5438</v>
      </c>
      <c r="F2630" s="896" t="s">
        <v>5494</v>
      </c>
      <c r="G2630" s="904">
        <v>65393</v>
      </c>
      <c r="H2630" s="904"/>
      <c r="I2630" s="904" t="s">
        <v>60</v>
      </c>
      <c r="J2630" s="896" t="s">
        <v>398</v>
      </c>
      <c r="K2630" s="904" t="s">
        <v>61</v>
      </c>
      <c r="L2630" s="904" t="s">
        <v>62</v>
      </c>
      <c r="M2630" s="904" t="s">
        <v>84</v>
      </c>
      <c r="N2630" s="896" t="s">
        <v>118</v>
      </c>
      <c r="O2630" s="896" t="s">
        <v>143</v>
      </c>
      <c r="P2630" s="904" t="s">
        <v>73</v>
      </c>
      <c r="Q2630" s="904"/>
      <c r="R2630" s="904"/>
      <c r="S2630" s="904"/>
      <c r="T2630" s="904"/>
      <c r="U2630" s="276"/>
      <c r="V2630" s="276"/>
      <c r="W2630" s="276"/>
      <c r="X2630" s="276"/>
      <c r="Y2630" s="277"/>
      <c r="Z2630" s="277"/>
      <c r="AA2630" s="277"/>
      <c r="AB2630" s="277"/>
      <c r="AC2630" s="789" t="s">
        <v>184</v>
      </c>
      <c r="AD2630" s="756"/>
      <c r="AE2630" s="754"/>
      <c r="AF2630" s="277"/>
      <c r="AG2630" s="277"/>
      <c r="AH2630" s="262" t="s">
        <v>5437</v>
      </c>
      <c r="AI2630" s="277"/>
      <c r="AJ2630" s="277"/>
      <c r="AK2630" s="277"/>
      <c r="AL2630" s="277"/>
      <c r="AM2630" s="277"/>
      <c r="AN2630" s="277"/>
      <c r="AO2630" s="277"/>
      <c r="AP2630" s="277"/>
      <c r="AR2630" s="977" t="str">
        <f t="shared" ca="1" si="201"/>
        <v>1 ปี</v>
      </c>
      <c r="AS2630" s="977" t="str">
        <f t="shared" ca="1" si="202"/>
        <v>1 เดือน</v>
      </c>
      <c r="AT2630" s="978" t="str">
        <f t="shared" ca="1" si="203"/>
        <v>14 วัน</v>
      </c>
      <c r="AU2630" s="245"/>
      <c r="AV2630" s="979" t="str">
        <f t="shared" ca="1" si="204"/>
        <v>1 ปี1 เดือน14 วัน</v>
      </c>
    </row>
    <row r="2631" spans="1:48" ht="153.6">
      <c r="A2631" s="811">
        <v>2624</v>
      </c>
      <c r="B2631" s="957">
        <v>243455</v>
      </c>
      <c r="C2631" s="968">
        <f t="shared" si="200"/>
        <v>45128</v>
      </c>
      <c r="D2631" s="896">
        <v>8</v>
      </c>
      <c r="E2631" s="897" t="s">
        <v>5438</v>
      </c>
      <c r="F2631" s="896" t="s">
        <v>5495</v>
      </c>
      <c r="G2631" s="904">
        <v>65732</v>
      </c>
      <c r="H2631" s="904"/>
      <c r="I2631" s="904" t="s">
        <v>54</v>
      </c>
      <c r="J2631" s="896" t="s">
        <v>69</v>
      </c>
      <c r="K2631" s="904" t="s">
        <v>70</v>
      </c>
      <c r="L2631" s="904" t="s">
        <v>71</v>
      </c>
      <c r="M2631" s="904" t="s">
        <v>84</v>
      </c>
      <c r="N2631" s="896" t="s">
        <v>118</v>
      </c>
      <c r="O2631" s="896" t="s">
        <v>141</v>
      </c>
      <c r="P2631" s="896" t="s">
        <v>72</v>
      </c>
      <c r="Q2631" s="904"/>
      <c r="R2631" s="904"/>
      <c r="S2631" s="904"/>
      <c r="T2631" s="904"/>
      <c r="U2631" s="276"/>
      <c r="V2631" s="276"/>
      <c r="W2631" s="276"/>
      <c r="X2631" s="276"/>
      <c r="Y2631" s="277"/>
      <c r="Z2631" s="277"/>
      <c r="AA2631" s="277"/>
      <c r="AB2631" s="277"/>
      <c r="AC2631" s="789" t="s">
        <v>184</v>
      </c>
      <c r="AD2631" s="756"/>
      <c r="AE2631" s="754"/>
      <c r="AF2631" s="277"/>
      <c r="AG2631" s="277"/>
      <c r="AH2631" s="262" t="s">
        <v>5437</v>
      </c>
      <c r="AI2631" s="277"/>
      <c r="AJ2631" s="277"/>
      <c r="AK2631" s="277"/>
      <c r="AL2631" s="277"/>
      <c r="AM2631" s="277"/>
      <c r="AN2631" s="277"/>
      <c r="AO2631" s="277"/>
      <c r="AP2631" s="277"/>
      <c r="AR2631" s="977" t="str">
        <f t="shared" ca="1" si="201"/>
        <v>1 ปี</v>
      </c>
      <c r="AS2631" s="977" t="str">
        <f t="shared" ca="1" si="202"/>
        <v>1 เดือน</v>
      </c>
      <c r="AT2631" s="978" t="str">
        <f t="shared" ca="1" si="203"/>
        <v>14 วัน</v>
      </c>
      <c r="AU2631" s="245"/>
      <c r="AV2631" s="979" t="str">
        <f t="shared" ca="1" si="204"/>
        <v>1 ปี1 เดือน14 วัน</v>
      </c>
    </row>
    <row r="2632" spans="1:48" ht="76.8">
      <c r="A2632" s="811">
        <v>2625</v>
      </c>
      <c r="B2632" s="957">
        <v>243455</v>
      </c>
      <c r="C2632" s="968">
        <f t="shared" ref="C2632:C2695" si="205" xml:space="preserve"> EDATE(B2632,-543*12)</f>
        <v>45128</v>
      </c>
      <c r="D2632" s="896">
        <v>8</v>
      </c>
      <c r="E2632" s="897" t="s">
        <v>5438</v>
      </c>
      <c r="F2632" s="896" t="s">
        <v>5495</v>
      </c>
      <c r="G2632" s="904">
        <v>65461</v>
      </c>
      <c r="H2632" s="904"/>
      <c r="I2632" s="904" t="s">
        <v>60</v>
      </c>
      <c r="J2632" s="896" t="s">
        <v>394</v>
      </c>
      <c r="K2632" s="904" t="s">
        <v>61</v>
      </c>
      <c r="L2632" s="904" t="s">
        <v>62</v>
      </c>
      <c r="M2632" s="904" t="s">
        <v>84</v>
      </c>
      <c r="N2632" s="896" t="s">
        <v>118</v>
      </c>
      <c r="O2632" s="904" t="s">
        <v>526</v>
      </c>
      <c r="P2632" s="896" t="s">
        <v>72</v>
      </c>
      <c r="Q2632" s="904"/>
      <c r="R2632" s="904"/>
      <c r="S2632" s="904"/>
      <c r="T2632" s="904"/>
      <c r="U2632" s="276"/>
      <c r="V2632" s="276"/>
      <c r="W2632" s="276"/>
      <c r="X2632" s="276"/>
      <c r="Y2632" s="277"/>
      <c r="Z2632" s="277"/>
      <c r="AA2632" s="277"/>
      <c r="AB2632" s="277"/>
      <c r="AC2632" s="789" t="s">
        <v>184</v>
      </c>
      <c r="AD2632" s="756"/>
      <c r="AE2632" s="754"/>
      <c r="AF2632" s="277"/>
      <c r="AG2632" s="277"/>
      <c r="AH2632" s="262" t="s">
        <v>5437</v>
      </c>
      <c r="AI2632" s="277"/>
      <c r="AJ2632" s="277"/>
      <c r="AK2632" s="277"/>
      <c r="AL2632" s="277"/>
      <c r="AM2632" s="277"/>
      <c r="AN2632" s="277"/>
      <c r="AO2632" s="277"/>
      <c r="AP2632" s="277"/>
      <c r="AR2632" s="977" t="str">
        <f t="shared" ref="AR2632:AR2695" ca="1" si="206">DATEDIF(C2632,TODAY(),"Y")&amp;" ปี"</f>
        <v>1 ปี</v>
      </c>
      <c r="AS2632" s="977" t="str">
        <f t="shared" ref="AS2632:AS2695" ca="1" si="207">DATEDIF(C2632,TODAY(),"YM")&amp;" เดือน"</f>
        <v>1 เดือน</v>
      </c>
      <c r="AT2632" s="978" t="str">
        <f t="shared" ref="AT2632:AT2695" ca="1" si="208">DATEDIF(C2632,TODAY(),"MD")&amp;" วัน"</f>
        <v>14 วัน</v>
      </c>
      <c r="AU2632" s="245"/>
      <c r="AV2632" s="979" t="str">
        <f t="shared" ref="AV2632:AV2695" ca="1" si="209">DATEDIF(C2632,TODAY(),"Y")&amp;" ปี" &amp;DATEDIF(C2632,TODAY(),"YM") &amp;" เดือน"&amp;DATEDIF(C2632,TODAY(),"MD")&amp;" วัน"</f>
        <v>1 ปี1 เดือน14 วัน</v>
      </c>
    </row>
    <row r="2633" spans="1:48" ht="115.2">
      <c r="A2633" s="811">
        <v>2626</v>
      </c>
      <c r="B2633" s="957">
        <v>243455</v>
      </c>
      <c r="C2633" s="968">
        <f t="shared" si="205"/>
        <v>45128</v>
      </c>
      <c r="D2633" s="896">
        <v>8</v>
      </c>
      <c r="E2633" s="897" t="s">
        <v>5438</v>
      </c>
      <c r="F2633" s="896" t="s">
        <v>5496</v>
      </c>
      <c r="G2633" s="904">
        <v>64544</v>
      </c>
      <c r="H2633" s="904"/>
      <c r="I2633" s="904" t="s">
        <v>54</v>
      </c>
      <c r="J2633" s="896" t="s">
        <v>55</v>
      </c>
      <c r="K2633" s="904" t="s">
        <v>70</v>
      </c>
      <c r="L2633" s="904" t="s">
        <v>71</v>
      </c>
      <c r="M2633" s="904" t="s">
        <v>84</v>
      </c>
      <c r="N2633" s="896" t="s">
        <v>4418</v>
      </c>
      <c r="O2633" s="896" t="s">
        <v>76</v>
      </c>
      <c r="P2633" s="896" t="s">
        <v>134</v>
      </c>
      <c r="Q2633" s="904"/>
      <c r="R2633" s="904"/>
      <c r="S2633" s="904"/>
      <c r="T2633" s="896" t="s">
        <v>5497</v>
      </c>
      <c r="U2633" s="276"/>
      <c r="V2633" s="276"/>
      <c r="W2633" s="276"/>
      <c r="X2633" s="276"/>
      <c r="Y2633" s="277"/>
      <c r="Z2633" s="277"/>
      <c r="AA2633" s="277"/>
      <c r="AB2633" s="277"/>
      <c r="AC2633" s="789" t="s">
        <v>184</v>
      </c>
      <c r="AD2633" s="756"/>
      <c r="AE2633" s="754"/>
      <c r="AF2633" s="277"/>
      <c r="AG2633" s="277"/>
      <c r="AH2633" s="262" t="s">
        <v>5437</v>
      </c>
      <c r="AI2633" s="277"/>
      <c r="AJ2633" s="277"/>
      <c r="AK2633" s="277"/>
      <c r="AL2633" s="277"/>
      <c r="AM2633" s="277"/>
      <c r="AN2633" s="277"/>
      <c r="AO2633" s="277"/>
      <c r="AP2633" s="277"/>
      <c r="AR2633" s="977" t="str">
        <f t="shared" ca="1" si="206"/>
        <v>1 ปี</v>
      </c>
      <c r="AS2633" s="977" t="str">
        <f t="shared" ca="1" si="207"/>
        <v>1 เดือน</v>
      </c>
      <c r="AT2633" s="978" t="str">
        <f t="shared" ca="1" si="208"/>
        <v>14 วัน</v>
      </c>
      <c r="AU2633" s="245"/>
      <c r="AV2633" s="979" t="str">
        <f t="shared" ca="1" si="209"/>
        <v>1 ปี1 เดือน14 วัน</v>
      </c>
    </row>
    <row r="2634" spans="1:48" ht="115.2">
      <c r="A2634" s="811">
        <v>2627</v>
      </c>
      <c r="B2634" s="957">
        <v>243455</v>
      </c>
      <c r="C2634" s="968">
        <f t="shared" si="205"/>
        <v>45128</v>
      </c>
      <c r="D2634" s="896">
        <v>8</v>
      </c>
      <c r="E2634" s="897" t="s">
        <v>5438</v>
      </c>
      <c r="F2634" s="896" t="s">
        <v>5498</v>
      </c>
      <c r="G2634" s="904">
        <v>63714</v>
      </c>
      <c r="H2634" s="896" t="s">
        <v>117</v>
      </c>
      <c r="I2634" s="904" t="s">
        <v>54</v>
      </c>
      <c r="J2634" s="896" t="s">
        <v>69</v>
      </c>
      <c r="K2634" s="904" t="s">
        <v>71</v>
      </c>
      <c r="L2634" s="904" t="s">
        <v>71</v>
      </c>
      <c r="M2634" s="904" t="s">
        <v>84</v>
      </c>
      <c r="N2634" s="896" t="s">
        <v>2140</v>
      </c>
      <c r="O2634" s="904"/>
      <c r="P2634" s="904" t="s">
        <v>73</v>
      </c>
      <c r="Q2634" s="904"/>
      <c r="R2634" s="904"/>
      <c r="S2634" s="904"/>
      <c r="T2634" s="904"/>
      <c r="U2634" s="276"/>
      <c r="V2634" s="276"/>
      <c r="W2634" s="276"/>
      <c r="X2634" s="276"/>
      <c r="Y2634" s="277"/>
      <c r="Z2634" s="277"/>
      <c r="AA2634" s="277"/>
      <c r="AB2634" s="277"/>
      <c r="AC2634" s="789" t="s">
        <v>184</v>
      </c>
      <c r="AD2634" s="756"/>
      <c r="AE2634" s="754"/>
      <c r="AF2634" s="277"/>
      <c r="AG2634" s="277"/>
      <c r="AH2634" s="262" t="s">
        <v>5437</v>
      </c>
      <c r="AI2634" s="277"/>
      <c r="AJ2634" s="277"/>
      <c r="AK2634" s="277"/>
      <c r="AL2634" s="277"/>
      <c r="AM2634" s="277"/>
      <c r="AN2634" s="277"/>
      <c r="AO2634" s="277"/>
      <c r="AP2634" s="277"/>
      <c r="AR2634" s="977" t="str">
        <f t="shared" ca="1" si="206"/>
        <v>1 ปี</v>
      </c>
      <c r="AS2634" s="977" t="str">
        <f t="shared" ca="1" si="207"/>
        <v>1 เดือน</v>
      </c>
      <c r="AT2634" s="978" t="str">
        <f t="shared" ca="1" si="208"/>
        <v>14 วัน</v>
      </c>
      <c r="AU2634" s="245"/>
      <c r="AV2634" s="979" t="str">
        <f t="shared" ca="1" si="209"/>
        <v>1 ปี1 เดือน14 วัน</v>
      </c>
    </row>
    <row r="2635" spans="1:48" ht="115.2">
      <c r="A2635" s="811">
        <v>2628</v>
      </c>
      <c r="B2635" s="957">
        <v>243455</v>
      </c>
      <c r="C2635" s="968">
        <f t="shared" si="205"/>
        <v>45128</v>
      </c>
      <c r="D2635" s="896">
        <v>8</v>
      </c>
      <c r="E2635" s="897" t="s">
        <v>5438</v>
      </c>
      <c r="F2635" s="896" t="s">
        <v>5498</v>
      </c>
      <c r="G2635" s="904">
        <v>238581</v>
      </c>
      <c r="H2635" s="904"/>
      <c r="I2635" s="904" t="s">
        <v>60</v>
      </c>
      <c r="J2635" s="896" t="s">
        <v>67</v>
      </c>
      <c r="K2635" s="904" t="s">
        <v>61</v>
      </c>
      <c r="L2635" s="904" t="s">
        <v>62</v>
      </c>
      <c r="M2635" s="904" t="s">
        <v>84</v>
      </c>
      <c r="N2635" s="896" t="s">
        <v>3957</v>
      </c>
      <c r="O2635" s="896" t="s">
        <v>76</v>
      </c>
      <c r="P2635" s="904" t="s">
        <v>73</v>
      </c>
      <c r="Q2635" s="904"/>
      <c r="R2635" s="904"/>
      <c r="S2635" s="904"/>
      <c r="T2635" s="904"/>
      <c r="U2635" s="276"/>
      <c r="V2635" s="276"/>
      <c r="W2635" s="276"/>
      <c r="X2635" s="276"/>
      <c r="Y2635" s="277"/>
      <c r="Z2635" s="277"/>
      <c r="AA2635" s="277"/>
      <c r="AB2635" s="277"/>
      <c r="AC2635" s="789" t="s">
        <v>184</v>
      </c>
      <c r="AD2635" s="756"/>
      <c r="AE2635" s="754"/>
      <c r="AF2635" s="277"/>
      <c r="AG2635" s="277"/>
      <c r="AH2635" s="262" t="s">
        <v>5437</v>
      </c>
      <c r="AI2635" s="277"/>
      <c r="AJ2635" s="277"/>
      <c r="AK2635" s="277"/>
      <c r="AL2635" s="277"/>
      <c r="AM2635" s="277"/>
      <c r="AN2635" s="277"/>
      <c r="AO2635" s="277"/>
      <c r="AP2635" s="277"/>
      <c r="AR2635" s="977" t="str">
        <f t="shared" ca="1" si="206"/>
        <v>1 ปี</v>
      </c>
      <c r="AS2635" s="977" t="str">
        <f t="shared" ca="1" si="207"/>
        <v>1 เดือน</v>
      </c>
      <c r="AT2635" s="978" t="str">
        <f t="shared" ca="1" si="208"/>
        <v>14 วัน</v>
      </c>
      <c r="AU2635" s="245"/>
      <c r="AV2635" s="979" t="str">
        <f t="shared" ca="1" si="209"/>
        <v>1 ปี1 เดือน14 วัน</v>
      </c>
    </row>
    <row r="2636" spans="1:48" ht="115.2">
      <c r="A2636" s="811">
        <v>2629</v>
      </c>
      <c r="B2636" s="957">
        <v>243455</v>
      </c>
      <c r="C2636" s="968">
        <f t="shared" si="205"/>
        <v>45128</v>
      </c>
      <c r="D2636" s="896">
        <v>8</v>
      </c>
      <c r="E2636" s="897" t="s">
        <v>5438</v>
      </c>
      <c r="F2636" s="896" t="s">
        <v>5498</v>
      </c>
      <c r="G2636" s="904">
        <v>16956</v>
      </c>
      <c r="H2636" s="904"/>
      <c r="I2636" s="904" t="s">
        <v>54</v>
      </c>
      <c r="J2636" s="896" t="s">
        <v>55</v>
      </c>
      <c r="K2636" s="904" t="s">
        <v>70</v>
      </c>
      <c r="L2636" s="904" t="s">
        <v>71</v>
      </c>
      <c r="M2636" s="904" t="s">
        <v>84</v>
      </c>
      <c r="N2636" s="896" t="s">
        <v>5499</v>
      </c>
      <c r="O2636" s="896" t="s">
        <v>79</v>
      </c>
      <c r="P2636" s="896" t="s">
        <v>134</v>
      </c>
      <c r="Q2636" s="904"/>
      <c r="R2636" s="904"/>
      <c r="S2636" s="904"/>
      <c r="T2636" s="904"/>
      <c r="U2636" s="276"/>
      <c r="V2636" s="276"/>
      <c r="W2636" s="276"/>
      <c r="X2636" s="276"/>
      <c r="Y2636" s="277"/>
      <c r="Z2636" s="277"/>
      <c r="AA2636" s="277"/>
      <c r="AB2636" s="277"/>
      <c r="AC2636" s="789" t="s">
        <v>184</v>
      </c>
      <c r="AD2636" s="756"/>
      <c r="AE2636" s="754"/>
      <c r="AF2636" s="277"/>
      <c r="AG2636" s="277"/>
      <c r="AH2636" s="262" t="s">
        <v>5437</v>
      </c>
      <c r="AI2636" s="277"/>
      <c r="AJ2636" s="277"/>
      <c r="AK2636" s="277"/>
      <c r="AL2636" s="277"/>
      <c r="AM2636" s="277"/>
      <c r="AN2636" s="277"/>
      <c r="AO2636" s="277"/>
      <c r="AP2636" s="277"/>
      <c r="AR2636" s="977" t="str">
        <f t="shared" ca="1" si="206"/>
        <v>1 ปี</v>
      </c>
      <c r="AS2636" s="977" t="str">
        <f t="shared" ca="1" si="207"/>
        <v>1 เดือน</v>
      </c>
      <c r="AT2636" s="978" t="str">
        <f t="shared" ca="1" si="208"/>
        <v>14 วัน</v>
      </c>
      <c r="AU2636" s="245"/>
      <c r="AV2636" s="979" t="str">
        <f t="shared" ca="1" si="209"/>
        <v>1 ปี1 เดือน14 วัน</v>
      </c>
    </row>
    <row r="2637" spans="1:48" ht="115.2">
      <c r="A2637" s="811">
        <v>2630</v>
      </c>
      <c r="B2637" s="957">
        <v>243455</v>
      </c>
      <c r="C2637" s="968">
        <f t="shared" si="205"/>
        <v>45128</v>
      </c>
      <c r="D2637" s="896">
        <v>8</v>
      </c>
      <c r="E2637" s="897" t="s">
        <v>5438</v>
      </c>
      <c r="F2637" s="896" t="s">
        <v>5498</v>
      </c>
      <c r="G2637" s="904">
        <v>56640</v>
      </c>
      <c r="H2637" s="904"/>
      <c r="I2637" s="904" t="s">
        <v>54</v>
      </c>
      <c r="J2637" s="896" t="s">
        <v>55</v>
      </c>
      <c r="K2637" s="904" t="s">
        <v>70</v>
      </c>
      <c r="L2637" s="904" t="s">
        <v>71</v>
      </c>
      <c r="M2637" s="904" t="s">
        <v>84</v>
      </c>
      <c r="N2637" s="896" t="s">
        <v>5367</v>
      </c>
      <c r="O2637" s="896" t="s">
        <v>79</v>
      </c>
      <c r="P2637" s="896" t="s">
        <v>134</v>
      </c>
      <c r="Q2637" s="904"/>
      <c r="R2637" s="904"/>
      <c r="S2637" s="904"/>
      <c r="T2637" s="904"/>
      <c r="U2637" s="276"/>
      <c r="V2637" s="276"/>
      <c r="W2637" s="276"/>
      <c r="X2637" s="276"/>
      <c r="Y2637" s="277"/>
      <c r="Z2637" s="277"/>
      <c r="AA2637" s="277"/>
      <c r="AB2637" s="277"/>
      <c r="AC2637" s="789" t="s">
        <v>184</v>
      </c>
      <c r="AD2637" s="756"/>
      <c r="AE2637" s="754"/>
      <c r="AF2637" s="277"/>
      <c r="AG2637" s="277"/>
      <c r="AH2637" s="262" t="s">
        <v>5437</v>
      </c>
      <c r="AI2637" s="277"/>
      <c r="AJ2637" s="277"/>
      <c r="AK2637" s="277"/>
      <c r="AL2637" s="277"/>
      <c r="AM2637" s="277"/>
      <c r="AN2637" s="277"/>
      <c r="AO2637" s="277"/>
      <c r="AP2637" s="277"/>
      <c r="AR2637" s="977" t="str">
        <f t="shared" ca="1" si="206"/>
        <v>1 ปี</v>
      </c>
      <c r="AS2637" s="977" t="str">
        <f t="shared" ca="1" si="207"/>
        <v>1 เดือน</v>
      </c>
      <c r="AT2637" s="978" t="str">
        <f t="shared" ca="1" si="208"/>
        <v>14 วัน</v>
      </c>
      <c r="AU2637" s="245"/>
      <c r="AV2637" s="979" t="str">
        <f t="shared" ca="1" si="209"/>
        <v>1 ปี1 เดือน14 วัน</v>
      </c>
    </row>
    <row r="2638" spans="1:48" ht="115.2">
      <c r="A2638" s="811">
        <v>2631</v>
      </c>
      <c r="B2638" s="957">
        <v>243455</v>
      </c>
      <c r="C2638" s="968">
        <f t="shared" si="205"/>
        <v>45128</v>
      </c>
      <c r="D2638" s="896">
        <v>8</v>
      </c>
      <c r="E2638" s="897" t="s">
        <v>5438</v>
      </c>
      <c r="F2638" s="896" t="s">
        <v>5498</v>
      </c>
      <c r="G2638" s="904">
        <v>64796</v>
      </c>
      <c r="H2638" s="904"/>
      <c r="I2638" s="904" t="s">
        <v>54</v>
      </c>
      <c r="J2638" s="896" t="s">
        <v>55</v>
      </c>
      <c r="K2638" s="904" t="s">
        <v>70</v>
      </c>
      <c r="L2638" s="904" t="s">
        <v>71</v>
      </c>
      <c r="M2638" s="904" t="s">
        <v>84</v>
      </c>
      <c r="N2638" s="896" t="s">
        <v>5500</v>
      </c>
      <c r="O2638" s="896" t="s">
        <v>156</v>
      </c>
      <c r="P2638" s="896" t="s">
        <v>134</v>
      </c>
      <c r="Q2638" s="904"/>
      <c r="R2638" s="904"/>
      <c r="S2638" s="904"/>
      <c r="T2638" s="904"/>
      <c r="U2638" s="276"/>
      <c r="V2638" s="276"/>
      <c r="W2638" s="276"/>
      <c r="X2638" s="276"/>
      <c r="Y2638" s="277"/>
      <c r="Z2638" s="277"/>
      <c r="AA2638" s="277"/>
      <c r="AB2638" s="277"/>
      <c r="AC2638" s="789" t="s">
        <v>184</v>
      </c>
      <c r="AD2638" s="756"/>
      <c r="AE2638" s="754"/>
      <c r="AF2638" s="277"/>
      <c r="AG2638" s="277"/>
      <c r="AH2638" s="262" t="s">
        <v>5437</v>
      </c>
      <c r="AI2638" s="277"/>
      <c r="AJ2638" s="277"/>
      <c r="AK2638" s="277"/>
      <c r="AL2638" s="277"/>
      <c r="AM2638" s="277"/>
      <c r="AN2638" s="277"/>
      <c r="AO2638" s="277"/>
      <c r="AP2638" s="277"/>
      <c r="AR2638" s="977" t="str">
        <f t="shared" ca="1" si="206"/>
        <v>1 ปี</v>
      </c>
      <c r="AS2638" s="977" t="str">
        <f t="shared" ca="1" si="207"/>
        <v>1 เดือน</v>
      </c>
      <c r="AT2638" s="978" t="str">
        <f t="shared" ca="1" si="208"/>
        <v>14 วัน</v>
      </c>
      <c r="AU2638" s="245"/>
      <c r="AV2638" s="979" t="str">
        <f t="shared" ca="1" si="209"/>
        <v>1 ปี1 เดือน14 วัน</v>
      </c>
    </row>
    <row r="2639" spans="1:48" ht="153.6">
      <c r="A2639" s="811">
        <v>2632</v>
      </c>
      <c r="B2639" s="957">
        <v>243455</v>
      </c>
      <c r="C2639" s="968">
        <f t="shared" si="205"/>
        <v>45128</v>
      </c>
      <c r="D2639" s="896">
        <v>8</v>
      </c>
      <c r="E2639" s="897" t="s">
        <v>5438</v>
      </c>
      <c r="F2639" s="896" t="s">
        <v>5498</v>
      </c>
      <c r="G2639" s="904">
        <v>64576</v>
      </c>
      <c r="H2639" s="904"/>
      <c r="I2639" s="904" t="s">
        <v>54</v>
      </c>
      <c r="J2639" s="896" t="s">
        <v>55</v>
      </c>
      <c r="K2639" s="904" t="s">
        <v>70</v>
      </c>
      <c r="L2639" s="904" t="s">
        <v>71</v>
      </c>
      <c r="M2639" s="904" t="s">
        <v>84</v>
      </c>
      <c r="N2639" s="896" t="s">
        <v>5501</v>
      </c>
      <c r="O2639" s="896" t="s">
        <v>197</v>
      </c>
      <c r="P2639" s="896" t="s">
        <v>134</v>
      </c>
      <c r="Q2639" s="904"/>
      <c r="R2639" s="904"/>
      <c r="S2639" s="904"/>
      <c r="T2639" s="904"/>
      <c r="U2639" s="276"/>
      <c r="V2639" s="276"/>
      <c r="W2639" s="276"/>
      <c r="X2639" s="276"/>
      <c r="Y2639" s="277"/>
      <c r="Z2639" s="277"/>
      <c r="AA2639" s="277"/>
      <c r="AB2639" s="277"/>
      <c r="AC2639" s="789" t="s">
        <v>184</v>
      </c>
      <c r="AD2639" s="756"/>
      <c r="AE2639" s="754"/>
      <c r="AF2639" s="277"/>
      <c r="AG2639" s="277"/>
      <c r="AH2639" s="262" t="s">
        <v>5437</v>
      </c>
      <c r="AI2639" s="277"/>
      <c r="AJ2639" s="277"/>
      <c r="AK2639" s="277"/>
      <c r="AL2639" s="277"/>
      <c r="AM2639" s="277"/>
      <c r="AN2639" s="277"/>
      <c r="AO2639" s="277"/>
      <c r="AP2639" s="277"/>
      <c r="AR2639" s="977" t="str">
        <f t="shared" ca="1" si="206"/>
        <v>1 ปี</v>
      </c>
      <c r="AS2639" s="977" t="str">
        <f t="shared" ca="1" si="207"/>
        <v>1 เดือน</v>
      </c>
      <c r="AT2639" s="978" t="str">
        <f t="shared" ca="1" si="208"/>
        <v>14 วัน</v>
      </c>
      <c r="AU2639" s="245"/>
      <c r="AV2639" s="979" t="str">
        <f t="shared" ca="1" si="209"/>
        <v>1 ปี1 เดือน14 วัน</v>
      </c>
    </row>
    <row r="2640" spans="1:48" ht="115.2">
      <c r="A2640" s="811">
        <v>2633</v>
      </c>
      <c r="B2640" s="957">
        <v>243455</v>
      </c>
      <c r="C2640" s="968">
        <f t="shared" si="205"/>
        <v>45128</v>
      </c>
      <c r="D2640" s="896">
        <v>8</v>
      </c>
      <c r="E2640" s="897" t="s">
        <v>5438</v>
      </c>
      <c r="F2640" s="896" t="s">
        <v>5498</v>
      </c>
      <c r="G2640" s="904">
        <v>64637</v>
      </c>
      <c r="H2640" s="904"/>
      <c r="I2640" s="904" t="s">
        <v>54</v>
      </c>
      <c r="J2640" s="896" t="s">
        <v>55</v>
      </c>
      <c r="K2640" s="904" t="s">
        <v>70</v>
      </c>
      <c r="L2640" s="904" t="s">
        <v>71</v>
      </c>
      <c r="M2640" s="904" t="s">
        <v>84</v>
      </c>
      <c r="N2640" s="896" t="s">
        <v>5502</v>
      </c>
      <c r="O2640" s="896" t="s">
        <v>205</v>
      </c>
      <c r="P2640" s="896" t="s">
        <v>134</v>
      </c>
      <c r="Q2640" s="904"/>
      <c r="R2640" s="904"/>
      <c r="S2640" s="904"/>
      <c r="T2640" s="904"/>
      <c r="U2640" s="276"/>
      <c r="V2640" s="276"/>
      <c r="W2640" s="276"/>
      <c r="X2640" s="276"/>
      <c r="Y2640" s="277"/>
      <c r="Z2640" s="277"/>
      <c r="AA2640" s="277"/>
      <c r="AB2640" s="277"/>
      <c r="AC2640" s="789" t="s">
        <v>184</v>
      </c>
      <c r="AD2640" s="756"/>
      <c r="AE2640" s="754"/>
      <c r="AF2640" s="277"/>
      <c r="AG2640" s="277"/>
      <c r="AH2640" s="262" t="s">
        <v>5437</v>
      </c>
      <c r="AI2640" s="277"/>
      <c r="AJ2640" s="277"/>
      <c r="AK2640" s="277"/>
      <c r="AL2640" s="277"/>
      <c r="AM2640" s="277"/>
      <c r="AN2640" s="277"/>
      <c r="AO2640" s="277"/>
      <c r="AP2640" s="277"/>
      <c r="AR2640" s="977" t="str">
        <f t="shared" ca="1" si="206"/>
        <v>1 ปี</v>
      </c>
      <c r="AS2640" s="977" t="str">
        <f t="shared" ca="1" si="207"/>
        <v>1 เดือน</v>
      </c>
      <c r="AT2640" s="978" t="str">
        <f t="shared" ca="1" si="208"/>
        <v>14 วัน</v>
      </c>
      <c r="AU2640" s="245"/>
      <c r="AV2640" s="979" t="str">
        <f t="shared" ca="1" si="209"/>
        <v>1 ปี1 เดือน14 วัน</v>
      </c>
    </row>
    <row r="2641" spans="1:48" ht="115.2">
      <c r="A2641" s="811">
        <v>2634</v>
      </c>
      <c r="B2641" s="957">
        <v>243455</v>
      </c>
      <c r="C2641" s="968">
        <f t="shared" si="205"/>
        <v>45128</v>
      </c>
      <c r="D2641" s="896">
        <v>8</v>
      </c>
      <c r="E2641" s="897" t="s">
        <v>5438</v>
      </c>
      <c r="F2641" s="896" t="s">
        <v>5503</v>
      </c>
      <c r="G2641" s="904">
        <v>64557</v>
      </c>
      <c r="H2641" s="904"/>
      <c r="I2641" s="904" t="s">
        <v>54</v>
      </c>
      <c r="J2641" s="896" t="s">
        <v>55</v>
      </c>
      <c r="K2641" s="904" t="s">
        <v>70</v>
      </c>
      <c r="L2641" s="904" t="s">
        <v>71</v>
      </c>
      <c r="M2641" s="904" t="s">
        <v>84</v>
      </c>
      <c r="N2641" s="896" t="s">
        <v>5504</v>
      </c>
      <c r="O2641" s="896" t="s">
        <v>197</v>
      </c>
      <c r="P2641" s="904" t="s">
        <v>58</v>
      </c>
      <c r="Q2641" s="904" t="s">
        <v>64</v>
      </c>
      <c r="R2641" s="904" t="s">
        <v>5505</v>
      </c>
      <c r="S2641" s="904" t="s">
        <v>5506</v>
      </c>
      <c r="T2641" s="896" t="s">
        <v>5507</v>
      </c>
      <c r="U2641" s="276"/>
      <c r="V2641" s="276"/>
      <c r="W2641" s="276"/>
      <c r="X2641" s="276"/>
      <c r="Y2641" s="277"/>
      <c r="Z2641" s="277"/>
      <c r="AA2641" s="277"/>
      <c r="AB2641" s="277"/>
      <c r="AC2641" s="789" t="s">
        <v>184</v>
      </c>
      <c r="AD2641" s="756"/>
      <c r="AE2641" s="754"/>
      <c r="AF2641" s="277"/>
      <c r="AG2641" s="277"/>
      <c r="AH2641" s="262" t="s">
        <v>5437</v>
      </c>
      <c r="AI2641" s="277"/>
      <c r="AJ2641" s="277"/>
      <c r="AK2641" s="277"/>
      <c r="AL2641" s="277"/>
      <c r="AM2641" s="277"/>
      <c r="AN2641" s="277"/>
      <c r="AO2641" s="277"/>
      <c r="AP2641" s="277"/>
      <c r="AR2641" s="977" t="str">
        <f t="shared" ca="1" si="206"/>
        <v>1 ปี</v>
      </c>
      <c r="AS2641" s="977" t="str">
        <f t="shared" ca="1" si="207"/>
        <v>1 เดือน</v>
      </c>
      <c r="AT2641" s="978" t="str">
        <f t="shared" ca="1" si="208"/>
        <v>14 วัน</v>
      </c>
      <c r="AU2641" s="245"/>
      <c r="AV2641" s="979" t="str">
        <f t="shared" ca="1" si="209"/>
        <v>1 ปี1 เดือน14 วัน</v>
      </c>
    </row>
    <row r="2642" spans="1:48" ht="153.6">
      <c r="A2642" s="811">
        <v>2635</v>
      </c>
      <c r="B2642" s="957">
        <v>243455</v>
      </c>
      <c r="C2642" s="968">
        <f t="shared" si="205"/>
        <v>45128</v>
      </c>
      <c r="D2642" s="896">
        <v>8</v>
      </c>
      <c r="E2642" s="897" t="s">
        <v>5438</v>
      </c>
      <c r="F2642" s="896" t="s">
        <v>5508</v>
      </c>
      <c r="G2642" s="904">
        <v>64415</v>
      </c>
      <c r="H2642" s="904"/>
      <c r="I2642" s="904" t="s">
        <v>54</v>
      </c>
      <c r="J2642" s="896" t="s">
        <v>69</v>
      </c>
      <c r="K2642" s="904" t="s">
        <v>70</v>
      </c>
      <c r="L2642" s="904" t="s">
        <v>71</v>
      </c>
      <c r="M2642" s="904" t="s">
        <v>84</v>
      </c>
      <c r="N2642" s="896" t="s">
        <v>1233</v>
      </c>
      <c r="O2642" s="896" t="s">
        <v>78</v>
      </c>
      <c r="P2642" s="904" t="s">
        <v>58</v>
      </c>
      <c r="Q2642" s="904"/>
      <c r="R2642" s="904"/>
      <c r="S2642" s="904"/>
      <c r="T2642" s="904"/>
      <c r="U2642" s="276"/>
      <c r="V2642" s="276"/>
      <c r="W2642" s="276"/>
      <c r="X2642" s="276"/>
      <c r="Y2642" s="277"/>
      <c r="Z2642" s="277"/>
      <c r="AA2642" s="277"/>
      <c r="AB2642" s="277"/>
      <c r="AC2642" s="789" t="s">
        <v>184</v>
      </c>
      <c r="AD2642" s="756"/>
      <c r="AE2642" s="754"/>
      <c r="AF2642" s="277"/>
      <c r="AG2642" s="277"/>
      <c r="AH2642" s="262" t="s">
        <v>5437</v>
      </c>
      <c r="AI2642" s="277"/>
      <c r="AJ2642" s="277"/>
      <c r="AK2642" s="277"/>
      <c r="AL2642" s="277"/>
      <c r="AM2642" s="277"/>
      <c r="AN2642" s="277"/>
      <c r="AO2642" s="277"/>
      <c r="AP2642" s="277"/>
      <c r="AR2642" s="977" t="str">
        <f t="shared" ca="1" si="206"/>
        <v>1 ปี</v>
      </c>
      <c r="AS2642" s="977" t="str">
        <f t="shared" ca="1" si="207"/>
        <v>1 เดือน</v>
      </c>
      <c r="AT2642" s="978" t="str">
        <f t="shared" ca="1" si="208"/>
        <v>14 วัน</v>
      </c>
      <c r="AU2642" s="245"/>
      <c r="AV2642" s="979" t="str">
        <f t="shared" ca="1" si="209"/>
        <v>1 ปี1 เดือน14 วัน</v>
      </c>
    </row>
    <row r="2643" spans="1:48" ht="115.2">
      <c r="A2643" s="811">
        <v>2636</v>
      </c>
      <c r="B2643" s="957">
        <v>243488</v>
      </c>
      <c r="C2643" s="968">
        <f t="shared" si="205"/>
        <v>45161</v>
      </c>
      <c r="D2643" s="896">
        <v>8</v>
      </c>
      <c r="E2643" s="897" t="s">
        <v>5534</v>
      </c>
      <c r="F2643" s="896" t="s">
        <v>5535</v>
      </c>
      <c r="G2643" s="904">
        <v>188009</v>
      </c>
      <c r="H2643" s="904"/>
      <c r="I2643" s="904" t="s">
        <v>60</v>
      </c>
      <c r="J2643" s="896" t="s">
        <v>67</v>
      </c>
      <c r="K2643" s="904" t="s">
        <v>2407</v>
      </c>
      <c r="L2643" s="904" t="s">
        <v>62</v>
      </c>
      <c r="M2643" s="904" t="s">
        <v>57</v>
      </c>
      <c r="N2643" s="896" t="s">
        <v>5536</v>
      </c>
      <c r="O2643" s="896" t="s">
        <v>197</v>
      </c>
      <c r="P2643" s="904" t="s">
        <v>58</v>
      </c>
      <c r="Q2643" s="904"/>
      <c r="R2643" s="904"/>
      <c r="S2643" s="904"/>
      <c r="T2643" s="904"/>
      <c r="U2643" s="276"/>
      <c r="V2643" s="276"/>
      <c r="W2643" s="276"/>
      <c r="X2643" s="276"/>
      <c r="Y2643" s="277"/>
      <c r="Z2643" s="277"/>
      <c r="AA2643" s="277"/>
      <c r="AB2643" s="277"/>
      <c r="AC2643" s="789" t="s">
        <v>126</v>
      </c>
      <c r="AD2643" s="756"/>
      <c r="AE2643" s="754"/>
      <c r="AF2643" s="277"/>
      <c r="AG2643" s="277"/>
      <c r="AH2643" s="262" t="s">
        <v>5621</v>
      </c>
      <c r="AI2643" s="277"/>
      <c r="AJ2643" s="277"/>
      <c r="AK2643" s="277"/>
      <c r="AL2643" s="277"/>
      <c r="AM2643" s="277"/>
      <c r="AN2643" s="277"/>
      <c r="AO2643" s="277"/>
      <c r="AP2643" s="277"/>
      <c r="AR2643" s="977" t="str">
        <f t="shared" ca="1" si="206"/>
        <v>1 ปี</v>
      </c>
      <c r="AS2643" s="977" t="str">
        <f t="shared" ca="1" si="207"/>
        <v>0 เดือน</v>
      </c>
      <c r="AT2643" s="978" t="str">
        <f t="shared" ca="1" si="208"/>
        <v>12 วัน</v>
      </c>
      <c r="AU2643" s="245"/>
      <c r="AV2643" s="979" t="str">
        <f t="shared" ca="1" si="209"/>
        <v>1 ปี0 เดือน12 วัน</v>
      </c>
    </row>
    <row r="2644" spans="1:48" ht="115.2">
      <c r="A2644" s="811">
        <v>2637</v>
      </c>
      <c r="B2644" s="957">
        <v>243488</v>
      </c>
      <c r="C2644" s="968">
        <f t="shared" si="205"/>
        <v>45161</v>
      </c>
      <c r="D2644" s="896">
        <v>8</v>
      </c>
      <c r="E2644" s="897" t="s">
        <v>5534</v>
      </c>
      <c r="F2644" s="896" t="s">
        <v>5535</v>
      </c>
      <c r="G2644" s="904">
        <v>84938</v>
      </c>
      <c r="H2644" s="904"/>
      <c r="I2644" s="904" t="s">
        <v>60</v>
      </c>
      <c r="J2644" s="896" t="s">
        <v>67</v>
      </c>
      <c r="K2644" s="904" t="s">
        <v>2407</v>
      </c>
      <c r="L2644" s="904" t="s">
        <v>62</v>
      </c>
      <c r="M2644" s="904" t="s">
        <v>57</v>
      </c>
      <c r="N2644" s="896" t="s">
        <v>5537</v>
      </c>
      <c r="O2644" s="896" t="s">
        <v>197</v>
      </c>
      <c r="P2644" s="896" t="s">
        <v>134</v>
      </c>
      <c r="Q2644" s="904"/>
      <c r="R2644" s="904"/>
      <c r="S2644" s="904"/>
      <c r="T2644" s="904"/>
      <c r="U2644" s="276"/>
      <c r="V2644" s="276"/>
      <c r="W2644" s="276"/>
      <c r="X2644" s="276"/>
      <c r="Y2644" s="277"/>
      <c r="Z2644" s="277"/>
      <c r="AA2644" s="277"/>
      <c r="AB2644" s="277"/>
      <c r="AC2644" s="789" t="s">
        <v>126</v>
      </c>
      <c r="AD2644" s="756"/>
      <c r="AE2644" s="754"/>
      <c r="AF2644" s="277"/>
      <c r="AG2644" s="277"/>
      <c r="AH2644" s="262" t="s">
        <v>5621</v>
      </c>
      <c r="AI2644" s="277"/>
      <c r="AJ2644" s="277"/>
      <c r="AK2644" s="277"/>
      <c r="AL2644" s="277"/>
      <c r="AM2644" s="277"/>
      <c r="AN2644" s="277"/>
      <c r="AO2644" s="277"/>
      <c r="AP2644" s="277"/>
      <c r="AR2644" s="977" t="str">
        <f t="shared" ca="1" si="206"/>
        <v>1 ปี</v>
      </c>
      <c r="AS2644" s="977" t="str">
        <f t="shared" ca="1" si="207"/>
        <v>0 เดือน</v>
      </c>
      <c r="AT2644" s="978" t="str">
        <f t="shared" ca="1" si="208"/>
        <v>12 วัน</v>
      </c>
      <c r="AU2644" s="245"/>
      <c r="AV2644" s="979" t="str">
        <f t="shared" ca="1" si="209"/>
        <v>1 ปี0 เดือน12 วัน</v>
      </c>
    </row>
    <row r="2645" spans="1:48" ht="153.6">
      <c r="A2645" s="811">
        <v>2638</v>
      </c>
      <c r="B2645" s="957">
        <v>243488</v>
      </c>
      <c r="C2645" s="968">
        <f t="shared" si="205"/>
        <v>45161</v>
      </c>
      <c r="D2645" s="896">
        <v>8</v>
      </c>
      <c r="E2645" s="897" t="s">
        <v>5534</v>
      </c>
      <c r="F2645" s="896" t="s">
        <v>5535</v>
      </c>
      <c r="G2645" s="904">
        <v>84932</v>
      </c>
      <c r="H2645" s="904"/>
      <c r="I2645" s="904" t="s">
        <v>60</v>
      </c>
      <c r="J2645" s="896" t="s">
        <v>67</v>
      </c>
      <c r="K2645" s="904" t="s">
        <v>2407</v>
      </c>
      <c r="L2645" s="904" t="s">
        <v>62</v>
      </c>
      <c r="M2645" s="904" t="s">
        <v>57</v>
      </c>
      <c r="N2645" s="896" t="s">
        <v>5538</v>
      </c>
      <c r="O2645" s="896" t="s">
        <v>197</v>
      </c>
      <c r="P2645" s="896" t="s">
        <v>134</v>
      </c>
      <c r="Q2645" s="904"/>
      <c r="R2645" s="904"/>
      <c r="S2645" s="904"/>
      <c r="T2645" s="904"/>
      <c r="U2645" s="276"/>
      <c r="V2645" s="276"/>
      <c r="W2645" s="276"/>
      <c r="X2645" s="276"/>
      <c r="Y2645" s="277"/>
      <c r="Z2645" s="277"/>
      <c r="AA2645" s="277"/>
      <c r="AB2645" s="277"/>
      <c r="AC2645" s="789" t="s">
        <v>126</v>
      </c>
      <c r="AD2645" s="756"/>
      <c r="AE2645" s="754"/>
      <c r="AF2645" s="277"/>
      <c r="AG2645" s="277"/>
      <c r="AH2645" s="262" t="s">
        <v>5621</v>
      </c>
      <c r="AI2645" s="277"/>
      <c r="AJ2645" s="277"/>
      <c r="AK2645" s="277"/>
      <c r="AL2645" s="277"/>
      <c r="AM2645" s="277"/>
      <c r="AN2645" s="277"/>
      <c r="AO2645" s="277"/>
      <c r="AP2645" s="277"/>
      <c r="AR2645" s="977" t="str">
        <f t="shared" ca="1" si="206"/>
        <v>1 ปี</v>
      </c>
      <c r="AS2645" s="977" t="str">
        <f t="shared" ca="1" si="207"/>
        <v>0 เดือน</v>
      </c>
      <c r="AT2645" s="978" t="str">
        <f t="shared" ca="1" si="208"/>
        <v>12 วัน</v>
      </c>
      <c r="AU2645" s="245"/>
      <c r="AV2645" s="979" t="str">
        <f t="shared" ca="1" si="209"/>
        <v>1 ปี0 เดือน12 วัน</v>
      </c>
    </row>
    <row r="2646" spans="1:48" ht="115.2">
      <c r="A2646" s="811">
        <v>2639</v>
      </c>
      <c r="B2646" s="957">
        <v>243488</v>
      </c>
      <c r="C2646" s="968">
        <f t="shared" si="205"/>
        <v>45161</v>
      </c>
      <c r="D2646" s="896">
        <v>8</v>
      </c>
      <c r="E2646" s="897" t="s">
        <v>5534</v>
      </c>
      <c r="F2646" s="896" t="s">
        <v>5535</v>
      </c>
      <c r="G2646" s="904">
        <v>85131</v>
      </c>
      <c r="H2646" s="904"/>
      <c r="I2646" s="904" t="s">
        <v>54</v>
      </c>
      <c r="J2646" s="896" t="s">
        <v>55</v>
      </c>
      <c r="K2646" s="904" t="s">
        <v>70</v>
      </c>
      <c r="L2646" s="904" t="s">
        <v>71</v>
      </c>
      <c r="M2646" s="904" t="s">
        <v>57</v>
      </c>
      <c r="N2646" s="896" t="s">
        <v>5539</v>
      </c>
      <c r="O2646" s="896" t="s">
        <v>197</v>
      </c>
      <c r="P2646" s="896" t="s">
        <v>134</v>
      </c>
      <c r="Q2646" s="904"/>
      <c r="R2646" s="904"/>
      <c r="S2646" s="904"/>
      <c r="T2646" s="904"/>
      <c r="U2646" s="276"/>
      <c r="V2646" s="276"/>
      <c r="W2646" s="276"/>
      <c r="X2646" s="276"/>
      <c r="Y2646" s="277"/>
      <c r="Z2646" s="277"/>
      <c r="AA2646" s="277"/>
      <c r="AB2646" s="277"/>
      <c r="AC2646" s="789" t="s">
        <v>126</v>
      </c>
      <c r="AD2646" s="756"/>
      <c r="AE2646" s="754"/>
      <c r="AF2646" s="277"/>
      <c r="AG2646" s="277"/>
      <c r="AH2646" s="262" t="s">
        <v>5621</v>
      </c>
      <c r="AI2646" s="277"/>
      <c r="AJ2646" s="277"/>
      <c r="AK2646" s="277"/>
      <c r="AL2646" s="277"/>
      <c r="AM2646" s="277"/>
      <c r="AN2646" s="277"/>
      <c r="AO2646" s="277"/>
      <c r="AP2646" s="277"/>
      <c r="AR2646" s="977" t="str">
        <f t="shared" ca="1" si="206"/>
        <v>1 ปี</v>
      </c>
      <c r="AS2646" s="977" t="str">
        <f t="shared" ca="1" si="207"/>
        <v>0 เดือน</v>
      </c>
      <c r="AT2646" s="978" t="str">
        <f t="shared" ca="1" si="208"/>
        <v>12 วัน</v>
      </c>
      <c r="AU2646" s="245"/>
      <c r="AV2646" s="979" t="str">
        <f t="shared" ca="1" si="209"/>
        <v>1 ปี0 เดือน12 วัน</v>
      </c>
    </row>
    <row r="2647" spans="1:48" ht="115.2">
      <c r="A2647" s="811">
        <v>2640</v>
      </c>
      <c r="B2647" s="957">
        <v>243488</v>
      </c>
      <c r="C2647" s="968">
        <f t="shared" si="205"/>
        <v>45161</v>
      </c>
      <c r="D2647" s="896">
        <v>8</v>
      </c>
      <c r="E2647" s="897" t="s">
        <v>5534</v>
      </c>
      <c r="F2647" s="896" t="s">
        <v>5535</v>
      </c>
      <c r="G2647" s="904">
        <v>85041</v>
      </c>
      <c r="H2647" s="904"/>
      <c r="I2647" s="904" t="s">
        <v>54</v>
      </c>
      <c r="J2647" s="896" t="s">
        <v>55</v>
      </c>
      <c r="K2647" s="904" t="s">
        <v>70</v>
      </c>
      <c r="L2647" s="904" t="s">
        <v>71</v>
      </c>
      <c r="M2647" s="904" t="s">
        <v>57</v>
      </c>
      <c r="N2647" s="896" t="s">
        <v>4672</v>
      </c>
      <c r="O2647" s="896" t="s">
        <v>197</v>
      </c>
      <c r="P2647" s="896" t="s">
        <v>134</v>
      </c>
      <c r="Q2647" s="904"/>
      <c r="R2647" s="904"/>
      <c r="S2647" s="904"/>
      <c r="T2647" s="904"/>
      <c r="U2647" s="276"/>
      <c r="V2647" s="276"/>
      <c r="W2647" s="276"/>
      <c r="X2647" s="276"/>
      <c r="Y2647" s="277"/>
      <c r="Z2647" s="277"/>
      <c r="AA2647" s="277"/>
      <c r="AB2647" s="277"/>
      <c r="AC2647" s="789" t="s">
        <v>126</v>
      </c>
      <c r="AD2647" s="756"/>
      <c r="AE2647" s="754"/>
      <c r="AF2647" s="277"/>
      <c r="AG2647" s="277"/>
      <c r="AH2647" s="262" t="s">
        <v>5621</v>
      </c>
      <c r="AI2647" s="277"/>
      <c r="AJ2647" s="277"/>
      <c r="AK2647" s="277"/>
      <c r="AL2647" s="277"/>
      <c r="AM2647" s="277"/>
      <c r="AN2647" s="277"/>
      <c r="AO2647" s="277"/>
      <c r="AP2647" s="277"/>
      <c r="AR2647" s="977" t="str">
        <f t="shared" ca="1" si="206"/>
        <v>1 ปี</v>
      </c>
      <c r="AS2647" s="977" t="str">
        <f t="shared" ca="1" si="207"/>
        <v>0 เดือน</v>
      </c>
      <c r="AT2647" s="978" t="str">
        <f t="shared" ca="1" si="208"/>
        <v>12 วัน</v>
      </c>
      <c r="AU2647" s="245"/>
      <c r="AV2647" s="979" t="str">
        <f t="shared" ca="1" si="209"/>
        <v>1 ปี0 เดือน12 วัน</v>
      </c>
    </row>
    <row r="2648" spans="1:48" ht="115.2">
      <c r="A2648" s="811">
        <v>2641</v>
      </c>
      <c r="B2648" s="957">
        <v>243488</v>
      </c>
      <c r="C2648" s="968">
        <f t="shared" si="205"/>
        <v>45161</v>
      </c>
      <c r="D2648" s="896">
        <v>8</v>
      </c>
      <c r="E2648" s="897" t="s">
        <v>5534</v>
      </c>
      <c r="F2648" s="896" t="s">
        <v>5535</v>
      </c>
      <c r="G2648" s="904">
        <v>84788</v>
      </c>
      <c r="H2648" s="904"/>
      <c r="I2648" s="904" t="s">
        <v>54</v>
      </c>
      <c r="J2648" s="896" t="s">
        <v>55</v>
      </c>
      <c r="K2648" s="904" t="s">
        <v>70</v>
      </c>
      <c r="L2648" s="904" t="s">
        <v>71</v>
      </c>
      <c r="M2648" s="904" t="s">
        <v>57</v>
      </c>
      <c r="N2648" s="896" t="s">
        <v>5540</v>
      </c>
      <c r="O2648" s="896" t="s">
        <v>197</v>
      </c>
      <c r="P2648" s="896" t="s">
        <v>134</v>
      </c>
      <c r="Q2648" s="904"/>
      <c r="R2648" s="904"/>
      <c r="S2648" s="904"/>
      <c r="T2648" s="904"/>
      <c r="U2648" s="276"/>
      <c r="V2648" s="276"/>
      <c r="W2648" s="276"/>
      <c r="X2648" s="276"/>
      <c r="Y2648" s="277"/>
      <c r="Z2648" s="277"/>
      <c r="AA2648" s="277"/>
      <c r="AB2648" s="277"/>
      <c r="AC2648" s="789" t="s">
        <v>126</v>
      </c>
      <c r="AD2648" s="756"/>
      <c r="AE2648" s="754"/>
      <c r="AF2648" s="277"/>
      <c r="AG2648" s="277"/>
      <c r="AH2648" s="262" t="s">
        <v>5621</v>
      </c>
      <c r="AI2648" s="277"/>
      <c r="AJ2648" s="277"/>
      <c r="AK2648" s="277"/>
      <c r="AL2648" s="277"/>
      <c r="AM2648" s="277"/>
      <c r="AN2648" s="277"/>
      <c r="AO2648" s="277"/>
      <c r="AP2648" s="277"/>
      <c r="AR2648" s="977" t="str">
        <f t="shared" ca="1" si="206"/>
        <v>1 ปี</v>
      </c>
      <c r="AS2648" s="977" t="str">
        <f t="shared" ca="1" si="207"/>
        <v>0 เดือน</v>
      </c>
      <c r="AT2648" s="978" t="str">
        <f t="shared" ca="1" si="208"/>
        <v>12 วัน</v>
      </c>
      <c r="AU2648" s="245"/>
      <c r="AV2648" s="979" t="str">
        <f t="shared" ca="1" si="209"/>
        <v>1 ปี0 เดือน12 วัน</v>
      </c>
    </row>
    <row r="2649" spans="1:48" ht="115.2">
      <c r="A2649" s="811">
        <v>2642</v>
      </c>
      <c r="B2649" s="957">
        <v>243488</v>
      </c>
      <c r="C2649" s="968">
        <f t="shared" si="205"/>
        <v>45161</v>
      </c>
      <c r="D2649" s="896">
        <v>8</v>
      </c>
      <c r="E2649" s="897" t="s">
        <v>5534</v>
      </c>
      <c r="F2649" s="896" t="s">
        <v>5535</v>
      </c>
      <c r="G2649" s="904">
        <v>85065</v>
      </c>
      <c r="H2649" s="904"/>
      <c r="I2649" s="904" t="s">
        <v>54</v>
      </c>
      <c r="J2649" s="896" t="s">
        <v>55</v>
      </c>
      <c r="K2649" s="904" t="s">
        <v>70</v>
      </c>
      <c r="L2649" s="904" t="s">
        <v>71</v>
      </c>
      <c r="M2649" s="904" t="s">
        <v>57</v>
      </c>
      <c r="N2649" s="896" t="s">
        <v>5541</v>
      </c>
      <c r="O2649" s="896" t="s">
        <v>197</v>
      </c>
      <c r="P2649" s="896" t="s">
        <v>134</v>
      </c>
      <c r="Q2649" s="904"/>
      <c r="R2649" s="904"/>
      <c r="S2649" s="904"/>
      <c r="T2649" s="904"/>
      <c r="U2649" s="276"/>
      <c r="V2649" s="276"/>
      <c r="W2649" s="276"/>
      <c r="X2649" s="276"/>
      <c r="Y2649" s="277"/>
      <c r="Z2649" s="277"/>
      <c r="AA2649" s="277"/>
      <c r="AB2649" s="277"/>
      <c r="AC2649" s="789" t="s">
        <v>126</v>
      </c>
      <c r="AD2649" s="756"/>
      <c r="AE2649" s="754"/>
      <c r="AF2649" s="277"/>
      <c r="AG2649" s="277"/>
      <c r="AH2649" s="262" t="s">
        <v>5621</v>
      </c>
      <c r="AI2649" s="277"/>
      <c r="AJ2649" s="277"/>
      <c r="AK2649" s="277"/>
      <c r="AL2649" s="277"/>
      <c r="AM2649" s="277"/>
      <c r="AN2649" s="277"/>
      <c r="AO2649" s="277"/>
      <c r="AP2649" s="277"/>
      <c r="AR2649" s="977" t="str">
        <f t="shared" ca="1" si="206"/>
        <v>1 ปี</v>
      </c>
      <c r="AS2649" s="977" t="str">
        <f t="shared" ca="1" si="207"/>
        <v>0 เดือน</v>
      </c>
      <c r="AT2649" s="978" t="str">
        <f t="shared" ca="1" si="208"/>
        <v>12 วัน</v>
      </c>
      <c r="AU2649" s="245"/>
      <c r="AV2649" s="979" t="str">
        <f t="shared" ca="1" si="209"/>
        <v>1 ปี0 เดือน12 วัน</v>
      </c>
    </row>
    <row r="2650" spans="1:48" ht="115.2">
      <c r="A2650" s="811">
        <v>2643</v>
      </c>
      <c r="B2650" s="957">
        <v>243488</v>
      </c>
      <c r="C2650" s="968">
        <f t="shared" si="205"/>
        <v>45161</v>
      </c>
      <c r="D2650" s="896">
        <v>8</v>
      </c>
      <c r="E2650" s="897" t="s">
        <v>5534</v>
      </c>
      <c r="F2650" s="896" t="s">
        <v>5542</v>
      </c>
      <c r="G2650" s="904">
        <v>85483</v>
      </c>
      <c r="H2650" s="904"/>
      <c r="I2650" s="904" t="s">
        <v>54</v>
      </c>
      <c r="J2650" s="896" t="s">
        <v>69</v>
      </c>
      <c r="K2650" s="904" t="s">
        <v>70</v>
      </c>
      <c r="L2650" s="904" t="s">
        <v>71</v>
      </c>
      <c r="M2650" s="904" t="s">
        <v>57</v>
      </c>
      <c r="N2650" s="896" t="s">
        <v>176</v>
      </c>
      <c r="O2650" s="896" t="s">
        <v>130</v>
      </c>
      <c r="P2650" s="896" t="s">
        <v>5543</v>
      </c>
      <c r="Q2650" s="904"/>
      <c r="R2650" s="904"/>
      <c r="S2650" s="904"/>
      <c r="T2650" s="904"/>
      <c r="U2650" s="276"/>
      <c r="V2650" s="276"/>
      <c r="W2650" s="276"/>
      <c r="X2650" s="276"/>
      <c r="Y2650" s="277"/>
      <c r="Z2650" s="277"/>
      <c r="AA2650" s="277"/>
      <c r="AB2650" s="277"/>
      <c r="AC2650" s="789" t="s">
        <v>126</v>
      </c>
      <c r="AD2650" s="756"/>
      <c r="AE2650" s="754"/>
      <c r="AF2650" s="277"/>
      <c r="AG2650" s="277"/>
      <c r="AH2650" s="262" t="s">
        <v>5621</v>
      </c>
      <c r="AI2650" s="277"/>
      <c r="AJ2650" s="277"/>
      <c r="AK2650" s="277"/>
      <c r="AL2650" s="277"/>
      <c r="AM2650" s="277"/>
      <c r="AN2650" s="277"/>
      <c r="AO2650" s="277"/>
      <c r="AP2650" s="277"/>
      <c r="AR2650" s="977" t="str">
        <f t="shared" ca="1" si="206"/>
        <v>1 ปี</v>
      </c>
      <c r="AS2650" s="977" t="str">
        <f t="shared" ca="1" si="207"/>
        <v>0 เดือน</v>
      </c>
      <c r="AT2650" s="978" t="str">
        <f t="shared" ca="1" si="208"/>
        <v>12 วัน</v>
      </c>
      <c r="AU2650" s="245"/>
      <c r="AV2650" s="979" t="str">
        <f t="shared" ca="1" si="209"/>
        <v>1 ปี0 เดือน12 วัน</v>
      </c>
    </row>
    <row r="2651" spans="1:48" ht="153.6">
      <c r="A2651" s="811">
        <v>2644</v>
      </c>
      <c r="B2651" s="957">
        <v>243488</v>
      </c>
      <c r="C2651" s="968">
        <f t="shared" si="205"/>
        <v>45161</v>
      </c>
      <c r="D2651" s="896">
        <v>8</v>
      </c>
      <c r="E2651" s="897" t="s">
        <v>5534</v>
      </c>
      <c r="F2651" s="896" t="s">
        <v>5542</v>
      </c>
      <c r="G2651" s="904">
        <v>85507</v>
      </c>
      <c r="H2651" s="904"/>
      <c r="I2651" s="904" t="s">
        <v>54</v>
      </c>
      <c r="J2651" s="896" t="s">
        <v>69</v>
      </c>
      <c r="K2651" s="904" t="s">
        <v>70</v>
      </c>
      <c r="L2651" s="904" t="s">
        <v>71</v>
      </c>
      <c r="M2651" s="904" t="s">
        <v>57</v>
      </c>
      <c r="N2651" s="896" t="s">
        <v>176</v>
      </c>
      <c r="O2651" s="896" t="s">
        <v>5544</v>
      </c>
      <c r="P2651" s="896" t="s">
        <v>5543</v>
      </c>
      <c r="Q2651" s="904"/>
      <c r="R2651" s="904"/>
      <c r="S2651" s="904"/>
      <c r="T2651" s="904"/>
      <c r="U2651" s="276"/>
      <c r="V2651" s="276"/>
      <c r="W2651" s="276"/>
      <c r="X2651" s="276"/>
      <c r="Y2651" s="277"/>
      <c r="Z2651" s="277"/>
      <c r="AA2651" s="277"/>
      <c r="AB2651" s="277"/>
      <c r="AC2651" s="789" t="s">
        <v>126</v>
      </c>
      <c r="AD2651" s="756"/>
      <c r="AE2651" s="754"/>
      <c r="AF2651" s="277"/>
      <c r="AG2651" s="277"/>
      <c r="AH2651" s="262" t="s">
        <v>5621</v>
      </c>
      <c r="AI2651" s="277"/>
      <c r="AJ2651" s="277"/>
      <c r="AK2651" s="277"/>
      <c r="AL2651" s="277"/>
      <c r="AM2651" s="277"/>
      <c r="AN2651" s="277"/>
      <c r="AO2651" s="277"/>
      <c r="AP2651" s="277"/>
      <c r="AR2651" s="977" t="str">
        <f t="shared" ca="1" si="206"/>
        <v>1 ปี</v>
      </c>
      <c r="AS2651" s="977" t="str">
        <f t="shared" ca="1" si="207"/>
        <v>0 เดือน</v>
      </c>
      <c r="AT2651" s="978" t="str">
        <f t="shared" ca="1" si="208"/>
        <v>12 วัน</v>
      </c>
      <c r="AU2651" s="245"/>
      <c r="AV2651" s="979" t="str">
        <f t="shared" ca="1" si="209"/>
        <v>1 ปี0 เดือน12 วัน</v>
      </c>
    </row>
    <row r="2652" spans="1:48" ht="153.6">
      <c r="A2652" s="811">
        <v>2645</v>
      </c>
      <c r="B2652" s="957">
        <v>243488</v>
      </c>
      <c r="C2652" s="968">
        <f t="shared" si="205"/>
        <v>45161</v>
      </c>
      <c r="D2652" s="896">
        <v>8</v>
      </c>
      <c r="E2652" s="897" t="s">
        <v>5534</v>
      </c>
      <c r="F2652" s="896" t="s">
        <v>5542</v>
      </c>
      <c r="G2652" s="904">
        <v>85553</v>
      </c>
      <c r="H2652" s="904"/>
      <c r="I2652" s="904" t="s">
        <v>54</v>
      </c>
      <c r="J2652" s="896" t="s">
        <v>69</v>
      </c>
      <c r="K2652" s="904" t="s">
        <v>70</v>
      </c>
      <c r="L2652" s="904" t="s">
        <v>71</v>
      </c>
      <c r="M2652" s="904" t="s">
        <v>57</v>
      </c>
      <c r="N2652" s="896" t="s">
        <v>176</v>
      </c>
      <c r="O2652" s="896" t="s">
        <v>1231</v>
      </c>
      <c r="P2652" s="896" t="s">
        <v>5543</v>
      </c>
      <c r="Q2652" s="904"/>
      <c r="R2652" s="904"/>
      <c r="S2652" s="904"/>
      <c r="T2652" s="904"/>
      <c r="U2652" s="276"/>
      <c r="V2652" s="276"/>
      <c r="W2652" s="276"/>
      <c r="X2652" s="276"/>
      <c r="Y2652" s="277"/>
      <c r="Z2652" s="277"/>
      <c r="AA2652" s="277"/>
      <c r="AB2652" s="277"/>
      <c r="AC2652" s="789" t="s">
        <v>126</v>
      </c>
      <c r="AD2652" s="756"/>
      <c r="AE2652" s="754"/>
      <c r="AF2652" s="277"/>
      <c r="AG2652" s="277"/>
      <c r="AH2652" s="262" t="s">
        <v>5621</v>
      </c>
      <c r="AI2652" s="277"/>
      <c r="AJ2652" s="277"/>
      <c r="AK2652" s="277"/>
      <c r="AL2652" s="277"/>
      <c r="AM2652" s="277"/>
      <c r="AN2652" s="277"/>
      <c r="AO2652" s="277"/>
      <c r="AP2652" s="277"/>
      <c r="AR2652" s="977" t="str">
        <f t="shared" ca="1" si="206"/>
        <v>1 ปี</v>
      </c>
      <c r="AS2652" s="977" t="str">
        <f t="shared" ca="1" si="207"/>
        <v>0 เดือน</v>
      </c>
      <c r="AT2652" s="978" t="str">
        <f t="shared" ca="1" si="208"/>
        <v>12 วัน</v>
      </c>
      <c r="AU2652" s="245"/>
      <c r="AV2652" s="979" t="str">
        <f t="shared" ca="1" si="209"/>
        <v>1 ปี0 เดือน12 วัน</v>
      </c>
    </row>
    <row r="2653" spans="1:48" ht="115.2">
      <c r="A2653" s="811">
        <v>2646</v>
      </c>
      <c r="B2653" s="957">
        <v>243488</v>
      </c>
      <c r="C2653" s="968">
        <f t="shared" si="205"/>
        <v>45161</v>
      </c>
      <c r="D2653" s="896">
        <v>8</v>
      </c>
      <c r="E2653" s="897" t="s">
        <v>5534</v>
      </c>
      <c r="F2653" s="896" t="s">
        <v>5542</v>
      </c>
      <c r="G2653" s="904">
        <v>85430</v>
      </c>
      <c r="H2653" s="904"/>
      <c r="I2653" s="904" t="s">
        <v>54</v>
      </c>
      <c r="J2653" s="896" t="s">
        <v>69</v>
      </c>
      <c r="K2653" s="904" t="s">
        <v>70</v>
      </c>
      <c r="L2653" s="904" t="s">
        <v>71</v>
      </c>
      <c r="M2653" s="904" t="s">
        <v>57</v>
      </c>
      <c r="N2653" s="896" t="s">
        <v>176</v>
      </c>
      <c r="O2653" s="896" t="s">
        <v>5545</v>
      </c>
      <c r="P2653" s="896" t="s">
        <v>5543</v>
      </c>
      <c r="Q2653" s="904"/>
      <c r="R2653" s="904"/>
      <c r="S2653" s="904"/>
      <c r="T2653" s="904"/>
      <c r="U2653" s="276"/>
      <c r="V2653" s="276"/>
      <c r="W2653" s="276"/>
      <c r="X2653" s="276"/>
      <c r="Y2653" s="277"/>
      <c r="Z2653" s="277"/>
      <c r="AA2653" s="277"/>
      <c r="AB2653" s="277"/>
      <c r="AC2653" s="789" t="s">
        <v>126</v>
      </c>
      <c r="AD2653" s="756"/>
      <c r="AE2653" s="754"/>
      <c r="AF2653" s="277"/>
      <c r="AG2653" s="277"/>
      <c r="AH2653" s="262" t="s">
        <v>5621</v>
      </c>
      <c r="AI2653" s="277"/>
      <c r="AJ2653" s="277"/>
      <c r="AK2653" s="277"/>
      <c r="AL2653" s="277"/>
      <c r="AM2653" s="277"/>
      <c r="AN2653" s="277"/>
      <c r="AO2653" s="277"/>
      <c r="AP2653" s="277"/>
      <c r="AR2653" s="977" t="str">
        <f t="shared" ca="1" si="206"/>
        <v>1 ปี</v>
      </c>
      <c r="AS2653" s="977" t="str">
        <f t="shared" ca="1" si="207"/>
        <v>0 เดือน</v>
      </c>
      <c r="AT2653" s="978" t="str">
        <f t="shared" ca="1" si="208"/>
        <v>12 วัน</v>
      </c>
      <c r="AU2653" s="245"/>
      <c r="AV2653" s="979" t="str">
        <f t="shared" ca="1" si="209"/>
        <v>1 ปี0 เดือน12 วัน</v>
      </c>
    </row>
    <row r="2654" spans="1:48" ht="115.2">
      <c r="A2654" s="811">
        <v>2647</v>
      </c>
      <c r="B2654" s="957">
        <v>243488</v>
      </c>
      <c r="C2654" s="968">
        <f t="shared" si="205"/>
        <v>45161</v>
      </c>
      <c r="D2654" s="896">
        <v>8</v>
      </c>
      <c r="E2654" s="897" t="s">
        <v>5534</v>
      </c>
      <c r="F2654" s="896" t="s">
        <v>5546</v>
      </c>
      <c r="G2654" s="904">
        <v>68802</v>
      </c>
      <c r="H2654" s="896" t="s">
        <v>117</v>
      </c>
      <c r="I2654" s="904" t="s">
        <v>60</v>
      </c>
      <c r="J2654" s="896" t="s">
        <v>67</v>
      </c>
      <c r="K2654" s="904" t="s">
        <v>500</v>
      </c>
      <c r="L2654" s="904" t="s">
        <v>500</v>
      </c>
      <c r="M2654" s="904" t="s">
        <v>68</v>
      </c>
      <c r="N2654" s="896" t="s">
        <v>206</v>
      </c>
      <c r="O2654" s="904"/>
      <c r="P2654" s="904" t="s">
        <v>58</v>
      </c>
      <c r="Q2654" s="904"/>
      <c r="R2654" s="904"/>
      <c r="S2654" s="904"/>
      <c r="T2654" s="896" t="s">
        <v>5547</v>
      </c>
      <c r="U2654" s="276"/>
      <c r="V2654" s="276"/>
      <c r="W2654" s="276"/>
      <c r="X2654" s="276"/>
      <c r="Y2654" s="277"/>
      <c r="Z2654" s="277"/>
      <c r="AA2654" s="277"/>
      <c r="AB2654" s="277"/>
      <c r="AC2654" s="789" t="s">
        <v>126</v>
      </c>
      <c r="AD2654" s="756"/>
      <c r="AE2654" s="754"/>
      <c r="AF2654" s="277"/>
      <c r="AG2654" s="277"/>
      <c r="AH2654" s="262" t="s">
        <v>5621</v>
      </c>
      <c r="AI2654" s="277"/>
      <c r="AJ2654" s="277"/>
      <c r="AK2654" s="277"/>
      <c r="AL2654" s="277"/>
      <c r="AM2654" s="277"/>
      <c r="AN2654" s="277"/>
      <c r="AO2654" s="277"/>
      <c r="AP2654" s="277"/>
      <c r="AR2654" s="977" t="str">
        <f t="shared" ca="1" si="206"/>
        <v>1 ปี</v>
      </c>
      <c r="AS2654" s="977" t="str">
        <f t="shared" ca="1" si="207"/>
        <v>0 เดือน</v>
      </c>
      <c r="AT2654" s="978" t="str">
        <f t="shared" ca="1" si="208"/>
        <v>12 วัน</v>
      </c>
      <c r="AU2654" s="245"/>
      <c r="AV2654" s="979" t="str">
        <f t="shared" ca="1" si="209"/>
        <v>1 ปี0 เดือน12 วัน</v>
      </c>
    </row>
    <row r="2655" spans="1:48" ht="76.8">
      <c r="A2655" s="811">
        <v>2648</v>
      </c>
      <c r="B2655" s="957">
        <v>243488</v>
      </c>
      <c r="C2655" s="968">
        <f t="shared" si="205"/>
        <v>45161</v>
      </c>
      <c r="D2655" s="896">
        <v>8</v>
      </c>
      <c r="E2655" s="897" t="s">
        <v>5534</v>
      </c>
      <c r="F2655" s="896" t="s">
        <v>5548</v>
      </c>
      <c r="G2655" s="904">
        <v>235672</v>
      </c>
      <c r="H2655" s="904"/>
      <c r="I2655" s="904" t="s">
        <v>54</v>
      </c>
      <c r="J2655" s="896" t="s">
        <v>55</v>
      </c>
      <c r="K2655" s="904" t="s">
        <v>70</v>
      </c>
      <c r="L2655" s="904" t="s">
        <v>71</v>
      </c>
      <c r="M2655" s="904" t="s">
        <v>68</v>
      </c>
      <c r="N2655" s="896" t="s">
        <v>5549</v>
      </c>
      <c r="O2655" s="896" t="s">
        <v>79</v>
      </c>
      <c r="P2655" s="904" t="s">
        <v>73</v>
      </c>
      <c r="Q2655" s="904"/>
      <c r="R2655" s="904"/>
      <c r="S2655" s="904"/>
      <c r="T2655" s="904"/>
      <c r="U2655" s="276"/>
      <c r="V2655" s="276"/>
      <c r="W2655" s="276"/>
      <c r="X2655" s="276"/>
      <c r="Y2655" s="277"/>
      <c r="Z2655" s="277"/>
      <c r="AA2655" s="277"/>
      <c r="AB2655" s="277"/>
      <c r="AC2655" s="789" t="s">
        <v>126</v>
      </c>
      <c r="AD2655" s="756"/>
      <c r="AE2655" s="754"/>
      <c r="AF2655" s="277"/>
      <c r="AG2655" s="277"/>
      <c r="AH2655" s="262" t="s">
        <v>5621</v>
      </c>
      <c r="AI2655" s="277"/>
      <c r="AJ2655" s="277"/>
      <c r="AK2655" s="277"/>
      <c r="AL2655" s="277"/>
      <c r="AM2655" s="277"/>
      <c r="AN2655" s="277"/>
      <c r="AO2655" s="277"/>
      <c r="AP2655" s="277"/>
      <c r="AR2655" s="977" t="str">
        <f t="shared" ca="1" si="206"/>
        <v>1 ปี</v>
      </c>
      <c r="AS2655" s="977" t="str">
        <f t="shared" ca="1" si="207"/>
        <v>0 เดือน</v>
      </c>
      <c r="AT2655" s="978" t="str">
        <f t="shared" ca="1" si="208"/>
        <v>12 วัน</v>
      </c>
      <c r="AU2655" s="245"/>
      <c r="AV2655" s="979" t="str">
        <f t="shared" ca="1" si="209"/>
        <v>1 ปี0 เดือน12 วัน</v>
      </c>
    </row>
    <row r="2656" spans="1:48" ht="76.8">
      <c r="A2656" s="811">
        <v>2649</v>
      </c>
      <c r="B2656" s="957">
        <v>243488</v>
      </c>
      <c r="C2656" s="968">
        <f t="shared" si="205"/>
        <v>45161</v>
      </c>
      <c r="D2656" s="896">
        <v>8</v>
      </c>
      <c r="E2656" s="897" t="s">
        <v>5534</v>
      </c>
      <c r="F2656" s="896" t="s">
        <v>5548</v>
      </c>
      <c r="G2656" s="904">
        <v>197916</v>
      </c>
      <c r="H2656" s="904"/>
      <c r="I2656" s="904" t="s">
        <v>54</v>
      </c>
      <c r="J2656" s="896" t="s">
        <v>81</v>
      </c>
      <c r="K2656" s="904" t="s">
        <v>70</v>
      </c>
      <c r="L2656" s="904" t="s">
        <v>71</v>
      </c>
      <c r="M2656" s="904" t="s">
        <v>68</v>
      </c>
      <c r="N2656" s="896" t="s">
        <v>5549</v>
      </c>
      <c r="O2656" s="896" t="s">
        <v>357</v>
      </c>
      <c r="P2656" s="904" t="s">
        <v>58</v>
      </c>
      <c r="Q2656" s="904"/>
      <c r="R2656" s="904"/>
      <c r="S2656" s="904"/>
      <c r="T2656" s="904"/>
      <c r="U2656" s="276"/>
      <c r="V2656" s="276"/>
      <c r="W2656" s="276"/>
      <c r="X2656" s="276"/>
      <c r="Y2656" s="277"/>
      <c r="Z2656" s="277"/>
      <c r="AA2656" s="277"/>
      <c r="AB2656" s="277"/>
      <c r="AC2656" s="789" t="s">
        <v>126</v>
      </c>
      <c r="AD2656" s="756"/>
      <c r="AE2656" s="754"/>
      <c r="AF2656" s="277"/>
      <c r="AG2656" s="277"/>
      <c r="AH2656" s="262" t="s">
        <v>5621</v>
      </c>
      <c r="AI2656" s="277"/>
      <c r="AJ2656" s="277"/>
      <c r="AK2656" s="277"/>
      <c r="AL2656" s="277"/>
      <c r="AM2656" s="277"/>
      <c r="AN2656" s="277"/>
      <c r="AO2656" s="277"/>
      <c r="AP2656" s="277"/>
      <c r="AR2656" s="977" t="str">
        <f t="shared" ca="1" si="206"/>
        <v>1 ปี</v>
      </c>
      <c r="AS2656" s="977" t="str">
        <f t="shared" ca="1" si="207"/>
        <v>0 เดือน</v>
      </c>
      <c r="AT2656" s="978" t="str">
        <f t="shared" ca="1" si="208"/>
        <v>12 วัน</v>
      </c>
      <c r="AU2656" s="245"/>
      <c r="AV2656" s="979" t="str">
        <f t="shared" ca="1" si="209"/>
        <v>1 ปี0 เดือน12 วัน</v>
      </c>
    </row>
    <row r="2657" spans="1:48" ht="115.2">
      <c r="A2657" s="811">
        <v>2650</v>
      </c>
      <c r="B2657" s="957">
        <v>243488</v>
      </c>
      <c r="C2657" s="968">
        <f t="shared" si="205"/>
        <v>45161</v>
      </c>
      <c r="D2657" s="896">
        <v>8</v>
      </c>
      <c r="E2657" s="897" t="s">
        <v>5534</v>
      </c>
      <c r="F2657" s="896" t="s">
        <v>5550</v>
      </c>
      <c r="G2657" s="904">
        <v>94391</v>
      </c>
      <c r="H2657" s="904"/>
      <c r="I2657" s="904" t="s">
        <v>54</v>
      </c>
      <c r="J2657" s="896" t="s">
        <v>55</v>
      </c>
      <c r="K2657" s="904" t="s">
        <v>70</v>
      </c>
      <c r="L2657" s="904" t="s">
        <v>71</v>
      </c>
      <c r="M2657" s="904" t="s">
        <v>68</v>
      </c>
      <c r="N2657" s="896" t="s">
        <v>204</v>
      </c>
      <c r="O2657" s="896" t="s">
        <v>1489</v>
      </c>
      <c r="P2657" s="904" t="s">
        <v>527</v>
      </c>
      <c r="Q2657" s="904"/>
      <c r="R2657" s="904"/>
      <c r="S2657" s="904"/>
      <c r="T2657" s="904"/>
      <c r="U2657" s="276"/>
      <c r="V2657" s="276"/>
      <c r="W2657" s="276"/>
      <c r="X2657" s="276"/>
      <c r="Y2657" s="277"/>
      <c r="Z2657" s="277"/>
      <c r="AA2657" s="277"/>
      <c r="AB2657" s="277"/>
      <c r="AC2657" s="789" t="s">
        <v>126</v>
      </c>
      <c r="AD2657" s="756"/>
      <c r="AE2657" s="754"/>
      <c r="AF2657" s="277"/>
      <c r="AG2657" s="277"/>
      <c r="AH2657" s="262" t="s">
        <v>5621</v>
      </c>
      <c r="AI2657" s="277"/>
      <c r="AJ2657" s="277"/>
      <c r="AK2657" s="277"/>
      <c r="AL2657" s="277"/>
      <c r="AM2657" s="277"/>
      <c r="AN2657" s="277"/>
      <c r="AO2657" s="277"/>
      <c r="AP2657" s="277"/>
      <c r="AR2657" s="977" t="str">
        <f t="shared" ca="1" si="206"/>
        <v>1 ปี</v>
      </c>
      <c r="AS2657" s="977" t="str">
        <f t="shared" ca="1" si="207"/>
        <v>0 เดือน</v>
      </c>
      <c r="AT2657" s="978" t="str">
        <f t="shared" ca="1" si="208"/>
        <v>12 วัน</v>
      </c>
      <c r="AU2657" s="245"/>
      <c r="AV2657" s="979" t="str">
        <f t="shared" ca="1" si="209"/>
        <v>1 ปี0 เดือน12 วัน</v>
      </c>
    </row>
    <row r="2658" spans="1:48" ht="115.2">
      <c r="A2658" s="811">
        <v>2651</v>
      </c>
      <c r="B2658" s="957">
        <v>243488</v>
      </c>
      <c r="C2658" s="968">
        <f t="shared" si="205"/>
        <v>45161</v>
      </c>
      <c r="D2658" s="896">
        <v>8</v>
      </c>
      <c r="E2658" s="897" t="s">
        <v>5534</v>
      </c>
      <c r="F2658" s="896" t="s">
        <v>5551</v>
      </c>
      <c r="G2658" s="904">
        <v>187872</v>
      </c>
      <c r="H2658" s="904"/>
      <c r="I2658" s="904" t="s">
        <v>60</v>
      </c>
      <c r="J2658" s="896" t="s">
        <v>67</v>
      </c>
      <c r="K2658" s="904" t="s">
        <v>61</v>
      </c>
      <c r="L2658" s="904" t="s">
        <v>62</v>
      </c>
      <c r="M2658" s="904" t="s">
        <v>120</v>
      </c>
      <c r="N2658" s="896" t="s">
        <v>1178</v>
      </c>
      <c r="O2658" s="896" t="s">
        <v>472</v>
      </c>
      <c r="P2658" s="904" t="s">
        <v>527</v>
      </c>
      <c r="Q2658" s="904"/>
      <c r="R2658" s="904"/>
      <c r="S2658" s="904"/>
      <c r="T2658" s="904"/>
      <c r="U2658" s="276"/>
      <c r="V2658" s="276"/>
      <c r="W2658" s="276"/>
      <c r="X2658" s="276"/>
      <c r="Y2658" s="277"/>
      <c r="Z2658" s="277"/>
      <c r="AA2658" s="277"/>
      <c r="AB2658" s="277"/>
      <c r="AC2658" s="789" t="s">
        <v>126</v>
      </c>
      <c r="AD2658" s="756"/>
      <c r="AE2658" s="754"/>
      <c r="AF2658" s="277"/>
      <c r="AG2658" s="277"/>
      <c r="AH2658" s="262" t="s">
        <v>5621</v>
      </c>
      <c r="AI2658" s="277"/>
      <c r="AJ2658" s="277"/>
      <c r="AK2658" s="277"/>
      <c r="AL2658" s="277"/>
      <c r="AM2658" s="277"/>
      <c r="AN2658" s="277"/>
      <c r="AO2658" s="277"/>
      <c r="AP2658" s="277"/>
      <c r="AR2658" s="977" t="str">
        <f t="shared" ca="1" si="206"/>
        <v>1 ปี</v>
      </c>
      <c r="AS2658" s="977" t="str">
        <f t="shared" ca="1" si="207"/>
        <v>0 เดือน</v>
      </c>
      <c r="AT2658" s="978" t="str">
        <f t="shared" ca="1" si="208"/>
        <v>12 วัน</v>
      </c>
      <c r="AU2658" s="245"/>
      <c r="AV2658" s="979" t="str">
        <f t="shared" ca="1" si="209"/>
        <v>1 ปี0 เดือน12 วัน</v>
      </c>
    </row>
    <row r="2659" spans="1:48" ht="115.2">
      <c r="A2659" s="811">
        <v>2652</v>
      </c>
      <c r="B2659" s="957">
        <v>243488</v>
      </c>
      <c r="C2659" s="968">
        <f t="shared" si="205"/>
        <v>45161</v>
      </c>
      <c r="D2659" s="896">
        <v>8</v>
      </c>
      <c r="E2659" s="897" t="s">
        <v>5534</v>
      </c>
      <c r="F2659" s="896" t="s">
        <v>5552</v>
      </c>
      <c r="G2659" s="904">
        <v>66156</v>
      </c>
      <c r="H2659" s="904"/>
      <c r="I2659" s="904" t="s">
        <v>54</v>
      </c>
      <c r="J2659" s="896" t="s">
        <v>69</v>
      </c>
      <c r="K2659" s="904" t="s">
        <v>70</v>
      </c>
      <c r="L2659" s="904" t="s">
        <v>71</v>
      </c>
      <c r="M2659" s="904" t="s">
        <v>120</v>
      </c>
      <c r="N2659" s="896" t="s">
        <v>148</v>
      </c>
      <c r="O2659" s="896" t="s">
        <v>203</v>
      </c>
      <c r="P2659" s="896" t="s">
        <v>72</v>
      </c>
      <c r="Q2659" s="904"/>
      <c r="R2659" s="904"/>
      <c r="S2659" s="904"/>
      <c r="T2659" s="904"/>
      <c r="U2659" s="276"/>
      <c r="V2659" s="276"/>
      <c r="W2659" s="276"/>
      <c r="X2659" s="276"/>
      <c r="Y2659" s="277"/>
      <c r="Z2659" s="277"/>
      <c r="AA2659" s="277"/>
      <c r="AB2659" s="277"/>
      <c r="AC2659" s="789" t="s">
        <v>126</v>
      </c>
      <c r="AD2659" s="756"/>
      <c r="AE2659" s="754"/>
      <c r="AF2659" s="277"/>
      <c r="AG2659" s="277"/>
      <c r="AH2659" s="262" t="s">
        <v>5621</v>
      </c>
      <c r="AI2659" s="277"/>
      <c r="AJ2659" s="277"/>
      <c r="AK2659" s="277"/>
      <c r="AL2659" s="277"/>
      <c r="AM2659" s="277"/>
      <c r="AN2659" s="277"/>
      <c r="AO2659" s="277"/>
      <c r="AP2659" s="277"/>
      <c r="AR2659" s="977" t="str">
        <f t="shared" ca="1" si="206"/>
        <v>1 ปี</v>
      </c>
      <c r="AS2659" s="977" t="str">
        <f t="shared" ca="1" si="207"/>
        <v>0 เดือน</v>
      </c>
      <c r="AT2659" s="978" t="str">
        <f t="shared" ca="1" si="208"/>
        <v>12 วัน</v>
      </c>
      <c r="AU2659" s="245"/>
      <c r="AV2659" s="979" t="str">
        <f t="shared" ca="1" si="209"/>
        <v>1 ปี0 เดือน12 วัน</v>
      </c>
    </row>
    <row r="2660" spans="1:48" ht="153.6">
      <c r="A2660" s="811">
        <v>2653</v>
      </c>
      <c r="B2660" s="957">
        <v>243488</v>
      </c>
      <c r="C2660" s="968">
        <f t="shared" si="205"/>
        <v>45161</v>
      </c>
      <c r="D2660" s="896">
        <v>8</v>
      </c>
      <c r="E2660" s="897" t="s">
        <v>5534</v>
      </c>
      <c r="F2660" s="896" t="s">
        <v>5552</v>
      </c>
      <c r="G2660" s="904">
        <v>152493</v>
      </c>
      <c r="H2660" s="904"/>
      <c r="I2660" s="904" t="s">
        <v>60</v>
      </c>
      <c r="J2660" s="896" t="s">
        <v>321</v>
      </c>
      <c r="K2660" s="904" t="s">
        <v>2407</v>
      </c>
      <c r="L2660" s="904" t="s">
        <v>62</v>
      </c>
      <c r="M2660" s="904" t="s">
        <v>120</v>
      </c>
      <c r="N2660" s="896" t="s">
        <v>5553</v>
      </c>
      <c r="O2660" s="896" t="s">
        <v>197</v>
      </c>
      <c r="P2660" s="896" t="s">
        <v>134</v>
      </c>
      <c r="Q2660" s="904"/>
      <c r="R2660" s="904"/>
      <c r="S2660" s="904"/>
      <c r="T2660" s="896" t="s">
        <v>5554</v>
      </c>
      <c r="U2660" s="276"/>
      <c r="V2660" s="276"/>
      <c r="W2660" s="276"/>
      <c r="X2660" s="276"/>
      <c r="Y2660" s="277"/>
      <c r="Z2660" s="277"/>
      <c r="AA2660" s="277"/>
      <c r="AB2660" s="277"/>
      <c r="AC2660" s="789" t="s">
        <v>126</v>
      </c>
      <c r="AD2660" s="756"/>
      <c r="AE2660" s="754"/>
      <c r="AF2660" s="277"/>
      <c r="AG2660" s="277"/>
      <c r="AH2660" s="262" t="s">
        <v>5621</v>
      </c>
      <c r="AI2660" s="277"/>
      <c r="AJ2660" s="277"/>
      <c r="AK2660" s="277"/>
      <c r="AL2660" s="277"/>
      <c r="AM2660" s="277"/>
      <c r="AN2660" s="277"/>
      <c r="AO2660" s="277"/>
      <c r="AP2660" s="277"/>
      <c r="AR2660" s="977" t="str">
        <f t="shared" ca="1" si="206"/>
        <v>1 ปี</v>
      </c>
      <c r="AS2660" s="977" t="str">
        <f t="shared" ca="1" si="207"/>
        <v>0 เดือน</v>
      </c>
      <c r="AT2660" s="978" t="str">
        <f t="shared" ca="1" si="208"/>
        <v>12 วัน</v>
      </c>
      <c r="AU2660" s="245"/>
      <c r="AV2660" s="979" t="str">
        <f t="shared" ca="1" si="209"/>
        <v>1 ปี0 เดือน12 วัน</v>
      </c>
    </row>
    <row r="2661" spans="1:48" ht="76.8">
      <c r="A2661" s="811">
        <v>2654</v>
      </c>
      <c r="B2661" s="957">
        <v>243488</v>
      </c>
      <c r="C2661" s="968">
        <f t="shared" si="205"/>
        <v>45161</v>
      </c>
      <c r="D2661" s="896">
        <v>8</v>
      </c>
      <c r="E2661" s="897" t="s">
        <v>5534</v>
      </c>
      <c r="F2661" s="896" t="s">
        <v>5552</v>
      </c>
      <c r="G2661" s="904">
        <v>66738</v>
      </c>
      <c r="H2661" s="904"/>
      <c r="I2661" s="904" t="s">
        <v>54</v>
      </c>
      <c r="J2661" s="896" t="s">
        <v>442</v>
      </c>
      <c r="K2661" s="904" t="s">
        <v>70</v>
      </c>
      <c r="L2661" s="904" t="s">
        <v>71</v>
      </c>
      <c r="M2661" s="904" t="s">
        <v>120</v>
      </c>
      <c r="N2661" s="904" t="s">
        <v>5555</v>
      </c>
      <c r="O2661" s="904" t="s">
        <v>65</v>
      </c>
      <c r="P2661" s="904" t="s">
        <v>73</v>
      </c>
      <c r="Q2661" s="904"/>
      <c r="R2661" s="904"/>
      <c r="S2661" s="904"/>
      <c r="T2661" s="904"/>
      <c r="U2661" s="276"/>
      <c r="V2661" s="276"/>
      <c r="W2661" s="276"/>
      <c r="X2661" s="276"/>
      <c r="Y2661" s="277"/>
      <c r="Z2661" s="277"/>
      <c r="AA2661" s="277"/>
      <c r="AB2661" s="277"/>
      <c r="AC2661" s="789" t="s">
        <v>126</v>
      </c>
      <c r="AD2661" s="756"/>
      <c r="AE2661" s="754"/>
      <c r="AF2661" s="277"/>
      <c r="AG2661" s="277"/>
      <c r="AH2661" s="262" t="s">
        <v>5621</v>
      </c>
      <c r="AI2661" s="277"/>
      <c r="AJ2661" s="277"/>
      <c r="AK2661" s="277"/>
      <c r="AL2661" s="277"/>
      <c r="AM2661" s="277"/>
      <c r="AN2661" s="277"/>
      <c r="AO2661" s="277"/>
      <c r="AP2661" s="277"/>
      <c r="AR2661" s="977" t="str">
        <f t="shared" ca="1" si="206"/>
        <v>1 ปี</v>
      </c>
      <c r="AS2661" s="977" t="str">
        <f t="shared" ca="1" si="207"/>
        <v>0 เดือน</v>
      </c>
      <c r="AT2661" s="978" t="str">
        <f t="shared" ca="1" si="208"/>
        <v>12 วัน</v>
      </c>
      <c r="AU2661" s="245"/>
      <c r="AV2661" s="979" t="str">
        <f t="shared" ca="1" si="209"/>
        <v>1 ปี0 เดือน12 วัน</v>
      </c>
    </row>
    <row r="2662" spans="1:48" ht="115.2">
      <c r="A2662" s="811">
        <v>2655</v>
      </c>
      <c r="B2662" s="957">
        <v>243488</v>
      </c>
      <c r="C2662" s="968">
        <f t="shared" si="205"/>
        <v>45161</v>
      </c>
      <c r="D2662" s="896">
        <v>8</v>
      </c>
      <c r="E2662" s="897" t="s">
        <v>5534</v>
      </c>
      <c r="F2662" s="896" t="s">
        <v>5552</v>
      </c>
      <c r="G2662" s="904">
        <v>66556</v>
      </c>
      <c r="H2662" s="904"/>
      <c r="I2662" s="904" t="s">
        <v>54</v>
      </c>
      <c r="J2662" s="896" t="s">
        <v>69</v>
      </c>
      <c r="K2662" s="904" t="s">
        <v>70</v>
      </c>
      <c r="L2662" s="904" t="s">
        <v>71</v>
      </c>
      <c r="M2662" s="904" t="s">
        <v>120</v>
      </c>
      <c r="N2662" s="896" t="s">
        <v>148</v>
      </c>
      <c r="O2662" s="896" t="s">
        <v>1489</v>
      </c>
      <c r="P2662" s="896" t="s">
        <v>72</v>
      </c>
      <c r="Q2662" s="904"/>
      <c r="R2662" s="904"/>
      <c r="S2662" s="904"/>
      <c r="T2662" s="904"/>
      <c r="U2662" s="276"/>
      <c r="V2662" s="276"/>
      <c r="W2662" s="276"/>
      <c r="X2662" s="276"/>
      <c r="Y2662" s="277"/>
      <c r="Z2662" s="277"/>
      <c r="AA2662" s="277"/>
      <c r="AB2662" s="277"/>
      <c r="AC2662" s="789" t="s">
        <v>126</v>
      </c>
      <c r="AD2662" s="756"/>
      <c r="AE2662" s="754"/>
      <c r="AF2662" s="277"/>
      <c r="AG2662" s="277"/>
      <c r="AH2662" s="262" t="s">
        <v>5621</v>
      </c>
      <c r="AI2662" s="277"/>
      <c r="AJ2662" s="277"/>
      <c r="AK2662" s="277"/>
      <c r="AL2662" s="277"/>
      <c r="AM2662" s="277"/>
      <c r="AN2662" s="277"/>
      <c r="AO2662" s="277"/>
      <c r="AP2662" s="277"/>
      <c r="AR2662" s="977" t="str">
        <f t="shared" ca="1" si="206"/>
        <v>1 ปี</v>
      </c>
      <c r="AS2662" s="977" t="str">
        <f t="shared" ca="1" si="207"/>
        <v>0 เดือน</v>
      </c>
      <c r="AT2662" s="978" t="str">
        <f t="shared" ca="1" si="208"/>
        <v>12 วัน</v>
      </c>
      <c r="AU2662" s="245"/>
      <c r="AV2662" s="979" t="str">
        <f t="shared" ca="1" si="209"/>
        <v>1 ปี0 เดือน12 วัน</v>
      </c>
    </row>
    <row r="2663" spans="1:48" ht="115.2">
      <c r="A2663" s="811">
        <v>2656</v>
      </c>
      <c r="B2663" s="957">
        <v>243488</v>
      </c>
      <c r="C2663" s="968">
        <f t="shared" si="205"/>
        <v>45161</v>
      </c>
      <c r="D2663" s="896">
        <v>8</v>
      </c>
      <c r="E2663" s="897" t="s">
        <v>5534</v>
      </c>
      <c r="F2663" s="896" t="s">
        <v>5552</v>
      </c>
      <c r="G2663" s="904">
        <v>66562</v>
      </c>
      <c r="H2663" s="904"/>
      <c r="I2663" s="904" t="s">
        <v>54</v>
      </c>
      <c r="J2663" s="896" t="s">
        <v>69</v>
      </c>
      <c r="K2663" s="904" t="s">
        <v>70</v>
      </c>
      <c r="L2663" s="904" t="s">
        <v>71</v>
      </c>
      <c r="M2663" s="904" t="s">
        <v>120</v>
      </c>
      <c r="N2663" s="896" t="s">
        <v>5556</v>
      </c>
      <c r="O2663" s="896" t="s">
        <v>76</v>
      </c>
      <c r="P2663" s="896" t="s">
        <v>72</v>
      </c>
      <c r="Q2663" s="904"/>
      <c r="R2663" s="904"/>
      <c r="S2663" s="904"/>
      <c r="T2663" s="904"/>
      <c r="U2663" s="276"/>
      <c r="V2663" s="276"/>
      <c r="W2663" s="276"/>
      <c r="X2663" s="276"/>
      <c r="Y2663" s="277"/>
      <c r="Z2663" s="277"/>
      <c r="AA2663" s="277"/>
      <c r="AB2663" s="277"/>
      <c r="AC2663" s="789" t="s">
        <v>126</v>
      </c>
      <c r="AD2663" s="756"/>
      <c r="AE2663" s="754"/>
      <c r="AF2663" s="277"/>
      <c r="AG2663" s="277"/>
      <c r="AH2663" s="262" t="s">
        <v>5621</v>
      </c>
      <c r="AI2663" s="277"/>
      <c r="AJ2663" s="277"/>
      <c r="AK2663" s="277"/>
      <c r="AL2663" s="277"/>
      <c r="AM2663" s="277"/>
      <c r="AN2663" s="277"/>
      <c r="AO2663" s="277"/>
      <c r="AP2663" s="277"/>
      <c r="AR2663" s="977" t="str">
        <f t="shared" ca="1" si="206"/>
        <v>1 ปี</v>
      </c>
      <c r="AS2663" s="977" t="str">
        <f t="shared" ca="1" si="207"/>
        <v>0 เดือน</v>
      </c>
      <c r="AT2663" s="978" t="str">
        <f t="shared" ca="1" si="208"/>
        <v>12 วัน</v>
      </c>
      <c r="AU2663" s="245"/>
      <c r="AV2663" s="979" t="str">
        <f t="shared" ca="1" si="209"/>
        <v>1 ปี0 เดือน12 วัน</v>
      </c>
    </row>
    <row r="2664" spans="1:48" ht="115.2">
      <c r="A2664" s="811">
        <v>2657</v>
      </c>
      <c r="B2664" s="957">
        <v>243488</v>
      </c>
      <c r="C2664" s="968">
        <f t="shared" si="205"/>
        <v>45161</v>
      </c>
      <c r="D2664" s="896">
        <v>8</v>
      </c>
      <c r="E2664" s="897" t="s">
        <v>5534</v>
      </c>
      <c r="F2664" s="896" t="s">
        <v>5552</v>
      </c>
      <c r="G2664" s="904">
        <v>66265</v>
      </c>
      <c r="H2664" s="904"/>
      <c r="I2664" s="904" t="s">
        <v>54</v>
      </c>
      <c r="J2664" s="896" t="s">
        <v>69</v>
      </c>
      <c r="K2664" s="904" t="s">
        <v>70</v>
      </c>
      <c r="L2664" s="904" t="s">
        <v>71</v>
      </c>
      <c r="M2664" s="904" t="s">
        <v>120</v>
      </c>
      <c r="N2664" s="896" t="s">
        <v>5557</v>
      </c>
      <c r="O2664" s="896" t="s">
        <v>76</v>
      </c>
      <c r="P2664" s="896" t="s">
        <v>72</v>
      </c>
      <c r="Q2664" s="904"/>
      <c r="R2664" s="904"/>
      <c r="S2664" s="904"/>
      <c r="T2664" s="904"/>
      <c r="U2664" s="276"/>
      <c r="V2664" s="276"/>
      <c r="W2664" s="276"/>
      <c r="X2664" s="276"/>
      <c r="Y2664" s="277"/>
      <c r="Z2664" s="277"/>
      <c r="AA2664" s="277"/>
      <c r="AB2664" s="277"/>
      <c r="AC2664" s="789" t="s">
        <v>126</v>
      </c>
      <c r="AD2664" s="756"/>
      <c r="AE2664" s="754"/>
      <c r="AF2664" s="277"/>
      <c r="AG2664" s="277"/>
      <c r="AH2664" s="262" t="s">
        <v>5621</v>
      </c>
      <c r="AI2664" s="277"/>
      <c r="AJ2664" s="277"/>
      <c r="AK2664" s="277"/>
      <c r="AL2664" s="277"/>
      <c r="AM2664" s="277"/>
      <c r="AN2664" s="277"/>
      <c r="AO2664" s="277"/>
      <c r="AP2664" s="277"/>
      <c r="AR2664" s="977" t="str">
        <f t="shared" ca="1" si="206"/>
        <v>1 ปี</v>
      </c>
      <c r="AS2664" s="977" t="str">
        <f t="shared" ca="1" si="207"/>
        <v>0 เดือน</v>
      </c>
      <c r="AT2664" s="978" t="str">
        <f t="shared" ca="1" si="208"/>
        <v>12 วัน</v>
      </c>
      <c r="AU2664" s="245"/>
      <c r="AV2664" s="979" t="str">
        <f t="shared" ca="1" si="209"/>
        <v>1 ปี0 เดือน12 วัน</v>
      </c>
    </row>
    <row r="2665" spans="1:48" ht="153.6">
      <c r="A2665" s="811">
        <v>2658</v>
      </c>
      <c r="B2665" s="957">
        <v>243488</v>
      </c>
      <c r="C2665" s="968">
        <f t="shared" si="205"/>
        <v>45161</v>
      </c>
      <c r="D2665" s="896">
        <v>8</v>
      </c>
      <c r="E2665" s="897" t="s">
        <v>5534</v>
      </c>
      <c r="F2665" s="896" t="s">
        <v>5552</v>
      </c>
      <c r="G2665" s="904">
        <v>197979</v>
      </c>
      <c r="H2665" s="904"/>
      <c r="I2665" s="904" t="s">
        <v>54</v>
      </c>
      <c r="J2665" s="896" t="s">
        <v>69</v>
      </c>
      <c r="K2665" s="904" t="s">
        <v>70</v>
      </c>
      <c r="L2665" s="904" t="s">
        <v>71</v>
      </c>
      <c r="M2665" s="904" t="s">
        <v>120</v>
      </c>
      <c r="N2665" s="896" t="s">
        <v>5555</v>
      </c>
      <c r="O2665" s="896" t="s">
        <v>78</v>
      </c>
      <c r="P2665" s="896" t="s">
        <v>72</v>
      </c>
      <c r="Q2665" s="904"/>
      <c r="R2665" s="904"/>
      <c r="S2665" s="904"/>
      <c r="T2665" s="904"/>
      <c r="U2665" s="276"/>
      <c r="V2665" s="276"/>
      <c r="W2665" s="276"/>
      <c r="X2665" s="276"/>
      <c r="Y2665" s="277"/>
      <c r="Z2665" s="277"/>
      <c r="AA2665" s="277"/>
      <c r="AB2665" s="277"/>
      <c r="AC2665" s="789" t="s">
        <v>126</v>
      </c>
      <c r="AD2665" s="756"/>
      <c r="AE2665" s="754"/>
      <c r="AF2665" s="277"/>
      <c r="AG2665" s="277"/>
      <c r="AH2665" s="262" t="s">
        <v>5621</v>
      </c>
      <c r="AI2665" s="277"/>
      <c r="AJ2665" s="277"/>
      <c r="AK2665" s="277"/>
      <c r="AL2665" s="277"/>
      <c r="AM2665" s="277"/>
      <c r="AN2665" s="277"/>
      <c r="AO2665" s="277"/>
      <c r="AP2665" s="277"/>
      <c r="AR2665" s="977" t="str">
        <f t="shared" ca="1" si="206"/>
        <v>1 ปี</v>
      </c>
      <c r="AS2665" s="977" t="str">
        <f t="shared" ca="1" si="207"/>
        <v>0 เดือน</v>
      </c>
      <c r="AT2665" s="978" t="str">
        <f t="shared" ca="1" si="208"/>
        <v>12 วัน</v>
      </c>
      <c r="AU2665" s="245"/>
      <c r="AV2665" s="979" t="str">
        <f t="shared" ca="1" si="209"/>
        <v>1 ปี0 เดือน12 วัน</v>
      </c>
    </row>
    <row r="2666" spans="1:48" ht="153.6">
      <c r="A2666" s="811">
        <v>2659</v>
      </c>
      <c r="B2666" s="957">
        <v>243488</v>
      </c>
      <c r="C2666" s="968">
        <f t="shared" si="205"/>
        <v>45161</v>
      </c>
      <c r="D2666" s="896">
        <v>8</v>
      </c>
      <c r="E2666" s="897" t="s">
        <v>5534</v>
      </c>
      <c r="F2666" s="896" t="s">
        <v>5552</v>
      </c>
      <c r="G2666" s="904">
        <v>205553</v>
      </c>
      <c r="H2666" s="904"/>
      <c r="I2666" s="904" t="s">
        <v>54</v>
      </c>
      <c r="J2666" s="896" t="s">
        <v>69</v>
      </c>
      <c r="K2666" s="904" t="s">
        <v>70</v>
      </c>
      <c r="L2666" s="904" t="s">
        <v>71</v>
      </c>
      <c r="M2666" s="904" t="s">
        <v>120</v>
      </c>
      <c r="N2666" s="896" t="s">
        <v>1076</v>
      </c>
      <c r="O2666" s="896" t="s">
        <v>78</v>
      </c>
      <c r="P2666" s="896" t="s">
        <v>72</v>
      </c>
      <c r="Q2666" s="904"/>
      <c r="R2666" s="904"/>
      <c r="S2666" s="904"/>
      <c r="T2666" s="904"/>
      <c r="U2666" s="276"/>
      <c r="V2666" s="276"/>
      <c r="W2666" s="276"/>
      <c r="X2666" s="276"/>
      <c r="Y2666" s="277"/>
      <c r="Z2666" s="277"/>
      <c r="AA2666" s="277"/>
      <c r="AB2666" s="277"/>
      <c r="AC2666" s="789" t="s">
        <v>126</v>
      </c>
      <c r="AD2666" s="756"/>
      <c r="AE2666" s="754"/>
      <c r="AF2666" s="277"/>
      <c r="AG2666" s="277"/>
      <c r="AH2666" s="262" t="s">
        <v>5621</v>
      </c>
      <c r="AI2666" s="277"/>
      <c r="AJ2666" s="277"/>
      <c r="AK2666" s="277"/>
      <c r="AL2666" s="277"/>
      <c r="AM2666" s="277"/>
      <c r="AN2666" s="277"/>
      <c r="AO2666" s="277"/>
      <c r="AP2666" s="277"/>
      <c r="AR2666" s="977" t="str">
        <f t="shared" ca="1" si="206"/>
        <v>1 ปี</v>
      </c>
      <c r="AS2666" s="977" t="str">
        <f t="shared" ca="1" si="207"/>
        <v>0 เดือน</v>
      </c>
      <c r="AT2666" s="978" t="str">
        <f t="shared" ca="1" si="208"/>
        <v>12 วัน</v>
      </c>
      <c r="AU2666" s="245"/>
      <c r="AV2666" s="979" t="str">
        <f t="shared" ca="1" si="209"/>
        <v>1 ปี0 เดือน12 วัน</v>
      </c>
    </row>
    <row r="2667" spans="1:48" ht="76.8">
      <c r="A2667" s="811">
        <v>2660</v>
      </c>
      <c r="B2667" s="957">
        <v>243488</v>
      </c>
      <c r="C2667" s="968">
        <f t="shared" si="205"/>
        <v>45161</v>
      </c>
      <c r="D2667" s="896">
        <v>8</v>
      </c>
      <c r="E2667" s="897" t="s">
        <v>5534</v>
      </c>
      <c r="F2667" s="896" t="s">
        <v>5552</v>
      </c>
      <c r="G2667" s="904">
        <v>66498</v>
      </c>
      <c r="H2667" s="904"/>
      <c r="I2667" s="904" t="s">
        <v>54</v>
      </c>
      <c r="J2667" s="896" t="s">
        <v>287</v>
      </c>
      <c r="K2667" s="904" t="s">
        <v>70</v>
      </c>
      <c r="L2667" s="904" t="s">
        <v>71</v>
      </c>
      <c r="M2667" s="904" t="s">
        <v>120</v>
      </c>
      <c r="N2667" s="896" t="s">
        <v>268</v>
      </c>
      <c r="O2667" s="904" t="s">
        <v>289</v>
      </c>
      <c r="P2667" s="896" t="s">
        <v>72</v>
      </c>
      <c r="Q2667" s="904"/>
      <c r="R2667" s="904"/>
      <c r="S2667" s="904"/>
      <c r="T2667" s="904"/>
      <c r="U2667" s="276"/>
      <c r="V2667" s="276"/>
      <c r="W2667" s="276"/>
      <c r="X2667" s="276"/>
      <c r="Y2667" s="277"/>
      <c r="Z2667" s="277"/>
      <c r="AA2667" s="277"/>
      <c r="AB2667" s="277"/>
      <c r="AC2667" s="789" t="s">
        <v>126</v>
      </c>
      <c r="AD2667" s="756"/>
      <c r="AE2667" s="754"/>
      <c r="AF2667" s="277"/>
      <c r="AG2667" s="277"/>
      <c r="AH2667" s="262" t="s">
        <v>5621</v>
      </c>
      <c r="AI2667" s="277"/>
      <c r="AJ2667" s="277"/>
      <c r="AK2667" s="277"/>
      <c r="AL2667" s="277"/>
      <c r="AM2667" s="277"/>
      <c r="AN2667" s="277"/>
      <c r="AO2667" s="277"/>
      <c r="AP2667" s="277"/>
      <c r="AR2667" s="977" t="str">
        <f t="shared" ca="1" si="206"/>
        <v>1 ปี</v>
      </c>
      <c r="AS2667" s="977" t="str">
        <f t="shared" ca="1" si="207"/>
        <v>0 เดือน</v>
      </c>
      <c r="AT2667" s="978" t="str">
        <f t="shared" ca="1" si="208"/>
        <v>12 วัน</v>
      </c>
      <c r="AU2667" s="245"/>
      <c r="AV2667" s="979" t="str">
        <f t="shared" ca="1" si="209"/>
        <v>1 ปี0 เดือน12 วัน</v>
      </c>
    </row>
    <row r="2668" spans="1:48" ht="115.2">
      <c r="A2668" s="811">
        <v>2661</v>
      </c>
      <c r="B2668" s="957">
        <v>243488</v>
      </c>
      <c r="C2668" s="968">
        <f t="shared" si="205"/>
        <v>45161</v>
      </c>
      <c r="D2668" s="896">
        <v>8</v>
      </c>
      <c r="E2668" s="897" t="s">
        <v>5534</v>
      </c>
      <c r="F2668" s="896" t="s">
        <v>5552</v>
      </c>
      <c r="G2668" s="904">
        <v>249158</v>
      </c>
      <c r="H2668" s="904"/>
      <c r="I2668" s="904" t="s">
        <v>54</v>
      </c>
      <c r="J2668" s="896" t="s">
        <v>55</v>
      </c>
      <c r="K2668" s="904" t="s">
        <v>70</v>
      </c>
      <c r="L2668" s="904" t="s">
        <v>71</v>
      </c>
      <c r="M2668" s="904" t="s">
        <v>120</v>
      </c>
      <c r="N2668" s="896" t="s">
        <v>5558</v>
      </c>
      <c r="O2668" s="896" t="s">
        <v>76</v>
      </c>
      <c r="P2668" s="904" t="s">
        <v>527</v>
      </c>
      <c r="Q2668" s="904"/>
      <c r="R2668" s="904"/>
      <c r="S2668" s="904"/>
      <c r="T2668" s="904"/>
      <c r="U2668" s="276"/>
      <c r="V2668" s="276"/>
      <c r="W2668" s="276"/>
      <c r="X2668" s="276"/>
      <c r="Y2668" s="277"/>
      <c r="Z2668" s="277"/>
      <c r="AA2668" s="277"/>
      <c r="AB2668" s="277"/>
      <c r="AC2668" s="789" t="s">
        <v>126</v>
      </c>
      <c r="AD2668" s="756"/>
      <c r="AE2668" s="754"/>
      <c r="AF2668" s="277"/>
      <c r="AG2668" s="277"/>
      <c r="AH2668" s="262" t="s">
        <v>5621</v>
      </c>
      <c r="AI2668" s="277"/>
      <c r="AJ2668" s="277"/>
      <c r="AK2668" s="277"/>
      <c r="AL2668" s="277"/>
      <c r="AM2668" s="277"/>
      <c r="AN2668" s="277"/>
      <c r="AO2668" s="277"/>
      <c r="AP2668" s="277"/>
      <c r="AR2668" s="977" t="str">
        <f t="shared" ca="1" si="206"/>
        <v>1 ปี</v>
      </c>
      <c r="AS2668" s="977" t="str">
        <f t="shared" ca="1" si="207"/>
        <v>0 เดือน</v>
      </c>
      <c r="AT2668" s="978" t="str">
        <f t="shared" ca="1" si="208"/>
        <v>12 วัน</v>
      </c>
      <c r="AU2668" s="245"/>
      <c r="AV2668" s="979" t="str">
        <f t="shared" ca="1" si="209"/>
        <v>1 ปี0 เดือน12 วัน</v>
      </c>
    </row>
    <row r="2669" spans="1:48" ht="153.6">
      <c r="A2669" s="811">
        <v>2662</v>
      </c>
      <c r="B2669" s="957">
        <v>243488</v>
      </c>
      <c r="C2669" s="968">
        <f t="shared" si="205"/>
        <v>45161</v>
      </c>
      <c r="D2669" s="896">
        <v>8</v>
      </c>
      <c r="E2669" s="897" t="s">
        <v>5534</v>
      </c>
      <c r="F2669" s="896" t="s">
        <v>5552</v>
      </c>
      <c r="G2669" s="904">
        <v>66883</v>
      </c>
      <c r="H2669" s="896" t="s">
        <v>117</v>
      </c>
      <c r="I2669" s="904" t="s">
        <v>60</v>
      </c>
      <c r="J2669" s="896" t="s">
        <v>67</v>
      </c>
      <c r="K2669" s="904" t="s">
        <v>62</v>
      </c>
      <c r="L2669" s="904" t="s">
        <v>62</v>
      </c>
      <c r="M2669" s="904" t="s">
        <v>120</v>
      </c>
      <c r="N2669" s="896" t="s">
        <v>5559</v>
      </c>
      <c r="O2669" s="904"/>
      <c r="P2669" s="896" t="s">
        <v>58</v>
      </c>
      <c r="Q2669" s="904"/>
      <c r="R2669" s="904"/>
      <c r="S2669" s="904"/>
      <c r="T2669" s="904"/>
      <c r="U2669" s="276"/>
      <c r="V2669" s="276"/>
      <c r="W2669" s="276"/>
      <c r="X2669" s="276"/>
      <c r="Y2669" s="277"/>
      <c r="Z2669" s="277"/>
      <c r="AA2669" s="277"/>
      <c r="AB2669" s="277"/>
      <c r="AC2669" s="789" t="s">
        <v>126</v>
      </c>
      <c r="AD2669" s="756"/>
      <c r="AE2669" s="754"/>
      <c r="AF2669" s="277"/>
      <c r="AG2669" s="277"/>
      <c r="AH2669" s="262" t="s">
        <v>5621</v>
      </c>
      <c r="AI2669" s="277"/>
      <c r="AJ2669" s="277"/>
      <c r="AK2669" s="277"/>
      <c r="AL2669" s="277"/>
      <c r="AM2669" s="277"/>
      <c r="AN2669" s="277"/>
      <c r="AO2669" s="277"/>
      <c r="AP2669" s="277"/>
      <c r="AR2669" s="977" t="str">
        <f t="shared" ca="1" si="206"/>
        <v>1 ปี</v>
      </c>
      <c r="AS2669" s="977" t="str">
        <f t="shared" ca="1" si="207"/>
        <v>0 เดือน</v>
      </c>
      <c r="AT2669" s="978" t="str">
        <f t="shared" ca="1" si="208"/>
        <v>12 วัน</v>
      </c>
      <c r="AU2669" s="245"/>
      <c r="AV2669" s="979" t="str">
        <f t="shared" ca="1" si="209"/>
        <v>1 ปี0 เดือน12 วัน</v>
      </c>
    </row>
    <row r="2670" spans="1:48" ht="76.8">
      <c r="A2670" s="811">
        <v>2663</v>
      </c>
      <c r="B2670" s="957">
        <v>243488</v>
      </c>
      <c r="C2670" s="968">
        <f t="shared" si="205"/>
        <v>45161</v>
      </c>
      <c r="D2670" s="896">
        <v>8</v>
      </c>
      <c r="E2670" s="897" t="s">
        <v>5534</v>
      </c>
      <c r="F2670" s="896" t="s">
        <v>5560</v>
      </c>
      <c r="G2670" s="904">
        <v>68890</v>
      </c>
      <c r="H2670" s="904"/>
      <c r="I2670" s="904" t="s">
        <v>54</v>
      </c>
      <c r="J2670" s="896" t="s">
        <v>85</v>
      </c>
      <c r="K2670" s="896" t="s">
        <v>56</v>
      </c>
      <c r="L2670" s="896" t="s">
        <v>56</v>
      </c>
      <c r="M2670" s="904" t="s">
        <v>4533</v>
      </c>
      <c r="N2670" s="904" t="s">
        <v>3238</v>
      </c>
      <c r="O2670" s="896" t="s">
        <v>124</v>
      </c>
      <c r="P2670" s="904" t="s">
        <v>59</v>
      </c>
      <c r="Q2670" s="904"/>
      <c r="R2670" s="904"/>
      <c r="S2670" s="904"/>
      <c r="T2670" s="904"/>
      <c r="U2670" s="276"/>
      <c r="V2670" s="276"/>
      <c r="W2670" s="276"/>
      <c r="X2670" s="276"/>
      <c r="Y2670" s="277"/>
      <c r="Z2670" s="277"/>
      <c r="AA2670" s="277"/>
      <c r="AB2670" s="277"/>
      <c r="AC2670" s="789" t="s">
        <v>126</v>
      </c>
      <c r="AD2670" s="756"/>
      <c r="AE2670" s="754"/>
      <c r="AF2670" s="277"/>
      <c r="AG2670" s="277"/>
      <c r="AH2670" s="262" t="s">
        <v>5621</v>
      </c>
      <c r="AI2670" s="277"/>
      <c r="AJ2670" s="277"/>
      <c r="AK2670" s="277"/>
      <c r="AL2670" s="277"/>
      <c r="AM2670" s="277"/>
      <c r="AN2670" s="277"/>
      <c r="AO2670" s="277"/>
      <c r="AP2670" s="277"/>
      <c r="AR2670" s="977" t="str">
        <f t="shared" ca="1" si="206"/>
        <v>1 ปี</v>
      </c>
      <c r="AS2670" s="977" t="str">
        <f t="shared" ca="1" si="207"/>
        <v>0 เดือน</v>
      </c>
      <c r="AT2670" s="978" t="str">
        <f t="shared" ca="1" si="208"/>
        <v>12 วัน</v>
      </c>
      <c r="AU2670" s="245"/>
      <c r="AV2670" s="979" t="str">
        <f t="shared" ca="1" si="209"/>
        <v>1 ปี0 เดือน12 วัน</v>
      </c>
    </row>
    <row r="2671" spans="1:48" ht="153.6">
      <c r="A2671" s="811">
        <v>2664</v>
      </c>
      <c r="B2671" s="957">
        <v>243488</v>
      </c>
      <c r="C2671" s="968">
        <f t="shared" si="205"/>
        <v>45161</v>
      </c>
      <c r="D2671" s="896">
        <v>8</v>
      </c>
      <c r="E2671" s="897" t="s">
        <v>5534</v>
      </c>
      <c r="F2671" s="896" t="s">
        <v>5561</v>
      </c>
      <c r="G2671" s="904">
        <v>69057</v>
      </c>
      <c r="H2671" s="904"/>
      <c r="I2671" s="904" t="s">
        <v>54</v>
      </c>
      <c r="J2671" s="896" t="s">
        <v>69</v>
      </c>
      <c r="K2671" s="904" t="s">
        <v>70</v>
      </c>
      <c r="L2671" s="904" t="s">
        <v>71</v>
      </c>
      <c r="M2671" s="904" t="s">
        <v>4533</v>
      </c>
      <c r="N2671" s="904" t="s">
        <v>3238</v>
      </c>
      <c r="O2671" s="896" t="s">
        <v>240</v>
      </c>
      <c r="P2671" s="896" t="s">
        <v>72</v>
      </c>
      <c r="Q2671" s="904"/>
      <c r="R2671" s="904"/>
      <c r="S2671" s="904"/>
      <c r="T2671" s="896"/>
      <c r="U2671" s="276"/>
      <c r="V2671" s="276"/>
      <c r="W2671" s="276"/>
      <c r="X2671" s="276"/>
      <c r="Y2671" s="277"/>
      <c r="Z2671" s="277"/>
      <c r="AA2671" s="277"/>
      <c r="AB2671" s="277"/>
      <c r="AC2671" s="789" t="s">
        <v>126</v>
      </c>
      <c r="AD2671" s="756"/>
      <c r="AE2671" s="754"/>
      <c r="AF2671" s="277"/>
      <c r="AG2671" s="277"/>
      <c r="AH2671" s="262" t="s">
        <v>5621</v>
      </c>
      <c r="AI2671" s="277"/>
      <c r="AJ2671" s="277"/>
      <c r="AK2671" s="277"/>
      <c r="AL2671" s="277"/>
      <c r="AM2671" s="277"/>
      <c r="AN2671" s="277"/>
      <c r="AO2671" s="277"/>
      <c r="AP2671" s="277"/>
      <c r="AR2671" s="977" t="str">
        <f t="shared" ca="1" si="206"/>
        <v>1 ปี</v>
      </c>
      <c r="AS2671" s="977" t="str">
        <f t="shared" ca="1" si="207"/>
        <v>0 เดือน</v>
      </c>
      <c r="AT2671" s="978" t="str">
        <f t="shared" ca="1" si="208"/>
        <v>12 วัน</v>
      </c>
      <c r="AU2671" s="245"/>
      <c r="AV2671" s="979" t="str">
        <f t="shared" ca="1" si="209"/>
        <v>1 ปี0 เดือน12 วัน</v>
      </c>
    </row>
    <row r="2672" spans="1:48" ht="115.2">
      <c r="A2672" s="811">
        <v>2665</v>
      </c>
      <c r="B2672" s="957">
        <v>243488</v>
      </c>
      <c r="C2672" s="968">
        <f t="shared" si="205"/>
        <v>45161</v>
      </c>
      <c r="D2672" s="896">
        <v>8</v>
      </c>
      <c r="E2672" s="897" t="s">
        <v>5534</v>
      </c>
      <c r="F2672" s="896" t="s">
        <v>5562</v>
      </c>
      <c r="G2672" s="904">
        <v>68184</v>
      </c>
      <c r="H2672" s="904"/>
      <c r="I2672" s="904" t="s">
        <v>60</v>
      </c>
      <c r="J2672" s="896" t="s">
        <v>235</v>
      </c>
      <c r="K2672" s="904" t="s">
        <v>61</v>
      </c>
      <c r="L2672" s="904" t="s">
        <v>62</v>
      </c>
      <c r="M2672" s="904" t="s">
        <v>82</v>
      </c>
      <c r="N2672" s="896" t="s">
        <v>1014</v>
      </c>
      <c r="O2672" s="896" t="s">
        <v>65</v>
      </c>
      <c r="P2672" s="904" t="s">
        <v>527</v>
      </c>
      <c r="Q2672" s="904"/>
      <c r="R2672" s="904"/>
      <c r="S2672" s="904"/>
      <c r="T2672" s="896" t="s">
        <v>5563</v>
      </c>
      <c r="U2672" s="276"/>
      <c r="V2672" s="276"/>
      <c r="W2672" s="276"/>
      <c r="X2672" s="276"/>
      <c r="Y2672" s="277"/>
      <c r="Z2672" s="277"/>
      <c r="AA2672" s="277"/>
      <c r="AB2672" s="277"/>
      <c r="AC2672" s="789" t="s">
        <v>126</v>
      </c>
      <c r="AD2672" s="756"/>
      <c r="AE2672" s="754"/>
      <c r="AF2672" s="277"/>
      <c r="AG2672" s="277"/>
      <c r="AH2672" s="262" t="s">
        <v>5621</v>
      </c>
      <c r="AI2672" s="277"/>
      <c r="AJ2672" s="277"/>
      <c r="AK2672" s="277"/>
      <c r="AL2672" s="277"/>
      <c r="AM2672" s="277"/>
      <c r="AN2672" s="277"/>
      <c r="AO2672" s="277"/>
      <c r="AP2672" s="277"/>
      <c r="AR2672" s="977" t="str">
        <f t="shared" ca="1" si="206"/>
        <v>1 ปี</v>
      </c>
      <c r="AS2672" s="977" t="str">
        <f t="shared" ca="1" si="207"/>
        <v>0 เดือน</v>
      </c>
      <c r="AT2672" s="978" t="str">
        <f t="shared" ca="1" si="208"/>
        <v>12 วัน</v>
      </c>
      <c r="AU2672" s="245"/>
      <c r="AV2672" s="979" t="str">
        <f t="shared" ca="1" si="209"/>
        <v>1 ปี0 เดือน12 วัน</v>
      </c>
    </row>
    <row r="2673" spans="1:48" ht="115.2">
      <c r="A2673" s="811">
        <v>2666</v>
      </c>
      <c r="B2673" s="957">
        <v>243488</v>
      </c>
      <c r="C2673" s="968">
        <f t="shared" si="205"/>
        <v>45161</v>
      </c>
      <c r="D2673" s="896">
        <v>8</v>
      </c>
      <c r="E2673" s="897" t="s">
        <v>5534</v>
      </c>
      <c r="F2673" s="896" t="s">
        <v>5562</v>
      </c>
      <c r="G2673" s="904">
        <v>67665</v>
      </c>
      <c r="H2673" s="904"/>
      <c r="I2673" s="904" t="s">
        <v>60</v>
      </c>
      <c r="J2673" s="896" t="s">
        <v>235</v>
      </c>
      <c r="K2673" s="904" t="s">
        <v>61</v>
      </c>
      <c r="L2673" s="904" t="s">
        <v>62</v>
      </c>
      <c r="M2673" s="904" t="s">
        <v>82</v>
      </c>
      <c r="N2673" s="896" t="s">
        <v>1022</v>
      </c>
      <c r="O2673" s="896" t="s">
        <v>65</v>
      </c>
      <c r="P2673" s="904" t="s">
        <v>527</v>
      </c>
      <c r="Q2673" s="904"/>
      <c r="R2673" s="904"/>
      <c r="S2673" s="904"/>
      <c r="T2673" s="896" t="s">
        <v>5563</v>
      </c>
      <c r="U2673" s="276"/>
      <c r="V2673" s="276"/>
      <c r="W2673" s="276"/>
      <c r="X2673" s="276"/>
      <c r="Y2673" s="277"/>
      <c r="Z2673" s="277"/>
      <c r="AA2673" s="277"/>
      <c r="AB2673" s="277"/>
      <c r="AC2673" s="789" t="s">
        <v>126</v>
      </c>
      <c r="AD2673" s="756"/>
      <c r="AE2673" s="754"/>
      <c r="AF2673" s="277"/>
      <c r="AG2673" s="277"/>
      <c r="AH2673" s="262" t="s">
        <v>5621</v>
      </c>
      <c r="AI2673" s="277"/>
      <c r="AJ2673" s="277"/>
      <c r="AK2673" s="277"/>
      <c r="AL2673" s="277"/>
      <c r="AM2673" s="277"/>
      <c r="AN2673" s="277"/>
      <c r="AO2673" s="277"/>
      <c r="AP2673" s="277"/>
      <c r="AR2673" s="977" t="str">
        <f t="shared" ca="1" si="206"/>
        <v>1 ปี</v>
      </c>
      <c r="AS2673" s="977" t="str">
        <f t="shared" ca="1" si="207"/>
        <v>0 เดือน</v>
      </c>
      <c r="AT2673" s="978" t="str">
        <f t="shared" ca="1" si="208"/>
        <v>12 วัน</v>
      </c>
      <c r="AU2673" s="245"/>
      <c r="AV2673" s="979" t="str">
        <f t="shared" ca="1" si="209"/>
        <v>1 ปี0 เดือน12 วัน</v>
      </c>
    </row>
    <row r="2674" spans="1:48" ht="115.2">
      <c r="A2674" s="811">
        <v>2667</v>
      </c>
      <c r="B2674" s="957">
        <v>243488</v>
      </c>
      <c r="C2674" s="968">
        <f t="shared" si="205"/>
        <v>45161</v>
      </c>
      <c r="D2674" s="896">
        <v>8</v>
      </c>
      <c r="E2674" s="897" t="s">
        <v>5534</v>
      </c>
      <c r="F2674" s="896" t="s">
        <v>5562</v>
      </c>
      <c r="G2674" s="904">
        <v>67983</v>
      </c>
      <c r="H2674" s="904"/>
      <c r="I2674" s="904" t="s">
        <v>60</v>
      </c>
      <c r="J2674" s="896" t="s">
        <v>235</v>
      </c>
      <c r="K2674" s="904" t="s">
        <v>61</v>
      </c>
      <c r="L2674" s="904" t="s">
        <v>62</v>
      </c>
      <c r="M2674" s="904" t="s">
        <v>82</v>
      </c>
      <c r="N2674" s="896" t="s">
        <v>1018</v>
      </c>
      <c r="O2674" s="896" t="s">
        <v>65</v>
      </c>
      <c r="P2674" s="904" t="s">
        <v>527</v>
      </c>
      <c r="Q2674" s="904"/>
      <c r="R2674" s="904"/>
      <c r="S2674" s="904"/>
      <c r="T2674" s="896" t="s">
        <v>5563</v>
      </c>
      <c r="U2674" s="276"/>
      <c r="V2674" s="276"/>
      <c r="W2674" s="276"/>
      <c r="X2674" s="276"/>
      <c r="Y2674" s="277"/>
      <c r="Z2674" s="277"/>
      <c r="AA2674" s="277"/>
      <c r="AB2674" s="277"/>
      <c r="AC2674" s="789" t="s">
        <v>126</v>
      </c>
      <c r="AD2674" s="756"/>
      <c r="AE2674" s="754"/>
      <c r="AF2674" s="277"/>
      <c r="AG2674" s="277"/>
      <c r="AH2674" s="262" t="s">
        <v>5621</v>
      </c>
      <c r="AI2674" s="277"/>
      <c r="AJ2674" s="277"/>
      <c r="AK2674" s="277"/>
      <c r="AL2674" s="277"/>
      <c r="AM2674" s="277"/>
      <c r="AN2674" s="277"/>
      <c r="AO2674" s="277"/>
      <c r="AP2674" s="277"/>
      <c r="AR2674" s="977" t="str">
        <f t="shared" ca="1" si="206"/>
        <v>1 ปี</v>
      </c>
      <c r="AS2674" s="977" t="str">
        <f t="shared" ca="1" si="207"/>
        <v>0 เดือน</v>
      </c>
      <c r="AT2674" s="978" t="str">
        <f t="shared" ca="1" si="208"/>
        <v>12 วัน</v>
      </c>
      <c r="AU2674" s="245"/>
      <c r="AV2674" s="979" t="str">
        <f t="shared" ca="1" si="209"/>
        <v>1 ปี0 เดือน12 วัน</v>
      </c>
    </row>
    <row r="2675" spans="1:48" ht="115.2">
      <c r="A2675" s="811">
        <v>2668</v>
      </c>
      <c r="B2675" s="957">
        <v>243488</v>
      </c>
      <c r="C2675" s="968">
        <f t="shared" si="205"/>
        <v>45161</v>
      </c>
      <c r="D2675" s="896">
        <v>8</v>
      </c>
      <c r="E2675" s="897" t="s">
        <v>5534</v>
      </c>
      <c r="F2675" s="896" t="s">
        <v>5562</v>
      </c>
      <c r="G2675" s="904">
        <v>67984</v>
      </c>
      <c r="H2675" s="904"/>
      <c r="I2675" s="904" t="s">
        <v>60</v>
      </c>
      <c r="J2675" s="896" t="s">
        <v>211</v>
      </c>
      <c r="K2675" s="904" t="s">
        <v>61</v>
      </c>
      <c r="L2675" s="904" t="s">
        <v>62</v>
      </c>
      <c r="M2675" s="904" t="s">
        <v>82</v>
      </c>
      <c r="N2675" s="896" t="s">
        <v>1018</v>
      </c>
      <c r="O2675" s="896" t="s">
        <v>65</v>
      </c>
      <c r="P2675" s="904" t="s">
        <v>527</v>
      </c>
      <c r="Q2675" s="904"/>
      <c r="R2675" s="904"/>
      <c r="S2675" s="904"/>
      <c r="T2675" s="896" t="s">
        <v>5563</v>
      </c>
      <c r="U2675" s="276"/>
      <c r="V2675" s="276"/>
      <c r="W2675" s="276"/>
      <c r="X2675" s="276"/>
      <c r="Y2675" s="277"/>
      <c r="Z2675" s="277"/>
      <c r="AA2675" s="277"/>
      <c r="AB2675" s="277"/>
      <c r="AC2675" s="789" t="s">
        <v>126</v>
      </c>
      <c r="AD2675" s="756"/>
      <c r="AE2675" s="754"/>
      <c r="AF2675" s="277"/>
      <c r="AG2675" s="277"/>
      <c r="AH2675" s="262" t="s">
        <v>5621</v>
      </c>
      <c r="AI2675" s="277"/>
      <c r="AJ2675" s="277"/>
      <c r="AK2675" s="277"/>
      <c r="AL2675" s="277"/>
      <c r="AM2675" s="277"/>
      <c r="AN2675" s="277"/>
      <c r="AO2675" s="277"/>
      <c r="AP2675" s="277"/>
      <c r="AR2675" s="977" t="str">
        <f t="shared" ca="1" si="206"/>
        <v>1 ปี</v>
      </c>
      <c r="AS2675" s="977" t="str">
        <f t="shared" ca="1" si="207"/>
        <v>0 เดือน</v>
      </c>
      <c r="AT2675" s="978" t="str">
        <f t="shared" ca="1" si="208"/>
        <v>12 วัน</v>
      </c>
      <c r="AU2675" s="245"/>
      <c r="AV2675" s="979" t="str">
        <f t="shared" ca="1" si="209"/>
        <v>1 ปี0 เดือน12 วัน</v>
      </c>
    </row>
    <row r="2676" spans="1:48" ht="115.2">
      <c r="A2676" s="811">
        <v>2669</v>
      </c>
      <c r="B2676" s="957">
        <v>243488</v>
      </c>
      <c r="C2676" s="968">
        <f t="shared" si="205"/>
        <v>45161</v>
      </c>
      <c r="D2676" s="896">
        <v>8</v>
      </c>
      <c r="E2676" s="897" t="s">
        <v>5534</v>
      </c>
      <c r="F2676" s="896" t="s">
        <v>5562</v>
      </c>
      <c r="G2676" s="904">
        <v>235912</v>
      </c>
      <c r="H2676" s="904"/>
      <c r="I2676" s="904" t="s">
        <v>54</v>
      </c>
      <c r="J2676" s="896" t="s">
        <v>55</v>
      </c>
      <c r="K2676" s="904" t="s">
        <v>70</v>
      </c>
      <c r="L2676" s="904" t="s">
        <v>71</v>
      </c>
      <c r="M2676" s="904" t="s">
        <v>82</v>
      </c>
      <c r="N2676" s="896" t="s">
        <v>1200</v>
      </c>
      <c r="O2676" s="896" t="s">
        <v>203</v>
      </c>
      <c r="P2676" s="904" t="s">
        <v>527</v>
      </c>
      <c r="Q2676" s="904"/>
      <c r="R2676" s="904"/>
      <c r="S2676" s="904"/>
      <c r="T2676" s="896" t="s">
        <v>5563</v>
      </c>
      <c r="U2676" s="276"/>
      <c r="V2676" s="276"/>
      <c r="W2676" s="276"/>
      <c r="X2676" s="276"/>
      <c r="Y2676" s="277"/>
      <c r="Z2676" s="277"/>
      <c r="AA2676" s="277"/>
      <c r="AB2676" s="277"/>
      <c r="AC2676" s="789" t="s">
        <v>126</v>
      </c>
      <c r="AD2676" s="778"/>
      <c r="AE2676" s="754"/>
      <c r="AF2676" s="277"/>
      <c r="AG2676" s="277"/>
      <c r="AH2676" s="262" t="s">
        <v>5621</v>
      </c>
      <c r="AI2676" s="277"/>
      <c r="AJ2676" s="277"/>
      <c r="AK2676" s="277"/>
      <c r="AL2676" s="277"/>
      <c r="AM2676" s="277"/>
      <c r="AN2676" s="277"/>
      <c r="AO2676" s="277"/>
      <c r="AP2676" s="277"/>
      <c r="AR2676" s="977" t="str">
        <f t="shared" ca="1" si="206"/>
        <v>1 ปี</v>
      </c>
      <c r="AS2676" s="977" t="str">
        <f t="shared" ca="1" si="207"/>
        <v>0 เดือน</v>
      </c>
      <c r="AT2676" s="978" t="str">
        <f t="shared" ca="1" si="208"/>
        <v>12 วัน</v>
      </c>
      <c r="AU2676" s="245"/>
      <c r="AV2676" s="979" t="str">
        <f t="shared" ca="1" si="209"/>
        <v>1 ปี0 เดือน12 วัน</v>
      </c>
    </row>
    <row r="2677" spans="1:48" ht="115.2">
      <c r="A2677" s="811">
        <v>2670</v>
      </c>
      <c r="B2677" s="957">
        <v>243488</v>
      </c>
      <c r="C2677" s="968">
        <f t="shared" si="205"/>
        <v>45161</v>
      </c>
      <c r="D2677" s="896">
        <v>8</v>
      </c>
      <c r="E2677" s="897" t="s">
        <v>5534</v>
      </c>
      <c r="F2677" s="896" t="s">
        <v>5562</v>
      </c>
      <c r="G2677" s="904">
        <v>249365</v>
      </c>
      <c r="H2677" s="904"/>
      <c r="I2677" s="904" t="s">
        <v>54</v>
      </c>
      <c r="J2677" s="896" t="s">
        <v>55</v>
      </c>
      <c r="K2677" s="904" t="s">
        <v>70</v>
      </c>
      <c r="L2677" s="904" t="s">
        <v>71</v>
      </c>
      <c r="M2677" s="904" t="s">
        <v>82</v>
      </c>
      <c r="N2677" s="896" t="s">
        <v>1200</v>
      </c>
      <c r="O2677" s="896" t="s">
        <v>132</v>
      </c>
      <c r="P2677" s="904" t="s">
        <v>527</v>
      </c>
      <c r="Q2677" s="904"/>
      <c r="R2677" s="904"/>
      <c r="S2677" s="904"/>
      <c r="T2677" s="896" t="s">
        <v>5563</v>
      </c>
      <c r="U2677" s="276"/>
      <c r="V2677" s="276"/>
      <c r="W2677" s="276"/>
      <c r="X2677" s="276"/>
      <c r="Y2677" s="277"/>
      <c r="Z2677" s="277"/>
      <c r="AA2677" s="277"/>
      <c r="AB2677" s="277"/>
      <c r="AC2677" s="789" t="s">
        <v>126</v>
      </c>
      <c r="AD2677" s="756"/>
      <c r="AE2677" s="754"/>
      <c r="AF2677" s="277"/>
      <c r="AG2677" s="277"/>
      <c r="AH2677" s="262" t="s">
        <v>5621</v>
      </c>
      <c r="AI2677" s="277"/>
      <c r="AJ2677" s="277"/>
      <c r="AK2677" s="277"/>
      <c r="AL2677" s="277"/>
      <c r="AM2677" s="277"/>
      <c r="AN2677" s="277"/>
      <c r="AO2677" s="277"/>
      <c r="AP2677" s="277"/>
      <c r="AR2677" s="977" t="str">
        <f t="shared" ca="1" si="206"/>
        <v>1 ปี</v>
      </c>
      <c r="AS2677" s="977" t="str">
        <f t="shared" ca="1" si="207"/>
        <v>0 เดือน</v>
      </c>
      <c r="AT2677" s="978" t="str">
        <f t="shared" ca="1" si="208"/>
        <v>12 วัน</v>
      </c>
      <c r="AU2677" s="245"/>
      <c r="AV2677" s="979" t="str">
        <f t="shared" ca="1" si="209"/>
        <v>1 ปี0 เดือน12 วัน</v>
      </c>
    </row>
    <row r="2678" spans="1:48" ht="115.2">
      <c r="A2678" s="811">
        <v>2671</v>
      </c>
      <c r="B2678" s="957">
        <v>243488</v>
      </c>
      <c r="C2678" s="968">
        <f t="shared" si="205"/>
        <v>45161</v>
      </c>
      <c r="D2678" s="896">
        <v>8</v>
      </c>
      <c r="E2678" s="897" t="s">
        <v>5534</v>
      </c>
      <c r="F2678" s="896" t="s">
        <v>5562</v>
      </c>
      <c r="G2678" s="904">
        <v>235921</v>
      </c>
      <c r="H2678" s="904"/>
      <c r="I2678" s="904" t="s">
        <v>54</v>
      </c>
      <c r="J2678" s="896" t="s">
        <v>55</v>
      </c>
      <c r="K2678" s="904" t="s">
        <v>70</v>
      </c>
      <c r="L2678" s="904" t="s">
        <v>71</v>
      </c>
      <c r="M2678" s="904" t="s">
        <v>82</v>
      </c>
      <c r="N2678" s="896" t="s">
        <v>5564</v>
      </c>
      <c r="O2678" s="896" t="s">
        <v>79</v>
      </c>
      <c r="P2678" s="904" t="s">
        <v>527</v>
      </c>
      <c r="Q2678" s="904"/>
      <c r="R2678" s="904"/>
      <c r="S2678" s="904"/>
      <c r="T2678" s="896" t="s">
        <v>5563</v>
      </c>
      <c r="U2678" s="276"/>
      <c r="V2678" s="276"/>
      <c r="W2678" s="276"/>
      <c r="X2678" s="276"/>
      <c r="Y2678" s="277"/>
      <c r="Z2678" s="277"/>
      <c r="AA2678" s="277"/>
      <c r="AB2678" s="277"/>
      <c r="AC2678" s="789" t="s">
        <v>126</v>
      </c>
      <c r="AD2678" s="778"/>
      <c r="AE2678" s="754"/>
      <c r="AF2678" s="277"/>
      <c r="AG2678" s="277"/>
      <c r="AH2678" s="262" t="s">
        <v>5621</v>
      </c>
      <c r="AI2678" s="277"/>
      <c r="AJ2678" s="277"/>
      <c r="AK2678" s="277"/>
      <c r="AL2678" s="277"/>
      <c r="AM2678" s="277"/>
      <c r="AN2678" s="277"/>
      <c r="AO2678" s="277"/>
      <c r="AP2678" s="277"/>
      <c r="AR2678" s="977" t="str">
        <f t="shared" ca="1" si="206"/>
        <v>1 ปี</v>
      </c>
      <c r="AS2678" s="977" t="str">
        <f t="shared" ca="1" si="207"/>
        <v>0 เดือน</v>
      </c>
      <c r="AT2678" s="978" t="str">
        <f t="shared" ca="1" si="208"/>
        <v>12 วัน</v>
      </c>
      <c r="AU2678" s="245"/>
      <c r="AV2678" s="979" t="str">
        <f t="shared" ca="1" si="209"/>
        <v>1 ปี0 เดือน12 วัน</v>
      </c>
    </row>
    <row r="2679" spans="1:48" ht="115.2">
      <c r="A2679" s="811">
        <v>2672</v>
      </c>
      <c r="B2679" s="957">
        <v>243488</v>
      </c>
      <c r="C2679" s="968">
        <f t="shared" si="205"/>
        <v>45161</v>
      </c>
      <c r="D2679" s="896">
        <v>8</v>
      </c>
      <c r="E2679" s="897" t="s">
        <v>5534</v>
      </c>
      <c r="F2679" s="896" t="s">
        <v>5565</v>
      </c>
      <c r="G2679" s="904">
        <v>68676</v>
      </c>
      <c r="H2679" s="904"/>
      <c r="I2679" s="904" t="s">
        <v>54</v>
      </c>
      <c r="J2679" s="896" t="s">
        <v>55</v>
      </c>
      <c r="K2679" s="904" t="s">
        <v>70</v>
      </c>
      <c r="L2679" s="904" t="s">
        <v>71</v>
      </c>
      <c r="M2679" s="904" t="s">
        <v>82</v>
      </c>
      <c r="N2679" s="896" t="s">
        <v>1200</v>
      </c>
      <c r="O2679" s="896" t="s">
        <v>252</v>
      </c>
      <c r="P2679" s="904" t="s">
        <v>527</v>
      </c>
      <c r="Q2679" s="904"/>
      <c r="R2679" s="904"/>
      <c r="S2679" s="904"/>
      <c r="T2679" s="904"/>
      <c r="U2679" s="276"/>
      <c r="V2679" s="276"/>
      <c r="W2679" s="276"/>
      <c r="X2679" s="276"/>
      <c r="Y2679" s="277"/>
      <c r="Z2679" s="277"/>
      <c r="AA2679" s="277"/>
      <c r="AB2679" s="277"/>
      <c r="AC2679" s="789" t="s">
        <v>126</v>
      </c>
      <c r="AD2679" s="778"/>
      <c r="AE2679" s="754"/>
      <c r="AF2679" s="277"/>
      <c r="AG2679" s="277"/>
      <c r="AH2679" s="262" t="s">
        <v>5621</v>
      </c>
      <c r="AI2679" s="277"/>
      <c r="AJ2679" s="277"/>
      <c r="AK2679" s="277"/>
      <c r="AL2679" s="277"/>
      <c r="AM2679" s="277"/>
      <c r="AN2679" s="277"/>
      <c r="AO2679" s="277"/>
      <c r="AP2679" s="277"/>
      <c r="AR2679" s="977" t="str">
        <f t="shared" ca="1" si="206"/>
        <v>1 ปี</v>
      </c>
      <c r="AS2679" s="977" t="str">
        <f t="shared" ca="1" si="207"/>
        <v>0 เดือน</v>
      </c>
      <c r="AT2679" s="978" t="str">
        <f t="shared" ca="1" si="208"/>
        <v>12 วัน</v>
      </c>
      <c r="AU2679" s="245"/>
      <c r="AV2679" s="979" t="str">
        <f t="shared" ca="1" si="209"/>
        <v>1 ปี0 เดือน12 วัน</v>
      </c>
    </row>
    <row r="2680" spans="1:48" ht="192">
      <c r="A2680" s="811">
        <v>2673</v>
      </c>
      <c r="B2680" s="957">
        <v>243488</v>
      </c>
      <c r="C2680" s="968">
        <f t="shared" si="205"/>
        <v>45161</v>
      </c>
      <c r="D2680" s="896">
        <v>8</v>
      </c>
      <c r="E2680" s="897" t="s">
        <v>5534</v>
      </c>
      <c r="F2680" s="896" t="s">
        <v>5565</v>
      </c>
      <c r="G2680" s="904">
        <v>67662</v>
      </c>
      <c r="H2680" s="904"/>
      <c r="I2680" s="904" t="s">
        <v>54</v>
      </c>
      <c r="J2680" s="896" t="s">
        <v>55</v>
      </c>
      <c r="K2680" s="904" t="s">
        <v>70</v>
      </c>
      <c r="L2680" s="904" t="s">
        <v>71</v>
      </c>
      <c r="M2680" s="904" t="s">
        <v>82</v>
      </c>
      <c r="N2680" s="896" t="s">
        <v>1200</v>
      </c>
      <c r="O2680" s="896" t="s">
        <v>903</v>
      </c>
      <c r="P2680" s="896" t="s">
        <v>134</v>
      </c>
      <c r="Q2680" s="904"/>
      <c r="R2680" s="904"/>
      <c r="S2680" s="904"/>
      <c r="T2680" s="896" t="s">
        <v>5566</v>
      </c>
      <c r="U2680" s="276"/>
      <c r="V2680" s="276"/>
      <c r="W2680" s="276"/>
      <c r="X2680" s="276"/>
      <c r="Y2680" s="277"/>
      <c r="Z2680" s="277"/>
      <c r="AA2680" s="277"/>
      <c r="AB2680" s="277"/>
      <c r="AC2680" s="789" t="s">
        <v>126</v>
      </c>
      <c r="AD2680" s="778"/>
      <c r="AE2680" s="754"/>
      <c r="AF2680" s="277"/>
      <c r="AG2680" s="277"/>
      <c r="AH2680" s="262" t="s">
        <v>5621</v>
      </c>
      <c r="AI2680" s="277"/>
      <c r="AJ2680" s="277"/>
      <c r="AK2680" s="277"/>
      <c r="AL2680" s="277"/>
      <c r="AM2680" s="277"/>
      <c r="AN2680" s="277"/>
      <c r="AO2680" s="277"/>
      <c r="AP2680" s="277"/>
      <c r="AR2680" s="977" t="str">
        <f t="shared" ca="1" si="206"/>
        <v>1 ปี</v>
      </c>
      <c r="AS2680" s="977" t="str">
        <f t="shared" ca="1" si="207"/>
        <v>0 เดือน</v>
      </c>
      <c r="AT2680" s="978" t="str">
        <f t="shared" ca="1" si="208"/>
        <v>12 วัน</v>
      </c>
      <c r="AU2680" s="245"/>
      <c r="AV2680" s="979" t="str">
        <f t="shared" ca="1" si="209"/>
        <v>1 ปี0 เดือน12 วัน</v>
      </c>
    </row>
    <row r="2681" spans="1:48" ht="115.2">
      <c r="A2681" s="811">
        <v>2674</v>
      </c>
      <c r="B2681" s="957">
        <v>243488</v>
      </c>
      <c r="C2681" s="968">
        <f t="shared" si="205"/>
        <v>45161</v>
      </c>
      <c r="D2681" s="896">
        <v>8</v>
      </c>
      <c r="E2681" s="897" t="s">
        <v>5534</v>
      </c>
      <c r="F2681" s="896" t="s">
        <v>5565</v>
      </c>
      <c r="G2681" s="904">
        <v>175910</v>
      </c>
      <c r="H2681" s="904"/>
      <c r="I2681" s="904" t="s">
        <v>60</v>
      </c>
      <c r="J2681" s="896" t="s">
        <v>67</v>
      </c>
      <c r="K2681" s="904" t="s">
        <v>61</v>
      </c>
      <c r="L2681" s="904" t="s">
        <v>62</v>
      </c>
      <c r="M2681" s="904" t="s">
        <v>82</v>
      </c>
      <c r="N2681" s="896" t="s">
        <v>5567</v>
      </c>
      <c r="O2681" s="896" t="s">
        <v>205</v>
      </c>
      <c r="P2681" s="904" t="s">
        <v>527</v>
      </c>
      <c r="Q2681" s="904"/>
      <c r="R2681" s="904"/>
      <c r="S2681" s="904"/>
      <c r="T2681" s="904"/>
      <c r="U2681" s="276"/>
      <c r="V2681" s="276"/>
      <c r="W2681" s="276"/>
      <c r="X2681" s="276"/>
      <c r="Y2681" s="277"/>
      <c r="Z2681" s="277"/>
      <c r="AA2681" s="277"/>
      <c r="AB2681" s="277"/>
      <c r="AC2681" s="789" t="s">
        <v>126</v>
      </c>
      <c r="AD2681" s="778"/>
      <c r="AE2681" s="754"/>
      <c r="AF2681" s="277"/>
      <c r="AG2681" s="277"/>
      <c r="AH2681" s="262" t="s">
        <v>5621</v>
      </c>
      <c r="AI2681" s="277"/>
      <c r="AJ2681" s="277"/>
      <c r="AK2681" s="277"/>
      <c r="AL2681" s="277"/>
      <c r="AM2681" s="277"/>
      <c r="AN2681" s="277"/>
      <c r="AO2681" s="277"/>
      <c r="AP2681" s="277"/>
      <c r="AR2681" s="977" t="str">
        <f t="shared" ca="1" si="206"/>
        <v>1 ปี</v>
      </c>
      <c r="AS2681" s="977" t="str">
        <f t="shared" ca="1" si="207"/>
        <v>0 เดือน</v>
      </c>
      <c r="AT2681" s="978" t="str">
        <f t="shared" ca="1" si="208"/>
        <v>12 วัน</v>
      </c>
      <c r="AU2681" s="245"/>
      <c r="AV2681" s="979" t="str">
        <f t="shared" ca="1" si="209"/>
        <v>1 ปี0 เดือน12 วัน</v>
      </c>
    </row>
    <row r="2682" spans="1:48" ht="192">
      <c r="A2682" s="811">
        <v>2675</v>
      </c>
      <c r="B2682" s="957">
        <v>243488</v>
      </c>
      <c r="C2682" s="968">
        <f t="shared" si="205"/>
        <v>45161</v>
      </c>
      <c r="D2682" s="896">
        <v>8</v>
      </c>
      <c r="E2682" s="897" t="s">
        <v>5534</v>
      </c>
      <c r="F2682" s="896" t="s">
        <v>5568</v>
      </c>
      <c r="G2682" s="904">
        <v>68579</v>
      </c>
      <c r="H2682" s="904"/>
      <c r="I2682" s="904" t="s">
        <v>60</v>
      </c>
      <c r="J2682" s="896" t="s">
        <v>67</v>
      </c>
      <c r="K2682" s="904" t="s">
        <v>61</v>
      </c>
      <c r="L2682" s="904" t="s">
        <v>62</v>
      </c>
      <c r="M2682" s="904" t="s">
        <v>82</v>
      </c>
      <c r="N2682" s="896" t="s">
        <v>1446</v>
      </c>
      <c r="O2682" s="896" t="s">
        <v>156</v>
      </c>
      <c r="P2682" s="896" t="s">
        <v>134</v>
      </c>
      <c r="Q2682" s="904"/>
      <c r="R2682" s="904"/>
      <c r="S2682" s="904"/>
      <c r="T2682" s="896" t="s">
        <v>5569</v>
      </c>
      <c r="U2682" s="276"/>
      <c r="V2682" s="276"/>
      <c r="W2682" s="276"/>
      <c r="X2682" s="276"/>
      <c r="Y2682" s="277"/>
      <c r="Z2682" s="277"/>
      <c r="AA2682" s="277"/>
      <c r="AB2682" s="277"/>
      <c r="AC2682" s="789" t="s">
        <v>126</v>
      </c>
      <c r="AD2682" s="778"/>
      <c r="AE2682" s="754"/>
      <c r="AF2682" s="277"/>
      <c r="AG2682" s="277"/>
      <c r="AH2682" s="262" t="s">
        <v>5621</v>
      </c>
      <c r="AI2682" s="277"/>
      <c r="AJ2682" s="277"/>
      <c r="AK2682" s="277"/>
      <c r="AL2682" s="277"/>
      <c r="AM2682" s="277"/>
      <c r="AN2682" s="277"/>
      <c r="AO2682" s="277"/>
      <c r="AP2682" s="277"/>
      <c r="AR2682" s="977" t="str">
        <f t="shared" ca="1" si="206"/>
        <v>1 ปี</v>
      </c>
      <c r="AS2682" s="977" t="str">
        <f t="shared" ca="1" si="207"/>
        <v>0 เดือน</v>
      </c>
      <c r="AT2682" s="978" t="str">
        <f t="shared" ca="1" si="208"/>
        <v>12 วัน</v>
      </c>
      <c r="AU2682" s="245"/>
      <c r="AV2682" s="979" t="str">
        <f t="shared" ca="1" si="209"/>
        <v>1 ปี0 เดือน12 วัน</v>
      </c>
    </row>
    <row r="2683" spans="1:48" ht="153.6">
      <c r="A2683" s="811">
        <v>2676</v>
      </c>
      <c r="B2683" s="957">
        <v>243488</v>
      </c>
      <c r="C2683" s="968">
        <f t="shared" si="205"/>
        <v>45161</v>
      </c>
      <c r="D2683" s="896">
        <v>8</v>
      </c>
      <c r="E2683" s="897" t="s">
        <v>5534</v>
      </c>
      <c r="F2683" s="896" t="s">
        <v>5570</v>
      </c>
      <c r="G2683" s="904">
        <v>208382</v>
      </c>
      <c r="H2683" s="904"/>
      <c r="I2683" s="904" t="s">
        <v>54</v>
      </c>
      <c r="J2683" s="896" t="s">
        <v>69</v>
      </c>
      <c r="K2683" s="904" t="s">
        <v>70</v>
      </c>
      <c r="L2683" s="904" t="s">
        <v>71</v>
      </c>
      <c r="M2683" s="904" t="s">
        <v>80</v>
      </c>
      <c r="N2683" s="896" t="s">
        <v>305</v>
      </c>
      <c r="O2683" s="896" t="s">
        <v>387</v>
      </c>
      <c r="P2683" s="896" t="s">
        <v>72</v>
      </c>
      <c r="Q2683" s="904"/>
      <c r="R2683" s="904"/>
      <c r="S2683" s="904"/>
      <c r="T2683" s="904"/>
      <c r="U2683" s="276"/>
      <c r="V2683" s="276"/>
      <c r="W2683" s="276"/>
      <c r="X2683" s="276"/>
      <c r="Y2683" s="277"/>
      <c r="Z2683" s="277"/>
      <c r="AA2683" s="277"/>
      <c r="AB2683" s="277"/>
      <c r="AC2683" s="789" t="s">
        <v>126</v>
      </c>
      <c r="AD2683" s="778"/>
      <c r="AE2683" s="754"/>
      <c r="AF2683" s="277"/>
      <c r="AG2683" s="277"/>
      <c r="AH2683" s="262" t="s">
        <v>5621</v>
      </c>
      <c r="AI2683" s="277"/>
      <c r="AJ2683" s="277"/>
      <c r="AK2683" s="277"/>
      <c r="AL2683" s="277"/>
      <c r="AM2683" s="277"/>
      <c r="AN2683" s="277"/>
      <c r="AO2683" s="277"/>
      <c r="AP2683" s="277"/>
      <c r="AR2683" s="977" t="str">
        <f t="shared" ca="1" si="206"/>
        <v>1 ปี</v>
      </c>
      <c r="AS2683" s="977" t="str">
        <f t="shared" ca="1" si="207"/>
        <v>0 เดือน</v>
      </c>
      <c r="AT2683" s="978" t="str">
        <f t="shared" ca="1" si="208"/>
        <v>12 วัน</v>
      </c>
      <c r="AU2683" s="245"/>
      <c r="AV2683" s="979" t="str">
        <f t="shared" ca="1" si="209"/>
        <v>1 ปี0 เดือน12 วัน</v>
      </c>
    </row>
    <row r="2684" spans="1:48" ht="192">
      <c r="A2684" s="811">
        <v>2677</v>
      </c>
      <c r="B2684" s="957">
        <v>243488</v>
      </c>
      <c r="C2684" s="968">
        <f t="shared" si="205"/>
        <v>45161</v>
      </c>
      <c r="D2684" s="896">
        <v>8</v>
      </c>
      <c r="E2684" s="897" t="s">
        <v>5534</v>
      </c>
      <c r="F2684" s="896" t="s">
        <v>5571</v>
      </c>
      <c r="G2684" s="904">
        <v>235884</v>
      </c>
      <c r="H2684" s="904"/>
      <c r="I2684" s="904" t="s">
        <v>54</v>
      </c>
      <c r="J2684" s="896" t="s">
        <v>55</v>
      </c>
      <c r="K2684" s="904" t="s">
        <v>70</v>
      </c>
      <c r="L2684" s="904" t="s">
        <v>71</v>
      </c>
      <c r="M2684" s="904" t="s">
        <v>80</v>
      </c>
      <c r="N2684" s="896" t="s">
        <v>305</v>
      </c>
      <c r="O2684" s="896" t="s">
        <v>1981</v>
      </c>
      <c r="P2684" s="904" t="s">
        <v>58</v>
      </c>
      <c r="Q2684" s="904" t="s">
        <v>64</v>
      </c>
      <c r="R2684" s="904" t="s">
        <v>5572</v>
      </c>
      <c r="S2684" s="904" t="s">
        <v>5573</v>
      </c>
      <c r="T2684" s="896" t="s">
        <v>5574</v>
      </c>
      <c r="U2684" s="276"/>
      <c r="V2684" s="276"/>
      <c r="W2684" s="276"/>
      <c r="X2684" s="276"/>
      <c r="Y2684" s="277"/>
      <c r="Z2684" s="277"/>
      <c r="AA2684" s="277"/>
      <c r="AB2684" s="277"/>
      <c r="AC2684" s="789" t="s">
        <v>126</v>
      </c>
      <c r="AD2684" s="778"/>
      <c r="AE2684" s="754"/>
      <c r="AF2684" s="277"/>
      <c r="AG2684" s="277"/>
      <c r="AH2684" s="262" t="s">
        <v>5621</v>
      </c>
      <c r="AI2684" s="277"/>
      <c r="AJ2684" s="277"/>
      <c r="AK2684" s="277"/>
      <c r="AL2684" s="277"/>
      <c r="AM2684" s="277"/>
      <c r="AN2684" s="277"/>
      <c r="AO2684" s="277"/>
      <c r="AP2684" s="277"/>
      <c r="AR2684" s="977" t="str">
        <f t="shared" ca="1" si="206"/>
        <v>1 ปี</v>
      </c>
      <c r="AS2684" s="977" t="str">
        <f t="shared" ca="1" si="207"/>
        <v>0 เดือน</v>
      </c>
      <c r="AT2684" s="978" t="str">
        <f t="shared" ca="1" si="208"/>
        <v>12 วัน</v>
      </c>
      <c r="AU2684" s="245"/>
      <c r="AV2684" s="979" t="str">
        <f t="shared" ca="1" si="209"/>
        <v>1 ปี0 เดือน12 วัน</v>
      </c>
    </row>
    <row r="2685" spans="1:48" ht="153.6">
      <c r="A2685" s="811">
        <v>2678</v>
      </c>
      <c r="B2685" s="957">
        <v>243488</v>
      </c>
      <c r="C2685" s="968">
        <f t="shared" si="205"/>
        <v>45161</v>
      </c>
      <c r="D2685" s="896">
        <v>8</v>
      </c>
      <c r="E2685" s="897" t="s">
        <v>5534</v>
      </c>
      <c r="F2685" s="896" t="s">
        <v>5575</v>
      </c>
      <c r="G2685" s="904">
        <v>73226</v>
      </c>
      <c r="H2685" s="904"/>
      <c r="I2685" s="904" t="s">
        <v>54</v>
      </c>
      <c r="J2685" s="896" t="s">
        <v>69</v>
      </c>
      <c r="K2685" s="904" t="s">
        <v>70</v>
      </c>
      <c r="L2685" s="904" t="s">
        <v>71</v>
      </c>
      <c r="M2685" s="904" t="s">
        <v>80</v>
      </c>
      <c r="N2685" s="896" t="s">
        <v>128</v>
      </c>
      <c r="O2685" s="896" t="s">
        <v>238</v>
      </c>
      <c r="P2685" s="896" t="s">
        <v>72</v>
      </c>
      <c r="Q2685" s="904"/>
      <c r="R2685" s="904"/>
      <c r="S2685" s="904"/>
      <c r="T2685" s="904"/>
      <c r="U2685" s="276"/>
      <c r="V2685" s="276"/>
      <c r="W2685" s="276"/>
      <c r="X2685" s="276"/>
      <c r="Y2685" s="277"/>
      <c r="Z2685" s="277"/>
      <c r="AA2685" s="277"/>
      <c r="AB2685" s="277"/>
      <c r="AC2685" s="789" t="s">
        <v>126</v>
      </c>
      <c r="AD2685" s="756"/>
      <c r="AE2685" s="754"/>
      <c r="AF2685" s="277"/>
      <c r="AG2685" s="277"/>
      <c r="AH2685" s="262" t="s">
        <v>5621</v>
      </c>
      <c r="AI2685" s="277"/>
      <c r="AJ2685" s="277"/>
      <c r="AK2685" s="277"/>
      <c r="AL2685" s="277"/>
      <c r="AM2685" s="277"/>
      <c r="AN2685" s="277"/>
      <c r="AO2685" s="277"/>
      <c r="AP2685" s="277"/>
      <c r="AR2685" s="977" t="str">
        <f t="shared" ca="1" si="206"/>
        <v>1 ปี</v>
      </c>
      <c r="AS2685" s="977" t="str">
        <f t="shared" ca="1" si="207"/>
        <v>0 เดือน</v>
      </c>
      <c r="AT2685" s="978" t="str">
        <f t="shared" ca="1" si="208"/>
        <v>12 วัน</v>
      </c>
      <c r="AU2685" s="245"/>
      <c r="AV2685" s="979" t="str">
        <f t="shared" ca="1" si="209"/>
        <v>1 ปี0 เดือน12 วัน</v>
      </c>
    </row>
    <row r="2686" spans="1:48" ht="153.6">
      <c r="A2686" s="811">
        <v>2679</v>
      </c>
      <c r="B2686" s="957">
        <v>243488</v>
      </c>
      <c r="C2686" s="968">
        <f t="shared" si="205"/>
        <v>45161</v>
      </c>
      <c r="D2686" s="896">
        <v>8</v>
      </c>
      <c r="E2686" s="897" t="s">
        <v>5534</v>
      </c>
      <c r="F2686" s="896" t="s">
        <v>5575</v>
      </c>
      <c r="G2686" s="904">
        <v>225823</v>
      </c>
      <c r="H2686" s="904"/>
      <c r="I2686" s="904" t="s">
        <v>54</v>
      </c>
      <c r="J2686" s="896" t="s">
        <v>69</v>
      </c>
      <c r="K2686" s="904" t="s">
        <v>70</v>
      </c>
      <c r="L2686" s="904" t="s">
        <v>71</v>
      </c>
      <c r="M2686" s="904" t="s">
        <v>80</v>
      </c>
      <c r="N2686" s="896" t="s">
        <v>128</v>
      </c>
      <c r="O2686" s="896" t="s">
        <v>238</v>
      </c>
      <c r="P2686" s="896" t="s">
        <v>72</v>
      </c>
      <c r="Q2686" s="904"/>
      <c r="R2686" s="904"/>
      <c r="S2686" s="904"/>
      <c r="T2686" s="904"/>
      <c r="U2686" s="276"/>
      <c r="V2686" s="276"/>
      <c r="W2686" s="276"/>
      <c r="X2686" s="276"/>
      <c r="Y2686" s="277"/>
      <c r="Z2686" s="277"/>
      <c r="AA2686" s="277"/>
      <c r="AB2686" s="277"/>
      <c r="AC2686" s="789" t="s">
        <v>126</v>
      </c>
      <c r="AD2686" s="756"/>
      <c r="AE2686" s="754"/>
      <c r="AF2686" s="277"/>
      <c r="AG2686" s="277"/>
      <c r="AH2686" s="262" t="s">
        <v>5621</v>
      </c>
      <c r="AI2686" s="277"/>
      <c r="AJ2686" s="277"/>
      <c r="AK2686" s="277"/>
      <c r="AL2686" s="277"/>
      <c r="AM2686" s="277"/>
      <c r="AN2686" s="277"/>
      <c r="AO2686" s="277"/>
      <c r="AP2686" s="277"/>
      <c r="AR2686" s="977" t="str">
        <f t="shared" ca="1" si="206"/>
        <v>1 ปี</v>
      </c>
      <c r="AS2686" s="977" t="str">
        <f t="shared" ca="1" si="207"/>
        <v>0 เดือน</v>
      </c>
      <c r="AT2686" s="978" t="str">
        <f t="shared" ca="1" si="208"/>
        <v>12 วัน</v>
      </c>
      <c r="AU2686" s="245"/>
      <c r="AV2686" s="979" t="str">
        <f t="shared" ca="1" si="209"/>
        <v>1 ปี0 เดือน12 วัน</v>
      </c>
    </row>
    <row r="2687" spans="1:48" ht="76.8">
      <c r="A2687" s="811">
        <v>2680</v>
      </c>
      <c r="B2687" s="957">
        <v>243488</v>
      </c>
      <c r="C2687" s="968">
        <f t="shared" si="205"/>
        <v>45161</v>
      </c>
      <c r="D2687" s="896">
        <v>8</v>
      </c>
      <c r="E2687" s="897" t="s">
        <v>5534</v>
      </c>
      <c r="F2687" s="896" t="s">
        <v>5576</v>
      </c>
      <c r="G2687" s="904">
        <v>71323</v>
      </c>
      <c r="H2687" s="904"/>
      <c r="I2687" s="904" t="s">
        <v>54</v>
      </c>
      <c r="J2687" s="896" t="s">
        <v>370</v>
      </c>
      <c r="K2687" s="904" t="s">
        <v>70</v>
      </c>
      <c r="L2687" s="904" t="s">
        <v>71</v>
      </c>
      <c r="M2687" s="904" t="s">
        <v>80</v>
      </c>
      <c r="N2687" s="896" t="s">
        <v>128</v>
      </c>
      <c r="O2687" s="896" t="s">
        <v>65</v>
      </c>
      <c r="P2687" s="904" t="s">
        <v>73</v>
      </c>
      <c r="Q2687" s="904"/>
      <c r="R2687" s="904"/>
      <c r="S2687" s="904"/>
      <c r="T2687" s="904"/>
      <c r="U2687" s="276"/>
      <c r="V2687" s="276"/>
      <c r="W2687" s="276"/>
      <c r="X2687" s="276"/>
      <c r="Y2687" s="277"/>
      <c r="Z2687" s="277"/>
      <c r="AA2687" s="277"/>
      <c r="AB2687" s="277"/>
      <c r="AC2687" s="789" t="s">
        <v>126</v>
      </c>
      <c r="AD2687" s="756"/>
      <c r="AE2687" s="754"/>
      <c r="AF2687" s="277"/>
      <c r="AG2687" s="277"/>
      <c r="AH2687" s="262" t="s">
        <v>5621</v>
      </c>
      <c r="AI2687" s="277"/>
      <c r="AJ2687" s="277"/>
      <c r="AK2687" s="277"/>
      <c r="AL2687" s="277"/>
      <c r="AM2687" s="277"/>
      <c r="AN2687" s="277"/>
      <c r="AO2687" s="277"/>
      <c r="AP2687" s="277"/>
      <c r="AR2687" s="977" t="str">
        <f t="shared" ca="1" si="206"/>
        <v>1 ปี</v>
      </c>
      <c r="AS2687" s="977" t="str">
        <f t="shared" ca="1" si="207"/>
        <v>0 เดือน</v>
      </c>
      <c r="AT2687" s="978" t="str">
        <f t="shared" ca="1" si="208"/>
        <v>12 วัน</v>
      </c>
      <c r="AU2687" s="245"/>
      <c r="AV2687" s="979" t="str">
        <f t="shared" ca="1" si="209"/>
        <v>1 ปี0 เดือน12 วัน</v>
      </c>
    </row>
    <row r="2688" spans="1:48" ht="76.8">
      <c r="A2688" s="811">
        <v>2681</v>
      </c>
      <c r="B2688" s="957">
        <v>243488</v>
      </c>
      <c r="C2688" s="968">
        <f t="shared" si="205"/>
        <v>45161</v>
      </c>
      <c r="D2688" s="896">
        <v>8</v>
      </c>
      <c r="E2688" s="897" t="s">
        <v>5534</v>
      </c>
      <c r="F2688" s="896" t="s">
        <v>5577</v>
      </c>
      <c r="G2688" s="904">
        <v>198042</v>
      </c>
      <c r="H2688" s="904"/>
      <c r="I2688" s="904" t="s">
        <v>60</v>
      </c>
      <c r="J2688" s="896" t="s">
        <v>394</v>
      </c>
      <c r="K2688" s="904" t="s">
        <v>61</v>
      </c>
      <c r="L2688" s="904" t="s">
        <v>62</v>
      </c>
      <c r="M2688" s="904" t="s">
        <v>80</v>
      </c>
      <c r="N2688" s="896" t="s">
        <v>128</v>
      </c>
      <c r="O2688" s="896" t="s">
        <v>526</v>
      </c>
      <c r="P2688" s="896" t="s">
        <v>72</v>
      </c>
      <c r="Q2688" s="904"/>
      <c r="R2688" s="904"/>
      <c r="S2688" s="904"/>
      <c r="T2688" s="904"/>
      <c r="U2688" s="276"/>
      <c r="V2688" s="276"/>
      <c r="W2688" s="276"/>
      <c r="X2688" s="276"/>
      <c r="Y2688" s="277"/>
      <c r="Z2688" s="277"/>
      <c r="AA2688" s="277"/>
      <c r="AB2688" s="277"/>
      <c r="AC2688" s="789" t="s">
        <v>126</v>
      </c>
      <c r="AD2688" s="756"/>
      <c r="AE2688" s="754"/>
      <c r="AF2688" s="277"/>
      <c r="AG2688" s="277"/>
      <c r="AH2688" s="262" t="s">
        <v>5621</v>
      </c>
      <c r="AI2688" s="277"/>
      <c r="AJ2688" s="277"/>
      <c r="AK2688" s="277"/>
      <c r="AL2688" s="277"/>
      <c r="AM2688" s="277"/>
      <c r="AN2688" s="277"/>
      <c r="AO2688" s="277"/>
      <c r="AP2688" s="277"/>
      <c r="AR2688" s="977" t="str">
        <f t="shared" ca="1" si="206"/>
        <v>1 ปี</v>
      </c>
      <c r="AS2688" s="977" t="str">
        <f t="shared" ca="1" si="207"/>
        <v>0 เดือน</v>
      </c>
      <c r="AT2688" s="978" t="str">
        <f t="shared" ca="1" si="208"/>
        <v>12 วัน</v>
      </c>
      <c r="AU2688" s="245"/>
      <c r="AV2688" s="979" t="str">
        <f t="shared" ca="1" si="209"/>
        <v>1 ปี0 เดือน12 วัน</v>
      </c>
    </row>
    <row r="2689" spans="1:48" ht="153.6">
      <c r="A2689" s="811">
        <v>2682</v>
      </c>
      <c r="B2689" s="957">
        <v>243488</v>
      </c>
      <c r="C2689" s="968">
        <f t="shared" si="205"/>
        <v>45161</v>
      </c>
      <c r="D2689" s="896">
        <v>8</v>
      </c>
      <c r="E2689" s="897" t="s">
        <v>5534</v>
      </c>
      <c r="F2689" s="896" t="s">
        <v>5578</v>
      </c>
      <c r="G2689" s="904">
        <v>211164</v>
      </c>
      <c r="H2689" s="904"/>
      <c r="I2689" s="904" t="s">
        <v>54</v>
      </c>
      <c r="J2689" s="896" t="s">
        <v>69</v>
      </c>
      <c r="K2689" s="904" t="s">
        <v>70</v>
      </c>
      <c r="L2689" s="904" t="s">
        <v>71</v>
      </c>
      <c r="M2689" s="904" t="s">
        <v>80</v>
      </c>
      <c r="N2689" s="896" t="s">
        <v>128</v>
      </c>
      <c r="O2689" s="896" t="s">
        <v>239</v>
      </c>
      <c r="P2689" s="896" t="s">
        <v>72</v>
      </c>
      <c r="Q2689" s="904"/>
      <c r="R2689" s="904"/>
      <c r="S2689" s="904"/>
      <c r="T2689" s="896" t="s">
        <v>5579</v>
      </c>
      <c r="U2689" s="276"/>
      <c r="V2689" s="276"/>
      <c r="W2689" s="276"/>
      <c r="X2689" s="276"/>
      <c r="Y2689" s="277"/>
      <c r="Z2689" s="277"/>
      <c r="AA2689" s="277"/>
      <c r="AB2689" s="277"/>
      <c r="AC2689" s="789" t="s">
        <v>126</v>
      </c>
      <c r="AD2689" s="756"/>
      <c r="AE2689" s="720" t="s">
        <v>5617</v>
      </c>
      <c r="AF2689" s="277"/>
      <c r="AG2689" s="277"/>
      <c r="AH2689" s="262" t="s">
        <v>5621</v>
      </c>
      <c r="AI2689" s="277"/>
      <c r="AJ2689" s="277"/>
      <c r="AK2689" s="277"/>
      <c r="AL2689" s="277"/>
      <c r="AM2689" s="277"/>
      <c r="AN2689" s="277"/>
      <c r="AO2689" s="277"/>
      <c r="AP2689" s="277"/>
      <c r="AR2689" s="977" t="str">
        <f t="shared" ca="1" si="206"/>
        <v>1 ปี</v>
      </c>
      <c r="AS2689" s="977" t="str">
        <f t="shared" ca="1" si="207"/>
        <v>0 เดือน</v>
      </c>
      <c r="AT2689" s="978" t="str">
        <f t="shared" ca="1" si="208"/>
        <v>12 วัน</v>
      </c>
      <c r="AU2689" s="245"/>
      <c r="AV2689" s="979" t="str">
        <f t="shared" ca="1" si="209"/>
        <v>1 ปี0 เดือน12 วัน</v>
      </c>
    </row>
    <row r="2690" spans="1:48" ht="115.2">
      <c r="A2690" s="811">
        <v>2683</v>
      </c>
      <c r="B2690" s="957">
        <v>243488</v>
      </c>
      <c r="C2690" s="968">
        <f t="shared" si="205"/>
        <v>45161</v>
      </c>
      <c r="D2690" s="896">
        <v>8</v>
      </c>
      <c r="E2690" s="897" t="s">
        <v>5534</v>
      </c>
      <c r="F2690" s="896" t="s">
        <v>5580</v>
      </c>
      <c r="G2690" s="904">
        <v>71564</v>
      </c>
      <c r="H2690" s="904"/>
      <c r="I2690" s="904" t="s">
        <v>54</v>
      </c>
      <c r="J2690" s="896" t="s">
        <v>55</v>
      </c>
      <c r="K2690" s="904" t="s">
        <v>70</v>
      </c>
      <c r="L2690" s="904" t="s">
        <v>71</v>
      </c>
      <c r="M2690" s="904" t="s">
        <v>80</v>
      </c>
      <c r="N2690" s="896" t="s">
        <v>909</v>
      </c>
      <c r="O2690" s="896" t="s">
        <v>79</v>
      </c>
      <c r="P2690" s="896" t="s">
        <v>134</v>
      </c>
      <c r="Q2690" s="904"/>
      <c r="R2690" s="904"/>
      <c r="S2690" s="904"/>
      <c r="T2690" s="904"/>
      <c r="U2690" s="276"/>
      <c r="V2690" s="276"/>
      <c r="W2690" s="276"/>
      <c r="X2690" s="276"/>
      <c r="Y2690" s="277"/>
      <c r="Z2690" s="277"/>
      <c r="AA2690" s="277"/>
      <c r="AB2690" s="277"/>
      <c r="AC2690" s="789" t="s">
        <v>126</v>
      </c>
      <c r="AD2690" s="756"/>
      <c r="AE2690" s="754"/>
      <c r="AF2690" s="277"/>
      <c r="AG2690" s="277"/>
      <c r="AH2690" s="262" t="s">
        <v>5621</v>
      </c>
      <c r="AI2690" s="277"/>
      <c r="AJ2690" s="277"/>
      <c r="AK2690" s="277"/>
      <c r="AL2690" s="277"/>
      <c r="AM2690" s="277"/>
      <c r="AN2690" s="277"/>
      <c r="AO2690" s="277"/>
      <c r="AP2690" s="277"/>
      <c r="AR2690" s="977" t="str">
        <f t="shared" ca="1" si="206"/>
        <v>1 ปี</v>
      </c>
      <c r="AS2690" s="977" t="str">
        <f t="shared" ca="1" si="207"/>
        <v>0 เดือน</v>
      </c>
      <c r="AT2690" s="978" t="str">
        <f t="shared" ca="1" si="208"/>
        <v>12 วัน</v>
      </c>
      <c r="AU2690" s="245"/>
      <c r="AV2690" s="979" t="str">
        <f t="shared" ca="1" si="209"/>
        <v>1 ปี0 เดือน12 วัน</v>
      </c>
    </row>
    <row r="2691" spans="1:48" ht="115.2">
      <c r="A2691" s="811">
        <v>2684</v>
      </c>
      <c r="B2691" s="957">
        <v>243488</v>
      </c>
      <c r="C2691" s="968">
        <f t="shared" si="205"/>
        <v>45161</v>
      </c>
      <c r="D2691" s="896">
        <v>8</v>
      </c>
      <c r="E2691" s="897" t="s">
        <v>5534</v>
      </c>
      <c r="F2691" s="896" t="s">
        <v>5580</v>
      </c>
      <c r="G2691" s="904">
        <v>72679</v>
      </c>
      <c r="H2691" s="904"/>
      <c r="I2691" s="904" t="s">
        <v>54</v>
      </c>
      <c r="J2691" s="896" t="s">
        <v>55</v>
      </c>
      <c r="K2691" s="904" t="s">
        <v>70</v>
      </c>
      <c r="L2691" s="904" t="s">
        <v>71</v>
      </c>
      <c r="M2691" s="904" t="s">
        <v>80</v>
      </c>
      <c r="N2691" s="896" t="s">
        <v>5581</v>
      </c>
      <c r="O2691" s="896" t="s">
        <v>1205</v>
      </c>
      <c r="P2691" s="896" t="s">
        <v>134</v>
      </c>
      <c r="Q2691" s="904"/>
      <c r="R2691" s="904"/>
      <c r="S2691" s="904"/>
      <c r="T2691" s="904"/>
      <c r="U2691" s="276"/>
      <c r="V2691" s="276"/>
      <c r="W2691" s="276"/>
      <c r="X2691" s="276"/>
      <c r="Y2691" s="277"/>
      <c r="Z2691" s="277"/>
      <c r="AA2691" s="277"/>
      <c r="AB2691" s="277"/>
      <c r="AC2691" s="789" t="s">
        <v>126</v>
      </c>
      <c r="AD2691" s="756"/>
      <c r="AE2691" s="754"/>
      <c r="AF2691" s="277"/>
      <c r="AG2691" s="277"/>
      <c r="AH2691" s="262" t="s">
        <v>5621</v>
      </c>
      <c r="AI2691" s="277"/>
      <c r="AJ2691" s="277"/>
      <c r="AK2691" s="277"/>
      <c r="AL2691" s="277"/>
      <c r="AM2691" s="277"/>
      <c r="AN2691" s="277"/>
      <c r="AO2691" s="277"/>
      <c r="AP2691" s="277"/>
      <c r="AR2691" s="977" t="str">
        <f t="shared" ca="1" si="206"/>
        <v>1 ปี</v>
      </c>
      <c r="AS2691" s="977" t="str">
        <f t="shared" ca="1" si="207"/>
        <v>0 เดือน</v>
      </c>
      <c r="AT2691" s="978" t="str">
        <f t="shared" ca="1" si="208"/>
        <v>12 วัน</v>
      </c>
      <c r="AU2691" s="245"/>
      <c r="AV2691" s="979" t="str">
        <f t="shared" ca="1" si="209"/>
        <v>1 ปี0 เดือน12 วัน</v>
      </c>
    </row>
    <row r="2692" spans="1:48" ht="192">
      <c r="A2692" s="811">
        <v>2685</v>
      </c>
      <c r="B2692" s="957">
        <v>243488</v>
      </c>
      <c r="C2692" s="968">
        <f t="shared" si="205"/>
        <v>45161</v>
      </c>
      <c r="D2692" s="896">
        <v>8</v>
      </c>
      <c r="E2692" s="897" t="s">
        <v>5534</v>
      </c>
      <c r="F2692" s="896" t="s">
        <v>5580</v>
      </c>
      <c r="G2692" s="904">
        <v>71729</v>
      </c>
      <c r="H2692" s="904"/>
      <c r="I2692" s="904" t="s">
        <v>54</v>
      </c>
      <c r="J2692" s="896" t="s">
        <v>55</v>
      </c>
      <c r="K2692" s="904" t="s">
        <v>70</v>
      </c>
      <c r="L2692" s="904" t="s">
        <v>71</v>
      </c>
      <c r="M2692" s="904" t="s">
        <v>80</v>
      </c>
      <c r="N2692" s="896" t="s">
        <v>5582</v>
      </c>
      <c r="O2692" s="896" t="s">
        <v>76</v>
      </c>
      <c r="P2692" s="896" t="s">
        <v>134</v>
      </c>
      <c r="Q2692" s="904"/>
      <c r="R2692" s="904"/>
      <c r="S2692" s="904"/>
      <c r="T2692" s="896" t="s">
        <v>5583</v>
      </c>
      <c r="U2692" s="276"/>
      <c r="V2692" s="276"/>
      <c r="W2692" s="276"/>
      <c r="X2692" s="276"/>
      <c r="Y2692" s="277"/>
      <c r="Z2692" s="277"/>
      <c r="AA2692" s="277"/>
      <c r="AB2692" s="277"/>
      <c r="AC2692" s="789" t="s">
        <v>126</v>
      </c>
      <c r="AD2692" s="756"/>
      <c r="AE2692" s="754"/>
      <c r="AF2692" s="277"/>
      <c r="AG2692" s="277"/>
      <c r="AH2692" s="262" t="s">
        <v>5621</v>
      </c>
      <c r="AI2692" s="277"/>
      <c r="AJ2692" s="277"/>
      <c r="AK2692" s="277"/>
      <c r="AL2692" s="277"/>
      <c r="AM2692" s="277"/>
      <c r="AN2692" s="277"/>
      <c r="AO2692" s="277"/>
      <c r="AP2692" s="277"/>
      <c r="AR2692" s="977" t="str">
        <f t="shared" ca="1" si="206"/>
        <v>1 ปี</v>
      </c>
      <c r="AS2692" s="977" t="str">
        <f t="shared" ca="1" si="207"/>
        <v>0 เดือน</v>
      </c>
      <c r="AT2692" s="978" t="str">
        <f t="shared" ca="1" si="208"/>
        <v>12 วัน</v>
      </c>
      <c r="AU2692" s="245"/>
      <c r="AV2692" s="979" t="str">
        <f t="shared" ca="1" si="209"/>
        <v>1 ปี0 เดือน12 วัน</v>
      </c>
    </row>
    <row r="2693" spans="1:48" ht="115.2">
      <c r="A2693" s="811">
        <v>2686</v>
      </c>
      <c r="B2693" s="957">
        <v>243488</v>
      </c>
      <c r="C2693" s="968">
        <f t="shared" si="205"/>
        <v>45161</v>
      </c>
      <c r="D2693" s="896">
        <v>8</v>
      </c>
      <c r="E2693" s="897" t="s">
        <v>5534</v>
      </c>
      <c r="F2693" s="896" t="s">
        <v>5580</v>
      </c>
      <c r="G2693" s="904">
        <v>73011</v>
      </c>
      <c r="H2693" s="904"/>
      <c r="I2693" s="904" t="s">
        <v>54</v>
      </c>
      <c r="J2693" s="896" t="s">
        <v>69</v>
      </c>
      <c r="K2693" s="904" t="s">
        <v>70</v>
      </c>
      <c r="L2693" s="904" t="s">
        <v>71</v>
      </c>
      <c r="M2693" s="904" t="s">
        <v>80</v>
      </c>
      <c r="N2693" s="896" t="s">
        <v>4336</v>
      </c>
      <c r="O2693" s="896" t="s">
        <v>719</v>
      </c>
      <c r="P2693" s="896" t="s">
        <v>72</v>
      </c>
      <c r="Q2693" s="904"/>
      <c r="R2693" s="904"/>
      <c r="S2693" s="904"/>
      <c r="T2693" s="896"/>
      <c r="U2693" s="276"/>
      <c r="V2693" s="276"/>
      <c r="W2693" s="276"/>
      <c r="X2693" s="276"/>
      <c r="Y2693" s="277"/>
      <c r="Z2693" s="277"/>
      <c r="AA2693" s="277"/>
      <c r="AB2693" s="277"/>
      <c r="AC2693" s="789" t="s">
        <v>126</v>
      </c>
      <c r="AD2693" s="756"/>
      <c r="AE2693" s="754"/>
      <c r="AF2693" s="277"/>
      <c r="AG2693" s="277"/>
      <c r="AH2693" s="262" t="s">
        <v>5621</v>
      </c>
      <c r="AI2693" s="277"/>
      <c r="AJ2693" s="277"/>
      <c r="AK2693" s="277"/>
      <c r="AL2693" s="277"/>
      <c r="AM2693" s="277"/>
      <c r="AN2693" s="277"/>
      <c r="AO2693" s="277"/>
      <c r="AP2693" s="277"/>
      <c r="AR2693" s="977" t="str">
        <f t="shared" ca="1" si="206"/>
        <v>1 ปี</v>
      </c>
      <c r="AS2693" s="977" t="str">
        <f t="shared" ca="1" si="207"/>
        <v>0 เดือน</v>
      </c>
      <c r="AT2693" s="978" t="str">
        <f t="shared" ca="1" si="208"/>
        <v>12 วัน</v>
      </c>
      <c r="AU2693" s="245"/>
      <c r="AV2693" s="979" t="str">
        <f t="shared" ca="1" si="209"/>
        <v>1 ปี0 เดือน12 วัน</v>
      </c>
    </row>
    <row r="2694" spans="1:48" ht="115.2">
      <c r="A2694" s="811">
        <v>2687</v>
      </c>
      <c r="B2694" s="957">
        <v>243488</v>
      </c>
      <c r="C2694" s="968">
        <f t="shared" si="205"/>
        <v>45161</v>
      </c>
      <c r="D2694" s="896">
        <v>8</v>
      </c>
      <c r="E2694" s="897" t="s">
        <v>5534</v>
      </c>
      <c r="F2694" s="896" t="s">
        <v>5580</v>
      </c>
      <c r="G2694" s="904">
        <v>76813</v>
      </c>
      <c r="H2694" s="896"/>
      <c r="I2694" s="904" t="s">
        <v>54</v>
      </c>
      <c r="J2694" s="896" t="s">
        <v>69</v>
      </c>
      <c r="K2694" s="904" t="s">
        <v>70</v>
      </c>
      <c r="L2694" s="904" t="s">
        <v>71</v>
      </c>
      <c r="M2694" s="904" t="s">
        <v>80</v>
      </c>
      <c r="N2694" s="896" t="s">
        <v>5584</v>
      </c>
      <c r="O2694" s="896" t="s">
        <v>719</v>
      </c>
      <c r="P2694" s="896" t="s">
        <v>72</v>
      </c>
      <c r="Q2694" s="904"/>
      <c r="R2694" s="904"/>
      <c r="S2694" s="904"/>
      <c r="T2694" s="904"/>
      <c r="U2694" s="276"/>
      <c r="V2694" s="276"/>
      <c r="W2694" s="276"/>
      <c r="X2694" s="276"/>
      <c r="Y2694" s="277"/>
      <c r="Z2694" s="277"/>
      <c r="AA2694" s="277"/>
      <c r="AB2694" s="277"/>
      <c r="AC2694" s="789" t="s">
        <v>126</v>
      </c>
      <c r="AD2694" s="756"/>
      <c r="AE2694" s="754"/>
      <c r="AF2694" s="277"/>
      <c r="AG2694" s="277"/>
      <c r="AH2694" s="262" t="s">
        <v>5621</v>
      </c>
      <c r="AI2694" s="277"/>
      <c r="AJ2694" s="277"/>
      <c r="AK2694" s="277"/>
      <c r="AL2694" s="277"/>
      <c r="AM2694" s="277"/>
      <c r="AN2694" s="277"/>
      <c r="AO2694" s="277"/>
      <c r="AP2694" s="277"/>
      <c r="AR2694" s="977" t="str">
        <f t="shared" ca="1" si="206"/>
        <v>1 ปี</v>
      </c>
      <c r="AS2694" s="977" t="str">
        <f t="shared" ca="1" si="207"/>
        <v>0 เดือน</v>
      </c>
      <c r="AT2694" s="978" t="str">
        <f t="shared" ca="1" si="208"/>
        <v>12 วัน</v>
      </c>
      <c r="AU2694" s="245"/>
      <c r="AV2694" s="979" t="str">
        <f t="shared" ca="1" si="209"/>
        <v>1 ปี0 เดือน12 วัน</v>
      </c>
    </row>
    <row r="2695" spans="1:48" ht="115.2">
      <c r="A2695" s="811">
        <v>2688</v>
      </c>
      <c r="B2695" s="957">
        <v>243488</v>
      </c>
      <c r="C2695" s="968">
        <f t="shared" si="205"/>
        <v>45161</v>
      </c>
      <c r="D2695" s="896">
        <v>8</v>
      </c>
      <c r="E2695" s="897" t="s">
        <v>5534</v>
      </c>
      <c r="F2695" s="896" t="s">
        <v>5580</v>
      </c>
      <c r="G2695" s="904">
        <v>72205</v>
      </c>
      <c r="H2695" s="904"/>
      <c r="I2695" s="904" t="s">
        <v>54</v>
      </c>
      <c r="J2695" s="896" t="s">
        <v>69</v>
      </c>
      <c r="K2695" s="904" t="s">
        <v>70</v>
      </c>
      <c r="L2695" s="904" t="s">
        <v>71</v>
      </c>
      <c r="M2695" s="904" t="s">
        <v>80</v>
      </c>
      <c r="N2695" s="896" t="s">
        <v>300</v>
      </c>
      <c r="O2695" s="896" t="s">
        <v>74</v>
      </c>
      <c r="P2695" s="896" t="s">
        <v>72</v>
      </c>
      <c r="Q2695" s="904"/>
      <c r="R2695" s="904"/>
      <c r="S2695" s="904"/>
      <c r="T2695" s="904"/>
      <c r="U2695" s="276"/>
      <c r="V2695" s="276"/>
      <c r="W2695" s="276"/>
      <c r="X2695" s="276"/>
      <c r="Y2695" s="277"/>
      <c r="Z2695" s="277"/>
      <c r="AA2695" s="277"/>
      <c r="AB2695" s="277"/>
      <c r="AC2695" s="789" t="s">
        <v>126</v>
      </c>
      <c r="AD2695" s="756"/>
      <c r="AE2695" s="754"/>
      <c r="AF2695" s="277"/>
      <c r="AG2695" s="277"/>
      <c r="AH2695" s="262" t="s">
        <v>5621</v>
      </c>
      <c r="AI2695" s="277"/>
      <c r="AJ2695" s="277"/>
      <c r="AK2695" s="277"/>
      <c r="AL2695" s="277"/>
      <c r="AM2695" s="277"/>
      <c r="AN2695" s="277"/>
      <c r="AO2695" s="277"/>
      <c r="AP2695" s="277"/>
      <c r="AR2695" s="977" t="str">
        <f t="shared" ca="1" si="206"/>
        <v>1 ปี</v>
      </c>
      <c r="AS2695" s="977" t="str">
        <f t="shared" ca="1" si="207"/>
        <v>0 เดือน</v>
      </c>
      <c r="AT2695" s="978" t="str">
        <f t="shared" ca="1" si="208"/>
        <v>12 วัน</v>
      </c>
      <c r="AU2695" s="245"/>
      <c r="AV2695" s="979" t="str">
        <f t="shared" ca="1" si="209"/>
        <v>1 ปี0 เดือน12 วัน</v>
      </c>
    </row>
    <row r="2696" spans="1:48" ht="115.2">
      <c r="A2696" s="811">
        <v>2689</v>
      </c>
      <c r="B2696" s="957">
        <v>243488</v>
      </c>
      <c r="C2696" s="968">
        <f t="shared" ref="C2696:C2759" si="210" xml:space="preserve"> EDATE(B2696,-543*12)</f>
        <v>45161</v>
      </c>
      <c r="D2696" s="896">
        <v>8</v>
      </c>
      <c r="E2696" s="897" t="s">
        <v>5534</v>
      </c>
      <c r="F2696" s="896" t="s">
        <v>5580</v>
      </c>
      <c r="G2696" s="904">
        <v>72406</v>
      </c>
      <c r="H2696" s="904"/>
      <c r="I2696" s="904" t="s">
        <v>54</v>
      </c>
      <c r="J2696" s="896" t="s">
        <v>55</v>
      </c>
      <c r="K2696" s="904" t="s">
        <v>70</v>
      </c>
      <c r="L2696" s="904" t="s">
        <v>71</v>
      </c>
      <c r="M2696" s="904" t="s">
        <v>80</v>
      </c>
      <c r="N2696" s="896" t="s">
        <v>5585</v>
      </c>
      <c r="O2696" s="896" t="s">
        <v>197</v>
      </c>
      <c r="P2696" s="896" t="s">
        <v>58</v>
      </c>
      <c r="Q2696" s="904" t="s">
        <v>64</v>
      </c>
      <c r="R2696" s="904" t="s">
        <v>5586</v>
      </c>
      <c r="S2696" s="904" t="s">
        <v>5587</v>
      </c>
      <c r="T2696" s="904" t="s">
        <v>5588</v>
      </c>
      <c r="U2696" s="276"/>
      <c r="V2696" s="276"/>
      <c r="W2696" s="276"/>
      <c r="X2696" s="276"/>
      <c r="Y2696" s="277"/>
      <c r="Z2696" s="277"/>
      <c r="AA2696" s="277"/>
      <c r="AB2696" s="277"/>
      <c r="AC2696" s="789" t="s">
        <v>126</v>
      </c>
      <c r="AD2696" s="756"/>
      <c r="AE2696" s="754"/>
      <c r="AF2696" s="277"/>
      <c r="AG2696" s="277"/>
      <c r="AH2696" s="262" t="s">
        <v>5621</v>
      </c>
      <c r="AI2696" s="277"/>
      <c r="AJ2696" s="277"/>
      <c r="AK2696" s="277"/>
      <c r="AL2696" s="277"/>
      <c r="AM2696" s="277"/>
      <c r="AN2696" s="277"/>
      <c r="AO2696" s="277"/>
      <c r="AP2696" s="277"/>
      <c r="AR2696" s="977" t="str">
        <f t="shared" ref="AR2696:AR2759" ca="1" si="211">DATEDIF(C2696,TODAY(),"Y")&amp;" ปี"</f>
        <v>1 ปี</v>
      </c>
      <c r="AS2696" s="977" t="str">
        <f t="shared" ref="AS2696:AS2759" ca="1" si="212">DATEDIF(C2696,TODAY(),"YM")&amp;" เดือน"</f>
        <v>0 เดือน</v>
      </c>
      <c r="AT2696" s="978" t="str">
        <f t="shared" ref="AT2696:AT2759" ca="1" si="213">DATEDIF(C2696,TODAY(),"MD")&amp;" วัน"</f>
        <v>12 วัน</v>
      </c>
      <c r="AU2696" s="245"/>
      <c r="AV2696" s="979" t="str">
        <f t="shared" ref="AV2696:AV2759" ca="1" si="214">DATEDIF(C2696,TODAY(),"Y")&amp;" ปี" &amp;DATEDIF(C2696,TODAY(),"YM") &amp;" เดือน"&amp;DATEDIF(C2696,TODAY(),"MD")&amp;" วัน"</f>
        <v>1 ปี0 เดือน12 วัน</v>
      </c>
    </row>
    <row r="2697" spans="1:48" ht="192">
      <c r="A2697" s="811">
        <v>2690</v>
      </c>
      <c r="B2697" s="957">
        <v>243488</v>
      </c>
      <c r="C2697" s="968">
        <f t="shared" si="210"/>
        <v>45161</v>
      </c>
      <c r="D2697" s="896">
        <v>8</v>
      </c>
      <c r="E2697" s="897" t="s">
        <v>5534</v>
      </c>
      <c r="F2697" s="896" t="s">
        <v>5589</v>
      </c>
      <c r="G2697" s="904">
        <v>113275</v>
      </c>
      <c r="H2697" s="904"/>
      <c r="I2697" s="904" t="s">
        <v>54</v>
      </c>
      <c r="J2697" s="896" t="s">
        <v>69</v>
      </c>
      <c r="K2697" s="904" t="s">
        <v>70</v>
      </c>
      <c r="L2697" s="904" t="s">
        <v>71</v>
      </c>
      <c r="M2697" s="904" t="s">
        <v>84</v>
      </c>
      <c r="N2697" s="896" t="s">
        <v>118</v>
      </c>
      <c r="O2697" s="896" t="s">
        <v>1252</v>
      </c>
      <c r="P2697" s="896" t="s">
        <v>72</v>
      </c>
      <c r="Q2697" s="904"/>
      <c r="R2697" s="904"/>
      <c r="S2697" s="904"/>
      <c r="T2697" s="904"/>
      <c r="U2697" s="276"/>
      <c r="V2697" s="276"/>
      <c r="W2697" s="276"/>
      <c r="X2697" s="276"/>
      <c r="Y2697" s="277"/>
      <c r="Z2697" s="277"/>
      <c r="AA2697" s="277"/>
      <c r="AB2697" s="277"/>
      <c r="AC2697" s="789" t="s">
        <v>126</v>
      </c>
      <c r="AD2697" s="756"/>
      <c r="AE2697" s="754"/>
      <c r="AF2697" s="277"/>
      <c r="AG2697" s="277"/>
      <c r="AH2697" s="262" t="s">
        <v>5621</v>
      </c>
      <c r="AI2697" s="277"/>
      <c r="AJ2697" s="277"/>
      <c r="AK2697" s="277"/>
      <c r="AL2697" s="277"/>
      <c r="AM2697" s="277"/>
      <c r="AN2697" s="277"/>
      <c r="AO2697" s="277"/>
      <c r="AP2697" s="277"/>
      <c r="AR2697" s="977" t="str">
        <f t="shared" ca="1" si="211"/>
        <v>1 ปี</v>
      </c>
      <c r="AS2697" s="977" t="str">
        <f t="shared" ca="1" si="212"/>
        <v>0 เดือน</v>
      </c>
      <c r="AT2697" s="978" t="str">
        <f t="shared" ca="1" si="213"/>
        <v>12 วัน</v>
      </c>
      <c r="AU2697" s="245"/>
      <c r="AV2697" s="979" t="str">
        <f t="shared" ca="1" si="214"/>
        <v>1 ปี0 เดือน12 วัน</v>
      </c>
    </row>
    <row r="2698" spans="1:48" ht="153.6">
      <c r="A2698" s="811">
        <v>2691</v>
      </c>
      <c r="B2698" s="957">
        <v>243488</v>
      </c>
      <c r="C2698" s="968">
        <f t="shared" si="210"/>
        <v>45161</v>
      </c>
      <c r="D2698" s="896">
        <v>8</v>
      </c>
      <c r="E2698" s="897" t="s">
        <v>5534</v>
      </c>
      <c r="F2698" s="896" t="s">
        <v>5589</v>
      </c>
      <c r="G2698" s="904">
        <v>65834</v>
      </c>
      <c r="H2698" s="904"/>
      <c r="I2698" s="904" t="s">
        <v>54</v>
      </c>
      <c r="J2698" s="896" t="s">
        <v>69</v>
      </c>
      <c r="K2698" s="904" t="s">
        <v>70</v>
      </c>
      <c r="L2698" s="904" t="s">
        <v>71</v>
      </c>
      <c r="M2698" s="904" t="s">
        <v>84</v>
      </c>
      <c r="N2698" s="896" t="s">
        <v>118</v>
      </c>
      <c r="O2698" s="896" t="s">
        <v>238</v>
      </c>
      <c r="P2698" s="896" t="s">
        <v>72</v>
      </c>
      <c r="Q2698" s="904"/>
      <c r="R2698" s="904"/>
      <c r="S2698" s="904"/>
      <c r="T2698" s="904"/>
      <c r="U2698" s="276"/>
      <c r="V2698" s="276"/>
      <c r="W2698" s="276"/>
      <c r="X2698" s="276"/>
      <c r="Y2698" s="277"/>
      <c r="Z2698" s="277"/>
      <c r="AA2698" s="277"/>
      <c r="AB2698" s="277"/>
      <c r="AC2698" s="789" t="s">
        <v>126</v>
      </c>
      <c r="AD2698" s="756"/>
      <c r="AE2698" s="754"/>
      <c r="AF2698" s="277"/>
      <c r="AG2698" s="277"/>
      <c r="AH2698" s="262" t="s">
        <v>5621</v>
      </c>
      <c r="AI2698" s="277"/>
      <c r="AJ2698" s="277"/>
      <c r="AK2698" s="277"/>
      <c r="AL2698" s="277"/>
      <c r="AM2698" s="277"/>
      <c r="AN2698" s="277"/>
      <c r="AO2698" s="277"/>
      <c r="AP2698" s="277"/>
      <c r="AR2698" s="977" t="str">
        <f t="shared" ca="1" si="211"/>
        <v>1 ปี</v>
      </c>
      <c r="AS2698" s="977" t="str">
        <f t="shared" ca="1" si="212"/>
        <v>0 เดือน</v>
      </c>
      <c r="AT2698" s="978" t="str">
        <f t="shared" ca="1" si="213"/>
        <v>12 วัน</v>
      </c>
      <c r="AU2698" s="245"/>
      <c r="AV2698" s="979" t="str">
        <f t="shared" ca="1" si="214"/>
        <v>1 ปี0 เดือน12 วัน</v>
      </c>
    </row>
    <row r="2699" spans="1:48" ht="153.6">
      <c r="A2699" s="811">
        <v>2692</v>
      </c>
      <c r="B2699" s="957">
        <v>243488</v>
      </c>
      <c r="C2699" s="968">
        <f t="shared" si="210"/>
        <v>45161</v>
      </c>
      <c r="D2699" s="896">
        <v>8</v>
      </c>
      <c r="E2699" s="897" t="s">
        <v>5534</v>
      </c>
      <c r="F2699" s="896" t="s">
        <v>5589</v>
      </c>
      <c r="G2699" s="904">
        <v>226475</v>
      </c>
      <c r="H2699" s="904"/>
      <c r="I2699" s="904" t="s">
        <v>54</v>
      </c>
      <c r="J2699" s="896" t="s">
        <v>69</v>
      </c>
      <c r="K2699" s="904" t="s">
        <v>70</v>
      </c>
      <c r="L2699" s="904" t="s">
        <v>71</v>
      </c>
      <c r="M2699" s="904" t="s">
        <v>84</v>
      </c>
      <c r="N2699" s="896" t="s">
        <v>118</v>
      </c>
      <c r="O2699" s="896" t="s">
        <v>141</v>
      </c>
      <c r="P2699" s="896" t="s">
        <v>72</v>
      </c>
      <c r="Q2699" s="904"/>
      <c r="R2699" s="904"/>
      <c r="S2699" s="904"/>
      <c r="T2699" s="904"/>
      <c r="U2699" s="276"/>
      <c r="V2699" s="276"/>
      <c r="W2699" s="276"/>
      <c r="X2699" s="276"/>
      <c r="Y2699" s="277"/>
      <c r="Z2699" s="277"/>
      <c r="AA2699" s="277"/>
      <c r="AB2699" s="277"/>
      <c r="AC2699" s="789" t="s">
        <v>126</v>
      </c>
      <c r="AD2699" s="756"/>
      <c r="AE2699" s="754"/>
      <c r="AF2699" s="277"/>
      <c r="AG2699" s="277"/>
      <c r="AH2699" s="262" t="s">
        <v>5621</v>
      </c>
      <c r="AI2699" s="277"/>
      <c r="AJ2699" s="277"/>
      <c r="AK2699" s="277"/>
      <c r="AL2699" s="277"/>
      <c r="AM2699" s="277"/>
      <c r="AN2699" s="277"/>
      <c r="AO2699" s="277"/>
      <c r="AP2699" s="277"/>
      <c r="AR2699" s="977" t="str">
        <f t="shared" ca="1" si="211"/>
        <v>1 ปี</v>
      </c>
      <c r="AS2699" s="977" t="str">
        <f t="shared" ca="1" si="212"/>
        <v>0 เดือน</v>
      </c>
      <c r="AT2699" s="978" t="str">
        <f t="shared" ca="1" si="213"/>
        <v>12 วัน</v>
      </c>
      <c r="AU2699" s="245"/>
      <c r="AV2699" s="979" t="str">
        <f t="shared" ca="1" si="214"/>
        <v>1 ปี0 เดือน12 วัน</v>
      </c>
    </row>
    <row r="2700" spans="1:48" ht="115.2">
      <c r="A2700" s="811">
        <v>2693</v>
      </c>
      <c r="B2700" s="957">
        <v>243488</v>
      </c>
      <c r="C2700" s="968">
        <f t="shared" si="210"/>
        <v>45161</v>
      </c>
      <c r="D2700" s="896">
        <v>8</v>
      </c>
      <c r="E2700" s="897" t="s">
        <v>5534</v>
      </c>
      <c r="F2700" s="896" t="s">
        <v>5589</v>
      </c>
      <c r="G2700" s="904">
        <v>65863</v>
      </c>
      <c r="H2700" s="904"/>
      <c r="I2700" s="904" t="s">
        <v>54</v>
      </c>
      <c r="J2700" s="896" t="s">
        <v>69</v>
      </c>
      <c r="K2700" s="904" t="s">
        <v>70</v>
      </c>
      <c r="L2700" s="904" t="s">
        <v>71</v>
      </c>
      <c r="M2700" s="904" t="s">
        <v>84</v>
      </c>
      <c r="N2700" s="896" t="s">
        <v>118</v>
      </c>
      <c r="O2700" s="896" t="s">
        <v>237</v>
      </c>
      <c r="P2700" s="896" t="s">
        <v>72</v>
      </c>
      <c r="Q2700" s="904"/>
      <c r="R2700" s="904"/>
      <c r="S2700" s="904"/>
      <c r="T2700" s="904"/>
      <c r="U2700" s="276"/>
      <c r="V2700" s="276"/>
      <c r="W2700" s="276"/>
      <c r="X2700" s="276"/>
      <c r="Y2700" s="277"/>
      <c r="Z2700" s="277"/>
      <c r="AA2700" s="277"/>
      <c r="AB2700" s="277"/>
      <c r="AC2700" s="789" t="s">
        <v>126</v>
      </c>
      <c r="AD2700" s="756"/>
      <c r="AE2700" s="754"/>
      <c r="AF2700" s="277"/>
      <c r="AG2700" s="277"/>
      <c r="AH2700" s="262" t="s">
        <v>5621</v>
      </c>
      <c r="AI2700" s="277"/>
      <c r="AJ2700" s="277"/>
      <c r="AK2700" s="277"/>
      <c r="AL2700" s="277"/>
      <c r="AM2700" s="277"/>
      <c r="AN2700" s="277"/>
      <c r="AO2700" s="277"/>
      <c r="AP2700" s="277"/>
      <c r="AR2700" s="977" t="str">
        <f t="shared" ca="1" si="211"/>
        <v>1 ปี</v>
      </c>
      <c r="AS2700" s="977" t="str">
        <f t="shared" ca="1" si="212"/>
        <v>0 เดือน</v>
      </c>
      <c r="AT2700" s="978" t="str">
        <f t="shared" ca="1" si="213"/>
        <v>12 วัน</v>
      </c>
      <c r="AU2700" s="245"/>
      <c r="AV2700" s="979" t="str">
        <f t="shared" ca="1" si="214"/>
        <v>1 ปี0 เดือน12 วัน</v>
      </c>
    </row>
    <row r="2701" spans="1:48" ht="76.8">
      <c r="A2701" s="811">
        <v>2694</v>
      </c>
      <c r="B2701" s="957">
        <v>243488</v>
      </c>
      <c r="C2701" s="968">
        <f t="shared" si="210"/>
        <v>45161</v>
      </c>
      <c r="D2701" s="896">
        <v>8</v>
      </c>
      <c r="E2701" s="897" t="s">
        <v>5534</v>
      </c>
      <c r="F2701" s="896" t="s">
        <v>5589</v>
      </c>
      <c r="G2701" s="904">
        <v>65162</v>
      </c>
      <c r="H2701" s="904"/>
      <c r="I2701" s="904" t="s">
        <v>54</v>
      </c>
      <c r="J2701" s="896" t="s">
        <v>853</v>
      </c>
      <c r="K2701" s="904" t="s">
        <v>70</v>
      </c>
      <c r="L2701" s="904" t="s">
        <v>71</v>
      </c>
      <c r="M2701" s="904" t="s">
        <v>84</v>
      </c>
      <c r="N2701" s="896" t="s">
        <v>118</v>
      </c>
      <c r="O2701" s="896" t="s">
        <v>851</v>
      </c>
      <c r="P2701" s="904" t="s">
        <v>73</v>
      </c>
      <c r="Q2701" s="904"/>
      <c r="R2701" s="904"/>
      <c r="S2701" s="904"/>
      <c r="T2701" s="904"/>
      <c r="U2701" s="276"/>
      <c r="V2701" s="276"/>
      <c r="W2701" s="276"/>
      <c r="X2701" s="276"/>
      <c r="Y2701" s="277"/>
      <c r="Z2701" s="277"/>
      <c r="AA2701" s="277"/>
      <c r="AB2701" s="277"/>
      <c r="AC2701" s="789" t="s">
        <v>126</v>
      </c>
      <c r="AD2701" s="756"/>
      <c r="AE2701" s="754"/>
      <c r="AF2701" s="277"/>
      <c r="AG2701" s="277"/>
      <c r="AH2701" s="262" t="s">
        <v>5621</v>
      </c>
      <c r="AI2701" s="277"/>
      <c r="AJ2701" s="277"/>
      <c r="AK2701" s="277"/>
      <c r="AL2701" s="277"/>
      <c r="AM2701" s="277"/>
      <c r="AN2701" s="277"/>
      <c r="AO2701" s="277"/>
      <c r="AP2701" s="277"/>
      <c r="AR2701" s="977" t="str">
        <f t="shared" ca="1" si="211"/>
        <v>1 ปี</v>
      </c>
      <c r="AS2701" s="977" t="str">
        <f t="shared" ca="1" si="212"/>
        <v>0 เดือน</v>
      </c>
      <c r="AT2701" s="978" t="str">
        <f t="shared" ca="1" si="213"/>
        <v>12 วัน</v>
      </c>
      <c r="AU2701" s="245"/>
      <c r="AV2701" s="979" t="str">
        <f t="shared" ca="1" si="214"/>
        <v>1 ปี0 เดือน12 วัน</v>
      </c>
    </row>
    <row r="2702" spans="1:48" ht="76.8">
      <c r="A2702" s="811">
        <v>2695</v>
      </c>
      <c r="B2702" s="957">
        <v>243488</v>
      </c>
      <c r="C2702" s="968">
        <f t="shared" si="210"/>
        <v>45161</v>
      </c>
      <c r="D2702" s="896">
        <v>8</v>
      </c>
      <c r="E2702" s="897" t="s">
        <v>5534</v>
      </c>
      <c r="F2702" s="896" t="s">
        <v>5589</v>
      </c>
      <c r="G2702" s="904">
        <v>65174</v>
      </c>
      <c r="H2702" s="904"/>
      <c r="I2702" s="904" t="s">
        <v>54</v>
      </c>
      <c r="J2702" s="896" t="s">
        <v>166</v>
      </c>
      <c r="K2702" s="904" t="s">
        <v>70</v>
      </c>
      <c r="L2702" s="904" t="s">
        <v>71</v>
      </c>
      <c r="M2702" s="904" t="s">
        <v>84</v>
      </c>
      <c r="N2702" s="896" t="s">
        <v>118</v>
      </c>
      <c r="O2702" s="896" t="s">
        <v>165</v>
      </c>
      <c r="P2702" s="904" t="s">
        <v>73</v>
      </c>
      <c r="Q2702" s="904"/>
      <c r="R2702" s="904"/>
      <c r="S2702" s="904"/>
      <c r="T2702" s="904"/>
      <c r="U2702" s="276"/>
      <c r="V2702" s="276"/>
      <c r="W2702" s="276"/>
      <c r="X2702" s="276"/>
      <c r="Y2702" s="277"/>
      <c r="Z2702" s="277"/>
      <c r="AA2702" s="277"/>
      <c r="AB2702" s="277"/>
      <c r="AC2702" s="789" t="s">
        <v>126</v>
      </c>
      <c r="AD2702" s="756"/>
      <c r="AE2702" s="754"/>
      <c r="AF2702" s="277"/>
      <c r="AG2702" s="277"/>
      <c r="AH2702" s="262" t="s">
        <v>5621</v>
      </c>
      <c r="AI2702" s="277"/>
      <c r="AJ2702" s="277"/>
      <c r="AK2702" s="277"/>
      <c r="AL2702" s="277"/>
      <c r="AM2702" s="277"/>
      <c r="AN2702" s="277"/>
      <c r="AO2702" s="277"/>
      <c r="AP2702" s="277"/>
      <c r="AR2702" s="977" t="str">
        <f t="shared" ca="1" si="211"/>
        <v>1 ปี</v>
      </c>
      <c r="AS2702" s="977" t="str">
        <f t="shared" ca="1" si="212"/>
        <v>0 เดือน</v>
      </c>
      <c r="AT2702" s="978" t="str">
        <f t="shared" ca="1" si="213"/>
        <v>12 วัน</v>
      </c>
      <c r="AU2702" s="245"/>
      <c r="AV2702" s="979" t="str">
        <f t="shared" ca="1" si="214"/>
        <v>1 ปี0 เดือน12 วัน</v>
      </c>
    </row>
    <row r="2703" spans="1:48" ht="115.2">
      <c r="A2703" s="811">
        <v>2696</v>
      </c>
      <c r="B2703" s="957">
        <v>243488</v>
      </c>
      <c r="C2703" s="968">
        <f t="shared" si="210"/>
        <v>45161</v>
      </c>
      <c r="D2703" s="896">
        <v>8</v>
      </c>
      <c r="E2703" s="897" t="s">
        <v>5534</v>
      </c>
      <c r="F2703" s="896" t="s">
        <v>5590</v>
      </c>
      <c r="G2703" s="896">
        <v>65420</v>
      </c>
      <c r="H2703" s="896"/>
      <c r="I2703" s="896" t="s">
        <v>60</v>
      </c>
      <c r="J2703" s="896" t="s">
        <v>3523</v>
      </c>
      <c r="K2703" s="896" t="s">
        <v>61</v>
      </c>
      <c r="L2703" s="896" t="s">
        <v>62</v>
      </c>
      <c r="M2703" s="896" t="s">
        <v>84</v>
      </c>
      <c r="N2703" s="896" t="s">
        <v>118</v>
      </c>
      <c r="O2703" s="896" t="s">
        <v>1366</v>
      </c>
      <c r="P2703" s="896" t="s">
        <v>134</v>
      </c>
      <c r="Q2703" s="896"/>
      <c r="R2703" s="896"/>
      <c r="S2703" s="896"/>
      <c r="T2703" s="896" t="s">
        <v>5591</v>
      </c>
      <c r="U2703" s="276"/>
      <c r="V2703" s="276"/>
      <c r="W2703" s="276"/>
      <c r="X2703" s="276"/>
      <c r="Y2703" s="277"/>
      <c r="Z2703" s="277"/>
      <c r="AA2703" s="277"/>
      <c r="AB2703" s="277"/>
      <c r="AC2703" s="789" t="s">
        <v>126</v>
      </c>
      <c r="AD2703" s="760"/>
      <c r="AE2703" s="759"/>
      <c r="AF2703" s="277"/>
      <c r="AG2703" s="277"/>
      <c r="AH2703" s="262" t="s">
        <v>5621</v>
      </c>
      <c r="AI2703" s="277"/>
      <c r="AJ2703" s="277"/>
      <c r="AK2703" s="277"/>
      <c r="AL2703" s="277"/>
      <c r="AM2703" s="277"/>
      <c r="AN2703" s="277"/>
      <c r="AO2703" s="277"/>
      <c r="AP2703" s="277"/>
      <c r="AR2703" s="977" t="str">
        <f t="shared" ca="1" si="211"/>
        <v>1 ปี</v>
      </c>
      <c r="AS2703" s="977" t="str">
        <f t="shared" ca="1" si="212"/>
        <v>0 เดือน</v>
      </c>
      <c r="AT2703" s="978" t="str">
        <f t="shared" ca="1" si="213"/>
        <v>12 วัน</v>
      </c>
      <c r="AU2703" s="245"/>
      <c r="AV2703" s="979" t="str">
        <f t="shared" ca="1" si="214"/>
        <v>1 ปี0 เดือน12 วัน</v>
      </c>
    </row>
    <row r="2704" spans="1:48" ht="76.8">
      <c r="A2704" s="811">
        <v>2697</v>
      </c>
      <c r="B2704" s="957">
        <v>243488</v>
      </c>
      <c r="C2704" s="968">
        <f t="shared" si="210"/>
        <v>45161</v>
      </c>
      <c r="D2704" s="896">
        <v>8</v>
      </c>
      <c r="E2704" s="897" t="s">
        <v>5534</v>
      </c>
      <c r="F2704" s="896" t="s">
        <v>5592</v>
      </c>
      <c r="G2704" s="896">
        <v>65148</v>
      </c>
      <c r="H2704" s="896"/>
      <c r="I2704" s="896" t="s">
        <v>60</v>
      </c>
      <c r="J2704" s="896" t="s">
        <v>85</v>
      </c>
      <c r="K2704" s="904" t="s">
        <v>70</v>
      </c>
      <c r="L2704" s="904" t="s">
        <v>71</v>
      </c>
      <c r="M2704" s="904" t="s">
        <v>84</v>
      </c>
      <c r="N2704" s="896" t="s">
        <v>118</v>
      </c>
      <c r="O2704" s="896" t="s">
        <v>230</v>
      </c>
      <c r="P2704" s="896" t="s">
        <v>527</v>
      </c>
      <c r="Q2704" s="896"/>
      <c r="R2704" s="896"/>
      <c r="S2704" s="896"/>
      <c r="T2704" s="896"/>
      <c r="U2704" s="276"/>
      <c r="V2704" s="276"/>
      <c r="W2704" s="276"/>
      <c r="X2704" s="276"/>
      <c r="Y2704" s="277"/>
      <c r="Z2704" s="277"/>
      <c r="AA2704" s="277"/>
      <c r="AB2704" s="277"/>
      <c r="AC2704" s="789" t="s">
        <v>126</v>
      </c>
      <c r="AD2704" s="760"/>
      <c r="AE2704" s="759"/>
      <c r="AF2704" s="277"/>
      <c r="AG2704" s="277"/>
      <c r="AH2704" s="262" t="s">
        <v>5621</v>
      </c>
      <c r="AI2704" s="277"/>
      <c r="AJ2704" s="277"/>
      <c r="AK2704" s="277"/>
      <c r="AL2704" s="277"/>
      <c r="AM2704" s="277"/>
      <c r="AN2704" s="277"/>
      <c r="AO2704" s="277"/>
      <c r="AP2704" s="277"/>
      <c r="AR2704" s="977" t="str">
        <f t="shared" ca="1" si="211"/>
        <v>1 ปี</v>
      </c>
      <c r="AS2704" s="977" t="str">
        <f t="shared" ca="1" si="212"/>
        <v>0 เดือน</v>
      </c>
      <c r="AT2704" s="978" t="str">
        <f t="shared" ca="1" si="213"/>
        <v>12 วัน</v>
      </c>
      <c r="AU2704" s="245"/>
      <c r="AV2704" s="979" t="str">
        <f t="shared" ca="1" si="214"/>
        <v>1 ปี0 เดือน12 วัน</v>
      </c>
    </row>
    <row r="2705" spans="1:48" ht="307.2">
      <c r="A2705" s="811">
        <v>2698</v>
      </c>
      <c r="B2705" s="957">
        <v>243488</v>
      </c>
      <c r="C2705" s="968">
        <f t="shared" si="210"/>
        <v>45161</v>
      </c>
      <c r="D2705" s="896">
        <v>8</v>
      </c>
      <c r="E2705" s="897" t="s">
        <v>5534</v>
      </c>
      <c r="F2705" s="896" t="s">
        <v>5593</v>
      </c>
      <c r="G2705" s="896">
        <v>65393</v>
      </c>
      <c r="H2705" s="896"/>
      <c r="I2705" s="896" t="s">
        <v>60</v>
      </c>
      <c r="J2705" s="896" t="s">
        <v>398</v>
      </c>
      <c r="K2705" s="896" t="s">
        <v>61</v>
      </c>
      <c r="L2705" s="896" t="s">
        <v>62</v>
      </c>
      <c r="M2705" s="896" t="s">
        <v>84</v>
      </c>
      <c r="N2705" s="896" t="s">
        <v>118</v>
      </c>
      <c r="O2705" s="896" t="s">
        <v>143</v>
      </c>
      <c r="P2705" s="896" t="s">
        <v>134</v>
      </c>
      <c r="Q2705" s="896"/>
      <c r="R2705" s="896"/>
      <c r="S2705" s="896"/>
      <c r="T2705" s="896" t="s">
        <v>5594</v>
      </c>
      <c r="U2705" s="276"/>
      <c r="V2705" s="276"/>
      <c r="W2705" s="276"/>
      <c r="X2705" s="276"/>
      <c r="Y2705" s="277"/>
      <c r="Z2705" s="277"/>
      <c r="AA2705" s="277"/>
      <c r="AB2705" s="277"/>
      <c r="AC2705" s="789" t="s">
        <v>126</v>
      </c>
      <c r="AD2705" s="760"/>
      <c r="AE2705" s="759"/>
      <c r="AF2705" s="277"/>
      <c r="AG2705" s="277"/>
      <c r="AH2705" s="262" t="s">
        <v>5621</v>
      </c>
      <c r="AI2705" s="277"/>
      <c r="AJ2705" s="277"/>
      <c r="AK2705" s="277"/>
      <c r="AL2705" s="277"/>
      <c r="AM2705" s="277"/>
      <c r="AN2705" s="277"/>
      <c r="AO2705" s="277"/>
      <c r="AP2705" s="277"/>
      <c r="AR2705" s="977" t="str">
        <f t="shared" ca="1" si="211"/>
        <v>1 ปี</v>
      </c>
      <c r="AS2705" s="977" t="str">
        <f t="shared" ca="1" si="212"/>
        <v>0 เดือน</v>
      </c>
      <c r="AT2705" s="978" t="str">
        <f t="shared" ca="1" si="213"/>
        <v>12 วัน</v>
      </c>
      <c r="AU2705" s="245"/>
      <c r="AV2705" s="979" t="str">
        <f t="shared" ca="1" si="214"/>
        <v>1 ปี0 เดือน12 วัน</v>
      </c>
    </row>
    <row r="2706" spans="1:48" ht="153.6">
      <c r="A2706" s="811">
        <v>2699</v>
      </c>
      <c r="B2706" s="957">
        <v>243488</v>
      </c>
      <c r="C2706" s="968">
        <f t="shared" si="210"/>
        <v>45161</v>
      </c>
      <c r="D2706" s="896">
        <v>8</v>
      </c>
      <c r="E2706" s="897" t="s">
        <v>5534</v>
      </c>
      <c r="F2706" s="896" t="s">
        <v>5595</v>
      </c>
      <c r="G2706" s="896">
        <v>226459</v>
      </c>
      <c r="H2706" s="896"/>
      <c r="I2706" s="904" t="s">
        <v>54</v>
      </c>
      <c r="J2706" s="896" t="s">
        <v>69</v>
      </c>
      <c r="K2706" s="904" t="s">
        <v>70</v>
      </c>
      <c r="L2706" s="904" t="s">
        <v>71</v>
      </c>
      <c r="M2706" s="904" t="s">
        <v>84</v>
      </c>
      <c r="N2706" s="896" t="s">
        <v>118</v>
      </c>
      <c r="O2706" s="896" t="s">
        <v>5544</v>
      </c>
      <c r="P2706" s="896" t="s">
        <v>72</v>
      </c>
      <c r="Q2706" s="896"/>
      <c r="R2706" s="896"/>
      <c r="S2706" s="896"/>
      <c r="T2706" s="896"/>
      <c r="U2706" s="276"/>
      <c r="V2706" s="276"/>
      <c r="W2706" s="276"/>
      <c r="X2706" s="276"/>
      <c r="Y2706" s="277"/>
      <c r="Z2706" s="277"/>
      <c r="AA2706" s="277"/>
      <c r="AB2706" s="277"/>
      <c r="AC2706" s="789" t="s">
        <v>126</v>
      </c>
      <c r="AD2706" s="760"/>
      <c r="AE2706" s="759"/>
      <c r="AF2706" s="277"/>
      <c r="AG2706" s="277"/>
      <c r="AH2706" s="262" t="s">
        <v>5621</v>
      </c>
      <c r="AI2706" s="277"/>
      <c r="AJ2706" s="277"/>
      <c r="AK2706" s="277"/>
      <c r="AL2706" s="277"/>
      <c r="AM2706" s="277"/>
      <c r="AN2706" s="277"/>
      <c r="AO2706" s="277"/>
      <c r="AP2706" s="277"/>
      <c r="AR2706" s="977" t="str">
        <f t="shared" ca="1" si="211"/>
        <v>1 ปี</v>
      </c>
      <c r="AS2706" s="977" t="str">
        <f t="shared" ca="1" si="212"/>
        <v>0 เดือน</v>
      </c>
      <c r="AT2706" s="978" t="str">
        <f t="shared" ca="1" si="213"/>
        <v>12 วัน</v>
      </c>
      <c r="AU2706" s="245"/>
      <c r="AV2706" s="979" t="str">
        <f t="shared" ca="1" si="214"/>
        <v>1 ปี0 เดือน12 วัน</v>
      </c>
    </row>
    <row r="2707" spans="1:48" ht="76.8">
      <c r="A2707" s="811">
        <v>2700</v>
      </c>
      <c r="B2707" s="957">
        <v>243488</v>
      </c>
      <c r="C2707" s="968">
        <f t="shared" si="210"/>
        <v>45161</v>
      </c>
      <c r="D2707" s="896">
        <v>8</v>
      </c>
      <c r="E2707" s="897" t="s">
        <v>5534</v>
      </c>
      <c r="F2707" s="896" t="s">
        <v>5596</v>
      </c>
      <c r="G2707" s="896">
        <v>245593</v>
      </c>
      <c r="H2707" s="896"/>
      <c r="I2707" s="896" t="s">
        <v>54</v>
      </c>
      <c r="J2707" s="896" t="s">
        <v>853</v>
      </c>
      <c r="K2707" s="904" t="s">
        <v>70</v>
      </c>
      <c r="L2707" s="904" t="s">
        <v>71</v>
      </c>
      <c r="M2707" s="904" t="s">
        <v>84</v>
      </c>
      <c r="N2707" s="896" t="s">
        <v>383</v>
      </c>
      <c r="O2707" s="896" t="s">
        <v>851</v>
      </c>
      <c r="P2707" s="896" t="s">
        <v>527</v>
      </c>
      <c r="Q2707" s="896"/>
      <c r="R2707" s="896"/>
      <c r="S2707" s="896"/>
      <c r="T2707" s="896"/>
      <c r="U2707" s="276"/>
      <c r="V2707" s="276"/>
      <c r="W2707" s="276"/>
      <c r="X2707" s="276"/>
      <c r="Y2707" s="277"/>
      <c r="Z2707" s="277"/>
      <c r="AA2707" s="277"/>
      <c r="AB2707" s="277"/>
      <c r="AC2707" s="789" t="s">
        <v>126</v>
      </c>
      <c r="AD2707" s="760"/>
      <c r="AE2707" s="759"/>
      <c r="AF2707" s="277"/>
      <c r="AG2707" s="277"/>
      <c r="AH2707" s="262" t="s">
        <v>5621</v>
      </c>
      <c r="AI2707" s="277"/>
      <c r="AJ2707" s="277"/>
      <c r="AK2707" s="277"/>
      <c r="AL2707" s="277"/>
      <c r="AM2707" s="277"/>
      <c r="AN2707" s="277"/>
      <c r="AO2707" s="277"/>
      <c r="AP2707" s="277"/>
      <c r="AR2707" s="977" t="str">
        <f t="shared" ca="1" si="211"/>
        <v>1 ปี</v>
      </c>
      <c r="AS2707" s="977" t="str">
        <f t="shared" ca="1" si="212"/>
        <v>0 เดือน</v>
      </c>
      <c r="AT2707" s="978" t="str">
        <f t="shared" ca="1" si="213"/>
        <v>12 วัน</v>
      </c>
      <c r="AU2707" s="245"/>
      <c r="AV2707" s="979" t="str">
        <f t="shared" ca="1" si="214"/>
        <v>1 ปี0 เดือน12 วัน</v>
      </c>
    </row>
    <row r="2708" spans="1:48" ht="76.8">
      <c r="A2708" s="811">
        <v>2701</v>
      </c>
      <c r="B2708" s="957">
        <v>243488</v>
      </c>
      <c r="C2708" s="968">
        <f t="shared" si="210"/>
        <v>45161</v>
      </c>
      <c r="D2708" s="896">
        <v>8</v>
      </c>
      <c r="E2708" s="897" t="s">
        <v>5534</v>
      </c>
      <c r="F2708" s="896" t="s">
        <v>5597</v>
      </c>
      <c r="G2708" s="896">
        <v>236074</v>
      </c>
      <c r="H2708" s="896"/>
      <c r="I2708" s="896" t="s">
        <v>54</v>
      </c>
      <c r="J2708" s="896" t="s">
        <v>55</v>
      </c>
      <c r="K2708" s="904" t="s">
        <v>70</v>
      </c>
      <c r="L2708" s="904" t="s">
        <v>71</v>
      </c>
      <c r="M2708" s="904" t="s">
        <v>84</v>
      </c>
      <c r="N2708" s="896" t="s">
        <v>1354</v>
      </c>
      <c r="O2708" s="896" t="s">
        <v>79</v>
      </c>
      <c r="P2708" s="896" t="s">
        <v>73</v>
      </c>
      <c r="Q2708" s="896"/>
      <c r="R2708" s="896"/>
      <c r="S2708" s="896"/>
      <c r="T2708" s="896"/>
      <c r="U2708" s="276"/>
      <c r="V2708" s="276"/>
      <c r="W2708" s="276"/>
      <c r="X2708" s="276"/>
      <c r="Y2708" s="277"/>
      <c r="Z2708" s="277"/>
      <c r="AA2708" s="277"/>
      <c r="AB2708" s="277"/>
      <c r="AC2708" s="789" t="s">
        <v>126</v>
      </c>
      <c r="AD2708" s="760"/>
      <c r="AE2708" s="759"/>
      <c r="AF2708" s="277"/>
      <c r="AG2708" s="277"/>
      <c r="AH2708" s="262" t="s">
        <v>5621</v>
      </c>
      <c r="AI2708" s="277"/>
      <c r="AJ2708" s="277"/>
      <c r="AK2708" s="277"/>
      <c r="AL2708" s="277"/>
      <c r="AM2708" s="277"/>
      <c r="AN2708" s="277"/>
      <c r="AO2708" s="277"/>
      <c r="AP2708" s="277"/>
      <c r="AR2708" s="977" t="str">
        <f t="shared" ca="1" si="211"/>
        <v>1 ปี</v>
      </c>
      <c r="AS2708" s="977" t="str">
        <f t="shared" ca="1" si="212"/>
        <v>0 เดือน</v>
      </c>
      <c r="AT2708" s="978" t="str">
        <f t="shared" ca="1" si="213"/>
        <v>12 วัน</v>
      </c>
      <c r="AU2708" s="245"/>
      <c r="AV2708" s="979" t="str">
        <f t="shared" ca="1" si="214"/>
        <v>1 ปี0 เดือน12 วัน</v>
      </c>
    </row>
    <row r="2709" spans="1:48" ht="115.2">
      <c r="A2709" s="811">
        <v>2702</v>
      </c>
      <c r="B2709" s="957">
        <v>243488</v>
      </c>
      <c r="C2709" s="968">
        <f t="shared" si="210"/>
        <v>45161</v>
      </c>
      <c r="D2709" s="896">
        <v>8</v>
      </c>
      <c r="E2709" s="897" t="s">
        <v>5534</v>
      </c>
      <c r="F2709" s="896" t="s">
        <v>5597</v>
      </c>
      <c r="G2709" s="896">
        <v>249662</v>
      </c>
      <c r="H2709" s="896"/>
      <c r="I2709" s="896" t="s">
        <v>54</v>
      </c>
      <c r="J2709" s="896" t="s">
        <v>55</v>
      </c>
      <c r="K2709" s="904" t="s">
        <v>70</v>
      </c>
      <c r="L2709" s="904" t="s">
        <v>71</v>
      </c>
      <c r="M2709" s="904" t="s">
        <v>84</v>
      </c>
      <c r="N2709" s="896" t="s">
        <v>1474</v>
      </c>
      <c r="O2709" s="896" t="s">
        <v>197</v>
      </c>
      <c r="P2709" s="896" t="s">
        <v>73</v>
      </c>
      <c r="Q2709" s="896"/>
      <c r="R2709" s="896"/>
      <c r="S2709" s="896"/>
      <c r="T2709" s="896"/>
      <c r="U2709" s="276"/>
      <c r="V2709" s="276"/>
      <c r="W2709" s="276"/>
      <c r="X2709" s="276"/>
      <c r="Y2709" s="277"/>
      <c r="Z2709" s="277"/>
      <c r="AA2709" s="277"/>
      <c r="AB2709" s="277"/>
      <c r="AC2709" s="789" t="s">
        <v>126</v>
      </c>
      <c r="AD2709" s="760"/>
      <c r="AE2709" s="759"/>
      <c r="AF2709" s="277"/>
      <c r="AG2709" s="277"/>
      <c r="AH2709" s="262" t="s">
        <v>5621</v>
      </c>
      <c r="AI2709" s="277"/>
      <c r="AJ2709" s="277"/>
      <c r="AK2709" s="277"/>
      <c r="AL2709" s="277"/>
      <c r="AM2709" s="277"/>
      <c r="AN2709" s="277"/>
      <c r="AO2709" s="277"/>
      <c r="AP2709" s="277"/>
      <c r="AR2709" s="977" t="str">
        <f t="shared" ca="1" si="211"/>
        <v>1 ปี</v>
      </c>
      <c r="AS2709" s="977" t="str">
        <f t="shared" ca="1" si="212"/>
        <v>0 เดือน</v>
      </c>
      <c r="AT2709" s="978" t="str">
        <f t="shared" ca="1" si="213"/>
        <v>12 วัน</v>
      </c>
      <c r="AU2709" s="245"/>
      <c r="AV2709" s="979" t="str">
        <f t="shared" ca="1" si="214"/>
        <v>1 ปี0 เดือน12 วัน</v>
      </c>
    </row>
    <row r="2710" spans="1:48" ht="115.2">
      <c r="A2710" s="811">
        <v>2703</v>
      </c>
      <c r="B2710" s="957">
        <v>243488</v>
      </c>
      <c r="C2710" s="968">
        <f t="shared" si="210"/>
        <v>45161</v>
      </c>
      <c r="D2710" s="896">
        <v>8</v>
      </c>
      <c r="E2710" s="897" t="s">
        <v>5534</v>
      </c>
      <c r="F2710" s="896" t="s">
        <v>5598</v>
      </c>
      <c r="G2710" s="896">
        <v>64225</v>
      </c>
      <c r="H2710" s="896"/>
      <c r="I2710" s="896" t="s">
        <v>54</v>
      </c>
      <c r="J2710" s="896" t="s">
        <v>55</v>
      </c>
      <c r="K2710" s="904" t="s">
        <v>70</v>
      </c>
      <c r="L2710" s="904" t="s">
        <v>71</v>
      </c>
      <c r="M2710" s="904" t="s">
        <v>84</v>
      </c>
      <c r="N2710" s="896" t="s">
        <v>1355</v>
      </c>
      <c r="O2710" s="896" t="s">
        <v>903</v>
      </c>
      <c r="P2710" s="896" t="s">
        <v>134</v>
      </c>
      <c r="Q2710" s="896"/>
      <c r="R2710" s="896"/>
      <c r="S2710" s="896"/>
      <c r="T2710" s="896"/>
      <c r="U2710" s="276"/>
      <c r="V2710" s="276"/>
      <c r="W2710" s="276"/>
      <c r="X2710" s="276"/>
      <c r="Y2710" s="277"/>
      <c r="Z2710" s="277"/>
      <c r="AA2710" s="277"/>
      <c r="AB2710" s="277"/>
      <c r="AC2710" s="789" t="s">
        <v>126</v>
      </c>
      <c r="AD2710" s="760"/>
      <c r="AE2710" s="759"/>
      <c r="AF2710" s="277"/>
      <c r="AG2710" s="277"/>
      <c r="AH2710" s="262" t="s">
        <v>5621</v>
      </c>
      <c r="AI2710" s="277"/>
      <c r="AJ2710" s="277"/>
      <c r="AK2710" s="277"/>
      <c r="AL2710" s="277"/>
      <c r="AM2710" s="277"/>
      <c r="AN2710" s="277"/>
      <c r="AO2710" s="277"/>
      <c r="AP2710" s="277"/>
      <c r="AR2710" s="977" t="str">
        <f t="shared" ca="1" si="211"/>
        <v>1 ปี</v>
      </c>
      <c r="AS2710" s="977" t="str">
        <f t="shared" ca="1" si="212"/>
        <v>0 เดือน</v>
      </c>
      <c r="AT2710" s="978" t="str">
        <f t="shared" ca="1" si="213"/>
        <v>12 วัน</v>
      </c>
      <c r="AU2710" s="245"/>
      <c r="AV2710" s="979" t="str">
        <f t="shared" ca="1" si="214"/>
        <v>1 ปี0 เดือน12 วัน</v>
      </c>
    </row>
    <row r="2711" spans="1:48" ht="115.2">
      <c r="A2711" s="811">
        <v>2704</v>
      </c>
      <c r="B2711" s="957">
        <v>243488</v>
      </c>
      <c r="C2711" s="968">
        <f t="shared" si="210"/>
        <v>45161</v>
      </c>
      <c r="D2711" s="896">
        <v>8</v>
      </c>
      <c r="E2711" s="897" t="s">
        <v>5534</v>
      </c>
      <c r="F2711" s="896" t="s">
        <v>5599</v>
      </c>
      <c r="G2711" s="896">
        <v>64936</v>
      </c>
      <c r="H2711" s="896"/>
      <c r="I2711" s="896" t="s">
        <v>54</v>
      </c>
      <c r="J2711" s="896" t="s">
        <v>55</v>
      </c>
      <c r="K2711" s="904" t="s">
        <v>70</v>
      </c>
      <c r="L2711" s="904" t="s">
        <v>71</v>
      </c>
      <c r="M2711" s="904" t="s">
        <v>84</v>
      </c>
      <c r="N2711" s="896" t="s">
        <v>1355</v>
      </c>
      <c r="O2711" s="896" t="s">
        <v>1489</v>
      </c>
      <c r="P2711" s="896" t="s">
        <v>73</v>
      </c>
      <c r="Q2711" s="896" t="s">
        <v>64</v>
      </c>
      <c r="R2711" s="896" t="s">
        <v>5600</v>
      </c>
      <c r="S2711" s="896" t="s">
        <v>5601</v>
      </c>
      <c r="T2711" s="896"/>
      <c r="U2711" s="276"/>
      <c r="V2711" s="276"/>
      <c r="W2711" s="276"/>
      <c r="X2711" s="276"/>
      <c r="Y2711" s="277"/>
      <c r="Z2711" s="277"/>
      <c r="AA2711" s="277"/>
      <c r="AB2711" s="277"/>
      <c r="AC2711" s="789" t="s">
        <v>126</v>
      </c>
      <c r="AD2711" s="760"/>
      <c r="AE2711" s="759"/>
      <c r="AF2711" s="277"/>
      <c r="AG2711" s="277"/>
      <c r="AH2711" s="262" t="s">
        <v>5621</v>
      </c>
      <c r="AI2711" s="277"/>
      <c r="AJ2711" s="277"/>
      <c r="AK2711" s="277"/>
      <c r="AL2711" s="277"/>
      <c r="AM2711" s="277"/>
      <c r="AN2711" s="277"/>
      <c r="AO2711" s="277"/>
      <c r="AP2711" s="277"/>
      <c r="AR2711" s="977" t="str">
        <f t="shared" ca="1" si="211"/>
        <v>1 ปี</v>
      </c>
      <c r="AS2711" s="977" t="str">
        <f t="shared" ca="1" si="212"/>
        <v>0 เดือน</v>
      </c>
      <c r="AT2711" s="978" t="str">
        <f t="shared" ca="1" si="213"/>
        <v>12 วัน</v>
      </c>
      <c r="AU2711" s="245"/>
      <c r="AV2711" s="979" t="str">
        <f t="shared" ca="1" si="214"/>
        <v>1 ปี0 เดือน12 วัน</v>
      </c>
    </row>
    <row r="2712" spans="1:48" ht="115.2">
      <c r="A2712" s="811">
        <v>2705</v>
      </c>
      <c r="B2712" s="957">
        <v>243488</v>
      </c>
      <c r="C2712" s="968">
        <f t="shared" si="210"/>
        <v>45161</v>
      </c>
      <c r="D2712" s="896">
        <v>8</v>
      </c>
      <c r="E2712" s="897" t="s">
        <v>5534</v>
      </c>
      <c r="F2712" s="896" t="s">
        <v>5599</v>
      </c>
      <c r="G2712" s="896">
        <v>175509</v>
      </c>
      <c r="H2712" s="896"/>
      <c r="I2712" s="896" t="s">
        <v>60</v>
      </c>
      <c r="J2712" s="896" t="s">
        <v>67</v>
      </c>
      <c r="K2712" s="896" t="s">
        <v>61</v>
      </c>
      <c r="L2712" s="896" t="s">
        <v>62</v>
      </c>
      <c r="M2712" s="904" t="s">
        <v>84</v>
      </c>
      <c r="N2712" s="896" t="s">
        <v>5602</v>
      </c>
      <c r="O2712" s="896" t="s">
        <v>76</v>
      </c>
      <c r="P2712" s="896" t="s">
        <v>73</v>
      </c>
      <c r="Q2712" s="896"/>
      <c r="R2712" s="896"/>
      <c r="S2712" s="896"/>
      <c r="T2712" s="896"/>
      <c r="U2712" s="276"/>
      <c r="V2712" s="276"/>
      <c r="W2712" s="276"/>
      <c r="X2712" s="276"/>
      <c r="Y2712" s="277"/>
      <c r="Z2712" s="277"/>
      <c r="AA2712" s="277"/>
      <c r="AB2712" s="277"/>
      <c r="AC2712" s="789" t="s">
        <v>126</v>
      </c>
      <c r="AD2712" s="760"/>
      <c r="AE2712" s="759"/>
      <c r="AF2712" s="277"/>
      <c r="AG2712" s="277"/>
      <c r="AH2712" s="262" t="s">
        <v>5621</v>
      </c>
      <c r="AI2712" s="277"/>
      <c r="AJ2712" s="277"/>
      <c r="AK2712" s="277"/>
      <c r="AL2712" s="277"/>
      <c r="AM2712" s="277"/>
      <c r="AN2712" s="277"/>
      <c r="AO2712" s="277"/>
      <c r="AP2712" s="277"/>
      <c r="AR2712" s="977" t="str">
        <f t="shared" ca="1" si="211"/>
        <v>1 ปี</v>
      </c>
      <c r="AS2712" s="977" t="str">
        <f t="shared" ca="1" si="212"/>
        <v>0 เดือน</v>
      </c>
      <c r="AT2712" s="978" t="str">
        <f t="shared" ca="1" si="213"/>
        <v>12 วัน</v>
      </c>
      <c r="AU2712" s="245"/>
      <c r="AV2712" s="979" t="str">
        <f t="shared" ca="1" si="214"/>
        <v>1 ปี0 เดือน12 วัน</v>
      </c>
    </row>
    <row r="2713" spans="1:48" ht="76.8">
      <c r="A2713" s="811">
        <v>2706</v>
      </c>
      <c r="B2713" s="957">
        <v>243488</v>
      </c>
      <c r="C2713" s="968">
        <f t="shared" si="210"/>
        <v>45161</v>
      </c>
      <c r="D2713" s="896">
        <v>8</v>
      </c>
      <c r="E2713" s="897" t="s">
        <v>5534</v>
      </c>
      <c r="F2713" s="896" t="s">
        <v>5599</v>
      </c>
      <c r="G2713" s="896">
        <v>65728</v>
      </c>
      <c r="H2713" s="896"/>
      <c r="I2713" s="896" t="s">
        <v>54</v>
      </c>
      <c r="J2713" s="896" t="s">
        <v>69</v>
      </c>
      <c r="K2713" s="896" t="s">
        <v>70</v>
      </c>
      <c r="L2713" s="896" t="s">
        <v>71</v>
      </c>
      <c r="M2713" s="896" t="s">
        <v>84</v>
      </c>
      <c r="N2713" s="896" t="s">
        <v>1129</v>
      </c>
      <c r="O2713" s="896" t="s">
        <v>79</v>
      </c>
      <c r="P2713" s="896" t="s">
        <v>72</v>
      </c>
      <c r="Q2713" s="896"/>
      <c r="R2713" s="896"/>
      <c r="S2713" s="896"/>
      <c r="T2713" s="896"/>
      <c r="U2713" s="276"/>
      <c r="V2713" s="276"/>
      <c r="W2713" s="276"/>
      <c r="X2713" s="276"/>
      <c r="Y2713" s="277"/>
      <c r="Z2713" s="277"/>
      <c r="AA2713" s="277"/>
      <c r="AB2713" s="277"/>
      <c r="AC2713" s="789" t="s">
        <v>126</v>
      </c>
      <c r="AD2713" s="760"/>
      <c r="AE2713" s="759"/>
      <c r="AF2713" s="277"/>
      <c r="AG2713" s="277"/>
      <c r="AH2713" s="262" t="s">
        <v>5621</v>
      </c>
      <c r="AI2713" s="277"/>
      <c r="AJ2713" s="277"/>
      <c r="AK2713" s="277"/>
      <c r="AL2713" s="277"/>
      <c r="AM2713" s="277"/>
      <c r="AN2713" s="277"/>
      <c r="AO2713" s="277"/>
      <c r="AP2713" s="277"/>
      <c r="AR2713" s="977" t="str">
        <f t="shared" ca="1" si="211"/>
        <v>1 ปี</v>
      </c>
      <c r="AS2713" s="977" t="str">
        <f t="shared" ca="1" si="212"/>
        <v>0 เดือน</v>
      </c>
      <c r="AT2713" s="978" t="str">
        <f t="shared" ca="1" si="213"/>
        <v>12 วัน</v>
      </c>
      <c r="AU2713" s="245"/>
      <c r="AV2713" s="979" t="str">
        <f t="shared" ca="1" si="214"/>
        <v>1 ปี0 เดือน12 วัน</v>
      </c>
    </row>
    <row r="2714" spans="1:48" ht="115.2">
      <c r="A2714" s="811">
        <v>2707</v>
      </c>
      <c r="B2714" s="957">
        <v>243488</v>
      </c>
      <c r="C2714" s="968">
        <f t="shared" si="210"/>
        <v>45161</v>
      </c>
      <c r="D2714" s="896">
        <v>8</v>
      </c>
      <c r="E2714" s="897" t="s">
        <v>5534</v>
      </c>
      <c r="F2714" s="896" t="s">
        <v>5599</v>
      </c>
      <c r="G2714" s="896">
        <v>64255</v>
      </c>
      <c r="H2714" s="896"/>
      <c r="I2714" s="896" t="s">
        <v>54</v>
      </c>
      <c r="J2714" s="896" t="s">
        <v>69</v>
      </c>
      <c r="K2714" s="896" t="s">
        <v>70</v>
      </c>
      <c r="L2714" s="896" t="s">
        <v>71</v>
      </c>
      <c r="M2714" s="896" t="s">
        <v>84</v>
      </c>
      <c r="N2714" s="896" t="s">
        <v>5603</v>
      </c>
      <c r="O2714" s="896" t="s">
        <v>76</v>
      </c>
      <c r="P2714" s="896" t="s">
        <v>72</v>
      </c>
      <c r="Q2714" s="896"/>
      <c r="R2714" s="896"/>
      <c r="S2714" s="896"/>
      <c r="T2714" s="896"/>
      <c r="U2714" s="276"/>
      <c r="V2714" s="276"/>
      <c r="W2714" s="276"/>
      <c r="X2714" s="276"/>
      <c r="Y2714" s="277"/>
      <c r="Z2714" s="277"/>
      <c r="AA2714" s="277"/>
      <c r="AB2714" s="277"/>
      <c r="AC2714" s="789" t="s">
        <v>126</v>
      </c>
      <c r="AD2714" s="760"/>
      <c r="AE2714" s="759"/>
      <c r="AF2714" s="277"/>
      <c r="AG2714" s="277"/>
      <c r="AH2714" s="262" t="s">
        <v>5621</v>
      </c>
      <c r="AI2714" s="277"/>
      <c r="AJ2714" s="277"/>
      <c r="AK2714" s="277"/>
      <c r="AL2714" s="277"/>
      <c r="AM2714" s="277"/>
      <c r="AN2714" s="277"/>
      <c r="AO2714" s="277"/>
      <c r="AP2714" s="277"/>
      <c r="AR2714" s="977" t="str">
        <f t="shared" ca="1" si="211"/>
        <v>1 ปี</v>
      </c>
      <c r="AS2714" s="977" t="str">
        <f t="shared" ca="1" si="212"/>
        <v>0 เดือน</v>
      </c>
      <c r="AT2714" s="978" t="str">
        <f t="shared" ca="1" si="213"/>
        <v>12 วัน</v>
      </c>
      <c r="AU2714" s="245"/>
      <c r="AV2714" s="979" t="str">
        <f t="shared" ca="1" si="214"/>
        <v>1 ปี0 เดือน12 วัน</v>
      </c>
    </row>
    <row r="2715" spans="1:48" ht="153.6">
      <c r="A2715" s="811">
        <v>2708</v>
      </c>
      <c r="B2715" s="957">
        <v>243488</v>
      </c>
      <c r="C2715" s="968">
        <f t="shared" si="210"/>
        <v>45161</v>
      </c>
      <c r="D2715" s="896">
        <v>8</v>
      </c>
      <c r="E2715" s="897" t="s">
        <v>5534</v>
      </c>
      <c r="F2715" s="896" t="s">
        <v>5599</v>
      </c>
      <c r="G2715" s="896">
        <v>198572</v>
      </c>
      <c r="H2715" s="896"/>
      <c r="I2715" s="896" t="s">
        <v>54</v>
      </c>
      <c r="J2715" s="896" t="s">
        <v>55</v>
      </c>
      <c r="K2715" s="904" t="s">
        <v>70</v>
      </c>
      <c r="L2715" s="904" t="s">
        <v>71</v>
      </c>
      <c r="M2715" s="904" t="s">
        <v>84</v>
      </c>
      <c r="N2715" s="896" t="s">
        <v>5365</v>
      </c>
      <c r="O2715" s="896" t="s">
        <v>197</v>
      </c>
      <c r="P2715" s="896" t="s">
        <v>73</v>
      </c>
      <c r="Q2715" s="896"/>
      <c r="R2715" s="896"/>
      <c r="S2715" s="896"/>
      <c r="T2715" s="896" t="s">
        <v>5604</v>
      </c>
      <c r="U2715" s="276"/>
      <c r="V2715" s="276"/>
      <c r="W2715" s="276"/>
      <c r="X2715" s="276"/>
      <c r="Y2715" s="277"/>
      <c r="Z2715" s="277"/>
      <c r="AA2715" s="277"/>
      <c r="AB2715" s="277"/>
      <c r="AC2715" s="789" t="s">
        <v>126</v>
      </c>
      <c r="AD2715" s="760"/>
      <c r="AE2715" s="720" t="s">
        <v>5617</v>
      </c>
      <c r="AF2715" s="277"/>
      <c r="AG2715" s="277"/>
      <c r="AH2715" s="262" t="s">
        <v>5621</v>
      </c>
      <c r="AI2715" s="277"/>
      <c r="AJ2715" s="277"/>
      <c r="AK2715" s="277"/>
      <c r="AL2715" s="277"/>
      <c r="AM2715" s="277"/>
      <c r="AN2715" s="277"/>
      <c r="AO2715" s="277"/>
      <c r="AP2715" s="277"/>
      <c r="AR2715" s="977" t="str">
        <f t="shared" ca="1" si="211"/>
        <v>1 ปี</v>
      </c>
      <c r="AS2715" s="977" t="str">
        <f t="shared" ca="1" si="212"/>
        <v>0 เดือน</v>
      </c>
      <c r="AT2715" s="978" t="str">
        <f t="shared" ca="1" si="213"/>
        <v>12 วัน</v>
      </c>
      <c r="AU2715" s="245"/>
      <c r="AV2715" s="979" t="str">
        <f t="shared" ca="1" si="214"/>
        <v>1 ปี0 เดือน12 วัน</v>
      </c>
    </row>
    <row r="2716" spans="1:48" ht="115.2">
      <c r="A2716" s="811">
        <v>2709</v>
      </c>
      <c r="B2716" s="957">
        <v>243488</v>
      </c>
      <c r="C2716" s="968">
        <f t="shared" si="210"/>
        <v>45161</v>
      </c>
      <c r="D2716" s="896">
        <v>8</v>
      </c>
      <c r="E2716" s="897" t="s">
        <v>5534</v>
      </c>
      <c r="F2716" s="896" t="s">
        <v>5599</v>
      </c>
      <c r="G2716" s="896">
        <v>249564</v>
      </c>
      <c r="H2716" s="896"/>
      <c r="I2716" s="896" t="s">
        <v>54</v>
      </c>
      <c r="J2716" s="896" t="s">
        <v>55</v>
      </c>
      <c r="K2716" s="896" t="s">
        <v>70</v>
      </c>
      <c r="L2716" s="896" t="s">
        <v>71</v>
      </c>
      <c r="M2716" s="896" t="s">
        <v>84</v>
      </c>
      <c r="N2716" s="896" t="s">
        <v>407</v>
      </c>
      <c r="O2716" s="896" t="s">
        <v>197</v>
      </c>
      <c r="P2716" s="896" t="s">
        <v>73</v>
      </c>
      <c r="Q2716" s="896"/>
      <c r="R2716" s="896"/>
      <c r="S2716" s="896"/>
      <c r="T2716" s="896"/>
      <c r="U2716" s="276"/>
      <c r="V2716" s="276"/>
      <c r="W2716" s="276"/>
      <c r="X2716" s="276"/>
      <c r="Y2716" s="277"/>
      <c r="Z2716" s="277"/>
      <c r="AA2716" s="277"/>
      <c r="AB2716" s="277"/>
      <c r="AC2716" s="789" t="s">
        <v>126</v>
      </c>
      <c r="AD2716" s="760"/>
      <c r="AE2716" s="759"/>
      <c r="AF2716" s="277"/>
      <c r="AG2716" s="277"/>
      <c r="AH2716" s="262" t="s">
        <v>5621</v>
      </c>
      <c r="AI2716" s="277"/>
      <c r="AJ2716" s="277"/>
      <c r="AK2716" s="277"/>
      <c r="AL2716" s="277"/>
      <c r="AM2716" s="277"/>
      <c r="AN2716" s="277"/>
      <c r="AO2716" s="277"/>
      <c r="AP2716" s="277"/>
      <c r="AR2716" s="977" t="str">
        <f t="shared" ca="1" si="211"/>
        <v>1 ปี</v>
      </c>
      <c r="AS2716" s="977" t="str">
        <f t="shared" ca="1" si="212"/>
        <v>0 เดือน</v>
      </c>
      <c r="AT2716" s="978" t="str">
        <f t="shared" ca="1" si="213"/>
        <v>12 วัน</v>
      </c>
      <c r="AU2716" s="245"/>
      <c r="AV2716" s="979" t="str">
        <f t="shared" ca="1" si="214"/>
        <v>1 ปี0 เดือน12 วัน</v>
      </c>
    </row>
    <row r="2717" spans="1:48" ht="76.8">
      <c r="A2717" s="811">
        <v>2710</v>
      </c>
      <c r="B2717" s="957">
        <v>243488</v>
      </c>
      <c r="C2717" s="968">
        <f t="shared" si="210"/>
        <v>45161</v>
      </c>
      <c r="D2717" s="896">
        <v>8</v>
      </c>
      <c r="E2717" s="897" t="s">
        <v>5534</v>
      </c>
      <c r="F2717" s="896" t="s">
        <v>5599</v>
      </c>
      <c r="G2717" s="896">
        <v>245422</v>
      </c>
      <c r="H2717" s="896"/>
      <c r="I2717" s="896" t="s">
        <v>54</v>
      </c>
      <c r="J2717" s="896" t="s">
        <v>853</v>
      </c>
      <c r="K2717" s="896" t="s">
        <v>70</v>
      </c>
      <c r="L2717" s="896" t="s">
        <v>71</v>
      </c>
      <c r="M2717" s="896" t="s">
        <v>84</v>
      </c>
      <c r="N2717" s="896" t="s">
        <v>2784</v>
      </c>
      <c r="O2717" s="896" t="s">
        <v>851</v>
      </c>
      <c r="P2717" s="896" t="s">
        <v>73</v>
      </c>
      <c r="Q2717" s="896"/>
      <c r="R2717" s="896"/>
      <c r="S2717" s="896"/>
      <c r="T2717" s="896"/>
      <c r="U2717" s="276"/>
      <c r="V2717" s="276"/>
      <c r="W2717" s="276"/>
      <c r="X2717" s="276"/>
      <c r="Y2717" s="277"/>
      <c r="Z2717" s="277"/>
      <c r="AA2717" s="277"/>
      <c r="AB2717" s="277"/>
      <c r="AC2717" s="789" t="s">
        <v>126</v>
      </c>
      <c r="AD2717" s="760"/>
      <c r="AE2717" s="759"/>
      <c r="AF2717" s="277"/>
      <c r="AG2717" s="277"/>
      <c r="AH2717" s="262" t="s">
        <v>5621</v>
      </c>
      <c r="AI2717" s="277"/>
      <c r="AJ2717" s="277"/>
      <c r="AK2717" s="277"/>
      <c r="AL2717" s="277"/>
      <c r="AM2717" s="277"/>
      <c r="AN2717" s="277"/>
      <c r="AO2717" s="277"/>
      <c r="AP2717" s="277"/>
      <c r="AR2717" s="977" t="str">
        <f t="shared" ca="1" si="211"/>
        <v>1 ปี</v>
      </c>
      <c r="AS2717" s="977" t="str">
        <f t="shared" ca="1" si="212"/>
        <v>0 เดือน</v>
      </c>
      <c r="AT2717" s="978" t="str">
        <f t="shared" ca="1" si="213"/>
        <v>12 วัน</v>
      </c>
      <c r="AU2717" s="245"/>
      <c r="AV2717" s="979" t="str">
        <f t="shared" ca="1" si="214"/>
        <v>1 ปี0 เดือน12 วัน</v>
      </c>
    </row>
    <row r="2718" spans="1:48" ht="115.2">
      <c r="A2718" s="811">
        <v>2711</v>
      </c>
      <c r="B2718" s="957">
        <v>243488</v>
      </c>
      <c r="C2718" s="968">
        <f t="shared" si="210"/>
        <v>45161</v>
      </c>
      <c r="D2718" s="896">
        <v>8</v>
      </c>
      <c r="E2718" s="897" t="s">
        <v>5534</v>
      </c>
      <c r="F2718" s="896" t="s">
        <v>5605</v>
      </c>
      <c r="G2718" s="896">
        <v>175484</v>
      </c>
      <c r="H2718" s="896"/>
      <c r="I2718" s="896" t="s">
        <v>60</v>
      </c>
      <c r="J2718" s="896" t="s">
        <v>67</v>
      </c>
      <c r="K2718" s="896" t="s">
        <v>61</v>
      </c>
      <c r="L2718" s="896" t="s">
        <v>62</v>
      </c>
      <c r="M2718" s="904" t="s">
        <v>84</v>
      </c>
      <c r="N2718" s="896" t="s">
        <v>3766</v>
      </c>
      <c r="O2718" s="896" t="s">
        <v>197</v>
      </c>
      <c r="P2718" s="896" t="s">
        <v>58</v>
      </c>
      <c r="Q2718" s="896"/>
      <c r="R2718" s="896"/>
      <c r="S2718" s="896"/>
      <c r="T2718" s="896"/>
      <c r="U2718" s="276"/>
      <c r="V2718" s="276"/>
      <c r="W2718" s="276"/>
      <c r="X2718" s="276"/>
      <c r="Y2718" s="277"/>
      <c r="Z2718" s="277"/>
      <c r="AA2718" s="277"/>
      <c r="AB2718" s="277"/>
      <c r="AC2718" s="789" t="s">
        <v>126</v>
      </c>
      <c r="AD2718" s="760"/>
      <c r="AE2718" s="759"/>
      <c r="AF2718" s="277"/>
      <c r="AG2718" s="277"/>
      <c r="AH2718" s="262" t="s">
        <v>5621</v>
      </c>
      <c r="AI2718" s="277"/>
      <c r="AJ2718" s="277"/>
      <c r="AK2718" s="277"/>
      <c r="AL2718" s="277"/>
      <c r="AM2718" s="277"/>
      <c r="AN2718" s="277"/>
      <c r="AO2718" s="277"/>
      <c r="AP2718" s="277"/>
      <c r="AR2718" s="977" t="str">
        <f t="shared" ca="1" si="211"/>
        <v>1 ปี</v>
      </c>
      <c r="AS2718" s="977" t="str">
        <f t="shared" ca="1" si="212"/>
        <v>0 เดือน</v>
      </c>
      <c r="AT2718" s="978" t="str">
        <f t="shared" ca="1" si="213"/>
        <v>12 วัน</v>
      </c>
      <c r="AU2718" s="245"/>
      <c r="AV2718" s="979" t="str">
        <f t="shared" ca="1" si="214"/>
        <v>1 ปี0 เดือน12 วัน</v>
      </c>
    </row>
    <row r="2719" spans="1:48" ht="76.8">
      <c r="A2719" s="811">
        <v>2712</v>
      </c>
      <c r="B2719" s="957">
        <v>243488</v>
      </c>
      <c r="C2719" s="968">
        <f t="shared" si="210"/>
        <v>45161</v>
      </c>
      <c r="D2719" s="896">
        <v>8</v>
      </c>
      <c r="E2719" s="897" t="s">
        <v>5534</v>
      </c>
      <c r="F2719" s="896" t="s">
        <v>5606</v>
      </c>
      <c r="G2719" s="896">
        <v>63352</v>
      </c>
      <c r="H2719" s="896"/>
      <c r="I2719" s="896" t="s">
        <v>54</v>
      </c>
      <c r="J2719" s="896" t="s">
        <v>442</v>
      </c>
      <c r="K2719" s="896" t="s">
        <v>56</v>
      </c>
      <c r="L2719" s="896" t="s">
        <v>56</v>
      </c>
      <c r="M2719" s="904" t="s">
        <v>84</v>
      </c>
      <c r="N2719" s="896" t="s">
        <v>1355</v>
      </c>
      <c r="O2719" s="896" t="s">
        <v>65</v>
      </c>
      <c r="P2719" s="896" t="s">
        <v>59</v>
      </c>
      <c r="Q2719" s="896"/>
      <c r="R2719" s="896"/>
      <c r="S2719" s="896"/>
      <c r="T2719" s="896" t="s">
        <v>5607</v>
      </c>
      <c r="U2719" s="276"/>
      <c r="V2719" s="276"/>
      <c r="W2719" s="276"/>
      <c r="X2719" s="276"/>
      <c r="Y2719" s="277"/>
      <c r="Z2719" s="277"/>
      <c r="AA2719" s="277"/>
      <c r="AB2719" s="277"/>
      <c r="AC2719" s="789" t="s">
        <v>126</v>
      </c>
      <c r="AD2719" s="760"/>
      <c r="AE2719" s="720" t="s">
        <v>5618</v>
      </c>
      <c r="AF2719" s="277"/>
      <c r="AG2719" s="277"/>
      <c r="AH2719" s="262" t="s">
        <v>5621</v>
      </c>
      <c r="AI2719" s="277"/>
      <c r="AJ2719" s="277"/>
      <c r="AK2719" s="277"/>
      <c r="AL2719" s="277"/>
      <c r="AM2719" s="277"/>
      <c r="AN2719" s="277"/>
      <c r="AO2719" s="277"/>
      <c r="AP2719" s="277"/>
      <c r="AR2719" s="977" t="str">
        <f t="shared" ca="1" si="211"/>
        <v>1 ปี</v>
      </c>
      <c r="AS2719" s="977" t="str">
        <f t="shared" ca="1" si="212"/>
        <v>0 เดือน</v>
      </c>
      <c r="AT2719" s="978" t="str">
        <f t="shared" ca="1" si="213"/>
        <v>12 วัน</v>
      </c>
      <c r="AU2719" s="245"/>
      <c r="AV2719" s="979" t="str">
        <f t="shared" ca="1" si="214"/>
        <v>1 ปี0 เดือน12 วัน</v>
      </c>
    </row>
    <row r="2720" spans="1:48" ht="230.4">
      <c r="A2720" s="811">
        <v>2713</v>
      </c>
      <c r="B2720" s="957">
        <v>243488</v>
      </c>
      <c r="C2720" s="968">
        <f t="shared" si="210"/>
        <v>45161</v>
      </c>
      <c r="D2720" s="896">
        <v>8</v>
      </c>
      <c r="E2720" s="897" t="s">
        <v>5534</v>
      </c>
      <c r="F2720" s="896" t="s">
        <v>5608</v>
      </c>
      <c r="G2720" s="896">
        <v>67029</v>
      </c>
      <c r="H2720" s="896"/>
      <c r="I2720" s="896" t="s">
        <v>60</v>
      </c>
      <c r="J2720" s="896" t="s">
        <v>1101</v>
      </c>
      <c r="K2720" s="896" t="s">
        <v>71</v>
      </c>
      <c r="L2720" s="896" t="s">
        <v>84</v>
      </c>
      <c r="M2720" s="904" t="s">
        <v>84</v>
      </c>
      <c r="N2720" s="896" t="s">
        <v>1355</v>
      </c>
      <c r="O2720" s="896" t="s">
        <v>5609</v>
      </c>
      <c r="P2720" s="896" t="s">
        <v>58</v>
      </c>
      <c r="Q2720" s="896" t="s">
        <v>66</v>
      </c>
      <c r="R2720" s="896" t="s">
        <v>5610</v>
      </c>
      <c r="S2720" s="896" t="s">
        <v>5611</v>
      </c>
      <c r="T2720" s="896" t="s">
        <v>5612</v>
      </c>
      <c r="U2720" s="276"/>
      <c r="V2720" s="276"/>
      <c r="W2720" s="276"/>
      <c r="X2720" s="276"/>
      <c r="Y2720" s="277"/>
      <c r="Z2720" s="277"/>
      <c r="AA2720" s="277"/>
      <c r="AB2720" s="277"/>
      <c r="AC2720" s="789" t="s">
        <v>126</v>
      </c>
      <c r="AD2720" s="760"/>
      <c r="AE2720" s="759"/>
      <c r="AF2720" s="277"/>
      <c r="AG2720" s="277"/>
      <c r="AH2720" s="262" t="s">
        <v>5621</v>
      </c>
      <c r="AI2720" s="277"/>
      <c r="AJ2720" s="277"/>
      <c r="AK2720" s="277"/>
      <c r="AL2720" s="277"/>
      <c r="AM2720" s="277"/>
      <c r="AN2720" s="277"/>
      <c r="AO2720" s="277"/>
      <c r="AP2720" s="277"/>
      <c r="AR2720" s="977" t="str">
        <f t="shared" ca="1" si="211"/>
        <v>1 ปี</v>
      </c>
      <c r="AS2720" s="977" t="str">
        <f t="shared" ca="1" si="212"/>
        <v>0 เดือน</v>
      </c>
      <c r="AT2720" s="978" t="str">
        <f t="shared" ca="1" si="213"/>
        <v>12 วัน</v>
      </c>
      <c r="AU2720" s="245"/>
      <c r="AV2720" s="979" t="str">
        <f t="shared" ca="1" si="214"/>
        <v>1 ปี0 เดือน12 วัน</v>
      </c>
    </row>
    <row r="2721" spans="1:48" ht="115.2">
      <c r="A2721" s="811">
        <v>2714</v>
      </c>
      <c r="B2721" s="957">
        <v>243488</v>
      </c>
      <c r="C2721" s="968">
        <f t="shared" si="210"/>
        <v>45161</v>
      </c>
      <c r="D2721" s="896">
        <v>8</v>
      </c>
      <c r="E2721" s="897" t="s">
        <v>5534</v>
      </c>
      <c r="F2721" s="896" t="s">
        <v>5613</v>
      </c>
      <c r="G2721" s="896">
        <v>63671</v>
      </c>
      <c r="H2721" s="896"/>
      <c r="I2721" s="896" t="s">
        <v>54</v>
      </c>
      <c r="J2721" s="896" t="s">
        <v>69</v>
      </c>
      <c r="K2721" s="904" t="s">
        <v>70</v>
      </c>
      <c r="L2721" s="904" t="s">
        <v>71</v>
      </c>
      <c r="M2721" s="904" t="s">
        <v>84</v>
      </c>
      <c r="N2721" s="896" t="s">
        <v>383</v>
      </c>
      <c r="O2721" s="896" t="s">
        <v>2070</v>
      </c>
      <c r="P2721" s="896" t="s">
        <v>72</v>
      </c>
      <c r="Q2721" s="896"/>
      <c r="R2721" s="896"/>
      <c r="S2721" s="896"/>
      <c r="T2721" s="896"/>
      <c r="U2721" s="276"/>
      <c r="V2721" s="276"/>
      <c r="W2721" s="276"/>
      <c r="X2721" s="276"/>
      <c r="Y2721" s="277"/>
      <c r="Z2721" s="277"/>
      <c r="AA2721" s="277"/>
      <c r="AB2721" s="277"/>
      <c r="AC2721" s="789" t="s">
        <v>126</v>
      </c>
      <c r="AD2721" s="760"/>
      <c r="AE2721" s="759"/>
      <c r="AF2721" s="277"/>
      <c r="AG2721" s="277"/>
      <c r="AH2721" s="262" t="s">
        <v>5621</v>
      </c>
      <c r="AI2721" s="277"/>
      <c r="AJ2721" s="277"/>
      <c r="AK2721" s="277"/>
      <c r="AL2721" s="277"/>
      <c r="AM2721" s="277"/>
      <c r="AN2721" s="277"/>
      <c r="AO2721" s="277"/>
      <c r="AP2721" s="277"/>
      <c r="AR2721" s="977" t="str">
        <f t="shared" ca="1" si="211"/>
        <v>1 ปี</v>
      </c>
      <c r="AS2721" s="977" t="str">
        <f t="shared" ca="1" si="212"/>
        <v>0 เดือน</v>
      </c>
      <c r="AT2721" s="978" t="str">
        <f t="shared" ca="1" si="213"/>
        <v>12 วัน</v>
      </c>
      <c r="AU2721" s="245"/>
      <c r="AV2721" s="979" t="str">
        <f t="shared" ca="1" si="214"/>
        <v>1 ปี0 เดือน12 วัน</v>
      </c>
    </row>
    <row r="2722" spans="1:48" ht="76.8">
      <c r="A2722" s="811">
        <v>2715</v>
      </c>
      <c r="B2722" s="957">
        <v>243488</v>
      </c>
      <c r="C2722" s="968">
        <f t="shared" si="210"/>
        <v>45161</v>
      </c>
      <c r="D2722" s="896">
        <v>8</v>
      </c>
      <c r="E2722" s="897" t="s">
        <v>5534</v>
      </c>
      <c r="F2722" s="896" t="s">
        <v>5613</v>
      </c>
      <c r="G2722" s="896">
        <v>63564</v>
      </c>
      <c r="H2722" s="896"/>
      <c r="I2722" s="896" t="s">
        <v>54</v>
      </c>
      <c r="J2722" s="896" t="s">
        <v>442</v>
      </c>
      <c r="K2722" s="904" t="s">
        <v>70</v>
      </c>
      <c r="L2722" s="904" t="s">
        <v>71</v>
      </c>
      <c r="M2722" s="904" t="s">
        <v>84</v>
      </c>
      <c r="N2722" s="896" t="s">
        <v>383</v>
      </c>
      <c r="O2722" s="896" t="s">
        <v>65</v>
      </c>
      <c r="P2722" s="896" t="s">
        <v>58</v>
      </c>
      <c r="Q2722" s="896"/>
      <c r="R2722" s="896"/>
      <c r="S2722" s="896"/>
      <c r="T2722" s="896"/>
      <c r="U2722" s="276"/>
      <c r="V2722" s="276"/>
      <c r="W2722" s="276"/>
      <c r="X2722" s="276"/>
      <c r="Y2722" s="277"/>
      <c r="Z2722" s="277"/>
      <c r="AA2722" s="277"/>
      <c r="AB2722" s="277"/>
      <c r="AC2722" s="789" t="s">
        <v>126</v>
      </c>
      <c r="AD2722" s="760"/>
      <c r="AE2722" s="720" t="s">
        <v>5617</v>
      </c>
      <c r="AF2722" s="277"/>
      <c r="AG2722" s="277"/>
      <c r="AH2722" s="262" t="s">
        <v>5621</v>
      </c>
      <c r="AI2722" s="277"/>
      <c r="AJ2722" s="277"/>
      <c r="AK2722" s="277"/>
      <c r="AL2722" s="277"/>
      <c r="AM2722" s="277"/>
      <c r="AN2722" s="277"/>
      <c r="AO2722" s="277"/>
      <c r="AP2722" s="277"/>
      <c r="AR2722" s="977" t="str">
        <f t="shared" ca="1" si="211"/>
        <v>1 ปี</v>
      </c>
      <c r="AS2722" s="977" t="str">
        <f t="shared" ca="1" si="212"/>
        <v>0 เดือน</v>
      </c>
      <c r="AT2722" s="978" t="str">
        <f t="shared" ca="1" si="213"/>
        <v>12 วัน</v>
      </c>
      <c r="AU2722" s="245"/>
      <c r="AV2722" s="979" t="str">
        <f t="shared" ca="1" si="214"/>
        <v>1 ปี0 เดือน12 วัน</v>
      </c>
    </row>
    <row r="2723" spans="1:48" ht="115.2">
      <c r="A2723" s="811">
        <v>2716</v>
      </c>
      <c r="B2723" s="957">
        <v>243488</v>
      </c>
      <c r="C2723" s="968">
        <f t="shared" si="210"/>
        <v>45161</v>
      </c>
      <c r="D2723" s="896">
        <v>8</v>
      </c>
      <c r="E2723" s="897" t="s">
        <v>5534</v>
      </c>
      <c r="F2723" s="896" t="s">
        <v>5535</v>
      </c>
      <c r="G2723" s="904">
        <v>197874</v>
      </c>
      <c r="H2723" s="904"/>
      <c r="I2723" s="904" t="s">
        <v>60</v>
      </c>
      <c r="J2723" s="896" t="s">
        <v>67</v>
      </c>
      <c r="K2723" s="904" t="s">
        <v>2407</v>
      </c>
      <c r="L2723" s="904" t="s">
        <v>62</v>
      </c>
      <c r="M2723" s="904" t="s">
        <v>57</v>
      </c>
      <c r="N2723" s="896" t="s">
        <v>5614</v>
      </c>
      <c r="O2723" s="896" t="s">
        <v>197</v>
      </c>
      <c r="P2723" s="896" t="s">
        <v>134</v>
      </c>
      <c r="Q2723" s="904"/>
      <c r="R2723" s="904"/>
      <c r="S2723" s="904"/>
      <c r="T2723" s="904"/>
      <c r="U2723" s="276"/>
      <c r="V2723" s="276"/>
      <c r="W2723" s="276"/>
      <c r="X2723" s="276"/>
      <c r="Y2723" s="277"/>
      <c r="Z2723" s="277"/>
      <c r="AA2723" s="277"/>
      <c r="AB2723" s="277"/>
      <c r="AC2723" s="789"/>
      <c r="AD2723" s="789" t="s">
        <v>126</v>
      </c>
      <c r="AE2723" s="723" t="s">
        <v>5619</v>
      </c>
      <c r="AF2723" s="277"/>
      <c r="AG2723" s="277"/>
      <c r="AH2723" s="262" t="s">
        <v>5621</v>
      </c>
      <c r="AI2723" s="277"/>
      <c r="AJ2723" s="277"/>
      <c r="AK2723" s="277"/>
      <c r="AL2723" s="277"/>
      <c r="AM2723" s="277"/>
      <c r="AN2723" s="277"/>
      <c r="AO2723" s="277"/>
      <c r="AP2723" s="277"/>
      <c r="AR2723" s="977" t="str">
        <f t="shared" ca="1" si="211"/>
        <v>1 ปี</v>
      </c>
      <c r="AS2723" s="977" t="str">
        <f t="shared" ca="1" si="212"/>
        <v>0 เดือน</v>
      </c>
      <c r="AT2723" s="978" t="str">
        <f t="shared" ca="1" si="213"/>
        <v>12 วัน</v>
      </c>
      <c r="AU2723" s="245"/>
      <c r="AV2723" s="979" t="str">
        <f t="shared" ca="1" si="214"/>
        <v>1 ปี0 เดือน12 วัน</v>
      </c>
    </row>
    <row r="2724" spans="1:48" ht="115.2">
      <c r="A2724" s="811">
        <v>2717</v>
      </c>
      <c r="B2724" s="957">
        <v>243488</v>
      </c>
      <c r="C2724" s="968">
        <f t="shared" si="210"/>
        <v>45161</v>
      </c>
      <c r="D2724" s="896">
        <v>8</v>
      </c>
      <c r="E2724" s="897" t="s">
        <v>5534</v>
      </c>
      <c r="F2724" s="896" t="s">
        <v>5535</v>
      </c>
      <c r="G2724" s="904">
        <v>187997</v>
      </c>
      <c r="H2724" s="904"/>
      <c r="I2724" s="904" t="s">
        <v>60</v>
      </c>
      <c r="J2724" s="896" t="s">
        <v>67</v>
      </c>
      <c r="K2724" s="904" t="s">
        <v>2407</v>
      </c>
      <c r="L2724" s="904" t="s">
        <v>62</v>
      </c>
      <c r="M2724" s="904" t="s">
        <v>57</v>
      </c>
      <c r="N2724" s="896" t="s">
        <v>5615</v>
      </c>
      <c r="O2724" s="896" t="s">
        <v>76</v>
      </c>
      <c r="P2724" s="896" t="s">
        <v>134</v>
      </c>
      <c r="Q2724" s="904"/>
      <c r="R2724" s="904"/>
      <c r="S2724" s="904"/>
      <c r="T2724" s="904"/>
      <c r="U2724" s="276"/>
      <c r="V2724" s="276"/>
      <c r="W2724" s="276"/>
      <c r="X2724" s="276"/>
      <c r="Y2724" s="277"/>
      <c r="Z2724" s="277"/>
      <c r="AA2724" s="277"/>
      <c r="AB2724" s="277"/>
      <c r="AC2724" s="789"/>
      <c r="AD2724" s="789" t="s">
        <v>126</v>
      </c>
      <c r="AE2724" s="723" t="s">
        <v>5619</v>
      </c>
      <c r="AF2724" s="277"/>
      <c r="AG2724" s="277"/>
      <c r="AH2724" s="262" t="s">
        <v>5621</v>
      </c>
      <c r="AI2724" s="277"/>
      <c r="AJ2724" s="277"/>
      <c r="AK2724" s="277"/>
      <c r="AL2724" s="277"/>
      <c r="AM2724" s="277"/>
      <c r="AN2724" s="277"/>
      <c r="AO2724" s="277"/>
      <c r="AP2724" s="277"/>
      <c r="AR2724" s="977" t="str">
        <f t="shared" ca="1" si="211"/>
        <v>1 ปี</v>
      </c>
      <c r="AS2724" s="977" t="str">
        <f t="shared" ca="1" si="212"/>
        <v>0 เดือน</v>
      </c>
      <c r="AT2724" s="978" t="str">
        <f t="shared" ca="1" si="213"/>
        <v>12 วัน</v>
      </c>
      <c r="AU2724" s="245"/>
      <c r="AV2724" s="979" t="str">
        <f t="shared" ca="1" si="214"/>
        <v>1 ปี0 เดือน12 วัน</v>
      </c>
    </row>
    <row r="2725" spans="1:48" ht="153.6">
      <c r="A2725" s="811">
        <v>2718</v>
      </c>
      <c r="B2725" s="957">
        <v>243488</v>
      </c>
      <c r="C2725" s="968">
        <f t="shared" si="210"/>
        <v>45161</v>
      </c>
      <c r="D2725" s="896">
        <v>8</v>
      </c>
      <c r="E2725" s="897" t="s">
        <v>5534</v>
      </c>
      <c r="F2725" s="896" t="s">
        <v>5535</v>
      </c>
      <c r="G2725" s="904">
        <v>197897</v>
      </c>
      <c r="H2725" s="904"/>
      <c r="I2725" s="904" t="s">
        <v>60</v>
      </c>
      <c r="J2725" s="896" t="s">
        <v>67</v>
      </c>
      <c r="K2725" s="904" t="s">
        <v>2407</v>
      </c>
      <c r="L2725" s="904" t="s">
        <v>62</v>
      </c>
      <c r="M2725" s="904" t="s">
        <v>57</v>
      </c>
      <c r="N2725" s="896" t="s">
        <v>5105</v>
      </c>
      <c r="O2725" s="896" t="s">
        <v>78</v>
      </c>
      <c r="P2725" s="896" t="s">
        <v>134</v>
      </c>
      <c r="Q2725" s="904"/>
      <c r="R2725" s="904"/>
      <c r="S2725" s="904"/>
      <c r="T2725" s="904"/>
      <c r="U2725" s="276"/>
      <c r="V2725" s="276"/>
      <c r="W2725" s="276"/>
      <c r="X2725" s="276"/>
      <c r="Y2725" s="277"/>
      <c r="Z2725" s="277"/>
      <c r="AA2725" s="277"/>
      <c r="AB2725" s="277"/>
      <c r="AC2725" s="789"/>
      <c r="AD2725" s="789" t="s">
        <v>126</v>
      </c>
      <c r="AE2725" s="723" t="s">
        <v>5619</v>
      </c>
      <c r="AF2725" s="277"/>
      <c r="AG2725" s="277"/>
      <c r="AH2725" s="262" t="s">
        <v>5621</v>
      </c>
      <c r="AI2725" s="277"/>
      <c r="AJ2725" s="277"/>
      <c r="AK2725" s="277"/>
      <c r="AL2725" s="277"/>
      <c r="AM2725" s="277"/>
      <c r="AN2725" s="277"/>
      <c r="AO2725" s="277"/>
      <c r="AP2725" s="277"/>
      <c r="AR2725" s="977" t="str">
        <f t="shared" ca="1" si="211"/>
        <v>1 ปี</v>
      </c>
      <c r="AS2725" s="977" t="str">
        <f t="shared" ca="1" si="212"/>
        <v>0 เดือน</v>
      </c>
      <c r="AT2725" s="978" t="str">
        <f t="shared" ca="1" si="213"/>
        <v>12 วัน</v>
      </c>
      <c r="AU2725" s="245"/>
      <c r="AV2725" s="979" t="str">
        <f t="shared" ca="1" si="214"/>
        <v>1 ปี0 เดือน12 วัน</v>
      </c>
    </row>
    <row r="2726" spans="1:48" ht="192">
      <c r="A2726" s="811">
        <v>2719</v>
      </c>
      <c r="B2726" s="957">
        <v>243488</v>
      </c>
      <c r="C2726" s="968">
        <f t="shared" si="210"/>
        <v>45161</v>
      </c>
      <c r="D2726" s="896">
        <v>8</v>
      </c>
      <c r="E2726" s="897" t="s">
        <v>5534</v>
      </c>
      <c r="F2726" s="896" t="s">
        <v>5542</v>
      </c>
      <c r="G2726" s="904">
        <v>85392</v>
      </c>
      <c r="H2726" s="904" t="s">
        <v>580</v>
      </c>
      <c r="I2726" s="904" t="s">
        <v>54</v>
      </c>
      <c r="J2726" s="896" t="s">
        <v>69</v>
      </c>
      <c r="K2726" s="904" t="s">
        <v>5616</v>
      </c>
      <c r="L2726" s="904" t="s">
        <v>5616</v>
      </c>
      <c r="M2726" s="904" t="s">
        <v>57</v>
      </c>
      <c r="N2726" s="896" t="s">
        <v>176</v>
      </c>
      <c r="O2726" s="904"/>
      <c r="P2726" s="904" t="s">
        <v>59</v>
      </c>
      <c r="Q2726" s="904"/>
      <c r="R2726" s="904"/>
      <c r="S2726" s="904"/>
      <c r="T2726" s="896"/>
      <c r="U2726" s="276"/>
      <c r="V2726" s="276"/>
      <c r="W2726" s="276"/>
      <c r="X2726" s="276"/>
      <c r="Y2726" s="277"/>
      <c r="Z2726" s="277"/>
      <c r="AA2726" s="277"/>
      <c r="AB2726" s="277"/>
      <c r="AC2726" s="789"/>
      <c r="AD2726" s="789" t="s">
        <v>126</v>
      </c>
      <c r="AE2726" s="720" t="s">
        <v>5620</v>
      </c>
      <c r="AF2726" s="277"/>
      <c r="AG2726" s="277"/>
      <c r="AH2726" s="262" t="s">
        <v>5621</v>
      </c>
      <c r="AI2726" s="277"/>
      <c r="AJ2726" s="277"/>
      <c r="AK2726" s="277"/>
      <c r="AL2726" s="277"/>
      <c r="AM2726" s="277"/>
      <c r="AN2726" s="277"/>
      <c r="AO2726" s="277"/>
      <c r="AP2726" s="277"/>
      <c r="AR2726" s="977" t="str">
        <f t="shared" ca="1" si="211"/>
        <v>1 ปี</v>
      </c>
      <c r="AS2726" s="977" t="str">
        <f t="shared" ca="1" si="212"/>
        <v>0 เดือน</v>
      </c>
      <c r="AT2726" s="978" t="str">
        <f t="shared" ca="1" si="213"/>
        <v>12 วัน</v>
      </c>
      <c r="AU2726" s="245"/>
      <c r="AV2726" s="979" t="str">
        <f t="shared" ca="1" si="214"/>
        <v>1 ปี0 เดือน12 วัน</v>
      </c>
    </row>
    <row r="2727" spans="1:48" ht="76.8">
      <c r="A2727" s="811">
        <v>2720</v>
      </c>
      <c r="B2727" s="957">
        <v>243514</v>
      </c>
      <c r="C2727" s="968">
        <f t="shared" si="210"/>
        <v>45187</v>
      </c>
      <c r="D2727" s="896">
        <v>8</v>
      </c>
      <c r="E2727" s="897" t="s">
        <v>5629</v>
      </c>
      <c r="F2727" s="903" t="s">
        <v>5630</v>
      </c>
      <c r="G2727" s="903">
        <v>244835</v>
      </c>
      <c r="H2727" s="903"/>
      <c r="I2727" s="903" t="s">
        <v>60</v>
      </c>
      <c r="J2727" s="903" t="s">
        <v>321</v>
      </c>
      <c r="K2727" s="903" t="s">
        <v>2407</v>
      </c>
      <c r="L2727" s="903" t="s">
        <v>62</v>
      </c>
      <c r="M2727" s="903" t="s">
        <v>57</v>
      </c>
      <c r="N2727" s="903" t="s">
        <v>176</v>
      </c>
      <c r="O2727" s="903" t="s">
        <v>323</v>
      </c>
      <c r="P2727" s="906" t="s">
        <v>73</v>
      </c>
      <c r="Q2727" s="907"/>
      <c r="R2727" s="907"/>
      <c r="S2727" s="907"/>
      <c r="T2727" s="907"/>
      <c r="U2727" s="791"/>
      <c r="V2727" s="791"/>
      <c r="W2727" s="791"/>
      <c r="X2727" s="791"/>
      <c r="Y2727" s="791"/>
      <c r="Z2727" s="791"/>
      <c r="AA2727" s="792"/>
      <c r="AB2727" s="792"/>
      <c r="AC2727" s="793" t="s">
        <v>126</v>
      </c>
      <c r="AD2727" s="793"/>
      <c r="AE2727" s="794"/>
      <c r="AF2727" s="791"/>
      <c r="AG2727" s="277"/>
      <c r="AH2727" s="262" t="s">
        <v>5689</v>
      </c>
      <c r="AI2727" s="277"/>
      <c r="AJ2727" s="277"/>
      <c r="AK2727" s="277"/>
      <c r="AL2727" s="277"/>
      <c r="AM2727" s="277"/>
      <c r="AN2727" s="277"/>
      <c r="AO2727" s="277"/>
      <c r="AP2727" s="277"/>
      <c r="AR2727" s="977" t="str">
        <f t="shared" ca="1" si="211"/>
        <v>0 ปี</v>
      </c>
      <c r="AS2727" s="977" t="str">
        <f t="shared" ca="1" si="212"/>
        <v>11 เดือน</v>
      </c>
      <c r="AT2727" s="978" t="str">
        <f t="shared" ca="1" si="213"/>
        <v>17 วัน</v>
      </c>
      <c r="AU2727" s="245"/>
      <c r="AV2727" s="979" t="str">
        <f t="shared" ca="1" si="214"/>
        <v>0 ปี11 เดือน17 วัน</v>
      </c>
    </row>
    <row r="2728" spans="1:48" ht="153.6">
      <c r="A2728" s="811">
        <v>2721</v>
      </c>
      <c r="B2728" s="957">
        <v>243514</v>
      </c>
      <c r="C2728" s="968">
        <f t="shared" si="210"/>
        <v>45187</v>
      </c>
      <c r="D2728" s="896">
        <v>8</v>
      </c>
      <c r="E2728" s="897" t="s">
        <v>5629</v>
      </c>
      <c r="F2728" s="903" t="s">
        <v>5630</v>
      </c>
      <c r="G2728" s="903">
        <v>155858</v>
      </c>
      <c r="H2728" s="903"/>
      <c r="I2728" s="896" t="s">
        <v>54</v>
      </c>
      <c r="J2728" s="896" t="s">
        <v>69</v>
      </c>
      <c r="K2728" s="896" t="s">
        <v>70</v>
      </c>
      <c r="L2728" s="896" t="s">
        <v>71</v>
      </c>
      <c r="M2728" s="896" t="s">
        <v>57</v>
      </c>
      <c r="N2728" s="903" t="s">
        <v>176</v>
      </c>
      <c r="O2728" s="903" t="s">
        <v>387</v>
      </c>
      <c r="P2728" s="906" t="s">
        <v>73</v>
      </c>
      <c r="Q2728" s="907"/>
      <c r="R2728" s="907"/>
      <c r="S2728" s="907"/>
      <c r="T2728" s="907"/>
      <c r="U2728" s="791"/>
      <c r="V2728" s="791"/>
      <c r="W2728" s="791"/>
      <c r="X2728" s="791"/>
      <c r="Y2728" s="791"/>
      <c r="Z2728" s="791"/>
      <c r="AA2728" s="792"/>
      <c r="AB2728" s="792"/>
      <c r="AC2728" s="793" t="s">
        <v>126</v>
      </c>
      <c r="AD2728" s="793"/>
      <c r="AE2728" s="794"/>
      <c r="AF2728" s="791"/>
      <c r="AG2728" s="277"/>
      <c r="AH2728" s="262" t="s">
        <v>5689</v>
      </c>
      <c r="AI2728" s="277"/>
      <c r="AJ2728" s="277"/>
      <c r="AK2728" s="277"/>
      <c r="AL2728" s="277"/>
      <c r="AM2728" s="277"/>
      <c r="AN2728" s="277"/>
      <c r="AO2728" s="277"/>
      <c r="AP2728" s="277"/>
      <c r="AR2728" s="977" t="str">
        <f t="shared" ca="1" si="211"/>
        <v>0 ปี</v>
      </c>
      <c r="AS2728" s="977" t="str">
        <f t="shared" ca="1" si="212"/>
        <v>11 เดือน</v>
      </c>
      <c r="AT2728" s="978" t="str">
        <f t="shared" ca="1" si="213"/>
        <v>17 วัน</v>
      </c>
      <c r="AU2728" s="245"/>
      <c r="AV2728" s="979" t="str">
        <f t="shared" ca="1" si="214"/>
        <v>0 ปี11 เดือน17 วัน</v>
      </c>
    </row>
    <row r="2729" spans="1:48" ht="115.2">
      <c r="A2729" s="811">
        <v>2722</v>
      </c>
      <c r="B2729" s="957">
        <v>243514</v>
      </c>
      <c r="C2729" s="968">
        <f t="shared" si="210"/>
        <v>45187</v>
      </c>
      <c r="D2729" s="896">
        <v>8</v>
      </c>
      <c r="E2729" s="897" t="s">
        <v>5629</v>
      </c>
      <c r="F2729" s="903" t="s">
        <v>5630</v>
      </c>
      <c r="G2729" s="903">
        <v>85676</v>
      </c>
      <c r="H2729" s="903"/>
      <c r="I2729" s="896" t="s">
        <v>54</v>
      </c>
      <c r="J2729" s="896" t="s">
        <v>69</v>
      </c>
      <c r="K2729" s="896" t="s">
        <v>70</v>
      </c>
      <c r="L2729" s="896" t="s">
        <v>71</v>
      </c>
      <c r="M2729" s="896" t="s">
        <v>57</v>
      </c>
      <c r="N2729" s="903" t="s">
        <v>176</v>
      </c>
      <c r="O2729" s="903" t="s">
        <v>131</v>
      </c>
      <c r="P2729" s="903" t="s">
        <v>72</v>
      </c>
      <c r="Q2729" s="907"/>
      <c r="R2729" s="907"/>
      <c r="S2729" s="907"/>
      <c r="T2729" s="907"/>
      <c r="U2729" s="791"/>
      <c r="V2729" s="791"/>
      <c r="W2729" s="791"/>
      <c r="X2729" s="791"/>
      <c r="Y2729" s="791"/>
      <c r="Z2729" s="791"/>
      <c r="AA2729" s="792"/>
      <c r="AB2729" s="792"/>
      <c r="AC2729" s="793" t="s">
        <v>126</v>
      </c>
      <c r="AD2729" s="793"/>
      <c r="AE2729" s="794"/>
      <c r="AF2729" s="791"/>
      <c r="AG2729" s="277"/>
      <c r="AH2729" s="262" t="s">
        <v>5689</v>
      </c>
      <c r="AI2729" s="277"/>
      <c r="AJ2729" s="277"/>
      <c r="AK2729" s="277"/>
      <c r="AL2729" s="277"/>
      <c r="AM2729" s="277"/>
      <c r="AN2729" s="277"/>
      <c r="AO2729" s="277"/>
      <c r="AP2729" s="277"/>
      <c r="AR2729" s="977" t="str">
        <f t="shared" ca="1" si="211"/>
        <v>0 ปี</v>
      </c>
      <c r="AS2729" s="977" t="str">
        <f t="shared" ca="1" si="212"/>
        <v>11 เดือน</v>
      </c>
      <c r="AT2729" s="978" t="str">
        <f t="shared" ca="1" si="213"/>
        <v>17 วัน</v>
      </c>
      <c r="AU2729" s="245"/>
      <c r="AV2729" s="979" t="str">
        <f t="shared" ca="1" si="214"/>
        <v>0 ปี11 เดือน17 วัน</v>
      </c>
    </row>
    <row r="2730" spans="1:48" ht="153.6">
      <c r="A2730" s="811">
        <v>2723</v>
      </c>
      <c r="B2730" s="957">
        <v>243514</v>
      </c>
      <c r="C2730" s="968">
        <f t="shared" si="210"/>
        <v>45187</v>
      </c>
      <c r="D2730" s="896">
        <v>8</v>
      </c>
      <c r="E2730" s="897" t="s">
        <v>5629</v>
      </c>
      <c r="F2730" s="903" t="s">
        <v>5630</v>
      </c>
      <c r="G2730" s="903">
        <v>225390</v>
      </c>
      <c r="H2730" s="903"/>
      <c r="I2730" s="896" t="s">
        <v>54</v>
      </c>
      <c r="J2730" s="896" t="s">
        <v>69</v>
      </c>
      <c r="K2730" s="896" t="s">
        <v>70</v>
      </c>
      <c r="L2730" s="896" t="s">
        <v>71</v>
      </c>
      <c r="M2730" s="896" t="s">
        <v>57</v>
      </c>
      <c r="N2730" s="903" t="s">
        <v>176</v>
      </c>
      <c r="O2730" s="903" t="s">
        <v>238</v>
      </c>
      <c r="P2730" s="903" t="s">
        <v>58</v>
      </c>
      <c r="Q2730" s="907"/>
      <c r="R2730" s="907"/>
      <c r="S2730" s="907"/>
      <c r="T2730" s="907"/>
      <c r="U2730" s="791"/>
      <c r="V2730" s="791"/>
      <c r="W2730" s="791"/>
      <c r="X2730" s="791"/>
      <c r="Y2730" s="791"/>
      <c r="Z2730" s="791"/>
      <c r="AA2730" s="792"/>
      <c r="AB2730" s="792"/>
      <c r="AC2730" s="793" t="s">
        <v>126</v>
      </c>
      <c r="AD2730" s="793"/>
      <c r="AE2730" s="794"/>
      <c r="AF2730" s="791"/>
      <c r="AG2730" s="277"/>
      <c r="AH2730" s="262" t="s">
        <v>5689</v>
      </c>
      <c r="AI2730" s="277"/>
      <c r="AJ2730" s="277"/>
      <c r="AK2730" s="277"/>
      <c r="AL2730" s="277"/>
      <c r="AM2730" s="277"/>
      <c r="AN2730" s="277"/>
      <c r="AO2730" s="277"/>
      <c r="AP2730" s="277"/>
      <c r="AR2730" s="977" t="str">
        <f t="shared" ca="1" si="211"/>
        <v>0 ปี</v>
      </c>
      <c r="AS2730" s="977" t="str">
        <f t="shared" ca="1" si="212"/>
        <v>11 เดือน</v>
      </c>
      <c r="AT2730" s="978" t="str">
        <f t="shared" ca="1" si="213"/>
        <v>17 วัน</v>
      </c>
      <c r="AU2730" s="245"/>
      <c r="AV2730" s="979" t="str">
        <f t="shared" ca="1" si="214"/>
        <v>0 ปี11 เดือน17 วัน</v>
      </c>
    </row>
    <row r="2731" spans="1:48" ht="153.6">
      <c r="A2731" s="811">
        <v>2724</v>
      </c>
      <c r="B2731" s="957">
        <v>243514</v>
      </c>
      <c r="C2731" s="968">
        <f t="shared" si="210"/>
        <v>45187</v>
      </c>
      <c r="D2731" s="896">
        <v>8</v>
      </c>
      <c r="E2731" s="897" t="s">
        <v>5629</v>
      </c>
      <c r="F2731" s="903" t="s">
        <v>5630</v>
      </c>
      <c r="G2731" s="903">
        <v>205477</v>
      </c>
      <c r="H2731" s="903"/>
      <c r="I2731" s="896" t="s">
        <v>54</v>
      </c>
      <c r="J2731" s="896" t="s">
        <v>69</v>
      </c>
      <c r="K2731" s="896" t="s">
        <v>70</v>
      </c>
      <c r="L2731" s="896" t="s">
        <v>71</v>
      </c>
      <c r="M2731" s="896" t="s">
        <v>57</v>
      </c>
      <c r="N2731" s="903" t="s">
        <v>176</v>
      </c>
      <c r="O2731" s="903" t="s">
        <v>240</v>
      </c>
      <c r="P2731" s="903" t="s">
        <v>58</v>
      </c>
      <c r="Q2731" s="907"/>
      <c r="R2731" s="907"/>
      <c r="S2731" s="907"/>
      <c r="T2731" s="907"/>
      <c r="U2731" s="791"/>
      <c r="V2731" s="791"/>
      <c r="W2731" s="791"/>
      <c r="X2731" s="791"/>
      <c r="Y2731" s="791"/>
      <c r="Z2731" s="791"/>
      <c r="AA2731" s="792"/>
      <c r="AB2731" s="792"/>
      <c r="AC2731" s="793" t="s">
        <v>126</v>
      </c>
      <c r="AD2731" s="793"/>
      <c r="AE2731" s="794"/>
      <c r="AF2731" s="791"/>
      <c r="AG2731" s="277"/>
      <c r="AH2731" s="262" t="s">
        <v>5689</v>
      </c>
      <c r="AI2731" s="277"/>
      <c r="AJ2731" s="277"/>
      <c r="AK2731" s="277"/>
      <c r="AL2731" s="277"/>
      <c r="AM2731" s="277"/>
      <c r="AN2731" s="277"/>
      <c r="AO2731" s="277"/>
      <c r="AP2731" s="277"/>
      <c r="AR2731" s="977" t="str">
        <f t="shared" ca="1" si="211"/>
        <v>0 ปี</v>
      </c>
      <c r="AS2731" s="977" t="str">
        <f t="shared" ca="1" si="212"/>
        <v>11 เดือน</v>
      </c>
      <c r="AT2731" s="978" t="str">
        <f t="shared" ca="1" si="213"/>
        <v>17 วัน</v>
      </c>
      <c r="AU2731" s="245"/>
      <c r="AV2731" s="979" t="str">
        <f t="shared" ca="1" si="214"/>
        <v>0 ปี11 เดือน17 วัน</v>
      </c>
    </row>
    <row r="2732" spans="1:48" ht="115.2">
      <c r="A2732" s="811">
        <v>2725</v>
      </c>
      <c r="B2732" s="957">
        <v>243514</v>
      </c>
      <c r="C2732" s="968">
        <f t="shared" si="210"/>
        <v>45187</v>
      </c>
      <c r="D2732" s="896">
        <v>8</v>
      </c>
      <c r="E2732" s="897" t="s">
        <v>5629</v>
      </c>
      <c r="F2732" s="896" t="s">
        <v>5631</v>
      </c>
      <c r="G2732" s="904">
        <v>84098</v>
      </c>
      <c r="H2732" s="896"/>
      <c r="I2732" s="896" t="s">
        <v>54</v>
      </c>
      <c r="J2732" s="896" t="s">
        <v>55</v>
      </c>
      <c r="K2732" s="896" t="s">
        <v>70</v>
      </c>
      <c r="L2732" s="896" t="s">
        <v>71</v>
      </c>
      <c r="M2732" s="896" t="s">
        <v>57</v>
      </c>
      <c r="N2732" s="896" t="s">
        <v>672</v>
      </c>
      <c r="O2732" s="896" t="s">
        <v>1489</v>
      </c>
      <c r="P2732" s="896" t="s">
        <v>527</v>
      </c>
      <c r="Q2732" s="896"/>
      <c r="R2732" s="896"/>
      <c r="S2732" s="896"/>
      <c r="T2732" s="896"/>
      <c r="U2732" s="754"/>
      <c r="V2732" s="754"/>
      <c r="W2732" s="754"/>
      <c r="X2732" s="754"/>
      <c r="Y2732" s="754"/>
      <c r="Z2732" s="754"/>
      <c r="AA2732" s="755"/>
      <c r="AB2732" s="755"/>
      <c r="AC2732" s="793" t="s">
        <v>126</v>
      </c>
      <c r="AD2732" s="793"/>
      <c r="AE2732" s="756"/>
      <c r="AF2732" s="754"/>
      <c r="AG2732" s="277"/>
      <c r="AH2732" s="262" t="s">
        <v>5689</v>
      </c>
      <c r="AI2732" s="277"/>
      <c r="AJ2732" s="277"/>
      <c r="AK2732" s="277"/>
      <c r="AL2732" s="277"/>
      <c r="AM2732" s="277"/>
      <c r="AN2732" s="277"/>
      <c r="AO2732" s="277"/>
      <c r="AP2732" s="277"/>
      <c r="AR2732" s="977" t="str">
        <f t="shared" ca="1" si="211"/>
        <v>0 ปี</v>
      </c>
      <c r="AS2732" s="977" t="str">
        <f t="shared" ca="1" si="212"/>
        <v>11 เดือน</v>
      </c>
      <c r="AT2732" s="978" t="str">
        <f t="shared" ca="1" si="213"/>
        <v>17 วัน</v>
      </c>
      <c r="AU2732" s="245"/>
      <c r="AV2732" s="979" t="str">
        <f t="shared" ca="1" si="214"/>
        <v>0 ปี11 เดือน17 วัน</v>
      </c>
    </row>
    <row r="2733" spans="1:48" ht="115.2">
      <c r="A2733" s="811">
        <v>2726</v>
      </c>
      <c r="B2733" s="957">
        <v>243514</v>
      </c>
      <c r="C2733" s="968">
        <f t="shared" si="210"/>
        <v>45187</v>
      </c>
      <c r="D2733" s="896">
        <v>8</v>
      </c>
      <c r="E2733" s="897" t="s">
        <v>5629</v>
      </c>
      <c r="F2733" s="896" t="s">
        <v>5631</v>
      </c>
      <c r="G2733" s="904">
        <v>84679</v>
      </c>
      <c r="H2733" s="896"/>
      <c r="I2733" s="896" t="s">
        <v>54</v>
      </c>
      <c r="J2733" s="896" t="s">
        <v>55</v>
      </c>
      <c r="K2733" s="896" t="s">
        <v>70</v>
      </c>
      <c r="L2733" s="896" t="s">
        <v>71</v>
      </c>
      <c r="M2733" s="896" t="s">
        <v>57</v>
      </c>
      <c r="N2733" s="896" t="s">
        <v>672</v>
      </c>
      <c r="O2733" s="896" t="s">
        <v>203</v>
      </c>
      <c r="P2733" s="896" t="s">
        <v>63</v>
      </c>
      <c r="Q2733" s="896" t="s">
        <v>64</v>
      </c>
      <c r="R2733" s="896" t="s">
        <v>4447</v>
      </c>
      <c r="S2733" s="896" t="s">
        <v>5632</v>
      </c>
      <c r="T2733" s="896" t="s">
        <v>5633</v>
      </c>
      <c r="U2733" s="754"/>
      <c r="V2733" s="754"/>
      <c r="W2733" s="754"/>
      <c r="X2733" s="754"/>
      <c r="Y2733" s="754"/>
      <c r="Z2733" s="754"/>
      <c r="AA2733" s="755"/>
      <c r="AB2733" s="755"/>
      <c r="AC2733" s="793" t="s">
        <v>126</v>
      </c>
      <c r="AD2733" s="793"/>
      <c r="AE2733" s="756"/>
      <c r="AF2733" s="754"/>
      <c r="AG2733" s="277"/>
      <c r="AH2733" s="262" t="s">
        <v>5689</v>
      </c>
      <c r="AI2733" s="277"/>
      <c r="AJ2733" s="277"/>
      <c r="AK2733" s="277"/>
      <c r="AL2733" s="277"/>
      <c r="AM2733" s="277"/>
      <c r="AN2733" s="277"/>
      <c r="AO2733" s="277"/>
      <c r="AP2733" s="277"/>
      <c r="AR2733" s="977" t="str">
        <f t="shared" ca="1" si="211"/>
        <v>0 ปี</v>
      </c>
      <c r="AS2733" s="977" t="str">
        <f t="shared" ca="1" si="212"/>
        <v>11 เดือน</v>
      </c>
      <c r="AT2733" s="978" t="str">
        <f t="shared" ca="1" si="213"/>
        <v>17 วัน</v>
      </c>
      <c r="AU2733" s="245"/>
      <c r="AV2733" s="979" t="str">
        <f t="shared" ca="1" si="214"/>
        <v>0 ปี11 เดือน17 วัน</v>
      </c>
    </row>
    <row r="2734" spans="1:48" ht="76.8">
      <c r="A2734" s="811">
        <v>2727</v>
      </c>
      <c r="B2734" s="957">
        <v>243514</v>
      </c>
      <c r="C2734" s="968">
        <f t="shared" si="210"/>
        <v>45187</v>
      </c>
      <c r="D2734" s="896">
        <v>8</v>
      </c>
      <c r="E2734" s="897" t="s">
        <v>5629</v>
      </c>
      <c r="F2734" s="896" t="s">
        <v>5631</v>
      </c>
      <c r="G2734" s="904">
        <v>84101</v>
      </c>
      <c r="H2734" s="896"/>
      <c r="I2734" s="896" t="s">
        <v>54</v>
      </c>
      <c r="J2734" s="896" t="s">
        <v>55</v>
      </c>
      <c r="K2734" s="896" t="s">
        <v>70</v>
      </c>
      <c r="L2734" s="896" t="s">
        <v>71</v>
      </c>
      <c r="M2734" s="896" t="s">
        <v>57</v>
      </c>
      <c r="N2734" s="896" t="s">
        <v>672</v>
      </c>
      <c r="O2734" s="896" t="s">
        <v>903</v>
      </c>
      <c r="P2734" s="896" t="s">
        <v>527</v>
      </c>
      <c r="Q2734" s="896"/>
      <c r="R2734" s="896"/>
      <c r="S2734" s="896"/>
      <c r="T2734" s="896"/>
      <c r="U2734" s="754"/>
      <c r="V2734" s="754"/>
      <c r="W2734" s="754"/>
      <c r="X2734" s="754"/>
      <c r="Y2734" s="754"/>
      <c r="Z2734" s="754"/>
      <c r="AA2734" s="755"/>
      <c r="AB2734" s="755"/>
      <c r="AC2734" s="793" t="s">
        <v>126</v>
      </c>
      <c r="AD2734" s="793"/>
      <c r="AE2734" s="756"/>
      <c r="AF2734" s="754"/>
      <c r="AG2734" s="277"/>
      <c r="AH2734" s="262" t="s">
        <v>5689</v>
      </c>
      <c r="AI2734" s="277"/>
      <c r="AJ2734" s="277"/>
      <c r="AK2734" s="277"/>
      <c r="AL2734" s="277"/>
      <c r="AM2734" s="277"/>
      <c r="AN2734" s="277"/>
      <c r="AO2734" s="277"/>
      <c r="AP2734" s="277"/>
      <c r="AR2734" s="977" t="str">
        <f t="shared" ca="1" si="211"/>
        <v>0 ปี</v>
      </c>
      <c r="AS2734" s="977" t="str">
        <f t="shared" ca="1" si="212"/>
        <v>11 เดือน</v>
      </c>
      <c r="AT2734" s="978" t="str">
        <f t="shared" ca="1" si="213"/>
        <v>17 วัน</v>
      </c>
      <c r="AU2734" s="245"/>
      <c r="AV2734" s="979" t="str">
        <f t="shared" ca="1" si="214"/>
        <v>0 ปี11 เดือน17 วัน</v>
      </c>
    </row>
    <row r="2735" spans="1:48" ht="76.8">
      <c r="A2735" s="811">
        <v>2728</v>
      </c>
      <c r="B2735" s="957">
        <v>243514</v>
      </c>
      <c r="C2735" s="968">
        <f t="shared" si="210"/>
        <v>45187</v>
      </c>
      <c r="D2735" s="896">
        <v>8</v>
      </c>
      <c r="E2735" s="897" t="s">
        <v>5629</v>
      </c>
      <c r="F2735" s="896" t="s">
        <v>5631</v>
      </c>
      <c r="G2735" s="904">
        <v>85071</v>
      </c>
      <c r="H2735" s="896"/>
      <c r="I2735" s="896" t="s">
        <v>54</v>
      </c>
      <c r="J2735" s="896" t="s">
        <v>55</v>
      </c>
      <c r="K2735" s="896" t="s">
        <v>70</v>
      </c>
      <c r="L2735" s="896" t="s">
        <v>71</v>
      </c>
      <c r="M2735" s="896" t="s">
        <v>57</v>
      </c>
      <c r="N2735" s="896" t="s">
        <v>5634</v>
      </c>
      <c r="O2735" s="896" t="s">
        <v>197</v>
      </c>
      <c r="P2735" s="896" t="s">
        <v>527</v>
      </c>
      <c r="Q2735" s="896"/>
      <c r="R2735" s="896"/>
      <c r="S2735" s="896"/>
      <c r="T2735" s="896"/>
      <c r="U2735" s="754"/>
      <c r="V2735" s="754"/>
      <c r="W2735" s="754"/>
      <c r="X2735" s="754"/>
      <c r="Y2735" s="754"/>
      <c r="Z2735" s="754"/>
      <c r="AA2735" s="755"/>
      <c r="AB2735" s="755"/>
      <c r="AC2735" s="793" t="s">
        <v>126</v>
      </c>
      <c r="AD2735" s="793"/>
      <c r="AE2735" s="756"/>
      <c r="AF2735" s="754"/>
      <c r="AG2735" s="277"/>
      <c r="AH2735" s="262" t="s">
        <v>5689</v>
      </c>
      <c r="AI2735" s="277"/>
      <c r="AJ2735" s="277"/>
      <c r="AK2735" s="277"/>
      <c r="AL2735" s="277"/>
      <c r="AM2735" s="277"/>
      <c r="AN2735" s="277"/>
      <c r="AO2735" s="277"/>
      <c r="AP2735" s="277"/>
      <c r="AR2735" s="977" t="str">
        <f t="shared" ca="1" si="211"/>
        <v>0 ปี</v>
      </c>
      <c r="AS2735" s="977" t="str">
        <f t="shared" ca="1" si="212"/>
        <v>11 เดือน</v>
      </c>
      <c r="AT2735" s="978" t="str">
        <f t="shared" ca="1" si="213"/>
        <v>17 วัน</v>
      </c>
      <c r="AU2735" s="245"/>
      <c r="AV2735" s="979" t="str">
        <f t="shared" ca="1" si="214"/>
        <v>0 ปี11 เดือน17 วัน</v>
      </c>
    </row>
    <row r="2736" spans="1:48" ht="115.2">
      <c r="A2736" s="811">
        <v>2729</v>
      </c>
      <c r="B2736" s="957">
        <v>243514</v>
      </c>
      <c r="C2736" s="968">
        <f t="shared" si="210"/>
        <v>45187</v>
      </c>
      <c r="D2736" s="896">
        <v>8</v>
      </c>
      <c r="E2736" s="897" t="s">
        <v>5629</v>
      </c>
      <c r="F2736" s="896" t="s">
        <v>5631</v>
      </c>
      <c r="G2736" s="904">
        <v>84894</v>
      </c>
      <c r="H2736" s="896"/>
      <c r="I2736" s="896" t="s">
        <v>54</v>
      </c>
      <c r="J2736" s="896" t="s">
        <v>55</v>
      </c>
      <c r="K2736" s="896" t="s">
        <v>70</v>
      </c>
      <c r="L2736" s="896" t="s">
        <v>71</v>
      </c>
      <c r="M2736" s="896" t="s">
        <v>57</v>
      </c>
      <c r="N2736" s="896" t="s">
        <v>5635</v>
      </c>
      <c r="O2736" s="896" t="s">
        <v>197</v>
      </c>
      <c r="P2736" s="896" t="s">
        <v>527</v>
      </c>
      <c r="Q2736" s="896"/>
      <c r="R2736" s="896"/>
      <c r="S2736" s="896"/>
      <c r="T2736" s="896"/>
      <c r="U2736" s="754"/>
      <c r="V2736" s="754"/>
      <c r="W2736" s="754"/>
      <c r="X2736" s="754"/>
      <c r="Y2736" s="754"/>
      <c r="Z2736" s="754"/>
      <c r="AA2736" s="755"/>
      <c r="AB2736" s="755"/>
      <c r="AC2736" s="793" t="s">
        <v>126</v>
      </c>
      <c r="AD2736" s="793"/>
      <c r="AE2736" s="756"/>
      <c r="AF2736" s="754"/>
      <c r="AG2736" s="277"/>
      <c r="AH2736" s="262" t="s">
        <v>5689</v>
      </c>
      <c r="AI2736" s="277"/>
      <c r="AJ2736" s="277"/>
      <c r="AK2736" s="277"/>
      <c r="AL2736" s="277"/>
      <c r="AM2736" s="277"/>
      <c r="AN2736" s="277"/>
      <c r="AO2736" s="277"/>
      <c r="AP2736" s="277"/>
      <c r="AR2736" s="977" t="str">
        <f t="shared" ca="1" si="211"/>
        <v>0 ปี</v>
      </c>
      <c r="AS2736" s="977" t="str">
        <f t="shared" ca="1" si="212"/>
        <v>11 เดือน</v>
      </c>
      <c r="AT2736" s="978" t="str">
        <f t="shared" ca="1" si="213"/>
        <v>17 วัน</v>
      </c>
      <c r="AU2736" s="245"/>
      <c r="AV2736" s="979" t="str">
        <f t="shared" ca="1" si="214"/>
        <v>0 ปี11 เดือน17 วัน</v>
      </c>
    </row>
    <row r="2737" spans="1:48" ht="115.2">
      <c r="A2737" s="811">
        <v>2730</v>
      </c>
      <c r="B2737" s="957">
        <v>243514</v>
      </c>
      <c r="C2737" s="968">
        <f t="shared" si="210"/>
        <v>45187</v>
      </c>
      <c r="D2737" s="896">
        <v>8</v>
      </c>
      <c r="E2737" s="897" t="s">
        <v>5629</v>
      </c>
      <c r="F2737" s="896" t="s">
        <v>5631</v>
      </c>
      <c r="G2737" s="904">
        <v>203380</v>
      </c>
      <c r="H2737" s="896"/>
      <c r="I2737" s="896" t="s">
        <v>54</v>
      </c>
      <c r="J2737" s="896" t="s">
        <v>69</v>
      </c>
      <c r="K2737" s="896" t="s">
        <v>70</v>
      </c>
      <c r="L2737" s="896" t="s">
        <v>71</v>
      </c>
      <c r="M2737" s="896" t="s">
        <v>57</v>
      </c>
      <c r="N2737" s="896" t="s">
        <v>5636</v>
      </c>
      <c r="O2737" s="896" t="s">
        <v>197</v>
      </c>
      <c r="P2737" s="896" t="s">
        <v>58</v>
      </c>
      <c r="Q2737" s="896"/>
      <c r="R2737" s="896"/>
      <c r="S2737" s="896"/>
      <c r="T2737" s="896"/>
      <c r="U2737" s="754"/>
      <c r="V2737" s="754"/>
      <c r="W2737" s="754"/>
      <c r="X2737" s="754"/>
      <c r="Y2737" s="754"/>
      <c r="Z2737" s="754"/>
      <c r="AA2737" s="755"/>
      <c r="AB2737" s="755"/>
      <c r="AC2737" s="793" t="s">
        <v>126</v>
      </c>
      <c r="AD2737" s="793"/>
      <c r="AE2737" s="756"/>
      <c r="AF2737" s="754"/>
      <c r="AG2737" s="277"/>
      <c r="AH2737" s="262" t="s">
        <v>5689</v>
      </c>
      <c r="AI2737" s="277"/>
      <c r="AJ2737" s="277"/>
      <c r="AK2737" s="277"/>
      <c r="AL2737" s="277"/>
      <c r="AM2737" s="277"/>
      <c r="AN2737" s="277"/>
      <c r="AO2737" s="277"/>
      <c r="AP2737" s="277"/>
      <c r="AR2737" s="977" t="str">
        <f t="shared" ca="1" si="211"/>
        <v>0 ปี</v>
      </c>
      <c r="AS2737" s="977" t="str">
        <f t="shared" ca="1" si="212"/>
        <v>11 เดือน</v>
      </c>
      <c r="AT2737" s="978" t="str">
        <f t="shared" ca="1" si="213"/>
        <v>17 วัน</v>
      </c>
      <c r="AU2737" s="245"/>
      <c r="AV2737" s="979" t="str">
        <f t="shared" ca="1" si="214"/>
        <v>0 ปี11 เดือน17 วัน</v>
      </c>
    </row>
    <row r="2738" spans="1:48" ht="115.2">
      <c r="A2738" s="811">
        <v>2731</v>
      </c>
      <c r="B2738" s="957">
        <v>243514</v>
      </c>
      <c r="C2738" s="968">
        <f t="shared" si="210"/>
        <v>45187</v>
      </c>
      <c r="D2738" s="896">
        <v>8</v>
      </c>
      <c r="E2738" s="897" t="s">
        <v>5629</v>
      </c>
      <c r="F2738" s="896" t="s">
        <v>5631</v>
      </c>
      <c r="G2738" s="904">
        <v>203379</v>
      </c>
      <c r="H2738" s="896"/>
      <c r="I2738" s="896" t="s">
        <v>54</v>
      </c>
      <c r="J2738" s="896" t="s">
        <v>69</v>
      </c>
      <c r="K2738" s="896" t="s">
        <v>70</v>
      </c>
      <c r="L2738" s="896" t="s">
        <v>71</v>
      </c>
      <c r="M2738" s="896" t="s">
        <v>57</v>
      </c>
      <c r="N2738" s="896" t="s">
        <v>5637</v>
      </c>
      <c r="O2738" s="896" t="s">
        <v>197</v>
      </c>
      <c r="P2738" s="896" t="s">
        <v>58</v>
      </c>
      <c r="Q2738" s="896"/>
      <c r="R2738" s="896"/>
      <c r="S2738" s="896"/>
      <c r="T2738" s="896"/>
      <c r="U2738" s="754"/>
      <c r="V2738" s="754"/>
      <c r="W2738" s="754"/>
      <c r="X2738" s="754"/>
      <c r="Y2738" s="754"/>
      <c r="Z2738" s="754"/>
      <c r="AA2738" s="755"/>
      <c r="AB2738" s="755"/>
      <c r="AC2738" s="793" t="s">
        <v>126</v>
      </c>
      <c r="AD2738" s="793"/>
      <c r="AE2738" s="756"/>
      <c r="AF2738" s="754"/>
      <c r="AG2738" s="277"/>
      <c r="AH2738" s="262" t="s">
        <v>5689</v>
      </c>
      <c r="AI2738" s="277"/>
      <c r="AJ2738" s="277"/>
      <c r="AK2738" s="277"/>
      <c r="AL2738" s="277"/>
      <c r="AM2738" s="277"/>
      <c r="AN2738" s="277"/>
      <c r="AO2738" s="277"/>
      <c r="AP2738" s="277"/>
      <c r="AR2738" s="977" t="str">
        <f t="shared" ca="1" si="211"/>
        <v>0 ปี</v>
      </c>
      <c r="AS2738" s="977" t="str">
        <f t="shared" ca="1" si="212"/>
        <v>11 เดือน</v>
      </c>
      <c r="AT2738" s="978" t="str">
        <f t="shared" ca="1" si="213"/>
        <v>17 วัน</v>
      </c>
      <c r="AU2738" s="245"/>
      <c r="AV2738" s="979" t="str">
        <f t="shared" ca="1" si="214"/>
        <v>0 ปี11 เดือน17 วัน</v>
      </c>
    </row>
    <row r="2739" spans="1:48" ht="76.8">
      <c r="A2739" s="811">
        <v>2732</v>
      </c>
      <c r="B2739" s="957">
        <v>243514</v>
      </c>
      <c r="C2739" s="968">
        <f t="shared" si="210"/>
        <v>45187</v>
      </c>
      <c r="D2739" s="896">
        <v>8</v>
      </c>
      <c r="E2739" s="897" t="s">
        <v>5629</v>
      </c>
      <c r="F2739" s="896" t="s">
        <v>5631</v>
      </c>
      <c r="G2739" s="904">
        <v>84477</v>
      </c>
      <c r="H2739" s="896"/>
      <c r="I2739" s="896" t="s">
        <v>54</v>
      </c>
      <c r="J2739" s="896" t="s">
        <v>442</v>
      </c>
      <c r="K2739" s="896" t="s">
        <v>70</v>
      </c>
      <c r="L2739" s="896" t="s">
        <v>71</v>
      </c>
      <c r="M2739" s="896" t="s">
        <v>57</v>
      </c>
      <c r="N2739" s="896" t="s">
        <v>5638</v>
      </c>
      <c r="O2739" s="896" t="s">
        <v>65</v>
      </c>
      <c r="P2739" s="896" t="s">
        <v>527</v>
      </c>
      <c r="Q2739" s="896"/>
      <c r="R2739" s="896"/>
      <c r="S2739" s="896"/>
      <c r="T2739" s="896"/>
      <c r="U2739" s="754"/>
      <c r="V2739" s="754"/>
      <c r="W2739" s="754"/>
      <c r="X2739" s="754"/>
      <c r="Y2739" s="754"/>
      <c r="Z2739" s="754"/>
      <c r="AA2739" s="755"/>
      <c r="AB2739" s="755"/>
      <c r="AC2739" s="793" t="s">
        <v>126</v>
      </c>
      <c r="AD2739" s="793"/>
      <c r="AE2739" s="756"/>
      <c r="AF2739" s="754"/>
      <c r="AG2739" s="277"/>
      <c r="AH2739" s="262" t="s">
        <v>5689</v>
      </c>
      <c r="AI2739" s="277"/>
      <c r="AJ2739" s="277"/>
      <c r="AK2739" s="277"/>
      <c r="AL2739" s="277"/>
      <c r="AM2739" s="277"/>
      <c r="AN2739" s="277"/>
      <c r="AO2739" s="277"/>
      <c r="AP2739" s="277"/>
      <c r="AR2739" s="977" t="str">
        <f t="shared" ca="1" si="211"/>
        <v>0 ปี</v>
      </c>
      <c r="AS2739" s="977" t="str">
        <f t="shared" ca="1" si="212"/>
        <v>11 เดือน</v>
      </c>
      <c r="AT2739" s="978" t="str">
        <f t="shared" ca="1" si="213"/>
        <v>17 วัน</v>
      </c>
      <c r="AU2739" s="245"/>
      <c r="AV2739" s="979" t="str">
        <f t="shared" ca="1" si="214"/>
        <v>0 ปี11 เดือน17 วัน</v>
      </c>
    </row>
    <row r="2740" spans="1:48" ht="76.8">
      <c r="A2740" s="811">
        <v>2733</v>
      </c>
      <c r="B2740" s="957">
        <v>243514</v>
      </c>
      <c r="C2740" s="968">
        <f t="shared" si="210"/>
        <v>45187</v>
      </c>
      <c r="D2740" s="896">
        <v>8</v>
      </c>
      <c r="E2740" s="897" t="s">
        <v>5629</v>
      </c>
      <c r="F2740" s="896" t="s">
        <v>5631</v>
      </c>
      <c r="G2740" s="904">
        <v>84268</v>
      </c>
      <c r="H2740" s="896"/>
      <c r="I2740" s="896" t="s">
        <v>54</v>
      </c>
      <c r="J2740" s="896" t="s">
        <v>287</v>
      </c>
      <c r="K2740" s="896" t="s">
        <v>70</v>
      </c>
      <c r="L2740" s="896" t="s">
        <v>71</v>
      </c>
      <c r="M2740" s="896" t="s">
        <v>57</v>
      </c>
      <c r="N2740" s="896" t="s">
        <v>4795</v>
      </c>
      <c r="O2740" s="896" t="s">
        <v>289</v>
      </c>
      <c r="P2740" s="896" t="s">
        <v>58</v>
      </c>
      <c r="Q2740" s="896"/>
      <c r="R2740" s="896"/>
      <c r="S2740" s="896"/>
      <c r="T2740" s="896"/>
      <c r="U2740" s="754"/>
      <c r="V2740" s="754"/>
      <c r="W2740" s="754"/>
      <c r="X2740" s="754"/>
      <c r="Y2740" s="754"/>
      <c r="Z2740" s="754"/>
      <c r="AA2740" s="755"/>
      <c r="AB2740" s="755"/>
      <c r="AC2740" s="793" t="s">
        <v>126</v>
      </c>
      <c r="AD2740" s="793"/>
      <c r="AE2740" s="756"/>
      <c r="AF2740" s="754"/>
      <c r="AG2740" s="277"/>
      <c r="AH2740" s="262" t="s">
        <v>5689</v>
      </c>
      <c r="AI2740" s="277"/>
      <c r="AJ2740" s="277"/>
      <c r="AK2740" s="277"/>
      <c r="AL2740" s="277"/>
      <c r="AM2740" s="277"/>
      <c r="AN2740" s="277"/>
      <c r="AO2740" s="277"/>
      <c r="AP2740" s="277"/>
      <c r="AR2740" s="977" t="str">
        <f t="shared" ca="1" si="211"/>
        <v>0 ปี</v>
      </c>
      <c r="AS2740" s="977" t="str">
        <f t="shared" ca="1" si="212"/>
        <v>11 เดือน</v>
      </c>
      <c r="AT2740" s="978" t="str">
        <f t="shared" ca="1" si="213"/>
        <v>17 วัน</v>
      </c>
      <c r="AU2740" s="245"/>
      <c r="AV2740" s="979" t="str">
        <f t="shared" ca="1" si="214"/>
        <v>0 ปี11 เดือน17 วัน</v>
      </c>
    </row>
    <row r="2741" spans="1:48" ht="115.2">
      <c r="A2741" s="811">
        <v>2734</v>
      </c>
      <c r="B2741" s="957">
        <v>243514</v>
      </c>
      <c r="C2741" s="968">
        <f t="shared" si="210"/>
        <v>45187</v>
      </c>
      <c r="D2741" s="896">
        <v>8</v>
      </c>
      <c r="E2741" s="897" t="s">
        <v>5629</v>
      </c>
      <c r="F2741" s="896" t="s">
        <v>5631</v>
      </c>
      <c r="G2741" s="904">
        <v>225447</v>
      </c>
      <c r="H2741" s="896"/>
      <c r="I2741" s="896" t="s">
        <v>54</v>
      </c>
      <c r="J2741" s="896" t="s">
        <v>69</v>
      </c>
      <c r="K2741" s="896" t="s">
        <v>70</v>
      </c>
      <c r="L2741" s="896" t="s">
        <v>71</v>
      </c>
      <c r="M2741" s="896" t="s">
        <v>57</v>
      </c>
      <c r="N2741" s="896" t="s">
        <v>4678</v>
      </c>
      <c r="O2741" s="896" t="s">
        <v>127</v>
      </c>
      <c r="P2741" s="896" t="s">
        <v>72</v>
      </c>
      <c r="Q2741" s="896"/>
      <c r="R2741" s="896"/>
      <c r="S2741" s="896"/>
      <c r="T2741" s="896" t="s">
        <v>5639</v>
      </c>
      <c r="U2741" s="754"/>
      <c r="V2741" s="754"/>
      <c r="W2741" s="754"/>
      <c r="X2741" s="754"/>
      <c r="Y2741" s="754"/>
      <c r="Z2741" s="754"/>
      <c r="AA2741" s="755"/>
      <c r="AB2741" s="755"/>
      <c r="AC2741" s="793" t="s">
        <v>126</v>
      </c>
      <c r="AD2741" s="793"/>
      <c r="AE2741" s="756"/>
      <c r="AF2741" s="754"/>
      <c r="AG2741" s="277"/>
      <c r="AH2741" s="262" t="s">
        <v>5689</v>
      </c>
      <c r="AI2741" s="277"/>
      <c r="AJ2741" s="277"/>
      <c r="AK2741" s="277"/>
      <c r="AL2741" s="277"/>
      <c r="AM2741" s="277"/>
      <c r="AN2741" s="277"/>
      <c r="AO2741" s="277"/>
      <c r="AP2741" s="277"/>
      <c r="AR2741" s="977" t="str">
        <f t="shared" ca="1" si="211"/>
        <v>0 ปี</v>
      </c>
      <c r="AS2741" s="977" t="str">
        <f t="shared" ca="1" si="212"/>
        <v>11 เดือน</v>
      </c>
      <c r="AT2741" s="978" t="str">
        <f t="shared" ca="1" si="213"/>
        <v>17 วัน</v>
      </c>
      <c r="AU2741" s="245"/>
      <c r="AV2741" s="979" t="str">
        <f t="shared" ca="1" si="214"/>
        <v>0 ปี11 เดือน17 วัน</v>
      </c>
    </row>
    <row r="2742" spans="1:48" ht="76.8">
      <c r="A2742" s="811">
        <v>2735</v>
      </c>
      <c r="B2742" s="957">
        <v>243514</v>
      </c>
      <c r="C2742" s="968">
        <f t="shared" si="210"/>
        <v>45187</v>
      </c>
      <c r="D2742" s="896">
        <v>8</v>
      </c>
      <c r="E2742" s="897" t="s">
        <v>5629</v>
      </c>
      <c r="F2742" s="896" t="s">
        <v>5631</v>
      </c>
      <c r="G2742" s="904">
        <v>179657</v>
      </c>
      <c r="H2742" s="896"/>
      <c r="I2742" s="896" t="s">
        <v>54</v>
      </c>
      <c r="J2742" s="896" t="s">
        <v>77</v>
      </c>
      <c r="K2742" s="896" t="s">
        <v>70</v>
      </c>
      <c r="L2742" s="896" t="s">
        <v>71</v>
      </c>
      <c r="M2742" s="896" t="s">
        <v>57</v>
      </c>
      <c r="N2742" s="896" t="s">
        <v>5640</v>
      </c>
      <c r="O2742" s="896" t="s">
        <v>75</v>
      </c>
      <c r="P2742" s="896" t="s">
        <v>72</v>
      </c>
      <c r="Q2742" s="896"/>
      <c r="R2742" s="896"/>
      <c r="S2742" s="896"/>
      <c r="T2742" s="896"/>
      <c r="U2742" s="754"/>
      <c r="V2742" s="754"/>
      <c r="W2742" s="754"/>
      <c r="X2742" s="754"/>
      <c r="Y2742" s="754"/>
      <c r="Z2742" s="754"/>
      <c r="AA2742" s="755"/>
      <c r="AB2742" s="755"/>
      <c r="AC2742" s="793" t="s">
        <v>126</v>
      </c>
      <c r="AD2742" s="793"/>
      <c r="AE2742" s="756"/>
      <c r="AF2742" s="754"/>
      <c r="AG2742" s="277"/>
      <c r="AH2742" s="262" t="s">
        <v>5689</v>
      </c>
      <c r="AI2742" s="277"/>
      <c r="AJ2742" s="277"/>
      <c r="AK2742" s="277"/>
      <c r="AL2742" s="277"/>
      <c r="AM2742" s="277"/>
      <c r="AN2742" s="277"/>
      <c r="AO2742" s="277"/>
      <c r="AP2742" s="277"/>
      <c r="AR2742" s="977" t="str">
        <f t="shared" ca="1" si="211"/>
        <v>0 ปี</v>
      </c>
      <c r="AS2742" s="977" t="str">
        <f t="shared" ca="1" si="212"/>
        <v>11 เดือน</v>
      </c>
      <c r="AT2742" s="978" t="str">
        <f t="shared" ca="1" si="213"/>
        <v>17 วัน</v>
      </c>
      <c r="AU2742" s="245"/>
      <c r="AV2742" s="979" t="str">
        <f t="shared" ca="1" si="214"/>
        <v>0 ปี11 เดือน17 วัน</v>
      </c>
    </row>
    <row r="2743" spans="1:48" ht="115.2">
      <c r="A2743" s="811">
        <v>2736</v>
      </c>
      <c r="B2743" s="957">
        <v>243514</v>
      </c>
      <c r="C2743" s="968">
        <f t="shared" si="210"/>
        <v>45187</v>
      </c>
      <c r="D2743" s="896">
        <v>8</v>
      </c>
      <c r="E2743" s="897" t="s">
        <v>5629</v>
      </c>
      <c r="F2743" s="896" t="s">
        <v>5631</v>
      </c>
      <c r="G2743" s="904">
        <v>84266</v>
      </c>
      <c r="H2743" s="896"/>
      <c r="I2743" s="896" t="s">
        <v>60</v>
      </c>
      <c r="J2743" s="896" t="s">
        <v>398</v>
      </c>
      <c r="K2743" s="896" t="s">
        <v>2407</v>
      </c>
      <c r="L2743" s="896" t="s">
        <v>62</v>
      </c>
      <c r="M2743" s="896" t="s">
        <v>57</v>
      </c>
      <c r="N2743" s="896" t="s">
        <v>5640</v>
      </c>
      <c r="O2743" s="896" t="s">
        <v>357</v>
      </c>
      <c r="P2743" s="896" t="s">
        <v>58</v>
      </c>
      <c r="Q2743" s="896"/>
      <c r="R2743" s="896"/>
      <c r="S2743" s="896"/>
      <c r="T2743" s="896"/>
      <c r="U2743" s="723"/>
      <c r="V2743" s="723"/>
      <c r="W2743" s="723"/>
      <c r="X2743" s="723"/>
      <c r="Y2743" s="723"/>
      <c r="Z2743" s="723"/>
      <c r="AA2743" s="755"/>
      <c r="AB2743" s="755"/>
      <c r="AC2743" s="793" t="s">
        <v>126</v>
      </c>
      <c r="AD2743" s="793"/>
      <c r="AE2743" s="756"/>
      <c r="AF2743" s="754"/>
      <c r="AG2743" s="277"/>
      <c r="AH2743" s="262" t="s">
        <v>5689</v>
      </c>
      <c r="AI2743" s="277"/>
      <c r="AJ2743" s="277"/>
      <c r="AK2743" s="277"/>
      <c r="AL2743" s="277"/>
      <c r="AM2743" s="277"/>
      <c r="AN2743" s="277"/>
      <c r="AO2743" s="277"/>
      <c r="AP2743" s="277"/>
      <c r="AR2743" s="977" t="str">
        <f t="shared" ca="1" si="211"/>
        <v>0 ปี</v>
      </c>
      <c r="AS2743" s="977" t="str">
        <f t="shared" ca="1" si="212"/>
        <v>11 เดือน</v>
      </c>
      <c r="AT2743" s="978" t="str">
        <f t="shared" ca="1" si="213"/>
        <v>17 วัน</v>
      </c>
      <c r="AU2743" s="245"/>
      <c r="AV2743" s="979" t="str">
        <f t="shared" ca="1" si="214"/>
        <v>0 ปี11 เดือน17 วัน</v>
      </c>
    </row>
    <row r="2744" spans="1:48" ht="115.2">
      <c r="A2744" s="811">
        <v>2737</v>
      </c>
      <c r="B2744" s="957">
        <v>243514</v>
      </c>
      <c r="C2744" s="968">
        <f t="shared" si="210"/>
        <v>45187</v>
      </c>
      <c r="D2744" s="896">
        <v>8</v>
      </c>
      <c r="E2744" s="897" t="s">
        <v>5629</v>
      </c>
      <c r="F2744" s="896" t="s">
        <v>5631</v>
      </c>
      <c r="G2744" s="904">
        <v>197863</v>
      </c>
      <c r="H2744" s="896"/>
      <c r="I2744" s="896" t="s">
        <v>60</v>
      </c>
      <c r="J2744" s="896" t="s">
        <v>67</v>
      </c>
      <c r="K2744" s="896" t="s">
        <v>2407</v>
      </c>
      <c r="L2744" s="896" t="s">
        <v>62</v>
      </c>
      <c r="M2744" s="896" t="s">
        <v>57</v>
      </c>
      <c r="N2744" s="896" t="s">
        <v>5641</v>
      </c>
      <c r="O2744" s="896" t="s">
        <v>76</v>
      </c>
      <c r="P2744" s="896" t="s">
        <v>527</v>
      </c>
      <c r="Q2744" s="896"/>
      <c r="R2744" s="896"/>
      <c r="S2744" s="896"/>
      <c r="T2744" s="896"/>
      <c r="U2744" s="723">
        <v>10</v>
      </c>
      <c r="V2744" s="723">
        <v>12</v>
      </c>
      <c r="W2744" s="723">
        <v>8</v>
      </c>
      <c r="X2744" s="795" t="s">
        <v>184</v>
      </c>
      <c r="Y2744" s="723"/>
      <c r="Z2744" s="723"/>
      <c r="AA2744" s="755"/>
      <c r="AB2744" s="755"/>
      <c r="AC2744" s="793" t="s">
        <v>126</v>
      </c>
      <c r="AD2744" s="793"/>
      <c r="AE2744" s="756"/>
      <c r="AF2744" s="754"/>
      <c r="AG2744" s="277"/>
      <c r="AH2744" s="262" t="s">
        <v>5689</v>
      </c>
      <c r="AI2744" s="277"/>
      <c r="AJ2744" s="277"/>
      <c r="AK2744" s="277"/>
      <c r="AL2744" s="277"/>
      <c r="AM2744" s="277"/>
      <c r="AN2744" s="277"/>
      <c r="AO2744" s="277"/>
      <c r="AP2744" s="277"/>
      <c r="AR2744" s="977" t="str">
        <f t="shared" ca="1" si="211"/>
        <v>0 ปี</v>
      </c>
      <c r="AS2744" s="977" t="str">
        <f t="shared" ca="1" si="212"/>
        <v>11 เดือน</v>
      </c>
      <c r="AT2744" s="978" t="str">
        <f t="shared" ca="1" si="213"/>
        <v>17 วัน</v>
      </c>
      <c r="AU2744" s="245"/>
      <c r="AV2744" s="979" t="str">
        <f t="shared" ca="1" si="214"/>
        <v>0 ปี11 เดือน17 วัน</v>
      </c>
    </row>
    <row r="2745" spans="1:48" ht="115.2">
      <c r="A2745" s="811">
        <v>2738</v>
      </c>
      <c r="B2745" s="957">
        <v>243514</v>
      </c>
      <c r="C2745" s="968">
        <f t="shared" si="210"/>
        <v>45187</v>
      </c>
      <c r="D2745" s="896">
        <v>8</v>
      </c>
      <c r="E2745" s="897" t="s">
        <v>5629</v>
      </c>
      <c r="F2745" s="896" t="s">
        <v>5642</v>
      </c>
      <c r="G2745" s="904">
        <v>85040</v>
      </c>
      <c r="H2745" s="896" t="s">
        <v>117</v>
      </c>
      <c r="I2745" s="896" t="s">
        <v>54</v>
      </c>
      <c r="J2745" s="896" t="s">
        <v>55</v>
      </c>
      <c r="K2745" s="896" t="s">
        <v>56</v>
      </c>
      <c r="L2745" s="896" t="s">
        <v>56</v>
      </c>
      <c r="M2745" s="896" t="s">
        <v>57</v>
      </c>
      <c r="N2745" s="896" t="s">
        <v>4672</v>
      </c>
      <c r="O2745" s="896"/>
      <c r="P2745" s="896" t="s">
        <v>59</v>
      </c>
      <c r="Q2745" s="896"/>
      <c r="R2745" s="896"/>
      <c r="S2745" s="896"/>
      <c r="T2745" s="896"/>
      <c r="U2745" s="779">
        <v>3</v>
      </c>
      <c r="V2745" s="779">
        <v>3</v>
      </c>
      <c r="W2745" s="779">
        <v>4</v>
      </c>
      <c r="X2745" s="779"/>
      <c r="Y2745" s="779"/>
      <c r="Z2745" s="796" t="s">
        <v>184</v>
      </c>
      <c r="AA2745" s="755"/>
      <c r="AB2745" s="755"/>
      <c r="AC2745" s="793" t="s">
        <v>126</v>
      </c>
      <c r="AD2745" s="793"/>
      <c r="AE2745" s="756"/>
      <c r="AF2745" s="754"/>
      <c r="AG2745" s="277"/>
      <c r="AH2745" s="262" t="s">
        <v>5689</v>
      </c>
      <c r="AI2745" s="277"/>
      <c r="AJ2745" s="277"/>
      <c r="AK2745" s="277"/>
      <c r="AL2745" s="277"/>
      <c r="AM2745" s="277"/>
      <c r="AN2745" s="277"/>
      <c r="AO2745" s="277"/>
      <c r="AP2745" s="277"/>
      <c r="AR2745" s="977" t="str">
        <f t="shared" ca="1" si="211"/>
        <v>0 ปี</v>
      </c>
      <c r="AS2745" s="977" t="str">
        <f t="shared" ca="1" si="212"/>
        <v>11 เดือน</v>
      </c>
      <c r="AT2745" s="978" t="str">
        <f t="shared" ca="1" si="213"/>
        <v>17 วัน</v>
      </c>
      <c r="AU2745" s="245"/>
      <c r="AV2745" s="979" t="str">
        <f t="shared" ca="1" si="214"/>
        <v>0 ปี11 เดือน17 วัน</v>
      </c>
    </row>
    <row r="2746" spans="1:48" ht="115.2">
      <c r="A2746" s="811">
        <v>2739</v>
      </c>
      <c r="B2746" s="957">
        <v>243514</v>
      </c>
      <c r="C2746" s="968">
        <f t="shared" si="210"/>
        <v>45187</v>
      </c>
      <c r="D2746" s="896">
        <v>8</v>
      </c>
      <c r="E2746" s="897" t="s">
        <v>5629</v>
      </c>
      <c r="F2746" s="896" t="s">
        <v>5643</v>
      </c>
      <c r="G2746" s="904">
        <v>68251</v>
      </c>
      <c r="H2746" s="896"/>
      <c r="I2746" s="896" t="s">
        <v>54</v>
      </c>
      <c r="J2746" s="896" t="s">
        <v>69</v>
      </c>
      <c r="K2746" s="896" t="s">
        <v>70</v>
      </c>
      <c r="L2746" s="896" t="s">
        <v>71</v>
      </c>
      <c r="M2746" s="896" t="s">
        <v>68</v>
      </c>
      <c r="N2746" s="896" t="s">
        <v>255</v>
      </c>
      <c r="O2746" s="896" t="s">
        <v>127</v>
      </c>
      <c r="P2746" s="896" t="s">
        <v>72</v>
      </c>
      <c r="Q2746" s="896"/>
      <c r="R2746" s="896"/>
      <c r="S2746" s="896"/>
      <c r="T2746" s="896" t="s">
        <v>5644</v>
      </c>
      <c r="U2746" s="723">
        <v>48</v>
      </c>
      <c r="V2746" s="723">
        <v>59</v>
      </c>
      <c r="W2746" s="723">
        <v>36</v>
      </c>
      <c r="X2746" s="795" t="s">
        <v>184</v>
      </c>
      <c r="Y2746" s="723"/>
      <c r="Z2746" s="723"/>
      <c r="AA2746" s="755"/>
      <c r="AB2746" s="755"/>
      <c r="AC2746" s="793" t="s">
        <v>126</v>
      </c>
      <c r="AD2746" s="793"/>
      <c r="AE2746" s="754" t="s">
        <v>5645</v>
      </c>
      <c r="AF2746" s="754"/>
      <c r="AG2746" s="277"/>
      <c r="AH2746" s="262" t="s">
        <v>5689</v>
      </c>
      <c r="AI2746" s="277"/>
      <c r="AJ2746" s="277"/>
      <c r="AK2746" s="277"/>
      <c r="AL2746" s="277"/>
      <c r="AM2746" s="277"/>
      <c r="AN2746" s="277"/>
      <c r="AO2746" s="277"/>
      <c r="AP2746" s="277"/>
      <c r="AR2746" s="977" t="str">
        <f t="shared" ca="1" si="211"/>
        <v>0 ปี</v>
      </c>
      <c r="AS2746" s="977" t="str">
        <f t="shared" ca="1" si="212"/>
        <v>11 เดือน</v>
      </c>
      <c r="AT2746" s="978" t="str">
        <f t="shared" ca="1" si="213"/>
        <v>17 วัน</v>
      </c>
      <c r="AU2746" s="245"/>
      <c r="AV2746" s="979" t="str">
        <f t="shared" ca="1" si="214"/>
        <v>0 ปี11 เดือน17 วัน</v>
      </c>
    </row>
    <row r="2747" spans="1:48" ht="115.2">
      <c r="A2747" s="811">
        <v>2740</v>
      </c>
      <c r="B2747" s="957">
        <v>243514</v>
      </c>
      <c r="C2747" s="968">
        <f t="shared" si="210"/>
        <v>45187</v>
      </c>
      <c r="D2747" s="896">
        <v>8</v>
      </c>
      <c r="E2747" s="897" t="s">
        <v>5629</v>
      </c>
      <c r="F2747" s="896" t="s">
        <v>5643</v>
      </c>
      <c r="G2747" s="904">
        <v>225535</v>
      </c>
      <c r="H2747" s="896"/>
      <c r="I2747" s="896" t="s">
        <v>54</v>
      </c>
      <c r="J2747" s="896" t="s">
        <v>69</v>
      </c>
      <c r="K2747" s="896" t="s">
        <v>70</v>
      </c>
      <c r="L2747" s="896" t="s">
        <v>71</v>
      </c>
      <c r="M2747" s="896" t="s">
        <v>68</v>
      </c>
      <c r="N2747" s="896" t="s">
        <v>255</v>
      </c>
      <c r="O2747" s="896" t="s">
        <v>4898</v>
      </c>
      <c r="P2747" s="896" t="s">
        <v>72</v>
      </c>
      <c r="Q2747" s="896"/>
      <c r="R2747" s="896"/>
      <c r="S2747" s="896"/>
      <c r="T2747" s="896" t="s">
        <v>5644</v>
      </c>
      <c r="U2747" s="723"/>
      <c r="V2747" s="723"/>
      <c r="W2747" s="723"/>
      <c r="X2747" s="795"/>
      <c r="Y2747" s="723"/>
      <c r="Z2747" s="723"/>
      <c r="AA2747" s="755"/>
      <c r="AB2747" s="755"/>
      <c r="AC2747" s="793" t="s">
        <v>126</v>
      </c>
      <c r="AD2747" s="793"/>
      <c r="AE2747" s="754" t="s">
        <v>5645</v>
      </c>
      <c r="AF2747" s="754"/>
      <c r="AG2747" s="277"/>
      <c r="AH2747" s="262" t="s">
        <v>5689</v>
      </c>
      <c r="AI2747" s="277"/>
      <c r="AJ2747" s="277"/>
      <c r="AK2747" s="277"/>
      <c r="AL2747" s="277"/>
      <c r="AM2747" s="277"/>
      <c r="AN2747" s="277"/>
      <c r="AO2747" s="277"/>
      <c r="AP2747" s="277"/>
      <c r="AR2747" s="977" t="str">
        <f t="shared" ca="1" si="211"/>
        <v>0 ปี</v>
      </c>
      <c r="AS2747" s="977" t="str">
        <f t="shared" ca="1" si="212"/>
        <v>11 เดือน</v>
      </c>
      <c r="AT2747" s="978" t="str">
        <f t="shared" ca="1" si="213"/>
        <v>17 วัน</v>
      </c>
      <c r="AU2747" s="245"/>
      <c r="AV2747" s="979" t="str">
        <f t="shared" ca="1" si="214"/>
        <v>0 ปี11 เดือน17 วัน</v>
      </c>
    </row>
    <row r="2748" spans="1:48" ht="76.8">
      <c r="A2748" s="811">
        <v>2741</v>
      </c>
      <c r="B2748" s="957">
        <v>243514</v>
      </c>
      <c r="C2748" s="968">
        <f t="shared" si="210"/>
        <v>45187</v>
      </c>
      <c r="D2748" s="896">
        <v>8</v>
      </c>
      <c r="E2748" s="897" t="s">
        <v>5629</v>
      </c>
      <c r="F2748" s="896" t="s">
        <v>5646</v>
      </c>
      <c r="G2748" s="904">
        <v>235682</v>
      </c>
      <c r="H2748" s="896"/>
      <c r="I2748" s="896" t="s">
        <v>54</v>
      </c>
      <c r="J2748" s="896" t="s">
        <v>81</v>
      </c>
      <c r="K2748" s="896" t="s">
        <v>70</v>
      </c>
      <c r="L2748" s="896" t="s">
        <v>71</v>
      </c>
      <c r="M2748" s="896" t="s">
        <v>68</v>
      </c>
      <c r="N2748" s="896" t="s">
        <v>2587</v>
      </c>
      <c r="O2748" s="896" t="s">
        <v>357</v>
      </c>
      <c r="P2748" s="896" t="s">
        <v>72</v>
      </c>
      <c r="Q2748" s="904"/>
      <c r="R2748" s="904"/>
      <c r="S2748" s="904"/>
      <c r="T2748" s="904"/>
      <c r="U2748" s="754"/>
      <c r="V2748" s="754"/>
      <c r="W2748" s="754"/>
      <c r="X2748" s="754"/>
      <c r="Y2748" s="754"/>
      <c r="Z2748" s="754"/>
      <c r="AA2748" s="755"/>
      <c r="AB2748" s="755"/>
      <c r="AC2748" s="793" t="s">
        <v>126</v>
      </c>
      <c r="AD2748" s="793"/>
      <c r="AE2748" s="754"/>
      <c r="AF2748" s="754"/>
      <c r="AG2748" s="277"/>
      <c r="AH2748" s="262" t="s">
        <v>5689</v>
      </c>
      <c r="AI2748" s="277"/>
      <c r="AJ2748" s="277"/>
      <c r="AK2748" s="277"/>
      <c r="AL2748" s="277"/>
      <c r="AM2748" s="277"/>
      <c r="AN2748" s="277"/>
      <c r="AO2748" s="277"/>
      <c r="AP2748" s="277"/>
      <c r="AR2748" s="977" t="str">
        <f t="shared" ca="1" si="211"/>
        <v>0 ปี</v>
      </c>
      <c r="AS2748" s="977" t="str">
        <f t="shared" ca="1" si="212"/>
        <v>11 เดือน</v>
      </c>
      <c r="AT2748" s="978" t="str">
        <f t="shared" ca="1" si="213"/>
        <v>17 วัน</v>
      </c>
      <c r="AU2748" s="245"/>
      <c r="AV2748" s="979" t="str">
        <f t="shared" ca="1" si="214"/>
        <v>0 ปี11 เดือน17 วัน</v>
      </c>
    </row>
    <row r="2749" spans="1:48" ht="76.8">
      <c r="A2749" s="811">
        <v>2742</v>
      </c>
      <c r="B2749" s="957">
        <v>243514</v>
      </c>
      <c r="C2749" s="968">
        <f t="shared" si="210"/>
        <v>45187</v>
      </c>
      <c r="D2749" s="896">
        <v>8</v>
      </c>
      <c r="E2749" s="897" t="s">
        <v>5629</v>
      </c>
      <c r="F2749" s="896" t="s">
        <v>5647</v>
      </c>
      <c r="G2749" s="904">
        <v>168881</v>
      </c>
      <c r="H2749" s="896"/>
      <c r="I2749" s="896" t="s">
        <v>54</v>
      </c>
      <c r="J2749" s="896" t="s">
        <v>77</v>
      </c>
      <c r="K2749" s="896" t="s">
        <v>70</v>
      </c>
      <c r="L2749" s="896" t="s">
        <v>71</v>
      </c>
      <c r="M2749" s="896" t="s">
        <v>68</v>
      </c>
      <c r="N2749" s="896" t="s">
        <v>490</v>
      </c>
      <c r="O2749" s="896" t="s">
        <v>526</v>
      </c>
      <c r="P2749" s="896" t="s">
        <v>72</v>
      </c>
      <c r="Q2749" s="904"/>
      <c r="R2749" s="904"/>
      <c r="S2749" s="904"/>
      <c r="T2749" s="904"/>
      <c r="U2749" s="754"/>
      <c r="V2749" s="754"/>
      <c r="W2749" s="754"/>
      <c r="X2749" s="754"/>
      <c r="Y2749" s="754"/>
      <c r="Z2749" s="754"/>
      <c r="AA2749" s="755"/>
      <c r="AB2749" s="755"/>
      <c r="AC2749" s="793" t="s">
        <v>126</v>
      </c>
      <c r="AD2749" s="793"/>
      <c r="AE2749" s="754"/>
      <c r="AF2749" s="754"/>
      <c r="AG2749" s="277"/>
      <c r="AH2749" s="262" t="s">
        <v>5689</v>
      </c>
      <c r="AI2749" s="277"/>
      <c r="AJ2749" s="277"/>
      <c r="AK2749" s="277"/>
      <c r="AL2749" s="277"/>
      <c r="AM2749" s="277"/>
      <c r="AN2749" s="277"/>
      <c r="AO2749" s="277"/>
      <c r="AP2749" s="277"/>
      <c r="AR2749" s="977" t="str">
        <f t="shared" ca="1" si="211"/>
        <v>0 ปี</v>
      </c>
      <c r="AS2749" s="977" t="str">
        <f t="shared" ca="1" si="212"/>
        <v>11 เดือน</v>
      </c>
      <c r="AT2749" s="978" t="str">
        <f t="shared" ca="1" si="213"/>
        <v>17 วัน</v>
      </c>
      <c r="AU2749" s="245"/>
      <c r="AV2749" s="979" t="str">
        <f t="shared" ca="1" si="214"/>
        <v>0 ปี11 เดือน17 วัน</v>
      </c>
    </row>
    <row r="2750" spans="1:48" ht="115.2">
      <c r="A2750" s="811">
        <v>2743</v>
      </c>
      <c r="B2750" s="957">
        <v>243514</v>
      </c>
      <c r="C2750" s="968">
        <f t="shared" si="210"/>
        <v>45187</v>
      </c>
      <c r="D2750" s="896">
        <v>8</v>
      </c>
      <c r="E2750" s="897" t="s">
        <v>5629</v>
      </c>
      <c r="F2750" s="896" t="s">
        <v>5648</v>
      </c>
      <c r="G2750" s="904">
        <v>238532</v>
      </c>
      <c r="H2750" s="896"/>
      <c r="I2750" s="896" t="s">
        <v>54</v>
      </c>
      <c r="J2750" s="896" t="s">
        <v>181</v>
      </c>
      <c r="K2750" s="896" t="s">
        <v>70</v>
      </c>
      <c r="L2750" s="896" t="s">
        <v>71</v>
      </c>
      <c r="M2750" s="896" t="s">
        <v>120</v>
      </c>
      <c r="N2750" s="896" t="s">
        <v>4270</v>
      </c>
      <c r="O2750" s="896" t="s">
        <v>116</v>
      </c>
      <c r="P2750" s="896" t="s">
        <v>58</v>
      </c>
      <c r="Q2750" s="896"/>
      <c r="R2750" s="896"/>
      <c r="S2750" s="896"/>
      <c r="T2750" s="896"/>
      <c r="U2750" s="754"/>
      <c r="V2750" s="754"/>
      <c r="W2750" s="754"/>
      <c r="X2750" s="754"/>
      <c r="Y2750" s="754"/>
      <c r="Z2750" s="754"/>
      <c r="AA2750" s="755"/>
      <c r="AB2750" s="755"/>
      <c r="AC2750" s="793" t="s">
        <v>126</v>
      </c>
      <c r="AD2750" s="793"/>
      <c r="AE2750" s="754"/>
      <c r="AF2750" s="754"/>
      <c r="AG2750" s="277"/>
      <c r="AH2750" s="262" t="s">
        <v>5689</v>
      </c>
      <c r="AI2750" s="277"/>
      <c r="AJ2750" s="277"/>
      <c r="AK2750" s="277"/>
      <c r="AL2750" s="277"/>
      <c r="AM2750" s="277"/>
      <c r="AN2750" s="277"/>
      <c r="AO2750" s="277"/>
      <c r="AP2750" s="277"/>
      <c r="AR2750" s="977" t="str">
        <f t="shared" ca="1" si="211"/>
        <v>0 ปี</v>
      </c>
      <c r="AS2750" s="977" t="str">
        <f t="shared" ca="1" si="212"/>
        <v>11 เดือน</v>
      </c>
      <c r="AT2750" s="978" t="str">
        <f t="shared" ca="1" si="213"/>
        <v>17 วัน</v>
      </c>
      <c r="AU2750" s="245"/>
      <c r="AV2750" s="979" t="str">
        <f t="shared" ca="1" si="214"/>
        <v>0 ปี11 เดือน17 วัน</v>
      </c>
    </row>
    <row r="2751" spans="1:48" ht="115.2">
      <c r="A2751" s="811">
        <v>2744</v>
      </c>
      <c r="B2751" s="957">
        <v>243514</v>
      </c>
      <c r="C2751" s="968">
        <f t="shared" si="210"/>
        <v>45187</v>
      </c>
      <c r="D2751" s="896">
        <v>8</v>
      </c>
      <c r="E2751" s="897" t="s">
        <v>5629</v>
      </c>
      <c r="F2751" s="896" t="s">
        <v>5648</v>
      </c>
      <c r="G2751" s="904">
        <v>66957</v>
      </c>
      <c r="H2751" s="896" t="s">
        <v>117</v>
      </c>
      <c r="I2751" s="896" t="s">
        <v>60</v>
      </c>
      <c r="J2751" s="896" t="s">
        <v>67</v>
      </c>
      <c r="K2751" s="896" t="s">
        <v>62</v>
      </c>
      <c r="L2751" s="896" t="s">
        <v>62</v>
      </c>
      <c r="M2751" s="896" t="s">
        <v>120</v>
      </c>
      <c r="N2751" s="896" t="s">
        <v>5649</v>
      </c>
      <c r="O2751" s="896"/>
      <c r="P2751" s="896" t="s">
        <v>58</v>
      </c>
      <c r="Q2751" s="896"/>
      <c r="R2751" s="896"/>
      <c r="S2751" s="896"/>
      <c r="T2751" s="896"/>
      <c r="U2751" s="754"/>
      <c r="V2751" s="754"/>
      <c r="W2751" s="754"/>
      <c r="X2751" s="754"/>
      <c r="Y2751" s="754"/>
      <c r="Z2751" s="754"/>
      <c r="AA2751" s="755"/>
      <c r="AB2751" s="755"/>
      <c r="AC2751" s="793" t="s">
        <v>126</v>
      </c>
      <c r="AD2751" s="793"/>
      <c r="AE2751" s="754"/>
      <c r="AF2751" s="754"/>
      <c r="AG2751" s="277"/>
      <c r="AH2751" s="262" t="s">
        <v>5689</v>
      </c>
      <c r="AI2751" s="277"/>
      <c r="AJ2751" s="277"/>
      <c r="AK2751" s="277"/>
      <c r="AL2751" s="277"/>
      <c r="AM2751" s="277"/>
      <c r="AN2751" s="277"/>
      <c r="AO2751" s="277"/>
      <c r="AP2751" s="277"/>
      <c r="AR2751" s="977" t="str">
        <f t="shared" ca="1" si="211"/>
        <v>0 ปี</v>
      </c>
      <c r="AS2751" s="977" t="str">
        <f t="shared" ca="1" si="212"/>
        <v>11 เดือน</v>
      </c>
      <c r="AT2751" s="978" t="str">
        <f t="shared" ca="1" si="213"/>
        <v>17 วัน</v>
      </c>
      <c r="AU2751" s="245"/>
      <c r="AV2751" s="979" t="str">
        <f t="shared" ca="1" si="214"/>
        <v>0 ปี11 เดือน17 วัน</v>
      </c>
    </row>
    <row r="2752" spans="1:48" ht="115.2">
      <c r="A2752" s="811">
        <v>2745</v>
      </c>
      <c r="B2752" s="957">
        <v>243514</v>
      </c>
      <c r="C2752" s="968">
        <f t="shared" si="210"/>
        <v>45187</v>
      </c>
      <c r="D2752" s="896">
        <v>8</v>
      </c>
      <c r="E2752" s="897" t="s">
        <v>5629</v>
      </c>
      <c r="F2752" s="896" t="s">
        <v>5650</v>
      </c>
      <c r="G2752" s="904">
        <v>198033</v>
      </c>
      <c r="H2752" s="896"/>
      <c r="I2752" s="896" t="s">
        <v>60</v>
      </c>
      <c r="J2752" s="896" t="s">
        <v>67</v>
      </c>
      <c r="K2752" s="896" t="s">
        <v>61</v>
      </c>
      <c r="L2752" s="896" t="s">
        <v>62</v>
      </c>
      <c r="M2752" s="896" t="s">
        <v>120</v>
      </c>
      <c r="N2752" s="896" t="s">
        <v>5651</v>
      </c>
      <c r="O2752" s="896" t="s">
        <v>197</v>
      </c>
      <c r="P2752" s="896" t="s">
        <v>73</v>
      </c>
      <c r="Q2752" s="896"/>
      <c r="R2752" s="896"/>
      <c r="S2752" s="896"/>
      <c r="T2752" s="896" t="s">
        <v>5652</v>
      </c>
      <c r="U2752" s="754"/>
      <c r="V2752" s="754"/>
      <c r="W2752" s="754"/>
      <c r="X2752" s="754"/>
      <c r="Y2752" s="754"/>
      <c r="Z2752" s="754"/>
      <c r="AA2752" s="755"/>
      <c r="AB2752" s="755"/>
      <c r="AC2752" s="793" t="s">
        <v>126</v>
      </c>
      <c r="AD2752" s="793"/>
      <c r="AE2752" s="754"/>
      <c r="AF2752" s="754"/>
      <c r="AG2752" s="277"/>
      <c r="AH2752" s="262" t="s">
        <v>5689</v>
      </c>
      <c r="AI2752" s="277"/>
      <c r="AJ2752" s="277"/>
      <c r="AK2752" s="277"/>
      <c r="AL2752" s="277"/>
      <c r="AM2752" s="277"/>
      <c r="AN2752" s="277"/>
      <c r="AO2752" s="277"/>
      <c r="AP2752" s="277"/>
      <c r="AR2752" s="977" t="str">
        <f t="shared" ca="1" si="211"/>
        <v>0 ปี</v>
      </c>
      <c r="AS2752" s="977" t="str">
        <f t="shared" ca="1" si="212"/>
        <v>11 เดือน</v>
      </c>
      <c r="AT2752" s="978" t="str">
        <f t="shared" ca="1" si="213"/>
        <v>17 วัน</v>
      </c>
      <c r="AU2752" s="245"/>
      <c r="AV2752" s="979" t="str">
        <f t="shared" ca="1" si="214"/>
        <v>0 ปี11 เดือน17 วัน</v>
      </c>
    </row>
    <row r="2753" spans="1:48" ht="115.2">
      <c r="A2753" s="811">
        <v>2746</v>
      </c>
      <c r="B2753" s="957">
        <v>243514</v>
      </c>
      <c r="C2753" s="968">
        <f t="shared" si="210"/>
        <v>45187</v>
      </c>
      <c r="D2753" s="896">
        <v>8</v>
      </c>
      <c r="E2753" s="897" t="s">
        <v>5629</v>
      </c>
      <c r="F2753" s="896" t="s">
        <v>5653</v>
      </c>
      <c r="G2753" s="904">
        <v>203383</v>
      </c>
      <c r="H2753" s="896"/>
      <c r="I2753" s="896" t="s">
        <v>54</v>
      </c>
      <c r="J2753" s="896" t="s">
        <v>69</v>
      </c>
      <c r="K2753" s="896" t="s">
        <v>70</v>
      </c>
      <c r="L2753" s="896" t="s">
        <v>71</v>
      </c>
      <c r="M2753" s="896" t="s">
        <v>120</v>
      </c>
      <c r="N2753" s="896" t="s">
        <v>1825</v>
      </c>
      <c r="O2753" s="896" t="s">
        <v>197</v>
      </c>
      <c r="P2753" s="896" t="s">
        <v>72</v>
      </c>
      <c r="Q2753" s="896"/>
      <c r="R2753" s="896"/>
      <c r="S2753" s="896"/>
      <c r="T2753" s="896"/>
      <c r="U2753" s="754"/>
      <c r="V2753" s="754"/>
      <c r="W2753" s="754"/>
      <c r="X2753" s="754"/>
      <c r="Y2753" s="754"/>
      <c r="Z2753" s="754"/>
      <c r="AA2753" s="755"/>
      <c r="AB2753" s="755"/>
      <c r="AC2753" s="793" t="s">
        <v>126</v>
      </c>
      <c r="AD2753" s="793"/>
      <c r="AE2753" s="754"/>
      <c r="AF2753" s="754"/>
      <c r="AG2753" s="277"/>
      <c r="AH2753" s="262" t="s">
        <v>5689</v>
      </c>
      <c r="AI2753" s="277"/>
      <c r="AJ2753" s="277"/>
      <c r="AK2753" s="277"/>
      <c r="AL2753" s="277"/>
      <c r="AM2753" s="277"/>
      <c r="AN2753" s="277"/>
      <c r="AO2753" s="277"/>
      <c r="AP2753" s="277"/>
      <c r="AR2753" s="977" t="str">
        <f t="shared" ca="1" si="211"/>
        <v>0 ปี</v>
      </c>
      <c r="AS2753" s="977" t="str">
        <f t="shared" ca="1" si="212"/>
        <v>11 เดือน</v>
      </c>
      <c r="AT2753" s="978" t="str">
        <f t="shared" ca="1" si="213"/>
        <v>17 วัน</v>
      </c>
      <c r="AU2753" s="245"/>
      <c r="AV2753" s="979" t="str">
        <f t="shared" ca="1" si="214"/>
        <v>0 ปี11 เดือน17 วัน</v>
      </c>
    </row>
    <row r="2754" spans="1:48" ht="76.8">
      <c r="A2754" s="811">
        <v>2747</v>
      </c>
      <c r="B2754" s="957">
        <v>243514</v>
      </c>
      <c r="C2754" s="968">
        <f t="shared" si="210"/>
        <v>45187</v>
      </c>
      <c r="D2754" s="896">
        <v>8</v>
      </c>
      <c r="E2754" s="897" t="s">
        <v>5629</v>
      </c>
      <c r="F2754" s="896" t="s">
        <v>5653</v>
      </c>
      <c r="G2754" s="904">
        <v>66096</v>
      </c>
      <c r="H2754" s="896"/>
      <c r="I2754" s="896" t="s">
        <v>54</v>
      </c>
      <c r="J2754" s="896" t="s">
        <v>55</v>
      </c>
      <c r="K2754" s="896" t="s">
        <v>70</v>
      </c>
      <c r="L2754" s="896" t="s">
        <v>71</v>
      </c>
      <c r="M2754" s="896" t="s">
        <v>120</v>
      </c>
      <c r="N2754" s="896" t="s">
        <v>148</v>
      </c>
      <c r="O2754" s="896" t="s">
        <v>147</v>
      </c>
      <c r="P2754" s="896" t="s">
        <v>73</v>
      </c>
      <c r="Q2754" s="896"/>
      <c r="R2754" s="896"/>
      <c r="S2754" s="896"/>
      <c r="T2754" s="896"/>
      <c r="U2754" s="754"/>
      <c r="V2754" s="754"/>
      <c r="W2754" s="754"/>
      <c r="X2754" s="754"/>
      <c r="Y2754" s="754"/>
      <c r="Z2754" s="754"/>
      <c r="AA2754" s="755"/>
      <c r="AB2754" s="755"/>
      <c r="AC2754" s="793" t="s">
        <v>126</v>
      </c>
      <c r="AD2754" s="793"/>
      <c r="AE2754" s="754"/>
      <c r="AF2754" s="754"/>
      <c r="AG2754" s="277"/>
      <c r="AH2754" s="262" t="s">
        <v>5689</v>
      </c>
      <c r="AI2754" s="277"/>
      <c r="AJ2754" s="277"/>
      <c r="AK2754" s="277"/>
      <c r="AL2754" s="277"/>
      <c r="AM2754" s="277"/>
      <c r="AN2754" s="277"/>
      <c r="AO2754" s="277"/>
      <c r="AP2754" s="277"/>
      <c r="AR2754" s="977" t="str">
        <f t="shared" ca="1" si="211"/>
        <v>0 ปี</v>
      </c>
      <c r="AS2754" s="977" t="str">
        <f t="shared" ca="1" si="212"/>
        <v>11 เดือน</v>
      </c>
      <c r="AT2754" s="978" t="str">
        <f t="shared" ca="1" si="213"/>
        <v>17 วัน</v>
      </c>
      <c r="AU2754" s="245"/>
      <c r="AV2754" s="979" t="str">
        <f t="shared" ca="1" si="214"/>
        <v>0 ปี11 เดือน17 วัน</v>
      </c>
    </row>
    <row r="2755" spans="1:48" ht="115.2">
      <c r="A2755" s="811">
        <v>2748</v>
      </c>
      <c r="B2755" s="957">
        <v>243514</v>
      </c>
      <c r="C2755" s="968">
        <f t="shared" si="210"/>
        <v>45187</v>
      </c>
      <c r="D2755" s="896">
        <v>8</v>
      </c>
      <c r="E2755" s="897" t="s">
        <v>5629</v>
      </c>
      <c r="F2755" s="896" t="s">
        <v>5654</v>
      </c>
      <c r="G2755" s="904">
        <v>67019</v>
      </c>
      <c r="H2755" s="896"/>
      <c r="I2755" s="896" t="s">
        <v>54</v>
      </c>
      <c r="J2755" s="896" t="s">
        <v>55</v>
      </c>
      <c r="K2755" s="896" t="s">
        <v>70</v>
      </c>
      <c r="L2755" s="896" t="s">
        <v>71</v>
      </c>
      <c r="M2755" s="896" t="s">
        <v>120</v>
      </c>
      <c r="N2755" s="896" t="s">
        <v>5655</v>
      </c>
      <c r="O2755" s="896" t="s">
        <v>197</v>
      </c>
      <c r="P2755" s="896" t="s">
        <v>73</v>
      </c>
      <c r="Q2755" s="896"/>
      <c r="R2755" s="896"/>
      <c r="S2755" s="896"/>
      <c r="T2755" s="896" t="s">
        <v>5656</v>
      </c>
      <c r="U2755" s="754"/>
      <c r="V2755" s="754"/>
      <c r="W2755" s="754"/>
      <c r="X2755" s="754"/>
      <c r="Y2755" s="754"/>
      <c r="Z2755" s="754"/>
      <c r="AA2755" s="755"/>
      <c r="AB2755" s="755"/>
      <c r="AC2755" s="793" t="s">
        <v>126</v>
      </c>
      <c r="AD2755" s="793"/>
      <c r="AE2755" s="754" t="s">
        <v>5657</v>
      </c>
      <c r="AF2755" s="754"/>
      <c r="AG2755" s="277"/>
      <c r="AH2755" s="262" t="s">
        <v>5689</v>
      </c>
      <c r="AI2755" s="277"/>
      <c r="AJ2755" s="277"/>
      <c r="AK2755" s="277"/>
      <c r="AL2755" s="277"/>
      <c r="AM2755" s="277"/>
      <c r="AN2755" s="277"/>
      <c r="AO2755" s="277"/>
      <c r="AP2755" s="277"/>
      <c r="AR2755" s="977" t="str">
        <f t="shared" ca="1" si="211"/>
        <v>0 ปี</v>
      </c>
      <c r="AS2755" s="977" t="str">
        <f t="shared" ca="1" si="212"/>
        <v>11 เดือน</v>
      </c>
      <c r="AT2755" s="978" t="str">
        <f t="shared" ca="1" si="213"/>
        <v>17 วัน</v>
      </c>
      <c r="AU2755" s="245"/>
      <c r="AV2755" s="979" t="str">
        <f t="shared" ca="1" si="214"/>
        <v>0 ปี11 เดือน17 วัน</v>
      </c>
    </row>
    <row r="2756" spans="1:48" ht="115.2">
      <c r="A2756" s="811">
        <v>2749</v>
      </c>
      <c r="B2756" s="957">
        <v>243514</v>
      </c>
      <c r="C2756" s="968">
        <f t="shared" si="210"/>
        <v>45187</v>
      </c>
      <c r="D2756" s="896">
        <v>8</v>
      </c>
      <c r="E2756" s="897" t="s">
        <v>5629</v>
      </c>
      <c r="F2756" s="896" t="s">
        <v>5654</v>
      </c>
      <c r="G2756" s="904">
        <v>66356</v>
      </c>
      <c r="H2756" s="896"/>
      <c r="I2756" s="896" t="s">
        <v>54</v>
      </c>
      <c r="J2756" s="896" t="s">
        <v>442</v>
      </c>
      <c r="K2756" s="896" t="s">
        <v>70</v>
      </c>
      <c r="L2756" s="896" t="s">
        <v>71</v>
      </c>
      <c r="M2756" s="896" t="s">
        <v>120</v>
      </c>
      <c r="N2756" s="896" t="s">
        <v>1110</v>
      </c>
      <c r="O2756" s="896" t="s">
        <v>65</v>
      </c>
      <c r="P2756" s="896" t="s">
        <v>527</v>
      </c>
      <c r="Q2756" s="896"/>
      <c r="R2756" s="896"/>
      <c r="S2756" s="896"/>
      <c r="T2756" s="896" t="s">
        <v>5656</v>
      </c>
      <c r="U2756" s="754"/>
      <c r="V2756" s="754"/>
      <c r="W2756" s="754"/>
      <c r="X2756" s="754"/>
      <c r="Y2756" s="754"/>
      <c r="Z2756" s="754"/>
      <c r="AA2756" s="755"/>
      <c r="AB2756" s="755"/>
      <c r="AC2756" s="793" t="s">
        <v>126</v>
      </c>
      <c r="AD2756" s="793"/>
      <c r="AE2756" s="754" t="s">
        <v>5657</v>
      </c>
      <c r="AF2756" s="754"/>
      <c r="AG2756" s="277"/>
      <c r="AH2756" s="262" t="s">
        <v>5689</v>
      </c>
      <c r="AI2756" s="277"/>
      <c r="AJ2756" s="277"/>
      <c r="AK2756" s="277"/>
      <c r="AL2756" s="277"/>
      <c r="AM2756" s="277"/>
      <c r="AN2756" s="277"/>
      <c r="AO2756" s="277"/>
      <c r="AP2756" s="277"/>
      <c r="AR2756" s="977" t="str">
        <f t="shared" ca="1" si="211"/>
        <v>0 ปี</v>
      </c>
      <c r="AS2756" s="977" t="str">
        <f t="shared" ca="1" si="212"/>
        <v>11 เดือน</v>
      </c>
      <c r="AT2756" s="978" t="str">
        <f t="shared" ca="1" si="213"/>
        <v>17 วัน</v>
      </c>
      <c r="AU2756" s="245"/>
      <c r="AV2756" s="979" t="str">
        <f t="shared" ca="1" si="214"/>
        <v>0 ปี11 เดือน17 วัน</v>
      </c>
    </row>
    <row r="2757" spans="1:48" ht="115.2">
      <c r="A2757" s="811">
        <v>2750</v>
      </c>
      <c r="B2757" s="957">
        <v>243514</v>
      </c>
      <c r="C2757" s="968">
        <f t="shared" si="210"/>
        <v>45187</v>
      </c>
      <c r="D2757" s="896">
        <v>8</v>
      </c>
      <c r="E2757" s="897" t="s">
        <v>5629</v>
      </c>
      <c r="F2757" s="896" t="s">
        <v>5654</v>
      </c>
      <c r="G2757" s="904">
        <v>66085</v>
      </c>
      <c r="H2757" s="896"/>
      <c r="I2757" s="896" t="s">
        <v>54</v>
      </c>
      <c r="J2757" s="896" t="s">
        <v>55</v>
      </c>
      <c r="K2757" s="896" t="s">
        <v>70</v>
      </c>
      <c r="L2757" s="896" t="s">
        <v>71</v>
      </c>
      <c r="M2757" s="896" t="s">
        <v>120</v>
      </c>
      <c r="N2757" s="896" t="s">
        <v>1622</v>
      </c>
      <c r="O2757" s="896" t="s">
        <v>132</v>
      </c>
      <c r="P2757" s="896" t="s">
        <v>73</v>
      </c>
      <c r="Q2757" s="896"/>
      <c r="R2757" s="896"/>
      <c r="S2757" s="896"/>
      <c r="T2757" s="896" t="s">
        <v>5656</v>
      </c>
      <c r="U2757" s="754"/>
      <c r="V2757" s="754"/>
      <c r="W2757" s="754"/>
      <c r="X2757" s="754"/>
      <c r="Y2757" s="754"/>
      <c r="Z2757" s="754"/>
      <c r="AA2757" s="755"/>
      <c r="AB2757" s="755"/>
      <c r="AC2757" s="793" t="s">
        <v>126</v>
      </c>
      <c r="AD2757" s="793"/>
      <c r="AE2757" s="754" t="s">
        <v>5657</v>
      </c>
      <c r="AF2757" s="754"/>
      <c r="AG2757" s="277"/>
      <c r="AH2757" s="262" t="s">
        <v>5689</v>
      </c>
      <c r="AI2757" s="277"/>
      <c r="AJ2757" s="277"/>
      <c r="AK2757" s="277"/>
      <c r="AL2757" s="277"/>
      <c r="AM2757" s="277"/>
      <c r="AN2757" s="277"/>
      <c r="AO2757" s="277"/>
      <c r="AP2757" s="277"/>
      <c r="AR2757" s="977" t="str">
        <f t="shared" ca="1" si="211"/>
        <v>0 ปี</v>
      </c>
      <c r="AS2757" s="977" t="str">
        <f t="shared" ca="1" si="212"/>
        <v>11 เดือน</v>
      </c>
      <c r="AT2757" s="978" t="str">
        <f t="shared" ca="1" si="213"/>
        <v>17 วัน</v>
      </c>
      <c r="AU2757" s="245"/>
      <c r="AV2757" s="979" t="str">
        <f t="shared" ca="1" si="214"/>
        <v>0 ปี11 เดือน17 วัน</v>
      </c>
    </row>
    <row r="2758" spans="1:48" ht="115.2">
      <c r="A2758" s="811">
        <v>2751</v>
      </c>
      <c r="B2758" s="957">
        <v>243514</v>
      </c>
      <c r="C2758" s="968">
        <f t="shared" si="210"/>
        <v>45187</v>
      </c>
      <c r="D2758" s="896">
        <v>8</v>
      </c>
      <c r="E2758" s="897" t="s">
        <v>5629</v>
      </c>
      <c r="F2758" s="896" t="s">
        <v>5654</v>
      </c>
      <c r="G2758" s="904">
        <v>66431</v>
      </c>
      <c r="H2758" s="896"/>
      <c r="I2758" s="896" t="s">
        <v>60</v>
      </c>
      <c r="J2758" s="896" t="s">
        <v>211</v>
      </c>
      <c r="K2758" s="896" t="s">
        <v>61</v>
      </c>
      <c r="L2758" s="896" t="s">
        <v>62</v>
      </c>
      <c r="M2758" s="896" t="s">
        <v>120</v>
      </c>
      <c r="N2758" s="896" t="s">
        <v>2158</v>
      </c>
      <c r="O2758" s="896" t="s">
        <v>65</v>
      </c>
      <c r="P2758" s="896" t="s">
        <v>73</v>
      </c>
      <c r="Q2758" s="896"/>
      <c r="R2758" s="896"/>
      <c r="S2758" s="896"/>
      <c r="T2758" s="896" t="s">
        <v>5656</v>
      </c>
      <c r="U2758" s="754"/>
      <c r="V2758" s="754"/>
      <c r="W2758" s="754"/>
      <c r="X2758" s="754"/>
      <c r="Y2758" s="754"/>
      <c r="Z2758" s="754"/>
      <c r="AA2758" s="755"/>
      <c r="AB2758" s="755"/>
      <c r="AC2758" s="793" t="s">
        <v>126</v>
      </c>
      <c r="AD2758" s="793"/>
      <c r="AE2758" s="754" t="s">
        <v>5657</v>
      </c>
      <c r="AF2758" s="754"/>
      <c r="AG2758" s="277"/>
      <c r="AH2758" s="262" t="s">
        <v>5689</v>
      </c>
      <c r="AI2758" s="277"/>
      <c r="AJ2758" s="277"/>
      <c r="AK2758" s="277"/>
      <c r="AL2758" s="277"/>
      <c r="AM2758" s="277"/>
      <c r="AN2758" s="277"/>
      <c r="AO2758" s="277"/>
      <c r="AP2758" s="277"/>
      <c r="AR2758" s="977" t="str">
        <f t="shared" ca="1" si="211"/>
        <v>0 ปี</v>
      </c>
      <c r="AS2758" s="977" t="str">
        <f t="shared" ca="1" si="212"/>
        <v>11 เดือน</v>
      </c>
      <c r="AT2758" s="978" t="str">
        <f t="shared" ca="1" si="213"/>
        <v>17 วัน</v>
      </c>
      <c r="AU2758" s="245"/>
      <c r="AV2758" s="979" t="str">
        <f t="shared" ca="1" si="214"/>
        <v>0 ปี11 เดือน17 วัน</v>
      </c>
    </row>
    <row r="2759" spans="1:48" ht="115.2">
      <c r="A2759" s="811">
        <v>2752</v>
      </c>
      <c r="B2759" s="957">
        <v>243514</v>
      </c>
      <c r="C2759" s="968">
        <f t="shared" si="210"/>
        <v>45187</v>
      </c>
      <c r="D2759" s="896">
        <v>8</v>
      </c>
      <c r="E2759" s="897" t="s">
        <v>5629</v>
      </c>
      <c r="F2759" s="896" t="s">
        <v>5654</v>
      </c>
      <c r="G2759" s="904">
        <v>66478</v>
      </c>
      <c r="H2759" s="896"/>
      <c r="I2759" s="896" t="s">
        <v>60</v>
      </c>
      <c r="J2759" s="896" t="s">
        <v>235</v>
      </c>
      <c r="K2759" s="896" t="s">
        <v>61</v>
      </c>
      <c r="L2759" s="896" t="s">
        <v>62</v>
      </c>
      <c r="M2759" s="896" t="s">
        <v>120</v>
      </c>
      <c r="N2759" s="896" t="s">
        <v>266</v>
      </c>
      <c r="O2759" s="896" t="s">
        <v>65</v>
      </c>
      <c r="P2759" s="896" t="s">
        <v>73</v>
      </c>
      <c r="Q2759" s="896"/>
      <c r="R2759" s="896"/>
      <c r="S2759" s="896"/>
      <c r="T2759" s="896" t="s">
        <v>5656</v>
      </c>
      <c r="U2759" s="754"/>
      <c r="V2759" s="754"/>
      <c r="W2759" s="754"/>
      <c r="X2759" s="754"/>
      <c r="Y2759" s="754"/>
      <c r="Z2759" s="754"/>
      <c r="AA2759" s="755"/>
      <c r="AB2759" s="755"/>
      <c r="AC2759" s="793" t="s">
        <v>126</v>
      </c>
      <c r="AD2759" s="793"/>
      <c r="AE2759" s="754" t="s">
        <v>5657</v>
      </c>
      <c r="AF2759" s="754"/>
      <c r="AG2759" s="277"/>
      <c r="AH2759" s="262" t="s">
        <v>5689</v>
      </c>
      <c r="AI2759" s="277"/>
      <c r="AJ2759" s="277"/>
      <c r="AK2759" s="277"/>
      <c r="AL2759" s="277"/>
      <c r="AM2759" s="277"/>
      <c r="AN2759" s="277"/>
      <c r="AO2759" s="277"/>
      <c r="AP2759" s="277"/>
      <c r="AR2759" s="977" t="str">
        <f t="shared" ca="1" si="211"/>
        <v>0 ปี</v>
      </c>
      <c r="AS2759" s="977" t="str">
        <f t="shared" ca="1" si="212"/>
        <v>11 เดือน</v>
      </c>
      <c r="AT2759" s="978" t="str">
        <f t="shared" ca="1" si="213"/>
        <v>17 วัน</v>
      </c>
      <c r="AU2759" s="245"/>
      <c r="AV2759" s="979" t="str">
        <f t="shared" ca="1" si="214"/>
        <v>0 ปี11 เดือน17 วัน</v>
      </c>
    </row>
    <row r="2760" spans="1:48" ht="115.2">
      <c r="A2760" s="811">
        <v>2753</v>
      </c>
      <c r="B2760" s="957">
        <v>243514</v>
      </c>
      <c r="C2760" s="968">
        <f t="shared" ref="C2760:C2823" si="215" xml:space="preserve"> EDATE(B2760,-543*12)</f>
        <v>45187</v>
      </c>
      <c r="D2760" s="896">
        <v>8</v>
      </c>
      <c r="E2760" s="897" t="s">
        <v>5629</v>
      </c>
      <c r="F2760" s="896" t="s">
        <v>5654</v>
      </c>
      <c r="G2760" s="904">
        <v>66053</v>
      </c>
      <c r="H2760" s="896"/>
      <c r="I2760" s="896" t="s">
        <v>60</v>
      </c>
      <c r="J2760" s="904" t="s">
        <v>211</v>
      </c>
      <c r="K2760" s="896" t="s">
        <v>61</v>
      </c>
      <c r="L2760" s="896" t="s">
        <v>62</v>
      </c>
      <c r="M2760" s="896" t="s">
        <v>120</v>
      </c>
      <c r="N2760" s="896" t="s">
        <v>148</v>
      </c>
      <c r="O2760" s="896" t="s">
        <v>212</v>
      </c>
      <c r="P2760" s="896" t="s">
        <v>73</v>
      </c>
      <c r="Q2760" s="896"/>
      <c r="R2760" s="896"/>
      <c r="S2760" s="896"/>
      <c r="T2760" s="896" t="s">
        <v>5656</v>
      </c>
      <c r="U2760" s="754"/>
      <c r="V2760" s="754"/>
      <c r="W2760" s="754"/>
      <c r="X2760" s="754"/>
      <c r="Y2760" s="754"/>
      <c r="Z2760" s="754"/>
      <c r="AA2760" s="755"/>
      <c r="AB2760" s="755"/>
      <c r="AC2760" s="793" t="s">
        <v>126</v>
      </c>
      <c r="AD2760" s="793"/>
      <c r="AE2760" s="754" t="s">
        <v>5657</v>
      </c>
      <c r="AF2760" s="754"/>
      <c r="AG2760" s="277"/>
      <c r="AH2760" s="262" t="s">
        <v>5689</v>
      </c>
      <c r="AI2760" s="277"/>
      <c r="AJ2760" s="277"/>
      <c r="AK2760" s="277"/>
      <c r="AL2760" s="277"/>
      <c r="AM2760" s="277"/>
      <c r="AN2760" s="277"/>
      <c r="AO2760" s="277"/>
      <c r="AP2760" s="277"/>
      <c r="AR2760" s="977" t="str">
        <f t="shared" ref="AR2760:AR2823" ca="1" si="216">DATEDIF(C2760,TODAY(),"Y")&amp;" ปี"</f>
        <v>0 ปี</v>
      </c>
      <c r="AS2760" s="977" t="str">
        <f t="shared" ref="AS2760:AS2823" ca="1" si="217">DATEDIF(C2760,TODAY(),"YM")&amp;" เดือน"</f>
        <v>11 เดือน</v>
      </c>
      <c r="AT2760" s="978" t="str">
        <f t="shared" ref="AT2760:AT2823" ca="1" si="218">DATEDIF(C2760,TODAY(),"MD")&amp;" วัน"</f>
        <v>17 วัน</v>
      </c>
      <c r="AU2760" s="245"/>
      <c r="AV2760" s="979" t="str">
        <f t="shared" ref="AV2760:AV2823" ca="1" si="219">DATEDIF(C2760,TODAY(),"Y")&amp;" ปี" &amp;DATEDIF(C2760,TODAY(),"YM") &amp;" เดือน"&amp;DATEDIF(C2760,TODAY(),"MD")&amp;" วัน"</f>
        <v>0 ปี11 เดือน17 วัน</v>
      </c>
    </row>
    <row r="2761" spans="1:48" ht="115.2">
      <c r="A2761" s="811">
        <v>2754</v>
      </c>
      <c r="B2761" s="957">
        <v>243514</v>
      </c>
      <c r="C2761" s="968">
        <f t="shared" si="215"/>
        <v>45187</v>
      </c>
      <c r="D2761" s="896">
        <v>8</v>
      </c>
      <c r="E2761" s="897" t="s">
        <v>5629</v>
      </c>
      <c r="F2761" s="896" t="s">
        <v>5658</v>
      </c>
      <c r="G2761" s="904">
        <v>203475</v>
      </c>
      <c r="H2761" s="896"/>
      <c r="I2761" s="896" t="s">
        <v>54</v>
      </c>
      <c r="J2761" s="896" t="s">
        <v>69</v>
      </c>
      <c r="K2761" s="896" t="s">
        <v>70</v>
      </c>
      <c r="L2761" s="896" t="s">
        <v>71</v>
      </c>
      <c r="M2761" s="896" t="s">
        <v>120</v>
      </c>
      <c r="N2761" s="896" t="s">
        <v>1820</v>
      </c>
      <c r="O2761" s="896" t="s">
        <v>76</v>
      </c>
      <c r="P2761" s="896" t="s">
        <v>72</v>
      </c>
      <c r="Q2761" s="896"/>
      <c r="R2761" s="896"/>
      <c r="S2761" s="896"/>
      <c r="T2761" s="896"/>
      <c r="U2761" s="754"/>
      <c r="V2761" s="754"/>
      <c r="W2761" s="754"/>
      <c r="X2761" s="754"/>
      <c r="Y2761" s="754"/>
      <c r="Z2761" s="754"/>
      <c r="AA2761" s="755"/>
      <c r="AB2761" s="755"/>
      <c r="AC2761" s="793" t="s">
        <v>126</v>
      </c>
      <c r="AD2761" s="793"/>
      <c r="AE2761" s="754"/>
      <c r="AF2761" s="754"/>
      <c r="AG2761" s="277"/>
      <c r="AH2761" s="262" t="s">
        <v>5689</v>
      </c>
      <c r="AI2761" s="277"/>
      <c r="AJ2761" s="277"/>
      <c r="AK2761" s="277"/>
      <c r="AL2761" s="277"/>
      <c r="AM2761" s="277"/>
      <c r="AN2761" s="277"/>
      <c r="AO2761" s="277"/>
      <c r="AP2761" s="277"/>
      <c r="AR2761" s="977" t="str">
        <f t="shared" ca="1" si="216"/>
        <v>0 ปี</v>
      </c>
      <c r="AS2761" s="977" t="str">
        <f t="shared" ca="1" si="217"/>
        <v>11 เดือน</v>
      </c>
      <c r="AT2761" s="978" t="str">
        <f t="shared" ca="1" si="218"/>
        <v>17 วัน</v>
      </c>
      <c r="AU2761" s="245"/>
      <c r="AV2761" s="979" t="str">
        <f t="shared" ca="1" si="219"/>
        <v>0 ปี11 เดือน17 วัน</v>
      </c>
    </row>
    <row r="2762" spans="1:48" ht="115.2">
      <c r="A2762" s="811">
        <v>2755</v>
      </c>
      <c r="B2762" s="957">
        <v>243514</v>
      </c>
      <c r="C2762" s="968">
        <f t="shared" si="215"/>
        <v>45187</v>
      </c>
      <c r="D2762" s="896">
        <v>8</v>
      </c>
      <c r="E2762" s="897" t="s">
        <v>5629</v>
      </c>
      <c r="F2762" s="896" t="s">
        <v>5658</v>
      </c>
      <c r="G2762" s="904">
        <v>187131</v>
      </c>
      <c r="H2762" s="896"/>
      <c r="I2762" s="896" t="s">
        <v>54</v>
      </c>
      <c r="J2762" s="896" t="s">
        <v>69</v>
      </c>
      <c r="K2762" s="896" t="s">
        <v>70</v>
      </c>
      <c r="L2762" s="896" t="s">
        <v>71</v>
      </c>
      <c r="M2762" s="896" t="s">
        <v>120</v>
      </c>
      <c r="N2762" s="896" t="s">
        <v>5659</v>
      </c>
      <c r="O2762" s="896" t="s">
        <v>76</v>
      </c>
      <c r="P2762" s="896" t="s">
        <v>72</v>
      </c>
      <c r="Q2762" s="896"/>
      <c r="R2762" s="896"/>
      <c r="S2762" s="896"/>
      <c r="T2762" s="896"/>
      <c r="U2762" s="754"/>
      <c r="V2762" s="754"/>
      <c r="W2762" s="754"/>
      <c r="X2762" s="754"/>
      <c r="Y2762" s="754"/>
      <c r="Z2762" s="754"/>
      <c r="AA2762" s="755"/>
      <c r="AB2762" s="755"/>
      <c r="AC2762" s="793" t="s">
        <v>126</v>
      </c>
      <c r="AD2762" s="793"/>
      <c r="AE2762" s="754"/>
      <c r="AF2762" s="754"/>
      <c r="AG2762" s="277"/>
      <c r="AH2762" s="262" t="s">
        <v>5689</v>
      </c>
      <c r="AI2762" s="277"/>
      <c r="AJ2762" s="277"/>
      <c r="AK2762" s="277"/>
      <c r="AL2762" s="277"/>
      <c r="AM2762" s="277"/>
      <c r="AN2762" s="277"/>
      <c r="AO2762" s="277"/>
      <c r="AP2762" s="277"/>
      <c r="AR2762" s="977" t="str">
        <f t="shared" ca="1" si="216"/>
        <v>0 ปี</v>
      </c>
      <c r="AS2762" s="977" t="str">
        <f t="shared" ca="1" si="217"/>
        <v>11 เดือน</v>
      </c>
      <c r="AT2762" s="978" t="str">
        <f t="shared" ca="1" si="218"/>
        <v>17 วัน</v>
      </c>
      <c r="AU2762" s="245"/>
      <c r="AV2762" s="979" t="str">
        <f t="shared" ca="1" si="219"/>
        <v>0 ปี11 เดือน17 วัน</v>
      </c>
    </row>
    <row r="2763" spans="1:48" ht="115.2">
      <c r="A2763" s="811">
        <v>2756</v>
      </c>
      <c r="B2763" s="957">
        <v>243514</v>
      </c>
      <c r="C2763" s="968">
        <f t="shared" si="215"/>
        <v>45187</v>
      </c>
      <c r="D2763" s="896">
        <v>8</v>
      </c>
      <c r="E2763" s="897" t="s">
        <v>5629</v>
      </c>
      <c r="F2763" s="896" t="s">
        <v>5658</v>
      </c>
      <c r="G2763" s="904">
        <v>203382</v>
      </c>
      <c r="H2763" s="896"/>
      <c r="I2763" s="896" t="s">
        <v>54</v>
      </c>
      <c r="J2763" s="896" t="s">
        <v>69</v>
      </c>
      <c r="K2763" s="896" t="s">
        <v>70</v>
      </c>
      <c r="L2763" s="896" t="s">
        <v>71</v>
      </c>
      <c r="M2763" s="896" t="s">
        <v>120</v>
      </c>
      <c r="N2763" s="896" t="s">
        <v>5660</v>
      </c>
      <c r="O2763" s="896" t="s">
        <v>76</v>
      </c>
      <c r="P2763" s="896" t="s">
        <v>72</v>
      </c>
      <c r="Q2763" s="896"/>
      <c r="R2763" s="896"/>
      <c r="S2763" s="896"/>
      <c r="T2763" s="896"/>
      <c r="U2763" s="754"/>
      <c r="V2763" s="754"/>
      <c r="W2763" s="754"/>
      <c r="X2763" s="754"/>
      <c r="Y2763" s="754"/>
      <c r="Z2763" s="754"/>
      <c r="AA2763" s="755"/>
      <c r="AB2763" s="755"/>
      <c r="AC2763" s="793" t="s">
        <v>126</v>
      </c>
      <c r="AD2763" s="793"/>
      <c r="AE2763" s="754"/>
      <c r="AF2763" s="754"/>
      <c r="AG2763" s="277"/>
      <c r="AH2763" s="262" t="s">
        <v>5689</v>
      </c>
      <c r="AI2763" s="277"/>
      <c r="AJ2763" s="277"/>
      <c r="AK2763" s="277"/>
      <c r="AL2763" s="277"/>
      <c r="AM2763" s="277"/>
      <c r="AN2763" s="277"/>
      <c r="AO2763" s="277"/>
      <c r="AP2763" s="277"/>
      <c r="AR2763" s="977" t="str">
        <f t="shared" ca="1" si="216"/>
        <v>0 ปี</v>
      </c>
      <c r="AS2763" s="977" t="str">
        <f t="shared" ca="1" si="217"/>
        <v>11 เดือน</v>
      </c>
      <c r="AT2763" s="978" t="str">
        <f t="shared" ca="1" si="218"/>
        <v>17 วัน</v>
      </c>
      <c r="AU2763" s="245"/>
      <c r="AV2763" s="979" t="str">
        <f t="shared" ca="1" si="219"/>
        <v>0 ปี11 เดือน17 วัน</v>
      </c>
    </row>
    <row r="2764" spans="1:48" ht="115.2">
      <c r="A2764" s="811">
        <v>2757</v>
      </c>
      <c r="B2764" s="957">
        <v>243514</v>
      </c>
      <c r="C2764" s="968">
        <f t="shared" si="215"/>
        <v>45187</v>
      </c>
      <c r="D2764" s="896">
        <v>8</v>
      </c>
      <c r="E2764" s="897" t="s">
        <v>5629</v>
      </c>
      <c r="F2764" s="896" t="s">
        <v>5661</v>
      </c>
      <c r="G2764" s="904">
        <v>188136</v>
      </c>
      <c r="H2764" s="896"/>
      <c r="I2764" s="896" t="s">
        <v>54</v>
      </c>
      <c r="J2764" s="896" t="s">
        <v>2404</v>
      </c>
      <c r="K2764" s="896" t="s">
        <v>70</v>
      </c>
      <c r="L2764" s="896" t="s">
        <v>71</v>
      </c>
      <c r="M2764" s="896" t="s">
        <v>80</v>
      </c>
      <c r="N2764" s="896" t="s">
        <v>5662</v>
      </c>
      <c r="O2764" s="896" t="s">
        <v>1366</v>
      </c>
      <c r="P2764" s="896" t="s">
        <v>72</v>
      </c>
      <c r="Q2764" s="896"/>
      <c r="R2764" s="896"/>
      <c r="S2764" s="896"/>
      <c r="T2764" s="896"/>
      <c r="U2764" s="754"/>
      <c r="V2764" s="754"/>
      <c r="W2764" s="754"/>
      <c r="X2764" s="754"/>
      <c r="Y2764" s="754"/>
      <c r="Z2764" s="754"/>
      <c r="AA2764" s="755"/>
      <c r="AB2764" s="755"/>
      <c r="AC2764" s="793" t="s">
        <v>126</v>
      </c>
      <c r="AD2764" s="793"/>
      <c r="AE2764" s="754"/>
      <c r="AF2764" s="754"/>
      <c r="AG2764" s="277"/>
      <c r="AH2764" s="262" t="s">
        <v>5689</v>
      </c>
      <c r="AI2764" s="277"/>
      <c r="AJ2764" s="277"/>
      <c r="AK2764" s="277"/>
      <c r="AL2764" s="277"/>
      <c r="AM2764" s="277"/>
      <c r="AN2764" s="277"/>
      <c r="AO2764" s="277"/>
      <c r="AP2764" s="277"/>
      <c r="AR2764" s="977" t="str">
        <f t="shared" ca="1" si="216"/>
        <v>0 ปี</v>
      </c>
      <c r="AS2764" s="977" t="str">
        <f t="shared" ca="1" si="217"/>
        <v>11 เดือน</v>
      </c>
      <c r="AT2764" s="978" t="str">
        <f t="shared" ca="1" si="218"/>
        <v>17 วัน</v>
      </c>
      <c r="AU2764" s="245"/>
      <c r="AV2764" s="979" t="str">
        <f t="shared" ca="1" si="219"/>
        <v>0 ปี11 เดือน17 วัน</v>
      </c>
    </row>
    <row r="2765" spans="1:48" ht="115.2">
      <c r="A2765" s="811">
        <v>2758</v>
      </c>
      <c r="B2765" s="957">
        <v>243514</v>
      </c>
      <c r="C2765" s="968">
        <f t="shared" si="215"/>
        <v>45187</v>
      </c>
      <c r="D2765" s="896">
        <v>8</v>
      </c>
      <c r="E2765" s="897" t="s">
        <v>5629</v>
      </c>
      <c r="F2765" s="896" t="s">
        <v>5661</v>
      </c>
      <c r="G2765" s="904">
        <v>71450</v>
      </c>
      <c r="H2765" s="896"/>
      <c r="I2765" s="896" t="s">
        <v>60</v>
      </c>
      <c r="J2765" s="896" t="s">
        <v>235</v>
      </c>
      <c r="K2765" s="896" t="s">
        <v>2407</v>
      </c>
      <c r="L2765" s="896" t="s">
        <v>62</v>
      </c>
      <c r="M2765" s="896" t="s">
        <v>80</v>
      </c>
      <c r="N2765" s="896" t="s">
        <v>5662</v>
      </c>
      <c r="O2765" s="896" t="s">
        <v>65</v>
      </c>
      <c r="P2765" s="896" t="s">
        <v>73</v>
      </c>
      <c r="Q2765" s="896"/>
      <c r="R2765" s="896"/>
      <c r="S2765" s="896"/>
      <c r="T2765" s="896"/>
      <c r="U2765" s="754"/>
      <c r="V2765" s="754"/>
      <c r="W2765" s="754"/>
      <c r="X2765" s="754"/>
      <c r="Y2765" s="754"/>
      <c r="Z2765" s="754"/>
      <c r="AA2765" s="755"/>
      <c r="AB2765" s="755"/>
      <c r="AC2765" s="793" t="s">
        <v>126</v>
      </c>
      <c r="AD2765" s="793"/>
      <c r="AE2765" s="754"/>
      <c r="AF2765" s="754"/>
      <c r="AG2765" s="277"/>
      <c r="AH2765" s="262" t="s">
        <v>5689</v>
      </c>
      <c r="AI2765" s="277"/>
      <c r="AJ2765" s="277"/>
      <c r="AK2765" s="277"/>
      <c r="AL2765" s="277"/>
      <c r="AM2765" s="277"/>
      <c r="AN2765" s="277"/>
      <c r="AO2765" s="277"/>
      <c r="AP2765" s="277"/>
      <c r="AR2765" s="977" t="str">
        <f t="shared" ca="1" si="216"/>
        <v>0 ปี</v>
      </c>
      <c r="AS2765" s="977" t="str">
        <f t="shared" ca="1" si="217"/>
        <v>11 เดือน</v>
      </c>
      <c r="AT2765" s="978" t="str">
        <f t="shared" ca="1" si="218"/>
        <v>17 วัน</v>
      </c>
      <c r="AU2765" s="245"/>
      <c r="AV2765" s="979" t="str">
        <f t="shared" ca="1" si="219"/>
        <v>0 ปี11 เดือน17 วัน</v>
      </c>
    </row>
    <row r="2766" spans="1:48" ht="115.2">
      <c r="A2766" s="811">
        <v>2759</v>
      </c>
      <c r="B2766" s="957">
        <v>243514</v>
      </c>
      <c r="C2766" s="968">
        <f t="shared" si="215"/>
        <v>45187</v>
      </c>
      <c r="D2766" s="896">
        <v>8</v>
      </c>
      <c r="E2766" s="897" t="s">
        <v>5629</v>
      </c>
      <c r="F2766" s="896" t="s">
        <v>5661</v>
      </c>
      <c r="G2766" s="904">
        <v>71639</v>
      </c>
      <c r="H2766" s="896"/>
      <c r="I2766" s="896" t="s">
        <v>54</v>
      </c>
      <c r="J2766" s="896" t="s">
        <v>81</v>
      </c>
      <c r="K2766" s="896" t="s">
        <v>70</v>
      </c>
      <c r="L2766" s="896" t="s">
        <v>71</v>
      </c>
      <c r="M2766" s="896" t="s">
        <v>80</v>
      </c>
      <c r="N2766" s="896" t="s">
        <v>5663</v>
      </c>
      <c r="O2766" s="896" t="s">
        <v>357</v>
      </c>
      <c r="P2766" s="896" t="s">
        <v>63</v>
      </c>
      <c r="Q2766" s="896"/>
      <c r="R2766" s="896"/>
      <c r="S2766" s="896"/>
      <c r="T2766" s="896"/>
      <c r="U2766" s="754"/>
      <c r="V2766" s="754"/>
      <c r="W2766" s="754"/>
      <c r="X2766" s="754"/>
      <c r="Y2766" s="754"/>
      <c r="Z2766" s="754"/>
      <c r="AA2766" s="755"/>
      <c r="AB2766" s="755"/>
      <c r="AC2766" s="793" t="s">
        <v>126</v>
      </c>
      <c r="AD2766" s="793"/>
      <c r="AE2766" s="754"/>
      <c r="AF2766" s="754"/>
      <c r="AG2766" s="277"/>
      <c r="AH2766" s="262" t="s">
        <v>5689</v>
      </c>
      <c r="AI2766" s="277"/>
      <c r="AJ2766" s="277"/>
      <c r="AK2766" s="277"/>
      <c r="AL2766" s="277"/>
      <c r="AM2766" s="277"/>
      <c r="AN2766" s="277"/>
      <c r="AO2766" s="277"/>
      <c r="AP2766" s="277"/>
      <c r="AR2766" s="977" t="str">
        <f t="shared" ca="1" si="216"/>
        <v>0 ปี</v>
      </c>
      <c r="AS2766" s="977" t="str">
        <f t="shared" ca="1" si="217"/>
        <v>11 เดือน</v>
      </c>
      <c r="AT2766" s="978" t="str">
        <f t="shared" ca="1" si="218"/>
        <v>17 วัน</v>
      </c>
      <c r="AU2766" s="245"/>
      <c r="AV2766" s="979" t="str">
        <f t="shared" ca="1" si="219"/>
        <v>0 ปี11 เดือน17 วัน</v>
      </c>
    </row>
    <row r="2767" spans="1:48" ht="153.6">
      <c r="A2767" s="811">
        <v>2760</v>
      </c>
      <c r="B2767" s="957">
        <v>243514</v>
      </c>
      <c r="C2767" s="968">
        <f t="shared" si="215"/>
        <v>45187</v>
      </c>
      <c r="D2767" s="896">
        <v>8</v>
      </c>
      <c r="E2767" s="897" t="s">
        <v>5629</v>
      </c>
      <c r="F2767" s="896" t="s">
        <v>5661</v>
      </c>
      <c r="G2767" s="904">
        <v>71490</v>
      </c>
      <c r="H2767" s="896"/>
      <c r="I2767" s="896" t="s">
        <v>54</v>
      </c>
      <c r="J2767" s="896" t="s">
        <v>69</v>
      </c>
      <c r="K2767" s="896" t="s">
        <v>70</v>
      </c>
      <c r="L2767" s="896" t="s">
        <v>71</v>
      </c>
      <c r="M2767" s="896" t="s">
        <v>80</v>
      </c>
      <c r="N2767" s="896" t="s">
        <v>5662</v>
      </c>
      <c r="O2767" s="896" t="s">
        <v>1159</v>
      </c>
      <c r="P2767" s="896" t="s">
        <v>72</v>
      </c>
      <c r="Q2767" s="896"/>
      <c r="R2767" s="896"/>
      <c r="S2767" s="896"/>
      <c r="T2767" s="896"/>
      <c r="U2767" s="754"/>
      <c r="V2767" s="754"/>
      <c r="W2767" s="754"/>
      <c r="X2767" s="754"/>
      <c r="Y2767" s="754"/>
      <c r="Z2767" s="754"/>
      <c r="AA2767" s="755"/>
      <c r="AB2767" s="755"/>
      <c r="AC2767" s="793" t="s">
        <v>126</v>
      </c>
      <c r="AD2767" s="793"/>
      <c r="AE2767" s="754"/>
      <c r="AF2767" s="754"/>
      <c r="AG2767" s="277"/>
      <c r="AH2767" s="262" t="s">
        <v>5689</v>
      </c>
      <c r="AI2767" s="277"/>
      <c r="AJ2767" s="277"/>
      <c r="AK2767" s="277"/>
      <c r="AL2767" s="277"/>
      <c r="AM2767" s="277"/>
      <c r="AN2767" s="277"/>
      <c r="AO2767" s="277"/>
      <c r="AP2767" s="277"/>
      <c r="AR2767" s="977" t="str">
        <f t="shared" ca="1" si="216"/>
        <v>0 ปี</v>
      </c>
      <c r="AS2767" s="977" t="str">
        <f t="shared" ca="1" si="217"/>
        <v>11 เดือน</v>
      </c>
      <c r="AT2767" s="978" t="str">
        <f t="shared" ca="1" si="218"/>
        <v>17 วัน</v>
      </c>
      <c r="AU2767" s="245"/>
      <c r="AV2767" s="979" t="str">
        <f t="shared" ca="1" si="219"/>
        <v>0 ปี11 เดือน17 วัน</v>
      </c>
    </row>
    <row r="2768" spans="1:48" ht="153.6">
      <c r="A2768" s="811">
        <v>2761</v>
      </c>
      <c r="B2768" s="957">
        <v>243514</v>
      </c>
      <c r="C2768" s="968">
        <f t="shared" si="215"/>
        <v>45187</v>
      </c>
      <c r="D2768" s="896">
        <v>8</v>
      </c>
      <c r="E2768" s="897" t="s">
        <v>5629</v>
      </c>
      <c r="F2768" s="896" t="s">
        <v>5661</v>
      </c>
      <c r="G2768" s="904">
        <v>208349</v>
      </c>
      <c r="H2768" s="896"/>
      <c r="I2768" s="896" t="s">
        <v>54</v>
      </c>
      <c r="J2768" s="896" t="s">
        <v>69</v>
      </c>
      <c r="K2768" s="896" t="s">
        <v>70</v>
      </c>
      <c r="L2768" s="896" t="s">
        <v>71</v>
      </c>
      <c r="M2768" s="896" t="s">
        <v>80</v>
      </c>
      <c r="N2768" s="896" t="s">
        <v>925</v>
      </c>
      <c r="O2768" s="896" t="s">
        <v>78</v>
      </c>
      <c r="P2768" s="896" t="s">
        <v>72</v>
      </c>
      <c r="Q2768" s="896"/>
      <c r="R2768" s="896"/>
      <c r="S2768" s="896"/>
      <c r="T2768" s="896"/>
      <c r="U2768" s="754"/>
      <c r="V2768" s="754"/>
      <c r="W2768" s="754"/>
      <c r="X2768" s="754"/>
      <c r="Y2768" s="754"/>
      <c r="Z2768" s="754"/>
      <c r="AA2768" s="755"/>
      <c r="AB2768" s="755"/>
      <c r="AC2768" s="793" t="s">
        <v>126</v>
      </c>
      <c r="AD2768" s="793"/>
      <c r="AE2768" s="754"/>
      <c r="AF2768" s="754"/>
      <c r="AG2768" s="277"/>
      <c r="AH2768" s="262" t="s">
        <v>5689</v>
      </c>
      <c r="AI2768" s="277"/>
      <c r="AJ2768" s="277"/>
      <c r="AK2768" s="277"/>
      <c r="AL2768" s="277"/>
      <c r="AM2768" s="277"/>
      <c r="AN2768" s="277"/>
      <c r="AO2768" s="277"/>
      <c r="AP2768" s="277"/>
      <c r="AR2768" s="977" t="str">
        <f t="shared" ca="1" si="216"/>
        <v>0 ปี</v>
      </c>
      <c r="AS2768" s="977" t="str">
        <f t="shared" ca="1" si="217"/>
        <v>11 เดือน</v>
      </c>
      <c r="AT2768" s="978" t="str">
        <f t="shared" ca="1" si="218"/>
        <v>17 วัน</v>
      </c>
      <c r="AU2768" s="245"/>
      <c r="AV2768" s="979" t="str">
        <f t="shared" ca="1" si="219"/>
        <v>0 ปี11 เดือน17 วัน</v>
      </c>
    </row>
    <row r="2769" spans="1:48" ht="153.6">
      <c r="A2769" s="811">
        <v>2762</v>
      </c>
      <c r="B2769" s="957">
        <v>243514</v>
      </c>
      <c r="C2769" s="968">
        <f t="shared" si="215"/>
        <v>45187</v>
      </c>
      <c r="D2769" s="896">
        <v>8</v>
      </c>
      <c r="E2769" s="897" t="s">
        <v>5629</v>
      </c>
      <c r="F2769" s="896"/>
      <c r="G2769" s="904">
        <v>73145</v>
      </c>
      <c r="H2769" s="896"/>
      <c r="I2769" s="896" t="s">
        <v>54</v>
      </c>
      <c r="J2769" s="896" t="s">
        <v>69</v>
      </c>
      <c r="K2769" s="896" t="s">
        <v>70</v>
      </c>
      <c r="L2769" s="896" t="s">
        <v>71</v>
      </c>
      <c r="M2769" s="896" t="s">
        <v>80</v>
      </c>
      <c r="N2769" s="896" t="s">
        <v>128</v>
      </c>
      <c r="O2769" s="896" t="s">
        <v>1450</v>
      </c>
      <c r="P2769" s="896" t="s">
        <v>72</v>
      </c>
      <c r="Q2769" s="896"/>
      <c r="R2769" s="896"/>
      <c r="S2769" s="896"/>
      <c r="T2769" s="896"/>
      <c r="U2769" s="754"/>
      <c r="V2769" s="754"/>
      <c r="W2769" s="754"/>
      <c r="X2769" s="754"/>
      <c r="Y2769" s="754"/>
      <c r="Z2769" s="754"/>
      <c r="AA2769" s="755"/>
      <c r="AB2769" s="755"/>
      <c r="AC2769" s="793" t="s">
        <v>126</v>
      </c>
      <c r="AD2769" s="793"/>
      <c r="AE2769" s="754"/>
      <c r="AF2769" s="754"/>
      <c r="AG2769" s="277"/>
      <c r="AH2769" s="262" t="s">
        <v>5689</v>
      </c>
      <c r="AI2769" s="277"/>
      <c r="AJ2769" s="277"/>
      <c r="AK2769" s="277"/>
      <c r="AL2769" s="277"/>
      <c r="AM2769" s="277"/>
      <c r="AN2769" s="277"/>
      <c r="AO2769" s="277"/>
      <c r="AP2769" s="277"/>
      <c r="AR2769" s="977" t="str">
        <f t="shared" ca="1" si="216"/>
        <v>0 ปี</v>
      </c>
      <c r="AS2769" s="977" t="str">
        <f t="shared" ca="1" si="217"/>
        <v>11 เดือน</v>
      </c>
      <c r="AT2769" s="978" t="str">
        <f t="shared" ca="1" si="218"/>
        <v>17 วัน</v>
      </c>
      <c r="AU2769" s="245"/>
      <c r="AV2769" s="979" t="str">
        <f t="shared" ca="1" si="219"/>
        <v>0 ปี11 เดือน17 วัน</v>
      </c>
    </row>
    <row r="2770" spans="1:48" ht="115.2">
      <c r="A2770" s="811">
        <v>2763</v>
      </c>
      <c r="B2770" s="957">
        <v>243514</v>
      </c>
      <c r="C2770" s="968">
        <f t="shared" si="215"/>
        <v>45187</v>
      </c>
      <c r="D2770" s="896">
        <v>8</v>
      </c>
      <c r="E2770" s="897" t="s">
        <v>5629</v>
      </c>
      <c r="F2770" s="896" t="s">
        <v>5661</v>
      </c>
      <c r="G2770" s="904">
        <v>72273</v>
      </c>
      <c r="H2770" s="896"/>
      <c r="I2770" s="896" t="s">
        <v>54</v>
      </c>
      <c r="J2770" s="896" t="s">
        <v>69</v>
      </c>
      <c r="K2770" s="896" t="s">
        <v>70</v>
      </c>
      <c r="L2770" s="896" t="s">
        <v>71</v>
      </c>
      <c r="M2770" s="896" t="s">
        <v>80</v>
      </c>
      <c r="N2770" s="896" t="s">
        <v>5000</v>
      </c>
      <c r="O2770" s="896" t="s">
        <v>1205</v>
      </c>
      <c r="P2770" s="896" t="s">
        <v>58</v>
      </c>
      <c r="Q2770" s="896" t="s">
        <v>64</v>
      </c>
      <c r="R2770" s="896" t="s">
        <v>938</v>
      </c>
      <c r="S2770" s="896" t="s">
        <v>5664</v>
      </c>
      <c r="T2770" s="896" t="s">
        <v>5665</v>
      </c>
      <c r="U2770" s="754"/>
      <c r="V2770" s="754"/>
      <c r="W2770" s="754"/>
      <c r="X2770" s="754"/>
      <c r="Y2770" s="754"/>
      <c r="Z2770" s="754"/>
      <c r="AA2770" s="755"/>
      <c r="AB2770" s="755"/>
      <c r="AC2770" s="793" t="s">
        <v>126</v>
      </c>
      <c r="AD2770" s="793"/>
      <c r="AE2770" s="754"/>
      <c r="AF2770" s="754"/>
      <c r="AG2770" s="277"/>
      <c r="AH2770" s="262" t="s">
        <v>5689</v>
      </c>
      <c r="AI2770" s="277"/>
      <c r="AJ2770" s="277"/>
      <c r="AK2770" s="277"/>
      <c r="AL2770" s="277"/>
      <c r="AM2770" s="277"/>
      <c r="AN2770" s="277"/>
      <c r="AO2770" s="277"/>
      <c r="AP2770" s="277"/>
      <c r="AR2770" s="977" t="str">
        <f t="shared" ca="1" si="216"/>
        <v>0 ปี</v>
      </c>
      <c r="AS2770" s="977" t="str">
        <f t="shared" ca="1" si="217"/>
        <v>11 เดือน</v>
      </c>
      <c r="AT2770" s="978" t="str">
        <f t="shared" ca="1" si="218"/>
        <v>17 วัน</v>
      </c>
      <c r="AU2770" s="245"/>
      <c r="AV2770" s="979" t="str">
        <f t="shared" ca="1" si="219"/>
        <v>0 ปี11 เดือน17 วัน</v>
      </c>
    </row>
    <row r="2771" spans="1:48" ht="115.2">
      <c r="A2771" s="811">
        <v>2764</v>
      </c>
      <c r="B2771" s="957">
        <v>243514</v>
      </c>
      <c r="C2771" s="968">
        <f t="shared" si="215"/>
        <v>45187</v>
      </c>
      <c r="D2771" s="896">
        <v>8</v>
      </c>
      <c r="E2771" s="897" t="s">
        <v>5629</v>
      </c>
      <c r="F2771" s="896" t="s">
        <v>5666</v>
      </c>
      <c r="G2771" s="904">
        <v>72073</v>
      </c>
      <c r="H2771" s="896"/>
      <c r="I2771" s="896" t="s">
        <v>54</v>
      </c>
      <c r="J2771" s="896" t="s">
        <v>69</v>
      </c>
      <c r="K2771" s="896" t="s">
        <v>56</v>
      </c>
      <c r="L2771" s="896" t="s">
        <v>56</v>
      </c>
      <c r="M2771" s="896" t="s">
        <v>80</v>
      </c>
      <c r="N2771" s="896" t="s">
        <v>305</v>
      </c>
      <c r="O2771" s="896" t="s">
        <v>5667</v>
      </c>
      <c r="P2771" s="896" t="s">
        <v>59</v>
      </c>
      <c r="Q2771" s="904"/>
      <c r="R2771" s="904"/>
      <c r="S2771" s="904"/>
      <c r="T2771" s="904"/>
      <c r="U2771" s="754"/>
      <c r="V2771" s="754"/>
      <c r="W2771" s="754"/>
      <c r="X2771" s="754"/>
      <c r="Y2771" s="754"/>
      <c r="Z2771" s="754"/>
      <c r="AA2771" s="755"/>
      <c r="AB2771" s="755"/>
      <c r="AC2771" s="793" t="s">
        <v>126</v>
      </c>
      <c r="AD2771" s="793"/>
      <c r="AE2771" s="754"/>
      <c r="AF2771" s="754"/>
      <c r="AG2771" s="277"/>
      <c r="AH2771" s="262" t="s">
        <v>5689</v>
      </c>
      <c r="AI2771" s="277"/>
      <c r="AJ2771" s="277"/>
      <c r="AK2771" s="277"/>
      <c r="AL2771" s="277"/>
      <c r="AM2771" s="277"/>
      <c r="AN2771" s="277"/>
      <c r="AO2771" s="277"/>
      <c r="AP2771" s="277"/>
      <c r="AR2771" s="977" t="str">
        <f t="shared" ca="1" si="216"/>
        <v>0 ปี</v>
      </c>
      <c r="AS2771" s="977" t="str">
        <f t="shared" ca="1" si="217"/>
        <v>11 เดือน</v>
      </c>
      <c r="AT2771" s="978" t="str">
        <f t="shared" ca="1" si="218"/>
        <v>17 วัน</v>
      </c>
      <c r="AU2771" s="245"/>
      <c r="AV2771" s="979" t="str">
        <f t="shared" ca="1" si="219"/>
        <v>0 ปี11 เดือน17 วัน</v>
      </c>
    </row>
    <row r="2772" spans="1:48" ht="115.2">
      <c r="A2772" s="811">
        <v>2765</v>
      </c>
      <c r="B2772" s="957">
        <v>243514</v>
      </c>
      <c r="C2772" s="968">
        <f t="shared" si="215"/>
        <v>45187</v>
      </c>
      <c r="D2772" s="896">
        <v>8</v>
      </c>
      <c r="E2772" s="897" t="s">
        <v>5629</v>
      </c>
      <c r="F2772" s="896" t="s">
        <v>5668</v>
      </c>
      <c r="G2772" s="904">
        <v>67651</v>
      </c>
      <c r="H2772" s="896"/>
      <c r="I2772" s="896" t="s">
        <v>54</v>
      </c>
      <c r="J2772" s="896" t="s">
        <v>55</v>
      </c>
      <c r="K2772" s="896" t="s">
        <v>70</v>
      </c>
      <c r="L2772" s="896" t="s">
        <v>71</v>
      </c>
      <c r="M2772" s="896" t="s">
        <v>82</v>
      </c>
      <c r="N2772" s="896" t="s">
        <v>1200</v>
      </c>
      <c r="O2772" s="896" t="s">
        <v>1489</v>
      </c>
      <c r="P2772" s="896" t="s">
        <v>527</v>
      </c>
      <c r="Q2772" s="896"/>
      <c r="R2772" s="896"/>
      <c r="S2772" s="896"/>
      <c r="T2772" s="896"/>
      <c r="U2772" s="754"/>
      <c r="V2772" s="754"/>
      <c r="W2772" s="754"/>
      <c r="X2772" s="754"/>
      <c r="Y2772" s="754"/>
      <c r="Z2772" s="754"/>
      <c r="AA2772" s="755"/>
      <c r="AB2772" s="755"/>
      <c r="AC2772" s="793" t="s">
        <v>126</v>
      </c>
      <c r="AD2772" s="793"/>
      <c r="AE2772" s="754"/>
      <c r="AF2772" s="754"/>
      <c r="AG2772" s="277"/>
      <c r="AH2772" s="262" t="s">
        <v>5689</v>
      </c>
      <c r="AI2772" s="277"/>
      <c r="AJ2772" s="277"/>
      <c r="AK2772" s="277"/>
      <c r="AL2772" s="277"/>
      <c r="AM2772" s="277"/>
      <c r="AN2772" s="277"/>
      <c r="AO2772" s="277"/>
      <c r="AP2772" s="277"/>
      <c r="AR2772" s="977" t="str">
        <f t="shared" ca="1" si="216"/>
        <v>0 ปี</v>
      </c>
      <c r="AS2772" s="977" t="str">
        <f t="shared" ca="1" si="217"/>
        <v>11 เดือน</v>
      </c>
      <c r="AT2772" s="978" t="str">
        <f t="shared" ca="1" si="218"/>
        <v>17 วัน</v>
      </c>
      <c r="AU2772" s="245"/>
      <c r="AV2772" s="979" t="str">
        <f t="shared" ca="1" si="219"/>
        <v>0 ปี11 เดือน17 วัน</v>
      </c>
    </row>
    <row r="2773" spans="1:48" ht="76.8">
      <c r="A2773" s="811">
        <v>2766</v>
      </c>
      <c r="B2773" s="957">
        <v>243514</v>
      </c>
      <c r="C2773" s="968">
        <f t="shared" si="215"/>
        <v>45187</v>
      </c>
      <c r="D2773" s="896">
        <v>8</v>
      </c>
      <c r="E2773" s="897" t="s">
        <v>5629</v>
      </c>
      <c r="F2773" s="896" t="s">
        <v>5668</v>
      </c>
      <c r="G2773" s="904">
        <v>67609</v>
      </c>
      <c r="H2773" s="896"/>
      <c r="I2773" s="896" t="s">
        <v>60</v>
      </c>
      <c r="J2773" s="896" t="s">
        <v>211</v>
      </c>
      <c r="K2773" s="896" t="s">
        <v>61</v>
      </c>
      <c r="L2773" s="896" t="s">
        <v>62</v>
      </c>
      <c r="M2773" s="896" t="s">
        <v>82</v>
      </c>
      <c r="N2773" s="896" t="s">
        <v>2326</v>
      </c>
      <c r="O2773" s="896" t="s">
        <v>65</v>
      </c>
      <c r="P2773" s="896" t="s">
        <v>527</v>
      </c>
      <c r="Q2773" s="896"/>
      <c r="R2773" s="896"/>
      <c r="S2773" s="896"/>
      <c r="T2773" s="896"/>
      <c r="U2773" s="754"/>
      <c r="V2773" s="754"/>
      <c r="W2773" s="754"/>
      <c r="X2773" s="754"/>
      <c r="Y2773" s="754"/>
      <c r="Z2773" s="754"/>
      <c r="AA2773" s="755"/>
      <c r="AB2773" s="755"/>
      <c r="AC2773" s="793" t="s">
        <v>126</v>
      </c>
      <c r="AD2773" s="793"/>
      <c r="AE2773" s="754"/>
      <c r="AF2773" s="754"/>
      <c r="AG2773" s="277"/>
      <c r="AH2773" s="262" t="s">
        <v>5689</v>
      </c>
      <c r="AI2773" s="277"/>
      <c r="AJ2773" s="277"/>
      <c r="AK2773" s="277"/>
      <c r="AL2773" s="277"/>
      <c r="AM2773" s="277"/>
      <c r="AN2773" s="277"/>
      <c r="AO2773" s="277"/>
      <c r="AP2773" s="277"/>
      <c r="AR2773" s="977" t="str">
        <f t="shared" ca="1" si="216"/>
        <v>0 ปี</v>
      </c>
      <c r="AS2773" s="977" t="str">
        <f t="shared" ca="1" si="217"/>
        <v>11 เดือน</v>
      </c>
      <c r="AT2773" s="978" t="str">
        <f t="shared" ca="1" si="218"/>
        <v>17 วัน</v>
      </c>
      <c r="AU2773" s="245"/>
      <c r="AV2773" s="979" t="str">
        <f t="shared" ca="1" si="219"/>
        <v>0 ปี11 เดือน17 วัน</v>
      </c>
    </row>
    <row r="2774" spans="1:48" ht="115.2">
      <c r="A2774" s="811">
        <v>2767</v>
      </c>
      <c r="B2774" s="957">
        <v>243514</v>
      </c>
      <c r="C2774" s="968">
        <f t="shared" si="215"/>
        <v>45187</v>
      </c>
      <c r="D2774" s="896">
        <v>8</v>
      </c>
      <c r="E2774" s="897" t="s">
        <v>5629</v>
      </c>
      <c r="F2774" s="896" t="s">
        <v>5668</v>
      </c>
      <c r="G2774" s="904">
        <v>249376</v>
      </c>
      <c r="H2774" s="896"/>
      <c r="I2774" s="896" t="s">
        <v>54</v>
      </c>
      <c r="J2774" s="896" t="s">
        <v>55</v>
      </c>
      <c r="K2774" s="896" t="s">
        <v>70</v>
      </c>
      <c r="L2774" s="896" t="s">
        <v>71</v>
      </c>
      <c r="M2774" s="896" t="s">
        <v>82</v>
      </c>
      <c r="N2774" s="896" t="s">
        <v>5669</v>
      </c>
      <c r="O2774" s="896" t="s">
        <v>76</v>
      </c>
      <c r="P2774" s="896" t="s">
        <v>527</v>
      </c>
      <c r="Q2774" s="896"/>
      <c r="R2774" s="896"/>
      <c r="S2774" s="896"/>
      <c r="T2774" s="896"/>
      <c r="U2774" s="754"/>
      <c r="V2774" s="754"/>
      <c r="W2774" s="754"/>
      <c r="X2774" s="754"/>
      <c r="Y2774" s="754"/>
      <c r="Z2774" s="754"/>
      <c r="AA2774" s="755"/>
      <c r="AB2774" s="755"/>
      <c r="AC2774" s="793" t="s">
        <v>126</v>
      </c>
      <c r="AD2774" s="793"/>
      <c r="AE2774" s="754"/>
      <c r="AF2774" s="754"/>
      <c r="AG2774" s="277"/>
      <c r="AH2774" s="262" t="s">
        <v>5689</v>
      </c>
      <c r="AI2774" s="277"/>
      <c r="AJ2774" s="277"/>
      <c r="AK2774" s="277"/>
      <c r="AL2774" s="277"/>
      <c r="AM2774" s="277"/>
      <c r="AN2774" s="277"/>
      <c r="AO2774" s="277"/>
      <c r="AP2774" s="277"/>
      <c r="AR2774" s="977" t="str">
        <f t="shared" ca="1" si="216"/>
        <v>0 ปี</v>
      </c>
      <c r="AS2774" s="977" t="str">
        <f t="shared" ca="1" si="217"/>
        <v>11 เดือน</v>
      </c>
      <c r="AT2774" s="978" t="str">
        <f t="shared" ca="1" si="218"/>
        <v>17 วัน</v>
      </c>
      <c r="AU2774" s="245"/>
      <c r="AV2774" s="979" t="str">
        <f t="shared" ca="1" si="219"/>
        <v>0 ปี11 เดือน17 วัน</v>
      </c>
    </row>
    <row r="2775" spans="1:48" ht="192">
      <c r="A2775" s="811">
        <v>2768</v>
      </c>
      <c r="B2775" s="957">
        <v>243514</v>
      </c>
      <c r="C2775" s="968">
        <f t="shared" si="215"/>
        <v>45187</v>
      </c>
      <c r="D2775" s="896">
        <v>8</v>
      </c>
      <c r="E2775" s="897" t="s">
        <v>5629</v>
      </c>
      <c r="F2775" s="896" t="s">
        <v>5670</v>
      </c>
      <c r="G2775" s="904">
        <v>67755</v>
      </c>
      <c r="H2775" s="896"/>
      <c r="I2775" s="896" t="s">
        <v>54</v>
      </c>
      <c r="J2775" s="896" t="s">
        <v>69</v>
      </c>
      <c r="K2775" s="896" t="s">
        <v>70</v>
      </c>
      <c r="L2775" s="896" t="s">
        <v>71</v>
      </c>
      <c r="M2775" s="896" t="s">
        <v>82</v>
      </c>
      <c r="N2775" s="896" t="s">
        <v>1855</v>
      </c>
      <c r="O2775" s="896" t="s">
        <v>317</v>
      </c>
      <c r="P2775" s="896" t="s">
        <v>72</v>
      </c>
      <c r="Q2775" s="896"/>
      <c r="R2775" s="896"/>
      <c r="S2775" s="896"/>
      <c r="T2775" s="896"/>
      <c r="U2775" s="754"/>
      <c r="V2775" s="754"/>
      <c r="W2775" s="754"/>
      <c r="X2775" s="754"/>
      <c r="Y2775" s="754"/>
      <c r="Z2775" s="754"/>
      <c r="AA2775" s="755"/>
      <c r="AB2775" s="755"/>
      <c r="AC2775" s="793" t="s">
        <v>126</v>
      </c>
      <c r="AD2775" s="793"/>
      <c r="AE2775" s="754"/>
      <c r="AF2775" s="754"/>
      <c r="AG2775" s="277"/>
      <c r="AH2775" s="262" t="s">
        <v>5689</v>
      </c>
      <c r="AI2775" s="277"/>
      <c r="AJ2775" s="277"/>
      <c r="AK2775" s="277"/>
      <c r="AL2775" s="277"/>
      <c r="AM2775" s="277"/>
      <c r="AN2775" s="277"/>
      <c r="AO2775" s="277"/>
      <c r="AP2775" s="277"/>
      <c r="AR2775" s="977" t="str">
        <f t="shared" ca="1" si="216"/>
        <v>0 ปี</v>
      </c>
      <c r="AS2775" s="977" t="str">
        <f t="shared" ca="1" si="217"/>
        <v>11 เดือน</v>
      </c>
      <c r="AT2775" s="978" t="str">
        <f t="shared" ca="1" si="218"/>
        <v>17 วัน</v>
      </c>
      <c r="AU2775" s="245"/>
      <c r="AV2775" s="979" t="str">
        <f t="shared" ca="1" si="219"/>
        <v>0 ปี11 เดือน17 วัน</v>
      </c>
    </row>
    <row r="2776" spans="1:48" ht="76.8">
      <c r="A2776" s="811">
        <v>2769</v>
      </c>
      <c r="B2776" s="957">
        <v>243514</v>
      </c>
      <c r="C2776" s="968">
        <f t="shared" si="215"/>
        <v>45187</v>
      </c>
      <c r="D2776" s="896">
        <v>8</v>
      </c>
      <c r="E2776" s="897" t="s">
        <v>5629</v>
      </c>
      <c r="F2776" s="896" t="s">
        <v>5670</v>
      </c>
      <c r="G2776" s="904">
        <v>175900</v>
      </c>
      <c r="H2776" s="896"/>
      <c r="I2776" s="896" t="s">
        <v>60</v>
      </c>
      <c r="J2776" s="896" t="s">
        <v>394</v>
      </c>
      <c r="K2776" s="896" t="s">
        <v>61</v>
      </c>
      <c r="L2776" s="896" t="s">
        <v>62</v>
      </c>
      <c r="M2776" s="896" t="s">
        <v>82</v>
      </c>
      <c r="N2776" s="896" t="s">
        <v>1855</v>
      </c>
      <c r="O2776" s="896" t="s">
        <v>526</v>
      </c>
      <c r="P2776" s="896" t="s">
        <v>72</v>
      </c>
      <c r="Q2776" s="896"/>
      <c r="R2776" s="896"/>
      <c r="S2776" s="896"/>
      <c r="T2776" s="896"/>
      <c r="U2776" s="754"/>
      <c r="V2776" s="754"/>
      <c r="W2776" s="754"/>
      <c r="X2776" s="754"/>
      <c r="Y2776" s="754"/>
      <c r="Z2776" s="754"/>
      <c r="AA2776" s="755"/>
      <c r="AB2776" s="755"/>
      <c r="AC2776" s="793" t="s">
        <v>126</v>
      </c>
      <c r="AD2776" s="793"/>
      <c r="AE2776" s="754"/>
      <c r="AF2776" s="754"/>
      <c r="AG2776" s="277"/>
      <c r="AH2776" s="262" t="s">
        <v>5689</v>
      </c>
      <c r="AI2776" s="277"/>
      <c r="AJ2776" s="277"/>
      <c r="AK2776" s="277"/>
      <c r="AL2776" s="277"/>
      <c r="AM2776" s="277"/>
      <c r="AN2776" s="277"/>
      <c r="AO2776" s="277"/>
      <c r="AP2776" s="277"/>
      <c r="AR2776" s="977" t="str">
        <f t="shared" ca="1" si="216"/>
        <v>0 ปี</v>
      </c>
      <c r="AS2776" s="977" t="str">
        <f t="shared" ca="1" si="217"/>
        <v>11 เดือน</v>
      </c>
      <c r="AT2776" s="978" t="str">
        <f t="shared" ca="1" si="218"/>
        <v>17 วัน</v>
      </c>
      <c r="AU2776" s="245"/>
      <c r="AV2776" s="979" t="str">
        <f t="shared" ca="1" si="219"/>
        <v>0 ปี11 เดือน17 วัน</v>
      </c>
    </row>
    <row r="2777" spans="1:48" ht="192">
      <c r="A2777" s="811">
        <v>2770</v>
      </c>
      <c r="B2777" s="957">
        <v>243514</v>
      </c>
      <c r="C2777" s="968">
        <f t="shared" si="215"/>
        <v>45187</v>
      </c>
      <c r="D2777" s="896">
        <v>8</v>
      </c>
      <c r="E2777" s="897" t="s">
        <v>5629</v>
      </c>
      <c r="F2777" s="896" t="s">
        <v>5670</v>
      </c>
      <c r="G2777" s="904">
        <v>68295</v>
      </c>
      <c r="H2777" s="896"/>
      <c r="I2777" s="896" t="s">
        <v>54</v>
      </c>
      <c r="J2777" s="896" t="s">
        <v>55</v>
      </c>
      <c r="K2777" s="896" t="s">
        <v>70</v>
      </c>
      <c r="L2777" s="896" t="s">
        <v>71</v>
      </c>
      <c r="M2777" s="896" t="s">
        <v>82</v>
      </c>
      <c r="N2777" s="896" t="s">
        <v>1855</v>
      </c>
      <c r="O2777" s="896" t="s">
        <v>1252</v>
      </c>
      <c r="P2777" s="896" t="s">
        <v>73</v>
      </c>
      <c r="Q2777" s="896"/>
      <c r="R2777" s="896"/>
      <c r="S2777" s="896"/>
      <c r="T2777" s="896"/>
      <c r="U2777" s="754"/>
      <c r="V2777" s="754"/>
      <c r="W2777" s="754"/>
      <c r="X2777" s="754"/>
      <c r="Y2777" s="754"/>
      <c r="Z2777" s="754"/>
      <c r="AA2777" s="755"/>
      <c r="AB2777" s="755"/>
      <c r="AC2777" s="793" t="s">
        <v>126</v>
      </c>
      <c r="AD2777" s="793"/>
      <c r="AE2777" s="754"/>
      <c r="AF2777" s="754"/>
      <c r="AG2777" s="277"/>
      <c r="AH2777" s="262" t="s">
        <v>5689</v>
      </c>
      <c r="AI2777" s="277"/>
      <c r="AJ2777" s="277"/>
      <c r="AK2777" s="277"/>
      <c r="AL2777" s="277"/>
      <c r="AM2777" s="277"/>
      <c r="AN2777" s="277"/>
      <c r="AO2777" s="277"/>
      <c r="AP2777" s="277"/>
      <c r="AR2777" s="977" t="str">
        <f t="shared" ca="1" si="216"/>
        <v>0 ปี</v>
      </c>
      <c r="AS2777" s="977" t="str">
        <f t="shared" ca="1" si="217"/>
        <v>11 เดือน</v>
      </c>
      <c r="AT2777" s="978" t="str">
        <f t="shared" ca="1" si="218"/>
        <v>17 วัน</v>
      </c>
      <c r="AU2777" s="245"/>
      <c r="AV2777" s="979" t="str">
        <f t="shared" ca="1" si="219"/>
        <v>0 ปี11 เดือน17 วัน</v>
      </c>
    </row>
    <row r="2778" spans="1:48" ht="115.2">
      <c r="A2778" s="811">
        <v>2771</v>
      </c>
      <c r="B2778" s="957">
        <v>243514</v>
      </c>
      <c r="C2778" s="968">
        <f t="shared" si="215"/>
        <v>45187</v>
      </c>
      <c r="D2778" s="896">
        <v>8</v>
      </c>
      <c r="E2778" s="897" t="s">
        <v>5629</v>
      </c>
      <c r="F2778" s="896" t="s">
        <v>5671</v>
      </c>
      <c r="G2778" s="904">
        <v>59155</v>
      </c>
      <c r="H2778" s="896"/>
      <c r="I2778" s="896" t="s">
        <v>54</v>
      </c>
      <c r="J2778" s="896" t="s">
        <v>55</v>
      </c>
      <c r="K2778" s="896" t="s">
        <v>70</v>
      </c>
      <c r="L2778" s="896" t="s">
        <v>71</v>
      </c>
      <c r="M2778" s="896" t="s">
        <v>83</v>
      </c>
      <c r="N2778" s="896" t="s">
        <v>338</v>
      </c>
      <c r="O2778" s="896" t="s">
        <v>203</v>
      </c>
      <c r="P2778" s="896" t="s">
        <v>1206</v>
      </c>
      <c r="Q2778" s="896"/>
      <c r="R2778" s="896"/>
      <c r="S2778" s="896"/>
      <c r="T2778" s="896"/>
      <c r="U2778" s="754"/>
      <c r="V2778" s="754"/>
      <c r="W2778" s="754"/>
      <c r="X2778" s="754"/>
      <c r="Y2778" s="754"/>
      <c r="Z2778" s="754"/>
      <c r="AA2778" s="755"/>
      <c r="AB2778" s="755"/>
      <c r="AC2778" s="793" t="s">
        <v>126</v>
      </c>
      <c r="AD2778" s="793"/>
      <c r="AE2778" s="754"/>
      <c r="AF2778" s="754"/>
      <c r="AG2778" s="277"/>
      <c r="AH2778" s="262" t="s">
        <v>5689</v>
      </c>
      <c r="AI2778" s="277"/>
      <c r="AJ2778" s="277"/>
      <c r="AK2778" s="277"/>
      <c r="AL2778" s="277"/>
      <c r="AM2778" s="277"/>
      <c r="AN2778" s="277"/>
      <c r="AO2778" s="277"/>
      <c r="AP2778" s="277"/>
      <c r="AR2778" s="977" t="str">
        <f t="shared" ca="1" si="216"/>
        <v>0 ปี</v>
      </c>
      <c r="AS2778" s="977" t="str">
        <f t="shared" ca="1" si="217"/>
        <v>11 เดือน</v>
      </c>
      <c r="AT2778" s="978" t="str">
        <f t="shared" ca="1" si="218"/>
        <v>17 วัน</v>
      </c>
      <c r="AU2778" s="245"/>
      <c r="AV2778" s="979" t="str">
        <f t="shared" ca="1" si="219"/>
        <v>0 ปี11 เดือน17 วัน</v>
      </c>
    </row>
    <row r="2779" spans="1:48" ht="76.8">
      <c r="A2779" s="811">
        <v>2772</v>
      </c>
      <c r="B2779" s="957">
        <v>243514</v>
      </c>
      <c r="C2779" s="968">
        <f t="shared" si="215"/>
        <v>45187</v>
      </c>
      <c r="D2779" s="896">
        <v>8</v>
      </c>
      <c r="E2779" s="897" t="s">
        <v>5629</v>
      </c>
      <c r="F2779" s="896" t="s">
        <v>5671</v>
      </c>
      <c r="G2779" s="904">
        <v>59673</v>
      </c>
      <c r="H2779" s="896"/>
      <c r="I2779" s="896" t="s">
        <v>54</v>
      </c>
      <c r="J2779" s="896" t="s">
        <v>55</v>
      </c>
      <c r="K2779" s="896" t="s">
        <v>70</v>
      </c>
      <c r="L2779" s="896" t="s">
        <v>71</v>
      </c>
      <c r="M2779" s="896" t="s">
        <v>83</v>
      </c>
      <c r="N2779" s="896" t="s">
        <v>5672</v>
      </c>
      <c r="O2779" s="896" t="s">
        <v>129</v>
      </c>
      <c r="P2779" s="896" t="s">
        <v>1206</v>
      </c>
      <c r="Q2779" s="896"/>
      <c r="R2779" s="896"/>
      <c r="S2779" s="896"/>
      <c r="T2779" s="896"/>
      <c r="U2779" s="754"/>
      <c r="V2779" s="754"/>
      <c r="W2779" s="754"/>
      <c r="X2779" s="754"/>
      <c r="Y2779" s="754"/>
      <c r="Z2779" s="754"/>
      <c r="AA2779" s="755"/>
      <c r="AB2779" s="755"/>
      <c r="AC2779" s="793" t="s">
        <v>126</v>
      </c>
      <c r="AD2779" s="793"/>
      <c r="AE2779" s="754"/>
      <c r="AF2779" s="754"/>
      <c r="AG2779" s="277"/>
      <c r="AH2779" s="262" t="s">
        <v>5689</v>
      </c>
      <c r="AI2779" s="277"/>
      <c r="AJ2779" s="277"/>
      <c r="AK2779" s="277"/>
      <c r="AL2779" s="277"/>
      <c r="AM2779" s="277"/>
      <c r="AN2779" s="277"/>
      <c r="AO2779" s="277"/>
      <c r="AP2779" s="277"/>
      <c r="AR2779" s="977" t="str">
        <f t="shared" ca="1" si="216"/>
        <v>0 ปี</v>
      </c>
      <c r="AS2779" s="977" t="str">
        <f t="shared" ca="1" si="217"/>
        <v>11 เดือน</v>
      </c>
      <c r="AT2779" s="978" t="str">
        <f t="shared" ca="1" si="218"/>
        <v>17 วัน</v>
      </c>
      <c r="AU2779" s="245"/>
      <c r="AV2779" s="979" t="str">
        <f t="shared" ca="1" si="219"/>
        <v>0 ปี11 เดือน17 วัน</v>
      </c>
    </row>
    <row r="2780" spans="1:48" ht="76.8">
      <c r="A2780" s="811">
        <v>2773</v>
      </c>
      <c r="B2780" s="957">
        <v>243514</v>
      </c>
      <c r="C2780" s="968">
        <f t="shared" si="215"/>
        <v>45187</v>
      </c>
      <c r="D2780" s="896">
        <v>8</v>
      </c>
      <c r="E2780" s="897" t="s">
        <v>5629</v>
      </c>
      <c r="F2780" s="896" t="s">
        <v>5673</v>
      </c>
      <c r="G2780" s="904">
        <v>59331</v>
      </c>
      <c r="H2780" s="896"/>
      <c r="I2780" s="896" t="s">
        <v>54</v>
      </c>
      <c r="J2780" s="896" t="s">
        <v>442</v>
      </c>
      <c r="K2780" s="896" t="s">
        <v>70</v>
      </c>
      <c r="L2780" s="896" t="s">
        <v>71</v>
      </c>
      <c r="M2780" s="896" t="s">
        <v>83</v>
      </c>
      <c r="N2780" s="896" t="s">
        <v>5674</v>
      </c>
      <c r="O2780" s="896" t="s">
        <v>65</v>
      </c>
      <c r="P2780" s="896" t="s">
        <v>527</v>
      </c>
      <c r="Q2780" s="896"/>
      <c r="R2780" s="896"/>
      <c r="S2780" s="896"/>
      <c r="T2780" s="896"/>
      <c r="U2780" s="754"/>
      <c r="V2780" s="754"/>
      <c r="W2780" s="754"/>
      <c r="X2780" s="754"/>
      <c r="Y2780" s="754"/>
      <c r="Z2780" s="754"/>
      <c r="AA2780" s="755"/>
      <c r="AB2780" s="755"/>
      <c r="AC2780" s="793" t="s">
        <v>126</v>
      </c>
      <c r="AD2780" s="793"/>
      <c r="AE2780" s="754"/>
      <c r="AF2780" s="754"/>
      <c r="AG2780" s="277"/>
      <c r="AH2780" s="262" t="s">
        <v>5689</v>
      </c>
      <c r="AI2780" s="277"/>
      <c r="AJ2780" s="277"/>
      <c r="AK2780" s="277"/>
      <c r="AL2780" s="277"/>
      <c r="AM2780" s="277"/>
      <c r="AN2780" s="277"/>
      <c r="AO2780" s="277"/>
      <c r="AP2780" s="277"/>
      <c r="AR2780" s="977" t="str">
        <f t="shared" ca="1" si="216"/>
        <v>0 ปี</v>
      </c>
      <c r="AS2780" s="977" t="str">
        <f t="shared" ca="1" si="217"/>
        <v>11 เดือน</v>
      </c>
      <c r="AT2780" s="978" t="str">
        <f t="shared" ca="1" si="218"/>
        <v>17 วัน</v>
      </c>
      <c r="AU2780" s="245"/>
      <c r="AV2780" s="979" t="str">
        <f t="shared" ca="1" si="219"/>
        <v>0 ปี11 เดือน17 วัน</v>
      </c>
    </row>
    <row r="2781" spans="1:48" ht="115.2">
      <c r="A2781" s="811">
        <v>2774</v>
      </c>
      <c r="B2781" s="957">
        <v>243514</v>
      </c>
      <c r="C2781" s="968">
        <f t="shared" si="215"/>
        <v>45187</v>
      </c>
      <c r="D2781" s="896">
        <v>8</v>
      </c>
      <c r="E2781" s="897" t="s">
        <v>5629</v>
      </c>
      <c r="F2781" s="896" t="s">
        <v>5673</v>
      </c>
      <c r="G2781" s="904">
        <v>59263</v>
      </c>
      <c r="H2781" s="896"/>
      <c r="I2781" s="896" t="s">
        <v>54</v>
      </c>
      <c r="J2781" s="896" t="s">
        <v>69</v>
      </c>
      <c r="K2781" s="896" t="s">
        <v>70</v>
      </c>
      <c r="L2781" s="896" t="s">
        <v>71</v>
      </c>
      <c r="M2781" s="896" t="s">
        <v>83</v>
      </c>
      <c r="N2781" s="896" t="s">
        <v>5363</v>
      </c>
      <c r="O2781" s="896" t="s">
        <v>127</v>
      </c>
      <c r="P2781" s="896" t="s">
        <v>72</v>
      </c>
      <c r="Q2781" s="896"/>
      <c r="R2781" s="896"/>
      <c r="S2781" s="896"/>
      <c r="T2781" s="896"/>
      <c r="U2781" s="754"/>
      <c r="V2781" s="754"/>
      <c r="W2781" s="754"/>
      <c r="X2781" s="754"/>
      <c r="Y2781" s="754"/>
      <c r="Z2781" s="754"/>
      <c r="AA2781" s="755"/>
      <c r="AB2781" s="755"/>
      <c r="AC2781" s="793" t="s">
        <v>126</v>
      </c>
      <c r="AD2781" s="793"/>
      <c r="AE2781" s="754"/>
      <c r="AF2781" s="754"/>
      <c r="AG2781" s="277"/>
      <c r="AH2781" s="262" t="s">
        <v>5689</v>
      </c>
      <c r="AI2781" s="277"/>
      <c r="AJ2781" s="277"/>
      <c r="AK2781" s="277"/>
      <c r="AL2781" s="277"/>
      <c r="AM2781" s="277"/>
      <c r="AN2781" s="277"/>
      <c r="AO2781" s="277"/>
      <c r="AP2781" s="277"/>
      <c r="AR2781" s="977" t="str">
        <f t="shared" ca="1" si="216"/>
        <v>0 ปี</v>
      </c>
      <c r="AS2781" s="977" t="str">
        <f t="shared" ca="1" si="217"/>
        <v>11 เดือน</v>
      </c>
      <c r="AT2781" s="978" t="str">
        <f t="shared" ca="1" si="218"/>
        <v>17 วัน</v>
      </c>
      <c r="AU2781" s="245"/>
      <c r="AV2781" s="979" t="str">
        <f t="shared" ca="1" si="219"/>
        <v>0 ปี11 เดือน17 วัน</v>
      </c>
    </row>
    <row r="2782" spans="1:48" ht="153.6">
      <c r="A2782" s="811">
        <v>2775</v>
      </c>
      <c r="B2782" s="957">
        <v>243514</v>
      </c>
      <c r="C2782" s="968">
        <f t="shared" si="215"/>
        <v>45187</v>
      </c>
      <c r="D2782" s="896">
        <v>8</v>
      </c>
      <c r="E2782" s="897" t="s">
        <v>5629</v>
      </c>
      <c r="F2782" s="896" t="s">
        <v>5673</v>
      </c>
      <c r="G2782" s="904">
        <v>151136</v>
      </c>
      <c r="H2782" s="896"/>
      <c r="I2782" s="896" t="s">
        <v>54</v>
      </c>
      <c r="J2782" s="896" t="s">
        <v>69</v>
      </c>
      <c r="K2782" s="896" t="s">
        <v>70</v>
      </c>
      <c r="L2782" s="896" t="s">
        <v>71</v>
      </c>
      <c r="M2782" s="896" t="s">
        <v>83</v>
      </c>
      <c r="N2782" s="896" t="s">
        <v>5675</v>
      </c>
      <c r="O2782" s="896" t="s">
        <v>1159</v>
      </c>
      <c r="P2782" s="896" t="s">
        <v>72</v>
      </c>
      <c r="Q2782" s="896"/>
      <c r="R2782" s="896"/>
      <c r="S2782" s="896"/>
      <c r="T2782" s="896"/>
      <c r="U2782" s="754"/>
      <c r="V2782" s="754"/>
      <c r="W2782" s="754"/>
      <c r="X2782" s="754"/>
      <c r="Y2782" s="754"/>
      <c r="Z2782" s="754"/>
      <c r="AA2782" s="755"/>
      <c r="AB2782" s="755"/>
      <c r="AC2782" s="793" t="s">
        <v>126</v>
      </c>
      <c r="AD2782" s="793"/>
      <c r="AE2782" s="754"/>
      <c r="AF2782" s="754"/>
      <c r="AG2782" s="277"/>
      <c r="AH2782" s="262" t="s">
        <v>5689</v>
      </c>
      <c r="AI2782" s="277"/>
      <c r="AJ2782" s="277"/>
      <c r="AK2782" s="277"/>
      <c r="AL2782" s="277"/>
      <c r="AM2782" s="277"/>
      <c r="AN2782" s="277"/>
      <c r="AO2782" s="277"/>
      <c r="AP2782" s="277"/>
      <c r="AR2782" s="977" t="str">
        <f t="shared" ca="1" si="216"/>
        <v>0 ปี</v>
      </c>
      <c r="AS2782" s="977" t="str">
        <f t="shared" ca="1" si="217"/>
        <v>11 เดือน</v>
      </c>
      <c r="AT2782" s="978" t="str">
        <f t="shared" ca="1" si="218"/>
        <v>17 วัน</v>
      </c>
      <c r="AU2782" s="245"/>
      <c r="AV2782" s="979" t="str">
        <f t="shared" ca="1" si="219"/>
        <v>0 ปี11 เดือน17 วัน</v>
      </c>
    </row>
    <row r="2783" spans="1:48" ht="153.6">
      <c r="A2783" s="811">
        <v>2776</v>
      </c>
      <c r="B2783" s="957">
        <v>243514</v>
      </c>
      <c r="C2783" s="968">
        <f t="shared" si="215"/>
        <v>45187</v>
      </c>
      <c r="D2783" s="896">
        <v>8</v>
      </c>
      <c r="E2783" s="897" t="s">
        <v>5629</v>
      </c>
      <c r="F2783" s="896" t="s">
        <v>5676</v>
      </c>
      <c r="G2783" s="904">
        <v>65116</v>
      </c>
      <c r="H2783" s="896"/>
      <c r="I2783" s="896" t="s">
        <v>54</v>
      </c>
      <c r="J2783" s="896" t="s">
        <v>55</v>
      </c>
      <c r="K2783" s="896" t="s">
        <v>70</v>
      </c>
      <c r="L2783" s="896" t="s">
        <v>71</v>
      </c>
      <c r="M2783" s="896" t="s">
        <v>84</v>
      </c>
      <c r="N2783" s="896" t="s">
        <v>5677</v>
      </c>
      <c r="O2783" s="896" t="s">
        <v>76</v>
      </c>
      <c r="P2783" s="896" t="s">
        <v>134</v>
      </c>
      <c r="Q2783" s="896"/>
      <c r="R2783" s="896"/>
      <c r="S2783" s="896"/>
      <c r="T2783" s="896" t="s">
        <v>5678</v>
      </c>
      <c r="U2783" s="754"/>
      <c r="V2783" s="754"/>
      <c r="W2783" s="754"/>
      <c r="X2783" s="754"/>
      <c r="Y2783" s="754"/>
      <c r="Z2783" s="754"/>
      <c r="AA2783" s="755"/>
      <c r="AB2783" s="755"/>
      <c r="AC2783" s="793" t="s">
        <v>126</v>
      </c>
      <c r="AD2783" s="793"/>
      <c r="AE2783" s="754"/>
      <c r="AF2783" s="754"/>
      <c r="AG2783" s="277"/>
      <c r="AH2783" s="262" t="s">
        <v>5689</v>
      </c>
      <c r="AI2783" s="277"/>
      <c r="AJ2783" s="277"/>
      <c r="AK2783" s="277"/>
      <c r="AL2783" s="277"/>
      <c r="AM2783" s="277"/>
      <c r="AN2783" s="277"/>
      <c r="AO2783" s="277"/>
      <c r="AP2783" s="277"/>
      <c r="AR2783" s="977" t="str">
        <f t="shared" ca="1" si="216"/>
        <v>0 ปี</v>
      </c>
      <c r="AS2783" s="977" t="str">
        <f t="shared" ca="1" si="217"/>
        <v>11 เดือน</v>
      </c>
      <c r="AT2783" s="978" t="str">
        <f t="shared" ca="1" si="218"/>
        <v>17 วัน</v>
      </c>
      <c r="AU2783" s="245"/>
      <c r="AV2783" s="979" t="str">
        <f t="shared" ca="1" si="219"/>
        <v>0 ปี11 เดือน17 วัน</v>
      </c>
    </row>
    <row r="2784" spans="1:48" ht="115.2">
      <c r="A2784" s="811">
        <v>2777</v>
      </c>
      <c r="B2784" s="957">
        <v>243514</v>
      </c>
      <c r="C2784" s="968">
        <f t="shared" si="215"/>
        <v>45187</v>
      </c>
      <c r="D2784" s="896">
        <v>8</v>
      </c>
      <c r="E2784" s="897" t="s">
        <v>5629</v>
      </c>
      <c r="F2784" s="896" t="s">
        <v>5676</v>
      </c>
      <c r="G2784" s="904">
        <v>143036</v>
      </c>
      <c r="H2784" s="896"/>
      <c r="I2784" s="896" t="s">
        <v>54</v>
      </c>
      <c r="J2784" s="896" t="s">
        <v>77</v>
      </c>
      <c r="K2784" s="896" t="s">
        <v>70</v>
      </c>
      <c r="L2784" s="896" t="s">
        <v>71</v>
      </c>
      <c r="M2784" s="896" t="s">
        <v>84</v>
      </c>
      <c r="N2784" s="896" t="s">
        <v>4567</v>
      </c>
      <c r="O2784" s="896" t="s">
        <v>75</v>
      </c>
      <c r="P2784" s="896" t="s">
        <v>72</v>
      </c>
      <c r="Q2784" s="896"/>
      <c r="R2784" s="896"/>
      <c r="S2784" s="896"/>
      <c r="T2784" s="896" t="s">
        <v>5679</v>
      </c>
      <c r="U2784" s="754"/>
      <c r="V2784" s="754"/>
      <c r="W2784" s="754"/>
      <c r="X2784" s="754"/>
      <c r="Y2784" s="754"/>
      <c r="Z2784" s="754"/>
      <c r="AA2784" s="755"/>
      <c r="AB2784" s="755"/>
      <c r="AC2784" s="793" t="s">
        <v>126</v>
      </c>
      <c r="AD2784" s="793"/>
      <c r="AE2784" s="754"/>
      <c r="AF2784" s="754"/>
      <c r="AG2784" s="277"/>
      <c r="AH2784" s="262" t="s">
        <v>5689</v>
      </c>
      <c r="AI2784" s="277"/>
      <c r="AJ2784" s="277"/>
      <c r="AK2784" s="277"/>
      <c r="AL2784" s="277"/>
      <c r="AM2784" s="277"/>
      <c r="AN2784" s="277"/>
      <c r="AO2784" s="277"/>
      <c r="AP2784" s="277"/>
      <c r="AR2784" s="977" t="str">
        <f t="shared" ca="1" si="216"/>
        <v>0 ปี</v>
      </c>
      <c r="AS2784" s="977" t="str">
        <f t="shared" ca="1" si="217"/>
        <v>11 เดือน</v>
      </c>
      <c r="AT2784" s="978" t="str">
        <f t="shared" ca="1" si="218"/>
        <v>17 วัน</v>
      </c>
      <c r="AU2784" s="245"/>
      <c r="AV2784" s="979" t="str">
        <f t="shared" ca="1" si="219"/>
        <v>0 ปี11 เดือน17 วัน</v>
      </c>
    </row>
    <row r="2785" spans="1:48" ht="115.2">
      <c r="A2785" s="811">
        <v>2778</v>
      </c>
      <c r="B2785" s="957">
        <v>243514</v>
      </c>
      <c r="C2785" s="968">
        <f t="shared" si="215"/>
        <v>45187</v>
      </c>
      <c r="D2785" s="896">
        <v>8</v>
      </c>
      <c r="E2785" s="897" t="s">
        <v>5629</v>
      </c>
      <c r="F2785" s="896" t="s">
        <v>5680</v>
      </c>
      <c r="G2785" s="904">
        <v>64263</v>
      </c>
      <c r="H2785" s="896"/>
      <c r="I2785" s="896" t="s">
        <v>54</v>
      </c>
      <c r="J2785" s="896" t="s">
        <v>69</v>
      </c>
      <c r="K2785" s="896" t="s">
        <v>70</v>
      </c>
      <c r="L2785" s="896" t="s">
        <v>71</v>
      </c>
      <c r="M2785" s="896" t="s">
        <v>84</v>
      </c>
      <c r="N2785" s="896" t="s">
        <v>5681</v>
      </c>
      <c r="O2785" s="896" t="s">
        <v>197</v>
      </c>
      <c r="P2785" s="896" t="s">
        <v>58</v>
      </c>
      <c r="Q2785" s="896"/>
      <c r="R2785" s="896"/>
      <c r="S2785" s="896"/>
      <c r="T2785" s="896"/>
      <c r="U2785" s="754"/>
      <c r="V2785" s="754"/>
      <c r="W2785" s="754"/>
      <c r="X2785" s="754"/>
      <c r="Y2785" s="754"/>
      <c r="Z2785" s="754"/>
      <c r="AA2785" s="755"/>
      <c r="AB2785" s="755"/>
      <c r="AC2785" s="793" t="s">
        <v>126</v>
      </c>
      <c r="AD2785" s="793"/>
      <c r="AE2785" s="720"/>
      <c r="AF2785" s="720"/>
      <c r="AG2785" s="277"/>
      <c r="AH2785" s="262" t="s">
        <v>5689</v>
      </c>
      <c r="AI2785" s="277"/>
      <c r="AJ2785" s="277"/>
      <c r="AK2785" s="277"/>
      <c r="AL2785" s="277"/>
      <c r="AM2785" s="277"/>
      <c r="AN2785" s="277"/>
      <c r="AO2785" s="277"/>
      <c r="AP2785" s="277"/>
      <c r="AR2785" s="977" t="str">
        <f t="shared" ca="1" si="216"/>
        <v>0 ปี</v>
      </c>
      <c r="AS2785" s="977" t="str">
        <f t="shared" ca="1" si="217"/>
        <v>11 เดือน</v>
      </c>
      <c r="AT2785" s="978" t="str">
        <f t="shared" ca="1" si="218"/>
        <v>17 วัน</v>
      </c>
      <c r="AU2785" s="245"/>
      <c r="AV2785" s="979" t="str">
        <f t="shared" ca="1" si="219"/>
        <v>0 ปี11 เดือน17 วัน</v>
      </c>
    </row>
    <row r="2786" spans="1:48" ht="115.2">
      <c r="A2786" s="811">
        <v>2779</v>
      </c>
      <c r="B2786" s="957">
        <v>243514</v>
      </c>
      <c r="C2786" s="968">
        <f t="shared" si="215"/>
        <v>45187</v>
      </c>
      <c r="D2786" s="896">
        <v>8</v>
      </c>
      <c r="E2786" s="897" t="s">
        <v>5629</v>
      </c>
      <c r="F2786" s="896" t="s">
        <v>5682</v>
      </c>
      <c r="G2786" s="904">
        <v>249499</v>
      </c>
      <c r="H2786" s="896"/>
      <c r="I2786" s="896" t="s">
        <v>54</v>
      </c>
      <c r="J2786" s="896" t="s">
        <v>55</v>
      </c>
      <c r="K2786" s="896" t="s">
        <v>70</v>
      </c>
      <c r="L2786" s="896" t="s">
        <v>71</v>
      </c>
      <c r="M2786" s="896" t="s">
        <v>84</v>
      </c>
      <c r="N2786" s="896" t="s">
        <v>5683</v>
      </c>
      <c r="O2786" s="896" t="s">
        <v>205</v>
      </c>
      <c r="P2786" s="896" t="s">
        <v>58</v>
      </c>
      <c r="Q2786" s="896"/>
      <c r="R2786" s="896"/>
      <c r="S2786" s="896"/>
      <c r="T2786" s="896"/>
      <c r="U2786" s="754"/>
      <c r="V2786" s="754"/>
      <c r="W2786" s="754"/>
      <c r="X2786" s="754"/>
      <c r="Y2786" s="754"/>
      <c r="Z2786" s="754"/>
      <c r="AA2786" s="755"/>
      <c r="AB2786" s="755"/>
      <c r="AC2786" s="793" t="s">
        <v>126</v>
      </c>
      <c r="AD2786" s="793"/>
      <c r="AE2786" s="754"/>
      <c r="AF2786" s="754"/>
      <c r="AG2786" s="277"/>
      <c r="AH2786" s="262" t="s">
        <v>5689</v>
      </c>
      <c r="AI2786" s="277"/>
      <c r="AJ2786" s="277"/>
      <c r="AK2786" s="277"/>
      <c r="AL2786" s="277"/>
      <c r="AM2786" s="277"/>
      <c r="AN2786" s="277"/>
      <c r="AO2786" s="277"/>
      <c r="AP2786" s="277"/>
      <c r="AR2786" s="977" t="str">
        <f t="shared" ca="1" si="216"/>
        <v>0 ปี</v>
      </c>
      <c r="AS2786" s="977" t="str">
        <f t="shared" ca="1" si="217"/>
        <v>11 เดือน</v>
      </c>
      <c r="AT2786" s="978" t="str">
        <f t="shared" ca="1" si="218"/>
        <v>17 วัน</v>
      </c>
      <c r="AU2786" s="245"/>
      <c r="AV2786" s="979" t="str">
        <f t="shared" ca="1" si="219"/>
        <v>0 ปี11 เดือน17 วัน</v>
      </c>
    </row>
    <row r="2787" spans="1:48" ht="115.2">
      <c r="A2787" s="811">
        <v>2780</v>
      </c>
      <c r="B2787" s="957">
        <v>243514</v>
      </c>
      <c r="C2787" s="968">
        <f t="shared" si="215"/>
        <v>45187</v>
      </c>
      <c r="D2787" s="896">
        <v>8</v>
      </c>
      <c r="E2787" s="897" t="s">
        <v>5629</v>
      </c>
      <c r="F2787" s="896" t="s">
        <v>5682</v>
      </c>
      <c r="G2787" s="904">
        <v>63538</v>
      </c>
      <c r="H2787" s="896"/>
      <c r="I2787" s="896" t="s">
        <v>54</v>
      </c>
      <c r="J2787" s="896" t="s">
        <v>69</v>
      </c>
      <c r="K2787" s="896" t="s">
        <v>70</v>
      </c>
      <c r="L2787" s="896" t="s">
        <v>71</v>
      </c>
      <c r="M2787" s="896" t="s">
        <v>84</v>
      </c>
      <c r="N2787" s="896" t="s">
        <v>5684</v>
      </c>
      <c r="O2787" s="896" t="s">
        <v>622</v>
      </c>
      <c r="P2787" s="896" t="s">
        <v>72</v>
      </c>
      <c r="Q2787" s="896"/>
      <c r="R2787" s="896"/>
      <c r="S2787" s="896"/>
      <c r="T2787" s="896"/>
      <c r="U2787" s="754"/>
      <c r="V2787" s="754"/>
      <c r="W2787" s="754"/>
      <c r="X2787" s="754"/>
      <c r="Y2787" s="754"/>
      <c r="Z2787" s="754"/>
      <c r="AA2787" s="755"/>
      <c r="AB2787" s="755"/>
      <c r="AC2787" s="793" t="s">
        <v>126</v>
      </c>
      <c r="AD2787" s="793"/>
      <c r="AE2787" s="754"/>
      <c r="AF2787" s="754"/>
      <c r="AG2787" s="277"/>
      <c r="AH2787" s="262" t="s">
        <v>5689</v>
      </c>
      <c r="AI2787" s="277"/>
      <c r="AJ2787" s="277"/>
      <c r="AK2787" s="277"/>
      <c r="AL2787" s="277"/>
      <c r="AM2787" s="277"/>
      <c r="AN2787" s="277"/>
      <c r="AO2787" s="277"/>
      <c r="AP2787" s="277"/>
      <c r="AR2787" s="977" t="str">
        <f t="shared" ca="1" si="216"/>
        <v>0 ปี</v>
      </c>
      <c r="AS2787" s="977" t="str">
        <f t="shared" ca="1" si="217"/>
        <v>11 เดือน</v>
      </c>
      <c r="AT2787" s="978" t="str">
        <f t="shared" ca="1" si="218"/>
        <v>17 วัน</v>
      </c>
      <c r="AU2787" s="245"/>
      <c r="AV2787" s="979" t="str">
        <f t="shared" ca="1" si="219"/>
        <v>0 ปี11 เดือน17 วัน</v>
      </c>
    </row>
    <row r="2788" spans="1:48" ht="153.6">
      <c r="A2788" s="811">
        <v>2781</v>
      </c>
      <c r="B2788" s="957">
        <v>243514</v>
      </c>
      <c r="C2788" s="968">
        <f t="shared" si="215"/>
        <v>45187</v>
      </c>
      <c r="D2788" s="896">
        <v>8</v>
      </c>
      <c r="E2788" s="897" t="s">
        <v>5629</v>
      </c>
      <c r="F2788" s="896" t="s">
        <v>5682</v>
      </c>
      <c r="G2788" s="904">
        <v>152214</v>
      </c>
      <c r="H2788" s="896"/>
      <c r="I2788" s="896" t="s">
        <v>54</v>
      </c>
      <c r="J2788" s="896" t="s">
        <v>69</v>
      </c>
      <c r="K2788" s="896" t="s">
        <v>70</v>
      </c>
      <c r="L2788" s="896" t="s">
        <v>71</v>
      </c>
      <c r="M2788" s="896" t="s">
        <v>84</v>
      </c>
      <c r="N2788" s="896" t="s">
        <v>1352</v>
      </c>
      <c r="O2788" s="896" t="s">
        <v>78</v>
      </c>
      <c r="P2788" s="896" t="s">
        <v>72</v>
      </c>
      <c r="Q2788" s="896"/>
      <c r="R2788" s="896"/>
      <c r="S2788" s="896"/>
      <c r="T2788" s="896"/>
      <c r="U2788" s="754"/>
      <c r="V2788" s="754"/>
      <c r="W2788" s="754"/>
      <c r="X2788" s="754"/>
      <c r="Y2788" s="754"/>
      <c r="Z2788" s="754"/>
      <c r="AA2788" s="755"/>
      <c r="AB2788" s="755"/>
      <c r="AC2788" s="793" t="s">
        <v>126</v>
      </c>
      <c r="AD2788" s="793"/>
      <c r="AE2788" s="754"/>
      <c r="AF2788" s="754"/>
      <c r="AG2788" s="277"/>
      <c r="AH2788" s="262" t="s">
        <v>5689</v>
      </c>
      <c r="AI2788" s="277"/>
      <c r="AJ2788" s="277"/>
      <c r="AK2788" s="277"/>
      <c r="AL2788" s="277"/>
      <c r="AM2788" s="277"/>
      <c r="AN2788" s="277"/>
      <c r="AO2788" s="277"/>
      <c r="AP2788" s="277"/>
      <c r="AR2788" s="977" t="str">
        <f t="shared" ca="1" si="216"/>
        <v>0 ปี</v>
      </c>
      <c r="AS2788" s="977" t="str">
        <f t="shared" ca="1" si="217"/>
        <v>11 เดือน</v>
      </c>
      <c r="AT2788" s="978" t="str">
        <f t="shared" ca="1" si="218"/>
        <v>17 วัน</v>
      </c>
      <c r="AU2788" s="245"/>
      <c r="AV2788" s="979" t="str">
        <f t="shared" ca="1" si="219"/>
        <v>0 ปี11 เดือน17 วัน</v>
      </c>
    </row>
    <row r="2789" spans="1:48" ht="153.6">
      <c r="A2789" s="811">
        <v>2782</v>
      </c>
      <c r="B2789" s="957">
        <v>243514</v>
      </c>
      <c r="C2789" s="968">
        <f t="shared" si="215"/>
        <v>45187</v>
      </c>
      <c r="D2789" s="896">
        <v>8</v>
      </c>
      <c r="E2789" s="897" t="s">
        <v>5629</v>
      </c>
      <c r="F2789" s="896" t="s">
        <v>5685</v>
      </c>
      <c r="G2789" s="904">
        <v>66413</v>
      </c>
      <c r="H2789" s="896"/>
      <c r="I2789" s="896" t="s">
        <v>54</v>
      </c>
      <c r="J2789" s="896" t="s">
        <v>69</v>
      </c>
      <c r="K2789" s="896" t="s">
        <v>70</v>
      </c>
      <c r="L2789" s="896" t="s">
        <v>71</v>
      </c>
      <c r="M2789" s="896" t="s">
        <v>84</v>
      </c>
      <c r="N2789" s="896" t="s">
        <v>5686</v>
      </c>
      <c r="O2789" s="896" t="s">
        <v>197</v>
      </c>
      <c r="P2789" s="896" t="s">
        <v>72</v>
      </c>
      <c r="Q2789" s="896"/>
      <c r="R2789" s="896"/>
      <c r="S2789" s="896"/>
      <c r="T2789" s="896"/>
      <c r="U2789" s="754"/>
      <c r="V2789" s="754"/>
      <c r="W2789" s="754"/>
      <c r="X2789" s="754"/>
      <c r="Y2789" s="754"/>
      <c r="Z2789" s="754"/>
      <c r="AA2789" s="755"/>
      <c r="AB2789" s="755"/>
      <c r="AC2789" s="793" t="s">
        <v>126</v>
      </c>
      <c r="AD2789" s="793"/>
      <c r="AE2789" s="754"/>
      <c r="AF2789" s="754"/>
      <c r="AG2789" s="277"/>
      <c r="AH2789" s="262" t="s">
        <v>5689</v>
      </c>
      <c r="AI2789" s="277"/>
      <c r="AJ2789" s="277"/>
      <c r="AK2789" s="277"/>
      <c r="AL2789" s="277"/>
      <c r="AM2789" s="277"/>
      <c r="AN2789" s="277"/>
      <c r="AO2789" s="277"/>
      <c r="AP2789" s="277"/>
      <c r="AR2789" s="977" t="str">
        <f t="shared" ca="1" si="216"/>
        <v>0 ปี</v>
      </c>
      <c r="AS2789" s="977" t="str">
        <f t="shared" ca="1" si="217"/>
        <v>11 เดือน</v>
      </c>
      <c r="AT2789" s="978" t="str">
        <f t="shared" ca="1" si="218"/>
        <v>17 วัน</v>
      </c>
      <c r="AU2789" s="245"/>
      <c r="AV2789" s="979" t="str">
        <f t="shared" ca="1" si="219"/>
        <v>0 ปี11 เดือน17 วัน</v>
      </c>
    </row>
    <row r="2790" spans="1:48" ht="127.2" customHeight="1">
      <c r="A2790" s="811">
        <v>2783</v>
      </c>
      <c r="B2790" s="957">
        <v>243514</v>
      </c>
      <c r="C2790" s="968">
        <f t="shared" si="215"/>
        <v>45187</v>
      </c>
      <c r="D2790" s="896">
        <v>8</v>
      </c>
      <c r="E2790" s="897" t="s">
        <v>5629</v>
      </c>
      <c r="F2790" s="896" t="s">
        <v>5687</v>
      </c>
      <c r="G2790" s="904">
        <v>226754</v>
      </c>
      <c r="H2790" s="896"/>
      <c r="I2790" s="896" t="s">
        <v>54</v>
      </c>
      <c r="J2790" s="896" t="s">
        <v>69</v>
      </c>
      <c r="K2790" s="896" t="s">
        <v>70</v>
      </c>
      <c r="L2790" s="896" t="s">
        <v>71</v>
      </c>
      <c r="M2790" s="896" t="s">
        <v>84</v>
      </c>
      <c r="N2790" s="896" t="s">
        <v>365</v>
      </c>
      <c r="O2790" s="896" t="s">
        <v>4898</v>
      </c>
      <c r="P2790" s="896" t="s">
        <v>72</v>
      </c>
      <c r="Q2790" s="904"/>
      <c r="R2790" s="904"/>
      <c r="S2790" s="904"/>
      <c r="T2790" s="904"/>
      <c r="U2790" s="754"/>
      <c r="V2790" s="754"/>
      <c r="W2790" s="754"/>
      <c r="X2790" s="754"/>
      <c r="Y2790" s="754"/>
      <c r="Z2790" s="754"/>
      <c r="AA2790" s="755"/>
      <c r="AB2790" s="755"/>
      <c r="AC2790" s="793" t="s">
        <v>126</v>
      </c>
      <c r="AD2790" s="793"/>
      <c r="AE2790" s="754"/>
      <c r="AF2790" s="754"/>
      <c r="AG2790" s="277"/>
      <c r="AH2790" s="262" t="s">
        <v>5689</v>
      </c>
      <c r="AI2790" s="277"/>
      <c r="AJ2790" s="277"/>
      <c r="AK2790" s="277"/>
      <c r="AL2790" s="277"/>
      <c r="AM2790" s="277"/>
      <c r="AN2790" s="277"/>
      <c r="AO2790" s="277"/>
      <c r="AP2790" s="277"/>
      <c r="AR2790" s="977" t="str">
        <f t="shared" ca="1" si="216"/>
        <v>0 ปี</v>
      </c>
      <c r="AS2790" s="977" t="str">
        <f t="shared" ca="1" si="217"/>
        <v>11 เดือน</v>
      </c>
      <c r="AT2790" s="978" t="str">
        <f t="shared" ca="1" si="218"/>
        <v>17 วัน</v>
      </c>
      <c r="AU2790" s="245"/>
      <c r="AV2790" s="979" t="str">
        <f t="shared" ca="1" si="219"/>
        <v>0 ปี11 เดือน17 วัน</v>
      </c>
    </row>
    <row r="2791" spans="1:48" ht="153.6">
      <c r="A2791" s="811">
        <v>2784</v>
      </c>
      <c r="B2791" s="957">
        <v>243514</v>
      </c>
      <c r="C2791" s="968">
        <f t="shared" si="215"/>
        <v>45187</v>
      </c>
      <c r="D2791" s="896">
        <v>8</v>
      </c>
      <c r="E2791" s="897" t="s">
        <v>5629</v>
      </c>
      <c r="F2791" s="896" t="s">
        <v>5688</v>
      </c>
      <c r="G2791" s="904">
        <v>65634</v>
      </c>
      <c r="H2791" s="896"/>
      <c r="I2791" s="896" t="s">
        <v>54</v>
      </c>
      <c r="J2791" s="896" t="s">
        <v>69</v>
      </c>
      <c r="K2791" s="896" t="s">
        <v>70</v>
      </c>
      <c r="L2791" s="896" t="s">
        <v>71</v>
      </c>
      <c r="M2791" s="896" t="s">
        <v>84</v>
      </c>
      <c r="N2791" s="896" t="s">
        <v>118</v>
      </c>
      <c r="O2791" s="896" t="s">
        <v>387</v>
      </c>
      <c r="P2791" s="896" t="s">
        <v>72</v>
      </c>
      <c r="Q2791" s="904"/>
      <c r="R2791" s="904"/>
      <c r="S2791" s="904"/>
      <c r="T2791" s="904"/>
      <c r="U2791" s="754"/>
      <c r="V2791" s="754"/>
      <c r="W2791" s="754"/>
      <c r="X2791" s="754"/>
      <c r="Y2791" s="754"/>
      <c r="Z2791" s="754"/>
      <c r="AA2791" s="755"/>
      <c r="AB2791" s="755"/>
      <c r="AC2791" s="793" t="s">
        <v>126</v>
      </c>
      <c r="AD2791" s="793"/>
      <c r="AE2791" s="754"/>
      <c r="AF2791" s="754"/>
      <c r="AG2791" s="277"/>
      <c r="AH2791" s="262" t="s">
        <v>5689</v>
      </c>
      <c r="AI2791" s="277"/>
      <c r="AJ2791" s="277"/>
      <c r="AK2791" s="277"/>
      <c r="AL2791" s="277"/>
      <c r="AM2791" s="277"/>
      <c r="AN2791" s="277"/>
      <c r="AO2791" s="277"/>
      <c r="AP2791" s="277"/>
      <c r="AR2791" s="977" t="str">
        <f t="shared" ca="1" si="216"/>
        <v>0 ปี</v>
      </c>
      <c r="AS2791" s="977" t="str">
        <f t="shared" ca="1" si="217"/>
        <v>11 เดือน</v>
      </c>
      <c r="AT2791" s="978" t="str">
        <f t="shared" ca="1" si="218"/>
        <v>17 วัน</v>
      </c>
      <c r="AU2791" s="245"/>
      <c r="AV2791" s="979" t="str">
        <f t="shared" ca="1" si="219"/>
        <v>0 ปี11 เดือน17 วัน</v>
      </c>
    </row>
    <row r="2792" spans="1:48" s="809" customFormat="1" ht="175.2" customHeight="1">
      <c r="A2792" s="811"/>
      <c r="B2792" s="957">
        <v>243553</v>
      </c>
      <c r="C2792" s="968">
        <f t="shared" si="215"/>
        <v>45226</v>
      </c>
      <c r="D2792" s="896">
        <v>8</v>
      </c>
      <c r="E2792" s="897" t="s">
        <v>5712</v>
      </c>
      <c r="F2792" s="903" t="s">
        <v>5713</v>
      </c>
      <c r="G2792" s="903">
        <v>68342</v>
      </c>
      <c r="H2792" s="903"/>
      <c r="I2792" s="903" t="s">
        <v>54</v>
      </c>
      <c r="J2792" s="903" t="s">
        <v>442</v>
      </c>
      <c r="K2792" s="905" t="s">
        <v>70</v>
      </c>
      <c r="L2792" s="905" t="s">
        <v>71</v>
      </c>
      <c r="M2792" s="908" t="s">
        <v>68</v>
      </c>
      <c r="N2792" s="903" t="s">
        <v>4580</v>
      </c>
      <c r="O2792" s="903" t="s">
        <v>65</v>
      </c>
      <c r="P2792" s="906" t="s">
        <v>527</v>
      </c>
      <c r="Q2792" s="903"/>
      <c r="R2792" s="903"/>
      <c r="S2792" s="903"/>
      <c r="T2792" s="903" t="s">
        <v>5714</v>
      </c>
      <c r="U2792" s="754"/>
      <c r="V2792" s="754"/>
      <c r="W2792" s="754"/>
      <c r="X2792" s="754"/>
      <c r="Y2792" s="754"/>
      <c r="Z2792" s="754"/>
      <c r="AA2792" s="754"/>
      <c r="AB2792" s="754"/>
      <c r="AC2792" s="793" t="s">
        <v>126</v>
      </c>
      <c r="AD2792" s="793"/>
      <c r="AE2792" s="754"/>
      <c r="AF2792" s="754"/>
      <c r="AG2792" s="347"/>
      <c r="AH2792" s="262" t="s">
        <v>5766</v>
      </c>
      <c r="AI2792" s="347"/>
      <c r="AJ2792" s="347"/>
      <c r="AK2792" s="347"/>
      <c r="AL2792" s="347"/>
      <c r="AM2792" s="347"/>
      <c r="AN2792" s="347"/>
      <c r="AO2792" s="347"/>
      <c r="AP2792" s="347"/>
      <c r="AR2792" s="977" t="str">
        <f t="shared" ca="1" si="216"/>
        <v>0 ปี</v>
      </c>
      <c r="AS2792" s="977" t="str">
        <f t="shared" ca="1" si="217"/>
        <v>10 เดือน</v>
      </c>
      <c r="AT2792" s="978" t="str">
        <f t="shared" ca="1" si="218"/>
        <v>8 วัน</v>
      </c>
      <c r="AU2792" s="245"/>
      <c r="AV2792" s="979" t="str">
        <f t="shared" ca="1" si="219"/>
        <v>0 ปี10 เดือน8 วัน</v>
      </c>
    </row>
    <row r="2793" spans="1:48" s="809" customFormat="1" ht="175.2" customHeight="1">
      <c r="A2793" s="811"/>
      <c r="B2793" s="957">
        <v>243553</v>
      </c>
      <c r="C2793" s="968">
        <f t="shared" si="215"/>
        <v>45226</v>
      </c>
      <c r="D2793" s="896">
        <v>8</v>
      </c>
      <c r="E2793" s="897" t="s">
        <v>5712</v>
      </c>
      <c r="F2793" s="903" t="s">
        <v>5713</v>
      </c>
      <c r="G2793" s="903">
        <v>68424</v>
      </c>
      <c r="H2793" s="903"/>
      <c r="I2793" s="896" t="s">
        <v>60</v>
      </c>
      <c r="J2793" s="896" t="s">
        <v>321</v>
      </c>
      <c r="K2793" s="905" t="s">
        <v>61</v>
      </c>
      <c r="L2793" s="905" t="s">
        <v>62</v>
      </c>
      <c r="M2793" s="908" t="s">
        <v>68</v>
      </c>
      <c r="N2793" s="903" t="s">
        <v>5315</v>
      </c>
      <c r="O2793" s="903" t="s">
        <v>197</v>
      </c>
      <c r="P2793" s="906" t="s">
        <v>58</v>
      </c>
      <c r="Q2793" s="903" t="s">
        <v>66</v>
      </c>
      <c r="R2793" s="903" t="s">
        <v>5715</v>
      </c>
      <c r="S2793" s="903" t="s">
        <v>5716</v>
      </c>
      <c r="T2793" s="903"/>
      <c r="U2793" s="754"/>
      <c r="V2793" s="754"/>
      <c r="W2793" s="754"/>
      <c r="X2793" s="754"/>
      <c r="Y2793" s="754"/>
      <c r="Z2793" s="754"/>
      <c r="AA2793" s="754"/>
      <c r="AB2793" s="754"/>
      <c r="AC2793" s="793" t="s">
        <v>126</v>
      </c>
      <c r="AD2793" s="793"/>
      <c r="AE2793" s="754"/>
      <c r="AF2793" s="754"/>
      <c r="AG2793" s="347"/>
      <c r="AH2793" s="262" t="s">
        <v>5766</v>
      </c>
      <c r="AI2793" s="347"/>
      <c r="AJ2793" s="347"/>
      <c r="AK2793" s="347"/>
      <c r="AL2793" s="347"/>
      <c r="AM2793" s="347"/>
      <c r="AN2793" s="347"/>
      <c r="AO2793" s="347"/>
      <c r="AP2793" s="347"/>
      <c r="AR2793" s="977" t="str">
        <f t="shared" ca="1" si="216"/>
        <v>0 ปี</v>
      </c>
      <c r="AS2793" s="977" t="str">
        <f t="shared" ca="1" si="217"/>
        <v>10 เดือน</v>
      </c>
      <c r="AT2793" s="978" t="str">
        <f t="shared" ca="1" si="218"/>
        <v>8 วัน</v>
      </c>
      <c r="AU2793" s="245"/>
      <c r="AV2793" s="979" t="str">
        <f t="shared" ca="1" si="219"/>
        <v>0 ปี10 เดือน8 วัน</v>
      </c>
    </row>
    <row r="2794" spans="1:48" s="809" customFormat="1" ht="175.2" customHeight="1">
      <c r="A2794" s="811"/>
      <c r="B2794" s="957">
        <v>243553</v>
      </c>
      <c r="C2794" s="968">
        <f t="shared" si="215"/>
        <v>45226</v>
      </c>
      <c r="D2794" s="896">
        <v>8</v>
      </c>
      <c r="E2794" s="897" t="s">
        <v>5712</v>
      </c>
      <c r="F2794" s="903" t="s">
        <v>5717</v>
      </c>
      <c r="G2794" s="903">
        <v>67827</v>
      </c>
      <c r="H2794" s="903"/>
      <c r="I2794" s="896" t="s">
        <v>60</v>
      </c>
      <c r="J2794" s="896" t="s">
        <v>211</v>
      </c>
      <c r="K2794" s="905" t="s">
        <v>61</v>
      </c>
      <c r="L2794" s="905" t="s">
        <v>62</v>
      </c>
      <c r="M2794" s="908" t="s">
        <v>68</v>
      </c>
      <c r="N2794" s="903" t="s">
        <v>490</v>
      </c>
      <c r="O2794" s="903" t="s">
        <v>65</v>
      </c>
      <c r="P2794" s="903" t="s">
        <v>73</v>
      </c>
      <c r="Q2794" s="907"/>
      <c r="R2794" s="907"/>
      <c r="S2794" s="907"/>
      <c r="T2794" s="907"/>
      <c r="U2794" s="754"/>
      <c r="V2794" s="754"/>
      <c r="W2794" s="754"/>
      <c r="X2794" s="754"/>
      <c r="Y2794" s="754"/>
      <c r="Z2794" s="754"/>
      <c r="AA2794" s="754"/>
      <c r="AB2794" s="754"/>
      <c r="AC2794" s="793" t="s">
        <v>126</v>
      </c>
      <c r="AD2794" s="793"/>
      <c r="AE2794" s="754"/>
      <c r="AF2794" s="754"/>
      <c r="AG2794" s="347"/>
      <c r="AH2794" s="262" t="s">
        <v>5766</v>
      </c>
      <c r="AI2794" s="347"/>
      <c r="AJ2794" s="347"/>
      <c r="AK2794" s="347"/>
      <c r="AL2794" s="347"/>
      <c r="AM2794" s="347"/>
      <c r="AN2794" s="347"/>
      <c r="AO2794" s="347"/>
      <c r="AP2794" s="347"/>
      <c r="AR2794" s="977" t="str">
        <f t="shared" ca="1" si="216"/>
        <v>0 ปี</v>
      </c>
      <c r="AS2794" s="977" t="str">
        <f t="shared" ca="1" si="217"/>
        <v>10 เดือน</v>
      </c>
      <c r="AT2794" s="978" t="str">
        <f t="shared" ca="1" si="218"/>
        <v>8 วัน</v>
      </c>
      <c r="AU2794" s="245"/>
      <c r="AV2794" s="979" t="str">
        <f t="shared" ca="1" si="219"/>
        <v>0 ปี10 เดือน8 วัน</v>
      </c>
    </row>
    <row r="2795" spans="1:48" s="809" customFormat="1" ht="175.2" customHeight="1">
      <c r="A2795" s="811"/>
      <c r="B2795" s="957">
        <v>243553</v>
      </c>
      <c r="C2795" s="968">
        <f t="shared" si="215"/>
        <v>45226</v>
      </c>
      <c r="D2795" s="896">
        <v>8</v>
      </c>
      <c r="E2795" s="897" t="s">
        <v>5712</v>
      </c>
      <c r="F2795" s="903" t="s">
        <v>5717</v>
      </c>
      <c r="G2795" s="903">
        <v>67862</v>
      </c>
      <c r="H2795" s="903"/>
      <c r="I2795" s="896" t="s">
        <v>60</v>
      </c>
      <c r="J2795" s="896" t="s">
        <v>67</v>
      </c>
      <c r="K2795" s="905" t="s">
        <v>61</v>
      </c>
      <c r="L2795" s="905" t="s">
        <v>62</v>
      </c>
      <c r="M2795" s="908" t="s">
        <v>68</v>
      </c>
      <c r="N2795" s="903" t="s">
        <v>490</v>
      </c>
      <c r="O2795" s="903" t="s">
        <v>1252</v>
      </c>
      <c r="P2795" s="903" t="s">
        <v>134</v>
      </c>
      <c r="Q2795" s="907"/>
      <c r="R2795" s="907"/>
      <c r="S2795" s="907"/>
      <c r="T2795" s="903"/>
      <c r="U2795" s="754"/>
      <c r="V2795" s="754"/>
      <c r="W2795" s="754"/>
      <c r="X2795" s="754"/>
      <c r="Y2795" s="754"/>
      <c r="Z2795" s="754"/>
      <c r="AA2795" s="754"/>
      <c r="AB2795" s="754"/>
      <c r="AC2795" s="793" t="s">
        <v>126</v>
      </c>
      <c r="AD2795" s="793"/>
      <c r="AE2795" s="754"/>
      <c r="AF2795" s="754"/>
      <c r="AG2795" s="347"/>
      <c r="AH2795" s="262" t="s">
        <v>5766</v>
      </c>
      <c r="AI2795" s="347"/>
      <c r="AJ2795" s="347"/>
      <c r="AK2795" s="347"/>
      <c r="AL2795" s="347"/>
      <c r="AM2795" s="347"/>
      <c r="AN2795" s="347"/>
      <c r="AO2795" s="347"/>
      <c r="AP2795" s="347"/>
      <c r="AR2795" s="977" t="str">
        <f t="shared" ca="1" si="216"/>
        <v>0 ปี</v>
      </c>
      <c r="AS2795" s="977" t="str">
        <f t="shared" ca="1" si="217"/>
        <v>10 เดือน</v>
      </c>
      <c r="AT2795" s="978" t="str">
        <f t="shared" ca="1" si="218"/>
        <v>8 วัน</v>
      </c>
      <c r="AU2795" s="245"/>
      <c r="AV2795" s="979" t="str">
        <f t="shared" ca="1" si="219"/>
        <v>0 ปี10 เดือน8 วัน</v>
      </c>
    </row>
    <row r="2796" spans="1:48" s="809" customFormat="1" ht="175.2" customHeight="1">
      <c r="A2796" s="811"/>
      <c r="B2796" s="957">
        <v>243553</v>
      </c>
      <c r="C2796" s="968">
        <f t="shared" si="215"/>
        <v>45226</v>
      </c>
      <c r="D2796" s="896">
        <v>8</v>
      </c>
      <c r="E2796" s="897" t="s">
        <v>5712</v>
      </c>
      <c r="F2796" s="903" t="s">
        <v>5718</v>
      </c>
      <c r="G2796" s="903">
        <v>66738</v>
      </c>
      <c r="H2796" s="903"/>
      <c r="I2796" s="896" t="s">
        <v>54</v>
      </c>
      <c r="J2796" s="896" t="s">
        <v>442</v>
      </c>
      <c r="K2796" s="905" t="s">
        <v>70</v>
      </c>
      <c r="L2796" s="905" t="s">
        <v>71</v>
      </c>
      <c r="M2796" s="908" t="s">
        <v>120</v>
      </c>
      <c r="N2796" s="903" t="s">
        <v>5719</v>
      </c>
      <c r="O2796" s="903" t="s">
        <v>65</v>
      </c>
      <c r="P2796" s="903" t="s">
        <v>527</v>
      </c>
      <c r="Q2796" s="907"/>
      <c r="R2796" s="907"/>
      <c r="S2796" s="907"/>
      <c r="T2796" s="903" t="s">
        <v>5720</v>
      </c>
      <c r="U2796" s="754"/>
      <c r="V2796" s="754"/>
      <c r="W2796" s="754"/>
      <c r="X2796" s="754"/>
      <c r="Y2796" s="754"/>
      <c r="Z2796" s="754"/>
      <c r="AA2796" s="754"/>
      <c r="AB2796" s="754"/>
      <c r="AC2796" s="793" t="s">
        <v>126</v>
      </c>
      <c r="AD2796" s="793"/>
      <c r="AE2796" s="754"/>
      <c r="AF2796" s="754"/>
      <c r="AG2796" s="347"/>
      <c r="AH2796" s="262" t="s">
        <v>5766</v>
      </c>
      <c r="AI2796" s="347"/>
      <c r="AJ2796" s="347"/>
      <c r="AK2796" s="347"/>
      <c r="AL2796" s="347"/>
      <c r="AM2796" s="347"/>
      <c r="AN2796" s="347"/>
      <c r="AO2796" s="347"/>
      <c r="AP2796" s="347"/>
      <c r="AR2796" s="977" t="str">
        <f t="shared" ca="1" si="216"/>
        <v>0 ปี</v>
      </c>
      <c r="AS2796" s="977" t="str">
        <f t="shared" ca="1" si="217"/>
        <v>10 เดือน</v>
      </c>
      <c r="AT2796" s="978" t="str">
        <f t="shared" ca="1" si="218"/>
        <v>8 วัน</v>
      </c>
      <c r="AU2796" s="245"/>
      <c r="AV2796" s="979" t="str">
        <f t="shared" ca="1" si="219"/>
        <v>0 ปี10 เดือน8 วัน</v>
      </c>
    </row>
    <row r="2797" spans="1:48" s="809" customFormat="1" ht="175.2" customHeight="1">
      <c r="A2797" s="811"/>
      <c r="B2797" s="957">
        <v>243553</v>
      </c>
      <c r="C2797" s="968">
        <f t="shared" si="215"/>
        <v>45226</v>
      </c>
      <c r="D2797" s="896">
        <v>8</v>
      </c>
      <c r="E2797" s="897" t="s">
        <v>5712</v>
      </c>
      <c r="F2797" s="903" t="s">
        <v>5721</v>
      </c>
      <c r="G2797" s="903">
        <v>67294</v>
      </c>
      <c r="H2797" s="903"/>
      <c r="I2797" s="896" t="s">
        <v>60</v>
      </c>
      <c r="J2797" s="896" t="s">
        <v>321</v>
      </c>
      <c r="K2797" s="905" t="s">
        <v>61</v>
      </c>
      <c r="L2797" s="905" t="s">
        <v>62</v>
      </c>
      <c r="M2797" s="896" t="s">
        <v>120</v>
      </c>
      <c r="N2797" s="903" t="s">
        <v>1178</v>
      </c>
      <c r="O2797" s="903" t="s">
        <v>323</v>
      </c>
      <c r="P2797" s="903" t="s">
        <v>73</v>
      </c>
      <c r="Q2797" s="907"/>
      <c r="R2797" s="907"/>
      <c r="S2797" s="907"/>
      <c r="T2797" s="907"/>
      <c r="U2797" s="754"/>
      <c r="V2797" s="754"/>
      <c r="W2797" s="754"/>
      <c r="X2797" s="754"/>
      <c r="Y2797" s="754"/>
      <c r="Z2797" s="754"/>
      <c r="AA2797" s="754"/>
      <c r="AB2797" s="754"/>
      <c r="AC2797" s="793" t="s">
        <v>126</v>
      </c>
      <c r="AD2797" s="793"/>
      <c r="AE2797" s="754"/>
      <c r="AF2797" s="754"/>
      <c r="AG2797" s="347"/>
      <c r="AH2797" s="262" t="s">
        <v>5766</v>
      </c>
      <c r="AI2797" s="347"/>
      <c r="AJ2797" s="347"/>
      <c r="AK2797" s="347"/>
      <c r="AL2797" s="347"/>
      <c r="AM2797" s="347"/>
      <c r="AN2797" s="347"/>
      <c r="AO2797" s="347"/>
      <c r="AP2797" s="347"/>
      <c r="AR2797" s="977" t="str">
        <f t="shared" ca="1" si="216"/>
        <v>0 ปี</v>
      </c>
      <c r="AS2797" s="977" t="str">
        <f t="shared" ca="1" si="217"/>
        <v>10 เดือน</v>
      </c>
      <c r="AT2797" s="978" t="str">
        <f t="shared" ca="1" si="218"/>
        <v>8 วัน</v>
      </c>
      <c r="AU2797" s="245"/>
      <c r="AV2797" s="979" t="str">
        <f t="shared" ca="1" si="219"/>
        <v>0 ปี10 เดือน8 วัน</v>
      </c>
    </row>
    <row r="2798" spans="1:48" s="809" customFormat="1" ht="175.2" customHeight="1">
      <c r="A2798" s="811"/>
      <c r="B2798" s="957">
        <v>243553</v>
      </c>
      <c r="C2798" s="968">
        <f t="shared" si="215"/>
        <v>45226</v>
      </c>
      <c r="D2798" s="896">
        <v>8</v>
      </c>
      <c r="E2798" s="897" t="s">
        <v>5712</v>
      </c>
      <c r="F2798" s="903" t="s">
        <v>5721</v>
      </c>
      <c r="G2798" s="904">
        <v>67291</v>
      </c>
      <c r="H2798" s="896"/>
      <c r="I2798" s="896" t="s">
        <v>60</v>
      </c>
      <c r="J2798" s="896" t="s">
        <v>321</v>
      </c>
      <c r="K2798" s="905" t="s">
        <v>61</v>
      </c>
      <c r="L2798" s="905" t="s">
        <v>62</v>
      </c>
      <c r="M2798" s="896" t="s">
        <v>120</v>
      </c>
      <c r="N2798" s="903" t="s">
        <v>1178</v>
      </c>
      <c r="O2798" s="903" t="s">
        <v>323</v>
      </c>
      <c r="P2798" s="903" t="s">
        <v>73</v>
      </c>
      <c r="Q2798" s="896"/>
      <c r="R2798" s="896"/>
      <c r="S2798" s="896"/>
      <c r="T2798" s="896"/>
      <c r="U2798" s="754"/>
      <c r="V2798" s="754"/>
      <c r="W2798" s="754"/>
      <c r="X2798" s="754"/>
      <c r="Y2798" s="754"/>
      <c r="Z2798" s="754"/>
      <c r="AA2798" s="754"/>
      <c r="AB2798" s="754"/>
      <c r="AC2798" s="793" t="s">
        <v>126</v>
      </c>
      <c r="AD2798" s="793"/>
      <c r="AE2798" s="754"/>
      <c r="AF2798" s="754"/>
      <c r="AG2798" s="347"/>
      <c r="AH2798" s="262" t="s">
        <v>5766</v>
      </c>
      <c r="AI2798" s="347"/>
      <c r="AJ2798" s="347"/>
      <c r="AK2798" s="347"/>
      <c r="AL2798" s="347"/>
      <c r="AM2798" s="347"/>
      <c r="AN2798" s="347"/>
      <c r="AO2798" s="347"/>
      <c r="AP2798" s="347"/>
      <c r="AR2798" s="977" t="str">
        <f t="shared" ca="1" si="216"/>
        <v>0 ปี</v>
      </c>
      <c r="AS2798" s="977" t="str">
        <f t="shared" ca="1" si="217"/>
        <v>10 เดือน</v>
      </c>
      <c r="AT2798" s="978" t="str">
        <f t="shared" ca="1" si="218"/>
        <v>8 วัน</v>
      </c>
      <c r="AU2798" s="245"/>
      <c r="AV2798" s="979" t="str">
        <f t="shared" ca="1" si="219"/>
        <v>0 ปี10 เดือน8 วัน</v>
      </c>
    </row>
    <row r="2799" spans="1:48" s="809" customFormat="1" ht="175.2" customHeight="1">
      <c r="A2799" s="811"/>
      <c r="B2799" s="957">
        <v>243553</v>
      </c>
      <c r="C2799" s="968">
        <f t="shared" si="215"/>
        <v>45226</v>
      </c>
      <c r="D2799" s="896">
        <v>8</v>
      </c>
      <c r="E2799" s="897" t="s">
        <v>5712</v>
      </c>
      <c r="F2799" s="903" t="s">
        <v>5721</v>
      </c>
      <c r="G2799" s="904">
        <v>67197</v>
      </c>
      <c r="H2799" s="896"/>
      <c r="I2799" s="896" t="s">
        <v>60</v>
      </c>
      <c r="J2799" s="896" t="s">
        <v>321</v>
      </c>
      <c r="K2799" s="905" t="s">
        <v>61</v>
      </c>
      <c r="L2799" s="905" t="s">
        <v>62</v>
      </c>
      <c r="M2799" s="896" t="s">
        <v>120</v>
      </c>
      <c r="N2799" s="903" t="s">
        <v>1178</v>
      </c>
      <c r="O2799" s="903" t="s">
        <v>323</v>
      </c>
      <c r="P2799" s="903" t="s">
        <v>73</v>
      </c>
      <c r="Q2799" s="896"/>
      <c r="R2799" s="896"/>
      <c r="S2799" s="896"/>
      <c r="T2799" s="896"/>
      <c r="U2799" s="754"/>
      <c r="V2799" s="754"/>
      <c r="W2799" s="754"/>
      <c r="X2799" s="754"/>
      <c r="Y2799" s="754"/>
      <c r="Z2799" s="754"/>
      <c r="AA2799" s="754"/>
      <c r="AB2799" s="754"/>
      <c r="AC2799" s="793" t="s">
        <v>126</v>
      </c>
      <c r="AD2799" s="793"/>
      <c r="AE2799" s="754"/>
      <c r="AF2799" s="754"/>
      <c r="AG2799" s="347"/>
      <c r="AH2799" s="262" t="s">
        <v>5766</v>
      </c>
      <c r="AI2799" s="347"/>
      <c r="AJ2799" s="347"/>
      <c r="AK2799" s="347"/>
      <c r="AL2799" s="347"/>
      <c r="AM2799" s="347"/>
      <c r="AN2799" s="347"/>
      <c r="AO2799" s="347"/>
      <c r="AP2799" s="347"/>
      <c r="AR2799" s="977" t="str">
        <f t="shared" ca="1" si="216"/>
        <v>0 ปี</v>
      </c>
      <c r="AS2799" s="977" t="str">
        <f t="shared" ca="1" si="217"/>
        <v>10 เดือน</v>
      </c>
      <c r="AT2799" s="978" t="str">
        <f t="shared" ca="1" si="218"/>
        <v>8 วัน</v>
      </c>
      <c r="AU2799" s="245"/>
      <c r="AV2799" s="979" t="str">
        <f t="shared" ca="1" si="219"/>
        <v>0 ปี10 เดือน8 วัน</v>
      </c>
    </row>
    <row r="2800" spans="1:48" s="809" customFormat="1" ht="175.2" customHeight="1">
      <c r="A2800" s="811"/>
      <c r="B2800" s="957">
        <v>243553</v>
      </c>
      <c r="C2800" s="968">
        <f t="shared" si="215"/>
        <v>45226</v>
      </c>
      <c r="D2800" s="896">
        <v>8</v>
      </c>
      <c r="E2800" s="897" t="s">
        <v>5712</v>
      </c>
      <c r="F2800" s="903" t="s">
        <v>5721</v>
      </c>
      <c r="G2800" s="904">
        <v>67187</v>
      </c>
      <c r="H2800" s="896"/>
      <c r="I2800" s="896" t="s">
        <v>60</v>
      </c>
      <c r="J2800" s="896" t="s">
        <v>321</v>
      </c>
      <c r="K2800" s="905" t="s">
        <v>61</v>
      </c>
      <c r="L2800" s="905" t="s">
        <v>62</v>
      </c>
      <c r="M2800" s="896" t="s">
        <v>120</v>
      </c>
      <c r="N2800" s="903" t="s">
        <v>1178</v>
      </c>
      <c r="O2800" s="903" t="s">
        <v>323</v>
      </c>
      <c r="P2800" s="903" t="s">
        <v>73</v>
      </c>
      <c r="Q2800" s="896"/>
      <c r="R2800" s="896"/>
      <c r="S2800" s="896"/>
      <c r="T2800" s="896"/>
      <c r="U2800" s="754"/>
      <c r="V2800" s="754"/>
      <c r="W2800" s="754"/>
      <c r="X2800" s="754"/>
      <c r="Y2800" s="754"/>
      <c r="Z2800" s="754"/>
      <c r="AA2800" s="754"/>
      <c r="AB2800" s="754"/>
      <c r="AC2800" s="793" t="s">
        <v>126</v>
      </c>
      <c r="AD2800" s="793"/>
      <c r="AE2800" s="754"/>
      <c r="AF2800" s="754"/>
      <c r="AG2800" s="347"/>
      <c r="AH2800" s="262" t="s">
        <v>5766</v>
      </c>
      <c r="AI2800" s="347"/>
      <c r="AJ2800" s="347"/>
      <c r="AK2800" s="347"/>
      <c r="AL2800" s="347"/>
      <c r="AM2800" s="347"/>
      <c r="AN2800" s="347"/>
      <c r="AO2800" s="347"/>
      <c r="AP2800" s="347"/>
      <c r="AR2800" s="977" t="str">
        <f t="shared" ca="1" si="216"/>
        <v>0 ปี</v>
      </c>
      <c r="AS2800" s="977" t="str">
        <f t="shared" ca="1" si="217"/>
        <v>10 เดือน</v>
      </c>
      <c r="AT2800" s="978" t="str">
        <f t="shared" ca="1" si="218"/>
        <v>8 วัน</v>
      </c>
      <c r="AU2800" s="245"/>
      <c r="AV2800" s="979" t="str">
        <f t="shared" ca="1" si="219"/>
        <v>0 ปี10 เดือน8 วัน</v>
      </c>
    </row>
    <row r="2801" spans="1:48" s="809" customFormat="1" ht="175.2" customHeight="1">
      <c r="A2801" s="811"/>
      <c r="B2801" s="957">
        <v>243553</v>
      </c>
      <c r="C2801" s="968">
        <f t="shared" si="215"/>
        <v>45226</v>
      </c>
      <c r="D2801" s="896">
        <v>8</v>
      </c>
      <c r="E2801" s="897" t="s">
        <v>5712</v>
      </c>
      <c r="F2801" s="903" t="s">
        <v>5721</v>
      </c>
      <c r="G2801" s="904">
        <v>67149</v>
      </c>
      <c r="H2801" s="896"/>
      <c r="I2801" s="896" t="s">
        <v>60</v>
      </c>
      <c r="J2801" s="896" t="s">
        <v>211</v>
      </c>
      <c r="K2801" s="905" t="s">
        <v>61</v>
      </c>
      <c r="L2801" s="905" t="s">
        <v>62</v>
      </c>
      <c r="M2801" s="896" t="s">
        <v>120</v>
      </c>
      <c r="N2801" s="903" t="s">
        <v>1178</v>
      </c>
      <c r="O2801" s="896" t="s">
        <v>559</v>
      </c>
      <c r="P2801" s="896" t="s">
        <v>527</v>
      </c>
      <c r="Q2801" s="896"/>
      <c r="R2801" s="896"/>
      <c r="S2801" s="896"/>
      <c r="T2801" s="903" t="s">
        <v>5722</v>
      </c>
      <c r="U2801" s="754"/>
      <c r="V2801" s="754"/>
      <c r="W2801" s="754"/>
      <c r="X2801" s="754"/>
      <c r="Y2801" s="754"/>
      <c r="Z2801" s="754"/>
      <c r="AA2801" s="754"/>
      <c r="AB2801" s="754"/>
      <c r="AC2801" s="793" t="s">
        <v>126</v>
      </c>
      <c r="AD2801" s="793"/>
      <c r="AE2801" s="754"/>
      <c r="AF2801" s="754"/>
      <c r="AG2801" s="347"/>
      <c r="AH2801" s="262" t="s">
        <v>5766</v>
      </c>
      <c r="AI2801" s="347"/>
      <c r="AJ2801" s="347"/>
      <c r="AK2801" s="347"/>
      <c r="AL2801" s="347"/>
      <c r="AM2801" s="347"/>
      <c r="AN2801" s="347"/>
      <c r="AO2801" s="347"/>
      <c r="AP2801" s="347"/>
      <c r="AR2801" s="977" t="str">
        <f t="shared" ca="1" si="216"/>
        <v>0 ปี</v>
      </c>
      <c r="AS2801" s="977" t="str">
        <f t="shared" ca="1" si="217"/>
        <v>10 เดือน</v>
      </c>
      <c r="AT2801" s="978" t="str">
        <f t="shared" ca="1" si="218"/>
        <v>8 วัน</v>
      </c>
      <c r="AU2801" s="245"/>
      <c r="AV2801" s="979" t="str">
        <f t="shared" ca="1" si="219"/>
        <v>0 ปี10 เดือน8 วัน</v>
      </c>
    </row>
    <row r="2802" spans="1:48" s="809" customFormat="1" ht="175.2" customHeight="1">
      <c r="A2802" s="811"/>
      <c r="B2802" s="957">
        <v>243553</v>
      </c>
      <c r="C2802" s="968">
        <f t="shared" si="215"/>
        <v>45226</v>
      </c>
      <c r="D2802" s="896">
        <v>8</v>
      </c>
      <c r="E2802" s="897" t="s">
        <v>5712</v>
      </c>
      <c r="F2802" s="903" t="s">
        <v>5721</v>
      </c>
      <c r="G2802" s="904">
        <v>67376</v>
      </c>
      <c r="H2802" s="896"/>
      <c r="I2802" s="896" t="s">
        <v>54</v>
      </c>
      <c r="J2802" s="896" t="s">
        <v>69</v>
      </c>
      <c r="K2802" s="896" t="s">
        <v>56</v>
      </c>
      <c r="L2802" s="896" t="s">
        <v>56</v>
      </c>
      <c r="M2802" s="896" t="s">
        <v>120</v>
      </c>
      <c r="N2802" s="903" t="s">
        <v>1178</v>
      </c>
      <c r="O2802" s="896" t="s">
        <v>237</v>
      </c>
      <c r="P2802" s="896" t="s">
        <v>59</v>
      </c>
      <c r="Q2802" s="896"/>
      <c r="R2802" s="896"/>
      <c r="S2802" s="896"/>
      <c r="T2802" s="903" t="s">
        <v>5722</v>
      </c>
      <c r="U2802" s="754"/>
      <c r="V2802" s="754"/>
      <c r="W2802" s="754"/>
      <c r="X2802" s="754"/>
      <c r="Y2802" s="754"/>
      <c r="Z2802" s="754"/>
      <c r="AA2802" s="754"/>
      <c r="AB2802" s="754"/>
      <c r="AC2802" s="793" t="s">
        <v>126</v>
      </c>
      <c r="AD2802" s="793"/>
      <c r="AE2802" s="754"/>
      <c r="AF2802" s="754"/>
      <c r="AG2802" s="347"/>
      <c r="AH2802" s="262" t="s">
        <v>5766</v>
      </c>
      <c r="AI2802" s="347"/>
      <c r="AJ2802" s="347"/>
      <c r="AK2802" s="347"/>
      <c r="AL2802" s="347"/>
      <c r="AM2802" s="347"/>
      <c r="AN2802" s="347"/>
      <c r="AO2802" s="347"/>
      <c r="AP2802" s="347"/>
      <c r="AR2802" s="977" t="str">
        <f t="shared" ca="1" si="216"/>
        <v>0 ปี</v>
      </c>
      <c r="AS2802" s="977" t="str">
        <f t="shared" ca="1" si="217"/>
        <v>10 เดือน</v>
      </c>
      <c r="AT2802" s="978" t="str">
        <f t="shared" ca="1" si="218"/>
        <v>8 วัน</v>
      </c>
      <c r="AU2802" s="245"/>
      <c r="AV2802" s="979" t="str">
        <f t="shared" ca="1" si="219"/>
        <v>0 ปี10 เดือน8 วัน</v>
      </c>
    </row>
    <row r="2803" spans="1:48" s="809" customFormat="1" ht="175.2" customHeight="1">
      <c r="A2803" s="811"/>
      <c r="B2803" s="957">
        <v>243553</v>
      </c>
      <c r="C2803" s="968">
        <f t="shared" si="215"/>
        <v>45226</v>
      </c>
      <c r="D2803" s="896">
        <v>8</v>
      </c>
      <c r="E2803" s="897" t="s">
        <v>5712</v>
      </c>
      <c r="F2803" s="903" t="s">
        <v>5721</v>
      </c>
      <c r="G2803" s="904">
        <v>225649</v>
      </c>
      <c r="H2803" s="896"/>
      <c r="I2803" s="896" t="s">
        <v>54</v>
      </c>
      <c r="J2803" s="896" t="s">
        <v>69</v>
      </c>
      <c r="K2803" s="896" t="s">
        <v>70</v>
      </c>
      <c r="L2803" s="896" t="s">
        <v>71</v>
      </c>
      <c r="M2803" s="896" t="s">
        <v>120</v>
      </c>
      <c r="N2803" s="903" t="s">
        <v>1178</v>
      </c>
      <c r="O2803" s="896" t="s">
        <v>238</v>
      </c>
      <c r="P2803" s="896" t="s">
        <v>72</v>
      </c>
      <c r="Q2803" s="896"/>
      <c r="R2803" s="896"/>
      <c r="S2803" s="896"/>
      <c r="T2803" s="896"/>
      <c r="U2803" s="754"/>
      <c r="V2803" s="754"/>
      <c r="W2803" s="754"/>
      <c r="X2803" s="754"/>
      <c r="Y2803" s="754"/>
      <c r="Z2803" s="754"/>
      <c r="AA2803" s="754"/>
      <c r="AB2803" s="754"/>
      <c r="AC2803" s="793" t="s">
        <v>126</v>
      </c>
      <c r="AD2803" s="793"/>
      <c r="AE2803" s="754"/>
      <c r="AF2803" s="754"/>
      <c r="AG2803" s="347"/>
      <c r="AH2803" s="262" t="s">
        <v>5766</v>
      </c>
      <c r="AI2803" s="347"/>
      <c r="AJ2803" s="347"/>
      <c r="AK2803" s="347"/>
      <c r="AL2803" s="347"/>
      <c r="AM2803" s="347"/>
      <c r="AN2803" s="347"/>
      <c r="AO2803" s="347"/>
      <c r="AP2803" s="347"/>
      <c r="AR2803" s="977" t="str">
        <f t="shared" ca="1" si="216"/>
        <v>0 ปี</v>
      </c>
      <c r="AS2803" s="977" t="str">
        <f t="shared" ca="1" si="217"/>
        <v>10 เดือน</v>
      </c>
      <c r="AT2803" s="978" t="str">
        <f t="shared" ca="1" si="218"/>
        <v>8 วัน</v>
      </c>
      <c r="AU2803" s="245"/>
      <c r="AV2803" s="979" t="str">
        <f t="shared" ca="1" si="219"/>
        <v>0 ปี10 เดือน8 วัน</v>
      </c>
    </row>
    <row r="2804" spans="1:48" s="809" customFormat="1" ht="175.2" customHeight="1">
      <c r="A2804" s="811"/>
      <c r="B2804" s="957">
        <v>243553</v>
      </c>
      <c r="C2804" s="968">
        <f t="shared" si="215"/>
        <v>45226</v>
      </c>
      <c r="D2804" s="896">
        <v>8</v>
      </c>
      <c r="E2804" s="897" t="s">
        <v>5712</v>
      </c>
      <c r="F2804" s="903" t="s">
        <v>5721</v>
      </c>
      <c r="G2804" s="904">
        <v>225696</v>
      </c>
      <c r="H2804" s="896"/>
      <c r="I2804" s="896" t="s">
        <v>54</v>
      </c>
      <c r="J2804" s="896" t="s">
        <v>69</v>
      </c>
      <c r="K2804" s="896" t="s">
        <v>70</v>
      </c>
      <c r="L2804" s="896" t="s">
        <v>71</v>
      </c>
      <c r="M2804" s="896" t="s">
        <v>120</v>
      </c>
      <c r="N2804" s="903" t="s">
        <v>1178</v>
      </c>
      <c r="O2804" s="896" t="s">
        <v>239</v>
      </c>
      <c r="P2804" s="896" t="s">
        <v>72</v>
      </c>
      <c r="Q2804" s="896"/>
      <c r="R2804" s="896"/>
      <c r="S2804" s="896"/>
      <c r="T2804" s="896"/>
      <c r="U2804" s="754"/>
      <c r="V2804" s="754"/>
      <c r="W2804" s="754"/>
      <c r="X2804" s="754"/>
      <c r="Y2804" s="754"/>
      <c r="Z2804" s="754"/>
      <c r="AA2804" s="754"/>
      <c r="AB2804" s="754"/>
      <c r="AC2804" s="793" t="s">
        <v>126</v>
      </c>
      <c r="AD2804" s="793"/>
      <c r="AE2804" s="754"/>
      <c r="AF2804" s="754"/>
      <c r="AG2804" s="347"/>
      <c r="AH2804" s="262" t="s">
        <v>5766</v>
      </c>
      <c r="AI2804" s="347"/>
      <c r="AJ2804" s="347"/>
      <c r="AK2804" s="347"/>
      <c r="AL2804" s="347"/>
      <c r="AM2804" s="347"/>
      <c r="AN2804" s="347"/>
      <c r="AO2804" s="347"/>
      <c r="AP2804" s="347"/>
      <c r="AR2804" s="977" t="str">
        <f t="shared" ca="1" si="216"/>
        <v>0 ปี</v>
      </c>
      <c r="AS2804" s="977" t="str">
        <f t="shared" ca="1" si="217"/>
        <v>10 เดือน</v>
      </c>
      <c r="AT2804" s="978" t="str">
        <f t="shared" ca="1" si="218"/>
        <v>8 วัน</v>
      </c>
      <c r="AU2804" s="245"/>
      <c r="AV2804" s="979" t="str">
        <f t="shared" ca="1" si="219"/>
        <v>0 ปี10 เดือน8 วัน</v>
      </c>
    </row>
    <row r="2805" spans="1:48" s="809" customFormat="1" ht="175.2" customHeight="1">
      <c r="A2805" s="811"/>
      <c r="B2805" s="957">
        <v>243553</v>
      </c>
      <c r="C2805" s="968">
        <f t="shared" si="215"/>
        <v>45226</v>
      </c>
      <c r="D2805" s="896">
        <v>8</v>
      </c>
      <c r="E2805" s="897" t="s">
        <v>5712</v>
      </c>
      <c r="F2805" s="903" t="s">
        <v>5721</v>
      </c>
      <c r="G2805" s="904">
        <v>67305</v>
      </c>
      <c r="H2805" s="896"/>
      <c r="I2805" s="896" t="s">
        <v>60</v>
      </c>
      <c r="J2805" s="896" t="s">
        <v>394</v>
      </c>
      <c r="K2805" s="896" t="s">
        <v>61</v>
      </c>
      <c r="L2805" s="896" t="s">
        <v>62</v>
      </c>
      <c r="M2805" s="896" t="s">
        <v>120</v>
      </c>
      <c r="N2805" s="896" t="s">
        <v>1178</v>
      </c>
      <c r="O2805" s="896" t="s">
        <v>526</v>
      </c>
      <c r="P2805" s="896" t="s">
        <v>72</v>
      </c>
      <c r="Q2805" s="896"/>
      <c r="R2805" s="896"/>
      <c r="S2805" s="896"/>
      <c r="T2805" s="896"/>
      <c r="U2805" s="754"/>
      <c r="V2805" s="754"/>
      <c r="W2805" s="754"/>
      <c r="X2805" s="754"/>
      <c r="Y2805" s="754"/>
      <c r="Z2805" s="754"/>
      <c r="AA2805" s="754"/>
      <c r="AB2805" s="754"/>
      <c r="AC2805" s="793" t="s">
        <v>126</v>
      </c>
      <c r="AD2805" s="793"/>
      <c r="AE2805" s="754"/>
      <c r="AF2805" s="754"/>
      <c r="AG2805" s="347"/>
      <c r="AH2805" s="262" t="s">
        <v>5766</v>
      </c>
      <c r="AI2805" s="347"/>
      <c r="AJ2805" s="347"/>
      <c r="AK2805" s="347"/>
      <c r="AL2805" s="347"/>
      <c r="AM2805" s="347"/>
      <c r="AN2805" s="347"/>
      <c r="AO2805" s="347"/>
      <c r="AP2805" s="347"/>
      <c r="AR2805" s="977" t="str">
        <f t="shared" ca="1" si="216"/>
        <v>0 ปี</v>
      </c>
      <c r="AS2805" s="977" t="str">
        <f t="shared" ca="1" si="217"/>
        <v>10 เดือน</v>
      </c>
      <c r="AT2805" s="978" t="str">
        <f t="shared" ca="1" si="218"/>
        <v>8 วัน</v>
      </c>
      <c r="AU2805" s="245"/>
      <c r="AV2805" s="979" t="str">
        <f t="shared" ca="1" si="219"/>
        <v>0 ปี10 เดือน8 วัน</v>
      </c>
    </row>
    <row r="2806" spans="1:48" s="809" customFormat="1" ht="175.2" customHeight="1">
      <c r="A2806" s="811"/>
      <c r="B2806" s="957">
        <v>243553</v>
      </c>
      <c r="C2806" s="968">
        <f t="shared" si="215"/>
        <v>45226</v>
      </c>
      <c r="D2806" s="896">
        <v>8</v>
      </c>
      <c r="E2806" s="897" t="s">
        <v>5712</v>
      </c>
      <c r="F2806" s="903" t="s">
        <v>5721</v>
      </c>
      <c r="G2806" s="904">
        <v>67300</v>
      </c>
      <c r="H2806" s="896"/>
      <c r="I2806" s="896" t="s">
        <v>60</v>
      </c>
      <c r="J2806" s="896" t="s">
        <v>394</v>
      </c>
      <c r="K2806" s="896" t="s">
        <v>61</v>
      </c>
      <c r="L2806" s="896" t="s">
        <v>62</v>
      </c>
      <c r="M2806" s="896" t="s">
        <v>120</v>
      </c>
      <c r="N2806" s="896" t="s">
        <v>1178</v>
      </c>
      <c r="O2806" s="896" t="s">
        <v>526</v>
      </c>
      <c r="P2806" s="896" t="s">
        <v>72</v>
      </c>
      <c r="Q2806" s="896"/>
      <c r="R2806" s="896"/>
      <c r="S2806" s="896"/>
      <c r="T2806" s="896"/>
      <c r="U2806" s="754"/>
      <c r="V2806" s="754"/>
      <c r="W2806" s="754"/>
      <c r="X2806" s="754"/>
      <c r="Y2806" s="754"/>
      <c r="Z2806" s="754"/>
      <c r="AA2806" s="754"/>
      <c r="AB2806" s="754"/>
      <c r="AC2806" s="793" t="s">
        <v>126</v>
      </c>
      <c r="AD2806" s="793"/>
      <c r="AE2806" s="754"/>
      <c r="AF2806" s="754"/>
      <c r="AG2806" s="347"/>
      <c r="AH2806" s="262" t="s">
        <v>5766</v>
      </c>
      <c r="AI2806" s="347"/>
      <c r="AJ2806" s="347"/>
      <c r="AK2806" s="347"/>
      <c r="AL2806" s="347"/>
      <c r="AM2806" s="347"/>
      <c r="AN2806" s="347"/>
      <c r="AO2806" s="347"/>
      <c r="AP2806" s="347"/>
      <c r="AR2806" s="977" t="str">
        <f t="shared" ca="1" si="216"/>
        <v>0 ปี</v>
      </c>
      <c r="AS2806" s="977" t="str">
        <f t="shared" ca="1" si="217"/>
        <v>10 เดือน</v>
      </c>
      <c r="AT2806" s="978" t="str">
        <f t="shared" ca="1" si="218"/>
        <v>8 วัน</v>
      </c>
      <c r="AU2806" s="245"/>
      <c r="AV2806" s="979" t="str">
        <f t="shared" ca="1" si="219"/>
        <v>0 ปี10 เดือน8 วัน</v>
      </c>
    </row>
    <row r="2807" spans="1:48" s="809" customFormat="1" ht="175.2" customHeight="1">
      <c r="A2807" s="811"/>
      <c r="B2807" s="957">
        <v>243553</v>
      </c>
      <c r="C2807" s="968">
        <f t="shared" si="215"/>
        <v>45226</v>
      </c>
      <c r="D2807" s="896">
        <v>8</v>
      </c>
      <c r="E2807" s="897" t="s">
        <v>5712</v>
      </c>
      <c r="F2807" s="903" t="s">
        <v>5721</v>
      </c>
      <c r="G2807" s="904">
        <v>67296</v>
      </c>
      <c r="H2807" s="896"/>
      <c r="I2807" s="896" t="s">
        <v>54</v>
      </c>
      <c r="J2807" s="896" t="s">
        <v>77</v>
      </c>
      <c r="K2807" s="896" t="s">
        <v>56</v>
      </c>
      <c r="L2807" s="896" t="s">
        <v>56</v>
      </c>
      <c r="M2807" s="896" t="s">
        <v>120</v>
      </c>
      <c r="N2807" s="903" t="s">
        <v>1178</v>
      </c>
      <c r="O2807" s="896" t="s">
        <v>526</v>
      </c>
      <c r="P2807" s="896" t="s">
        <v>59</v>
      </c>
      <c r="Q2807" s="896"/>
      <c r="R2807" s="896"/>
      <c r="S2807" s="896"/>
      <c r="T2807" s="896"/>
      <c r="U2807" s="754"/>
      <c r="V2807" s="754"/>
      <c r="W2807" s="754"/>
      <c r="X2807" s="754"/>
      <c r="Y2807" s="754"/>
      <c r="Z2807" s="754"/>
      <c r="AA2807" s="754"/>
      <c r="AB2807" s="754"/>
      <c r="AC2807" s="793" t="s">
        <v>126</v>
      </c>
      <c r="AD2807" s="793"/>
      <c r="AE2807" s="754"/>
      <c r="AF2807" s="754"/>
      <c r="AG2807" s="347"/>
      <c r="AH2807" s="262" t="s">
        <v>5766</v>
      </c>
      <c r="AI2807" s="347"/>
      <c r="AJ2807" s="347"/>
      <c r="AK2807" s="347"/>
      <c r="AL2807" s="347"/>
      <c r="AM2807" s="347"/>
      <c r="AN2807" s="347"/>
      <c r="AO2807" s="347"/>
      <c r="AP2807" s="347"/>
      <c r="AR2807" s="977" t="str">
        <f t="shared" ca="1" si="216"/>
        <v>0 ปี</v>
      </c>
      <c r="AS2807" s="977" t="str">
        <f t="shared" ca="1" si="217"/>
        <v>10 เดือน</v>
      </c>
      <c r="AT2807" s="978" t="str">
        <f t="shared" ca="1" si="218"/>
        <v>8 วัน</v>
      </c>
      <c r="AU2807" s="245"/>
      <c r="AV2807" s="979" t="str">
        <f t="shared" ca="1" si="219"/>
        <v>0 ปี10 เดือน8 วัน</v>
      </c>
    </row>
    <row r="2808" spans="1:48" s="809" customFormat="1" ht="175.2" customHeight="1">
      <c r="A2808" s="811"/>
      <c r="B2808" s="957">
        <v>243553</v>
      </c>
      <c r="C2808" s="968">
        <f t="shared" si="215"/>
        <v>45226</v>
      </c>
      <c r="D2808" s="896">
        <v>8</v>
      </c>
      <c r="E2808" s="897" t="s">
        <v>5712</v>
      </c>
      <c r="F2808" s="903" t="s">
        <v>5721</v>
      </c>
      <c r="G2808" s="904">
        <v>235709</v>
      </c>
      <c r="H2808" s="896"/>
      <c r="I2808" s="896" t="s">
        <v>54</v>
      </c>
      <c r="J2808" s="896" t="s">
        <v>55</v>
      </c>
      <c r="K2808" s="896" t="s">
        <v>70</v>
      </c>
      <c r="L2808" s="896" t="s">
        <v>71</v>
      </c>
      <c r="M2808" s="896" t="s">
        <v>120</v>
      </c>
      <c r="N2808" s="903" t="s">
        <v>1178</v>
      </c>
      <c r="O2808" s="896" t="s">
        <v>2181</v>
      </c>
      <c r="P2808" s="896" t="s">
        <v>527</v>
      </c>
      <c r="Q2808" s="896"/>
      <c r="R2808" s="896"/>
      <c r="S2808" s="896"/>
      <c r="T2808" s="896"/>
      <c r="U2808" s="754"/>
      <c r="V2808" s="754"/>
      <c r="W2808" s="754"/>
      <c r="X2808" s="754"/>
      <c r="Y2808" s="754"/>
      <c r="Z2808" s="754"/>
      <c r="AA2808" s="754"/>
      <c r="AB2808" s="754"/>
      <c r="AC2808" s="793" t="s">
        <v>126</v>
      </c>
      <c r="AD2808" s="793"/>
      <c r="AE2808" s="754"/>
      <c r="AF2808" s="754"/>
      <c r="AG2808" s="347"/>
      <c r="AH2808" s="262" t="s">
        <v>5766</v>
      </c>
      <c r="AI2808" s="347"/>
      <c r="AJ2808" s="347"/>
      <c r="AK2808" s="347"/>
      <c r="AL2808" s="347"/>
      <c r="AM2808" s="347"/>
      <c r="AN2808" s="347"/>
      <c r="AO2808" s="347"/>
      <c r="AP2808" s="347"/>
      <c r="AR2808" s="977" t="str">
        <f t="shared" ca="1" si="216"/>
        <v>0 ปี</v>
      </c>
      <c r="AS2808" s="977" t="str">
        <f t="shared" ca="1" si="217"/>
        <v>10 เดือน</v>
      </c>
      <c r="AT2808" s="978" t="str">
        <f t="shared" ca="1" si="218"/>
        <v>8 วัน</v>
      </c>
      <c r="AU2808" s="245"/>
      <c r="AV2808" s="979" t="str">
        <f t="shared" ca="1" si="219"/>
        <v>0 ปี10 เดือน8 วัน</v>
      </c>
    </row>
    <row r="2809" spans="1:48" s="809" customFormat="1" ht="175.2" customHeight="1">
      <c r="A2809" s="811"/>
      <c r="B2809" s="957">
        <v>243553</v>
      </c>
      <c r="C2809" s="968">
        <f t="shared" si="215"/>
        <v>45226</v>
      </c>
      <c r="D2809" s="896">
        <v>8</v>
      </c>
      <c r="E2809" s="897" t="s">
        <v>5712</v>
      </c>
      <c r="F2809" s="903" t="s">
        <v>5723</v>
      </c>
      <c r="G2809" s="904">
        <v>72825</v>
      </c>
      <c r="H2809" s="896"/>
      <c r="I2809" s="896" t="s">
        <v>60</v>
      </c>
      <c r="J2809" s="896" t="s">
        <v>211</v>
      </c>
      <c r="K2809" s="896" t="s">
        <v>61</v>
      </c>
      <c r="L2809" s="896" t="s">
        <v>62</v>
      </c>
      <c r="M2809" s="896" t="s">
        <v>80</v>
      </c>
      <c r="N2809" s="896" t="s">
        <v>1198</v>
      </c>
      <c r="O2809" s="896" t="s">
        <v>559</v>
      </c>
      <c r="P2809" s="896" t="s">
        <v>527</v>
      </c>
      <c r="Q2809" s="896"/>
      <c r="R2809" s="896"/>
      <c r="S2809" s="896"/>
      <c r="T2809" s="896" t="s">
        <v>5722</v>
      </c>
      <c r="U2809" s="754"/>
      <c r="V2809" s="754"/>
      <c r="W2809" s="754"/>
      <c r="X2809" s="754"/>
      <c r="Y2809" s="754"/>
      <c r="Z2809" s="754"/>
      <c r="AA2809" s="754"/>
      <c r="AB2809" s="754"/>
      <c r="AC2809" s="793" t="s">
        <v>126</v>
      </c>
      <c r="AD2809" s="793"/>
      <c r="AE2809" s="754"/>
      <c r="AF2809" s="754"/>
      <c r="AG2809" s="347"/>
      <c r="AH2809" s="262" t="s">
        <v>5766</v>
      </c>
      <c r="AI2809" s="347"/>
      <c r="AJ2809" s="347"/>
      <c r="AK2809" s="347"/>
      <c r="AL2809" s="347"/>
      <c r="AM2809" s="347"/>
      <c r="AN2809" s="347"/>
      <c r="AO2809" s="347"/>
      <c r="AP2809" s="347"/>
      <c r="AR2809" s="977" t="str">
        <f t="shared" ca="1" si="216"/>
        <v>0 ปี</v>
      </c>
      <c r="AS2809" s="977" t="str">
        <f t="shared" ca="1" si="217"/>
        <v>10 เดือน</v>
      </c>
      <c r="AT2809" s="978" t="str">
        <f t="shared" ca="1" si="218"/>
        <v>8 วัน</v>
      </c>
      <c r="AU2809" s="245"/>
      <c r="AV2809" s="979" t="str">
        <f t="shared" ca="1" si="219"/>
        <v>0 ปี10 เดือน8 วัน</v>
      </c>
    </row>
    <row r="2810" spans="1:48" s="809" customFormat="1" ht="175.2" customHeight="1">
      <c r="A2810" s="811"/>
      <c r="B2810" s="957">
        <v>243553</v>
      </c>
      <c r="C2810" s="968">
        <f t="shared" si="215"/>
        <v>45226</v>
      </c>
      <c r="D2810" s="896">
        <v>8</v>
      </c>
      <c r="E2810" s="897" t="s">
        <v>5712</v>
      </c>
      <c r="F2810" s="903" t="s">
        <v>5723</v>
      </c>
      <c r="G2810" s="904">
        <v>72831</v>
      </c>
      <c r="H2810" s="896"/>
      <c r="I2810" s="896" t="s">
        <v>60</v>
      </c>
      <c r="J2810" s="896" t="s">
        <v>299</v>
      </c>
      <c r="K2810" s="896" t="s">
        <v>61</v>
      </c>
      <c r="L2810" s="896" t="s">
        <v>62</v>
      </c>
      <c r="M2810" s="896" t="s">
        <v>80</v>
      </c>
      <c r="N2810" s="896" t="s">
        <v>1198</v>
      </c>
      <c r="O2810" s="896" t="s">
        <v>777</v>
      </c>
      <c r="P2810" s="896" t="s">
        <v>73</v>
      </c>
      <c r="Q2810" s="896"/>
      <c r="R2810" s="896"/>
      <c r="S2810" s="896"/>
      <c r="T2810" s="896" t="s">
        <v>5722</v>
      </c>
      <c r="U2810" s="754"/>
      <c r="V2810" s="754"/>
      <c r="W2810" s="754"/>
      <c r="X2810" s="754"/>
      <c r="Y2810" s="754"/>
      <c r="Z2810" s="754"/>
      <c r="AA2810" s="754"/>
      <c r="AB2810" s="754"/>
      <c r="AC2810" s="793" t="s">
        <v>126</v>
      </c>
      <c r="AD2810" s="793"/>
      <c r="AE2810" s="754"/>
      <c r="AF2810" s="754"/>
      <c r="AG2810" s="347"/>
      <c r="AH2810" s="262" t="s">
        <v>5766</v>
      </c>
      <c r="AI2810" s="347"/>
      <c r="AJ2810" s="347"/>
      <c r="AK2810" s="347"/>
      <c r="AL2810" s="347"/>
      <c r="AM2810" s="347"/>
      <c r="AN2810" s="347"/>
      <c r="AO2810" s="347"/>
      <c r="AP2810" s="347"/>
      <c r="AR2810" s="977" t="str">
        <f t="shared" ca="1" si="216"/>
        <v>0 ปี</v>
      </c>
      <c r="AS2810" s="977" t="str">
        <f t="shared" ca="1" si="217"/>
        <v>10 เดือน</v>
      </c>
      <c r="AT2810" s="978" t="str">
        <f t="shared" ca="1" si="218"/>
        <v>8 วัน</v>
      </c>
      <c r="AU2810" s="245"/>
      <c r="AV2810" s="979" t="str">
        <f t="shared" ca="1" si="219"/>
        <v>0 ปี10 เดือน8 วัน</v>
      </c>
    </row>
    <row r="2811" spans="1:48" s="809" customFormat="1" ht="175.2" customHeight="1">
      <c r="A2811" s="811"/>
      <c r="B2811" s="957">
        <v>243553</v>
      </c>
      <c r="C2811" s="968">
        <f t="shared" si="215"/>
        <v>45226</v>
      </c>
      <c r="D2811" s="896">
        <v>8</v>
      </c>
      <c r="E2811" s="897" t="s">
        <v>5712</v>
      </c>
      <c r="F2811" s="903" t="s">
        <v>5723</v>
      </c>
      <c r="G2811" s="904">
        <v>72847</v>
      </c>
      <c r="H2811" s="896"/>
      <c r="I2811" s="896" t="s">
        <v>60</v>
      </c>
      <c r="J2811" s="896" t="s">
        <v>2256</v>
      </c>
      <c r="K2811" s="896" t="s">
        <v>61</v>
      </c>
      <c r="L2811" s="896" t="s">
        <v>62</v>
      </c>
      <c r="M2811" s="896" t="s">
        <v>80</v>
      </c>
      <c r="N2811" s="896" t="s">
        <v>1198</v>
      </c>
      <c r="O2811" s="896" t="s">
        <v>405</v>
      </c>
      <c r="P2811" s="896" t="s">
        <v>58</v>
      </c>
      <c r="Q2811" s="896" t="s">
        <v>64</v>
      </c>
      <c r="R2811" s="896" t="s">
        <v>5724</v>
      </c>
      <c r="S2811" s="896" t="s">
        <v>5725</v>
      </c>
      <c r="T2811" s="896" t="s">
        <v>5722</v>
      </c>
      <c r="U2811" s="754"/>
      <c r="V2811" s="754"/>
      <c r="W2811" s="754"/>
      <c r="X2811" s="754"/>
      <c r="Y2811" s="754"/>
      <c r="Z2811" s="754"/>
      <c r="AA2811" s="754"/>
      <c r="AB2811" s="754"/>
      <c r="AC2811" s="793" t="s">
        <v>126</v>
      </c>
      <c r="AD2811" s="793"/>
      <c r="AE2811" s="754"/>
      <c r="AF2811" s="754"/>
      <c r="AG2811" s="347"/>
      <c r="AH2811" s="262" t="s">
        <v>5766</v>
      </c>
      <c r="AI2811" s="347"/>
      <c r="AJ2811" s="347"/>
      <c r="AK2811" s="347"/>
      <c r="AL2811" s="347"/>
      <c r="AM2811" s="347"/>
      <c r="AN2811" s="347"/>
      <c r="AO2811" s="347"/>
      <c r="AP2811" s="347"/>
      <c r="AR2811" s="977" t="str">
        <f t="shared" ca="1" si="216"/>
        <v>0 ปี</v>
      </c>
      <c r="AS2811" s="977" t="str">
        <f t="shared" ca="1" si="217"/>
        <v>10 เดือน</v>
      </c>
      <c r="AT2811" s="978" t="str">
        <f t="shared" ca="1" si="218"/>
        <v>8 วัน</v>
      </c>
      <c r="AU2811" s="245"/>
      <c r="AV2811" s="979" t="str">
        <f t="shared" ca="1" si="219"/>
        <v>0 ปี10 เดือน8 วัน</v>
      </c>
    </row>
    <row r="2812" spans="1:48" s="809" customFormat="1" ht="175.2" customHeight="1">
      <c r="A2812" s="811"/>
      <c r="B2812" s="957">
        <v>243553</v>
      </c>
      <c r="C2812" s="968">
        <f t="shared" si="215"/>
        <v>45226</v>
      </c>
      <c r="D2812" s="896">
        <v>8</v>
      </c>
      <c r="E2812" s="897" t="s">
        <v>5712</v>
      </c>
      <c r="F2812" s="903" t="s">
        <v>5723</v>
      </c>
      <c r="G2812" s="904">
        <v>72987</v>
      </c>
      <c r="H2812" s="896"/>
      <c r="I2812" s="896" t="s">
        <v>60</v>
      </c>
      <c r="J2812" s="896" t="s">
        <v>394</v>
      </c>
      <c r="K2812" s="896" t="s">
        <v>61</v>
      </c>
      <c r="L2812" s="896" t="s">
        <v>62</v>
      </c>
      <c r="M2812" s="896" t="s">
        <v>80</v>
      </c>
      <c r="N2812" s="896" t="s">
        <v>1198</v>
      </c>
      <c r="O2812" s="896" t="s">
        <v>526</v>
      </c>
      <c r="P2812" s="896" t="s">
        <v>72</v>
      </c>
      <c r="Q2812" s="896"/>
      <c r="R2812" s="896"/>
      <c r="S2812" s="896"/>
      <c r="T2812" s="896" t="s">
        <v>5722</v>
      </c>
      <c r="U2812" s="754"/>
      <c r="V2812" s="754"/>
      <c r="W2812" s="754"/>
      <c r="X2812" s="754"/>
      <c r="Y2812" s="754"/>
      <c r="Z2812" s="754"/>
      <c r="AA2812" s="754"/>
      <c r="AB2812" s="754"/>
      <c r="AC2812" s="793" t="s">
        <v>126</v>
      </c>
      <c r="AD2812" s="793"/>
      <c r="AE2812" s="754"/>
      <c r="AF2812" s="754"/>
      <c r="AG2812" s="347"/>
      <c r="AH2812" s="262" t="s">
        <v>5766</v>
      </c>
      <c r="AI2812" s="347"/>
      <c r="AJ2812" s="347"/>
      <c r="AK2812" s="347"/>
      <c r="AL2812" s="347"/>
      <c r="AM2812" s="347"/>
      <c r="AN2812" s="347"/>
      <c r="AO2812" s="347"/>
      <c r="AP2812" s="347"/>
      <c r="AR2812" s="977" t="str">
        <f t="shared" ca="1" si="216"/>
        <v>0 ปี</v>
      </c>
      <c r="AS2812" s="977" t="str">
        <f t="shared" ca="1" si="217"/>
        <v>10 เดือน</v>
      </c>
      <c r="AT2812" s="978" t="str">
        <f t="shared" ca="1" si="218"/>
        <v>8 วัน</v>
      </c>
      <c r="AU2812" s="245"/>
      <c r="AV2812" s="979" t="str">
        <f t="shared" ca="1" si="219"/>
        <v>0 ปี10 เดือน8 วัน</v>
      </c>
    </row>
    <row r="2813" spans="1:48" s="809" customFormat="1" ht="175.2" customHeight="1">
      <c r="A2813" s="811"/>
      <c r="B2813" s="957">
        <v>243553</v>
      </c>
      <c r="C2813" s="968">
        <f t="shared" si="215"/>
        <v>45226</v>
      </c>
      <c r="D2813" s="896">
        <v>8</v>
      </c>
      <c r="E2813" s="897" t="s">
        <v>5712</v>
      </c>
      <c r="F2813" s="903" t="s">
        <v>5723</v>
      </c>
      <c r="G2813" s="904">
        <v>60925</v>
      </c>
      <c r="H2813" s="896"/>
      <c r="I2813" s="896" t="s">
        <v>54</v>
      </c>
      <c r="J2813" s="896" t="s">
        <v>77</v>
      </c>
      <c r="K2813" s="896" t="s">
        <v>70</v>
      </c>
      <c r="L2813" s="896" t="s">
        <v>71</v>
      </c>
      <c r="M2813" s="896" t="s">
        <v>80</v>
      </c>
      <c r="N2813" s="896" t="s">
        <v>1198</v>
      </c>
      <c r="O2813" s="896" t="s">
        <v>526</v>
      </c>
      <c r="P2813" s="896" t="s">
        <v>72</v>
      </c>
      <c r="Q2813" s="896"/>
      <c r="R2813" s="896"/>
      <c r="S2813" s="896"/>
      <c r="T2813" s="896" t="s">
        <v>5726</v>
      </c>
      <c r="U2813" s="754"/>
      <c r="V2813" s="754"/>
      <c r="W2813" s="754"/>
      <c r="X2813" s="754"/>
      <c r="Y2813" s="754"/>
      <c r="Z2813" s="754"/>
      <c r="AA2813" s="754"/>
      <c r="AB2813" s="754"/>
      <c r="AC2813" s="793" t="s">
        <v>126</v>
      </c>
      <c r="AD2813" s="793"/>
      <c r="AE2813" s="754"/>
      <c r="AF2813" s="754"/>
      <c r="AG2813" s="347"/>
      <c r="AH2813" s="262" t="s">
        <v>5766</v>
      </c>
      <c r="AI2813" s="347"/>
      <c r="AJ2813" s="347"/>
      <c r="AK2813" s="347"/>
      <c r="AL2813" s="347"/>
      <c r="AM2813" s="347"/>
      <c r="AN2813" s="347"/>
      <c r="AO2813" s="347"/>
      <c r="AP2813" s="347"/>
      <c r="AR2813" s="977" t="str">
        <f t="shared" ca="1" si="216"/>
        <v>0 ปี</v>
      </c>
      <c r="AS2813" s="977" t="str">
        <f t="shared" ca="1" si="217"/>
        <v>10 เดือน</v>
      </c>
      <c r="AT2813" s="978" t="str">
        <f t="shared" ca="1" si="218"/>
        <v>8 วัน</v>
      </c>
      <c r="AU2813" s="245"/>
      <c r="AV2813" s="979" t="str">
        <f t="shared" ca="1" si="219"/>
        <v>0 ปี10 เดือน8 วัน</v>
      </c>
    </row>
    <row r="2814" spans="1:48" s="809" customFormat="1" ht="175.2" customHeight="1">
      <c r="A2814" s="811"/>
      <c r="B2814" s="957">
        <v>243553</v>
      </c>
      <c r="C2814" s="968">
        <f t="shared" si="215"/>
        <v>45226</v>
      </c>
      <c r="D2814" s="896">
        <v>8</v>
      </c>
      <c r="E2814" s="897" t="s">
        <v>5712</v>
      </c>
      <c r="F2814" s="896" t="s">
        <v>5727</v>
      </c>
      <c r="G2814" s="904">
        <v>67676</v>
      </c>
      <c r="H2814" s="896"/>
      <c r="I2814" s="896" t="s">
        <v>54</v>
      </c>
      <c r="J2814" s="896" t="s">
        <v>85</v>
      </c>
      <c r="K2814" s="896" t="s">
        <v>70</v>
      </c>
      <c r="L2814" s="896" t="s">
        <v>71</v>
      </c>
      <c r="M2814" s="896" t="s">
        <v>82</v>
      </c>
      <c r="N2814" s="896" t="s">
        <v>1200</v>
      </c>
      <c r="O2814" s="896" t="s">
        <v>132</v>
      </c>
      <c r="P2814" s="896" t="s">
        <v>73</v>
      </c>
      <c r="Q2814" s="904"/>
      <c r="R2814" s="904"/>
      <c r="S2814" s="904"/>
      <c r="T2814" s="904"/>
      <c r="U2814" s="754"/>
      <c r="V2814" s="754"/>
      <c r="W2814" s="754"/>
      <c r="X2814" s="754"/>
      <c r="Y2814" s="754"/>
      <c r="Z2814" s="754"/>
      <c r="AA2814" s="754"/>
      <c r="AB2814" s="754"/>
      <c r="AC2814" s="793" t="s">
        <v>126</v>
      </c>
      <c r="AD2814" s="793"/>
      <c r="AE2814" s="754"/>
      <c r="AF2814" s="754"/>
      <c r="AG2814" s="347"/>
      <c r="AH2814" s="262" t="s">
        <v>5766</v>
      </c>
      <c r="AI2814" s="347"/>
      <c r="AJ2814" s="347"/>
      <c r="AK2814" s="347"/>
      <c r="AL2814" s="347"/>
      <c r="AM2814" s="347"/>
      <c r="AN2814" s="347"/>
      <c r="AO2814" s="347"/>
      <c r="AP2814" s="347"/>
      <c r="AR2814" s="977" t="str">
        <f t="shared" ca="1" si="216"/>
        <v>0 ปี</v>
      </c>
      <c r="AS2814" s="977" t="str">
        <f t="shared" ca="1" si="217"/>
        <v>10 เดือน</v>
      </c>
      <c r="AT2814" s="978" t="str">
        <f t="shared" ca="1" si="218"/>
        <v>8 วัน</v>
      </c>
      <c r="AU2814" s="245"/>
      <c r="AV2814" s="979" t="str">
        <f t="shared" ca="1" si="219"/>
        <v>0 ปี10 เดือน8 วัน</v>
      </c>
    </row>
    <row r="2815" spans="1:48" s="809" customFormat="1" ht="175.2" customHeight="1">
      <c r="A2815" s="811"/>
      <c r="B2815" s="957">
        <v>243553</v>
      </c>
      <c r="C2815" s="968">
        <f t="shared" si="215"/>
        <v>45226</v>
      </c>
      <c r="D2815" s="896">
        <v>8</v>
      </c>
      <c r="E2815" s="897" t="s">
        <v>5712</v>
      </c>
      <c r="F2815" s="896" t="s">
        <v>5728</v>
      </c>
      <c r="G2815" s="904">
        <v>68140</v>
      </c>
      <c r="H2815" s="896"/>
      <c r="I2815" s="896" t="s">
        <v>54</v>
      </c>
      <c r="J2815" s="896" t="s">
        <v>81</v>
      </c>
      <c r="K2815" s="896" t="s">
        <v>70</v>
      </c>
      <c r="L2815" s="896" t="s">
        <v>71</v>
      </c>
      <c r="M2815" s="896" t="s">
        <v>82</v>
      </c>
      <c r="N2815" s="896" t="s">
        <v>1956</v>
      </c>
      <c r="O2815" s="896" t="s">
        <v>357</v>
      </c>
      <c r="P2815" s="896" t="s">
        <v>72</v>
      </c>
      <c r="Q2815" s="904"/>
      <c r="R2815" s="904"/>
      <c r="S2815" s="904"/>
      <c r="T2815" s="904" t="s">
        <v>5726</v>
      </c>
      <c r="U2815" s="754"/>
      <c r="V2815" s="754"/>
      <c r="W2815" s="754"/>
      <c r="X2815" s="754"/>
      <c r="Y2815" s="754"/>
      <c r="Z2815" s="754"/>
      <c r="AA2815" s="754"/>
      <c r="AB2815" s="754"/>
      <c r="AC2815" s="793" t="s">
        <v>126</v>
      </c>
      <c r="AD2815" s="793"/>
      <c r="AE2815" s="754"/>
      <c r="AF2815" s="754"/>
      <c r="AG2815" s="347"/>
      <c r="AH2815" s="262" t="s">
        <v>5766</v>
      </c>
      <c r="AI2815" s="347"/>
      <c r="AJ2815" s="347"/>
      <c r="AK2815" s="347"/>
      <c r="AL2815" s="347"/>
      <c r="AM2815" s="347"/>
      <c r="AN2815" s="347"/>
      <c r="AO2815" s="347"/>
      <c r="AP2815" s="347"/>
      <c r="AR2815" s="977" t="str">
        <f t="shared" ca="1" si="216"/>
        <v>0 ปี</v>
      </c>
      <c r="AS2815" s="977" t="str">
        <f t="shared" ca="1" si="217"/>
        <v>10 เดือน</v>
      </c>
      <c r="AT2815" s="978" t="str">
        <f t="shared" ca="1" si="218"/>
        <v>8 วัน</v>
      </c>
      <c r="AU2815" s="245"/>
      <c r="AV2815" s="979" t="str">
        <f t="shared" ca="1" si="219"/>
        <v>0 ปี10 เดือน8 วัน</v>
      </c>
    </row>
    <row r="2816" spans="1:48" s="809" customFormat="1" ht="175.2" customHeight="1">
      <c r="A2816" s="811"/>
      <c r="B2816" s="957">
        <v>243553</v>
      </c>
      <c r="C2816" s="968">
        <f t="shared" si="215"/>
        <v>45226</v>
      </c>
      <c r="D2816" s="896">
        <v>8</v>
      </c>
      <c r="E2816" s="897" t="s">
        <v>5712</v>
      </c>
      <c r="F2816" s="896" t="s">
        <v>5728</v>
      </c>
      <c r="G2816" s="904">
        <v>68217</v>
      </c>
      <c r="H2816" s="896"/>
      <c r="I2816" s="896" t="s">
        <v>54</v>
      </c>
      <c r="J2816" s="896" t="s">
        <v>69</v>
      </c>
      <c r="K2816" s="896" t="s">
        <v>70</v>
      </c>
      <c r="L2816" s="896" t="s">
        <v>71</v>
      </c>
      <c r="M2816" s="896" t="s">
        <v>82</v>
      </c>
      <c r="N2816" s="896" t="s">
        <v>1219</v>
      </c>
      <c r="O2816" s="896" t="s">
        <v>76</v>
      </c>
      <c r="P2816" s="896" t="s">
        <v>72</v>
      </c>
      <c r="Q2816" s="896"/>
      <c r="R2816" s="896"/>
      <c r="S2816" s="896"/>
      <c r="T2816" s="896" t="s">
        <v>5726</v>
      </c>
      <c r="U2816" s="754"/>
      <c r="V2816" s="754"/>
      <c r="W2816" s="754"/>
      <c r="X2816" s="754"/>
      <c r="Y2816" s="754"/>
      <c r="Z2816" s="754"/>
      <c r="AA2816" s="754"/>
      <c r="AB2816" s="754"/>
      <c r="AC2816" s="793" t="s">
        <v>126</v>
      </c>
      <c r="AD2816" s="793"/>
      <c r="AE2816" s="754"/>
      <c r="AF2816" s="754"/>
      <c r="AG2816" s="347"/>
      <c r="AH2816" s="262" t="s">
        <v>5766</v>
      </c>
      <c r="AI2816" s="347"/>
      <c r="AJ2816" s="347"/>
      <c r="AK2816" s="347"/>
      <c r="AL2816" s="347"/>
      <c r="AM2816" s="347"/>
      <c r="AN2816" s="347"/>
      <c r="AO2816" s="347"/>
      <c r="AP2816" s="347"/>
      <c r="AR2816" s="977" t="str">
        <f t="shared" ca="1" si="216"/>
        <v>0 ปี</v>
      </c>
      <c r="AS2816" s="977" t="str">
        <f t="shared" ca="1" si="217"/>
        <v>10 เดือน</v>
      </c>
      <c r="AT2816" s="978" t="str">
        <f t="shared" ca="1" si="218"/>
        <v>8 วัน</v>
      </c>
      <c r="AU2816" s="245"/>
      <c r="AV2816" s="979" t="str">
        <f t="shared" ca="1" si="219"/>
        <v>0 ปี10 เดือน8 วัน</v>
      </c>
    </row>
    <row r="2817" spans="1:48" s="809" customFormat="1" ht="175.2" customHeight="1">
      <c r="A2817" s="811"/>
      <c r="B2817" s="957">
        <v>243553</v>
      </c>
      <c r="C2817" s="968">
        <f t="shared" si="215"/>
        <v>45226</v>
      </c>
      <c r="D2817" s="896">
        <v>8</v>
      </c>
      <c r="E2817" s="897" t="s">
        <v>5712</v>
      </c>
      <c r="F2817" s="896" t="s">
        <v>5728</v>
      </c>
      <c r="G2817" s="904">
        <v>68182</v>
      </c>
      <c r="H2817" s="896"/>
      <c r="I2817" s="896" t="s">
        <v>54</v>
      </c>
      <c r="J2817" s="896" t="s">
        <v>442</v>
      </c>
      <c r="K2817" s="896" t="s">
        <v>70</v>
      </c>
      <c r="L2817" s="896" t="s">
        <v>71</v>
      </c>
      <c r="M2817" s="896" t="s">
        <v>82</v>
      </c>
      <c r="N2817" s="896" t="s">
        <v>3108</v>
      </c>
      <c r="O2817" s="896" t="s">
        <v>65</v>
      </c>
      <c r="P2817" s="896" t="s">
        <v>527</v>
      </c>
      <c r="Q2817" s="896"/>
      <c r="R2817" s="896"/>
      <c r="S2817" s="896"/>
      <c r="T2817" s="896" t="s">
        <v>5722</v>
      </c>
      <c r="U2817" s="754"/>
      <c r="V2817" s="754"/>
      <c r="W2817" s="754"/>
      <c r="X2817" s="754"/>
      <c r="Y2817" s="754"/>
      <c r="Z2817" s="754"/>
      <c r="AA2817" s="754"/>
      <c r="AB2817" s="754"/>
      <c r="AC2817" s="793" t="s">
        <v>126</v>
      </c>
      <c r="AD2817" s="793"/>
      <c r="AE2817" s="754"/>
      <c r="AF2817" s="754"/>
      <c r="AG2817" s="347"/>
      <c r="AH2817" s="262" t="s">
        <v>5766</v>
      </c>
      <c r="AI2817" s="347"/>
      <c r="AJ2817" s="347"/>
      <c r="AK2817" s="347"/>
      <c r="AL2817" s="347"/>
      <c r="AM2817" s="347"/>
      <c r="AN2817" s="347"/>
      <c r="AO2817" s="347"/>
      <c r="AP2817" s="347"/>
      <c r="AR2817" s="977" t="str">
        <f t="shared" ca="1" si="216"/>
        <v>0 ปี</v>
      </c>
      <c r="AS2817" s="977" t="str">
        <f t="shared" ca="1" si="217"/>
        <v>10 เดือน</v>
      </c>
      <c r="AT2817" s="978" t="str">
        <f t="shared" ca="1" si="218"/>
        <v>8 วัน</v>
      </c>
      <c r="AU2817" s="245"/>
      <c r="AV2817" s="979" t="str">
        <f t="shared" ca="1" si="219"/>
        <v>0 ปี10 เดือน8 วัน</v>
      </c>
    </row>
    <row r="2818" spans="1:48" s="809" customFormat="1" ht="175.2" customHeight="1">
      <c r="A2818" s="811"/>
      <c r="B2818" s="957">
        <v>243553</v>
      </c>
      <c r="C2818" s="968">
        <f t="shared" si="215"/>
        <v>45226</v>
      </c>
      <c r="D2818" s="896">
        <v>8</v>
      </c>
      <c r="E2818" s="897" t="s">
        <v>5712</v>
      </c>
      <c r="F2818" s="896" t="s">
        <v>5728</v>
      </c>
      <c r="G2818" s="904">
        <v>68543</v>
      </c>
      <c r="H2818" s="896" t="s">
        <v>117</v>
      </c>
      <c r="I2818" s="896" t="s">
        <v>54</v>
      </c>
      <c r="J2818" s="896" t="s">
        <v>55</v>
      </c>
      <c r="K2818" s="896" t="s">
        <v>71</v>
      </c>
      <c r="L2818" s="896" t="s">
        <v>71</v>
      </c>
      <c r="M2818" s="896" t="s">
        <v>82</v>
      </c>
      <c r="N2818" s="896" t="s">
        <v>5729</v>
      </c>
      <c r="O2818" s="896"/>
      <c r="P2818" s="896" t="s">
        <v>58</v>
      </c>
      <c r="Q2818" s="896"/>
      <c r="R2818" s="896"/>
      <c r="S2818" s="896"/>
      <c r="T2818" s="896"/>
      <c r="U2818" s="754"/>
      <c r="V2818" s="754"/>
      <c r="W2818" s="754"/>
      <c r="X2818" s="754"/>
      <c r="Y2818" s="754"/>
      <c r="Z2818" s="754"/>
      <c r="AA2818" s="754"/>
      <c r="AB2818" s="754"/>
      <c r="AC2818" s="793" t="s">
        <v>126</v>
      </c>
      <c r="AD2818" s="793"/>
      <c r="AE2818" s="754"/>
      <c r="AF2818" s="754"/>
      <c r="AG2818" s="347"/>
      <c r="AH2818" s="262" t="s">
        <v>5766</v>
      </c>
      <c r="AI2818" s="347"/>
      <c r="AJ2818" s="347"/>
      <c r="AK2818" s="347"/>
      <c r="AL2818" s="347"/>
      <c r="AM2818" s="347"/>
      <c r="AN2818" s="347"/>
      <c r="AO2818" s="347"/>
      <c r="AP2818" s="347"/>
      <c r="AR2818" s="977" t="str">
        <f t="shared" ca="1" si="216"/>
        <v>0 ปี</v>
      </c>
      <c r="AS2818" s="977" t="str">
        <f t="shared" ca="1" si="217"/>
        <v>10 เดือน</v>
      </c>
      <c r="AT2818" s="978" t="str">
        <f t="shared" ca="1" si="218"/>
        <v>8 วัน</v>
      </c>
      <c r="AU2818" s="245"/>
      <c r="AV2818" s="979" t="str">
        <f t="shared" ca="1" si="219"/>
        <v>0 ปี10 เดือน8 วัน</v>
      </c>
    </row>
    <row r="2819" spans="1:48" s="809" customFormat="1" ht="175.2" customHeight="1">
      <c r="A2819" s="811"/>
      <c r="B2819" s="957">
        <v>243553</v>
      </c>
      <c r="C2819" s="968">
        <f t="shared" si="215"/>
        <v>45226</v>
      </c>
      <c r="D2819" s="896">
        <v>8</v>
      </c>
      <c r="E2819" s="897" t="s">
        <v>5712</v>
      </c>
      <c r="F2819" s="896" t="s">
        <v>5728</v>
      </c>
      <c r="G2819" s="904">
        <v>68819</v>
      </c>
      <c r="H2819" s="896" t="s">
        <v>424</v>
      </c>
      <c r="I2819" s="896" t="s">
        <v>54</v>
      </c>
      <c r="J2819" s="896" t="s">
        <v>55</v>
      </c>
      <c r="K2819" s="896" t="s">
        <v>56</v>
      </c>
      <c r="L2819" s="896" t="s">
        <v>56</v>
      </c>
      <c r="M2819" s="896" t="s">
        <v>82</v>
      </c>
      <c r="N2819" s="896" t="s">
        <v>5730</v>
      </c>
      <c r="O2819" s="896"/>
      <c r="P2819" s="896" t="s">
        <v>59</v>
      </c>
      <c r="Q2819" s="896"/>
      <c r="R2819" s="896"/>
      <c r="S2819" s="896"/>
      <c r="T2819" s="896"/>
      <c r="U2819" s="754"/>
      <c r="V2819" s="754"/>
      <c r="W2819" s="754"/>
      <c r="X2819" s="754"/>
      <c r="Y2819" s="754"/>
      <c r="Z2819" s="754"/>
      <c r="AA2819" s="754"/>
      <c r="AB2819" s="754"/>
      <c r="AC2819" s="793" t="s">
        <v>126</v>
      </c>
      <c r="AD2819" s="793"/>
      <c r="AE2819" s="754"/>
      <c r="AF2819" s="754"/>
      <c r="AG2819" s="347"/>
      <c r="AH2819" s="262" t="s">
        <v>5766</v>
      </c>
      <c r="AI2819" s="347"/>
      <c r="AJ2819" s="347"/>
      <c r="AK2819" s="347"/>
      <c r="AL2819" s="347"/>
      <c r="AM2819" s="347"/>
      <c r="AN2819" s="347"/>
      <c r="AO2819" s="347"/>
      <c r="AP2819" s="347"/>
      <c r="AR2819" s="977" t="str">
        <f t="shared" ca="1" si="216"/>
        <v>0 ปี</v>
      </c>
      <c r="AS2819" s="977" t="str">
        <f t="shared" ca="1" si="217"/>
        <v>10 เดือน</v>
      </c>
      <c r="AT2819" s="978" t="str">
        <f t="shared" ca="1" si="218"/>
        <v>8 วัน</v>
      </c>
      <c r="AU2819" s="245"/>
      <c r="AV2819" s="979" t="str">
        <f t="shared" ca="1" si="219"/>
        <v>0 ปี10 เดือน8 วัน</v>
      </c>
    </row>
    <row r="2820" spans="1:48" s="809" customFormat="1" ht="175.2" customHeight="1">
      <c r="A2820" s="811"/>
      <c r="B2820" s="957">
        <v>243553</v>
      </c>
      <c r="C2820" s="968">
        <f t="shared" si="215"/>
        <v>45226</v>
      </c>
      <c r="D2820" s="896">
        <v>8</v>
      </c>
      <c r="E2820" s="897" t="s">
        <v>5712</v>
      </c>
      <c r="F2820" s="896" t="s">
        <v>5728</v>
      </c>
      <c r="G2820" s="904">
        <v>68669</v>
      </c>
      <c r="H2820" s="896" t="s">
        <v>424</v>
      </c>
      <c r="I2820" s="896" t="s">
        <v>54</v>
      </c>
      <c r="J2820" s="896" t="s">
        <v>55</v>
      </c>
      <c r="K2820" s="896" t="s">
        <v>56</v>
      </c>
      <c r="L2820" s="896" t="s">
        <v>56</v>
      </c>
      <c r="M2820" s="896" t="s">
        <v>82</v>
      </c>
      <c r="N2820" s="896" t="s">
        <v>5731</v>
      </c>
      <c r="O2820" s="896"/>
      <c r="P2820" s="896" t="s">
        <v>59</v>
      </c>
      <c r="Q2820" s="896"/>
      <c r="R2820" s="896"/>
      <c r="S2820" s="896"/>
      <c r="T2820" s="896"/>
      <c r="U2820" s="754"/>
      <c r="V2820" s="754"/>
      <c r="W2820" s="754"/>
      <c r="X2820" s="754"/>
      <c r="Y2820" s="754"/>
      <c r="Z2820" s="754"/>
      <c r="AA2820" s="754"/>
      <c r="AB2820" s="754"/>
      <c r="AC2820" s="793" t="s">
        <v>126</v>
      </c>
      <c r="AD2820" s="793"/>
      <c r="AE2820" s="754"/>
      <c r="AF2820" s="754"/>
      <c r="AG2820" s="347"/>
      <c r="AH2820" s="262" t="s">
        <v>5766</v>
      </c>
      <c r="AI2820" s="347"/>
      <c r="AJ2820" s="347"/>
      <c r="AK2820" s="347"/>
      <c r="AL2820" s="347"/>
      <c r="AM2820" s="347"/>
      <c r="AN2820" s="347"/>
      <c r="AO2820" s="347"/>
      <c r="AP2820" s="347"/>
      <c r="AR2820" s="977" t="str">
        <f t="shared" ca="1" si="216"/>
        <v>0 ปี</v>
      </c>
      <c r="AS2820" s="977" t="str">
        <f t="shared" ca="1" si="217"/>
        <v>10 เดือน</v>
      </c>
      <c r="AT2820" s="978" t="str">
        <f t="shared" ca="1" si="218"/>
        <v>8 วัน</v>
      </c>
      <c r="AU2820" s="245"/>
      <c r="AV2820" s="979" t="str">
        <f t="shared" ca="1" si="219"/>
        <v>0 ปี10 เดือน8 วัน</v>
      </c>
    </row>
    <row r="2821" spans="1:48" s="809" customFormat="1" ht="175.2" customHeight="1">
      <c r="A2821" s="811"/>
      <c r="B2821" s="957">
        <v>243553</v>
      </c>
      <c r="C2821" s="968">
        <f t="shared" si="215"/>
        <v>45226</v>
      </c>
      <c r="D2821" s="896">
        <v>8</v>
      </c>
      <c r="E2821" s="897" t="s">
        <v>5712</v>
      </c>
      <c r="F2821" s="896" t="s">
        <v>5728</v>
      </c>
      <c r="G2821" s="904">
        <v>67675</v>
      </c>
      <c r="H2821" s="896"/>
      <c r="I2821" s="896" t="s">
        <v>54</v>
      </c>
      <c r="J2821" s="896" t="s">
        <v>55</v>
      </c>
      <c r="K2821" s="896" t="s">
        <v>70</v>
      </c>
      <c r="L2821" s="896" t="s">
        <v>71</v>
      </c>
      <c r="M2821" s="896" t="s">
        <v>82</v>
      </c>
      <c r="N2821" s="896" t="s">
        <v>1200</v>
      </c>
      <c r="O2821" s="896" t="s">
        <v>203</v>
      </c>
      <c r="P2821" s="896" t="s">
        <v>73</v>
      </c>
      <c r="Q2821" s="896"/>
      <c r="R2821" s="896"/>
      <c r="S2821" s="896"/>
      <c r="T2821" s="896" t="s">
        <v>5722</v>
      </c>
      <c r="U2821" s="754"/>
      <c r="V2821" s="754"/>
      <c r="W2821" s="754"/>
      <c r="X2821" s="754"/>
      <c r="Y2821" s="754"/>
      <c r="Z2821" s="754"/>
      <c r="AA2821" s="754"/>
      <c r="AB2821" s="754"/>
      <c r="AC2821" s="793" t="s">
        <v>126</v>
      </c>
      <c r="AD2821" s="793"/>
      <c r="AE2821" s="754"/>
      <c r="AF2821" s="754"/>
      <c r="AG2821" s="347"/>
      <c r="AH2821" s="262" t="s">
        <v>5766</v>
      </c>
      <c r="AI2821" s="347"/>
      <c r="AJ2821" s="347"/>
      <c r="AK2821" s="347"/>
      <c r="AL2821" s="347"/>
      <c r="AM2821" s="347"/>
      <c r="AN2821" s="347"/>
      <c r="AO2821" s="347"/>
      <c r="AP2821" s="347"/>
      <c r="AR2821" s="977" t="str">
        <f t="shared" ca="1" si="216"/>
        <v>0 ปี</v>
      </c>
      <c r="AS2821" s="977" t="str">
        <f t="shared" ca="1" si="217"/>
        <v>10 เดือน</v>
      </c>
      <c r="AT2821" s="978" t="str">
        <f t="shared" ca="1" si="218"/>
        <v>8 วัน</v>
      </c>
      <c r="AU2821" s="245"/>
      <c r="AV2821" s="979" t="str">
        <f t="shared" ca="1" si="219"/>
        <v>0 ปี10 เดือน8 วัน</v>
      </c>
    </row>
    <row r="2822" spans="1:48" s="809" customFormat="1" ht="175.2" customHeight="1">
      <c r="A2822" s="811"/>
      <c r="B2822" s="957">
        <v>243553</v>
      </c>
      <c r="C2822" s="968">
        <f t="shared" si="215"/>
        <v>45226</v>
      </c>
      <c r="D2822" s="896">
        <v>8</v>
      </c>
      <c r="E2822" s="897" t="s">
        <v>5712</v>
      </c>
      <c r="F2822" s="896" t="s">
        <v>5728</v>
      </c>
      <c r="G2822" s="904">
        <v>68145</v>
      </c>
      <c r="H2822" s="896"/>
      <c r="I2822" s="896" t="s">
        <v>54</v>
      </c>
      <c r="J2822" s="896" t="s">
        <v>55</v>
      </c>
      <c r="K2822" s="896" t="s">
        <v>70</v>
      </c>
      <c r="L2822" s="896" t="s">
        <v>71</v>
      </c>
      <c r="M2822" s="896" t="s">
        <v>82</v>
      </c>
      <c r="N2822" s="896" t="s">
        <v>5732</v>
      </c>
      <c r="O2822" s="896" t="s">
        <v>156</v>
      </c>
      <c r="P2822" s="896" t="s">
        <v>73</v>
      </c>
      <c r="Q2822" s="896"/>
      <c r="R2822" s="896"/>
      <c r="S2822" s="896"/>
      <c r="T2822" s="896" t="s">
        <v>5722</v>
      </c>
      <c r="U2822" s="754"/>
      <c r="V2822" s="754"/>
      <c r="W2822" s="754"/>
      <c r="X2822" s="754"/>
      <c r="Y2822" s="754"/>
      <c r="Z2822" s="754"/>
      <c r="AA2822" s="754"/>
      <c r="AB2822" s="754"/>
      <c r="AC2822" s="793" t="s">
        <v>126</v>
      </c>
      <c r="AD2822" s="793"/>
      <c r="AE2822" s="754"/>
      <c r="AF2822" s="754"/>
      <c r="AG2822" s="347"/>
      <c r="AH2822" s="262" t="s">
        <v>5766</v>
      </c>
      <c r="AI2822" s="347"/>
      <c r="AJ2822" s="347"/>
      <c r="AK2822" s="347"/>
      <c r="AL2822" s="347"/>
      <c r="AM2822" s="347"/>
      <c r="AN2822" s="347"/>
      <c r="AO2822" s="347"/>
      <c r="AP2822" s="347"/>
      <c r="AR2822" s="977" t="str">
        <f t="shared" ca="1" si="216"/>
        <v>0 ปี</v>
      </c>
      <c r="AS2822" s="977" t="str">
        <f t="shared" ca="1" si="217"/>
        <v>10 เดือน</v>
      </c>
      <c r="AT2822" s="978" t="str">
        <f t="shared" ca="1" si="218"/>
        <v>8 วัน</v>
      </c>
      <c r="AU2822" s="245"/>
      <c r="AV2822" s="979" t="str">
        <f t="shared" ca="1" si="219"/>
        <v>0 ปี10 เดือน8 วัน</v>
      </c>
    </row>
    <row r="2823" spans="1:48" s="809" customFormat="1" ht="175.2" customHeight="1">
      <c r="A2823" s="811"/>
      <c r="B2823" s="957">
        <v>243553</v>
      </c>
      <c r="C2823" s="968">
        <f t="shared" si="215"/>
        <v>45226</v>
      </c>
      <c r="D2823" s="896">
        <v>8</v>
      </c>
      <c r="E2823" s="897" t="s">
        <v>5712</v>
      </c>
      <c r="F2823" s="896" t="s">
        <v>5728</v>
      </c>
      <c r="G2823" s="904">
        <v>68612</v>
      </c>
      <c r="H2823" s="896"/>
      <c r="I2823" s="896" t="s">
        <v>54</v>
      </c>
      <c r="J2823" s="896" t="s">
        <v>55</v>
      </c>
      <c r="K2823" s="896" t="s">
        <v>70</v>
      </c>
      <c r="L2823" s="896" t="s">
        <v>71</v>
      </c>
      <c r="M2823" s="896" t="s">
        <v>82</v>
      </c>
      <c r="N2823" s="896" t="s">
        <v>5733</v>
      </c>
      <c r="O2823" s="896" t="s">
        <v>197</v>
      </c>
      <c r="P2823" s="896" t="s">
        <v>73</v>
      </c>
      <c r="Q2823" s="896"/>
      <c r="R2823" s="896"/>
      <c r="S2823" s="896"/>
      <c r="T2823" s="896" t="s">
        <v>5726</v>
      </c>
      <c r="U2823" s="754"/>
      <c r="V2823" s="754"/>
      <c r="W2823" s="754"/>
      <c r="X2823" s="754"/>
      <c r="Y2823" s="754"/>
      <c r="Z2823" s="754"/>
      <c r="AA2823" s="754"/>
      <c r="AB2823" s="754"/>
      <c r="AC2823" s="793" t="s">
        <v>126</v>
      </c>
      <c r="AD2823" s="793"/>
      <c r="AE2823" s="754"/>
      <c r="AF2823" s="754"/>
      <c r="AG2823" s="347"/>
      <c r="AH2823" s="262" t="s">
        <v>5766</v>
      </c>
      <c r="AI2823" s="347"/>
      <c r="AJ2823" s="347"/>
      <c r="AK2823" s="347"/>
      <c r="AL2823" s="347"/>
      <c r="AM2823" s="347"/>
      <c r="AN2823" s="347"/>
      <c r="AO2823" s="347"/>
      <c r="AP2823" s="347"/>
      <c r="AR2823" s="977" t="str">
        <f t="shared" ca="1" si="216"/>
        <v>0 ปี</v>
      </c>
      <c r="AS2823" s="977" t="str">
        <f t="shared" ca="1" si="217"/>
        <v>10 เดือน</v>
      </c>
      <c r="AT2823" s="978" t="str">
        <f t="shared" ca="1" si="218"/>
        <v>8 วัน</v>
      </c>
      <c r="AU2823" s="245"/>
      <c r="AV2823" s="979" t="str">
        <f t="shared" ca="1" si="219"/>
        <v>0 ปี10 เดือน8 วัน</v>
      </c>
    </row>
    <row r="2824" spans="1:48" s="809" customFormat="1" ht="175.2" customHeight="1">
      <c r="A2824" s="811"/>
      <c r="B2824" s="957">
        <v>243553</v>
      </c>
      <c r="C2824" s="968">
        <f t="shared" ref="C2824:C2887" si="220" xml:space="preserve"> EDATE(B2824,-543*12)</f>
        <v>45226</v>
      </c>
      <c r="D2824" s="896">
        <v>8</v>
      </c>
      <c r="E2824" s="897" t="s">
        <v>5712</v>
      </c>
      <c r="F2824" s="896" t="s">
        <v>5728</v>
      </c>
      <c r="G2824" s="904">
        <v>67613</v>
      </c>
      <c r="H2824" s="896"/>
      <c r="I2824" s="896" t="s">
        <v>60</v>
      </c>
      <c r="J2824" s="896" t="s">
        <v>211</v>
      </c>
      <c r="K2824" s="896" t="s">
        <v>61</v>
      </c>
      <c r="L2824" s="896" t="s">
        <v>62</v>
      </c>
      <c r="M2824" s="896" t="s">
        <v>82</v>
      </c>
      <c r="N2824" s="896" t="s">
        <v>1200</v>
      </c>
      <c r="O2824" s="896" t="s">
        <v>65</v>
      </c>
      <c r="P2824" s="896" t="s">
        <v>73</v>
      </c>
      <c r="Q2824" s="896"/>
      <c r="R2824" s="896"/>
      <c r="S2824" s="896"/>
      <c r="T2824" s="896" t="s">
        <v>5722</v>
      </c>
      <c r="U2824" s="754"/>
      <c r="V2824" s="754"/>
      <c r="W2824" s="754"/>
      <c r="X2824" s="754"/>
      <c r="Y2824" s="754"/>
      <c r="Z2824" s="754"/>
      <c r="AA2824" s="754"/>
      <c r="AB2824" s="754"/>
      <c r="AC2824" s="793" t="s">
        <v>126</v>
      </c>
      <c r="AD2824" s="793"/>
      <c r="AE2824" s="754"/>
      <c r="AF2824" s="754"/>
      <c r="AG2824" s="347"/>
      <c r="AH2824" s="262" t="s">
        <v>5766</v>
      </c>
      <c r="AI2824" s="347"/>
      <c r="AJ2824" s="347"/>
      <c r="AK2824" s="347"/>
      <c r="AL2824" s="347"/>
      <c r="AM2824" s="347"/>
      <c r="AN2824" s="347"/>
      <c r="AO2824" s="347"/>
      <c r="AP2824" s="347"/>
      <c r="AR2824" s="977" t="str">
        <f t="shared" ref="AR2824:AR2887" ca="1" si="221">DATEDIF(C2824,TODAY(),"Y")&amp;" ปี"</f>
        <v>0 ปี</v>
      </c>
      <c r="AS2824" s="977" t="str">
        <f t="shared" ref="AS2824:AS2887" ca="1" si="222">DATEDIF(C2824,TODAY(),"YM")&amp;" เดือน"</f>
        <v>10 เดือน</v>
      </c>
      <c r="AT2824" s="978" t="str">
        <f t="shared" ref="AT2824:AT2887" ca="1" si="223">DATEDIF(C2824,TODAY(),"MD")&amp;" วัน"</f>
        <v>8 วัน</v>
      </c>
      <c r="AU2824" s="245"/>
      <c r="AV2824" s="979" t="str">
        <f t="shared" ref="AV2824:AV2887" ca="1" si="224">DATEDIF(C2824,TODAY(),"Y")&amp;" ปี" &amp;DATEDIF(C2824,TODAY(),"YM") &amp;" เดือน"&amp;DATEDIF(C2824,TODAY(),"MD")&amp;" วัน"</f>
        <v>0 ปี10 เดือน8 วัน</v>
      </c>
    </row>
    <row r="2825" spans="1:48" s="809" customFormat="1" ht="175.2" customHeight="1">
      <c r="A2825" s="811"/>
      <c r="B2825" s="957">
        <v>243553</v>
      </c>
      <c r="C2825" s="968">
        <f t="shared" si="220"/>
        <v>45226</v>
      </c>
      <c r="D2825" s="896">
        <v>8</v>
      </c>
      <c r="E2825" s="897" t="s">
        <v>5712</v>
      </c>
      <c r="F2825" s="896" t="s">
        <v>5728</v>
      </c>
      <c r="G2825" s="904">
        <v>68076</v>
      </c>
      <c r="H2825" s="896"/>
      <c r="I2825" s="896" t="s">
        <v>60</v>
      </c>
      <c r="J2825" s="896" t="s">
        <v>321</v>
      </c>
      <c r="K2825" s="896" t="s">
        <v>61</v>
      </c>
      <c r="L2825" s="896" t="s">
        <v>62</v>
      </c>
      <c r="M2825" s="896" t="s">
        <v>82</v>
      </c>
      <c r="N2825" s="896" t="s">
        <v>2113</v>
      </c>
      <c r="O2825" s="896" t="s">
        <v>197</v>
      </c>
      <c r="P2825" s="896" t="s">
        <v>73</v>
      </c>
      <c r="Q2825" s="896"/>
      <c r="R2825" s="896"/>
      <c r="S2825" s="896"/>
      <c r="T2825" s="896" t="s">
        <v>5722</v>
      </c>
      <c r="U2825" s="754"/>
      <c r="V2825" s="754"/>
      <c r="W2825" s="754"/>
      <c r="X2825" s="754"/>
      <c r="Y2825" s="754"/>
      <c r="Z2825" s="754"/>
      <c r="AA2825" s="754"/>
      <c r="AB2825" s="754"/>
      <c r="AC2825" s="793" t="s">
        <v>126</v>
      </c>
      <c r="AD2825" s="793"/>
      <c r="AE2825" s="754"/>
      <c r="AF2825" s="754"/>
      <c r="AG2825" s="347"/>
      <c r="AH2825" s="262" t="s">
        <v>5766</v>
      </c>
      <c r="AI2825" s="347"/>
      <c r="AJ2825" s="347"/>
      <c r="AK2825" s="347"/>
      <c r="AL2825" s="347"/>
      <c r="AM2825" s="347"/>
      <c r="AN2825" s="347"/>
      <c r="AO2825" s="347"/>
      <c r="AP2825" s="347"/>
      <c r="AR2825" s="977" t="str">
        <f t="shared" ca="1" si="221"/>
        <v>0 ปี</v>
      </c>
      <c r="AS2825" s="977" t="str">
        <f t="shared" ca="1" si="222"/>
        <v>10 เดือน</v>
      </c>
      <c r="AT2825" s="978" t="str">
        <f t="shared" ca="1" si="223"/>
        <v>8 วัน</v>
      </c>
      <c r="AU2825" s="245"/>
      <c r="AV2825" s="979" t="str">
        <f t="shared" ca="1" si="224"/>
        <v>0 ปี10 เดือน8 วัน</v>
      </c>
    </row>
    <row r="2826" spans="1:48" s="809" customFormat="1" ht="175.2" customHeight="1">
      <c r="A2826" s="811"/>
      <c r="B2826" s="957">
        <v>243553</v>
      </c>
      <c r="C2826" s="968">
        <f t="shared" si="220"/>
        <v>45226</v>
      </c>
      <c r="D2826" s="896">
        <v>8</v>
      </c>
      <c r="E2826" s="897" t="s">
        <v>5712</v>
      </c>
      <c r="F2826" s="896" t="s">
        <v>5734</v>
      </c>
      <c r="G2826" s="904">
        <v>67651</v>
      </c>
      <c r="H2826" s="896"/>
      <c r="I2826" s="896" t="s">
        <v>54</v>
      </c>
      <c r="J2826" s="896" t="s">
        <v>55</v>
      </c>
      <c r="K2826" s="896" t="s">
        <v>70</v>
      </c>
      <c r="L2826" s="896" t="s">
        <v>71</v>
      </c>
      <c r="M2826" s="896" t="s">
        <v>82</v>
      </c>
      <c r="N2826" s="896" t="s">
        <v>1200</v>
      </c>
      <c r="O2826" s="896" t="s">
        <v>1489</v>
      </c>
      <c r="P2826" s="896" t="s">
        <v>73</v>
      </c>
      <c r="Q2826" s="896"/>
      <c r="R2826" s="896"/>
      <c r="S2826" s="896"/>
      <c r="T2826" s="896" t="s">
        <v>5735</v>
      </c>
      <c r="U2826" s="754"/>
      <c r="V2826" s="754"/>
      <c r="W2826" s="754"/>
      <c r="X2826" s="754"/>
      <c r="Y2826" s="754"/>
      <c r="Z2826" s="754"/>
      <c r="AA2826" s="754"/>
      <c r="AB2826" s="754"/>
      <c r="AC2826" s="793" t="s">
        <v>126</v>
      </c>
      <c r="AD2826" s="793"/>
      <c r="AE2826" s="754"/>
      <c r="AF2826" s="754"/>
      <c r="AG2826" s="347"/>
      <c r="AH2826" s="262" t="s">
        <v>5766</v>
      </c>
      <c r="AI2826" s="347"/>
      <c r="AJ2826" s="347"/>
      <c r="AK2826" s="347"/>
      <c r="AL2826" s="347"/>
      <c r="AM2826" s="347"/>
      <c r="AN2826" s="347"/>
      <c r="AO2826" s="347"/>
      <c r="AP2826" s="347"/>
      <c r="AR2826" s="977" t="str">
        <f t="shared" ca="1" si="221"/>
        <v>0 ปี</v>
      </c>
      <c r="AS2826" s="977" t="str">
        <f t="shared" ca="1" si="222"/>
        <v>10 เดือน</v>
      </c>
      <c r="AT2826" s="978" t="str">
        <f t="shared" ca="1" si="223"/>
        <v>8 วัน</v>
      </c>
      <c r="AU2826" s="245"/>
      <c r="AV2826" s="979" t="str">
        <f t="shared" ca="1" si="224"/>
        <v>0 ปี10 เดือน8 วัน</v>
      </c>
    </row>
    <row r="2827" spans="1:48" s="809" customFormat="1" ht="175.2" customHeight="1">
      <c r="A2827" s="811"/>
      <c r="B2827" s="957">
        <v>243553</v>
      </c>
      <c r="C2827" s="968">
        <f t="shared" si="220"/>
        <v>45226</v>
      </c>
      <c r="D2827" s="896">
        <v>8</v>
      </c>
      <c r="E2827" s="897" t="s">
        <v>5712</v>
      </c>
      <c r="F2827" s="896" t="s">
        <v>5734</v>
      </c>
      <c r="G2827" s="904">
        <v>67609</v>
      </c>
      <c r="H2827" s="896"/>
      <c r="I2827" s="896" t="s">
        <v>60</v>
      </c>
      <c r="J2827" s="896" t="s">
        <v>211</v>
      </c>
      <c r="K2827" s="896" t="s">
        <v>61</v>
      </c>
      <c r="L2827" s="896" t="s">
        <v>62</v>
      </c>
      <c r="M2827" s="896" t="s">
        <v>82</v>
      </c>
      <c r="N2827" s="896" t="s">
        <v>1200</v>
      </c>
      <c r="O2827" s="896" t="s">
        <v>65</v>
      </c>
      <c r="P2827" s="896" t="s">
        <v>73</v>
      </c>
      <c r="Q2827" s="896"/>
      <c r="R2827" s="896"/>
      <c r="S2827" s="896"/>
      <c r="T2827" s="896" t="s">
        <v>5735</v>
      </c>
      <c r="U2827" s="754"/>
      <c r="V2827" s="754"/>
      <c r="W2827" s="754"/>
      <c r="X2827" s="754"/>
      <c r="Y2827" s="754"/>
      <c r="Z2827" s="754"/>
      <c r="AA2827" s="754"/>
      <c r="AB2827" s="754"/>
      <c r="AC2827" s="793" t="s">
        <v>126</v>
      </c>
      <c r="AD2827" s="793"/>
      <c r="AE2827" s="754"/>
      <c r="AF2827" s="754"/>
      <c r="AG2827" s="347"/>
      <c r="AH2827" s="262" t="s">
        <v>5766</v>
      </c>
      <c r="AI2827" s="347"/>
      <c r="AJ2827" s="347"/>
      <c r="AK2827" s="347"/>
      <c r="AL2827" s="347"/>
      <c r="AM2827" s="347"/>
      <c r="AN2827" s="347"/>
      <c r="AO2827" s="347"/>
      <c r="AP2827" s="347"/>
      <c r="AR2827" s="977" t="str">
        <f t="shared" ca="1" si="221"/>
        <v>0 ปี</v>
      </c>
      <c r="AS2827" s="977" t="str">
        <f t="shared" ca="1" si="222"/>
        <v>10 เดือน</v>
      </c>
      <c r="AT2827" s="978" t="str">
        <f t="shared" ca="1" si="223"/>
        <v>8 วัน</v>
      </c>
      <c r="AU2827" s="245"/>
      <c r="AV2827" s="979" t="str">
        <f t="shared" ca="1" si="224"/>
        <v>0 ปี10 เดือน8 วัน</v>
      </c>
    </row>
    <row r="2828" spans="1:48" s="809" customFormat="1" ht="175.2" customHeight="1">
      <c r="A2828" s="811"/>
      <c r="B2828" s="957">
        <v>243553</v>
      </c>
      <c r="C2828" s="968">
        <f t="shared" si="220"/>
        <v>45226</v>
      </c>
      <c r="D2828" s="896">
        <v>8</v>
      </c>
      <c r="E2828" s="897" t="s">
        <v>5712</v>
      </c>
      <c r="F2828" s="896" t="s">
        <v>5734</v>
      </c>
      <c r="G2828" s="904">
        <v>249376</v>
      </c>
      <c r="H2828" s="896"/>
      <c r="I2828" s="896" t="s">
        <v>54</v>
      </c>
      <c r="J2828" s="896" t="s">
        <v>55</v>
      </c>
      <c r="K2828" s="896" t="s">
        <v>70</v>
      </c>
      <c r="L2828" s="896" t="s">
        <v>71</v>
      </c>
      <c r="M2828" s="896" t="s">
        <v>82</v>
      </c>
      <c r="N2828" s="896" t="s">
        <v>5736</v>
      </c>
      <c r="O2828" s="896" t="s">
        <v>76</v>
      </c>
      <c r="P2828" s="896" t="s">
        <v>73</v>
      </c>
      <c r="Q2828" s="896"/>
      <c r="R2828" s="896"/>
      <c r="S2828" s="896"/>
      <c r="T2828" s="896" t="s">
        <v>5735</v>
      </c>
      <c r="U2828" s="754"/>
      <c r="V2828" s="754"/>
      <c r="W2828" s="754"/>
      <c r="X2828" s="754"/>
      <c r="Y2828" s="754"/>
      <c r="Z2828" s="754"/>
      <c r="AA2828" s="754"/>
      <c r="AB2828" s="754"/>
      <c r="AC2828" s="793" t="s">
        <v>126</v>
      </c>
      <c r="AD2828" s="793"/>
      <c r="AE2828" s="754"/>
      <c r="AF2828" s="754"/>
      <c r="AG2828" s="347"/>
      <c r="AH2828" s="262" t="s">
        <v>5766</v>
      </c>
      <c r="AI2828" s="347"/>
      <c r="AJ2828" s="347"/>
      <c r="AK2828" s="347"/>
      <c r="AL2828" s="347"/>
      <c r="AM2828" s="347"/>
      <c r="AN2828" s="347"/>
      <c r="AO2828" s="347"/>
      <c r="AP2828" s="347"/>
      <c r="AR2828" s="977" t="str">
        <f t="shared" ca="1" si="221"/>
        <v>0 ปี</v>
      </c>
      <c r="AS2828" s="977" t="str">
        <f t="shared" ca="1" si="222"/>
        <v>10 เดือน</v>
      </c>
      <c r="AT2828" s="978" t="str">
        <f t="shared" ca="1" si="223"/>
        <v>8 วัน</v>
      </c>
      <c r="AU2828" s="245"/>
      <c r="AV2828" s="979" t="str">
        <f t="shared" ca="1" si="224"/>
        <v>0 ปี10 เดือน8 วัน</v>
      </c>
    </row>
    <row r="2829" spans="1:48" s="809" customFormat="1" ht="175.2" customHeight="1">
      <c r="A2829" s="811"/>
      <c r="B2829" s="957">
        <v>243553</v>
      </c>
      <c r="C2829" s="968">
        <f t="shared" si="220"/>
        <v>45226</v>
      </c>
      <c r="D2829" s="896">
        <v>8</v>
      </c>
      <c r="E2829" s="897" t="s">
        <v>5712</v>
      </c>
      <c r="F2829" s="896" t="s">
        <v>5737</v>
      </c>
      <c r="G2829" s="904">
        <v>68930</v>
      </c>
      <c r="H2829" s="896"/>
      <c r="I2829" s="896" t="s">
        <v>54</v>
      </c>
      <c r="J2829" s="904" t="s">
        <v>69</v>
      </c>
      <c r="K2829" s="896" t="s">
        <v>70</v>
      </c>
      <c r="L2829" s="896" t="s">
        <v>71</v>
      </c>
      <c r="M2829" s="896" t="s">
        <v>82</v>
      </c>
      <c r="N2829" s="896" t="s">
        <v>1855</v>
      </c>
      <c r="O2829" s="896" t="s">
        <v>1252</v>
      </c>
      <c r="P2829" s="896" t="s">
        <v>72</v>
      </c>
      <c r="Q2829" s="896"/>
      <c r="R2829" s="896"/>
      <c r="S2829" s="896"/>
      <c r="T2829" s="896" t="s">
        <v>5738</v>
      </c>
      <c r="U2829" s="754"/>
      <c r="V2829" s="754"/>
      <c r="W2829" s="754"/>
      <c r="X2829" s="754"/>
      <c r="Y2829" s="754"/>
      <c r="Z2829" s="754"/>
      <c r="AA2829" s="754"/>
      <c r="AB2829" s="754"/>
      <c r="AC2829" s="793" t="s">
        <v>126</v>
      </c>
      <c r="AD2829" s="793"/>
      <c r="AE2829" s="754"/>
      <c r="AF2829" s="754"/>
      <c r="AG2829" s="347"/>
      <c r="AH2829" s="262" t="s">
        <v>5766</v>
      </c>
      <c r="AI2829" s="347"/>
      <c r="AJ2829" s="347"/>
      <c r="AK2829" s="347"/>
      <c r="AL2829" s="347"/>
      <c r="AM2829" s="347"/>
      <c r="AN2829" s="347"/>
      <c r="AO2829" s="347"/>
      <c r="AP2829" s="347"/>
      <c r="AR2829" s="977" t="str">
        <f t="shared" ca="1" si="221"/>
        <v>0 ปี</v>
      </c>
      <c r="AS2829" s="977" t="str">
        <f t="shared" ca="1" si="222"/>
        <v>10 เดือน</v>
      </c>
      <c r="AT2829" s="978" t="str">
        <f t="shared" ca="1" si="223"/>
        <v>8 วัน</v>
      </c>
      <c r="AU2829" s="245"/>
      <c r="AV2829" s="979" t="str">
        <f t="shared" ca="1" si="224"/>
        <v>0 ปี10 เดือน8 วัน</v>
      </c>
    </row>
    <row r="2830" spans="1:48" s="809" customFormat="1" ht="175.2" customHeight="1">
      <c r="A2830" s="811"/>
      <c r="B2830" s="957">
        <v>243553</v>
      </c>
      <c r="C2830" s="968">
        <f t="shared" si="220"/>
        <v>45226</v>
      </c>
      <c r="D2830" s="896">
        <v>8</v>
      </c>
      <c r="E2830" s="897" t="s">
        <v>5712</v>
      </c>
      <c r="F2830" s="896" t="s">
        <v>5737</v>
      </c>
      <c r="G2830" s="904">
        <v>126303</v>
      </c>
      <c r="H2830" s="896"/>
      <c r="I2830" s="896" t="s">
        <v>54</v>
      </c>
      <c r="J2830" s="896" t="s">
        <v>370</v>
      </c>
      <c r="K2830" s="896" t="s">
        <v>70</v>
      </c>
      <c r="L2830" s="896" t="s">
        <v>71</v>
      </c>
      <c r="M2830" s="896" t="s">
        <v>82</v>
      </c>
      <c r="N2830" s="896" t="s">
        <v>1855</v>
      </c>
      <c r="O2830" s="896" t="s">
        <v>65</v>
      </c>
      <c r="P2830" s="896" t="s">
        <v>527</v>
      </c>
      <c r="Q2830" s="896"/>
      <c r="R2830" s="896"/>
      <c r="S2830" s="896"/>
      <c r="T2830" s="896" t="s">
        <v>5739</v>
      </c>
      <c r="U2830" s="754"/>
      <c r="V2830" s="754"/>
      <c r="W2830" s="754"/>
      <c r="X2830" s="754"/>
      <c r="Y2830" s="754"/>
      <c r="Z2830" s="754"/>
      <c r="AA2830" s="754"/>
      <c r="AB2830" s="754"/>
      <c r="AC2830" s="793" t="s">
        <v>126</v>
      </c>
      <c r="AD2830" s="793"/>
      <c r="AE2830" s="754"/>
      <c r="AF2830" s="754"/>
      <c r="AG2830" s="347"/>
      <c r="AH2830" s="262" t="s">
        <v>5766</v>
      </c>
      <c r="AI2830" s="347"/>
      <c r="AJ2830" s="347"/>
      <c r="AK2830" s="347"/>
      <c r="AL2830" s="347"/>
      <c r="AM2830" s="347"/>
      <c r="AN2830" s="347"/>
      <c r="AO2830" s="347"/>
      <c r="AP2830" s="347"/>
      <c r="AR2830" s="977" t="str">
        <f t="shared" ca="1" si="221"/>
        <v>0 ปี</v>
      </c>
      <c r="AS2830" s="977" t="str">
        <f t="shared" ca="1" si="222"/>
        <v>10 เดือน</v>
      </c>
      <c r="AT2830" s="978" t="str">
        <f t="shared" ca="1" si="223"/>
        <v>8 วัน</v>
      </c>
      <c r="AU2830" s="245"/>
      <c r="AV2830" s="979" t="str">
        <f t="shared" ca="1" si="224"/>
        <v>0 ปี10 เดือน8 วัน</v>
      </c>
    </row>
    <row r="2831" spans="1:48" s="809" customFormat="1" ht="175.2" customHeight="1">
      <c r="A2831" s="811"/>
      <c r="B2831" s="957">
        <v>243553</v>
      </c>
      <c r="C2831" s="968">
        <f t="shared" si="220"/>
        <v>45226</v>
      </c>
      <c r="D2831" s="896">
        <v>8</v>
      </c>
      <c r="E2831" s="897" t="s">
        <v>5712</v>
      </c>
      <c r="F2831" s="896" t="s">
        <v>5740</v>
      </c>
      <c r="G2831" s="904">
        <v>67720</v>
      </c>
      <c r="H2831" s="896"/>
      <c r="I2831" s="896" t="s">
        <v>54</v>
      </c>
      <c r="J2831" s="896" t="s">
        <v>77</v>
      </c>
      <c r="K2831" s="896" t="s">
        <v>70</v>
      </c>
      <c r="L2831" s="896" t="s">
        <v>71</v>
      </c>
      <c r="M2831" s="896" t="s">
        <v>82</v>
      </c>
      <c r="N2831" s="896" t="s">
        <v>3238</v>
      </c>
      <c r="O2831" s="896" t="s">
        <v>526</v>
      </c>
      <c r="P2831" s="896" t="s">
        <v>72</v>
      </c>
      <c r="Q2831" s="896"/>
      <c r="R2831" s="896"/>
      <c r="S2831" s="896"/>
      <c r="T2831" s="896" t="s">
        <v>5741</v>
      </c>
      <c r="U2831" s="754"/>
      <c r="V2831" s="754"/>
      <c r="W2831" s="754"/>
      <c r="X2831" s="754"/>
      <c r="Y2831" s="754"/>
      <c r="Z2831" s="754"/>
      <c r="AA2831" s="754"/>
      <c r="AB2831" s="754"/>
      <c r="AC2831" s="793" t="s">
        <v>126</v>
      </c>
      <c r="AD2831" s="793"/>
      <c r="AE2831" s="754"/>
      <c r="AF2831" s="754"/>
      <c r="AG2831" s="347"/>
      <c r="AH2831" s="262" t="s">
        <v>5766</v>
      </c>
      <c r="AI2831" s="347"/>
      <c r="AJ2831" s="347"/>
      <c r="AK2831" s="347"/>
      <c r="AL2831" s="347"/>
      <c r="AM2831" s="347"/>
      <c r="AN2831" s="347"/>
      <c r="AO2831" s="347"/>
      <c r="AP2831" s="347"/>
      <c r="AR2831" s="977" t="str">
        <f t="shared" ca="1" si="221"/>
        <v>0 ปี</v>
      </c>
      <c r="AS2831" s="977" t="str">
        <f t="shared" ca="1" si="222"/>
        <v>10 เดือน</v>
      </c>
      <c r="AT2831" s="978" t="str">
        <f t="shared" ca="1" si="223"/>
        <v>8 วัน</v>
      </c>
      <c r="AU2831" s="245"/>
      <c r="AV2831" s="979" t="str">
        <f t="shared" ca="1" si="224"/>
        <v>0 ปี10 เดือน8 วัน</v>
      </c>
    </row>
    <row r="2832" spans="1:48" s="809" customFormat="1" ht="175.2" customHeight="1">
      <c r="A2832" s="811"/>
      <c r="B2832" s="957">
        <v>243553</v>
      </c>
      <c r="C2832" s="968">
        <f t="shared" si="220"/>
        <v>45226</v>
      </c>
      <c r="D2832" s="896">
        <v>8</v>
      </c>
      <c r="E2832" s="897" t="s">
        <v>5712</v>
      </c>
      <c r="F2832" s="896" t="s">
        <v>5740</v>
      </c>
      <c r="G2832" s="904">
        <v>69199</v>
      </c>
      <c r="H2832" s="896"/>
      <c r="I2832" s="896" t="s">
        <v>54</v>
      </c>
      <c r="J2832" s="896" t="s">
        <v>69</v>
      </c>
      <c r="K2832" s="896" t="s">
        <v>70</v>
      </c>
      <c r="L2832" s="896" t="s">
        <v>71</v>
      </c>
      <c r="M2832" s="896" t="s">
        <v>82</v>
      </c>
      <c r="N2832" s="896" t="s">
        <v>3238</v>
      </c>
      <c r="O2832" s="896" t="s">
        <v>1603</v>
      </c>
      <c r="P2832" s="896" t="s">
        <v>72</v>
      </c>
      <c r="Q2832" s="896"/>
      <c r="R2832" s="896"/>
      <c r="S2832" s="896"/>
      <c r="T2832" s="896" t="s">
        <v>5741</v>
      </c>
      <c r="U2832" s="754"/>
      <c r="V2832" s="754"/>
      <c r="W2832" s="754"/>
      <c r="X2832" s="754"/>
      <c r="Y2832" s="754"/>
      <c r="Z2832" s="754"/>
      <c r="AA2832" s="754"/>
      <c r="AB2832" s="754"/>
      <c r="AC2832" s="793" t="s">
        <v>126</v>
      </c>
      <c r="AD2832" s="793"/>
      <c r="AE2832" s="754"/>
      <c r="AF2832" s="754"/>
      <c r="AG2832" s="347"/>
      <c r="AH2832" s="262" t="s">
        <v>5766</v>
      </c>
      <c r="AI2832" s="347"/>
      <c r="AJ2832" s="347"/>
      <c r="AK2832" s="347"/>
      <c r="AL2832" s="347"/>
      <c r="AM2832" s="347"/>
      <c r="AN2832" s="347"/>
      <c r="AO2832" s="347"/>
      <c r="AP2832" s="347"/>
      <c r="AR2832" s="977" t="str">
        <f t="shared" ca="1" si="221"/>
        <v>0 ปี</v>
      </c>
      <c r="AS2832" s="977" t="str">
        <f t="shared" ca="1" si="222"/>
        <v>10 เดือน</v>
      </c>
      <c r="AT2832" s="978" t="str">
        <f t="shared" ca="1" si="223"/>
        <v>8 วัน</v>
      </c>
      <c r="AU2832" s="245"/>
      <c r="AV2832" s="979" t="str">
        <f t="shared" ca="1" si="224"/>
        <v>0 ปี10 เดือน8 วัน</v>
      </c>
    </row>
    <row r="2833" spans="1:48" s="809" customFormat="1" ht="175.2" customHeight="1">
      <c r="A2833" s="811"/>
      <c r="B2833" s="957">
        <v>243553</v>
      </c>
      <c r="C2833" s="968">
        <f t="shared" si="220"/>
        <v>45226</v>
      </c>
      <c r="D2833" s="896">
        <v>8</v>
      </c>
      <c r="E2833" s="897" t="s">
        <v>5712</v>
      </c>
      <c r="F2833" s="896" t="s">
        <v>5740</v>
      </c>
      <c r="G2833" s="904">
        <v>67897</v>
      </c>
      <c r="H2833" s="896"/>
      <c r="I2833" s="896" t="s">
        <v>54</v>
      </c>
      <c r="J2833" s="896" t="s">
        <v>69</v>
      </c>
      <c r="K2833" s="896" t="s">
        <v>70</v>
      </c>
      <c r="L2833" s="896" t="s">
        <v>71</v>
      </c>
      <c r="M2833" s="896" t="s">
        <v>82</v>
      </c>
      <c r="N2833" s="896" t="s">
        <v>3238</v>
      </c>
      <c r="O2833" s="896" t="s">
        <v>237</v>
      </c>
      <c r="P2833" s="896" t="s">
        <v>72</v>
      </c>
      <c r="Q2833" s="896"/>
      <c r="R2833" s="896"/>
      <c r="S2833" s="896"/>
      <c r="T2833" s="896" t="s">
        <v>5741</v>
      </c>
      <c r="U2833" s="754"/>
      <c r="V2833" s="754"/>
      <c r="W2833" s="754"/>
      <c r="X2833" s="754"/>
      <c r="Y2833" s="754"/>
      <c r="Z2833" s="754"/>
      <c r="AA2833" s="754"/>
      <c r="AB2833" s="754"/>
      <c r="AC2833" s="793" t="s">
        <v>126</v>
      </c>
      <c r="AD2833" s="793"/>
      <c r="AE2833" s="754"/>
      <c r="AF2833" s="754"/>
      <c r="AG2833" s="347"/>
      <c r="AH2833" s="262" t="s">
        <v>5766</v>
      </c>
      <c r="AI2833" s="347"/>
      <c r="AJ2833" s="347"/>
      <c r="AK2833" s="347"/>
      <c r="AL2833" s="347"/>
      <c r="AM2833" s="347"/>
      <c r="AN2833" s="347"/>
      <c r="AO2833" s="347"/>
      <c r="AP2833" s="347"/>
      <c r="AR2833" s="977" t="str">
        <f t="shared" ca="1" si="221"/>
        <v>0 ปี</v>
      </c>
      <c r="AS2833" s="977" t="str">
        <f t="shared" ca="1" si="222"/>
        <v>10 เดือน</v>
      </c>
      <c r="AT2833" s="978" t="str">
        <f t="shared" ca="1" si="223"/>
        <v>8 วัน</v>
      </c>
      <c r="AU2833" s="245"/>
      <c r="AV2833" s="979" t="str">
        <f t="shared" ca="1" si="224"/>
        <v>0 ปี10 เดือน8 วัน</v>
      </c>
    </row>
    <row r="2834" spans="1:48" s="809" customFormat="1" ht="175.2" customHeight="1">
      <c r="A2834" s="811"/>
      <c r="B2834" s="957">
        <v>243553</v>
      </c>
      <c r="C2834" s="968">
        <f t="shared" si="220"/>
        <v>45226</v>
      </c>
      <c r="D2834" s="896">
        <v>8</v>
      </c>
      <c r="E2834" s="897" t="s">
        <v>5712</v>
      </c>
      <c r="F2834" s="896" t="s">
        <v>5740</v>
      </c>
      <c r="G2834" s="904">
        <v>69087</v>
      </c>
      <c r="H2834" s="896"/>
      <c r="I2834" s="896" t="s">
        <v>54</v>
      </c>
      <c r="J2834" s="896" t="s">
        <v>69</v>
      </c>
      <c r="K2834" s="896" t="s">
        <v>70</v>
      </c>
      <c r="L2834" s="896" t="s">
        <v>71</v>
      </c>
      <c r="M2834" s="896" t="s">
        <v>82</v>
      </c>
      <c r="N2834" s="896" t="s">
        <v>3238</v>
      </c>
      <c r="O2834" s="896" t="s">
        <v>1603</v>
      </c>
      <c r="P2834" s="896" t="s">
        <v>72</v>
      </c>
      <c r="Q2834" s="896"/>
      <c r="R2834" s="896"/>
      <c r="S2834" s="896"/>
      <c r="T2834" s="896" t="s">
        <v>5741</v>
      </c>
      <c r="U2834" s="754"/>
      <c r="V2834" s="754"/>
      <c r="W2834" s="754"/>
      <c r="X2834" s="754"/>
      <c r="Y2834" s="754"/>
      <c r="Z2834" s="754"/>
      <c r="AA2834" s="754"/>
      <c r="AB2834" s="754"/>
      <c r="AC2834" s="793" t="s">
        <v>126</v>
      </c>
      <c r="AD2834" s="793"/>
      <c r="AE2834" s="754"/>
      <c r="AF2834" s="754"/>
      <c r="AG2834" s="347"/>
      <c r="AH2834" s="262" t="s">
        <v>5766</v>
      </c>
      <c r="AI2834" s="347"/>
      <c r="AJ2834" s="347"/>
      <c r="AK2834" s="347"/>
      <c r="AL2834" s="347"/>
      <c r="AM2834" s="347"/>
      <c r="AN2834" s="347"/>
      <c r="AO2834" s="347"/>
      <c r="AP2834" s="347"/>
      <c r="AR2834" s="977" t="str">
        <f t="shared" ca="1" si="221"/>
        <v>0 ปี</v>
      </c>
      <c r="AS2834" s="977" t="str">
        <f t="shared" ca="1" si="222"/>
        <v>10 เดือน</v>
      </c>
      <c r="AT2834" s="978" t="str">
        <f t="shared" ca="1" si="223"/>
        <v>8 วัน</v>
      </c>
      <c r="AU2834" s="245"/>
      <c r="AV2834" s="979" t="str">
        <f t="shared" ca="1" si="224"/>
        <v>0 ปี10 เดือน8 วัน</v>
      </c>
    </row>
    <row r="2835" spans="1:48" s="809" customFormat="1" ht="175.2" customHeight="1">
      <c r="A2835" s="811"/>
      <c r="B2835" s="957">
        <v>243553</v>
      </c>
      <c r="C2835" s="968">
        <f t="shared" si="220"/>
        <v>45226</v>
      </c>
      <c r="D2835" s="896">
        <v>8</v>
      </c>
      <c r="E2835" s="897" t="s">
        <v>5712</v>
      </c>
      <c r="F2835" s="896" t="s">
        <v>5742</v>
      </c>
      <c r="G2835" s="904">
        <v>68885</v>
      </c>
      <c r="H2835" s="896"/>
      <c r="I2835" s="896" t="s">
        <v>54</v>
      </c>
      <c r="J2835" s="896" t="s">
        <v>235</v>
      </c>
      <c r="K2835" s="896" t="s">
        <v>70</v>
      </c>
      <c r="L2835" s="896" t="s">
        <v>71</v>
      </c>
      <c r="M2835" s="896" t="s">
        <v>82</v>
      </c>
      <c r="N2835" s="896" t="s">
        <v>3238</v>
      </c>
      <c r="O2835" s="896" t="s">
        <v>124</v>
      </c>
      <c r="P2835" s="896" t="s">
        <v>58</v>
      </c>
      <c r="Q2835" s="896"/>
      <c r="R2835" s="896"/>
      <c r="S2835" s="896"/>
      <c r="T2835" s="896" t="s">
        <v>2196</v>
      </c>
      <c r="U2835" s="754"/>
      <c r="V2835" s="754"/>
      <c r="W2835" s="754"/>
      <c r="X2835" s="754"/>
      <c r="Y2835" s="754"/>
      <c r="Z2835" s="754"/>
      <c r="AA2835" s="754"/>
      <c r="AB2835" s="754"/>
      <c r="AC2835" s="793" t="s">
        <v>126</v>
      </c>
      <c r="AD2835" s="793"/>
      <c r="AE2835" s="754"/>
      <c r="AF2835" s="754"/>
      <c r="AG2835" s="347"/>
      <c r="AH2835" s="262" t="s">
        <v>5766</v>
      </c>
      <c r="AI2835" s="347"/>
      <c r="AJ2835" s="347"/>
      <c r="AK2835" s="347"/>
      <c r="AL2835" s="347"/>
      <c r="AM2835" s="347"/>
      <c r="AN2835" s="347"/>
      <c r="AO2835" s="347"/>
      <c r="AP2835" s="347"/>
      <c r="AR2835" s="977" t="str">
        <f t="shared" ca="1" si="221"/>
        <v>0 ปี</v>
      </c>
      <c r="AS2835" s="977" t="str">
        <f t="shared" ca="1" si="222"/>
        <v>10 เดือน</v>
      </c>
      <c r="AT2835" s="978" t="str">
        <f t="shared" ca="1" si="223"/>
        <v>8 วัน</v>
      </c>
      <c r="AU2835" s="245"/>
      <c r="AV2835" s="979" t="str">
        <f t="shared" ca="1" si="224"/>
        <v>0 ปี10 เดือน8 วัน</v>
      </c>
    </row>
    <row r="2836" spans="1:48" s="809" customFormat="1" ht="175.2" customHeight="1">
      <c r="A2836" s="811"/>
      <c r="B2836" s="957">
        <v>243553</v>
      </c>
      <c r="C2836" s="968">
        <f t="shared" si="220"/>
        <v>45226</v>
      </c>
      <c r="D2836" s="896">
        <v>8</v>
      </c>
      <c r="E2836" s="897" t="s">
        <v>5712</v>
      </c>
      <c r="F2836" s="896" t="s">
        <v>5743</v>
      </c>
      <c r="G2836" s="904">
        <v>65764</v>
      </c>
      <c r="H2836" s="896"/>
      <c r="I2836" s="896" t="s">
        <v>54</v>
      </c>
      <c r="J2836" s="896" t="s">
        <v>69</v>
      </c>
      <c r="K2836" s="896" t="s">
        <v>56</v>
      </c>
      <c r="L2836" s="896" t="s">
        <v>56</v>
      </c>
      <c r="M2836" s="896" t="s">
        <v>84</v>
      </c>
      <c r="N2836" s="896" t="s">
        <v>118</v>
      </c>
      <c r="O2836" s="896" t="s">
        <v>141</v>
      </c>
      <c r="P2836" s="896" t="s">
        <v>59</v>
      </c>
      <c r="Q2836" s="896"/>
      <c r="R2836" s="896"/>
      <c r="S2836" s="896"/>
      <c r="T2836" s="896"/>
      <c r="U2836" s="754"/>
      <c r="V2836" s="754"/>
      <c r="W2836" s="754"/>
      <c r="X2836" s="754"/>
      <c r="Y2836" s="754"/>
      <c r="Z2836" s="754"/>
      <c r="AA2836" s="754"/>
      <c r="AB2836" s="754"/>
      <c r="AC2836" s="793" t="s">
        <v>126</v>
      </c>
      <c r="AD2836" s="793"/>
      <c r="AE2836" s="754"/>
      <c r="AF2836" s="754"/>
      <c r="AG2836" s="347"/>
      <c r="AH2836" s="262" t="s">
        <v>5766</v>
      </c>
      <c r="AI2836" s="347"/>
      <c r="AJ2836" s="347"/>
      <c r="AK2836" s="347"/>
      <c r="AL2836" s="347"/>
      <c r="AM2836" s="347"/>
      <c r="AN2836" s="347"/>
      <c r="AO2836" s="347"/>
      <c r="AP2836" s="347"/>
      <c r="AR2836" s="977" t="str">
        <f t="shared" ca="1" si="221"/>
        <v>0 ปี</v>
      </c>
      <c r="AS2836" s="977" t="str">
        <f t="shared" ca="1" si="222"/>
        <v>10 เดือน</v>
      </c>
      <c r="AT2836" s="978" t="str">
        <f t="shared" ca="1" si="223"/>
        <v>8 วัน</v>
      </c>
      <c r="AU2836" s="245"/>
      <c r="AV2836" s="979" t="str">
        <f t="shared" ca="1" si="224"/>
        <v>0 ปี10 เดือน8 วัน</v>
      </c>
    </row>
    <row r="2837" spans="1:48" s="809" customFormat="1" ht="175.2" customHeight="1">
      <c r="A2837" s="811"/>
      <c r="B2837" s="957">
        <v>243553</v>
      </c>
      <c r="C2837" s="968">
        <f t="shared" si="220"/>
        <v>45226</v>
      </c>
      <c r="D2837" s="896">
        <v>8</v>
      </c>
      <c r="E2837" s="897" t="s">
        <v>5712</v>
      </c>
      <c r="F2837" s="896" t="s">
        <v>5744</v>
      </c>
      <c r="G2837" s="904">
        <v>63419</v>
      </c>
      <c r="H2837" s="896"/>
      <c r="I2837" s="896" t="s">
        <v>54</v>
      </c>
      <c r="J2837" s="896" t="s">
        <v>77</v>
      </c>
      <c r="K2837" s="896" t="s">
        <v>70</v>
      </c>
      <c r="L2837" s="896" t="s">
        <v>71</v>
      </c>
      <c r="M2837" s="896" t="s">
        <v>84</v>
      </c>
      <c r="N2837" s="896" t="s">
        <v>118</v>
      </c>
      <c r="O2837" s="896" t="s">
        <v>526</v>
      </c>
      <c r="P2837" s="896" t="s">
        <v>72</v>
      </c>
      <c r="Q2837" s="904"/>
      <c r="R2837" s="904"/>
      <c r="S2837" s="904"/>
      <c r="T2837" s="904"/>
      <c r="U2837" s="754"/>
      <c r="V2837" s="754"/>
      <c r="W2837" s="754"/>
      <c r="X2837" s="754"/>
      <c r="Y2837" s="754"/>
      <c r="Z2837" s="754"/>
      <c r="AA2837" s="754"/>
      <c r="AB2837" s="754"/>
      <c r="AC2837" s="793" t="s">
        <v>126</v>
      </c>
      <c r="AD2837" s="793"/>
      <c r="AE2837" s="754"/>
      <c r="AF2837" s="754"/>
      <c r="AG2837" s="347"/>
      <c r="AH2837" s="262" t="s">
        <v>5766</v>
      </c>
      <c r="AI2837" s="347"/>
      <c r="AJ2837" s="347"/>
      <c r="AK2837" s="347"/>
      <c r="AL2837" s="347"/>
      <c r="AM2837" s="347"/>
      <c r="AN2837" s="347"/>
      <c r="AO2837" s="347"/>
      <c r="AP2837" s="347"/>
      <c r="AR2837" s="977" t="str">
        <f t="shared" ca="1" si="221"/>
        <v>0 ปี</v>
      </c>
      <c r="AS2837" s="977" t="str">
        <f t="shared" ca="1" si="222"/>
        <v>10 เดือน</v>
      </c>
      <c r="AT2837" s="978" t="str">
        <f t="shared" ca="1" si="223"/>
        <v>8 วัน</v>
      </c>
      <c r="AU2837" s="245"/>
      <c r="AV2837" s="979" t="str">
        <f t="shared" ca="1" si="224"/>
        <v>0 ปี10 เดือน8 วัน</v>
      </c>
    </row>
    <row r="2838" spans="1:48" s="809" customFormat="1" ht="175.2" customHeight="1">
      <c r="A2838" s="811"/>
      <c r="B2838" s="957">
        <v>243553</v>
      </c>
      <c r="C2838" s="968">
        <f t="shared" si="220"/>
        <v>45226</v>
      </c>
      <c r="D2838" s="896">
        <v>8</v>
      </c>
      <c r="E2838" s="897" t="s">
        <v>5712</v>
      </c>
      <c r="F2838" s="896" t="s">
        <v>5744</v>
      </c>
      <c r="G2838" s="904">
        <v>65156</v>
      </c>
      <c r="H2838" s="896"/>
      <c r="I2838" s="896" t="s">
        <v>60</v>
      </c>
      <c r="J2838" s="896" t="s">
        <v>525</v>
      </c>
      <c r="K2838" s="896" t="s">
        <v>61</v>
      </c>
      <c r="L2838" s="896" t="s">
        <v>62</v>
      </c>
      <c r="M2838" s="896" t="s">
        <v>84</v>
      </c>
      <c r="N2838" s="896" t="s">
        <v>118</v>
      </c>
      <c r="O2838" s="896" t="s">
        <v>528</v>
      </c>
      <c r="P2838" s="896" t="s">
        <v>73</v>
      </c>
      <c r="Q2838" s="896"/>
      <c r="R2838" s="896"/>
      <c r="S2838" s="896"/>
      <c r="T2838" s="896" t="s">
        <v>5722</v>
      </c>
      <c r="U2838" s="754"/>
      <c r="V2838" s="754"/>
      <c r="W2838" s="754"/>
      <c r="X2838" s="754"/>
      <c r="Y2838" s="754"/>
      <c r="Z2838" s="754"/>
      <c r="AA2838" s="754"/>
      <c r="AB2838" s="754"/>
      <c r="AC2838" s="793" t="s">
        <v>126</v>
      </c>
      <c r="AD2838" s="793"/>
      <c r="AE2838" s="754"/>
      <c r="AF2838" s="754"/>
      <c r="AG2838" s="347"/>
      <c r="AH2838" s="262" t="s">
        <v>5766</v>
      </c>
      <c r="AI2838" s="347"/>
      <c r="AJ2838" s="347"/>
      <c r="AK2838" s="347"/>
      <c r="AL2838" s="347"/>
      <c r="AM2838" s="347"/>
      <c r="AN2838" s="347"/>
      <c r="AO2838" s="347"/>
      <c r="AP2838" s="347"/>
      <c r="AR2838" s="977" t="str">
        <f t="shared" ca="1" si="221"/>
        <v>0 ปี</v>
      </c>
      <c r="AS2838" s="977" t="str">
        <f t="shared" ca="1" si="222"/>
        <v>10 เดือน</v>
      </c>
      <c r="AT2838" s="978" t="str">
        <f t="shared" ca="1" si="223"/>
        <v>8 วัน</v>
      </c>
      <c r="AU2838" s="245"/>
      <c r="AV2838" s="979" t="str">
        <f t="shared" ca="1" si="224"/>
        <v>0 ปี10 เดือน8 วัน</v>
      </c>
    </row>
    <row r="2839" spans="1:48" s="809" customFormat="1" ht="175.2" customHeight="1">
      <c r="A2839" s="811"/>
      <c r="B2839" s="957">
        <v>243553</v>
      </c>
      <c r="C2839" s="968">
        <f t="shared" si="220"/>
        <v>45226</v>
      </c>
      <c r="D2839" s="896">
        <v>8</v>
      </c>
      <c r="E2839" s="897" t="s">
        <v>5712</v>
      </c>
      <c r="F2839" s="896" t="s">
        <v>5744</v>
      </c>
      <c r="G2839" s="904">
        <v>65437</v>
      </c>
      <c r="H2839" s="896"/>
      <c r="I2839" s="896" t="s">
        <v>60</v>
      </c>
      <c r="J2839" s="896" t="s">
        <v>321</v>
      </c>
      <c r="K2839" s="896" t="s">
        <v>61</v>
      </c>
      <c r="L2839" s="896" t="s">
        <v>62</v>
      </c>
      <c r="M2839" s="896" t="s">
        <v>84</v>
      </c>
      <c r="N2839" s="896" t="s">
        <v>118</v>
      </c>
      <c r="O2839" s="896" t="s">
        <v>323</v>
      </c>
      <c r="P2839" s="896" t="s">
        <v>73</v>
      </c>
      <c r="Q2839" s="896"/>
      <c r="R2839" s="896"/>
      <c r="S2839" s="896"/>
      <c r="T2839" s="896" t="s">
        <v>5722</v>
      </c>
      <c r="U2839" s="754"/>
      <c r="V2839" s="754"/>
      <c r="W2839" s="754"/>
      <c r="X2839" s="754"/>
      <c r="Y2839" s="754"/>
      <c r="Z2839" s="754"/>
      <c r="AA2839" s="754"/>
      <c r="AB2839" s="754"/>
      <c r="AC2839" s="793" t="s">
        <v>126</v>
      </c>
      <c r="AD2839" s="793"/>
      <c r="AE2839" s="754"/>
      <c r="AF2839" s="754"/>
      <c r="AG2839" s="347"/>
      <c r="AH2839" s="262" t="s">
        <v>5766</v>
      </c>
      <c r="AI2839" s="347"/>
      <c r="AJ2839" s="347"/>
      <c r="AK2839" s="347"/>
      <c r="AL2839" s="347"/>
      <c r="AM2839" s="347"/>
      <c r="AN2839" s="347"/>
      <c r="AO2839" s="347"/>
      <c r="AP2839" s="347"/>
      <c r="AR2839" s="977" t="str">
        <f t="shared" ca="1" si="221"/>
        <v>0 ปี</v>
      </c>
      <c r="AS2839" s="977" t="str">
        <f t="shared" ca="1" si="222"/>
        <v>10 เดือน</v>
      </c>
      <c r="AT2839" s="978" t="str">
        <f t="shared" ca="1" si="223"/>
        <v>8 วัน</v>
      </c>
      <c r="AU2839" s="245"/>
      <c r="AV2839" s="979" t="str">
        <f t="shared" ca="1" si="224"/>
        <v>0 ปี10 เดือน8 วัน</v>
      </c>
    </row>
    <row r="2840" spans="1:48" s="809" customFormat="1" ht="175.2" customHeight="1">
      <c r="A2840" s="811"/>
      <c r="B2840" s="957">
        <v>243553</v>
      </c>
      <c r="C2840" s="968">
        <f t="shared" si="220"/>
        <v>45226</v>
      </c>
      <c r="D2840" s="896">
        <v>8</v>
      </c>
      <c r="E2840" s="897" t="s">
        <v>5712</v>
      </c>
      <c r="F2840" s="896" t="s">
        <v>5744</v>
      </c>
      <c r="G2840" s="904">
        <v>65443</v>
      </c>
      <c r="H2840" s="896"/>
      <c r="I2840" s="896" t="s">
        <v>60</v>
      </c>
      <c r="J2840" s="896" t="s">
        <v>321</v>
      </c>
      <c r="K2840" s="896" t="s">
        <v>61</v>
      </c>
      <c r="L2840" s="896" t="s">
        <v>62</v>
      </c>
      <c r="M2840" s="896" t="s">
        <v>84</v>
      </c>
      <c r="N2840" s="896" t="s">
        <v>118</v>
      </c>
      <c r="O2840" s="896" t="s">
        <v>323</v>
      </c>
      <c r="P2840" s="896" t="s">
        <v>73</v>
      </c>
      <c r="Q2840" s="896"/>
      <c r="R2840" s="896"/>
      <c r="S2840" s="896"/>
      <c r="T2840" s="896" t="s">
        <v>5722</v>
      </c>
      <c r="U2840" s="754"/>
      <c r="V2840" s="754"/>
      <c r="W2840" s="754"/>
      <c r="X2840" s="754"/>
      <c r="Y2840" s="754"/>
      <c r="Z2840" s="754"/>
      <c r="AA2840" s="754"/>
      <c r="AB2840" s="754"/>
      <c r="AC2840" s="793" t="s">
        <v>126</v>
      </c>
      <c r="AD2840" s="793"/>
      <c r="AE2840" s="754"/>
      <c r="AF2840" s="754"/>
      <c r="AG2840" s="347"/>
      <c r="AH2840" s="262" t="s">
        <v>5766</v>
      </c>
      <c r="AI2840" s="347"/>
      <c r="AJ2840" s="347"/>
      <c r="AK2840" s="347"/>
      <c r="AL2840" s="347"/>
      <c r="AM2840" s="347"/>
      <c r="AN2840" s="347"/>
      <c r="AO2840" s="347"/>
      <c r="AP2840" s="347"/>
      <c r="AR2840" s="977" t="str">
        <f t="shared" ca="1" si="221"/>
        <v>0 ปี</v>
      </c>
      <c r="AS2840" s="977" t="str">
        <f t="shared" ca="1" si="222"/>
        <v>10 เดือน</v>
      </c>
      <c r="AT2840" s="978" t="str">
        <f t="shared" ca="1" si="223"/>
        <v>8 วัน</v>
      </c>
      <c r="AU2840" s="245"/>
      <c r="AV2840" s="979" t="str">
        <f t="shared" ca="1" si="224"/>
        <v>0 ปี10 เดือน8 วัน</v>
      </c>
    </row>
    <row r="2841" spans="1:48" s="809" customFormat="1" ht="175.2" customHeight="1">
      <c r="A2841" s="811"/>
      <c r="B2841" s="957">
        <v>243553</v>
      </c>
      <c r="C2841" s="968">
        <f t="shared" si="220"/>
        <v>45226</v>
      </c>
      <c r="D2841" s="896">
        <v>8</v>
      </c>
      <c r="E2841" s="897" t="s">
        <v>5712</v>
      </c>
      <c r="F2841" s="896" t="s">
        <v>5744</v>
      </c>
      <c r="G2841" s="904">
        <v>65451</v>
      </c>
      <c r="H2841" s="896"/>
      <c r="I2841" s="896" t="s">
        <v>54</v>
      </c>
      <c r="J2841" s="896" t="s">
        <v>77</v>
      </c>
      <c r="K2841" s="896" t="s">
        <v>70</v>
      </c>
      <c r="L2841" s="896" t="s">
        <v>71</v>
      </c>
      <c r="M2841" s="896" t="s">
        <v>84</v>
      </c>
      <c r="N2841" s="896" t="s">
        <v>118</v>
      </c>
      <c r="O2841" s="896" t="s">
        <v>526</v>
      </c>
      <c r="P2841" s="896" t="s">
        <v>72</v>
      </c>
      <c r="Q2841" s="896"/>
      <c r="R2841" s="896"/>
      <c r="S2841" s="896"/>
      <c r="T2841" s="896" t="s">
        <v>5722</v>
      </c>
      <c r="U2841" s="754"/>
      <c r="V2841" s="754"/>
      <c r="W2841" s="754"/>
      <c r="X2841" s="754"/>
      <c r="Y2841" s="754"/>
      <c r="Z2841" s="754"/>
      <c r="AA2841" s="754"/>
      <c r="AB2841" s="754"/>
      <c r="AC2841" s="793" t="s">
        <v>126</v>
      </c>
      <c r="AD2841" s="793"/>
      <c r="AE2841" s="754"/>
      <c r="AF2841" s="754"/>
      <c r="AG2841" s="347"/>
      <c r="AH2841" s="262" t="s">
        <v>5766</v>
      </c>
      <c r="AI2841" s="347"/>
      <c r="AJ2841" s="347"/>
      <c r="AK2841" s="347"/>
      <c r="AL2841" s="347"/>
      <c r="AM2841" s="347"/>
      <c r="AN2841" s="347"/>
      <c r="AO2841" s="347"/>
      <c r="AP2841" s="347"/>
      <c r="AR2841" s="977" t="str">
        <f t="shared" ca="1" si="221"/>
        <v>0 ปี</v>
      </c>
      <c r="AS2841" s="977" t="str">
        <f t="shared" ca="1" si="222"/>
        <v>10 เดือน</v>
      </c>
      <c r="AT2841" s="978" t="str">
        <f t="shared" ca="1" si="223"/>
        <v>8 วัน</v>
      </c>
      <c r="AU2841" s="245"/>
      <c r="AV2841" s="979" t="str">
        <f t="shared" ca="1" si="224"/>
        <v>0 ปี10 เดือน8 วัน</v>
      </c>
    </row>
    <row r="2842" spans="1:48" s="809" customFormat="1" ht="175.2" customHeight="1">
      <c r="A2842" s="811"/>
      <c r="B2842" s="957">
        <v>243553</v>
      </c>
      <c r="C2842" s="968">
        <f t="shared" si="220"/>
        <v>45226</v>
      </c>
      <c r="D2842" s="896">
        <v>8</v>
      </c>
      <c r="E2842" s="897" t="s">
        <v>5712</v>
      </c>
      <c r="F2842" s="903" t="s">
        <v>5745</v>
      </c>
      <c r="G2842" s="903">
        <v>64389</v>
      </c>
      <c r="H2842" s="903"/>
      <c r="I2842" s="903" t="s">
        <v>54</v>
      </c>
      <c r="J2842" s="903" t="s">
        <v>213</v>
      </c>
      <c r="K2842" s="905" t="s">
        <v>70</v>
      </c>
      <c r="L2842" s="905" t="s">
        <v>71</v>
      </c>
      <c r="M2842" s="908" t="s">
        <v>84</v>
      </c>
      <c r="N2842" s="903" t="s">
        <v>371</v>
      </c>
      <c r="O2842" s="903" t="s">
        <v>212</v>
      </c>
      <c r="P2842" s="906" t="s">
        <v>58</v>
      </c>
      <c r="Q2842" s="903" t="s">
        <v>5746</v>
      </c>
      <c r="R2842" s="903" t="s">
        <v>3577</v>
      </c>
      <c r="S2842" s="903" t="s">
        <v>3578</v>
      </c>
      <c r="T2842" s="903"/>
      <c r="U2842" s="754"/>
      <c r="V2842" s="754"/>
      <c r="W2842" s="754"/>
      <c r="X2842" s="754"/>
      <c r="Y2842" s="754"/>
      <c r="Z2842" s="754"/>
      <c r="AA2842" s="754"/>
      <c r="AB2842" s="754"/>
      <c r="AC2842" s="793" t="s">
        <v>126</v>
      </c>
      <c r="AD2842" s="793"/>
      <c r="AE2842" s="754"/>
      <c r="AF2842" s="754"/>
      <c r="AG2842" s="347"/>
      <c r="AH2842" s="262" t="s">
        <v>5766</v>
      </c>
      <c r="AI2842" s="347"/>
      <c r="AJ2842" s="347"/>
      <c r="AK2842" s="347"/>
      <c r="AL2842" s="347"/>
      <c r="AM2842" s="347"/>
      <c r="AN2842" s="347"/>
      <c r="AO2842" s="347"/>
      <c r="AP2842" s="347"/>
      <c r="AR2842" s="977" t="str">
        <f t="shared" ca="1" si="221"/>
        <v>0 ปี</v>
      </c>
      <c r="AS2842" s="977" t="str">
        <f t="shared" ca="1" si="222"/>
        <v>10 เดือน</v>
      </c>
      <c r="AT2842" s="978" t="str">
        <f t="shared" ca="1" si="223"/>
        <v>8 วัน</v>
      </c>
      <c r="AU2842" s="245"/>
      <c r="AV2842" s="979" t="str">
        <f t="shared" ca="1" si="224"/>
        <v>0 ปี10 เดือน8 วัน</v>
      </c>
    </row>
    <row r="2843" spans="1:48" s="809" customFormat="1" ht="175.2" customHeight="1">
      <c r="A2843" s="811"/>
      <c r="B2843" s="957">
        <v>243553</v>
      </c>
      <c r="C2843" s="968">
        <f t="shared" si="220"/>
        <v>45226</v>
      </c>
      <c r="D2843" s="896">
        <v>8</v>
      </c>
      <c r="E2843" s="897" t="s">
        <v>5712</v>
      </c>
      <c r="F2843" s="903" t="s">
        <v>5747</v>
      </c>
      <c r="G2843" s="903">
        <v>63951</v>
      </c>
      <c r="H2843" s="903" t="s">
        <v>117</v>
      </c>
      <c r="I2843" s="896" t="s">
        <v>54</v>
      </c>
      <c r="J2843" s="896" t="s">
        <v>69</v>
      </c>
      <c r="K2843" s="905" t="s">
        <v>70</v>
      </c>
      <c r="L2843" s="905" t="s">
        <v>71</v>
      </c>
      <c r="M2843" s="908" t="s">
        <v>84</v>
      </c>
      <c r="N2843" s="903" t="s">
        <v>4405</v>
      </c>
      <c r="O2843" s="903"/>
      <c r="P2843" s="906" t="s">
        <v>58</v>
      </c>
      <c r="Q2843" s="907"/>
      <c r="R2843" s="907"/>
      <c r="S2843" s="907"/>
      <c r="T2843" s="907"/>
      <c r="U2843" s="754"/>
      <c r="V2843" s="754"/>
      <c r="W2843" s="754"/>
      <c r="X2843" s="754"/>
      <c r="Y2843" s="754"/>
      <c r="Z2843" s="754"/>
      <c r="AA2843" s="754"/>
      <c r="AB2843" s="754"/>
      <c r="AC2843" s="793" t="s">
        <v>126</v>
      </c>
      <c r="AD2843" s="793"/>
      <c r="AE2843" s="754"/>
      <c r="AF2843" s="754"/>
      <c r="AG2843" s="347"/>
      <c r="AH2843" s="262" t="s">
        <v>5766</v>
      </c>
      <c r="AI2843" s="347"/>
      <c r="AJ2843" s="347"/>
      <c r="AK2843" s="347"/>
      <c r="AL2843" s="347"/>
      <c r="AM2843" s="347"/>
      <c r="AN2843" s="347"/>
      <c r="AO2843" s="347"/>
      <c r="AP2843" s="347"/>
      <c r="AR2843" s="977" t="str">
        <f t="shared" ca="1" si="221"/>
        <v>0 ปี</v>
      </c>
      <c r="AS2843" s="977" t="str">
        <f t="shared" ca="1" si="222"/>
        <v>10 เดือน</v>
      </c>
      <c r="AT2843" s="978" t="str">
        <f t="shared" ca="1" si="223"/>
        <v>8 วัน</v>
      </c>
      <c r="AU2843" s="245"/>
      <c r="AV2843" s="979" t="str">
        <f t="shared" ca="1" si="224"/>
        <v>0 ปี10 เดือน8 วัน</v>
      </c>
    </row>
    <row r="2844" spans="1:48" s="809" customFormat="1" ht="175.2" customHeight="1">
      <c r="A2844" s="811"/>
      <c r="B2844" s="957">
        <v>243553</v>
      </c>
      <c r="C2844" s="968">
        <f t="shared" si="220"/>
        <v>45226</v>
      </c>
      <c r="D2844" s="896">
        <v>8</v>
      </c>
      <c r="E2844" s="897" t="s">
        <v>5712</v>
      </c>
      <c r="F2844" s="903" t="s">
        <v>5747</v>
      </c>
      <c r="G2844" s="903">
        <v>151939</v>
      </c>
      <c r="H2844" s="903"/>
      <c r="I2844" s="896" t="s">
        <v>60</v>
      </c>
      <c r="J2844" s="896" t="s">
        <v>927</v>
      </c>
      <c r="K2844" s="896" t="s">
        <v>61</v>
      </c>
      <c r="L2844" s="896" t="s">
        <v>62</v>
      </c>
      <c r="M2844" s="908" t="s">
        <v>84</v>
      </c>
      <c r="N2844" s="903" t="s">
        <v>2514</v>
      </c>
      <c r="O2844" s="903" t="s">
        <v>929</v>
      </c>
      <c r="P2844" s="903" t="s">
        <v>72</v>
      </c>
      <c r="Q2844" s="907"/>
      <c r="R2844" s="907"/>
      <c r="S2844" s="907"/>
      <c r="T2844" s="907"/>
      <c r="U2844" s="754"/>
      <c r="V2844" s="754"/>
      <c r="W2844" s="754"/>
      <c r="X2844" s="754"/>
      <c r="Y2844" s="754"/>
      <c r="Z2844" s="754"/>
      <c r="AA2844" s="754"/>
      <c r="AB2844" s="754"/>
      <c r="AC2844" s="793" t="s">
        <v>126</v>
      </c>
      <c r="AD2844" s="793"/>
      <c r="AE2844" s="754"/>
      <c r="AF2844" s="754"/>
      <c r="AG2844" s="347"/>
      <c r="AH2844" s="262" t="s">
        <v>5766</v>
      </c>
      <c r="AI2844" s="347"/>
      <c r="AJ2844" s="347"/>
      <c r="AK2844" s="347"/>
      <c r="AL2844" s="347"/>
      <c r="AM2844" s="347"/>
      <c r="AN2844" s="347"/>
      <c r="AO2844" s="347"/>
      <c r="AP2844" s="347"/>
      <c r="AR2844" s="977" t="str">
        <f t="shared" ca="1" si="221"/>
        <v>0 ปี</v>
      </c>
      <c r="AS2844" s="977" t="str">
        <f t="shared" ca="1" si="222"/>
        <v>10 เดือน</v>
      </c>
      <c r="AT2844" s="978" t="str">
        <f t="shared" ca="1" si="223"/>
        <v>8 วัน</v>
      </c>
      <c r="AU2844" s="245"/>
      <c r="AV2844" s="979" t="str">
        <f t="shared" ca="1" si="224"/>
        <v>0 ปี10 เดือน8 วัน</v>
      </c>
    </row>
    <row r="2845" spans="1:48" s="809" customFormat="1" ht="175.2" customHeight="1">
      <c r="A2845" s="811"/>
      <c r="B2845" s="957">
        <v>243553</v>
      </c>
      <c r="C2845" s="968">
        <f t="shared" si="220"/>
        <v>45226</v>
      </c>
      <c r="D2845" s="896">
        <v>8</v>
      </c>
      <c r="E2845" s="897" t="s">
        <v>5712</v>
      </c>
      <c r="F2845" s="903" t="s">
        <v>5748</v>
      </c>
      <c r="G2845" s="903">
        <v>175506</v>
      </c>
      <c r="H2845" s="903"/>
      <c r="I2845" s="896" t="s">
        <v>60</v>
      </c>
      <c r="J2845" s="896" t="s">
        <v>67</v>
      </c>
      <c r="K2845" s="896" t="s">
        <v>61</v>
      </c>
      <c r="L2845" s="896" t="s">
        <v>62</v>
      </c>
      <c r="M2845" s="908" t="s">
        <v>84</v>
      </c>
      <c r="N2845" s="903" t="s">
        <v>5749</v>
      </c>
      <c r="O2845" s="903" t="s">
        <v>197</v>
      </c>
      <c r="P2845" s="906" t="s">
        <v>58</v>
      </c>
      <c r="Q2845" s="907"/>
      <c r="R2845" s="907"/>
      <c r="S2845" s="907"/>
      <c r="T2845" s="903" t="s">
        <v>5750</v>
      </c>
      <c r="U2845" s="754"/>
      <c r="V2845" s="754"/>
      <c r="W2845" s="754"/>
      <c r="X2845" s="754"/>
      <c r="Y2845" s="754"/>
      <c r="Z2845" s="754"/>
      <c r="AA2845" s="754"/>
      <c r="AB2845" s="754"/>
      <c r="AC2845" s="793" t="s">
        <v>126</v>
      </c>
      <c r="AD2845" s="793"/>
      <c r="AE2845" s="754"/>
      <c r="AF2845" s="754"/>
      <c r="AG2845" s="347"/>
      <c r="AH2845" s="262" t="s">
        <v>5766</v>
      </c>
      <c r="AI2845" s="347"/>
      <c r="AJ2845" s="347"/>
      <c r="AK2845" s="347"/>
      <c r="AL2845" s="347"/>
      <c r="AM2845" s="347"/>
      <c r="AN2845" s="347"/>
      <c r="AO2845" s="347"/>
      <c r="AP2845" s="347"/>
      <c r="AR2845" s="977" t="str">
        <f t="shared" ca="1" si="221"/>
        <v>0 ปี</v>
      </c>
      <c r="AS2845" s="977" t="str">
        <f t="shared" ca="1" si="222"/>
        <v>10 เดือน</v>
      </c>
      <c r="AT2845" s="978" t="str">
        <f t="shared" ca="1" si="223"/>
        <v>8 วัน</v>
      </c>
      <c r="AU2845" s="245"/>
      <c r="AV2845" s="979" t="str">
        <f t="shared" ca="1" si="224"/>
        <v>0 ปี10 เดือน8 วัน</v>
      </c>
    </row>
    <row r="2846" spans="1:48" s="809" customFormat="1" ht="175.2" customHeight="1">
      <c r="A2846" s="811"/>
      <c r="B2846" s="957">
        <v>243553</v>
      </c>
      <c r="C2846" s="968">
        <f t="shared" si="220"/>
        <v>45226</v>
      </c>
      <c r="D2846" s="896">
        <v>8</v>
      </c>
      <c r="E2846" s="897" t="s">
        <v>5712</v>
      </c>
      <c r="F2846" s="903" t="s">
        <v>5751</v>
      </c>
      <c r="G2846" s="903">
        <v>64415</v>
      </c>
      <c r="H2846" s="903"/>
      <c r="I2846" s="896" t="s">
        <v>54</v>
      </c>
      <c r="J2846" s="896" t="s">
        <v>69</v>
      </c>
      <c r="K2846" s="905" t="s">
        <v>70</v>
      </c>
      <c r="L2846" s="905" t="s">
        <v>71</v>
      </c>
      <c r="M2846" s="908" t="s">
        <v>84</v>
      </c>
      <c r="N2846" s="903" t="s">
        <v>554</v>
      </c>
      <c r="O2846" s="903" t="s">
        <v>78</v>
      </c>
      <c r="P2846" s="903" t="s">
        <v>72</v>
      </c>
      <c r="Q2846" s="907"/>
      <c r="R2846" s="907"/>
      <c r="S2846" s="907"/>
      <c r="T2846" s="903" t="s">
        <v>5752</v>
      </c>
      <c r="U2846" s="754"/>
      <c r="V2846" s="754"/>
      <c r="W2846" s="754"/>
      <c r="X2846" s="754"/>
      <c r="Y2846" s="754"/>
      <c r="Z2846" s="754"/>
      <c r="AA2846" s="754"/>
      <c r="AB2846" s="754"/>
      <c r="AC2846" s="793" t="s">
        <v>126</v>
      </c>
      <c r="AD2846" s="793"/>
      <c r="AE2846" s="754"/>
      <c r="AF2846" s="754"/>
      <c r="AG2846" s="347"/>
      <c r="AH2846" s="262" t="s">
        <v>5766</v>
      </c>
      <c r="AI2846" s="347"/>
      <c r="AJ2846" s="347"/>
      <c r="AK2846" s="347"/>
      <c r="AL2846" s="347"/>
      <c r="AM2846" s="347"/>
      <c r="AN2846" s="347"/>
      <c r="AO2846" s="347"/>
      <c r="AP2846" s="347"/>
      <c r="AR2846" s="977" t="str">
        <f t="shared" ca="1" si="221"/>
        <v>0 ปี</v>
      </c>
      <c r="AS2846" s="977" t="str">
        <f t="shared" ca="1" si="222"/>
        <v>10 เดือน</v>
      </c>
      <c r="AT2846" s="978" t="str">
        <f t="shared" ca="1" si="223"/>
        <v>8 วัน</v>
      </c>
      <c r="AU2846" s="245"/>
      <c r="AV2846" s="979" t="str">
        <f t="shared" ca="1" si="224"/>
        <v>0 ปี10 เดือน8 วัน</v>
      </c>
    </row>
    <row r="2847" spans="1:48" s="809" customFormat="1" ht="175.2" customHeight="1">
      <c r="A2847" s="811"/>
      <c r="B2847" s="957">
        <v>243553</v>
      </c>
      <c r="C2847" s="968">
        <f t="shared" si="220"/>
        <v>45226</v>
      </c>
      <c r="D2847" s="896">
        <v>8</v>
      </c>
      <c r="E2847" s="897" t="s">
        <v>5712</v>
      </c>
      <c r="F2847" s="903" t="s">
        <v>5753</v>
      </c>
      <c r="G2847" s="904">
        <v>64436</v>
      </c>
      <c r="H2847" s="896"/>
      <c r="I2847" s="896" t="s">
        <v>54</v>
      </c>
      <c r="J2847" s="896" t="s">
        <v>442</v>
      </c>
      <c r="K2847" s="905" t="s">
        <v>70</v>
      </c>
      <c r="L2847" s="905" t="s">
        <v>71</v>
      </c>
      <c r="M2847" s="908" t="s">
        <v>84</v>
      </c>
      <c r="N2847" s="896" t="s">
        <v>5754</v>
      </c>
      <c r="O2847" s="896" t="s">
        <v>65</v>
      </c>
      <c r="P2847" s="896" t="s">
        <v>58</v>
      </c>
      <c r="Q2847" s="896"/>
      <c r="R2847" s="896"/>
      <c r="S2847" s="896"/>
      <c r="T2847" s="896" t="s">
        <v>5755</v>
      </c>
      <c r="U2847" s="754"/>
      <c r="V2847" s="754"/>
      <c r="W2847" s="754"/>
      <c r="X2847" s="754"/>
      <c r="Y2847" s="754"/>
      <c r="Z2847" s="754"/>
      <c r="AA2847" s="754"/>
      <c r="AB2847" s="754"/>
      <c r="AC2847" s="793" t="s">
        <v>126</v>
      </c>
      <c r="AD2847" s="793"/>
      <c r="AE2847" s="754"/>
      <c r="AF2847" s="754"/>
      <c r="AG2847" s="347"/>
      <c r="AH2847" s="262" t="s">
        <v>5766</v>
      </c>
      <c r="AI2847" s="347"/>
      <c r="AJ2847" s="347"/>
      <c r="AK2847" s="347"/>
      <c r="AL2847" s="347"/>
      <c r="AM2847" s="347"/>
      <c r="AN2847" s="347"/>
      <c r="AO2847" s="347"/>
      <c r="AP2847" s="347"/>
      <c r="AR2847" s="977" t="str">
        <f t="shared" ca="1" si="221"/>
        <v>0 ปี</v>
      </c>
      <c r="AS2847" s="977" t="str">
        <f t="shared" ca="1" si="222"/>
        <v>10 เดือน</v>
      </c>
      <c r="AT2847" s="978" t="str">
        <f t="shared" ca="1" si="223"/>
        <v>8 วัน</v>
      </c>
      <c r="AU2847" s="245"/>
      <c r="AV2847" s="979" t="str">
        <f t="shared" ca="1" si="224"/>
        <v>0 ปี10 เดือน8 วัน</v>
      </c>
    </row>
    <row r="2848" spans="1:48" s="809" customFormat="1" ht="175.2" customHeight="1">
      <c r="A2848" s="811"/>
      <c r="B2848" s="957">
        <v>243553</v>
      </c>
      <c r="C2848" s="968">
        <f t="shared" si="220"/>
        <v>45226</v>
      </c>
      <c r="D2848" s="896">
        <v>8</v>
      </c>
      <c r="E2848" s="897" t="s">
        <v>5712</v>
      </c>
      <c r="F2848" s="903" t="s">
        <v>5753</v>
      </c>
      <c r="G2848" s="904">
        <v>64075</v>
      </c>
      <c r="H2848" s="896"/>
      <c r="I2848" s="896" t="s">
        <v>54</v>
      </c>
      <c r="J2848" s="896" t="s">
        <v>442</v>
      </c>
      <c r="K2848" s="905" t="s">
        <v>70</v>
      </c>
      <c r="L2848" s="905" t="s">
        <v>71</v>
      </c>
      <c r="M2848" s="908" t="s">
        <v>84</v>
      </c>
      <c r="N2848" s="896" t="s">
        <v>2261</v>
      </c>
      <c r="O2848" s="896" t="s">
        <v>65</v>
      </c>
      <c r="P2848" s="896" t="s">
        <v>58</v>
      </c>
      <c r="Q2848" s="896"/>
      <c r="R2848" s="896"/>
      <c r="S2848" s="896"/>
      <c r="T2848" s="896" t="s">
        <v>5756</v>
      </c>
      <c r="U2848" s="754"/>
      <c r="V2848" s="754"/>
      <c r="W2848" s="754"/>
      <c r="X2848" s="754"/>
      <c r="Y2848" s="754"/>
      <c r="Z2848" s="754"/>
      <c r="AA2848" s="754"/>
      <c r="AB2848" s="754"/>
      <c r="AC2848" s="793" t="s">
        <v>126</v>
      </c>
      <c r="AD2848" s="793"/>
      <c r="AE2848" s="754"/>
      <c r="AF2848" s="754"/>
      <c r="AG2848" s="347"/>
      <c r="AH2848" s="262" t="s">
        <v>5766</v>
      </c>
      <c r="AI2848" s="347"/>
      <c r="AJ2848" s="347"/>
      <c r="AK2848" s="347"/>
      <c r="AL2848" s="347"/>
      <c r="AM2848" s="347"/>
      <c r="AN2848" s="347"/>
      <c r="AO2848" s="347"/>
      <c r="AP2848" s="347"/>
      <c r="AR2848" s="977" t="str">
        <f t="shared" ca="1" si="221"/>
        <v>0 ปี</v>
      </c>
      <c r="AS2848" s="977" t="str">
        <f t="shared" ca="1" si="222"/>
        <v>10 เดือน</v>
      </c>
      <c r="AT2848" s="978" t="str">
        <f t="shared" ca="1" si="223"/>
        <v>8 วัน</v>
      </c>
      <c r="AU2848" s="245"/>
      <c r="AV2848" s="979" t="str">
        <f t="shared" ca="1" si="224"/>
        <v>0 ปี10 เดือน8 วัน</v>
      </c>
    </row>
    <row r="2849" spans="1:48" s="809" customFormat="1" ht="175.2" customHeight="1">
      <c r="A2849" s="811"/>
      <c r="B2849" s="957">
        <v>243553</v>
      </c>
      <c r="C2849" s="968">
        <f t="shared" si="220"/>
        <v>45226</v>
      </c>
      <c r="D2849" s="896">
        <v>8</v>
      </c>
      <c r="E2849" s="897" t="s">
        <v>5712</v>
      </c>
      <c r="F2849" s="903" t="s">
        <v>5753</v>
      </c>
      <c r="G2849" s="904">
        <v>64007</v>
      </c>
      <c r="H2849" s="896"/>
      <c r="I2849" s="896" t="s">
        <v>54</v>
      </c>
      <c r="J2849" s="896" t="s">
        <v>442</v>
      </c>
      <c r="K2849" s="905" t="s">
        <v>70</v>
      </c>
      <c r="L2849" s="905" t="s">
        <v>71</v>
      </c>
      <c r="M2849" s="908" t="s">
        <v>84</v>
      </c>
      <c r="N2849" s="896" t="s">
        <v>2213</v>
      </c>
      <c r="O2849" s="896" t="s">
        <v>65</v>
      </c>
      <c r="P2849" s="896" t="s">
        <v>58</v>
      </c>
      <c r="Q2849" s="896"/>
      <c r="R2849" s="896"/>
      <c r="S2849" s="896"/>
      <c r="T2849" s="896" t="s">
        <v>5756</v>
      </c>
      <c r="U2849" s="754"/>
      <c r="V2849" s="754"/>
      <c r="W2849" s="754"/>
      <c r="X2849" s="754"/>
      <c r="Y2849" s="754"/>
      <c r="Z2849" s="754"/>
      <c r="AA2849" s="754"/>
      <c r="AB2849" s="754"/>
      <c r="AC2849" s="793" t="s">
        <v>126</v>
      </c>
      <c r="AD2849" s="793"/>
      <c r="AE2849" s="754"/>
      <c r="AF2849" s="754"/>
      <c r="AG2849" s="347"/>
      <c r="AH2849" s="262" t="s">
        <v>5766</v>
      </c>
      <c r="AI2849" s="347"/>
      <c r="AJ2849" s="347"/>
      <c r="AK2849" s="347"/>
      <c r="AL2849" s="347"/>
      <c r="AM2849" s="347"/>
      <c r="AN2849" s="347"/>
      <c r="AO2849" s="347"/>
      <c r="AP2849" s="347"/>
      <c r="AR2849" s="977" t="str">
        <f t="shared" ca="1" si="221"/>
        <v>0 ปี</v>
      </c>
      <c r="AS2849" s="977" t="str">
        <f t="shared" ca="1" si="222"/>
        <v>10 เดือน</v>
      </c>
      <c r="AT2849" s="978" t="str">
        <f t="shared" ca="1" si="223"/>
        <v>8 วัน</v>
      </c>
      <c r="AU2849" s="245"/>
      <c r="AV2849" s="979" t="str">
        <f t="shared" ca="1" si="224"/>
        <v>0 ปี10 เดือน8 วัน</v>
      </c>
    </row>
    <row r="2850" spans="1:48" s="809" customFormat="1" ht="175.2" customHeight="1">
      <c r="A2850" s="811"/>
      <c r="B2850" s="957">
        <v>243553</v>
      </c>
      <c r="C2850" s="968">
        <f t="shared" si="220"/>
        <v>45226</v>
      </c>
      <c r="D2850" s="896">
        <v>8</v>
      </c>
      <c r="E2850" s="897" t="s">
        <v>5712</v>
      </c>
      <c r="F2850" s="896" t="s">
        <v>5757</v>
      </c>
      <c r="G2850" s="904">
        <v>63758</v>
      </c>
      <c r="H2850" s="896"/>
      <c r="I2850" s="896" t="s">
        <v>60</v>
      </c>
      <c r="J2850" s="896" t="s">
        <v>850</v>
      </c>
      <c r="K2850" s="896" t="s">
        <v>61</v>
      </c>
      <c r="L2850" s="896" t="s">
        <v>62</v>
      </c>
      <c r="M2850" s="908" t="s">
        <v>84</v>
      </c>
      <c r="N2850" s="896" t="s">
        <v>2721</v>
      </c>
      <c r="O2850" s="896" t="s">
        <v>851</v>
      </c>
      <c r="P2850" s="896" t="s">
        <v>58</v>
      </c>
      <c r="Q2850" s="896"/>
      <c r="R2850" s="896"/>
      <c r="S2850" s="896"/>
      <c r="T2850" s="896" t="s">
        <v>5722</v>
      </c>
      <c r="U2850" s="754"/>
      <c r="V2850" s="754"/>
      <c r="W2850" s="754"/>
      <c r="X2850" s="754"/>
      <c r="Y2850" s="754"/>
      <c r="Z2850" s="754"/>
      <c r="AA2850" s="754"/>
      <c r="AB2850" s="754"/>
      <c r="AC2850" s="793" t="s">
        <v>126</v>
      </c>
      <c r="AD2850" s="793"/>
      <c r="AE2850" s="754"/>
      <c r="AF2850" s="754"/>
      <c r="AG2850" s="347"/>
      <c r="AH2850" s="262" t="s">
        <v>5766</v>
      </c>
      <c r="AI2850" s="347"/>
      <c r="AJ2850" s="347"/>
      <c r="AK2850" s="347"/>
      <c r="AL2850" s="347"/>
      <c r="AM2850" s="347"/>
      <c r="AN2850" s="347"/>
      <c r="AO2850" s="347"/>
      <c r="AP2850" s="347"/>
      <c r="AR2850" s="977" t="str">
        <f t="shared" ca="1" si="221"/>
        <v>0 ปี</v>
      </c>
      <c r="AS2850" s="977" t="str">
        <f t="shared" ca="1" si="222"/>
        <v>10 เดือน</v>
      </c>
      <c r="AT2850" s="978" t="str">
        <f t="shared" ca="1" si="223"/>
        <v>8 วัน</v>
      </c>
      <c r="AU2850" s="245"/>
      <c r="AV2850" s="979" t="str">
        <f t="shared" ca="1" si="224"/>
        <v>0 ปี10 เดือน8 วัน</v>
      </c>
    </row>
    <row r="2851" spans="1:48" s="809" customFormat="1" ht="175.2" customHeight="1">
      <c r="A2851" s="811"/>
      <c r="B2851" s="957">
        <v>243553</v>
      </c>
      <c r="C2851" s="968">
        <f t="shared" si="220"/>
        <v>45226</v>
      </c>
      <c r="D2851" s="896">
        <v>8</v>
      </c>
      <c r="E2851" s="897" t="s">
        <v>5712</v>
      </c>
      <c r="F2851" s="896" t="s">
        <v>5757</v>
      </c>
      <c r="G2851" s="904">
        <v>63770</v>
      </c>
      <c r="H2851" s="896"/>
      <c r="I2851" s="896" t="s">
        <v>60</v>
      </c>
      <c r="J2851" s="896" t="s">
        <v>394</v>
      </c>
      <c r="K2851" s="896" t="s">
        <v>61</v>
      </c>
      <c r="L2851" s="896" t="s">
        <v>62</v>
      </c>
      <c r="M2851" s="908" t="s">
        <v>84</v>
      </c>
      <c r="N2851" s="896" t="s">
        <v>2721</v>
      </c>
      <c r="O2851" s="896" t="s">
        <v>75</v>
      </c>
      <c r="P2851" s="896" t="s">
        <v>72</v>
      </c>
      <c r="Q2851" s="896"/>
      <c r="R2851" s="896"/>
      <c r="S2851" s="896"/>
      <c r="T2851" s="896" t="s">
        <v>5722</v>
      </c>
      <c r="U2851" s="754"/>
      <c r="V2851" s="754"/>
      <c r="W2851" s="754"/>
      <c r="X2851" s="754"/>
      <c r="Y2851" s="754"/>
      <c r="Z2851" s="754"/>
      <c r="AA2851" s="754"/>
      <c r="AB2851" s="754"/>
      <c r="AC2851" s="793" t="s">
        <v>126</v>
      </c>
      <c r="AD2851" s="793"/>
      <c r="AE2851" s="754"/>
      <c r="AF2851" s="754"/>
      <c r="AG2851" s="347"/>
      <c r="AH2851" s="262" t="s">
        <v>5766</v>
      </c>
      <c r="AI2851" s="347"/>
      <c r="AJ2851" s="347"/>
      <c r="AK2851" s="347"/>
      <c r="AL2851" s="347"/>
      <c r="AM2851" s="347"/>
      <c r="AN2851" s="347"/>
      <c r="AO2851" s="347"/>
      <c r="AP2851" s="347"/>
      <c r="AR2851" s="977" t="str">
        <f t="shared" ca="1" si="221"/>
        <v>0 ปี</v>
      </c>
      <c r="AS2851" s="977" t="str">
        <f t="shared" ca="1" si="222"/>
        <v>10 เดือน</v>
      </c>
      <c r="AT2851" s="978" t="str">
        <f t="shared" ca="1" si="223"/>
        <v>8 วัน</v>
      </c>
      <c r="AU2851" s="245"/>
      <c r="AV2851" s="979" t="str">
        <f t="shared" ca="1" si="224"/>
        <v>0 ปี10 เดือน8 วัน</v>
      </c>
    </row>
    <row r="2852" spans="1:48" s="809" customFormat="1" ht="175.2" customHeight="1">
      <c r="A2852" s="811"/>
      <c r="B2852" s="957">
        <v>243553</v>
      </c>
      <c r="C2852" s="968">
        <f t="shared" si="220"/>
        <v>45226</v>
      </c>
      <c r="D2852" s="896">
        <v>8</v>
      </c>
      <c r="E2852" s="897" t="s">
        <v>5712</v>
      </c>
      <c r="F2852" s="896" t="s">
        <v>5757</v>
      </c>
      <c r="G2852" s="904">
        <v>151997</v>
      </c>
      <c r="H2852" s="896"/>
      <c r="I2852" s="896" t="s">
        <v>60</v>
      </c>
      <c r="J2852" s="896" t="s">
        <v>67</v>
      </c>
      <c r="K2852" s="896" t="s">
        <v>61</v>
      </c>
      <c r="L2852" s="896" t="s">
        <v>62</v>
      </c>
      <c r="M2852" s="908" t="s">
        <v>84</v>
      </c>
      <c r="N2852" s="896" t="s">
        <v>2721</v>
      </c>
      <c r="O2852" s="896" t="s">
        <v>79</v>
      </c>
      <c r="P2852" s="896" t="s">
        <v>58</v>
      </c>
      <c r="Q2852" s="896"/>
      <c r="R2852" s="896"/>
      <c r="S2852" s="896"/>
      <c r="T2852" s="896" t="s">
        <v>5722</v>
      </c>
      <c r="U2852" s="754"/>
      <c r="V2852" s="754"/>
      <c r="W2852" s="754"/>
      <c r="X2852" s="754"/>
      <c r="Y2852" s="754"/>
      <c r="Z2852" s="754"/>
      <c r="AA2852" s="754"/>
      <c r="AB2852" s="754"/>
      <c r="AC2852" s="793" t="s">
        <v>126</v>
      </c>
      <c r="AD2852" s="793"/>
      <c r="AE2852" s="754"/>
      <c r="AF2852" s="754"/>
      <c r="AG2852" s="347"/>
      <c r="AH2852" s="262" t="s">
        <v>5766</v>
      </c>
      <c r="AI2852" s="347"/>
      <c r="AJ2852" s="347"/>
      <c r="AK2852" s="347"/>
      <c r="AL2852" s="347"/>
      <c r="AM2852" s="347"/>
      <c r="AN2852" s="347"/>
      <c r="AO2852" s="347"/>
      <c r="AP2852" s="347"/>
      <c r="AR2852" s="977" t="str">
        <f t="shared" ca="1" si="221"/>
        <v>0 ปี</v>
      </c>
      <c r="AS2852" s="977" t="str">
        <f t="shared" ca="1" si="222"/>
        <v>10 เดือน</v>
      </c>
      <c r="AT2852" s="978" t="str">
        <f t="shared" ca="1" si="223"/>
        <v>8 วัน</v>
      </c>
      <c r="AU2852" s="245"/>
      <c r="AV2852" s="979" t="str">
        <f t="shared" ca="1" si="224"/>
        <v>0 ปี10 เดือน8 วัน</v>
      </c>
    </row>
    <row r="2853" spans="1:48" s="809" customFormat="1" ht="175.2" customHeight="1">
      <c r="A2853" s="811"/>
      <c r="B2853" s="957">
        <v>243553</v>
      </c>
      <c r="C2853" s="968">
        <f t="shared" si="220"/>
        <v>45226</v>
      </c>
      <c r="D2853" s="896">
        <v>8</v>
      </c>
      <c r="E2853" s="897" t="s">
        <v>5712</v>
      </c>
      <c r="F2853" s="896" t="s">
        <v>5757</v>
      </c>
      <c r="G2853" s="904">
        <v>63753</v>
      </c>
      <c r="H2853" s="896"/>
      <c r="I2853" s="896" t="s">
        <v>54</v>
      </c>
      <c r="J2853" s="896" t="s">
        <v>442</v>
      </c>
      <c r="K2853" s="905" t="s">
        <v>70</v>
      </c>
      <c r="L2853" s="905" t="s">
        <v>71</v>
      </c>
      <c r="M2853" s="908" t="s">
        <v>84</v>
      </c>
      <c r="N2853" s="896" t="s">
        <v>2721</v>
      </c>
      <c r="O2853" s="896" t="s">
        <v>65</v>
      </c>
      <c r="P2853" s="896" t="s">
        <v>58</v>
      </c>
      <c r="Q2853" s="896"/>
      <c r="R2853" s="896"/>
      <c r="S2853" s="896"/>
      <c r="T2853" s="896" t="s">
        <v>5722</v>
      </c>
      <c r="U2853" s="754"/>
      <c r="V2853" s="754"/>
      <c r="W2853" s="754"/>
      <c r="X2853" s="754"/>
      <c r="Y2853" s="754"/>
      <c r="Z2853" s="754"/>
      <c r="AA2853" s="754"/>
      <c r="AB2853" s="754"/>
      <c r="AC2853" s="793" t="s">
        <v>126</v>
      </c>
      <c r="AD2853" s="793"/>
      <c r="AE2853" s="754"/>
      <c r="AF2853" s="754"/>
      <c r="AG2853" s="347"/>
      <c r="AH2853" s="262" t="s">
        <v>5766</v>
      </c>
      <c r="AI2853" s="347"/>
      <c r="AJ2853" s="347"/>
      <c r="AK2853" s="347"/>
      <c r="AL2853" s="347"/>
      <c r="AM2853" s="347"/>
      <c r="AN2853" s="347"/>
      <c r="AO2853" s="347"/>
      <c r="AP2853" s="347"/>
      <c r="AR2853" s="977" t="str">
        <f t="shared" ca="1" si="221"/>
        <v>0 ปี</v>
      </c>
      <c r="AS2853" s="977" t="str">
        <f t="shared" ca="1" si="222"/>
        <v>10 เดือน</v>
      </c>
      <c r="AT2853" s="978" t="str">
        <f t="shared" ca="1" si="223"/>
        <v>8 วัน</v>
      </c>
      <c r="AU2853" s="245"/>
      <c r="AV2853" s="979" t="str">
        <f t="shared" ca="1" si="224"/>
        <v>0 ปี10 เดือน8 วัน</v>
      </c>
    </row>
    <row r="2854" spans="1:48" s="809" customFormat="1" ht="175.2" customHeight="1">
      <c r="A2854" s="811"/>
      <c r="B2854" s="957">
        <v>243553</v>
      </c>
      <c r="C2854" s="968">
        <f t="shared" si="220"/>
        <v>45226</v>
      </c>
      <c r="D2854" s="896">
        <v>8</v>
      </c>
      <c r="E2854" s="897" t="s">
        <v>5712</v>
      </c>
      <c r="F2854" s="896" t="s">
        <v>5757</v>
      </c>
      <c r="G2854" s="904">
        <v>64495</v>
      </c>
      <c r="H2854" s="896"/>
      <c r="I2854" s="896" t="s">
        <v>54</v>
      </c>
      <c r="J2854" s="896" t="s">
        <v>181</v>
      </c>
      <c r="K2854" s="905" t="s">
        <v>70</v>
      </c>
      <c r="L2854" s="905" t="s">
        <v>71</v>
      </c>
      <c r="M2854" s="908" t="s">
        <v>84</v>
      </c>
      <c r="N2854" s="896" t="s">
        <v>2721</v>
      </c>
      <c r="O2854" s="896" t="s">
        <v>116</v>
      </c>
      <c r="P2854" s="896" t="s">
        <v>72</v>
      </c>
      <c r="Q2854" s="896"/>
      <c r="R2854" s="896"/>
      <c r="S2854" s="896"/>
      <c r="T2854" s="896" t="s">
        <v>5722</v>
      </c>
      <c r="U2854" s="754"/>
      <c r="V2854" s="754"/>
      <c r="W2854" s="754"/>
      <c r="X2854" s="754"/>
      <c r="Y2854" s="754"/>
      <c r="Z2854" s="754"/>
      <c r="AA2854" s="754"/>
      <c r="AB2854" s="754"/>
      <c r="AC2854" s="793" t="s">
        <v>126</v>
      </c>
      <c r="AD2854" s="793"/>
      <c r="AE2854" s="754"/>
      <c r="AF2854" s="754"/>
      <c r="AG2854" s="347"/>
      <c r="AH2854" s="262" t="s">
        <v>5766</v>
      </c>
      <c r="AI2854" s="347"/>
      <c r="AJ2854" s="347"/>
      <c r="AK2854" s="347"/>
      <c r="AL2854" s="347"/>
      <c r="AM2854" s="347"/>
      <c r="AN2854" s="347"/>
      <c r="AO2854" s="347"/>
      <c r="AP2854" s="347"/>
      <c r="AR2854" s="977" t="str">
        <f t="shared" ca="1" si="221"/>
        <v>0 ปี</v>
      </c>
      <c r="AS2854" s="977" t="str">
        <f t="shared" ca="1" si="222"/>
        <v>10 เดือน</v>
      </c>
      <c r="AT2854" s="978" t="str">
        <f t="shared" ca="1" si="223"/>
        <v>8 วัน</v>
      </c>
      <c r="AU2854" s="245"/>
      <c r="AV2854" s="979" t="str">
        <f t="shared" ca="1" si="224"/>
        <v>0 ปี10 เดือน8 วัน</v>
      </c>
    </row>
    <row r="2855" spans="1:48" s="809" customFormat="1" ht="175.2" customHeight="1">
      <c r="A2855" s="811"/>
      <c r="B2855" s="957">
        <v>243553</v>
      </c>
      <c r="C2855" s="968">
        <f t="shared" si="220"/>
        <v>45226</v>
      </c>
      <c r="D2855" s="896">
        <v>8</v>
      </c>
      <c r="E2855" s="897" t="s">
        <v>5712</v>
      </c>
      <c r="F2855" s="896" t="s">
        <v>5757</v>
      </c>
      <c r="G2855" s="904">
        <v>85898</v>
      </c>
      <c r="H2855" s="896"/>
      <c r="I2855" s="896" t="s">
        <v>54</v>
      </c>
      <c r="J2855" s="896" t="s">
        <v>77</v>
      </c>
      <c r="K2855" s="905" t="s">
        <v>70</v>
      </c>
      <c r="L2855" s="905" t="s">
        <v>71</v>
      </c>
      <c r="M2855" s="908" t="s">
        <v>84</v>
      </c>
      <c r="N2855" s="896" t="s">
        <v>3024</v>
      </c>
      <c r="O2855" s="896" t="s">
        <v>75</v>
      </c>
      <c r="P2855" s="896" t="s">
        <v>59</v>
      </c>
      <c r="Q2855" s="896"/>
      <c r="R2855" s="896"/>
      <c r="S2855" s="896"/>
      <c r="T2855" s="896" t="s">
        <v>5722</v>
      </c>
      <c r="U2855" s="754"/>
      <c r="V2855" s="754"/>
      <c r="W2855" s="754"/>
      <c r="X2855" s="754"/>
      <c r="Y2855" s="754"/>
      <c r="Z2855" s="754"/>
      <c r="AA2855" s="754"/>
      <c r="AB2855" s="754"/>
      <c r="AC2855" s="793" t="s">
        <v>126</v>
      </c>
      <c r="AD2855" s="793"/>
      <c r="AE2855" s="754"/>
      <c r="AF2855" s="754"/>
      <c r="AG2855" s="347"/>
      <c r="AH2855" s="262" t="s">
        <v>5766</v>
      </c>
      <c r="AI2855" s="347"/>
      <c r="AJ2855" s="347"/>
      <c r="AK2855" s="347"/>
      <c r="AL2855" s="347"/>
      <c r="AM2855" s="347"/>
      <c r="AN2855" s="347"/>
      <c r="AO2855" s="347"/>
      <c r="AP2855" s="347"/>
      <c r="AR2855" s="977" t="str">
        <f t="shared" ca="1" si="221"/>
        <v>0 ปี</v>
      </c>
      <c r="AS2855" s="977" t="str">
        <f t="shared" ca="1" si="222"/>
        <v>10 เดือน</v>
      </c>
      <c r="AT2855" s="978" t="str">
        <f t="shared" ca="1" si="223"/>
        <v>8 วัน</v>
      </c>
      <c r="AU2855" s="245"/>
      <c r="AV2855" s="979" t="str">
        <f t="shared" ca="1" si="224"/>
        <v>0 ปี10 เดือน8 วัน</v>
      </c>
    </row>
    <row r="2856" spans="1:48" s="809" customFormat="1" ht="175.2" customHeight="1">
      <c r="A2856" s="811"/>
      <c r="B2856" s="957">
        <v>243553</v>
      </c>
      <c r="C2856" s="968">
        <f t="shared" si="220"/>
        <v>45226</v>
      </c>
      <c r="D2856" s="896">
        <v>8</v>
      </c>
      <c r="E2856" s="897" t="s">
        <v>5712</v>
      </c>
      <c r="F2856" s="896" t="s">
        <v>5757</v>
      </c>
      <c r="G2856" s="904">
        <v>63352</v>
      </c>
      <c r="H2856" s="896"/>
      <c r="I2856" s="896" t="s">
        <v>54</v>
      </c>
      <c r="J2856" s="896" t="s">
        <v>442</v>
      </c>
      <c r="K2856" s="905" t="s">
        <v>56</v>
      </c>
      <c r="L2856" s="905" t="s">
        <v>56</v>
      </c>
      <c r="M2856" s="908" t="s">
        <v>84</v>
      </c>
      <c r="N2856" s="896" t="s">
        <v>371</v>
      </c>
      <c r="O2856" s="896" t="s">
        <v>65</v>
      </c>
      <c r="P2856" s="896" t="s">
        <v>59</v>
      </c>
      <c r="Q2856" s="904"/>
      <c r="R2856" s="904"/>
      <c r="S2856" s="904"/>
      <c r="T2856" s="896" t="s">
        <v>5722</v>
      </c>
      <c r="U2856" s="754"/>
      <c r="V2856" s="754"/>
      <c r="W2856" s="754"/>
      <c r="X2856" s="754"/>
      <c r="Y2856" s="754"/>
      <c r="Z2856" s="754"/>
      <c r="AA2856" s="754"/>
      <c r="AB2856" s="754"/>
      <c r="AC2856" s="793" t="s">
        <v>126</v>
      </c>
      <c r="AD2856" s="793"/>
      <c r="AE2856" s="754"/>
      <c r="AF2856" s="754"/>
      <c r="AG2856" s="347"/>
      <c r="AH2856" s="262" t="s">
        <v>5766</v>
      </c>
      <c r="AI2856" s="347"/>
      <c r="AJ2856" s="347"/>
      <c r="AK2856" s="347"/>
      <c r="AL2856" s="347"/>
      <c r="AM2856" s="347"/>
      <c r="AN2856" s="347"/>
      <c r="AO2856" s="347"/>
      <c r="AP2856" s="347"/>
      <c r="AR2856" s="977" t="str">
        <f t="shared" ca="1" si="221"/>
        <v>0 ปี</v>
      </c>
      <c r="AS2856" s="977" t="str">
        <f t="shared" ca="1" si="222"/>
        <v>10 เดือน</v>
      </c>
      <c r="AT2856" s="978" t="str">
        <f t="shared" ca="1" si="223"/>
        <v>8 วัน</v>
      </c>
      <c r="AU2856" s="245"/>
      <c r="AV2856" s="979" t="str">
        <f t="shared" ca="1" si="224"/>
        <v>0 ปี10 เดือน8 วัน</v>
      </c>
    </row>
    <row r="2857" spans="1:48" s="809" customFormat="1" ht="175.2" customHeight="1">
      <c r="A2857" s="811"/>
      <c r="B2857" s="957">
        <v>243553</v>
      </c>
      <c r="C2857" s="968">
        <f t="shared" si="220"/>
        <v>45226</v>
      </c>
      <c r="D2857" s="896">
        <v>8</v>
      </c>
      <c r="E2857" s="897" t="s">
        <v>5712</v>
      </c>
      <c r="F2857" s="896" t="s">
        <v>5757</v>
      </c>
      <c r="G2857" s="904">
        <v>64523</v>
      </c>
      <c r="H2857" s="896"/>
      <c r="I2857" s="896" t="s">
        <v>54</v>
      </c>
      <c r="J2857" s="896" t="s">
        <v>370</v>
      </c>
      <c r="K2857" s="905" t="s">
        <v>70</v>
      </c>
      <c r="L2857" s="905" t="s">
        <v>71</v>
      </c>
      <c r="M2857" s="908" t="s">
        <v>84</v>
      </c>
      <c r="N2857" s="896" t="s">
        <v>371</v>
      </c>
      <c r="O2857" s="896" t="s">
        <v>748</v>
      </c>
      <c r="P2857" s="896" t="s">
        <v>58</v>
      </c>
      <c r="Q2857" s="904" t="s">
        <v>64</v>
      </c>
      <c r="R2857" s="904" t="s">
        <v>373</v>
      </c>
      <c r="S2857" s="904" t="s">
        <v>374</v>
      </c>
      <c r="T2857" s="896" t="s">
        <v>5722</v>
      </c>
      <c r="U2857" s="754"/>
      <c r="V2857" s="754"/>
      <c r="W2857" s="754"/>
      <c r="X2857" s="754"/>
      <c r="Y2857" s="754"/>
      <c r="Z2857" s="754"/>
      <c r="AA2857" s="754"/>
      <c r="AB2857" s="754"/>
      <c r="AC2857" s="793" t="s">
        <v>126</v>
      </c>
      <c r="AD2857" s="793"/>
      <c r="AE2857" s="754"/>
      <c r="AF2857" s="754"/>
      <c r="AG2857" s="347"/>
      <c r="AH2857" s="262" t="s">
        <v>5766</v>
      </c>
      <c r="AI2857" s="347"/>
      <c r="AJ2857" s="347"/>
      <c r="AK2857" s="347"/>
      <c r="AL2857" s="347"/>
      <c r="AM2857" s="347"/>
      <c r="AN2857" s="347"/>
      <c r="AO2857" s="347"/>
      <c r="AP2857" s="347"/>
      <c r="AR2857" s="977" t="str">
        <f t="shared" ca="1" si="221"/>
        <v>0 ปี</v>
      </c>
      <c r="AS2857" s="977" t="str">
        <f t="shared" ca="1" si="222"/>
        <v>10 เดือน</v>
      </c>
      <c r="AT2857" s="978" t="str">
        <f t="shared" ca="1" si="223"/>
        <v>8 วัน</v>
      </c>
      <c r="AU2857" s="245"/>
      <c r="AV2857" s="979" t="str">
        <f t="shared" ca="1" si="224"/>
        <v>0 ปี10 เดือน8 วัน</v>
      </c>
    </row>
    <row r="2858" spans="1:48" s="809" customFormat="1" ht="175.2" customHeight="1">
      <c r="A2858" s="811"/>
      <c r="B2858" s="957">
        <v>243553</v>
      </c>
      <c r="C2858" s="968">
        <f t="shared" si="220"/>
        <v>45226</v>
      </c>
      <c r="D2858" s="896">
        <v>8</v>
      </c>
      <c r="E2858" s="897" t="s">
        <v>5712</v>
      </c>
      <c r="F2858" s="896" t="s">
        <v>5757</v>
      </c>
      <c r="G2858" s="904">
        <v>64661</v>
      </c>
      <c r="H2858" s="904"/>
      <c r="I2858" s="904" t="s">
        <v>54</v>
      </c>
      <c r="J2858" s="896" t="s">
        <v>55</v>
      </c>
      <c r="K2858" s="904" t="s">
        <v>70</v>
      </c>
      <c r="L2858" s="904" t="s">
        <v>71</v>
      </c>
      <c r="M2858" s="904" t="s">
        <v>84</v>
      </c>
      <c r="N2858" s="896" t="s">
        <v>371</v>
      </c>
      <c r="O2858" s="896" t="s">
        <v>1489</v>
      </c>
      <c r="P2858" s="896" t="s">
        <v>58</v>
      </c>
      <c r="Q2858" s="904"/>
      <c r="R2858" s="904"/>
      <c r="S2858" s="904"/>
      <c r="T2858" s="896" t="s">
        <v>5722</v>
      </c>
      <c r="U2858" s="754"/>
      <c r="V2858" s="754"/>
      <c r="W2858" s="754"/>
      <c r="X2858" s="754"/>
      <c r="Y2858" s="754"/>
      <c r="Z2858" s="754"/>
      <c r="AA2858" s="754"/>
      <c r="AB2858" s="754"/>
      <c r="AC2858" s="793" t="s">
        <v>126</v>
      </c>
      <c r="AD2858" s="793"/>
      <c r="AE2858" s="754"/>
      <c r="AF2858" s="754"/>
      <c r="AG2858" s="347"/>
      <c r="AH2858" s="262" t="s">
        <v>5766</v>
      </c>
      <c r="AI2858" s="347"/>
      <c r="AJ2858" s="347"/>
      <c r="AK2858" s="347"/>
      <c r="AL2858" s="347"/>
      <c r="AM2858" s="347"/>
      <c r="AN2858" s="347"/>
      <c r="AO2858" s="347"/>
      <c r="AP2858" s="347"/>
      <c r="AR2858" s="977" t="str">
        <f t="shared" ca="1" si="221"/>
        <v>0 ปี</v>
      </c>
      <c r="AS2858" s="977" t="str">
        <f t="shared" ca="1" si="222"/>
        <v>10 เดือน</v>
      </c>
      <c r="AT2858" s="978" t="str">
        <f t="shared" ca="1" si="223"/>
        <v>8 วัน</v>
      </c>
      <c r="AU2858" s="245"/>
      <c r="AV2858" s="979" t="str">
        <f t="shared" ca="1" si="224"/>
        <v>0 ปี10 เดือน8 วัน</v>
      </c>
    </row>
    <row r="2859" spans="1:48" s="809" customFormat="1" ht="175.2" customHeight="1">
      <c r="A2859" s="811"/>
      <c r="B2859" s="957">
        <v>243553</v>
      </c>
      <c r="C2859" s="968">
        <f t="shared" si="220"/>
        <v>45226</v>
      </c>
      <c r="D2859" s="896">
        <v>8</v>
      </c>
      <c r="E2859" s="897" t="s">
        <v>5712</v>
      </c>
      <c r="F2859" s="896" t="s">
        <v>5757</v>
      </c>
      <c r="G2859" s="904">
        <v>188562</v>
      </c>
      <c r="H2859" s="904"/>
      <c r="I2859" s="904" t="s">
        <v>60</v>
      </c>
      <c r="J2859" s="896" t="s">
        <v>321</v>
      </c>
      <c r="K2859" s="896" t="s">
        <v>61</v>
      </c>
      <c r="L2859" s="896" t="s">
        <v>62</v>
      </c>
      <c r="M2859" s="908" t="s">
        <v>84</v>
      </c>
      <c r="N2859" s="896" t="s">
        <v>3590</v>
      </c>
      <c r="O2859" s="896" t="s">
        <v>197</v>
      </c>
      <c r="P2859" s="904" t="s">
        <v>58</v>
      </c>
      <c r="Q2859" s="904"/>
      <c r="R2859" s="904"/>
      <c r="S2859" s="904"/>
      <c r="T2859" s="896" t="s">
        <v>5722</v>
      </c>
      <c r="U2859" s="754"/>
      <c r="V2859" s="754"/>
      <c r="W2859" s="754"/>
      <c r="X2859" s="754"/>
      <c r="Y2859" s="754"/>
      <c r="Z2859" s="754"/>
      <c r="AA2859" s="754"/>
      <c r="AB2859" s="754"/>
      <c r="AC2859" s="793" t="s">
        <v>126</v>
      </c>
      <c r="AD2859" s="793"/>
      <c r="AE2859" s="754"/>
      <c r="AF2859" s="754"/>
      <c r="AG2859" s="347"/>
      <c r="AH2859" s="262" t="s">
        <v>5766</v>
      </c>
      <c r="AI2859" s="347"/>
      <c r="AJ2859" s="347"/>
      <c r="AK2859" s="347"/>
      <c r="AL2859" s="347"/>
      <c r="AM2859" s="347"/>
      <c r="AN2859" s="347"/>
      <c r="AO2859" s="347"/>
      <c r="AP2859" s="347"/>
      <c r="AR2859" s="977" t="str">
        <f t="shared" ca="1" si="221"/>
        <v>0 ปี</v>
      </c>
      <c r="AS2859" s="977" t="str">
        <f t="shared" ca="1" si="222"/>
        <v>10 เดือน</v>
      </c>
      <c r="AT2859" s="978" t="str">
        <f t="shared" ca="1" si="223"/>
        <v>8 วัน</v>
      </c>
      <c r="AU2859" s="245"/>
      <c r="AV2859" s="979" t="str">
        <f t="shared" ca="1" si="224"/>
        <v>0 ปี10 เดือน8 วัน</v>
      </c>
    </row>
    <row r="2860" spans="1:48" s="809" customFormat="1" ht="175.2" customHeight="1">
      <c r="A2860" s="811"/>
      <c r="B2860" s="957">
        <v>243553</v>
      </c>
      <c r="C2860" s="968">
        <f t="shared" si="220"/>
        <v>45226</v>
      </c>
      <c r="D2860" s="896">
        <v>8</v>
      </c>
      <c r="E2860" s="897" t="s">
        <v>5712</v>
      </c>
      <c r="F2860" s="896" t="s">
        <v>5757</v>
      </c>
      <c r="G2860" s="896">
        <v>64534</v>
      </c>
      <c r="H2860" s="896"/>
      <c r="I2860" s="904" t="s">
        <v>54</v>
      </c>
      <c r="J2860" s="896" t="s">
        <v>55</v>
      </c>
      <c r="K2860" s="904" t="s">
        <v>70</v>
      </c>
      <c r="L2860" s="904" t="s">
        <v>71</v>
      </c>
      <c r="M2860" s="904" t="s">
        <v>84</v>
      </c>
      <c r="N2860" s="896" t="s">
        <v>5758</v>
      </c>
      <c r="O2860" s="896" t="s">
        <v>197</v>
      </c>
      <c r="P2860" s="896" t="s">
        <v>134</v>
      </c>
      <c r="Q2860" s="896"/>
      <c r="R2860" s="896"/>
      <c r="S2860" s="896"/>
      <c r="T2860" s="896" t="s">
        <v>5722</v>
      </c>
      <c r="U2860" s="754"/>
      <c r="V2860" s="754"/>
      <c r="W2860" s="754"/>
      <c r="X2860" s="754"/>
      <c r="Y2860" s="754"/>
      <c r="Z2860" s="754"/>
      <c r="AA2860" s="754"/>
      <c r="AB2860" s="754"/>
      <c r="AC2860" s="793" t="s">
        <v>126</v>
      </c>
      <c r="AD2860" s="793"/>
      <c r="AE2860" s="754"/>
      <c r="AF2860" s="754"/>
      <c r="AG2860" s="347"/>
      <c r="AH2860" s="262" t="s">
        <v>5766</v>
      </c>
      <c r="AI2860" s="347"/>
      <c r="AJ2860" s="347"/>
      <c r="AK2860" s="347"/>
      <c r="AL2860" s="347"/>
      <c r="AM2860" s="347"/>
      <c r="AN2860" s="347"/>
      <c r="AO2860" s="347"/>
      <c r="AP2860" s="347"/>
      <c r="AR2860" s="977" t="str">
        <f t="shared" ca="1" si="221"/>
        <v>0 ปี</v>
      </c>
      <c r="AS2860" s="977" t="str">
        <f t="shared" ca="1" si="222"/>
        <v>10 เดือน</v>
      </c>
      <c r="AT2860" s="978" t="str">
        <f t="shared" ca="1" si="223"/>
        <v>8 วัน</v>
      </c>
      <c r="AU2860" s="245"/>
      <c r="AV2860" s="979" t="str">
        <f t="shared" ca="1" si="224"/>
        <v>0 ปี10 เดือน8 วัน</v>
      </c>
    </row>
    <row r="2861" spans="1:48" s="809" customFormat="1" ht="175.2" customHeight="1">
      <c r="A2861" s="811"/>
      <c r="B2861" s="957">
        <v>243553</v>
      </c>
      <c r="C2861" s="968">
        <f t="shared" si="220"/>
        <v>45226</v>
      </c>
      <c r="D2861" s="896">
        <v>8</v>
      </c>
      <c r="E2861" s="897" t="s">
        <v>5712</v>
      </c>
      <c r="F2861" s="896" t="s">
        <v>5757</v>
      </c>
      <c r="G2861" s="896">
        <v>64789</v>
      </c>
      <c r="H2861" s="896"/>
      <c r="I2861" s="904" t="s">
        <v>54</v>
      </c>
      <c r="J2861" s="896" t="s">
        <v>55</v>
      </c>
      <c r="K2861" s="904" t="s">
        <v>70</v>
      </c>
      <c r="L2861" s="904" t="s">
        <v>71</v>
      </c>
      <c r="M2861" s="904" t="s">
        <v>84</v>
      </c>
      <c r="N2861" s="896" t="s">
        <v>4916</v>
      </c>
      <c r="O2861" s="896" t="s">
        <v>197</v>
      </c>
      <c r="P2861" s="896" t="s">
        <v>134</v>
      </c>
      <c r="Q2861" s="896"/>
      <c r="R2861" s="896"/>
      <c r="S2861" s="896"/>
      <c r="T2861" s="896" t="s">
        <v>5722</v>
      </c>
      <c r="U2861" s="754"/>
      <c r="V2861" s="754"/>
      <c r="W2861" s="754"/>
      <c r="X2861" s="754"/>
      <c r="Y2861" s="754"/>
      <c r="Z2861" s="754"/>
      <c r="AA2861" s="754"/>
      <c r="AB2861" s="754"/>
      <c r="AC2861" s="793" t="s">
        <v>126</v>
      </c>
      <c r="AD2861" s="793"/>
      <c r="AE2861" s="754"/>
      <c r="AF2861" s="754"/>
      <c r="AG2861" s="347"/>
      <c r="AH2861" s="262" t="s">
        <v>5766</v>
      </c>
      <c r="AI2861" s="347"/>
      <c r="AJ2861" s="347"/>
      <c r="AK2861" s="347"/>
      <c r="AL2861" s="347"/>
      <c r="AM2861" s="347"/>
      <c r="AN2861" s="347"/>
      <c r="AO2861" s="347"/>
      <c r="AP2861" s="347"/>
      <c r="AR2861" s="977" t="str">
        <f t="shared" ca="1" si="221"/>
        <v>0 ปี</v>
      </c>
      <c r="AS2861" s="977" t="str">
        <f t="shared" ca="1" si="222"/>
        <v>10 เดือน</v>
      </c>
      <c r="AT2861" s="978" t="str">
        <f t="shared" ca="1" si="223"/>
        <v>8 วัน</v>
      </c>
      <c r="AU2861" s="245"/>
      <c r="AV2861" s="979" t="str">
        <f t="shared" ca="1" si="224"/>
        <v>0 ปี10 เดือน8 วัน</v>
      </c>
    </row>
    <row r="2862" spans="1:48" s="809" customFormat="1" ht="175.2" customHeight="1">
      <c r="A2862" s="811"/>
      <c r="B2862" s="957">
        <v>243553</v>
      </c>
      <c r="C2862" s="968">
        <f t="shared" si="220"/>
        <v>45226</v>
      </c>
      <c r="D2862" s="896">
        <v>8</v>
      </c>
      <c r="E2862" s="897" t="s">
        <v>5712</v>
      </c>
      <c r="F2862" s="896" t="s">
        <v>5759</v>
      </c>
      <c r="G2862" s="896">
        <v>188467</v>
      </c>
      <c r="H2862" s="896"/>
      <c r="I2862" s="896" t="s">
        <v>54</v>
      </c>
      <c r="J2862" s="896" t="s">
        <v>69</v>
      </c>
      <c r="K2862" s="904" t="s">
        <v>70</v>
      </c>
      <c r="L2862" s="904" t="s">
        <v>71</v>
      </c>
      <c r="M2862" s="904" t="s">
        <v>84</v>
      </c>
      <c r="N2862" s="896" t="s">
        <v>5760</v>
      </c>
      <c r="O2862" s="896" t="s">
        <v>127</v>
      </c>
      <c r="P2862" s="896" t="s">
        <v>72</v>
      </c>
      <c r="Q2862" s="896"/>
      <c r="R2862" s="896"/>
      <c r="S2862" s="896"/>
      <c r="T2862" s="896"/>
      <c r="U2862" s="754"/>
      <c r="V2862" s="754"/>
      <c r="W2862" s="754"/>
      <c r="X2862" s="754"/>
      <c r="Y2862" s="754"/>
      <c r="Z2862" s="754"/>
      <c r="AA2862" s="754"/>
      <c r="AB2862" s="754"/>
      <c r="AC2862" s="793" t="s">
        <v>126</v>
      </c>
      <c r="AD2862" s="793"/>
      <c r="AE2862" s="754"/>
      <c r="AF2862" s="754"/>
      <c r="AG2862" s="347"/>
      <c r="AH2862" s="262" t="s">
        <v>5766</v>
      </c>
      <c r="AI2862" s="347"/>
      <c r="AJ2862" s="347"/>
      <c r="AK2862" s="347"/>
      <c r="AL2862" s="347"/>
      <c r="AM2862" s="347"/>
      <c r="AN2862" s="347"/>
      <c r="AO2862" s="347"/>
      <c r="AP2862" s="347"/>
      <c r="AR2862" s="977" t="str">
        <f t="shared" ca="1" si="221"/>
        <v>0 ปี</v>
      </c>
      <c r="AS2862" s="977" t="str">
        <f t="shared" ca="1" si="222"/>
        <v>10 เดือน</v>
      </c>
      <c r="AT2862" s="978" t="str">
        <f t="shared" ca="1" si="223"/>
        <v>8 วัน</v>
      </c>
      <c r="AU2862" s="245"/>
      <c r="AV2862" s="979" t="str">
        <f t="shared" ca="1" si="224"/>
        <v>0 ปี10 เดือน8 วัน</v>
      </c>
    </row>
    <row r="2863" spans="1:48" s="809" customFormat="1" ht="175.2" customHeight="1">
      <c r="A2863" s="811"/>
      <c r="B2863" s="957">
        <v>243553</v>
      </c>
      <c r="C2863" s="968">
        <f t="shared" si="220"/>
        <v>45226</v>
      </c>
      <c r="D2863" s="896">
        <v>8</v>
      </c>
      <c r="E2863" s="897" t="s">
        <v>5712</v>
      </c>
      <c r="F2863" s="896" t="s">
        <v>5759</v>
      </c>
      <c r="G2863" s="896">
        <v>63691</v>
      </c>
      <c r="H2863" s="896"/>
      <c r="I2863" s="904" t="s">
        <v>60</v>
      </c>
      <c r="J2863" s="896" t="s">
        <v>235</v>
      </c>
      <c r="K2863" s="904" t="s">
        <v>2407</v>
      </c>
      <c r="L2863" s="904" t="s">
        <v>62</v>
      </c>
      <c r="M2863" s="904" t="s">
        <v>84</v>
      </c>
      <c r="N2863" s="896" t="s">
        <v>2710</v>
      </c>
      <c r="O2863" s="896" t="s">
        <v>65</v>
      </c>
      <c r="P2863" s="896" t="s">
        <v>58</v>
      </c>
      <c r="Q2863" s="896"/>
      <c r="R2863" s="896"/>
      <c r="S2863" s="896"/>
      <c r="T2863" s="896"/>
      <c r="U2863" s="754"/>
      <c r="V2863" s="754"/>
      <c r="W2863" s="754"/>
      <c r="X2863" s="754"/>
      <c r="Y2863" s="754"/>
      <c r="Z2863" s="754"/>
      <c r="AA2863" s="754"/>
      <c r="AB2863" s="754"/>
      <c r="AC2863" s="793" t="s">
        <v>126</v>
      </c>
      <c r="AD2863" s="793"/>
      <c r="AE2863" s="754"/>
      <c r="AF2863" s="754"/>
      <c r="AG2863" s="347"/>
      <c r="AH2863" s="262" t="s">
        <v>5766</v>
      </c>
      <c r="AI2863" s="347"/>
      <c r="AJ2863" s="347"/>
      <c r="AK2863" s="347"/>
      <c r="AL2863" s="347"/>
      <c r="AM2863" s="347"/>
      <c r="AN2863" s="347"/>
      <c r="AO2863" s="347"/>
      <c r="AP2863" s="347"/>
      <c r="AR2863" s="977" t="str">
        <f t="shared" ca="1" si="221"/>
        <v>0 ปี</v>
      </c>
      <c r="AS2863" s="977" t="str">
        <f t="shared" ca="1" si="222"/>
        <v>10 เดือน</v>
      </c>
      <c r="AT2863" s="978" t="str">
        <f t="shared" ca="1" si="223"/>
        <v>8 วัน</v>
      </c>
      <c r="AU2863" s="245"/>
      <c r="AV2863" s="979" t="str">
        <f t="shared" ca="1" si="224"/>
        <v>0 ปี10 เดือน8 วัน</v>
      </c>
    </row>
    <row r="2864" spans="1:48" s="809" customFormat="1" ht="175.2" customHeight="1">
      <c r="A2864" s="811"/>
      <c r="B2864" s="957">
        <v>243553</v>
      </c>
      <c r="C2864" s="968">
        <f t="shared" si="220"/>
        <v>45226</v>
      </c>
      <c r="D2864" s="896">
        <v>8</v>
      </c>
      <c r="E2864" s="897" t="s">
        <v>5712</v>
      </c>
      <c r="F2864" s="896" t="s">
        <v>5759</v>
      </c>
      <c r="G2864" s="896">
        <v>63608</v>
      </c>
      <c r="H2864" s="896"/>
      <c r="I2864" s="896" t="s">
        <v>54</v>
      </c>
      <c r="J2864" s="896" t="s">
        <v>69</v>
      </c>
      <c r="K2864" s="904" t="s">
        <v>70</v>
      </c>
      <c r="L2864" s="904" t="s">
        <v>71</v>
      </c>
      <c r="M2864" s="904" t="s">
        <v>84</v>
      </c>
      <c r="N2864" s="896" t="s">
        <v>4193</v>
      </c>
      <c r="O2864" s="896" t="s">
        <v>197</v>
      </c>
      <c r="P2864" s="896" t="s">
        <v>72</v>
      </c>
      <c r="Q2864" s="896"/>
      <c r="R2864" s="896"/>
      <c r="S2864" s="896"/>
      <c r="T2864" s="896"/>
      <c r="U2864" s="754"/>
      <c r="V2864" s="754"/>
      <c r="W2864" s="754"/>
      <c r="X2864" s="754"/>
      <c r="Y2864" s="754"/>
      <c r="Z2864" s="754"/>
      <c r="AA2864" s="754"/>
      <c r="AB2864" s="754"/>
      <c r="AC2864" s="793" t="s">
        <v>126</v>
      </c>
      <c r="AD2864" s="793"/>
      <c r="AE2864" s="754"/>
      <c r="AF2864" s="754"/>
      <c r="AG2864" s="347"/>
      <c r="AH2864" s="262" t="s">
        <v>5766</v>
      </c>
      <c r="AI2864" s="347"/>
      <c r="AJ2864" s="347"/>
      <c r="AK2864" s="347"/>
      <c r="AL2864" s="347"/>
      <c r="AM2864" s="347"/>
      <c r="AN2864" s="347"/>
      <c r="AO2864" s="347"/>
      <c r="AP2864" s="347"/>
      <c r="AR2864" s="977" t="str">
        <f t="shared" ca="1" si="221"/>
        <v>0 ปี</v>
      </c>
      <c r="AS2864" s="977" t="str">
        <f t="shared" ca="1" si="222"/>
        <v>10 เดือน</v>
      </c>
      <c r="AT2864" s="978" t="str">
        <f t="shared" ca="1" si="223"/>
        <v>8 วัน</v>
      </c>
      <c r="AU2864" s="245"/>
      <c r="AV2864" s="979" t="str">
        <f t="shared" ca="1" si="224"/>
        <v>0 ปี10 เดือน8 วัน</v>
      </c>
    </row>
    <row r="2865" spans="1:48" s="809" customFormat="1" ht="175.2" customHeight="1">
      <c r="A2865" s="811"/>
      <c r="B2865" s="957">
        <v>243553</v>
      </c>
      <c r="C2865" s="968">
        <f t="shared" si="220"/>
        <v>45226</v>
      </c>
      <c r="D2865" s="896">
        <v>8</v>
      </c>
      <c r="E2865" s="897" t="s">
        <v>5712</v>
      </c>
      <c r="F2865" s="896" t="s">
        <v>5765</v>
      </c>
      <c r="G2865" s="896">
        <v>59302</v>
      </c>
      <c r="H2865" s="896" t="s">
        <v>580</v>
      </c>
      <c r="I2865" s="896" t="s">
        <v>54</v>
      </c>
      <c r="J2865" s="896" t="s">
        <v>69</v>
      </c>
      <c r="K2865" s="905" t="s">
        <v>56</v>
      </c>
      <c r="L2865" s="905" t="s">
        <v>56</v>
      </c>
      <c r="M2865" s="904" t="s">
        <v>83</v>
      </c>
      <c r="N2865" s="896" t="s">
        <v>2192</v>
      </c>
      <c r="O2865" s="896" t="s">
        <v>1413</v>
      </c>
      <c r="P2865" s="896" t="s">
        <v>59</v>
      </c>
      <c r="Q2865" s="896"/>
      <c r="R2865" s="896"/>
      <c r="S2865" s="896"/>
      <c r="T2865" s="896" t="s">
        <v>5761</v>
      </c>
      <c r="U2865" s="754"/>
      <c r="V2865" s="754"/>
      <c r="W2865" s="754"/>
      <c r="X2865" s="754"/>
      <c r="Y2865" s="754"/>
      <c r="Z2865" s="754"/>
      <c r="AA2865" s="754"/>
      <c r="AB2865" s="754"/>
      <c r="AC2865" s="793" t="s">
        <v>126</v>
      </c>
      <c r="AD2865" s="793"/>
      <c r="AE2865" s="754"/>
      <c r="AF2865" s="754"/>
      <c r="AG2865" s="347"/>
      <c r="AH2865" s="262" t="s">
        <v>5766</v>
      </c>
      <c r="AI2865" s="347"/>
      <c r="AJ2865" s="347"/>
      <c r="AK2865" s="347"/>
      <c r="AL2865" s="347"/>
      <c r="AM2865" s="347"/>
      <c r="AN2865" s="347"/>
      <c r="AO2865" s="347"/>
      <c r="AP2865" s="347"/>
      <c r="AR2865" s="977" t="str">
        <f t="shared" ca="1" si="221"/>
        <v>0 ปี</v>
      </c>
      <c r="AS2865" s="977" t="str">
        <f t="shared" ca="1" si="222"/>
        <v>10 เดือน</v>
      </c>
      <c r="AT2865" s="978" t="str">
        <f t="shared" ca="1" si="223"/>
        <v>8 วัน</v>
      </c>
      <c r="AU2865" s="245"/>
      <c r="AV2865" s="979" t="str">
        <f t="shared" ca="1" si="224"/>
        <v>0 ปี10 เดือน8 วัน</v>
      </c>
    </row>
    <row r="2866" spans="1:48" s="809" customFormat="1" ht="175.2" customHeight="1">
      <c r="A2866" s="811"/>
      <c r="B2866" s="957">
        <v>243553</v>
      </c>
      <c r="C2866" s="968">
        <f t="shared" si="220"/>
        <v>45226</v>
      </c>
      <c r="D2866" s="896">
        <v>8</v>
      </c>
      <c r="E2866" s="897" t="s">
        <v>5712</v>
      </c>
      <c r="F2866" s="896" t="s">
        <v>5608</v>
      </c>
      <c r="G2866" s="896">
        <v>83364</v>
      </c>
      <c r="H2866" s="896"/>
      <c r="I2866" s="896" t="s">
        <v>54</v>
      </c>
      <c r="J2866" s="896" t="s">
        <v>370</v>
      </c>
      <c r="K2866" s="904" t="s">
        <v>70</v>
      </c>
      <c r="L2866" s="904" t="s">
        <v>71</v>
      </c>
      <c r="M2866" s="904" t="s">
        <v>84</v>
      </c>
      <c r="N2866" s="896" t="s">
        <v>371</v>
      </c>
      <c r="O2866" s="896" t="s">
        <v>5762</v>
      </c>
      <c r="P2866" s="896" t="s">
        <v>73</v>
      </c>
      <c r="Q2866" s="896"/>
      <c r="R2866" s="896"/>
      <c r="S2866" s="896"/>
      <c r="T2866" s="896"/>
      <c r="U2866" s="754"/>
      <c r="V2866" s="754"/>
      <c r="W2866" s="754"/>
      <c r="X2866" s="754"/>
      <c r="Y2866" s="754"/>
      <c r="Z2866" s="754"/>
      <c r="AA2866" s="754"/>
      <c r="AB2866" s="754"/>
      <c r="AC2866" s="793" t="s">
        <v>126</v>
      </c>
      <c r="AD2866" s="793"/>
      <c r="AE2866" s="754"/>
      <c r="AF2866" s="754"/>
      <c r="AG2866" s="347"/>
      <c r="AH2866" s="262" t="s">
        <v>5766</v>
      </c>
      <c r="AI2866" s="347"/>
      <c r="AJ2866" s="347"/>
      <c r="AK2866" s="347"/>
      <c r="AL2866" s="347"/>
      <c r="AM2866" s="347"/>
      <c r="AN2866" s="347"/>
      <c r="AO2866" s="347"/>
      <c r="AP2866" s="347"/>
      <c r="AR2866" s="977" t="str">
        <f t="shared" ca="1" si="221"/>
        <v>0 ปี</v>
      </c>
      <c r="AS2866" s="977" t="str">
        <f t="shared" ca="1" si="222"/>
        <v>10 เดือน</v>
      </c>
      <c r="AT2866" s="978" t="str">
        <f t="shared" ca="1" si="223"/>
        <v>8 วัน</v>
      </c>
      <c r="AU2866" s="245"/>
      <c r="AV2866" s="979" t="str">
        <f t="shared" ca="1" si="224"/>
        <v>0 ปี10 เดือน8 วัน</v>
      </c>
    </row>
    <row r="2867" spans="1:48" s="809" customFormat="1" ht="175.2" customHeight="1">
      <c r="A2867" s="811"/>
      <c r="B2867" s="957">
        <v>243553</v>
      </c>
      <c r="C2867" s="968">
        <f t="shared" si="220"/>
        <v>45226</v>
      </c>
      <c r="D2867" s="896">
        <v>8</v>
      </c>
      <c r="E2867" s="897" t="s">
        <v>5712</v>
      </c>
      <c r="F2867" s="896" t="s">
        <v>5608</v>
      </c>
      <c r="G2867" s="896">
        <v>84952</v>
      </c>
      <c r="H2867" s="896"/>
      <c r="I2867" s="896" t="s">
        <v>54</v>
      </c>
      <c r="J2867" s="896" t="s">
        <v>370</v>
      </c>
      <c r="K2867" s="904" t="s">
        <v>70</v>
      </c>
      <c r="L2867" s="904" t="s">
        <v>71</v>
      </c>
      <c r="M2867" s="904" t="s">
        <v>84</v>
      </c>
      <c r="N2867" s="896" t="s">
        <v>371</v>
      </c>
      <c r="O2867" s="896" t="s">
        <v>5762</v>
      </c>
      <c r="P2867" s="896" t="s">
        <v>73</v>
      </c>
      <c r="Q2867" s="896"/>
      <c r="R2867" s="896"/>
      <c r="S2867" s="896"/>
      <c r="T2867" s="896" t="s">
        <v>5763</v>
      </c>
      <c r="U2867" s="754"/>
      <c r="V2867" s="754"/>
      <c r="W2867" s="754"/>
      <c r="X2867" s="754"/>
      <c r="Y2867" s="754"/>
      <c r="Z2867" s="754"/>
      <c r="AA2867" s="754"/>
      <c r="AB2867" s="754"/>
      <c r="AC2867" s="793" t="s">
        <v>126</v>
      </c>
      <c r="AD2867" s="793"/>
      <c r="AE2867" s="754"/>
      <c r="AF2867" s="754"/>
      <c r="AG2867" s="347"/>
      <c r="AH2867" s="262" t="s">
        <v>5766</v>
      </c>
      <c r="AI2867" s="347"/>
      <c r="AJ2867" s="347"/>
      <c r="AK2867" s="347"/>
      <c r="AL2867" s="347"/>
      <c r="AM2867" s="347"/>
      <c r="AN2867" s="347"/>
      <c r="AO2867" s="347"/>
      <c r="AP2867" s="347"/>
      <c r="AR2867" s="977" t="str">
        <f t="shared" ca="1" si="221"/>
        <v>0 ปี</v>
      </c>
      <c r="AS2867" s="977" t="str">
        <f t="shared" ca="1" si="222"/>
        <v>10 เดือน</v>
      </c>
      <c r="AT2867" s="978" t="str">
        <f t="shared" ca="1" si="223"/>
        <v>8 วัน</v>
      </c>
      <c r="AU2867" s="245"/>
      <c r="AV2867" s="979" t="str">
        <f t="shared" ca="1" si="224"/>
        <v>0 ปี10 เดือน8 วัน</v>
      </c>
    </row>
    <row r="2868" spans="1:48" s="809" customFormat="1" ht="175.2" customHeight="1">
      <c r="A2868" s="811"/>
      <c r="B2868" s="957">
        <v>243553</v>
      </c>
      <c r="C2868" s="968">
        <f t="shared" si="220"/>
        <v>45226</v>
      </c>
      <c r="D2868" s="896">
        <v>8</v>
      </c>
      <c r="E2868" s="897" t="s">
        <v>5712</v>
      </c>
      <c r="F2868" s="896" t="s">
        <v>5608</v>
      </c>
      <c r="G2868" s="896">
        <v>63411</v>
      </c>
      <c r="H2868" s="896"/>
      <c r="I2868" s="896" t="s">
        <v>54</v>
      </c>
      <c r="J2868" s="896" t="s">
        <v>85</v>
      </c>
      <c r="K2868" s="904" t="s">
        <v>70</v>
      </c>
      <c r="L2868" s="904" t="s">
        <v>71</v>
      </c>
      <c r="M2868" s="904" t="s">
        <v>84</v>
      </c>
      <c r="N2868" s="896" t="s">
        <v>371</v>
      </c>
      <c r="O2868" s="896" t="s">
        <v>3417</v>
      </c>
      <c r="P2868" s="896" t="s">
        <v>527</v>
      </c>
      <c r="Q2868" s="896"/>
      <c r="R2868" s="896"/>
      <c r="S2868" s="896"/>
      <c r="T2868" s="896" t="s">
        <v>5764</v>
      </c>
      <c r="U2868" s="754"/>
      <c r="V2868" s="754"/>
      <c r="W2868" s="754"/>
      <c r="X2868" s="754"/>
      <c r="Y2868" s="754"/>
      <c r="Z2868" s="754"/>
      <c r="AA2868" s="754"/>
      <c r="AB2868" s="754"/>
      <c r="AC2868" s="793" t="s">
        <v>126</v>
      </c>
      <c r="AD2868" s="793"/>
      <c r="AE2868" s="754"/>
      <c r="AF2868" s="754"/>
      <c r="AG2868" s="347"/>
      <c r="AH2868" s="262" t="s">
        <v>5766</v>
      </c>
      <c r="AI2868" s="347"/>
      <c r="AJ2868" s="347"/>
      <c r="AK2868" s="347"/>
      <c r="AL2868" s="347"/>
      <c r="AM2868" s="347"/>
      <c r="AN2868" s="347"/>
      <c r="AO2868" s="347"/>
      <c r="AP2868" s="347"/>
      <c r="AR2868" s="977" t="str">
        <f t="shared" ca="1" si="221"/>
        <v>0 ปี</v>
      </c>
      <c r="AS2868" s="977" t="str">
        <f t="shared" ca="1" si="222"/>
        <v>10 เดือน</v>
      </c>
      <c r="AT2868" s="978" t="str">
        <f t="shared" ca="1" si="223"/>
        <v>8 วัน</v>
      </c>
      <c r="AU2868" s="245"/>
      <c r="AV2868" s="979" t="str">
        <f t="shared" ca="1" si="224"/>
        <v>0 ปี10 เดือน8 วัน</v>
      </c>
    </row>
    <row r="2869" spans="1:48" s="809" customFormat="1" ht="175.2" customHeight="1">
      <c r="A2869" s="811"/>
      <c r="B2869" s="957">
        <v>243553</v>
      </c>
      <c r="C2869" s="968">
        <f t="shared" si="220"/>
        <v>45226</v>
      </c>
      <c r="D2869" s="896">
        <v>8</v>
      </c>
      <c r="E2869" s="897" t="s">
        <v>5712</v>
      </c>
      <c r="F2869" s="896" t="s">
        <v>5608</v>
      </c>
      <c r="G2869" s="896">
        <v>15263</v>
      </c>
      <c r="H2869" s="896"/>
      <c r="I2869" s="896" t="s">
        <v>54</v>
      </c>
      <c r="J2869" s="896" t="s">
        <v>980</v>
      </c>
      <c r="K2869" s="904" t="s">
        <v>70</v>
      </c>
      <c r="L2869" s="904" t="s">
        <v>71</v>
      </c>
      <c r="M2869" s="904" t="s">
        <v>84</v>
      </c>
      <c r="N2869" s="896" t="s">
        <v>371</v>
      </c>
      <c r="O2869" s="896" t="s">
        <v>5762</v>
      </c>
      <c r="P2869" s="896" t="s">
        <v>527</v>
      </c>
      <c r="Q2869" s="896"/>
      <c r="R2869" s="896"/>
      <c r="S2869" s="896"/>
      <c r="T2869" s="896"/>
      <c r="U2869" s="754"/>
      <c r="V2869" s="754"/>
      <c r="W2869" s="754"/>
      <c r="X2869" s="754"/>
      <c r="Y2869" s="754"/>
      <c r="Z2869" s="754"/>
      <c r="AA2869" s="754"/>
      <c r="AB2869" s="754"/>
      <c r="AC2869" s="793" t="s">
        <v>126</v>
      </c>
      <c r="AD2869" s="793"/>
      <c r="AE2869" s="754"/>
      <c r="AF2869" s="754"/>
      <c r="AG2869" s="347"/>
      <c r="AH2869" s="262" t="s">
        <v>5766</v>
      </c>
      <c r="AI2869" s="347"/>
      <c r="AJ2869" s="347"/>
      <c r="AK2869" s="347"/>
      <c r="AL2869" s="347"/>
      <c r="AM2869" s="347"/>
      <c r="AN2869" s="347"/>
      <c r="AO2869" s="347"/>
      <c r="AP2869" s="347"/>
      <c r="AR2869" s="977" t="str">
        <f t="shared" ca="1" si="221"/>
        <v>0 ปี</v>
      </c>
      <c r="AS2869" s="977" t="str">
        <f t="shared" ca="1" si="222"/>
        <v>10 เดือน</v>
      </c>
      <c r="AT2869" s="978" t="str">
        <f t="shared" ca="1" si="223"/>
        <v>8 วัน</v>
      </c>
      <c r="AU2869" s="245"/>
      <c r="AV2869" s="979" t="str">
        <f t="shared" ca="1" si="224"/>
        <v>0 ปี10 เดือน8 วัน</v>
      </c>
    </row>
    <row r="2870" spans="1:48" s="809" customFormat="1" ht="175.2" customHeight="1">
      <c r="A2870" s="811"/>
      <c r="B2870" s="957">
        <v>243553</v>
      </c>
      <c r="C2870" s="968">
        <f t="shared" si="220"/>
        <v>45226</v>
      </c>
      <c r="D2870" s="896">
        <v>8</v>
      </c>
      <c r="E2870" s="897" t="s">
        <v>5712</v>
      </c>
      <c r="F2870" s="896" t="s">
        <v>5737</v>
      </c>
      <c r="G2870" s="904">
        <v>67753</v>
      </c>
      <c r="H2870" s="896"/>
      <c r="I2870" s="896" t="s">
        <v>54</v>
      </c>
      <c r="J2870" s="904" t="s">
        <v>69</v>
      </c>
      <c r="K2870" s="896" t="s">
        <v>70</v>
      </c>
      <c r="L2870" s="896" t="s">
        <v>71</v>
      </c>
      <c r="M2870" s="896" t="s">
        <v>82</v>
      </c>
      <c r="N2870" s="896" t="s">
        <v>1855</v>
      </c>
      <c r="O2870" s="896" t="s">
        <v>131</v>
      </c>
      <c r="P2870" s="896" t="s">
        <v>72</v>
      </c>
      <c r="Q2870" s="896"/>
      <c r="R2870" s="896"/>
      <c r="S2870" s="896"/>
      <c r="T2870" s="896"/>
      <c r="U2870" s="754"/>
      <c r="V2870" s="754"/>
      <c r="W2870" s="754"/>
      <c r="X2870" s="754"/>
      <c r="Y2870" s="754"/>
      <c r="Z2870" s="754"/>
      <c r="AA2870" s="754"/>
      <c r="AB2870" s="754"/>
      <c r="AC2870" s="793"/>
      <c r="AD2870" s="793" t="s">
        <v>126</v>
      </c>
      <c r="AE2870" s="754"/>
      <c r="AF2870" s="754"/>
      <c r="AG2870" s="347"/>
      <c r="AH2870" s="262" t="s">
        <v>5766</v>
      </c>
      <c r="AI2870" s="347"/>
      <c r="AJ2870" s="347"/>
      <c r="AK2870" s="347"/>
      <c r="AL2870" s="347"/>
      <c r="AM2870" s="347"/>
      <c r="AN2870" s="347"/>
      <c r="AO2870" s="347"/>
      <c r="AP2870" s="347"/>
      <c r="AR2870" s="977" t="str">
        <f t="shared" ca="1" si="221"/>
        <v>0 ปี</v>
      </c>
      <c r="AS2870" s="977" t="str">
        <f t="shared" ca="1" si="222"/>
        <v>10 เดือน</v>
      </c>
      <c r="AT2870" s="978" t="str">
        <f t="shared" ca="1" si="223"/>
        <v>8 วัน</v>
      </c>
      <c r="AU2870" s="245"/>
      <c r="AV2870" s="979" t="str">
        <f t="shared" ca="1" si="224"/>
        <v>0 ปี10 เดือน8 วัน</v>
      </c>
    </row>
    <row r="2871" spans="1:48" s="809" customFormat="1" ht="175.2" customHeight="1">
      <c r="A2871" s="811"/>
      <c r="B2871" s="957">
        <v>243553</v>
      </c>
      <c r="C2871" s="968">
        <f t="shared" si="220"/>
        <v>45226</v>
      </c>
      <c r="D2871" s="896">
        <v>8</v>
      </c>
      <c r="E2871" s="897" t="s">
        <v>5712</v>
      </c>
      <c r="F2871" s="896" t="s">
        <v>5737</v>
      </c>
      <c r="G2871" s="904">
        <v>67732</v>
      </c>
      <c r="H2871" s="896"/>
      <c r="I2871" s="896" t="s">
        <v>54</v>
      </c>
      <c r="J2871" s="904" t="s">
        <v>69</v>
      </c>
      <c r="K2871" s="896" t="s">
        <v>70</v>
      </c>
      <c r="L2871" s="896" t="s">
        <v>71</v>
      </c>
      <c r="M2871" s="896" t="s">
        <v>82</v>
      </c>
      <c r="N2871" s="896" t="s">
        <v>1855</v>
      </c>
      <c r="O2871" s="896" t="s">
        <v>1252</v>
      </c>
      <c r="P2871" s="896" t="s">
        <v>72</v>
      </c>
      <c r="Q2871" s="896"/>
      <c r="R2871" s="896"/>
      <c r="S2871" s="896"/>
      <c r="T2871" s="896"/>
      <c r="U2871" s="754"/>
      <c r="V2871" s="754"/>
      <c r="W2871" s="754"/>
      <c r="X2871" s="754"/>
      <c r="Y2871" s="754"/>
      <c r="Z2871" s="754"/>
      <c r="AA2871" s="754"/>
      <c r="AB2871" s="754"/>
      <c r="AC2871" s="793"/>
      <c r="AD2871" s="793" t="s">
        <v>126</v>
      </c>
      <c r="AE2871" s="754"/>
      <c r="AF2871" s="754"/>
      <c r="AG2871" s="347"/>
      <c r="AH2871" s="262" t="s">
        <v>5766</v>
      </c>
      <c r="AI2871" s="347"/>
      <c r="AJ2871" s="347"/>
      <c r="AK2871" s="347"/>
      <c r="AL2871" s="347"/>
      <c r="AM2871" s="347"/>
      <c r="AN2871" s="347"/>
      <c r="AO2871" s="347"/>
      <c r="AP2871" s="347"/>
      <c r="AR2871" s="977" t="str">
        <f t="shared" ca="1" si="221"/>
        <v>0 ปี</v>
      </c>
      <c r="AS2871" s="977" t="str">
        <f t="shared" ca="1" si="222"/>
        <v>10 เดือน</v>
      </c>
      <c r="AT2871" s="978" t="str">
        <f t="shared" ca="1" si="223"/>
        <v>8 วัน</v>
      </c>
      <c r="AU2871" s="245"/>
      <c r="AV2871" s="979" t="str">
        <f t="shared" ca="1" si="224"/>
        <v>0 ปี10 เดือน8 วัน</v>
      </c>
    </row>
    <row r="2872" spans="1:48" s="809" customFormat="1" ht="175.2" customHeight="1">
      <c r="A2872" s="811"/>
      <c r="B2872" s="957">
        <v>243553</v>
      </c>
      <c r="C2872" s="968">
        <f t="shared" si="220"/>
        <v>45226</v>
      </c>
      <c r="D2872" s="896">
        <v>8</v>
      </c>
      <c r="E2872" s="897" t="s">
        <v>5712</v>
      </c>
      <c r="F2872" s="896" t="s">
        <v>5737</v>
      </c>
      <c r="G2872" s="904">
        <v>67758</v>
      </c>
      <c r="H2872" s="896"/>
      <c r="I2872" s="896" t="s">
        <v>54</v>
      </c>
      <c r="J2872" s="904" t="s">
        <v>69</v>
      </c>
      <c r="K2872" s="896" t="s">
        <v>70</v>
      </c>
      <c r="L2872" s="896" t="s">
        <v>71</v>
      </c>
      <c r="M2872" s="896" t="s">
        <v>82</v>
      </c>
      <c r="N2872" s="896" t="s">
        <v>1855</v>
      </c>
      <c r="O2872" s="896" t="s">
        <v>237</v>
      </c>
      <c r="P2872" s="896" t="s">
        <v>72</v>
      </c>
      <c r="Q2872" s="896"/>
      <c r="R2872" s="896"/>
      <c r="S2872" s="896"/>
      <c r="T2872" s="896"/>
      <c r="U2872" s="754"/>
      <c r="V2872" s="754"/>
      <c r="W2872" s="754"/>
      <c r="X2872" s="754"/>
      <c r="Y2872" s="754"/>
      <c r="Z2872" s="754"/>
      <c r="AA2872" s="754"/>
      <c r="AB2872" s="754"/>
      <c r="AC2872" s="793"/>
      <c r="AD2872" s="793" t="s">
        <v>126</v>
      </c>
      <c r="AE2872" s="754"/>
      <c r="AF2872" s="754"/>
      <c r="AG2872" s="347"/>
      <c r="AH2872" s="262" t="s">
        <v>5766</v>
      </c>
      <c r="AI2872" s="347"/>
      <c r="AJ2872" s="347"/>
      <c r="AK2872" s="347"/>
      <c r="AL2872" s="347"/>
      <c r="AM2872" s="347"/>
      <c r="AN2872" s="347"/>
      <c r="AO2872" s="347"/>
      <c r="AP2872" s="347"/>
      <c r="AR2872" s="977" t="str">
        <f t="shared" ca="1" si="221"/>
        <v>0 ปี</v>
      </c>
      <c r="AS2872" s="977" t="str">
        <f t="shared" ca="1" si="222"/>
        <v>10 เดือน</v>
      </c>
      <c r="AT2872" s="978" t="str">
        <f t="shared" ca="1" si="223"/>
        <v>8 วัน</v>
      </c>
      <c r="AU2872" s="245"/>
      <c r="AV2872" s="979" t="str">
        <f t="shared" ca="1" si="224"/>
        <v>0 ปี10 เดือน8 วัน</v>
      </c>
    </row>
    <row r="2873" spans="1:48" s="809" customFormat="1" ht="175.2" customHeight="1">
      <c r="A2873" s="811"/>
      <c r="B2873" s="957">
        <v>243580</v>
      </c>
      <c r="C2873" s="968">
        <f t="shared" si="220"/>
        <v>45253</v>
      </c>
      <c r="D2873" s="856">
        <v>8</v>
      </c>
      <c r="E2873" s="853" t="s">
        <v>5807</v>
      </c>
      <c r="F2873" s="885" t="s">
        <v>5808</v>
      </c>
      <c r="G2873" s="885">
        <v>84146</v>
      </c>
      <c r="H2873" s="885"/>
      <c r="I2873" s="856" t="s">
        <v>54</v>
      </c>
      <c r="J2873" s="856" t="s">
        <v>69</v>
      </c>
      <c r="K2873" s="856" t="s">
        <v>70</v>
      </c>
      <c r="L2873" s="856" t="s">
        <v>71</v>
      </c>
      <c r="M2873" s="856" t="s">
        <v>57</v>
      </c>
      <c r="N2873" s="885" t="s">
        <v>5809</v>
      </c>
      <c r="O2873" s="885" t="s">
        <v>74</v>
      </c>
      <c r="P2873" s="885" t="s">
        <v>58</v>
      </c>
      <c r="Q2873" s="885"/>
      <c r="R2873" s="885"/>
      <c r="S2873" s="885"/>
      <c r="T2873" s="885" t="s">
        <v>5810</v>
      </c>
      <c r="U2873" s="754"/>
      <c r="V2873" s="754"/>
      <c r="W2873" s="754"/>
      <c r="X2873" s="754"/>
      <c r="Y2873" s="754"/>
      <c r="Z2873" s="754"/>
      <c r="AA2873" s="754"/>
      <c r="AB2873" s="754"/>
      <c r="AC2873" s="914" t="s">
        <v>184</v>
      </c>
      <c r="AD2873" s="884"/>
      <c r="AE2873" s="885"/>
      <c r="AF2873" s="754"/>
      <c r="AG2873" s="347"/>
      <c r="AH2873" s="262" t="s">
        <v>5901</v>
      </c>
      <c r="AI2873" s="347"/>
      <c r="AJ2873" s="347"/>
      <c r="AK2873" s="347"/>
      <c r="AL2873" s="347"/>
      <c r="AM2873" s="347"/>
      <c r="AN2873" s="347"/>
      <c r="AO2873" s="347"/>
      <c r="AP2873" s="347"/>
      <c r="AR2873" s="977" t="str">
        <f t="shared" ca="1" si="221"/>
        <v>0 ปี</v>
      </c>
      <c r="AS2873" s="977" t="str">
        <f t="shared" ca="1" si="222"/>
        <v>9 เดือน</v>
      </c>
      <c r="AT2873" s="978" t="str">
        <f t="shared" ca="1" si="223"/>
        <v>12 วัน</v>
      </c>
      <c r="AU2873" s="245"/>
      <c r="AV2873" s="979" t="str">
        <f t="shared" ca="1" si="224"/>
        <v>0 ปี9 เดือน12 วัน</v>
      </c>
    </row>
    <row r="2874" spans="1:48" s="809" customFormat="1" ht="175.2" customHeight="1">
      <c r="A2874" s="811"/>
      <c r="B2874" s="957">
        <v>243580</v>
      </c>
      <c r="C2874" s="968">
        <f t="shared" si="220"/>
        <v>45253</v>
      </c>
      <c r="D2874" s="856">
        <v>8</v>
      </c>
      <c r="E2874" s="853" t="s">
        <v>5807</v>
      </c>
      <c r="F2874" s="885" t="s">
        <v>5811</v>
      </c>
      <c r="G2874" s="885">
        <v>203421</v>
      </c>
      <c r="H2874" s="885"/>
      <c r="I2874" s="856" t="s">
        <v>54</v>
      </c>
      <c r="J2874" s="856" t="s">
        <v>69</v>
      </c>
      <c r="K2874" s="856" t="s">
        <v>70</v>
      </c>
      <c r="L2874" s="856" t="s">
        <v>71</v>
      </c>
      <c r="M2874" s="856" t="s">
        <v>57</v>
      </c>
      <c r="N2874" s="885" t="s">
        <v>5812</v>
      </c>
      <c r="O2874" s="885" t="s">
        <v>197</v>
      </c>
      <c r="P2874" s="885" t="s">
        <v>5813</v>
      </c>
      <c r="Q2874" s="885"/>
      <c r="R2874" s="885"/>
      <c r="S2874" s="885"/>
      <c r="T2874" s="885" t="s">
        <v>5814</v>
      </c>
      <c r="U2874" s="754"/>
      <c r="V2874" s="754"/>
      <c r="W2874" s="754"/>
      <c r="X2874" s="754"/>
      <c r="Y2874" s="754"/>
      <c r="Z2874" s="754"/>
      <c r="AA2874" s="754"/>
      <c r="AB2874" s="754"/>
      <c r="AC2874" s="914" t="s">
        <v>184</v>
      </c>
      <c r="AD2874" s="884"/>
      <c r="AE2874" s="885"/>
      <c r="AF2874" s="754"/>
      <c r="AG2874" s="347"/>
      <c r="AH2874" s="262" t="s">
        <v>5901</v>
      </c>
      <c r="AI2874" s="347"/>
      <c r="AJ2874" s="347"/>
      <c r="AK2874" s="347"/>
      <c r="AL2874" s="347"/>
      <c r="AM2874" s="347"/>
      <c r="AN2874" s="347"/>
      <c r="AO2874" s="347"/>
      <c r="AP2874" s="347"/>
      <c r="AR2874" s="977" t="str">
        <f t="shared" ca="1" si="221"/>
        <v>0 ปี</v>
      </c>
      <c r="AS2874" s="977" t="str">
        <f t="shared" ca="1" si="222"/>
        <v>9 เดือน</v>
      </c>
      <c r="AT2874" s="978" t="str">
        <f t="shared" ca="1" si="223"/>
        <v>12 วัน</v>
      </c>
      <c r="AU2874" s="245"/>
      <c r="AV2874" s="979" t="str">
        <f t="shared" ca="1" si="224"/>
        <v>0 ปี9 เดือน12 วัน</v>
      </c>
    </row>
    <row r="2875" spans="1:48" s="809" customFormat="1" ht="175.2" customHeight="1">
      <c r="A2875" s="811"/>
      <c r="B2875" s="957">
        <v>243580</v>
      </c>
      <c r="C2875" s="968">
        <f t="shared" si="220"/>
        <v>45253</v>
      </c>
      <c r="D2875" s="856">
        <v>8</v>
      </c>
      <c r="E2875" s="853" t="s">
        <v>5807</v>
      </c>
      <c r="F2875" s="885" t="s">
        <v>5811</v>
      </c>
      <c r="G2875" s="885">
        <v>203503</v>
      </c>
      <c r="H2875" s="885"/>
      <c r="I2875" s="856" t="s">
        <v>54</v>
      </c>
      <c r="J2875" s="856" t="s">
        <v>69</v>
      </c>
      <c r="K2875" s="856" t="s">
        <v>70</v>
      </c>
      <c r="L2875" s="856" t="s">
        <v>71</v>
      </c>
      <c r="M2875" s="856" t="s">
        <v>57</v>
      </c>
      <c r="N2875" s="885" t="s">
        <v>5815</v>
      </c>
      <c r="O2875" s="885" t="s">
        <v>197</v>
      </c>
      <c r="P2875" s="885" t="s">
        <v>5813</v>
      </c>
      <c r="Q2875" s="885"/>
      <c r="R2875" s="885"/>
      <c r="S2875" s="885"/>
      <c r="T2875" s="885" t="s">
        <v>5816</v>
      </c>
      <c r="U2875" s="754"/>
      <c r="V2875" s="754"/>
      <c r="W2875" s="754"/>
      <c r="X2875" s="754"/>
      <c r="Y2875" s="754"/>
      <c r="Z2875" s="754"/>
      <c r="AA2875" s="754"/>
      <c r="AB2875" s="754"/>
      <c r="AC2875" s="914" t="s">
        <v>184</v>
      </c>
      <c r="AD2875" s="884"/>
      <c r="AE2875" s="885"/>
      <c r="AF2875" s="754"/>
      <c r="AG2875" s="347"/>
      <c r="AH2875" s="262" t="s">
        <v>5901</v>
      </c>
      <c r="AI2875" s="347"/>
      <c r="AJ2875" s="347"/>
      <c r="AK2875" s="347"/>
      <c r="AL2875" s="347"/>
      <c r="AM2875" s="347"/>
      <c r="AN2875" s="347"/>
      <c r="AO2875" s="347"/>
      <c r="AP2875" s="347"/>
      <c r="AR2875" s="977" t="str">
        <f t="shared" ca="1" si="221"/>
        <v>0 ปี</v>
      </c>
      <c r="AS2875" s="977" t="str">
        <f t="shared" ca="1" si="222"/>
        <v>9 เดือน</v>
      </c>
      <c r="AT2875" s="978" t="str">
        <f t="shared" ca="1" si="223"/>
        <v>12 วัน</v>
      </c>
      <c r="AU2875" s="245"/>
      <c r="AV2875" s="979" t="str">
        <f t="shared" ca="1" si="224"/>
        <v>0 ปี9 เดือน12 วัน</v>
      </c>
    </row>
    <row r="2876" spans="1:48" s="809" customFormat="1" ht="175.2" customHeight="1">
      <c r="A2876" s="811"/>
      <c r="B2876" s="957">
        <v>243580</v>
      </c>
      <c r="C2876" s="968">
        <f t="shared" si="220"/>
        <v>45253</v>
      </c>
      <c r="D2876" s="856">
        <v>8</v>
      </c>
      <c r="E2876" s="853" t="s">
        <v>5807</v>
      </c>
      <c r="F2876" s="885" t="s">
        <v>5811</v>
      </c>
      <c r="G2876" s="885">
        <v>82137</v>
      </c>
      <c r="H2876" s="885"/>
      <c r="I2876" s="856" t="s">
        <v>54</v>
      </c>
      <c r="J2876" s="856" t="s">
        <v>69</v>
      </c>
      <c r="K2876" s="856" t="s">
        <v>70</v>
      </c>
      <c r="L2876" s="856" t="s">
        <v>71</v>
      </c>
      <c r="M2876" s="856" t="s">
        <v>57</v>
      </c>
      <c r="N2876" s="885" t="s">
        <v>5817</v>
      </c>
      <c r="O2876" s="885" t="s">
        <v>269</v>
      </c>
      <c r="P2876" s="885" t="s">
        <v>5813</v>
      </c>
      <c r="Q2876" s="885"/>
      <c r="R2876" s="885"/>
      <c r="S2876" s="885"/>
      <c r="T2876" s="885" t="s">
        <v>5818</v>
      </c>
      <c r="U2876" s="754"/>
      <c r="V2876" s="754"/>
      <c r="W2876" s="754"/>
      <c r="X2876" s="754"/>
      <c r="Y2876" s="754"/>
      <c r="Z2876" s="754"/>
      <c r="AA2876" s="754"/>
      <c r="AB2876" s="754"/>
      <c r="AC2876" s="914" t="s">
        <v>184</v>
      </c>
      <c r="AD2876" s="884"/>
      <c r="AE2876" s="885"/>
      <c r="AF2876" s="754"/>
      <c r="AG2876" s="347"/>
      <c r="AH2876" s="262" t="s">
        <v>5901</v>
      </c>
      <c r="AI2876" s="347"/>
      <c r="AJ2876" s="347"/>
      <c r="AK2876" s="347"/>
      <c r="AL2876" s="347"/>
      <c r="AM2876" s="347"/>
      <c r="AN2876" s="347"/>
      <c r="AO2876" s="347"/>
      <c r="AP2876" s="347"/>
      <c r="AR2876" s="977" t="str">
        <f t="shared" ca="1" si="221"/>
        <v>0 ปี</v>
      </c>
      <c r="AS2876" s="977" t="str">
        <f t="shared" ca="1" si="222"/>
        <v>9 เดือน</v>
      </c>
      <c r="AT2876" s="978" t="str">
        <f t="shared" ca="1" si="223"/>
        <v>12 วัน</v>
      </c>
      <c r="AU2876" s="245"/>
      <c r="AV2876" s="979" t="str">
        <f t="shared" ca="1" si="224"/>
        <v>0 ปี9 เดือน12 วัน</v>
      </c>
    </row>
    <row r="2877" spans="1:48" s="809" customFormat="1" ht="175.2" customHeight="1">
      <c r="A2877" s="811"/>
      <c r="B2877" s="957">
        <v>243580</v>
      </c>
      <c r="C2877" s="968">
        <f t="shared" si="220"/>
        <v>45253</v>
      </c>
      <c r="D2877" s="856">
        <v>8</v>
      </c>
      <c r="E2877" s="853" t="s">
        <v>5807</v>
      </c>
      <c r="F2877" s="885" t="s">
        <v>5819</v>
      </c>
      <c r="G2877" s="885">
        <v>84201</v>
      </c>
      <c r="H2877" s="885"/>
      <c r="I2877" s="856" t="s">
        <v>60</v>
      </c>
      <c r="J2877" s="856" t="s">
        <v>321</v>
      </c>
      <c r="K2877" s="856" t="s">
        <v>61</v>
      </c>
      <c r="L2877" s="856" t="s">
        <v>62</v>
      </c>
      <c r="M2877" s="856" t="s">
        <v>57</v>
      </c>
      <c r="N2877" s="885" t="s">
        <v>1158</v>
      </c>
      <c r="O2877" s="885" t="s">
        <v>323</v>
      </c>
      <c r="P2877" s="885" t="s">
        <v>72</v>
      </c>
      <c r="Q2877" s="885"/>
      <c r="R2877" s="885"/>
      <c r="S2877" s="885"/>
      <c r="T2877" s="885"/>
      <c r="U2877" s="754"/>
      <c r="V2877" s="754"/>
      <c r="W2877" s="754"/>
      <c r="X2877" s="754"/>
      <c r="Y2877" s="754"/>
      <c r="Z2877" s="754"/>
      <c r="AA2877" s="754"/>
      <c r="AB2877" s="754"/>
      <c r="AC2877" s="914" t="s">
        <v>184</v>
      </c>
      <c r="AD2877" s="913"/>
      <c r="AE2877" s="912"/>
      <c r="AF2877" s="754"/>
      <c r="AG2877" s="347"/>
      <c r="AH2877" s="262" t="s">
        <v>5901</v>
      </c>
      <c r="AI2877" s="347"/>
      <c r="AJ2877" s="347"/>
      <c r="AK2877" s="347"/>
      <c r="AL2877" s="347"/>
      <c r="AM2877" s="347"/>
      <c r="AN2877" s="347"/>
      <c r="AO2877" s="347"/>
      <c r="AP2877" s="347"/>
      <c r="AR2877" s="977" t="str">
        <f t="shared" ca="1" si="221"/>
        <v>0 ปี</v>
      </c>
      <c r="AS2877" s="977" t="str">
        <f t="shared" ca="1" si="222"/>
        <v>9 เดือน</v>
      </c>
      <c r="AT2877" s="978" t="str">
        <f t="shared" ca="1" si="223"/>
        <v>12 วัน</v>
      </c>
      <c r="AU2877" s="245"/>
      <c r="AV2877" s="979" t="str">
        <f t="shared" ca="1" si="224"/>
        <v>0 ปี9 เดือน12 วัน</v>
      </c>
    </row>
    <row r="2878" spans="1:48" s="809" customFormat="1" ht="175.2" customHeight="1">
      <c r="A2878" s="811"/>
      <c r="B2878" s="957">
        <v>243580</v>
      </c>
      <c r="C2878" s="968">
        <f t="shared" si="220"/>
        <v>45253</v>
      </c>
      <c r="D2878" s="856">
        <v>8</v>
      </c>
      <c r="E2878" s="853" t="s">
        <v>5807</v>
      </c>
      <c r="F2878" s="885" t="s">
        <v>5819</v>
      </c>
      <c r="G2878" s="885">
        <v>84422</v>
      </c>
      <c r="H2878" s="885"/>
      <c r="I2878" s="856" t="s">
        <v>60</v>
      </c>
      <c r="J2878" s="856" t="s">
        <v>321</v>
      </c>
      <c r="K2878" s="856" t="s">
        <v>61</v>
      </c>
      <c r="L2878" s="856" t="s">
        <v>62</v>
      </c>
      <c r="M2878" s="856" t="s">
        <v>57</v>
      </c>
      <c r="N2878" s="885" t="s">
        <v>1171</v>
      </c>
      <c r="O2878" s="885" t="s">
        <v>323</v>
      </c>
      <c r="P2878" s="885" t="s">
        <v>72</v>
      </c>
      <c r="Q2878" s="912"/>
      <c r="R2878" s="912"/>
      <c r="S2878" s="912"/>
      <c r="T2878" s="912"/>
      <c r="U2878" s="754"/>
      <c r="V2878" s="754"/>
      <c r="W2878" s="754"/>
      <c r="X2878" s="754"/>
      <c r="Y2878" s="754"/>
      <c r="Z2878" s="754"/>
      <c r="AA2878" s="754"/>
      <c r="AB2878" s="754"/>
      <c r="AC2878" s="914" t="s">
        <v>184</v>
      </c>
      <c r="AD2878" s="913"/>
      <c r="AE2878" s="912"/>
      <c r="AF2878" s="754"/>
      <c r="AG2878" s="347"/>
      <c r="AH2878" s="262" t="s">
        <v>5901</v>
      </c>
      <c r="AI2878" s="347"/>
      <c r="AJ2878" s="347"/>
      <c r="AK2878" s="347"/>
      <c r="AL2878" s="347"/>
      <c r="AM2878" s="347"/>
      <c r="AN2878" s="347"/>
      <c r="AO2878" s="347"/>
      <c r="AP2878" s="347"/>
      <c r="AR2878" s="977" t="str">
        <f t="shared" ca="1" si="221"/>
        <v>0 ปี</v>
      </c>
      <c r="AS2878" s="977" t="str">
        <f t="shared" ca="1" si="222"/>
        <v>9 เดือน</v>
      </c>
      <c r="AT2878" s="978" t="str">
        <f t="shared" ca="1" si="223"/>
        <v>12 วัน</v>
      </c>
      <c r="AU2878" s="245"/>
      <c r="AV2878" s="979" t="str">
        <f t="shared" ca="1" si="224"/>
        <v>0 ปี9 เดือน12 วัน</v>
      </c>
    </row>
    <row r="2879" spans="1:48" s="809" customFormat="1" ht="175.2" customHeight="1">
      <c r="A2879" s="811"/>
      <c r="B2879" s="957">
        <v>243580</v>
      </c>
      <c r="C2879" s="968">
        <f t="shared" si="220"/>
        <v>45253</v>
      </c>
      <c r="D2879" s="856">
        <v>8</v>
      </c>
      <c r="E2879" s="853" t="s">
        <v>5807</v>
      </c>
      <c r="F2879" s="885" t="s">
        <v>5819</v>
      </c>
      <c r="G2879" s="885">
        <v>84488</v>
      </c>
      <c r="H2879" s="885"/>
      <c r="I2879" s="856" t="s">
        <v>60</v>
      </c>
      <c r="J2879" s="856" t="s">
        <v>394</v>
      </c>
      <c r="K2879" s="856" t="s">
        <v>61</v>
      </c>
      <c r="L2879" s="856" t="s">
        <v>62</v>
      </c>
      <c r="M2879" s="856" t="s">
        <v>57</v>
      </c>
      <c r="N2879" s="885" t="s">
        <v>5820</v>
      </c>
      <c r="O2879" s="885" t="s">
        <v>75</v>
      </c>
      <c r="P2879" s="885" t="s">
        <v>72</v>
      </c>
      <c r="Q2879" s="912"/>
      <c r="R2879" s="912"/>
      <c r="S2879" s="912"/>
      <c r="T2879" s="885"/>
      <c r="U2879" s="754"/>
      <c r="V2879" s="754"/>
      <c r="W2879" s="754"/>
      <c r="X2879" s="754"/>
      <c r="Y2879" s="754"/>
      <c r="Z2879" s="754"/>
      <c r="AA2879" s="754"/>
      <c r="AB2879" s="754"/>
      <c r="AC2879" s="914" t="s">
        <v>184</v>
      </c>
      <c r="AD2879" s="913"/>
      <c r="AE2879" s="912"/>
      <c r="AF2879" s="754"/>
      <c r="AG2879" s="347"/>
      <c r="AH2879" s="262" t="s">
        <v>5901</v>
      </c>
      <c r="AI2879" s="347"/>
      <c r="AJ2879" s="347"/>
      <c r="AK2879" s="347"/>
      <c r="AL2879" s="347"/>
      <c r="AM2879" s="347"/>
      <c r="AN2879" s="347"/>
      <c r="AO2879" s="347"/>
      <c r="AP2879" s="347"/>
      <c r="AR2879" s="977" t="str">
        <f t="shared" ca="1" si="221"/>
        <v>0 ปี</v>
      </c>
      <c r="AS2879" s="977" t="str">
        <f t="shared" ca="1" si="222"/>
        <v>9 เดือน</v>
      </c>
      <c r="AT2879" s="978" t="str">
        <f t="shared" ca="1" si="223"/>
        <v>12 วัน</v>
      </c>
      <c r="AU2879" s="245"/>
      <c r="AV2879" s="979" t="str">
        <f t="shared" ca="1" si="224"/>
        <v>0 ปี9 เดือน12 วัน</v>
      </c>
    </row>
    <row r="2880" spans="1:48" s="809" customFormat="1" ht="175.2" customHeight="1">
      <c r="A2880" s="811"/>
      <c r="B2880" s="957">
        <v>243580</v>
      </c>
      <c r="C2880" s="968">
        <f t="shared" si="220"/>
        <v>45253</v>
      </c>
      <c r="D2880" s="856">
        <v>8</v>
      </c>
      <c r="E2880" s="853" t="s">
        <v>5807</v>
      </c>
      <c r="F2880" s="885" t="s">
        <v>5819</v>
      </c>
      <c r="G2880" s="885">
        <v>84811</v>
      </c>
      <c r="H2880" s="885"/>
      <c r="I2880" s="856" t="s">
        <v>60</v>
      </c>
      <c r="J2880" s="856" t="s">
        <v>67</v>
      </c>
      <c r="K2880" s="856" t="s">
        <v>61</v>
      </c>
      <c r="L2880" s="856" t="s">
        <v>62</v>
      </c>
      <c r="M2880" s="856" t="s">
        <v>57</v>
      </c>
      <c r="N2880" s="885" t="s">
        <v>1158</v>
      </c>
      <c r="O2880" s="885" t="s">
        <v>79</v>
      </c>
      <c r="P2880" s="885" t="s">
        <v>527</v>
      </c>
      <c r="Q2880" s="912"/>
      <c r="R2880" s="912"/>
      <c r="S2880" s="912"/>
      <c r="T2880" s="885"/>
      <c r="U2880" s="754"/>
      <c r="V2880" s="754"/>
      <c r="W2880" s="754"/>
      <c r="X2880" s="754"/>
      <c r="Y2880" s="754"/>
      <c r="Z2880" s="754"/>
      <c r="AA2880" s="754"/>
      <c r="AB2880" s="754"/>
      <c r="AC2880" s="914" t="s">
        <v>184</v>
      </c>
      <c r="AD2880" s="913"/>
      <c r="AE2880" s="912"/>
      <c r="AF2880" s="754"/>
      <c r="AG2880" s="347"/>
      <c r="AH2880" s="262" t="s">
        <v>5901</v>
      </c>
      <c r="AI2880" s="347"/>
      <c r="AJ2880" s="347"/>
      <c r="AK2880" s="347"/>
      <c r="AL2880" s="347"/>
      <c r="AM2880" s="347"/>
      <c r="AN2880" s="347"/>
      <c r="AO2880" s="347"/>
      <c r="AP2880" s="347"/>
      <c r="AR2880" s="977" t="str">
        <f t="shared" ca="1" si="221"/>
        <v>0 ปี</v>
      </c>
      <c r="AS2880" s="977" t="str">
        <f t="shared" ca="1" si="222"/>
        <v>9 เดือน</v>
      </c>
      <c r="AT2880" s="978" t="str">
        <f t="shared" ca="1" si="223"/>
        <v>12 วัน</v>
      </c>
      <c r="AU2880" s="245"/>
      <c r="AV2880" s="979" t="str">
        <f t="shared" ca="1" si="224"/>
        <v>0 ปี9 เดือน12 วัน</v>
      </c>
    </row>
    <row r="2881" spans="1:48" s="809" customFormat="1" ht="175.2" customHeight="1">
      <c r="A2881" s="811"/>
      <c r="B2881" s="957">
        <v>243580</v>
      </c>
      <c r="C2881" s="968">
        <f t="shared" si="220"/>
        <v>45253</v>
      </c>
      <c r="D2881" s="856">
        <v>8</v>
      </c>
      <c r="E2881" s="853" t="s">
        <v>5807</v>
      </c>
      <c r="F2881" s="885" t="s">
        <v>5819</v>
      </c>
      <c r="G2881" s="885">
        <v>155650</v>
      </c>
      <c r="H2881" s="885"/>
      <c r="I2881" s="856" t="s">
        <v>60</v>
      </c>
      <c r="J2881" s="856" t="s">
        <v>67</v>
      </c>
      <c r="K2881" s="856" t="s">
        <v>61</v>
      </c>
      <c r="L2881" s="856" t="s">
        <v>62</v>
      </c>
      <c r="M2881" s="856" t="s">
        <v>57</v>
      </c>
      <c r="N2881" s="885" t="s">
        <v>1151</v>
      </c>
      <c r="O2881" s="885" t="s">
        <v>79</v>
      </c>
      <c r="P2881" s="885" t="s">
        <v>527</v>
      </c>
      <c r="Q2881" s="912"/>
      <c r="R2881" s="912"/>
      <c r="S2881" s="912"/>
      <c r="T2881" s="912"/>
      <c r="U2881" s="754"/>
      <c r="V2881" s="754"/>
      <c r="W2881" s="754"/>
      <c r="X2881" s="754"/>
      <c r="Y2881" s="754"/>
      <c r="Z2881" s="754"/>
      <c r="AA2881" s="754"/>
      <c r="AB2881" s="754"/>
      <c r="AC2881" s="914" t="s">
        <v>184</v>
      </c>
      <c r="AD2881" s="913"/>
      <c r="AE2881" s="912"/>
      <c r="AF2881" s="754"/>
      <c r="AG2881" s="347"/>
      <c r="AH2881" s="262" t="s">
        <v>5901</v>
      </c>
      <c r="AI2881" s="347"/>
      <c r="AJ2881" s="347"/>
      <c r="AK2881" s="347"/>
      <c r="AL2881" s="347"/>
      <c r="AM2881" s="347"/>
      <c r="AN2881" s="347"/>
      <c r="AO2881" s="347"/>
      <c r="AP2881" s="347"/>
      <c r="AR2881" s="977" t="str">
        <f t="shared" ca="1" si="221"/>
        <v>0 ปี</v>
      </c>
      <c r="AS2881" s="977" t="str">
        <f t="shared" ca="1" si="222"/>
        <v>9 เดือน</v>
      </c>
      <c r="AT2881" s="978" t="str">
        <f t="shared" ca="1" si="223"/>
        <v>12 วัน</v>
      </c>
      <c r="AU2881" s="245"/>
      <c r="AV2881" s="979" t="str">
        <f t="shared" ca="1" si="224"/>
        <v>0 ปี9 เดือน12 วัน</v>
      </c>
    </row>
    <row r="2882" spans="1:48" s="809" customFormat="1" ht="175.2" customHeight="1">
      <c r="A2882" s="811"/>
      <c r="B2882" s="957">
        <v>243580</v>
      </c>
      <c r="C2882" s="968">
        <f t="shared" si="220"/>
        <v>45253</v>
      </c>
      <c r="D2882" s="856">
        <v>8</v>
      </c>
      <c r="E2882" s="853" t="s">
        <v>5807</v>
      </c>
      <c r="F2882" s="885" t="s">
        <v>5819</v>
      </c>
      <c r="G2882" s="856">
        <v>84061</v>
      </c>
      <c r="H2882" s="856"/>
      <c r="I2882" s="856" t="s">
        <v>60</v>
      </c>
      <c r="J2882" s="856" t="s">
        <v>235</v>
      </c>
      <c r="K2882" s="856" t="s">
        <v>61</v>
      </c>
      <c r="L2882" s="856" t="s">
        <v>62</v>
      </c>
      <c r="M2882" s="856" t="s">
        <v>57</v>
      </c>
      <c r="N2882" s="885" t="s">
        <v>672</v>
      </c>
      <c r="O2882" s="856" t="s">
        <v>65</v>
      </c>
      <c r="P2882" s="885" t="s">
        <v>527</v>
      </c>
      <c r="Q2882" s="856"/>
      <c r="R2882" s="856"/>
      <c r="S2882" s="856"/>
      <c r="T2882" s="856"/>
      <c r="U2882" s="754"/>
      <c r="V2882" s="754"/>
      <c r="W2882" s="754"/>
      <c r="X2882" s="754"/>
      <c r="Y2882" s="754"/>
      <c r="Z2882" s="754"/>
      <c r="AA2882" s="754"/>
      <c r="AB2882" s="754"/>
      <c r="AC2882" s="914" t="s">
        <v>184</v>
      </c>
      <c r="AD2882" s="884"/>
      <c r="AE2882" s="885"/>
      <c r="AF2882" s="754"/>
      <c r="AG2882" s="347"/>
      <c r="AH2882" s="262" t="s">
        <v>5901</v>
      </c>
      <c r="AI2882" s="347"/>
      <c r="AJ2882" s="347"/>
      <c r="AK2882" s="347"/>
      <c r="AL2882" s="347"/>
      <c r="AM2882" s="347"/>
      <c r="AN2882" s="347"/>
      <c r="AO2882" s="347"/>
      <c r="AP2882" s="347"/>
      <c r="AR2882" s="977" t="str">
        <f t="shared" ca="1" si="221"/>
        <v>0 ปี</v>
      </c>
      <c r="AS2882" s="977" t="str">
        <f t="shared" ca="1" si="222"/>
        <v>9 เดือน</v>
      </c>
      <c r="AT2882" s="978" t="str">
        <f t="shared" ca="1" si="223"/>
        <v>12 วัน</v>
      </c>
      <c r="AU2882" s="245"/>
      <c r="AV2882" s="979" t="str">
        <f t="shared" ca="1" si="224"/>
        <v>0 ปี9 เดือน12 วัน</v>
      </c>
    </row>
    <row r="2883" spans="1:48" s="809" customFormat="1" ht="175.2" customHeight="1">
      <c r="A2883" s="811"/>
      <c r="B2883" s="957">
        <v>243580</v>
      </c>
      <c r="C2883" s="968">
        <f t="shared" si="220"/>
        <v>45253</v>
      </c>
      <c r="D2883" s="856">
        <v>8</v>
      </c>
      <c r="E2883" s="853" t="s">
        <v>5807</v>
      </c>
      <c r="F2883" s="885" t="s">
        <v>5819</v>
      </c>
      <c r="G2883" s="856">
        <v>84118</v>
      </c>
      <c r="H2883" s="856"/>
      <c r="I2883" s="856" t="s">
        <v>54</v>
      </c>
      <c r="J2883" s="856" t="s">
        <v>55</v>
      </c>
      <c r="K2883" s="856" t="s">
        <v>70</v>
      </c>
      <c r="L2883" s="856" t="s">
        <v>71</v>
      </c>
      <c r="M2883" s="856" t="s">
        <v>57</v>
      </c>
      <c r="N2883" s="885" t="s">
        <v>672</v>
      </c>
      <c r="O2883" s="885" t="s">
        <v>116</v>
      </c>
      <c r="P2883" s="885" t="s">
        <v>63</v>
      </c>
      <c r="Q2883" s="856" t="s">
        <v>64</v>
      </c>
      <c r="R2883" s="856" t="s">
        <v>5821</v>
      </c>
      <c r="S2883" s="856" t="s">
        <v>5822</v>
      </c>
      <c r="T2883" s="856"/>
      <c r="U2883" s="754"/>
      <c r="V2883" s="754"/>
      <c r="W2883" s="754"/>
      <c r="X2883" s="754"/>
      <c r="Y2883" s="754"/>
      <c r="Z2883" s="754"/>
      <c r="AA2883" s="754"/>
      <c r="AB2883" s="754"/>
      <c r="AC2883" s="914" t="s">
        <v>184</v>
      </c>
      <c r="AD2883" s="884"/>
      <c r="AE2883" s="885"/>
      <c r="AF2883" s="754"/>
      <c r="AG2883" s="347"/>
      <c r="AH2883" s="262" t="s">
        <v>5901</v>
      </c>
      <c r="AI2883" s="347"/>
      <c r="AJ2883" s="347"/>
      <c r="AK2883" s="347"/>
      <c r="AL2883" s="347"/>
      <c r="AM2883" s="347"/>
      <c r="AN2883" s="347"/>
      <c r="AO2883" s="347"/>
      <c r="AP2883" s="347"/>
      <c r="AR2883" s="977" t="str">
        <f t="shared" ca="1" si="221"/>
        <v>0 ปี</v>
      </c>
      <c r="AS2883" s="977" t="str">
        <f t="shared" ca="1" si="222"/>
        <v>9 เดือน</v>
      </c>
      <c r="AT2883" s="978" t="str">
        <f t="shared" ca="1" si="223"/>
        <v>12 วัน</v>
      </c>
      <c r="AU2883" s="245"/>
      <c r="AV2883" s="979" t="str">
        <f t="shared" ca="1" si="224"/>
        <v>0 ปี9 เดือน12 วัน</v>
      </c>
    </row>
    <row r="2884" spans="1:48" s="809" customFormat="1" ht="175.2" customHeight="1">
      <c r="A2884" s="811"/>
      <c r="B2884" s="957">
        <v>243580</v>
      </c>
      <c r="C2884" s="968">
        <f t="shared" si="220"/>
        <v>45253</v>
      </c>
      <c r="D2884" s="856">
        <v>8</v>
      </c>
      <c r="E2884" s="853" t="s">
        <v>5807</v>
      </c>
      <c r="F2884" s="885" t="s">
        <v>5819</v>
      </c>
      <c r="G2884" s="856">
        <v>84081</v>
      </c>
      <c r="H2884" s="856"/>
      <c r="I2884" s="856" t="s">
        <v>54</v>
      </c>
      <c r="J2884" s="856" t="s">
        <v>55</v>
      </c>
      <c r="K2884" s="856" t="s">
        <v>70</v>
      </c>
      <c r="L2884" s="856" t="s">
        <v>71</v>
      </c>
      <c r="M2884" s="856" t="s">
        <v>57</v>
      </c>
      <c r="N2884" s="885" t="s">
        <v>672</v>
      </c>
      <c r="O2884" s="885" t="s">
        <v>132</v>
      </c>
      <c r="P2884" s="885" t="s">
        <v>527</v>
      </c>
      <c r="Q2884" s="856"/>
      <c r="R2884" s="856"/>
      <c r="S2884" s="856"/>
      <c r="T2884" s="856"/>
      <c r="U2884" s="754"/>
      <c r="V2884" s="754"/>
      <c r="W2884" s="754"/>
      <c r="X2884" s="754"/>
      <c r="Y2884" s="754"/>
      <c r="Z2884" s="754"/>
      <c r="AA2884" s="754"/>
      <c r="AB2884" s="754"/>
      <c r="AC2884" s="914" t="s">
        <v>184</v>
      </c>
      <c r="AD2884" s="884"/>
      <c r="AE2884" s="885"/>
      <c r="AF2884" s="754"/>
      <c r="AG2884" s="347"/>
      <c r="AH2884" s="262" t="s">
        <v>5901</v>
      </c>
      <c r="AI2884" s="347"/>
      <c r="AJ2884" s="347"/>
      <c r="AK2884" s="347"/>
      <c r="AL2884" s="347"/>
      <c r="AM2884" s="347"/>
      <c r="AN2884" s="347"/>
      <c r="AO2884" s="347"/>
      <c r="AP2884" s="347"/>
      <c r="AR2884" s="977" t="str">
        <f t="shared" ca="1" si="221"/>
        <v>0 ปี</v>
      </c>
      <c r="AS2884" s="977" t="str">
        <f t="shared" ca="1" si="222"/>
        <v>9 เดือน</v>
      </c>
      <c r="AT2884" s="978" t="str">
        <f t="shared" ca="1" si="223"/>
        <v>12 วัน</v>
      </c>
      <c r="AU2884" s="245"/>
      <c r="AV2884" s="979" t="str">
        <f t="shared" ca="1" si="224"/>
        <v>0 ปี9 เดือน12 วัน</v>
      </c>
    </row>
    <row r="2885" spans="1:48" s="809" customFormat="1" ht="175.2" customHeight="1">
      <c r="A2885" s="811"/>
      <c r="B2885" s="957">
        <v>243580</v>
      </c>
      <c r="C2885" s="968">
        <f t="shared" si="220"/>
        <v>45253</v>
      </c>
      <c r="D2885" s="856">
        <v>8</v>
      </c>
      <c r="E2885" s="853" t="s">
        <v>5807</v>
      </c>
      <c r="F2885" s="885" t="s">
        <v>5819</v>
      </c>
      <c r="G2885" s="856">
        <v>85110</v>
      </c>
      <c r="H2885" s="856"/>
      <c r="I2885" s="856" t="s">
        <v>60</v>
      </c>
      <c r="J2885" s="856" t="s">
        <v>67</v>
      </c>
      <c r="K2885" s="856" t="s">
        <v>500</v>
      </c>
      <c r="L2885" s="856" t="s">
        <v>500</v>
      </c>
      <c r="M2885" s="856" t="s">
        <v>57</v>
      </c>
      <c r="N2885" s="885" t="s">
        <v>5823</v>
      </c>
      <c r="O2885" s="856" t="s">
        <v>129</v>
      </c>
      <c r="P2885" s="856" t="s">
        <v>59</v>
      </c>
      <c r="Q2885" s="856"/>
      <c r="R2885" s="856"/>
      <c r="S2885" s="856"/>
      <c r="T2885" s="885"/>
      <c r="U2885" s="754"/>
      <c r="V2885" s="754"/>
      <c r="W2885" s="754"/>
      <c r="X2885" s="754"/>
      <c r="Y2885" s="754"/>
      <c r="Z2885" s="754"/>
      <c r="AA2885" s="754"/>
      <c r="AB2885" s="754"/>
      <c r="AC2885" s="914" t="s">
        <v>184</v>
      </c>
      <c r="AD2885" s="884"/>
      <c r="AE2885" s="885"/>
      <c r="AF2885" s="754"/>
      <c r="AG2885" s="347"/>
      <c r="AH2885" s="262" t="s">
        <v>5901</v>
      </c>
      <c r="AI2885" s="347"/>
      <c r="AJ2885" s="347"/>
      <c r="AK2885" s="347"/>
      <c r="AL2885" s="347"/>
      <c r="AM2885" s="347"/>
      <c r="AN2885" s="347"/>
      <c r="AO2885" s="347"/>
      <c r="AP2885" s="347"/>
      <c r="AR2885" s="977" t="str">
        <f t="shared" ca="1" si="221"/>
        <v>0 ปี</v>
      </c>
      <c r="AS2885" s="977" t="str">
        <f t="shared" ca="1" si="222"/>
        <v>9 เดือน</v>
      </c>
      <c r="AT2885" s="978" t="str">
        <f t="shared" ca="1" si="223"/>
        <v>12 วัน</v>
      </c>
      <c r="AU2885" s="245"/>
      <c r="AV2885" s="979" t="str">
        <f t="shared" ca="1" si="224"/>
        <v>0 ปี9 เดือน12 วัน</v>
      </c>
    </row>
    <row r="2886" spans="1:48" s="809" customFormat="1" ht="175.2" customHeight="1">
      <c r="A2886" s="811"/>
      <c r="B2886" s="957">
        <v>243580</v>
      </c>
      <c r="C2886" s="968">
        <f t="shared" si="220"/>
        <v>45253</v>
      </c>
      <c r="D2886" s="856">
        <v>8</v>
      </c>
      <c r="E2886" s="853" t="s">
        <v>5807</v>
      </c>
      <c r="F2886" s="885" t="s">
        <v>5819</v>
      </c>
      <c r="G2886" s="856">
        <v>84810</v>
      </c>
      <c r="H2886" s="856"/>
      <c r="I2886" s="856" t="s">
        <v>60</v>
      </c>
      <c r="J2886" s="856" t="s">
        <v>211</v>
      </c>
      <c r="K2886" s="856" t="s">
        <v>61</v>
      </c>
      <c r="L2886" s="856" t="s">
        <v>62</v>
      </c>
      <c r="M2886" s="856" t="s">
        <v>57</v>
      </c>
      <c r="N2886" s="885" t="s">
        <v>5824</v>
      </c>
      <c r="O2886" s="856" t="s">
        <v>129</v>
      </c>
      <c r="P2886" s="885" t="s">
        <v>527</v>
      </c>
      <c r="Q2886" s="856"/>
      <c r="R2886" s="856"/>
      <c r="S2886" s="856"/>
      <c r="T2886" s="885"/>
      <c r="U2886" s="754"/>
      <c r="V2886" s="754"/>
      <c r="W2886" s="754"/>
      <c r="X2886" s="754"/>
      <c r="Y2886" s="754"/>
      <c r="Z2886" s="754"/>
      <c r="AA2886" s="754"/>
      <c r="AB2886" s="754"/>
      <c r="AC2886" s="914" t="s">
        <v>184</v>
      </c>
      <c r="AD2886" s="884"/>
      <c r="AE2886" s="885"/>
      <c r="AF2886" s="754"/>
      <c r="AG2886" s="347"/>
      <c r="AH2886" s="262" t="s">
        <v>5901</v>
      </c>
      <c r="AI2886" s="347"/>
      <c r="AJ2886" s="347"/>
      <c r="AK2886" s="347"/>
      <c r="AL2886" s="347"/>
      <c r="AM2886" s="347"/>
      <c r="AN2886" s="347"/>
      <c r="AO2886" s="347"/>
      <c r="AP2886" s="347"/>
      <c r="AR2886" s="977" t="str">
        <f t="shared" ca="1" si="221"/>
        <v>0 ปี</v>
      </c>
      <c r="AS2886" s="977" t="str">
        <f t="shared" ca="1" si="222"/>
        <v>9 เดือน</v>
      </c>
      <c r="AT2886" s="978" t="str">
        <f t="shared" ca="1" si="223"/>
        <v>12 วัน</v>
      </c>
      <c r="AU2886" s="245"/>
      <c r="AV2886" s="979" t="str">
        <f t="shared" ca="1" si="224"/>
        <v>0 ปี9 เดือน12 วัน</v>
      </c>
    </row>
    <row r="2887" spans="1:48" s="809" customFormat="1" ht="175.2" customHeight="1">
      <c r="A2887" s="811"/>
      <c r="B2887" s="957">
        <v>243580</v>
      </c>
      <c r="C2887" s="968">
        <f t="shared" si="220"/>
        <v>45253</v>
      </c>
      <c r="D2887" s="856">
        <v>8</v>
      </c>
      <c r="E2887" s="853" t="s">
        <v>5807</v>
      </c>
      <c r="F2887" s="885" t="s">
        <v>5819</v>
      </c>
      <c r="G2887" s="856">
        <v>49058</v>
      </c>
      <c r="H2887" s="856"/>
      <c r="I2887" s="856" t="s">
        <v>54</v>
      </c>
      <c r="J2887" s="856" t="s">
        <v>370</v>
      </c>
      <c r="K2887" s="856" t="s">
        <v>70</v>
      </c>
      <c r="L2887" s="856" t="s">
        <v>71</v>
      </c>
      <c r="M2887" s="856" t="s">
        <v>57</v>
      </c>
      <c r="N2887" s="885" t="s">
        <v>672</v>
      </c>
      <c r="O2887" s="856" t="s">
        <v>748</v>
      </c>
      <c r="P2887" s="885" t="s">
        <v>527</v>
      </c>
      <c r="Q2887" s="856"/>
      <c r="R2887" s="856"/>
      <c r="S2887" s="856"/>
      <c r="T2887" s="856"/>
      <c r="U2887" s="754"/>
      <c r="V2887" s="754"/>
      <c r="W2887" s="754"/>
      <c r="X2887" s="754"/>
      <c r="Y2887" s="754"/>
      <c r="Z2887" s="754"/>
      <c r="AA2887" s="754"/>
      <c r="AB2887" s="754"/>
      <c r="AC2887" s="914" t="s">
        <v>184</v>
      </c>
      <c r="AD2887" s="884"/>
      <c r="AE2887" s="885"/>
      <c r="AF2887" s="754"/>
      <c r="AG2887" s="347"/>
      <c r="AH2887" s="262" t="s">
        <v>5901</v>
      </c>
      <c r="AI2887" s="347"/>
      <c r="AJ2887" s="347"/>
      <c r="AK2887" s="347"/>
      <c r="AL2887" s="347"/>
      <c r="AM2887" s="347"/>
      <c r="AN2887" s="347"/>
      <c r="AO2887" s="347"/>
      <c r="AP2887" s="347"/>
      <c r="AR2887" s="977" t="str">
        <f t="shared" ca="1" si="221"/>
        <v>0 ปี</v>
      </c>
      <c r="AS2887" s="977" t="str">
        <f t="shared" ca="1" si="222"/>
        <v>9 เดือน</v>
      </c>
      <c r="AT2887" s="978" t="str">
        <f t="shared" ca="1" si="223"/>
        <v>12 วัน</v>
      </c>
      <c r="AU2887" s="245"/>
      <c r="AV2887" s="979" t="str">
        <f t="shared" ca="1" si="224"/>
        <v>0 ปี9 เดือน12 วัน</v>
      </c>
    </row>
    <row r="2888" spans="1:48" s="809" customFormat="1" ht="175.2" customHeight="1">
      <c r="A2888" s="811"/>
      <c r="B2888" s="957">
        <v>243580</v>
      </c>
      <c r="C2888" s="968">
        <f t="shared" ref="C2888:C2951" si="225" xml:space="preserve"> EDATE(B2888,-543*12)</f>
        <v>45253</v>
      </c>
      <c r="D2888" s="856">
        <v>8</v>
      </c>
      <c r="E2888" s="853" t="s">
        <v>5807</v>
      </c>
      <c r="F2888" s="885" t="s">
        <v>5819</v>
      </c>
      <c r="G2888" s="856">
        <v>187976</v>
      </c>
      <c r="H2888" s="856"/>
      <c r="I2888" s="856" t="s">
        <v>54</v>
      </c>
      <c r="J2888" s="856" t="s">
        <v>81</v>
      </c>
      <c r="K2888" s="856" t="s">
        <v>70</v>
      </c>
      <c r="L2888" s="856" t="s">
        <v>71</v>
      </c>
      <c r="M2888" s="856" t="s">
        <v>57</v>
      </c>
      <c r="N2888" s="885" t="s">
        <v>1158</v>
      </c>
      <c r="O2888" s="856" t="s">
        <v>357</v>
      </c>
      <c r="P2888" s="856" t="s">
        <v>72</v>
      </c>
      <c r="Q2888" s="856"/>
      <c r="R2888" s="856"/>
      <c r="S2888" s="856"/>
      <c r="T2888" s="856"/>
      <c r="U2888" s="754"/>
      <c r="V2888" s="754"/>
      <c r="W2888" s="754"/>
      <c r="X2888" s="754"/>
      <c r="Y2888" s="754"/>
      <c r="Z2888" s="754"/>
      <c r="AA2888" s="754"/>
      <c r="AB2888" s="754"/>
      <c r="AC2888" s="914" t="s">
        <v>184</v>
      </c>
      <c r="AD2888" s="884"/>
      <c r="AE2888" s="885"/>
      <c r="AF2888" s="754"/>
      <c r="AG2888" s="347"/>
      <c r="AH2888" s="262" t="s">
        <v>5901</v>
      </c>
      <c r="AI2888" s="347"/>
      <c r="AJ2888" s="347"/>
      <c r="AK2888" s="347"/>
      <c r="AL2888" s="347"/>
      <c r="AM2888" s="347"/>
      <c r="AN2888" s="347"/>
      <c r="AO2888" s="347"/>
      <c r="AP2888" s="347"/>
      <c r="AR2888" s="977" t="str">
        <f t="shared" ref="AR2888:AR2951" ca="1" si="226">DATEDIF(C2888,TODAY(),"Y")&amp;" ปี"</f>
        <v>0 ปี</v>
      </c>
      <c r="AS2888" s="977" t="str">
        <f t="shared" ref="AS2888:AS2951" ca="1" si="227">DATEDIF(C2888,TODAY(),"YM")&amp;" เดือน"</f>
        <v>9 เดือน</v>
      </c>
      <c r="AT2888" s="978" t="str">
        <f t="shared" ref="AT2888:AT2951" ca="1" si="228">DATEDIF(C2888,TODAY(),"MD")&amp;" วัน"</f>
        <v>12 วัน</v>
      </c>
      <c r="AU2888" s="245"/>
      <c r="AV2888" s="979" t="str">
        <f t="shared" ref="AV2888:AV2951" ca="1" si="229">DATEDIF(C2888,TODAY(),"Y")&amp;" ปี" &amp;DATEDIF(C2888,TODAY(),"YM") &amp;" เดือน"&amp;DATEDIF(C2888,TODAY(),"MD")&amp;" วัน"</f>
        <v>0 ปี9 เดือน12 วัน</v>
      </c>
    </row>
    <row r="2889" spans="1:48" s="809" customFormat="1" ht="175.2" customHeight="1">
      <c r="A2889" s="811"/>
      <c r="B2889" s="957">
        <v>243580</v>
      </c>
      <c r="C2889" s="968">
        <f t="shared" si="225"/>
        <v>45253</v>
      </c>
      <c r="D2889" s="856">
        <v>8</v>
      </c>
      <c r="E2889" s="853" t="s">
        <v>5807</v>
      </c>
      <c r="F2889" s="885" t="s">
        <v>5819</v>
      </c>
      <c r="G2889" s="856">
        <v>84094</v>
      </c>
      <c r="H2889" s="856"/>
      <c r="I2889" s="856" t="s">
        <v>54</v>
      </c>
      <c r="J2889" s="856" t="s">
        <v>55</v>
      </c>
      <c r="K2889" s="856" t="s">
        <v>56</v>
      </c>
      <c r="L2889" s="856" t="s">
        <v>56</v>
      </c>
      <c r="M2889" s="856" t="s">
        <v>57</v>
      </c>
      <c r="N2889" s="856" t="s">
        <v>5114</v>
      </c>
      <c r="O2889" s="856" t="s">
        <v>1489</v>
      </c>
      <c r="P2889" s="856" t="s">
        <v>59</v>
      </c>
      <c r="Q2889" s="856"/>
      <c r="R2889" s="856"/>
      <c r="S2889" s="856"/>
      <c r="T2889" s="856"/>
      <c r="U2889" s="754"/>
      <c r="V2889" s="754"/>
      <c r="W2889" s="754"/>
      <c r="X2889" s="754"/>
      <c r="Y2889" s="754"/>
      <c r="Z2889" s="754"/>
      <c r="AA2889" s="754"/>
      <c r="AB2889" s="754"/>
      <c r="AC2889" s="914" t="s">
        <v>184</v>
      </c>
      <c r="AD2889" s="884"/>
      <c r="AE2889" s="885"/>
      <c r="AF2889" s="754"/>
      <c r="AG2889" s="347"/>
      <c r="AH2889" s="262" t="s">
        <v>5901</v>
      </c>
      <c r="AI2889" s="347"/>
      <c r="AJ2889" s="347"/>
      <c r="AK2889" s="347"/>
      <c r="AL2889" s="347"/>
      <c r="AM2889" s="347"/>
      <c r="AN2889" s="347"/>
      <c r="AO2889" s="347"/>
      <c r="AP2889" s="347"/>
      <c r="AR2889" s="977" t="str">
        <f t="shared" ca="1" si="226"/>
        <v>0 ปี</v>
      </c>
      <c r="AS2889" s="977" t="str">
        <f t="shared" ca="1" si="227"/>
        <v>9 เดือน</v>
      </c>
      <c r="AT2889" s="978" t="str">
        <f t="shared" ca="1" si="228"/>
        <v>12 วัน</v>
      </c>
      <c r="AU2889" s="245"/>
      <c r="AV2889" s="979" t="str">
        <f t="shared" ca="1" si="229"/>
        <v>0 ปี9 เดือน12 วัน</v>
      </c>
    </row>
    <row r="2890" spans="1:48" s="809" customFormat="1" ht="175.2" customHeight="1">
      <c r="A2890" s="811"/>
      <c r="B2890" s="957">
        <v>243580</v>
      </c>
      <c r="C2890" s="968">
        <f t="shared" si="225"/>
        <v>45253</v>
      </c>
      <c r="D2890" s="856">
        <v>8</v>
      </c>
      <c r="E2890" s="853" t="s">
        <v>5807</v>
      </c>
      <c r="F2890" s="885" t="s">
        <v>5825</v>
      </c>
      <c r="G2890" s="856">
        <v>84932</v>
      </c>
      <c r="H2890" s="856"/>
      <c r="I2890" s="856" t="s">
        <v>60</v>
      </c>
      <c r="J2890" s="856" t="s">
        <v>67</v>
      </c>
      <c r="K2890" s="856" t="s">
        <v>61</v>
      </c>
      <c r="L2890" s="856" t="s">
        <v>62</v>
      </c>
      <c r="M2890" s="856" t="s">
        <v>57</v>
      </c>
      <c r="N2890" s="856" t="s">
        <v>5826</v>
      </c>
      <c r="O2890" s="856" t="s">
        <v>197</v>
      </c>
      <c r="P2890" s="856" t="s">
        <v>1989</v>
      </c>
      <c r="Q2890" s="856"/>
      <c r="R2890" s="856"/>
      <c r="S2890" s="856"/>
      <c r="T2890" s="856" t="s">
        <v>5827</v>
      </c>
      <c r="U2890" s="754"/>
      <c r="V2890" s="754"/>
      <c r="W2890" s="754"/>
      <c r="X2890" s="754"/>
      <c r="Y2890" s="754"/>
      <c r="Z2890" s="754"/>
      <c r="AA2890" s="754"/>
      <c r="AB2890" s="754"/>
      <c r="AC2890" s="914" t="s">
        <v>184</v>
      </c>
      <c r="AD2890" s="884"/>
      <c r="AE2890" s="885"/>
      <c r="AF2890" s="754"/>
      <c r="AG2890" s="347"/>
      <c r="AH2890" s="262" t="s">
        <v>5901</v>
      </c>
      <c r="AI2890" s="347"/>
      <c r="AJ2890" s="347"/>
      <c r="AK2890" s="347"/>
      <c r="AL2890" s="347"/>
      <c r="AM2890" s="347"/>
      <c r="AN2890" s="347"/>
      <c r="AO2890" s="347"/>
      <c r="AP2890" s="347"/>
      <c r="AR2890" s="977" t="str">
        <f t="shared" ca="1" si="226"/>
        <v>0 ปี</v>
      </c>
      <c r="AS2890" s="977" t="str">
        <f t="shared" ca="1" si="227"/>
        <v>9 เดือน</v>
      </c>
      <c r="AT2890" s="978" t="str">
        <f t="shared" ca="1" si="228"/>
        <v>12 วัน</v>
      </c>
      <c r="AU2890" s="245"/>
      <c r="AV2890" s="979" t="str">
        <f t="shared" ca="1" si="229"/>
        <v>0 ปี9 เดือน12 วัน</v>
      </c>
    </row>
    <row r="2891" spans="1:48" s="809" customFormat="1" ht="175.2" customHeight="1">
      <c r="A2891" s="811"/>
      <c r="B2891" s="957">
        <v>243580</v>
      </c>
      <c r="C2891" s="968">
        <f t="shared" si="225"/>
        <v>45253</v>
      </c>
      <c r="D2891" s="856">
        <v>8</v>
      </c>
      <c r="E2891" s="853" t="s">
        <v>5807</v>
      </c>
      <c r="F2891" s="856" t="s">
        <v>5828</v>
      </c>
      <c r="G2891" s="856">
        <v>66615</v>
      </c>
      <c r="H2891" s="856"/>
      <c r="I2891" s="856" t="s">
        <v>60</v>
      </c>
      <c r="J2891" s="856" t="s">
        <v>394</v>
      </c>
      <c r="K2891" s="856" t="s">
        <v>61</v>
      </c>
      <c r="L2891" s="856" t="s">
        <v>62</v>
      </c>
      <c r="M2891" s="856" t="s">
        <v>120</v>
      </c>
      <c r="N2891" s="885" t="s">
        <v>2157</v>
      </c>
      <c r="O2891" s="885" t="s">
        <v>75</v>
      </c>
      <c r="P2891" s="856" t="s">
        <v>72</v>
      </c>
      <c r="Q2891" s="856"/>
      <c r="R2891" s="856"/>
      <c r="S2891" s="856"/>
      <c r="T2891" s="856"/>
      <c r="U2891" s="754"/>
      <c r="V2891" s="754"/>
      <c r="W2891" s="754"/>
      <c r="X2891" s="754"/>
      <c r="Y2891" s="754"/>
      <c r="Z2891" s="754"/>
      <c r="AA2891" s="754"/>
      <c r="AB2891" s="754"/>
      <c r="AC2891" s="914" t="s">
        <v>184</v>
      </c>
      <c r="AD2891" s="884"/>
      <c r="AE2891" s="885"/>
      <c r="AF2891" s="754"/>
      <c r="AG2891" s="347"/>
      <c r="AH2891" s="262" t="s">
        <v>5901</v>
      </c>
      <c r="AI2891" s="347"/>
      <c r="AJ2891" s="347"/>
      <c r="AK2891" s="347"/>
      <c r="AL2891" s="347"/>
      <c r="AM2891" s="347"/>
      <c r="AN2891" s="347"/>
      <c r="AO2891" s="347"/>
      <c r="AP2891" s="347"/>
      <c r="AR2891" s="977" t="str">
        <f t="shared" ca="1" si="226"/>
        <v>0 ปี</v>
      </c>
      <c r="AS2891" s="977" t="str">
        <f t="shared" ca="1" si="227"/>
        <v>9 เดือน</v>
      </c>
      <c r="AT2891" s="978" t="str">
        <f t="shared" ca="1" si="228"/>
        <v>12 วัน</v>
      </c>
      <c r="AU2891" s="245"/>
      <c r="AV2891" s="979" t="str">
        <f t="shared" ca="1" si="229"/>
        <v>0 ปี9 เดือน12 วัน</v>
      </c>
    </row>
    <row r="2892" spans="1:48" s="809" customFormat="1" ht="175.2" customHeight="1">
      <c r="A2892" s="811"/>
      <c r="B2892" s="957">
        <v>243580</v>
      </c>
      <c r="C2892" s="968">
        <f t="shared" si="225"/>
        <v>45253</v>
      </c>
      <c r="D2892" s="856">
        <v>8</v>
      </c>
      <c r="E2892" s="853" t="s">
        <v>5807</v>
      </c>
      <c r="F2892" s="856" t="s">
        <v>5828</v>
      </c>
      <c r="G2892" s="856">
        <v>225768</v>
      </c>
      <c r="H2892" s="856"/>
      <c r="I2892" s="856" t="s">
        <v>54</v>
      </c>
      <c r="J2892" s="856" t="s">
        <v>69</v>
      </c>
      <c r="K2892" s="856" t="s">
        <v>70</v>
      </c>
      <c r="L2892" s="856" t="s">
        <v>71</v>
      </c>
      <c r="M2892" s="856" t="s">
        <v>120</v>
      </c>
      <c r="N2892" s="885" t="s">
        <v>5829</v>
      </c>
      <c r="O2892" s="856" t="s">
        <v>78</v>
      </c>
      <c r="P2892" s="856" t="s">
        <v>72</v>
      </c>
      <c r="Q2892" s="856"/>
      <c r="R2892" s="856"/>
      <c r="S2892" s="856"/>
      <c r="T2892" s="856"/>
      <c r="U2892" s="754"/>
      <c r="V2892" s="754"/>
      <c r="W2892" s="754"/>
      <c r="X2892" s="754"/>
      <c r="Y2892" s="754"/>
      <c r="Z2892" s="754"/>
      <c r="AA2892" s="754"/>
      <c r="AB2892" s="754"/>
      <c r="AC2892" s="914" t="s">
        <v>184</v>
      </c>
      <c r="AD2892" s="884"/>
      <c r="AE2892" s="885"/>
      <c r="AF2892" s="754"/>
      <c r="AG2892" s="347"/>
      <c r="AH2892" s="262" t="s">
        <v>5901</v>
      </c>
      <c r="AI2892" s="347"/>
      <c r="AJ2892" s="347"/>
      <c r="AK2892" s="347"/>
      <c r="AL2892" s="347"/>
      <c r="AM2892" s="347"/>
      <c r="AN2892" s="347"/>
      <c r="AO2892" s="347"/>
      <c r="AP2892" s="347"/>
      <c r="AR2892" s="977" t="str">
        <f t="shared" ca="1" si="226"/>
        <v>0 ปี</v>
      </c>
      <c r="AS2892" s="977" t="str">
        <f t="shared" ca="1" si="227"/>
        <v>9 เดือน</v>
      </c>
      <c r="AT2892" s="978" t="str">
        <f t="shared" ca="1" si="228"/>
        <v>12 วัน</v>
      </c>
      <c r="AU2892" s="245"/>
      <c r="AV2892" s="979" t="str">
        <f t="shared" ca="1" si="229"/>
        <v>0 ปี9 เดือน12 วัน</v>
      </c>
    </row>
    <row r="2893" spans="1:48" s="809" customFormat="1" ht="175.2" customHeight="1">
      <c r="A2893" s="811"/>
      <c r="B2893" s="957">
        <v>243580</v>
      </c>
      <c r="C2893" s="968">
        <f t="shared" si="225"/>
        <v>45253</v>
      </c>
      <c r="D2893" s="856">
        <v>8</v>
      </c>
      <c r="E2893" s="853" t="s">
        <v>5807</v>
      </c>
      <c r="F2893" s="856" t="s">
        <v>5828</v>
      </c>
      <c r="G2893" s="889">
        <v>66880</v>
      </c>
      <c r="H2893" s="856" t="s">
        <v>117</v>
      </c>
      <c r="I2893" s="856" t="s">
        <v>54</v>
      </c>
      <c r="J2893" s="856" t="s">
        <v>55</v>
      </c>
      <c r="K2893" s="856" t="s">
        <v>56</v>
      </c>
      <c r="L2893" s="856" t="s">
        <v>56</v>
      </c>
      <c r="M2893" s="856" t="s">
        <v>120</v>
      </c>
      <c r="N2893" s="856" t="s">
        <v>5830</v>
      </c>
      <c r="O2893" s="856"/>
      <c r="P2893" s="856" t="s">
        <v>59</v>
      </c>
      <c r="Q2893" s="856"/>
      <c r="R2893" s="856"/>
      <c r="S2893" s="856"/>
      <c r="T2893" s="856"/>
      <c r="U2893" s="754"/>
      <c r="V2893" s="754"/>
      <c r="W2893" s="754"/>
      <c r="X2893" s="754"/>
      <c r="Y2893" s="754"/>
      <c r="Z2893" s="754"/>
      <c r="AA2893" s="754"/>
      <c r="AB2893" s="754"/>
      <c r="AC2893" s="914" t="s">
        <v>184</v>
      </c>
      <c r="AD2893" s="884"/>
      <c r="AE2893" s="885"/>
      <c r="AF2893" s="754"/>
      <c r="AG2893" s="347"/>
      <c r="AH2893" s="262" t="s">
        <v>5901</v>
      </c>
      <c r="AI2893" s="347"/>
      <c r="AJ2893" s="347"/>
      <c r="AK2893" s="347"/>
      <c r="AL2893" s="347"/>
      <c r="AM2893" s="347"/>
      <c r="AN2893" s="347"/>
      <c r="AO2893" s="347"/>
      <c r="AP2893" s="347"/>
      <c r="AR2893" s="977" t="str">
        <f t="shared" ca="1" si="226"/>
        <v>0 ปี</v>
      </c>
      <c r="AS2893" s="977" t="str">
        <f t="shared" ca="1" si="227"/>
        <v>9 เดือน</v>
      </c>
      <c r="AT2893" s="978" t="str">
        <f t="shared" ca="1" si="228"/>
        <v>12 วัน</v>
      </c>
      <c r="AU2893" s="245"/>
      <c r="AV2893" s="979" t="str">
        <f t="shared" ca="1" si="229"/>
        <v>0 ปี9 เดือน12 วัน</v>
      </c>
    </row>
    <row r="2894" spans="1:48" s="809" customFormat="1" ht="175.2" customHeight="1">
      <c r="A2894" s="811"/>
      <c r="B2894" s="957">
        <v>243580</v>
      </c>
      <c r="C2894" s="968">
        <f t="shared" si="225"/>
        <v>45253</v>
      </c>
      <c r="D2894" s="856">
        <v>8</v>
      </c>
      <c r="E2894" s="853" t="s">
        <v>5807</v>
      </c>
      <c r="F2894" s="856" t="s">
        <v>5831</v>
      </c>
      <c r="G2894" s="889">
        <v>67566</v>
      </c>
      <c r="H2894" s="856"/>
      <c r="I2894" s="856" t="s">
        <v>54</v>
      </c>
      <c r="J2894" s="856" t="s">
        <v>69</v>
      </c>
      <c r="K2894" s="856" t="s">
        <v>70</v>
      </c>
      <c r="L2894" s="856" t="s">
        <v>71</v>
      </c>
      <c r="M2894" s="856" t="s">
        <v>120</v>
      </c>
      <c r="N2894" s="856" t="s">
        <v>1178</v>
      </c>
      <c r="O2894" s="856" t="s">
        <v>1252</v>
      </c>
      <c r="P2894" s="856" t="s">
        <v>63</v>
      </c>
      <c r="Q2894" s="856" t="s">
        <v>64</v>
      </c>
      <c r="R2894" s="856" t="s">
        <v>5832</v>
      </c>
      <c r="S2894" s="856" t="s">
        <v>5833</v>
      </c>
      <c r="T2894" s="856" t="s">
        <v>5834</v>
      </c>
      <c r="U2894" s="754"/>
      <c r="V2894" s="754"/>
      <c r="W2894" s="754"/>
      <c r="X2894" s="754"/>
      <c r="Y2894" s="754"/>
      <c r="Z2894" s="754"/>
      <c r="AA2894" s="754"/>
      <c r="AB2894" s="754"/>
      <c r="AC2894" s="914" t="s">
        <v>184</v>
      </c>
      <c r="AD2894" s="884"/>
      <c r="AE2894" s="885"/>
      <c r="AF2894" s="754"/>
      <c r="AG2894" s="347"/>
      <c r="AH2894" s="262" t="s">
        <v>5901</v>
      </c>
      <c r="AI2894" s="347"/>
      <c r="AJ2894" s="347"/>
      <c r="AK2894" s="347"/>
      <c r="AL2894" s="347"/>
      <c r="AM2894" s="347"/>
      <c r="AN2894" s="347"/>
      <c r="AO2894" s="347"/>
      <c r="AP2894" s="347"/>
      <c r="AR2894" s="977" t="str">
        <f t="shared" ca="1" si="226"/>
        <v>0 ปี</v>
      </c>
      <c r="AS2894" s="977" t="str">
        <f t="shared" ca="1" si="227"/>
        <v>9 เดือน</v>
      </c>
      <c r="AT2894" s="978" t="str">
        <f t="shared" ca="1" si="228"/>
        <v>12 วัน</v>
      </c>
      <c r="AU2894" s="245"/>
      <c r="AV2894" s="979" t="str">
        <f t="shared" ca="1" si="229"/>
        <v>0 ปี9 เดือน12 วัน</v>
      </c>
    </row>
    <row r="2895" spans="1:48" s="809" customFormat="1" ht="175.2" customHeight="1">
      <c r="A2895" s="811"/>
      <c r="B2895" s="957">
        <v>243580</v>
      </c>
      <c r="C2895" s="968">
        <f t="shared" si="225"/>
        <v>45253</v>
      </c>
      <c r="D2895" s="856">
        <v>8</v>
      </c>
      <c r="E2895" s="853" t="s">
        <v>5807</v>
      </c>
      <c r="F2895" s="856" t="s">
        <v>5835</v>
      </c>
      <c r="G2895" s="856">
        <v>71765</v>
      </c>
      <c r="H2895" s="856"/>
      <c r="I2895" s="856" t="s">
        <v>54</v>
      </c>
      <c r="J2895" s="856" t="s">
        <v>69</v>
      </c>
      <c r="K2895" s="856" t="s">
        <v>70</v>
      </c>
      <c r="L2895" s="856" t="s">
        <v>71</v>
      </c>
      <c r="M2895" s="856" t="s">
        <v>80</v>
      </c>
      <c r="N2895" s="856" t="s">
        <v>309</v>
      </c>
      <c r="O2895" s="856" t="s">
        <v>5836</v>
      </c>
      <c r="P2895" s="856" t="s">
        <v>72</v>
      </c>
      <c r="Q2895" s="856"/>
      <c r="R2895" s="856"/>
      <c r="S2895" s="856"/>
      <c r="T2895" s="856"/>
      <c r="U2895" s="754"/>
      <c r="V2895" s="754"/>
      <c r="W2895" s="754"/>
      <c r="X2895" s="754"/>
      <c r="Y2895" s="754"/>
      <c r="Z2895" s="754"/>
      <c r="AA2895" s="754"/>
      <c r="AB2895" s="754"/>
      <c r="AC2895" s="914" t="s">
        <v>184</v>
      </c>
      <c r="AD2895" s="884"/>
      <c r="AE2895" s="885"/>
      <c r="AF2895" s="754"/>
      <c r="AG2895" s="347"/>
      <c r="AH2895" s="262" t="s">
        <v>5901</v>
      </c>
      <c r="AI2895" s="347"/>
      <c r="AJ2895" s="347"/>
      <c r="AK2895" s="347"/>
      <c r="AL2895" s="347"/>
      <c r="AM2895" s="347"/>
      <c r="AN2895" s="347"/>
      <c r="AO2895" s="347"/>
      <c r="AP2895" s="347"/>
      <c r="AR2895" s="977" t="str">
        <f t="shared" ca="1" si="226"/>
        <v>0 ปี</v>
      </c>
      <c r="AS2895" s="977" t="str">
        <f t="shared" ca="1" si="227"/>
        <v>9 เดือน</v>
      </c>
      <c r="AT2895" s="978" t="str">
        <f t="shared" ca="1" si="228"/>
        <v>12 วัน</v>
      </c>
      <c r="AU2895" s="245"/>
      <c r="AV2895" s="979" t="str">
        <f t="shared" ca="1" si="229"/>
        <v>0 ปี9 เดือน12 วัน</v>
      </c>
    </row>
    <row r="2896" spans="1:48" s="809" customFormat="1" ht="175.2" customHeight="1">
      <c r="A2896" s="811"/>
      <c r="B2896" s="957">
        <v>243580</v>
      </c>
      <c r="C2896" s="968">
        <f t="shared" si="225"/>
        <v>45253</v>
      </c>
      <c r="D2896" s="856">
        <v>8</v>
      </c>
      <c r="E2896" s="853" t="s">
        <v>5807</v>
      </c>
      <c r="F2896" s="856" t="s">
        <v>5835</v>
      </c>
      <c r="G2896" s="856">
        <v>226051</v>
      </c>
      <c r="H2896" s="856"/>
      <c r="I2896" s="856" t="s">
        <v>54</v>
      </c>
      <c r="J2896" s="856" t="s">
        <v>69</v>
      </c>
      <c r="K2896" s="856" t="s">
        <v>70</v>
      </c>
      <c r="L2896" s="856" t="s">
        <v>71</v>
      </c>
      <c r="M2896" s="856" t="s">
        <v>80</v>
      </c>
      <c r="N2896" s="856" t="s">
        <v>309</v>
      </c>
      <c r="O2896" s="856" t="s">
        <v>1868</v>
      </c>
      <c r="P2896" s="856" t="s">
        <v>72</v>
      </c>
      <c r="Q2896" s="856"/>
      <c r="R2896" s="856"/>
      <c r="S2896" s="856"/>
      <c r="T2896" s="856"/>
      <c r="U2896" s="754"/>
      <c r="V2896" s="754"/>
      <c r="W2896" s="754"/>
      <c r="X2896" s="754"/>
      <c r="Y2896" s="754"/>
      <c r="Z2896" s="754"/>
      <c r="AA2896" s="754"/>
      <c r="AB2896" s="754"/>
      <c r="AC2896" s="914" t="s">
        <v>184</v>
      </c>
      <c r="AD2896" s="884"/>
      <c r="AE2896" s="885"/>
      <c r="AF2896" s="754"/>
      <c r="AG2896" s="347"/>
      <c r="AH2896" s="262" t="s">
        <v>5901</v>
      </c>
      <c r="AI2896" s="347"/>
      <c r="AJ2896" s="347"/>
      <c r="AK2896" s="347"/>
      <c r="AL2896" s="347"/>
      <c r="AM2896" s="347"/>
      <c r="AN2896" s="347"/>
      <c r="AO2896" s="347"/>
      <c r="AP2896" s="347"/>
      <c r="AR2896" s="977" t="str">
        <f t="shared" ca="1" si="226"/>
        <v>0 ปี</v>
      </c>
      <c r="AS2896" s="977" t="str">
        <f t="shared" ca="1" si="227"/>
        <v>9 เดือน</v>
      </c>
      <c r="AT2896" s="978" t="str">
        <f t="shared" ca="1" si="228"/>
        <v>12 วัน</v>
      </c>
      <c r="AU2896" s="245"/>
      <c r="AV2896" s="979" t="str">
        <f t="shared" ca="1" si="229"/>
        <v>0 ปี9 เดือน12 วัน</v>
      </c>
    </row>
    <row r="2897" spans="1:48" s="809" customFormat="1" ht="175.2" customHeight="1">
      <c r="A2897" s="811"/>
      <c r="B2897" s="957">
        <v>243580</v>
      </c>
      <c r="C2897" s="968">
        <f t="shared" si="225"/>
        <v>45253</v>
      </c>
      <c r="D2897" s="856">
        <v>8</v>
      </c>
      <c r="E2897" s="853" t="s">
        <v>5807</v>
      </c>
      <c r="F2897" s="856" t="s">
        <v>5835</v>
      </c>
      <c r="G2897" s="856">
        <v>120084</v>
      </c>
      <c r="H2897" s="856"/>
      <c r="I2897" s="856" t="s">
        <v>54</v>
      </c>
      <c r="J2897" s="856" t="s">
        <v>370</v>
      </c>
      <c r="K2897" s="856" t="s">
        <v>70</v>
      </c>
      <c r="L2897" s="856" t="s">
        <v>71</v>
      </c>
      <c r="M2897" s="856" t="s">
        <v>80</v>
      </c>
      <c r="N2897" s="856" t="s">
        <v>309</v>
      </c>
      <c r="O2897" s="856" t="s">
        <v>65</v>
      </c>
      <c r="P2897" s="856" t="s">
        <v>73</v>
      </c>
      <c r="Q2897" s="856"/>
      <c r="R2897" s="856"/>
      <c r="S2897" s="856"/>
      <c r="T2897" s="856"/>
      <c r="U2897" s="754"/>
      <c r="V2897" s="754"/>
      <c r="W2897" s="754"/>
      <c r="X2897" s="754"/>
      <c r="Y2897" s="754"/>
      <c r="Z2897" s="754"/>
      <c r="AA2897" s="754"/>
      <c r="AB2897" s="754"/>
      <c r="AC2897" s="914" t="s">
        <v>184</v>
      </c>
      <c r="AD2897" s="884"/>
      <c r="AE2897" s="885"/>
      <c r="AF2897" s="754"/>
      <c r="AG2897" s="347"/>
      <c r="AH2897" s="262" t="s">
        <v>5901</v>
      </c>
      <c r="AI2897" s="347"/>
      <c r="AJ2897" s="347"/>
      <c r="AK2897" s="347"/>
      <c r="AL2897" s="347"/>
      <c r="AM2897" s="347"/>
      <c r="AN2897" s="347"/>
      <c r="AO2897" s="347"/>
      <c r="AP2897" s="347"/>
      <c r="AR2897" s="977" t="str">
        <f t="shared" ca="1" si="226"/>
        <v>0 ปี</v>
      </c>
      <c r="AS2897" s="977" t="str">
        <f t="shared" ca="1" si="227"/>
        <v>9 เดือน</v>
      </c>
      <c r="AT2897" s="978" t="str">
        <f t="shared" ca="1" si="228"/>
        <v>12 วัน</v>
      </c>
      <c r="AU2897" s="245"/>
      <c r="AV2897" s="979" t="str">
        <f t="shared" ca="1" si="229"/>
        <v>0 ปี9 เดือน12 วัน</v>
      </c>
    </row>
    <row r="2898" spans="1:48" s="809" customFormat="1" ht="175.2" customHeight="1">
      <c r="A2898" s="811"/>
      <c r="B2898" s="957">
        <v>243580</v>
      </c>
      <c r="C2898" s="968">
        <f t="shared" si="225"/>
        <v>45253</v>
      </c>
      <c r="D2898" s="856">
        <v>8</v>
      </c>
      <c r="E2898" s="853" t="s">
        <v>5807</v>
      </c>
      <c r="F2898" s="856" t="s">
        <v>5837</v>
      </c>
      <c r="G2898" s="856">
        <v>72825</v>
      </c>
      <c r="H2898" s="856"/>
      <c r="I2898" s="856" t="s">
        <v>60</v>
      </c>
      <c r="J2898" s="856" t="s">
        <v>211</v>
      </c>
      <c r="K2898" s="856" t="s">
        <v>61</v>
      </c>
      <c r="L2898" s="856" t="s">
        <v>62</v>
      </c>
      <c r="M2898" s="856" t="s">
        <v>80</v>
      </c>
      <c r="N2898" s="856" t="s">
        <v>1198</v>
      </c>
      <c r="O2898" s="856" t="s">
        <v>559</v>
      </c>
      <c r="P2898" s="856" t="s">
        <v>73</v>
      </c>
      <c r="Q2898" s="856"/>
      <c r="R2898" s="856"/>
      <c r="S2898" s="856"/>
      <c r="T2898" s="856" t="s">
        <v>5838</v>
      </c>
      <c r="U2898" s="754"/>
      <c r="V2898" s="754"/>
      <c r="W2898" s="754"/>
      <c r="X2898" s="754"/>
      <c r="Y2898" s="754"/>
      <c r="Z2898" s="754"/>
      <c r="AA2898" s="754"/>
      <c r="AB2898" s="754"/>
      <c r="AC2898" s="914" t="s">
        <v>184</v>
      </c>
      <c r="AD2898" s="884"/>
      <c r="AE2898" s="885"/>
      <c r="AF2898" s="754"/>
      <c r="AG2898" s="347"/>
      <c r="AH2898" s="262" t="s">
        <v>5901</v>
      </c>
      <c r="AI2898" s="347"/>
      <c r="AJ2898" s="347"/>
      <c r="AK2898" s="347"/>
      <c r="AL2898" s="347"/>
      <c r="AM2898" s="347"/>
      <c r="AN2898" s="347"/>
      <c r="AO2898" s="347"/>
      <c r="AP2898" s="347"/>
      <c r="AR2898" s="977" t="str">
        <f t="shared" ca="1" si="226"/>
        <v>0 ปี</v>
      </c>
      <c r="AS2898" s="977" t="str">
        <f t="shared" ca="1" si="227"/>
        <v>9 เดือน</v>
      </c>
      <c r="AT2898" s="978" t="str">
        <f t="shared" ca="1" si="228"/>
        <v>12 วัน</v>
      </c>
      <c r="AU2898" s="245"/>
      <c r="AV2898" s="979" t="str">
        <f t="shared" ca="1" si="229"/>
        <v>0 ปี9 เดือน12 วัน</v>
      </c>
    </row>
    <row r="2899" spans="1:48" s="809" customFormat="1" ht="175.2" customHeight="1">
      <c r="A2899" s="811"/>
      <c r="B2899" s="957">
        <v>243580</v>
      </c>
      <c r="C2899" s="968">
        <f t="shared" si="225"/>
        <v>45253</v>
      </c>
      <c r="D2899" s="856">
        <v>8</v>
      </c>
      <c r="E2899" s="853" t="s">
        <v>5807</v>
      </c>
      <c r="F2899" s="856" t="s">
        <v>5839</v>
      </c>
      <c r="G2899" s="856">
        <v>73288</v>
      </c>
      <c r="H2899" s="856"/>
      <c r="I2899" s="856" t="s">
        <v>54</v>
      </c>
      <c r="J2899" s="856" t="s">
        <v>69</v>
      </c>
      <c r="K2899" s="856" t="s">
        <v>70</v>
      </c>
      <c r="L2899" s="856" t="s">
        <v>71</v>
      </c>
      <c r="M2899" s="856" t="s">
        <v>80</v>
      </c>
      <c r="N2899" s="856" t="s">
        <v>1198</v>
      </c>
      <c r="O2899" s="856" t="s">
        <v>141</v>
      </c>
      <c r="P2899" s="856" t="s">
        <v>72</v>
      </c>
      <c r="Q2899" s="856"/>
      <c r="R2899" s="856"/>
      <c r="S2899" s="856"/>
      <c r="T2899" s="856"/>
      <c r="U2899" s="754"/>
      <c r="V2899" s="754"/>
      <c r="W2899" s="754"/>
      <c r="X2899" s="754"/>
      <c r="Y2899" s="754"/>
      <c r="Z2899" s="754"/>
      <c r="AA2899" s="754"/>
      <c r="AB2899" s="754"/>
      <c r="AC2899" s="914" t="s">
        <v>184</v>
      </c>
      <c r="AD2899" s="884"/>
      <c r="AE2899" s="885"/>
      <c r="AF2899" s="754"/>
      <c r="AG2899" s="347"/>
      <c r="AH2899" s="262" t="s">
        <v>5901</v>
      </c>
      <c r="AI2899" s="347"/>
      <c r="AJ2899" s="347"/>
      <c r="AK2899" s="347"/>
      <c r="AL2899" s="347"/>
      <c r="AM2899" s="347"/>
      <c r="AN2899" s="347"/>
      <c r="AO2899" s="347"/>
      <c r="AP2899" s="347"/>
      <c r="AR2899" s="977" t="str">
        <f t="shared" ca="1" si="226"/>
        <v>0 ปี</v>
      </c>
      <c r="AS2899" s="977" t="str">
        <f t="shared" ca="1" si="227"/>
        <v>9 เดือน</v>
      </c>
      <c r="AT2899" s="978" t="str">
        <f t="shared" ca="1" si="228"/>
        <v>12 วัน</v>
      </c>
      <c r="AU2899" s="245"/>
      <c r="AV2899" s="979" t="str">
        <f t="shared" ca="1" si="229"/>
        <v>0 ปี9 เดือน12 วัน</v>
      </c>
    </row>
    <row r="2900" spans="1:48" s="809" customFormat="1" ht="175.2" customHeight="1">
      <c r="A2900" s="811"/>
      <c r="B2900" s="957">
        <v>243580</v>
      </c>
      <c r="C2900" s="968">
        <f t="shared" si="225"/>
        <v>45253</v>
      </c>
      <c r="D2900" s="856">
        <v>8</v>
      </c>
      <c r="E2900" s="853" t="s">
        <v>5807</v>
      </c>
      <c r="F2900" s="856" t="s">
        <v>5839</v>
      </c>
      <c r="G2900" s="856">
        <v>188126</v>
      </c>
      <c r="H2900" s="856"/>
      <c r="I2900" s="856" t="s">
        <v>54</v>
      </c>
      <c r="J2900" s="856" t="s">
        <v>69</v>
      </c>
      <c r="K2900" s="856" t="s">
        <v>70</v>
      </c>
      <c r="L2900" s="856" t="s">
        <v>71</v>
      </c>
      <c r="M2900" s="856" t="s">
        <v>80</v>
      </c>
      <c r="N2900" s="856" t="s">
        <v>1198</v>
      </c>
      <c r="O2900" s="856" t="s">
        <v>130</v>
      </c>
      <c r="P2900" s="856" t="s">
        <v>72</v>
      </c>
      <c r="Q2900" s="856"/>
      <c r="R2900" s="856"/>
      <c r="S2900" s="856"/>
      <c r="T2900" s="856"/>
      <c r="U2900" s="754"/>
      <c r="V2900" s="754"/>
      <c r="W2900" s="754"/>
      <c r="X2900" s="754"/>
      <c r="Y2900" s="754"/>
      <c r="Z2900" s="754"/>
      <c r="AA2900" s="754"/>
      <c r="AB2900" s="754"/>
      <c r="AC2900" s="914" t="s">
        <v>184</v>
      </c>
      <c r="AD2900" s="884"/>
      <c r="AE2900" s="885"/>
      <c r="AF2900" s="754"/>
      <c r="AG2900" s="347"/>
      <c r="AH2900" s="262" t="s">
        <v>5901</v>
      </c>
      <c r="AI2900" s="347"/>
      <c r="AJ2900" s="347"/>
      <c r="AK2900" s="347"/>
      <c r="AL2900" s="347"/>
      <c r="AM2900" s="347"/>
      <c r="AN2900" s="347"/>
      <c r="AO2900" s="347"/>
      <c r="AP2900" s="347"/>
      <c r="AR2900" s="977" t="str">
        <f t="shared" ca="1" si="226"/>
        <v>0 ปี</v>
      </c>
      <c r="AS2900" s="977" t="str">
        <f t="shared" ca="1" si="227"/>
        <v>9 เดือน</v>
      </c>
      <c r="AT2900" s="978" t="str">
        <f t="shared" ca="1" si="228"/>
        <v>12 วัน</v>
      </c>
      <c r="AU2900" s="245"/>
      <c r="AV2900" s="979" t="str">
        <f t="shared" ca="1" si="229"/>
        <v>0 ปี9 เดือน12 วัน</v>
      </c>
    </row>
    <row r="2901" spans="1:48" s="809" customFormat="1" ht="175.2" customHeight="1">
      <c r="A2901" s="811"/>
      <c r="B2901" s="957">
        <v>243580</v>
      </c>
      <c r="C2901" s="968">
        <f t="shared" si="225"/>
        <v>45253</v>
      </c>
      <c r="D2901" s="856">
        <v>8</v>
      </c>
      <c r="E2901" s="853" t="s">
        <v>5807</v>
      </c>
      <c r="F2901" s="856" t="s">
        <v>5840</v>
      </c>
      <c r="G2901" s="856">
        <v>175771</v>
      </c>
      <c r="H2901" s="856"/>
      <c r="I2901" s="856" t="s">
        <v>60</v>
      </c>
      <c r="J2901" s="856" t="s">
        <v>67</v>
      </c>
      <c r="K2901" s="856" t="s">
        <v>61</v>
      </c>
      <c r="L2901" s="856" t="s">
        <v>62</v>
      </c>
      <c r="M2901" s="856" t="s">
        <v>80</v>
      </c>
      <c r="N2901" s="856" t="s">
        <v>5841</v>
      </c>
      <c r="O2901" s="856" t="s">
        <v>75</v>
      </c>
      <c r="P2901" s="856" t="s">
        <v>58</v>
      </c>
      <c r="Q2901" s="856" t="s">
        <v>64</v>
      </c>
      <c r="R2901" s="856" t="s">
        <v>5842</v>
      </c>
      <c r="S2901" s="856" t="s">
        <v>5843</v>
      </c>
      <c r="T2901" s="856" t="s">
        <v>5844</v>
      </c>
      <c r="U2901" s="754"/>
      <c r="V2901" s="754"/>
      <c r="W2901" s="754"/>
      <c r="X2901" s="754"/>
      <c r="Y2901" s="754"/>
      <c r="Z2901" s="754"/>
      <c r="AA2901" s="754"/>
      <c r="AB2901" s="754"/>
      <c r="AC2901" s="914" t="s">
        <v>184</v>
      </c>
      <c r="AD2901" s="884"/>
      <c r="AE2901" s="885"/>
      <c r="AF2901" s="754"/>
      <c r="AG2901" s="347"/>
      <c r="AH2901" s="262" t="s">
        <v>5901</v>
      </c>
      <c r="AI2901" s="347"/>
      <c r="AJ2901" s="347"/>
      <c r="AK2901" s="347"/>
      <c r="AL2901" s="347"/>
      <c r="AM2901" s="347"/>
      <c r="AN2901" s="347"/>
      <c r="AO2901" s="347"/>
      <c r="AP2901" s="347"/>
      <c r="AR2901" s="977" t="str">
        <f t="shared" ca="1" si="226"/>
        <v>0 ปี</v>
      </c>
      <c r="AS2901" s="977" t="str">
        <f t="shared" ca="1" si="227"/>
        <v>9 เดือน</v>
      </c>
      <c r="AT2901" s="978" t="str">
        <f t="shared" ca="1" si="228"/>
        <v>12 วัน</v>
      </c>
      <c r="AU2901" s="245"/>
      <c r="AV2901" s="979" t="str">
        <f t="shared" ca="1" si="229"/>
        <v>0 ปี9 เดือน12 วัน</v>
      </c>
    </row>
    <row r="2902" spans="1:48" s="809" customFormat="1" ht="175.2" customHeight="1">
      <c r="A2902" s="811"/>
      <c r="B2902" s="957">
        <v>243580</v>
      </c>
      <c r="C2902" s="968">
        <f t="shared" si="225"/>
        <v>45253</v>
      </c>
      <c r="D2902" s="856">
        <v>8</v>
      </c>
      <c r="E2902" s="853" t="s">
        <v>5807</v>
      </c>
      <c r="F2902" s="856" t="s">
        <v>5840</v>
      </c>
      <c r="G2902" s="856">
        <v>72209</v>
      </c>
      <c r="H2902" s="856"/>
      <c r="I2902" s="856" t="s">
        <v>54</v>
      </c>
      <c r="J2902" s="856" t="s">
        <v>69</v>
      </c>
      <c r="K2902" s="856" t="s">
        <v>70</v>
      </c>
      <c r="L2902" s="856" t="s">
        <v>71</v>
      </c>
      <c r="M2902" s="856" t="s">
        <v>80</v>
      </c>
      <c r="N2902" s="856" t="s">
        <v>5845</v>
      </c>
      <c r="O2902" s="856" t="s">
        <v>156</v>
      </c>
      <c r="P2902" s="856" t="s">
        <v>72</v>
      </c>
      <c r="Q2902" s="856"/>
      <c r="R2902" s="856"/>
      <c r="S2902" s="856"/>
      <c r="T2902" s="856"/>
      <c r="U2902" s="754"/>
      <c r="V2902" s="754"/>
      <c r="W2902" s="754"/>
      <c r="X2902" s="754"/>
      <c r="Y2902" s="754"/>
      <c r="Z2902" s="754"/>
      <c r="AA2902" s="754"/>
      <c r="AB2902" s="754"/>
      <c r="AC2902" s="914" t="s">
        <v>184</v>
      </c>
      <c r="AD2902" s="884"/>
      <c r="AE2902" s="885"/>
      <c r="AF2902" s="754"/>
      <c r="AG2902" s="347"/>
      <c r="AH2902" s="262" t="s">
        <v>5901</v>
      </c>
      <c r="AI2902" s="347"/>
      <c r="AJ2902" s="347"/>
      <c r="AK2902" s="347"/>
      <c r="AL2902" s="347"/>
      <c r="AM2902" s="347"/>
      <c r="AN2902" s="347"/>
      <c r="AO2902" s="347"/>
      <c r="AP2902" s="347"/>
      <c r="AR2902" s="977" t="str">
        <f t="shared" ca="1" si="226"/>
        <v>0 ปี</v>
      </c>
      <c r="AS2902" s="977" t="str">
        <f t="shared" ca="1" si="227"/>
        <v>9 เดือน</v>
      </c>
      <c r="AT2902" s="978" t="str">
        <f t="shared" ca="1" si="228"/>
        <v>12 วัน</v>
      </c>
      <c r="AU2902" s="245"/>
      <c r="AV2902" s="979" t="str">
        <f t="shared" ca="1" si="229"/>
        <v>0 ปี9 เดือน12 วัน</v>
      </c>
    </row>
    <row r="2903" spans="1:48" s="809" customFormat="1" ht="175.2" customHeight="1">
      <c r="A2903" s="811"/>
      <c r="B2903" s="957">
        <v>243580</v>
      </c>
      <c r="C2903" s="968">
        <f t="shared" si="225"/>
        <v>45253</v>
      </c>
      <c r="D2903" s="856">
        <v>8</v>
      </c>
      <c r="E2903" s="853" t="s">
        <v>5807</v>
      </c>
      <c r="F2903" s="856" t="s">
        <v>5840</v>
      </c>
      <c r="G2903" s="856">
        <v>71772</v>
      </c>
      <c r="H2903" s="856"/>
      <c r="I2903" s="856" t="s">
        <v>54</v>
      </c>
      <c r="J2903" s="856" t="s">
        <v>69</v>
      </c>
      <c r="K2903" s="856" t="s">
        <v>70</v>
      </c>
      <c r="L2903" s="856" t="s">
        <v>71</v>
      </c>
      <c r="M2903" s="856" t="s">
        <v>80</v>
      </c>
      <c r="N2903" s="856" t="s">
        <v>5846</v>
      </c>
      <c r="O2903" s="856" t="s">
        <v>156</v>
      </c>
      <c r="P2903" s="856" t="s">
        <v>63</v>
      </c>
      <c r="Q2903" s="856" t="s">
        <v>64</v>
      </c>
      <c r="R2903" s="856" t="s">
        <v>5847</v>
      </c>
      <c r="S2903" s="856" t="s">
        <v>5848</v>
      </c>
      <c r="T2903" s="856" t="s">
        <v>5849</v>
      </c>
      <c r="U2903" s="754"/>
      <c r="V2903" s="754"/>
      <c r="W2903" s="754"/>
      <c r="X2903" s="754"/>
      <c r="Y2903" s="754"/>
      <c r="Z2903" s="754"/>
      <c r="AA2903" s="754"/>
      <c r="AB2903" s="754"/>
      <c r="AC2903" s="914" t="s">
        <v>184</v>
      </c>
      <c r="AD2903" s="884"/>
      <c r="AE2903" s="885"/>
      <c r="AF2903" s="754"/>
      <c r="AG2903" s="347"/>
      <c r="AH2903" s="262" t="s">
        <v>5901</v>
      </c>
      <c r="AI2903" s="347"/>
      <c r="AJ2903" s="347"/>
      <c r="AK2903" s="347"/>
      <c r="AL2903" s="347"/>
      <c r="AM2903" s="347"/>
      <c r="AN2903" s="347"/>
      <c r="AO2903" s="347"/>
      <c r="AP2903" s="347"/>
      <c r="AR2903" s="977" t="str">
        <f t="shared" ca="1" si="226"/>
        <v>0 ปี</v>
      </c>
      <c r="AS2903" s="977" t="str">
        <f t="shared" ca="1" si="227"/>
        <v>9 เดือน</v>
      </c>
      <c r="AT2903" s="978" t="str">
        <f t="shared" ca="1" si="228"/>
        <v>12 วัน</v>
      </c>
      <c r="AU2903" s="245"/>
      <c r="AV2903" s="979" t="str">
        <f t="shared" ca="1" si="229"/>
        <v>0 ปี9 เดือน12 วัน</v>
      </c>
    </row>
    <row r="2904" spans="1:48" s="809" customFormat="1" ht="175.2" customHeight="1">
      <c r="A2904" s="811"/>
      <c r="B2904" s="957">
        <v>243580</v>
      </c>
      <c r="C2904" s="968">
        <f t="shared" si="225"/>
        <v>45253</v>
      </c>
      <c r="D2904" s="856">
        <v>8</v>
      </c>
      <c r="E2904" s="853" t="s">
        <v>5807</v>
      </c>
      <c r="F2904" s="856" t="s">
        <v>5840</v>
      </c>
      <c r="G2904" s="856">
        <v>72483</v>
      </c>
      <c r="H2904" s="856"/>
      <c r="I2904" s="856" t="s">
        <v>60</v>
      </c>
      <c r="J2904" s="856" t="s">
        <v>67</v>
      </c>
      <c r="K2904" s="856" t="s">
        <v>61</v>
      </c>
      <c r="L2904" s="856" t="s">
        <v>62</v>
      </c>
      <c r="M2904" s="856" t="s">
        <v>80</v>
      </c>
      <c r="N2904" s="856" t="s">
        <v>5850</v>
      </c>
      <c r="O2904" s="856" t="s">
        <v>197</v>
      </c>
      <c r="P2904" s="856" t="s">
        <v>58</v>
      </c>
      <c r="Q2904" s="856" t="s">
        <v>66</v>
      </c>
      <c r="R2904" s="856" t="s">
        <v>5851</v>
      </c>
      <c r="S2904" s="856" t="s">
        <v>1455</v>
      </c>
      <c r="T2904" s="856" t="s">
        <v>5852</v>
      </c>
      <c r="U2904" s="754"/>
      <c r="V2904" s="754"/>
      <c r="W2904" s="754"/>
      <c r="X2904" s="754"/>
      <c r="Y2904" s="754"/>
      <c r="Z2904" s="754"/>
      <c r="AA2904" s="754"/>
      <c r="AB2904" s="754"/>
      <c r="AC2904" s="914" t="s">
        <v>184</v>
      </c>
      <c r="AD2904" s="884"/>
      <c r="AE2904" s="885"/>
      <c r="AF2904" s="754"/>
      <c r="AG2904" s="347"/>
      <c r="AH2904" s="262" t="s">
        <v>5901</v>
      </c>
      <c r="AI2904" s="347"/>
      <c r="AJ2904" s="347"/>
      <c r="AK2904" s="347"/>
      <c r="AL2904" s="347"/>
      <c r="AM2904" s="347"/>
      <c r="AN2904" s="347"/>
      <c r="AO2904" s="347"/>
      <c r="AP2904" s="347"/>
      <c r="AR2904" s="977" t="str">
        <f t="shared" ca="1" si="226"/>
        <v>0 ปี</v>
      </c>
      <c r="AS2904" s="977" t="str">
        <f t="shared" ca="1" si="227"/>
        <v>9 เดือน</v>
      </c>
      <c r="AT2904" s="978" t="str">
        <f t="shared" ca="1" si="228"/>
        <v>12 วัน</v>
      </c>
      <c r="AU2904" s="245"/>
      <c r="AV2904" s="979" t="str">
        <f t="shared" ca="1" si="229"/>
        <v>0 ปี9 เดือน12 วัน</v>
      </c>
    </row>
    <row r="2905" spans="1:48" s="809" customFormat="1" ht="175.2" customHeight="1">
      <c r="A2905" s="811"/>
      <c r="B2905" s="957">
        <v>243580</v>
      </c>
      <c r="C2905" s="968">
        <f t="shared" si="225"/>
        <v>45253</v>
      </c>
      <c r="D2905" s="856">
        <v>8</v>
      </c>
      <c r="E2905" s="853" t="s">
        <v>5807</v>
      </c>
      <c r="F2905" s="856" t="s">
        <v>5840</v>
      </c>
      <c r="G2905" s="856">
        <v>71338</v>
      </c>
      <c r="H2905" s="856"/>
      <c r="I2905" s="856" t="s">
        <v>60</v>
      </c>
      <c r="J2905" s="856" t="s">
        <v>211</v>
      </c>
      <c r="K2905" s="856" t="s">
        <v>61</v>
      </c>
      <c r="L2905" s="856" t="s">
        <v>62</v>
      </c>
      <c r="M2905" s="856" t="s">
        <v>80</v>
      </c>
      <c r="N2905" s="856" t="s">
        <v>5853</v>
      </c>
      <c r="O2905" s="856" t="s">
        <v>65</v>
      </c>
      <c r="P2905" s="856" t="s">
        <v>73</v>
      </c>
      <c r="Q2905" s="856"/>
      <c r="R2905" s="856"/>
      <c r="S2905" s="856"/>
      <c r="T2905" s="856"/>
      <c r="U2905" s="754"/>
      <c r="V2905" s="754"/>
      <c r="W2905" s="754"/>
      <c r="X2905" s="754"/>
      <c r="Y2905" s="754"/>
      <c r="Z2905" s="754"/>
      <c r="AA2905" s="754"/>
      <c r="AB2905" s="754"/>
      <c r="AC2905" s="914" t="s">
        <v>184</v>
      </c>
      <c r="AD2905" s="884"/>
      <c r="AE2905" s="885"/>
      <c r="AF2905" s="754"/>
      <c r="AG2905" s="347"/>
      <c r="AH2905" s="262" t="s">
        <v>5901</v>
      </c>
      <c r="AI2905" s="347"/>
      <c r="AJ2905" s="347"/>
      <c r="AK2905" s="347"/>
      <c r="AL2905" s="347"/>
      <c r="AM2905" s="347"/>
      <c r="AN2905" s="347"/>
      <c r="AO2905" s="347"/>
      <c r="AP2905" s="347"/>
      <c r="AR2905" s="977" t="str">
        <f t="shared" ca="1" si="226"/>
        <v>0 ปี</v>
      </c>
      <c r="AS2905" s="977" t="str">
        <f t="shared" ca="1" si="227"/>
        <v>9 เดือน</v>
      </c>
      <c r="AT2905" s="978" t="str">
        <f t="shared" ca="1" si="228"/>
        <v>12 วัน</v>
      </c>
      <c r="AU2905" s="245"/>
      <c r="AV2905" s="979" t="str">
        <f t="shared" ca="1" si="229"/>
        <v>0 ปี9 เดือน12 วัน</v>
      </c>
    </row>
    <row r="2906" spans="1:48" s="809" customFormat="1" ht="175.2" customHeight="1">
      <c r="A2906" s="811"/>
      <c r="B2906" s="957">
        <v>243580</v>
      </c>
      <c r="C2906" s="968">
        <f t="shared" si="225"/>
        <v>45253</v>
      </c>
      <c r="D2906" s="856">
        <v>8</v>
      </c>
      <c r="E2906" s="853" t="s">
        <v>5807</v>
      </c>
      <c r="F2906" s="856" t="s">
        <v>5840</v>
      </c>
      <c r="G2906" s="856">
        <v>249206</v>
      </c>
      <c r="H2906" s="856"/>
      <c r="I2906" s="856" t="s">
        <v>54</v>
      </c>
      <c r="J2906" s="856" t="s">
        <v>55</v>
      </c>
      <c r="K2906" s="856" t="s">
        <v>70</v>
      </c>
      <c r="L2906" s="856" t="s">
        <v>71</v>
      </c>
      <c r="M2906" s="856" t="s">
        <v>80</v>
      </c>
      <c r="N2906" s="856" t="s">
        <v>5854</v>
      </c>
      <c r="O2906" s="856" t="s">
        <v>205</v>
      </c>
      <c r="P2906" s="856" t="s">
        <v>58</v>
      </c>
      <c r="Q2906" s="856" t="s">
        <v>64</v>
      </c>
      <c r="R2906" s="856" t="s">
        <v>5855</v>
      </c>
      <c r="S2906" s="856" t="s">
        <v>5856</v>
      </c>
      <c r="T2906" s="856" t="s">
        <v>5857</v>
      </c>
      <c r="U2906" s="754"/>
      <c r="V2906" s="754"/>
      <c r="W2906" s="754"/>
      <c r="X2906" s="754"/>
      <c r="Y2906" s="754"/>
      <c r="Z2906" s="754"/>
      <c r="AA2906" s="754"/>
      <c r="AB2906" s="754"/>
      <c r="AC2906" s="914" t="s">
        <v>184</v>
      </c>
      <c r="AD2906" s="884"/>
      <c r="AE2906" s="885"/>
      <c r="AF2906" s="754"/>
      <c r="AG2906" s="347"/>
      <c r="AH2906" s="262" t="s">
        <v>5901</v>
      </c>
      <c r="AI2906" s="347"/>
      <c r="AJ2906" s="347"/>
      <c r="AK2906" s="347"/>
      <c r="AL2906" s="347"/>
      <c r="AM2906" s="347"/>
      <c r="AN2906" s="347"/>
      <c r="AO2906" s="347"/>
      <c r="AP2906" s="347"/>
      <c r="AR2906" s="977" t="str">
        <f t="shared" ca="1" si="226"/>
        <v>0 ปี</v>
      </c>
      <c r="AS2906" s="977" t="str">
        <f t="shared" ca="1" si="227"/>
        <v>9 เดือน</v>
      </c>
      <c r="AT2906" s="978" t="str">
        <f t="shared" ca="1" si="228"/>
        <v>12 วัน</v>
      </c>
      <c r="AU2906" s="245"/>
      <c r="AV2906" s="979" t="str">
        <f t="shared" ca="1" si="229"/>
        <v>0 ปี9 เดือน12 วัน</v>
      </c>
    </row>
    <row r="2907" spans="1:48" s="809" customFormat="1" ht="175.2" customHeight="1">
      <c r="A2907" s="811"/>
      <c r="B2907" s="957">
        <v>243580</v>
      </c>
      <c r="C2907" s="968">
        <f t="shared" si="225"/>
        <v>45253</v>
      </c>
      <c r="D2907" s="856">
        <v>8</v>
      </c>
      <c r="E2907" s="853" t="s">
        <v>5807</v>
      </c>
      <c r="F2907" s="856" t="s">
        <v>5840</v>
      </c>
      <c r="G2907" s="856">
        <v>72142</v>
      </c>
      <c r="H2907" s="856"/>
      <c r="I2907" s="856" t="s">
        <v>54</v>
      </c>
      <c r="J2907" s="856" t="s">
        <v>442</v>
      </c>
      <c r="K2907" s="856" t="s">
        <v>70</v>
      </c>
      <c r="L2907" s="856" t="s">
        <v>71</v>
      </c>
      <c r="M2907" s="856" t="s">
        <v>80</v>
      </c>
      <c r="N2907" s="856" t="s">
        <v>925</v>
      </c>
      <c r="O2907" s="856" t="s">
        <v>65</v>
      </c>
      <c r="P2907" s="856" t="s">
        <v>527</v>
      </c>
      <c r="Q2907" s="856"/>
      <c r="R2907" s="856"/>
      <c r="S2907" s="856"/>
      <c r="T2907" s="856"/>
      <c r="U2907" s="754"/>
      <c r="V2907" s="754"/>
      <c r="W2907" s="754"/>
      <c r="X2907" s="754"/>
      <c r="Y2907" s="754"/>
      <c r="Z2907" s="754"/>
      <c r="AA2907" s="754"/>
      <c r="AB2907" s="754"/>
      <c r="AC2907" s="914" t="s">
        <v>184</v>
      </c>
      <c r="AD2907" s="884"/>
      <c r="AE2907" s="885"/>
      <c r="AF2907" s="754"/>
      <c r="AG2907" s="347"/>
      <c r="AH2907" s="262" t="s">
        <v>5901</v>
      </c>
      <c r="AI2907" s="347"/>
      <c r="AJ2907" s="347"/>
      <c r="AK2907" s="347"/>
      <c r="AL2907" s="347"/>
      <c r="AM2907" s="347"/>
      <c r="AN2907" s="347"/>
      <c r="AO2907" s="347"/>
      <c r="AP2907" s="347"/>
      <c r="AR2907" s="977" t="str">
        <f t="shared" ca="1" si="226"/>
        <v>0 ปี</v>
      </c>
      <c r="AS2907" s="977" t="str">
        <f t="shared" ca="1" si="227"/>
        <v>9 เดือน</v>
      </c>
      <c r="AT2907" s="978" t="str">
        <f t="shared" ca="1" si="228"/>
        <v>12 วัน</v>
      </c>
      <c r="AU2907" s="245"/>
      <c r="AV2907" s="979" t="str">
        <f t="shared" ca="1" si="229"/>
        <v>0 ปี9 เดือน12 วัน</v>
      </c>
    </row>
    <row r="2908" spans="1:48" s="809" customFormat="1" ht="175.2" customHeight="1">
      <c r="A2908" s="811"/>
      <c r="B2908" s="957">
        <v>243580</v>
      </c>
      <c r="C2908" s="968">
        <f t="shared" si="225"/>
        <v>45253</v>
      </c>
      <c r="D2908" s="856">
        <v>8</v>
      </c>
      <c r="E2908" s="853" t="s">
        <v>5807</v>
      </c>
      <c r="F2908" s="856" t="s">
        <v>5840</v>
      </c>
      <c r="G2908" s="856">
        <v>72340</v>
      </c>
      <c r="H2908" s="856"/>
      <c r="I2908" s="856" t="s">
        <v>54</v>
      </c>
      <c r="J2908" s="856" t="s">
        <v>55</v>
      </c>
      <c r="K2908" s="856" t="s">
        <v>70</v>
      </c>
      <c r="L2908" s="856" t="s">
        <v>71</v>
      </c>
      <c r="M2908" s="856" t="s">
        <v>80</v>
      </c>
      <c r="N2908" s="856" t="s">
        <v>1273</v>
      </c>
      <c r="O2908" s="856" t="s">
        <v>129</v>
      </c>
      <c r="P2908" s="856" t="s">
        <v>58</v>
      </c>
      <c r="Q2908" s="856" t="s">
        <v>64</v>
      </c>
      <c r="R2908" s="856" t="s">
        <v>5858</v>
      </c>
      <c r="S2908" s="856" t="s">
        <v>5859</v>
      </c>
      <c r="T2908" s="856" t="s">
        <v>5860</v>
      </c>
      <c r="U2908" s="754"/>
      <c r="V2908" s="754"/>
      <c r="W2908" s="754"/>
      <c r="X2908" s="754"/>
      <c r="Y2908" s="754"/>
      <c r="Z2908" s="754"/>
      <c r="AA2908" s="754"/>
      <c r="AB2908" s="754"/>
      <c r="AC2908" s="914" t="s">
        <v>184</v>
      </c>
      <c r="AD2908" s="884"/>
      <c r="AE2908" s="885"/>
      <c r="AF2908" s="754"/>
      <c r="AG2908" s="347"/>
      <c r="AH2908" s="262" t="s">
        <v>5901</v>
      </c>
      <c r="AI2908" s="347"/>
      <c r="AJ2908" s="347"/>
      <c r="AK2908" s="347"/>
      <c r="AL2908" s="347"/>
      <c r="AM2908" s="347"/>
      <c r="AN2908" s="347"/>
      <c r="AO2908" s="347"/>
      <c r="AP2908" s="347"/>
      <c r="AR2908" s="977" t="str">
        <f t="shared" ca="1" si="226"/>
        <v>0 ปี</v>
      </c>
      <c r="AS2908" s="977" t="str">
        <f t="shared" ca="1" si="227"/>
        <v>9 เดือน</v>
      </c>
      <c r="AT2908" s="978" t="str">
        <f t="shared" ca="1" si="228"/>
        <v>12 วัน</v>
      </c>
      <c r="AU2908" s="245"/>
      <c r="AV2908" s="979" t="str">
        <f t="shared" ca="1" si="229"/>
        <v>0 ปี9 เดือน12 วัน</v>
      </c>
    </row>
    <row r="2909" spans="1:48" s="809" customFormat="1" ht="175.2" customHeight="1">
      <c r="A2909" s="811"/>
      <c r="B2909" s="957">
        <v>243580</v>
      </c>
      <c r="C2909" s="968">
        <f t="shared" si="225"/>
        <v>45253</v>
      </c>
      <c r="D2909" s="856">
        <v>8</v>
      </c>
      <c r="E2909" s="853" t="s">
        <v>5807</v>
      </c>
      <c r="F2909" s="856" t="s">
        <v>5840</v>
      </c>
      <c r="G2909" s="856">
        <v>72190</v>
      </c>
      <c r="H2909" s="856"/>
      <c r="I2909" s="856" t="s">
        <v>60</v>
      </c>
      <c r="J2909" s="856" t="s">
        <v>321</v>
      </c>
      <c r="K2909" s="856" t="s">
        <v>61</v>
      </c>
      <c r="L2909" s="856" t="s">
        <v>62</v>
      </c>
      <c r="M2909" s="856" t="s">
        <v>80</v>
      </c>
      <c r="N2909" s="856" t="s">
        <v>300</v>
      </c>
      <c r="O2909" s="856" t="s">
        <v>323</v>
      </c>
      <c r="P2909" s="856" t="s">
        <v>73</v>
      </c>
      <c r="Q2909" s="856"/>
      <c r="R2909" s="856"/>
      <c r="S2909" s="856"/>
      <c r="T2909" s="856"/>
      <c r="U2909" s="754"/>
      <c r="V2909" s="754"/>
      <c r="W2909" s="754"/>
      <c r="X2909" s="754"/>
      <c r="Y2909" s="754"/>
      <c r="Z2909" s="754"/>
      <c r="AA2909" s="754"/>
      <c r="AB2909" s="754"/>
      <c r="AC2909" s="914" t="s">
        <v>184</v>
      </c>
      <c r="AD2909" s="884"/>
      <c r="AE2909" s="885"/>
      <c r="AF2909" s="754"/>
      <c r="AG2909" s="347"/>
      <c r="AH2909" s="262" t="s">
        <v>5901</v>
      </c>
      <c r="AI2909" s="347"/>
      <c r="AJ2909" s="347"/>
      <c r="AK2909" s="347"/>
      <c r="AL2909" s="347"/>
      <c r="AM2909" s="347"/>
      <c r="AN2909" s="347"/>
      <c r="AO2909" s="347"/>
      <c r="AP2909" s="347"/>
      <c r="AR2909" s="977" t="str">
        <f t="shared" ca="1" si="226"/>
        <v>0 ปี</v>
      </c>
      <c r="AS2909" s="977" t="str">
        <f t="shared" ca="1" si="227"/>
        <v>9 เดือน</v>
      </c>
      <c r="AT2909" s="978" t="str">
        <f t="shared" ca="1" si="228"/>
        <v>12 วัน</v>
      </c>
      <c r="AU2909" s="245"/>
      <c r="AV2909" s="979" t="str">
        <f t="shared" ca="1" si="229"/>
        <v>0 ปี9 เดือน12 วัน</v>
      </c>
    </row>
    <row r="2910" spans="1:48" s="809" customFormat="1" ht="175.2" customHeight="1">
      <c r="A2910" s="811"/>
      <c r="B2910" s="957">
        <v>243580</v>
      </c>
      <c r="C2910" s="968">
        <f t="shared" si="225"/>
        <v>45253</v>
      </c>
      <c r="D2910" s="856">
        <v>8</v>
      </c>
      <c r="E2910" s="853" t="s">
        <v>5807</v>
      </c>
      <c r="F2910" s="856" t="s">
        <v>5840</v>
      </c>
      <c r="G2910" s="856">
        <v>175739</v>
      </c>
      <c r="H2910" s="856"/>
      <c r="I2910" s="856" t="s">
        <v>54</v>
      </c>
      <c r="J2910" s="856" t="s">
        <v>2404</v>
      </c>
      <c r="K2910" s="856" t="s">
        <v>70</v>
      </c>
      <c r="L2910" s="856" t="s">
        <v>71</v>
      </c>
      <c r="M2910" s="856" t="s">
        <v>80</v>
      </c>
      <c r="N2910" s="856" t="s">
        <v>300</v>
      </c>
      <c r="O2910" s="856" t="s">
        <v>1366</v>
      </c>
      <c r="P2910" s="856" t="s">
        <v>72</v>
      </c>
      <c r="Q2910" s="856"/>
      <c r="R2910" s="856"/>
      <c r="S2910" s="856"/>
      <c r="T2910" s="856"/>
      <c r="U2910" s="754"/>
      <c r="V2910" s="754"/>
      <c r="W2910" s="754"/>
      <c r="X2910" s="754"/>
      <c r="Y2910" s="754"/>
      <c r="Z2910" s="754"/>
      <c r="AA2910" s="754"/>
      <c r="AB2910" s="754"/>
      <c r="AC2910" s="914" t="s">
        <v>184</v>
      </c>
      <c r="AD2910" s="884"/>
      <c r="AE2910" s="885"/>
      <c r="AF2910" s="754"/>
      <c r="AG2910" s="347"/>
      <c r="AH2910" s="262" t="s">
        <v>5901</v>
      </c>
      <c r="AI2910" s="347"/>
      <c r="AJ2910" s="347"/>
      <c r="AK2910" s="347"/>
      <c r="AL2910" s="347"/>
      <c r="AM2910" s="347"/>
      <c r="AN2910" s="347"/>
      <c r="AO2910" s="347"/>
      <c r="AP2910" s="347"/>
      <c r="AR2910" s="977" t="str">
        <f t="shared" ca="1" si="226"/>
        <v>0 ปี</v>
      </c>
      <c r="AS2910" s="977" t="str">
        <f t="shared" ca="1" si="227"/>
        <v>9 เดือน</v>
      </c>
      <c r="AT2910" s="978" t="str">
        <f t="shared" ca="1" si="228"/>
        <v>12 วัน</v>
      </c>
      <c r="AU2910" s="245"/>
      <c r="AV2910" s="979" t="str">
        <f t="shared" ca="1" si="229"/>
        <v>0 ปี9 เดือน12 วัน</v>
      </c>
    </row>
    <row r="2911" spans="1:48" s="809" customFormat="1" ht="175.2" customHeight="1">
      <c r="A2911" s="811"/>
      <c r="B2911" s="957">
        <v>243580</v>
      </c>
      <c r="C2911" s="968">
        <f t="shared" si="225"/>
        <v>45253</v>
      </c>
      <c r="D2911" s="856">
        <v>8</v>
      </c>
      <c r="E2911" s="853" t="s">
        <v>5807</v>
      </c>
      <c r="F2911" s="856" t="s">
        <v>5840</v>
      </c>
      <c r="G2911" s="856">
        <v>49087</v>
      </c>
      <c r="H2911" s="856"/>
      <c r="I2911" s="856" t="s">
        <v>54</v>
      </c>
      <c r="J2911" s="856" t="s">
        <v>370</v>
      </c>
      <c r="K2911" s="856" t="s">
        <v>70</v>
      </c>
      <c r="L2911" s="856" t="s">
        <v>71</v>
      </c>
      <c r="M2911" s="856" t="s">
        <v>80</v>
      </c>
      <c r="N2911" s="856" t="s">
        <v>2014</v>
      </c>
      <c r="O2911" s="856" t="s">
        <v>748</v>
      </c>
      <c r="P2911" s="856" t="s">
        <v>73</v>
      </c>
      <c r="Q2911" s="856"/>
      <c r="R2911" s="856"/>
      <c r="S2911" s="856"/>
      <c r="T2911" s="856"/>
      <c r="U2911" s="754"/>
      <c r="V2911" s="754"/>
      <c r="W2911" s="754"/>
      <c r="X2911" s="754"/>
      <c r="Y2911" s="754"/>
      <c r="Z2911" s="754"/>
      <c r="AA2911" s="754"/>
      <c r="AB2911" s="754"/>
      <c r="AC2911" s="914" t="s">
        <v>184</v>
      </c>
      <c r="AD2911" s="884"/>
      <c r="AE2911" s="885"/>
      <c r="AF2911" s="754"/>
      <c r="AG2911" s="347"/>
      <c r="AH2911" s="262" t="s">
        <v>5901</v>
      </c>
      <c r="AI2911" s="347"/>
      <c r="AJ2911" s="347"/>
      <c r="AK2911" s="347"/>
      <c r="AL2911" s="347"/>
      <c r="AM2911" s="347"/>
      <c r="AN2911" s="347"/>
      <c r="AO2911" s="347"/>
      <c r="AP2911" s="347"/>
      <c r="AR2911" s="977" t="str">
        <f t="shared" ca="1" si="226"/>
        <v>0 ปี</v>
      </c>
      <c r="AS2911" s="977" t="str">
        <f t="shared" ca="1" si="227"/>
        <v>9 เดือน</v>
      </c>
      <c r="AT2911" s="978" t="str">
        <f t="shared" ca="1" si="228"/>
        <v>12 วัน</v>
      </c>
      <c r="AU2911" s="245"/>
      <c r="AV2911" s="979" t="str">
        <f t="shared" ca="1" si="229"/>
        <v>0 ปี9 เดือน12 วัน</v>
      </c>
    </row>
    <row r="2912" spans="1:48" s="809" customFormat="1" ht="175.2" customHeight="1">
      <c r="A2912" s="811"/>
      <c r="B2912" s="957">
        <v>243580</v>
      </c>
      <c r="C2912" s="968">
        <f t="shared" si="225"/>
        <v>45253</v>
      </c>
      <c r="D2912" s="856">
        <v>8</v>
      </c>
      <c r="E2912" s="853" t="s">
        <v>5807</v>
      </c>
      <c r="F2912" s="856" t="s">
        <v>5840</v>
      </c>
      <c r="G2912" s="856">
        <v>71461</v>
      </c>
      <c r="H2912" s="856"/>
      <c r="I2912" s="856" t="s">
        <v>60</v>
      </c>
      <c r="J2912" s="856" t="s">
        <v>394</v>
      </c>
      <c r="K2912" s="856" t="s">
        <v>61</v>
      </c>
      <c r="L2912" s="856" t="s">
        <v>62</v>
      </c>
      <c r="M2912" s="856" t="s">
        <v>80</v>
      </c>
      <c r="N2912" s="856" t="s">
        <v>5212</v>
      </c>
      <c r="O2912" s="856" t="s">
        <v>75</v>
      </c>
      <c r="P2912" s="856" t="s">
        <v>73</v>
      </c>
      <c r="Q2912" s="856"/>
      <c r="R2912" s="856"/>
      <c r="S2912" s="856"/>
      <c r="T2912" s="856"/>
      <c r="U2912" s="754"/>
      <c r="V2912" s="754"/>
      <c r="W2912" s="754"/>
      <c r="X2912" s="754"/>
      <c r="Y2912" s="754"/>
      <c r="Z2912" s="754"/>
      <c r="AA2912" s="754"/>
      <c r="AB2912" s="754"/>
      <c r="AC2912" s="914" t="s">
        <v>184</v>
      </c>
      <c r="AD2912" s="884"/>
      <c r="AE2912" s="885"/>
      <c r="AF2912" s="754"/>
      <c r="AG2912" s="347"/>
      <c r="AH2912" s="262" t="s">
        <v>5901</v>
      </c>
      <c r="AI2912" s="347"/>
      <c r="AJ2912" s="347"/>
      <c r="AK2912" s="347"/>
      <c r="AL2912" s="347"/>
      <c r="AM2912" s="347"/>
      <c r="AN2912" s="347"/>
      <c r="AO2912" s="347"/>
      <c r="AP2912" s="347"/>
      <c r="AR2912" s="977" t="str">
        <f t="shared" ca="1" si="226"/>
        <v>0 ปี</v>
      </c>
      <c r="AS2912" s="977" t="str">
        <f t="shared" ca="1" si="227"/>
        <v>9 เดือน</v>
      </c>
      <c r="AT2912" s="978" t="str">
        <f t="shared" ca="1" si="228"/>
        <v>12 วัน</v>
      </c>
      <c r="AU2912" s="245"/>
      <c r="AV2912" s="979" t="str">
        <f t="shared" ca="1" si="229"/>
        <v>0 ปี9 เดือน12 วัน</v>
      </c>
    </row>
    <row r="2913" spans="1:48" s="809" customFormat="1" ht="175.2" customHeight="1">
      <c r="A2913" s="811"/>
      <c r="B2913" s="957">
        <v>243580</v>
      </c>
      <c r="C2913" s="968">
        <f t="shared" si="225"/>
        <v>45253</v>
      </c>
      <c r="D2913" s="856">
        <v>8</v>
      </c>
      <c r="E2913" s="853" t="s">
        <v>5807</v>
      </c>
      <c r="F2913" s="856" t="s">
        <v>5840</v>
      </c>
      <c r="G2913" s="856">
        <v>235798</v>
      </c>
      <c r="H2913" s="856"/>
      <c r="I2913" s="856" t="s">
        <v>54</v>
      </c>
      <c r="J2913" s="856" t="s">
        <v>55</v>
      </c>
      <c r="K2913" s="856" t="s">
        <v>70</v>
      </c>
      <c r="L2913" s="856" t="s">
        <v>71</v>
      </c>
      <c r="M2913" s="856" t="s">
        <v>80</v>
      </c>
      <c r="N2913" s="856" t="s">
        <v>4810</v>
      </c>
      <c r="O2913" s="856" t="s">
        <v>79</v>
      </c>
      <c r="P2913" s="856" t="s">
        <v>58</v>
      </c>
      <c r="Q2913" s="856" t="s">
        <v>64</v>
      </c>
      <c r="R2913" s="856" t="s">
        <v>5861</v>
      </c>
      <c r="S2913" s="856" t="s">
        <v>5862</v>
      </c>
      <c r="T2913" s="856" t="s">
        <v>5863</v>
      </c>
      <c r="U2913" s="754"/>
      <c r="V2913" s="754"/>
      <c r="W2913" s="754"/>
      <c r="X2913" s="754"/>
      <c r="Y2913" s="754"/>
      <c r="Z2913" s="754"/>
      <c r="AA2913" s="754"/>
      <c r="AB2913" s="754"/>
      <c r="AC2913" s="914" t="s">
        <v>184</v>
      </c>
      <c r="AD2913" s="884"/>
      <c r="AE2913" s="885"/>
      <c r="AF2913" s="754"/>
      <c r="AG2913" s="347"/>
      <c r="AH2913" s="262" t="s">
        <v>5901</v>
      </c>
      <c r="AI2913" s="347"/>
      <c r="AJ2913" s="347"/>
      <c r="AK2913" s="347"/>
      <c r="AL2913" s="347"/>
      <c r="AM2913" s="347"/>
      <c r="AN2913" s="347"/>
      <c r="AO2913" s="347"/>
      <c r="AP2913" s="347"/>
      <c r="AR2913" s="977" t="str">
        <f t="shared" ca="1" si="226"/>
        <v>0 ปี</v>
      </c>
      <c r="AS2913" s="977" t="str">
        <f t="shared" ca="1" si="227"/>
        <v>9 เดือน</v>
      </c>
      <c r="AT2913" s="978" t="str">
        <f t="shared" ca="1" si="228"/>
        <v>12 วัน</v>
      </c>
      <c r="AU2913" s="245"/>
      <c r="AV2913" s="979" t="str">
        <f t="shared" ca="1" si="229"/>
        <v>0 ปี9 เดือน12 วัน</v>
      </c>
    </row>
    <row r="2914" spans="1:48" s="809" customFormat="1" ht="175.2" customHeight="1">
      <c r="A2914" s="811"/>
      <c r="B2914" s="957">
        <v>243580</v>
      </c>
      <c r="C2914" s="968">
        <f t="shared" si="225"/>
        <v>45253</v>
      </c>
      <c r="D2914" s="856">
        <v>8</v>
      </c>
      <c r="E2914" s="853" t="s">
        <v>5807</v>
      </c>
      <c r="F2914" s="856" t="s">
        <v>5840</v>
      </c>
      <c r="G2914" s="856">
        <v>71808</v>
      </c>
      <c r="H2914" s="856"/>
      <c r="I2914" s="856" t="s">
        <v>60</v>
      </c>
      <c r="J2914" s="856" t="s">
        <v>321</v>
      </c>
      <c r="K2914" s="856" t="s">
        <v>61</v>
      </c>
      <c r="L2914" s="856" t="s">
        <v>62</v>
      </c>
      <c r="M2914" s="856" t="s">
        <v>80</v>
      </c>
      <c r="N2914" s="856" t="s">
        <v>5212</v>
      </c>
      <c r="O2914" s="856" t="s">
        <v>323</v>
      </c>
      <c r="P2914" s="856" t="s">
        <v>73</v>
      </c>
      <c r="Q2914" s="856"/>
      <c r="R2914" s="856"/>
      <c r="S2914" s="856"/>
      <c r="T2914" s="856"/>
      <c r="U2914" s="754"/>
      <c r="V2914" s="754"/>
      <c r="W2914" s="754"/>
      <c r="X2914" s="754"/>
      <c r="Y2914" s="754"/>
      <c r="Z2914" s="754"/>
      <c r="AA2914" s="754"/>
      <c r="AB2914" s="754"/>
      <c r="AC2914" s="914" t="s">
        <v>184</v>
      </c>
      <c r="AD2914" s="884"/>
      <c r="AE2914" s="885"/>
      <c r="AF2914" s="754"/>
      <c r="AG2914" s="347"/>
      <c r="AH2914" s="262" t="s">
        <v>5901</v>
      </c>
      <c r="AI2914" s="347"/>
      <c r="AJ2914" s="347"/>
      <c r="AK2914" s="347"/>
      <c r="AL2914" s="347"/>
      <c r="AM2914" s="347"/>
      <c r="AN2914" s="347"/>
      <c r="AO2914" s="347"/>
      <c r="AP2914" s="347"/>
      <c r="AR2914" s="977" t="str">
        <f t="shared" ca="1" si="226"/>
        <v>0 ปี</v>
      </c>
      <c r="AS2914" s="977" t="str">
        <f t="shared" ca="1" si="227"/>
        <v>9 เดือน</v>
      </c>
      <c r="AT2914" s="978" t="str">
        <f t="shared" ca="1" si="228"/>
        <v>12 วัน</v>
      </c>
      <c r="AU2914" s="245"/>
      <c r="AV2914" s="979" t="str">
        <f t="shared" ca="1" si="229"/>
        <v>0 ปี9 เดือน12 วัน</v>
      </c>
    </row>
    <row r="2915" spans="1:48" s="809" customFormat="1" ht="175.2" customHeight="1">
      <c r="A2915" s="811"/>
      <c r="B2915" s="957">
        <v>243580</v>
      </c>
      <c r="C2915" s="968">
        <f t="shared" si="225"/>
        <v>45253</v>
      </c>
      <c r="D2915" s="856">
        <v>8</v>
      </c>
      <c r="E2915" s="853" t="s">
        <v>5807</v>
      </c>
      <c r="F2915" s="856" t="s">
        <v>5840</v>
      </c>
      <c r="G2915" s="856">
        <v>71902</v>
      </c>
      <c r="H2915" s="856"/>
      <c r="I2915" s="856" t="s">
        <v>60</v>
      </c>
      <c r="J2915" s="856" t="s">
        <v>235</v>
      </c>
      <c r="K2915" s="856" t="s">
        <v>61</v>
      </c>
      <c r="L2915" s="856" t="s">
        <v>62</v>
      </c>
      <c r="M2915" s="856" t="s">
        <v>80</v>
      </c>
      <c r="N2915" s="856" t="s">
        <v>951</v>
      </c>
      <c r="O2915" s="856" t="s">
        <v>65</v>
      </c>
      <c r="P2915" s="856" t="s">
        <v>58</v>
      </c>
      <c r="Q2915" s="856" t="s">
        <v>64</v>
      </c>
      <c r="R2915" s="856" t="s">
        <v>5864</v>
      </c>
      <c r="S2915" s="856" t="s">
        <v>5865</v>
      </c>
      <c r="T2915" s="856" t="s">
        <v>5866</v>
      </c>
      <c r="U2915" s="754"/>
      <c r="V2915" s="754"/>
      <c r="W2915" s="754"/>
      <c r="X2915" s="754"/>
      <c r="Y2915" s="754"/>
      <c r="Z2915" s="754"/>
      <c r="AA2915" s="754"/>
      <c r="AB2915" s="754"/>
      <c r="AC2915" s="914" t="s">
        <v>184</v>
      </c>
      <c r="AD2915" s="884"/>
      <c r="AE2915" s="885"/>
      <c r="AF2915" s="754"/>
      <c r="AG2915" s="347"/>
      <c r="AH2915" s="262" t="s">
        <v>5901</v>
      </c>
      <c r="AI2915" s="347"/>
      <c r="AJ2915" s="347"/>
      <c r="AK2915" s="347"/>
      <c r="AL2915" s="347"/>
      <c r="AM2915" s="347"/>
      <c r="AN2915" s="347"/>
      <c r="AO2915" s="347"/>
      <c r="AP2915" s="347"/>
      <c r="AR2915" s="977" t="str">
        <f t="shared" ca="1" si="226"/>
        <v>0 ปี</v>
      </c>
      <c r="AS2915" s="977" t="str">
        <f t="shared" ca="1" si="227"/>
        <v>9 เดือน</v>
      </c>
      <c r="AT2915" s="978" t="str">
        <f t="shared" ca="1" si="228"/>
        <v>12 วัน</v>
      </c>
      <c r="AU2915" s="245"/>
      <c r="AV2915" s="979" t="str">
        <f t="shared" ca="1" si="229"/>
        <v>0 ปี9 เดือน12 วัน</v>
      </c>
    </row>
    <row r="2916" spans="1:48" s="809" customFormat="1" ht="175.2" customHeight="1">
      <c r="A2916" s="811"/>
      <c r="B2916" s="957">
        <v>243580</v>
      </c>
      <c r="C2916" s="968">
        <f t="shared" si="225"/>
        <v>45253</v>
      </c>
      <c r="D2916" s="856">
        <v>8</v>
      </c>
      <c r="E2916" s="853" t="s">
        <v>5807</v>
      </c>
      <c r="F2916" s="856" t="s">
        <v>5840</v>
      </c>
      <c r="G2916" s="856">
        <v>72355</v>
      </c>
      <c r="H2916" s="856"/>
      <c r="I2916" s="856" t="s">
        <v>54</v>
      </c>
      <c r="J2916" s="856" t="s">
        <v>55</v>
      </c>
      <c r="K2916" s="856" t="s">
        <v>70</v>
      </c>
      <c r="L2916" s="856" t="s">
        <v>71</v>
      </c>
      <c r="M2916" s="856" t="s">
        <v>80</v>
      </c>
      <c r="N2916" s="856" t="s">
        <v>2014</v>
      </c>
      <c r="O2916" s="856" t="s">
        <v>203</v>
      </c>
      <c r="P2916" s="856" t="s">
        <v>58</v>
      </c>
      <c r="Q2916" s="856" t="s">
        <v>64</v>
      </c>
      <c r="R2916" s="856" t="s">
        <v>5867</v>
      </c>
      <c r="S2916" s="856" t="s">
        <v>5868</v>
      </c>
      <c r="T2916" s="856" t="s">
        <v>5866</v>
      </c>
      <c r="U2916" s="754"/>
      <c r="V2916" s="754"/>
      <c r="W2916" s="754"/>
      <c r="X2916" s="754"/>
      <c r="Y2916" s="754"/>
      <c r="Z2916" s="754"/>
      <c r="AA2916" s="754"/>
      <c r="AB2916" s="754"/>
      <c r="AC2916" s="914" t="s">
        <v>184</v>
      </c>
      <c r="AD2916" s="884"/>
      <c r="AE2916" s="885"/>
      <c r="AF2916" s="754"/>
      <c r="AG2916" s="347"/>
      <c r="AH2916" s="262" t="s">
        <v>5901</v>
      </c>
      <c r="AI2916" s="347"/>
      <c r="AJ2916" s="347"/>
      <c r="AK2916" s="347"/>
      <c r="AL2916" s="347"/>
      <c r="AM2916" s="347"/>
      <c r="AN2916" s="347"/>
      <c r="AO2916" s="347"/>
      <c r="AP2916" s="347"/>
      <c r="AR2916" s="977" t="str">
        <f t="shared" ca="1" si="226"/>
        <v>0 ปี</v>
      </c>
      <c r="AS2916" s="977" t="str">
        <f t="shared" ca="1" si="227"/>
        <v>9 เดือน</v>
      </c>
      <c r="AT2916" s="978" t="str">
        <f t="shared" ca="1" si="228"/>
        <v>12 วัน</v>
      </c>
      <c r="AU2916" s="245"/>
      <c r="AV2916" s="979" t="str">
        <f t="shared" ca="1" si="229"/>
        <v>0 ปี9 เดือน12 วัน</v>
      </c>
    </row>
    <row r="2917" spans="1:48" s="809" customFormat="1" ht="175.2" customHeight="1">
      <c r="A2917" s="811"/>
      <c r="B2917" s="957">
        <v>243580</v>
      </c>
      <c r="C2917" s="968">
        <f t="shared" si="225"/>
        <v>45253</v>
      </c>
      <c r="D2917" s="856">
        <v>8</v>
      </c>
      <c r="E2917" s="853" t="s">
        <v>5807</v>
      </c>
      <c r="F2917" s="856" t="s">
        <v>5840</v>
      </c>
      <c r="G2917" s="856">
        <v>72605</v>
      </c>
      <c r="H2917" s="856"/>
      <c r="I2917" s="856" t="s">
        <v>54</v>
      </c>
      <c r="J2917" s="856" t="s">
        <v>55</v>
      </c>
      <c r="K2917" s="856" t="s">
        <v>70</v>
      </c>
      <c r="L2917" s="856" t="s">
        <v>71</v>
      </c>
      <c r="M2917" s="856" t="s">
        <v>80</v>
      </c>
      <c r="N2917" s="856" t="s">
        <v>5869</v>
      </c>
      <c r="O2917" s="856" t="s">
        <v>156</v>
      </c>
      <c r="P2917" s="856" t="s">
        <v>58</v>
      </c>
      <c r="Q2917" s="856" t="s">
        <v>66</v>
      </c>
      <c r="R2917" s="856" t="s">
        <v>5870</v>
      </c>
      <c r="S2917" s="856" t="s">
        <v>5871</v>
      </c>
      <c r="T2917" s="856" t="s">
        <v>5872</v>
      </c>
      <c r="U2917" s="754"/>
      <c r="V2917" s="754"/>
      <c r="W2917" s="754"/>
      <c r="X2917" s="754"/>
      <c r="Y2917" s="754"/>
      <c r="Z2917" s="754"/>
      <c r="AA2917" s="754"/>
      <c r="AB2917" s="754"/>
      <c r="AC2917" s="914" t="s">
        <v>184</v>
      </c>
      <c r="AD2917" s="884"/>
      <c r="AE2917" s="885"/>
      <c r="AF2917" s="754"/>
      <c r="AG2917" s="347"/>
      <c r="AH2917" s="262" t="s">
        <v>5901</v>
      </c>
      <c r="AI2917" s="347"/>
      <c r="AJ2917" s="347"/>
      <c r="AK2917" s="347"/>
      <c r="AL2917" s="347"/>
      <c r="AM2917" s="347"/>
      <c r="AN2917" s="347"/>
      <c r="AO2917" s="347"/>
      <c r="AP2917" s="347"/>
      <c r="AR2917" s="977" t="str">
        <f t="shared" ca="1" si="226"/>
        <v>0 ปี</v>
      </c>
      <c r="AS2917" s="977" t="str">
        <f t="shared" ca="1" si="227"/>
        <v>9 เดือน</v>
      </c>
      <c r="AT2917" s="978" t="str">
        <f t="shared" ca="1" si="228"/>
        <v>12 วัน</v>
      </c>
      <c r="AU2917" s="245"/>
      <c r="AV2917" s="979" t="str">
        <f t="shared" ca="1" si="229"/>
        <v>0 ปี9 เดือน12 วัน</v>
      </c>
    </row>
    <row r="2918" spans="1:48" s="809" customFormat="1" ht="175.2" customHeight="1">
      <c r="A2918" s="811"/>
      <c r="B2918" s="957">
        <v>243580</v>
      </c>
      <c r="C2918" s="968">
        <f t="shared" si="225"/>
        <v>45253</v>
      </c>
      <c r="D2918" s="856">
        <v>8</v>
      </c>
      <c r="E2918" s="853" t="s">
        <v>5807</v>
      </c>
      <c r="F2918" s="856" t="s">
        <v>5873</v>
      </c>
      <c r="G2918" s="856">
        <v>151531</v>
      </c>
      <c r="H2918" s="856"/>
      <c r="I2918" s="856" t="s">
        <v>54</v>
      </c>
      <c r="J2918" s="856" t="s">
        <v>77</v>
      </c>
      <c r="K2918" s="856" t="s">
        <v>56</v>
      </c>
      <c r="L2918" s="856" t="s">
        <v>56</v>
      </c>
      <c r="M2918" s="856" t="s">
        <v>83</v>
      </c>
      <c r="N2918" s="856" t="s">
        <v>338</v>
      </c>
      <c r="O2918" s="856" t="s">
        <v>395</v>
      </c>
      <c r="P2918" s="856" t="s">
        <v>59</v>
      </c>
      <c r="Q2918" s="856"/>
      <c r="R2918" s="856"/>
      <c r="S2918" s="856"/>
      <c r="T2918" s="856"/>
      <c r="U2918" s="754"/>
      <c r="V2918" s="754"/>
      <c r="W2918" s="754"/>
      <c r="X2918" s="754"/>
      <c r="Y2918" s="754"/>
      <c r="Z2918" s="754"/>
      <c r="AA2918" s="754"/>
      <c r="AB2918" s="754"/>
      <c r="AC2918" s="914" t="s">
        <v>184</v>
      </c>
      <c r="AD2918" s="884"/>
      <c r="AE2918" s="885"/>
      <c r="AF2918" s="754"/>
      <c r="AG2918" s="347"/>
      <c r="AH2918" s="262" t="s">
        <v>5901</v>
      </c>
      <c r="AI2918" s="347"/>
      <c r="AJ2918" s="347"/>
      <c r="AK2918" s="347"/>
      <c r="AL2918" s="347"/>
      <c r="AM2918" s="347"/>
      <c r="AN2918" s="347"/>
      <c r="AO2918" s="347"/>
      <c r="AP2918" s="347"/>
      <c r="AR2918" s="977" t="str">
        <f t="shared" ca="1" si="226"/>
        <v>0 ปี</v>
      </c>
      <c r="AS2918" s="977" t="str">
        <f t="shared" ca="1" si="227"/>
        <v>9 เดือน</v>
      </c>
      <c r="AT2918" s="978" t="str">
        <f t="shared" ca="1" si="228"/>
        <v>12 วัน</v>
      </c>
      <c r="AU2918" s="245"/>
      <c r="AV2918" s="979" t="str">
        <f t="shared" ca="1" si="229"/>
        <v>0 ปี9 เดือน12 วัน</v>
      </c>
    </row>
    <row r="2919" spans="1:48" s="809" customFormat="1" ht="175.2" customHeight="1">
      <c r="A2919" s="811"/>
      <c r="B2919" s="957">
        <v>243580</v>
      </c>
      <c r="C2919" s="968">
        <f t="shared" si="225"/>
        <v>45253</v>
      </c>
      <c r="D2919" s="856">
        <v>8</v>
      </c>
      <c r="E2919" s="853" t="s">
        <v>5807</v>
      </c>
      <c r="F2919" s="856" t="s">
        <v>5873</v>
      </c>
      <c r="G2919" s="856">
        <v>59141</v>
      </c>
      <c r="H2919" s="856"/>
      <c r="I2919" s="856" t="s">
        <v>54</v>
      </c>
      <c r="J2919" s="856" t="s">
        <v>422</v>
      </c>
      <c r="K2919" s="856" t="s">
        <v>56</v>
      </c>
      <c r="L2919" s="856" t="s">
        <v>56</v>
      </c>
      <c r="M2919" s="856" t="s">
        <v>83</v>
      </c>
      <c r="N2919" s="856" t="s">
        <v>338</v>
      </c>
      <c r="O2919" s="856" t="s">
        <v>423</v>
      </c>
      <c r="P2919" s="856" t="s">
        <v>59</v>
      </c>
      <c r="Q2919" s="856"/>
      <c r="R2919" s="856"/>
      <c r="S2919" s="856"/>
      <c r="T2919" s="856"/>
      <c r="U2919" s="754"/>
      <c r="V2919" s="754"/>
      <c r="W2919" s="754"/>
      <c r="X2919" s="754"/>
      <c r="Y2919" s="754"/>
      <c r="Z2919" s="754"/>
      <c r="AA2919" s="754"/>
      <c r="AB2919" s="754"/>
      <c r="AC2919" s="914" t="s">
        <v>184</v>
      </c>
      <c r="AD2919" s="884"/>
      <c r="AE2919" s="885"/>
      <c r="AF2919" s="754"/>
      <c r="AG2919" s="347"/>
      <c r="AH2919" s="262" t="s">
        <v>5901</v>
      </c>
      <c r="AI2919" s="347"/>
      <c r="AJ2919" s="347"/>
      <c r="AK2919" s="347"/>
      <c r="AL2919" s="347"/>
      <c r="AM2919" s="347"/>
      <c r="AN2919" s="347"/>
      <c r="AO2919" s="347"/>
      <c r="AP2919" s="347"/>
      <c r="AR2919" s="977" t="str">
        <f t="shared" ca="1" si="226"/>
        <v>0 ปี</v>
      </c>
      <c r="AS2919" s="977" t="str">
        <f t="shared" ca="1" si="227"/>
        <v>9 เดือน</v>
      </c>
      <c r="AT2919" s="978" t="str">
        <f t="shared" ca="1" si="228"/>
        <v>12 วัน</v>
      </c>
      <c r="AU2919" s="245"/>
      <c r="AV2919" s="979" t="str">
        <f t="shared" ca="1" si="229"/>
        <v>0 ปี9 เดือน12 วัน</v>
      </c>
    </row>
    <row r="2920" spans="1:48" s="809" customFormat="1" ht="175.2" customHeight="1">
      <c r="A2920" s="811"/>
      <c r="B2920" s="957">
        <v>243580</v>
      </c>
      <c r="C2920" s="968">
        <f t="shared" si="225"/>
        <v>45253</v>
      </c>
      <c r="D2920" s="856">
        <v>8</v>
      </c>
      <c r="E2920" s="853" t="s">
        <v>5807</v>
      </c>
      <c r="F2920" s="856" t="s">
        <v>5873</v>
      </c>
      <c r="G2920" s="856">
        <v>59492</v>
      </c>
      <c r="H2920" s="856"/>
      <c r="I2920" s="856" t="s">
        <v>54</v>
      </c>
      <c r="J2920" s="856" t="s">
        <v>55</v>
      </c>
      <c r="K2920" s="856" t="s">
        <v>70</v>
      </c>
      <c r="L2920" s="856" t="s">
        <v>71</v>
      </c>
      <c r="M2920" s="856" t="s">
        <v>83</v>
      </c>
      <c r="N2920" s="856" t="s">
        <v>5874</v>
      </c>
      <c r="O2920" s="856" t="s">
        <v>129</v>
      </c>
      <c r="P2920" s="856" t="s">
        <v>73</v>
      </c>
      <c r="Q2920" s="856"/>
      <c r="R2920" s="856"/>
      <c r="S2920" s="856"/>
      <c r="T2920" s="856"/>
      <c r="U2920" s="754"/>
      <c r="V2920" s="754"/>
      <c r="W2920" s="754"/>
      <c r="X2920" s="754"/>
      <c r="Y2920" s="754"/>
      <c r="Z2920" s="754"/>
      <c r="AA2920" s="754"/>
      <c r="AB2920" s="754"/>
      <c r="AC2920" s="914" t="s">
        <v>184</v>
      </c>
      <c r="AD2920" s="884"/>
      <c r="AE2920" s="885"/>
      <c r="AF2920" s="754"/>
      <c r="AG2920" s="347"/>
      <c r="AH2920" s="262" t="s">
        <v>5901</v>
      </c>
      <c r="AI2920" s="347"/>
      <c r="AJ2920" s="347"/>
      <c r="AK2920" s="347"/>
      <c r="AL2920" s="347"/>
      <c r="AM2920" s="347"/>
      <c r="AN2920" s="347"/>
      <c r="AO2920" s="347"/>
      <c r="AP2920" s="347"/>
      <c r="AR2920" s="977" t="str">
        <f t="shared" ca="1" si="226"/>
        <v>0 ปี</v>
      </c>
      <c r="AS2920" s="977" t="str">
        <f t="shared" ca="1" si="227"/>
        <v>9 เดือน</v>
      </c>
      <c r="AT2920" s="978" t="str">
        <f t="shared" ca="1" si="228"/>
        <v>12 วัน</v>
      </c>
      <c r="AU2920" s="245"/>
      <c r="AV2920" s="979" t="str">
        <f t="shared" ca="1" si="229"/>
        <v>0 ปี9 เดือน12 วัน</v>
      </c>
    </row>
    <row r="2921" spans="1:48" s="809" customFormat="1" ht="175.2" customHeight="1">
      <c r="A2921" s="811"/>
      <c r="B2921" s="957">
        <v>243580</v>
      </c>
      <c r="C2921" s="968">
        <f t="shared" si="225"/>
        <v>45253</v>
      </c>
      <c r="D2921" s="856">
        <v>8</v>
      </c>
      <c r="E2921" s="853" t="s">
        <v>5807</v>
      </c>
      <c r="F2921" s="856" t="s">
        <v>5873</v>
      </c>
      <c r="G2921" s="856">
        <v>59333</v>
      </c>
      <c r="H2921" s="856"/>
      <c r="I2921" s="856" t="s">
        <v>60</v>
      </c>
      <c r="J2921" s="856" t="s">
        <v>235</v>
      </c>
      <c r="K2921" s="856" t="s">
        <v>2407</v>
      </c>
      <c r="L2921" s="856" t="s">
        <v>62</v>
      </c>
      <c r="M2921" s="856" t="s">
        <v>83</v>
      </c>
      <c r="N2921" s="856" t="s">
        <v>2332</v>
      </c>
      <c r="O2921" s="856" t="s">
        <v>65</v>
      </c>
      <c r="P2921" s="856" t="s">
        <v>73</v>
      </c>
      <c r="Q2921" s="856"/>
      <c r="R2921" s="856"/>
      <c r="S2921" s="856"/>
      <c r="T2921" s="856"/>
      <c r="U2921" s="754"/>
      <c r="V2921" s="754"/>
      <c r="W2921" s="754"/>
      <c r="X2921" s="754"/>
      <c r="Y2921" s="754"/>
      <c r="Z2921" s="754"/>
      <c r="AA2921" s="754"/>
      <c r="AB2921" s="754"/>
      <c r="AC2921" s="914" t="s">
        <v>184</v>
      </c>
      <c r="AD2921" s="884"/>
      <c r="AE2921" s="885"/>
      <c r="AF2921" s="754"/>
      <c r="AG2921" s="347"/>
      <c r="AH2921" s="262" t="s">
        <v>5901</v>
      </c>
      <c r="AI2921" s="347"/>
      <c r="AJ2921" s="347"/>
      <c r="AK2921" s="347"/>
      <c r="AL2921" s="347"/>
      <c r="AM2921" s="347"/>
      <c r="AN2921" s="347"/>
      <c r="AO2921" s="347"/>
      <c r="AP2921" s="347"/>
      <c r="AR2921" s="977" t="str">
        <f t="shared" ca="1" si="226"/>
        <v>0 ปี</v>
      </c>
      <c r="AS2921" s="977" t="str">
        <f t="shared" ca="1" si="227"/>
        <v>9 เดือน</v>
      </c>
      <c r="AT2921" s="978" t="str">
        <f t="shared" ca="1" si="228"/>
        <v>12 วัน</v>
      </c>
      <c r="AU2921" s="245"/>
      <c r="AV2921" s="979" t="str">
        <f t="shared" ca="1" si="229"/>
        <v>0 ปี9 เดือน12 วัน</v>
      </c>
    </row>
    <row r="2922" spans="1:48" s="809" customFormat="1" ht="175.2" customHeight="1">
      <c r="A2922" s="811"/>
      <c r="B2922" s="957">
        <v>243580</v>
      </c>
      <c r="C2922" s="968">
        <f t="shared" si="225"/>
        <v>45253</v>
      </c>
      <c r="D2922" s="856">
        <v>8</v>
      </c>
      <c r="E2922" s="853" t="s">
        <v>5807</v>
      </c>
      <c r="F2922" s="856" t="s">
        <v>5873</v>
      </c>
      <c r="G2922" s="856">
        <v>59502</v>
      </c>
      <c r="H2922" s="856"/>
      <c r="I2922" s="856" t="s">
        <v>54</v>
      </c>
      <c r="J2922" s="856" t="s">
        <v>55</v>
      </c>
      <c r="K2922" s="856" t="s">
        <v>70</v>
      </c>
      <c r="L2922" s="856" t="s">
        <v>71</v>
      </c>
      <c r="M2922" s="856" t="s">
        <v>83</v>
      </c>
      <c r="N2922" s="856" t="s">
        <v>2194</v>
      </c>
      <c r="O2922" s="856" t="s">
        <v>203</v>
      </c>
      <c r="P2922" s="856" t="s">
        <v>73</v>
      </c>
      <c r="Q2922" s="856"/>
      <c r="R2922" s="856"/>
      <c r="S2922" s="856"/>
      <c r="T2922" s="856"/>
      <c r="U2922" s="754"/>
      <c r="V2922" s="754"/>
      <c r="W2922" s="754"/>
      <c r="X2922" s="754"/>
      <c r="Y2922" s="754"/>
      <c r="Z2922" s="754"/>
      <c r="AA2922" s="754"/>
      <c r="AB2922" s="754"/>
      <c r="AC2922" s="914" t="s">
        <v>184</v>
      </c>
      <c r="AD2922" s="884"/>
      <c r="AE2922" s="885"/>
      <c r="AF2922" s="754"/>
      <c r="AG2922" s="347"/>
      <c r="AH2922" s="262" t="s">
        <v>5901</v>
      </c>
      <c r="AI2922" s="347"/>
      <c r="AJ2922" s="347"/>
      <c r="AK2922" s="347"/>
      <c r="AL2922" s="347"/>
      <c r="AM2922" s="347"/>
      <c r="AN2922" s="347"/>
      <c r="AO2922" s="347"/>
      <c r="AP2922" s="347"/>
      <c r="AR2922" s="977" t="str">
        <f t="shared" ca="1" si="226"/>
        <v>0 ปี</v>
      </c>
      <c r="AS2922" s="977" t="str">
        <f t="shared" ca="1" si="227"/>
        <v>9 เดือน</v>
      </c>
      <c r="AT2922" s="978" t="str">
        <f t="shared" ca="1" si="228"/>
        <v>12 วัน</v>
      </c>
      <c r="AU2922" s="245"/>
      <c r="AV2922" s="979" t="str">
        <f t="shared" ca="1" si="229"/>
        <v>0 ปี9 เดือน12 วัน</v>
      </c>
    </row>
    <row r="2923" spans="1:48" s="809" customFormat="1" ht="175.2" customHeight="1">
      <c r="A2923" s="811"/>
      <c r="B2923" s="957">
        <v>243580</v>
      </c>
      <c r="C2923" s="968">
        <f t="shared" si="225"/>
        <v>45253</v>
      </c>
      <c r="D2923" s="856">
        <v>8</v>
      </c>
      <c r="E2923" s="853" t="s">
        <v>5807</v>
      </c>
      <c r="F2923" s="856" t="s">
        <v>5873</v>
      </c>
      <c r="G2923" s="856">
        <v>59429</v>
      </c>
      <c r="H2923" s="856"/>
      <c r="I2923" s="856" t="s">
        <v>60</v>
      </c>
      <c r="J2923" s="856" t="s">
        <v>394</v>
      </c>
      <c r="K2923" s="856" t="s">
        <v>2407</v>
      </c>
      <c r="L2923" s="856" t="s">
        <v>62</v>
      </c>
      <c r="M2923" s="856" t="s">
        <v>83</v>
      </c>
      <c r="N2923" s="856" t="s">
        <v>2498</v>
      </c>
      <c r="O2923" s="856" t="s">
        <v>75</v>
      </c>
      <c r="P2923" s="856" t="s">
        <v>73</v>
      </c>
      <c r="Q2923" s="856"/>
      <c r="R2923" s="856"/>
      <c r="S2923" s="856"/>
      <c r="T2923" s="856"/>
      <c r="U2923" s="754"/>
      <c r="V2923" s="754"/>
      <c r="W2923" s="754"/>
      <c r="X2923" s="754"/>
      <c r="Y2923" s="754"/>
      <c r="Z2923" s="754"/>
      <c r="AA2923" s="754"/>
      <c r="AB2923" s="754"/>
      <c r="AC2923" s="914" t="s">
        <v>184</v>
      </c>
      <c r="AD2923" s="884"/>
      <c r="AE2923" s="885"/>
      <c r="AF2923" s="754"/>
      <c r="AG2923" s="347"/>
      <c r="AH2923" s="262" t="s">
        <v>5901</v>
      </c>
      <c r="AI2923" s="347"/>
      <c r="AJ2923" s="347"/>
      <c r="AK2923" s="347"/>
      <c r="AL2923" s="347"/>
      <c r="AM2923" s="347"/>
      <c r="AN2923" s="347"/>
      <c r="AO2923" s="347"/>
      <c r="AP2923" s="347"/>
      <c r="AR2923" s="977" t="str">
        <f t="shared" ca="1" si="226"/>
        <v>0 ปี</v>
      </c>
      <c r="AS2923" s="977" t="str">
        <f t="shared" ca="1" si="227"/>
        <v>9 เดือน</v>
      </c>
      <c r="AT2923" s="978" t="str">
        <f t="shared" ca="1" si="228"/>
        <v>12 วัน</v>
      </c>
      <c r="AU2923" s="245"/>
      <c r="AV2923" s="979" t="str">
        <f t="shared" ca="1" si="229"/>
        <v>0 ปี9 เดือน12 วัน</v>
      </c>
    </row>
    <row r="2924" spans="1:48" s="809" customFormat="1" ht="175.2" customHeight="1">
      <c r="A2924" s="811"/>
      <c r="B2924" s="957">
        <v>243580</v>
      </c>
      <c r="C2924" s="968">
        <f t="shared" si="225"/>
        <v>45253</v>
      </c>
      <c r="D2924" s="856">
        <v>8</v>
      </c>
      <c r="E2924" s="853" t="s">
        <v>5807</v>
      </c>
      <c r="F2924" s="856" t="s">
        <v>5873</v>
      </c>
      <c r="G2924" s="856">
        <v>138370</v>
      </c>
      <c r="H2924" s="856"/>
      <c r="I2924" s="856" t="s">
        <v>60</v>
      </c>
      <c r="J2924" s="856" t="s">
        <v>67</v>
      </c>
      <c r="K2924" s="856" t="s">
        <v>2407</v>
      </c>
      <c r="L2924" s="856" t="s">
        <v>62</v>
      </c>
      <c r="M2924" s="856" t="s">
        <v>83</v>
      </c>
      <c r="N2924" s="856" t="s">
        <v>4904</v>
      </c>
      <c r="O2924" s="856" t="s">
        <v>79</v>
      </c>
      <c r="P2924" s="856" t="s">
        <v>73</v>
      </c>
      <c r="Q2924" s="856"/>
      <c r="R2924" s="856"/>
      <c r="S2924" s="856"/>
      <c r="T2924" s="856"/>
      <c r="U2924" s="754"/>
      <c r="V2924" s="754"/>
      <c r="W2924" s="754"/>
      <c r="X2924" s="754"/>
      <c r="Y2924" s="754"/>
      <c r="Z2924" s="754"/>
      <c r="AA2924" s="754"/>
      <c r="AB2924" s="754"/>
      <c r="AC2924" s="914" t="s">
        <v>184</v>
      </c>
      <c r="AD2924" s="884"/>
      <c r="AE2924" s="885"/>
      <c r="AF2924" s="754"/>
      <c r="AG2924" s="347"/>
      <c r="AH2924" s="262" t="s">
        <v>5901</v>
      </c>
      <c r="AI2924" s="347"/>
      <c r="AJ2924" s="347"/>
      <c r="AK2924" s="347"/>
      <c r="AL2924" s="347"/>
      <c r="AM2924" s="347"/>
      <c r="AN2924" s="347"/>
      <c r="AO2924" s="347"/>
      <c r="AP2924" s="347"/>
      <c r="AR2924" s="977" t="str">
        <f t="shared" ca="1" si="226"/>
        <v>0 ปี</v>
      </c>
      <c r="AS2924" s="977" t="str">
        <f t="shared" ca="1" si="227"/>
        <v>9 เดือน</v>
      </c>
      <c r="AT2924" s="978" t="str">
        <f t="shared" ca="1" si="228"/>
        <v>12 วัน</v>
      </c>
      <c r="AU2924" s="245"/>
      <c r="AV2924" s="979" t="str">
        <f t="shared" ca="1" si="229"/>
        <v>0 ปี9 เดือน12 วัน</v>
      </c>
    </row>
    <row r="2925" spans="1:48" s="809" customFormat="1" ht="175.2" customHeight="1">
      <c r="A2925" s="811"/>
      <c r="B2925" s="957">
        <v>243580</v>
      </c>
      <c r="C2925" s="968">
        <f t="shared" si="225"/>
        <v>45253</v>
      </c>
      <c r="D2925" s="856">
        <v>8</v>
      </c>
      <c r="E2925" s="853" t="s">
        <v>5807</v>
      </c>
      <c r="F2925" s="856" t="s">
        <v>5873</v>
      </c>
      <c r="G2925" s="856">
        <v>59205</v>
      </c>
      <c r="H2925" s="856"/>
      <c r="I2925" s="856" t="s">
        <v>54</v>
      </c>
      <c r="J2925" s="856" t="s">
        <v>81</v>
      </c>
      <c r="K2925" s="856" t="s">
        <v>70</v>
      </c>
      <c r="L2925" s="856" t="s">
        <v>71</v>
      </c>
      <c r="M2925" s="856" t="s">
        <v>83</v>
      </c>
      <c r="N2925" s="856" t="s">
        <v>807</v>
      </c>
      <c r="O2925" s="856" t="s">
        <v>357</v>
      </c>
      <c r="P2925" s="856" t="s">
        <v>72</v>
      </c>
      <c r="Q2925" s="856"/>
      <c r="R2925" s="856"/>
      <c r="S2925" s="856"/>
      <c r="T2925" s="856"/>
      <c r="U2925" s="754"/>
      <c r="V2925" s="754"/>
      <c r="W2925" s="754"/>
      <c r="X2925" s="754"/>
      <c r="Y2925" s="754"/>
      <c r="Z2925" s="754"/>
      <c r="AA2925" s="754"/>
      <c r="AB2925" s="754"/>
      <c r="AC2925" s="914" t="s">
        <v>184</v>
      </c>
      <c r="AD2925" s="884"/>
      <c r="AE2925" s="885"/>
      <c r="AF2925" s="754"/>
      <c r="AG2925" s="347"/>
      <c r="AH2925" s="262" t="s">
        <v>5901</v>
      </c>
      <c r="AI2925" s="347"/>
      <c r="AJ2925" s="347"/>
      <c r="AK2925" s="347"/>
      <c r="AL2925" s="347"/>
      <c r="AM2925" s="347"/>
      <c r="AN2925" s="347"/>
      <c r="AO2925" s="347"/>
      <c r="AP2925" s="347"/>
      <c r="AR2925" s="977" t="str">
        <f t="shared" ca="1" si="226"/>
        <v>0 ปี</v>
      </c>
      <c r="AS2925" s="977" t="str">
        <f t="shared" ca="1" si="227"/>
        <v>9 เดือน</v>
      </c>
      <c r="AT2925" s="978" t="str">
        <f t="shared" ca="1" si="228"/>
        <v>12 วัน</v>
      </c>
      <c r="AU2925" s="245"/>
      <c r="AV2925" s="979" t="str">
        <f t="shared" ca="1" si="229"/>
        <v>0 ปี9 เดือน12 วัน</v>
      </c>
    </row>
    <row r="2926" spans="1:48" s="809" customFormat="1" ht="175.2" customHeight="1">
      <c r="A2926" s="811"/>
      <c r="B2926" s="957">
        <v>243580</v>
      </c>
      <c r="C2926" s="968">
        <f t="shared" si="225"/>
        <v>45253</v>
      </c>
      <c r="D2926" s="856">
        <v>8</v>
      </c>
      <c r="E2926" s="853" t="s">
        <v>5807</v>
      </c>
      <c r="F2926" s="856" t="s">
        <v>5873</v>
      </c>
      <c r="G2926" s="856">
        <v>59126</v>
      </c>
      <c r="H2926" s="885"/>
      <c r="I2926" s="885" t="s">
        <v>60</v>
      </c>
      <c r="J2926" s="885" t="s">
        <v>235</v>
      </c>
      <c r="K2926" s="856" t="s">
        <v>2407</v>
      </c>
      <c r="L2926" s="856" t="s">
        <v>62</v>
      </c>
      <c r="M2926" s="856" t="s">
        <v>83</v>
      </c>
      <c r="N2926" s="885" t="s">
        <v>338</v>
      </c>
      <c r="O2926" s="885" t="s">
        <v>65</v>
      </c>
      <c r="P2926" s="856" t="s">
        <v>73</v>
      </c>
      <c r="Q2926" s="885"/>
      <c r="R2926" s="885"/>
      <c r="S2926" s="885"/>
      <c r="T2926" s="885"/>
      <c r="U2926" s="754"/>
      <c r="V2926" s="754"/>
      <c r="W2926" s="754"/>
      <c r="X2926" s="754"/>
      <c r="Y2926" s="754"/>
      <c r="Z2926" s="754"/>
      <c r="AA2926" s="754"/>
      <c r="AB2926" s="754"/>
      <c r="AC2926" s="914" t="s">
        <v>184</v>
      </c>
      <c r="AD2926" s="884"/>
      <c r="AE2926" s="885"/>
      <c r="AF2926" s="754"/>
      <c r="AG2926" s="347"/>
      <c r="AH2926" s="262" t="s">
        <v>5901</v>
      </c>
      <c r="AI2926" s="347"/>
      <c r="AJ2926" s="347"/>
      <c r="AK2926" s="347"/>
      <c r="AL2926" s="347"/>
      <c r="AM2926" s="347"/>
      <c r="AN2926" s="347"/>
      <c r="AO2926" s="347"/>
      <c r="AP2926" s="347"/>
      <c r="AR2926" s="977" t="str">
        <f t="shared" ca="1" si="226"/>
        <v>0 ปี</v>
      </c>
      <c r="AS2926" s="977" t="str">
        <f t="shared" ca="1" si="227"/>
        <v>9 เดือน</v>
      </c>
      <c r="AT2926" s="978" t="str">
        <f t="shared" ca="1" si="228"/>
        <v>12 วัน</v>
      </c>
      <c r="AU2926" s="245"/>
      <c r="AV2926" s="979" t="str">
        <f t="shared" ca="1" si="229"/>
        <v>0 ปี9 เดือน12 วัน</v>
      </c>
    </row>
    <row r="2927" spans="1:48" s="809" customFormat="1" ht="175.2" customHeight="1">
      <c r="A2927" s="811"/>
      <c r="B2927" s="957">
        <v>243580</v>
      </c>
      <c r="C2927" s="968">
        <f t="shared" si="225"/>
        <v>45253</v>
      </c>
      <c r="D2927" s="856">
        <v>8</v>
      </c>
      <c r="E2927" s="853" t="s">
        <v>5807</v>
      </c>
      <c r="F2927" s="856" t="s">
        <v>5873</v>
      </c>
      <c r="G2927" s="856">
        <v>59589</v>
      </c>
      <c r="H2927" s="885"/>
      <c r="I2927" s="856" t="s">
        <v>54</v>
      </c>
      <c r="J2927" s="856" t="s">
        <v>55</v>
      </c>
      <c r="K2927" s="856" t="s">
        <v>70</v>
      </c>
      <c r="L2927" s="856" t="s">
        <v>71</v>
      </c>
      <c r="M2927" s="856" t="s">
        <v>83</v>
      </c>
      <c r="N2927" s="885" t="s">
        <v>5875</v>
      </c>
      <c r="O2927" s="885" t="s">
        <v>1205</v>
      </c>
      <c r="P2927" s="856" t="s">
        <v>73</v>
      </c>
      <c r="Q2927" s="912"/>
      <c r="R2927" s="912"/>
      <c r="S2927" s="912"/>
      <c r="T2927" s="912"/>
      <c r="U2927" s="754"/>
      <c r="V2927" s="754"/>
      <c r="W2927" s="754"/>
      <c r="X2927" s="754"/>
      <c r="Y2927" s="754"/>
      <c r="Z2927" s="754"/>
      <c r="AA2927" s="754"/>
      <c r="AB2927" s="754"/>
      <c r="AC2927" s="914" t="s">
        <v>184</v>
      </c>
      <c r="AD2927" s="913"/>
      <c r="AE2927" s="912"/>
      <c r="AF2927" s="754"/>
      <c r="AG2927" s="347"/>
      <c r="AH2927" s="262" t="s">
        <v>5901</v>
      </c>
      <c r="AI2927" s="347"/>
      <c r="AJ2927" s="347"/>
      <c r="AK2927" s="347"/>
      <c r="AL2927" s="347"/>
      <c r="AM2927" s="347"/>
      <c r="AN2927" s="347"/>
      <c r="AO2927" s="347"/>
      <c r="AP2927" s="347"/>
      <c r="AR2927" s="977" t="str">
        <f t="shared" ca="1" si="226"/>
        <v>0 ปี</v>
      </c>
      <c r="AS2927" s="977" t="str">
        <f t="shared" ca="1" si="227"/>
        <v>9 เดือน</v>
      </c>
      <c r="AT2927" s="978" t="str">
        <f t="shared" ca="1" si="228"/>
        <v>12 วัน</v>
      </c>
      <c r="AU2927" s="245"/>
      <c r="AV2927" s="979" t="str">
        <f t="shared" ca="1" si="229"/>
        <v>0 ปี9 เดือน12 วัน</v>
      </c>
    </row>
    <row r="2928" spans="1:48" s="809" customFormat="1" ht="175.2" customHeight="1">
      <c r="A2928" s="811"/>
      <c r="B2928" s="957">
        <v>243580</v>
      </c>
      <c r="C2928" s="968">
        <f t="shared" si="225"/>
        <v>45253</v>
      </c>
      <c r="D2928" s="856">
        <v>8</v>
      </c>
      <c r="E2928" s="853" t="s">
        <v>5807</v>
      </c>
      <c r="F2928" s="856" t="s">
        <v>5873</v>
      </c>
      <c r="G2928" s="856">
        <v>59694</v>
      </c>
      <c r="H2928" s="885"/>
      <c r="I2928" s="856" t="s">
        <v>54</v>
      </c>
      <c r="J2928" s="856" t="s">
        <v>55</v>
      </c>
      <c r="K2928" s="856" t="s">
        <v>70</v>
      </c>
      <c r="L2928" s="856" t="s">
        <v>71</v>
      </c>
      <c r="M2928" s="856" t="s">
        <v>83</v>
      </c>
      <c r="N2928" s="885" t="s">
        <v>4177</v>
      </c>
      <c r="O2928" s="885" t="s">
        <v>1205</v>
      </c>
      <c r="P2928" s="856" t="s">
        <v>73</v>
      </c>
      <c r="Q2928" s="912"/>
      <c r="R2928" s="912"/>
      <c r="S2928" s="912"/>
      <c r="T2928" s="912"/>
      <c r="U2928" s="754"/>
      <c r="V2928" s="754"/>
      <c r="W2928" s="754"/>
      <c r="X2928" s="754"/>
      <c r="Y2928" s="754"/>
      <c r="Z2928" s="754"/>
      <c r="AA2928" s="754"/>
      <c r="AB2928" s="754"/>
      <c r="AC2928" s="914" t="s">
        <v>184</v>
      </c>
      <c r="AD2928" s="913"/>
      <c r="AE2928" s="912"/>
      <c r="AF2928" s="754"/>
      <c r="AG2928" s="347"/>
      <c r="AH2928" s="262" t="s">
        <v>5901</v>
      </c>
      <c r="AI2928" s="347"/>
      <c r="AJ2928" s="347"/>
      <c r="AK2928" s="347"/>
      <c r="AL2928" s="347"/>
      <c r="AM2928" s="347"/>
      <c r="AN2928" s="347"/>
      <c r="AO2928" s="347"/>
      <c r="AP2928" s="347"/>
      <c r="AR2928" s="977" t="str">
        <f t="shared" ca="1" si="226"/>
        <v>0 ปี</v>
      </c>
      <c r="AS2928" s="977" t="str">
        <f t="shared" ca="1" si="227"/>
        <v>9 เดือน</v>
      </c>
      <c r="AT2928" s="978" t="str">
        <f t="shared" ca="1" si="228"/>
        <v>12 วัน</v>
      </c>
      <c r="AU2928" s="245"/>
      <c r="AV2928" s="979" t="str">
        <f t="shared" ca="1" si="229"/>
        <v>0 ปี9 เดือน12 วัน</v>
      </c>
    </row>
    <row r="2929" spans="1:48" s="809" customFormat="1" ht="175.2" customHeight="1">
      <c r="A2929" s="811"/>
      <c r="B2929" s="957">
        <v>243580</v>
      </c>
      <c r="C2929" s="968">
        <f t="shared" si="225"/>
        <v>45253</v>
      </c>
      <c r="D2929" s="856">
        <v>8</v>
      </c>
      <c r="E2929" s="853" t="s">
        <v>5807</v>
      </c>
      <c r="F2929" s="856" t="s">
        <v>5873</v>
      </c>
      <c r="G2929" s="856">
        <v>48769</v>
      </c>
      <c r="H2929" s="885"/>
      <c r="I2929" s="856" t="s">
        <v>54</v>
      </c>
      <c r="J2929" s="856" t="s">
        <v>370</v>
      </c>
      <c r="K2929" s="856" t="s">
        <v>70</v>
      </c>
      <c r="L2929" s="856" t="s">
        <v>71</v>
      </c>
      <c r="M2929" s="856" t="s">
        <v>83</v>
      </c>
      <c r="N2929" s="885" t="s">
        <v>338</v>
      </c>
      <c r="O2929" s="885" t="s">
        <v>748</v>
      </c>
      <c r="P2929" s="885" t="s">
        <v>73</v>
      </c>
      <c r="Q2929" s="912"/>
      <c r="R2929" s="912"/>
      <c r="S2929" s="912"/>
      <c r="T2929" s="885"/>
      <c r="U2929" s="754"/>
      <c r="V2929" s="754"/>
      <c r="W2929" s="754"/>
      <c r="X2929" s="754"/>
      <c r="Y2929" s="754"/>
      <c r="Z2929" s="754"/>
      <c r="AA2929" s="754"/>
      <c r="AB2929" s="754"/>
      <c r="AC2929" s="914" t="s">
        <v>184</v>
      </c>
      <c r="AD2929" s="913"/>
      <c r="AE2929" s="912"/>
      <c r="AF2929" s="754"/>
      <c r="AG2929" s="347"/>
      <c r="AH2929" s="262" t="s">
        <v>5901</v>
      </c>
      <c r="AI2929" s="347"/>
      <c r="AJ2929" s="347"/>
      <c r="AK2929" s="347"/>
      <c r="AL2929" s="347"/>
      <c r="AM2929" s="347"/>
      <c r="AN2929" s="347"/>
      <c r="AO2929" s="347"/>
      <c r="AP2929" s="347"/>
      <c r="AR2929" s="977" t="str">
        <f t="shared" ca="1" si="226"/>
        <v>0 ปี</v>
      </c>
      <c r="AS2929" s="977" t="str">
        <f t="shared" ca="1" si="227"/>
        <v>9 เดือน</v>
      </c>
      <c r="AT2929" s="978" t="str">
        <f t="shared" ca="1" si="228"/>
        <v>12 วัน</v>
      </c>
      <c r="AU2929" s="245"/>
      <c r="AV2929" s="979" t="str">
        <f t="shared" ca="1" si="229"/>
        <v>0 ปี9 เดือน12 วัน</v>
      </c>
    </row>
    <row r="2930" spans="1:48" s="809" customFormat="1" ht="175.2" customHeight="1">
      <c r="A2930" s="811"/>
      <c r="B2930" s="957">
        <v>243580</v>
      </c>
      <c r="C2930" s="968">
        <f t="shared" si="225"/>
        <v>45253</v>
      </c>
      <c r="D2930" s="856">
        <v>8</v>
      </c>
      <c r="E2930" s="853" t="s">
        <v>5807</v>
      </c>
      <c r="F2930" s="856" t="s">
        <v>5876</v>
      </c>
      <c r="G2930" s="856">
        <v>67787</v>
      </c>
      <c r="H2930" s="885"/>
      <c r="I2930" s="856" t="s">
        <v>54</v>
      </c>
      <c r="J2930" s="856" t="s">
        <v>69</v>
      </c>
      <c r="K2930" s="856" t="s">
        <v>70</v>
      </c>
      <c r="L2930" s="856" t="s">
        <v>71</v>
      </c>
      <c r="M2930" s="856" t="s">
        <v>82</v>
      </c>
      <c r="N2930" s="885" t="s">
        <v>1855</v>
      </c>
      <c r="O2930" s="885" t="s">
        <v>1231</v>
      </c>
      <c r="P2930" s="885" t="s">
        <v>170</v>
      </c>
      <c r="Q2930" s="885" t="s">
        <v>295</v>
      </c>
      <c r="R2930" s="885" t="s">
        <v>5877</v>
      </c>
      <c r="S2930" s="885" t="s">
        <v>5878</v>
      </c>
      <c r="T2930" s="885"/>
      <c r="U2930" s="754"/>
      <c r="V2930" s="754"/>
      <c r="W2930" s="754"/>
      <c r="X2930" s="754"/>
      <c r="Y2930" s="754"/>
      <c r="Z2930" s="754"/>
      <c r="AA2930" s="754"/>
      <c r="AB2930" s="754"/>
      <c r="AC2930" s="914" t="s">
        <v>184</v>
      </c>
      <c r="AD2930" s="913"/>
      <c r="AE2930" s="912"/>
      <c r="AF2930" s="754"/>
      <c r="AG2930" s="347"/>
      <c r="AH2930" s="262" t="s">
        <v>5901</v>
      </c>
      <c r="AI2930" s="347"/>
      <c r="AJ2930" s="347"/>
      <c r="AK2930" s="347"/>
      <c r="AL2930" s="347"/>
      <c r="AM2930" s="347"/>
      <c r="AN2930" s="347"/>
      <c r="AO2930" s="347"/>
      <c r="AP2930" s="347"/>
      <c r="AR2930" s="977" t="str">
        <f t="shared" ca="1" si="226"/>
        <v>0 ปี</v>
      </c>
      <c r="AS2930" s="977" t="str">
        <f t="shared" ca="1" si="227"/>
        <v>9 เดือน</v>
      </c>
      <c r="AT2930" s="978" t="str">
        <f t="shared" ca="1" si="228"/>
        <v>12 วัน</v>
      </c>
      <c r="AU2930" s="245"/>
      <c r="AV2930" s="979" t="str">
        <f t="shared" ca="1" si="229"/>
        <v>0 ปี9 เดือน12 วัน</v>
      </c>
    </row>
    <row r="2931" spans="1:48" s="809" customFormat="1" ht="175.2" customHeight="1">
      <c r="A2931" s="811"/>
      <c r="B2931" s="957">
        <v>243580</v>
      </c>
      <c r="C2931" s="968">
        <f t="shared" si="225"/>
        <v>45253</v>
      </c>
      <c r="D2931" s="856">
        <v>8</v>
      </c>
      <c r="E2931" s="853" t="s">
        <v>5807</v>
      </c>
      <c r="F2931" s="856" t="s">
        <v>5876</v>
      </c>
      <c r="G2931" s="856">
        <v>211284</v>
      </c>
      <c r="H2931" s="885"/>
      <c r="I2931" s="856" t="s">
        <v>54</v>
      </c>
      <c r="J2931" s="856" t="s">
        <v>69</v>
      </c>
      <c r="K2931" s="856" t="s">
        <v>70</v>
      </c>
      <c r="L2931" s="856" t="s">
        <v>71</v>
      </c>
      <c r="M2931" s="856" t="s">
        <v>82</v>
      </c>
      <c r="N2931" s="885" t="s">
        <v>1855</v>
      </c>
      <c r="O2931" s="885" t="s">
        <v>131</v>
      </c>
      <c r="P2931" s="885" t="s">
        <v>72</v>
      </c>
      <c r="Q2931" s="912"/>
      <c r="R2931" s="912"/>
      <c r="S2931" s="912"/>
      <c r="T2931" s="885"/>
      <c r="U2931" s="754"/>
      <c r="V2931" s="754"/>
      <c r="W2931" s="754"/>
      <c r="X2931" s="754"/>
      <c r="Y2931" s="754"/>
      <c r="Z2931" s="754"/>
      <c r="AA2931" s="754"/>
      <c r="AB2931" s="754"/>
      <c r="AC2931" s="914" t="s">
        <v>184</v>
      </c>
      <c r="AD2931" s="913"/>
      <c r="AE2931" s="912"/>
      <c r="AF2931" s="754"/>
      <c r="AG2931" s="347"/>
      <c r="AH2931" s="262" t="s">
        <v>5901</v>
      </c>
      <c r="AI2931" s="347"/>
      <c r="AJ2931" s="347"/>
      <c r="AK2931" s="347"/>
      <c r="AL2931" s="347"/>
      <c r="AM2931" s="347"/>
      <c r="AN2931" s="347"/>
      <c r="AO2931" s="347"/>
      <c r="AP2931" s="347"/>
      <c r="AR2931" s="977" t="str">
        <f t="shared" ca="1" si="226"/>
        <v>0 ปี</v>
      </c>
      <c r="AS2931" s="977" t="str">
        <f t="shared" ca="1" si="227"/>
        <v>9 เดือน</v>
      </c>
      <c r="AT2931" s="978" t="str">
        <f t="shared" ca="1" si="228"/>
        <v>12 วัน</v>
      </c>
      <c r="AU2931" s="245"/>
      <c r="AV2931" s="979" t="str">
        <f t="shared" ca="1" si="229"/>
        <v>0 ปี9 เดือน12 วัน</v>
      </c>
    </row>
    <row r="2932" spans="1:48" s="809" customFormat="1" ht="175.2" customHeight="1">
      <c r="A2932" s="811"/>
      <c r="B2932" s="957">
        <v>243580</v>
      </c>
      <c r="C2932" s="968">
        <f t="shared" si="225"/>
        <v>45253</v>
      </c>
      <c r="D2932" s="856">
        <v>8</v>
      </c>
      <c r="E2932" s="853" t="s">
        <v>5807</v>
      </c>
      <c r="F2932" s="856" t="s">
        <v>5879</v>
      </c>
      <c r="G2932" s="856">
        <v>67691</v>
      </c>
      <c r="H2932" s="885"/>
      <c r="I2932" s="856" t="s">
        <v>60</v>
      </c>
      <c r="J2932" s="856" t="s">
        <v>525</v>
      </c>
      <c r="K2932" s="856" t="s">
        <v>61</v>
      </c>
      <c r="L2932" s="856" t="s">
        <v>62</v>
      </c>
      <c r="M2932" s="856" t="s">
        <v>82</v>
      </c>
      <c r="N2932" s="885" t="s">
        <v>168</v>
      </c>
      <c r="O2932" s="885" t="s">
        <v>65</v>
      </c>
      <c r="P2932" s="885" t="s">
        <v>527</v>
      </c>
      <c r="Q2932" s="912"/>
      <c r="R2932" s="912"/>
      <c r="S2932" s="912"/>
      <c r="T2932" s="885"/>
      <c r="U2932" s="754"/>
      <c r="V2932" s="754"/>
      <c r="W2932" s="754"/>
      <c r="X2932" s="754"/>
      <c r="Y2932" s="754"/>
      <c r="Z2932" s="754"/>
      <c r="AA2932" s="754"/>
      <c r="AB2932" s="754"/>
      <c r="AC2932" s="914" t="s">
        <v>184</v>
      </c>
      <c r="AD2932" s="913"/>
      <c r="AE2932" s="912"/>
      <c r="AF2932" s="754"/>
      <c r="AG2932" s="347"/>
      <c r="AH2932" s="262" t="s">
        <v>5901</v>
      </c>
      <c r="AI2932" s="347"/>
      <c r="AJ2932" s="347"/>
      <c r="AK2932" s="347"/>
      <c r="AL2932" s="347"/>
      <c r="AM2932" s="347"/>
      <c r="AN2932" s="347"/>
      <c r="AO2932" s="347"/>
      <c r="AP2932" s="347"/>
      <c r="AR2932" s="977" t="str">
        <f t="shared" ca="1" si="226"/>
        <v>0 ปี</v>
      </c>
      <c r="AS2932" s="977" t="str">
        <f t="shared" ca="1" si="227"/>
        <v>9 เดือน</v>
      </c>
      <c r="AT2932" s="978" t="str">
        <f t="shared" ca="1" si="228"/>
        <v>12 วัน</v>
      </c>
      <c r="AU2932" s="245"/>
      <c r="AV2932" s="979" t="str">
        <f t="shared" ca="1" si="229"/>
        <v>0 ปี9 เดือน12 วัน</v>
      </c>
    </row>
    <row r="2933" spans="1:48" s="809" customFormat="1" ht="175.2" customHeight="1">
      <c r="A2933" s="811"/>
      <c r="B2933" s="957">
        <v>243580</v>
      </c>
      <c r="C2933" s="968">
        <f t="shared" si="225"/>
        <v>45253</v>
      </c>
      <c r="D2933" s="856">
        <v>8</v>
      </c>
      <c r="E2933" s="853" t="s">
        <v>5807</v>
      </c>
      <c r="F2933" s="856" t="s">
        <v>5879</v>
      </c>
      <c r="G2933" s="856">
        <v>67710</v>
      </c>
      <c r="H2933" s="856"/>
      <c r="I2933" s="856" t="s">
        <v>60</v>
      </c>
      <c r="J2933" s="856" t="s">
        <v>321</v>
      </c>
      <c r="K2933" s="856" t="s">
        <v>61</v>
      </c>
      <c r="L2933" s="856" t="s">
        <v>62</v>
      </c>
      <c r="M2933" s="856" t="s">
        <v>82</v>
      </c>
      <c r="N2933" s="885" t="s">
        <v>168</v>
      </c>
      <c r="O2933" s="856" t="s">
        <v>323</v>
      </c>
      <c r="P2933" s="856" t="s">
        <v>5880</v>
      </c>
      <c r="Q2933" s="856"/>
      <c r="R2933" s="856"/>
      <c r="S2933" s="856"/>
      <c r="T2933" s="856"/>
      <c r="U2933" s="754"/>
      <c r="V2933" s="754"/>
      <c r="W2933" s="754"/>
      <c r="X2933" s="754"/>
      <c r="Y2933" s="754"/>
      <c r="Z2933" s="754"/>
      <c r="AA2933" s="754"/>
      <c r="AB2933" s="754"/>
      <c r="AC2933" s="914" t="s">
        <v>184</v>
      </c>
      <c r="AD2933" s="884"/>
      <c r="AE2933" s="885"/>
      <c r="AF2933" s="754"/>
      <c r="AG2933" s="347"/>
      <c r="AH2933" s="262" t="s">
        <v>5901</v>
      </c>
      <c r="AI2933" s="347"/>
      <c r="AJ2933" s="347"/>
      <c r="AK2933" s="347"/>
      <c r="AL2933" s="347"/>
      <c r="AM2933" s="347"/>
      <c r="AN2933" s="347"/>
      <c r="AO2933" s="347"/>
      <c r="AP2933" s="347"/>
      <c r="AR2933" s="977" t="str">
        <f t="shared" ca="1" si="226"/>
        <v>0 ปี</v>
      </c>
      <c r="AS2933" s="977" t="str">
        <f t="shared" ca="1" si="227"/>
        <v>9 เดือน</v>
      </c>
      <c r="AT2933" s="978" t="str">
        <f t="shared" ca="1" si="228"/>
        <v>12 วัน</v>
      </c>
      <c r="AU2933" s="245"/>
      <c r="AV2933" s="979" t="str">
        <f t="shared" ca="1" si="229"/>
        <v>0 ปี9 เดือน12 วัน</v>
      </c>
    </row>
    <row r="2934" spans="1:48" s="809" customFormat="1" ht="175.2" customHeight="1">
      <c r="A2934" s="811"/>
      <c r="B2934" s="957">
        <v>243580</v>
      </c>
      <c r="C2934" s="968">
        <f t="shared" si="225"/>
        <v>45253</v>
      </c>
      <c r="D2934" s="856">
        <v>8</v>
      </c>
      <c r="E2934" s="853" t="s">
        <v>5807</v>
      </c>
      <c r="F2934" s="856" t="s">
        <v>5879</v>
      </c>
      <c r="G2934" s="856">
        <v>69031</v>
      </c>
      <c r="H2934" s="856"/>
      <c r="I2934" s="856" t="s">
        <v>60</v>
      </c>
      <c r="J2934" s="856" t="s">
        <v>321</v>
      </c>
      <c r="K2934" s="856" t="s">
        <v>61</v>
      </c>
      <c r="L2934" s="856" t="s">
        <v>62</v>
      </c>
      <c r="M2934" s="856" t="s">
        <v>82</v>
      </c>
      <c r="N2934" s="885" t="s">
        <v>168</v>
      </c>
      <c r="O2934" s="856" t="s">
        <v>323</v>
      </c>
      <c r="P2934" s="856" t="s">
        <v>5880</v>
      </c>
      <c r="Q2934" s="856"/>
      <c r="R2934" s="856"/>
      <c r="S2934" s="856"/>
      <c r="T2934" s="856"/>
      <c r="U2934" s="754"/>
      <c r="V2934" s="754"/>
      <c r="W2934" s="754"/>
      <c r="X2934" s="754"/>
      <c r="Y2934" s="754"/>
      <c r="Z2934" s="754"/>
      <c r="AA2934" s="754"/>
      <c r="AB2934" s="754"/>
      <c r="AC2934" s="914" t="s">
        <v>184</v>
      </c>
      <c r="AD2934" s="884"/>
      <c r="AE2934" s="885"/>
      <c r="AF2934" s="754"/>
      <c r="AG2934" s="347"/>
      <c r="AH2934" s="262" t="s">
        <v>5901</v>
      </c>
      <c r="AI2934" s="347"/>
      <c r="AJ2934" s="347"/>
      <c r="AK2934" s="347"/>
      <c r="AL2934" s="347"/>
      <c r="AM2934" s="347"/>
      <c r="AN2934" s="347"/>
      <c r="AO2934" s="347"/>
      <c r="AP2934" s="347"/>
      <c r="AR2934" s="977" t="str">
        <f t="shared" ca="1" si="226"/>
        <v>0 ปี</v>
      </c>
      <c r="AS2934" s="977" t="str">
        <f t="shared" ca="1" si="227"/>
        <v>9 เดือน</v>
      </c>
      <c r="AT2934" s="978" t="str">
        <f t="shared" ca="1" si="228"/>
        <v>12 วัน</v>
      </c>
      <c r="AU2934" s="245"/>
      <c r="AV2934" s="979" t="str">
        <f t="shared" ca="1" si="229"/>
        <v>0 ปี9 เดือน12 วัน</v>
      </c>
    </row>
    <row r="2935" spans="1:48" s="809" customFormat="1" ht="175.2" customHeight="1">
      <c r="A2935" s="811"/>
      <c r="B2935" s="957">
        <v>243580</v>
      </c>
      <c r="C2935" s="968">
        <f t="shared" si="225"/>
        <v>45253</v>
      </c>
      <c r="D2935" s="856">
        <v>8</v>
      </c>
      <c r="E2935" s="853" t="s">
        <v>5807</v>
      </c>
      <c r="F2935" s="856" t="s">
        <v>5879</v>
      </c>
      <c r="G2935" s="856">
        <v>69045</v>
      </c>
      <c r="H2935" s="856"/>
      <c r="I2935" s="856" t="s">
        <v>60</v>
      </c>
      <c r="J2935" s="856" t="s">
        <v>394</v>
      </c>
      <c r="K2935" s="856" t="s">
        <v>61</v>
      </c>
      <c r="L2935" s="856" t="s">
        <v>62</v>
      </c>
      <c r="M2935" s="856" t="s">
        <v>82</v>
      </c>
      <c r="N2935" s="885" t="s">
        <v>168</v>
      </c>
      <c r="O2935" s="856" t="s">
        <v>526</v>
      </c>
      <c r="P2935" s="856" t="s">
        <v>58</v>
      </c>
      <c r="Q2935" s="856"/>
      <c r="R2935" s="856"/>
      <c r="S2935" s="856"/>
      <c r="T2935" s="856"/>
      <c r="U2935" s="754"/>
      <c r="V2935" s="754"/>
      <c r="W2935" s="754"/>
      <c r="X2935" s="754"/>
      <c r="Y2935" s="754"/>
      <c r="Z2935" s="754"/>
      <c r="AA2935" s="754"/>
      <c r="AB2935" s="754"/>
      <c r="AC2935" s="914" t="s">
        <v>184</v>
      </c>
      <c r="AD2935" s="884"/>
      <c r="AE2935" s="885"/>
      <c r="AF2935" s="754"/>
      <c r="AG2935" s="347"/>
      <c r="AH2935" s="262" t="s">
        <v>5901</v>
      </c>
      <c r="AI2935" s="347"/>
      <c r="AJ2935" s="347"/>
      <c r="AK2935" s="347"/>
      <c r="AL2935" s="347"/>
      <c r="AM2935" s="347"/>
      <c r="AN2935" s="347"/>
      <c r="AO2935" s="347"/>
      <c r="AP2935" s="347"/>
      <c r="AR2935" s="977" t="str">
        <f t="shared" ca="1" si="226"/>
        <v>0 ปี</v>
      </c>
      <c r="AS2935" s="977" t="str">
        <f t="shared" ca="1" si="227"/>
        <v>9 เดือน</v>
      </c>
      <c r="AT2935" s="978" t="str">
        <f t="shared" ca="1" si="228"/>
        <v>12 วัน</v>
      </c>
      <c r="AU2935" s="245"/>
      <c r="AV2935" s="979" t="str">
        <f t="shared" ca="1" si="229"/>
        <v>0 ปี9 เดือน12 วัน</v>
      </c>
    </row>
    <row r="2936" spans="1:48" s="809" customFormat="1" ht="175.2" customHeight="1">
      <c r="A2936" s="811"/>
      <c r="B2936" s="957">
        <v>243580</v>
      </c>
      <c r="C2936" s="968">
        <f t="shared" si="225"/>
        <v>45253</v>
      </c>
      <c r="D2936" s="856">
        <v>8</v>
      </c>
      <c r="E2936" s="853" t="s">
        <v>5807</v>
      </c>
      <c r="F2936" s="856" t="s">
        <v>5881</v>
      </c>
      <c r="G2936" s="856">
        <v>226417</v>
      </c>
      <c r="H2936" s="856"/>
      <c r="I2936" s="856" t="s">
        <v>54</v>
      </c>
      <c r="J2936" s="856" t="s">
        <v>69</v>
      </c>
      <c r="K2936" s="856" t="s">
        <v>70</v>
      </c>
      <c r="L2936" s="856" t="s">
        <v>71</v>
      </c>
      <c r="M2936" s="856" t="s">
        <v>84</v>
      </c>
      <c r="N2936" s="856" t="s">
        <v>118</v>
      </c>
      <c r="O2936" s="856" t="s">
        <v>131</v>
      </c>
      <c r="P2936" s="856" t="s">
        <v>72</v>
      </c>
      <c r="Q2936" s="856"/>
      <c r="R2936" s="856"/>
      <c r="S2936" s="856"/>
      <c r="T2936" s="856"/>
      <c r="U2936" s="754"/>
      <c r="V2936" s="754"/>
      <c r="W2936" s="754"/>
      <c r="X2936" s="754"/>
      <c r="Y2936" s="754"/>
      <c r="Z2936" s="754"/>
      <c r="AA2936" s="754"/>
      <c r="AB2936" s="754"/>
      <c r="AC2936" s="914" t="s">
        <v>184</v>
      </c>
      <c r="AD2936" s="884"/>
      <c r="AE2936" s="885"/>
      <c r="AF2936" s="754"/>
      <c r="AG2936" s="347"/>
      <c r="AH2936" s="262" t="s">
        <v>5901</v>
      </c>
      <c r="AI2936" s="347"/>
      <c r="AJ2936" s="347"/>
      <c r="AK2936" s="347"/>
      <c r="AL2936" s="347"/>
      <c r="AM2936" s="347"/>
      <c r="AN2936" s="347"/>
      <c r="AO2936" s="347"/>
      <c r="AP2936" s="347"/>
      <c r="AR2936" s="977" t="str">
        <f t="shared" ca="1" si="226"/>
        <v>0 ปี</v>
      </c>
      <c r="AS2936" s="977" t="str">
        <f t="shared" ca="1" si="227"/>
        <v>9 เดือน</v>
      </c>
      <c r="AT2936" s="978" t="str">
        <f t="shared" ca="1" si="228"/>
        <v>12 วัน</v>
      </c>
      <c r="AU2936" s="245"/>
      <c r="AV2936" s="979" t="str">
        <f t="shared" ca="1" si="229"/>
        <v>0 ปี9 เดือน12 วัน</v>
      </c>
    </row>
    <row r="2937" spans="1:48" s="809" customFormat="1" ht="175.2" customHeight="1">
      <c r="A2937" s="811"/>
      <c r="B2937" s="957">
        <v>243580</v>
      </c>
      <c r="C2937" s="968">
        <f t="shared" si="225"/>
        <v>45253</v>
      </c>
      <c r="D2937" s="856">
        <v>8</v>
      </c>
      <c r="E2937" s="853" t="s">
        <v>5807</v>
      </c>
      <c r="F2937" s="856" t="s">
        <v>5881</v>
      </c>
      <c r="G2937" s="856">
        <v>242403</v>
      </c>
      <c r="H2937" s="856"/>
      <c r="I2937" s="856" t="s">
        <v>54</v>
      </c>
      <c r="J2937" s="856" t="s">
        <v>1101</v>
      </c>
      <c r="K2937" s="856" t="s">
        <v>70</v>
      </c>
      <c r="L2937" s="856" t="s">
        <v>71</v>
      </c>
      <c r="M2937" s="856" t="s">
        <v>84</v>
      </c>
      <c r="N2937" s="856" t="s">
        <v>118</v>
      </c>
      <c r="O2937" s="856" t="s">
        <v>666</v>
      </c>
      <c r="P2937" s="856" t="s">
        <v>73</v>
      </c>
      <c r="Q2937" s="856"/>
      <c r="R2937" s="856"/>
      <c r="S2937" s="856"/>
      <c r="T2937" s="856"/>
      <c r="U2937" s="754"/>
      <c r="V2937" s="754"/>
      <c r="W2937" s="754"/>
      <c r="X2937" s="754"/>
      <c r="Y2937" s="754"/>
      <c r="Z2937" s="754"/>
      <c r="AA2937" s="754"/>
      <c r="AB2937" s="754"/>
      <c r="AC2937" s="914" t="s">
        <v>184</v>
      </c>
      <c r="AD2937" s="884"/>
      <c r="AE2937" s="856"/>
      <c r="AF2937" s="754"/>
      <c r="AG2937" s="347"/>
      <c r="AH2937" s="262" t="s">
        <v>5901</v>
      </c>
      <c r="AI2937" s="347"/>
      <c r="AJ2937" s="347"/>
      <c r="AK2937" s="347"/>
      <c r="AL2937" s="347"/>
      <c r="AM2937" s="347"/>
      <c r="AN2937" s="347"/>
      <c r="AO2937" s="347"/>
      <c r="AP2937" s="347"/>
      <c r="AR2937" s="977" t="str">
        <f t="shared" ca="1" si="226"/>
        <v>0 ปี</v>
      </c>
      <c r="AS2937" s="977" t="str">
        <f t="shared" ca="1" si="227"/>
        <v>9 เดือน</v>
      </c>
      <c r="AT2937" s="978" t="str">
        <f t="shared" ca="1" si="228"/>
        <v>12 วัน</v>
      </c>
      <c r="AU2937" s="245"/>
      <c r="AV2937" s="979" t="str">
        <f t="shared" ca="1" si="229"/>
        <v>0 ปี9 เดือน12 วัน</v>
      </c>
    </row>
    <row r="2938" spans="1:48" s="809" customFormat="1" ht="175.2" customHeight="1">
      <c r="A2938" s="811"/>
      <c r="B2938" s="957">
        <v>243580</v>
      </c>
      <c r="C2938" s="968">
        <f t="shared" si="225"/>
        <v>45253</v>
      </c>
      <c r="D2938" s="856">
        <v>8</v>
      </c>
      <c r="E2938" s="853" t="s">
        <v>5807</v>
      </c>
      <c r="F2938" s="856" t="s">
        <v>5881</v>
      </c>
      <c r="G2938" s="856">
        <v>63810</v>
      </c>
      <c r="H2938" s="856"/>
      <c r="I2938" s="856" t="s">
        <v>54</v>
      </c>
      <c r="J2938" s="856" t="s">
        <v>69</v>
      </c>
      <c r="K2938" s="856" t="s">
        <v>70</v>
      </c>
      <c r="L2938" s="856" t="s">
        <v>71</v>
      </c>
      <c r="M2938" s="856" t="s">
        <v>84</v>
      </c>
      <c r="N2938" s="856" t="s">
        <v>118</v>
      </c>
      <c r="O2938" s="856" t="s">
        <v>1231</v>
      </c>
      <c r="P2938" s="856" t="s">
        <v>72</v>
      </c>
      <c r="Q2938" s="856"/>
      <c r="R2938" s="856"/>
      <c r="S2938" s="856"/>
      <c r="T2938" s="856"/>
      <c r="U2938" s="754"/>
      <c r="V2938" s="754"/>
      <c r="W2938" s="754"/>
      <c r="X2938" s="754"/>
      <c r="Y2938" s="754"/>
      <c r="Z2938" s="754"/>
      <c r="AA2938" s="754"/>
      <c r="AB2938" s="754"/>
      <c r="AC2938" s="914" t="s">
        <v>184</v>
      </c>
      <c r="AD2938" s="884"/>
      <c r="AE2938" s="885"/>
      <c r="AF2938" s="754"/>
      <c r="AG2938" s="347"/>
      <c r="AH2938" s="262" t="s">
        <v>5901</v>
      </c>
      <c r="AI2938" s="347"/>
      <c r="AJ2938" s="347"/>
      <c r="AK2938" s="347"/>
      <c r="AL2938" s="347"/>
      <c r="AM2938" s="347"/>
      <c r="AN2938" s="347"/>
      <c r="AO2938" s="347"/>
      <c r="AP2938" s="347"/>
      <c r="AR2938" s="977" t="str">
        <f t="shared" ca="1" si="226"/>
        <v>0 ปี</v>
      </c>
      <c r="AS2938" s="977" t="str">
        <f t="shared" ca="1" si="227"/>
        <v>9 เดือน</v>
      </c>
      <c r="AT2938" s="978" t="str">
        <f t="shared" ca="1" si="228"/>
        <v>12 วัน</v>
      </c>
      <c r="AU2938" s="245"/>
      <c r="AV2938" s="979" t="str">
        <f t="shared" ca="1" si="229"/>
        <v>0 ปี9 เดือน12 วัน</v>
      </c>
    </row>
    <row r="2939" spans="1:48" s="809" customFormat="1" ht="175.2" customHeight="1">
      <c r="A2939" s="811"/>
      <c r="B2939" s="957">
        <v>243580</v>
      </c>
      <c r="C2939" s="968">
        <f t="shared" si="225"/>
        <v>45253</v>
      </c>
      <c r="D2939" s="856">
        <v>8</v>
      </c>
      <c r="E2939" s="853" t="s">
        <v>5807</v>
      </c>
      <c r="F2939" s="856" t="s">
        <v>5881</v>
      </c>
      <c r="G2939" s="856">
        <v>65664</v>
      </c>
      <c r="H2939" s="856"/>
      <c r="I2939" s="856" t="s">
        <v>54</v>
      </c>
      <c r="J2939" s="856" t="s">
        <v>69</v>
      </c>
      <c r="K2939" s="856" t="s">
        <v>70</v>
      </c>
      <c r="L2939" s="856" t="s">
        <v>71</v>
      </c>
      <c r="M2939" s="856" t="s">
        <v>84</v>
      </c>
      <c r="N2939" s="856" t="s">
        <v>118</v>
      </c>
      <c r="O2939" s="856" t="s">
        <v>130</v>
      </c>
      <c r="P2939" s="856" t="s">
        <v>72</v>
      </c>
      <c r="Q2939" s="856"/>
      <c r="R2939" s="856"/>
      <c r="S2939" s="856"/>
      <c r="T2939" s="856"/>
      <c r="U2939" s="754"/>
      <c r="V2939" s="754"/>
      <c r="W2939" s="754"/>
      <c r="X2939" s="754"/>
      <c r="Y2939" s="754"/>
      <c r="Z2939" s="754"/>
      <c r="AA2939" s="754"/>
      <c r="AB2939" s="754"/>
      <c r="AC2939" s="914" t="s">
        <v>184</v>
      </c>
      <c r="AD2939" s="884"/>
      <c r="AE2939" s="885"/>
      <c r="AF2939" s="754"/>
      <c r="AG2939" s="347"/>
      <c r="AH2939" s="262" t="s">
        <v>5901</v>
      </c>
      <c r="AI2939" s="347"/>
      <c r="AJ2939" s="347"/>
      <c r="AK2939" s="347"/>
      <c r="AL2939" s="347"/>
      <c r="AM2939" s="347"/>
      <c r="AN2939" s="347"/>
      <c r="AO2939" s="347"/>
      <c r="AP2939" s="347"/>
      <c r="AR2939" s="977" t="str">
        <f t="shared" ca="1" si="226"/>
        <v>0 ปี</v>
      </c>
      <c r="AS2939" s="977" t="str">
        <f t="shared" ca="1" si="227"/>
        <v>9 เดือน</v>
      </c>
      <c r="AT2939" s="978" t="str">
        <f t="shared" ca="1" si="228"/>
        <v>12 วัน</v>
      </c>
      <c r="AU2939" s="245"/>
      <c r="AV2939" s="979" t="str">
        <f t="shared" ca="1" si="229"/>
        <v>0 ปี9 เดือน12 วัน</v>
      </c>
    </row>
    <row r="2940" spans="1:48" s="809" customFormat="1" ht="175.2" customHeight="1">
      <c r="A2940" s="811"/>
      <c r="B2940" s="957">
        <v>243580</v>
      </c>
      <c r="C2940" s="968">
        <f t="shared" si="225"/>
        <v>45253</v>
      </c>
      <c r="D2940" s="856">
        <v>8</v>
      </c>
      <c r="E2940" s="853" t="s">
        <v>5807</v>
      </c>
      <c r="F2940" s="856" t="s">
        <v>5881</v>
      </c>
      <c r="G2940" s="856">
        <v>52989</v>
      </c>
      <c r="H2940" s="856"/>
      <c r="I2940" s="856" t="s">
        <v>54</v>
      </c>
      <c r="J2940" s="856" t="s">
        <v>69</v>
      </c>
      <c r="K2940" s="856" t="s">
        <v>70</v>
      </c>
      <c r="L2940" s="856" t="s">
        <v>71</v>
      </c>
      <c r="M2940" s="856" t="s">
        <v>84</v>
      </c>
      <c r="N2940" s="856" t="s">
        <v>118</v>
      </c>
      <c r="O2940" s="856" t="s">
        <v>130</v>
      </c>
      <c r="P2940" s="856" t="s">
        <v>72</v>
      </c>
      <c r="Q2940" s="856"/>
      <c r="R2940" s="856"/>
      <c r="S2940" s="856"/>
      <c r="T2940" s="856"/>
      <c r="U2940" s="754"/>
      <c r="V2940" s="754"/>
      <c r="W2940" s="754"/>
      <c r="X2940" s="754"/>
      <c r="Y2940" s="754"/>
      <c r="Z2940" s="754"/>
      <c r="AA2940" s="754"/>
      <c r="AB2940" s="754"/>
      <c r="AC2940" s="914" t="s">
        <v>184</v>
      </c>
      <c r="AD2940" s="884"/>
      <c r="AE2940" s="885"/>
      <c r="AF2940" s="754"/>
      <c r="AG2940" s="347"/>
      <c r="AH2940" s="262" t="s">
        <v>5901</v>
      </c>
      <c r="AI2940" s="347"/>
      <c r="AJ2940" s="347"/>
      <c r="AK2940" s="347"/>
      <c r="AL2940" s="347"/>
      <c r="AM2940" s="347"/>
      <c r="AN2940" s="347"/>
      <c r="AO2940" s="347"/>
      <c r="AP2940" s="347"/>
      <c r="AR2940" s="977" t="str">
        <f t="shared" ca="1" si="226"/>
        <v>0 ปี</v>
      </c>
      <c r="AS2940" s="977" t="str">
        <f t="shared" ca="1" si="227"/>
        <v>9 เดือน</v>
      </c>
      <c r="AT2940" s="978" t="str">
        <f t="shared" ca="1" si="228"/>
        <v>12 วัน</v>
      </c>
      <c r="AU2940" s="245"/>
      <c r="AV2940" s="979" t="str">
        <f t="shared" ca="1" si="229"/>
        <v>0 ปี9 เดือน12 วัน</v>
      </c>
    </row>
    <row r="2941" spans="1:48" s="809" customFormat="1" ht="175.2" customHeight="1">
      <c r="A2941" s="811"/>
      <c r="B2941" s="957">
        <v>243580</v>
      </c>
      <c r="C2941" s="968">
        <f t="shared" si="225"/>
        <v>45253</v>
      </c>
      <c r="D2941" s="856">
        <v>8</v>
      </c>
      <c r="E2941" s="853" t="s">
        <v>5807</v>
      </c>
      <c r="F2941" s="856" t="s">
        <v>5881</v>
      </c>
      <c r="G2941" s="856">
        <v>235968</v>
      </c>
      <c r="H2941" s="856"/>
      <c r="I2941" s="856" t="s">
        <v>54</v>
      </c>
      <c r="J2941" s="856" t="s">
        <v>55</v>
      </c>
      <c r="K2941" s="856" t="s">
        <v>70</v>
      </c>
      <c r="L2941" s="856" t="s">
        <v>71</v>
      </c>
      <c r="M2941" s="856" t="s">
        <v>84</v>
      </c>
      <c r="N2941" s="856" t="s">
        <v>118</v>
      </c>
      <c r="O2941" s="856" t="s">
        <v>1252</v>
      </c>
      <c r="P2941" s="856" t="s">
        <v>73</v>
      </c>
      <c r="Q2941" s="856"/>
      <c r="R2941" s="856"/>
      <c r="S2941" s="856"/>
      <c r="T2941" s="856"/>
      <c r="U2941" s="754"/>
      <c r="V2941" s="754"/>
      <c r="W2941" s="754"/>
      <c r="X2941" s="754"/>
      <c r="Y2941" s="754"/>
      <c r="Z2941" s="754"/>
      <c r="AA2941" s="754"/>
      <c r="AB2941" s="754"/>
      <c r="AC2941" s="914" t="s">
        <v>184</v>
      </c>
      <c r="AD2941" s="884"/>
      <c r="AE2941" s="885"/>
      <c r="AF2941" s="754"/>
      <c r="AG2941" s="347"/>
      <c r="AH2941" s="262" t="s">
        <v>5901</v>
      </c>
      <c r="AI2941" s="347"/>
      <c r="AJ2941" s="347"/>
      <c r="AK2941" s="347"/>
      <c r="AL2941" s="347"/>
      <c r="AM2941" s="347"/>
      <c r="AN2941" s="347"/>
      <c r="AO2941" s="347"/>
      <c r="AP2941" s="347"/>
      <c r="AR2941" s="977" t="str">
        <f t="shared" ca="1" si="226"/>
        <v>0 ปี</v>
      </c>
      <c r="AS2941" s="977" t="str">
        <f t="shared" ca="1" si="227"/>
        <v>9 เดือน</v>
      </c>
      <c r="AT2941" s="978" t="str">
        <f t="shared" ca="1" si="228"/>
        <v>12 วัน</v>
      </c>
      <c r="AU2941" s="245"/>
      <c r="AV2941" s="979" t="str">
        <f t="shared" ca="1" si="229"/>
        <v>0 ปี9 เดือน12 วัน</v>
      </c>
    </row>
    <row r="2942" spans="1:48" s="809" customFormat="1" ht="175.2" customHeight="1">
      <c r="A2942" s="811"/>
      <c r="B2942" s="957">
        <v>243580</v>
      </c>
      <c r="C2942" s="968">
        <f t="shared" si="225"/>
        <v>45253</v>
      </c>
      <c r="D2942" s="856">
        <v>8</v>
      </c>
      <c r="E2942" s="853" t="s">
        <v>5807</v>
      </c>
      <c r="F2942" s="856" t="s">
        <v>5882</v>
      </c>
      <c r="G2942" s="856">
        <v>63984</v>
      </c>
      <c r="H2942" s="856"/>
      <c r="I2942" s="856" t="s">
        <v>54</v>
      </c>
      <c r="J2942" s="856" t="s">
        <v>69</v>
      </c>
      <c r="K2942" s="856" t="s">
        <v>70</v>
      </c>
      <c r="L2942" s="856" t="s">
        <v>71</v>
      </c>
      <c r="M2942" s="856" t="s">
        <v>84</v>
      </c>
      <c r="N2942" s="856" t="s">
        <v>1027</v>
      </c>
      <c r="O2942" s="856" t="s">
        <v>79</v>
      </c>
      <c r="P2942" s="856" t="s">
        <v>72</v>
      </c>
      <c r="Q2942" s="856"/>
      <c r="R2942" s="856"/>
      <c r="S2942" s="856"/>
      <c r="T2942" s="856"/>
      <c r="U2942" s="754"/>
      <c r="V2942" s="754"/>
      <c r="W2942" s="754"/>
      <c r="X2942" s="754"/>
      <c r="Y2942" s="754"/>
      <c r="Z2942" s="754"/>
      <c r="AA2942" s="754"/>
      <c r="AB2942" s="754"/>
      <c r="AC2942" s="914" t="s">
        <v>184</v>
      </c>
      <c r="AD2942" s="884"/>
      <c r="AE2942" s="885"/>
      <c r="AF2942" s="754"/>
      <c r="AG2942" s="347"/>
      <c r="AH2942" s="262" t="s">
        <v>5901</v>
      </c>
      <c r="AI2942" s="347"/>
      <c r="AJ2942" s="347"/>
      <c r="AK2942" s="347"/>
      <c r="AL2942" s="347"/>
      <c r="AM2942" s="347"/>
      <c r="AN2942" s="347"/>
      <c r="AO2942" s="347"/>
      <c r="AP2942" s="347"/>
      <c r="AR2942" s="977" t="str">
        <f t="shared" ca="1" si="226"/>
        <v>0 ปี</v>
      </c>
      <c r="AS2942" s="977" t="str">
        <f t="shared" ca="1" si="227"/>
        <v>9 เดือน</v>
      </c>
      <c r="AT2942" s="978" t="str">
        <f t="shared" ca="1" si="228"/>
        <v>12 วัน</v>
      </c>
      <c r="AU2942" s="245"/>
      <c r="AV2942" s="979" t="str">
        <f t="shared" ca="1" si="229"/>
        <v>0 ปี9 เดือน12 วัน</v>
      </c>
    </row>
    <row r="2943" spans="1:48" s="809" customFormat="1" ht="175.2" customHeight="1">
      <c r="A2943" s="811"/>
      <c r="B2943" s="957">
        <v>243580</v>
      </c>
      <c r="C2943" s="968">
        <f t="shared" si="225"/>
        <v>45253</v>
      </c>
      <c r="D2943" s="856">
        <v>8</v>
      </c>
      <c r="E2943" s="853" t="s">
        <v>5807</v>
      </c>
      <c r="F2943" s="856" t="s">
        <v>5882</v>
      </c>
      <c r="G2943" s="856">
        <v>63891</v>
      </c>
      <c r="H2943" s="856"/>
      <c r="I2943" s="856" t="s">
        <v>54</v>
      </c>
      <c r="J2943" s="856" t="s">
        <v>442</v>
      </c>
      <c r="K2943" s="856" t="s">
        <v>70</v>
      </c>
      <c r="L2943" s="856" t="s">
        <v>71</v>
      </c>
      <c r="M2943" s="856" t="s">
        <v>84</v>
      </c>
      <c r="N2943" s="856" t="s">
        <v>3007</v>
      </c>
      <c r="O2943" s="856" t="s">
        <v>65</v>
      </c>
      <c r="P2943" s="856" t="s">
        <v>58</v>
      </c>
      <c r="Q2943" s="856"/>
      <c r="R2943" s="856"/>
      <c r="S2943" s="856"/>
      <c r="T2943" s="856"/>
      <c r="U2943" s="754"/>
      <c r="V2943" s="754"/>
      <c r="W2943" s="754"/>
      <c r="X2943" s="754"/>
      <c r="Y2943" s="754"/>
      <c r="Z2943" s="754"/>
      <c r="AA2943" s="754"/>
      <c r="AB2943" s="754"/>
      <c r="AC2943" s="914" t="s">
        <v>184</v>
      </c>
      <c r="AD2943" s="884"/>
      <c r="AE2943" s="885"/>
      <c r="AF2943" s="754"/>
      <c r="AG2943" s="347"/>
      <c r="AH2943" s="262" t="s">
        <v>5901</v>
      </c>
      <c r="AI2943" s="347"/>
      <c r="AJ2943" s="347"/>
      <c r="AK2943" s="347"/>
      <c r="AL2943" s="347"/>
      <c r="AM2943" s="347"/>
      <c r="AN2943" s="347"/>
      <c r="AO2943" s="347"/>
      <c r="AP2943" s="347"/>
      <c r="AR2943" s="977" t="str">
        <f t="shared" ca="1" si="226"/>
        <v>0 ปี</v>
      </c>
      <c r="AS2943" s="977" t="str">
        <f t="shared" ca="1" si="227"/>
        <v>9 เดือน</v>
      </c>
      <c r="AT2943" s="978" t="str">
        <f t="shared" ca="1" si="228"/>
        <v>12 วัน</v>
      </c>
      <c r="AU2943" s="245"/>
      <c r="AV2943" s="979" t="str">
        <f t="shared" ca="1" si="229"/>
        <v>0 ปี9 เดือน12 วัน</v>
      </c>
    </row>
    <row r="2944" spans="1:48" s="809" customFormat="1" ht="175.2" customHeight="1">
      <c r="A2944" s="811"/>
      <c r="B2944" s="957">
        <v>243580</v>
      </c>
      <c r="C2944" s="968">
        <f t="shared" si="225"/>
        <v>45253</v>
      </c>
      <c r="D2944" s="856">
        <v>8</v>
      </c>
      <c r="E2944" s="853" t="s">
        <v>5807</v>
      </c>
      <c r="F2944" s="856" t="s">
        <v>5882</v>
      </c>
      <c r="G2944" s="856">
        <v>242416</v>
      </c>
      <c r="H2944" s="856"/>
      <c r="I2944" s="856" t="s">
        <v>54</v>
      </c>
      <c r="J2944" s="856" t="s">
        <v>1101</v>
      </c>
      <c r="K2944" s="856" t="s">
        <v>70</v>
      </c>
      <c r="L2944" s="856" t="s">
        <v>71</v>
      </c>
      <c r="M2944" s="856" t="s">
        <v>84</v>
      </c>
      <c r="N2944" s="856" t="s">
        <v>2206</v>
      </c>
      <c r="O2944" s="856" t="s">
        <v>929</v>
      </c>
      <c r="P2944" s="856" t="s">
        <v>58</v>
      </c>
      <c r="Q2944" s="856"/>
      <c r="R2944" s="856"/>
      <c r="S2944" s="856"/>
      <c r="T2944" s="856"/>
      <c r="U2944" s="754"/>
      <c r="V2944" s="754"/>
      <c r="W2944" s="754"/>
      <c r="X2944" s="754"/>
      <c r="Y2944" s="754"/>
      <c r="Z2944" s="754"/>
      <c r="AA2944" s="754"/>
      <c r="AB2944" s="754"/>
      <c r="AC2944" s="914" t="s">
        <v>184</v>
      </c>
      <c r="AD2944" s="884"/>
      <c r="AE2944" s="885"/>
      <c r="AF2944" s="754"/>
      <c r="AG2944" s="347"/>
      <c r="AH2944" s="262" t="s">
        <v>5901</v>
      </c>
      <c r="AI2944" s="347"/>
      <c r="AJ2944" s="347"/>
      <c r="AK2944" s="347"/>
      <c r="AL2944" s="347"/>
      <c r="AM2944" s="347"/>
      <c r="AN2944" s="347"/>
      <c r="AO2944" s="347"/>
      <c r="AP2944" s="347"/>
      <c r="AR2944" s="977" t="str">
        <f t="shared" ca="1" si="226"/>
        <v>0 ปี</v>
      </c>
      <c r="AS2944" s="977" t="str">
        <f t="shared" ca="1" si="227"/>
        <v>9 เดือน</v>
      </c>
      <c r="AT2944" s="978" t="str">
        <f t="shared" ca="1" si="228"/>
        <v>12 วัน</v>
      </c>
      <c r="AU2944" s="245"/>
      <c r="AV2944" s="979" t="str">
        <f t="shared" ca="1" si="229"/>
        <v>0 ปี9 เดือน12 วัน</v>
      </c>
    </row>
    <row r="2945" spans="1:48" s="809" customFormat="1" ht="175.2" customHeight="1">
      <c r="A2945" s="811"/>
      <c r="B2945" s="957">
        <v>243580</v>
      </c>
      <c r="C2945" s="968">
        <f t="shared" si="225"/>
        <v>45253</v>
      </c>
      <c r="D2945" s="856">
        <v>8</v>
      </c>
      <c r="E2945" s="853" t="s">
        <v>5807</v>
      </c>
      <c r="F2945" s="856" t="s">
        <v>5882</v>
      </c>
      <c r="G2945" s="856">
        <v>65051</v>
      </c>
      <c r="H2945" s="856" t="s">
        <v>117</v>
      </c>
      <c r="I2945" s="856" t="s">
        <v>60</v>
      </c>
      <c r="J2945" s="856" t="s">
        <v>67</v>
      </c>
      <c r="K2945" s="856" t="s">
        <v>62</v>
      </c>
      <c r="L2945" s="856" t="s">
        <v>62</v>
      </c>
      <c r="M2945" s="856" t="s">
        <v>84</v>
      </c>
      <c r="N2945" s="856" t="s">
        <v>3027</v>
      </c>
      <c r="O2945" s="856"/>
      <c r="P2945" s="856" t="s">
        <v>58</v>
      </c>
      <c r="Q2945" s="856"/>
      <c r="R2945" s="856"/>
      <c r="S2945" s="856"/>
      <c r="T2945" s="856"/>
      <c r="U2945" s="754"/>
      <c r="V2945" s="754"/>
      <c r="W2945" s="754"/>
      <c r="X2945" s="754"/>
      <c r="Y2945" s="754"/>
      <c r="Z2945" s="754"/>
      <c r="AA2945" s="754"/>
      <c r="AB2945" s="754"/>
      <c r="AC2945" s="914" t="s">
        <v>184</v>
      </c>
      <c r="AD2945" s="884"/>
      <c r="AE2945" s="885"/>
      <c r="AF2945" s="754"/>
      <c r="AG2945" s="347"/>
      <c r="AH2945" s="262" t="s">
        <v>5901</v>
      </c>
      <c r="AI2945" s="347"/>
      <c r="AJ2945" s="347"/>
      <c r="AK2945" s="347"/>
      <c r="AL2945" s="347"/>
      <c r="AM2945" s="347"/>
      <c r="AN2945" s="347"/>
      <c r="AO2945" s="347"/>
      <c r="AP2945" s="347"/>
      <c r="AR2945" s="977" t="str">
        <f t="shared" ca="1" si="226"/>
        <v>0 ปี</v>
      </c>
      <c r="AS2945" s="977" t="str">
        <f t="shared" ca="1" si="227"/>
        <v>9 เดือน</v>
      </c>
      <c r="AT2945" s="978" t="str">
        <f t="shared" ca="1" si="228"/>
        <v>12 วัน</v>
      </c>
      <c r="AU2945" s="245"/>
      <c r="AV2945" s="979" t="str">
        <f t="shared" ca="1" si="229"/>
        <v>0 ปี9 เดือน12 วัน</v>
      </c>
    </row>
    <row r="2946" spans="1:48" s="809" customFormat="1" ht="175.2" customHeight="1">
      <c r="A2946" s="811"/>
      <c r="B2946" s="957">
        <v>243580</v>
      </c>
      <c r="C2946" s="968">
        <f t="shared" si="225"/>
        <v>45253</v>
      </c>
      <c r="D2946" s="856">
        <v>8</v>
      </c>
      <c r="E2946" s="853" t="s">
        <v>5807</v>
      </c>
      <c r="F2946" s="856" t="s">
        <v>5882</v>
      </c>
      <c r="G2946" s="856">
        <v>64613</v>
      </c>
      <c r="H2946" s="856" t="s">
        <v>117</v>
      </c>
      <c r="I2946" s="856" t="s">
        <v>60</v>
      </c>
      <c r="J2946" s="856" t="s">
        <v>67</v>
      </c>
      <c r="K2946" s="856" t="s">
        <v>62</v>
      </c>
      <c r="L2946" s="856" t="s">
        <v>62</v>
      </c>
      <c r="M2946" s="856" t="s">
        <v>84</v>
      </c>
      <c r="N2946" s="856" t="s">
        <v>4496</v>
      </c>
      <c r="O2946" s="856"/>
      <c r="P2946" s="856" t="s">
        <v>58</v>
      </c>
      <c r="Q2946" s="856"/>
      <c r="R2946" s="856"/>
      <c r="S2946" s="856"/>
      <c r="T2946" s="856"/>
      <c r="U2946" s="754"/>
      <c r="V2946" s="754"/>
      <c r="W2946" s="754"/>
      <c r="X2946" s="754"/>
      <c r="Y2946" s="754"/>
      <c r="Z2946" s="754"/>
      <c r="AA2946" s="754"/>
      <c r="AB2946" s="754"/>
      <c r="AC2946" s="914" t="s">
        <v>184</v>
      </c>
      <c r="AD2946" s="915"/>
      <c r="AE2946" s="916"/>
      <c r="AF2946" s="754"/>
      <c r="AG2946" s="347"/>
      <c r="AH2946" s="262" t="s">
        <v>5901</v>
      </c>
      <c r="AI2946" s="347"/>
      <c r="AJ2946" s="347"/>
      <c r="AK2946" s="347"/>
      <c r="AL2946" s="347"/>
      <c r="AM2946" s="347"/>
      <c r="AN2946" s="347"/>
      <c r="AO2946" s="347"/>
      <c r="AP2946" s="347"/>
      <c r="AR2946" s="977" t="str">
        <f t="shared" ca="1" si="226"/>
        <v>0 ปี</v>
      </c>
      <c r="AS2946" s="977" t="str">
        <f t="shared" ca="1" si="227"/>
        <v>9 เดือน</v>
      </c>
      <c r="AT2946" s="978" t="str">
        <f t="shared" ca="1" si="228"/>
        <v>12 วัน</v>
      </c>
      <c r="AU2946" s="245"/>
      <c r="AV2946" s="979" t="str">
        <f t="shared" ca="1" si="229"/>
        <v>0 ปี9 เดือน12 วัน</v>
      </c>
    </row>
    <row r="2947" spans="1:48" s="809" customFormat="1" ht="175.2" customHeight="1">
      <c r="A2947" s="811"/>
      <c r="B2947" s="957">
        <v>243580</v>
      </c>
      <c r="C2947" s="968">
        <f t="shared" si="225"/>
        <v>45253</v>
      </c>
      <c r="D2947" s="856">
        <v>8</v>
      </c>
      <c r="E2947" s="853" t="s">
        <v>5807</v>
      </c>
      <c r="F2947" s="856" t="s">
        <v>5882</v>
      </c>
      <c r="G2947" s="856">
        <v>23690</v>
      </c>
      <c r="H2947" s="856" t="s">
        <v>117</v>
      </c>
      <c r="I2947" s="856" t="s">
        <v>54</v>
      </c>
      <c r="J2947" s="856" t="s">
        <v>69</v>
      </c>
      <c r="K2947" s="856" t="s">
        <v>71</v>
      </c>
      <c r="L2947" s="856" t="s">
        <v>71</v>
      </c>
      <c r="M2947" s="856" t="s">
        <v>84</v>
      </c>
      <c r="N2947" s="856" t="s">
        <v>4412</v>
      </c>
      <c r="O2947" s="856"/>
      <c r="P2947" s="856" t="s">
        <v>58</v>
      </c>
      <c r="Q2947" s="856"/>
      <c r="R2947" s="856"/>
      <c r="S2947" s="856"/>
      <c r="T2947" s="856"/>
      <c r="U2947" s="754"/>
      <c r="V2947" s="754"/>
      <c r="W2947" s="754"/>
      <c r="X2947" s="754"/>
      <c r="Y2947" s="754"/>
      <c r="Z2947" s="754"/>
      <c r="AA2947" s="754"/>
      <c r="AB2947" s="754"/>
      <c r="AC2947" s="914" t="s">
        <v>184</v>
      </c>
      <c r="AD2947" s="915"/>
      <c r="AE2947" s="916"/>
      <c r="AF2947" s="754"/>
      <c r="AG2947" s="347"/>
      <c r="AH2947" s="262" t="s">
        <v>5901</v>
      </c>
      <c r="AI2947" s="347"/>
      <c r="AJ2947" s="347"/>
      <c r="AK2947" s="347"/>
      <c r="AL2947" s="347"/>
      <c r="AM2947" s="347"/>
      <c r="AN2947" s="347"/>
      <c r="AO2947" s="347"/>
      <c r="AP2947" s="347"/>
      <c r="AR2947" s="977" t="str">
        <f t="shared" ca="1" si="226"/>
        <v>0 ปี</v>
      </c>
      <c r="AS2947" s="977" t="str">
        <f t="shared" ca="1" si="227"/>
        <v>9 เดือน</v>
      </c>
      <c r="AT2947" s="978" t="str">
        <f t="shared" ca="1" si="228"/>
        <v>12 วัน</v>
      </c>
      <c r="AU2947" s="245"/>
      <c r="AV2947" s="979" t="str">
        <f t="shared" ca="1" si="229"/>
        <v>0 ปี9 เดือน12 วัน</v>
      </c>
    </row>
    <row r="2948" spans="1:48" s="809" customFormat="1" ht="175.2" customHeight="1">
      <c r="A2948" s="811"/>
      <c r="B2948" s="957">
        <v>243580</v>
      </c>
      <c r="C2948" s="968">
        <f t="shared" si="225"/>
        <v>45253</v>
      </c>
      <c r="D2948" s="856">
        <v>8</v>
      </c>
      <c r="E2948" s="853" t="s">
        <v>5807</v>
      </c>
      <c r="F2948" s="856" t="s">
        <v>5882</v>
      </c>
      <c r="G2948" s="856">
        <v>64830</v>
      </c>
      <c r="H2948" s="856" t="s">
        <v>117</v>
      </c>
      <c r="I2948" s="856" t="s">
        <v>54</v>
      </c>
      <c r="J2948" s="856" t="s">
        <v>55</v>
      </c>
      <c r="K2948" s="856" t="s">
        <v>71</v>
      </c>
      <c r="L2948" s="856" t="s">
        <v>71</v>
      </c>
      <c r="M2948" s="856" t="s">
        <v>84</v>
      </c>
      <c r="N2948" s="856" t="s">
        <v>5883</v>
      </c>
      <c r="O2948" s="856"/>
      <c r="P2948" s="856" t="s">
        <v>58</v>
      </c>
      <c r="Q2948" s="856"/>
      <c r="R2948" s="856"/>
      <c r="S2948" s="856"/>
      <c r="T2948" s="856"/>
      <c r="U2948" s="754"/>
      <c r="V2948" s="754"/>
      <c r="W2948" s="754"/>
      <c r="X2948" s="754"/>
      <c r="Y2948" s="754"/>
      <c r="Z2948" s="754"/>
      <c r="AA2948" s="754"/>
      <c r="AB2948" s="754"/>
      <c r="AC2948" s="914" t="s">
        <v>184</v>
      </c>
      <c r="AD2948" s="915"/>
      <c r="AE2948" s="916"/>
      <c r="AF2948" s="754"/>
      <c r="AG2948" s="347"/>
      <c r="AH2948" s="262" t="s">
        <v>5901</v>
      </c>
      <c r="AI2948" s="347"/>
      <c r="AJ2948" s="347"/>
      <c r="AK2948" s="347"/>
      <c r="AL2948" s="347"/>
      <c r="AM2948" s="347"/>
      <c r="AN2948" s="347"/>
      <c r="AO2948" s="347"/>
      <c r="AP2948" s="347"/>
      <c r="AR2948" s="977" t="str">
        <f t="shared" ca="1" si="226"/>
        <v>0 ปี</v>
      </c>
      <c r="AS2948" s="977" t="str">
        <f t="shared" ca="1" si="227"/>
        <v>9 เดือน</v>
      </c>
      <c r="AT2948" s="978" t="str">
        <f t="shared" ca="1" si="228"/>
        <v>12 วัน</v>
      </c>
      <c r="AU2948" s="245"/>
      <c r="AV2948" s="979" t="str">
        <f t="shared" ca="1" si="229"/>
        <v>0 ปี9 เดือน12 วัน</v>
      </c>
    </row>
    <row r="2949" spans="1:48" s="809" customFormat="1" ht="175.2" customHeight="1">
      <c r="A2949" s="811"/>
      <c r="B2949" s="957">
        <v>243580</v>
      </c>
      <c r="C2949" s="968">
        <f t="shared" si="225"/>
        <v>45253</v>
      </c>
      <c r="D2949" s="856">
        <v>8</v>
      </c>
      <c r="E2949" s="853" t="s">
        <v>5807</v>
      </c>
      <c r="F2949" s="856" t="s">
        <v>5882</v>
      </c>
      <c r="G2949" s="856">
        <v>64942</v>
      </c>
      <c r="H2949" s="856" t="s">
        <v>117</v>
      </c>
      <c r="I2949" s="856" t="s">
        <v>54</v>
      </c>
      <c r="J2949" s="856" t="s">
        <v>55</v>
      </c>
      <c r="K2949" s="856" t="s">
        <v>71</v>
      </c>
      <c r="L2949" s="856" t="s">
        <v>71</v>
      </c>
      <c r="M2949" s="856" t="s">
        <v>84</v>
      </c>
      <c r="N2949" s="856" t="s">
        <v>3893</v>
      </c>
      <c r="O2949" s="856"/>
      <c r="P2949" s="856" t="s">
        <v>58</v>
      </c>
      <c r="Q2949" s="856"/>
      <c r="R2949" s="856"/>
      <c r="S2949" s="856"/>
      <c r="T2949" s="856"/>
      <c r="U2949" s="754"/>
      <c r="V2949" s="754"/>
      <c r="W2949" s="754"/>
      <c r="X2949" s="754"/>
      <c r="Y2949" s="754"/>
      <c r="Z2949" s="754"/>
      <c r="AA2949" s="754"/>
      <c r="AB2949" s="754"/>
      <c r="AC2949" s="914" t="s">
        <v>184</v>
      </c>
      <c r="AD2949" s="915"/>
      <c r="AE2949" s="916"/>
      <c r="AF2949" s="754"/>
      <c r="AG2949" s="347"/>
      <c r="AH2949" s="262" t="s">
        <v>5901</v>
      </c>
      <c r="AI2949" s="347"/>
      <c r="AJ2949" s="347"/>
      <c r="AK2949" s="347"/>
      <c r="AL2949" s="347"/>
      <c r="AM2949" s="347"/>
      <c r="AN2949" s="347"/>
      <c r="AO2949" s="347"/>
      <c r="AP2949" s="347"/>
      <c r="AR2949" s="977" t="str">
        <f t="shared" ca="1" si="226"/>
        <v>0 ปี</v>
      </c>
      <c r="AS2949" s="977" t="str">
        <f t="shared" ca="1" si="227"/>
        <v>9 เดือน</v>
      </c>
      <c r="AT2949" s="978" t="str">
        <f t="shared" ca="1" si="228"/>
        <v>12 วัน</v>
      </c>
      <c r="AU2949" s="245"/>
      <c r="AV2949" s="979" t="str">
        <f t="shared" ca="1" si="229"/>
        <v>0 ปี9 เดือน12 วัน</v>
      </c>
    </row>
    <row r="2950" spans="1:48" s="809" customFormat="1" ht="175.2" customHeight="1">
      <c r="A2950" s="811"/>
      <c r="B2950" s="957">
        <v>243580</v>
      </c>
      <c r="C2950" s="968">
        <f t="shared" si="225"/>
        <v>45253</v>
      </c>
      <c r="D2950" s="856">
        <v>8</v>
      </c>
      <c r="E2950" s="853" t="s">
        <v>5807</v>
      </c>
      <c r="F2950" s="856" t="s">
        <v>5882</v>
      </c>
      <c r="G2950" s="856">
        <v>65005</v>
      </c>
      <c r="H2950" s="856"/>
      <c r="I2950" s="856" t="s">
        <v>54</v>
      </c>
      <c r="J2950" s="856" t="s">
        <v>55</v>
      </c>
      <c r="K2950" s="856" t="s">
        <v>70</v>
      </c>
      <c r="L2950" s="856" t="s">
        <v>71</v>
      </c>
      <c r="M2950" s="856" t="s">
        <v>84</v>
      </c>
      <c r="N2950" s="856" t="s">
        <v>5884</v>
      </c>
      <c r="O2950" s="856" t="s">
        <v>205</v>
      </c>
      <c r="P2950" s="856" t="s">
        <v>134</v>
      </c>
      <c r="Q2950" s="856"/>
      <c r="R2950" s="856"/>
      <c r="S2950" s="856"/>
      <c r="T2950" s="856"/>
      <c r="U2950" s="754"/>
      <c r="V2950" s="754"/>
      <c r="W2950" s="754"/>
      <c r="X2950" s="754"/>
      <c r="Y2950" s="754"/>
      <c r="Z2950" s="754"/>
      <c r="AA2950" s="754"/>
      <c r="AB2950" s="754"/>
      <c r="AC2950" s="914" t="s">
        <v>184</v>
      </c>
      <c r="AD2950" s="915"/>
      <c r="AE2950" s="916"/>
      <c r="AF2950" s="754"/>
      <c r="AG2950" s="347"/>
      <c r="AH2950" s="262" t="s">
        <v>5901</v>
      </c>
      <c r="AI2950" s="347"/>
      <c r="AJ2950" s="347"/>
      <c r="AK2950" s="347"/>
      <c r="AL2950" s="347"/>
      <c r="AM2950" s="347"/>
      <c r="AN2950" s="347"/>
      <c r="AO2950" s="347"/>
      <c r="AP2950" s="347"/>
      <c r="AR2950" s="977" t="str">
        <f t="shared" ca="1" si="226"/>
        <v>0 ปี</v>
      </c>
      <c r="AS2950" s="977" t="str">
        <f t="shared" ca="1" si="227"/>
        <v>9 เดือน</v>
      </c>
      <c r="AT2950" s="978" t="str">
        <f t="shared" ca="1" si="228"/>
        <v>12 วัน</v>
      </c>
      <c r="AU2950" s="245"/>
      <c r="AV2950" s="979" t="str">
        <f t="shared" ca="1" si="229"/>
        <v>0 ปี9 เดือน12 วัน</v>
      </c>
    </row>
    <row r="2951" spans="1:48" s="809" customFormat="1" ht="175.2" customHeight="1">
      <c r="A2951" s="811"/>
      <c r="B2951" s="957">
        <v>243580</v>
      </c>
      <c r="C2951" s="968">
        <f t="shared" si="225"/>
        <v>45253</v>
      </c>
      <c r="D2951" s="856">
        <v>8</v>
      </c>
      <c r="E2951" s="853" t="s">
        <v>5807</v>
      </c>
      <c r="F2951" s="856" t="s">
        <v>5882</v>
      </c>
      <c r="G2951" s="856">
        <v>64808</v>
      </c>
      <c r="H2951" s="856"/>
      <c r="I2951" s="856" t="s">
        <v>54</v>
      </c>
      <c r="J2951" s="856" t="s">
        <v>55</v>
      </c>
      <c r="K2951" s="856" t="s">
        <v>70</v>
      </c>
      <c r="L2951" s="856" t="s">
        <v>71</v>
      </c>
      <c r="M2951" s="856" t="s">
        <v>84</v>
      </c>
      <c r="N2951" s="856" t="s">
        <v>371</v>
      </c>
      <c r="O2951" s="856" t="s">
        <v>147</v>
      </c>
      <c r="P2951" s="856" t="s">
        <v>134</v>
      </c>
      <c r="Q2951" s="856"/>
      <c r="R2951" s="856"/>
      <c r="S2951" s="856"/>
      <c r="T2951" s="856"/>
      <c r="U2951" s="754"/>
      <c r="V2951" s="754"/>
      <c r="W2951" s="754"/>
      <c r="X2951" s="754"/>
      <c r="Y2951" s="754"/>
      <c r="Z2951" s="754"/>
      <c r="AA2951" s="754"/>
      <c r="AB2951" s="754"/>
      <c r="AC2951" s="914" t="s">
        <v>184</v>
      </c>
      <c r="AD2951" s="915"/>
      <c r="AE2951" s="916"/>
      <c r="AF2951" s="754"/>
      <c r="AG2951" s="347"/>
      <c r="AH2951" s="262" t="s">
        <v>5901</v>
      </c>
      <c r="AI2951" s="347"/>
      <c r="AJ2951" s="347"/>
      <c r="AK2951" s="347"/>
      <c r="AL2951" s="347"/>
      <c r="AM2951" s="347"/>
      <c r="AN2951" s="347"/>
      <c r="AO2951" s="347"/>
      <c r="AP2951" s="347"/>
      <c r="AR2951" s="977" t="str">
        <f t="shared" ca="1" si="226"/>
        <v>0 ปี</v>
      </c>
      <c r="AS2951" s="977" t="str">
        <f t="shared" ca="1" si="227"/>
        <v>9 เดือน</v>
      </c>
      <c r="AT2951" s="978" t="str">
        <f t="shared" ca="1" si="228"/>
        <v>12 วัน</v>
      </c>
      <c r="AU2951" s="245"/>
      <c r="AV2951" s="979" t="str">
        <f t="shared" ca="1" si="229"/>
        <v>0 ปี9 เดือน12 วัน</v>
      </c>
    </row>
    <row r="2952" spans="1:48" s="809" customFormat="1" ht="175.2" customHeight="1">
      <c r="A2952" s="811"/>
      <c r="B2952" s="957">
        <v>243580</v>
      </c>
      <c r="C2952" s="968">
        <f t="shared" ref="C2952:C3015" si="230" xml:space="preserve"> EDATE(B2952,-543*12)</f>
        <v>45253</v>
      </c>
      <c r="D2952" s="856">
        <v>8</v>
      </c>
      <c r="E2952" s="853" t="s">
        <v>5807</v>
      </c>
      <c r="F2952" s="856" t="s">
        <v>5882</v>
      </c>
      <c r="G2952" s="856">
        <v>64769</v>
      </c>
      <c r="H2952" s="856"/>
      <c r="I2952" s="856" t="s">
        <v>54</v>
      </c>
      <c r="J2952" s="856" t="s">
        <v>55</v>
      </c>
      <c r="K2952" s="856" t="s">
        <v>70</v>
      </c>
      <c r="L2952" s="856" t="s">
        <v>71</v>
      </c>
      <c r="M2952" s="856" t="s">
        <v>84</v>
      </c>
      <c r="N2952" s="856" t="s">
        <v>5885</v>
      </c>
      <c r="O2952" s="856" t="s">
        <v>1205</v>
      </c>
      <c r="P2952" s="856" t="s">
        <v>134</v>
      </c>
      <c r="Q2952" s="856"/>
      <c r="R2952" s="856"/>
      <c r="S2952" s="856"/>
      <c r="T2952" s="856"/>
      <c r="U2952" s="754"/>
      <c r="V2952" s="754"/>
      <c r="W2952" s="754"/>
      <c r="X2952" s="754"/>
      <c r="Y2952" s="754"/>
      <c r="Z2952" s="754"/>
      <c r="AA2952" s="754"/>
      <c r="AB2952" s="754"/>
      <c r="AC2952" s="914" t="s">
        <v>184</v>
      </c>
      <c r="AD2952" s="915"/>
      <c r="AE2952" s="916"/>
      <c r="AF2952" s="754"/>
      <c r="AG2952" s="347"/>
      <c r="AH2952" s="262" t="s">
        <v>5901</v>
      </c>
      <c r="AI2952" s="347"/>
      <c r="AJ2952" s="347"/>
      <c r="AK2952" s="347"/>
      <c r="AL2952" s="347"/>
      <c r="AM2952" s="347"/>
      <c r="AN2952" s="347"/>
      <c r="AO2952" s="347"/>
      <c r="AP2952" s="347"/>
      <c r="AR2952" s="977" t="str">
        <f t="shared" ref="AR2952:AR3015" ca="1" si="231">DATEDIF(C2952,TODAY(),"Y")&amp;" ปี"</f>
        <v>0 ปี</v>
      </c>
      <c r="AS2952" s="977" t="str">
        <f t="shared" ref="AS2952:AS3015" ca="1" si="232">DATEDIF(C2952,TODAY(),"YM")&amp;" เดือน"</f>
        <v>9 เดือน</v>
      </c>
      <c r="AT2952" s="978" t="str">
        <f t="shared" ref="AT2952:AT3015" ca="1" si="233">DATEDIF(C2952,TODAY(),"MD")&amp;" วัน"</f>
        <v>12 วัน</v>
      </c>
      <c r="AU2952" s="245"/>
      <c r="AV2952" s="979" t="str">
        <f t="shared" ref="AV2952:AV3015" ca="1" si="234">DATEDIF(C2952,TODAY(),"Y")&amp;" ปี" &amp;DATEDIF(C2952,TODAY(),"YM") &amp;" เดือน"&amp;DATEDIF(C2952,TODAY(),"MD")&amp;" วัน"</f>
        <v>0 ปี9 เดือน12 วัน</v>
      </c>
    </row>
    <row r="2953" spans="1:48" s="809" customFormat="1" ht="175.2" customHeight="1">
      <c r="A2953" s="811"/>
      <c r="B2953" s="957">
        <v>243580</v>
      </c>
      <c r="C2953" s="968">
        <f t="shared" si="230"/>
        <v>45253</v>
      </c>
      <c r="D2953" s="856">
        <v>8</v>
      </c>
      <c r="E2953" s="853" t="s">
        <v>5807</v>
      </c>
      <c r="F2953" s="856" t="s">
        <v>5882</v>
      </c>
      <c r="G2953" s="856">
        <v>64034</v>
      </c>
      <c r="H2953" s="856"/>
      <c r="I2953" s="856" t="s">
        <v>54</v>
      </c>
      <c r="J2953" s="856" t="s">
        <v>55</v>
      </c>
      <c r="K2953" s="856" t="s">
        <v>70</v>
      </c>
      <c r="L2953" s="856" t="s">
        <v>71</v>
      </c>
      <c r="M2953" s="856" t="s">
        <v>84</v>
      </c>
      <c r="N2953" s="856" t="s">
        <v>5886</v>
      </c>
      <c r="O2953" s="856" t="s">
        <v>129</v>
      </c>
      <c r="P2953" s="856" t="s">
        <v>134</v>
      </c>
      <c r="Q2953" s="856"/>
      <c r="R2953" s="856"/>
      <c r="S2953" s="856"/>
      <c r="T2953" s="856"/>
      <c r="U2953" s="754"/>
      <c r="V2953" s="754"/>
      <c r="W2953" s="754"/>
      <c r="X2953" s="754"/>
      <c r="Y2953" s="754"/>
      <c r="Z2953" s="754"/>
      <c r="AA2953" s="754"/>
      <c r="AB2953" s="754"/>
      <c r="AC2953" s="914" t="s">
        <v>184</v>
      </c>
      <c r="AD2953" s="915"/>
      <c r="AE2953" s="916"/>
      <c r="AF2953" s="754"/>
      <c r="AG2953" s="347"/>
      <c r="AH2953" s="262" t="s">
        <v>5901</v>
      </c>
      <c r="AI2953" s="347"/>
      <c r="AJ2953" s="347"/>
      <c r="AK2953" s="347"/>
      <c r="AL2953" s="347"/>
      <c r="AM2953" s="347"/>
      <c r="AN2953" s="347"/>
      <c r="AO2953" s="347"/>
      <c r="AP2953" s="347"/>
      <c r="AR2953" s="977" t="str">
        <f t="shared" ca="1" si="231"/>
        <v>0 ปี</v>
      </c>
      <c r="AS2953" s="977" t="str">
        <f t="shared" ca="1" si="232"/>
        <v>9 เดือน</v>
      </c>
      <c r="AT2953" s="978" t="str">
        <f t="shared" ca="1" si="233"/>
        <v>12 วัน</v>
      </c>
      <c r="AU2953" s="245"/>
      <c r="AV2953" s="979" t="str">
        <f t="shared" ca="1" si="234"/>
        <v>0 ปี9 เดือน12 วัน</v>
      </c>
    </row>
    <row r="2954" spans="1:48" s="809" customFormat="1" ht="175.2" customHeight="1">
      <c r="A2954" s="811"/>
      <c r="B2954" s="957">
        <v>243580</v>
      </c>
      <c r="C2954" s="968">
        <f t="shared" si="230"/>
        <v>45253</v>
      </c>
      <c r="D2954" s="856">
        <v>8</v>
      </c>
      <c r="E2954" s="853" t="s">
        <v>5807</v>
      </c>
      <c r="F2954" s="856" t="s">
        <v>5882</v>
      </c>
      <c r="G2954" s="856">
        <v>64658</v>
      </c>
      <c r="H2954" s="856"/>
      <c r="I2954" s="856" t="s">
        <v>54</v>
      </c>
      <c r="J2954" s="856" t="s">
        <v>55</v>
      </c>
      <c r="K2954" s="856" t="s">
        <v>70</v>
      </c>
      <c r="L2954" s="856" t="s">
        <v>71</v>
      </c>
      <c r="M2954" s="856" t="s">
        <v>84</v>
      </c>
      <c r="N2954" s="856" t="s">
        <v>5887</v>
      </c>
      <c r="O2954" s="856" t="s">
        <v>205</v>
      </c>
      <c r="P2954" s="856" t="s">
        <v>134</v>
      </c>
      <c r="Q2954" s="856"/>
      <c r="R2954" s="856"/>
      <c r="S2954" s="856"/>
      <c r="T2954" s="856"/>
      <c r="U2954" s="754"/>
      <c r="V2954" s="754"/>
      <c r="W2954" s="754"/>
      <c r="X2954" s="754"/>
      <c r="Y2954" s="754"/>
      <c r="Z2954" s="754"/>
      <c r="AA2954" s="754"/>
      <c r="AB2954" s="754"/>
      <c r="AC2954" s="914" t="s">
        <v>184</v>
      </c>
      <c r="AD2954" s="915"/>
      <c r="AE2954" s="916"/>
      <c r="AF2954" s="754"/>
      <c r="AG2954" s="347"/>
      <c r="AH2954" s="262" t="s">
        <v>5901</v>
      </c>
      <c r="AI2954" s="347"/>
      <c r="AJ2954" s="347"/>
      <c r="AK2954" s="347"/>
      <c r="AL2954" s="347"/>
      <c r="AM2954" s="347"/>
      <c r="AN2954" s="347"/>
      <c r="AO2954" s="347"/>
      <c r="AP2954" s="347"/>
      <c r="AR2954" s="977" t="str">
        <f t="shared" ca="1" si="231"/>
        <v>0 ปี</v>
      </c>
      <c r="AS2954" s="977" t="str">
        <f t="shared" ca="1" si="232"/>
        <v>9 เดือน</v>
      </c>
      <c r="AT2954" s="978" t="str">
        <f t="shared" ca="1" si="233"/>
        <v>12 วัน</v>
      </c>
      <c r="AU2954" s="245"/>
      <c r="AV2954" s="979" t="str">
        <f t="shared" ca="1" si="234"/>
        <v>0 ปี9 เดือน12 วัน</v>
      </c>
    </row>
    <row r="2955" spans="1:48" s="809" customFormat="1" ht="175.2" customHeight="1">
      <c r="A2955" s="811"/>
      <c r="B2955" s="957">
        <v>243580</v>
      </c>
      <c r="C2955" s="968">
        <f t="shared" si="230"/>
        <v>45253</v>
      </c>
      <c r="D2955" s="856">
        <v>8</v>
      </c>
      <c r="E2955" s="853" t="s">
        <v>5807</v>
      </c>
      <c r="F2955" s="856" t="s">
        <v>5888</v>
      </c>
      <c r="G2955" s="856">
        <v>64398</v>
      </c>
      <c r="H2955" s="856"/>
      <c r="I2955" s="856" t="s">
        <v>54</v>
      </c>
      <c r="J2955" s="856" t="s">
        <v>77</v>
      </c>
      <c r="K2955" s="856" t="s">
        <v>56</v>
      </c>
      <c r="L2955" s="856" t="s">
        <v>56</v>
      </c>
      <c r="M2955" s="856" t="s">
        <v>84</v>
      </c>
      <c r="N2955" s="856" t="s">
        <v>1043</v>
      </c>
      <c r="O2955" s="856" t="s">
        <v>75</v>
      </c>
      <c r="P2955" s="856" t="s">
        <v>59</v>
      </c>
      <c r="Q2955" s="856"/>
      <c r="R2955" s="856"/>
      <c r="S2955" s="856"/>
      <c r="T2955" s="856"/>
      <c r="U2955" s="754"/>
      <c r="V2955" s="754"/>
      <c r="W2955" s="754"/>
      <c r="X2955" s="754"/>
      <c r="Y2955" s="754"/>
      <c r="Z2955" s="754"/>
      <c r="AA2955" s="754"/>
      <c r="AB2955" s="754"/>
      <c r="AC2955" s="914" t="s">
        <v>184</v>
      </c>
      <c r="AD2955" s="915"/>
      <c r="AE2955" s="916"/>
      <c r="AF2955" s="754"/>
      <c r="AG2955" s="347"/>
      <c r="AH2955" s="262" t="s">
        <v>5901</v>
      </c>
      <c r="AI2955" s="347"/>
      <c r="AJ2955" s="347"/>
      <c r="AK2955" s="347"/>
      <c r="AL2955" s="347"/>
      <c r="AM2955" s="347"/>
      <c r="AN2955" s="347"/>
      <c r="AO2955" s="347"/>
      <c r="AP2955" s="347"/>
      <c r="AR2955" s="977" t="str">
        <f t="shared" ca="1" si="231"/>
        <v>0 ปี</v>
      </c>
      <c r="AS2955" s="977" t="str">
        <f t="shared" ca="1" si="232"/>
        <v>9 เดือน</v>
      </c>
      <c r="AT2955" s="978" t="str">
        <f t="shared" ca="1" si="233"/>
        <v>12 วัน</v>
      </c>
      <c r="AU2955" s="245"/>
      <c r="AV2955" s="979" t="str">
        <f t="shared" ca="1" si="234"/>
        <v>0 ปี9 เดือน12 วัน</v>
      </c>
    </row>
    <row r="2956" spans="1:48" s="809" customFormat="1" ht="175.2" customHeight="1">
      <c r="A2956" s="811"/>
      <c r="B2956" s="957">
        <v>243580</v>
      </c>
      <c r="C2956" s="968">
        <f t="shared" si="230"/>
        <v>45253</v>
      </c>
      <c r="D2956" s="856">
        <v>8</v>
      </c>
      <c r="E2956" s="853" t="s">
        <v>5807</v>
      </c>
      <c r="F2956" s="856" t="s">
        <v>5889</v>
      </c>
      <c r="G2956" s="856">
        <v>85898</v>
      </c>
      <c r="H2956" s="856"/>
      <c r="I2956" s="856" t="s">
        <v>54</v>
      </c>
      <c r="J2956" s="856" t="s">
        <v>77</v>
      </c>
      <c r="K2956" s="856" t="s">
        <v>70</v>
      </c>
      <c r="L2956" s="856" t="s">
        <v>71</v>
      </c>
      <c r="M2956" s="856" t="s">
        <v>84</v>
      </c>
      <c r="N2956" s="856" t="s">
        <v>1129</v>
      </c>
      <c r="O2956" s="856" t="s">
        <v>75</v>
      </c>
      <c r="P2956" s="856" t="s">
        <v>58</v>
      </c>
      <c r="Q2956" s="856"/>
      <c r="R2956" s="856"/>
      <c r="S2956" s="856"/>
      <c r="T2956" s="856" t="s">
        <v>5890</v>
      </c>
      <c r="U2956" s="754"/>
      <c r="V2956" s="754"/>
      <c r="W2956" s="754"/>
      <c r="X2956" s="754"/>
      <c r="Y2956" s="754"/>
      <c r="Z2956" s="754"/>
      <c r="AA2956" s="754"/>
      <c r="AB2956" s="754"/>
      <c r="AC2956" s="914" t="s">
        <v>184</v>
      </c>
      <c r="AD2956" s="885"/>
      <c r="AE2956" s="856"/>
      <c r="AF2956" s="754"/>
      <c r="AG2956" s="347"/>
      <c r="AH2956" s="262" t="s">
        <v>5901</v>
      </c>
      <c r="AI2956" s="347"/>
      <c r="AJ2956" s="347"/>
      <c r="AK2956" s="347"/>
      <c r="AL2956" s="347"/>
      <c r="AM2956" s="347"/>
      <c r="AN2956" s="347"/>
      <c r="AO2956" s="347"/>
      <c r="AP2956" s="347"/>
      <c r="AR2956" s="977" t="str">
        <f t="shared" ca="1" si="231"/>
        <v>0 ปี</v>
      </c>
      <c r="AS2956" s="977" t="str">
        <f t="shared" ca="1" si="232"/>
        <v>9 เดือน</v>
      </c>
      <c r="AT2956" s="978" t="str">
        <f t="shared" ca="1" si="233"/>
        <v>12 วัน</v>
      </c>
      <c r="AU2956" s="245"/>
      <c r="AV2956" s="979" t="str">
        <f t="shared" ca="1" si="234"/>
        <v>0 ปี9 เดือน12 วัน</v>
      </c>
    </row>
    <row r="2957" spans="1:48" s="809" customFormat="1" ht="175.2" customHeight="1">
      <c r="A2957" s="811"/>
      <c r="B2957" s="957">
        <v>243580</v>
      </c>
      <c r="C2957" s="968">
        <f t="shared" si="230"/>
        <v>45253</v>
      </c>
      <c r="D2957" s="856">
        <v>8</v>
      </c>
      <c r="E2957" s="853" t="s">
        <v>5807</v>
      </c>
      <c r="F2957" s="856" t="s">
        <v>5891</v>
      </c>
      <c r="G2957" s="856">
        <v>245605</v>
      </c>
      <c r="H2957" s="856"/>
      <c r="I2957" s="856" t="s">
        <v>54</v>
      </c>
      <c r="J2957" s="856" t="s">
        <v>853</v>
      </c>
      <c r="K2957" s="856" t="s">
        <v>70</v>
      </c>
      <c r="L2957" s="856" t="s">
        <v>71</v>
      </c>
      <c r="M2957" s="856" t="s">
        <v>84</v>
      </c>
      <c r="N2957" s="856" t="s">
        <v>554</v>
      </c>
      <c r="O2957" s="856" t="s">
        <v>851</v>
      </c>
      <c r="P2957" s="856" t="s">
        <v>527</v>
      </c>
      <c r="Q2957" s="856"/>
      <c r="R2957" s="856"/>
      <c r="S2957" s="856"/>
      <c r="T2957" s="856"/>
      <c r="U2957" s="754"/>
      <c r="V2957" s="754"/>
      <c r="W2957" s="754"/>
      <c r="X2957" s="754"/>
      <c r="Y2957" s="754"/>
      <c r="Z2957" s="754"/>
      <c r="AA2957" s="754"/>
      <c r="AB2957" s="754"/>
      <c r="AC2957" s="914" t="s">
        <v>184</v>
      </c>
      <c r="AD2957" s="885"/>
      <c r="AE2957" s="856"/>
      <c r="AF2957" s="754"/>
      <c r="AG2957" s="347"/>
      <c r="AH2957" s="262" t="s">
        <v>5901</v>
      </c>
      <c r="AI2957" s="347"/>
      <c r="AJ2957" s="347"/>
      <c r="AK2957" s="347"/>
      <c r="AL2957" s="347"/>
      <c r="AM2957" s="347"/>
      <c r="AN2957" s="347"/>
      <c r="AO2957" s="347"/>
      <c r="AP2957" s="347"/>
      <c r="AR2957" s="977" t="str">
        <f t="shared" ca="1" si="231"/>
        <v>0 ปี</v>
      </c>
      <c r="AS2957" s="977" t="str">
        <f t="shared" ca="1" si="232"/>
        <v>9 เดือน</v>
      </c>
      <c r="AT2957" s="978" t="str">
        <f t="shared" ca="1" si="233"/>
        <v>12 วัน</v>
      </c>
      <c r="AU2957" s="245"/>
      <c r="AV2957" s="979" t="str">
        <f t="shared" ca="1" si="234"/>
        <v>0 ปี9 เดือน12 วัน</v>
      </c>
    </row>
    <row r="2958" spans="1:48" s="809" customFormat="1" ht="175.2" customHeight="1">
      <c r="A2958" s="811"/>
      <c r="B2958" s="957">
        <v>243580</v>
      </c>
      <c r="C2958" s="968">
        <f t="shared" si="230"/>
        <v>45253</v>
      </c>
      <c r="D2958" s="856">
        <v>8</v>
      </c>
      <c r="E2958" s="853" t="s">
        <v>5807</v>
      </c>
      <c r="F2958" s="856" t="s">
        <v>5892</v>
      </c>
      <c r="G2958" s="856">
        <v>64591</v>
      </c>
      <c r="H2958" s="856" t="s">
        <v>117</v>
      </c>
      <c r="I2958" s="856" t="s">
        <v>54</v>
      </c>
      <c r="J2958" s="856" t="s">
        <v>55</v>
      </c>
      <c r="K2958" s="856" t="s">
        <v>71</v>
      </c>
      <c r="L2958" s="856" t="s">
        <v>71</v>
      </c>
      <c r="M2958" s="856" t="s">
        <v>84</v>
      </c>
      <c r="N2958" s="856" t="s">
        <v>5893</v>
      </c>
      <c r="O2958" s="856"/>
      <c r="P2958" s="856" t="s">
        <v>58</v>
      </c>
      <c r="Q2958" s="856"/>
      <c r="R2958" s="856"/>
      <c r="S2958" s="856"/>
      <c r="T2958" s="856"/>
      <c r="U2958" s="754"/>
      <c r="V2958" s="754"/>
      <c r="W2958" s="754"/>
      <c r="X2958" s="754"/>
      <c r="Y2958" s="754"/>
      <c r="Z2958" s="754"/>
      <c r="AA2958" s="754"/>
      <c r="AB2958" s="754"/>
      <c r="AC2958" s="914" t="s">
        <v>184</v>
      </c>
      <c r="AD2958" s="885"/>
      <c r="AE2958" s="856"/>
      <c r="AF2958" s="754"/>
      <c r="AG2958" s="347"/>
      <c r="AH2958" s="262" t="s">
        <v>5901</v>
      </c>
      <c r="AI2958" s="347"/>
      <c r="AJ2958" s="347"/>
      <c r="AK2958" s="347"/>
      <c r="AL2958" s="347"/>
      <c r="AM2958" s="347"/>
      <c r="AN2958" s="347"/>
      <c r="AO2958" s="347"/>
      <c r="AP2958" s="347"/>
      <c r="AR2958" s="977" t="str">
        <f t="shared" ca="1" si="231"/>
        <v>0 ปี</v>
      </c>
      <c r="AS2958" s="977" t="str">
        <f t="shared" ca="1" si="232"/>
        <v>9 เดือน</v>
      </c>
      <c r="AT2958" s="978" t="str">
        <f t="shared" ca="1" si="233"/>
        <v>12 วัน</v>
      </c>
      <c r="AU2958" s="245"/>
      <c r="AV2958" s="979" t="str">
        <f t="shared" ca="1" si="234"/>
        <v>0 ปี9 เดือน12 วัน</v>
      </c>
    </row>
    <row r="2959" spans="1:48" s="809" customFormat="1" ht="175.2" customHeight="1">
      <c r="A2959" s="811"/>
      <c r="B2959" s="957">
        <v>243580</v>
      </c>
      <c r="C2959" s="968">
        <f t="shared" si="230"/>
        <v>45253</v>
      </c>
      <c r="D2959" s="856">
        <v>8</v>
      </c>
      <c r="E2959" s="853" t="s">
        <v>5807</v>
      </c>
      <c r="F2959" s="856" t="s">
        <v>5892</v>
      </c>
      <c r="G2959" s="856">
        <v>64602</v>
      </c>
      <c r="H2959" s="856" t="s">
        <v>117</v>
      </c>
      <c r="I2959" s="856" t="s">
        <v>54</v>
      </c>
      <c r="J2959" s="856" t="s">
        <v>55</v>
      </c>
      <c r="K2959" s="856" t="s">
        <v>71</v>
      </c>
      <c r="L2959" s="856" t="s">
        <v>71</v>
      </c>
      <c r="M2959" s="856" t="s">
        <v>84</v>
      </c>
      <c r="N2959" s="856" t="s">
        <v>5894</v>
      </c>
      <c r="O2959" s="856"/>
      <c r="P2959" s="856" t="s">
        <v>58</v>
      </c>
      <c r="Q2959" s="856"/>
      <c r="R2959" s="856"/>
      <c r="S2959" s="856"/>
      <c r="T2959" s="856"/>
      <c r="U2959" s="754"/>
      <c r="V2959" s="754"/>
      <c r="W2959" s="754"/>
      <c r="X2959" s="754"/>
      <c r="Y2959" s="754"/>
      <c r="Z2959" s="754"/>
      <c r="AA2959" s="754"/>
      <c r="AB2959" s="754"/>
      <c r="AC2959" s="914" t="s">
        <v>184</v>
      </c>
      <c r="AD2959" s="915"/>
      <c r="AE2959" s="916"/>
      <c r="AF2959" s="754"/>
      <c r="AG2959" s="347"/>
      <c r="AH2959" s="262" t="s">
        <v>5901</v>
      </c>
      <c r="AI2959" s="347"/>
      <c r="AJ2959" s="347"/>
      <c r="AK2959" s="347"/>
      <c r="AL2959" s="347"/>
      <c r="AM2959" s="347"/>
      <c r="AN2959" s="347"/>
      <c r="AO2959" s="347"/>
      <c r="AP2959" s="347"/>
      <c r="AR2959" s="977" t="str">
        <f t="shared" ca="1" si="231"/>
        <v>0 ปี</v>
      </c>
      <c r="AS2959" s="977" t="str">
        <f t="shared" ca="1" si="232"/>
        <v>9 เดือน</v>
      </c>
      <c r="AT2959" s="978" t="str">
        <f t="shared" ca="1" si="233"/>
        <v>12 วัน</v>
      </c>
      <c r="AU2959" s="245"/>
      <c r="AV2959" s="979" t="str">
        <f t="shared" ca="1" si="234"/>
        <v>0 ปี9 เดือน12 วัน</v>
      </c>
    </row>
    <row r="2960" spans="1:48" s="809" customFormat="1" ht="175.2" customHeight="1">
      <c r="A2960" s="811"/>
      <c r="B2960" s="957">
        <v>243580</v>
      </c>
      <c r="C2960" s="968">
        <f t="shared" si="230"/>
        <v>45253</v>
      </c>
      <c r="D2960" s="856">
        <v>8</v>
      </c>
      <c r="E2960" s="853" t="s">
        <v>5807</v>
      </c>
      <c r="F2960" s="856" t="s">
        <v>5892</v>
      </c>
      <c r="G2960" s="856">
        <v>64745</v>
      </c>
      <c r="H2960" s="856" t="s">
        <v>117</v>
      </c>
      <c r="I2960" s="856" t="s">
        <v>54</v>
      </c>
      <c r="J2960" s="856" t="s">
        <v>55</v>
      </c>
      <c r="K2960" s="856" t="s">
        <v>71</v>
      </c>
      <c r="L2960" s="856" t="s">
        <v>71</v>
      </c>
      <c r="M2960" s="856" t="s">
        <v>84</v>
      </c>
      <c r="N2960" s="856" t="s">
        <v>5895</v>
      </c>
      <c r="O2960" s="856"/>
      <c r="P2960" s="856" t="s">
        <v>58</v>
      </c>
      <c r="Q2960" s="856"/>
      <c r="R2960" s="856"/>
      <c r="S2960" s="856"/>
      <c r="T2960" s="856"/>
      <c r="U2960" s="754"/>
      <c r="V2960" s="754"/>
      <c r="W2960" s="754"/>
      <c r="X2960" s="754"/>
      <c r="Y2960" s="754"/>
      <c r="Z2960" s="754"/>
      <c r="AA2960" s="754"/>
      <c r="AB2960" s="754"/>
      <c r="AC2960" s="914" t="s">
        <v>184</v>
      </c>
      <c r="AD2960" s="915"/>
      <c r="AE2960" s="916"/>
      <c r="AF2960" s="754"/>
      <c r="AG2960" s="347"/>
      <c r="AH2960" s="262" t="s">
        <v>5901</v>
      </c>
      <c r="AI2960" s="347"/>
      <c r="AJ2960" s="347"/>
      <c r="AK2960" s="347"/>
      <c r="AL2960" s="347"/>
      <c r="AM2960" s="347"/>
      <c r="AN2960" s="347"/>
      <c r="AO2960" s="347"/>
      <c r="AP2960" s="347"/>
      <c r="AR2960" s="977" t="str">
        <f t="shared" ca="1" si="231"/>
        <v>0 ปี</v>
      </c>
      <c r="AS2960" s="977" t="str">
        <f t="shared" ca="1" si="232"/>
        <v>9 เดือน</v>
      </c>
      <c r="AT2960" s="978" t="str">
        <f t="shared" ca="1" si="233"/>
        <v>12 วัน</v>
      </c>
      <c r="AU2960" s="245"/>
      <c r="AV2960" s="979" t="str">
        <f t="shared" ca="1" si="234"/>
        <v>0 ปี9 เดือน12 วัน</v>
      </c>
    </row>
    <row r="2961" spans="1:48" s="809" customFormat="1" ht="175.2" customHeight="1">
      <c r="A2961" s="811"/>
      <c r="B2961" s="957">
        <v>243580</v>
      </c>
      <c r="C2961" s="968">
        <f t="shared" si="230"/>
        <v>45253</v>
      </c>
      <c r="D2961" s="856">
        <v>8</v>
      </c>
      <c r="E2961" s="853" t="s">
        <v>5807</v>
      </c>
      <c r="F2961" s="856" t="s">
        <v>5896</v>
      </c>
      <c r="G2961" s="856">
        <v>63426</v>
      </c>
      <c r="H2961" s="856"/>
      <c r="I2961" s="856" t="s">
        <v>54</v>
      </c>
      <c r="J2961" s="856" t="s">
        <v>213</v>
      </c>
      <c r="K2961" s="856" t="s">
        <v>512</v>
      </c>
      <c r="L2961" s="856" t="s">
        <v>71</v>
      </c>
      <c r="M2961" s="856" t="s">
        <v>1925</v>
      </c>
      <c r="N2961" s="856" t="s">
        <v>1355</v>
      </c>
      <c r="O2961" s="856" t="s">
        <v>212</v>
      </c>
      <c r="P2961" s="856" t="s">
        <v>527</v>
      </c>
      <c r="Q2961" s="856"/>
      <c r="R2961" s="856"/>
      <c r="S2961" s="856"/>
      <c r="T2961" s="856"/>
      <c r="U2961" s="754"/>
      <c r="V2961" s="754"/>
      <c r="W2961" s="754"/>
      <c r="X2961" s="754"/>
      <c r="Y2961" s="754"/>
      <c r="Z2961" s="754"/>
      <c r="AA2961" s="754"/>
      <c r="AB2961" s="754"/>
      <c r="AC2961" s="914" t="s">
        <v>184</v>
      </c>
      <c r="AD2961" s="915"/>
      <c r="AE2961" s="916"/>
      <c r="AF2961" s="754"/>
      <c r="AG2961" s="347"/>
      <c r="AH2961" s="262" t="s">
        <v>5901</v>
      </c>
      <c r="AI2961" s="347"/>
      <c r="AJ2961" s="347"/>
      <c r="AK2961" s="347"/>
      <c r="AL2961" s="347"/>
      <c r="AM2961" s="347"/>
      <c r="AN2961" s="347"/>
      <c r="AO2961" s="347"/>
      <c r="AP2961" s="347"/>
      <c r="AR2961" s="977" t="str">
        <f t="shared" ca="1" si="231"/>
        <v>0 ปี</v>
      </c>
      <c r="AS2961" s="977" t="str">
        <f t="shared" ca="1" si="232"/>
        <v>9 เดือน</v>
      </c>
      <c r="AT2961" s="978" t="str">
        <f t="shared" ca="1" si="233"/>
        <v>12 วัน</v>
      </c>
      <c r="AU2961" s="245"/>
      <c r="AV2961" s="979" t="str">
        <f t="shared" ca="1" si="234"/>
        <v>0 ปี9 เดือน12 วัน</v>
      </c>
    </row>
    <row r="2962" spans="1:48" s="809" customFormat="1" ht="175.2" customHeight="1">
      <c r="A2962" s="811"/>
      <c r="B2962" s="957">
        <v>243580</v>
      </c>
      <c r="C2962" s="968">
        <f t="shared" si="230"/>
        <v>45253</v>
      </c>
      <c r="D2962" s="856">
        <v>8</v>
      </c>
      <c r="E2962" s="853" t="s">
        <v>5807</v>
      </c>
      <c r="F2962" s="856" t="s">
        <v>5896</v>
      </c>
      <c r="G2962" s="856">
        <v>63428</v>
      </c>
      <c r="H2962" s="856"/>
      <c r="I2962" s="856" t="s">
        <v>54</v>
      </c>
      <c r="J2962" s="856" t="s">
        <v>442</v>
      </c>
      <c r="K2962" s="856" t="s">
        <v>512</v>
      </c>
      <c r="L2962" s="856" t="s">
        <v>71</v>
      </c>
      <c r="M2962" s="856" t="s">
        <v>1925</v>
      </c>
      <c r="N2962" s="856" t="s">
        <v>4556</v>
      </c>
      <c r="O2962" s="856" t="s">
        <v>65</v>
      </c>
      <c r="P2962" s="856" t="s">
        <v>58</v>
      </c>
      <c r="Q2962" s="856"/>
      <c r="R2962" s="856"/>
      <c r="S2962" s="856"/>
      <c r="T2962" s="856"/>
      <c r="U2962" s="754"/>
      <c r="V2962" s="754"/>
      <c r="W2962" s="754"/>
      <c r="X2962" s="754"/>
      <c r="Y2962" s="754"/>
      <c r="Z2962" s="754"/>
      <c r="AA2962" s="754"/>
      <c r="AB2962" s="754"/>
      <c r="AC2962" s="914" t="s">
        <v>184</v>
      </c>
      <c r="AD2962" s="915"/>
      <c r="AE2962" s="916"/>
      <c r="AF2962" s="754"/>
      <c r="AG2962" s="347"/>
      <c r="AH2962" s="262" t="s">
        <v>5901</v>
      </c>
      <c r="AI2962" s="347"/>
      <c r="AJ2962" s="347"/>
      <c r="AK2962" s="347"/>
      <c r="AL2962" s="347"/>
      <c r="AM2962" s="347"/>
      <c r="AN2962" s="347"/>
      <c r="AO2962" s="347"/>
      <c r="AP2962" s="347"/>
      <c r="AR2962" s="977" t="str">
        <f t="shared" ca="1" si="231"/>
        <v>0 ปี</v>
      </c>
      <c r="AS2962" s="977" t="str">
        <f t="shared" ca="1" si="232"/>
        <v>9 เดือน</v>
      </c>
      <c r="AT2962" s="978" t="str">
        <f t="shared" ca="1" si="233"/>
        <v>12 วัน</v>
      </c>
      <c r="AU2962" s="245"/>
      <c r="AV2962" s="979" t="str">
        <f t="shared" ca="1" si="234"/>
        <v>0 ปี9 เดือน12 วัน</v>
      </c>
    </row>
    <row r="2963" spans="1:48" s="809" customFormat="1" ht="175.2" customHeight="1">
      <c r="A2963" s="811"/>
      <c r="B2963" s="957">
        <v>243580</v>
      </c>
      <c r="C2963" s="968">
        <f t="shared" si="230"/>
        <v>45253</v>
      </c>
      <c r="D2963" s="856">
        <v>8</v>
      </c>
      <c r="E2963" s="853" t="s">
        <v>5807</v>
      </c>
      <c r="F2963" s="856" t="s">
        <v>5897</v>
      </c>
      <c r="G2963" s="856">
        <v>67938</v>
      </c>
      <c r="H2963" s="856"/>
      <c r="I2963" s="856" t="s">
        <v>60</v>
      </c>
      <c r="J2963" s="856" t="s">
        <v>321</v>
      </c>
      <c r="K2963" s="856" t="s">
        <v>61</v>
      </c>
      <c r="L2963" s="856" t="s">
        <v>62</v>
      </c>
      <c r="M2963" s="856" t="s">
        <v>68</v>
      </c>
      <c r="N2963" s="856" t="s">
        <v>5898</v>
      </c>
      <c r="O2963" s="856" t="s">
        <v>197</v>
      </c>
      <c r="P2963" s="856" t="s">
        <v>134</v>
      </c>
      <c r="Q2963" s="856"/>
      <c r="R2963" s="856"/>
      <c r="S2963" s="856"/>
      <c r="T2963" s="856"/>
      <c r="U2963" s="754"/>
      <c r="V2963" s="754"/>
      <c r="W2963" s="754"/>
      <c r="X2963" s="754"/>
      <c r="Y2963" s="754"/>
      <c r="Z2963" s="754"/>
      <c r="AA2963" s="754"/>
      <c r="AB2963" s="754"/>
      <c r="AC2963" s="914" t="s">
        <v>184</v>
      </c>
      <c r="AD2963" s="915"/>
      <c r="AE2963" s="916"/>
      <c r="AF2963" s="754"/>
      <c r="AG2963" s="347"/>
      <c r="AH2963" s="262" t="s">
        <v>5901</v>
      </c>
      <c r="AI2963" s="347"/>
      <c r="AJ2963" s="347"/>
      <c r="AK2963" s="347"/>
      <c r="AL2963" s="347"/>
      <c r="AM2963" s="347"/>
      <c r="AN2963" s="347"/>
      <c r="AO2963" s="347"/>
      <c r="AP2963" s="347"/>
      <c r="AR2963" s="977" t="str">
        <f t="shared" ca="1" si="231"/>
        <v>0 ปี</v>
      </c>
      <c r="AS2963" s="977" t="str">
        <f t="shared" ca="1" si="232"/>
        <v>9 เดือน</v>
      </c>
      <c r="AT2963" s="978" t="str">
        <f t="shared" ca="1" si="233"/>
        <v>12 วัน</v>
      </c>
      <c r="AU2963" s="245"/>
      <c r="AV2963" s="979" t="str">
        <f t="shared" ca="1" si="234"/>
        <v>0 ปี9 เดือน12 วัน</v>
      </c>
    </row>
    <row r="2964" spans="1:48" s="809" customFormat="1" ht="175.2" customHeight="1">
      <c r="A2964" s="811"/>
      <c r="B2964" s="957">
        <v>243580</v>
      </c>
      <c r="C2964" s="968">
        <f t="shared" si="230"/>
        <v>45253</v>
      </c>
      <c r="D2964" s="856">
        <v>8</v>
      </c>
      <c r="E2964" s="853" t="s">
        <v>5807</v>
      </c>
      <c r="F2964" s="856" t="s">
        <v>5897</v>
      </c>
      <c r="G2964" s="856">
        <v>68292</v>
      </c>
      <c r="H2964" s="856"/>
      <c r="I2964" s="856" t="s">
        <v>60</v>
      </c>
      <c r="J2964" s="856" t="s">
        <v>321</v>
      </c>
      <c r="K2964" s="856" t="s">
        <v>61</v>
      </c>
      <c r="L2964" s="856" t="s">
        <v>62</v>
      </c>
      <c r="M2964" s="856" t="s">
        <v>68</v>
      </c>
      <c r="N2964" s="856" t="s">
        <v>2339</v>
      </c>
      <c r="O2964" s="856" t="s">
        <v>323</v>
      </c>
      <c r="P2964" s="856" t="s">
        <v>134</v>
      </c>
      <c r="Q2964" s="856"/>
      <c r="R2964" s="856"/>
      <c r="S2964" s="856"/>
      <c r="T2964" s="856"/>
      <c r="U2964" s="754"/>
      <c r="V2964" s="754"/>
      <c r="W2964" s="754"/>
      <c r="X2964" s="754"/>
      <c r="Y2964" s="754"/>
      <c r="Z2964" s="754"/>
      <c r="AA2964" s="754"/>
      <c r="AB2964" s="754"/>
      <c r="AC2964" s="914" t="s">
        <v>184</v>
      </c>
      <c r="AD2964" s="915"/>
      <c r="AE2964" s="856"/>
      <c r="AF2964" s="754"/>
      <c r="AG2964" s="347"/>
      <c r="AH2964" s="262" t="s">
        <v>5901</v>
      </c>
      <c r="AI2964" s="347"/>
      <c r="AJ2964" s="347"/>
      <c r="AK2964" s="347"/>
      <c r="AL2964" s="347"/>
      <c r="AM2964" s="347"/>
      <c r="AN2964" s="347"/>
      <c r="AO2964" s="347"/>
      <c r="AP2964" s="347"/>
      <c r="AR2964" s="977" t="str">
        <f t="shared" ca="1" si="231"/>
        <v>0 ปี</v>
      </c>
      <c r="AS2964" s="977" t="str">
        <f t="shared" ca="1" si="232"/>
        <v>9 เดือน</v>
      </c>
      <c r="AT2964" s="978" t="str">
        <f t="shared" ca="1" si="233"/>
        <v>12 วัน</v>
      </c>
      <c r="AU2964" s="245"/>
      <c r="AV2964" s="979" t="str">
        <f t="shared" ca="1" si="234"/>
        <v>0 ปี9 เดือน12 วัน</v>
      </c>
    </row>
    <row r="2965" spans="1:48" s="809" customFormat="1" ht="175.2" customHeight="1">
      <c r="A2965" s="811"/>
      <c r="B2965" s="957">
        <v>243580</v>
      </c>
      <c r="C2965" s="968">
        <f t="shared" si="230"/>
        <v>45253</v>
      </c>
      <c r="D2965" s="856">
        <v>8</v>
      </c>
      <c r="E2965" s="853" t="s">
        <v>5807</v>
      </c>
      <c r="F2965" s="856" t="s">
        <v>5899</v>
      </c>
      <c r="G2965" s="856">
        <v>66947</v>
      </c>
      <c r="H2965" s="856"/>
      <c r="I2965" s="856" t="s">
        <v>54</v>
      </c>
      <c r="J2965" s="856" t="s">
        <v>55</v>
      </c>
      <c r="K2965" s="856" t="s">
        <v>512</v>
      </c>
      <c r="L2965" s="856" t="s">
        <v>71</v>
      </c>
      <c r="M2965" s="856" t="s">
        <v>68</v>
      </c>
      <c r="N2965" s="856" t="s">
        <v>204</v>
      </c>
      <c r="O2965" s="856" t="s">
        <v>132</v>
      </c>
      <c r="P2965" s="856" t="s">
        <v>527</v>
      </c>
      <c r="Q2965" s="856"/>
      <c r="R2965" s="856"/>
      <c r="S2965" s="856"/>
      <c r="T2965" s="856" t="s">
        <v>5900</v>
      </c>
      <c r="U2965" s="754"/>
      <c r="V2965" s="754"/>
      <c r="W2965" s="754"/>
      <c r="X2965" s="754"/>
      <c r="Y2965" s="754"/>
      <c r="Z2965" s="754"/>
      <c r="AA2965" s="754"/>
      <c r="AB2965" s="754"/>
      <c r="AC2965" s="914" t="s">
        <v>184</v>
      </c>
      <c r="AD2965" s="915"/>
      <c r="AE2965" s="916"/>
      <c r="AF2965" s="754"/>
      <c r="AG2965" s="347"/>
      <c r="AH2965" s="262" t="s">
        <v>5901</v>
      </c>
      <c r="AI2965" s="347"/>
      <c r="AJ2965" s="347"/>
      <c r="AK2965" s="347"/>
      <c r="AL2965" s="347"/>
      <c r="AM2965" s="347"/>
      <c r="AN2965" s="347"/>
      <c r="AO2965" s="347"/>
      <c r="AP2965" s="347"/>
      <c r="AR2965" s="977" t="str">
        <f t="shared" ca="1" si="231"/>
        <v>0 ปี</v>
      </c>
      <c r="AS2965" s="977" t="str">
        <f t="shared" ca="1" si="232"/>
        <v>9 เดือน</v>
      </c>
      <c r="AT2965" s="978" t="str">
        <f t="shared" ca="1" si="233"/>
        <v>12 วัน</v>
      </c>
      <c r="AU2965" s="245"/>
      <c r="AV2965" s="979" t="str">
        <f t="shared" ca="1" si="234"/>
        <v>0 ปี9 เดือน12 วัน</v>
      </c>
    </row>
    <row r="2966" spans="1:48" s="809" customFormat="1" ht="175.2" customHeight="1">
      <c r="A2966" s="811"/>
      <c r="B2966" s="957">
        <v>243270</v>
      </c>
      <c r="C2966" s="968">
        <f t="shared" si="230"/>
        <v>44943</v>
      </c>
      <c r="D2966" s="938">
        <v>8</v>
      </c>
      <c r="E2966" s="939" t="s">
        <v>5919</v>
      </c>
      <c r="F2966" s="940" t="s">
        <v>5920</v>
      </c>
      <c r="G2966" s="940">
        <v>155706</v>
      </c>
      <c r="H2966" s="940"/>
      <c r="I2966" s="938" t="s">
        <v>54</v>
      </c>
      <c r="J2966" s="938" t="s">
        <v>77</v>
      </c>
      <c r="K2966" s="938" t="s">
        <v>70</v>
      </c>
      <c r="L2966" s="938" t="s">
        <v>71</v>
      </c>
      <c r="M2966" s="938" t="s">
        <v>2018</v>
      </c>
      <c r="N2966" s="940" t="s">
        <v>5921</v>
      </c>
      <c r="O2966" s="940" t="s">
        <v>75</v>
      </c>
      <c r="P2966" s="940" t="s">
        <v>72</v>
      </c>
      <c r="Q2966" s="940"/>
      <c r="R2966" s="940"/>
      <c r="S2966" s="940"/>
      <c r="T2966" s="940"/>
      <c r="U2966" s="754"/>
      <c r="V2966" s="754"/>
      <c r="W2966" s="754"/>
      <c r="X2966" s="754"/>
      <c r="Y2966" s="754"/>
      <c r="Z2966" s="754"/>
      <c r="AA2966" s="754"/>
      <c r="AB2966" s="754"/>
      <c r="AC2966" s="914" t="s">
        <v>184</v>
      </c>
      <c r="AD2966" s="793"/>
      <c r="AE2966" s="754"/>
      <c r="AF2966" s="754"/>
      <c r="AG2966" s="347"/>
      <c r="AH2966" s="262" t="s">
        <v>5970</v>
      </c>
      <c r="AI2966" s="347"/>
      <c r="AJ2966" s="347"/>
      <c r="AK2966" s="347"/>
      <c r="AL2966" s="347"/>
      <c r="AM2966" s="347"/>
      <c r="AN2966" s="347"/>
      <c r="AO2966" s="347"/>
      <c r="AP2966" s="347"/>
      <c r="AR2966" s="977" t="str">
        <f t="shared" ca="1" si="231"/>
        <v>1 ปี</v>
      </c>
      <c r="AS2966" s="977" t="str">
        <f t="shared" ca="1" si="232"/>
        <v>7 เดือน</v>
      </c>
      <c r="AT2966" s="978" t="str">
        <f t="shared" ca="1" si="233"/>
        <v>18 วัน</v>
      </c>
      <c r="AU2966" s="245"/>
      <c r="AV2966" s="979" t="str">
        <f t="shared" ca="1" si="234"/>
        <v>1 ปี7 เดือน18 วัน</v>
      </c>
    </row>
    <row r="2967" spans="1:48" s="809" customFormat="1" ht="175.2" customHeight="1">
      <c r="A2967" s="811"/>
      <c r="B2967" s="957">
        <v>243270</v>
      </c>
      <c r="C2967" s="968">
        <f t="shared" si="230"/>
        <v>44943</v>
      </c>
      <c r="D2967" s="938">
        <v>8</v>
      </c>
      <c r="E2967" s="939" t="s">
        <v>5919</v>
      </c>
      <c r="F2967" s="938" t="s">
        <v>5922</v>
      </c>
      <c r="G2967" s="938">
        <v>83403</v>
      </c>
      <c r="H2967" s="938"/>
      <c r="I2967" s="938" t="s">
        <v>54</v>
      </c>
      <c r="J2967" s="938" t="s">
        <v>980</v>
      </c>
      <c r="K2967" s="938" t="s">
        <v>70</v>
      </c>
      <c r="L2967" s="938" t="s">
        <v>71</v>
      </c>
      <c r="M2967" s="938" t="s">
        <v>2018</v>
      </c>
      <c r="N2967" s="938" t="s">
        <v>1162</v>
      </c>
      <c r="O2967" s="938" t="s">
        <v>65</v>
      </c>
      <c r="P2967" s="938" t="s">
        <v>527</v>
      </c>
      <c r="Q2967" s="940"/>
      <c r="R2967" s="940"/>
      <c r="S2967" s="940"/>
      <c r="T2967" s="940"/>
      <c r="U2967" s="754"/>
      <c r="V2967" s="754"/>
      <c r="W2967" s="754"/>
      <c r="X2967" s="754"/>
      <c r="Y2967" s="754"/>
      <c r="Z2967" s="754"/>
      <c r="AA2967" s="754"/>
      <c r="AB2967" s="754"/>
      <c r="AC2967" s="914" t="s">
        <v>184</v>
      </c>
      <c r="AD2967" s="793"/>
      <c r="AE2967" s="754"/>
      <c r="AF2967" s="754"/>
      <c r="AG2967" s="347"/>
      <c r="AH2967" s="262" t="s">
        <v>5970</v>
      </c>
      <c r="AI2967" s="347"/>
      <c r="AJ2967" s="347"/>
      <c r="AK2967" s="347"/>
      <c r="AL2967" s="347"/>
      <c r="AM2967" s="347"/>
      <c r="AN2967" s="347"/>
      <c r="AO2967" s="347"/>
      <c r="AP2967" s="347"/>
      <c r="AR2967" s="977" t="str">
        <f t="shared" ca="1" si="231"/>
        <v>1 ปี</v>
      </c>
      <c r="AS2967" s="977" t="str">
        <f t="shared" ca="1" si="232"/>
        <v>7 เดือน</v>
      </c>
      <c r="AT2967" s="978" t="str">
        <f t="shared" ca="1" si="233"/>
        <v>18 วัน</v>
      </c>
      <c r="AU2967" s="245"/>
      <c r="AV2967" s="979" t="str">
        <f t="shared" ca="1" si="234"/>
        <v>1 ปี7 เดือน18 วัน</v>
      </c>
    </row>
    <row r="2968" spans="1:48" s="809" customFormat="1" ht="175.2" customHeight="1">
      <c r="A2968" s="811"/>
      <c r="B2968" s="957">
        <v>243270</v>
      </c>
      <c r="C2968" s="968">
        <f t="shared" si="230"/>
        <v>44943</v>
      </c>
      <c r="D2968" s="938">
        <v>8</v>
      </c>
      <c r="E2968" s="939" t="s">
        <v>5919</v>
      </c>
      <c r="F2968" s="938" t="s">
        <v>5922</v>
      </c>
      <c r="G2968" s="938">
        <v>83226</v>
      </c>
      <c r="H2968" s="938"/>
      <c r="I2968" s="938" t="s">
        <v>54</v>
      </c>
      <c r="J2968" s="938" t="s">
        <v>85</v>
      </c>
      <c r="K2968" s="938" t="s">
        <v>70</v>
      </c>
      <c r="L2968" s="938" t="s">
        <v>71</v>
      </c>
      <c r="M2968" s="938" t="s">
        <v>2018</v>
      </c>
      <c r="N2968" s="938" t="s">
        <v>5923</v>
      </c>
      <c r="O2968" s="938" t="s">
        <v>65</v>
      </c>
      <c r="P2968" s="938" t="s">
        <v>527</v>
      </c>
      <c r="Q2968" s="940"/>
      <c r="R2968" s="940"/>
      <c r="S2968" s="940"/>
      <c r="T2968" s="940"/>
      <c r="U2968" s="754"/>
      <c r="V2968" s="754"/>
      <c r="W2968" s="754"/>
      <c r="X2968" s="754"/>
      <c r="Y2968" s="754"/>
      <c r="Z2968" s="754"/>
      <c r="AA2968" s="754"/>
      <c r="AB2968" s="754"/>
      <c r="AC2968" s="914" t="s">
        <v>184</v>
      </c>
      <c r="AD2968" s="793"/>
      <c r="AE2968" s="754"/>
      <c r="AF2968" s="754"/>
      <c r="AG2968" s="347"/>
      <c r="AH2968" s="262" t="s">
        <v>5970</v>
      </c>
      <c r="AI2968" s="347"/>
      <c r="AJ2968" s="347"/>
      <c r="AK2968" s="347"/>
      <c r="AL2968" s="347"/>
      <c r="AM2968" s="347"/>
      <c r="AN2968" s="347"/>
      <c r="AO2968" s="347"/>
      <c r="AP2968" s="347"/>
      <c r="AR2968" s="977" t="str">
        <f t="shared" ca="1" si="231"/>
        <v>1 ปี</v>
      </c>
      <c r="AS2968" s="977" t="str">
        <f t="shared" ca="1" si="232"/>
        <v>7 เดือน</v>
      </c>
      <c r="AT2968" s="978" t="str">
        <f t="shared" ca="1" si="233"/>
        <v>18 วัน</v>
      </c>
      <c r="AU2968" s="245"/>
      <c r="AV2968" s="979" t="str">
        <f t="shared" ca="1" si="234"/>
        <v>1 ปี7 เดือน18 วัน</v>
      </c>
    </row>
    <row r="2969" spans="1:48" s="809" customFormat="1" ht="175.2" customHeight="1">
      <c r="A2969" s="811"/>
      <c r="B2969" s="957">
        <v>243270</v>
      </c>
      <c r="C2969" s="968">
        <f t="shared" si="230"/>
        <v>44943</v>
      </c>
      <c r="D2969" s="938">
        <v>8</v>
      </c>
      <c r="E2969" s="939" t="s">
        <v>5919</v>
      </c>
      <c r="F2969" s="938" t="s">
        <v>5922</v>
      </c>
      <c r="G2969" s="938">
        <v>83214</v>
      </c>
      <c r="H2969" s="938"/>
      <c r="I2969" s="938" t="s">
        <v>54</v>
      </c>
      <c r="J2969" s="938" t="s">
        <v>980</v>
      </c>
      <c r="K2969" s="938" t="s">
        <v>70</v>
      </c>
      <c r="L2969" s="938" t="s">
        <v>71</v>
      </c>
      <c r="M2969" s="938" t="s">
        <v>2018</v>
      </c>
      <c r="N2969" s="938" t="s">
        <v>5924</v>
      </c>
      <c r="O2969" s="938" t="s">
        <v>65</v>
      </c>
      <c r="P2969" s="938" t="s">
        <v>527</v>
      </c>
      <c r="Q2969" s="940"/>
      <c r="R2969" s="940"/>
      <c r="S2969" s="940"/>
      <c r="T2969" s="940"/>
      <c r="U2969" s="754"/>
      <c r="V2969" s="754"/>
      <c r="W2969" s="754"/>
      <c r="X2969" s="754"/>
      <c r="Y2969" s="754"/>
      <c r="Z2969" s="754"/>
      <c r="AA2969" s="754"/>
      <c r="AB2969" s="754"/>
      <c r="AC2969" s="914" t="s">
        <v>184</v>
      </c>
      <c r="AD2969" s="793"/>
      <c r="AE2969" s="754"/>
      <c r="AF2969" s="754"/>
      <c r="AG2969" s="347"/>
      <c r="AH2969" s="262" t="s">
        <v>5970</v>
      </c>
      <c r="AI2969" s="347"/>
      <c r="AJ2969" s="347"/>
      <c r="AK2969" s="347"/>
      <c r="AL2969" s="347"/>
      <c r="AM2969" s="347"/>
      <c r="AN2969" s="347"/>
      <c r="AO2969" s="347"/>
      <c r="AP2969" s="347"/>
      <c r="AR2969" s="977" t="str">
        <f t="shared" ca="1" si="231"/>
        <v>1 ปี</v>
      </c>
      <c r="AS2969" s="977" t="str">
        <f t="shared" ca="1" si="232"/>
        <v>7 เดือน</v>
      </c>
      <c r="AT2969" s="978" t="str">
        <f t="shared" ca="1" si="233"/>
        <v>18 วัน</v>
      </c>
      <c r="AU2969" s="245"/>
      <c r="AV2969" s="979" t="str">
        <f t="shared" ca="1" si="234"/>
        <v>1 ปี7 เดือน18 วัน</v>
      </c>
    </row>
    <row r="2970" spans="1:48" s="809" customFormat="1" ht="175.2" customHeight="1">
      <c r="A2970" s="811"/>
      <c r="B2970" s="957">
        <v>243270</v>
      </c>
      <c r="C2970" s="968">
        <f t="shared" si="230"/>
        <v>44943</v>
      </c>
      <c r="D2970" s="938">
        <v>8</v>
      </c>
      <c r="E2970" s="939" t="s">
        <v>5919</v>
      </c>
      <c r="F2970" s="940" t="s">
        <v>5925</v>
      </c>
      <c r="G2970" s="940">
        <v>188086</v>
      </c>
      <c r="H2970" s="940"/>
      <c r="I2970" s="940" t="s">
        <v>54</v>
      </c>
      <c r="J2970" s="938" t="s">
        <v>69</v>
      </c>
      <c r="K2970" s="938" t="s">
        <v>70</v>
      </c>
      <c r="L2970" s="938" t="s">
        <v>71</v>
      </c>
      <c r="M2970" s="938" t="s">
        <v>68</v>
      </c>
      <c r="N2970" s="940" t="s">
        <v>4582</v>
      </c>
      <c r="O2970" s="940" t="s">
        <v>127</v>
      </c>
      <c r="P2970" s="940" t="s">
        <v>72</v>
      </c>
      <c r="Q2970" s="940"/>
      <c r="R2970" s="940"/>
      <c r="S2970" s="940"/>
      <c r="T2970" s="940"/>
      <c r="U2970" s="754"/>
      <c r="V2970" s="754"/>
      <c r="W2970" s="754"/>
      <c r="X2970" s="754"/>
      <c r="Y2970" s="754"/>
      <c r="Z2970" s="754"/>
      <c r="AA2970" s="754"/>
      <c r="AB2970" s="754"/>
      <c r="AC2970" s="914" t="s">
        <v>184</v>
      </c>
      <c r="AD2970" s="793"/>
      <c r="AE2970" s="754"/>
      <c r="AF2970" s="754"/>
      <c r="AG2970" s="347"/>
      <c r="AH2970" s="262" t="s">
        <v>5970</v>
      </c>
      <c r="AI2970" s="347"/>
      <c r="AJ2970" s="347"/>
      <c r="AK2970" s="347"/>
      <c r="AL2970" s="347"/>
      <c r="AM2970" s="347"/>
      <c r="AN2970" s="347"/>
      <c r="AO2970" s="347"/>
      <c r="AP2970" s="347"/>
      <c r="AR2970" s="977" t="str">
        <f t="shared" ca="1" si="231"/>
        <v>1 ปี</v>
      </c>
      <c r="AS2970" s="977" t="str">
        <f t="shared" ca="1" si="232"/>
        <v>7 เดือน</v>
      </c>
      <c r="AT2970" s="978" t="str">
        <f t="shared" ca="1" si="233"/>
        <v>18 วัน</v>
      </c>
      <c r="AU2970" s="245"/>
      <c r="AV2970" s="979" t="str">
        <f t="shared" ca="1" si="234"/>
        <v>1 ปี7 เดือน18 วัน</v>
      </c>
    </row>
    <row r="2971" spans="1:48" s="809" customFormat="1" ht="175.2" customHeight="1">
      <c r="A2971" s="811"/>
      <c r="B2971" s="957">
        <v>243270</v>
      </c>
      <c r="C2971" s="968">
        <f t="shared" si="230"/>
        <v>44943</v>
      </c>
      <c r="D2971" s="938">
        <v>8</v>
      </c>
      <c r="E2971" s="939" t="s">
        <v>5919</v>
      </c>
      <c r="F2971" s="940" t="s">
        <v>5926</v>
      </c>
      <c r="G2971" s="940">
        <v>68577</v>
      </c>
      <c r="H2971" s="940" t="s">
        <v>117</v>
      </c>
      <c r="I2971" s="938" t="s">
        <v>60</v>
      </c>
      <c r="J2971" s="938" t="s">
        <v>67</v>
      </c>
      <c r="K2971" s="938" t="s">
        <v>500</v>
      </c>
      <c r="L2971" s="938" t="s">
        <v>500</v>
      </c>
      <c r="M2971" s="938" t="s">
        <v>68</v>
      </c>
      <c r="N2971" s="940" t="s">
        <v>5927</v>
      </c>
      <c r="O2971" s="940"/>
      <c r="P2971" s="940" t="s">
        <v>58</v>
      </c>
      <c r="Q2971" s="940"/>
      <c r="R2971" s="940"/>
      <c r="S2971" s="940"/>
      <c r="T2971" s="940"/>
      <c r="U2971" s="754"/>
      <c r="V2971" s="754"/>
      <c r="W2971" s="754"/>
      <c r="X2971" s="754"/>
      <c r="Y2971" s="754"/>
      <c r="Z2971" s="754"/>
      <c r="AA2971" s="754"/>
      <c r="AB2971" s="754"/>
      <c r="AC2971" s="914" t="s">
        <v>184</v>
      </c>
      <c r="AD2971" s="793"/>
      <c r="AE2971" s="754"/>
      <c r="AF2971" s="754"/>
      <c r="AG2971" s="347"/>
      <c r="AH2971" s="262" t="s">
        <v>5970</v>
      </c>
      <c r="AI2971" s="347"/>
      <c r="AJ2971" s="347"/>
      <c r="AK2971" s="347"/>
      <c r="AL2971" s="347"/>
      <c r="AM2971" s="347"/>
      <c r="AN2971" s="347"/>
      <c r="AO2971" s="347"/>
      <c r="AP2971" s="347"/>
      <c r="AR2971" s="977" t="str">
        <f t="shared" ca="1" si="231"/>
        <v>1 ปี</v>
      </c>
      <c r="AS2971" s="977" t="str">
        <f t="shared" ca="1" si="232"/>
        <v>7 เดือน</v>
      </c>
      <c r="AT2971" s="978" t="str">
        <f t="shared" ca="1" si="233"/>
        <v>18 วัน</v>
      </c>
      <c r="AU2971" s="245"/>
      <c r="AV2971" s="979" t="str">
        <f t="shared" ca="1" si="234"/>
        <v>1 ปี7 เดือน18 วัน</v>
      </c>
    </row>
    <row r="2972" spans="1:48" s="809" customFormat="1" ht="175.2" customHeight="1">
      <c r="A2972" s="811"/>
      <c r="B2972" s="957">
        <v>243270</v>
      </c>
      <c r="C2972" s="968">
        <f t="shared" si="230"/>
        <v>44943</v>
      </c>
      <c r="D2972" s="938">
        <v>8</v>
      </c>
      <c r="E2972" s="939" t="s">
        <v>5919</v>
      </c>
      <c r="F2972" s="940" t="s">
        <v>5928</v>
      </c>
      <c r="G2972" s="940">
        <v>38209</v>
      </c>
      <c r="H2972" s="940"/>
      <c r="I2972" s="938" t="s">
        <v>54</v>
      </c>
      <c r="J2972" s="938" t="s">
        <v>5929</v>
      </c>
      <c r="K2972" s="938" t="s">
        <v>70</v>
      </c>
      <c r="L2972" s="938" t="s">
        <v>71</v>
      </c>
      <c r="M2972" s="938" t="s">
        <v>68</v>
      </c>
      <c r="N2972" s="940" t="s">
        <v>490</v>
      </c>
      <c r="O2972" s="940" t="s">
        <v>124</v>
      </c>
      <c r="P2972" s="940" t="s">
        <v>73</v>
      </c>
      <c r="Q2972" s="940"/>
      <c r="R2972" s="940"/>
      <c r="S2972" s="940"/>
      <c r="T2972" s="940"/>
      <c r="U2972" s="754"/>
      <c r="V2972" s="754"/>
      <c r="W2972" s="754"/>
      <c r="X2972" s="754"/>
      <c r="Y2972" s="754"/>
      <c r="Z2972" s="754"/>
      <c r="AA2972" s="754"/>
      <c r="AB2972" s="754"/>
      <c r="AC2972" s="914" t="s">
        <v>184</v>
      </c>
      <c r="AD2972" s="793"/>
      <c r="AE2972" s="754"/>
      <c r="AF2972" s="754"/>
      <c r="AG2972" s="347"/>
      <c r="AH2972" s="262" t="s">
        <v>5970</v>
      </c>
      <c r="AI2972" s="347"/>
      <c r="AJ2972" s="347"/>
      <c r="AK2972" s="347"/>
      <c r="AL2972" s="347"/>
      <c r="AM2972" s="347"/>
      <c r="AN2972" s="347"/>
      <c r="AO2972" s="347"/>
      <c r="AP2972" s="347"/>
      <c r="AR2972" s="977" t="str">
        <f t="shared" ca="1" si="231"/>
        <v>1 ปี</v>
      </c>
      <c r="AS2972" s="977" t="str">
        <f t="shared" ca="1" si="232"/>
        <v>7 เดือน</v>
      </c>
      <c r="AT2972" s="978" t="str">
        <f t="shared" ca="1" si="233"/>
        <v>18 วัน</v>
      </c>
      <c r="AU2972" s="245"/>
      <c r="AV2972" s="979" t="str">
        <f t="shared" ca="1" si="234"/>
        <v>1 ปี7 เดือน18 วัน</v>
      </c>
    </row>
    <row r="2973" spans="1:48" s="809" customFormat="1" ht="175.2" customHeight="1">
      <c r="A2973" s="811"/>
      <c r="B2973" s="957">
        <v>243270</v>
      </c>
      <c r="C2973" s="968">
        <f t="shared" si="230"/>
        <v>44943</v>
      </c>
      <c r="D2973" s="938">
        <v>8</v>
      </c>
      <c r="E2973" s="939" t="s">
        <v>5919</v>
      </c>
      <c r="F2973" s="940" t="s">
        <v>5928</v>
      </c>
      <c r="G2973" s="940">
        <v>38227</v>
      </c>
      <c r="H2973" s="940"/>
      <c r="I2973" s="938" t="s">
        <v>54</v>
      </c>
      <c r="J2973" s="938" t="s">
        <v>5930</v>
      </c>
      <c r="K2973" s="938" t="s">
        <v>70</v>
      </c>
      <c r="L2973" s="938" t="s">
        <v>71</v>
      </c>
      <c r="M2973" s="938" t="s">
        <v>68</v>
      </c>
      <c r="N2973" s="940" t="s">
        <v>490</v>
      </c>
      <c r="O2973" s="940" t="s">
        <v>777</v>
      </c>
      <c r="P2973" s="940" t="s">
        <v>73</v>
      </c>
      <c r="Q2973" s="940"/>
      <c r="R2973" s="940"/>
      <c r="S2973" s="940"/>
      <c r="T2973" s="940"/>
      <c r="U2973" s="754"/>
      <c r="V2973" s="754"/>
      <c r="W2973" s="754"/>
      <c r="X2973" s="754"/>
      <c r="Y2973" s="754"/>
      <c r="Z2973" s="754"/>
      <c r="AA2973" s="754"/>
      <c r="AB2973" s="754"/>
      <c r="AC2973" s="914" t="s">
        <v>184</v>
      </c>
      <c r="AD2973" s="793"/>
      <c r="AE2973" s="754"/>
      <c r="AF2973" s="754"/>
      <c r="AG2973" s="347"/>
      <c r="AH2973" s="262" t="s">
        <v>5970</v>
      </c>
      <c r="AI2973" s="347"/>
      <c r="AJ2973" s="347"/>
      <c r="AK2973" s="347"/>
      <c r="AL2973" s="347"/>
      <c r="AM2973" s="347"/>
      <c r="AN2973" s="347"/>
      <c r="AO2973" s="347"/>
      <c r="AP2973" s="347"/>
      <c r="AR2973" s="977" t="str">
        <f t="shared" ca="1" si="231"/>
        <v>1 ปี</v>
      </c>
      <c r="AS2973" s="977" t="str">
        <f t="shared" ca="1" si="232"/>
        <v>7 เดือน</v>
      </c>
      <c r="AT2973" s="978" t="str">
        <f t="shared" ca="1" si="233"/>
        <v>18 วัน</v>
      </c>
      <c r="AU2973" s="245"/>
      <c r="AV2973" s="979" t="str">
        <f t="shared" ca="1" si="234"/>
        <v>1 ปี7 เดือน18 วัน</v>
      </c>
    </row>
    <row r="2974" spans="1:48" s="809" customFormat="1" ht="175.2" customHeight="1">
      <c r="A2974" s="811"/>
      <c r="B2974" s="957">
        <v>243270</v>
      </c>
      <c r="C2974" s="968">
        <f t="shared" si="230"/>
        <v>44943</v>
      </c>
      <c r="D2974" s="938">
        <v>8</v>
      </c>
      <c r="E2974" s="939" t="s">
        <v>5919</v>
      </c>
      <c r="F2974" s="940" t="s">
        <v>5931</v>
      </c>
      <c r="G2974" s="940">
        <v>82706</v>
      </c>
      <c r="H2974" s="940"/>
      <c r="I2974" s="938" t="s">
        <v>54</v>
      </c>
      <c r="J2974" s="938" t="s">
        <v>5930</v>
      </c>
      <c r="K2974" s="938" t="s">
        <v>70</v>
      </c>
      <c r="L2974" s="938" t="s">
        <v>71</v>
      </c>
      <c r="M2974" s="938" t="s">
        <v>68</v>
      </c>
      <c r="N2974" s="940" t="s">
        <v>204</v>
      </c>
      <c r="O2974" s="940" t="s">
        <v>65</v>
      </c>
      <c r="P2974" s="940" t="s">
        <v>527</v>
      </c>
      <c r="Q2974" s="940"/>
      <c r="R2974" s="940"/>
      <c r="S2974" s="940"/>
      <c r="T2974" s="940"/>
      <c r="U2974" s="754"/>
      <c r="V2974" s="754"/>
      <c r="W2974" s="754"/>
      <c r="X2974" s="754"/>
      <c r="Y2974" s="754"/>
      <c r="Z2974" s="754"/>
      <c r="AA2974" s="754"/>
      <c r="AB2974" s="754"/>
      <c r="AC2974" s="914" t="s">
        <v>184</v>
      </c>
      <c r="AD2974" s="793"/>
      <c r="AE2974" s="754"/>
      <c r="AF2974" s="754"/>
      <c r="AG2974" s="347"/>
      <c r="AH2974" s="262" t="s">
        <v>5970</v>
      </c>
      <c r="AI2974" s="347"/>
      <c r="AJ2974" s="347"/>
      <c r="AK2974" s="347"/>
      <c r="AL2974" s="347"/>
      <c r="AM2974" s="347"/>
      <c r="AN2974" s="347"/>
      <c r="AO2974" s="347"/>
      <c r="AP2974" s="347"/>
      <c r="AR2974" s="977" t="str">
        <f t="shared" ca="1" si="231"/>
        <v>1 ปี</v>
      </c>
      <c r="AS2974" s="977" t="str">
        <f t="shared" ca="1" si="232"/>
        <v>7 เดือน</v>
      </c>
      <c r="AT2974" s="978" t="str">
        <f t="shared" ca="1" si="233"/>
        <v>18 วัน</v>
      </c>
      <c r="AU2974" s="245"/>
      <c r="AV2974" s="979" t="str">
        <f t="shared" ca="1" si="234"/>
        <v>1 ปี7 เดือน18 วัน</v>
      </c>
    </row>
    <row r="2975" spans="1:48" s="809" customFormat="1" ht="175.2" customHeight="1">
      <c r="A2975" s="811"/>
      <c r="B2975" s="957">
        <v>243270</v>
      </c>
      <c r="C2975" s="968">
        <f t="shared" si="230"/>
        <v>44943</v>
      </c>
      <c r="D2975" s="938">
        <v>8</v>
      </c>
      <c r="E2975" s="939" t="s">
        <v>5919</v>
      </c>
      <c r="F2975" s="940" t="s">
        <v>5932</v>
      </c>
      <c r="G2975" s="940">
        <v>152501</v>
      </c>
      <c r="H2975" s="940"/>
      <c r="I2975" s="938" t="s">
        <v>54</v>
      </c>
      <c r="J2975" s="938" t="s">
        <v>69</v>
      </c>
      <c r="K2975" s="938" t="s">
        <v>70</v>
      </c>
      <c r="L2975" s="938" t="s">
        <v>71</v>
      </c>
      <c r="M2975" s="938" t="s">
        <v>120</v>
      </c>
      <c r="N2975" s="940" t="s">
        <v>5933</v>
      </c>
      <c r="O2975" s="938" t="s">
        <v>79</v>
      </c>
      <c r="P2975" s="940" t="s">
        <v>72</v>
      </c>
      <c r="Q2975" s="940"/>
      <c r="R2975" s="940"/>
      <c r="S2975" s="940"/>
      <c r="T2975" s="940"/>
      <c r="U2975" s="754"/>
      <c r="V2975" s="754"/>
      <c r="W2975" s="754"/>
      <c r="X2975" s="754"/>
      <c r="Y2975" s="754"/>
      <c r="Z2975" s="754"/>
      <c r="AA2975" s="754"/>
      <c r="AB2975" s="754"/>
      <c r="AC2975" s="914" t="s">
        <v>184</v>
      </c>
      <c r="AD2975" s="793"/>
      <c r="AE2975" s="754"/>
      <c r="AF2975" s="754"/>
      <c r="AG2975" s="347"/>
      <c r="AH2975" s="262" t="s">
        <v>5970</v>
      </c>
      <c r="AI2975" s="347"/>
      <c r="AJ2975" s="347"/>
      <c r="AK2975" s="347"/>
      <c r="AL2975" s="347"/>
      <c r="AM2975" s="347"/>
      <c r="AN2975" s="347"/>
      <c r="AO2975" s="347"/>
      <c r="AP2975" s="347"/>
      <c r="AR2975" s="977" t="str">
        <f t="shared" ca="1" si="231"/>
        <v>1 ปี</v>
      </c>
      <c r="AS2975" s="977" t="str">
        <f t="shared" ca="1" si="232"/>
        <v>7 เดือน</v>
      </c>
      <c r="AT2975" s="978" t="str">
        <f t="shared" ca="1" si="233"/>
        <v>18 วัน</v>
      </c>
      <c r="AU2975" s="245"/>
      <c r="AV2975" s="979" t="str">
        <f t="shared" ca="1" si="234"/>
        <v>1 ปี7 เดือน18 วัน</v>
      </c>
    </row>
    <row r="2976" spans="1:48" s="809" customFormat="1" ht="175.2" customHeight="1">
      <c r="A2976" s="811"/>
      <c r="B2976" s="957">
        <v>243270</v>
      </c>
      <c r="C2976" s="968">
        <f t="shared" si="230"/>
        <v>44943</v>
      </c>
      <c r="D2976" s="938">
        <v>8</v>
      </c>
      <c r="E2976" s="939" t="s">
        <v>5919</v>
      </c>
      <c r="F2976" s="940" t="s">
        <v>5932</v>
      </c>
      <c r="G2976" s="940">
        <v>66406</v>
      </c>
      <c r="H2976" s="940"/>
      <c r="I2976" s="938" t="s">
        <v>54</v>
      </c>
      <c r="J2976" s="938" t="s">
        <v>69</v>
      </c>
      <c r="K2976" s="938" t="s">
        <v>70</v>
      </c>
      <c r="L2976" s="938" t="s">
        <v>71</v>
      </c>
      <c r="M2976" s="938" t="s">
        <v>120</v>
      </c>
      <c r="N2976" s="940" t="s">
        <v>5934</v>
      </c>
      <c r="O2976" s="940" t="s">
        <v>74</v>
      </c>
      <c r="P2976" s="940" t="s">
        <v>72</v>
      </c>
      <c r="Q2976" s="940"/>
      <c r="R2976" s="940"/>
      <c r="S2976" s="940"/>
      <c r="T2976" s="940"/>
      <c r="U2976" s="754"/>
      <c r="V2976" s="754"/>
      <c r="W2976" s="754"/>
      <c r="X2976" s="754"/>
      <c r="Y2976" s="754"/>
      <c r="Z2976" s="754"/>
      <c r="AA2976" s="754"/>
      <c r="AB2976" s="754"/>
      <c r="AC2976" s="914" t="s">
        <v>184</v>
      </c>
      <c r="AD2976" s="793"/>
      <c r="AE2976" s="754"/>
      <c r="AF2976" s="754"/>
      <c r="AG2976" s="347"/>
      <c r="AH2976" s="262" t="s">
        <v>5970</v>
      </c>
      <c r="AI2976" s="347"/>
      <c r="AJ2976" s="347"/>
      <c r="AK2976" s="347"/>
      <c r="AL2976" s="347"/>
      <c r="AM2976" s="347"/>
      <c r="AN2976" s="347"/>
      <c r="AO2976" s="347"/>
      <c r="AP2976" s="347"/>
      <c r="AR2976" s="977" t="str">
        <f t="shared" ca="1" si="231"/>
        <v>1 ปี</v>
      </c>
      <c r="AS2976" s="977" t="str">
        <f t="shared" ca="1" si="232"/>
        <v>7 เดือน</v>
      </c>
      <c r="AT2976" s="978" t="str">
        <f t="shared" ca="1" si="233"/>
        <v>18 วัน</v>
      </c>
      <c r="AU2976" s="245"/>
      <c r="AV2976" s="979" t="str">
        <f t="shared" ca="1" si="234"/>
        <v>1 ปี7 เดือน18 วัน</v>
      </c>
    </row>
    <row r="2977" spans="1:48" s="809" customFormat="1" ht="175.2" customHeight="1">
      <c r="A2977" s="811"/>
      <c r="B2977" s="957">
        <v>243270</v>
      </c>
      <c r="C2977" s="968">
        <f t="shared" si="230"/>
        <v>44943</v>
      </c>
      <c r="D2977" s="938">
        <v>8</v>
      </c>
      <c r="E2977" s="939" t="s">
        <v>5919</v>
      </c>
      <c r="F2977" s="940" t="s">
        <v>5932</v>
      </c>
      <c r="G2977" s="940">
        <v>66234</v>
      </c>
      <c r="H2977" s="940"/>
      <c r="I2977" s="938" t="s">
        <v>54</v>
      </c>
      <c r="J2977" s="938" t="s">
        <v>69</v>
      </c>
      <c r="K2977" s="938" t="s">
        <v>70</v>
      </c>
      <c r="L2977" s="938" t="s">
        <v>71</v>
      </c>
      <c r="M2977" s="938" t="s">
        <v>120</v>
      </c>
      <c r="N2977" s="940" t="s">
        <v>629</v>
      </c>
      <c r="O2977" s="940" t="s">
        <v>127</v>
      </c>
      <c r="P2977" s="940" t="s">
        <v>72</v>
      </c>
      <c r="Q2977" s="940"/>
      <c r="R2977" s="940"/>
      <c r="S2977" s="940"/>
      <c r="T2977" s="940"/>
      <c r="U2977" s="754"/>
      <c r="V2977" s="754"/>
      <c r="W2977" s="754"/>
      <c r="X2977" s="754"/>
      <c r="Y2977" s="754"/>
      <c r="Z2977" s="754"/>
      <c r="AA2977" s="754"/>
      <c r="AB2977" s="754"/>
      <c r="AC2977" s="914" t="s">
        <v>184</v>
      </c>
      <c r="AD2977" s="793"/>
      <c r="AE2977" s="754"/>
      <c r="AF2977" s="754"/>
      <c r="AG2977" s="347"/>
      <c r="AH2977" s="262" t="s">
        <v>5970</v>
      </c>
      <c r="AI2977" s="347"/>
      <c r="AJ2977" s="347"/>
      <c r="AK2977" s="347"/>
      <c r="AL2977" s="347"/>
      <c r="AM2977" s="347"/>
      <c r="AN2977" s="347"/>
      <c r="AO2977" s="347"/>
      <c r="AP2977" s="347"/>
      <c r="AR2977" s="977" t="str">
        <f t="shared" ca="1" si="231"/>
        <v>1 ปี</v>
      </c>
      <c r="AS2977" s="977" t="str">
        <f t="shared" ca="1" si="232"/>
        <v>7 เดือน</v>
      </c>
      <c r="AT2977" s="978" t="str">
        <f t="shared" ca="1" si="233"/>
        <v>18 วัน</v>
      </c>
      <c r="AU2977" s="245"/>
      <c r="AV2977" s="979" t="str">
        <f t="shared" ca="1" si="234"/>
        <v>1 ปี7 เดือน18 วัน</v>
      </c>
    </row>
    <row r="2978" spans="1:48" s="809" customFormat="1" ht="175.2" customHeight="1">
      <c r="A2978" s="811"/>
      <c r="B2978" s="957">
        <v>243270</v>
      </c>
      <c r="C2978" s="968">
        <f t="shared" si="230"/>
        <v>44943</v>
      </c>
      <c r="D2978" s="938">
        <v>8</v>
      </c>
      <c r="E2978" s="939" t="s">
        <v>5919</v>
      </c>
      <c r="F2978" s="940" t="s">
        <v>5932</v>
      </c>
      <c r="G2978" s="940">
        <v>225774</v>
      </c>
      <c r="H2978" s="940"/>
      <c r="I2978" s="938" t="s">
        <v>54</v>
      </c>
      <c r="J2978" s="938" t="s">
        <v>69</v>
      </c>
      <c r="K2978" s="938" t="s">
        <v>70</v>
      </c>
      <c r="L2978" s="938" t="s">
        <v>71</v>
      </c>
      <c r="M2978" s="938" t="s">
        <v>120</v>
      </c>
      <c r="N2978" s="940" t="s">
        <v>629</v>
      </c>
      <c r="O2978" s="940" t="s">
        <v>78</v>
      </c>
      <c r="P2978" s="940" t="s">
        <v>72</v>
      </c>
      <c r="Q2978" s="941"/>
      <c r="R2978" s="941"/>
      <c r="S2978" s="941"/>
      <c r="T2978" s="941"/>
      <c r="U2978" s="754"/>
      <c r="V2978" s="754"/>
      <c r="W2978" s="754"/>
      <c r="X2978" s="754"/>
      <c r="Y2978" s="754"/>
      <c r="Z2978" s="754"/>
      <c r="AA2978" s="754"/>
      <c r="AB2978" s="754"/>
      <c r="AC2978" s="914" t="s">
        <v>184</v>
      </c>
      <c r="AD2978" s="793"/>
      <c r="AE2978" s="754"/>
      <c r="AF2978" s="754"/>
      <c r="AG2978" s="347"/>
      <c r="AH2978" s="262" t="s">
        <v>5970</v>
      </c>
      <c r="AI2978" s="347"/>
      <c r="AJ2978" s="347"/>
      <c r="AK2978" s="347"/>
      <c r="AL2978" s="347"/>
      <c r="AM2978" s="347"/>
      <c r="AN2978" s="347"/>
      <c r="AO2978" s="347"/>
      <c r="AP2978" s="347"/>
      <c r="AR2978" s="977" t="str">
        <f t="shared" ca="1" si="231"/>
        <v>1 ปี</v>
      </c>
      <c r="AS2978" s="977" t="str">
        <f t="shared" ca="1" si="232"/>
        <v>7 เดือน</v>
      </c>
      <c r="AT2978" s="978" t="str">
        <f t="shared" ca="1" si="233"/>
        <v>18 วัน</v>
      </c>
      <c r="AU2978" s="245"/>
      <c r="AV2978" s="979" t="str">
        <f t="shared" ca="1" si="234"/>
        <v>1 ปี7 เดือน18 วัน</v>
      </c>
    </row>
    <row r="2979" spans="1:48" s="809" customFormat="1" ht="175.2" customHeight="1">
      <c r="A2979" s="811"/>
      <c r="B2979" s="957">
        <v>243270</v>
      </c>
      <c r="C2979" s="968">
        <f t="shared" si="230"/>
        <v>44943</v>
      </c>
      <c r="D2979" s="938">
        <v>8</v>
      </c>
      <c r="E2979" s="939" t="s">
        <v>5919</v>
      </c>
      <c r="F2979" s="940" t="s">
        <v>5932</v>
      </c>
      <c r="G2979" s="940">
        <v>66696</v>
      </c>
      <c r="H2979" s="940"/>
      <c r="I2979" s="938" t="s">
        <v>54</v>
      </c>
      <c r="J2979" s="938" t="s">
        <v>442</v>
      </c>
      <c r="K2979" s="938" t="s">
        <v>70</v>
      </c>
      <c r="L2979" s="938" t="s">
        <v>71</v>
      </c>
      <c r="M2979" s="938" t="s">
        <v>120</v>
      </c>
      <c r="N2979" s="940" t="s">
        <v>4691</v>
      </c>
      <c r="O2979" s="940" t="s">
        <v>65</v>
      </c>
      <c r="P2979" s="940" t="s">
        <v>1206</v>
      </c>
      <c r="Q2979" s="941"/>
      <c r="R2979" s="941"/>
      <c r="S2979" s="941"/>
      <c r="T2979" s="940"/>
      <c r="U2979" s="754"/>
      <c r="V2979" s="754"/>
      <c r="W2979" s="754"/>
      <c r="X2979" s="754"/>
      <c r="Y2979" s="754"/>
      <c r="Z2979" s="754"/>
      <c r="AA2979" s="754"/>
      <c r="AB2979" s="754"/>
      <c r="AC2979" s="914" t="s">
        <v>184</v>
      </c>
      <c r="AD2979" s="793"/>
      <c r="AE2979" s="754"/>
      <c r="AF2979" s="754"/>
      <c r="AG2979" s="347"/>
      <c r="AH2979" s="262" t="s">
        <v>5970</v>
      </c>
      <c r="AI2979" s="347"/>
      <c r="AJ2979" s="347"/>
      <c r="AK2979" s="347"/>
      <c r="AL2979" s="347"/>
      <c r="AM2979" s="347"/>
      <c r="AN2979" s="347"/>
      <c r="AO2979" s="347"/>
      <c r="AP2979" s="347"/>
      <c r="AR2979" s="977" t="str">
        <f t="shared" ca="1" si="231"/>
        <v>1 ปี</v>
      </c>
      <c r="AS2979" s="977" t="str">
        <f t="shared" ca="1" si="232"/>
        <v>7 เดือน</v>
      </c>
      <c r="AT2979" s="978" t="str">
        <f t="shared" ca="1" si="233"/>
        <v>18 วัน</v>
      </c>
      <c r="AU2979" s="245"/>
      <c r="AV2979" s="979" t="str">
        <f t="shared" ca="1" si="234"/>
        <v>1 ปี7 เดือน18 วัน</v>
      </c>
    </row>
    <row r="2980" spans="1:48" s="809" customFormat="1" ht="175.2" customHeight="1">
      <c r="A2980" s="811"/>
      <c r="B2980" s="957">
        <v>243270</v>
      </c>
      <c r="C2980" s="968">
        <f t="shared" si="230"/>
        <v>44943</v>
      </c>
      <c r="D2980" s="938">
        <v>8</v>
      </c>
      <c r="E2980" s="939" t="s">
        <v>5919</v>
      </c>
      <c r="F2980" s="940" t="s">
        <v>5932</v>
      </c>
      <c r="G2980" s="940">
        <v>66075</v>
      </c>
      <c r="H2980" s="940"/>
      <c r="I2980" s="938" t="s">
        <v>54</v>
      </c>
      <c r="J2980" s="938" t="s">
        <v>370</v>
      </c>
      <c r="K2980" s="938" t="s">
        <v>70</v>
      </c>
      <c r="L2980" s="938" t="s">
        <v>71</v>
      </c>
      <c r="M2980" s="938" t="s">
        <v>120</v>
      </c>
      <c r="N2980" s="940" t="s">
        <v>148</v>
      </c>
      <c r="O2980" s="940" t="s">
        <v>748</v>
      </c>
      <c r="P2980" s="940" t="s">
        <v>527</v>
      </c>
      <c r="Q2980" s="941"/>
      <c r="R2980" s="941"/>
      <c r="S2980" s="941"/>
      <c r="T2980" s="940"/>
      <c r="U2980" s="754"/>
      <c r="V2980" s="754"/>
      <c r="W2980" s="754"/>
      <c r="X2980" s="754"/>
      <c r="Y2980" s="754"/>
      <c r="Z2980" s="754"/>
      <c r="AA2980" s="754"/>
      <c r="AB2980" s="754"/>
      <c r="AC2980" s="914" t="s">
        <v>184</v>
      </c>
      <c r="AD2980" s="793"/>
      <c r="AE2980" s="754"/>
      <c r="AF2980" s="754"/>
      <c r="AG2980" s="347"/>
      <c r="AH2980" s="262" t="s">
        <v>5970</v>
      </c>
      <c r="AI2980" s="347"/>
      <c r="AJ2980" s="347"/>
      <c r="AK2980" s="347"/>
      <c r="AL2980" s="347"/>
      <c r="AM2980" s="347"/>
      <c r="AN2980" s="347"/>
      <c r="AO2980" s="347"/>
      <c r="AP2980" s="347"/>
      <c r="AR2980" s="977" t="str">
        <f t="shared" ca="1" si="231"/>
        <v>1 ปี</v>
      </c>
      <c r="AS2980" s="977" t="str">
        <f t="shared" ca="1" si="232"/>
        <v>7 เดือน</v>
      </c>
      <c r="AT2980" s="978" t="str">
        <f t="shared" ca="1" si="233"/>
        <v>18 วัน</v>
      </c>
      <c r="AU2980" s="245"/>
      <c r="AV2980" s="979" t="str">
        <f t="shared" ca="1" si="234"/>
        <v>1 ปี7 เดือน18 วัน</v>
      </c>
    </row>
    <row r="2981" spans="1:48" s="809" customFormat="1" ht="175.2" customHeight="1">
      <c r="A2981" s="811"/>
      <c r="B2981" s="957">
        <v>243270</v>
      </c>
      <c r="C2981" s="968">
        <f t="shared" si="230"/>
        <v>44943</v>
      </c>
      <c r="D2981" s="938">
        <v>8</v>
      </c>
      <c r="E2981" s="939" t="s">
        <v>5919</v>
      </c>
      <c r="F2981" s="940" t="s">
        <v>5932</v>
      </c>
      <c r="G2981" s="940">
        <v>68792</v>
      </c>
      <c r="H2981" s="940"/>
      <c r="I2981" s="938" t="s">
        <v>54</v>
      </c>
      <c r="J2981" s="938" t="s">
        <v>55</v>
      </c>
      <c r="K2981" s="938" t="s">
        <v>70</v>
      </c>
      <c r="L2981" s="938" t="s">
        <v>71</v>
      </c>
      <c r="M2981" s="938" t="s">
        <v>120</v>
      </c>
      <c r="N2981" s="940" t="s">
        <v>5935</v>
      </c>
      <c r="O2981" s="940" t="s">
        <v>197</v>
      </c>
      <c r="P2981" s="940" t="s">
        <v>134</v>
      </c>
      <c r="Q2981" s="941"/>
      <c r="R2981" s="941"/>
      <c r="S2981" s="941"/>
      <c r="T2981" s="940" t="s">
        <v>5936</v>
      </c>
      <c r="U2981" s="754"/>
      <c r="V2981" s="754"/>
      <c r="W2981" s="754"/>
      <c r="X2981" s="754"/>
      <c r="Y2981" s="754"/>
      <c r="Z2981" s="754"/>
      <c r="AA2981" s="754"/>
      <c r="AB2981" s="754"/>
      <c r="AC2981" s="914" t="s">
        <v>184</v>
      </c>
      <c r="AD2981" s="793"/>
      <c r="AE2981" s="754"/>
      <c r="AF2981" s="754"/>
      <c r="AG2981" s="347"/>
      <c r="AH2981" s="262" t="s">
        <v>5970</v>
      </c>
      <c r="AI2981" s="347"/>
      <c r="AJ2981" s="347"/>
      <c r="AK2981" s="347"/>
      <c r="AL2981" s="347"/>
      <c r="AM2981" s="347"/>
      <c r="AN2981" s="347"/>
      <c r="AO2981" s="347"/>
      <c r="AP2981" s="347"/>
      <c r="AR2981" s="977" t="str">
        <f t="shared" ca="1" si="231"/>
        <v>1 ปี</v>
      </c>
      <c r="AS2981" s="977" t="str">
        <f t="shared" ca="1" si="232"/>
        <v>7 เดือน</v>
      </c>
      <c r="AT2981" s="978" t="str">
        <f t="shared" ca="1" si="233"/>
        <v>18 วัน</v>
      </c>
      <c r="AU2981" s="245"/>
      <c r="AV2981" s="979" t="str">
        <f t="shared" ca="1" si="234"/>
        <v>1 ปี7 เดือน18 วัน</v>
      </c>
    </row>
    <row r="2982" spans="1:48" s="809" customFormat="1" ht="175.2" customHeight="1">
      <c r="A2982" s="811"/>
      <c r="B2982" s="957">
        <v>243270</v>
      </c>
      <c r="C2982" s="968">
        <f t="shared" si="230"/>
        <v>44943</v>
      </c>
      <c r="D2982" s="938">
        <v>8</v>
      </c>
      <c r="E2982" s="939" t="s">
        <v>5919</v>
      </c>
      <c r="F2982" s="940" t="s">
        <v>5932</v>
      </c>
      <c r="G2982" s="938">
        <v>67130</v>
      </c>
      <c r="H2982" s="938"/>
      <c r="I2982" s="938" t="s">
        <v>54</v>
      </c>
      <c r="J2982" s="938" t="s">
        <v>55</v>
      </c>
      <c r="K2982" s="938" t="s">
        <v>70</v>
      </c>
      <c r="L2982" s="938" t="s">
        <v>71</v>
      </c>
      <c r="M2982" s="938" t="s">
        <v>120</v>
      </c>
      <c r="N2982" s="940" t="s">
        <v>5937</v>
      </c>
      <c r="O2982" s="938" t="s">
        <v>197</v>
      </c>
      <c r="P2982" s="940" t="s">
        <v>134</v>
      </c>
      <c r="Q2982" s="938"/>
      <c r="R2982" s="938"/>
      <c r="S2982" s="938"/>
      <c r="T2982" s="938" t="s">
        <v>5936</v>
      </c>
      <c r="U2982" s="754"/>
      <c r="V2982" s="754"/>
      <c r="W2982" s="754"/>
      <c r="X2982" s="754"/>
      <c r="Y2982" s="754"/>
      <c r="Z2982" s="754"/>
      <c r="AA2982" s="754"/>
      <c r="AB2982" s="754"/>
      <c r="AC2982" s="914" t="s">
        <v>184</v>
      </c>
      <c r="AD2982" s="793"/>
      <c r="AE2982" s="754"/>
      <c r="AF2982" s="754"/>
      <c r="AG2982" s="347"/>
      <c r="AH2982" s="262" t="s">
        <v>5970</v>
      </c>
      <c r="AI2982" s="347"/>
      <c r="AJ2982" s="347"/>
      <c r="AK2982" s="347"/>
      <c r="AL2982" s="347"/>
      <c r="AM2982" s="347"/>
      <c r="AN2982" s="347"/>
      <c r="AO2982" s="347"/>
      <c r="AP2982" s="347"/>
      <c r="AR2982" s="977" t="str">
        <f t="shared" ca="1" si="231"/>
        <v>1 ปี</v>
      </c>
      <c r="AS2982" s="977" t="str">
        <f t="shared" ca="1" si="232"/>
        <v>7 เดือน</v>
      </c>
      <c r="AT2982" s="978" t="str">
        <f t="shared" ca="1" si="233"/>
        <v>18 วัน</v>
      </c>
      <c r="AU2982" s="245"/>
      <c r="AV2982" s="979" t="str">
        <f t="shared" ca="1" si="234"/>
        <v>1 ปี7 เดือน18 วัน</v>
      </c>
    </row>
    <row r="2983" spans="1:48" s="809" customFormat="1" ht="175.2" customHeight="1">
      <c r="A2983" s="811"/>
      <c r="B2983" s="957">
        <v>243270</v>
      </c>
      <c r="C2983" s="968">
        <f t="shared" si="230"/>
        <v>44943</v>
      </c>
      <c r="D2983" s="942">
        <v>8</v>
      </c>
      <c r="E2983" s="943" t="s">
        <v>5919</v>
      </c>
      <c r="F2983" s="944" t="s">
        <v>5932</v>
      </c>
      <c r="G2983" s="942">
        <v>198018</v>
      </c>
      <c r="H2983" s="942"/>
      <c r="I2983" s="942" t="s">
        <v>54</v>
      </c>
      <c r="J2983" s="942" t="s">
        <v>55</v>
      </c>
      <c r="K2983" s="942" t="s">
        <v>70</v>
      </c>
      <c r="L2983" s="942" t="s">
        <v>71</v>
      </c>
      <c r="M2983" s="942" t="s">
        <v>120</v>
      </c>
      <c r="N2983" s="944" t="s">
        <v>5938</v>
      </c>
      <c r="O2983" s="944" t="s">
        <v>197</v>
      </c>
      <c r="P2983" s="944" t="s">
        <v>73</v>
      </c>
      <c r="Q2983" s="942"/>
      <c r="R2983" s="942"/>
      <c r="S2983" s="942"/>
      <c r="T2983" s="942"/>
      <c r="U2983" s="754"/>
      <c r="V2983" s="754"/>
      <c r="W2983" s="754"/>
      <c r="X2983" s="754"/>
      <c r="Y2983" s="754"/>
      <c r="Z2983" s="754"/>
      <c r="AA2983" s="754"/>
      <c r="AB2983" s="754"/>
      <c r="AC2983" s="914" t="s">
        <v>184</v>
      </c>
      <c r="AD2983" s="793"/>
      <c r="AE2983" s="754"/>
      <c r="AF2983" s="754"/>
      <c r="AG2983" s="347"/>
      <c r="AH2983" s="262" t="s">
        <v>5970</v>
      </c>
      <c r="AI2983" s="347"/>
      <c r="AJ2983" s="347"/>
      <c r="AK2983" s="347"/>
      <c r="AL2983" s="347"/>
      <c r="AM2983" s="347"/>
      <c r="AN2983" s="347"/>
      <c r="AO2983" s="347"/>
      <c r="AP2983" s="347"/>
      <c r="AR2983" s="977" t="str">
        <f t="shared" ca="1" si="231"/>
        <v>1 ปี</v>
      </c>
      <c r="AS2983" s="977" t="str">
        <f t="shared" ca="1" si="232"/>
        <v>7 เดือน</v>
      </c>
      <c r="AT2983" s="978" t="str">
        <f t="shared" ca="1" si="233"/>
        <v>18 วัน</v>
      </c>
      <c r="AU2983" s="245"/>
      <c r="AV2983" s="979" t="str">
        <f t="shared" ca="1" si="234"/>
        <v>1 ปี7 เดือน18 วัน</v>
      </c>
    </row>
    <row r="2984" spans="1:48" s="809" customFormat="1" ht="175.2" customHeight="1">
      <c r="A2984" s="811"/>
      <c r="B2984" s="957">
        <v>243270</v>
      </c>
      <c r="C2984" s="968">
        <f t="shared" si="230"/>
        <v>44943</v>
      </c>
      <c r="D2984" s="938">
        <v>8</v>
      </c>
      <c r="E2984" s="939" t="s">
        <v>5919</v>
      </c>
      <c r="F2984" s="940" t="s">
        <v>5932</v>
      </c>
      <c r="G2984" s="938">
        <v>66904</v>
      </c>
      <c r="H2984" s="938"/>
      <c r="I2984" s="938" t="s">
        <v>54</v>
      </c>
      <c r="J2984" s="938" t="s">
        <v>55</v>
      </c>
      <c r="K2984" s="938" t="s">
        <v>70</v>
      </c>
      <c r="L2984" s="938" t="s">
        <v>71</v>
      </c>
      <c r="M2984" s="938" t="s">
        <v>120</v>
      </c>
      <c r="N2984" s="940" t="s">
        <v>5070</v>
      </c>
      <c r="O2984" s="940" t="s">
        <v>156</v>
      </c>
      <c r="P2984" s="940" t="s">
        <v>134</v>
      </c>
      <c r="Q2984" s="938"/>
      <c r="R2984" s="938"/>
      <c r="S2984" s="938"/>
      <c r="T2984" s="938"/>
      <c r="U2984" s="754"/>
      <c r="V2984" s="754"/>
      <c r="W2984" s="754"/>
      <c r="X2984" s="754"/>
      <c r="Y2984" s="754"/>
      <c r="Z2984" s="754"/>
      <c r="AA2984" s="754"/>
      <c r="AB2984" s="754"/>
      <c r="AC2984" s="914" t="s">
        <v>184</v>
      </c>
      <c r="AD2984" s="793"/>
      <c r="AE2984" s="754"/>
      <c r="AF2984" s="754"/>
      <c r="AG2984" s="347"/>
      <c r="AH2984" s="262" t="s">
        <v>5970</v>
      </c>
      <c r="AI2984" s="347"/>
      <c r="AJ2984" s="347"/>
      <c r="AK2984" s="347"/>
      <c r="AL2984" s="347"/>
      <c r="AM2984" s="347"/>
      <c r="AN2984" s="347"/>
      <c r="AO2984" s="347"/>
      <c r="AP2984" s="347"/>
      <c r="AR2984" s="977" t="str">
        <f t="shared" ca="1" si="231"/>
        <v>1 ปี</v>
      </c>
      <c r="AS2984" s="977" t="str">
        <f t="shared" ca="1" si="232"/>
        <v>7 เดือน</v>
      </c>
      <c r="AT2984" s="978" t="str">
        <f t="shared" ca="1" si="233"/>
        <v>18 วัน</v>
      </c>
      <c r="AU2984" s="245"/>
      <c r="AV2984" s="979" t="str">
        <f t="shared" ca="1" si="234"/>
        <v>1 ปี7 เดือน18 วัน</v>
      </c>
    </row>
    <row r="2985" spans="1:48" s="809" customFormat="1" ht="175.2" customHeight="1">
      <c r="A2985" s="811"/>
      <c r="B2985" s="957">
        <v>243270</v>
      </c>
      <c r="C2985" s="968">
        <f t="shared" si="230"/>
        <v>44943</v>
      </c>
      <c r="D2985" s="938">
        <v>8</v>
      </c>
      <c r="E2985" s="939" t="s">
        <v>5919</v>
      </c>
      <c r="F2985" s="938" t="s">
        <v>5939</v>
      </c>
      <c r="G2985" s="938">
        <v>72547</v>
      </c>
      <c r="H2985" s="938"/>
      <c r="I2985" s="938" t="s">
        <v>54</v>
      </c>
      <c r="J2985" s="938" t="s">
        <v>5929</v>
      </c>
      <c r="K2985" s="938" t="s">
        <v>70</v>
      </c>
      <c r="L2985" s="938" t="s">
        <v>71</v>
      </c>
      <c r="M2985" s="938" t="s">
        <v>120</v>
      </c>
      <c r="N2985" s="938" t="s">
        <v>5933</v>
      </c>
      <c r="O2985" s="938" t="s">
        <v>65</v>
      </c>
      <c r="P2985" s="938" t="s">
        <v>527</v>
      </c>
      <c r="Q2985" s="938"/>
      <c r="R2985" s="938"/>
      <c r="S2985" s="938"/>
      <c r="T2985" s="938"/>
      <c r="U2985" s="754"/>
      <c r="V2985" s="754"/>
      <c r="W2985" s="754"/>
      <c r="X2985" s="754"/>
      <c r="Y2985" s="754"/>
      <c r="Z2985" s="754"/>
      <c r="AA2985" s="754"/>
      <c r="AB2985" s="754"/>
      <c r="AC2985" s="914" t="s">
        <v>184</v>
      </c>
      <c r="AD2985" s="793"/>
      <c r="AE2985" s="754"/>
      <c r="AF2985" s="754"/>
      <c r="AG2985" s="347"/>
      <c r="AH2985" s="262" t="s">
        <v>5970</v>
      </c>
      <c r="AI2985" s="347"/>
      <c r="AJ2985" s="347"/>
      <c r="AK2985" s="347"/>
      <c r="AL2985" s="347"/>
      <c r="AM2985" s="347"/>
      <c r="AN2985" s="347"/>
      <c r="AO2985" s="347"/>
      <c r="AP2985" s="347"/>
      <c r="AR2985" s="977" t="str">
        <f t="shared" ca="1" si="231"/>
        <v>1 ปี</v>
      </c>
      <c r="AS2985" s="977" t="str">
        <f t="shared" ca="1" si="232"/>
        <v>7 เดือน</v>
      </c>
      <c r="AT2985" s="978" t="str">
        <f t="shared" ca="1" si="233"/>
        <v>18 วัน</v>
      </c>
      <c r="AU2985" s="245"/>
      <c r="AV2985" s="979" t="str">
        <f t="shared" ca="1" si="234"/>
        <v>1 ปี7 เดือน18 วัน</v>
      </c>
    </row>
    <row r="2986" spans="1:48" s="809" customFormat="1" ht="175.2" customHeight="1">
      <c r="A2986" s="811"/>
      <c r="B2986" s="957">
        <v>243270</v>
      </c>
      <c r="C2986" s="968">
        <f t="shared" si="230"/>
        <v>44943</v>
      </c>
      <c r="D2986" s="938">
        <v>8</v>
      </c>
      <c r="E2986" s="939" t="s">
        <v>5919</v>
      </c>
      <c r="F2986" s="940" t="s">
        <v>5940</v>
      </c>
      <c r="G2986" s="938">
        <v>225656</v>
      </c>
      <c r="H2986" s="938"/>
      <c r="I2986" s="938" t="s">
        <v>54</v>
      </c>
      <c r="J2986" s="938" t="s">
        <v>69</v>
      </c>
      <c r="K2986" s="938" t="s">
        <v>70</v>
      </c>
      <c r="L2986" s="938" t="s">
        <v>71</v>
      </c>
      <c r="M2986" s="938" t="s">
        <v>120</v>
      </c>
      <c r="N2986" s="940" t="s">
        <v>1178</v>
      </c>
      <c r="O2986" s="938" t="s">
        <v>238</v>
      </c>
      <c r="P2986" s="938" t="s">
        <v>72</v>
      </c>
      <c r="Q2986" s="938"/>
      <c r="R2986" s="938"/>
      <c r="S2986" s="938"/>
      <c r="T2986" s="940"/>
      <c r="U2986" s="754"/>
      <c r="V2986" s="754"/>
      <c r="W2986" s="754"/>
      <c r="X2986" s="754"/>
      <c r="Y2986" s="754"/>
      <c r="Z2986" s="754"/>
      <c r="AA2986" s="754"/>
      <c r="AB2986" s="754"/>
      <c r="AC2986" s="914" t="s">
        <v>184</v>
      </c>
      <c r="AD2986" s="793"/>
      <c r="AE2986" s="754"/>
      <c r="AF2986" s="754"/>
      <c r="AG2986" s="347"/>
      <c r="AH2986" s="262" t="s">
        <v>5970</v>
      </c>
      <c r="AI2986" s="347"/>
      <c r="AJ2986" s="347"/>
      <c r="AK2986" s="347"/>
      <c r="AL2986" s="347"/>
      <c r="AM2986" s="347"/>
      <c r="AN2986" s="347"/>
      <c r="AO2986" s="347"/>
      <c r="AP2986" s="347"/>
      <c r="AR2986" s="977" t="str">
        <f t="shared" ca="1" si="231"/>
        <v>1 ปี</v>
      </c>
      <c r="AS2986" s="977" t="str">
        <f t="shared" ca="1" si="232"/>
        <v>7 เดือน</v>
      </c>
      <c r="AT2986" s="978" t="str">
        <f t="shared" ca="1" si="233"/>
        <v>18 วัน</v>
      </c>
      <c r="AU2986" s="245"/>
      <c r="AV2986" s="979" t="str">
        <f t="shared" ca="1" si="234"/>
        <v>1 ปี7 เดือน18 วัน</v>
      </c>
    </row>
    <row r="2987" spans="1:48" s="809" customFormat="1" ht="175.2" customHeight="1">
      <c r="A2987" s="811"/>
      <c r="B2987" s="957">
        <v>243270</v>
      </c>
      <c r="C2987" s="968">
        <f t="shared" si="230"/>
        <v>44943</v>
      </c>
      <c r="D2987" s="938">
        <v>8</v>
      </c>
      <c r="E2987" s="939" t="s">
        <v>5919</v>
      </c>
      <c r="F2987" s="940" t="s">
        <v>5940</v>
      </c>
      <c r="G2987" s="938">
        <v>66775</v>
      </c>
      <c r="H2987" s="938"/>
      <c r="I2987" s="938" t="s">
        <v>54</v>
      </c>
      <c r="J2987" s="938" t="s">
        <v>69</v>
      </c>
      <c r="K2987" s="938" t="s">
        <v>70</v>
      </c>
      <c r="L2987" s="938" t="s">
        <v>71</v>
      </c>
      <c r="M2987" s="938" t="s">
        <v>120</v>
      </c>
      <c r="N2987" s="940" t="s">
        <v>1178</v>
      </c>
      <c r="O2987" s="938" t="s">
        <v>900</v>
      </c>
      <c r="P2987" s="938" t="s">
        <v>72</v>
      </c>
      <c r="Q2987" s="938"/>
      <c r="R2987" s="938"/>
      <c r="S2987" s="938"/>
      <c r="T2987" s="940"/>
      <c r="U2987" s="754"/>
      <c r="V2987" s="754"/>
      <c r="W2987" s="754"/>
      <c r="X2987" s="754"/>
      <c r="Y2987" s="754"/>
      <c r="Z2987" s="754"/>
      <c r="AA2987" s="754"/>
      <c r="AB2987" s="754"/>
      <c r="AC2987" s="914" t="s">
        <v>184</v>
      </c>
      <c r="AD2987" s="793"/>
      <c r="AE2987" s="754"/>
      <c r="AF2987" s="754"/>
      <c r="AG2987" s="347"/>
      <c r="AH2987" s="262" t="s">
        <v>5970</v>
      </c>
      <c r="AI2987" s="347"/>
      <c r="AJ2987" s="347"/>
      <c r="AK2987" s="347"/>
      <c r="AL2987" s="347"/>
      <c r="AM2987" s="347"/>
      <c r="AN2987" s="347"/>
      <c r="AO2987" s="347"/>
      <c r="AP2987" s="347"/>
      <c r="AR2987" s="977" t="str">
        <f t="shared" ca="1" si="231"/>
        <v>1 ปี</v>
      </c>
      <c r="AS2987" s="977" t="str">
        <f t="shared" ca="1" si="232"/>
        <v>7 เดือน</v>
      </c>
      <c r="AT2987" s="978" t="str">
        <f t="shared" ca="1" si="233"/>
        <v>18 วัน</v>
      </c>
      <c r="AU2987" s="245"/>
      <c r="AV2987" s="979" t="str">
        <f t="shared" ca="1" si="234"/>
        <v>1 ปี7 เดือน18 วัน</v>
      </c>
    </row>
    <row r="2988" spans="1:48" s="809" customFormat="1" ht="175.2" customHeight="1">
      <c r="A2988" s="811"/>
      <c r="B2988" s="957">
        <v>243270</v>
      </c>
      <c r="C2988" s="968">
        <f t="shared" si="230"/>
        <v>44943</v>
      </c>
      <c r="D2988" s="938">
        <v>8</v>
      </c>
      <c r="E2988" s="939" t="s">
        <v>5919</v>
      </c>
      <c r="F2988" s="938" t="s">
        <v>5941</v>
      </c>
      <c r="G2988" s="938">
        <v>38244</v>
      </c>
      <c r="H2988" s="938"/>
      <c r="I2988" s="938" t="s">
        <v>54</v>
      </c>
      <c r="J2988" s="938" t="s">
        <v>5930</v>
      </c>
      <c r="K2988" s="938" t="s">
        <v>70</v>
      </c>
      <c r="L2988" s="938" t="s">
        <v>71</v>
      </c>
      <c r="M2988" s="938" t="s">
        <v>120</v>
      </c>
      <c r="N2988" s="938" t="s">
        <v>1178</v>
      </c>
      <c r="O2988" s="938" t="s">
        <v>777</v>
      </c>
      <c r="P2988" s="938" t="s">
        <v>527</v>
      </c>
      <c r="Q2988" s="938"/>
      <c r="R2988" s="938"/>
      <c r="S2988" s="938"/>
      <c r="T2988" s="940"/>
      <c r="U2988" s="754"/>
      <c r="V2988" s="754"/>
      <c r="W2988" s="754"/>
      <c r="X2988" s="754"/>
      <c r="Y2988" s="754"/>
      <c r="Z2988" s="754"/>
      <c r="AA2988" s="754"/>
      <c r="AB2988" s="754"/>
      <c r="AC2988" s="914" t="s">
        <v>184</v>
      </c>
      <c r="AD2988" s="793"/>
      <c r="AE2988" s="754"/>
      <c r="AF2988" s="754"/>
      <c r="AG2988" s="347"/>
      <c r="AH2988" s="262" t="s">
        <v>5970</v>
      </c>
      <c r="AI2988" s="347"/>
      <c r="AJ2988" s="347"/>
      <c r="AK2988" s="347"/>
      <c r="AL2988" s="347"/>
      <c r="AM2988" s="347"/>
      <c r="AN2988" s="347"/>
      <c r="AO2988" s="347"/>
      <c r="AP2988" s="347"/>
      <c r="AR2988" s="977" t="str">
        <f t="shared" ca="1" si="231"/>
        <v>1 ปี</v>
      </c>
      <c r="AS2988" s="977" t="str">
        <f t="shared" ca="1" si="232"/>
        <v>7 เดือน</v>
      </c>
      <c r="AT2988" s="978" t="str">
        <f t="shared" ca="1" si="233"/>
        <v>18 วัน</v>
      </c>
      <c r="AU2988" s="245"/>
      <c r="AV2988" s="979" t="str">
        <f t="shared" ca="1" si="234"/>
        <v>1 ปี7 เดือน18 วัน</v>
      </c>
    </row>
    <row r="2989" spans="1:48" s="809" customFormat="1" ht="175.2" customHeight="1">
      <c r="A2989" s="811"/>
      <c r="B2989" s="957">
        <v>243270</v>
      </c>
      <c r="C2989" s="968">
        <f t="shared" si="230"/>
        <v>44943</v>
      </c>
      <c r="D2989" s="938">
        <v>8</v>
      </c>
      <c r="E2989" s="939" t="s">
        <v>5919</v>
      </c>
      <c r="F2989" s="938" t="s">
        <v>5941</v>
      </c>
      <c r="G2989" s="938">
        <v>38236</v>
      </c>
      <c r="H2989" s="938"/>
      <c r="I2989" s="938" t="s">
        <v>54</v>
      </c>
      <c r="J2989" s="938" t="s">
        <v>5930</v>
      </c>
      <c r="K2989" s="938" t="s">
        <v>70</v>
      </c>
      <c r="L2989" s="938" t="s">
        <v>71</v>
      </c>
      <c r="M2989" s="938" t="s">
        <v>120</v>
      </c>
      <c r="N2989" s="938" t="s">
        <v>1178</v>
      </c>
      <c r="O2989" s="938" t="s">
        <v>777</v>
      </c>
      <c r="P2989" s="938" t="s">
        <v>527</v>
      </c>
      <c r="Q2989" s="938"/>
      <c r="R2989" s="938"/>
      <c r="S2989" s="938"/>
      <c r="T2989" s="940"/>
      <c r="U2989" s="754"/>
      <c r="V2989" s="754"/>
      <c r="W2989" s="754"/>
      <c r="X2989" s="754"/>
      <c r="Y2989" s="754"/>
      <c r="Z2989" s="754"/>
      <c r="AA2989" s="754"/>
      <c r="AB2989" s="754"/>
      <c r="AC2989" s="914" t="s">
        <v>184</v>
      </c>
      <c r="AD2989" s="793"/>
      <c r="AE2989" s="754"/>
      <c r="AF2989" s="754"/>
      <c r="AG2989" s="347"/>
      <c r="AH2989" s="262" t="s">
        <v>5970</v>
      </c>
      <c r="AI2989" s="347"/>
      <c r="AJ2989" s="347"/>
      <c r="AK2989" s="347"/>
      <c r="AL2989" s="347"/>
      <c r="AM2989" s="347"/>
      <c r="AN2989" s="347"/>
      <c r="AO2989" s="347"/>
      <c r="AP2989" s="347"/>
      <c r="AR2989" s="977" t="str">
        <f t="shared" ca="1" si="231"/>
        <v>1 ปี</v>
      </c>
      <c r="AS2989" s="977" t="str">
        <f t="shared" ca="1" si="232"/>
        <v>7 เดือน</v>
      </c>
      <c r="AT2989" s="978" t="str">
        <f t="shared" ca="1" si="233"/>
        <v>18 วัน</v>
      </c>
      <c r="AU2989" s="245"/>
      <c r="AV2989" s="979" t="str">
        <f t="shared" ca="1" si="234"/>
        <v>1 ปี7 เดือน18 วัน</v>
      </c>
    </row>
    <row r="2990" spans="1:48" s="809" customFormat="1" ht="175.2" customHeight="1">
      <c r="A2990" s="811"/>
      <c r="B2990" s="957">
        <v>243270</v>
      </c>
      <c r="C2990" s="968">
        <f t="shared" si="230"/>
        <v>44943</v>
      </c>
      <c r="D2990" s="938">
        <v>8</v>
      </c>
      <c r="E2990" s="939" t="s">
        <v>5919</v>
      </c>
      <c r="F2990" s="940" t="s">
        <v>5942</v>
      </c>
      <c r="G2990" s="938">
        <v>73051</v>
      </c>
      <c r="H2990" s="938"/>
      <c r="I2990" s="938" t="s">
        <v>54</v>
      </c>
      <c r="J2990" s="938" t="s">
        <v>69</v>
      </c>
      <c r="K2990" s="938" t="s">
        <v>70</v>
      </c>
      <c r="L2990" s="938" t="s">
        <v>71</v>
      </c>
      <c r="M2990" s="938" t="s">
        <v>80</v>
      </c>
      <c r="N2990" s="940" t="s">
        <v>128</v>
      </c>
      <c r="O2990" s="938" t="s">
        <v>5667</v>
      </c>
      <c r="P2990" s="940" t="s">
        <v>72</v>
      </c>
      <c r="Q2990" s="938"/>
      <c r="R2990" s="938"/>
      <c r="S2990" s="938"/>
      <c r="T2990" s="938"/>
      <c r="U2990" s="754"/>
      <c r="V2990" s="754"/>
      <c r="W2990" s="754"/>
      <c r="X2990" s="754"/>
      <c r="Y2990" s="754"/>
      <c r="Z2990" s="754"/>
      <c r="AA2990" s="754"/>
      <c r="AB2990" s="754"/>
      <c r="AC2990" s="914" t="s">
        <v>184</v>
      </c>
      <c r="AD2990" s="793"/>
      <c r="AE2990" s="754"/>
      <c r="AF2990" s="754"/>
      <c r="AG2990" s="347"/>
      <c r="AH2990" s="262" t="s">
        <v>5970</v>
      </c>
      <c r="AI2990" s="347"/>
      <c r="AJ2990" s="347"/>
      <c r="AK2990" s="347"/>
      <c r="AL2990" s="347"/>
      <c r="AM2990" s="347"/>
      <c r="AN2990" s="347"/>
      <c r="AO2990" s="347"/>
      <c r="AP2990" s="347"/>
      <c r="AR2990" s="977" t="str">
        <f t="shared" ca="1" si="231"/>
        <v>1 ปี</v>
      </c>
      <c r="AS2990" s="977" t="str">
        <f t="shared" ca="1" si="232"/>
        <v>7 เดือน</v>
      </c>
      <c r="AT2990" s="978" t="str">
        <f t="shared" ca="1" si="233"/>
        <v>18 วัน</v>
      </c>
      <c r="AU2990" s="245"/>
      <c r="AV2990" s="979" t="str">
        <f t="shared" ca="1" si="234"/>
        <v>1 ปี7 เดือน18 วัน</v>
      </c>
    </row>
    <row r="2991" spans="1:48" s="809" customFormat="1" ht="175.2" customHeight="1">
      <c r="A2991" s="811"/>
      <c r="B2991" s="957">
        <v>243270</v>
      </c>
      <c r="C2991" s="968">
        <f t="shared" si="230"/>
        <v>44943</v>
      </c>
      <c r="D2991" s="938">
        <v>8</v>
      </c>
      <c r="E2991" s="939" t="s">
        <v>5919</v>
      </c>
      <c r="F2991" s="940" t="s">
        <v>5943</v>
      </c>
      <c r="G2991" s="938">
        <v>225916</v>
      </c>
      <c r="H2991" s="938"/>
      <c r="I2991" s="938" t="s">
        <v>54</v>
      </c>
      <c r="J2991" s="938" t="s">
        <v>69</v>
      </c>
      <c r="K2991" s="938" t="s">
        <v>70</v>
      </c>
      <c r="L2991" s="938" t="s">
        <v>71</v>
      </c>
      <c r="M2991" s="938" t="s">
        <v>80</v>
      </c>
      <c r="N2991" s="940" t="s">
        <v>128</v>
      </c>
      <c r="O2991" s="938" t="s">
        <v>5944</v>
      </c>
      <c r="P2991" s="940" t="s">
        <v>72</v>
      </c>
      <c r="Q2991" s="938"/>
      <c r="R2991" s="938"/>
      <c r="S2991" s="938"/>
      <c r="T2991" s="938"/>
      <c r="U2991" s="754"/>
      <c r="V2991" s="754"/>
      <c r="W2991" s="754"/>
      <c r="X2991" s="754"/>
      <c r="Y2991" s="754"/>
      <c r="Z2991" s="754"/>
      <c r="AA2991" s="754"/>
      <c r="AB2991" s="754"/>
      <c r="AC2991" s="914" t="s">
        <v>184</v>
      </c>
      <c r="AD2991" s="793"/>
      <c r="AE2991" s="754"/>
      <c r="AF2991" s="754"/>
      <c r="AG2991" s="347"/>
      <c r="AH2991" s="262" t="s">
        <v>5970</v>
      </c>
      <c r="AI2991" s="347"/>
      <c r="AJ2991" s="347"/>
      <c r="AK2991" s="347"/>
      <c r="AL2991" s="347"/>
      <c r="AM2991" s="347"/>
      <c r="AN2991" s="347"/>
      <c r="AO2991" s="347"/>
      <c r="AP2991" s="347"/>
      <c r="AR2991" s="977" t="str">
        <f t="shared" ca="1" si="231"/>
        <v>1 ปี</v>
      </c>
      <c r="AS2991" s="977" t="str">
        <f t="shared" ca="1" si="232"/>
        <v>7 เดือน</v>
      </c>
      <c r="AT2991" s="978" t="str">
        <f t="shared" ca="1" si="233"/>
        <v>18 วัน</v>
      </c>
      <c r="AU2991" s="245"/>
      <c r="AV2991" s="979" t="str">
        <f t="shared" ca="1" si="234"/>
        <v>1 ปี7 เดือน18 วัน</v>
      </c>
    </row>
    <row r="2992" spans="1:48" s="809" customFormat="1" ht="175.2" customHeight="1">
      <c r="A2992" s="811"/>
      <c r="B2992" s="957">
        <v>243270</v>
      </c>
      <c r="C2992" s="968">
        <f t="shared" si="230"/>
        <v>44943</v>
      </c>
      <c r="D2992" s="938">
        <v>8</v>
      </c>
      <c r="E2992" s="939" t="s">
        <v>5919</v>
      </c>
      <c r="F2992" s="940" t="s">
        <v>5945</v>
      </c>
      <c r="G2992" s="938">
        <v>73269</v>
      </c>
      <c r="H2992" s="938"/>
      <c r="I2992" s="938" t="s">
        <v>54</v>
      </c>
      <c r="J2992" s="938" t="s">
        <v>69</v>
      </c>
      <c r="K2992" s="938" t="s">
        <v>70</v>
      </c>
      <c r="L2992" s="938" t="s">
        <v>71</v>
      </c>
      <c r="M2992" s="938" t="s">
        <v>80</v>
      </c>
      <c r="N2992" s="938" t="s">
        <v>128</v>
      </c>
      <c r="O2992" s="938" t="s">
        <v>237</v>
      </c>
      <c r="P2992" s="938" t="s">
        <v>72</v>
      </c>
      <c r="Q2992" s="938"/>
      <c r="R2992" s="938"/>
      <c r="S2992" s="938"/>
      <c r="T2992" s="938"/>
      <c r="U2992" s="754"/>
      <c r="V2992" s="754"/>
      <c r="W2992" s="754"/>
      <c r="X2992" s="754"/>
      <c r="Y2992" s="754"/>
      <c r="Z2992" s="754"/>
      <c r="AA2992" s="754"/>
      <c r="AB2992" s="754"/>
      <c r="AC2992" s="914" t="s">
        <v>184</v>
      </c>
      <c r="AD2992" s="793"/>
      <c r="AE2992" s="754"/>
      <c r="AF2992" s="754"/>
      <c r="AG2992" s="347"/>
      <c r="AH2992" s="262" t="s">
        <v>5970</v>
      </c>
      <c r="AI2992" s="347"/>
      <c r="AJ2992" s="347"/>
      <c r="AK2992" s="347"/>
      <c r="AL2992" s="347"/>
      <c r="AM2992" s="347"/>
      <c r="AN2992" s="347"/>
      <c r="AO2992" s="347"/>
      <c r="AP2992" s="347"/>
      <c r="AR2992" s="977" t="str">
        <f t="shared" ca="1" si="231"/>
        <v>1 ปี</v>
      </c>
      <c r="AS2992" s="977" t="str">
        <f t="shared" ca="1" si="232"/>
        <v>7 เดือน</v>
      </c>
      <c r="AT2992" s="978" t="str">
        <f t="shared" ca="1" si="233"/>
        <v>18 วัน</v>
      </c>
      <c r="AU2992" s="245"/>
      <c r="AV2992" s="979" t="str">
        <f t="shared" ca="1" si="234"/>
        <v>1 ปี7 เดือน18 วัน</v>
      </c>
    </row>
    <row r="2993" spans="1:48" s="809" customFormat="1" ht="175.2" customHeight="1">
      <c r="A2993" s="811"/>
      <c r="B2993" s="957">
        <v>243270</v>
      </c>
      <c r="C2993" s="968">
        <f t="shared" si="230"/>
        <v>44943</v>
      </c>
      <c r="D2993" s="938">
        <v>8</v>
      </c>
      <c r="E2993" s="939" t="s">
        <v>5919</v>
      </c>
      <c r="F2993" s="938" t="s">
        <v>5946</v>
      </c>
      <c r="G2993" s="938">
        <v>73140</v>
      </c>
      <c r="H2993" s="938"/>
      <c r="I2993" s="938" t="s">
        <v>54</v>
      </c>
      <c r="J2993" s="938" t="s">
        <v>69</v>
      </c>
      <c r="K2993" s="938" t="s">
        <v>56</v>
      </c>
      <c r="L2993" s="938" t="s">
        <v>56</v>
      </c>
      <c r="M2993" s="938" t="s">
        <v>80</v>
      </c>
      <c r="N2993" s="938" t="s">
        <v>128</v>
      </c>
      <c r="O2993" s="938" t="s">
        <v>130</v>
      </c>
      <c r="P2993" s="938" t="s">
        <v>59</v>
      </c>
      <c r="Q2993" s="938"/>
      <c r="R2993" s="938"/>
      <c r="S2993" s="938"/>
      <c r="T2993" s="938"/>
      <c r="U2993" s="754"/>
      <c r="V2993" s="754"/>
      <c r="W2993" s="754"/>
      <c r="X2993" s="754"/>
      <c r="Y2993" s="754"/>
      <c r="Z2993" s="754"/>
      <c r="AA2993" s="754"/>
      <c r="AB2993" s="754"/>
      <c r="AC2993" s="914" t="s">
        <v>184</v>
      </c>
      <c r="AD2993" s="793"/>
      <c r="AE2993" s="754"/>
      <c r="AF2993" s="754"/>
      <c r="AG2993" s="347"/>
      <c r="AH2993" s="262" t="s">
        <v>5970</v>
      </c>
      <c r="AI2993" s="347"/>
      <c r="AJ2993" s="347"/>
      <c r="AK2993" s="347"/>
      <c r="AL2993" s="347"/>
      <c r="AM2993" s="347"/>
      <c r="AN2993" s="347"/>
      <c r="AO2993" s="347"/>
      <c r="AP2993" s="347"/>
      <c r="AR2993" s="977" t="str">
        <f t="shared" ca="1" si="231"/>
        <v>1 ปี</v>
      </c>
      <c r="AS2993" s="977" t="str">
        <f t="shared" ca="1" si="232"/>
        <v>7 เดือน</v>
      </c>
      <c r="AT2993" s="978" t="str">
        <f t="shared" ca="1" si="233"/>
        <v>18 วัน</v>
      </c>
      <c r="AU2993" s="245"/>
      <c r="AV2993" s="979" t="str">
        <f t="shared" ca="1" si="234"/>
        <v>1 ปี7 เดือน18 วัน</v>
      </c>
    </row>
    <row r="2994" spans="1:48" s="809" customFormat="1" ht="175.2" customHeight="1">
      <c r="A2994" s="811"/>
      <c r="B2994" s="957">
        <v>243270</v>
      </c>
      <c r="C2994" s="968">
        <f t="shared" si="230"/>
        <v>44943</v>
      </c>
      <c r="D2994" s="938">
        <v>8</v>
      </c>
      <c r="E2994" s="939" t="s">
        <v>5919</v>
      </c>
      <c r="F2994" s="938" t="s">
        <v>5947</v>
      </c>
      <c r="G2994" s="938">
        <v>72997</v>
      </c>
      <c r="H2994" s="938"/>
      <c r="I2994" s="938" t="s">
        <v>54</v>
      </c>
      <c r="J2994" s="938" t="s">
        <v>77</v>
      </c>
      <c r="K2994" s="938" t="s">
        <v>70</v>
      </c>
      <c r="L2994" s="938" t="s">
        <v>71</v>
      </c>
      <c r="M2994" s="938" t="s">
        <v>80</v>
      </c>
      <c r="N2994" s="938" t="s">
        <v>128</v>
      </c>
      <c r="O2994" s="938" t="s">
        <v>526</v>
      </c>
      <c r="P2994" s="938" t="s">
        <v>72</v>
      </c>
      <c r="Q2994" s="938"/>
      <c r="R2994" s="938"/>
      <c r="S2994" s="938"/>
      <c r="T2994" s="938"/>
      <c r="U2994" s="754"/>
      <c r="V2994" s="754"/>
      <c r="W2994" s="754"/>
      <c r="X2994" s="754"/>
      <c r="Y2994" s="754"/>
      <c r="Z2994" s="754"/>
      <c r="AA2994" s="754"/>
      <c r="AB2994" s="754"/>
      <c r="AC2994" s="914" t="s">
        <v>184</v>
      </c>
      <c r="AD2994" s="793"/>
      <c r="AE2994" s="754"/>
      <c r="AF2994" s="754"/>
      <c r="AG2994" s="347"/>
      <c r="AH2994" s="262" t="s">
        <v>5970</v>
      </c>
      <c r="AI2994" s="347"/>
      <c r="AJ2994" s="347"/>
      <c r="AK2994" s="347"/>
      <c r="AL2994" s="347"/>
      <c r="AM2994" s="347"/>
      <c r="AN2994" s="347"/>
      <c r="AO2994" s="347"/>
      <c r="AP2994" s="347"/>
      <c r="AR2994" s="977" t="str">
        <f t="shared" ca="1" si="231"/>
        <v>1 ปี</v>
      </c>
      <c r="AS2994" s="977" t="str">
        <f t="shared" ca="1" si="232"/>
        <v>7 เดือน</v>
      </c>
      <c r="AT2994" s="978" t="str">
        <f t="shared" ca="1" si="233"/>
        <v>18 วัน</v>
      </c>
      <c r="AU2994" s="245"/>
      <c r="AV2994" s="979" t="str">
        <f t="shared" ca="1" si="234"/>
        <v>1 ปี7 เดือน18 วัน</v>
      </c>
    </row>
    <row r="2995" spans="1:48" s="809" customFormat="1" ht="175.2" customHeight="1">
      <c r="A2995" s="811"/>
      <c r="B2995" s="957">
        <v>243270</v>
      </c>
      <c r="C2995" s="968">
        <f t="shared" si="230"/>
        <v>44943</v>
      </c>
      <c r="D2995" s="938">
        <v>8</v>
      </c>
      <c r="E2995" s="939" t="s">
        <v>5919</v>
      </c>
      <c r="F2995" s="938" t="s">
        <v>5948</v>
      </c>
      <c r="G2995" s="938">
        <v>38595</v>
      </c>
      <c r="H2995" s="938"/>
      <c r="I2995" s="938" t="s">
        <v>54</v>
      </c>
      <c r="J2995" s="938" t="s">
        <v>85</v>
      </c>
      <c r="K2995" s="938" t="s">
        <v>70</v>
      </c>
      <c r="L2995" s="938" t="s">
        <v>71</v>
      </c>
      <c r="M2995" s="938" t="s">
        <v>80</v>
      </c>
      <c r="N2995" s="938" t="s">
        <v>305</v>
      </c>
      <c r="O2995" s="938" t="s">
        <v>124</v>
      </c>
      <c r="P2995" s="938" t="s">
        <v>527</v>
      </c>
      <c r="Q2995" s="938"/>
      <c r="R2995" s="938"/>
      <c r="S2995" s="938"/>
      <c r="T2995" s="938"/>
      <c r="U2995" s="754"/>
      <c r="V2995" s="754"/>
      <c r="W2995" s="754"/>
      <c r="X2995" s="754"/>
      <c r="Y2995" s="754"/>
      <c r="Z2995" s="754"/>
      <c r="AA2995" s="754"/>
      <c r="AB2995" s="754"/>
      <c r="AC2995" s="914" t="s">
        <v>184</v>
      </c>
      <c r="AD2995" s="793"/>
      <c r="AE2995" s="754"/>
      <c r="AF2995" s="754"/>
      <c r="AG2995" s="347"/>
      <c r="AH2995" s="262" t="s">
        <v>5970</v>
      </c>
      <c r="AI2995" s="347"/>
      <c r="AJ2995" s="347"/>
      <c r="AK2995" s="347"/>
      <c r="AL2995" s="347"/>
      <c r="AM2995" s="347"/>
      <c r="AN2995" s="347"/>
      <c r="AO2995" s="347"/>
      <c r="AP2995" s="347"/>
      <c r="AR2995" s="977" t="str">
        <f t="shared" ca="1" si="231"/>
        <v>1 ปี</v>
      </c>
      <c r="AS2995" s="977" t="str">
        <f t="shared" ca="1" si="232"/>
        <v>7 เดือน</v>
      </c>
      <c r="AT2995" s="978" t="str">
        <f t="shared" ca="1" si="233"/>
        <v>18 วัน</v>
      </c>
      <c r="AU2995" s="245"/>
      <c r="AV2995" s="979" t="str">
        <f t="shared" ca="1" si="234"/>
        <v>1 ปี7 เดือน18 วัน</v>
      </c>
    </row>
    <row r="2996" spans="1:48" s="809" customFormat="1" ht="175.2" customHeight="1">
      <c r="A2996" s="811"/>
      <c r="B2996" s="957">
        <v>243270</v>
      </c>
      <c r="C2996" s="968">
        <f t="shared" si="230"/>
        <v>44943</v>
      </c>
      <c r="D2996" s="938">
        <v>8</v>
      </c>
      <c r="E2996" s="939" t="s">
        <v>5919</v>
      </c>
      <c r="F2996" s="940" t="s">
        <v>5948</v>
      </c>
      <c r="G2996" s="938">
        <v>38564</v>
      </c>
      <c r="H2996" s="938"/>
      <c r="I2996" s="938" t="s">
        <v>54</v>
      </c>
      <c r="J2996" s="938" t="s">
        <v>980</v>
      </c>
      <c r="K2996" s="938" t="s">
        <v>70</v>
      </c>
      <c r="L2996" s="938" t="s">
        <v>71</v>
      </c>
      <c r="M2996" s="938" t="s">
        <v>80</v>
      </c>
      <c r="N2996" s="938" t="s">
        <v>305</v>
      </c>
      <c r="O2996" s="938" t="s">
        <v>777</v>
      </c>
      <c r="P2996" s="938" t="s">
        <v>527</v>
      </c>
      <c r="Q2996" s="938"/>
      <c r="R2996" s="938"/>
      <c r="S2996" s="938"/>
      <c r="T2996" s="938"/>
      <c r="U2996" s="754"/>
      <c r="V2996" s="754"/>
      <c r="W2996" s="754"/>
      <c r="X2996" s="754"/>
      <c r="Y2996" s="754"/>
      <c r="Z2996" s="754"/>
      <c r="AA2996" s="754"/>
      <c r="AB2996" s="754"/>
      <c r="AC2996" s="914" t="s">
        <v>184</v>
      </c>
      <c r="AD2996" s="793"/>
      <c r="AE2996" s="754"/>
      <c r="AF2996" s="754"/>
      <c r="AG2996" s="347"/>
      <c r="AH2996" s="262" t="s">
        <v>5970</v>
      </c>
      <c r="AI2996" s="347"/>
      <c r="AJ2996" s="347"/>
      <c r="AK2996" s="347"/>
      <c r="AL2996" s="347"/>
      <c r="AM2996" s="347"/>
      <c r="AN2996" s="347"/>
      <c r="AO2996" s="347"/>
      <c r="AP2996" s="347"/>
      <c r="AR2996" s="977" t="str">
        <f t="shared" ca="1" si="231"/>
        <v>1 ปี</v>
      </c>
      <c r="AS2996" s="977" t="str">
        <f t="shared" ca="1" si="232"/>
        <v>7 เดือน</v>
      </c>
      <c r="AT2996" s="978" t="str">
        <f t="shared" ca="1" si="233"/>
        <v>18 วัน</v>
      </c>
      <c r="AU2996" s="245"/>
      <c r="AV2996" s="979" t="str">
        <f t="shared" ca="1" si="234"/>
        <v>1 ปี7 เดือน18 วัน</v>
      </c>
    </row>
    <row r="2997" spans="1:48" s="809" customFormat="1" ht="175.2" customHeight="1">
      <c r="A2997" s="811"/>
      <c r="B2997" s="957">
        <v>243270</v>
      </c>
      <c r="C2997" s="968">
        <f t="shared" si="230"/>
        <v>44943</v>
      </c>
      <c r="D2997" s="938">
        <v>8</v>
      </c>
      <c r="E2997" s="939" t="s">
        <v>5919</v>
      </c>
      <c r="F2997" s="940" t="s">
        <v>5949</v>
      </c>
      <c r="G2997" s="938">
        <v>235826</v>
      </c>
      <c r="H2997" s="938"/>
      <c r="I2997" s="938" t="s">
        <v>54</v>
      </c>
      <c r="J2997" s="938" t="s">
        <v>55</v>
      </c>
      <c r="K2997" s="938" t="s">
        <v>70</v>
      </c>
      <c r="L2997" s="938" t="s">
        <v>71</v>
      </c>
      <c r="M2997" s="938" t="s">
        <v>80</v>
      </c>
      <c r="N2997" s="938" t="s">
        <v>5950</v>
      </c>
      <c r="O2997" s="938" t="s">
        <v>929</v>
      </c>
      <c r="P2997" s="938" t="s">
        <v>58</v>
      </c>
      <c r="Q2997" s="938" t="s">
        <v>64</v>
      </c>
      <c r="R2997" s="938" t="s">
        <v>5465</v>
      </c>
      <c r="S2997" s="938" t="s">
        <v>5951</v>
      </c>
      <c r="T2997" s="938" t="s">
        <v>5952</v>
      </c>
      <c r="U2997" s="754"/>
      <c r="V2997" s="754"/>
      <c r="W2997" s="754"/>
      <c r="X2997" s="754"/>
      <c r="Y2997" s="754"/>
      <c r="Z2997" s="754"/>
      <c r="AA2997" s="754"/>
      <c r="AB2997" s="754"/>
      <c r="AC2997" s="914" t="s">
        <v>184</v>
      </c>
      <c r="AD2997" s="793"/>
      <c r="AE2997" s="754"/>
      <c r="AF2997" s="754"/>
      <c r="AG2997" s="347"/>
      <c r="AH2997" s="262" t="s">
        <v>5970</v>
      </c>
      <c r="AI2997" s="347"/>
      <c r="AJ2997" s="347"/>
      <c r="AK2997" s="347"/>
      <c r="AL2997" s="347"/>
      <c r="AM2997" s="347"/>
      <c r="AN2997" s="347"/>
      <c r="AO2997" s="347"/>
      <c r="AP2997" s="347"/>
      <c r="AR2997" s="977" t="str">
        <f t="shared" ca="1" si="231"/>
        <v>1 ปี</v>
      </c>
      <c r="AS2997" s="977" t="str">
        <f t="shared" ca="1" si="232"/>
        <v>7 เดือน</v>
      </c>
      <c r="AT2997" s="978" t="str">
        <f t="shared" ca="1" si="233"/>
        <v>18 วัน</v>
      </c>
      <c r="AU2997" s="245"/>
      <c r="AV2997" s="979" t="str">
        <f t="shared" ca="1" si="234"/>
        <v>1 ปี7 เดือน18 วัน</v>
      </c>
    </row>
    <row r="2998" spans="1:48" s="809" customFormat="1" ht="175.2" customHeight="1">
      <c r="A2998" s="811"/>
      <c r="B2998" s="957">
        <v>243270</v>
      </c>
      <c r="C2998" s="968">
        <f t="shared" si="230"/>
        <v>44943</v>
      </c>
      <c r="D2998" s="938">
        <v>8</v>
      </c>
      <c r="E2998" s="939" t="s">
        <v>5919</v>
      </c>
      <c r="F2998" s="938" t="s">
        <v>5953</v>
      </c>
      <c r="G2998" s="938">
        <v>81116</v>
      </c>
      <c r="H2998" s="938"/>
      <c r="I2998" s="938" t="s">
        <v>54</v>
      </c>
      <c r="J2998" s="938" t="s">
        <v>69</v>
      </c>
      <c r="K2998" s="938" t="s">
        <v>70</v>
      </c>
      <c r="L2998" s="938" t="s">
        <v>71</v>
      </c>
      <c r="M2998" s="938" t="s">
        <v>83</v>
      </c>
      <c r="N2998" s="940" t="s">
        <v>5697</v>
      </c>
      <c r="O2998" s="940" t="s">
        <v>74</v>
      </c>
      <c r="P2998" s="938" t="s">
        <v>73</v>
      </c>
      <c r="Q2998" s="938"/>
      <c r="R2998" s="938"/>
      <c r="S2998" s="938"/>
      <c r="T2998" s="938"/>
      <c r="U2998" s="754"/>
      <c r="V2998" s="754"/>
      <c r="W2998" s="754"/>
      <c r="X2998" s="754"/>
      <c r="Y2998" s="754"/>
      <c r="Z2998" s="754"/>
      <c r="AA2998" s="754"/>
      <c r="AB2998" s="754"/>
      <c r="AC2998" s="914" t="s">
        <v>184</v>
      </c>
      <c r="AD2998" s="793"/>
      <c r="AE2998" s="754"/>
      <c r="AF2998" s="754"/>
      <c r="AG2998" s="347"/>
      <c r="AH2998" s="262" t="s">
        <v>5970</v>
      </c>
      <c r="AI2998" s="347"/>
      <c r="AJ2998" s="347"/>
      <c r="AK2998" s="347"/>
      <c r="AL2998" s="347"/>
      <c r="AM2998" s="347"/>
      <c r="AN2998" s="347"/>
      <c r="AO2998" s="347"/>
      <c r="AP2998" s="347"/>
      <c r="AR2998" s="977" t="str">
        <f t="shared" ca="1" si="231"/>
        <v>1 ปี</v>
      </c>
      <c r="AS2998" s="977" t="str">
        <f t="shared" ca="1" si="232"/>
        <v>7 เดือน</v>
      </c>
      <c r="AT2998" s="978" t="str">
        <f t="shared" ca="1" si="233"/>
        <v>18 วัน</v>
      </c>
      <c r="AU2998" s="245"/>
      <c r="AV2998" s="979" t="str">
        <f t="shared" ca="1" si="234"/>
        <v>1 ปี7 เดือน18 วัน</v>
      </c>
    </row>
    <row r="2999" spans="1:48" s="809" customFormat="1" ht="175.2" customHeight="1">
      <c r="A2999" s="811"/>
      <c r="B2999" s="957">
        <v>243270</v>
      </c>
      <c r="C2999" s="968">
        <f t="shared" si="230"/>
        <v>44943</v>
      </c>
      <c r="D2999" s="938">
        <v>8</v>
      </c>
      <c r="E2999" s="939" t="s">
        <v>5919</v>
      </c>
      <c r="F2999" s="938" t="s">
        <v>5954</v>
      </c>
      <c r="G2999" s="938">
        <v>198314</v>
      </c>
      <c r="H2999" s="938"/>
      <c r="I2999" s="938" t="s">
        <v>54</v>
      </c>
      <c r="J2999" s="938" t="s">
        <v>69</v>
      </c>
      <c r="K2999" s="938" t="s">
        <v>70</v>
      </c>
      <c r="L2999" s="938" t="s">
        <v>71</v>
      </c>
      <c r="M2999" s="938" t="s">
        <v>83</v>
      </c>
      <c r="N2999" s="938" t="s">
        <v>328</v>
      </c>
      <c r="O2999" s="938" t="s">
        <v>131</v>
      </c>
      <c r="P2999" s="938" t="s">
        <v>73</v>
      </c>
      <c r="Q2999" s="938"/>
      <c r="R2999" s="938"/>
      <c r="S2999" s="938"/>
      <c r="T2999" s="938"/>
      <c r="U2999" s="754"/>
      <c r="V2999" s="754"/>
      <c r="W2999" s="754"/>
      <c r="X2999" s="754"/>
      <c r="Y2999" s="754"/>
      <c r="Z2999" s="754"/>
      <c r="AA2999" s="754"/>
      <c r="AB2999" s="754"/>
      <c r="AC2999" s="914" t="s">
        <v>184</v>
      </c>
      <c r="AD2999" s="793"/>
      <c r="AE2999" s="754"/>
      <c r="AF2999" s="754"/>
      <c r="AG2999" s="347"/>
      <c r="AH2999" s="262" t="s">
        <v>5970</v>
      </c>
      <c r="AI2999" s="347"/>
      <c r="AJ2999" s="347"/>
      <c r="AK2999" s="347"/>
      <c r="AL2999" s="347"/>
      <c r="AM2999" s="347"/>
      <c r="AN2999" s="347"/>
      <c r="AO2999" s="347"/>
      <c r="AP2999" s="347"/>
      <c r="AR2999" s="977" t="str">
        <f t="shared" ca="1" si="231"/>
        <v>1 ปี</v>
      </c>
      <c r="AS2999" s="977" t="str">
        <f t="shared" ca="1" si="232"/>
        <v>7 เดือน</v>
      </c>
      <c r="AT2999" s="978" t="str">
        <f t="shared" ca="1" si="233"/>
        <v>18 วัน</v>
      </c>
      <c r="AU2999" s="245"/>
      <c r="AV2999" s="979" t="str">
        <f t="shared" ca="1" si="234"/>
        <v>1 ปี7 เดือน18 วัน</v>
      </c>
    </row>
    <row r="3000" spans="1:48" s="809" customFormat="1" ht="175.2" customHeight="1">
      <c r="A3000" s="811"/>
      <c r="B3000" s="957">
        <v>243270</v>
      </c>
      <c r="C3000" s="968">
        <f t="shared" si="230"/>
        <v>44943</v>
      </c>
      <c r="D3000" s="938">
        <v>8</v>
      </c>
      <c r="E3000" s="939" t="s">
        <v>5919</v>
      </c>
      <c r="F3000" s="938" t="s">
        <v>5954</v>
      </c>
      <c r="G3000" s="945">
        <v>188328</v>
      </c>
      <c r="H3000" s="938"/>
      <c r="I3000" s="938" t="s">
        <v>54</v>
      </c>
      <c r="J3000" s="938" t="s">
        <v>69</v>
      </c>
      <c r="K3000" s="938" t="s">
        <v>70</v>
      </c>
      <c r="L3000" s="938" t="s">
        <v>71</v>
      </c>
      <c r="M3000" s="938" t="s">
        <v>83</v>
      </c>
      <c r="N3000" s="938" t="s">
        <v>328</v>
      </c>
      <c r="O3000" s="938" t="s">
        <v>238</v>
      </c>
      <c r="P3000" s="938" t="s">
        <v>73</v>
      </c>
      <c r="Q3000" s="938"/>
      <c r="R3000" s="938"/>
      <c r="S3000" s="938"/>
      <c r="T3000" s="938"/>
      <c r="U3000" s="754"/>
      <c r="V3000" s="754"/>
      <c r="W3000" s="754"/>
      <c r="X3000" s="754"/>
      <c r="Y3000" s="754"/>
      <c r="Z3000" s="754"/>
      <c r="AA3000" s="754"/>
      <c r="AB3000" s="754"/>
      <c r="AC3000" s="914" t="s">
        <v>184</v>
      </c>
      <c r="AD3000" s="793"/>
      <c r="AE3000" s="754"/>
      <c r="AF3000" s="754"/>
      <c r="AG3000" s="347"/>
      <c r="AH3000" s="262" t="s">
        <v>5970</v>
      </c>
      <c r="AI3000" s="347"/>
      <c r="AJ3000" s="347"/>
      <c r="AK3000" s="347"/>
      <c r="AL3000" s="347"/>
      <c r="AM3000" s="347"/>
      <c r="AN3000" s="347"/>
      <c r="AO3000" s="347"/>
      <c r="AP3000" s="347"/>
      <c r="AR3000" s="977" t="str">
        <f t="shared" ca="1" si="231"/>
        <v>1 ปี</v>
      </c>
      <c r="AS3000" s="977" t="str">
        <f t="shared" ca="1" si="232"/>
        <v>7 เดือน</v>
      </c>
      <c r="AT3000" s="978" t="str">
        <f t="shared" ca="1" si="233"/>
        <v>18 วัน</v>
      </c>
      <c r="AU3000" s="245"/>
      <c r="AV3000" s="979" t="str">
        <f t="shared" ca="1" si="234"/>
        <v>1 ปี7 เดือน18 วัน</v>
      </c>
    </row>
    <row r="3001" spans="1:48" s="809" customFormat="1" ht="175.2" customHeight="1">
      <c r="A3001" s="811"/>
      <c r="B3001" s="957">
        <v>243270</v>
      </c>
      <c r="C3001" s="968">
        <f t="shared" si="230"/>
        <v>44943</v>
      </c>
      <c r="D3001" s="938">
        <v>8</v>
      </c>
      <c r="E3001" s="939" t="s">
        <v>5919</v>
      </c>
      <c r="F3001" s="938" t="s">
        <v>5954</v>
      </c>
      <c r="G3001" s="945">
        <v>151254</v>
      </c>
      <c r="H3001" s="938"/>
      <c r="I3001" s="938" t="s">
        <v>60</v>
      </c>
      <c r="J3001" s="938" t="s">
        <v>394</v>
      </c>
      <c r="K3001" s="938" t="s">
        <v>61</v>
      </c>
      <c r="L3001" s="938" t="s">
        <v>62</v>
      </c>
      <c r="M3001" s="938" t="s">
        <v>83</v>
      </c>
      <c r="N3001" s="938" t="s">
        <v>328</v>
      </c>
      <c r="O3001" s="938" t="s">
        <v>526</v>
      </c>
      <c r="P3001" s="938" t="s">
        <v>73</v>
      </c>
      <c r="Q3001" s="938"/>
      <c r="R3001" s="938"/>
      <c r="S3001" s="938"/>
      <c r="T3001" s="938"/>
      <c r="U3001" s="754"/>
      <c r="V3001" s="754"/>
      <c r="W3001" s="754"/>
      <c r="X3001" s="754"/>
      <c r="Y3001" s="754"/>
      <c r="Z3001" s="754"/>
      <c r="AA3001" s="754"/>
      <c r="AB3001" s="754"/>
      <c r="AC3001" s="914" t="s">
        <v>184</v>
      </c>
      <c r="AD3001" s="793"/>
      <c r="AE3001" s="754"/>
      <c r="AF3001" s="754"/>
      <c r="AG3001" s="347"/>
      <c r="AH3001" s="262" t="s">
        <v>5970</v>
      </c>
      <c r="AI3001" s="347"/>
      <c r="AJ3001" s="347"/>
      <c r="AK3001" s="347"/>
      <c r="AL3001" s="347"/>
      <c r="AM3001" s="347"/>
      <c r="AN3001" s="347"/>
      <c r="AO3001" s="347"/>
      <c r="AP3001" s="347"/>
      <c r="AR3001" s="977" t="str">
        <f t="shared" ca="1" si="231"/>
        <v>1 ปี</v>
      </c>
      <c r="AS3001" s="977" t="str">
        <f t="shared" ca="1" si="232"/>
        <v>7 เดือน</v>
      </c>
      <c r="AT3001" s="978" t="str">
        <f t="shared" ca="1" si="233"/>
        <v>18 วัน</v>
      </c>
      <c r="AU3001" s="245"/>
      <c r="AV3001" s="979" t="str">
        <f t="shared" ca="1" si="234"/>
        <v>1 ปี7 เดือน18 วัน</v>
      </c>
    </row>
    <row r="3002" spans="1:48" s="809" customFormat="1" ht="175.2" customHeight="1">
      <c r="A3002" s="811"/>
      <c r="B3002" s="957">
        <v>243270</v>
      </c>
      <c r="C3002" s="968">
        <f t="shared" si="230"/>
        <v>44943</v>
      </c>
      <c r="D3002" s="938">
        <v>8</v>
      </c>
      <c r="E3002" s="939" t="s">
        <v>5919</v>
      </c>
      <c r="F3002" s="938" t="s">
        <v>5955</v>
      </c>
      <c r="G3002" s="938">
        <v>68680</v>
      </c>
      <c r="H3002" s="938" t="s">
        <v>424</v>
      </c>
      <c r="I3002" s="938" t="s">
        <v>54</v>
      </c>
      <c r="J3002" s="938" t="s">
        <v>55</v>
      </c>
      <c r="K3002" s="938" t="s">
        <v>56</v>
      </c>
      <c r="L3002" s="938" t="s">
        <v>56</v>
      </c>
      <c r="M3002" s="938" t="s">
        <v>5956</v>
      </c>
      <c r="N3002" s="938" t="s">
        <v>5732</v>
      </c>
      <c r="O3002" s="938"/>
      <c r="P3002" s="938" t="s">
        <v>59</v>
      </c>
      <c r="Q3002" s="938"/>
      <c r="R3002" s="938"/>
      <c r="S3002" s="938"/>
      <c r="T3002" s="938"/>
      <c r="U3002" s="754"/>
      <c r="V3002" s="754"/>
      <c r="W3002" s="754"/>
      <c r="X3002" s="754"/>
      <c r="Y3002" s="754"/>
      <c r="Z3002" s="754"/>
      <c r="AA3002" s="754"/>
      <c r="AB3002" s="754"/>
      <c r="AC3002" s="914" t="s">
        <v>184</v>
      </c>
      <c r="AD3002" s="793"/>
      <c r="AE3002" s="754"/>
      <c r="AF3002" s="754"/>
      <c r="AG3002" s="347"/>
      <c r="AH3002" s="262" t="s">
        <v>5970</v>
      </c>
      <c r="AI3002" s="347"/>
      <c r="AJ3002" s="347"/>
      <c r="AK3002" s="347"/>
      <c r="AL3002" s="347"/>
      <c r="AM3002" s="347"/>
      <c r="AN3002" s="347"/>
      <c r="AO3002" s="347"/>
      <c r="AP3002" s="347"/>
      <c r="AR3002" s="977" t="str">
        <f t="shared" ca="1" si="231"/>
        <v>1 ปี</v>
      </c>
      <c r="AS3002" s="977" t="str">
        <f t="shared" ca="1" si="232"/>
        <v>7 เดือน</v>
      </c>
      <c r="AT3002" s="978" t="str">
        <f t="shared" ca="1" si="233"/>
        <v>18 วัน</v>
      </c>
      <c r="AU3002" s="245"/>
      <c r="AV3002" s="979" t="str">
        <f t="shared" ca="1" si="234"/>
        <v>1 ปี7 เดือน18 วัน</v>
      </c>
    </row>
    <row r="3003" spans="1:48" s="809" customFormat="1" ht="175.2" customHeight="1">
      <c r="A3003" s="811"/>
      <c r="B3003" s="957">
        <v>243270</v>
      </c>
      <c r="C3003" s="968">
        <f t="shared" si="230"/>
        <v>44943</v>
      </c>
      <c r="D3003" s="938">
        <v>8</v>
      </c>
      <c r="E3003" s="939" t="s">
        <v>5919</v>
      </c>
      <c r="F3003" s="938" t="s">
        <v>5955</v>
      </c>
      <c r="G3003" s="938">
        <v>68477</v>
      </c>
      <c r="H3003" s="938" t="s">
        <v>117</v>
      </c>
      <c r="I3003" s="938" t="s">
        <v>54</v>
      </c>
      <c r="J3003" s="938" t="s">
        <v>55</v>
      </c>
      <c r="K3003" s="938" t="s">
        <v>71</v>
      </c>
      <c r="L3003" s="938" t="s">
        <v>71</v>
      </c>
      <c r="M3003" s="938" t="s">
        <v>82</v>
      </c>
      <c r="N3003" s="938" t="s">
        <v>5957</v>
      </c>
      <c r="O3003" s="938"/>
      <c r="P3003" s="938" t="s">
        <v>58</v>
      </c>
      <c r="Q3003" s="938"/>
      <c r="R3003" s="938"/>
      <c r="S3003" s="938"/>
      <c r="T3003" s="938"/>
      <c r="U3003" s="754"/>
      <c r="V3003" s="754"/>
      <c r="W3003" s="754"/>
      <c r="X3003" s="754"/>
      <c r="Y3003" s="754"/>
      <c r="Z3003" s="754"/>
      <c r="AA3003" s="754"/>
      <c r="AB3003" s="754"/>
      <c r="AC3003" s="914" t="s">
        <v>184</v>
      </c>
      <c r="AD3003" s="793"/>
      <c r="AE3003" s="754"/>
      <c r="AF3003" s="754"/>
      <c r="AG3003" s="347"/>
      <c r="AH3003" s="262" t="s">
        <v>5970</v>
      </c>
      <c r="AI3003" s="347"/>
      <c r="AJ3003" s="347"/>
      <c r="AK3003" s="347"/>
      <c r="AL3003" s="347"/>
      <c r="AM3003" s="347"/>
      <c r="AN3003" s="347"/>
      <c r="AO3003" s="347"/>
      <c r="AP3003" s="347"/>
      <c r="AR3003" s="977" t="str">
        <f t="shared" ca="1" si="231"/>
        <v>1 ปี</v>
      </c>
      <c r="AS3003" s="977" t="str">
        <f t="shared" ca="1" si="232"/>
        <v>7 เดือน</v>
      </c>
      <c r="AT3003" s="978" t="str">
        <f t="shared" ca="1" si="233"/>
        <v>18 วัน</v>
      </c>
      <c r="AU3003" s="245"/>
      <c r="AV3003" s="979" t="str">
        <f t="shared" ca="1" si="234"/>
        <v>1 ปี7 เดือน18 วัน</v>
      </c>
    </row>
    <row r="3004" spans="1:48" s="809" customFormat="1" ht="175.2" customHeight="1">
      <c r="A3004" s="811"/>
      <c r="B3004" s="957">
        <v>243270</v>
      </c>
      <c r="C3004" s="968">
        <f t="shared" si="230"/>
        <v>44943</v>
      </c>
      <c r="D3004" s="938">
        <v>8</v>
      </c>
      <c r="E3004" s="939" t="s">
        <v>5919</v>
      </c>
      <c r="F3004" s="938" t="s">
        <v>5955</v>
      </c>
      <c r="G3004" s="938">
        <v>68707</v>
      </c>
      <c r="H3004" s="938" t="s">
        <v>117</v>
      </c>
      <c r="I3004" s="938" t="s">
        <v>54</v>
      </c>
      <c r="J3004" s="938" t="s">
        <v>55</v>
      </c>
      <c r="K3004" s="938" t="s">
        <v>71</v>
      </c>
      <c r="L3004" s="938" t="s">
        <v>71</v>
      </c>
      <c r="M3004" s="938" t="s">
        <v>82</v>
      </c>
      <c r="N3004" s="938" t="s">
        <v>5958</v>
      </c>
      <c r="O3004" s="938"/>
      <c r="P3004" s="938" t="s">
        <v>58</v>
      </c>
      <c r="Q3004" s="938"/>
      <c r="R3004" s="938"/>
      <c r="S3004" s="938"/>
      <c r="T3004" s="938"/>
      <c r="U3004" s="754"/>
      <c r="V3004" s="754"/>
      <c r="W3004" s="754"/>
      <c r="X3004" s="754"/>
      <c r="Y3004" s="754"/>
      <c r="Z3004" s="754"/>
      <c r="AA3004" s="754"/>
      <c r="AB3004" s="754"/>
      <c r="AC3004" s="914" t="s">
        <v>184</v>
      </c>
      <c r="AD3004" s="793"/>
      <c r="AE3004" s="754"/>
      <c r="AF3004" s="754"/>
      <c r="AG3004" s="347"/>
      <c r="AH3004" s="262" t="s">
        <v>5970</v>
      </c>
      <c r="AI3004" s="347"/>
      <c r="AJ3004" s="347"/>
      <c r="AK3004" s="347"/>
      <c r="AL3004" s="347"/>
      <c r="AM3004" s="347"/>
      <c r="AN3004" s="347"/>
      <c r="AO3004" s="347"/>
      <c r="AP3004" s="347"/>
      <c r="AR3004" s="977" t="str">
        <f t="shared" ca="1" si="231"/>
        <v>1 ปี</v>
      </c>
      <c r="AS3004" s="977" t="str">
        <f t="shared" ca="1" si="232"/>
        <v>7 เดือน</v>
      </c>
      <c r="AT3004" s="978" t="str">
        <f t="shared" ca="1" si="233"/>
        <v>18 วัน</v>
      </c>
      <c r="AU3004" s="245"/>
      <c r="AV3004" s="979" t="str">
        <f t="shared" ca="1" si="234"/>
        <v>1 ปี7 เดือน18 วัน</v>
      </c>
    </row>
    <row r="3005" spans="1:48" s="809" customFormat="1" ht="175.2" customHeight="1">
      <c r="A3005" s="811"/>
      <c r="B3005" s="957">
        <v>243270</v>
      </c>
      <c r="C3005" s="968">
        <f t="shared" si="230"/>
        <v>44943</v>
      </c>
      <c r="D3005" s="938">
        <v>8</v>
      </c>
      <c r="E3005" s="939" t="s">
        <v>5919</v>
      </c>
      <c r="F3005" s="938" t="s">
        <v>5955</v>
      </c>
      <c r="G3005" s="938">
        <v>68172</v>
      </c>
      <c r="H3005" s="938"/>
      <c r="I3005" s="938" t="s">
        <v>54</v>
      </c>
      <c r="J3005" s="938" t="s">
        <v>69</v>
      </c>
      <c r="K3005" s="938" t="s">
        <v>512</v>
      </c>
      <c r="L3005" s="938" t="s">
        <v>71</v>
      </c>
      <c r="M3005" s="938" t="s">
        <v>82</v>
      </c>
      <c r="N3005" s="938" t="s">
        <v>5959</v>
      </c>
      <c r="O3005" s="938" t="s">
        <v>76</v>
      </c>
      <c r="P3005" s="938" t="s">
        <v>72</v>
      </c>
      <c r="Q3005" s="938"/>
      <c r="R3005" s="938"/>
      <c r="S3005" s="938"/>
      <c r="T3005" s="938"/>
      <c r="U3005" s="754"/>
      <c r="V3005" s="754"/>
      <c r="W3005" s="754"/>
      <c r="X3005" s="754"/>
      <c r="Y3005" s="754"/>
      <c r="Z3005" s="754"/>
      <c r="AA3005" s="754"/>
      <c r="AB3005" s="754"/>
      <c r="AC3005" s="914" t="s">
        <v>184</v>
      </c>
      <c r="AD3005" s="793"/>
      <c r="AE3005" s="754"/>
      <c r="AF3005" s="754"/>
      <c r="AG3005" s="347"/>
      <c r="AH3005" s="262" t="s">
        <v>5970</v>
      </c>
      <c r="AI3005" s="347"/>
      <c r="AJ3005" s="347"/>
      <c r="AK3005" s="347"/>
      <c r="AL3005" s="347"/>
      <c r="AM3005" s="347"/>
      <c r="AN3005" s="347"/>
      <c r="AO3005" s="347"/>
      <c r="AP3005" s="347"/>
      <c r="AR3005" s="977" t="str">
        <f t="shared" ca="1" si="231"/>
        <v>1 ปี</v>
      </c>
      <c r="AS3005" s="977" t="str">
        <f t="shared" ca="1" si="232"/>
        <v>7 เดือน</v>
      </c>
      <c r="AT3005" s="978" t="str">
        <f t="shared" ca="1" si="233"/>
        <v>18 วัน</v>
      </c>
      <c r="AU3005" s="245"/>
      <c r="AV3005" s="979" t="str">
        <f t="shared" ca="1" si="234"/>
        <v>1 ปี7 เดือน18 วัน</v>
      </c>
    </row>
    <row r="3006" spans="1:48" s="809" customFormat="1" ht="175.2" customHeight="1">
      <c r="A3006" s="811"/>
      <c r="B3006" s="957">
        <v>243270</v>
      </c>
      <c r="C3006" s="968">
        <f t="shared" si="230"/>
        <v>44943</v>
      </c>
      <c r="D3006" s="938">
        <v>8</v>
      </c>
      <c r="E3006" s="939" t="s">
        <v>5919</v>
      </c>
      <c r="F3006" s="938" t="s">
        <v>5955</v>
      </c>
      <c r="G3006" s="938">
        <v>86411</v>
      </c>
      <c r="H3006" s="938"/>
      <c r="I3006" s="938" t="s">
        <v>54</v>
      </c>
      <c r="J3006" s="938" t="s">
        <v>55</v>
      </c>
      <c r="K3006" s="938" t="s">
        <v>512</v>
      </c>
      <c r="L3006" s="938" t="s">
        <v>71</v>
      </c>
      <c r="M3006" s="938" t="s">
        <v>82</v>
      </c>
      <c r="N3006" s="938" t="s">
        <v>5960</v>
      </c>
      <c r="O3006" s="938" t="s">
        <v>156</v>
      </c>
      <c r="P3006" s="938" t="s">
        <v>73</v>
      </c>
      <c r="Q3006" s="938"/>
      <c r="R3006" s="938"/>
      <c r="S3006" s="938"/>
      <c r="T3006" s="938"/>
      <c r="U3006" s="754"/>
      <c r="V3006" s="754"/>
      <c r="W3006" s="754"/>
      <c r="X3006" s="754"/>
      <c r="Y3006" s="754"/>
      <c r="Z3006" s="754"/>
      <c r="AA3006" s="754"/>
      <c r="AB3006" s="754"/>
      <c r="AC3006" s="914" t="s">
        <v>184</v>
      </c>
      <c r="AD3006" s="793"/>
      <c r="AE3006" s="754"/>
      <c r="AF3006" s="754"/>
      <c r="AG3006" s="347"/>
      <c r="AH3006" s="262" t="s">
        <v>5970</v>
      </c>
      <c r="AI3006" s="347"/>
      <c r="AJ3006" s="347"/>
      <c r="AK3006" s="347"/>
      <c r="AL3006" s="347"/>
      <c r="AM3006" s="347"/>
      <c r="AN3006" s="347"/>
      <c r="AO3006" s="347"/>
      <c r="AP3006" s="347"/>
      <c r="AR3006" s="977" t="str">
        <f t="shared" ca="1" si="231"/>
        <v>1 ปี</v>
      </c>
      <c r="AS3006" s="977" t="str">
        <f t="shared" ca="1" si="232"/>
        <v>7 เดือน</v>
      </c>
      <c r="AT3006" s="978" t="str">
        <f t="shared" ca="1" si="233"/>
        <v>18 วัน</v>
      </c>
      <c r="AU3006" s="245"/>
      <c r="AV3006" s="979" t="str">
        <f t="shared" ca="1" si="234"/>
        <v>1 ปี7 เดือน18 วัน</v>
      </c>
    </row>
    <row r="3007" spans="1:48" s="809" customFormat="1" ht="175.2" customHeight="1">
      <c r="A3007" s="811"/>
      <c r="B3007" s="957">
        <v>243270</v>
      </c>
      <c r="C3007" s="968">
        <f t="shared" si="230"/>
        <v>44943</v>
      </c>
      <c r="D3007" s="938">
        <v>8</v>
      </c>
      <c r="E3007" s="939" t="s">
        <v>5919</v>
      </c>
      <c r="F3007" s="938" t="s">
        <v>5955</v>
      </c>
      <c r="G3007" s="938">
        <v>68492</v>
      </c>
      <c r="H3007" s="938"/>
      <c r="I3007" s="938" t="s">
        <v>60</v>
      </c>
      <c r="J3007" s="938" t="s">
        <v>67</v>
      </c>
      <c r="K3007" s="938" t="s">
        <v>2407</v>
      </c>
      <c r="L3007" s="938" t="s">
        <v>62</v>
      </c>
      <c r="M3007" s="938" t="s">
        <v>4533</v>
      </c>
      <c r="N3007" s="938" t="s">
        <v>5961</v>
      </c>
      <c r="O3007" s="938" t="s">
        <v>197</v>
      </c>
      <c r="P3007" s="938" t="s">
        <v>1206</v>
      </c>
      <c r="Q3007" s="938"/>
      <c r="R3007" s="938"/>
      <c r="S3007" s="938"/>
      <c r="T3007" s="938"/>
      <c r="U3007" s="754"/>
      <c r="V3007" s="754"/>
      <c r="W3007" s="754"/>
      <c r="X3007" s="754"/>
      <c r="Y3007" s="754"/>
      <c r="Z3007" s="754"/>
      <c r="AA3007" s="754"/>
      <c r="AB3007" s="754"/>
      <c r="AC3007" s="914" t="s">
        <v>184</v>
      </c>
      <c r="AD3007" s="793"/>
      <c r="AE3007" s="754"/>
      <c r="AF3007" s="754"/>
      <c r="AG3007" s="347"/>
      <c r="AH3007" s="262" t="s">
        <v>5970</v>
      </c>
      <c r="AI3007" s="347"/>
      <c r="AJ3007" s="347"/>
      <c r="AK3007" s="347"/>
      <c r="AL3007" s="347"/>
      <c r="AM3007" s="347"/>
      <c r="AN3007" s="347"/>
      <c r="AO3007" s="347"/>
      <c r="AP3007" s="347"/>
      <c r="AR3007" s="977" t="str">
        <f t="shared" ca="1" si="231"/>
        <v>1 ปี</v>
      </c>
      <c r="AS3007" s="977" t="str">
        <f t="shared" ca="1" si="232"/>
        <v>7 เดือน</v>
      </c>
      <c r="AT3007" s="978" t="str">
        <f t="shared" ca="1" si="233"/>
        <v>18 วัน</v>
      </c>
      <c r="AU3007" s="245"/>
      <c r="AV3007" s="979" t="str">
        <f t="shared" ca="1" si="234"/>
        <v>1 ปี7 เดือน18 วัน</v>
      </c>
    </row>
    <row r="3008" spans="1:48" s="809" customFormat="1" ht="175.2" customHeight="1">
      <c r="A3008" s="811"/>
      <c r="B3008" s="957">
        <v>243270</v>
      </c>
      <c r="C3008" s="968">
        <f t="shared" si="230"/>
        <v>44943</v>
      </c>
      <c r="D3008" s="938">
        <v>8</v>
      </c>
      <c r="E3008" s="939" t="s">
        <v>5919</v>
      </c>
      <c r="F3008" s="938" t="s">
        <v>5955</v>
      </c>
      <c r="G3008" s="938">
        <v>67616</v>
      </c>
      <c r="H3008" s="938"/>
      <c r="I3008" s="938" t="s">
        <v>60</v>
      </c>
      <c r="J3008" s="938" t="s">
        <v>2329</v>
      </c>
      <c r="K3008" s="938" t="s">
        <v>2407</v>
      </c>
      <c r="L3008" s="938" t="s">
        <v>62</v>
      </c>
      <c r="M3008" s="938" t="s">
        <v>4533</v>
      </c>
      <c r="N3008" s="938" t="s">
        <v>2326</v>
      </c>
      <c r="O3008" s="938" t="s">
        <v>65</v>
      </c>
      <c r="P3008" s="938" t="s">
        <v>1206</v>
      </c>
      <c r="Q3008" s="938"/>
      <c r="R3008" s="938"/>
      <c r="S3008" s="938"/>
      <c r="T3008" s="938"/>
      <c r="U3008" s="754"/>
      <c r="V3008" s="754"/>
      <c r="W3008" s="754"/>
      <c r="X3008" s="754"/>
      <c r="Y3008" s="754"/>
      <c r="Z3008" s="754"/>
      <c r="AA3008" s="754"/>
      <c r="AB3008" s="754"/>
      <c r="AC3008" s="914" t="s">
        <v>184</v>
      </c>
      <c r="AD3008" s="793"/>
      <c r="AE3008" s="754"/>
      <c r="AF3008" s="754"/>
      <c r="AG3008" s="347"/>
      <c r="AH3008" s="262" t="s">
        <v>5970</v>
      </c>
      <c r="AI3008" s="347"/>
      <c r="AJ3008" s="347"/>
      <c r="AK3008" s="347"/>
      <c r="AL3008" s="347"/>
      <c r="AM3008" s="347"/>
      <c r="AN3008" s="347"/>
      <c r="AO3008" s="347"/>
      <c r="AP3008" s="347"/>
      <c r="AR3008" s="977" t="str">
        <f t="shared" ca="1" si="231"/>
        <v>1 ปี</v>
      </c>
      <c r="AS3008" s="977" t="str">
        <f t="shared" ca="1" si="232"/>
        <v>7 เดือน</v>
      </c>
      <c r="AT3008" s="978" t="str">
        <f t="shared" ca="1" si="233"/>
        <v>18 วัน</v>
      </c>
      <c r="AU3008" s="245"/>
      <c r="AV3008" s="979" t="str">
        <f t="shared" ca="1" si="234"/>
        <v>1 ปี7 เดือน18 วัน</v>
      </c>
    </row>
    <row r="3009" spans="1:48" s="809" customFormat="1" ht="175.2" customHeight="1">
      <c r="A3009" s="811"/>
      <c r="B3009" s="957">
        <v>243270</v>
      </c>
      <c r="C3009" s="968">
        <f t="shared" si="230"/>
        <v>44943</v>
      </c>
      <c r="D3009" s="938">
        <v>8</v>
      </c>
      <c r="E3009" s="939" t="s">
        <v>5919</v>
      </c>
      <c r="F3009" s="938" t="s">
        <v>5962</v>
      </c>
      <c r="G3009" s="938">
        <v>84132</v>
      </c>
      <c r="H3009" s="938"/>
      <c r="I3009" s="938" t="s">
        <v>54</v>
      </c>
      <c r="J3009" s="938" t="s">
        <v>55</v>
      </c>
      <c r="K3009" s="938" t="s">
        <v>56</v>
      </c>
      <c r="L3009" s="938" t="s">
        <v>56</v>
      </c>
      <c r="M3009" s="938" t="s">
        <v>1925</v>
      </c>
      <c r="N3009" s="938" t="s">
        <v>1514</v>
      </c>
      <c r="O3009" s="938" t="s">
        <v>132</v>
      </c>
      <c r="P3009" s="938" t="s">
        <v>59</v>
      </c>
      <c r="Q3009" s="938"/>
      <c r="R3009" s="938"/>
      <c r="S3009" s="938"/>
      <c r="T3009" s="938"/>
      <c r="U3009" s="754"/>
      <c r="V3009" s="754"/>
      <c r="W3009" s="754"/>
      <c r="X3009" s="754"/>
      <c r="Y3009" s="754"/>
      <c r="Z3009" s="754"/>
      <c r="AA3009" s="754"/>
      <c r="AB3009" s="754"/>
      <c r="AC3009" s="914" t="s">
        <v>184</v>
      </c>
      <c r="AD3009" s="793"/>
      <c r="AE3009" s="754"/>
      <c r="AF3009" s="754"/>
      <c r="AG3009" s="347"/>
      <c r="AH3009" s="262" t="s">
        <v>5970</v>
      </c>
      <c r="AI3009" s="347"/>
      <c r="AJ3009" s="347"/>
      <c r="AK3009" s="347"/>
      <c r="AL3009" s="347"/>
      <c r="AM3009" s="347"/>
      <c r="AN3009" s="347"/>
      <c r="AO3009" s="347"/>
      <c r="AP3009" s="347"/>
      <c r="AR3009" s="977" t="str">
        <f t="shared" ca="1" si="231"/>
        <v>1 ปี</v>
      </c>
      <c r="AS3009" s="977" t="str">
        <f t="shared" ca="1" si="232"/>
        <v>7 เดือน</v>
      </c>
      <c r="AT3009" s="978" t="str">
        <f t="shared" ca="1" si="233"/>
        <v>18 วัน</v>
      </c>
      <c r="AU3009" s="245"/>
      <c r="AV3009" s="979" t="str">
        <f t="shared" ca="1" si="234"/>
        <v>1 ปี7 เดือน18 วัน</v>
      </c>
    </row>
    <row r="3010" spans="1:48" s="809" customFormat="1" ht="175.2" customHeight="1">
      <c r="A3010" s="811"/>
      <c r="B3010" s="957">
        <v>243270</v>
      </c>
      <c r="C3010" s="968">
        <f t="shared" si="230"/>
        <v>44943</v>
      </c>
      <c r="D3010" s="938">
        <v>8</v>
      </c>
      <c r="E3010" s="939" t="s">
        <v>5919</v>
      </c>
      <c r="F3010" s="938" t="s">
        <v>5963</v>
      </c>
      <c r="G3010" s="938">
        <v>65899</v>
      </c>
      <c r="H3010" s="938"/>
      <c r="I3010" s="938" t="s">
        <v>54</v>
      </c>
      <c r="J3010" s="938" t="s">
        <v>69</v>
      </c>
      <c r="K3010" s="938" t="s">
        <v>70</v>
      </c>
      <c r="L3010" s="938" t="s">
        <v>71</v>
      </c>
      <c r="M3010" s="938" t="s">
        <v>1925</v>
      </c>
      <c r="N3010" s="938" t="s">
        <v>1514</v>
      </c>
      <c r="O3010" s="938" t="s">
        <v>1450</v>
      </c>
      <c r="P3010" s="938" t="s">
        <v>72</v>
      </c>
      <c r="Q3010" s="938"/>
      <c r="R3010" s="938"/>
      <c r="S3010" s="938"/>
      <c r="T3010" s="938"/>
      <c r="U3010" s="754"/>
      <c r="V3010" s="754"/>
      <c r="W3010" s="754"/>
      <c r="X3010" s="754"/>
      <c r="Y3010" s="754"/>
      <c r="Z3010" s="754"/>
      <c r="AA3010" s="754"/>
      <c r="AB3010" s="754"/>
      <c r="AC3010" s="914" t="s">
        <v>184</v>
      </c>
      <c r="AD3010" s="793"/>
      <c r="AE3010" s="754"/>
      <c r="AF3010" s="754"/>
      <c r="AG3010" s="347"/>
      <c r="AH3010" s="262" t="s">
        <v>5970</v>
      </c>
      <c r="AI3010" s="347"/>
      <c r="AJ3010" s="347"/>
      <c r="AK3010" s="347"/>
      <c r="AL3010" s="347"/>
      <c r="AM3010" s="347"/>
      <c r="AN3010" s="347"/>
      <c r="AO3010" s="347"/>
      <c r="AP3010" s="347"/>
      <c r="AR3010" s="977" t="str">
        <f t="shared" ca="1" si="231"/>
        <v>1 ปี</v>
      </c>
      <c r="AS3010" s="977" t="str">
        <f t="shared" ca="1" si="232"/>
        <v>7 เดือน</v>
      </c>
      <c r="AT3010" s="978" t="str">
        <f t="shared" ca="1" si="233"/>
        <v>18 วัน</v>
      </c>
      <c r="AU3010" s="245"/>
      <c r="AV3010" s="979" t="str">
        <f t="shared" ca="1" si="234"/>
        <v>1 ปี7 เดือน18 วัน</v>
      </c>
    </row>
    <row r="3011" spans="1:48" s="809" customFormat="1" ht="175.2" customHeight="1">
      <c r="A3011" s="811"/>
      <c r="B3011" s="957">
        <v>243270</v>
      </c>
      <c r="C3011" s="968">
        <f t="shared" si="230"/>
        <v>44943</v>
      </c>
      <c r="D3011" s="938">
        <v>8</v>
      </c>
      <c r="E3011" s="939" t="s">
        <v>5919</v>
      </c>
      <c r="F3011" s="938" t="s">
        <v>5964</v>
      </c>
      <c r="G3011" s="938">
        <v>64715</v>
      </c>
      <c r="H3011" s="938"/>
      <c r="I3011" s="938" t="s">
        <v>54</v>
      </c>
      <c r="J3011" s="938" t="s">
        <v>55</v>
      </c>
      <c r="K3011" s="938" t="s">
        <v>70</v>
      </c>
      <c r="L3011" s="938" t="s">
        <v>71</v>
      </c>
      <c r="M3011" s="938" t="s">
        <v>1925</v>
      </c>
      <c r="N3011" s="938" t="s">
        <v>5136</v>
      </c>
      <c r="O3011" s="938" t="s">
        <v>205</v>
      </c>
      <c r="P3011" s="938" t="s">
        <v>134</v>
      </c>
      <c r="Q3011" s="938"/>
      <c r="R3011" s="938"/>
      <c r="S3011" s="938"/>
      <c r="T3011" s="938"/>
      <c r="U3011" s="754"/>
      <c r="V3011" s="754"/>
      <c r="W3011" s="754"/>
      <c r="X3011" s="754"/>
      <c r="Y3011" s="754"/>
      <c r="Z3011" s="754"/>
      <c r="AA3011" s="754"/>
      <c r="AB3011" s="754"/>
      <c r="AC3011" s="914" t="s">
        <v>184</v>
      </c>
      <c r="AD3011" s="793"/>
      <c r="AE3011" s="754"/>
      <c r="AF3011" s="754"/>
      <c r="AG3011" s="347"/>
      <c r="AH3011" s="262" t="s">
        <v>5970</v>
      </c>
      <c r="AI3011" s="347"/>
      <c r="AJ3011" s="347"/>
      <c r="AK3011" s="347"/>
      <c r="AL3011" s="347"/>
      <c r="AM3011" s="347"/>
      <c r="AN3011" s="347"/>
      <c r="AO3011" s="347"/>
      <c r="AP3011" s="347"/>
      <c r="AR3011" s="977" t="str">
        <f t="shared" ca="1" si="231"/>
        <v>1 ปี</v>
      </c>
      <c r="AS3011" s="977" t="str">
        <f t="shared" ca="1" si="232"/>
        <v>7 เดือน</v>
      </c>
      <c r="AT3011" s="978" t="str">
        <f t="shared" ca="1" si="233"/>
        <v>18 วัน</v>
      </c>
      <c r="AU3011" s="245"/>
      <c r="AV3011" s="979" t="str">
        <f t="shared" ca="1" si="234"/>
        <v>1 ปี7 เดือน18 วัน</v>
      </c>
    </row>
    <row r="3012" spans="1:48" s="809" customFormat="1" ht="175.2" customHeight="1">
      <c r="A3012" s="811"/>
      <c r="B3012" s="957">
        <v>243270</v>
      </c>
      <c r="C3012" s="968">
        <f t="shared" si="230"/>
        <v>44943</v>
      </c>
      <c r="D3012" s="938">
        <v>8</v>
      </c>
      <c r="E3012" s="939" t="s">
        <v>5919</v>
      </c>
      <c r="F3012" s="938" t="s">
        <v>5964</v>
      </c>
      <c r="G3012" s="938">
        <v>64554</v>
      </c>
      <c r="H3012" s="938" t="s">
        <v>117</v>
      </c>
      <c r="I3012" s="938" t="s">
        <v>54</v>
      </c>
      <c r="J3012" s="938" t="s">
        <v>55</v>
      </c>
      <c r="K3012" s="938" t="s">
        <v>71</v>
      </c>
      <c r="L3012" s="938" t="s">
        <v>71</v>
      </c>
      <c r="M3012" s="938" t="s">
        <v>1925</v>
      </c>
      <c r="N3012" s="938" t="s">
        <v>5681</v>
      </c>
      <c r="O3012" s="938"/>
      <c r="P3012" s="938" t="s">
        <v>58</v>
      </c>
      <c r="Q3012" s="938"/>
      <c r="R3012" s="938"/>
      <c r="S3012" s="938"/>
      <c r="T3012" s="938"/>
      <c r="U3012" s="754"/>
      <c r="V3012" s="754"/>
      <c r="W3012" s="754"/>
      <c r="X3012" s="754"/>
      <c r="Y3012" s="754"/>
      <c r="Z3012" s="754"/>
      <c r="AA3012" s="754"/>
      <c r="AB3012" s="754"/>
      <c r="AC3012" s="914" t="s">
        <v>184</v>
      </c>
      <c r="AD3012" s="793"/>
      <c r="AE3012" s="754"/>
      <c r="AF3012" s="754"/>
      <c r="AG3012" s="347"/>
      <c r="AH3012" s="262" t="s">
        <v>5970</v>
      </c>
      <c r="AI3012" s="347"/>
      <c r="AJ3012" s="347"/>
      <c r="AK3012" s="347"/>
      <c r="AL3012" s="347"/>
      <c r="AM3012" s="347"/>
      <c r="AN3012" s="347"/>
      <c r="AO3012" s="347"/>
      <c r="AP3012" s="347"/>
      <c r="AR3012" s="977" t="str">
        <f t="shared" ca="1" si="231"/>
        <v>1 ปี</v>
      </c>
      <c r="AS3012" s="977" t="str">
        <f t="shared" ca="1" si="232"/>
        <v>7 เดือน</v>
      </c>
      <c r="AT3012" s="978" t="str">
        <f t="shared" ca="1" si="233"/>
        <v>18 วัน</v>
      </c>
      <c r="AU3012" s="245"/>
      <c r="AV3012" s="979" t="str">
        <f t="shared" ca="1" si="234"/>
        <v>1 ปี7 เดือน18 วัน</v>
      </c>
    </row>
    <row r="3013" spans="1:48" s="809" customFormat="1" ht="175.2" customHeight="1">
      <c r="A3013" s="811"/>
      <c r="B3013" s="957">
        <v>243270</v>
      </c>
      <c r="C3013" s="968">
        <f t="shared" si="230"/>
        <v>44943</v>
      </c>
      <c r="D3013" s="938">
        <v>8</v>
      </c>
      <c r="E3013" s="939" t="s">
        <v>5919</v>
      </c>
      <c r="F3013" s="938" t="s">
        <v>5965</v>
      </c>
      <c r="G3013" s="938">
        <v>65085</v>
      </c>
      <c r="H3013" s="938" t="s">
        <v>117</v>
      </c>
      <c r="I3013" s="938" t="s">
        <v>60</v>
      </c>
      <c r="J3013" s="938" t="s">
        <v>67</v>
      </c>
      <c r="K3013" s="938" t="s">
        <v>62</v>
      </c>
      <c r="L3013" s="938" t="s">
        <v>62</v>
      </c>
      <c r="M3013" s="938" t="s">
        <v>1925</v>
      </c>
      <c r="N3013" s="938" t="s">
        <v>5966</v>
      </c>
      <c r="O3013" s="938"/>
      <c r="P3013" s="938" t="s">
        <v>58</v>
      </c>
      <c r="Q3013" s="938"/>
      <c r="R3013" s="938"/>
      <c r="S3013" s="938"/>
      <c r="T3013" s="938"/>
      <c r="U3013" s="754"/>
      <c r="V3013" s="754"/>
      <c r="W3013" s="754"/>
      <c r="X3013" s="754"/>
      <c r="Y3013" s="754"/>
      <c r="Z3013" s="754"/>
      <c r="AA3013" s="754"/>
      <c r="AB3013" s="754"/>
      <c r="AC3013" s="914" t="s">
        <v>184</v>
      </c>
      <c r="AD3013" s="793"/>
      <c r="AE3013" s="754"/>
      <c r="AF3013" s="754"/>
      <c r="AG3013" s="347"/>
      <c r="AH3013" s="262" t="s">
        <v>5970</v>
      </c>
      <c r="AI3013" s="347"/>
      <c r="AJ3013" s="347"/>
      <c r="AK3013" s="347"/>
      <c r="AL3013" s="347"/>
      <c r="AM3013" s="347"/>
      <c r="AN3013" s="347"/>
      <c r="AO3013" s="347"/>
      <c r="AP3013" s="347"/>
      <c r="AR3013" s="977" t="str">
        <f t="shared" ca="1" si="231"/>
        <v>1 ปี</v>
      </c>
      <c r="AS3013" s="977" t="str">
        <f t="shared" ca="1" si="232"/>
        <v>7 เดือน</v>
      </c>
      <c r="AT3013" s="978" t="str">
        <f t="shared" ca="1" si="233"/>
        <v>18 วัน</v>
      </c>
      <c r="AU3013" s="245"/>
      <c r="AV3013" s="979" t="str">
        <f t="shared" ca="1" si="234"/>
        <v>1 ปี7 เดือน18 วัน</v>
      </c>
    </row>
    <row r="3014" spans="1:48" s="809" customFormat="1" ht="175.2" customHeight="1">
      <c r="A3014" s="811"/>
      <c r="B3014" s="957">
        <v>243270</v>
      </c>
      <c r="C3014" s="968">
        <f t="shared" si="230"/>
        <v>44943</v>
      </c>
      <c r="D3014" s="938">
        <v>8</v>
      </c>
      <c r="E3014" s="939" t="s">
        <v>5919</v>
      </c>
      <c r="F3014" s="940" t="s">
        <v>5967</v>
      </c>
      <c r="G3014" s="938">
        <v>71395</v>
      </c>
      <c r="H3014" s="938"/>
      <c r="I3014" s="938" t="s">
        <v>60</v>
      </c>
      <c r="J3014" s="938" t="s">
        <v>525</v>
      </c>
      <c r="K3014" s="938" t="s">
        <v>61</v>
      </c>
      <c r="L3014" s="938" t="s">
        <v>62</v>
      </c>
      <c r="M3014" s="938" t="s">
        <v>80</v>
      </c>
      <c r="N3014" s="938" t="s">
        <v>5968</v>
      </c>
      <c r="O3014" s="938" t="s">
        <v>65</v>
      </c>
      <c r="P3014" s="938" t="s">
        <v>527</v>
      </c>
      <c r="Q3014" s="938"/>
      <c r="R3014" s="938"/>
      <c r="S3014" s="938"/>
      <c r="T3014" s="938"/>
      <c r="U3014" s="754"/>
      <c r="V3014" s="754"/>
      <c r="W3014" s="754"/>
      <c r="X3014" s="754"/>
      <c r="Y3014" s="754"/>
      <c r="Z3014" s="754"/>
      <c r="AA3014" s="754"/>
      <c r="AB3014" s="754"/>
      <c r="AC3014" s="914" t="s">
        <v>184</v>
      </c>
      <c r="AD3014" s="793"/>
      <c r="AE3014" s="754"/>
      <c r="AF3014" s="754"/>
      <c r="AG3014" s="347"/>
      <c r="AH3014" s="262" t="s">
        <v>5970</v>
      </c>
      <c r="AI3014" s="347"/>
      <c r="AJ3014" s="347"/>
      <c r="AK3014" s="347"/>
      <c r="AL3014" s="347"/>
      <c r="AM3014" s="347"/>
      <c r="AN3014" s="347"/>
      <c r="AO3014" s="347"/>
      <c r="AP3014" s="347"/>
      <c r="AR3014" s="977" t="str">
        <f t="shared" ca="1" si="231"/>
        <v>1 ปี</v>
      </c>
      <c r="AS3014" s="977" t="str">
        <f t="shared" ca="1" si="232"/>
        <v>7 เดือน</v>
      </c>
      <c r="AT3014" s="978" t="str">
        <f t="shared" ca="1" si="233"/>
        <v>18 วัน</v>
      </c>
      <c r="AU3014" s="245"/>
      <c r="AV3014" s="979" t="str">
        <f t="shared" ca="1" si="234"/>
        <v>1 ปี7 เดือน18 วัน</v>
      </c>
    </row>
    <row r="3015" spans="1:48" s="809" customFormat="1" ht="175.2" customHeight="1">
      <c r="A3015" s="811"/>
      <c r="B3015" s="957">
        <v>243270</v>
      </c>
      <c r="C3015" s="968">
        <f t="shared" si="230"/>
        <v>44943</v>
      </c>
      <c r="D3015" s="938">
        <v>8</v>
      </c>
      <c r="E3015" s="939" t="s">
        <v>5919</v>
      </c>
      <c r="F3015" s="940" t="s">
        <v>5967</v>
      </c>
      <c r="G3015" s="938">
        <v>72733</v>
      </c>
      <c r="H3015" s="938"/>
      <c r="I3015" s="938" t="s">
        <v>54</v>
      </c>
      <c r="J3015" s="938" t="s">
        <v>55</v>
      </c>
      <c r="K3015" s="938" t="s">
        <v>70</v>
      </c>
      <c r="L3015" s="938" t="s">
        <v>71</v>
      </c>
      <c r="M3015" s="938" t="s">
        <v>80</v>
      </c>
      <c r="N3015" s="938" t="s">
        <v>5969</v>
      </c>
      <c r="O3015" s="938" t="s">
        <v>929</v>
      </c>
      <c r="P3015" s="938" t="s">
        <v>73</v>
      </c>
      <c r="Q3015" s="938"/>
      <c r="R3015" s="938"/>
      <c r="S3015" s="938"/>
      <c r="T3015" s="938"/>
      <c r="U3015" s="754"/>
      <c r="V3015" s="754"/>
      <c r="W3015" s="754"/>
      <c r="X3015" s="754"/>
      <c r="Y3015" s="754"/>
      <c r="Z3015" s="754"/>
      <c r="AA3015" s="754"/>
      <c r="AB3015" s="754"/>
      <c r="AC3015" s="914" t="s">
        <v>184</v>
      </c>
      <c r="AD3015" s="793"/>
      <c r="AE3015" s="754"/>
      <c r="AF3015" s="754"/>
      <c r="AG3015" s="347"/>
      <c r="AH3015" s="262" t="s">
        <v>5970</v>
      </c>
      <c r="AI3015" s="347"/>
      <c r="AJ3015" s="347"/>
      <c r="AK3015" s="347"/>
      <c r="AL3015" s="347"/>
      <c r="AM3015" s="347"/>
      <c r="AN3015" s="347"/>
      <c r="AO3015" s="347"/>
      <c r="AP3015" s="347"/>
      <c r="AR3015" s="977" t="str">
        <f t="shared" ca="1" si="231"/>
        <v>1 ปี</v>
      </c>
      <c r="AS3015" s="977" t="str">
        <f t="shared" ca="1" si="232"/>
        <v>7 เดือน</v>
      </c>
      <c r="AT3015" s="978" t="str">
        <f t="shared" ca="1" si="233"/>
        <v>18 วัน</v>
      </c>
      <c r="AU3015" s="245"/>
      <c r="AV3015" s="979" t="str">
        <f t="shared" ca="1" si="234"/>
        <v>1 ปี7 เดือน18 วัน</v>
      </c>
    </row>
    <row r="3016" spans="1:48" s="809" customFormat="1" ht="175.2" customHeight="1">
      <c r="A3016" s="811"/>
      <c r="B3016" s="957">
        <v>243270</v>
      </c>
      <c r="C3016" s="968">
        <f t="shared" ref="C3016:C3064" si="235" xml:space="preserve"> EDATE(B3016,-543*12)</f>
        <v>44943</v>
      </c>
      <c r="D3016" s="938">
        <v>8</v>
      </c>
      <c r="E3016" s="939" t="s">
        <v>5919</v>
      </c>
      <c r="F3016" s="938" t="s">
        <v>5967</v>
      </c>
      <c r="G3016" s="938">
        <v>153656</v>
      </c>
      <c r="H3016" s="938"/>
      <c r="I3016" s="938" t="s">
        <v>54</v>
      </c>
      <c r="J3016" s="938" t="s">
        <v>69</v>
      </c>
      <c r="K3016" s="938" t="s">
        <v>70</v>
      </c>
      <c r="L3016" s="938" t="s">
        <v>71</v>
      </c>
      <c r="M3016" s="938" t="s">
        <v>80</v>
      </c>
      <c r="N3016" s="938" t="s">
        <v>4332</v>
      </c>
      <c r="O3016" s="938" t="s">
        <v>269</v>
      </c>
      <c r="P3016" s="938" t="s">
        <v>72</v>
      </c>
      <c r="Q3016" s="938"/>
      <c r="R3016" s="938"/>
      <c r="S3016" s="938"/>
      <c r="T3016" s="938"/>
      <c r="U3016" s="754"/>
      <c r="V3016" s="754"/>
      <c r="W3016" s="754"/>
      <c r="X3016" s="754"/>
      <c r="Y3016" s="754"/>
      <c r="Z3016" s="754"/>
      <c r="AA3016" s="754"/>
      <c r="AB3016" s="754"/>
      <c r="AC3016" s="914" t="s">
        <v>184</v>
      </c>
      <c r="AD3016" s="793"/>
      <c r="AE3016" s="754"/>
      <c r="AF3016" s="754"/>
      <c r="AG3016" s="347"/>
      <c r="AH3016" s="262" t="s">
        <v>5970</v>
      </c>
      <c r="AI3016" s="347"/>
      <c r="AJ3016" s="347"/>
      <c r="AK3016" s="347"/>
      <c r="AL3016" s="347"/>
      <c r="AM3016" s="347"/>
      <c r="AN3016" s="347"/>
      <c r="AO3016" s="347"/>
      <c r="AP3016" s="347"/>
      <c r="AR3016" s="977" t="str">
        <f t="shared" ref="AR3016:AR3079" ca="1" si="236">DATEDIF(C3016,TODAY(),"Y")&amp;" ปี"</f>
        <v>1 ปี</v>
      </c>
      <c r="AS3016" s="977" t="str">
        <f t="shared" ref="AS3016:AS3079" ca="1" si="237">DATEDIF(C3016,TODAY(),"YM")&amp;" เดือน"</f>
        <v>7 เดือน</v>
      </c>
      <c r="AT3016" s="978" t="str">
        <f t="shared" ref="AT3016:AT3079" ca="1" si="238">DATEDIF(C3016,TODAY(),"MD")&amp;" วัน"</f>
        <v>18 วัน</v>
      </c>
      <c r="AU3016" s="245"/>
      <c r="AV3016" s="979" t="str">
        <f t="shared" ref="AV3016:AV3079" ca="1" si="239">DATEDIF(C3016,TODAY(),"Y")&amp;" ปี" &amp;DATEDIF(C3016,TODAY(),"YM") &amp;" เดือน"&amp;DATEDIF(C3016,TODAY(),"MD")&amp;" วัน"</f>
        <v>1 ปี7 เดือน18 วัน</v>
      </c>
    </row>
    <row r="3017" spans="1:48" s="809" customFormat="1" ht="175.2" customHeight="1">
      <c r="A3017" s="811"/>
      <c r="B3017" s="957">
        <v>243270</v>
      </c>
      <c r="C3017" s="968">
        <f t="shared" si="235"/>
        <v>44943</v>
      </c>
      <c r="D3017" s="938">
        <v>8</v>
      </c>
      <c r="E3017" s="939" t="s">
        <v>5919</v>
      </c>
      <c r="F3017" s="938" t="s">
        <v>5967</v>
      </c>
      <c r="G3017" s="938">
        <v>71339</v>
      </c>
      <c r="H3017" s="938"/>
      <c r="I3017" s="938" t="s">
        <v>60</v>
      </c>
      <c r="J3017" s="938" t="s">
        <v>235</v>
      </c>
      <c r="K3017" s="938" t="s">
        <v>61</v>
      </c>
      <c r="L3017" s="938" t="s">
        <v>62</v>
      </c>
      <c r="M3017" s="938" t="s">
        <v>80</v>
      </c>
      <c r="N3017" s="938" t="s">
        <v>4889</v>
      </c>
      <c r="O3017" s="938" t="s">
        <v>65</v>
      </c>
      <c r="P3017" s="938" t="s">
        <v>73</v>
      </c>
      <c r="Q3017" s="938"/>
      <c r="R3017" s="938"/>
      <c r="S3017" s="938"/>
      <c r="T3017" s="938"/>
      <c r="U3017" s="754"/>
      <c r="V3017" s="754"/>
      <c r="W3017" s="754"/>
      <c r="X3017" s="754"/>
      <c r="Y3017" s="754"/>
      <c r="Z3017" s="754"/>
      <c r="AA3017" s="754"/>
      <c r="AB3017" s="754"/>
      <c r="AC3017" s="914" t="s">
        <v>184</v>
      </c>
      <c r="AD3017" s="793"/>
      <c r="AE3017" s="754"/>
      <c r="AF3017" s="754"/>
      <c r="AG3017" s="347"/>
      <c r="AH3017" s="262" t="s">
        <v>5970</v>
      </c>
      <c r="AI3017" s="347"/>
      <c r="AJ3017" s="347"/>
      <c r="AK3017" s="347"/>
      <c r="AL3017" s="347"/>
      <c r="AM3017" s="347"/>
      <c r="AN3017" s="347"/>
      <c r="AO3017" s="347"/>
      <c r="AP3017" s="347"/>
      <c r="AR3017" s="977" t="str">
        <f t="shared" ca="1" si="236"/>
        <v>1 ปี</v>
      </c>
      <c r="AS3017" s="977" t="str">
        <f t="shared" ca="1" si="237"/>
        <v>7 เดือน</v>
      </c>
      <c r="AT3017" s="978" t="str">
        <f t="shared" ca="1" si="238"/>
        <v>18 วัน</v>
      </c>
      <c r="AU3017" s="245"/>
      <c r="AV3017" s="979" t="str">
        <f t="shared" ca="1" si="239"/>
        <v>1 ปี7 เดือน18 วัน</v>
      </c>
    </row>
    <row r="3018" spans="1:48" s="809" customFormat="1" ht="175.2" customHeight="1">
      <c r="A3018" s="811"/>
      <c r="B3018" s="957">
        <v>243270</v>
      </c>
      <c r="C3018" s="968">
        <f t="shared" si="235"/>
        <v>44943</v>
      </c>
      <c r="D3018" s="938">
        <v>8</v>
      </c>
      <c r="E3018" s="939" t="s">
        <v>5919</v>
      </c>
      <c r="F3018" s="938" t="s">
        <v>5967</v>
      </c>
      <c r="G3018" s="938">
        <v>99743</v>
      </c>
      <c r="H3018" s="938"/>
      <c r="I3018" s="938" t="s">
        <v>54</v>
      </c>
      <c r="J3018" s="938" t="s">
        <v>55</v>
      </c>
      <c r="K3018" s="938" t="s">
        <v>70</v>
      </c>
      <c r="L3018" s="938" t="s">
        <v>71</v>
      </c>
      <c r="M3018" s="938" t="s">
        <v>80</v>
      </c>
      <c r="N3018" s="938" t="s">
        <v>4322</v>
      </c>
      <c r="O3018" s="938" t="s">
        <v>79</v>
      </c>
      <c r="P3018" s="938" t="s">
        <v>73</v>
      </c>
      <c r="Q3018" s="938"/>
      <c r="R3018" s="938"/>
      <c r="S3018" s="938"/>
      <c r="T3018" s="938"/>
      <c r="U3018" s="754"/>
      <c r="V3018" s="754"/>
      <c r="W3018" s="754"/>
      <c r="X3018" s="754"/>
      <c r="Y3018" s="754"/>
      <c r="Z3018" s="754"/>
      <c r="AA3018" s="754"/>
      <c r="AB3018" s="754"/>
      <c r="AC3018" s="914" t="s">
        <v>184</v>
      </c>
      <c r="AD3018" s="793"/>
      <c r="AE3018" s="754"/>
      <c r="AF3018" s="754"/>
      <c r="AG3018" s="347"/>
      <c r="AH3018" s="262" t="s">
        <v>5970</v>
      </c>
      <c r="AI3018" s="347"/>
      <c r="AJ3018" s="347"/>
      <c r="AK3018" s="347"/>
      <c r="AL3018" s="347"/>
      <c r="AM3018" s="347"/>
      <c r="AN3018" s="347"/>
      <c r="AO3018" s="347"/>
      <c r="AP3018" s="347"/>
      <c r="AR3018" s="977" t="str">
        <f t="shared" ca="1" si="236"/>
        <v>1 ปี</v>
      </c>
      <c r="AS3018" s="977" t="str">
        <f t="shared" ca="1" si="237"/>
        <v>7 เดือน</v>
      </c>
      <c r="AT3018" s="978" t="str">
        <f t="shared" ca="1" si="238"/>
        <v>18 วัน</v>
      </c>
      <c r="AU3018" s="245"/>
      <c r="AV3018" s="979" t="str">
        <f t="shared" ca="1" si="239"/>
        <v>1 ปี7 เดือน18 วัน</v>
      </c>
    </row>
    <row r="3019" spans="1:48" s="809" customFormat="1" ht="175.2" customHeight="1">
      <c r="A3019" s="811"/>
      <c r="B3019" s="957">
        <v>243270</v>
      </c>
      <c r="C3019" s="968">
        <f t="shared" si="235"/>
        <v>44943</v>
      </c>
      <c r="D3019" s="938">
        <v>8</v>
      </c>
      <c r="E3019" s="939" t="s">
        <v>5919</v>
      </c>
      <c r="F3019" s="938" t="s">
        <v>5967</v>
      </c>
      <c r="G3019" s="938">
        <v>72156</v>
      </c>
      <c r="H3019" s="938"/>
      <c r="I3019" s="938" t="s">
        <v>54</v>
      </c>
      <c r="J3019" s="938" t="s">
        <v>55</v>
      </c>
      <c r="K3019" s="938" t="s">
        <v>70</v>
      </c>
      <c r="L3019" s="938" t="s">
        <v>71</v>
      </c>
      <c r="M3019" s="938" t="s">
        <v>80</v>
      </c>
      <c r="N3019" s="938" t="s">
        <v>4527</v>
      </c>
      <c r="O3019" s="938" t="s">
        <v>79</v>
      </c>
      <c r="P3019" s="938" t="s">
        <v>73</v>
      </c>
      <c r="Q3019" s="938"/>
      <c r="R3019" s="938"/>
      <c r="S3019" s="938"/>
      <c r="T3019" s="938"/>
      <c r="U3019" s="754"/>
      <c r="V3019" s="754"/>
      <c r="W3019" s="754"/>
      <c r="X3019" s="754"/>
      <c r="Y3019" s="754"/>
      <c r="Z3019" s="754"/>
      <c r="AA3019" s="754"/>
      <c r="AB3019" s="754"/>
      <c r="AC3019" s="914" t="s">
        <v>184</v>
      </c>
      <c r="AD3019" s="793"/>
      <c r="AE3019" s="754"/>
      <c r="AF3019" s="754"/>
      <c r="AG3019" s="347"/>
      <c r="AH3019" s="262" t="s">
        <v>5970</v>
      </c>
      <c r="AI3019" s="347"/>
      <c r="AJ3019" s="347"/>
      <c r="AK3019" s="347"/>
      <c r="AL3019" s="347"/>
      <c r="AM3019" s="347"/>
      <c r="AN3019" s="347"/>
      <c r="AO3019" s="347"/>
      <c r="AP3019" s="347"/>
      <c r="AR3019" s="977" t="str">
        <f t="shared" ca="1" si="236"/>
        <v>1 ปี</v>
      </c>
      <c r="AS3019" s="977" t="str">
        <f t="shared" ca="1" si="237"/>
        <v>7 เดือน</v>
      </c>
      <c r="AT3019" s="978" t="str">
        <f t="shared" ca="1" si="238"/>
        <v>18 วัน</v>
      </c>
      <c r="AU3019" s="245"/>
      <c r="AV3019" s="979" t="str">
        <f t="shared" ca="1" si="239"/>
        <v>1 ปี7 เดือน18 วัน</v>
      </c>
    </row>
    <row r="3020" spans="1:48" s="809" customFormat="1" ht="175.2" customHeight="1">
      <c r="A3020" s="811"/>
      <c r="B3020" s="957">
        <v>243270</v>
      </c>
      <c r="C3020" s="968">
        <f t="shared" si="235"/>
        <v>44943</v>
      </c>
      <c r="D3020" s="938">
        <v>8</v>
      </c>
      <c r="E3020" s="939" t="s">
        <v>5919</v>
      </c>
      <c r="F3020" s="938" t="s">
        <v>5967</v>
      </c>
      <c r="G3020" s="938">
        <v>170720</v>
      </c>
      <c r="H3020" s="938"/>
      <c r="I3020" s="938" t="s">
        <v>54</v>
      </c>
      <c r="J3020" s="938" t="s">
        <v>77</v>
      </c>
      <c r="K3020" s="938" t="s">
        <v>70</v>
      </c>
      <c r="L3020" s="938" t="s">
        <v>71</v>
      </c>
      <c r="M3020" s="938" t="s">
        <v>80</v>
      </c>
      <c r="N3020" s="938" t="s">
        <v>2028</v>
      </c>
      <c r="O3020" s="938" t="s">
        <v>75</v>
      </c>
      <c r="P3020" s="938" t="s">
        <v>72</v>
      </c>
      <c r="Q3020" s="938"/>
      <c r="R3020" s="938"/>
      <c r="S3020" s="938"/>
      <c r="T3020" s="938"/>
      <c r="U3020" s="754"/>
      <c r="V3020" s="754"/>
      <c r="W3020" s="754"/>
      <c r="X3020" s="754"/>
      <c r="Y3020" s="754"/>
      <c r="Z3020" s="754"/>
      <c r="AA3020" s="754"/>
      <c r="AB3020" s="754"/>
      <c r="AC3020" s="914" t="s">
        <v>184</v>
      </c>
      <c r="AD3020" s="793"/>
      <c r="AE3020" s="754"/>
      <c r="AF3020" s="754"/>
      <c r="AG3020" s="347"/>
      <c r="AH3020" s="262" t="s">
        <v>5970</v>
      </c>
      <c r="AI3020" s="347"/>
      <c r="AJ3020" s="347"/>
      <c r="AK3020" s="347"/>
      <c r="AL3020" s="347"/>
      <c r="AM3020" s="347"/>
      <c r="AN3020" s="347"/>
      <c r="AO3020" s="347"/>
      <c r="AP3020" s="347"/>
      <c r="AR3020" s="977" t="str">
        <f t="shared" ca="1" si="236"/>
        <v>1 ปี</v>
      </c>
      <c r="AS3020" s="977" t="str">
        <f t="shared" ca="1" si="237"/>
        <v>7 เดือน</v>
      </c>
      <c r="AT3020" s="978" t="str">
        <f t="shared" ca="1" si="238"/>
        <v>18 วัน</v>
      </c>
      <c r="AU3020" s="245"/>
      <c r="AV3020" s="979" t="str">
        <f t="shared" ca="1" si="239"/>
        <v>1 ปี7 เดือน18 วัน</v>
      </c>
    </row>
    <row r="3021" spans="1:48" s="952" customFormat="1" ht="175.2" customHeight="1">
      <c r="A3021" s="846"/>
      <c r="B3021" s="958">
        <v>243647</v>
      </c>
      <c r="C3021" s="968">
        <f t="shared" si="235"/>
        <v>45320</v>
      </c>
      <c r="D3021" s="946">
        <v>8</v>
      </c>
      <c r="E3021" s="947" t="s">
        <v>5989</v>
      </c>
      <c r="F3021" s="861"/>
      <c r="G3021" s="948">
        <v>84823</v>
      </c>
      <c r="H3021" s="948" t="s">
        <v>5990</v>
      </c>
      <c r="I3021" s="948" t="s">
        <v>54</v>
      </c>
      <c r="J3021" s="949" t="s">
        <v>55</v>
      </c>
      <c r="K3021" s="861" t="s">
        <v>71</v>
      </c>
      <c r="L3021" s="861"/>
      <c r="M3021" s="949" t="s">
        <v>57</v>
      </c>
      <c r="N3021" s="950" t="s">
        <v>5991</v>
      </c>
      <c r="O3021" s="950"/>
      <c r="P3021" s="232" t="s">
        <v>58</v>
      </c>
      <c r="Q3021" s="862"/>
      <c r="R3021" s="862"/>
      <c r="S3021" s="862"/>
      <c r="T3021" s="862"/>
      <c r="U3021" s="340"/>
      <c r="V3021" s="340"/>
      <c r="W3021" s="340"/>
      <c r="X3021" s="340"/>
      <c r="Y3021" s="340"/>
      <c r="Z3021" s="340"/>
      <c r="AA3021" s="340"/>
      <c r="AB3021" s="340"/>
      <c r="AC3021" s="914" t="s">
        <v>184</v>
      </c>
      <c r="AD3021" s="951"/>
      <c r="AE3021" s="340"/>
      <c r="AF3021" s="340"/>
      <c r="AG3021" s="327"/>
      <c r="AH3021" s="326" t="s">
        <v>6002</v>
      </c>
      <c r="AI3021" s="327"/>
      <c r="AJ3021" s="327"/>
      <c r="AK3021" s="327"/>
      <c r="AL3021" s="327"/>
      <c r="AM3021" s="327"/>
      <c r="AN3021" s="327"/>
      <c r="AO3021" s="327"/>
      <c r="AP3021" s="327"/>
      <c r="AR3021" s="977" t="str">
        <f t="shared" ca="1" si="236"/>
        <v>0 ปี</v>
      </c>
      <c r="AS3021" s="977" t="str">
        <f t="shared" ca="1" si="237"/>
        <v>7 เดือน</v>
      </c>
      <c r="AT3021" s="978" t="str">
        <f t="shared" ca="1" si="238"/>
        <v>6 วัน</v>
      </c>
      <c r="AU3021" s="245"/>
      <c r="AV3021" s="979" t="str">
        <f t="shared" ca="1" si="239"/>
        <v>0 ปี7 เดือน6 วัน</v>
      </c>
    </row>
    <row r="3022" spans="1:48" s="952" customFormat="1" ht="175.2" customHeight="1">
      <c r="A3022" s="846"/>
      <c r="B3022" s="958">
        <v>243647</v>
      </c>
      <c r="C3022" s="968">
        <f t="shared" si="235"/>
        <v>45320</v>
      </c>
      <c r="D3022" s="946">
        <v>8</v>
      </c>
      <c r="E3022" s="947" t="s">
        <v>5989</v>
      </c>
      <c r="F3022" s="861"/>
      <c r="G3022" s="948">
        <v>84091</v>
      </c>
      <c r="H3022" s="948"/>
      <c r="I3022" s="948" t="s">
        <v>54</v>
      </c>
      <c r="J3022" s="949" t="s">
        <v>55</v>
      </c>
      <c r="K3022" s="861" t="s">
        <v>71</v>
      </c>
      <c r="L3022" s="861"/>
      <c r="M3022" s="949" t="s">
        <v>57</v>
      </c>
      <c r="N3022" s="950" t="s">
        <v>672</v>
      </c>
      <c r="O3022" s="950" t="s">
        <v>423</v>
      </c>
      <c r="P3022" s="232" t="s">
        <v>58</v>
      </c>
      <c r="Q3022" s="862"/>
      <c r="R3022" s="862"/>
      <c r="S3022" s="862"/>
      <c r="T3022" s="862"/>
      <c r="U3022" s="340"/>
      <c r="V3022" s="340"/>
      <c r="W3022" s="340"/>
      <c r="X3022" s="340"/>
      <c r="Y3022" s="340"/>
      <c r="Z3022" s="340"/>
      <c r="AA3022" s="340"/>
      <c r="AB3022" s="340"/>
      <c r="AC3022" s="914" t="s">
        <v>184</v>
      </c>
      <c r="AD3022" s="951"/>
      <c r="AE3022" s="340"/>
      <c r="AF3022" s="340"/>
      <c r="AG3022" s="327"/>
      <c r="AH3022" s="326" t="s">
        <v>6002</v>
      </c>
      <c r="AI3022" s="327"/>
      <c r="AJ3022" s="327"/>
      <c r="AK3022" s="327"/>
      <c r="AL3022" s="327"/>
      <c r="AM3022" s="327"/>
      <c r="AN3022" s="327"/>
      <c r="AO3022" s="327"/>
      <c r="AP3022" s="327"/>
      <c r="AR3022" s="977" t="str">
        <f t="shared" ca="1" si="236"/>
        <v>0 ปี</v>
      </c>
      <c r="AS3022" s="977" t="str">
        <f t="shared" ca="1" si="237"/>
        <v>7 เดือน</v>
      </c>
      <c r="AT3022" s="978" t="str">
        <f t="shared" ca="1" si="238"/>
        <v>6 วัน</v>
      </c>
      <c r="AU3022" s="245"/>
      <c r="AV3022" s="979" t="str">
        <f t="shared" ca="1" si="239"/>
        <v>0 ปี7 เดือน6 วัน</v>
      </c>
    </row>
    <row r="3023" spans="1:48" s="952" customFormat="1" ht="175.2" customHeight="1">
      <c r="A3023" s="846"/>
      <c r="B3023" s="958">
        <v>243647</v>
      </c>
      <c r="C3023" s="968">
        <f t="shared" si="235"/>
        <v>45320</v>
      </c>
      <c r="D3023" s="946">
        <v>8</v>
      </c>
      <c r="E3023" s="947" t="s">
        <v>5989</v>
      </c>
      <c r="F3023" s="861"/>
      <c r="G3023" s="948">
        <v>84286</v>
      </c>
      <c r="H3023" s="948"/>
      <c r="I3023" s="948" t="s">
        <v>5992</v>
      </c>
      <c r="J3023" s="949" t="s">
        <v>69</v>
      </c>
      <c r="K3023" s="861" t="s">
        <v>70</v>
      </c>
      <c r="L3023" s="861"/>
      <c r="M3023" s="949" t="s">
        <v>57</v>
      </c>
      <c r="N3023" s="950" t="s">
        <v>5993</v>
      </c>
      <c r="O3023" s="950" t="s">
        <v>79</v>
      </c>
      <c r="P3023" s="232" t="s">
        <v>72</v>
      </c>
      <c r="Q3023" s="862"/>
      <c r="R3023" s="862"/>
      <c r="S3023" s="862"/>
      <c r="T3023" s="862"/>
      <c r="U3023" s="340"/>
      <c r="V3023" s="340"/>
      <c r="W3023" s="340"/>
      <c r="X3023" s="340"/>
      <c r="Y3023" s="340"/>
      <c r="Z3023" s="340"/>
      <c r="AA3023" s="340"/>
      <c r="AB3023" s="340"/>
      <c r="AC3023" s="914" t="s">
        <v>184</v>
      </c>
      <c r="AD3023" s="951"/>
      <c r="AE3023" s="340"/>
      <c r="AF3023" s="340"/>
      <c r="AG3023" s="327"/>
      <c r="AH3023" s="326" t="s">
        <v>6002</v>
      </c>
      <c r="AI3023" s="327"/>
      <c r="AJ3023" s="327"/>
      <c r="AK3023" s="327"/>
      <c r="AL3023" s="327"/>
      <c r="AM3023" s="327"/>
      <c r="AN3023" s="327"/>
      <c r="AO3023" s="327"/>
      <c r="AP3023" s="327"/>
      <c r="AR3023" s="977" t="str">
        <f t="shared" ca="1" si="236"/>
        <v>0 ปี</v>
      </c>
      <c r="AS3023" s="977" t="str">
        <f t="shared" ca="1" si="237"/>
        <v>7 เดือน</v>
      </c>
      <c r="AT3023" s="978" t="str">
        <f t="shared" ca="1" si="238"/>
        <v>6 วัน</v>
      </c>
      <c r="AU3023" s="245"/>
      <c r="AV3023" s="979" t="str">
        <f t="shared" ca="1" si="239"/>
        <v>0 ปี7 เดือน6 วัน</v>
      </c>
    </row>
    <row r="3024" spans="1:48" s="952" customFormat="1" ht="175.2" customHeight="1">
      <c r="A3024" s="846"/>
      <c r="B3024" s="958">
        <v>243647</v>
      </c>
      <c r="C3024" s="968">
        <f t="shared" si="235"/>
        <v>45320</v>
      </c>
      <c r="D3024" s="946">
        <v>8</v>
      </c>
      <c r="E3024" s="947" t="s">
        <v>5989</v>
      </c>
      <c r="F3024" s="861"/>
      <c r="G3024" s="948">
        <v>131418</v>
      </c>
      <c r="H3024" s="948"/>
      <c r="I3024" s="948" t="s">
        <v>60</v>
      </c>
      <c r="J3024" s="949" t="s">
        <v>67</v>
      </c>
      <c r="K3024" s="861" t="s">
        <v>61</v>
      </c>
      <c r="L3024" s="861"/>
      <c r="M3024" s="949" t="s">
        <v>57</v>
      </c>
      <c r="N3024" s="950" t="s">
        <v>5994</v>
      </c>
      <c r="O3024" s="950" t="s">
        <v>78</v>
      </c>
      <c r="P3024" s="232" t="s">
        <v>527</v>
      </c>
      <c r="Q3024" s="862"/>
      <c r="R3024" s="862"/>
      <c r="S3024" s="862"/>
      <c r="T3024" s="862"/>
      <c r="U3024" s="340"/>
      <c r="V3024" s="340"/>
      <c r="W3024" s="340"/>
      <c r="X3024" s="340"/>
      <c r="Y3024" s="340"/>
      <c r="Z3024" s="340"/>
      <c r="AA3024" s="340"/>
      <c r="AB3024" s="340"/>
      <c r="AC3024" s="914" t="s">
        <v>184</v>
      </c>
      <c r="AD3024" s="951"/>
      <c r="AE3024" s="340"/>
      <c r="AF3024" s="340"/>
      <c r="AG3024" s="327"/>
      <c r="AH3024" s="326" t="s">
        <v>6002</v>
      </c>
      <c r="AI3024" s="327"/>
      <c r="AJ3024" s="327"/>
      <c r="AK3024" s="327"/>
      <c r="AL3024" s="327"/>
      <c r="AM3024" s="327"/>
      <c r="AN3024" s="327"/>
      <c r="AO3024" s="327"/>
      <c r="AP3024" s="327"/>
      <c r="AR3024" s="977" t="str">
        <f t="shared" ca="1" si="236"/>
        <v>0 ปี</v>
      </c>
      <c r="AS3024" s="977" t="str">
        <f t="shared" ca="1" si="237"/>
        <v>7 เดือน</v>
      </c>
      <c r="AT3024" s="978" t="str">
        <f t="shared" ca="1" si="238"/>
        <v>6 วัน</v>
      </c>
      <c r="AU3024" s="245"/>
      <c r="AV3024" s="979" t="str">
        <f t="shared" ca="1" si="239"/>
        <v>0 ปี7 เดือน6 วัน</v>
      </c>
    </row>
    <row r="3025" spans="1:48" s="952" customFormat="1" ht="175.2" customHeight="1">
      <c r="A3025" s="846"/>
      <c r="B3025" s="958">
        <v>243647</v>
      </c>
      <c r="C3025" s="968">
        <f t="shared" si="235"/>
        <v>45320</v>
      </c>
      <c r="D3025" s="946">
        <v>8</v>
      </c>
      <c r="E3025" s="947" t="s">
        <v>5989</v>
      </c>
      <c r="F3025" s="861"/>
      <c r="G3025" s="948">
        <v>84662</v>
      </c>
      <c r="H3025" s="948"/>
      <c r="I3025" s="948" t="s">
        <v>60</v>
      </c>
      <c r="J3025" s="949" t="s">
        <v>235</v>
      </c>
      <c r="K3025" s="861" t="s">
        <v>61</v>
      </c>
      <c r="L3025" s="861"/>
      <c r="M3025" s="949" t="s">
        <v>57</v>
      </c>
      <c r="N3025" s="950" t="s">
        <v>5995</v>
      </c>
      <c r="O3025" s="950" t="s">
        <v>65</v>
      </c>
      <c r="P3025" s="232" t="s">
        <v>58</v>
      </c>
      <c r="Q3025" s="862"/>
      <c r="R3025" s="862"/>
      <c r="S3025" s="862"/>
      <c r="T3025" s="862"/>
      <c r="U3025" s="340"/>
      <c r="V3025" s="340"/>
      <c r="W3025" s="340"/>
      <c r="X3025" s="340"/>
      <c r="Y3025" s="340"/>
      <c r="Z3025" s="340"/>
      <c r="AA3025" s="340"/>
      <c r="AB3025" s="340"/>
      <c r="AC3025" s="914" t="s">
        <v>184</v>
      </c>
      <c r="AD3025" s="951"/>
      <c r="AE3025" s="340"/>
      <c r="AF3025" s="340"/>
      <c r="AG3025" s="327"/>
      <c r="AH3025" s="326" t="s">
        <v>6002</v>
      </c>
      <c r="AI3025" s="327"/>
      <c r="AJ3025" s="327"/>
      <c r="AK3025" s="327"/>
      <c r="AL3025" s="327"/>
      <c r="AM3025" s="327"/>
      <c r="AN3025" s="327"/>
      <c r="AO3025" s="327"/>
      <c r="AP3025" s="327"/>
      <c r="AR3025" s="977" t="str">
        <f t="shared" ca="1" si="236"/>
        <v>0 ปี</v>
      </c>
      <c r="AS3025" s="977" t="str">
        <f t="shared" ca="1" si="237"/>
        <v>7 เดือน</v>
      </c>
      <c r="AT3025" s="978" t="str">
        <f t="shared" ca="1" si="238"/>
        <v>6 วัน</v>
      </c>
      <c r="AU3025" s="245"/>
      <c r="AV3025" s="979" t="str">
        <f t="shared" ca="1" si="239"/>
        <v>0 ปี7 เดือน6 วัน</v>
      </c>
    </row>
    <row r="3026" spans="1:48" s="952" customFormat="1" ht="175.2" customHeight="1">
      <c r="A3026" s="846"/>
      <c r="B3026" s="958">
        <v>243647</v>
      </c>
      <c r="C3026" s="968">
        <f t="shared" si="235"/>
        <v>45320</v>
      </c>
      <c r="D3026" s="946">
        <v>8</v>
      </c>
      <c r="E3026" s="947" t="s">
        <v>5989</v>
      </c>
      <c r="F3026" s="861"/>
      <c r="G3026" s="948">
        <v>187989</v>
      </c>
      <c r="H3026" s="948"/>
      <c r="I3026" s="948" t="s">
        <v>60</v>
      </c>
      <c r="J3026" s="949" t="s">
        <v>927</v>
      </c>
      <c r="K3026" s="861" t="s">
        <v>61</v>
      </c>
      <c r="L3026" s="861"/>
      <c r="M3026" s="949" t="s">
        <v>57</v>
      </c>
      <c r="N3026" s="950" t="s">
        <v>5996</v>
      </c>
      <c r="O3026" s="950" t="s">
        <v>929</v>
      </c>
      <c r="P3026" s="232" t="s">
        <v>72</v>
      </c>
      <c r="Q3026" s="862"/>
      <c r="R3026" s="862"/>
      <c r="S3026" s="862"/>
      <c r="T3026" s="862"/>
      <c r="U3026" s="340"/>
      <c r="V3026" s="340"/>
      <c r="W3026" s="340"/>
      <c r="X3026" s="340"/>
      <c r="Y3026" s="340"/>
      <c r="Z3026" s="340"/>
      <c r="AA3026" s="340"/>
      <c r="AB3026" s="340"/>
      <c r="AC3026" s="914" t="s">
        <v>184</v>
      </c>
      <c r="AD3026" s="951"/>
      <c r="AE3026" s="340"/>
      <c r="AF3026" s="340"/>
      <c r="AG3026" s="327"/>
      <c r="AH3026" s="326" t="s">
        <v>6002</v>
      </c>
      <c r="AI3026" s="327"/>
      <c r="AJ3026" s="327"/>
      <c r="AK3026" s="327"/>
      <c r="AL3026" s="327"/>
      <c r="AM3026" s="327"/>
      <c r="AN3026" s="327"/>
      <c r="AO3026" s="327"/>
      <c r="AP3026" s="327"/>
      <c r="AR3026" s="977" t="str">
        <f t="shared" ca="1" si="236"/>
        <v>0 ปี</v>
      </c>
      <c r="AS3026" s="977" t="str">
        <f t="shared" ca="1" si="237"/>
        <v>7 เดือน</v>
      </c>
      <c r="AT3026" s="978" t="str">
        <f t="shared" ca="1" si="238"/>
        <v>6 วัน</v>
      </c>
      <c r="AU3026" s="245"/>
      <c r="AV3026" s="979" t="str">
        <f t="shared" ca="1" si="239"/>
        <v>0 ปี7 เดือน6 วัน</v>
      </c>
    </row>
    <row r="3027" spans="1:48" s="952" customFormat="1" ht="175.2" customHeight="1">
      <c r="A3027" s="846"/>
      <c r="B3027" s="958">
        <v>243647</v>
      </c>
      <c r="C3027" s="968">
        <f t="shared" si="235"/>
        <v>45320</v>
      </c>
      <c r="D3027" s="946">
        <v>8</v>
      </c>
      <c r="E3027" s="947" t="s">
        <v>5989</v>
      </c>
      <c r="F3027" s="861"/>
      <c r="G3027" s="948">
        <v>85167</v>
      </c>
      <c r="H3027" s="948"/>
      <c r="I3027" s="948" t="s">
        <v>54</v>
      </c>
      <c r="J3027" s="949" t="s">
        <v>55</v>
      </c>
      <c r="K3027" s="861" t="s">
        <v>71</v>
      </c>
      <c r="L3027" s="861"/>
      <c r="M3027" s="949" t="s">
        <v>57</v>
      </c>
      <c r="N3027" s="950" t="s">
        <v>2360</v>
      </c>
      <c r="O3027" s="950" t="s">
        <v>129</v>
      </c>
      <c r="P3027" s="232" t="s">
        <v>527</v>
      </c>
      <c r="Q3027" s="862"/>
      <c r="R3027" s="862"/>
      <c r="S3027" s="862"/>
      <c r="T3027" s="862"/>
      <c r="U3027" s="340"/>
      <c r="V3027" s="340"/>
      <c r="W3027" s="340"/>
      <c r="X3027" s="340"/>
      <c r="Y3027" s="340"/>
      <c r="Z3027" s="340"/>
      <c r="AA3027" s="340"/>
      <c r="AB3027" s="340"/>
      <c r="AC3027" s="914" t="s">
        <v>184</v>
      </c>
      <c r="AD3027" s="951"/>
      <c r="AE3027" s="340"/>
      <c r="AF3027" s="340"/>
      <c r="AG3027" s="327"/>
      <c r="AH3027" s="326" t="s">
        <v>6002</v>
      </c>
      <c r="AI3027" s="327"/>
      <c r="AJ3027" s="327"/>
      <c r="AK3027" s="327"/>
      <c r="AL3027" s="327"/>
      <c r="AM3027" s="327"/>
      <c r="AN3027" s="327"/>
      <c r="AO3027" s="327"/>
      <c r="AP3027" s="327"/>
      <c r="AR3027" s="977" t="str">
        <f t="shared" ca="1" si="236"/>
        <v>0 ปี</v>
      </c>
      <c r="AS3027" s="977" t="str">
        <f t="shared" ca="1" si="237"/>
        <v>7 เดือน</v>
      </c>
      <c r="AT3027" s="978" t="str">
        <f t="shared" ca="1" si="238"/>
        <v>6 วัน</v>
      </c>
      <c r="AU3027" s="245"/>
      <c r="AV3027" s="979" t="str">
        <f t="shared" ca="1" si="239"/>
        <v>0 ปี7 เดือน6 วัน</v>
      </c>
    </row>
    <row r="3028" spans="1:48" s="952" customFormat="1" ht="175.2" customHeight="1">
      <c r="A3028" s="846"/>
      <c r="B3028" s="958">
        <v>243647</v>
      </c>
      <c r="C3028" s="968">
        <f t="shared" si="235"/>
        <v>45320</v>
      </c>
      <c r="D3028" s="946">
        <v>8</v>
      </c>
      <c r="E3028" s="947" t="s">
        <v>5989</v>
      </c>
      <c r="F3028" s="861"/>
      <c r="G3028" s="948">
        <v>85217</v>
      </c>
      <c r="H3028" s="948"/>
      <c r="I3028" s="948" t="s">
        <v>54</v>
      </c>
      <c r="J3028" s="949" t="s">
        <v>5997</v>
      </c>
      <c r="K3028" s="861" t="s">
        <v>71</v>
      </c>
      <c r="L3028" s="861"/>
      <c r="M3028" s="949" t="s">
        <v>57</v>
      </c>
      <c r="N3028" s="950" t="s">
        <v>4515</v>
      </c>
      <c r="O3028" s="950" t="s">
        <v>76</v>
      </c>
      <c r="P3028" s="232" t="s">
        <v>58</v>
      </c>
      <c r="Q3028" s="862"/>
      <c r="R3028" s="862"/>
      <c r="S3028" s="862"/>
      <c r="T3028" s="862"/>
      <c r="U3028" s="340"/>
      <c r="V3028" s="340"/>
      <c r="W3028" s="340"/>
      <c r="X3028" s="340"/>
      <c r="Y3028" s="340"/>
      <c r="Z3028" s="340"/>
      <c r="AA3028" s="340"/>
      <c r="AB3028" s="340"/>
      <c r="AC3028" s="914" t="s">
        <v>184</v>
      </c>
      <c r="AD3028" s="951"/>
      <c r="AE3028" s="340"/>
      <c r="AF3028" s="340"/>
      <c r="AG3028" s="327"/>
      <c r="AH3028" s="326" t="s">
        <v>6002</v>
      </c>
      <c r="AI3028" s="327"/>
      <c r="AJ3028" s="327"/>
      <c r="AK3028" s="327"/>
      <c r="AL3028" s="327"/>
      <c r="AM3028" s="327"/>
      <c r="AN3028" s="327"/>
      <c r="AO3028" s="327"/>
      <c r="AP3028" s="327"/>
      <c r="AR3028" s="977" t="str">
        <f t="shared" ca="1" si="236"/>
        <v>0 ปี</v>
      </c>
      <c r="AS3028" s="977" t="str">
        <f t="shared" ca="1" si="237"/>
        <v>7 เดือน</v>
      </c>
      <c r="AT3028" s="978" t="str">
        <f t="shared" ca="1" si="238"/>
        <v>6 วัน</v>
      </c>
      <c r="AU3028" s="245"/>
      <c r="AV3028" s="979" t="str">
        <f t="shared" ca="1" si="239"/>
        <v>0 ปี7 เดือน6 วัน</v>
      </c>
    </row>
    <row r="3029" spans="1:48" s="952" customFormat="1" ht="175.2" customHeight="1">
      <c r="A3029" s="846"/>
      <c r="B3029" s="958">
        <v>243647</v>
      </c>
      <c r="C3029" s="968">
        <f t="shared" si="235"/>
        <v>45320</v>
      </c>
      <c r="D3029" s="946">
        <v>8</v>
      </c>
      <c r="E3029" s="947" t="s">
        <v>5989</v>
      </c>
      <c r="F3029" s="861"/>
      <c r="G3029" s="948">
        <v>84361</v>
      </c>
      <c r="H3029" s="948"/>
      <c r="I3029" s="948" t="s">
        <v>54</v>
      </c>
      <c r="J3029" s="949" t="s">
        <v>69</v>
      </c>
      <c r="K3029" s="861" t="s">
        <v>70</v>
      </c>
      <c r="L3029" s="861"/>
      <c r="M3029" s="949" t="s">
        <v>57</v>
      </c>
      <c r="N3029" s="950" t="s">
        <v>2366</v>
      </c>
      <c r="O3029" s="950" t="s">
        <v>79</v>
      </c>
      <c r="P3029" s="232" t="s">
        <v>72</v>
      </c>
      <c r="Q3029" s="862"/>
      <c r="R3029" s="862"/>
      <c r="S3029" s="862"/>
      <c r="T3029" s="862"/>
      <c r="U3029" s="340"/>
      <c r="V3029" s="340"/>
      <c r="W3029" s="340"/>
      <c r="X3029" s="340"/>
      <c r="Y3029" s="340"/>
      <c r="Z3029" s="340"/>
      <c r="AA3029" s="340"/>
      <c r="AB3029" s="340"/>
      <c r="AC3029" s="914" t="s">
        <v>184</v>
      </c>
      <c r="AD3029" s="951"/>
      <c r="AE3029" s="340"/>
      <c r="AF3029" s="340"/>
      <c r="AG3029" s="327"/>
      <c r="AH3029" s="326" t="s">
        <v>6002</v>
      </c>
      <c r="AI3029" s="327"/>
      <c r="AJ3029" s="327"/>
      <c r="AK3029" s="327"/>
      <c r="AL3029" s="327"/>
      <c r="AM3029" s="327"/>
      <c r="AN3029" s="327"/>
      <c r="AO3029" s="327"/>
      <c r="AP3029" s="327"/>
      <c r="AR3029" s="977" t="str">
        <f t="shared" ca="1" si="236"/>
        <v>0 ปี</v>
      </c>
      <c r="AS3029" s="977" t="str">
        <f t="shared" ca="1" si="237"/>
        <v>7 เดือน</v>
      </c>
      <c r="AT3029" s="978" t="str">
        <f t="shared" ca="1" si="238"/>
        <v>6 วัน</v>
      </c>
      <c r="AU3029" s="245"/>
      <c r="AV3029" s="979" t="str">
        <f t="shared" ca="1" si="239"/>
        <v>0 ปี7 เดือน6 วัน</v>
      </c>
    </row>
    <row r="3030" spans="1:48" s="952" customFormat="1" ht="175.2" customHeight="1">
      <c r="A3030" s="846"/>
      <c r="B3030" s="958">
        <v>243647</v>
      </c>
      <c r="C3030" s="968">
        <f t="shared" si="235"/>
        <v>45320</v>
      </c>
      <c r="D3030" s="946">
        <v>8</v>
      </c>
      <c r="E3030" s="947" t="s">
        <v>5989</v>
      </c>
      <c r="F3030" s="861"/>
      <c r="G3030" s="948">
        <v>84311</v>
      </c>
      <c r="H3030" s="948"/>
      <c r="I3030" s="948" t="s">
        <v>60</v>
      </c>
      <c r="J3030" s="949" t="s">
        <v>235</v>
      </c>
      <c r="K3030" s="861" t="s">
        <v>61</v>
      </c>
      <c r="L3030" s="861"/>
      <c r="M3030" s="949" t="s">
        <v>57</v>
      </c>
      <c r="N3030" s="950" t="s">
        <v>2366</v>
      </c>
      <c r="O3030" s="950" t="s">
        <v>65</v>
      </c>
      <c r="P3030" s="232" t="s">
        <v>527</v>
      </c>
      <c r="Q3030" s="862"/>
      <c r="R3030" s="862"/>
      <c r="S3030" s="862"/>
      <c r="T3030" s="862"/>
      <c r="U3030" s="340"/>
      <c r="V3030" s="340"/>
      <c r="W3030" s="340"/>
      <c r="X3030" s="340"/>
      <c r="Y3030" s="340"/>
      <c r="Z3030" s="340"/>
      <c r="AA3030" s="340"/>
      <c r="AB3030" s="340"/>
      <c r="AC3030" s="914" t="s">
        <v>184</v>
      </c>
      <c r="AD3030" s="951"/>
      <c r="AE3030" s="340"/>
      <c r="AF3030" s="340"/>
      <c r="AG3030" s="327"/>
      <c r="AH3030" s="326" t="s">
        <v>6002</v>
      </c>
      <c r="AI3030" s="327"/>
      <c r="AJ3030" s="327"/>
      <c r="AK3030" s="327"/>
      <c r="AL3030" s="327"/>
      <c r="AM3030" s="327"/>
      <c r="AN3030" s="327"/>
      <c r="AO3030" s="327"/>
      <c r="AP3030" s="327"/>
      <c r="AR3030" s="977" t="str">
        <f t="shared" ca="1" si="236"/>
        <v>0 ปี</v>
      </c>
      <c r="AS3030" s="977" t="str">
        <f t="shared" ca="1" si="237"/>
        <v>7 เดือน</v>
      </c>
      <c r="AT3030" s="978" t="str">
        <f t="shared" ca="1" si="238"/>
        <v>6 วัน</v>
      </c>
      <c r="AU3030" s="245"/>
      <c r="AV3030" s="979" t="str">
        <f t="shared" ca="1" si="239"/>
        <v>0 ปี7 เดือน6 วัน</v>
      </c>
    </row>
    <row r="3031" spans="1:48" s="952" customFormat="1" ht="175.2" customHeight="1">
      <c r="A3031" s="846"/>
      <c r="B3031" s="958">
        <v>243647</v>
      </c>
      <c r="C3031" s="968">
        <f t="shared" si="235"/>
        <v>45320</v>
      </c>
      <c r="D3031" s="946">
        <v>8</v>
      </c>
      <c r="E3031" s="947" t="s">
        <v>5989</v>
      </c>
      <c r="F3031" s="861"/>
      <c r="G3031" s="948">
        <v>38206</v>
      </c>
      <c r="H3031" s="948"/>
      <c r="I3031" s="948" t="s">
        <v>54</v>
      </c>
      <c r="J3031" s="949" t="s">
        <v>980</v>
      </c>
      <c r="K3031" s="861" t="s">
        <v>70</v>
      </c>
      <c r="L3031" s="861"/>
      <c r="M3031" s="949" t="s">
        <v>57</v>
      </c>
      <c r="N3031" s="950" t="s">
        <v>176</v>
      </c>
      <c r="O3031" s="950" t="s">
        <v>777</v>
      </c>
      <c r="P3031" s="232" t="s">
        <v>527</v>
      </c>
      <c r="Q3031" s="862"/>
      <c r="R3031" s="862"/>
      <c r="S3031" s="862"/>
      <c r="T3031" s="862"/>
      <c r="U3031" s="340"/>
      <c r="V3031" s="340"/>
      <c r="W3031" s="340"/>
      <c r="X3031" s="340"/>
      <c r="Y3031" s="340"/>
      <c r="Z3031" s="340"/>
      <c r="AA3031" s="340"/>
      <c r="AB3031" s="340"/>
      <c r="AC3031" s="914" t="s">
        <v>184</v>
      </c>
      <c r="AD3031" s="951"/>
      <c r="AE3031" s="340"/>
      <c r="AF3031" s="340"/>
      <c r="AG3031" s="327"/>
      <c r="AH3031" s="326" t="s">
        <v>6002</v>
      </c>
      <c r="AI3031" s="327"/>
      <c r="AJ3031" s="327"/>
      <c r="AK3031" s="327"/>
      <c r="AL3031" s="327"/>
      <c r="AM3031" s="327"/>
      <c r="AN3031" s="327"/>
      <c r="AO3031" s="327"/>
      <c r="AP3031" s="327"/>
      <c r="AR3031" s="977" t="str">
        <f t="shared" ca="1" si="236"/>
        <v>0 ปี</v>
      </c>
      <c r="AS3031" s="977" t="str">
        <f t="shared" ca="1" si="237"/>
        <v>7 เดือน</v>
      </c>
      <c r="AT3031" s="978" t="str">
        <f t="shared" ca="1" si="238"/>
        <v>6 วัน</v>
      </c>
      <c r="AU3031" s="245"/>
      <c r="AV3031" s="979" t="str">
        <f t="shared" ca="1" si="239"/>
        <v>0 ปี7 เดือน6 วัน</v>
      </c>
    </row>
    <row r="3032" spans="1:48" s="952" customFormat="1" ht="175.2" customHeight="1">
      <c r="A3032" s="846"/>
      <c r="B3032" s="958">
        <v>243647</v>
      </c>
      <c r="C3032" s="968">
        <f t="shared" si="235"/>
        <v>45320</v>
      </c>
      <c r="D3032" s="946">
        <v>8</v>
      </c>
      <c r="E3032" s="947" t="s">
        <v>5989</v>
      </c>
      <c r="F3032" s="861"/>
      <c r="G3032" s="948">
        <v>38218</v>
      </c>
      <c r="H3032" s="948"/>
      <c r="I3032" s="948" t="s">
        <v>54</v>
      </c>
      <c r="J3032" s="949" t="s">
        <v>980</v>
      </c>
      <c r="K3032" s="861" t="s">
        <v>70</v>
      </c>
      <c r="L3032" s="861"/>
      <c r="M3032" s="949" t="s">
        <v>57</v>
      </c>
      <c r="N3032" s="950" t="s">
        <v>176</v>
      </c>
      <c r="O3032" s="950" t="s">
        <v>777</v>
      </c>
      <c r="P3032" s="232" t="s">
        <v>73</v>
      </c>
      <c r="Q3032" s="862"/>
      <c r="R3032" s="862"/>
      <c r="S3032" s="862"/>
      <c r="T3032" s="862"/>
      <c r="U3032" s="340"/>
      <c r="V3032" s="340"/>
      <c r="W3032" s="340"/>
      <c r="X3032" s="340"/>
      <c r="Y3032" s="340"/>
      <c r="Z3032" s="340"/>
      <c r="AA3032" s="340"/>
      <c r="AB3032" s="340"/>
      <c r="AC3032" s="914" t="s">
        <v>184</v>
      </c>
      <c r="AD3032" s="951"/>
      <c r="AE3032" s="340"/>
      <c r="AF3032" s="340"/>
      <c r="AG3032" s="327"/>
      <c r="AH3032" s="326" t="s">
        <v>6002</v>
      </c>
      <c r="AI3032" s="327"/>
      <c r="AJ3032" s="327"/>
      <c r="AK3032" s="327"/>
      <c r="AL3032" s="327"/>
      <c r="AM3032" s="327"/>
      <c r="AN3032" s="327"/>
      <c r="AO3032" s="327"/>
      <c r="AP3032" s="327"/>
      <c r="AR3032" s="977" t="str">
        <f t="shared" ca="1" si="236"/>
        <v>0 ปี</v>
      </c>
      <c r="AS3032" s="977" t="str">
        <f t="shared" ca="1" si="237"/>
        <v>7 เดือน</v>
      </c>
      <c r="AT3032" s="978" t="str">
        <f t="shared" ca="1" si="238"/>
        <v>6 วัน</v>
      </c>
      <c r="AU3032" s="245"/>
      <c r="AV3032" s="979" t="str">
        <f t="shared" ca="1" si="239"/>
        <v>0 ปี7 เดือน6 วัน</v>
      </c>
    </row>
    <row r="3033" spans="1:48" s="952" customFormat="1" ht="175.2" customHeight="1">
      <c r="A3033" s="846"/>
      <c r="B3033" s="958">
        <v>243647</v>
      </c>
      <c r="C3033" s="968">
        <f t="shared" si="235"/>
        <v>45320</v>
      </c>
      <c r="D3033" s="946">
        <v>8</v>
      </c>
      <c r="E3033" s="947" t="s">
        <v>5989</v>
      </c>
      <c r="F3033" s="861"/>
      <c r="G3033" s="948">
        <v>85240</v>
      </c>
      <c r="H3033" s="948"/>
      <c r="I3033" s="948" t="s">
        <v>60</v>
      </c>
      <c r="J3033" s="949" t="s">
        <v>525</v>
      </c>
      <c r="K3033" s="861" t="s">
        <v>61</v>
      </c>
      <c r="L3033" s="861"/>
      <c r="M3033" s="949" t="s">
        <v>57</v>
      </c>
      <c r="N3033" s="950" t="s">
        <v>176</v>
      </c>
      <c r="O3033" s="950" t="s">
        <v>528</v>
      </c>
      <c r="P3033" s="232" t="s">
        <v>527</v>
      </c>
      <c r="Q3033" s="862"/>
      <c r="R3033" s="862"/>
      <c r="S3033" s="862"/>
      <c r="T3033" s="862"/>
      <c r="U3033" s="340"/>
      <c r="V3033" s="340"/>
      <c r="W3033" s="340"/>
      <c r="X3033" s="340"/>
      <c r="Y3033" s="340"/>
      <c r="Z3033" s="340"/>
      <c r="AA3033" s="340"/>
      <c r="AB3033" s="340"/>
      <c r="AC3033" s="914" t="s">
        <v>184</v>
      </c>
      <c r="AD3033" s="951"/>
      <c r="AE3033" s="340"/>
      <c r="AF3033" s="340"/>
      <c r="AG3033" s="327"/>
      <c r="AH3033" s="326" t="s">
        <v>6002</v>
      </c>
      <c r="AI3033" s="327"/>
      <c r="AJ3033" s="327"/>
      <c r="AK3033" s="327"/>
      <c r="AL3033" s="327"/>
      <c r="AM3033" s="327"/>
      <c r="AN3033" s="327"/>
      <c r="AO3033" s="327"/>
      <c r="AP3033" s="327"/>
      <c r="AR3033" s="977" t="str">
        <f t="shared" ca="1" si="236"/>
        <v>0 ปี</v>
      </c>
      <c r="AS3033" s="977" t="str">
        <f t="shared" ca="1" si="237"/>
        <v>7 เดือน</v>
      </c>
      <c r="AT3033" s="978" t="str">
        <f t="shared" ca="1" si="238"/>
        <v>6 วัน</v>
      </c>
      <c r="AU3033" s="245"/>
      <c r="AV3033" s="979" t="str">
        <f t="shared" ca="1" si="239"/>
        <v>0 ปี7 เดือน6 วัน</v>
      </c>
    </row>
    <row r="3034" spans="1:48" s="952" customFormat="1" ht="175.2" customHeight="1">
      <c r="A3034" s="846"/>
      <c r="B3034" s="958">
        <v>243647</v>
      </c>
      <c r="C3034" s="968">
        <f t="shared" si="235"/>
        <v>45320</v>
      </c>
      <c r="D3034" s="946">
        <v>8</v>
      </c>
      <c r="E3034" s="947" t="s">
        <v>5989</v>
      </c>
      <c r="F3034" s="861"/>
      <c r="G3034" s="948">
        <v>152762</v>
      </c>
      <c r="H3034" s="948"/>
      <c r="I3034" s="948" t="s">
        <v>60</v>
      </c>
      <c r="J3034" s="949" t="s">
        <v>321</v>
      </c>
      <c r="K3034" s="861" t="s">
        <v>61</v>
      </c>
      <c r="L3034" s="861"/>
      <c r="M3034" s="949" t="s">
        <v>68</v>
      </c>
      <c r="N3034" s="950" t="s">
        <v>204</v>
      </c>
      <c r="O3034" s="950" t="s">
        <v>861</v>
      </c>
      <c r="P3034" s="232" t="s">
        <v>134</v>
      </c>
      <c r="Q3034" s="862"/>
      <c r="R3034" s="862"/>
      <c r="S3034" s="862"/>
      <c r="T3034" s="862"/>
      <c r="U3034" s="340"/>
      <c r="V3034" s="340"/>
      <c r="W3034" s="340"/>
      <c r="X3034" s="340"/>
      <c r="Y3034" s="340"/>
      <c r="Z3034" s="340"/>
      <c r="AA3034" s="340"/>
      <c r="AB3034" s="340"/>
      <c r="AC3034" s="914" t="s">
        <v>184</v>
      </c>
      <c r="AD3034" s="951"/>
      <c r="AE3034" s="340"/>
      <c r="AF3034" s="340"/>
      <c r="AG3034" s="327"/>
      <c r="AH3034" s="326" t="s">
        <v>6002</v>
      </c>
      <c r="AI3034" s="327"/>
      <c r="AJ3034" s="327"/>
      <c r="AK3034" s="327"/>
      <c r="AL3034" s="327"/>
      <c r="AM3034" s="327"/>
      <c r="AN3034" s="327"/>
      <c r="AO3034" s="327"/>
      <c r="AP3034" s="327"/>
      <c r="AR3034" s="977" t="str">
        <f t="shared" ca="1" si="236"/>
        <v>0 ปี</v>
      </c>
      <c r="AS3034" s="977" t="str">
        <f t="shared" ca="1" si="237"/>
        <v>7 เดือน</v>
      </c>
      <c r="AT3034" s="978" t="str">
        <f t="shared" ca="1" si="238"/>
        <v>6 วัน</v>
      </c>
      <c r="AU3034" s="245"/>
      <c r="AV3034" s="979" t="str">
        <f t="shared" ca="1" si="239"/>
        <v>0 ปี7 เดือน6 วัน</v>
      </c>
    </row>
    <row r="3035" spans="1:48" s="952" customFormat="1" ht="175.2" customHeight="1">
      <c r="A3035" s="846"/>
      <c r="B3035" s="958">
        <v>243647</v>
      </c>
      <c r="C3035" s="968">
        <f t="shared" si="235"/>
        <v>45320</v>
      </c>
      <c r="D3035" s="946">
        <v>8</v>
      </c>
      <c r="E3035" s="947" t="s">
        <v>5989</v>
      </c>
      <c r="F3035" s="861"/>
      <c r="G3035" s="948">
        <v>67091</v>
      </c>
      <c r="H3035" s="948"/>
      <c r="I3035" s="948" t="s">
        <v>54</v>
      </c>
      <c r="J3035" s="949" t="s">
        <v>85</v>
      </c>
      <c r="K3035" s="861" t="s">
        <v>70</v>
      </c>
      <c r="L3035" s="861"/>
      <c r="M3035" s="949" t="s">
        <v>120</v>
      </c>
      <c r="N3035" s="950" t="s">
        <v>2163</v>
      </c>
      <c r="O3035" s="950" t="s">
        <v>65</v>
      </c>
      <c r="P3035" s="232" t="s">
        <v>527</v>
      </c>
      <c r="Q3035" s="862"/>
      <c r="R3035" s="862"/>
      <c r="S3035" s="862"/>
      <c r="T3035" s="862"/>
      <c r="U3035" s="340"/>
      <c r="V3035" s="340"/>
      <c r="W3035" s="340"/>
      <c r="X3035" s="340"/>
      <c r="Y3035" s="340"/>
      <c r="Z3035" s="340"/>
      <c r="AA3035" s="340"/>
      <c r="AB3035" s="340"/>
      <c r="AC3035" s="914" t="s">
        <v>184</v>
      </c>
      <c r="AD3035" s="951"/>
      <c r="AE3035" s="340"/>
      <c r="AF3035" s="340"/>
      <c r="AG3035" s="327"/>
      <c r="AH3035" s="326" t="s">
        <v>6002</v>
      </c>
      <c r="AI3035" s="327"/>
      <c r="AJ3035" s="327"/>
      <c r="AK3035" s="327"/>
      <c r="AL3035" s="327"/>
      <c r="AM3035" s="327"/>
      <c r="AN3035" s="327"/>
      <c r="AO3035" s="327"/>
      <c r="AP3035" s="327"/>
      <c r="AR3035" s="977" t="str">
        <f t="shared" ca="1" si="236"/>
        <v>0 ปี</v>
      </c>
      <c r="AS3035" s="977" t="str">
        <f t="shared" ca="1" si="237"/>
        <v>7 เดือน</v>
      </c>
      <c r="AT3035" s="978" t="str">
        <f t="shared" ca="1" si="238"/>
        <v>6 วัน</v>
      </c>
      <c r="AU3035" s="245"/>
      <c r="AV3035" s="979" t="str">
        <f t="shared" ca="1" si="239"/>
        <v>0 ปี7 เดือน6 วัน</v>
      </c>
    </row>
    <row r="3036" spans="1:48" s="952" customFormat="1" ht="175.2" customHeight="1">
      <c r="A3036" s="846"/>
      <c r="B3036" s="958">
        <v>243647</v>
      </c>
      <c r="C3036" s="968">
        <f t="shared" si="235"/>
        <v>45320</v>
      </c>
      <c r="D3036" s="946">
        <v>8</v>
      </c>
      <c r="E3036" s="947" t="s">
        <v>5989</v>
      </c>
      <c r="F3036" s="861"/>
      <c r="G3036" s="948">
        <v>67005</v>
      </c>
      <c r="H3036" s="948"/>
      <c r="I3036" s="948" t="s">
        <v>54</v>
      </c>
      <c r="J3036" s="949" t="s">
        <v>980</v>
      </c>
      <c r="K3036" s="861" t="s">
        <v>70</v>
      </c>
      <c r="L3036" s="861"/>
      <c r="M3036" s="949" t="s">
        <v>120</v>
      </c>
      <c r="N3036" s="950" t="s">
        <v>268</v>
      </c>
      <c r="O3036" s="950" t="s">
        <v>65</v>
      </c>
      <c r="P3036" s="232" t="s">
        <v>527</v>
      </c>
      <c r="Q3036" s="862"/>
      <c r="R3036" s="862"/>
      <c r="S3036" s="862"/>
      <c r="T3036" s="862"/>
      <c r="U3036" s="340"/>
      <c r="V3036" s="340"/>
      <c r="W3036" s="340"/>
      <c r="X3036" s="340"/>
      <c r="Y3036" s="340"/>
      <c r="Z3036" s="340"/>
      <c r="AA3036" s="340"/>
      <c r="AB3036" s="340"/>
      <c r="AC3036" s="914" t="s">
        <v>184</v>
      </c>
      <c r="AD3036" s="951"/>
      <c r="AE3036" s="340"/>
      <c r="AF3036" s="340"/>
      <c r="AG3036" s="327"/>
      <c r="AH3036" s="326" t="s">
        <v>6002</v>
      </c>
      <c r="AI3036" s="327"/>
      <c r="AJ3036" s="327"/>
      <c r="AK3036" s="327"/>
      <c r="AL3036" s="327"/>
      <c r="AM3036" s="327"/>
      <c r="AN3036" s="327"/>
      <c r="AO3036" s="327"/>
      <c r="AP3036" s="327"/>
      <c r="AR3036" s="977" t="str">
        <f t="shared" ca="1" si="236"/>
        <v>0 ปี</v>
      </c>
      <c r="AS3036" s="977" t="str">
        <f t="shared" ca="1" si="237"/>
        <v>7 เดือน</v>
      </c>
      <c r="AT3036" s="978" t="str">
        <f t="shared" ca="1" si="238"/>
        <v>6 วัน</v>
      </c>
      <c r="AU3036" s="245"/>
      <c r="AV3036" s="979" t="str">
        <f t="shared" ca="1" si="239"/>
        <v>0 ปี7 เดือน6 วัน</v>
      </c>
    </row>
    <row r="3037" spans="1:48" s="952" customFormat="1" ht="175.2" customHeight="1">
      <c r="A3037" s="846"/>
      <c r="B3037" s="958">
        <v>243647</v>
      </c>
      <c r="C3037" s="968">
        <f t="shared" si="235"/>
        <v>45320</v>
      </c>
      <c r="D3037" s="946">
        <v>8</v>
      </c>
      <c r="E3037" s="947" t="s">
        <v>5989</v>
      </c>
      <c r="F3037" s="861"/>
      <c r="G3037" s="948">
        <v>66207</v>
      </c>
      <c r="H3037" s="948"/>
      <c r="I3037" s="948" t="s">
        <v>54</v>
      </c>
      <c r="J3037" s="949" t="s">
        <v>69</v>
      </c>
      <c r="K3037" s="861" t="s">
        <v>70</v>
      </c>
      <c r="L3037" s="861"/>
      <c r="M3037" s="949" t="s">
        <v>120</v>
      </c>
      <c r="N3037" s="950" t="s">
        <v>1116</v>
      </c>
      <c r="O3037" s="950" t="s">
        <v>79</v>
      </c>
      <c r="P3037" s="232" t="s">
        <v>72</v>
      </c>
      <c r="Q3037" s="862"/>
      <c r="R3037" s="862"/>
      <c r="S3037" s="862"/>
      <c r="T3037" s="862"/>
      <c r="U3037" s="340"/>
      <c r="V3037" s="340"/>
      <c r="W3037" s="340"/>
      <c r="X3037" s="340"/>
      <c r="Y3037" s="340"/>
      <c r="Z3037" s="340"/>
      <c r="AA3037" s="340"/>
      <c r="AB3037" s="340"/>
      <c r="AC3037" s="914" t="s">
        <v>184</v>
      </c>
      <c r="AD3037" s="951"/>
      <c r="AE3037" s="340"/>
      <c r="AF3037" s="340"/>
      <c r="AG3037" s="327"/>
      <c r="AH3037" s="326" t="s">
        <v>6002</v>
      </c>
      <c r="AI3037" s="327"/>
      <c r="AJ3037" s="327"/>
      <c r="AK3037" s="327"/>
      <c r="AL3037" s="327"/>
      <c r="AM3037" s="327"/>
      <c r="AN3037" s="327"/>
      <c r="AO3037" s="327"/>
      <c r="AP3037" s="327"/>
      <c r="AR3037" s="977" t="str">
        <f t="shared" ca="1" si="236"/>
        <v>0 ปี</v>
      </c>
      <c r="AS3037" s="977" t="str">
        <f t="shared" ca="1" si="237"/>
        <v>7 เดือน</v>
      </c>
      <c r="AT3037" s="978" t="str">
        <f t="shared" ca="1" si="238"/>
        <v>6 วัน</v>
      </c>
      <c r="AU3037" s="245"/>
      <c r="AV3037" s="979" t="str">
        <f t="shared" ca="1" si="239"/>
        <v>0 ปี7 เดือน6 วัน</v>
      </c>
    </row>
    <row r="3038" spans="1:48" s="952" customFormat="1" ht="175.2" customHeight="1">
      <c r="A3038" s="846"/>
      <c r="B3038" s="958">
        <v>243647</v>
      </c>
      <c r="C3038" s="968">
        <f t="shared" si="235"/>
        <v>45320</v>
      </c>
      <c r="D3038" s="946">
        <v>8</v>
      </c>
      <c r="E3038" s="947" t="s">
        <v>5989</v>
      </c>
      <c r="F3038" s="861"/>
      <c r="G3038" s="948">
        <v>66738</v>
      </c>
      <c r="H3038" s="948"/>
      <c r="I3038" s="948" t="s">
        <v>54</v>
      </c>
      <c r="J3038" s="949" t="s">
        <v>442</v>
      </c>
      <c r="K3038" s="861" t="s">
        <v>70</v>
      </c>
      <c r="L3038" s="861"/>
      <c r="M3038" s="949" t="s">
        <v>120</v>
      </c>
      <c r="N3038" s="950" t="s">
        <v>5998</v>
      </c>
      <c r="O3038" s="950" t="s">
        <v>65</v>
      </c>
      <c r="P3038" s="232" t="s">
        <v>527</v>
      </c>
      <c r="Q3038" s="862"/>
      <c r="R3038" s="862"/>
      <c r="S3038" s="862"/>
      <c r="T3038" s="862"/>
      <c r="U3038" s="340"/>
      <c r="V3038" s="340"/>
      <c r="W3038" s="340"/>
      <c r="X3038" s="340"/>
      <c r="Y3038" s="340"/>
      <c r="Z3038" s="340"/>
      <c r="AA3038" s="340"/>
      <c r="AB3038" s="340"/>
      <c r="AC3038" s="914" t="s">
        <v>184</v>
      </c>
      <c r="AD3038" s="951"/>
      <c r="AE3038" s="340"/>
      <c r="AF3038" s="340"/>
      <c r="AG3038" s="327"/>
      <c r="AH3038" s="326" t="s">
        <v>6002</v>
      </c>
      <c r="AI3038" s="327"/>
      <c r="AJ3038" s="327"/>
      <c r="AK3038" s="327"/>
      <c r="AL3038" s="327"/>
      <c r="AM3038" s="327"/>
      <c r="AN3038" s="327"/>
      <c r="AO3038" s="327"/>
      <c r="AP3038" s="327"/>
      <c r="AR3038" s="977" t="str">
        <f t="shared" ca="1" si="236"/>
        <v>0 ปี</v>
      </c>
      <c r="AS3038" s="977" t="str">
        <f t="shared" ca="1" si="237"/>
        <v>7 เดือน</v>
      </c>
      <c r="AT3038" s="978" t="str">
        <f t="shared" ca="1" si="238"/>
        <v>6 วัน</v>
      </c>
      <c r="AU3038" s="245"/>
      <c r="AV3038" s="979" t="str">
        <f t="shared" ca="1" si="239"/>
        <v>0 ปี7 เดือน6 วัน</v>
      </c>
    </row>
    <row r="3039" spans="1:48" s="952" customFormat="1" ht="175.2" customHeight="1">
      <c r="A3039" s="846"/>
      <c r="B3039" s="958">
        <v>243647</v>
      </c>
      <c r="C3039" s="968">
        <f t="shared" si="235"/>
        <v>45320</v>
      </c>
      <c r="D3039" s="946">
        <v>8</v>
      </c>
      <c r="E3039" s="947" t="s">
        <v>5989</v>
      </c>
      <c r="F3039" s="861"/>
      <c r="G3039" s="948">
        <v>38665</v>
      </c>
      <c r="H3039" s="948"/>
      <c r="I3039" s="948" t="s">
        <v>54</v>
      </c>
      <c r="J3039" s="949" t="s">
        <v>85</v>
      </c>
      <c r="K3039" s="861" t="s">
        <v>70</v>
      </c>
      <c r="L3039" s="861"/>
      <c r="M3039" s="949" t="s">
        <v>80</v>
      </c>
      <c r="N3039" s="950" t="s">
        <v>309</v>
      </c>
      <c r="O3039" s="950" t="s">
        <v>124</v>
      </c>
      <c r="P3039" s="232" t="s">
        <v>527</v>
      </c>
      <c r="Q3039" s="862"/>
      <c r="R3039" s="862"/>
      <c r="S3039" s="862"/>
      <c r="T3039" s="862"/>
      <c r="U3039" s="340"/>
      <c r="V3039" s="340"/>
      <c r="W3039" s="340"/>
      <c r="X3039" s="340"/>
      <c r="Y3039" s="340"/>
      <c r="Z3039" s="340"/>
      <c r="AA3039" s="340"/>
      <c r="AB3039" s="340"/>
      <c r="AC3039" s="914" t="s">
        <v>184</v>
      </c>
      <c r="AD3039" s="951"/>
      <c r="AE3039" s="340"/>
      <c r="AF3039" s="340"/>
      <c r="AG3039" s="327"/>
      <c r="AH3039" s="326" t="s">
        <v>6002</v>
      </c>
      <c r="AI3039" s="327"/>
      <c r="AJ3039" s="327"/>
      <c r="AK3039" s="327"/>
      <c r="AL3039" s="327"/>
      <c r="AM3039" s="327"/>
      <c r="AN3039" s="327"/>
      <c r="AO3039" s="327"/>
      <c r="AP3039" s="327"/>
      <c r="AR3039" s="977" t="str">
        <f t="shared" ca="1" si="236"/>
        <v>0 ปี</v>
      </c>
      <c r="AS3039" s="977" t="str">
        <f t="shared" ca="1" si="237"/>
        <v>7 เดือน</v>
      </c>
      <c r="AT3039" s="978" t="str">
        <f t="shared" ca="1" si="238"/>
        <v>6 วัน</v>
      </c>
      <c r="AU3039" s="245"/>
      <c r="AV3039" s="979" t="str">
        <f t="shared" ca="1" si="239"/>
        <v>0 ปี7 เดือน6 วัน</v>
      </c>
    </row>
    <row r="3040" spans="1:48" s="952" customFormat="1" ht="175.2" customHeight="1">
      <c r="A3040" s="846"/>
      <c r="B3040" s="958">
        <v>243647</v>
      </c>
      <c r="C3040" s="968">
        <f t="shared" si="235"/>
        <v>45320</v>
      </c>
      <c r="D3040" s="946">
        <v>8</v>
      </c>
      <c r="E3040" s="947" t="s">
        <v>5989</v>
      </c>
      <c r="F3040" s="861"/>
      <c r="G3040" s="948">
        <v>38655</v>
      </c>
      <c r="H3040" s="948"/>
      <c r="I3040" s="948" t="s">
        <v>54</v>
      </c>
      <c r="J3040" s="949" t="s">
        <v>980</v>
      </c>
      <c r="K3040" s="861" t="s">
        <v>70</v>
      </c>
      <c r="L3040" s="861"/>
      <c r="M3040" s="949" t="s">
        <v>80</v>
      </c>
      <c r="N3040" s="950" t="s">
        <v>309</v>
      </c>
      <c r="O3040" s="950" t="s">
        <v>777</v>
      </c>
      <c r="P3040" s="232" t="s">
        <v>527</v>
      </c>
      <c r="Q3040" s="862"/>
      <c r="R3040" s="862"/>
      <c r="S3040" s="862"/>
      <c r="T3040" s="862"/>
      <c r="U3040" s="340"/>
      <c r="V3040" s="340"/>
      <c r="W3040" s="340"/>
      <c r="X3040" s="340"/>
      <c r="Y3040" s="340"/>
      <c r="Z3040" s="340"/>
      <c r="AA3040" s="340"/>
      <c r="AB3040" s="340"/>
      <c r="AC3040" s="914" t="s">
        <v>184</v>
      </c>
      <c r="AD3040" s="951"/>
      <c r="AE3040" s="340"/>
      <c r="AF3040" s="340"/>
      <c r="AG3040" s="327"/>
      <c r="AH3040" s="326" t="s">
        <v>6002</v>
      </c>
      <c r="AI3040" s="327"/>
      <c r="AJ3040" s="327"/>
      <c r="AK3040" s="327"/>
      <c r="AL3040" s="327"/>
      <c r="AM3040" s="327"/>
      <c r="AN3040" s="327"/>
      <c r="AO3040" s="327"/>
      <c r="AP3040" s="327"/>
      <c r="AR3040" s="977" t="str">
        <f t="shared" ca="1" si="236"/>
        <v>0 ปี</v>
      </c>
      <c r="AS3040" s="977" t="str">
        <f t="shared" ca="1" si="237"/>
        <v>7 เดือน</v>
      </c>
      <c r="AT3040" s="978" t="str">
        <f t="shared" ca="1" si="238"/>
        <v>6 วัน</v>
      </c>
      <c r="AU3040" s="245"/>
      <c r="AV3040" s="979" t="str">
        <f t="shared" ca="1" si="239"/>
        <v>0 ปี7 เดือน6 วัน</v>
      </c>
    </row>
    <row r="3041" spans="1:48" s="952" customFormat="1" ht="175.2" customHeight="1">
      <c r="A3041" s="846"/>
      <c r="B3041" s="958">
        <v>243647</v>
      </c>
      <c r="C3041" s="968">
        <f t="shared" si="235"/>
        <v>45320</v>
      </c>
      <c r="D3041" s="946">
        <v>8</v>
      </c>
      <c r="E3041" s="947" t="s">
        <v>5989</v>
      </c>
      <c r="F3041" s="861"/>
      <c r="G3041" s="948">
        <v>40615</v>
      </c>
      <c r="H3041" s="948"/>
      <c r="I3041" s="948" t="s">
        <v>54</v>
      </c>
      <c r="J3041" s="949" t="s">
        <v>980</v>
      </c>
      <c r="K3041" s="861" t="s">
        <v>70</v>
      </c>
      <c r="L3041" s="861"/>
      <c r="M3041" s="949" t="s">
        <v>82</v>
      </c>
      <c r="N3041" s="950" t="s">
        <v>168</v>
      </c>
      <c r="O3041" s="950" t="s">
        <v>777</v>
      </c>
      <c r="P3041" s="232" t="s">
        <v>58</v>
      </c>
      <c r="Q3041" s="862"/>
      <c r="R3041" s="862"/>
      <c r="S3041" s="862"/>
      <c r="T3041" s="862"/>
      <c r="U3041" s="340"/>
      <c r="V3041" s="340"/>
      <c r="W3041" s="340"/>
      <c r="X3041" s="340"/>
      <c r="Y3041" s="340"/>
      <c r="Z3041" s="340"/>
      <c r="AA3041" s="340"/>
      <c r="AB3041" s="340"/>
      <c r="AC3041" s="914" t="s">
        <v>184</v>
      </c>
      <c r="AD3041" s="951"/>
      <c r="AE3041" s="340"/>
      <c r="AF3041" s="340"/>
      <c r="AG3041" s="327"/>
      <c r="AH3041" s="326" t="s">
        <v>6002</v>
      </c>
      <c r="AI3041" s="327"/>
      <c r="AJ3041" s="327"/>
      <c r="AK3041" s="327"/>
      <c r="AL3041" s="327"/>
      <c r="AM3041" s="327"/>
      <c r="AN3041" s="327"/>
      <c r="AO3041" s="327"/>
      <c r="AP3041" s="327"/>
      <c r="AR3041" s="977" t="str">
        <f t="shared" ca="1" si="236"/>
        <v>0 ปี</v>
      </c>
      <c r="AS3041" s="977" t="str">
        <f t="shared" ca="1" si="237"/>
        <v>7 เดือน</v>
      </c>
      <c r="AT3041" s="978" t="str">
        <f t="shared" ca="1" si="238"/>
        <v>6 วัน</v>
      </c>
      <c r="AU3041" s="245"/>
      <c r="AV3041" s="979" t="str">
        <f t="shared" ca="1" si="239"/>
        <v>0 ปี7 เดือน6 วัน</v>
      </c>
    </row>
    <row r="3042" spans="1:48" s="952" customFormat="1" ht="175.2" customHeight="1">
      <c r="A3042" s="846"/>
      <c r="B3042" s="958">
        <v>243647</v>
      </c>
      <c r="C3042" s="968">
        <f t="shared" si="235"/>
        <v>45320</v>
      </c>
      <c r="D3042" s="946">
        <v>8</v>
      </c>
      <c r="E3042" s="947" t="s">
        <v>5989</v>
      </c>
      <c r="F3042" s="861"/>
      <c r="G3042" s="948">
        <v>38433</v>
      </c>
      <c r="H3042" s="948"/>
      <c r="I3042" s="948" t="s">
        <v>54</v>
      </c>
      <c r="J3042" s="949" t="s">
        <v>980</v>
      </c>
      <c r="K3042" s="861" t="s">
        <v>70</v>
      </c>
      <c r="L3042" s="861"/>
      <c r="M3042" s="949" t="s">
        <v>82</v>
      </c>
      <c r="N3042" s="950" t="s">
        <v>168</v>
      </c>
      <c r="O3042" s="950" t="s">
        <v>777</v>
      </c>
      <c r="P3042" s="232" t="s">
        <v>58</v>
      </c>
      <c r="Q3042" s="862"/>
      <c r="R3042" s="862"/>
      <c r="S3042" s="862"/>
      <c r="T3042" s="862"/>
      <c r="U3042" s="340"/>
      <c r="V3042" s="340"/>
      <c r="W3042" s="340"/>
      <c r="X3042" s="340"/>
      <c r="Y3042" s="340"/>
      <c r="Z3042" s="340"/>
      <c r="AA3042" s="340"/>
      <c r="AB3042" s="340"/>
      <c r="AC3042" s="914" t="s">
        <v>184</v>
      </c>
      <c r="AD3042" s="951"/>
      <c r="AE3042" s="340"/>
      <c r="AF3042" s="340"/>
      <c r="AG3042" s="327"/>
      <c r="AH3042" s="326" t="s">
        <v>6002</v>
      </c>
      <c r="AI3042" s="327"/>
      <c r="AJ3042" s="327"/>
      <c r="AK3042" s="327"/>
      <c r="AL3042" s="327"/>
      <c r="AM3042" s="327"/>
      <c r="AN3042" s="327"/>
      <c r="AO3042" s="327"/>
      <c r="AP3042" s="327"/>
      <c r="AR3042" s="977" t="str">
        <f t="shared" ca="1" si="236"/>
        <v>0 ปี</v>
      </c>
      <c r="AS3042" s="977" t="str">
        <f t="shared" ca="1" si="237"/>
        <v>7 เดือน</v>
      </c>
      <c r="AT3042" s="978" t="str">
        <f t="shared" ca="1" si="238"/>
        <v>6 วัน</v>
      </c>
      <c r="AU3042" s="245"/>
      <c r="AV3042" s="979" t="str">
        <f t="shared" ca="1" si="239"/>
        <v>0 ปี7 เดือน6 วัน</v>
      </c>
    </row>
    <row r="3043" spans="1:48" s="952" customFormat="1" ht="175.2" customHeight="1">
      <c r="A3043" s="846"/>
      <c r="B3043" s="958">
        <v>243647</v>
      </c>
      <c r="C3043" s="968">
        <f t="shared" si="235"/>
        <v>45320</v>
      </c>
      <c r="D3043" s="946">
        <v>8</v>
      </c>
      <c r="E3043" s="947" t="s">
        <v>5989</v>
      </c>
      <c r="F3043" s="861"/>
      <c r="G3043" s="948">
        <v>38495</v>
      </c>
      <c r="H3043" s="948"/>
      <c r="I3043" s="948" t="s">
        <v>54</v>
      </c>
      <c r="J3043" s="949" t="s">
        <v>980</v>
      </c>
      <c r="K3043" s="861" t="s">
        <v>70</v>
      </c>
      <c r="L3043" s="861"/>
      <c r="M3043" s="949" t="s">
        <v>82</v>
      </c>
      <c r="N3043" s="950" t="s">
        <v>1855</v>
      </c>
      <c r="O3043" s="950" t="s">
        <v>777</v>
      </c>
      <c r="P3043" s="232" t="s">
        <v>73</v>
      </c>
      <c r="Q3043" s="862"/>
      <c r="R3043" s="862"/>
      <c r="S3043" s="862"/>
      <c r="T3043" s="862"/>
      <c r="U3043" s="340"/>
      <c r="V3043" s="340"/>
      <c r="W3043" s="340"/>
      <c r="X3043" s="340"/>
      <c r="Y3043" s="340"/>
      <c r="Z3043" s="340"/>
      <c r="AA3043" s="340"/>
      <c r="AB3043" s="340"/>
      <c r="AC3043" s="914" t="s">
        <v>184</v>
      </c>
      <c r="AD3043" s="951"/>
      <c r="AE3043" s="340"/>
      <c r="AF3043" s="340"/>
      <c r="AG3043" s="327"/>
      <c r="AH3043" s="326" t="s">
        <v>6002</v>
      </c>
      <c r="AI3043" s="327"/>
      <c r="AJ3043" s="327"/>
      <c r="AK3043" s="327"/>
      <c r="AL3043" s="327"/>
      <c r="AM3043" s="327"/>
      <c r="AN3043" s="327"/>
      <c r="AO3043" s="327"/>
      <c r="AP3043" s="327"/>
      <c r="AR3043" s="977" t="str">
        <f t="shared" ca="1" si="236"/>
        <v>0 ปี</v>
      </c>
      <c r="AS3043" s="977" t="str">
        <f t="shared" ca="1" si="237"/>
        <v>7 เดือน</v>
      </c>
      <c r="AT3043" s="978" t="str">
        <f t="shared" ca="1" si="238"/>
        <v>6 วัน</v>
      </c>
      <c r="AU3043" s="245"/>
      <c r="AV3043" s="979" t="str">
        <f t="shared" ca="1" si="239"/>
        <v>0 ปี7 เดือน6 วัน</v>
      </c>
    </row>
    <row r="3044" spans="1:48" s="952" customFormat="1" ht="175.2" customHeight="1">
      <c r="A3044" s="846"/>
      <c r="B3044" s="958">
        <v>243647</v>
      </c>
      <c r="C3044" s="968">
        <f t="shared" si="235"/>
        <v>45320</v>
      </c>
      <c r="D3044" s="946">
        <v>8</v>
      </c>
      <c r="E3044" s="947" t="s">
        <v>5989</v>
      </c>
      <c r="F3044" s="861"/>
      <c r="G3044" s="948">
        <v>38482</v>
      </c>
      <c r="H3044" s="948"/>
      <c r="I3044" s="948" t="s">
        <v>54</v>
      </c>
      <c r="J3044" s="949" t="s">
        <v>85</v>
      </c>
      <c r="K3044" s="861" t="s">
        <v>70</v>
      </c>
      <c r="L3044" s="861"/>
      <c r="M3044" s="949" t="s">
        <v>82</v>
      </c>
      <c r="N3044" s="950" t="s">
        <v>1855</v>
      </c>
      <c r="O3044" s="950" t="s">
        <v>124</v>
      </c>
      <c r="P3044" s="232" t="s">
        <v>73</v>
      </c>
      <c r="Q3044" s="862"/>
      <c r="R3044" s="862"/>
      <c r="S3044" s="862"/>
      <c r="T3044" s="862"/>
      <c r="U3044" s="340"/>
      <c r="V3044" s="340"/>
      <c r="W3044" s="340"/>
      <c r="X3044" s="340"/>
      <c r="Y3044" s="340"/>
      <c r="Z3044" s="340"/>
      <c r="AA3044" s="340"/>
      <c r="AB3044" s="340"/>
      <c r="AC3044" s="914" t="s">
        <v>184</v>
      </c>
      <c r="AD3044" s="951"/>
      <c r="AE3044" s="340"/>
      <c r="AF3044" s="340"/>
      <c r="AG3044" s="327"/>
      <c r="AH3044" s="326" t="s">
        <v>6002</v>
      </c>
      <c r="AI3044" s="327"/>
      <c r="AJ3044" s="327"/>
      <c r="AK3044" s="327"/>
      <c r="AL3044" s="327"/>
      <c r="AM3044" s="327"/>
      <c r="AN3044" s="327"/>
      <c r="AO3044" s="327"/>
      <c r="AP3044" s="327"/>
      <c r="AR3044" s="977" t="str">
        <f t="shared" ca="1" si="236"/>
        <v>0 ปี</v>
      </c>
      <c r="AS3044" s="977" t="str">
        <f t="shared" ca="1" si="237"/>
        <v>7 เดือน</v>
      </c>
      <c r="AT3044" s="978" t="str">
        <f t="shared" ca="1" si="238"/>
        <v>6 วัน</v>
      </c>
      <c r="AU3044" s="245"/>
      <c r="AV3044" s="979" t="str">
        <f t="shared" ca="1" si="239"/>
        <v>0 ปี7 เดือน6 วัน</v>
      </c>
    </row>
    <row r="3045" spans="1:48" s="952" customFormat="1" ht="175.2" customHeight="1">
      <c r="A3045" s="846"/>
      <c r="B3045" s="958">
        <v>243647</v>
      </c>
      <c r="C3045" s="968">
        <f t="shared" si="235"/>
        <v>45320</v>
      </c>
      <c r="D3045" s="946">
        <v>8</v>
      </c>
      <c r="E3045" s="947" t="s">
        <v>5989</v>
      </c>
      <c r="F3045" s="861"/>
      <c r="G3045" s="948">
        <v>67816</v>
      </c>
      <c r="H3045" s="948"/>
      <c r="I3045" s="948" t="s">
        <v>54</v>
      </c>
      <c r="J3045" s="949" t="s">
        <v>69</v>
      </c>
      <c r="K3045" s="861" t="s">
        <v>70</v>
      </c>
      <c r="L3045" s="861"/>
      <c r="M3045" s="949" t="s">
        <v>82</v>
      </c>
      <c r="N3045" s="950" t="s">
        <v>1855</v>
      </c>
      <c r="O3045" s="950" t="s">
        <v>1800</v>
      </c>
      <c r="P3045" s="232" t="s">
        <v>72</v>
      </c>
      <c r="Q3045" s="862"/>
      <c r="R3045" s="862"/>
      <c r="S3045" s="862"/>
      <c r="T3045" s="862"/>
      <c r="U3045" s="340"/>
      <c r="V3045" s="340"/>
      <c r="W3045" s="340"/>
      <c r="X3045" s="340"/>
      <c r="Y3045" s="340"/>
      <c r="Z3045" s="340"/>
      <c r="AA3045" s="340"/>
      <c r="AB3045" s="340"/>
      <c r="AC3045" s="914" t="s">
        <v>184</v>
      </c>
      <c r="AD3045" s="951"/>
      <c r="AE3045" s="340"/>
      <c r="AF3045" s="340"/>
      <c r="AG3045" s="327"/>
      <c r="AH3045" s="326" t="s">
        <v>6002</v>
      </c>
      <c r="AI3045" s="327"/>
      <c r="AJ3045" s="327"/>
      <c r="AK3045" s="327"/>
      <c r="AL3045" s="327"/>
      <c r="AM3045" s="327"/>
      <c r="AN3045" s="327"/>
      <c r="AO3045" s="327"/>
      <c r="AP3045" s="327"/>
      <c r="AR3045" s="977" t="str">
        <f t="shared" ca="1" si="236"/>
        <v>0 ปี</v>
      </c>
      <c r="AS3045" s="977" t="str">
        <f t="shared" ca="1" si="237"/>
        <v>7 เดือน</v>
      </c>
      <c r="AT3045" s="978" t="str">
        <f t="shared" ca="1" si="238"/>
        <v>6 วัน</v>
      </c>
      <c r="AU3045" s="245"/>
      <c r="AV3045" s="979" t="str">
        <f t="shared" ca="1" si="239"/>
        <v>0 ปี7 เดือน6 วัน</v>
      </c>
    </row>
    <row r="3046" spans="1:48" s="952" customFormat="1" ht="175.2" customHeight="1">
      <c r="A3046" s="846"/>
      <c r="B3046" s="958">
        <v>243647</v>
      </c>
      <c r="C3046" s="968">
        <f t="shared" si="235"/>
        <v>45320</v>
      </c>
      <c r="D3046" s="946">
        <v>8</v>
      </c>
      <c r="E3046" s="947" t="s">
        <v>5989</v>
      </c>
      <c r="F3046" s="861"/>
      <c r="G3046" s="948">
        <v>59581</v>
      </c>
      <c r="H3046" s="948"/>
      <c r="I3046" s="948" t="s">
        <v>54</v>
      </c>
      <c r="J3046" s="949" t="s">
        <v>980</v>
      </c>
      <c r="K3046" s="861" t="s">
        <v>70</v>
      </c>
      <c r="L3046" s="861"/>
      <c r="M3046" s="949" t="s">
        <v>82</v>
      </c>
      <c r="N3046" s="950" t="s">
        <v>5999</v>
      </c>
      <c r="O3046" s="950" t="s">
        <v>65</v>
      </c>
      <c r="P3046" s="232" t="s">
        <v>73</v>
      </c>
      <c r="Q3046" s="862"/>
      <c r="R3046" s="862"/>
      <c r="S3046" s="862"/>
      <c r="T3046" s="862"/>
      <c r="U3046" s="340"/>
      <c r="V3046" s="340"/>
      <c r="W3046" s="340"/>
      <c r="X3046" s="340"/>
      <c r="Y3046" s="340"/>
      <c r="Z3046" s="340"/>
      <c r="AA3046" s="340"/>
      <c r="AB3046" s="340"/>
      <c r="AC3046" s="914" t="s">
        <v>184</v>
      </c>
      <c r="AD3046" s="951"/>
      <c r="AE3046" s="340"/>
      <c r="AF3046" s="340"/>
      <c r="AG3046" s="327"/>
      <c r="AH3046" s="326" t="s">
        <v>6002</v>
      </c>
      <c r="AI3046" s="327"/>
      <c r="AJ3046" s="327"/>
      <c r="AK3046" s="327"/>
      <c r="AL3046" s="327"/>
      <c r="AM3046" s="327"/>
      <c r="AN3046" s="327"/>
      <c r="AO3046" s="327"/>
      <c r="AP3046" s="327"/>
      <c r="AR3046" s="977" t="str">
        <f t="shared" ca="1" si="236"/>
        <v>0 ปี</v>
      </c>
      <c r="AS3046" s="977" t="str">
        <f t="shared" ca="1" si="237"/>
        <v>7 เดือน</v>
      </c>
      <c r="AT3046" s="978" t="str">
        <f t="shared" ca="1" si="238"/>
        <v>6 วัน</v>
      </c>
      <c r="AU3046" s="245"/>
      <c r="AV3046" s="979" t="str">
        <f t="shared" ca="1" si="239"/>
        <v>0 ปี7 เดือน6 วัน</v>
      </c>
    </row>
    <row r="3047" spans="1:48" s="952" customFormat="1" ht="175.2" customHeight="1">
      <c r="A3047" s="846"/>
      <c r="B3047" s="958">
        <v>243647</v>
      </c>
      <c r="C3047" s="968">
        <f t="shared" si="235"/>
        <v>45320</v>
      </c>
      <c r="D3047" s="946">
        <v>8</v>
      </c>
      <c r="E3047" s="947" t="s">
        <v>5989</v>
      </c>
      <c r="F3047" s="861"/>
      <c r="G3047" s="948">
        <v>68723</v>
      </c>
      <c r="H3047" s="948"/>
      <c r="I3047" s="948" t="s">
        <v>54</v>
      </c>
      <c r="J3047" s="949" t="s">
        <v>55</v>
      </c>
      <c r="K3047" s="861" t="s">
        <v>70</v>
      </c>
      <c r="L3047" s="861"/>
      <c r="M3047" s="949" t="s">
        <v>82</v>
      </c>
      <c r="N3047" s="950" t="s">
        <v>1200</v>
      </c>
      <c r="O3047" s="950" t="s">
        <v>6000</v>
      </c>
      <c r="P3047" s="232" t="s">
        <v>1206</v>
      </c>
      <c r="Q3047" s="862"/>
      <c r="R3047" s="862"/>
      <c r="S3047" s="862"/>
      <c r="T3047" s="862"/>
      <c r="U3047" s="340"/>
      <c r="V3047" s="340"/>
      <c r="W3047" s="340"/>
      <c r="X3047" s="340"/>
      <c r="Y3047" s="340"/>
      <c r="Z3047" s="340"/>
      <c r="AA3047" s="340"/>
      <c r="AB3047" s="340"/>
      <c r="AC3047" s="914" t="s">
        <v>184</v>
      </c>
      <c r="AD3047" s="951"/>
      <c r="AE3047" s="340"/>
      <c r="AF3047" s="340"/>
      <c r="AG3047" s="327"/>
      <c r="AH3047" s="326" t="s">
        <v>6002</v>
      </c>
      <c r="AI3047" s="327"/>
      <c r="AJ3047" s="327"/>
      <c r="AK3047" s="327"/>
      <c r="AL3047" s="327"/>
      <c r="AM3047" s="327"/>
      <c r="AN3047" s="327"/>
      <c r="AO3047" s="327"/>
      <c r="AP3047" s="327"/>
      <c r="AR3047" s="977" t="str">
        <f t="shared" ca="1" si="236"/>
        <v>0 ปี</v>
      </c>
      <c r="AS3047" s="977" t="str">
        <f t="shared" ca="1" si="237"/>
        <v>7 เดือน</v>
      </c>
      <c r="AT3047" s="978" t="str">
        <f t="shared" ca="1" si="238"/>
        <v>6 วัน</v>
      </c>
      <c r="AU3047" s="245"/>
      <c r="AV3047" s="979" t="str">
        <f t="shared" ca="1" si="239"/>
        <v>0 ปี7 เดือน6 วัน</v>
      </c>
    </row>
    <row r="3048" spans="1:48" s="952" customFormat="1" ht="175.2" customHeight="1">
      <c r="A3048" s="846"/>
      <c r="B3048" s="958">
        <v>243647</v>
      </c>
      <c r="C3048" s="968">
        <f t="shared" si="235"/>
        <v>45320</v>
      </c>
      <c r="D3048" s="946">
        <v>8</v>
      </c>
      <c r="E3048" s="947" t="s">
        <v>5989</v>
      </c>
      <c r="F3048" s="861"/>
      <c r="G3048" s="948">
        <v>68030</v>
      </c>
      <c r="H3048" s="948"/>
      <c r="I3048" s="948" t="s">
        <v>54</v>
      </c>
      <c r="J3048" s="949" t="s">
        <v>69</v>
      </c>
      <c r="K3048" s="861" t="s">
        <v>70</v>
      </c>
      <c r="L3048" s="861"/>
      <c r="M3048" s="949" t="s">
        <v>82</v>
      </c>
      <c r="N3048" s="950" t="s">
        <v>2766</v>
      </c>
      <c r="O3048" s="950" t="s">
        <v>127</v>
      </c>
      <c r="P3048" s="232" t="s">
        <v>72</v>
      </c>
      <c r="Q3048" s="862"/>
      <c r="R3048" s="862"/>
      <c r="S3048" s="862"/>
      <c r="T3048" s="862"/>
      <c r="U3048" s="340"/>
      <c r="V3048" s="340"/>
      <c r="W3048" s="340"/>
      <c r="X3048" s="340"/>
      <c r="Y3048" s="340"/>
      <c r="Z3048" s="340"/>
      <c r="AA3048" s="340"/>
      <c r="AB3048" s="340"/>
      <c r="AC3048" s="914" t="s">
        <v>184</v>
      </c>
      <c r="AD3048" s="951"/>
      <c r="AE3048" s="340"/>
      <c r="AF3048" s="340"/>
      <c r="AG3048" s="327"/>
      <c r="AH3048" s="326" t="s">
        <v>6002</v>
      </c>
      <c r="AI3048" s="327"/>
      <c r="AJ3048" s="327"/>
      <c r="AK3048" s="327"/>
      <c r="AL3048" s="327"/>
      <c r="AM3048" s="327"/>
      <c r="AN3048" s="327"/>
      <c r="AO3048" s="327"/>
      <c r="AP3048" s="327"/>
      <c r="AR3048" s="977" t="str">
        <f t="shared" ca="1" si="236"/>
        <v>0 ปี</v>
      </c>
      <c r="AS3048" s="977" t="str">
        <f t="shared" ca="1" si="237"/>
        <v>7 เดือน</v>
      </c>
      <c r="AT3048" s="978" t="str">
        <f t="shared" ca="1" si="238"/>
        <v>6 วัน</v>
      </c>
      <c r="AU3048" s="245"/>
      <c r="AV3048" s="979" t="str">
        <f t="shared" ca="1" si="239"/>
        <v>0 ปี7 เดือน6 วัน</v>
      </c>
    </row>
    <row r="3049" spans="1:48" s="952" customFormat="1" ht="175.2" customHeight="1">
      <c r="A3049" s="846"/>
      <c r="B3049" s="958">
        <v>243647</v>
      </c>
      <c r="C3049" s="968">
        <f t="shared" si="235"/>
        <v>45320</v>
      </c>
      <c r="D3049" s="946">
        <v>8</v>
      </c>
      <c r="E3049" s="947" t="s">
        <v>5989</v>
      </c>
      <c r="F3049" s="861"/>
      <c r="G3049" s="948">
        <v>65878</v>
      </c>
      <c r="H3049" s="948"/>
      <c r="I3049" s="948" t="s">
        <v>54</v>
      </c>
      <c r="J3049" s="949" t="s">
        <v>69</v>
      </c>
      <c r="K3049" s="861" t="s">
        <v>70</v>
      </c>
      <c r="L3049" s="861"/>
      <c r="M3049" s="949" t="s">
        <v>84</v>
      </c>
      <c r="N3049" s="950" t="s">
        <v>118</v>
      </c>
      <c r="O3049" s="950" t="s">
        <v>130</v>
      </c>
      <c r="P3049" s="232" t="s">
        <v>72</v>
      </c>
      <c r="Q3049" s="862"/>
      <c r="R3049" s="862"/>
      <c r="S3049" s="862"/>
      <c r="T3049" s="862"/>
      <c r="U3049" s="340"/>
      <c r="V3049" s="340"/>
      <c r="W3049" s="340"/>
      <c r="X3049" s="340"/>
      <c r="Y3049" s="340"/>
      <c r="Z3049" s="340"/>
      <c r="AA3049" s="340"/>
      <c r="AB3049" s="340"/>
      <c r="AC3049" s="914" t="s">
        <v>184</v>
      </c>
      <c r="AD3049" s="951"/>
      <c r="AE3049" s="340"/>
      <c r="AF3049" s="340"/>
      <c r="AG3049" s="327"/>
      <c r="AH3049" s="326" t="s">
        <v>6002</v>
      </c>
      <c r="AI3049" s="327"/>
      <c r="AJ3049" s="327"/>
      <c r="AK3049" s="327"/>
      <c r="AL3049" s="327"/>
      <c r="AM3049" s="327"/>
      <c r="AN3049" s="327"/>
      <c r="AO3049" s="327"/>
      <c r="AP3049" s="327"/>
      <c r="AR3049" s="977" t="str">
        <f t="shared" ca="1" si="236"/>
        <v>0 ปี</v>
      </c>
      <c r="AS3049" s="977" t="str">
        <f t="shared" ca="1" si="237"/>
        <v>7 เดือน</v>
      </c>
      <c r="AT3049" s="978" t="str">
        <f t="shared" ca="1" si="238"/>
        <v>6 วัน</v>
      </c>
      <c r="AU3049" s="245"/>
      <c r="AV3049" s="979" t="str">
        <f t="shared" ca="1" si="239"/>
        <v>0 ปี7 เดือน6 วัน</v>
      </c>
    </row>
    <row r="3050" spans="1:48" s="952" customFormat="1" ht="175.2" customHeight="1">
      <c r="A3050" s="846"/>
      <c r="B3050" s="958">
        <v>243647</v>
      </c>
      <c r="C3050" s="968">
        <f t="shared" si="235"/>
        <v>45320</v>
      </c>
      <c r="D3050" s="946">
        <v>8</v>
      </c>
      <c r="E3050" s="947" t="s">
        <v>5989</v>
      </c>
      <c r="F3050" s="861"/>
      <c r="G3050" s="948">
        <v>63603</v>
      </c>
      <c r="H3050" s="948"/>
      <c r="I3050" s="948" t="s">
        <v>54</v>
      </c>
      <c r="J3050" s="949" t="s">
        <v>55</v>
      </c>
      <c r="K3050" s="861" t="s">
        <v>70</v>
      </c>
      <c r="L3050" s="861"/>
      <c r="M3050" s="949" t="s">
        <v>84</v>
      </c>
      <c r="N3050" s="950" t="s">
        <v>1362</v>
      </c>
      <c r="O3050" s="950" t="s">
        <v>4765</v>
      </c>
      <c r="P3050" s="232" t="s">
        <v>134</v>
      </c>
      <c r="Q3050" s="862"/>
      <c r="R3050" s="862"/>
      <c r="S3050" s="862"/>
      <c r="T3050" s="862"/>
      <c r="U3050" s="340"/>
      <c r="V3050" s="340"/>
      <c r="W3050" s="340"/>
      <c r="X3050" s="340"/>
      <c r="Y3050" s="340"/>
      <c r="Z3050" s="340"/>
      <c r="AA3050" s="340"/>
      <c r="AB3050" s="340"/>
      <c r="AC3050" s="914" t="s">
        <v>184</v>
      </c>
      <c r="AD3050" s="951"/>
      <c r="AE3050" s="340"/>
      <c r="AF3050" s="340"/>
      <c r="AG3050" s="327"/>
      <c r="AH3050" s="326" t="s">
        <v>6002</v>
      </c>
      <c r="AI3050" s="327"/>
      <c r="AJ3050" s="327"/>
      <c r="AK3050" s="327"/>
      <c r="AL3050" s="327"/>
      <c r="AM3050" s="327"/>
      <c r="AN3050" s="327"/>
      <c r="AO3050" s="327"/>
      <c r="AP3050" s="327"/>
      <c r="AR3050" s="977" t="str">
        <f t="shared" ca="1" si="236"/>
        <v>0 ปี</v>
      </c>
      <c r="AS3050" s="977" t="str">
        <f t="shared" ca="1" si="237"/>
        <v>7 เดือน</v>
      </c>
      <c r="AT3050" s="978" t="str">
        <f t="shared" ca="1" si="238"/>
        <v>6 วัน</v>
      </c>
      <c r="AU3050" s="245"/>
      <c r="AV3050" s="979" t="str">
        <f t="shared" ca="1" si="239"/>
        <v>0 ปี7 เดือน6 วัน</v>
      </c>
    </row>
    <row r="3051" spans="1:48" s="952" customFormat="1" ht="175.2" customHeight="1">
      <c r="A3051" s="846"/>
      <c r="B3051" s="958">
        <v>243647</v>
      </c>
      <c r="C3051" s="968">
        <f t="shared" si="235"/>
        <v>45320</v>
      </c>
      <c r="D3051" s="946">
        <v>8</v>
      </c>
      <c r="E3051" s="947" t="s">
        <v>5989</v>
      </c>
      <c r="F3051" s="861"/>
      <c r="G3051" s="948">
        <v>63758</v>
      </c>
      <c r="H3051" s="948"/>
      <c r="I3051" s="948" t="s">
        <v>60</v>
      </c>
      <c r="J3051" s="949" t="s">
        <v>850</v>
      </c>
      <c r="K3051" s="861" t="s">
        <v>61</v>
      </c>
      <c r="L3051" s="861"/>
      <c r="M3051" s="949" t="s">
        <v>84</v>
      </c>
      <c r="N3051" s="950" t="s">
        <v>2209</v>
      </c>
      <c r="O3051" s="950" t="s">
        <v>851</v>
      </c>
      <c r="P3051" s="232" t="s">
        <v>527</v>
      </c>
      <c r="Q3051" s="862"/>
      <c r="R3051" s="862"/>
      <c r="S3051" s="862"/>
      <c r="T3051" s="862"/>
      <c r="U3051" s="340"/>
      <c r="V3051" s="340"/>
      <c r="W3051" s="340"/>
      <c r="X3051" s="340"/>
      <c r="Y3051" s="340"/>
      <c r="Z3051" s="340"/>
      <c r="AA3051" s="340"/>
      <c r="AB3051" s="340"/>
      <c r="AC3051" s="914" t="s">
        <v>184</v>
      </c>
      <c r="AD3051" s="951"/>
      <c r="AE3051" s="340"/>
      <c r="AF3051" s="340"/>
      <c r="AG3051" s="327"/>
      <c r="AH3051" s="326" t="s">
        <v>6002</v>
      </c>
      <c r="AI3051" s="327"/>
      <c r="AJ3051" s="327"/>
      <c r="AK3051" s="327"/>
      <c r="AL3051" s="327"/>
      <c r="AM3051" s="327"/>
      <c r="AN3051" s="327"/>
      <c r="AO3051" s="327"/>
      <c r="AP3051" s="327"/>
      <c r="AR3051" s="977" t="str">
        <f t="shared" ca="1" si="236"/>
        <v>0 ปี</v>
      </c>
      <c r="AS3051" s="977" t="str">
        <f t="shared" ca="1" si="237"/>
        <v>7 เดือน</v>
      </c>
      <c r="AT3051" s="978" t="str">
        <f t="shared" ca="1" si="238"/>
        <v>6 วัน</v>
      </c>
      <c r="AU3051" s="245"/>
      <c r="AV3051" s="979" t="str">
        <f t="shared" ca="1" si="239"/>
        <v>0 ปี7 เดือน6 วัน</v>
      </c>
    </row>
    <row r="3052" spans="1:48" s="952" customFormat="1" ht="175.2" customHeight="1">
      <c r="A3052" s="846"/>
      <c r="B3052" s="958">
        <v>243647</v>
      </c>
      <c r="C3052" s="968">
        <f t="shared" si="235"/>
        <v>45320</v>
      </c>
      <c r="D3052" s="946">
        <v>8</v>
      </c>
      <c r="E3052" s="947" t="s">
        <v>5989</v>
      </c>
      <c r="F3052" s="861"/>
      <c r="G3052" s="948">
        <v>64793</v>
      </c>
      <c r="H3052" s="948"/>
      <c r="I3052" s="948" t="s">
        <v>54</v>
      </c>
      <c r="J3052" s="949" t="s">
        <v>370</v>
      </c>
      <c r="K3052" s="861" t="s">
        <v>70</v>
      </c>
      <c r="L3052" s="861"/>
      <c r="M3052" s="949" t="s">
        <v>84</v>
      </c>
      <c r="N3052" s="950" t="s">
        <v>371</v>
      </c>
      <c r="O3052" s="950" t="s">
        <v>748</v>
      </c>
      <c r="P3052" s="232" t="s">
        <v>73</v>
      </c>
      <c r="Q3052" s="862"/>
      <c r="R3052" s="862"/>
      <c r="S3052" s="862"/>
      <c r="T3052" s="862"/>
      <c r="U3052" s="340"/>
      <c r="V3052" s="340"/>
      <c r="W3052" s="340"/>
      <c r="X3052" s="340"/>
      <c r="Y3052" s="340"/>
      <c r="Z3052" s="340"/>
      <c r="AA3052" s="340"/>
      <c r="AB3052" s="340"/>
      <c r="AC3052" s="914" t="s">
        <v>184</v>
      </c>
      <c r="AD3052" s="951"/>
      <c r="AE3052" s="340"/>
      <c r="AF3052" s="340"/>
      <c r="AG3052" s="327"/>
      <c r="AH3052" s="326" t="s">
        <v>6002</v>
      </c>
      <c r="AI3052" s="327"/>
      <c r="AJ3052" s="327"/>
      <c r="AK3052" s="327"/>
      <c r="AL3052" s="327"/>
      <c r="AM3052" s="327"/>
      <c r="AN3052" s="327"/>
      <c r="AO3052" s="327"/>
      <c r="AP3052" s="327"/>
      <c r="AR3052" s="977" t="str">
        <f t="shared" ca="1" si="236"/>
        <v>0 ปี</v>
      </c>
      <c r="AS3052" s="977" t="str">
        <f t="shared" ca="1" si="237"/>
        <v>7 เดือน</v>
      </c>
      <c r="AT3052" s="978" t="str">
        <f t="shared" ca="1" si="238"/>
        <v>6 วัน</v>
      </c>
      <c r="AU3052" s="245"/>
      <c r="AV3052" s="979" t="str">
        <f t="shared" ca="1" si="239"/>
        <v>0 ปี7 เดือน6 วัน</v>
      </c>
    </row>
    <row r="3053" spans="1:48" s="952" customFormat="1" ht="175.2" customHeight="1">
      <c r="A3053" s="846"/>
      <c r="B3053" s="958">
        <v>243647</v>
      </c>
      <c r="C3053" s="968">
        <f t="shared" si="235"/>
        <v>45320</v>
      </c>
      <c r="D3053" s="946">
        <v>8</v>
      </c>
      <c r="E3053" s="947" t="s">
        <v>5989</v>
      </c>
      <c r="F3053" s="861"/>
      <c r="G3053" s="948">
        <v>151997</v>
      </c>
      <c r="H3053" s="948"/>
      <c r="I3053" s="948" t="s">
        <v>60</v>
      </c>
      <c r="J3053" s="949" t="s">
        <v>67</v>
      </c>
      <c r="K3053" s="861" t="s">
        <v>61</v>
      </c>
      <c r="L3053" s="861"/>
      <c r="M3053" s="949" t="s">
        <v>84</v>
      </c>
      <c r="N3053" s="950" t="s">
        <v>2209</v>
      </c>
      <c r="O3053" s="950" t="s">
        <v>79</v>
      </c>
      <c r="P3053" s="232" t="s">
        <v>527</v>
      </c>
      <c r="Q3053" s="862"/>
      <c r="R3053" s="862"/>
      <c r="S3053" s="862"/>
      <c r="T3053" s="862"/>
      <c r="U3053" s="340"/>
      <c r="V3053" s="340"/>
      <c r="W3053" s="340"/>
      <c r="X3053" s="340"/>
      <c r="Y3053" s="340"/>
      <c r="Z3053" s="340"/>
      <c r="AA3053" s="340"/>
      <c r="AB3053" s="340"/>
      <c r="AC3053" s="914" t="s">
        <v>184</v>
      </c>
      <c r="AD3053" s="951"/>
      <c r="AE3053" s="340"/>
      <c r="AF3053" s="340"/>
      <c r="AG3053" s="327"/>
      <c r="AH3053" s="326" t="s">
        <v>6002</v>
      </c>
      <c r="AI3053" s="327"/>
      <c r="AJ3053" s="327"/>
      <c r="AK3053" s="327"/>
      <c r="AL3053" s="327"/>
      <c r="AM3053" s="327"/>
      <c r="AN3053" s="327"/>
      <c r="AO3053" s="327"/>
      <c r="AP3053" s="327"/>
      <c r="AR3053" s="977" t="str">
        <f t="shared" ca="1" si="236"/>
        <v>0 ปี</v>
      </c>
      <c r="AS3053" s="977" t="str">
        <f t="shared" ca="1" si="237"/>
        <v>7 เดือน</v>
      </c>
      <c r="AT3053" s="978" t="str">
        <f t="shared" ca="1" si="238"/>
        <v>6 วัน</v>
      </c>
      <c r="AU3053" s="245"/>
      <c r="AV3053" s="979" t="str">
        <f t="shared" ca="1" si="239"/>
        <v>0 ปี7 เดือน6 วัน</v>
      </c>
    </row>
    <row r="3054" spans="1:48" s="952" customFormat="1" ht="175.2" customHeight="1">
      <c r="A3054" s="846"/>
      <c r="B3054" s="958">
        <v>243647</v>
      </c>
      <c r="C3054" s="968">
        <f t="shared" si="235"/>
        <v>45320</v>
      </c>
      <c r="D3054" s="946">
        <v>8</v>
      </c>
      <c r="E3054" s="947" t="s">
        <v>5989</v>
      </c>
      <c r="F3054" s="861"/>
      <c r="G3054" s="948">
        <v>64361</v>
      </c>
      <c r="H3054" s="948"/>
      <c r="I3054" s="948" t="s">
        <v>60</v>
      </c>
      <c r="J3054" s="949" t="s">
        <v>398</v>
      </c>
      <c r="K3054" s="861" t="s">
        <v>61</v>
      </c>
      <c r="L3054" s="861"/>
      <c r="M3054" s="949" t="s">
        <v>84</v>
      </c>
      <c r="N3054" s="950" t="s">
        <v>554</v>
      </c>
      <c r="O3054" s="950" t="s">
        <v>357</v>
      </c>
      <c r="P3054" s="232" t="s">
        <v>58</v>
      </c>
      <c r="Q3054" s="862"/>
      <c r="R3054" s="862"/>
      <c r="S3054" s="862"/>
      <c r="T3054" s="862"/>
      <c r="U3054" s="340"/>
      <c r="V3054" s="340"/>
      <c r="W3054" s="340"/>
      <c r="X3054" s="340"/>
      <c r="Y3054" s="340"/>
      <c r="Z3054" s="340"/>
      <c r="AA3054" s="340"/>
      <c r="AB3054" s="340"/>
      <c r="AC3054" s="914" t="s">
        <v>184</v>
      </c>
      <c r="AD3054" s="951"/>
      <c r="AE3054" s="340"/>
      <c r="AF3054" s="340"/>
      <c r="AG3054" s="327"/>
      <c r="AH3054" s="326" t="s">
        <v>6002</v>
      </c>
      <c r="AI3054" s="327"/>
      <c r="AJ3054" s="327"/>
      <c r="AK3054" s="327"/>
      <c r="AL3054" s="327"/>
      <c r="AM3054" s="327"/>
      <c r="AN3054" s="327"/>
      <c r="AO3054" s="327"/>
      <c r="AP3054" s="327"/>
      <c r="AR3054" s="977" t="str">
        <f t="shared" ca="1" si="236"/>
        <v>0 ปี</v>
      </c>
      <c r="AS3054" s="977" t="str">
        <f t="shared" ca="1" si="237"/>
        <v>7 เดือน</v>
      </c>
      <c r="AT3054" s="978" t="str">
        <f t="shared" ca="1" si="238"/>
        <v>6 วัน</v>
      </c>
      <c r="AU3054" s="245"/>
      <c r="AV3054" s="979" t="str">
        <f t="shared" ca="1" si="239"/>
        <v>0 ปี7 เดือน6 วัน</v>
      </c>
    </row>
    <row r="3055" spans="1:48" s="952" customFormat="1" ht="175.2" customHeight="1">
      <c r="A3055" s="846"/>
      <c r="B3055" s="958">
        <v>243647</v>
      </c>
      <c r="C3055" s="968">
        <f t="shared" si="235"/>
        <v>45320</v>
      </c>
      <c r="D3055" s="946">
        <v>8</v>
      </c>
      <c r="E3055" s="947" t="s">
        <v>5989</v>
      </c>
      <c r="F3055" s="861"/>
      <c r="G3055" s="948">
        <v>252841</v>
      </c>
      <c r="H3055" s="948"/>
      <c r="I3055" s="948" t="s">
        <v>60</v>
      </c>
      <c r="J3055" s="949" t="s">
        <v>321</v>
      </c>
      <c r="K3055" s="861" t="s">
        <v>61</v>
      </c>
      <c r="L3055" s="861"/>
      <c r="M3055" s="949" t="s">
        <v>84</v>
      </c>
      <c r="N3055" s="950" t="s">
        <v>6001</v>
      </c>
      <c r="O3055" s="950" t="s">
        <v>197</v>
      </c>
      <c r="P3055" s="232" t="s">
        <v>58</v>
      </c>
      <c r="Q3055" s="862"/>
      <c r="R3055" s="862"/>
      <c r="S3055" s="862"/>
      <c r="T3055" s="862"/>
      <c r="U3055" s="340"/>
      <c r="V3055" s="340"/>
      <c r="W3055" s="340"/>
      <c r="X3055" s="340"/>
      <c r="Y3055" s="340"/>
      <c r="Z3055" s="340"/>
      <c r="AA3055" s="340"/>
      <c r="AB3055" s="340"/>
      <c r="AC3055" s="914" t="s">
        <v>184</v>
      </c>
      <c r="AD3055" s="951"/>
      <c r="AE3055" s="340"/>
      <c r="AF3055" s="340"/>
      <c r="AG3055" s="327"/>
      <c r="AH3055" s="326" t="s">
        <v>6002</v>
      </c>
      <c r="AI3055" s="327"/>
      <c r="AJ3055" s="327"/>
      <c r="AK3055" s="327"/>
      <c r="AL3055" s="327"/>
      <c r="AM3055" s="327"/>
      <c r="AN3055" s="327"/>
      <c r="AO3055" s="327"/>
      <c r="AP3055" s="327"/>
      <c r="AR3055" s="977" t="str">
        <f t="shared" ca="1" si="236"/>
        <v>0 ปี</v>
      </c>
      <c r="AS3055" s="977" t="str">
        <f t="shared" ca="1" si="237"/>
        <v>7 เดือน</v>
      </c>
      <c r="AT3055" s="978" t="str">
        <f t="shared" ca="1" si="238"/>
        <v>6 วัน</v>
      </c>
      <c r="AU3055" s="245"/>
      <c r="AV3055" s="979" t="str">
        <f t="shared" ca="1" si="239"/>
        <v>0 ปี7 เดือน6 วัน</v>
      </c>
    </row>
    <row r="3056" spans="1:48" s="952" customFormat="1" ht="175.2" customHeight="1">
      <c r="A3056" s="846"/>
      <c r="B3056" s="958">
        <v>243647</v>
      </c>
      <c r="C3056" s="968">
        <f t="shared" si="235"/>
        <v>45320</v>
      </c>
      <c r="D3056" s="946">
        <v>8</v>
      </c>
      <c r="E3056" s="947" t="s">
        <v>5989</v>
      </c>
      <c r="F3056" s="861"/>
      <c r="G3056" s="948">
        <v>64928</v>
      </c>
      <c r="H3056" s="948"/>
      <c r="I3056" s="948" t="s">
        <v>60</v>
      </c>
      <c r="J3056" s="949" t="s">
        <v>2256</v>
      </c>
      <c r="K3056" s="861" t="s">
        <v>61</v>
      </c>
      <c r="L3056" s="861"/>
      <c r="M3056" s="949" t="s">
        <v>84</v>
      </c>
      <c r="N3056" s="950" t="s">
        <v>371</v>
      </c>
      <c r="O3056" s="950" t="s">
        <v>65</v>
      </c>
      <c r="P3056" s="232" t="s">
        <v>72</v>
      </c>
      <c r="Q3056" s="862"/>
      <c r="R3056" s="862"/>
      <c r="S3056" s="862"/>
      <c r="T3056" s="862"/>
      <c r="U3056" s="340"/>
      <c r="V3056" s="340"/>
      <c r="W3056" s="340"/>
      <c r="X3056" s="340"/>
      <c r="Y3056" s="340"/>
      <c r="Z3056" s="340"/>
      <c r="AA3056" s="340"/>
      <c r="AB3056" s="340"/>
      <c r="AC3056" s="914" t="s">
        <v>184</v>
      </c>
      <c r="AD3056" s="951"/>
      <c r="AE3056" s="340"/>
      <c r="AF3056" s="340"/>
      <c r="AG3056" s="327"/>
      <c r="AH3056" s="326" t="s">
        <v>6002</v>
      </c>
      <c r="AI3056" s="327"/>
      <c r="AJ3056" s="327"/>
      <c r="AK3056" s="327"/>
      <c r="AL3056" s="327"/>
      <c r="AM3056" s="327"/>
      <c r="AN3056" s="327"/>
      <c r="AO3056" s="327"/>
      <c r="AP3056" s="327"/>
      <c r="AR3056" s="977" t="str">
        <f t="shared" ca="1" si="236"/>
        <v>0 ปี</v>
      </c>
      <c r="AS3056" s="977" t="str">
        <f t="shared" ca="1" si="237"/>
        <v>7 เดือน</v>
      </c>
      <c r="AT3056" s="978" t="str">
        <f t="shared" ca="1" si="238"/>
        <v>6 วัน</v>
      </c>
      <c r="AU3056" s="245"/>
      <c r="AV3056" s="979" t="str">
        <f t="shared" ca="1" si="239"/>
        <v>0 ปี7 เดือน6 วัน</v>
      </c>
    </row>
    <row r="3057" spans="1:48" s="952" customFormat="1" ht="175.2" customHeight="1">
      <c r="A3057" s="846"/>
      <c r="B3057" s="958">
        <v>243647</v>
      </c>
      <c r="C3057" s="968">
        <f t="shared" si="235"/>
        <v>45320</v>
      </c>
      <c r="D3057" s="946">
        <v>8</v>
      </c>
      <c r="E3057" s="947" t="s">
        <v>5989</v>
      </c>
      <c r="F3057" s="861"/>
      <c r="G3057" s="948">
        <v>59649</v>
      </c>
      <c r="H3057" s="948"/>
      <c r="I3057" s="948" t="s">
        <v>54</v>
      </c>
      <c r="J3057" s="949" t="s">
        <v>85</v>
      </c>
      <c r="K3057" s="861" t="s">
        <v>70</v>
      </c>
      <c r="L3057" s="861"/>
      <c r="M3057" s="949" t="s">
        <v>84</v>
      </c>
      <c r="N3057" s="950" t="s">
        <v>2344</v>
      </c>
      <c r="O3057" s="950" t="s">
        <v>65</v>
      </c>
      <c r="P3057" s="232" t="s">
        <v>527</v>
      </c>
      <c r="Q3057" s="862"/>
      <c r="R3057" s="862"/>
      <c r="S3057" s="862"/>
      <c r="T3057" s="862"/>
      <c r="U3057" s="340"/>
      <c r="V3057" s="340"/>
      <c r="W3057" s="340"/>
      <c r="X3057" s="340"/>
      <c r="Y3057" s="340"/>
      <c r="Z3057" s="340"/>
      <c r="AA3057" s="340"/>
      <c r="AB3057" s="340"/>
      <c r="AC3057" s="914" t="s">
        <v>184</v>
      </c>
      <c r="AD3057" s="951"/>
      <c r="AE3057" s="340"/>
      <c r="AF3057" s="340"/>
      <c r="AG3057" s="327"/>
      <c r="AH3057" s="326" t="s">
        <v>6002</v>
      </c>
      <c r="AI3057" s="327"/>
      <c r="AJ3057" s="327"/>
      <c r="AK3057" s="327"/>
      <c r="AL3057" s="327"/>
      <c r="AM3057" s="327"/>
      <c r="AN3057" s="327"/>
      <c r="AO3057" s="327"/>
      <c r="AP3057" s="327"/>
      <c r="AR3057" s="977" t="str">
        <f t="shared" ca="1" si="236"/>
        <v>0 ปี</v>
      </c>
      <c r="AS3057" s="977" t="str">
        <f t="shared" ca="1" si="237"/>
        <v>7 เดือน</v>
      </c>
      <c r="AT3057" s="978" t="str">
        <f t="shared" ca="1" si="238"/>
        <v>6 วัน</v>
      </c>
      <c r="AU3057" s="245"/>
      <c r="AV3057" s="979" t="str">
        <f t="shared" ca="1" si="239"/>
        <v>0 ปี7 เดือน6 วัน</v>
      </c>
    </row>
    <row r="3058" spans="1:48" s="952" customFormat="1" ht="175.2" customHeight="1">
      <c r="A3058" s="846"/>
      <c r="B3058" s="958">
        <v>243647</v>
      </c>
      <c r="C3058" s="968">
        <f t="shared" si="235"/>
        <v>45320</v>
      </c>
      <c r="D3058" s="946">
        <v>8</v>
      </c>
      <c r="E3058" s="947" t="s">
        <v>5989</v>
      </c>
      <c r="F3058" s="861"/>
      <c r="G3058" s="948">
        <v>59624</v>
      </c>
      <c r="H3058" s="948"/>
      <c r="I3058" s="948" t="s">
        <v>54</v>
      </c>
      <c r="J3058" s="949" t="s">
        <v>980</v>
      </c>
      <c r="K3058" s="861" t="s">
        <v>70</v>
      </c>
      <c r="L3058" s="861"/>
      <c r="M3058" s="949" t="s">
        <v>84</v>
      </c>
      <c r="N3058" s="950" t="s">
        <v>2519</v>
      </c>
      <c r="O3058" s="950" t="s">
        <v>65</v>
      </c>
      <c r="P3058" s="232" t="s">
        <v>527</v>
      </c>
      <c r="Q3058" s="862"/>
      <c r="R3058" s="862"/>
      <c r="S3058" s="862"/>
      <c r="T3058" s="862"/>
      <c r="U3058" s="340"/>
      <c r="V3058" s="340"/>
      <c r="W3058" s="340"/>
      <c r="X3058" s="340"/>
      <c r="Y3058" s="340"/>
      <c r="Z3058" s="340"/>
      <c r="AA3058" s="340"/>
      <c r="AB3058" s="340"/>
      <c r="AC3058" s="914" t="s">
        <v>184</v>
      </c>
      <c r="AD3058" s="951"/>
      <c r="AE3058" s="340"/>
      <c r="AF3058" s="340"/>
      <c r="AG3058" s="327"/>
      <c r="AH3058" s="326" t="s">
        <v>6002</v>
      </c>
      <c r="AI3058" s="327"/>
      <c r="AJ3058" s="327"/>
      <c r="AK3058" s="327"/>
      <c r="AL3058" s="327"/>
      <c r="AM3058" s="327"/>
      <c r="AN3058" s="327"/>
      <c r="AO3058" s="327"/>
      <c r="AP3058" s="327"/>
      <c r="AR3058" s="977" t="str">
        <f t="shared" ca="1" si="236"/>
        <v>0 ปี</v>
      </c>
      <c r="AS3058" s="977" t="str">
        <f t="shared" ca="1" si="237"/>
        <v>7 เดือน</v>
      </c>
      <c r="AT3058" s="978" t="str">
        <f t="shared" ca="1" si="238"/>
        <v>6 วัน</v>
      </c>
      <c r="AU3058" s="245"/>
      <c r="AV3058" s="979" t="str">
        <f t="shared" ca="1" si="239"/>
        <v>0 ปี7 เดือน6 วัน</v>
      </c>
    </row>
    <row r="3059" spans="1:48" s="952" customFormat="1" ht="175.2" customHeight="1">
      <c r="A3059" s="846"/>
      <c r="B3059" s="958">
        <v>243647</v>
      </c>
      <c r="C3059" s="968">
        <f t="shared" si="235"/>
        <v>45320</v>
      </c>
      <c r="D3059" s="946">
        <v>8</v>
      </c>
      <c r="E3059" s="947" t="s">
        <v>5989</v>
      </c>
      <c r="F3059" s="861"/>
      <c r="G3059" s="948">
        <v>56573</v>
      </c>
      <c r="H3059" s="948"/>
      <c r="I3059" s="948" t="s">
        <v>54</v>
      </c>
      <c r="J3059" s="949" t="s">
        <v>980</v>
      </c>
      <c r="K3059" s="861" t="s">
        <v>70</v>
      </c>
      <c r="L3059" s="861"/>
      <c r="M3059" s="949" t="s">
        <v>84</v>
      </c>
      <c r="N3059" s="950" t="s">
        <v>2721</v>
      </c>
      <c r="O3059" s="950" t="s">
        <v>65</v>
      </c>
      <c r="P3059" s="232" t="s">
        <v>527</v>
      </c>
      <c r="Q3059" s="862"/>
      <c r="R3059" s="862"/>
      <c r="S3059" s="862"/>
      <c r="T3059" s="862"/>
      <c r="U3059" s="340"/>
      <c r="V3059" s="340"/>
      <c r="W3059" s="340"/>
      <c r="X3059" s="340"/>
      <c r="Y3059" s="340"/>
      <c r="Z3059" s="340"/>
      <c r="AA3059" s="340"/>
      <c r="AB3059" s="340"/>
      <c r="AC3059" s="914" t="s">
        <v>184</v>
      </c>
      <c r="AD3059" s="951"/>
      <c r="AE3059" s="340"/>
      <c r="AF3059" s="340"/>
      <c r="AG3059" s="327"/>
      <c r="AH3059" s="326" t="s">
        <v>6002</v>
      </c>
      <c r="AI3059" s="327"/>
      <c r="AJ3059" s="327"/>
      <c r="AK3059" s="327"/>
      <c r="AL3059" s="327"/>
      <c r="AM3059" s="327"/>
      <c r="AN3059" s="327"/>
      <c r="AO3059" s="327"/>
      <c r="AP3059" s="327"/>
      <c r="AR3059" s="977" t="str">
        <f t="shared" ca="1" si="236"/>
        <v>0 ปี</v>
      </c>
      <c r="AS3059" s="977" t="str">
        <f t="shared" ca="1" si="237"/>
        <v>7 เดือน</v>
      </c>
      <c r="AT3059" s="978" t="str">
        <f t="shared" ca="1" si="238"/>
        <v>6 วัน</v>
      </c>
      <c r="AU3059" s="245"/>
      <c r="AV3059" s="979" t="str">
        <f t="shared" ca="1" si="239"/>
        <v>0 ปี7 เดือน6 วัน</v>
      </c>
    </row>
    <row r="3060" spans="1:48" s="952" customFormat="1" ht="175.2" customHeight="1">
      <c r="A3060" s="846"/>
      <c r="B3060" s="958">
        <v>243647</v>
      </c>
      <c r="C3060" s="968">
        <f t="shared" si="235"/>
        <v>45320</v>
      </c>
      <c r="D3060" s="946">
        <v>8</v>
      </c>
      <c r="E3060" s="947" t="s">
        <v>5989</v>
      </c>
      <c r="F3060" s="861"/>
      <c r="G3060" s="948">
        <v>59580</v>
      </c>
      <c r="H3060" s="948"/>
      <c r="I3060" s="948" t="s">
        <v>54</v>
      </c>
      <c r="J3060" s="949" t="s">
        <v>85</v>
      </c>
      <c r="K3060" s="861" t="s">
        <v>70</v>
      </c>
      <c r="L3060" s="861"/>
      <c r="M3060" s="949" t="s">
        <v>84</v>
      </c>
      <c r="N3060" s="950" t="s">
        <v>2523</v>
      </c>
      <c r="O3060" s="950" t="s">
        <v>65</v>
      </c>
      <c r="P3060" s="232" t="s">
        <v>527</v>
      </c>
      <c r="Q3060" s="862"/>
      <c r="R3060" s="862"/>
      <c r="S3060" s="862"/>
      <c r="T3060" s="862"/>
      <c r="U3060" s="340"/>
      <c r="V3060" s="340"/>
      <c r="W3060" s="340"/>
      <c r="X3060" s="340"/>
      <c r="Y3060" s="340"/>
      <c r="Z3060" s="340"/>
      <c r="AA3060" s="340"/>
      <c r="AB3060" s="340"/>
      <c r="AC3060" s="914" t="s">
        <v>184</v>
      </c>
      <c r="AD3060" s="951"/>
      <c r="AE3060" s="340"/>
      <c r="AF3060" s="340"/>
      <c r="AG3060" s="327"/>
      <c r="AH3060" s="326" t="s">
        <v>6002</v>
      </c>
      <c r="AI3060" s="327"/>
      <c r="AJ3060" s="327"/>
      <c r="AK3060" s="327"/>
      <c r="AL3060" s="327"/>
      <c r="AM3060" s="327"/>
      <c r="AN3060" s="327"/>
      <c r="AO3060" s="327"/>
      <c r="AP3060" s="327"/>
      <c r="AR3060" s="977" t="str">
        <f t="shared" ca="1" si="236"/>
        <v>0 ปี</v>
      </c>
      <c r="AS3060" s="977" t="str">
        <f t="shared" ca="1" si="237"/>
        <v>7 เดือน</v>
      </c>
      <c r="AT3060" s="978" t="str">
        <f t="shared" ca="1" si="238"/>
        <v>6 วัน</v>
      </c>
      <c r="AU3060" s="245"/>
      <c r="AV3060" s="979" t="str">
        <f t="shared" ca="1" si="239"/>
        <v>0 ปี7 เดือน6 วัน</v>
      </c>
    </row>
    <row r="3061" spans="1:48" s="952" customFormat="1" ht="175.2" customHeight="1">
      <c r="A3061" s="846"/>
      <c r="B3061" s="958">
        <v>243647</v>
      </c>
      <c r="C3061" s="968">
        <f t="shared" si="235"/>
        <v>45320</v>
      </c>
      <c r="D3061" s="946">
        <v>8</v>
      </c>
      <c r="E3061" s="947" t="s">
        <v>5989</v>
      </c>
      <c r="F3061" s="861"/>
      <c r="G3061" s="948">
        <v>59636</v>
      </c>
      <c r="H3061" s="948"/>
      <c r="I3061" s="948" t="s">
        <v>54</v>
      </c>
      <c r="J3061" s="949" t="s">
        <v>980</v>
      </c>
      <c r="K3061" s="861" t="s">
        <v>70</v>
      </c>
      <c r="L3061" s="861"/>
      <c r="M3061" s="949" t="s">
        <v>84</v>
      </c>
      <c r="N3061" s="950" t="s">
        <v>2213</v>
      </c>
      <c r="O3061" s="950" t="s">
        <v>65</v>
      </c>
      <c r="P3061" s="232" t="s">
        <v>527</v>
      </c>
      <c r="Q3061" s="862"/>
      <c r="R3061" s="862"/>
      <c r="S3061" s="862"/>
      <c r="T3061" s="862"/>
      <c r="U3061" s="340"/>
      <c r="V3061" s="340"/>
      <c r="W3061" s="340"/>
      <c r="X3061" s="340"/>
      <c r="Y3061" s="340"/>
      <c r="Z3061" s="340"/>
      <c r="AA3061" s="340"/>
      <c r="AB3061" s="340"/>
      <c r="AC3061" s="914" t="s">
        <v>184</v>
      </c>
      <c r="AD3061" s="951"/>
      <c r="AE3061" s="340"/>
      <c r="AF3061" s="340"/>
      <c r="AG3061" s="327"/>
      <c r="AH3061" s="326" t="s">
        <v>6002</v>
      </c>
      <c r="AI3061" s="327"/>
      <c r="AJ3061" s="327"/>
      <c r="AK3061" s="327"/>
      <c r="AL3061" s="327"/>
      <c r="AM3061" s="327"/>
      <c r="AN3061" s="327"/>
      <c r="AO3061" s="327"/>
      <c r="AP3061" s="327"/>
      <c r="AR3061" s="977" t="str">
        <f t="shared" ca="1" si="236"/>
        <v>0 ปี</v>
      </c>
      <c r="AS3061" s="977" t="str">
        <f t="shared" ca="1" si="237"/>
        <v>7 เดือน</v>
      </c>
      <c r="AT3061" s="978" t="str">
        <f t="shared" ca="1" si="238"/>
        <v>6 วัน</v>
      </c>
      <c r="AU3061" s="245"/>
      <c r="AV3061" s="979" t="str">
        <f t="shared" ca="1" si="239"/>
        <v>0 ปี7 เดือน6 วัน</v>
      </c>
    </row>
    <row r="3062" spans="1:48" s="952" customFormat="1" ht="175.2" customHeight="1">
      <c r="A3062" s="846"/>
      <c r="B3062" s="958">
        <v>243647</v>
      </c>
      <c r="C3062" s="968">
        <f t="shared" si="235"/>
        <v>45320</v>
      </c>
      <c r="D3062" s="946">
        <v>8</v>
      </c>
      <c r="E3062" s="947" t="s">
        <v>5989</v>
      </c>
      <c r="F3062" s="861"/>
      <c r="G3062" s="948">
        <v>64689</v>
      </c>
      <c r="H3062" s="948"/>
      <c r="I3062" s="948" t="s">
        <v>54</v>
      </c>
      <c r="J3062" s="949" t="s">
        <v>55</v>
      </c>
      <c r="K3062" s="861" t="s">
        <v>70</v>
      </c>
      <c r="L3062" s="861"/>
      <c r="M3062" s="949" t="s">
        <v>84</v>
      </c>
      <c r="N3062" s="950" t="s">
        <v>4197</v>
      </c>
      <c r="O3062" s="950" t="s">
        <v>76</v>
      </c>
      <c r="P3062" s="232" t="s">
        <v>134</v>
      </c>
      <c r="Q3062" s="862"/>
      <c r="R3062" s="862"/>
      <c r="S3062" s="862"/>
      <c r="T3062" s="862"/>
      <c r="U3062" s="340"/>
      <c r="V3062" s="340"/>
      <c r="W3062" s="340"/>
      <c r="X3062" s="340"/>
      <c r="Y3062" s="340"/>
      <c r="Z3062" s="340"/>
      <c r="AA3062" s="340"/>
      <c r="AB3062" s="340"/>
      <c r="AC3062" s="914" t="s">
        <v>184</v>
      </c>
      <c r="AD3062" s="951"/>
      <c r="AE3062" s="340"/>
      <c r="AF3062" s="340"/>
      <c r="AG3062" s="327"/>
      <c r="AH3062" s="326" t="s">
        <v>6002</v>
      </c>
      <c r="AI3062" s="327"/>
      <c r="AJ3062" s="327"/>
      <c r="AK3062" s="327"/>
      <c r="AL3062" s="327"/>
      <c r="AM3062" s="327"/>
      <c r="AN3062" s="327"/>
      <c r="AO3062" s="327"/>
      <c r="AP3062" s="327"/>
      <c r="AR3062" s="977" t="str">
        <f t="shared" ca="1" si="236"/>
        <v>0 ปี</v>
      </c>
      <c r="AS3062" s="977" t="str">
        <f t="shared" ca="1" si="237"/>
        <v>7 เดือน</v>
      </c>
      <c r="AT3062" s="978" t="str">
        <f t="shared" ca="1" si="238"/>
        <v>6 วัน</v>
      </c>
      <c r="AU3062" s="245"/>
      <c r="AV3062" s="979" t="str">
        <f t="shared" ca="1" si="239"/>
        <v>0 ปี7 เดือน6 วัน</v>
      </c>
    </row>
    <row r="3063" spans="1:48" s="952" customFormat="1" ht="175.2" customHeight="1">
      <c r="A3063" s="846"/>
      <c r="B3063" s="958">
        <v>243647</v>
      </c>
      <c r="C3063" s="968">
        <f t="shared" si="235"/>
        <v>45320</v>
      </c>
      <c r="D3063" s="946">
        <v>8</v>
      </c>
      <c r="E3063" s="947" t="s">
        <v>5989</v>
      </c>
      <c r="F3063" s="861"/>
      <c r="G3063" s="948">
        <v>64903</v>
      </c>
      <c r="H3063" s="948"/>
      <c r="I3063" s="948" t="s">
        <v>60</v>
      </c>
      <c r="J3063" s="949" t="s">
        <v>67</v>
      </c>
      <c r="K3063" s="861" t="s">
        <v>61</v>
      </c>
      <c r="L3063" s="861"/>
      <c r="M3063" s="949" t="s">
        <v>84</v>
      </c>
      <c r="N3063" s="950" t="s">
        <v>5520</v>
      </c>
      <c r="O3063" s="950" t="s">
        <v>197</v>
      </c>
      <c r="P3063" s="232" t="s">
        <v>134</v>
      </c>
      <c r="Q3063" s="862"/>
      <c r="R3063" s="862"/>
      <c r="S3063" s="862"/>
      <c r="T3063" s="862"/>
      <c r="U3063" s="340"/>
      <c r="V3063" s="340"/>
      <c r="W3063" s="340"/>
      <c r="X3063" s="340"/>
      <c r="Y3063" s="340"/>
      <c r="Z3063" s="340"/>
      <c r="AA3063" s="340"/>
      <c r="AB3063" s="340"/>
      <c r="AC3063" s="914" t="s">
        <v>184</v>
      </c>
      <c r="AD3063" s="951"/>
      <c r="AE3063" s="340"/>
      <c r="AF3063" s="340"/>
      <c r="AG3063" s="327"/>
      <c r="AH3063" s="326" t="s">
        <v>6002</v>
      </c>
      <c r="AI3063" s="327"/>
      <c r="AJ3063" s="327"/>
      <c r="AK3063" s="327"/>
      <c r="AL3063" s="327"/>
      <c r="AM3063" s="327"/>
      <c r="AN3063" s="327"/>
      <c r="AO3063" s="327"/>
      <c r="AP3063" s="327"/>
      <c r="AR3063" s="977" t="str">
        <f t="shared" ca="1" si="236"/>
        <v>0 ปี</v>
      </c>
      <c r="AS3063" s="977" t="str">
        <f t="shared" ca="1" si="237"/>
        <v>7 เดือน</v>
      </c>
      <c r="AT3063" s="978" t="str">
        <f t="shared" ca="1" si="238"/>
        <v>6 วัน</v>
      </c>
      <c r="AU3063" s="245"/>
      <c r="AV3063" s="979" t="str">
        <f t="shared" ca="1" si="239"/>
        <v>0 ปี7 เดือน6 วัน</v>
      </c>
    </row>
    <row r="3064" spans="1:48" s="952" customFormat="1" ht="175.2" customHeight="1">
      <c r="A3064" s="846"/>
      <c r="B3064" s="958">
        <v>243647</v>
      </c>
      <c r="C3064" s="968">
        <f t="shared" si="235"/>
        <v>45320</v>
      </c>
      <c r="D3064" s="946">
        <v>8</v>
      </c>
      <c r="E3064" s="947" t="s">
        <v>5989</v>
      </c>
      <c r="F3064" s="861"/>
      <c r="G3064" s="948">
        <v>175516</v>
      </c>
      <c r="H3064" s="948"/>
      <c r="I3064" s="948" t="s">
        <v>60</v>
      </c>
      <c r="J3064" s="949" t="s">
        <v>2256</v>
      </c>
      <c r="K3064" s="861" t="s">
        <v>61</v>
      </c>
      <c r="L3064" s="861"/>
      <c r="M3064" s="949" t="s">
        <v>84</v>
      </c>
      <c r="N3064" s="950" t="s">
        <v>2209</v>
      </c>
      <c r="O3064" s="950" t="s">
        <v>65</v>
      </c>
      <c r="P3064" s="232" t="s">
        <v>72</v>
      </c>
      <c r="Q3064" s="862"/>
      <c r="R3064" s="862"/>
      <c r="S3064" s="862"/>
      <c r="T3064" s="862"/>
      <c r="U3064" s="340"/>
      <c r="V3064" s="340"/>
      <c r="W3064" s="340"/>
      <c r="X3064" s="340"/>
      <c r="Y3064" s="340"/>
      <c r="Z3064" s="340"/>
      <c r="AA3064" s="340"/>
      <c r="AB3064" s="340"/>
      <c r="AC3064" s="914" t="s">
        <v>184</v>
      </c>
      <c r="AD3064" s="951"/>
      <c r="AE3064" s="340"/>
      <c r="AF3064" s="340"/>
      <c r="AG3064" s="327"/>
      <c r="AH3064" s="326" t="s">
        <v>6002</v>
      </c>
      <c r="AI3064" s="327"/>
      <c r="AJ3064" s="327"/>
      <c r="AK3064" s="327"/>
      <c r="AL3064" s="327"/>
      <c r="AM3064" s="327"/>
      <c r="AN3064" s="327"/>
      <c r="AO3064" s="327"/>
      <c r="AP3064" s="327"/>
      <c r="AR3064" s="977" t="str">
        <f t="shared" ca="1" si="236"/>
        <v>0 ปี</v>
      </c>
      <c r="AS3064" s="977" t="str">
        <f t="shared" ca="1" si="237"/>
        <v>7 เดือน</v>
      </c>
      <c r="AT3064" s="978" t="str">
        <f t="shared" ca="1" si="238"/>
        <v>6 วัน</v>
      </c>
      <c r="AU3064" s="245"/>
      <c r="AV3064" s="979" t="str">
        <f t="shared" ca="1" si="239"/>
        <v>0 ปี7 เดือน6 วัน</v>
      </c>
    </row>
    <row r="3065" spans="1:48" s="952" customFormat="1" ht="175.2" customHeight="1">
      <c r="A3065" s="846"/>
      <c r="B3065" s="958">
        <v>243647</v>
      </c>
      <c r="C3065" s="968">
        <f xml:space="preserve"> EDATE(B3065,-543*12)</f>
        <v>45320</v>
      </c>
      <c r="D3065" s="946">
        <v>8</v>
      </c>
      <c r="E3065" s="947" t="s">
        <v>5989</v>
      </c>
      <c r="F3065" s="861"/>
      <c r="G3065" s="948">
        <v>63523</v>
      </c>
      <c r="H3065" s="948"/>
      <c r="I3065" s="948" t="s">
        <v>54</v>
      </c>
      <c r="J3065" s="949" t="s">
        <v>69</v>
      </c>
      <c r="K3065" s="861" t="s">
        <v>70</v>
      </c>
      <c r="L3065" s="861"/>
      <c r="M3065" s="949" t="s">
        <v>84</v>
      </c>
      <c r="N3065" s="950" t="s">
        <v>614</v>
      </c>
      <c r="O3065" s="950" t="s">
        <v>79</v>
      </c>
      <c r="P3065" s="232" t="s">
        <v>72</v>
      </c>
      <c r="Q3065" s="862"/>
      <c r="R3065" s="862"/>
      <c r="S3065" s="862"/>
      <c r="T3065" s="862"/>
      <c r="U3065" s="340"/>
      <c r="V3065" s="340"/>
      <c r="W3065" s="340"/>
      <c r="X3065" s="340"/>
      <c r="Y3065" s="340"/>
      <c r="Z3065" s="340"/>
      <c r="AA3065" s="340"/>
      <c r="AB3065" s="340"/>
      <c r="AC3065" s="914" t="s">
        <v>184</v>
      </c>
      <c r="AD3065" s="951"/>
      <c r="AE3065" s="340"/>
      <c r="AF3065" s="340"/>
      <c r="AG3065" s="327"/>
      <c r="AH3065" s="326" t="s">
        <v>6002</v>
      </c>
      <c r="AI3065" s="327"/>
      <c r="AJ3065" s="327"/>
      <c r="AK3065" s="327"/>
      <c r="AL3065" s="327"/>
      <c r="AM3065" s="327"/>
      <c r="AN3065" s="327"/>
      <c r="AO3065" s="327"/>
      <c r="AP3065" s="327"/>
      <c r="AR3065" s="977" t="str">
        <f t="shared" ca="1" si="236"/>
        <v>0 ปี</v>
      </c>
      <c r="AS3065" s="977" t="str">
        <f t="shared" ca="1" si="237"/>
        <v>7 เดือน</v>
      </c>
      <c r="AT3065" s="978" t="str">
        <f t="shared" ca="1" si="238"/>
        <v>6 วัน</v>
      </c>
      <c r="AU3065" s="245"/>
      <c r="AV3065" s="979" t="str">
        <f t="shared" ca="1" si="239"/>
        <v>0 ปี7 เดือน6 วัน</v>
      </c>
    </row>
    <row r="3066" spans="1:48" s="952" customFormat="1" ht="175.2" customHeight="1">
      <c r="A3066" s="846"/>
      <c r="B3066" s="958">
        <v>243698</v>
      </c>
      <c r="C3066" s="968">
        <f xml:space="preserve"> EDATE(B3066,-543*12)</f>
        <v>45372</v>
      </c>
      <c r="D3066" s="861">
        <v>8</v>
      </c>
      <c r="E3066" s="947" t="s">
        <v>6017</v>
      </c>
      <c r="F3066" s="861" t="s">
        <v>6018</v>
      </c>
      <c r="G3066" s="862">
        <v>85520</v>
      </c>
      <c r="H3066" s="861"/>
      <c r="I3066" s="861" t="s">
        <v>54</v>
      </c>
      <c r="J3066" s="861" t="s">
        <v>69</v>
      </c>
      <c r="K3066" s="861" t="s">
        <v>70</v>
      </c>
      <c r="L3066" s="861" t="s">
        <v>71</v>
      </c>
      <c r="M3066" s="861" t="s">
        <v>57</v>
      </c>
      <c r="N3066" s="861" t="s">
        <v>3160</v>
      </c>
      <c r="O3066" s="861" t="s">
        <v>236</v>
      </c>
      <c r="P3066" s="861" t="s">
        <v>73</v>
      </c>
      <c r="Q3066" s="862"/>
      <c r="R3066" s="862"/>
      <c r="S3066" s="862"/>
      <c r="T3066" s="862"/>
      <c r="U3066" s="340"/>
      <c r="V3066" s="340"/>
      <c r="W3066" s="340"/>
      <c r="X3066" s="340"/>
      <c r="Y3066" s="340"/>
      <c r="Z3066" s="340"/>
      <c r="AA3066" s="340"/>
      <c r="AB3066" s="340"/>
      <c r="AC3066" s="951" t="s">
        <v>184</v>
      </c>
      <c r="AD3066" s="951"/>
      <c r="AE3066" s="340"/>
      <c r="AF3066" s="340"/>
      <c r="AG3066" s="327"/>
      <c r="AH3066" s="326" t="s">
        <v>6132</v>
      </c>
      <c r="AI3066" s="327"/>
      <c r="AJ3066" s="327"/>
      <c r="AK3066" s="327"/>
      <c r="AL3066" s="327"/>
      <c r="AM3066" s="327"/>
      <c r="AN3066" s="327"/>
      <c r="AO3066" s="327"/>
      <c r="AP3066" s="327"/>
      <c r="AR3066" s="977" t="str">
        <f t="shared" ca="1" si="236"/>
        <v>0 ปี</v>
      </c>
      <c r="AS3066" s="977" t="str">
        <f t="shared" ca="1" si="237"/>
        <v>5 เดือน</v>
      </c>
      <c r="AT3066" s="978" t="str">
        <f t="shared" ca="1" si="238"/>
        <v>14 วัน</v>
      </c>
      <c r="AU3066" s="245"/>
      <c r="AV3066" s="979" t="str">
        <f t="shared" ca="1" si="239"/>
        <v>0 ปี5 เดือน14 วัน</v>
      </c>
    </row>
    <row r="3067" spans="1:48" s="809" customFormat="1" ht="175.2" customHeight="1">
      <c r="A3067" s="811"/>
      <c r="B3067" s="958">
        <v>243698</v>
      </c>
      <c r="C3067" s="968">
        <f t="shared" ref="C3067:C3130" si="240" xml:space="preserve"> EDATE(B3067,-543*12)</f>
        <v>45372</v>
      </c>
      <c r="D3067" s="861">
        <v>8</v>
      </c>
      <c r="E3067" s="947" t="s">
        <v>6017</v>
      </c>
      <c r="F3067" s="896" t="s">
        <v>6018</v>
      </c>
      <c r="G3067" s="904">
        <v>85458</v>
      </c>
      <c r="H3067" s="896"/>
      <c r="I3067" s="896" t="s">
        <v>54</v>
      </c>
      <c r="J3067" s="896" t="s">
        <v>69</v>
      </c>
      <c r="K3067" s="896" t="s">
        <v>70</v>
      </c>
      <c r="L3067" s="896" t="s">
        <v>71</v>
      </c>
      <c r="M3067" s="896" t="s">
        <v>57</v>
      </c>
      <c r="N3067" s="896" t="s">
        <v>3160</v>
      </c>
      <c r="O3067" s="896" t="s">
        <v>237</v>
      </c>
      <c r="P3067" s="896" t="s">
        <v>73</v>
      </c>
      <c r="Q3067" s="896"/>
      <c r="R3067" s="896"/>
      <c r="S3067" s="896"/>
      <c r="T3067" s="896"/>
      <c r="U3067" s="754"/>
      <c r="V3067" s="754"/>
      <c r="W3067" s="754"/>
      <c r="X3067" s="754"/>
      <c r="Y3067" s="754"/>
      <c r="Z3067" s="754"/>
      <c r="AA3067" s="754"/>
      <c r="AB3067" s="754"/>
      <c r="AC3067" s="951" t="s">
        <v>184</v>
      </c>
      <c r="AD3067" s="951"/>
      <c r="AE3067" s="340"/>
      <c r="AF3067" s="340"/>
      <c r="AG3067" s="327"/>
      <c r="AH3067" s="326" t="s">
        <v>6132</v>
      </c>
      <c r="AI3067" s="347"/>
      <c r="AJ3067" s="347"/>
      <c r="AK3067" s="347"/>
      <c r="AL3067" s="347"/>
      <c r="AM3067" s="347"/>
      <c r="AN3067" s="347"/>
      <c r="AO3067" s="347"/>
      <c r="AP3067" s="347"/>
      <c r="AR3067" s="977" t="str">
        <f t="shared" ca="1" si="236"/>
        <v>0 ปี</v>
      </c>
      <c r="AS3067" s="977" t="str">
        <f t="shared" ca="1" si="237"/>
        <v>5 เดือน</v>
      </c>
      <c r="AT3067" s="978" t="str">
        <f t="shared" ca="1" si="238"/>
        <v>14 วัน</v>
      </c>
      <c r="AU3067" s="245"/>
      <c r="AV3067" s="979" t="str">
        <f t="shared" ca="1" si="239"/>
        <v>0 ปี5 เดือน14 วัน</v>
      </c>
    </row>
    <row r="3068" spans="1:48" s="809" customFormat="1" ht="175.2" customHeight="1">
      <c r="A3068" s="811"/>
      <c r="B3068" s="958">
        <v>243698</v>
      </c>
      <c r="C3068" s="968">
        <f t="shared" si="240"/>
        <v>45372</v>
      </c>
      <c r="D3068" s="861">
        <v>8</v>
      </c>
      <c r="E3068" s="947" t="s">
        <v>6017</v>
      </c>
      <c r="F3068" s="896" t="s">
        <v>6019</v>
      </c>
      <c r="G3068" s="904">
        <v>155879</v>
      </c>
      <c r="H3068" s="896"/>
      <c r="I3068" s="896" t="s">
        <v>54</v>
      </c>
      <c r="J3068" s="896" t="s">
        <v>69</v>
      </c>
      <c r="K3068" s="896" t="s">
        <v>70</v>
      </c>
      <c r="L3068" s="896" t="s">
        <v>71</v>
      </c>
      <c r="M3068" s="896" t="s">
        <v>57</v>
      </c>
      <c r="N3068" s="896" t="s">
        <v>4247</v>
      </c>
      <c r="O3068" s="896" t="s">
        <v>74</v>
      </c>
      <c r="P3068" s="896" t="s">
        <v>72</v>
      </c>
      <c r="Q3068" s="896"/>
      <c r="R3068" s="896"/>
      <c r="S3068" s="896"/>
      <c r="T3068" s="896"/>
      <c r="U3068" s="754"/>
      <c r="V3068" s="754"/>
      <c r="W3068" s="754"/>
      <c r="X3068" s="754"/>
      <c r="Y3068" s="754"/>
      <c r="Z3068" s="754"/>
      <c r="AA3068" s="754"/>
      <c r="AB3068" s="754"/>
      <c r="AC3068" s="951" t="s">
        <v>184</v>
      </c>
      <c r="AD3068" s="951"/>
      <c r="AE3068" s="340"/>
      <c r="AF3068" s="340"/>
      <c r="AG3068" s="327"/>
      <c r="AH3068" s="326" t="s">
        <v>6132</v>
      </c>
      <c r="AI3068" s="347"/>
      <c r="AJ3068" s="347"/>
      <c r="AK3068" s="347"/>
      <c r="AL3068" s="347"/>
      <c r="AM3068" s="347"/>
      <c r="AN3068" s="347"/>
      <c r="AO3068" s="347"/>
      <c r="AP3068" s="347"/>
      <c r="AR3068" s="977" t="str">
        <f t="shared" ca="1" si="236"/>
        <v>0 ปี</v>
      </c>
      <c r="AS3068" s="977" t="str">
        <f t="shared" ca="1" si="237"/>
        <v>5 เดือน</v>
      </c>
      <c r="AT3068" s="978" t="str">
        <f t="shared" ca="1" si="238"/>
        <v>14 วัน</v>
      </c>
      <c r="AU3068" s="245"/>
      <c r="AV3068" s="979" t="str">
        <f t="shared" ca="1" si="239"/>
        <v>0 ปี5 เดือน14 วัน</v>
      </c>
    </row>
    <row r="3069" spans="1:48" s="809" customFormat="1" ht="175.2" customHeight="1">
      <c r="A3069" s="811"/>
      <c r="B3069" s="958">
        <v>243698</v>
      </c>
      <c r="C3069" s="968">
        <f t="shared" si="240"/>
        <v>45372</v>
      </c>
      <c r="D3069" s="861">
        <v>8</v>
      </c>
      <c r="E3069" s="947" t="s">
        <v>6017</v>
      </c>
      <c r="F3069" s="896" t="s">
        <v>6019</v>
      </c>
      <c r="G3069" s="904">
        <v>235586</v>
      </c>
      <c r="H3069" s="896"/>
      <c r="I3069" s="896" t="s">
        <v>54</v>
      </c>
      <c r="J3069" s="896" t="s">
        <v>55</v>
      </c>
      <c r="K3069" s="896" t="s">
        <v>70</v>
      </c>
      <c r="L3069" s="896" t="s">
        <v>71</v>
      </c>
      <c r="M3069" s="896" t="s">
        <v>57</v>
      </c>
      <c r="N3069" s="896" t="s">
        <v>672</v>
      </c>
      <c r="O3069" s="896" t="s">
        <v>903</v>
      </c>
      <c r="P3069" s="896" t="s">
        <v>58</v>
      </c>
      <c r="Q3069" s="896"/>
      <c r="R3069" s="896"/>
      <c r="S3069" s="896"/>
      <c r="T3069" s="896"/>
      <c r="U3069" s="754"/>
      <c r="V3069" s="754"/>
      <c r="W3069" s="754"/>
      <c r="X3069" s="754"/>
      <c r="Y3069" s="754"/>
      <c r="Z3069" s="754"/>
      <c r="AA3069" s="754"/>
      <c r="AB3069" s="754"/>
      <c r="AC3069" s="951" t="s">
        <v>184</v>
      </c>
      <c r="AD3069" s="951"/>
      <c r="AE3069" s="340"/>
      <c r="AF3069" s="340"/>
      <c r="AG3069" s="327"/>
      <c r="AH3069" s="326" t="s">
        <v>6132</v>
      </c>
      <c r="AI3069" s="347"/>
      <c r="AJ3069" s="347"/>
      <c r="AK3069" s="347"/>
      <c r="AL3069" s="347"/>
      <c r="AM3069" s="347"/>
      <c r="AN3069" s="347"/>
      <c r="AO3069" s="347"/>
      <c r="AP3069" s="347"/>
      <c r="AR3069" s="977" t="str">
        <f t="shared" ca="1" si="236"/>
        <v>0 ปี</v>
      </c>
      <c r="AS3069" s="977" t="str">
        <f t="shared" ca="1" si="237"/>
        <v>5 เดือน</v>
      </c>
      <c r="AT3069" s="978" t="str">
        <f t="shared" ca="1" si="238"/>
        <v>14 วัน</v>
      </c>
      <c r="AU3069" s="245"/>
      <c r="AV3069" s="979" t="str">
        <f t="shared" ca="1" si="239"/>
        <v>0 ปี5 เดือน14 วัน</v>
      </c>
    </row>
    <row r="3070" spans="1:48" s="809" customFormat="1" ht="175.2" customHeight="1">
      <c r="A3070" s="811"/>
      <c r="B3070" s="958">
        <v>243698</v>
      </c>
      <c r="C3070" s="968">
        <f t="shared" si="240"/>
        <v>45372</v>
      </c>
      <c r="D3070" s="861">
        <v>8</v>
      </c>
      <c r="E3070" s="947" t="s">
        <v>6017</v>
      </c>
      <c r="F3070" s="896" t="s">
        <v>6019</v>
      </c>
      <c r="G3070" s="904">
        <v>226494</v>
      </c>
      <c r="H3070" s="896"/>
      <c r="I3070" s="896" t="s">
        <v>54</v>
      </c>
      <c r="J3070" s="896" t="s">
        <v>69</v>
      </c>
      <c r="K3070" s="896" t="s">
        <v>70</v>
      </c>
      <c r="L3070" s="896" t="s">
        <v>71</v>
      </c>
      <c r="M3070" s="896" t="s">
        <v>57</v>
      </c>
      <c r="N3070" s="896" t="s">
        <v>4856</v>
      </c>
      <c r="O3070" s="896" t="s">
        <v>74</v>
      </c>
      <c r="P3070" s="896" t="s">
        <v>72</v>
      </c>
      <c r="Q3070" s="896"/>
      <c r="R3070" s="896"/>
      <c r="S3070" s="896"/>
      <c r="T3070" s="896"/>
      <c r="U3070" s="754"/>
      <c r="V3070" s="754"/>
      <c r="W3070" s="754"/>
      <c r="X3070" s="754"/>
      <c r="Y3070" s="754"/>
      <c r="Z3070" s="754"/>
      <c r="AA3070" s="754"/>
      <c r="AB3070" s="754"/>
      <c r="AC3070" s="951" t="s">
        <v>184</v>
      </c>
      <c r="AD3070" s="951"/>
      <c r="AE3070" s="340"/>
      <c r="AF3070" s="340"/>
      <c r="AG3070" s="327"/>
      <c r="AH3070" s="326" t="s">
        <v>6132</v>
      </c>
      <c r="AI3070" s="347"/>
      <c r="AJ3070" s="347"/>
      <c r="AK3070" s="347"/>
      <c r="AL3070" s="347"/>
      <c r="AM3070" s="347"/>
      <c r="AN3070" s="347"/>
      <c r="AO3070" s="347"/>
      <c r="AP3070" s="347"/>
      <c r="AR3070" s="977" t="str">
        <f t="shared" ca="1" si="236"/>
        <v>0 ปี</v>
      </c>
      <c r="AS3070" s="977" t="str">
        <f t="shared" ca="1" si="237"/>
        <v>5 เดือน</v>
      </c>
      <c r="AT3070" s="978" t="str">
        <f t="shared" ca="1" si="238"/>
        <v>14 วัน</v>
      </c>
      <c r="AU3070" s="245"/>
      <c r="AV3070" s="979" t="str">
        <f t="shared" ca="1" si="239"/>
        <v>0 ปี5 เดือน14 วัน</v>
      </c>
    </row>
    <row r="3071" spans="1:48" s="809" customFormat="1" ht="175.2" customHeight="1">
      <c r="A3071" s="811"/>
      <c r="B3071" s="958">
        <v>243698</v>
      </c>
      <c r="C3071" s="968">
        <f t="shared" si="240"/>
        <v>45372</v>
      </c>
      <c r="D3071" s="861">
        <v>8</v>
      </c>
      <c r="E3071" s="947" t="s">
        <v>6017</v>
      </c>
      <c r="F3071" s="896" t="s">
        <v>6019</v>
      </c>
      <c r="G3071" s="904">
        <v>72217</v>
      </c>
      <c r="H3071" s="896"/>
      <c r="I3071" s="896" t="s">
        <v>54</v>
      </c>
      <c r="J3071" s="896" t="s">
        <v>69</v>
      </c>
      <c r="K3071" s="896" t="s">
        <v>70</v>
      </c>
      <c r="L3071" s="896" t="s">
        <v>71</v>
      </c>
      <c r="M3071" s="896" t="s">
        <v>57</v>
      </c>
      <c r="N3071" s="896" t="s">
        <v>4247</v>
      </c>
      <c r="O3071" s="896" t="s">
        <v>127</v>
      </c>
      <c r="P3071" s="896" t="s">
        <v>72</v>
      </c>
      <c r="Q3071" s="896"/>
      <c r="R3071" s="896"/>
      <c r="S3071" s="896"/>
      <c r="T3071" s="896"/>
      <c r="U3071" s="754"/>
      <c r="V3071" s="754"/>
      <c r="W3071" s="754"/>
      <c r="X3071" s="754"/>
      <c r="Y3071" s="754"/>
      <c r="Z3071" s="754"/>
      <c r="AA3071" s="754"/>
      <c r="AB3071" s="754"/>
      <c r="AC3071" s="951" t="s">
        <v>184</v>
      </c>
      <c r="AD3071" s="951"/>
      <c r="AE3071" s="340"/>
      <c r="AF3071" s="340"/>
      <c r="AG3071" s="327"/>
      <c r="AH3071" s="326" t="s">
        <v>6132</v>
      </c>
      <c r="AI3071" s="347"/>
      <c r="AJ3071" s="347"/>
      <c r="AK3071" s="347"/>
      <c r="AL3071" s="347"/>
      <c r="AM3071" s="347"/>
      <c r="AN3071" s="347"/>
      <c r="AO3071" s="347"/>
      <c r="AP3071" s="347"/>
      <c r="AR3071" s="977" t="str">
        <f t="shared" ca="1" si="236"/>
        <v>0 ปี</v>
      </c>
      <c r="AS3071" s="977" t="str">
        <f t="shared" ca="1" si="237"/>
        <v>5 เดือน</v>
      </c>
      <c r="AT3071" s="978" t="str">
        <f t="shared" ca="1" si="238"/>
        <v>14 วัน</v>
      </c>
      <c r="AU3071" s="245"/>
      <c r="AV3071" s="979" t="str">
        <f t="shared" ca="1" si="239"/>
        <v>0 ปี5 เดือน14 วัน</v>
      </c>
    </row>
    <row r="3072" spans="1:48" s="809" customFormat="1" ht="175.2" customHeight="1">
      <c r="A3072" s="811"/>
      <c r="B3072" s="958">
        <v>243698</v>
      </c>
      <c r="C3072" s="968">
        <f t="shared" si="240"/>
        <v>45372</v>
      </c>
      <c r="D3072" s="861">
        <v>8</v>
      </c>
      <c r="E3072" s="947" t="s">
        <v>6017</v>
      </c>
      <c r="F3072" s="896" t="s">
        <v>6019</v>
      </c>
      <c r="G3072" s="904">
        <v>84908</v>
      </c>
      <c r="H3072" s="896"/>
      <c r="I3072" s="896" t="s">
        <v>54</v>
      </c>
      <c r="J3072" s="896" t="s">
        <v>55</v>
      </c>
      <c r="K3072" s="896" t="s">
        <v>70</v>
      </c>
      <c r="L3072" s="896" t="s">
        <v>71</v>
      </c>
      <c r="M3072" s="896" t="s">
        <v>57</v>
      </c>
      <c r="N3072" s="896" t="s">
        <v>6046</v>
      </c>
      <c r="O3072" s="896" t="s">
        <v>197</v>
      </c>
      <c r="P3072" s="896" t="s">
        <v>58</v>
      </c>
      <c r="Q3072" s="896"/>
      <c r="R3072" s="896"/>
      <c r="S3072" s="896"/>
      <c r="T3072" s="896"/>
      <c r="U3072" s="754"/>
      <c r="V3072" s="754"/>
      <c r="W3072" s="754"/>
      <c r="X3072" s="754"/>
      <c r="Y3072" s="754"/>
      <c r="Z3072" s="754"/>
      <c r="AA3072" s="754"/>
      <c r="AB3072" s="754"/>
      <c r="AC3072" s="951" t="s">
        <v>184</v>
      </c>
      <c r="AD3072" s="951"/>
      <c r="AE3072" s="340"/>
      <c r="AF3072" s="340"/>
      <c r="AG3072" s="327"/>
      <c r="AH3072" s="326" t="s">
        <v>6132</v>
      </c>
      <c r="AI3072" s="347"/>
      <c r="AJ3072" s="347"/>
      <c r="AK3072" s="347"/>
      <c r="AL3072" s="347"/>
      <c r="AM3072" s="347"/>
      <c r="AN3072" s="347"/>
      <c r="AO3072" s="347"/>
      <c r="AP3072" s="347"/>
      <c r="AR3072" s="977" t="str">
        <f t="shared" ca="1" si="236"/>
        <v>0 ปี</v>
      </c>
      <c r="AS3072" s="977" t="str">
        <f t="shared" ca="1" si="237"/>
        <v>5 เดือน</v>
      </c>
      <c r="AT3072" s="978" t="str">
        <f t="shared" ca="1" si="238"/>
        <v>14 วัน</v>
      </c>
      <c r="AU3072" s="245"/>
      <c r="AV3072" s="979" t="str">
        <f t="shared" ca="1" si="239"/>
        <v>0 ปี5 เดือน14 วัน</v>
      </c>
    </row>
    <row r="3073" spans="1:48" s="809" customFormat="1" ht="175.2" customHeight="1">
      <c r="A3073" s="811"/>
      <c r="B3073" s="958">
        <v>243698</v>
      </c>
      <c r="C3073" s="968">
        <f t="shared" si="240"/>
        <v>45372</v>
      </c>
      <c r="D3073" s="861">
        <v>8</v>
      </c>
      <c r="E3073" s="947" t="s">
        <v>6017</v>
      </c>
      <c r="F3073" s="896" t="s">
        <v>6019</v>
      </c>
      <c r="G3073" s="904">
        <v>85194</v>
      </c>
      <c r="H3073" s="896"/>
      <c r="I3073" s="896" t="s">
        <v>54</v>
      </c>
      <c r="J3073" s="896" t="s">
        <v>55</v>
      </c>
      <c r="K3073" s="896" t="s">
        <v>70</v>
      </c>
      <c r="L3073" s="896" t="s">
        <v>71</v>
      </c>
      <c r="M3073" s="896" t="s">
        <v>57</v>
      </c>
      <c r="N3073" s="896" t="s">
        <v>6047</v>
      </c>
      <c r="O3073" s="896" t="s">
        <v>197</v>
      </c>
      <c r="P3073" s="896" t="s">
        <v>58</v>
      </c>
      <c r="Q3073" s="896"/>
      <c r="R3073" s="896"/>
      <c r="S3073" s="896"/>
      <c r="T3073" s="896"/>
      <c r="U3073" s="754"/>
      <c r="V3073" s="754"/>
      <c r="W3073" s="754"/>
      <c r="X3073" s="754"/>
      <c r="Y3073" s="754"/>
      <c r="Z3073" s="754"/>
      <c r="AA3073" s="754"/>
      <c r="AB3073" s="754"/>
      <c r="AC3073" s="951" t="s">
        <v>184</v>
      </c>
      <c r="AD3073" s="951"/>
      <c r="AE3073" s="340"/>
      <c r="AF3073" s="340"/>
      <c r="AG3073" s="327"/>
      <c r="AH3073" s="326" t="s">
        <v>6132</v>
      </c>
      <c r="AI3073" s="347"/>
      <c r="AJ3073" s="347"/>
      <c r="AK3073" s="347"/>
      <c r="AL3073" s="347"/>
      <c r="AM3073" s="347"/>
      <c r="AN3073" s="347"/>
      <c r="AO3073" s="347"/>
      <c r="AP3073" s="347"/>
      <c r="AR3073" s="977" t="str">
        <f t="shared" ca="1" si="236"/>
        <v>0 ปี</v>
      </c>
      <c r="AS3073" s="977" t="str">
        <f t="shared" ca="1" si="237"/>
        <v>5 เดือน</v>
      </c>
      <c r="AT3073" s="978" t="str">
        <f t="shared" ca="1" si="238"/>
        <v>14 วัน</v>
      </c>
      <c r="AU3073" s="245"/>
      <c r="AV3073" s="979" t="str">
        <f t="shared" ca="1" si="239"/>
        <v>0 ปี5 เดือน14 วัน</v>
      </c>
    </row>
    <row r="3074" spans="1:48" s="809" customFormat="1" ht="175.2" customHeight="1">
      <c r="A3074" s="811"/>
      <c r="B3074" s="958">
        <v>243698</v>
      </c>
      <c r="C3074" s="968">
        <f t="shared" si="240"/>
        <v>45372</v>
      </c>
      <c r="D3074" s="861">
        <v>8</v>
      </c>
      <c r="E3074" s="947" t="s">
        <v>6017</v>
      </c>
      <c r="F3074" s="896" t="s">
        <v>6019</v>
      </c>
      <c r="G3074" s="904">
        <v>117619</v>
      </c>
      <c r="H3074" s="896"/>
      <c r="I3074" s="896" t="s">
        <v>54</v>
      </c>
      <c r="J3074" s="896" t="s">
        <v>55</v>
      </c>
      <c r="K3074" s="896" t="s">
        <v>70</v>
      </c>
      <c r="L3074" s="896" t="s">
        <v>71</v>
      </c>
      <c r="M3074" s="896" t="s">
        <v>57</v>
      </c>
      <c r="N3074" s="896" t="s">
        <v>6048</v>
      </c>
      <c r="O3074" s="896" t="s">
        <v>197</v>
      </c>
      <c r="P3074" s="896" t="s">
        <v>58</v>
      </c>
      <c r="Q3074" s="896"/>
      <c r="R3074" s="896"/>
      <c r="S3074" s="896"/>
      <c r="T3074" s="896"/>
      <c r="U3074" s="754"/>
      <c r="V3074" s="754"/>
      <c r="W3074" s="754"/>
      <c r="X3074" s="754"/>
      <c r="Y3074" s="754"/>
      <c r="Z3074" s="754"/>
      <c r="AA3074" s="754"/>
      <c r="AB3074" s="754"/>
      <c r="AC3074" s="951" t="s">
        <v>184</v>
      </c>
      <c r="AD3074" s="951"/>
      <c r="AE3074" s="340"/>
      <c r="AF3074" s="340"/>
      <c r="AG3074" s="327"/>
      <c r="AH3074" s="326" t="s">
        <v>6132</v>
      </c>
      <c r="AI3074" s="347"/>
      <c r="AJ3074" s="347"/>
      <c r="AK3074" s="347"/>
      <c r="AL3074" s="347"/>
      <c r="AM3074" s="347"/>
      <c r="AN3074" s="347"/>
      <c r="AO3074" s="347"/>
      <c r="AP3074" s="347"/>
      <c r="AR3074" s="977" t="str">
        <f t="shared" ca="1" si="236"/>
        <v>0 ปี</v>
      </c>
      <c r="AS3074" s="977" t="str">
        <f t="shared" ca="1" si="237"/>
        <v>5 เดือน</v>
      </c>
      <c r="AT3074" s="978" t="str">
        <f t="shared" ca="1" si="238"/>
        <v>14 วัน</v>
      </c>
      <c r="AU3074" s="245"/>
      <c r="AV3074" s="979" t="str">
        <f t="shared" ca="1" si="239"/>
        <v>0 ปี5 เดือน14 วัน</v>
      </c>
    </row>
    <row r="3075" spans="1:48" s="809" customFormat="1" ht="175.2" customHeight="1">
      <c r="A3075" s="811"/>
      <c r="B3075" s="958">
        <v>243698</v>
      </c>
      <c r="C3075" s="968">
        <f t="shared" si="240"/>
        <v>45372</v>
      </c>
      <c r="D3075" s="861">
        <v>8</v>
      </c>
      <c r="E3075" s="947" t="s">
        <v>6017</v>
      </c>
      <c r="F3075" s="896" t="s">
        <v>6019</v>
      </c>
      <c r="G3075" s="904">
        <v>84975</v>
      </c>
      <c r="H3075" s="896" t="s">
        <v>6044</v>
      </c>
      <c r="I3075" s="896" t="s">
        <v>54</v>
      </c>
      <c r="J3075" s="896" t="s">
        <v>55</v>
      </c>
      <c r="K3075" s="896"/>
      <c r="L3075" s="896" t="s">
        <v>71</v>
      </c>
      <c r="M3075" s="896" t="s">
        <v>57</v>
      </c>
      <c r="N3075" s="896" t="s">
        <v>6049</v>
      </c>
      <c r="O3075" s="896"/>
      <c r="P3075" s="896" t="s">
        <v>58</v>
      </c>
      <c r="Q3075" s="904"/>
      <c r="R3075" s="904"/>
      <c r="S3075" s="904"/>
      <c r="T3075" s="904"/>
      <c r="U3075" s="754"/>
      <c r="V3075" s="754"/>
      <c r="W3075" s="754"/>
      <c r="X3075" s="754"/>
      <c r="Y3075" s="754"/>
      <c r="Z3075" s="754"/>
      <c r="AA3075" s="754"/>
      <c r="AB3075" s="754"/>
      <c r="AC3075" s="951" t="s">
        <v>184</v>
      </c>
      <c r="AD3075" s="951"/>
      <c r="AE3075" s="340"/>
      <c r="AF3075" s="340"/>
      <c r="AG3075" s="327"/>
      <c r="AH3075" s="326" t="s">
        <v>6132</v>
      </c>
      <c r="AI3075" s="347"/>
      <c r="AJ3075" s="347"/>
      <c r="AK3075" s="347"/>
      <c r="AL3075" s="347"/>
      <c r="AM3075" s="347"/>
      <c r="AN3075" s="347"/>
      <c r="AO3075" s="347"/>
      <c r="AP3075" s="347"/>
      <c r="AR3075" s="977" t="str">
        <f t="shared" ca="1" si="236"/>
        <v>0 ปี</v>
      </c>
      <c r="AS3075" s="977" t="str">
        <f t="shared" ca="1" si="237"/>
        <v>5 เดือน</v>
      </c>
      <c r="AT3075" s="978" t="str">
        <f t="shared" ca="1" si="238"/>
        <v>14 วัน</v>
      </c>
      <c r="AU3075" s="245"/>
      <c r="AV3075" s="979" t="str">
        <f t="shared" ca="1" si="239"/>
        <v>0 ปี5 เดือน14 วัน</v>
      </c>
    </row>
    <row r="3076" spans="1:48" s="809" customFormat="1" ht="175.2" customHeight="1">
      <c r="A3076" s="811"/>
      <c r="B3076" s="958">
        <v>243698</v>
      </c>
      <c r="C3076" s="968">
        <f t="shared" si="240"/>
        <v>45372</v>
      </c>
      <c r="D3076" s="861">
        <v>8</v>
      </c>
      <c r="E3076" s="947" t="s">
        <v>6017</v>
      </c>
      <c r="F3076" s="896" t="s">
        <v>6019</v>
      </c>
      <c r="G3076" s="904">
        <v>84585</v>
      </c>
      <c r="H3076" s="896"/>
      <c r="I3076" s="896" t="s">
        <v>54</v>
      </c>
      <c r="J3076" s="896" t="s">
        <v>69</v>
      </c>
      <c r="K3076" s="896" t="s">
        <v>70</v>
      </c>
      <c r="L3076" s="896" t="s">
        <v>71</v>
      </c>
      <c r="M3076" s="896" t="s">
        <v>57</v>
      </c>
      <c r="N3076" s="896" t="s">
        <v>6050</v>
      </c>
      <c r="O3076" s="896" t="s">
        <v>197</v>
      </c>
      <c r="P3076" s="896" t="s">
        <v>72</v>
      </c>
      <c r="Q3076" s="896"/>
      <c r="R3076" s="896"/>
      <c r="S3076" s="896"/>
      <c r="T3076" s="896"/>
      <c r="U3076" s="754"/>
      <c r="V3076" s="754"/>
      <c r="W3076" s="754"/>
      <c r="X3076" s="754"/>
      <c r="Y3076" s="754"/>
      <c r="Z3076" s="754"/>
      <c r="AA3076" s="754"/>
      <c r="AB3076" s="754"/>
      <c r="AC3076" s="951" t="s">
        <v>184</v>
      </c>
      <c r="AD3076" s="951"/>
      <c r="AE3076" s="340"/>
      <c r="AF3076" s="340"/>
      <c r="AG3076" s="327"/>
      <c r="AH3076" s="326" t="s">
        <v>6132</v>
      </c>
      <c r="AI3076" s="347"/>
      <c r="AJ3076" s="347"/>
      <c r="AK3076" s="347"/>
      <c r="AL3076" s="347"/>
      <c r="AM3076" s="347"/>
      <c r="AN3076" s="347"/>
      <c r="AO3076" s="347"/>
      <c r="AP3076" s="347"/>
      <c r="AR3076" s="977" t="str">
        <f t="shared" ca="1" si="236"/>
        <v>0 ปี</v>
      </c>
      <c r="AS3076" s="977" t="str">
        <f t="shared" ca="1" si="237"/>
        <v>5 เดือน</v>
      </c>
      <c r="AT3076" s="978" t="str">
        <f t="shared" ca="1" si="238"/>
        <v>14 วัน</v>
      </c>
      <c r="AU3076" s="245"/>
      <c r="AV3076" s="979" t="str">
        <f t="shared" ca="1" si="239"/>
        <v>0 ปี5 เดือน14 วัน</v>
      </c>
    </row>
    <row r="3077" spans="1:48" s="809" customFormat="1" ht="175.2" customHeight="1">
      <c r="A3077" s="811"/>
      <c r="B3077" s="958">
        <v>243698</v>
      </c>
      <c r="C3077" s="968">
        <f t="shared" si="240"/>
        <v>45372</v>
      </c>
      <c r="D3077" s="861">
        <v>8</v>
      </c>
      <c r="E3077" s="947" t="s">
        <v>6017</v>
      </c>
      <c r="F3077" s="896" t="s">
        <v>6019</v>
      </c>
      <c r="G3077" s="904">
        <v>84852</v>
      </c>
      <c r="H3077" s="896"/>
      <c r="I3077" s="896" t="s">
        <v>54</v>
      </c>
      <c r="J3077" s="896" t="s">
        <v>55</v>
      </c>
      <c r="K3077" s="896" t="s">
        <v>70</v>
      </c>
      <c r="L3077" s="896" t="s">
        <v>71</v>
      </c>
      <c r="M3077" s="896" t="s">
        <v>57</v>
      </c>
      <c r="N3077" s="896" t="s">
        <v>6051</v>
      </c>
      <c r="O3077" s="896" t="s">
        <v>197</v>
      </c>
      <c r="P3077" s="896" t="s">
        <v>58</v>
      </c>
      <c r="Q3077" s="896"/>
      <c r="R3077" s="896"/>
      <c r="S3077" s="896"/>
      <c r="T3077" s="896"/>
      <c r="U3077" s="754"/>
      <c r="V3077" s="754"/>
      <c r="W3077" s="754"/>
      <c r="X3077" s="754"/>
      <c r="Y3077" s="754"/>
      <c r="Z3077" s="754"/>
      <c r="AA3077" s="754"/>
      <c r="AB3077" s="754"/>
      <c r="AC3077" s="951" t="s">
        <v>184</v>
      </c>
      <c r="AD3077" s="951"/>
      <c r="AE3077" s="340"/>
      <c r="AF3077" s="340"/>
      <c r="AG3077" s="327"/>
      <c r="AH3077" s="326" t="s">
        <v>6132</v>
      </c>
      <c r="AI3077" s="347"/>
      <c r="AJ3077" s="347"/>
      <c r="AK3077" s="347"/>
      <c r="AL3077" s="347"/>
      <c r="AM3077" s="347"/>
      <c r="AN3077" s="347"/>
      <c r="AO3077" s="347"/>
      <c r="AP3077" s="347"/>
      <c r="AR3077" s="977" t="str">
        <f t="shared" ca="1" si="236"/>
        <v>0 ปี</v>
      </c>
      <c r="AS3077" s="977" t="str">
        <f t="shared" ca="1" si="237"/>
        <v>5 เดือน</v>
      </c>
      <c r="AT3077" s="978" t="str">
        <f t="shared" ca="1" si="238"/>
        <v>14 วัน</v>
      </c>
      <c r="AU3077" s="245"/>
      <c r="AV3077" s="979" t="str">
        <f t="shared" ca="1" si="239"/>
        <v>0 ปี5 เดือน14 วัน</v>
      </c>
    </row>
    <row r="3078" spans="1:48" s="809" customFormat="1" ht="175.2" customHeight="1">
      <c r="A3078" s="811"/>
      <c r="B3078" s="958">
        <v>243698</v>
      </c>
      <c r="C3078" s="968">
        <f t="shared" si="240"/>
        <v>45372</v>
      </c>
      <c r="D3078" s="861">
        <v>8</v>
      </c>
      <c r="E3078" s="947" t="s">
        <v>6017</v>
      </c>
      <c r="F3078" s="896" t="s">
        <v>6019</v>
      </c>
      <c r="G3078" s="904">
        <v>84760</v>
      </c>
      <c r="H3078" s="896"/>
      <c r="I3078" s="896" t="s">
        <v>54</v>
      </c>
      <c r="J3078" s="896" t="s">
        <v>55</v>
      </c>
      <c r="K3078" s="896" t="s">
        <v>70</v>
      </c>
      <c r="L3078" s="896" t="s">
        <v>71</v>
      </c>
      <c r="M3078" s="896" t="s">
        <v>57</v>
      </c>
      <c r="N3078" s="896" t="s">
        <v>6052</v>
      </c>
      <c r="O3078" s="896" t="s">
        <v>197</v>
      </c>
      <c r="P3078" s="896" t="s">
        <v>58</v>
      </c>
      <c r="Q3078" s="896"/>
      <c r="R3078" s="896"/>
      <c r="S3078" s="896"/>
      <c r="T3078" s="896"/>
      <c r="U3078" s="754"/>
      <c r="V3078" s="754"/>
      <c r="W3078" s="754"/>
      <c r="X3078" s="754"/>
      <c r="Y3078" s="754"/>
      <c r="Z3078" s="754"/>
      <c r="AA3078" s="754"/>
      <c r="AB3078" s="754"/>
      <c r="AC3078" s="951" t="s">
        <v>184</v>
      </c>
      <c r="AD3078" s="951"/>
      <c r="AE3078" s="340"/>
      <c r="AF3078" s="340"/>
      <c r="AG3078" s="327"/>
      <c r="AH3078" s="326" t="s">
        <v>6132</v>
      </c>
      <c r="AI3078" s="347"/>
      <c r="AJ3078" s="347"/>
      <c r="AK3078" s="347"/>
      <c r="AL3078" s="347"/>
      <c r="AM3078" s="347"/>
      <c r="AN3078" s="347"/>
      <c r="AO3078" s="347"/>
      <c r="AP3078" s="347"/>
      <c r="AR3078" s="977" t="str">
        <f t="shared" ca="1" si="236"/>
        <v>0 ปี</v>
      </c>
      <c r="AS3078" s="977" t="str">
        <f t="shared" ca="1" si="237"/>
        <v>5 เดือน</v>
      </c>
      <c r="AT3078" s="978" t="str">
        <f t="shared" ca="1" si="238"/>
        <v>14 วัน</v>
      </c>
      <c r="AU3078" s="245"/>
      <c r="AV3078" s="979" t="str">
        <f t="shared" ca="1" si="239"/>
        <v>0 ปี5 เดือน14 วัน</v>
      </c>
    </row>
    <row r="3079" spans="1:48" s="809" customFormat="1" ht="175.2" customHeight="1">
      <c r="A3079" s="811"/>
      <c r="B3079" s="958">
        <v>243698</v>
      </c>
      <c r="C3079" s="968">
        <f t="shared" si="240"/>
        <v>45372</v>
      </c>
      <c r="D3079" s="861">
        <v>8</v>
      </c>
      <c r="E3079" s="947" t="s">
        <v>6017</v>
      </c>
      <c r="F3079" s="896" t="s">
        <v>6019</v>
      </c>
      <c r="G3079" s="904">
        <v>85125</v>
      </c>
      <c r="H3079" s="896" t="s">
        <v>6044</v>
      </c>
      <c r="I3079" s="896" t="s">
        <v>54</v>
      </c>
      <c r="J3079" s="896" t="s">
        <v>55</v>
      </c>
      <c r="K3079" s="896" t="s">
        <v>70</v>
      </c>
      <c r="L3079" s="896" t="s">
        <v>71</v>
      </c>
      <c r="M3079" s="896" t="s">
        <v>57</v>
      </c>
      <c r="N3079" s="896" t="s">
        <v>6053</v>
      </c>
      <c r="O3079" s="896"/>
      <c r="P3079" s="896" t="s">
        <v>58</v>
      </c>
      <c r="Q3079" s="896"/>
      <c r="R3079" s="896"/>
      <c r="S3079" s="896"/>
      <c r="T3079" s="896"/>
      <c r="U3079" s="754"/>
      <c r="V3079" s="754"/>
      <c r="W3079" s="754"/>
      <c r="X3079" s="754"/>
      <c r="Y3079" s="754"/>
      <c r="Z3079" s="754"/>
      <c r="AA3079" s="754"/>
      <c r="AB3079" s="754"/>
      <c r="AC3079" s="951" t="s">
        <v>184</v>
      </c>
      <c r="AD3079" s="951"/>
      <c r="AE3079" s="340"/>
      <c r="AF3079" s="340"/>
      <c r="AG3079" s="327"/>
      <c r="AH3079" s="326" t="s">
        <v>6132</v>
      </c>
      <c r="AI3079" s="347"/>
      <c r="AJ3079" s="347"/>
      <c r="AK3079" s="347"/>
      <c r="AL3079" s="347"/>
      <c r="AM3079" s="347"/>
      <c r="AN3079" s="347"/>
      <c r="AO3079" s="347"/>
      <c r="AP3079" s="347"/>
      <c r="AR3079" s="977" t="str">
        <f t="shared" ca="1" si="236"/>
        <v>0 ปี</v>
      </c>
      <c r="AS3079" s="977" t="str">
        <f t="shared" ca="1" si="237"/>
        <v>5 เดือน</v>
      </c>
      <c r="AT3079" s="978" t="str">
        <f t="shared" ca="1" si="238"/>
        <v>14 วัน</v>
      </c>
      <c r="AU3079" s="245"/>
      <c r="AV3079" s="979" t="str">
        <f t="shared" ca="1" si="239"/>
        <v>0 ปี5 เดือน14 วัน</v>
      </c>
    </row>
    <row r="3080" spans="1:48" s="809" customFormat="1" ht="175.2" customHeight="1">
      <c r="A3080" s="811"/>
      <c r="B3080" s="958">
        <v>243698</v>
      </c>
      <c r="C3080" s="968">
        <f t="shared" si="240"/>
        <v>45372</v>
      </c>
      <c r="D3080" s="861">
        <v>8</v>
      </c>
      <c r="E3080" s="947" t="s">
        <v>6017</v>
      </c>
      <c r="F3080" s="896" t="s">
        <v>6019</v>
      </c>
      <c r="G3080" s="904">
        <v>249026</v>
      </c>
      <c r="H3080" s="896"/>
      <c r="I3080" s="896" t="s">
        <v>54</v>
      </c>
      <c r="J3080" s="896" t="s">
        <v>55</v>
      </c>
      <c r="K3080" s="896" t="s">
        <v>70</v>
      </c>
      <c r="L3080" s="896" t="s">
        <v>71</v>
      </c>
      <c r="M3080" s="896" t="s">
        <v>57</v>
      </c>
      <c r="N3080" s="896" t="s">
        <v>6054</v>
      </c>
      <c r="O3080" s="896" t="s">
        <v>76</v>
      </c>
      <c r="P3080" s="896" t="s">
        <v>58</v>
      </c>
      <c r="Q3080" s="896"/>
      <c r="R3080" s="896"/>
      <c r="S3080" s="896"/>
      <c r="T3080" s="896"/>
      <c r="U3080" s="754"/>
      <c r="V3080" s="754"/>
      <c r="W3080" s="754"/>
      <c r="X3080" s="754"/>
      <c r="Y3080" s="754"/>
      <c r="Z3080" s="754"/>
      <c r="AA3080" s="754"/>
      <c r="AB3080" s="754"/>
      <c r="AC3080" s="951" t="s">
        <v>184</v>
      </c>
      <c r="AD3080" s="951"/>
      <c r="AE3080" s="340"/>
      <c r="AF3080" s="340"/>
      <c r="AG3080" s="327"/>
      <c r="AH3080" s="326" t="s">
        <v>6132</v>
      </c>
      <c r="AI3080" s="347"/>
      <c r="AJ3080" s="347"/>
      <c r="AK3080" s="347"/>
      <c r="AL3080" s="347"/>
      <c r="AM3080" s="347"/>
      <c r="AN3080" s="347"/>
      <c r="AO3080" s="347"/>
      <c r="AP3080" s="347"/>
      <c r="AR3080" s="977" t="str">
        <f t="shared" ref="AR3080:AR3143" ca="1" si="241">DATEDIF(C3080,TODAY(),"Y")&amp;" ปี"</f>
        <v>0 ปี</v>
      </c>
      <c r="AS3080" s="977" t="str">
        <f t="shared" ref="AS3080:AS3143" ca="1" si="242">DATEDIF(C3080,TODAY(),"YM")&amp;" เดือน"</f>
        <v>5 เดือน</v>
      </c>
      <c r="AT3080" s="978" t="str">
        <f t="shared" ref="AT3080:AT3143" ca="1" si="243">DATEDIF(C3080,TODAY(),"MD")&amp;" วัน"</f>
        <v>14 วัน</v>
      </c>
      <c r="AU3080" s="245"/>
      <c r="AV3080" s="979" t="str">
        <f t="shared" ref="AV3080:AV3143" ca="1" si="244">DATEDIF(C3080,TODAY(),"Y")&amp;" ปี" &amp;DATEDIF(C3080,TODAY(),"YM") &amp;" เดือน"&amp;DATEDIF(C3080,TODAY(),"MD")&amp;" วัน"</f>
        <v>0 ปี5 เดือน14 วัน</v>
      </c>
    </row>
    <row r="3081" spans="1:48" s="809" customFormat="1" ht="175.2" customHeight="1">
      <c r="A3081" s="811"/>
      <c r="B3081" s="958">
        <v>243698</v>
      </c>
      <c r="C3081" s="968">
        <f t="shared" si="240"/>
        <v>45372</v>
      </c>
      <c r="D3081" s="861">
        <v>8</v>
      </c>
      <c r="E3081" s="947" t="s">
        <v>6017</v>
      </c>
      <c r="F3081" s="896" t="s">
        <v>6019</v>
      </c>
      <c r="G3081" s="904">
        <v>84356</v>
      </c>
      <c r="H3081" s="896"/>
      <c r="I3081" s="896" t="s">
        <v>54</v>
      </c>
      <c r="J3081" s="896" t="s">
        <v>69</v>
      </c>
      <c r="K3081" s="896" t="s">
        <v>70</v>
      </c>
      <c r="L3081" s="896" t="s">
        <v>71</v>
      </c>
      <c r="M3081" s="896" t="s">
        <v>57</v>
      </c>
      <c r="N3081" s="896" t="s">
        <v>6055</v>
      </c>
      <c r="O3081" s="896" t="s">
        <v>76</v>
      </c>
      <c r="P3081" s="896" t="s">
        <v>72</v>
      </c>
      <c r="Q3081" s="896"/>
      <c r="R3081" s="896"/>
      <c r="S3081" s="896"/>
      <c r="T3081" s="896"/>
      <c r="U3081" s="754"/>
      <c r="V3081" s="754"/>
      <c r="W3081" s="754"/>
      <c r="X3081" s="754"/>
      <c r="Y3081" s="754"/>
      <c r="Z3081" s="754"/>
      <c r="AA3081" s="754"/>
      <c r="AB3081" s="754"/>
      <c r="AC3081" s="951" t="s">
        <v>184</v>
      </c>
      <c r="AD3081" s="951"/>
      <c r="AE3081" s="340"/>
      <c r="AF3081" s="340"/>
      <c r="AG3081" s="327"/>
      <c r="AH3081" s="326" t="s">
        <v>6132</v>
      </c>
      <c r="AI3081" s="347"/>
      <c r="AJ3081" s="347"/>
      <c r="AK3081" s="347"/>
      <c r="AL3081" s="347"/>
      <c r="AM3081" s="347"/>
      <c r="AN3081" s="347"/>
      <c r="AO3081" s="347"/>
      <c r="AP3081" s="347"/>
      <c r="AR3081" s="977" t="str">
        <f t="shared" ca="1" si="241"/>
        <v>0 ปี</v>
      </c>
      <c r="AS3081" s="977" t="str">
        <f t="shared" ca="1" si="242"/>
        <v>5 เดือน</v>
      </c>
      <c r="AT3081" s="978" t="str">
        <f t="shared" ca="1" si="243"/>
        <v>14 วัน</v>
      </c>
      <c r="AU3081" s="245"/>
      <c r="AV3081" s="979" t="str">
        <f t="shared" ca="1" si="244"/>
        <v>0 ปี5 เดือน14 วัน</v>
      </c>
    </row>
    <row r="3082" spans="1:48" s="809" customFormat="1" ht="175.2" customHeight="1">
      <c r="A3082" s="811"/>
      <c r="B3082" s="958">
        <v>243698</v>
      </c>
      <c r="C3082" s="968">
        <f t="shared" si="240"/>
        <v>45372</v>
      </c>
      <c r="D3082" s="861">
        <v>8</v>
      </c>
      <c r="E3082" s="947" t="s">
        <v>6017</v>
      </c>
      <c r="F3082" s="896" t="s">
        <v>6019</v>
      </c>
      <c r="G3082" s="904">
        <v>84347</v>
      </c>
      <c r="H3082" s="896"/>
      <c r="I3082" s="896" t="s">
        <v>54</v>
      </c>
      <c r="J3082" s="896" t="s">
        <v>69</v>
      </c>
      <c r="K3082" s="896" t="s">
        <v>70</v>
      </c>
      <c r="L3082" s="896" t="s">
        <v>71</v>
      </c>
      <c r="M3082" s="896" t="s">
        <v>57</v>
      </c>
      <c r="N3082" s="896" t="s">
        <v>2366</v>
      </c>
      <c r="O3082" s="896" t="s">
        <v>74</v>
      </c>
      <c r="P3082" s="896" t="s">
        <v>72</v>
      </c>
      <c r="Q3082" s="896"/>
      <c r="R3082" s="896"/>
      <c r="S3082" s="896"/>
      <c r="T3082" s="896"/>
      <c r="U3082" s="754"/>
      <c r="V3082" s="754"/>
      <c r="W3082" s="754"/>
      <c r="X3082" s="754"/>
      <c r="Y3082" s="754"/>
      <c r="Z3082" s="754"/>
      <c r="AA3082" s="754"/>
      <c r="AB3082" s="754"/>
      <c r="AC3082" s="951" t="s">
        <v>184</v>
      </c>
      <c r="AD3082" s="951"/>
      <c r="AE3082" s="340"/>
      <c r="AF3082" s="340"/>
      <c r="AG3082" s="327"/>
      <c r="AH3082" s="326" t="s">
        <v>6132</v>
      </c>
      <c r="AI3082" s="347"/>
      <c r="AJ3082" s="347"/>
      <c r="AK3082" s="347"/>
      <c r="AL3082" s="347"/>
      <c r="AM3082" s="347"/>
      <c r="AN3082" s="347"/>
      <c r="AO3082" s="347"/>
      <c r="AP3082" s="347"/>
      <c r="AR3082" s="977" t="str">
        <f t="shared" ca="1" si="241"/>
        <v>0 ปี</v>
      </c>
      <c r="AS3082" s="977" t="str">
        <f t="shared" ca="1" si="242"/>
        <v>5 เดือน</v>
      </c>
      <c r="AT3082" s="978" t="str">
        <f t="shared" ca="1" si="243"/>
        <v>14 วัน</v>
      </c>
      <c r="AU3082" s="245"/>
      <c r="AV3082" s="979" t="str">
        <f t="shared" ca="1" si="244"/>
        <v>0 ปี5 เดือน14 วัน</v>
      </c>
    </row>
    <row r="3083" spans="1:48" s="809" customFormat="1" ht="175.2" customHeight="1">
      <c r="A3083" s="811"/>
      <c r="B3083" s="958">
        <v>243698</v>
      </c>
      <c r="C3083" s="968">
        <f t="shared" si="240"/>
        <v>45372</v>
      </c>
      <c r="D3083" s="861">
        <v>8</v>
      </c>
      <c r="E3083" s="947" t="s">
        <v>6017</v>
      </c>
      <c r="F3083" s="896" t="s">
        <v>6019</v>
      </c>
      <c r="G3083" s="904">
        <v>84362</v>
      </c>
      <c r="H3083" s="896"/>
      <c r="I3083" s="896" t="s">
        <v>54</v>
      </c>
      <c r="J3083" s="896" t="s">
        <v>69</v>
      </c>
      <c r="K3083" s="896" t="s">
        <v>70</v>
      </c>
      <c r="L3083" s="896" t="s">
        <v>71</v>
      </c>
      <c r="M3083" s="896" t="s">
        <v>57</v>
      </c>
      <c r="N3083" s="896" t="s">
        <v>2366</v>
      </c>
      <c r="O3083" s="896" t="s">
        <v>78</v>
      </c>
      <c r="P3083" s="896" t="s">
        <v>72</v>
      </c>
      <c r="Q3083" s="896"/>
      <c r="R3083" s="896"/>
      <c r="S3083" s="896"/>
      <c r="T3083" s="896"/>
      <c r="U3083" s="754"/>
      <c r="V3083" s="754"/>
      <c r="W3083" s="754"/>
      <c r="X3083" s="754"/>
      <c r="Y3083" s="754"/>
      <c r="Z3083" s="754"/>
      <c r="AA3083" s="754"/>
      <c r="AB3083" s="754"/>
      <c r="AC3083" s="951" t="s">
        <v>184</v>
      </c>
      <c r="AD3083" s="951"/>
      <c r="AE3083" s="340"/>
      <c r="AF3083" s="340"/>
      <c r="AG3083" s="327"/>
      <c r="AH3083" s="326" t="s">
        <v>6132</v>
      </c>
      <c r="AI3083" s="347"/>
      <c r="AJ3083" s="347"/>
      <c r="AK3083" s="347"/>
      <c r="AL3083" s="347"/>
      <c r="AM3083" s="347"/>
      <c r="AN3083" s="347"/>
      <c r="AO3083" s="347"/>
      <c r="AP3083" s="347"/>
      <c r="AR3083" s="977" t="str">
        <f t="shared" ca="1" si="241"/>
        <v>0 ปี</v>
      </c>
      <c r="AS3083" s="977" t="str">
        <f t="shared" ca="1" si="242"/>
        <v>5 เดือน</v>
      </c>
      <c r="AT3083" s="978" t="str">
        <f t="shared" ca="1" si="243"/>
        <v>14 วัน</v>
      </c>
      <c r="AU3083" s="245"/>
      <c r="AV3083" s="979" t="str">
        <f t="shared" ca="1" si="244"/>
        <v>0 ปี5 เดือน14 วัน</v>
      </c>
    </row>
    <row r="3084" spans="1:48" s="809" customFormat="1" ht="175.2" customHeight="1">
      <c r="A3084" s="811"/>
      <c r="B3084" s="958">
        <v>243698</v>
      </c>
      <c r="C3084" s="968">
        <f t="shared" si="240"/>
        <v>45372</v>
      </c>
      <c r="D3084" s="861">
        <v>8</v>
      </c>
      <c r="E3084" s="947" t="s">
        <v>6017</v>
      </c>
      <c r="F3084" s="896" t="s">
        <v>6019</v>
      </c>
      <c r="G3084" s="904">
        <v>85158</v>
      </c>
      <c r="H3084" s="896" t="s">
        <v>6044</v>
      </c>
      <c r="I3084" s="896" t="s">
        <v>54</v>
      </c>
      <c r="J3084" s="896" t="s">
        <v>55</v>
      </c>
      <c r="K3084" s="896" t="s">
        <v>70</v>
      </c>
      <c r="L3084" s="896" t="s">
        <v>71</v>
      </c>
      <c r="M3084" s="896" t="s">
        <v>57</v>
      </c>
      <c r="N3084" s="896" t="s">
        <v>6056</v>
      </c>
      <c r="O3084" s="896"/>
      <c r="P3084" s="896" t="s">
        <v>58</v>
      </c>
      <c r="Q3084" s="896"/>
      <c r="R3084" s="896"/>
      <c r="S3084" s="896"/>
      <c r="T3084" s="896"/>
      <c r="U3084" s="754"/>
      <c r="V3084" s="754"/>
      <c r="W3084" s="754"/>
      <c r="X3084" s="754"/>
      <c r="Y3084" s="754"/>
      <c r="Z3084" s="754"/>
      <c r="AA3084" s="754"/>
      <c r="AB3084" s="754"/>
      <c r="AC3084" s="951" t="s">
        <v>184</v>
      </c>
      <c r="AD3084" s="951"/>
      <c r="AE3084" s="340"/>
      <c r="AF3084" s="340"/>
      <c r="AG3084" s="327"/>
      <c r="AH3084" s="326" t="s">
        <v>6132</v>
      </c>
      <c r="AI3084" s="347"/>
      <c r="AJ3084" s="347"/>
      <c r="AK3084" s="347"/>
      <c r="AL3084" s="347"/>
      <c r="AM3084" s="347"/>
      <c r="AN3084" s="347"/>
      <c r="AO3084" s="347"/>
      <c r="AP3084" s="347"/>
      <c r="AR3084" s="977" t="str">
        <f t="shared" ca="1" si="241"/>
        <v>0 ปี</v>
      </c>
      <c r="AS3084" s="977" t="str">
        <f t="shared" ca="1" si="242"/>
        <v>5 เดือน</v>
      </c>
      <c r="AT3084" s="978" t="str">
        <f t="shared" ca="1" si="243"/>
        <v>14 วัน</v>
      </c>
      <c r="AU3084" s="245"/>
      <c r="AV3084" s="979" t="str">
        <f t="shared" ca="1" si="244"/>
        <v>0 ปี5 เดือน14 วัน</v>
      </c>
    </row>
    <row r="3085" spans="1:48" s="809" customFormat="1" ht="175.2" customHeight="1">
      <c r="A3085" s="811"/>
      <c r="B3085" s="958">
        <v>243698</v>
      </c>
      <c r="C3085" s="968">
        <f t="shared" si="240"/>
        <v>45372</v>
      </c>
      <c r="D3085" s="861">
        <v>8</v>
      </c>
      <c r="E3085" s="947" t="s">
        <v>6017</v>
      </c>
      <c r="F3085" s="896" t="s">
        <v>6020</v>
      </c>
      <c r="G3085" s="904">
        <v>68249</v>
      </c>
      <c r="H3085" s="896"/>
      <c r="I3085" s="896" t="s">
        <v>54</v>
      </c>
      <c r="J3085" s="896" t="s">
        <v>6041</v>
      </c>
      <c r="K3085" s="896" t="s">
        <v>56</v>
      </c>
      <c r="L3085" s="896" t="s">
        <v>56</v>
      </c>
      <c r="M3085" s="896" t="s">
        <v>68</v>
      </c>
      <c r="N3085" s="896" t="s">
        <v>3354</v>
      </c>
      <c r="O3085" s="896" t="s">
        <v>582</v>
      </c>
      <c r="P3085" s="896" t="s">
        <v>59</v>
      </c>
      <c r="Q3085" s="904"/>
      <c r="R3085" s="904"/>
      <c r="S3085" s="904"/>
      <c r="T3085" s="904"/>
      <c r="U3085" s="754"/>
      <c r="V3085" s="754"/>
      <c r="W3085" s="754"/>
      <c r="X3085" s="754"/>
      <c r="Y3085" s="754"/>
      <c r="Z3085" s="754"/>
      <c r="AA3085" s="754"/>
      <c r="AB3085" s="754"/>
      <c r="AC3085" s="951" t="s">
        <v>184</v>
      </c>
      <c r="AD3085" s="951"/>
      <c r="AE3085" s="340"/>
      <c r="AF3085" s="340"/>
      <c r="AG3085" s="327"/>
      <c r="AH3085" s="326" t="s">
        <v>6132</v>
      </c>
      <c r="AI3085" s="347"/>
      <c r="AJ3085" s="347"/>
      <c r="AK3085" s="347"/>
      <c r="AL3085" s="347"/>
      <c r="AM3085" s="347"/>
      <c r="AN3085" s="347"/>
      <c r="AO3085" s="347"/>
      <c r="AP3085" s="347"/>
      <c r="AR3085" s="977" t="str">
        <f t="shared" ca="1" si="241"/>
        <v>0 ปี</v>
      </c>
      <c r="AS3085" s="977" t="str">
        <f t="shared" ca="1" si="242"/>
        <v>5 เดือน</v>
      </c>
      <c r="AT3085" s="978" t="str">
        <f t="shared" ca="1" si="243"/>
        <v>14 วัน</v>
      </c>
      <c r="AU3085" s="245"/>
      <c r="AV3085" s="979" t="str">
        <f t="shared" ca="1" si="244"/>
        <v>0 ปี5 เดือน14 วัน</v>
      </c>
    </row>
    <row r="3086" spans="1:48" s="809" customFormat="1" ht="175.2" customHeight="1">
      <c r="A3086" s="811"/>
      <c r="B3086" s="958">
        <v>243698</v>
      </c>
      <c r="C3086" s="968">
        <f t="shared" si="240"/>
        <v>45372</v>
      </c>
      <c r="D3086" s="861">
        <v>8</v>
      </c>
      <c r="E3086" s="947" t="s">
        <v>6017</v>
      </c>
      <c r="F3086" s="896" t="s">
        <v>6021</v>
      </c>
      <c r="G3086" s="904">
        <v>52309</v>
      </c>
      <c r="H3086" s="896"/>
      <c r="I3086" s="896" t="s">
        <v>54</v>
      </c>
      <c r="J3086" s="896" t="s">
        <v>85</v>
      </c>
      <c r="K3086" s="896" t="s">
        <v>70</v>
      </c>
      <c r="L3086" s="896" t="s">
        <v>71</v>
      </c>
      <c r="M3086" s="896" t="s">
        <v>68</v>
      </c>
      <c r="N3086" s="896" t="s">
        <v>204</v>
      </c>
      <c r="O3086" s="896" t="s">
        <v>65</v>
      </c>
      <c r="P3086" s="896" t="s">
        <v>527</v>
      </c>
      <c r="Q3086" s="896"/>
      <c r="R3086" s="896"/>
      <c r="S3086" s="896"/>
      <c r="T3086" s="896"/>
      <c r="U3086" s="754"/>
      <c r="V3086" s="754"/>
      <c r="W3086" s="754"/>
      <c r="X3086" s="754"/>
      <c r="Y3086" s="754"/>
      <c r="Z3086" s="754"/>
      <c r="AA3086" s="754"/>
      <c r="AB3086" s="754"/>
      <c r="AC3086" s="951" t="s">
        <v>184</v>
      </c>
      <c r="AD3086" s="951"/>
      <c r="AE3086" s="340"/>
      <c r="AF3086" s="340"/>
      <c r="AG3086" s="327"/>
      <c r="AH3086" s="326" t="s">
        <v>6132</v>
      </c>
      <c r="AI3086" s="347"/>
      <c r="AJ3086" s="347"/>
      <c r="AK3086" s="347"/>
      <c r="AL3086" s="347"/>
      <c r="AM3086" s="347"/>
      <c r="AN3086" s="347"/>
      <c r="AO3086" s="347"/>
      <c r="AP3086" s="347"/>
      <c r="AR3086" s="977" t="str">
        <f t="shared" ca="1" si="241"/>
        <v>0 ปี</v>
      </c>
      <c r="AS3086" s="977" t="str">
        <f t="shared" ca="1" si="242"/>
        <v>5 เดือน</v>
      </c>
      <c r="AT3086" s="978" t="str">
        <f t="shared" ca="1" si="243"/>
        <v>14 วัน</v>
      </c>
      <c r="AU3086" s="245"/>
      <c r="AV3086" s="979" t="str">
        <f t="shared" ca="1" si="244"/>
        <v>0 ปี5 เดือน14 วัน</v>
      </c>
    </row>
    <row r="3087" spans="1:48" s="809" customFormat="1" ht="175.2" customHeight="1">
      <c r="A3087" s="811"/>
      <c r="B3087" s="958">
        <v>243698</v>
      </c>
      <c r="C3087" s="968">
        <f t="shared" si="240"/>
        <v>45372</v>
      </c>
      <c r="D3087" s="861">
        <v>8</v>
      </c>
      <c r="E3087" s="947" t="s">
        <v>6017</v>
      </c>
      <c r="F3087" s="896" t="s">
        <v>6021</v>
      </c>
      <c r="G3087" s="904">
        <v>68421</v>
      </c>
      <c r="H3087" s="896"/>
      <c r="I3087" s="896" t="s">
        <v>60</v>
      </c>
      <c r="J3087" s="896" t="s">
        <v>211</v>
      </c>
      <c r="K3087" s="896" t="s">
        <v>61</v>
      </c>
      <c r="L3087" s="896" t="s">
        <v>62</v>
      </c>
      <c r="M3087" s="896" t="s">
        <v>68</v>
      </c>
      <c r="N3087" s="896" t="s">
        <v>3378</v>
      </c>
      <c r="O3087" s="896" t="s">
        <v>65</v>
      </c>
      <c r="P3087" s="896" t="s">
        <v>527</v>
      </c>
      <c r="Q3087" s="904"/>
      <c r="R3087" s="904"/>
      <c r="S3087" s="904"/>
      <c r="T3087" s="904"/>
      <c r="U3087" s="754"/>
      <c r="V3087" s="754"/>
      <c r="W3087" s="754"/>
      <c r="X3087" s="754"/>
      <c r="Y3087" s="754"/>
      <c r="Z3087" s="754"/>
      <c r="AA3087" s="754"/>
      <c r="AB3087" s="754"/>
      <c r="AC3087" s="951" t="s">
        <v>184</v>
      </c>
      <c r="AD3087" s="951"/>
      <c r="AE3087" s="340"/>
      <c r="AF3087" s="340"/>
      <c r="AG3087" s="327"/>
      <c r="AH3087" s="326" t="s">
        <v>6132</v>
      </c>
      <c r="AI3087" s="347"/>
      <c r="AJ3087" s="347"/>
      <c r="AK3087" s="347"/>
      <c r="AL3087" s="347"/>
      <c r="AM3087" s="347"/>
      <c r="AN3087" s="347"/>
      <c r="AO3087" s="347"/>
      <c r="AP3087" s="347"/>
      <c r="AR3087" s="977" t="str">
        <f t="shared" ca="1" si="241"/>
        <v>0 ปี</v>
      </c>
      <c r="AS3087" s="977" t="str">
        <f t="shared" ca="1" si="242"/>
        <v>5 เดือน</v>
      </c>
      <c r="AT3087" s="978" t="str">
        <f t="shared" ca="1" si="243"/>
        <v>14 วัน</v>
      </c>
      <c r="AU3087" s="245"/>
      <c r="AV3087" s="979" t="str">
        <f t="shared" ca="1" si="244"/>
        <v>0 ปี5 เดือน14 วัน</v>
      </c>
    </row>
    <row r="3088" spans="1:48" s="809" customFormat="1" ht="175.2" customHeight="1">
      <c r="A3088" s="811"/>
      <c r="B3088" s="958">
        <v>243698</v>
      </c>
      <c r="C3088" s="968">
        <f t="shared" si="240"/>
        <v>45372</v>
      </c>
      <c r="D3088" s="861">
        <v>8</v>
      </c>
      <c r="E3088" s="947" t="s">
        <v>6017</v>
      </c>
      <c r="F3088" s="896" t="s">
        <v>6022</v>
      </c>
      <c r="G3088" s="904">
        <v>67827</v>
      </c>
      <c r="H3088" s="896"/>
      <c r="I3088" s="896" t="s">
        <v>60</v>
      </c>
      <c r="J3088" s="896" t="s">
        <v>235</v>
      </c>
      <c r="K3088" s="896" t="s">
        <v>61</v>
      </c>
      <c r="L3088" s="896" t="s">
        <v>62</v>
      </c>
      <c r="M3088" s="896" t="s">
        <v>68</v>
      </c>
      <c r="N3088" s="896" t="s">
        <v>490</v>
      </c>
      <c r="O3088" s="896" t="s">
        <v>124</v>
      </c>
      <c r="P3088" s="896" t="s">
        <v>652</v>
      </c>
      <c r="Q3088" s="904"/>
      <c r="R3088" s="904"/>
      <c r="S3088" s="904"/>
      <c r="T3088" s="904"/>
      <c r="U3088" s="754"/>
      <c r="V3088" s="754"/>
      <c r="W3088" s="754"/>
      <c r="X3088" s="754"/>
      <c r="Y3088" s="754"/>
      <c r="Z3088" s="754"/>
      <c r="AA3088" s="754"/>
      <c r="AB3088" s="754"/>
      <c r="AC3088" s="951" t="s">
        <v>184</v>
      </c>
      <c r="AD3088" s="951"/>
      <c r="AE3088" s="340"/>
      <c r="AF3088" s="340"/>
      <c r="AG3088" s="327"/>
      <c r="AH3088" s="326" t="s">
        <v>6132</v>
      </c>
      <c r="AI3088" s="347"/>
      <c r="AJ3088" s="347"/>
      <c r="AK3088" s="347"/>
      <c r="AL3088" s="347"/>
      <c r="AM3088" s="347"/>
      <c r="AN3088" s="347"/>
      <c r="AO3088" s="347"/>
      <c r="AP3088" s="347"/>
      <c r="AR3088" s="977" t="str">
        <f t="shared" ca="1" si="241"/>
        <v>0 ปี</v>
      </c>
      <c r="AS3088" s="977" t="str">
        <f t="shared" ca="1" si="242"/>
        <v>5 เดือน</v>
      </c>
      <c r="AT3088" s="978" t="str">
        <f t="shared" ca="1" si="243"/>
        <v>14 วัน</v>
      </c>
      <c r="AU3088" s="245"/>
      <c r="AV3088" s="979" t="str">
        <f t="shared" ca="1" si="244"/>
        <v>0 ปี5 เดือน14 วัน</v>
      </c>
    </row>
    <row r="3089" spans="1:48" s="809" customFormat="1" ht="175.2" customHeight="1">
      <c r="A3089" s="811"/>
      <c r="B3089" s="958">
        <v>243698</v>
      </c>
      <c r="C3089" s="968">
        <f t="shared" si="240"/>
        <v>45372</v>
      </c>
      <c r="D3089" s="861">
        <v>8</v>
      </c>
      <c r="E3089" s="947" t="s">
        <v>6017</v>
      </c>
      <c r="F3089" s="896" t="s">
        <v>6022</v>
      </c>
      <c r="G3089" s="904">
        <v>67826</v>
      </c>
      <c r="H3089" s="896"/>
      <c r="I3089" s="896" t="s">
        <v>54</v>
      </c>
      <c r="J3089" s="896" t="s">
        <v>853</v>
      </c>
      <c r="K3089" s="896" t="s">
        <v>70</v>
      </c>
      <c r="L3089" s="896" t="s">
        <v>71</v>
      </c>
      <c r="M3089" s="896" t="s">
        <v>68</v>
      </c>
      <c r="N3089" s="896" t="s">
        <v>490</v>
      </c>
      <c r="O3089" s="896" t="s">
        <v>851</v>
      </c>
      <c r="P3089" s="896" t="s">
        <v>652</v>
      </c>
      <c r="Q3089" s="896"/>
      <c r="R3089" s="896"/>
      <c r="S3089" s="896"/>
      <c r="T3089" s="896"/>
      <c r="U3089" s="754"/>
      <c r="V3089" s="754"/>
      <c r="W3089" s="754"/>
      <c r="X3089" s="754"/>
      <c r="Y3089" s="754"/>
      <c r="Z3089" s="754"/>
      <c r="AA3089" s="754"/>
      <c r="AB3089" s="754"/>
      <c r="AC3089" s="951" t="s">
        <v>184</v>
      </c>
      <c r="AD3089" s="951"/>
      <c r="AE3089" s="340"/>
      <c r="AF3089" s="340"/>
      <c r="AG3089" s="327"/>
      <c r="AH3089" s="326" t="s">
        <v>6132</v>
      </c>
      <c r="AI3089" s="347"/>
      <c r="AJ3089" s="347"/>
      <c r="AK3089" s="347"/>
      <c r="AL3089" s="347"/>
      <c r="AM3089" s="347"/>
      <c r="AN3089" s="347"/>
      <c r="AO3089" s="347"/>
      <c r="AP3089" s="347"/>
      <c r="AR3089" s="977" t="str">
        <f t="shared" ca="1" si="241"/>
        <v>0 ปี</v>
      </c>
      <c r="AS3089" s="977" t="str">
        <f t="shared" ca="1" si="242"/>
        <v>5 เดือน</v>
      </c>
      <c r="AT3089" s="978" t="str">
        <f t="shared" ca="1" si="243"/>
        <v>14 วัน</v>
      </c>
      <c r="AU3089" s="245"/>
      <c r="AV3089" s="979" t="str">
        <f t="shared" ca="1" si="244"/>
        <v>0 ปี5 เดือน14 วัน</v>
      </c>
    </row>
    <row r="3090" spans="1:48" s="809" customFormat="1" ht="175.2" customHeight="1">
      <c r="A3090" s="811"/>
      <c r="B3090" s="958">
        <v>243698</v>
      </c>
      <c r="C3090" s="968">
        <f t="shared" si="240"/>
        <v>45372</v>
      </c>
      <c r="D3090" s="861">
        <v>8</v>
      </c>
      <c r="E3090" s="947" t="s">
        <v>6017</v>
      </c>
      <c r="F3090" s="896" t="s">
        <v>6023</v>
      </c>
      <c r="G3090" s="904">
        <v>66916</v>
      </c>
      <c r="H3090" s="896" t="s">
        <v>6044</v>
      </c>
      <c r="I3090" s="896" t="s">
        <v>54</v>
      </c>
      <c r="J3090" s="896" t="s">
        <v>55</v>
      </c>
      <c r="K3090" s="896" t="s">
        <v>70</v>
      </c>
      <c r="L3090" s="896" t="s">
        <v>71</v>
      </c>
      <c r="M3090" s="896" t="s">
        <v>120</v>
      </c>
      <c r="N3090" s="896" t="s">
        <v>6058</v>
      </c>
      <c r="O3090" s="896"/>
      <c r="P3090" s="896" t="s">
        <v>58</v>
      </c>
      <c r="Q3090" s="904"/>
      <c r="R3090" s="904"/>
      <c r="S3090" s="904"/>
      <c r="T3090" s="904"/>
      <c r="U3090" s="754"/>
      <c r="V3090" s="754"/>
      <c r="W3090" s="754"/>
      <c r="X3090" s="754"/>
      <c r="Y3090" s="754"/>
      <c r="Z3090" s="754"/>
      <c r="AA3090" s="754"/>
      <c r="AB3090" s="754"/>
      <c r="AC3090" s="951" t="s">
        <v>184</v>
      </c>
      <c r="AD3090" s="951"/>
      <c r="AE3090" s="340"/>
      <c r="AF3090" s="340"/>
      <c r="AG3090" s="327"/>
      <c r="AH3090" s="326" t="s">
        <v>6132</v>
      </c>
      <c r="AI3090" s="347"/>
      <c r="AJ3090" s="347"/>
      <c r="AK3090" s="347"/>
      <c r="AL3090" s="347"/>
      <c r="AM3090" s="347"/>
      <c r="AN3090" s="347"/>
      <c r="AO3090" s="347"/>
      <c r="AP3090" s="347"/>
      <c r="AR3090" s="977" t="str">
        <f t="shared" ca="1" si="241"/>
        <v>0 ปี</v>
      </c>
      <c r="AS3090" s="977" t="str">
        <f t="shared" ca="1" si="242"/>
        <v>5 เดือน</v>
      </c>
      <c r="AT3090" s="978" t="str">
        <f t="shared" ca="1" si="243"/>
        <v>14 วัน</v>
      </c>
      <c r="AU3090" s="245"/>
      <c r="AV3090" s="979" t="str">
        <f t="shared" ca="1" si="244"/>
        <v>0 ปี5 เดือน14 วัน</v>
      </c>
    </row>
    <row r="3091" spans="1:48" s="809" customFormat="1" ht="175.2" customHeight="1">
      <c r="A3091" s="811"/>
      <c r="B3091" s="958">
        <v>243698</v>
      </c>
      <c r="C3091" s="968">
        <f t="shared" si="240"/>
        <v>45372</v>
      </c>
      <c r="D3091" s="861">
        <v>8</v>
      </c>
      <c r="E3091" s="947" t="s">
        <v>6017</v>
      </c>
      <c r="F3091" s="896" t="s">
        <v>6023</v>
      </c>
      <c r="G3091" s="904">
        <v>92768</v>
      </c>
      <c r="H3091" s="896"/>
      <c r="I3091" s="896" t="s">
        <v>60</v>
      </c>
      <c r="J3091" s="896" t="s">
        <v>67</v>
      </c>
      <c r="K3091" s="896" t="s">
        <v>70</v>
      </c>
      <c r="L3091" s="896" t="s">
        <v>71</v>
      </c>
      <c r="M3091" s="896" t="s">
        <v>120</v>
      </c>
      <c r="N3091" s="896" t="s">
        <v>5998</v>
      </c>
      <c r="O3091" s="896" t="s">
        <v>78</v>
      </c>
      <c r="P3091" s="896" t="s">
        <v>527</v>
      </c>
      <c r="Q3091" s="904"/>
      <c r="R3091" s="904"/>
      <c r="S3091" s="904"/>
      <c r="T3091" s="904"/>
      <c r="U3091" s="754"/>
      <c r="V3091" s="754"/>
      <c r="W3091" s="754"/>
      <c r="X3091" s="754"/>
      <c r="Y3091" s="754"/>
      <c r="Z3091" s="754"/>
      <c r="AA3091" s="754"/>
      <c r="AB3091" s="754"/>
      <c r="AC3091" s="951" t="s">
        <v>184</v>
      </c>
      <c r="AD3091" s="951"/>
      <c r="AE3091" s="340"/>
      <c r="AF3091" s="340"/>
      <c r="AG3091" s="327"/>
      <c r="AH3091" s="326" t="s">
        <v>6132</v>
      </c>
      <c r="AI3091" s="347"/>
      <c r="AJ3091" s="347"/>
      <c r="AK3091" s="347"/>
      <c r="AL3091" s="347"/>
      <c r="AM3091" s="347"/>
      <c r="AN3091" s="347"/>
      <c r="AO3091" s="347"/>
      <c r="AP3091" s="347"/>
      <c r="AR3091" s="977" t="str">
        <f t="shared" ca="1" si="241"/>
        <v>0 ปี</v>
      </c>
      <c r="AS3091" s="977" t="str">
        <f t="shared" ca="1" si="242"/>
        <v>5 เดือน</v>
      </c>
      <c r="AT3091" s="978" t="str">
        <f t="shared" ca="1" si="243"/>
        <v>14 วัน</v>
      </c>
      <c r="AU3091" s="245"/>
      <c r="AV3091" s="979" t="str">
        <f t="shared" ca="1" si="244"/>
        <v>0 ปี5 เดือน14 วัน</v>
      </c>
    </row>
    <row r="3092" spans="1:48" s="809" customFormat="1" ht="175.2" customHeight="1">
      <c r="A3092" s="811"/>
      <c r="B3092" s="958">
        <v>243698</v>
      </c>
      <c r="C3092" s="968">
        <f t="shared" si="240"/>
        <v>45372</v>
      </c>
      <c r="D3092" s="861">
        <v>8</v>
      </c>
      <c r="E3092" s="947" t="s">
        <v>6017</v>
      </c>
      <c r="F3092" s="896" t="s">
        <v>6023</v>
      </c>
      <c r="G3092" s="904">
        <v>66711</v>
      </c>
      <c r="H3092" s="896"/>
      <c r="I3092" s="896" t="s">
        <v>54</v>
      </c>
      <c r="J3092" s="896" t="s">
        <v>55</v>
      </c>
      <c r="K3092" s="896" t="s">
        <v>70</v>
      </c>
      <c r="L3092" s="896" t="s">
        <v>71</v>
      </c>
      <c r="M3092" s="896" t="s">
        <v>120</v>
      </c>
      <c r="N3092" s="896" t="s">
        <v>5695</v>
      </c>
      <c r="O3092" s="896" t="s">
        <v>929</v>
      </c>
      <c r="P3092" s="896" t="s">
        <v>134</v>
      </c>
      <c r="Q3092" s="896"/>
      <c r="R3092" s="896"/>
      <c r="S3092" s="896"/>
      <c r="T3092" s="896"/>
      <c r="U3092" s="754"/>
      <c r="V3092" s="754"/>
      <c r="W3092" s="754"/>
      <c r="X3092" s="754"/>
      <c r="Y3092" s="754"/>
      <c r="Z3092" s="754"/>
      <c r="AA3092" s="754"/>
      <c r="AB3092" s="754"/>
      <c r="AC3092" s="951" t="s">
        <v>184</v>
      </c>
      <c r="AD3092" s="951"/>
      <c r="AE3092" s="340"/>
      <c r="AF3092" s="340"/>
      <c r="AG3092" s="327"/>
      <c r="AH3092" s="326" t="s">
        <v>6132</v>
      </c>
      <c r="AI3092" s="347"/>
      <c r="AJ3092" s="347"/>
      <c r="AK3092" s="347"/>
      <c r="AL3092" s="347"/>
      <c r="AM3092" s="347"/>
      <c r="AN3092" s="347"/>
      <c r="AO3092" s="347"/>
      <c r="AP3092" s="347"/>
      <c r="AR3092" s="977" t="str">
        <f t="shared" ca="1" si="241"/>
        <v>0 ปี</v>
      </c>
      <c r="AS3092" s="977" t="str">
        <f t="shared" ca="1" si="242"/>
        <v>5 เดือน</v>
      </c>
      <c r="AT3092" s="978" t="str">
        <f t="shared" ca="1" si="243"/>
        <v>14 วัน</v>
      </c>
      <c r="AU3092" s="245"/>
      <c r="AV3092" s="979" t="str">
        <f t="shared" ca="1" si="244"/>
        <v>0 ปี5 เดือน14 วัน</v>
      </c>
    </row>
    <row r="3093" spans="1:48" s="809" customFormat="1" ht="175.2" customHeight="1">
      <c r="A3093" s="811"/>
      <c r="B3093" s="958">
        <v>243698</v>
      </c>
      <c r="C3093" s="968">
        <f t="shared" si="240"/>
        <v>45372</v>
      </c>
      <c r="D3093" s="861">
        <v>8</v>
      </c>
      <c r="E3093" s="947" t="s">
        <v>6017</v>
      </c>
      <c r="F3093" s="896" t="s">
        <v>6023</v>
      </c>
      <c r="G3093" s="904">
        <v>235749</v>
      </c>
      <c r="H3093" s="896"/>
      <c r="I3093" s="896" t="s">
        <v>54</v>
      </c>
      <c r="J3093" s="896" t="s">
        <v>55</v>
      </c>
      <c r="K3093" s="896"/>
      <c r="L3093" s="896" t="s">
        <v>6045</v>
      </c>
      <c r="M3093" s="896" t="s">
        <v>120</v>
      </c>
      <c r="N3093" s="896" t="s">
        <v>2163</v>
      </c>
      <c r="O3093" s="896" t="s">
        <v>929</v>
      </c>
      <c r="P3093" s="896" t="s">
        <v>527</v>
      </c>
      <c r="Q3093" s="896"/>
      <c r="R3093" s="896"/>
      <c r="S3093" s="896"/>
      <c r="T3093" s="896" t="s">
        <v>6076</v>
      </c>
      <c r="U3093" s="754"/>
      <c r="V3093" s="754"/>
      <c r="W3093" s="754"/>
      <c r="X3093" s="754"/>
      <c r="Y3093" s="754"/>
      <c r="Z3093" s="754"/>
      <c r="AA3093" s="754"/>
      <c r="AB3093" s="754"/>
      <c r="AC3093" s="951" t="s">
        <v>184</v>
      </c>
      <c r="AD3093" s="951"/>
      <c r="AE3093" s="340"/>
      <c r="AF3093" s="340"/>
      <c r="AG3093" s="327"/>
      <c r="AH3093" s="326" t="s">
        <v>6132</v>
      </c>
      <c r="AI3093" s="347"/>
      <c r="AJ3093" s="347"/>
      <c r="AK3093" s="347"/>
      <c r="AL3093" s="347"/>
      <c r="AM3093" s="347"/>
      <c r="AN3093" s="347"/>
      <c r="AO3093" s="347"/>
      <c r="AP3093" s="347"/>
      <c r="AR3093" s="977" t="str">
        <f t="shared" ca="1" si="241"/>
        <v>0 ปี</v>
      </c>
      <c r="AS3093" s="977" t="str">
        <f t="shared" ca="1" si="242"/>
        <v>5 เดือน</v>
      </c>
      <c r="AT3093" s="978" t="str">
        <f t="shared" ca="1" si="243"/>
        <v>14 วัน</v>
      </c>
      <c r="AU3093" s="245"/>
      <c r="AV3093" s="979" t="str">
        <f t="shared" ca="1" si="244"/>
        <v>0 ปี5 เดือน14 วัน</v>
      </c>
    </row>
    <row r="3094" spans="1:48" s="809" customFormat="1" ht="175.2" customHeight="1">
      <c r="A3094" s="811"/>
      <c r="B3094" s="958">
        <v>243698</v>
      </c>
      <c r="C3094" s="968">
        <f t="shared" si="240"/>
        <v>45372</v>
      </c>
      <c r="D3094" s="861">
        <v>8</v>
      </c>
      <c r="E3094" s="947" t="s">
        <v>6017</v>
      </c>
      <c r="F3094" s="896" t="s">
        <v>6023</v>
      </c>
      <c r="G3094" s="904">
        <v>246287</v>
      </c>
      <c r="H3094" s="896"/>
      <c r="I3094" s="896" t="s">
        <v>54</v>
      </c>
      <c r="J3094" s="896" t="s">
        <v>69</v>
      </c>
      <c r="K3094" s="896"/>
      <c r="L3094" s="896" t="s">
        <v>6045</v>
      </c>
      <c r="M3094" s="896" t="s">
        <v>120</v>
      </c>
      <c r="N3094" s="896" t="s">
        <v>6059</v>
      </c>
      <c r="O3094" s="896" t="s">
        <v>76</v>
      </c>
      <c r="P3094" s="896" t="s">
        <v>72</v>
      </c>
      <c r="Q3094" s="896"/>
      <c r="R3094" s="896"/>
      <c r="S3094" s="896"/>
      <c r="T3094" s="896"/>
      <c r="U3094" s="754"/>
      <c r="V3094" s="754"/>
      <c r="W3094" s="754"/>
      <c r="X3094" s="754"/>
      <c r="Y3094" s="754"/>
      <c r="Z3094" s="754"/>
      <c r="AA3094" s="754"/>
      <c r="AB3094" s="754"/>
      <c r="AC3094" s="951" t="s">
        <v>184</v>
      </c>
      <c r="AD3094" s="951"/>
      <c r="AE3094" s="340"/>
      <c r="AF3094" s="340"/>
      <c r="AG3094" s="327"/>
      <c r="AH3094" s="326" t="s">
        <v>6132</v>
      </c>
      <c r="AI3094" s="347"/>
      <c r="AJ3094" s="347"/>
      <c r="AK3094" s="347"/>
      <c r="AL3094" s="347"/>
      <c r="AM3094" s="347"/>
      <c r="AN3094" s="347"/>
      <c r="AO3094" s="347"/>
      <c r="AP3094" s="347"/>
      <c r="AR3094" s="977" t="str">
        <f t="shared" ca="1" si="241"/>
        <v>0 ปี</v>
      </c>
      <c r="AS3094" s="977" t="str">
        <f t="shared" ca="1" si="242"/>
        <v>5 เดือน</v>
      </c>
      <c r="AT3094" s="978" t="str">
        <f t="shared" ca="1" si="243"/>
        <v>14 วัน</v>
      </c>
      <c r="AU3094" s="245"/>
      <c r="AV3094" s="979" t="str">
        <f t="shared" ca="1" si="244"/>
        <v>0 ปี5 เดือน14 วัน</v>
      </c>
    </row>
    <row r="3095" spans="1:48" s="809" customFormat="1" ht="175.2" customHeight="1">
      <c r="A3095" s="811"/>
      <c r="B3095" s="958">
        <v>243698</v>
      </c>
      <c r="C3095" s="968">
        <f t="shared" si="240"/>
        <v>45372</v>
      </c>
      <c r="D3095" s="861">
        <v>8</v>
      </c>
      <c r="E3095" s="947" t="s">
        <v>6017</v>
      </c>
      <c r="F3095" s="896" t="s">
        <v>6023</v>
      </c>
      <c r="G3095" s="904">
        <v>66610</v>
      </c>
      <c r="H3095" s="896"/>
      <c r="I3095" s="896" t="s">
        <v>54</v>
      </c>
      <c r="J3095" s="896" t="s">
        <v>853</v>
      </c>
      <c r="K3095" s="896"/>
      <c r="L3095" s="896" t="s">
        <v>6045</v>
      </c>
      <c r="M3095" s="896" t="s">
        <v>120</v>
      </c>
      <c r="N3095" s="896" t="s">
        <v>2163</v>
      </c>
      <c r="O3095" s="896" t="s">
        <v>851</v>
      </c>
      <c r="P3095" s="896" t="s">
        <v>652</v>
      </c>
      <c r="Q3095" s="896"/>
      <c r="R3095" s="896"/>
      <c r="S3095" s="896"/>
      <c r="T3095" s="896"/>
      <c r="U3095" s="754"/>
      <c r="V3095" s="754"/>
      <c r="W3095" s="754"/>
      <c r="X3095" s="754"/>
      <c r="Y3095" s="754"/>
      <c r="Z3095" s="754"/>
      <c r="AA3095" s="754"/>
      <c r="AB3095" s="754"/>
      <c r="AC3095" s="951" t="s">
        <v>184</v>
      </c>
      <c r="AD3095" s="951"/>
      <c r="AE3095" s="340"/>
      <c r="AF3095" s="340"/>
      <c r="AG3095" s="327"/>
      <c r="AH3095" s="326" t="s">
        <v>6132</v>
      </c>
      <c r="AI3095" s="347"/>
      <c r="AJ3095" s="347"/>
      <c r="AK3095" s="347"/>
      <c r="AL3095" s="347"/>
      <c r="AM3095" s="347"/>
      <c r="AN3095" s="347"/>
      <c r="AO3095" s="347"/>
      <c r="AP3095" s="347"/>
      <c r="AR3095" s="977" t="str">
        <f t="shared" ca="1" si="241"/>
        <v>0 ปี</v>
      </c>
      <c r="AS3095" s="977" t="str">
        <f t="shared" ca="1" si="242"/>
        <v>5 เดือน</v>
      </c>
      <c r="AT3095" s="978" t="str">
        <f t="shared" ca="1" si="243"/>
        <v>14 วัน</v>
      </c>
      <c r="AU3095" s="245"/>
      <c r="AV3095" s="979" t="str">
        <f t="shared" ca="1" si="244"/>
        <v>0 ปี5 เดือน14 วัน</v>
      </c>
    </row>
    <row r="3096" spans="1:48" s="809" customFormat="1" ht="175.2" customHeight="1">
      <c r="A3096" s="811"/>
      <c r="B3096" s="958">
        <v>243698</v>
      </c>
      <c r="C3096" s="968">
        <f t="shared" si="240"/>
        <v>45372</v>
      </c>
      <c r="D3096" s="861">
        <v>8</v>
      </c>
      <c r="E3096" s="947" t="s">
        <v>6017</v>
      </c>
      <c r="F3096" s="896" t="s">
        <v>6023</v>
      </c>
      <c r="G3096" s="904">
        <v>66798</v>
      </c>
      <c r="H3096" s="896"/>
      <c r="I3096" s="896" t="s">
        <v>54</v>
      </c>
      <c r="J3096" s="896" t="s">
        <v>55</v>
      </c>
      <c r="K3096" s="896"/>
      <c r="L3096" s="896" t="s">
        <v>6045</v>
      </c>
      <c r="M3096" s="896" t="s">
        <v>120</v>
      </c>
      <c r="N3096" s="896" t="s">
        <v>148</v>
      </c>
      <c r="O3096" s="896" t="s">
        <v>252</v>
      </c>
      <c r="P3096" s="896" t="s">
        <v>527</v>
      </c>
      <c r="Q3096" s="896"/>
      <c r="R3096" s="896"/>
      <c r="S3096" s="896"/>
      <c r="T3096" s="896"/>
      <c r="U3096" s="754"/>
      <c r="V3096" s="754"/>
      <c r="W3096" s="754"/>
      <c r="X3096" s="754"/>
      <c r="Y3096" s="754"/>
      <c r="Z3096" s="754"/>
      <c r="AA3096" s="754"/>
      <c r="AB3096" s="754"/>
      <c r="AC3096" s="951" t="s">
        <v>184</v>
      </c>
      <c r="AD3096" s="951"/>
      <c r="AE3096" s="340"/>
      <c r="AF3096" s="340"/>
      <c r="AG3096" s="327"/>
      <c r="AH3096" s="326" t="s">
        <v>6132</v>
      </c>
      <c r="AI3096" s="347"/>
      <c r="AJ3096" s="347"/>
      <c r="AK3096" s="347"/>
      <c r="AL3096" s="347"/>
      <c r="AM3096" s="347"/>
      <c r="AN3096" s="347"/>
      <c r="AO3096" s="347"/>
      <c r="AP3096" s="347"/>
      <c r="AR3096" s="977" t="str">
        <f t="shared" ca="1" si="241"/>
        <v>0 ปี</v>
      </c>
      <c r="AS3096" s="977" t="str">
        <f t="shared" ca="1" si="242"/>
        <v>5 เดือน</v>
      </c>
      <c r="AT3096" s="978" t="str">
        <f t="shared" ca="1" si="243"/>
        <v>14 วัน</v>
      </c>
      <c r="AU3096" s="245"/>
      <c r="AV3096" s="979" t="str">
        <f t="shared" ca="1" si="244"/>
        <v>0 ปี5 เดือน14 วัน</v>
      </c>
    </row>
    <row r="3097" spans="1:48" s="809" customFormat="1" ht="175.2" customHeight="1">
      <c r="A3097" s="811"/>
      <c r="B3097" s="958">
        <v>243698</v>
      </c>
      <c r="C3097" s="968">
        <f t="shared" si="240"/>
        <v>45372</v>
      </c>
      <c r="D3097" s="861">
        <v>8</v>
      </c>
      <c r="E3097" s="947" t="s">
        <v>6017</v>
      </c>
      <c r="F3097" s="896" t="s">
        <v>6024</v>
      </c>
      <c r="G3097" s="904">
        <v>94676</v>
      </c>
      <c r="H3097" s="896"/>
      <c r="I3097" s="896" t="s">
        <v>54</v>
      </c>
      <c r="J3097" s="896" t="s">
        <v>213</v>
      </c>
      <c r="K3097" s="896"/>
      <c r="L3097" s="896" t="s">
        <v>6045</v>
      </c>
      <c r="M3097" s="896" t="s">
        <v>120</v>
      </c>
      <c r="N3097" s="896" t="s">
        <v>1178</v>
      </c>
      <c r="O3097" s="896" t="s">
        <v>559</v>
      </c>
      <c r="P3097" s="896" t="s">
        <v>527</v>
      </c>
      <c r="Q3097" s="896"/>
      <c r="R3097" s="896"/>
      <c r="S3097" s="896"/>
      <c r="T3097" s="896"/>
      <c r="U3097" s="754"/>
      <c r="V3097" s="754"/>
      <c r="W3097" s="754"/>
      <c r="X3097" s="754"/>
      <c r="Y3097" s="754"/>
      <c r="Z3097" s="754"/>
      <c r="AA3097" s="754"/>
      <c r="AB3097" s="754"/>
      <c r="AC3097" s="951" t="s">
        <v>184</v>
      </c>
      <c r="AD3097" s="951"/>
      <c r="AE3097" s="340"/>
      <c r="AF3097" s="340"/>
      <c r="AG3097" s="327"/>
      <c r="AH3097" s="326" t="s">
        <v>6132</v>
      </c>
      <c r="AI3097" s="347"/>
      <c r="AJ3097" s="347"/>
      <c r="AK3097" s="347"/>
      <c r="AL3097" s="347"/>
      <c r="AM3097" s="347"/>
      <c r="AN3097" s="347"/>
      <c r="AO3097" s="347"/>
      <c r="AP3097" s="347"/>
      <c r="AR3097" s="977" t="str">
        <f t="shared" ca="1" si="241"/>
        <v>0 ปี</v>
      </c>
      <c r="AS3097" s="977" t="str">
        <f t="shared" ca="1" si="242"/>
        <v>5 เดือน</v>
      </c>
      <c r="AT3097" s="978" t="str">
        <f t="shared" ca="1" si="243"/>
        <v>14 วัน</v>
      </c>
      <c r="AU3097" s="245"/>
      <c r="AV3097" s="979" t="str">
        <f t="shared" ca="1" si="244"/>
        <v>0 ปี5 เดือน14 วัน</v>
      </c>
    </row>
    <row r="3098" spans="1:48" s="809" customFormat="1" ht="175.2" customHeight="1">
      <c r="A3098" s="811"/>
      <c r="B3098" s="958">
        <v>243698</v>
      </c>
      <c r="C3098" s="968">
        <f t="shared" si="240"/>
        <v>45372</v>
      </c>
      <c r="D3098" s="861">
        <v>8</v>
      </c>
      <c r="E3098" s="947" t="s">
        <v>6017</v>
      </c>
      <c r="F3098" s="896" t="s">
        <v>6024</v>
      </c>
      <c r="G3098" s="904">
        <v>197977</v>
      </c>
      <c r="H3098" s="896"/>
      <c r="I3098" s="896" t="s">
        <v>54</v>
      </c>
      <c r="J3098" s="896" t="s">
        <v>81</v>
      </c>
      <c r="K3098" s="896"/>
      <c r="L3098" s="896" t="s">
        <v>6045</v>
      </c>
      <c r="M3098" s="896" t="s">
        <v>120</v>
      </c>
      <c r="N3098" s="896" t="s">
        <v>1178</v>
      </c>
      <c r="O3098" s="896" t="s">
        <v>143</v>
      </c>
      <c r="P3098" s="896" t="s">
        <v>72</v>
      </c>
      <c r="Q3098" s="896"/>
      <c r="R3098" s="896"/>
      <c r="S3098" s="896"/>
      <c r="T3098" s="896"/>
      <c r="U3098" s="754"/>
      <c r="V3098" s="754"/>
      <c r="W3098" s="754"/>
      <c r="X3098" s="754"/>
      <c r="Y3098" s="754"/>
      <c r="Z3098" s="754"/>
      <c r="AA3098" s="754"/>
      <c r="AB3098" s="754"/>
      <c r="AC3098" s="951" t="s">
        <v>184</v>
      </c>
      <c r="AD3098" s="951"/>
      <c r="AE3098" s="340"/>
      <c r="AF3098" s="340"/>
      <c r="AG3098" s="327"/>
      <c r="AH3098" s="326" t="s">
        <v>6132</v>
      </c>
      <c r="AI3098" s="347"/>
      <c r="AJ3098" s="347"/>
      <c r="AK3098" s="347"/>
      <c r="AL3098" s="347"/>
      <c r="AM3098" s="347"/>
      <c r="AN3098" s="347"/>
      <c r="AO3098" s="347"/>
      <c r="AP3098" s="347"/>
      <c r="AR3098" s="977" t="str">
        <f t="shared" ca="1" si="241"/>
        <v>0 ปี</v>
      </c>
      <c r="AS3098" s="977" t="str">
        <f t="shared" ca="1" si="242"/>
        <v>5 เดือน</v>
      </c>
      <c r="AT3098" s="978" t="str">
        <f t="shared" ca="1" si="243"/>
        <v>14 วัน</v>
      </c>
      <c r="AU3098" s="245"/>
      <c r="AV3098" s="979" t="str">
        <f t="shared" ca="1" si="244"/>
        <v>0 ปี5 เดือน14 วัน</v>
      </c>
    </row>
    <row r="3099" spans="1:48" s="809" customFormat="1" ht="175.2" customHeight="1">
      <c r="A3099" s="811"/>
      <c r="B3099" s="958">
        <v>243698</v>
      </c>
      <c r="C3099" s="968">
        <f t="shared" si="240"/>
        <v>45372</v>
      </c>
      <c r="D3099" s="861">
        <v>8</v>
      </c>
      <c r="E3099" s="947" t="s">
        <v>6017</v>
      </c>
      <c r="F3099" s="896" t="s">
        <v>6024</v>
      </c>
      <c r="G3099" s="904">
        <v>67486</v>
      </c>
      <c r="H3099" s="896"/>
      <c r="I3099" s="896" t="s">
        <v>54</v>
      </c>
      <c r="J3099" s="896" t="s">
        <v>69</v>
      </c>
      <c r="K3099" s="896"/>
      <c r="L3099" s="896" t="s">
        <v>6045</v>
      </c>
      <c r="M3099" s="896" t="s">
        <v>120</v>
      </c>
      <c r="N3099" s="896" t="s">
        <v>1178</v>
      </c>
      <c r="O3099" s="896" t="s">
        <v>142</v>
      </c>
      <c r="P3099" s="896" t="s">
        <v>72</v>
      </c>
      <c r="Q3099" s="896"/>
      <c r="R3099" s="896"/>
      <c r="S3099" s="896"/>
      <c r="T3099" s="896"/>
      <c r="U3099" s="754"/>
      <c r="V3099" s="754"/>
      <c r="W3099" s="754"/>
      <c r="X3099" s="754"/>
      <c r="Y3099" s="754"/>
      <c r="Z3099" s="754"/>
      <c r="AA3099" s="754"/>
      <c r="AB3099" s="754"/>
      <c r="AC3099" s="951" t="s">
        <v>184</v>
      </c>
      <c r="AD3099" s="951"/>
      <c r="AE3099" s="340"/>
      <c r="AF3099" s="340"/>
      <c r="AG3099" s="327"/>
      <c r="AH3099" s="326" t="s">
        <v>6132</v>
      </c>
      <c r="AI3099" s="347"/>
      <c r="AJ3099" s="347"/>
      <c r="AK3099" s="347"/>
      <c r="AL3099" s="347"/>
      <c r="AM3099" s="347"/>
      <c r="AN3099" s="347"/>
      <c r="AO3099" s="347"/>
      <c r="AP3099" s="347"/>
      <c r="AR3099" s="977" t="str">
        <f t="shared" ca="1" si="241"/>
        <v>0 ปี</v>
      </c>
      <c r="AS3099" s="977" t="str">
        <f t="shared" ca="1" si="242"/>
        <v>5 เดือน</v>
      </c>
      <c r="AT3099" s="978" t="str">
        <f t="shared" ca="1" si="243"/>
        <v>14 วัน</v>
      </c>
      <c r="AU3099" s="245"/>
      <c r="AV3099" s="979" t="str">
        <f t="shared" ca="1" si="244"/>
        <v>0 ปี5 เดือน14 วัน</v>
      </c>
    </row>
    <row r="3100" spans="1:48" s="809" customFormat="1" ht="175.2" customHeight="1">
      <c r="A3100" s="811"/>
      <c r="B3100" s="958">
        <v>243698</v>
      </c>
      <c r="C3100" s="968">
        <f t="shared" si="240"/>
        <v>45372</v>
      </c>
      <c r="D3100" s="861">
        <v>8</v>
      </c>
      <c r="E3100" s="947" t="s">
        <v>6017</v>
      </c>
      <c r="F3100" s="896" t="s">
        <v>6024</v>
      </c>
      <c r="G3100" s="904">
        <v>67155</v>
      </c>
      <c r="H3100" s="896"/>
      <c r="I3100" s="896" t="s">
        <v>60</v>
      </c>
      <c r="J3100" s="896" t="s">
        <v>235</v>
      </c>
      <c r="K3100" s="896" t="s">
        <v>61</v>
      </c>
      <c r="L3100" s="896" t="s">
        <v>62</v>
      </c>
      <c r="M3100" s="896" t="s">
        <v>120</v>
      </c>
      <c r="N3100" s="896" t="s">
        <v>1178</v>
      </c>
      <c r="O3100" s="896" t="s">
        <v>124</v>
      </c>
      <c r="P3100" s="896" t="s">
        <v>527</v>
      </c>
      <c r="Q3100" s="904"/>
      <c r="R3100" s="904"/>
      <c r="S3100" s="904"/>
      <c r="T3100" s="904"/>
      <c r="U3100" s="754"/>
      <c r="V3100" s="754"/>
      <c r="W3100" s="754"/>
      <c r="X3100" s="754"/>
      <c r="Y3100" s="754"/>
      <c r="Z3100" s="754"/>
      <c r="AA3100" s="754"/>
      <c r="AB3100" s="754"/>
      <c r="AC3100" s="951" t="s">
        <v>184</v>
      </c>
      <c r="AD3100" s="951"/>
      <c r="AE3100" s="340"/>
      <c r="AF3100" s="340"/>
      <c r="AG3100" s="327"/>
      <c r="AH3100" s="326" t="s">
        <v>6132</v>
      </c>
      <c r="AI3100" s="347"/>
      <c r="AJ3100" s="347"/>
      <c r="AK3100" s="347"/>
      <c r="AL3100" s="347"/>
      <c r="AM3100" s="347"/>
      <c r="AN3100" s="347"/>
      <c r="AO3100" s="347"/>
      <c r="AP3100" s="347"/>
      <c r="AR3100" s="977" t="str">
        <f t="shared" ca="1" si="241"/>
        <v>0 ปี</v>
      </c>
      <c r="AS3100" s="977" t="str">
        <f t="shared" ca="1" si="242"/>
        <v>5 เดือน</v>
      </c>
      <c r="AT3100" s="978" t="str">
        <f t="shared" ca="1" si="243"/>
        <v>14 วัน</v>
      </c>
      <c r="AU3100" s="245"/>
      <c r="AV3100" s="979" t="str">
        <f t="shared" ca="1" si="244"/>
        <v>0 ปี5 เดือน14 วัน</v>
      </c>
    </row>
    <row r="3101" spans="1:48" s="809" customFormat="1" ht="175.2" customHeight="1">
      <c r="A3101" s="811"/>
      <c r="B3101" s="958">
        <v>243698</v>
      </c>
      <c r="C3101" s="968">
        <f t="shared" si="240"/>
        <v>45372</v>
      </c>
      <c r="D3101" s="861">
        <v>8</v>
      </c>
      <c r="E3101" s="947" t="s">
        <v>6017</v>
      </c>
      <c r="F3101" s="896" t="s">
        <v>6025</v>
      </c>
      <c r="G3101" s="904">
        <v>58002</v>
      </c>
      <c r="H3101" s="896"/>
      <c r="I3101" s="896" t="s">
        <v>60</v>
      </c>
      <c r="J3101" s="896" t="s">
        <v>2256</v>
      </c>
      <c r="K3101" s="896" t="s">
        <v>61</v>
      </c>
      <c r="L3101" s="896" t="s">
        <v>62</v>
      </c>
      <c r="M3101" s="896" t="s">
        <v>80</v>
      </c>
      <c r="N3101" s="896" t="s">
        <v>2014</v>
      </c>
      <c r="O3101" s="896" t="s">
        <v>65</v>
      </c>
      <c r="P3101" s="896" t="s">
        <v>72</v>
      </c>
      <c r="Q3101" s="904"/>
      <c r="R3101" s="904"/>
      <c r="S3101" s="904"/>
      <c r="T3101" s="904"/>
      <c r="U3101" s="754"/>
      <c r="V3101" s="754"/>
      <c r="W3101" s="754"/>
      <c r="X3101" s="754"/>
      <c r="Y3101" s="754"/>
      <c r="Z3101" s="754"/>
      <c r="AA3101" s="754"/>
      <c r="AB3101" s="754"/>
      <c r="AC3101" s="951" t="s">
        <v>184</v>
      </c>
      <c r="AD3101" s="951"/>
      <c r="AE3101" s="340"/>
      <c r="AF3101" s="340"/>
      <c r="AG3101" s="327"/>
      <c r="AH3101" s="326" t="s">
        <v>6132</v>
      </c>
      <c r="AI3101" s="347"/>
      <c r="AJ3101" s="347"/>
      <c r="AK3101" s="347"/>
      <c r="AL3101" s="347"/>
      <c r="AM3101" s="347"/>
      <c r="AN3101" s="347"/>
      <c r="AO3101" s="347"/>
      <c r="AP3101" s="347"/>
      <c r="AR3101" s="977" t="str">
        <f t="shared" ca="1" si="241"/>
        <v>0 ปี</v>
      </c>
      <c r="AS3101" s="977" t="str">
        <f t="shared" ca="1" si="242"/>
        <v>5 เดือน</v>
      </c>
      <c r="AT3101" s="978" t="str">
        <f t="shared" ca="1" si="243"/>
        <v>14 วัน</v>
      </c>
      <c r="AU3101" s="245"/>
      <c r="AV3101" s="979" t="str">
        <f t="shared" ca="1" si="244"/>
        <v>0 ปี5 เดือน14 วัน</v>
      </c>
    </row>
    <row r="3102" spans="1:48" s="809" customFormat="1" ht="175.2" customHeight="1">
      <c r="A3102" s="811"/>
      <c r="B3102" s="958">
        <v>243698</v>
      </c>
      <c r="C3102" s="968">
        <f t="shared" si="240"/>
        <v>45372</v>
      </c>
      <c r="D3102" s="861">
        <v>8</v>
      </c>
      <c r="E3102" s="947" t="s">
        <v>6017</v>
      </c>
      <c r="F3102" s="896" t="s">
        <v>6026</v>
      </c>
      <c r="G3102" s="904">
        <v>71852</v>
      </c>
      <c r="H3102" s="896"/>
      <c r="I3102" s="896" t="s">
        <v>54</v>
      </c>
      <c r="J3102" s="896" t="s">
        <v>442</v>
      </c>
      <c r="K3102" s="896"/>
      <c r="L3102" s="896" t="s">
        <v>6045</v>
      </c>
      <c r="M3102" s="896" t="s">
        <v>80</v>
      </c>
      <c r="N3102" s="896" t="s">
        <v>4897</v>
      </c>
      <c r="O3102" s="896" t="s">
        <v>65</v>
      </c>
      <c r="P3102" s="896" t="s">
        <v>58</v>
      </c>
      <c r="Q3102" s="896"/>
      <c r="R3102" s="896"/>
      <c r="S3102" s="896"/>
      <c r="T3102" s="896"/>
      <c r="U3102" s="754"/>
      <c r="V3102" s="754"/>
      <c r="W3102" s="754"/>
      <c r="X3102" s="754"/>
      <c r="Y3102" s="754"/>
      <c r="Z3102" s="754"/>
      <c r="AA3102" s="754"/>
      <c r="AB3102" s="754"/>
      <c r="AC3102" s="951" t="s">
        <v>184</v>
      </c>
      <c r="AD3102" s="951"/>
      <c r="AE3102" s="340"/>
      <c r="AF3102" s="340"/>
      <c r="AG3102" s="327"/>
      <c r="AH3102" s="326" t="s">
        <v>6132</v>
      </c>
      <c r="AI3102" s="347"/>
      <c r="AJ3102" s="347"/>
      <c r="AK3102" s="347"/>
      <c r="AL3102" s="347"/>
      <c r="AM3102" s="347"/>
      <c r="AN3102" s="347"/>
      <c r="AO3102" s="347"/>
      <c r="AP3102" s="347"/>
      <c r="AR3102" s="977" t="str">
        <f t="shared" ca="1" si="241"/>
        <v>0 ปี</v>
      </c>
      <c r="AS3102" s="977" t="str">
        <f t="shared" ca="1" si="242"/>
        <v>5 เดือน</v>
      </c>
      <c r="AT3102" s="978" t="str">
        <f t="shared" ca="1" si="243"/>
        <v>14 วัน</v>
      </c>
      <c r="AU3102" s="245"/>
      <c r="AV3102" s="979" t="str">
        <f t="shared" ca="1" si="244"/>
        <v>0 ปี5 เดือน14 วัน</v>
      </c>
    </row>
    <row r="3103" spans="1:48" s="809" customFormat="1" ht="175.2" customHeight="1">
      <c r="A3103" s="811"/>
      <c r="B3103" s="958">
        <v>243698</v>
      </c>
      <c r="C3103" s="968">
        <f t="shared" si="240"/>
        <v>45372</v>
      </c>
      <c r="D3103" s="861">
        <v>8</v>
      </c>
      <c r="E3103" s="947" t="s">
        <v>6017</v>
      </c>
      <c r="F3103" s="896" t="s">
        <v>6026</v>
      </c>
      <c r="G3103" s="904">
        <v>83673</v>
      </c>
      <c r="H3103" s="896"/>
      <c r="I3103" s="896" t="s">
        <v>54</v>
      </c>
      <c r="J3103" s="896" t="s">
        <v>77</v>
      </c>
      <c r="K3103" s="896"/>
      <c r="L3103" s="896" t="s">
        <v>6045</v>
      </c>
      <c r="M3103" s="896" t="s">
        <v>80</v>
      </c>
      <c r="N3103" s="896" t="s">
        <v>288</v>
      </c>
      <c r="O3103" s="896" t="s">
        <v>75</v>
      </c>
      <c r="P3103" s="896" t="s">
        <v>72</v>
      </c>
      <c r="Q3103" s="896" t="s">
        <v>64</v>
      </c>
      <c r="R3103" s="896" t="s">
        <v>6077</v>
      </c>
      <c r="S3103" s="896" t="s">
        <v>6078</v>
      </c>
      <c r="T3103" s="896" t="s">
        <v>6079</v>
      </c>
      <c r="U3103" s="754"/>
      <c r="V3103" s="754"/>
      <c r="W3103" s="754"/>
      <c r="X3103" s="754"/>
      <c r="Y3103" s="754"/>
      <c r="Z3103" s="754"/>
      <c r="AA3103" s="754"/>
      <c r="AB3103" s="754"/>
      <c r="AC3103" s="951" t="s">
        <v>184</v>
      </c>
      <c r="AD3103" s="951"/>
      <c r="AE3103" s="340"/>
      <c r="AF3103" s="340"/>
      <c r="AG3103" s="327"/>
      <c r="AH3103" s="326" t="s">
        <v>6132</v>
      </c>
      <c r="AI3103" s="347"/>
      <c r="AJ3103" s="347"/>
      <c r="AK3103" s="347"/>
      <c r="AL3103" s="347"/>
      <c r="AM3103" s="347"/>
      <c r="AN3103" s="347"/>
      <c r="AO3103" s="347"/>
      <c r="AP3103" s="347"/>
      <c r="AR3103" s="977" t="str">
        <f t="shared" ca="1" si="241"/>
        <v>0 ปี</v>
      </c>
      <c r="AS3103" s="977" t="str">
        <f t="shared" ca="1" si="242"/>
        <v>5 เดือน</v>
      </c>
      <c r="AT3103" s="978" t="str">
        <f t="shared" ca="1" si="243"/>
        <v>14 วัน</v>
      </c>
      <c r="AU3103" s="245"/>
      <c r="AV3103" s="979" t="str">
        <f t="shared" ca="1" si="244"/>
        <v>0 ปี5 เดือน14 วัน</v>
      </c>
    </row>
    <row r="3104" spans="1:48" s="809" customFormat="1" ht="175.2" customHeight="1">
      <c r="A3104" s="811"/>
      <c r="B3104" s="958">
        <v>243698</v>
      </c>
      <c r="C3104" s="968">
        <f t="shared" si="240"/>
        <v>45372</v>
      </c>
      <c r="D3104" s="861">
        <v>8</v>
      </c>
      <c r="E3104" s="947" t="s">
        <v>6017</v>
      </c>
      <c r="F3104" s="896" t="s">
        <v>6026</v>
      </c>
      <c r="G3104" s="904">
        <v>235801</v>
      </c>
      <c r="H3104" s="896"/>
      <c r="I3104" s="896" t="s">
        <v>54</v>
      </c>
      <c r="J3104" s="896" t="s">
        <v>55</v>
      </c>
      <c r="K3104" s="896"/>
      <c r="L3104" s="896" t="s">
        <v>6045</v>
      </c>
      <c r="M3104" s="896" t="s">
        <v>80</v>
      </c>
      <c r="N3104" s="896" t="s">
        <v>5009</v>
      </c>
      <c r="O3104" s="896" t="s">
        <v>79</v>
      </c>
      <c r="P3104" s="896" t="s">
        <v>73</v>
      </c>
      <c r="Q3104" s="896"/>
      <c r="R3104" s="896"/>
      <c r="S3104" s="896"/>
      <c r="T3104" s="896"/>
      <c r="U3104" s="754"/>
      <c r="V3104" s="754"/>
      <c r="W3104" s="754"/>
      <c r="X3104" s="754"/>
      <c r="Y3104" s="754"/>
      <c r="Z3104" s="754"/>
      <c r="AA3104" s="754"/>
      <c r="AB3104" s="754"/>
      <c r="AC3104" s="951" t="s">
        <v>184</v>
      </c>
      <c r="AD3104" s="951"/>
      <c r="AE3104" s="340"/>
      <c r="AF3104" s="340"/>
      <c r="AG3104" s="327"/>
      <c r="AH3104" s="326" t="s">
        <v>6132</v>
      </c>
      <c r="AI3104" s="347"/>
      <c r="AJ3104" s="347"/>
      <c r="AK3104" s="347"/>
      <c r="AL3104" s="347"/>
      <c r="AM3104" s="347"/>
      <c r="AN3104" s="347"/>
      <c r="AO3104" s="347"/>
      <c r="AP3104" s="347"/>
      <c r="AR3104" s="977" t="str">
        <f t="shared" ca="1" si="241"/>
        <v>0 ปี</v>
      </c>
      <c r="AS3104" s="977" t="str">
        <f t="shared" ca="1" si="242"/>
        <v>5 เดือน</v>
      </c>
      <c r="AT3104" s="978" t="str">
        <f t="shared" ca="1" si="243"/>
        <v>14 วัน</v>
      </c>
      <c r="AU3104" s="245"/>
      <c r="AV3104" s="979" t="str">
        <f t="shared" ca="1" si="244"/>
        <v>0 ปี5 เดือน14 วัน</v>
      </c>
    </row>
    <row r="3105" spans="1:48" s="809" customFormat="1" ht="175.2" customHeight="1">
      <c r="A3105" s="811"/>
      <c r="B3105" s="958">
        <v>243698</v>
      </c>
      <c r="C3105" s="968">
        <f t="shared" si="240"/>
        <v>45372</v>
      </c>
      <c r="D3105" s="861">
        <v>8</v>
      </c>
      <c r="E3105" s="947" t="s">
        <v>6017</v>
      </c>
      <c r="F3105" s="896" t="s">
        <v>6026</v>
      </c>
      <c r="G3105" s="904">
        <v>71276</v>
      </c>
      <c r="H3105" s="896"/>
      <c r="I3105" s="896" t="s">
        <v>54</v>
      </c>
      <c r="J3105" s="896" t="s">
        <v>422</v>
      </c>
      <c r="K3105" s="896" t="s">
        <v>56</v>
      </c>
      <c r="L3105" s="896" t="s">
        <v>56</v>
      </c>
      <c r="M3105" s="896" t="s">
        <v>80</v>
      </c>
      <c r="N3105" s="896" t="s">
        <v>2014</v>
      </c>
      <c r="O3105" s="896" t="s">
        <v>423</v>
      </c>
      <c r="P3105" s="896" t="s">
        <v>59</v>
      </c>
      <c r="Q3105" s="904"/>
      <c r="R3105" s="904"/>
      <c r="S3105" s="904"/>
      <c r="T3105" s="904"/>
      <c r="U3105" s="754"/>
      <c r="V3105" s="754"/>
      <c r="W3105" s="754"/>
      <c r="X3105" s="754"/>
      <c r="Y3105" s="754"/>
      <c r="Z3105" s="754"/>
      <c r="AA3105" s="754"/>
      <c r="AB3105" s="754"/>
      <c r="AC3105" s="951" t="s">
        <v>184</v>
      </c>
      <c r="AD3105" s="951"/>
      <c r="AE3105" s="340"/>
      <c r="AF3105" s="340"/>
      <c r="AG3105" s="327"/>
      <c r="AH3105" s="326" t="s">
        <v>6132</v>
      </c>
      <c r="AI3105" s="347"/>
      <c r="AJ3105" s="347"/>
      <c r="AK3105" s="347"/>
      <c r="AL3105" s="347"/>
      <c r="AM3105" s="347"/>
      <c r="AN3105" s="347"/>
      <c r="AO3105" s="347"/>
      <c r="AP3105" s="347"/>
      <c r="AR3105" s="977" t="str">
        <f t="shared" ca="1" si="241"/>
        <v>0 ปี</v>
      </c>
      <c r="AS3105" s="977" t="str">
        <f t="shared" ca="1" si="242"/>
        <v>5 เดือน</v>
      </c>
      <c r="AT3105" s="978" t="str">
        <f t="shared" ca="1" si="243"/>
        <v>14 วัน</v>
      </c>
      <c r="AU3105" s="245"/>
      <c r="AV3105" s="979" t="str">
        <f t="shared" ca="1" si="244"/>
        <v>0 ปี5 เดือน14 วัน</v>
      </c>
    </row>
    <row r="3106" spans="1:48" s="809" customFormat="1" ht="175.2" customHeight="1">
      <c r="A3106" s="811"/>
      <c r="B3106" s="958">
        <v>243698</v>
      </c>
      <c r="C3106" s="968">
        <f t="shared" si="240"/>
        <v>45372</v>
      </c>
      <c r="D3106" s="861">
        <v>8</v>
      </c>
      <c r="E3106" s="947" t="s">
        <v>6017</v>
      </c>
      <c r="F3106" s="896" t="s">
        <v>6026</v>
      </c>
      <c r="G3106" s="904">
        <v>71653</v>
      </c>
      <c r="H3106" s="896"/>
      <c r="I3106" s="896" t="s">
        <v>54</v>
      </c>
      <c r="J3106" s="896" t="s">
        <v>55</v>
      </c>
      <c r="K3106" s="896"/>
      <c r="L3106" s="896" t="s">
        <v>6045</v>
      </c>
      <c r="M3106" s="896" t="s">
        <v>80</v>
      </c>
      <c r="N3106" s="896" t="s">
        <v>963</v>
      </c>
      <c r="O3106" s="896" t="s">
        <v>79</v>
      </c>
      <c r="P3106" s="896" t="s">
        <v>73</v>
      </c>
      <c r="Q3106" s="896"/>
      <c r="R3106" s="896"/>
      <c r="S3106" s="896"/>
      <c r="T3106" s="896"/>
      <c r="U3106" s="754"/>
      <c r="V3106" s="754"/>
      <c r="W3106" s="754"/>
      <c r="X3106" s="754"/>
      <c r="Y3106" s="754"/>
      <c r="Z3106" s="754"/>
      <c r="AA3106" s="754"/>
      <c r="AB3106" s="754"/>
      <c r="AC3106" s="951" t="s">
        <v>184</v>
      </c>
      <c r="AD3106" s="951"/>
      <c r="AE3106" s="340"/>
      <c r="AF3106" s="340"/>
      <c r="AG3106" s="327"/>
      <c r="AH3106" s="326" t="s">
        <v>6132</v>
      </c>
      <c r="AI3106" s="347"/>
      <c r="AJ3106" s="347"/>
      <c r="AK3106" s="347"/>
      <c r="AL3106" s="347"/>
      <c r="AM3106" s="347"/>
      <c r="AN3106" s="347"/>
      <c r="AO3106" s="347"/>
      <c r="AP3106" s="347"/>
      <c r="AR3106" s="977" t="str">
        <f t="shared" ca="1" si="241"/>
        <v>0 ปี</v>
      </c>
      <c r="AS3106" s="977" t="str">
        <f t="shared" ca="1" si="242"/>
        <v>5 เดือน</v>
      </c>
      <c r="AT3106" s="978" t="str">
        <f t="shared" ca="1" si="243"/>
        <v>14 วัน</v>
      </c>
      <c r="AU3106" s="245"/>
      <c r="AV3106" s="979" t="str">
        <f t="shared" ca="1" si="244"/>
        <v>0 ปี5 เดือน14 วัน</v>
      </c>
    </row>
    <row r="3107" spans="1:48" s="809" customFormat="1" ht="175.2" customHeight="1">
      <c r="A3107" s="811"/>
      <c r="B3107" s="958">
        <v>243698</v>
      </c>
      <c r="C3107" s="968">
        <f t="shared" si="240"/>
        <v>45372</v>
      </c>
      <c r="D3107" s="861">
        <v>8</v>
      </c>
      <c r="E3107" s="947" t="s">
        <v>6017</v>
      </c>
      <c r="F3107" s="896" t="s">
        <v>6026</v>
      </c>
      <c r="G3107" s="904">
        <v>235793</v>
      </c>
      <c r="H3107" s="896"/>
      <c r="I3107" s="896" t="s">
        <v>54</v>
      </c>
      <c r="J3107" s="896" t="s">
        <v>55</v>
      </c>
      <c r="K3107" s="896"/>
      <c r="L3107" s="896" t="s">
        <v>6045</v>
      </c>
      <c r="M3107" s="896" t="s">
        <v>80</v>
      </c>
      <c r="N3107" s="896" t="s">
        <v>928</v>
      </c>
      <c r="O3107" s="896" t="s">
        <v>323</v>
      </c>
      <c r="P3107" s="896" t="s">
        <v>527</v>
      </c>
      <c r="Q3107" s="896"/>
      <c r="R3107" s="896"/>
      <c r="S3107" s="896"/>
      <c r="T3107" s="896"/>
      <c r="U3107" s="754"/>
      <c r="V3107" s="754"/>
      <c r="W3107" s="754"/>
      <c r="X3107" s="754"/>
      <c r="Y3107" s="754"/>
      <c r="Z3107" s="754"/>
      <c r="AA3107" s="754"/>
      <c r="AB3107" s="754"/>
      <c r="AC3107" s="951" t="s">
        <v>184</v>
      </c>
      <c r="AD3107" s="951"/>
      <c r="AE3107" s="340"/>
      <c r="AF3107" s="340"/>
      <c r="AG3107" s="327"/>
      <c r="AH3107" s="326" t="s">
        <v>6132</v>
      </c>
      <c r="AI3107" s="347"/>
      <c r="AJ3107" s="347"/>
      <c r="AK3107" s="347"/>
      <c r="AL3107" s="347"/>
      <c r="AM3107" s="347"/>
      <c r="AN3107" s="347"/>
      <c r="AO3107" s="347"/>
      <c r="AP3107" s="347"/>
      <c r="AR3107" s="977" t="str">
        <f t="shared" ca="1" si="241"/>
        <v>0 ปี</v>
      </c>
      <c r="AS3107" s="977" t="str">
        <f t="shared" ca="1" si="242"/>
        <v>5 เดือน</v>
      </c>
      <c r="AT3107" s="978" t="str">
        <f t="shared" ca="1" si="243"/>
        <v>14 วัน</v>
      </c>
      <c r="AU3107" s="245"/>
      <c r="AV3107" s="979" t="str">
        <f t="shared" ca="1" si="244"/>
        <v>0 ปี5 เดือน14 วัน</v>
      </c>
    </row>
    <row r="3108" spans="1:48" s="809" customFormat="1" ht="175.2" customHeight="1">
      <c r="A3108" s="811"/>
      <c r="B3108" s="958">
        <v>243698</v>
      </c>
      <c r="C3108" s="968">
        <f t="shared" si="240"/>
        <v>45372</v>
      </c>
      <c r="D3108" s="861">
        <v>8</v>
      </c>
      <c r="E3108" s="947" t="s">
        <v>6017</v>
      </c>
      <c r="F3108" s="896" t="s">
        <v>6026</v>
      </c>
      <c r="G3108" s="904">
        <v>72698</v>
      </c>
      <c r="H3108" s="896"/>
      <c r="I3108" s="896" t="s">
        <v>54</v>
      </c>
      <c r="J3108" s="896" t="s">
        <v>55</v>
      </c>
      <c r="K3108" s="896"/>
      <c r="L3108" s="896" t="s">
        <v>6045</v>
      </c>
      <c r="M3108" s="896" t="s">
        <v>80</v>
      </c>
      <c r="N3108" s="896" t="s">
        <v>6060</v>
      </c>
      <c r="O3108" s="896" t="s">
        <v>205</v>
      </c>
      <c r="P3108" s="896" t="s">
        <v>58</v>
      </c>
      <c r="Q3108" s="896"/>
      <c r="R3108" s="896"/>
      <c r="S3108" s="896"/>
      <c r="T3108" s="896"/>
      <c r="U3108" s="754"/>
      <c r="V3108" s="754"/>
      <c r="W3108" s="754"/>
      <c r="X3108" s="754"/>
      <c r="Y3108" s="754"/>
      <c r="Z3108" s="754"/>
      <c r="AA3108" s="754"/>
      <c r="AB3108" s="754"/>
      <c r="AC3108" s="951" t="s">
        <v>184</v>
      </c>
      <c r="AD3108" s="951"/>
      <c r="AE3108" s="340"/>
      <c r="AF3108" s="340"/>
      <c r="AG3108" s="327"/>
      <c r="AH3108" s="326" t="s">
        <v>6132</v>
      </c>
      <c r="AI3108" s="347"/>
      <c r="AJ3108" s="347"/>
      <c r="AK3108" s="347"/>
      <c r="AL3108" s="347"/>
      <c r="AM3108" s="347"/>
      <c r="AN3108" s="347"/>
      <c r="AO3108" s="347"/>
      <c r="AP3108" s="347"/>
      <c r="AR3108" s="977" t="str">
        <f t="shared" ca="1" si="241"/>
        <v>0 ปี</v>
      </c>
      <c r="AS3108" s="977" t="str">
        <f t="shared" ca="1" si="242"/>
        <v>5 เดือน</v>
      </c>
      <c r="AT3108" s="978" t="str">
        <f t="shared" ca="1" si="243"/>
        <v>14 วัน</v>
      </c>
      <c r="AU3108" s="245"/>
      <c r="AV3108" s="979" t="str">
        <f t="shared" ca="1" si="244"/>
        <v>0 ปี5 เดือน14 วัน</v>
      </c>
    </row>
    <row r="3109" spans="1:48" s="809" customFormat="1" ht="175.2" customHeight="1">
      <c r="A3109" s="811"/>
      <c r="B3109" s="958">
        <v>243698</v>
      </c>
      <c r="C3109" s="968">
        <f t="shared" si="240"/>
        <v>45372</v>
      </c>
      <c r="D3109" s="861">
        <v>8</v>
      </c>
      <c r="E3109" s="947" t="s">
        <v>6017</v>
      </c>
      <c r="F3109" s="896" t="s">
        <v>6027</v>
      </c>
      <c r="G3109" s="904">
        <v>205577</v>
      </c>
      <c r="H3109" s="896"/>
      <c r="I3109" s="896" t="s">
        <v>54</v>
      </c>
      <c r="J3109" s="896" t="s">
        <v>69</v>
      </c>
      <c r="K3109" s="896"/>
      <c r="L3109" s="896" t="s">
        <v>6045</v>
      </c>
      <c r="M3109" s="896" t="s">
        <v>80</v>
      </c>
      <c r="N3109" s="896" t="s">
        <v>128</v>
      </c>
      <c r="O3109" s="896" t="s">
        <v>239</v>
      </c>
      <c r="P3109" s="896" t="s">
        <v>72</v>
      </c>
      <c r="Q3109" s="896" t="s">
        <v>64</v>
      </c>
      <c r="R3109" s="896" t="s">
        <v>6080</v>
      </c>
      <c r="S3109" s="896" t="s">
        <v>6081</v>
      </c>
      <c r="T3109" s="896" t="s">
        <v>6082</v>
      </c>
      <c r="U3109" s="754"/>
      <c r="V3109" s="754"/>
      <c r="W3109" s="754"/>
      <c r="X3109" s="754"/>
      <c r="Y3109" s="754"/>
      <c r="Z3109" s="754"/>
      <c r="AA3109" s="754"/>
      <c r="AB3109" s="754"/>
      <c r="AC3109" s="951" t="s">
        <v>184</v>
      </c>
      <c r="AD3109" s="951"/>
      <c r="AE3109" s="340"/>
      <c r="AF3109" s="340"/>
      <c r="AG3109" s="327"/>
      <c r="AH3109" s="326" t="s">
        <v>6132</v>
      </c>
      <c r="AI3109" s="347"/>
      <c r="AJ3109" s="347"/>
      <c r="AK3109" s="347"/>
      <c r="AL3109" s="347"/>
      <c r="AM3109" s="347"/>
      <c r="AN3109" s="347"/>
      <c r="AO3109" s="347"/>
      <c r="AP3109" s="347"/>
      <c r="AR3109" s="977" t="str">
        <f t="shared" ca="1" si="241"/>
        <v>0 ปี</v>
      </c>
      <c r="AS3109" s="977" t="str">
        <f t="shared" ca="1" si="242"/>
        <v>5 เดือน</v>
      </c>
      <c r="AT3109" s="978" t="str">
        <f t="shared" ca="1" si="243"/>
        <v>14 วัน</v>
      </c>
      <c r="AU3109" s="245"/>
      <c r="AV3109" s="979" t="str">
        <f t="shared" ca="1" si="244"/>
        <v>0 ปี5 เดือน14 วัน</v>
      </c>
    </row>
    <row r="3110" spans="1:48" s="809" customFormat="1" ht="175.2" customHeight="1">
      <c r="A3110" s="811"/>
      <c r="B3110" s="958">
        <v>243698</v>
      </c>
      <c r="C3110" s="968">
        <f t="shared" si="240"/>
        <v>45372</v>
      </c>
      <c r="D3110" s="861">
        <v>8</v>
      </c>
      <c r="E3110" s="947" t="s">
        <v>6017</v>
      </c>
      <c r="F3110" s="896" t="s">
        <v>6028</v>
      </c>
      <c r="G3110" s="904">
        <v>235764</v>
      </c>
      <c r="H3110" s="896"/>
      <c r="I3110" s="896" t="s">
        <v>54</v>
      </c>
      <c r="J3110" s="896" t="s">
        <v>55</v>
      </c>
      <c r="K3110" s="896"/>
      <c r="L3110" s="896" t="s">
        <v>6045</v>
      </c>
      <c r="M3110" s="896" t="s">
        <v>80</v>
      </c>
      <c r="N3110" s="896" t="s">
        <v>128</v>
      </c>
      <c r="O3110" s="896" t="s">
        <v>4930</v>
      </c>
      <c r="P3110" s="896" t="s">
        <v>58</v>
      </c>
      <c r="Q3110" s="896"/>
      <c r="R3110" s="896"/>
      <c r="S3110" s="896"/>
      <c r="T3110" s="896"/>
      <c r="U3110" s="754"/>
      <c r="V3110" s="754"/>
      <c r="W3110" s="754"/>
      <c r="X3110" s="754"/>
      <c r="Y3110" s="754"/>
      <c r="Z3110" s="754"/>
      <c r="AA3110" s="754"/>
      <c r="AB3110" s="754"/>
      <c r="AC3110" s="951" t="s">
        <v>184</v>
      </c>
      <c r="AD3110" s="951"/>
      <c r="AE3110" s="340"/>
      <c r="AF3110" s="340"/>
      <c r="AG3110" s="327"/>
      <c r="AH3110" s="326" t="s">
        <v>6132</v>
      </c>
      <c r="AI3110" s="347"/>
      <c r="AJ3110" s="347"/>
      <c r="AK3110" s="347"/>
      <c r="AL3110" s="347"/>
      <c r="AM3110" s="347"/>
      <c r="AN3110" s="347"/>
      <c r="AO3110" s="347"/>
      <c r="AP3110" s="347"/>
      <c r="AR3110" s="977" t="str">
        <f t="shared" ca="1" si="241"/>
        <v>0 ปี</v>
      </c>
      <c r="AS3110" s="977" t="str">
        <f t="shared" ca="1" si="242"/>
        <v>5 เดือน</v>
      </c>
      <c r="AT3110" s="978" t="str">
        <f t="shared" ca="1" si="243"/>
        <v>14 วัน</v>
      </c>
      <c r="AU3110" s="245"/>
      <c r="AV3110" s="979" t="str">
        <f t="shared" ca="1" si="244"/>
        <v>0 ปี5 เดือน14 วัน</v>
      </c>
    </row>
    <row r="3111" spans="1:48" s="809" customFormat="1" ht="175.2" customHeight="1">
      <c r="A3111" s="811"/>
      <c r="B3111" s="958">
        <v>243698</v>
      </c>
      <c r="C3111" s="968">
        <f t="shared" si="240"/>
        <v>45372</v>
      </c>
      <c r="D3111" s="861">
        <v>8</v>
      </c>
      <c r="E3111" s="947" t="s">
        <v>6017</v>
      </c>
      <c r="F3111" s="896" t="s">
        <v>6029</v>
      </c>
      <c r="G3111" s="904">
        <v>198248</v>
      </c>
      <c r="H3111" s="896"/>
      <c r="I3111" s="896" t="s">
        <v>54</v>
      </c>
      <c r="J3111" s="896" t="s">
        <v>394</v>
      </c>
      <c r="K3111" s="896" t="s">
        <v>61</v>
      </c>
      <c r="L3111" s="896" t="s">
        <v>62</v>
      </c>
      <c r="M3111" s="896" t="s">
        <v>80</v>
      </c>
      <c r="N3111" s="896" t="s">
        <v>305</v>
      </c>
      <c r="O3111" s="896" t="s">
        <v>526</v>
      </c>
      <c r="P3111" s="896" t="s">
        <v>72</v>
      </c>
      <c r="Q3111" s="904" t="s">
        <v>64</v>
      </c>
      <c r="R3111" s="904" t="s">
        <v>6083</v>
      </c>
      <c r="S3111" s="904" t="s">
        <v>6084</v>
      </c>
      <c r="T3111" s="904" t="s">
        <v>6085</v>
      </c>
      <c r="U3111" s="754"/>
      <c r="V3111" s="754"/>
      <c r="W3111" s="754"/>
      <c r="X3111" s="754"/>
      <c r="Y3111" s="754"/>
      <c r="Z3111" s="754"/>
      <c r="AA3111" s="754"/>
      <c r="AB3111" s="754"/>
      <c r="AC3111" s="951" t="s">
        <v>184</v>
      </c>
      <c r="AD3111" s="951"/>
      <c r="AE3111" s="340"/>
      <c r="AF3111" s="340"/>
      <c r="AG3111" s="327"/>
      <c r="AH3111" s="326" t="s">
        <v>6132</v>
      </c>
      <c r="AI3111" s="347"/>
      <c r="AJ3111" s="347"/>
      <c r="AK3111" s="347"/>
      <c r="AL3111" s="347"/>
      <c r="AM3111" s="347"/>
      <c r="AN3111" s="347"/>
      <c r="AO3111" s="347"/>
      <c r="AP3111" s="347"/>
      <c r="AR3111" s="977" t="str">
        <f t="shared" ca="1" si="241"/>
        <v>0 ปี</v>
      </c>
      <c r="AS3111" s="977" t="str">
        <f t="shared" ca="1" si="242"/>
        <v>5 เดือน</v>
      </c>
      <c r="AT3111" s="978" t="str">
        <f t="shared" ca="1" si="243"/>
        <v>14 วัน</v>
      </c>
      <c r="AU3111" s="245"/>
      <c r="AV3111" s="979" t="str">
        <f t="shared" ca="1" si="244"/>
        <v>0 ปี5 เดือน14 วัน</v>
      </c>
    </row>
    <row r="3112" spans="1:48" s="809" customFormat="1" ht="175.2" customHeight="1">
      <c r="A3112" s="811"/>
      <c r="B3112" s="958">
        <v>243698</v>
      </c>
      <c r="C3112" s="968">
        <f t="shared" si="240"/>
        <v>45372</v>
      </c>
      <c r="D3112" s="861">
        <v>8</v>
      </c>
      <c r="E3112" s="947" t="s">
        <v>6017</v>
      </c>
      <c r="F3112" s="896" t="s">
        <v>6030</v>
      </c>
      <c r="G3112" s="904">
        <v>59118</v>
      </c>
      <c r="H3112" s="896"/>
      <c r="I3112" s="896" t="s">
        <v>54</v>
      </c>
      <c r="J3112" s="896" t="s">
        <v>55</v>
      </c>
      <c r="K3112" s="896" t="s">
        <v>56</v>
      </c>
      <c r="L3112" s="896" t="s">
        <v>56</v>
      </c>
      <c r="M3112" s="896" t="s">
        <v>83</v>
      </c>
      <c r="N3112" s="896" t="s">
        <v>338</v>
      </c>
      <c r="O3112" s="896"/>
      <c r="P3112" s="896" t="s">
        <v>58</v>
      </c>
      <c r="Q3112" s="904"/>
      <c r="R3112" s="904"/>
      <c r="S3112" s="904"/>
      <c r="T3112" s="904"/>
      <c r="U3112" s="754"/>
      <c r="V3112" s="754"/>
      <c r="W3112" s="754"/>
      <c r="X3112" s="754"/>
      <c r="Y3112" s="754"/>
      <c r="Z3112" s="754"/>
      <c r="AA3112" s="754"/>
      <c r="AB3112" s="754"/>
      <c r="AC3112" s="951" t="s">
        <v>184</v>
      </c>
      <c r="AD3112" s="951"/>
      <c r="AE3112" s="340"/>
      <c r="AF3112" s="340"/>
      <c r="AG3112" s="327"/>
      <c r="AH3112" s="326" t="s">
        <v>6132</v>
      </c>
      <c r="AI3112" s="347"/>
      <c r="AJ3112" s="347"/>
      <c r="AK3112" s="347"/>
      <c r="AL3112" s="347"/>
      <c r="AM3112" s="347"/>
      <c r="AN3112" s="347"/>
      <c r="AO3112" s="347"/>
      <c r="AP3112" s="347"/>
      <c r="AR3112" s="977" t="str">
        <f t="shared" ca="1" si="241"/>
        <v>0 ปี</v>
      </c>
      <c r="AS3112" s="977" t="str">
        <f t="shared" ca="1" si="242"/>
        <v>5 เดือน</v>
      </c>
      <c r="AT3112" s="978" t="str">
        <f t="shared" ca="1" si="243"/>
        <v>14 วัน</v>
      </c>
      <c r="AU3112" s="245"/>
      <c r="AV3112" s="979" t="str">
        <f t="shared" ca="1" si="244"/>
        <v>0 ปี5 เดือน14 วัน</v>
      </c>
    </row>
    <row r="3113" spans="1:48" s="809" customFormat="1" ht="175.2" customHeight="1">
      <c r="A3113" s="811"/>
      <c r="B3113" s="958">
        <v>243698</v>
      </c>
      <c r="C3113" s="968">
        <f t="shared" si="240"/>
        <v>45372</v>
      </c>
      <c r="D3113" s="861">
        <v>8</v>
      </c>
      <c r="E3113" s="947" t="s">
        <v>6017</v>
      </c>
      <c r="F3113" s="896" t="s">
        <v>6030</v>
      </c>
      <c r="G3113" s="904">
        <v>59644</v>
      </c>
      <c r="H3113" s="896"/>
      <c r="I3113" s="896" t="s">
        <v>54</v>
      </c>
      <c r="J3113" s="896" t="s">
        <v>6042</v>
      </c>
      <c r="K3113" s="896" t="s">
        <v>56</v>
      </c>
      <c r="L3113" s="896" t="s">
        <v>56</v>
      </c>
      <c r="M3113" s="896" t="s">
        <v>83</v>
      </c>
      <c r="N3113" s="896" t="s">
        <v>6061</v>
      </c>
      <c r="O3113" s="896"/>
      <c r="P3113" s="896" t="s">
        <v>59</v>
      </c>
      <c r="Q3113" s="904"/>
      <c r="R3113" s="904"/>
      <c r="S3113" s="904"/>
      <c r="T3113" s="904"/>
      <c r="U3113" s="754"/>
      <c r="V3113" s="754"/>
      <c r="W3113" s="754"/>
      <c r="X3113" s="754"/>
      <c r="Y3113" s="754"/>
      <c r="Z3113" s="754"/>
      <c r="AA3113" s="754"/>
      <c r="AB3113" s="754"/>
      <c r="AC3113" s="951" t="s">
        <v>184</v>
      </c>
      <c r="AD3113" s="951"/>
      <c r="AE3113" s="340"/>
      <c r="AF3113" s="340"/>
      <c r="AG3113" s="327"/>
      <c r="AH3113" s="326" t="s">
        <v>6132</v>
      </c>
      <c r="AI3113" s="347"/>
      <c r="AJ3113" s="347"/>
      <c r="AK3113" s="347"/>
      <c r="AL3113" s="347"/>
      <c r="AM3113" s="347"/>
      <c r="AN3113" s="347"/>
      <c r="AO3113" s="347"/>
      <c r="AP3113" s="347"/>
      <c r="AR3113" s="977" t="str">
        <f t="shared" ca="1" si="241"/>
        <v>0 ปี</v>
      </c>
      <c r="AS3113" s="977" t="str">
        <f t="shared" ca="1" si="242"/>
        <v>5 เดือน</v>
      </c>
      <c r="AT3113" s="978" t="str">
        <f t="shared" ca="1" si="243"/>
        <v>14 วัน</v>
      </c>
      <c r="AU3113" s="245"/>
      <c r="AV3113" s="979" t="str">
        <f t="shared" ca="1" si="244"/>
        <v>0 ปี5 เดือน14 วัน</v>
      </c>
    </row>
    <row r="3114" spans="1:48" s="809" customFormat="1" ht="175.2" customHeight="1">
      <c r="A3114" s="811"/>
      <c r="B3114" s="958">
        <v>243698</v>
      </c>
      <c r="C3114" s="968">
        <f t="shared" si="240"/>
        <v>45372</v>
      </c>
      <c r="D3114" s="861">
        <v>8</v>
      </c>
      <c r="E3114" s="947" t="s">
        <v>6017</v>
      </c>
      <c r="F3114" s="896" t="s">
        <v>6030</v>
      </c>
      <c r="G3114" s="904">
        <v>59212</v>
      </c>
      <c r="H3114" s="896"/>
      <c r="I3114" s="896" t="s">
        <v>54</v>
      </c>
      <c r="J3114" s="896" t="s">
        <v>287</v>
      </c>
      <c r="K3114" s="896"/>
      <c r="L3114" s="896" t="s">
        <v>6045</v>
      </c>
      <c r="M3114" s="896" t="s">
        <v>83</v>
      </c>
      <c r="N3114" s="896" t="s">
        <v>1227</v>
      </c>
      <c r="O3114" s="896" t="s">
        <v>289</v>
      </c>
      <c r="P3114" s="896" t="s">
        <v>73</v>
      </c>
      <c r="Q3114" s="896"/>
      <c r="R3114" s="896"/>
      <c r="S3114" s="896"/>
      <c r="T3114" s="896"/>
      <c r="U3114" s="754"/>
      <c r="V3114" s="754"/>
      <c r="W3114" s="754"/>
      <c r="X3114" s="754"/>
      <c r="Y3114" s="754"/>
      <c r="Z3114" s="754"/>
      <c r="AA3114" s="754"/>
      <c r="AB3114" s="754"/>
      <c r="AC3114" s="951" t="s">
        <v>184</v>
      </c>
      <c r="AD3114" s="951"/>
      <c r="AE3114" s="340"/>
      <c r="AF3114" s="340"/>
      <c r="AG3114" s="327"/>
      <c r="AH3114" s="326" t="s">
        <v>6132</v>
      </c>
      <c r="AI3114" s="347"/>
      <c r="AJ3114" s="347"/>
      <c r="AK3114" s="347"/>
      <c r="AL3114" s="347"/>
      <c r="AM3114" s="347"/>
      <c r="AN3114" s="347"/>
      <c r="AO3114" s="347"/>
      <c r="AP3114" s="347"/>
      <c r="AR3114" s="977" t="str">
        <f t="shared" ca="1" si="241"/>
        <v>0 ปี</v>
      </c>
      <c r="AS3114" s="977" t="str">
        <f t="shared" ca="1" si="242"/>
        <v>5 เดือน</v>
      </c>
      <c r="AT3114" s="978" t="str">
        <f t="shared" ca="1" si="243"/>
        <v>14 วัน</v>
      </c>
      <c r="AU3114" s="245"/>
      <c r="AV3114" s="979" t="str">
        <f t="shared" ca="1" si="244"/>
        <v>0 ปี5 เดือน14 วัน</v>
      </c>
    </row>
    <row r="3115" spans="1:48" s="809" customFormat="1" ht="175.2" customHeight="1">
      <c r="A3115" s="811"/>
      <c r="B3115" s="958">
        <v>243698</v>
      </c>
      <c r="C3115" s="968">
        <f t="shared" si="240"/>
        <v>45372</v>
      </c>
      <c r="D3115" s="861">
        <v>8</v>
      </c>
      <c r="E3115" s="947" t="s">
        <v>6017</v>
      </c>
      <c r="F3115" s="896" t="s">
        <v>6030</v>
      </c>
      <c r="G3115" s="904">
        <v>198356</v>
      </c>
      <c r="H3115" s="896"/>
      <c r="I3115" s="896" t="s">
        <v>54</v>
      </c>
      <c r="J3115" s="896" t="s">
        <v>69</v>
      </c>
      <c r="K3115" s="896"/>
      <c r="L3115" s="896" t="s">
        <v>6045</v>
      </c>
      <c r="M3115" s="896" t="s">
        <v>83</v>
      </c>
      <c r="N3115" s="896" t="s">
        <v>4545</v>
      </c>
      <c r="O3115" s="896" t="s">
        <v>74</v>
      </c>
      <c r="P3115" s="896" t="s">
        <v>72</v>
      </c>
      <c r="Q3115" s="896"/>
      <c r="R3115" s="896"/>
      <c r="S3115" s="896"/>
      <c r="T3115" s="896"/>
      <c r="U3115" s="754"/>
      <c r="V3115" s="754"/>
      <c r="W3115" s="754"/>
      <c r="X3115" s="754"/>
      <c r="Y3115" s="754"/>
      <c r="Z3115" s="754"/>
      <c r="AA3115" s="754"/>
      <c r="AB3115" s="754"/>
      <c r="AC3115" s="951" t="s">
        <v>184</v>
      </c>
      <c r="AD3115" s="951"/>
      <c r="AE3115" s="340"/>
      <c r="AF3115" s="340"/>
      <c r="AG3115" s="327"/>
      <c r="AH3115" s="326" t="s">
        <v>6132</v>
      </c>
      <c r="AI3115" s="347"/>
      <c r="AJ3115" s="347"/>
      <c r="AK3115" s="347"/>
      <c r="AL3115" s="347"/>
      <c r="AM3115" s="347"/>
      <c r="AN3115" s="347"/>
      <c r="AO3115" s="347"/>
      <c r="AP3115" s="347"/>
      <c r="AR3115" s="977" t="str">
        <f t="shared" ca="1" si="241"/>
        <v>0 ปี</v>
      </c>
      <c r="AS3115" s="977" t="str">
        <f t="shared" ca="1" si="242"/>
        <v>5 เดือน</v>
      </c>
      <c r="AT3115" s="978" t="str">
        <f t="shared" ca="1" si="243"/>
        <v>14 วัน</v>
      </c>
      <c r="AU3115" s="245"/>
      <c r="AV3115" s="979" t="str">
        <f t="shared" ca="1" si="244"/>
        <v>0 ปี5 เดือน14 วัน</v>
      </c>
    </row>
    <row r="3116" spans="1:48" s="809" customFormat="1" ht="175.2" customHeight="1">
      <c r="A3116" s="811"/>
      <c r="B3116" s="958">
        <v>243698</v>
      </c>
      <c r="C3116" s="968">
        <f t="shared" si="240"/>
        <v>45372</v>
      </c>
      <c r="D3116" s="861">
        <v>8</v>
      </c>
      <c r="E3116" s="947" t="s">
        <v>6017</v>
      </c>
      <c r="F3116" s="896" t="s">
        <v>6030</v>
      </c>
      <c r="G3116" s="904">
        <v>59637</v>
      </c>
      <c r="H3116" s="896"/>
      <c r="I3116" s="896" t="s">
        <v>54</v>
      </c>
      <c r="J3116" s="896" t="s">
        <v>55</v>
      </c>
      <c r="K3116" s="896"/>
      <c r="L3116" s="896" t="s">
        <v>6045</v>
      </c>
      <c r="M3116" s="896" t="s">
        <v>83</v>
      </c>
      <c r="N3116" s="896" t="s">
        <v>4761</v>
      </c>
      <c r="O3116" s="896" t="s">
        <v>1205</v>
      </c>
      <c r="P3116" s="896" t="s">
        <v>73</v>
      </c>
      <c r="Q3116" s="896"/>
      <c r="R3116" s="896"/>
      <c r="S3116" s="896"/>
      <c r="T3116" s="896"/>
      <c r="U3116" s="754"/>
      <c r="V3116" s="754"/>
      <c r="W3116" s="754"/>
      <c r="X3116" s="754"/>
      <c r="Y3116" s="754"/>
      <c r="Z3116" s="754"/>
      <c r="AA3116" s="754"/>
      <c r="AB3116" s="754"/>
      <c r="AC3116" s="951" t="s">
        <v>184</v>
      </c>
      <c r="AD3116" s="951"/>
      <c r="AE3116" s="340"/>
      <c r="AF3116" s="340"/>
      <c r="AG3116" s="327"/>
      <c r="AH3116" s="326" t="s">
        <v>6132</v>
      </c>
      <c r="AI3116" s="347"/>
      <c r="AJ3116" s="347"/>
      <c r="AK3116" s="347"/>
      <c r="AL3116" s="347"/>
      <c r="AM3116" s="347"/>
      <c r="AN3116" s="347"/>
      <c r="AO3116" s="347"/>
      <c r="AP3116" s="347"/>
      <c r="AR3116" s="977" t="str">
        <f t="shared" ca="1" si="241"/>
        <v>0 ปี</v>
      </c>
      <c r="AS3116" s="977" t="str">
        <f t="shared" ca="1" si="242"/>
        <v>5 เดือน</v>
      </c>
      <c r="AT3116" s="978" t="str">
        <f t="shared" ca="1" si="243"/>
        <v>14 วัน</v>
      </c>
      <c r="AU3116" s="245"/>
      <c r="AV3116" s="979" t="str">
        <f t="shared" ca="1" si="244"/>
        <v>0 ปี5 เดือน14 วัน</v>
      </c>
    </row>
    <row r="3117" spans="1:48" s="809" customFormat="1" ht="175.2" customHeight="1">
      <c r="A3117" s="811"/>
      <c r="B3117" s="958">
        <v>243698</v>
      </c>
      <c r="C3117" s="968">
        <f t="shared" si="240"/>
        <v>45372</v>
      </c>
      <c r="D3117" s="861">
        <v>8</v>
      </c>
      <c r="E3117" s="947" t="s">
        <v>6017</v>
      </c>
      <c r="F3117" s="896" t="s">
        <v>6030</v>
      </c>
      <c r="G3117" s="904">
        <v>59162</v>
      </c>
      <c r="H3117" s="896"/>
      <c r="I3117" s="896" t="s">
        <v>54</v>
      </c>
      <c r="J3117" s="896" t="s">
        <v>55</v>
      </c>
      <c r="K3117" s="896"/>
      <c r="L3117" s="896" t="s">
        <v>6045</v>
      </c>
      <c r="M3117" s="896" t="s">
        <v>83</v>
      </c>
      <c r="N3117" s="896" t="s">
        <v>338</v>
      </c>
      <c r="O3117" s="896" t="s">
        <v>147</v>
      </c>
      <c r="P3117" s="896" t="s">
        <v>73</v>
      </c>
      <c r="Q3117" s="896"/>
      <c r="R3117" s="896"/>
      <c r="S3117" s="896"/>
      <c r="T3117" s="896"/>
      <c r="U3117" s="754"/>
      <c r="V3117" s="754"/>
      <c r="W3117" s="754"/>
      <c r="X3117" s="754"/>
      <c r="Y3117" s="754"/>
      <c r="Z3117" s="754"/>
      <c r="AA3117" s="754"/>
      <c r="AB3117" s="754"/>
      <c r="AC3117" s="951" t="s">
        <v>184</v>
      </c>
      <c r="AD3117" s="951"/>
      <c r="AE3117" s="340"/>
      <c r="AF3117" s="340"/>
      <c r="AG3117" s="327"/>
      <c r="AH3117" s="326" t="s">
        <v>6132</v>
      </c>
      <c r="AI3117" s="347"/>
      <c r="AJ3117" s="347"/>
      <c r="AK3117" s="347"/>
      <c r="AL3117" s="347"/>
      <c r="AM3117" s="347"/>
      <c r="AN3117" s="347"/>
      <c r="AO3117" s="347"/>
      <c r="AP3117" s="347"/>
      <c r="AR3117" s="977" t="str">
        <f t="shared" ca="1" si="241"/>
        <v>0 ปี</v>
      </c>
      <c r="AS3117" s="977" t="str">
        <f t="shared" ca="1" si="242"/>
        <v>5 เดือน</v>
      </c>
      <c r="AT3117" s="978" t="str">
        <f t="shared" ca="1" si="243"/>
        <v>14 วัน</v>
      </c>
      <c r="AU3117" s="245"/>
      <c r="AV3117" s="979" t="str">
        <f t="shared" ca="1" si="244"/>
        <v>0 ปี5 เดือน14 วัน</v>
      </c>
    </row>
    <row r="3118" spans="1:48" s="809" customFormat="1" ht="175.2" customHeight="1">
      <c r="A3118" s="811"/>
      <c r="B3118" s="958">
        <v>243698</v>
      </c>
      <c r="C3118" s="968">
        <f t="shared" si="240"/>
        <v>45372</v>
      </c>
      <c r="D3118" s="861">
        <v>8</v>
      </c>
      <c r="E3118" s="947" t="s">
        <v>6017</v>
      </c>
      <c r="F3118" s="896" t="s">
        <v>6030</v>
      </c>
      <c r="G3118" s="904">
        <v>66430</v>
      </c>
      <c r="H3118" s="896"/>
      <c r="I3118" s="896" t="s">
        <v>60</v>
      </c>
      <c r="J3118" s="896" t="s">
        <v>211</v>
      </c>
      <c r="K3118" s="896" t="s">
        <v>61</v>
      </c>
      <c r="L3118" s="896" t="s">
        <v>62</v>
      </c>
      <c r="M3118" s="896" t="s">
        <v>83</v>
      </c>
      <c r="N3118" s="896" t="s">
        <v>338</v>
      </c>
      <c r="O3118" s="896" t="s">
        <v>65</v>
      </c>
      <c r="P3118" s="896" t="s">
        <v>73</v>
      </c>
      <c r="Q3118" s="904"/>
      <c r="R3118" s="904"/>
      <c r="S3118" s="904"/>
      <c r="T3118" s="904"/>
      <c r="U3118" s="754"/>
      <c r="V3118" s="754"/>
      <c r="W3118" s="754"/>
      <c r="X3118" s="754"/>
      <c r="Y3118" s="754"/>
      <c r="Z3118" s="754"/>
      <c r="AA3118" s="754"/>
      <c r="AB3118" s="754"/>
      <c r="AC3118" s="951" t="s">
        <v>184</v>
      </c>
      <c r="AD3118" s="951"/>
      <c r="AE3118" s="340"/>
      <c r="AF3118" s="340"/>
      <c r="AG3118" s="327"/>
      <c r="AH3118" s="326" t="s">
        <v>6132</v>
      </c>
      <c r="AI3118" s="347"/>
      <c r="AJ3118" s="347"/>
      <c r="AK3118" s="347"/>
      <c r="AL3118" s="347"/>
      <c r="AM3118" s="347"/>
      <c r="AN3118" s="347"/>
      <c r="AO3118" s="347"/>
      <c r="AP3118" s="347"/>
      <c r="AR3118" s="977" t="str">
        <f t="shared" ca="1" si="241"/>
        <v>0 ปี</v>
      </c>
      <c r="AS3118" s="977" t="str">
        <f t="shared" ca="1" si="242"/>
        <v>5 เดือน</v>
      </c>
      <c r="AT3118" s="978" t="str">
        <f t="shared" ca="1" si="243"/>
        <v>14 วัน</v>
      </c>
      <c r="AU3118" s="245"/>
      <c r="AV3118" s="979" t="str">
        <f t="shared" ca="1" si="244"/>
        <v>0 ปี5 เดือน14 วัน</v>
      </c>
    </row>
    <row r="3119" spans="1:48" s="809" customFormat="1" ht="175.2" customHeight="1">
      <c r="A3119" s="811"/>
      <c r="B3119" s="958">
        <v>243698</v>
      </c>
      <c r="C3119" s="968">
        <f t="shared" si="240"/>
        <v>45372</v>
      </c>
      <c r="D3119" s="861">
        <v>8</v>
      </c>
      <c r="E3119" s="947" t="s">
        <v>6017</v>
      </c>
      <c r="F3119" s="896" t="s">
        <v>6030</v>
      </c>
      <c r="G3119" s="904">
        <v>59331</v>
      </c>
      <c r="H3119" s="896"/>
      <c r="I3119" s="896" t="s">
        <v>54</v>
      </c>
      <c r="J3119" s="896" t="s">
        <v>442</v>
      </c>
      <c r="K3119" s="896"/>
      <c r="L3119" s="896" t="s">
        <v>6045</v>
      </c>
      <c r="M3119" s="896" t="s">
        <v>83</v>
      </c>
      <c r="N3119" s="896" t="s">
        <v>2495</v>
      </c>
      <c r="O3119" s="896" t="s">
        <v>65</v>
      </c>
      <c r="P3119" s="896" t="s">
        <v>73</v>
      </c>
      <c r="Q3119" s="896"/>
      <c r="R3119" s="896"/>
      <c r="S3119" s="896"/>
      <c r="T3119" s="896"/>
      <c r="U3119" s="754"/>
      <c r="V3119" s="754"/>
      <c r="W3119" s="754"/>
      <c r="X3119" s="754"/>
      <c r="Y3119" s="754"/>
      <c r="Z3119" s="754"/>
      <c r="AA3119" s="754"/>
      <c r="AB3119" s="754"/>
      <c r="AC3119" s="951" t="s">
        <v>184</v>
      </c>
      <c r="AD3119" s="951"/>
      <c r="AE3119" s="340"/>
      <c r="AF3119" s="340"/>
      <c r="AG3119" s="327"/>
      <c r="AH3119" s="326" t="s">
        <v>6132</v>
      </c>
      <c r="AI3119" s="347"/>
      <c r="AJ3119" s="347"/>
      <c r="AK3119" s="347"/>
      <c r="AL3119" s="347"/>
      <c r="AM3119" s="347"/>
      <c r="AN3119" s="347"/>
      <c r="AO3119" s="347"/>
      <c r="AP3119" s="347"/>
      <c r="AR3119" s="977" t="str">
        <f t="shared" ca="1" si="241"/>
        <v>0 ปี</v>
      </c>
      <c r="AS3119" s="977" t="str">
        <f t="shared" ca="1" si="242"/>
        <v>5 เดือน</v>
      </c>
      <c r="AT3119" s="978" t="str">
        <f t="shared" ca="1" si="243"/>
        <v>14 วัน</v>
      </c>
      <c r="AU3119" s="245"/>
      <c r="AV3119" s="979" t="str">
        <f t="shared" ca="1" si="244"/>
        <v>0 ปี5 เดือน14 วัน</v>
      </c>
    </row>
    <row r="3120" spans="1:48" s="809" customFormat="1" ht="175.2" customHeight="1">
      <c r="A3120" s="811"/>
      <c r="B3120" s="958">
        <v>243698</v>
      </c>
      <c r="C3120" s="968">
        <f t="shared" si="240"/>
        <v>45372</v>
      </c>
      <c r="D3120" s="861">
        <v>8</v>
      </c>
      <c r="E3120" s="947" t="s">
        <v>6017</v>
      </c>
      <c r="F3120" s="896" t="s">
        <v>6031</v>
      </c>
      <c r="G3120" s="904">
        <v>40659</v>
      </c>
      <c r="H3120" s="896"/>
      <c r="I3120" s="896" t="s">
        <v>54</v>
      </c>
      <c r="J3120" s="896" t="s">
        <v>85</v>
      </c>
      <c r="K3120" s="896"/>
      <c r="L3120" s="896" t="s">
        <v>6045</v>
      </c>
      <c r="M3120" s="896" t="s">
        <v>83</v>
      </c>
      <c r="N3120" s="896" t="s">
        <v>328</v>
      </c>
      <c r="O3120" s="896" t="s">
        <v>230</v>
      </c>
      <c r="P3120" s="896" t="s">
        <v>527</v>
      </c>
      <c r="Q3120" s="896"/>
      <c r="R3120" s="896"/>
      <c r="S3120" s="896"/>
      <c r="T3120" s="896"/>
      <c r="U3120" s="754"/>
      <c r="V3120" s="754"/>
      <c r="W3120" s="754"/>
      <c r="X3120" s="754"/>
      <c r="Y3120" s="754"/>
      <c r="Z3120" s="754"/>
      <c r="AA3120" s="754"/>
      <c r="AB3120" s="754"/>
      <c r="AC3120" s="951" t="s">
        <v>184</v>
      </c>
      <c r="AD3120" s="951"/>
      <c r="AE3120" s="340"/>
      <c r="AF3120" s="340"/>
      <c r="AG3120" s="327"/>
      <c r="AH3120" s="326" t="s">
        <v>6132</v>
      </c>
      <c r="AI3120" s="347"/>
      <c r="AJ3120" s="347"/>
      <c r="AK3120" s="347"/>
      <c r="AL3120" s="347"/>
      <c r="AM3120" s="347"/>
      <c r="AN3120" s="347"/>
      <c r="AO3120" s="347"/>
      <c r="AP3120" s="347"/>
      <c r="AR3120" s="977" t="str">
        <f t="shared" ca="1" si="241"/>
        <v>0 ปี</v>
      </c>
      <c r="AS3120" s="977" t="str">
        <f t="shared" ca="1" si="242"/>
        <v>5 เดือน</v>
      </c>
      <c r="AT3120" s="978" t="str">
        <f t="shared" ca="1" si="243"/>
        <v>14 วัน</v>
      </c>
      <c r="AU3120" s="245"/>
      <c r="AV3120" s="979" t="str">
        <f t="shared" ca="1" si="244"/>
        <v>0 ปี5 เดือน14 วัน</v>
      </c>
    </row>
    <row r="3121" spans="1:48" s="809" customFormat="1" ht="175.2" customHeight="1">
      <c r="A3121" s="811"/>
      <c r="B3121" s="958">
        <v>243698</v>
      </c>
      <c r="C3121" s="968">
        <f t="shared" si="240"/>
        <v>45372</v>
      </c>
      <c r="D3121" s="861">
        <v>8</v>
      </c>
      <c r="E3121" s="947" t="s">
        <v>6017</v>
      </c>
      <c r="F3121" s="896" t="s">
        <v>6031</v>
      </c>
      <c r="G3121" s="904">
        <v>40673</v>
      </c>
      <c r="H3121" s="896"/>
      <c r="I3121" s="896" t="s">
        <v>54</v>
      </c>
      <c r="J3121" s="896" t="s">
        <v>980</v>
      </c>
      <c r="K3121" s="896"/>
      <c r="L3121" s="896" t="s">
        <v>6045</v>
      </c>
      <c r="M3121" s="896" t="s">
        <v>83</v>
      </c>
      <c r="N3121" s="896" t="s">
        <v>328</v>
      </c>
      <c r="O3121" s="896" t="s">
        <v>777</v>
      </c>
      <c r="P3121" s="896" t="s">
        <v>527</v>
      </c>
      <c r="Q3121" s="896"/>
      <c r="R3121" s="896"/>
      <c r="S3121" s="896"/>
      <c r="T3121" s="896"/>
      <c r="U3121" s="754"/>
      <c r="V3121" s="754"/>
      <c r="W3121" s="754"/>
      <c r="X3121" s="754"/>
      <c r="Y3121" s="754"/>
      <c r="Z3121" s="754"/>
      <c r="AA3121" s="754"/>
      <c r="AB3121" s="754"/>
      <c r="AC3121" s="951" t="s">
        <v>184</v>
      </c>
      <c r="AD3121" s="951"/>
      <c r="AE3121" s="340"/>
      <c r="AF3121" s="340"/>
      <c r="AG3121" s="327"/>
      <c r="AH3121" s="326" t="s">
        <v>6132</v>
      </c>
      <c r="AI3121" s="347"/>
      <c r="AJ3121" s="347"/>
      <c r="AK3121" s="347"/>
      <c r="AL3121" s="347"/>
      <c r="AM3121" s="347"/>
      <c r="AN3121" s="347"/>
      <c r="AO3121" s="347"/>
      <c r="AP3121" s="347"/>
      <c r="AR3121" s="977" t="str">
        <f t="shared" ca="1" si="241"/>
        <v>0 ปี</v>
      </c>
      <c r="AS3121" s="977" t="str">
        <f t="shared" ca="1" si="242"/>
        <v>5 เดือน</v>
      </c>
      <c r="AT3121" s="978" t="str">
        <f t="shared" ca="1" si="243"/>
        <v>14 วัน</v>
      </c>
      <c r="AU3121" s="245"/>
      <c r="AV3121" s="979" t="str">
        <f t="shared" ca="1" si="244"/>
        <v>0 ปี5 เดือน14 วัน</v>
      </c>
    </row>
    <row r="3122" spans="1:48" s="809" customFormat="1" ht="175.2" customHeight="1">
      <c r="A3122" s="811"/>
      <c r="B3122" s="958">
        <v>243698</v>
      </c>
      <c r="C3122" s="968">
        <f t="shared" si="240"/>
        <v>45372</v>
      </c>
      <c r="D3122" s="861">
        <v>8</v>
      </c>
      <c r="E3122" s="947" t="s">
        <v>6017</v>
      </c>
      <c r="F3122" s="896" t="s">
        <v>6031</v>
      </c>
      <c r="G3122" s="904">
        <v>40662</v>
      </c>
      <c r="H3122" s="896"/>
      <c r="I3122" s="896" t="s">
        <v>54</v>
      </c>
      <c r="J3122" s="896" t="s">
        <v>980</v>
      </c>
      <c r="K3122" s="896"/>
      <c r="L3122" s="896" t="s">
        <v>6045</v>
      </c>
      <c r="M3122" s="896" t="s">
        <v>83</v>
      </c>
      <c r="N3122" s="896" t="s">
        <v>328</v>
      </c>
      <c r="O3122" s="896" t="s">
        <v>777</v>
      </c>
      <c r="P3122" s="896" t="s">
        <v>527</v>
      </c>
      <c r="Q3122" s="896"/>
      <c r="R3122" s="896"/>
      <c r="S3122" s="896"/>
      <c r="T3122" s="896"/>
      <c r="U3122" s="754"/>
      <c r="V3122" s="754"/>
      <c r="W3122" s="754"/>
      <c r="X3122" s="754"/>
      <c r="Y3122" s="754"/>
      <c r="Z3122" s="754"/>
      <c r="AA3122" s="754"/>
      <c r="AB3122" s="754"/>
      <c r="AC3122" s="951" t="s">
        <v>184</v>
      </c>
      <c r="AD3122" s="951"/>
      <c r="AE3122" s="340"/>
      <c r="AF3122" s="340"/>
      <c r="AG3122" s="327"/>
      <c r="AH3122" s="326" t="s">
        <v>6132</v>
      </c>
      <c r="AI3122" s="347"/>
      <c r="AJ3122" s="347"/>
      <c r="AK3122" s="347"/>
      <c r="AL3122" s="347"/>
      <c r="AM3122" s="347"/>
      <c r="AN3122" s="347"/>
      <c r="AO3122" s="347"/>
      <c r="AP3122" s="347"/>
      <c r="AR3122" s="977" t="str">
        <f t="shared" ca="1" si="241"/>
        <v>0 ปี</v>
      </c>
      <c r="AS3122" s="977" t="str">
        <f t="shared" ca="1" si="242"/>
        <v>5 เดือน</v>
      </c>
      <c r="AT3122" s="978" t="str">
        <f t="shared" ca="1" si="243"/>
        <v>14 วัน</v>
      </c>
      <c r="AU3122" s="245"/>
      <c r="AV3122" s="979" t="str">
        <f t="shared" ca="1" si="244"/>
        <v>0 ปี5 เดือน14 วัน</v>
      </c>
    </row>
    <row r="3123" spans="1:48" s="809" customFormat="1" ht="175.2" customHeight="1">
      <c r="A3123" s="811"/>
      <c r="B3123" s="958">
        <v>243698</v>
      </c>
      <c r="C3123" s="968">
        <f t="shared" si="240"/>
        <v>45372</v>
      </c>
      <c r="D3123" s="861">
        <v>8</v>
      </c>
      <c r="E3123" s="947" t="s">
        <v>6017</v>
      </c>
      <c r="F3123" s="896" t="s">
        <v>6032</v>
      </c>
      <c r="G3123" s="904">
        <v>205654</v>
      </c>
      <c r="H3123" s="896"/>
      <c r="I3123" s="896" t="s">
        <v>54</v>
      </c>
      <c r="J3123" s="896" t="s">
        <v>69</v>
      </c>
      <c r="K3123" s="896"/>
      <c r="L3123" s="896" t="s">
        <v>6045</v>
      </c>
      <c r="M3123" s="896" t="s">
        <v>83</v>
      </c>
      <c r="N3123" s="896" t="s">
        <v>328</v>
      </c>
      <c r="O3123" s="896" t="s">
        <v>239</v>
      </c>
      <c r="P3123" s="896" t="s">
        <v>73</v>
      </c>
      <c r="Q3123" s="896"/>
      <c r="R3123" s="896"/>
      <c r="S3123" s="896"/>
      <c r="T3123" s="896"/>
      <c r="U3123" s="754"/>
      <c r="V3123" s="754"/>
      <c r="W3123" s="754"/>
      <c r="X3123" s="754"/>
      <c r="Y3123" s="754"/>
      <c r="Z3123" s="754"/>
      <c r="AA3123" s="754"/>
      <c r="AB3123" s="754"/>
      <c r="AC3123" s="951" t="s">
        <v>184</v>
      </c>
      <c r="AD3123" s="951"/>
      <c r="AE3123" s="340"/>
      <c r="AF3123" s="340"/>
      <c r="AG3123" s="327"/>
      <c r="AH3123" s="326" t="s">
        <v>6132</v>
      </c>
      <c r="AI3123" s="347"/>
      <c r="AJ3123" s="347"/>
      <c r="AK3123" s="347"/>
      <c r="AL3123" s="347"/>
      <c r="AM3123" s="347"/>
      <c r="AN3123" s="347"/>
      <c r="AO3123" s="347"/>
      <c r="AP3123" s="347"/>
      <c r="AR3123" s="977" t="str">
        <f t="shared" ca="1" si="241"/>
        <v>0 ปี</v>
      </c>
      <c r="AS3123" s="977" t="str">
        <f t="shared" ca="1" si="242"/>
        <v>5 เดือน</v>
      </c>
      <c r="AT3123" s="978" t="str">
        <f t="shared" ca="1" si="243"/>
        <v>14 วัน</v>
      </c>
      <c r="AU3123" s="245"/>
      <c r="AV3123" s="979" t="str">
        <f t="shared" ca="1" si="244"/>
        <v>0 ปี5 เดือน14 วัน</v>
      </c>
    </row>
    <row r="3124" spans="1:48" s="809" customFormat="1" ht="175.2" customHeight="1">
      <c r="A3124" s="811"/>
      <c r="B3124" s="958">
        <v>243698</v>
      </c>
      <c r="C3124" s="968">
        <f t="shared" si="240"/>
        <v>45372</v>
      </c>
      <c r="D3124" s="861">
        <v>8</v>
      </c>
      <c r="E3124" s="947" t="s">
        <v>6017</v>
      </c>
      <c r="F3124" s="896" t="s">
        <v>6032</v>
      </c>
      <c r="G3124" s="904">
        <v>179687</v>
      </c>
      <c r="H3124" s="896"/>
      <c r="I3124" s="896" t="s">
        <v>54</v>
      </c>
      <c r="J3124" s="896" t="s">
        <v>77</v>
      </c>
      <c r="K3124" s="896"/>
      <c r="L3124" s="896" t="s">
        <v>6045</v>
      </c>
      <c r="M3124" s="896" t="s">
        <v>83</v>
      </c>
      <c r="N3124" s="896" t="s">
        <v>328</v>
      </c>
      <c r="O3124" s="896" t="s">
        <v>526</v>
      </c>
      <c r="P3124" s="896" t="s">
        <v>72</v>
      </c>
      <c r="Q3124" s="896"/>
      <c r="R3124" s="896"/>
      <c r="S3124" s="896"/>
      <c r="T3124" s="896"/>
      <c r="U3124" s="754"/>
      <c r="V3124" s="754"/>
      <c r="W3124" s="754"/>
      <c r="X3124" s="754"/>
      <c r="Y3124" s="754"/>
      <c r="Z3124" s="754"/>
      <c r="AA3124" s="754"/>
      <c r="AB3124" s="754"/>
      <c r="AC3124" s="951" t="s">
        <v>184</v>
      </c>
      <c r="AD3124" s="951"/>
      <c r="AE3124" s="340"/>
      <c r="AF3124" s="340"/>
      <c r="AG3124" s="327"/>
      <c r="AH3124" s="326" t="s">
        <v>6132</v>
      </c>
      <c r="AI3124" s="347"/>
      <c r="AJ3124" s="347"/>
      <c r="AK3124" s="347"/>
      <c r="AL3124" s="347"/>
      <c r="AM3124" s="347"/>
      <c r="AN3124" s="347"/>
      <c r="AO3124" s="347"/>
      <c r="AP3124" s="347"/>
      <c r="AR3124" s="977" t="str">
        <f t="shared" ca="1" si="241"/>
        <v>0 ปี</v>
      </c>
      <c r="AS3124" s="977" t="str">
        <f t="shared" ca="1" si="242"/>
        <v>5 เดือน</v>
      </c>
      <c r="AT3124" s="978" t="str">
        <f t="shared" ca="1" si="243"/>
        <v>14 วัน</v>
      </c>
      <c r="AU3124" s="245"/>
      <c r="AV3124" s="979" t="str">
        <f t="shared" ca="1" si="244"/>
        <v>0 ปี5 เดือน14 วัน</v>
      </c>
    </row>
    <row r="3125" spans="1:48" s="809" customFormat="1" ht="175.2" customHeight="1">
      <c r="A3125" s="811"/>
      <c r="B3125" s="958">
        <v>243698</v>
      </c>
      <c r="C3125" s="968">
        <f t="shared" si="240"/>
        <v>45372</v>
      </c>
      <c r="D3125" s="861">
        <v>8</v>
      </c>
      <c r="E3125" s="947" t="s">
        <v>6017</v>
      </c>
      <c r="F3125" s="896" t="s">
        <v>6033</v>
      </c>
      <c r="G3125" s="904">
        <v>198261</v>
      </c>
      <c r="H3125" s="896"/>
      <c r="I3125" s="896" t="s">
        <v>54</v>
      </c>
      <c r="J3125" s="896" t="s">
        <v>69</v>
      </c>
      <c r="K3125" s="896"/>
      <c r="L3125" s="896" t="s">
        <v>6045</v>
      </c>
      <c r="M3125" s="896" t="s">
        <v>4533</v>
      </c>
      <c r="N3125" s="896" t="s">
        <v>3238</v>
      </c>
      <c r="O3125" s="896" t="s">
        <v>239</v>
      </c>
      <c r="P3125" s="896" t="s">
        <v>72</v>
      </c>
      <c r="Q3125" s="896"/>
      <c r="R3125" s="896"/>
      <c r="S3125" s="896"/>
      <c r="T3125" s="896"/>
      <c r="U3125" s="754"/>
      <c r="V3125" s="754"/>
      <c r="W3125" s="754"/>
      <c r="X3125" s="754"/>
      <c r="Y3125" s="754"/>
      <c r="Z3125" s="754"/>
      <c r="AA3125" s="754"/>
      <c r="AB3125" s="754"/>
      <c r="AC3125" s="951" t="s">
        <v>184</v>
      </c>
      <c r="AD3125" s="951"/>
      <c r="AE3125" s="340"/>
      <c r="AF3125" s="340"/>
      <c r="AG3125" s="327"/>
      <c r="AH3125" s="326" t="s">
        <v>6132</v>
      </c>
      <c r="AI3125" s="347"/>
      <c r="AJ3125" s="347"/>
      <c r="AK3125" s="347"/>
      <c r="AL3125" s="347"/>
      <c r="AM3125" s="347"/>
      <c r="AN3125" s="347"/>
      <c r="AO3125" s="347"/>
      <c r="AP3125" s="347"/>
      <c r="AR3125" s="977" t="str">
        <f t="shared" ca="1" si="241"/>
        <v>0 ปี</v>
      </c>
      <c r="AS3125" s="977" t="str">
        <f t="shared" ca="1" si="242"/>
        <v>5 เดือน</v>
      </c>
      <c r="AT3125" s="978" t="str">
        <f t="shared" ca="1" si="243"/>
        <v>14 วัน</v>
      </c>
      <c r="AU3125" s="245"/>
      <c r="AV3125" s="979" t="str">
        <f t="shared" ca="1" si="244"/>
        <v>0 ปี5 เดือน14 วัน</v>
      </c>
    </row>
    <row r="3126" spans="1:48" s="809" customFormat="1" ht="175.2" customHeight="1">
      <c r="A3126" s="811"/>
      <c r="B3126" s="958">
        <v>243698</v>
      </c>
      <c r="C3126" s="968">
        <f t="shared" si="240"/>
        <v>45372</v>
      </c>
      <c r="D3126" s="861">
        <v>8</v>
      </c>
      <c r="E3126" s="947" t="s">
        <v>6017</v>
      </c>
      <c r="F3126" s="896" t="s">
        <v>6034</v>
      </c>
      <c r="G3126" s="904">
        <v>38433</v>
      </c>
      <c r="H3126" s="896"/>
      <c r="I3126" s="896" t="s">
        <v>54</v>
      </c>
      <c r="J3126" s="896" t="s">
        <v>980</v>
      </c>
      <c r="K3126" s="896"/>
      <c r="L3126" s="896" t="s">
        <v>6045</v>
      </c>
      <c r="M3126" s="896" t="s">
        <v>4533</v>
      </c>
      <c r="N3126" s="896" t="s">
        <v>3238</v>
      </c>
      <c r="O3126" s="896" t="s">
        <v>777</v>
      </c>
      <c r="P3126" s="896" t="s">
        <v>527</v>
      </c>
      <c r="Q3126" s="896"/>
      <c r="R3126" s="896"/>
      <c r="S3126" s="896"/>
      <c r="T3126" s="896"/>
      <c r="U3126" s="754"/>
      <c r="V3126" s="754"/>
      <c r="W3126" s="754"/>
      <c r="X3126" s="754"/>
      <c r="Y3126" s="754"/>
      <c r="Z3126" s="754"/>
      <c r="AA3126" s="754"/>
      <c r="AB3126" s="754"/>
      <c r="AC3126" s="951" t="s">
        <v>184</v>
      </c>
      <c r="AD3126" s="951"/>
      <c r="AE3126" s="340"/>
      <c r="AF3126" s="340"/>
      <c r="AG3126" s="327"/>
      <c r="AH3126" s="326" t="s">
        <v>6132</v>
      </c>
      <c r="AI3126" s="347"/>
      <c r="AJ3126" s="347"/>
      <c r="AK3126" s="347"/>
      <c r="AL3126" s="347"/>
      <c r="AM3126" s="347"/>
      <c r="AN3126" s="347"/>
      <c r="AO3126" s="347"/>
      <c r="AP3126" s="347"/>
      <c r="AR3126" s="977" t="str">
        <f t="shared" ca="1" si="241"/>
        <v>0 ปี</v>
      </c>
      <c r="AS3126" s="977" t="str">
        <f t="shared" ca="1" si="242"/>
        <v>5 เดือน</v>
      </c>
      <c r="AT3126" s="978" t="str">
        <f t="shared" ca="1" si="243"/>
        <v>14 วัน</v>
      </c>
      <c r="AU3126" s="245"/>
      <c r="AV3126" s="979" t="str">
        <f t="shared" ca="1" si="244"/>
        <v>0 ปี5 เดือน14 วัน</v>
      </c>
    </row>
    <row r="3127" spans="1:48" s="809" customFormat="1" ht="175.2" customHeight="1">
      <c r="A3127" s="811"/>
      <c r="B3127" s="958">
        <v>243698</v>
      </c>
      <c r="C3127" s="968">
        <f t="shared" si="240"/>
        <v>45372</v>
      </c>
      <c r="D3127" s="861">
        <v>8</v>
      </c>
      <c r="E3127" s="947" t="s">
        <v>6017</v>
      </c>
      <c r="F3127" s="896" t="s">
        <v>6035</v>
      </c>
      <c r="G3127" s="904">
        <v>68854</v>
      </c>
      <c r="H3127" s="896"/>
      <c r="I3127" s="896" t="s">
        <v>60</v>
      </c>
      <c r="J3127" s="896" t="s">
        <v>67</v>
      </c>
      <c r="K3127" s="896" t="s">
        <v>61</v>
      </c>
      <c r="L3127" s="896" t="s">
        <v>62</v>
      </c>
      <c r="M3127" s="896" t="s">
        <v>82</v>
      </c>
      <c r="N3127" s="896" t="s">
        <v>6063</v>
      </c>
      <c r="O3127" s="896" t="s">
        <v>2865</v>
      </c>
      <c r="P3127" s="896" t="s">
        <v>6064</v>
      </c>
      <c r="Q3127" s="904"/>
      <c r="R3127" s="904"/>
      <c r="S3127" s="904"/>
      <c r="T3127" s="904" t="s">
        <v>6086</v>
      </c>
      <c r="U3127" s="754"/>
      <c r="V3127" s="754"/>
      <c r="W3127" s="754"/>
      <c r="X3127" s="754"/>
      <c r="Y3127" s="754"/>
      <c r="Z3127" s="754"/>
      <c r="AA3127" s="754"/>
      <c r="AB3127" s="754"/>
      <c r="AC3127" s="951" t="s">
        <v>184</v>
      </c>
      <c r="AD3127" s="951"/>
      <c r="AE3127" s="340"/>
      <c r="AF3127" s="340"/>
      <c r="AG3127" s="327"/>
      <c r="AH3127" s="326" t="s">
        <v>6132</v>
      </c>
      <c r="AI3127" s="347"/>
      <c r="AJ3127" s="347"/>
      <c r="AK3127" s="347"/>
      <c r="AL3127" s="347"/>
      <c r="AM3127" s="347"/>
      <c r="AN3127" s="347"/>
      <c r="AO3127" s="347"/>
      <c r="AP3127" s="347"/>
      <c r="AR3127" s="977" t="str">
        <f t="shared" ca="1" si="241"/>
        <v>0 ปี</v>
      </c>
      <c r="AS3127" s="977" t="str">
        <f t="shared" ca="1" si="242"/>
        <v>5 เดือน</v>
      </c>
      <c r="AT3127" s="978" t="str">
        <f t="shared" ca="1" si="243"/>
        <v>14 วัน</v>
      </c>
      <c r="AU3127" s="245"/>
      <c r="AV3127" s="979" t="str">
        <f t="shared" ca="1" si="244"/>
        <v>0 ปี5 เดือน14 วัน</v>
      </c>
    </row>
    <row r="3128" spans="1:48" s="809" customFormat="1" ht="175.2" customHeight="1">
      <c r="A3128" s="811"/>
      <c r="B3128" s="958">
        <v>243698</v>
      </c>
      <c r="C3128" s="968">
        <f t="shared" si="240"/>
        <v>45372</v>
      </c>
      <c r="D3128" s="861">
        <v>8</v>
      </c>
      <c r="E3128" s="947" t="s">
        <v>6017</v>
      </c>
      <c r="F3128" s="896" t="s">
        <v>6035</v>
      </c>
      <c r="G3128" s="904">
        <v>67619</v>
      </c>
      <c r="H3128" s="896"/>
      <c r="I3128" s="896" t="s">
        <v>60</v>
      </c>
      <c r="J3128" s="896" t="s">
        <v>211</v>
      </c>
      <c r="K3128" s="896" t="s">
        <v>61</v>
      </c>
      <c r="L3128" s="896" t="s">
        <v>62</v>
      </c>
      <c r="M3128" s="896" t="s">
        <v>82</v>
      </c>
      <c r="N3128" s="896" t="s">
        <v>1200</v>
      </c>
      <c r="O3128" s="896" t="s">
        <v>6065</v>
      </c>
      <c r="P3128" s="896" t="s">
        <v>73</v>
      </c>
      <c r="Q3128" s="904"/>
      <c r="R3128" s="904"/>
      <c r="S3128" s="904"/>
      <c r="T3128" s="904"/>
      <c r="U3128" s="754"/>
      <c r="V3128" s="754"/>
      <c r="W3128" s="754"/>
      <c r="X3128" s="754"/>
      <c r="Y3128" s="754"/>
      <c r="Z3128" s="754"/>
      <c r="AA3128" s="754"/>
      <c r="AB3128" s="754"/>
      <c r="AC3128" s="951" t="s">
        <v>184</v>
      </c>
      <c r="AD3128" s="951"/>
      <c r="AE3128" s="340"/>
      <c r="AF3128" s="340"/>
      <c r="AG3128" s="327"/>
      <c r="AH3128" s="326" t="s">
        <v>6132</v>
      </c>
      <c r="AI3128" s="347"/>
      <c r="AJ3128" s="347"/>
      <c r="AK3128" s="347"/>
      <c r="AL3128" s="347"/>
      <c r="AM3128" s="347"/>
      <c r="AN3128" s="347"/>
      <c r="AO3128" s="347"/>
      <c r="AP3128" s="347"/>
      <c r="AR3128" s="977" t="str">
        <f t="shared" ca="1" si="241"/>
        <v>0 ปี</v>
      </c>
      <c r="AS3128" s="977" t="str">
        <f t="shared" ca="1" si="242"/>
        <v>5 เดือน</v>
      </c>
      <c r="AT3128" s="978" t="str">
        <f t="shared" ca="1" si="243"/>
        <v>14 วัน</v>
      </c>
      <c r="AU3128" s="245"/>
      <c r="AV3128" s="979" t="str">
        <f t="shared" ca="1" si="244"/>
        <v>0 ปี5 เดือน14 วัน</v>
      </c>
    </row>
    <row r="3129" spans="1:48" s="809" customFormat="1" ht="175.2" customHeight="1">
      <c r="A3129" s="811"/>
      <c r="B3129" s="958">
        <v>243698</v>
      </c>
      <c r="C3129" s="968">
        <f t="shared" si="240"/>
        <v>45372</v>
      </c>
      <c r="D3129" s="861">
        <v>8</v>
      </c>
      <c r="E3129" s="947" t="s">
        <v>6017</v>
      </c>
      <c r="F3129" s="896" t="s">
        <v>6035</v>
      </c>
      <c r="G3129" s="904">
        <v>67652</v>
      </c>
      <c r="H3129" s="896"/>
      <c r="I3129" s="896" t="s">
        <v>54</v>
      </c>
      <c r="J3129" s="896" t="s">
        <v>370</v>
      </c>
      <c r="K3129" s="896"/>
      <c r="L3129" s="896" t="s">
        <v>6066</v>
      </c>
      <c r="M3129" s="896" t="s">
        <v>82</v>
      </c>
      <c r="N3129" s="896" t="s">
        <v>1200</v>
      </c>
      <c r="O3129" s="896" t="s">
        <v>748</v>
      </c>
      <c r="P3129" s="896" t="s">
        <v>73</v>
      </c>
      <c r="Q3129" s="896"/>
      <c r="R3129" s="896"/>
      <c r="S3129" s="896"/>
      <c r="T3129" s="896"/>
      <c r="U3129" s="754"/>
      <c r="V3129" s="754"/>
      <c r="W3129" s="754"/>
      <c r="X3129" s="754"/>
      <c r="Y3129" s="754"/>
      <c r="Z3129" s="754"/>
      <c r="AA3129" s="754"/>
      <c r="AB3129" s="754"/>
      <c r="AC3129" s="951" t="s">
        <v>184</v>
      </c>
      <c r="AD3129" s="951"/>
      <c r="AE3129" s="340"/>
      <c r="AF3129" s="340"/>
      <c r="AG3129" s="327"/>
      <c r="AH3129" s="326" t="s">
        <v>6132</v>
      </c>
      <c r="AI3129" s="347"/>
      <c r="AJ3129" s="347"/>
      <c r="AK3129" s="347"/>
      <c r="AL3129" s="347"/>
      <c r="AM3129" s="347"/>
      <c r="AN3129" s="347"/>
      <c r="AO3129" s="347"/>
      <c r="AP3129" s="347"/>
      <c r="AR3129" s="977" t="str">
        <f t="shared" ca="1" si="241"/>
        <v>0 ปี</v>
      </c>
      <c r="AS3129" s="977" t="str">
        <f t="shared" ca="1" si="242"/>
        <v>5 เดือน</v>
      </c>
      <c r="AT3129" s="978" t="str">
        <f t="shared" ca="1" si="243"/>
        <v>14 วัน</v>
      </c>
      <c r="AU3129" s="245"/>
      <c r="AV3129" s="979" t="str">
        <f t="shared" ca="1" si="244"/>
        <v>0 ปี5 เดือน14 วัน</v>
      </c>
    </row>
    <row r="3130" spans="1:48" s="809" customFormat="1" ht="175.2" customHeight="1">
      <c r="A3130" s="811"/>
      <c r="B3130" s="958">
        <v>243698</v>
      </c>
      <c r="C3130" s="968">
        <f t="shared" si="240"/>
        <v>45372</v>
      </c>
      <c r="D3130" s="861">
        <v>8</v>
      </c>
      <c r="E3130" s="947" t="s">
        <v>6017</v>
      </c>
      <c r="F3130" s="896" t="s">
        <v>6035</v>
      </c>
      <c r="G3130" s="904">
        <v>68163</v>
      </c>
      <c r="H3130" s="896"/>
      <c r="I3130" s="896" t="s">
        <v>54</v>
      </c>
      <c r="J3130" s="896" t="s">
        <v>69</v>
      </c>
      <c r="K3130" s="896"/>
      <c r="L3130" s="896" t="s">
        <v>6066</v>
      </c>
      <c r="M3130" s="896" t="s">
        <v>82</v>
      </c>
      <c r="N3130" s="896" t="s">
        <v>503</v>
      </c>
      <c r="O3130" s="896" t="s">
        <v>3233</v>
      </c>
      <c r="P3130" s="896" t="s">
        <v>662</v>
      </c>
      <c r="Q3130" s="896"/>
      <c r="R3130" s="896"/>
      <c r="S3130" s="896"/>
      <c r="T3130" s="896"/>
      <c r="U3130" s="754"/>
      <c r="V3130" s="754"/>
      <c r="W3130" s="754"/>
      <c r="X3130" s="754"/>
      <c r="Y3130" s="754"/>
      <c r="Z3130" s="754"/>
      <c r="AA3130" s="754"/>
      <c r="AB3130" s="754"/>
      <c r="AC3130" s="951" t="s">
        <v>184</v>
      </c>
      <c r="AD3130" s="951"/>
      <c r="AE3130" s="340"/>
      <c r="AF3130" s="340"/>
      <c r="AG3130" s="327"/>
      <c r="AH3130" s="326" t="s">
        <v>6132</v>
      </c>
      <c r="AI3130" s="347"/>
      <c r="AJ3130" s="347"/>
      <c r="AK3130" s="347"/>
      <c r="AL3130" s="347"/>
      <c r="AM3130" s="347"/>
      <c r="AN3130" s="347"/>
      <c r="AO3130" s="347"/>
      <c r="AP3130" s="347"/>
      <c r="AR3130" s="977" t="str">
        <f t="shared" ca="1" si="241"/>
        <v>0 ปี</v>
      </c>
      <c r="AS3130" s="977" t="str">
        <f t="shared" ca="1" si="242"/>
        <v>5 เดือน</v>
      </c>
      <c r="AT3130" s="978" t="str">
        <f t="shared" ca="1" si="243"/>
        <v>14 วัน</v>
      </c>
      <c r="AU3130" s="245"/>
      <c r="AV3130" s="979" t="str">
        <f t="shared" ca="1" si="244"/>
        <v>0 ปี5 เดือน14 วัน</v>
      </c>
    </row>
    <row r="3131" spans="1:48" s="809" customFormat="1" ht="175.2" customHeight="1">
      <c r="A3131" s="811"/>
      <c r="B3131" s="958">
        <v>243698</v>
      </c>
      <c r="C3131" s="968">
        <f t="shared" ref="C3131:C3156" si="245" xml:space="preserve"> EDATE(B3131,-543*12)</f>
        <v>45372</v>
      </c>
      <c r="D3131" s="861">
        <v>8</v>
      </c>
      <c r="E3131" s="947" t="s">
        <v>6017</v>
      </c>
      <c r="F3131" s="896" t="s">
        <v>6035</v>
      </c>
      <c r="G3131" s="904">
        <v>68488</v>
      </c>
      <c r="H3131" s="896"/>
      <c r="I3131" s="896" t="s">
        <v>60</v>
      </c>
      <c r="J3131" s="896" t="s">
        <v>1520</v>
      </c>
      <c r="K3131" s="896" t="s">
        <v>61</v>
      </c>
      <c r="L3131" s="896" t="s">
        <v>62</v>
      </c>
      <c r="M3131" s="896" t="s">
        <v>82</v>
      </c>
      <c r="N3131" s="896" t="s">
        <v>6067</v>
      </c>
      <c r="O3131" s="896" t="s">
        <v>2576</v>
      </c>
      <c r="P3131" s="896" t="s">
        <v>73</v>
      </c>
      <c r="Q3131" s="904"/>
      <c r="R3131" s="904"/>
      <c r="S3131" s="904"/>
      <c r="T3131" s="904"/>
      <c r="U3131" s="754"/>
      <c r="V3131" s="754"/>
      <c r="W3131" s="754"/>
      <c r="X3131" s="754"/>
      <c r="Y3131" s="754"/>
      <c r="Z3131" s="754"/>
      <c r="AA3131" s="754"/>
      <c r="AB3131" s="754"/>
      <c r="AC3131" s="951" t="s">
        <v>184</v>
      </c>
      <c r="AD3131" s="951"/>
      <c r="AE3131" s="340"/>
      <c r="AF3131" s="340"/>
      <c r="AG3131" s="327"/>
      <c r="AH3131" s="326" t="s">
        <v>6132</v>
      </c>
      <c r="AI3131" s="347"/>
      <c r="AJ3131" s="347"/>
      <c r="AK3131" s="347"/>
      <c r="AL3131" s="347"/>
      <c r="AM3131" s="347"/>
      <c r="AN3131" s="347"/>
      <c r="AO3131" s="347"/>
      <c r="AP3131" s="347"/>
      <c r="AR3131" s="977" t="str">
        <f t="shared" ca="1" si="241"/>
        <v>0 ปี</v>
      </c>
      <c r="AS3131" s="977" t="str">
        <f t="shared" ca="1" si="242"/>
        <v>5 เดือน</v>
      </c>
      <c r="AT3131" s="978" t="str">
        <f t="shared" ca="1" si="243"/>
        <v>14 วัน</v>
      </c>
      <c r="AU3131" s="245"/>
      <c r="AV3131" s="979" t="str">
        <f t="shared" ca="1" si="244"/>
        <v>0 ปี5 เดือน14 วัน</v>
      </c>
    </row>
    <row r="3132" spans="1:48" s="809" customFormat="1" ht="175.2" customHeight="1">
      <c r="A3132" s="811"/>
      <c r="B3132" s="958">
        <v>243698</v>
      </c>
      <c r="C3132" s="968">
        <f t="shared" si="245"/>
        <v>45372</v>
      </c>
      <c r="D3132" s="861">
        <v>8</v>
      </c>
      <c r="E3132" s="947" t="s">
        <v>6017</v>
      </c>
      <c r="F3132" s="896" t="s">
        <v>6035</v>
      </c>
      <c r="G3132" s="904">
        <v>249380</v>
      </c>
      <c r="H3132" s="896"/>
      <c r="I3132" s="896" t="s">
        <v>54</v>
      </c>
      <c r="J3132" s="896" t="s">
        <v>55</v>
      </c>
      <c r="K3132" s="896" t="s">
        <v>70</v>
      </c>
      <c r="L3132" s="896" t="s">
        <v>71</v>
      </c>
      <c r="M3132" s="896" t="s">
        <v>82</v>
      </c>
      <c r="N3132" s="896" t="s">
        <v>6068</v>
      </c>
      <c r="O3132" s="896" t="s">
        <v>2578</v>
      </c>
      <c r="P3132" s="896" t="s">
        <v>6069</v>
      </c>
      <c r="Q3132" s="904"/>
      <c r="R3132" s="904"/>
      <c r="S3132" s="904"/>
      <c r="T3132" s="904"/>
      <c r="U3132" s="754"/>
      <c r="V3132" s="754"/>
      <c r="W3132" s="754"/>
      <c r="X3132" s="754"/>
      <c r="Y3132" s="754"/>
      <c r="Z3132" s="754"/>
      <c r="AA3132" s="754"/>
      <c r="AB3132" s="754"/>
      <c r="AC3132" s="951" t="s">
        <v>184</v>
      </c>
      <c r="AD3132" s="951"/>
      <c r="AE3132" s="340"/>
      <c r="AF3132" s="340"/>
      <c r="AG3132" s="327"/>
      <c r="AH3132" s="326" t="s">
        <v>6132</v>
      </c>
      <c r="AI3132" s="347"/>
      <c r="AJ3132" s="347"/>
      <c r="AK3132" s="347"/>
      <c r="AL3132" s="347"/>
      <c r="AM3132" s="347"/>
      <c r="AN3132" s="347"/>
      <c r="AO3132" s="347"/>
      <c r="AP3132" s="347"/>
      <c r="AR3132" s="977" t="str">
        <f t="shared" ca="1" si="241"/>
        <v>0 ปี</v>
      </c>
      <c r="AS3132" s="977" t="str">
        <f t="shared" ca="1" si="242"/>
        <v>5 เดือน</v>
      </c>
      <c r="AT3132" s="978" t="str">
        <f t="shared" ca="1" si="243"/>
        <v>14 วัน</v>
      </c>
      <c r="AU3132" s="245"/>
      <c r="AV3132" s="979" t="str">
        <f t="shared" ca="1" si="244"/>
        <v>0 ปี5 เดือน14 วัน</v>
      </c>
    </row>
    <row r="3133" spans="1:48" s="809" customFormat="1" ht="175.2" customHeight="1">
      <c r="A3133" s="811"/>
      <c r="B3133" s="958">
        <v>243698</v>
      </c>
      <c r="C3133" s="968">
        <f t="shared" si="245"/>
        <v>45372</v>
      </c>
      <c r="D3133" s="861">
        <v>8</v>
      </c>
      <c r="E3133" s="947" t="s">
        <v>6017</v>
      </c>
      <c r="F3133" s="896" t="s">
        <v>6035</v>
      </c>
      <c r="G3133" s="904">
        <v>249399</v>
      </c>
      <c r="H3133" s="896"/>
      <c r="I3133" s="896" t="s">
        <v>54</v>
      </c>
      <c r="J3133" s="896" t="s">
        <v>55</v>
      </c>
      <c r="K3133" s="896" t="s">
        <v>70</v>
      </c>
      <c r="L3133" s="896" t="s">
        <v>71</v>
      </c>
      <c r="M3133" s="896" t="s">
        <v>82</v>
      </c>
      <c r="N3133" s="896" t="s">
        <v>1200</v>
      </c>
      <c r="O3133" s="896" t="s">
        <v>6070</v>
      </c>
      <c r="P3133" s="896" t="s">
        <v>6069</v>
      </c>
      <c r="Q3133" s="904"/>
      <c r="R3133" s="904"/>
      <c r="S3133" s="904"/>
      <c r="T3133" s="904"/>
      <c r="U3133" s="754"/>
      <c r="V3133" s="754"/>
      <c r="W3133" s="754"/>
      <c r="X3133" s="754"/>
      <c r="Y3133" s="754"/>
      <c r="Z3133" s="754"/>
      <c r="AA3133" s="754"/>
      <c r="AB3133" s="754"/>
      <c r="AC3133" s="951" t="s">
        <v>184</v>
      </c>
      <c r="AD3133" s="951"/>
      <c r="AE3133" s="340"/>
      <c r="AF3133" s="340"/>
      <c r="AG3133" s="327"/>
      <c r="AH3133" s="326" t="s">
        <v>6132</v>
      </c>
      <c r="AI3133" s="347"/>
      <c r="AJ3133" s="347"/>
      <c r="AK3133" s="347"/>
      <c r="AL3133" s="347"/>
      <c r="AM3133" s="347"/>
      <c r="AN3133" s="347"/>
      <c r="AO3133" s="347"/>
      <c r="AP3133" s="347"/>
      <c r="AR3133" s="977" t="str">
        <f t="shared" ca="1" si="241"/>
        <v>0 ปี</v>
      </c>
      <c r="AS3133" s="977" t="str">
        <f t="shared" ca="1" si="242"/>
        <v>5 เดือน</v>
      </c>
      <c r="AT3133" s="978" t="str">
        <f t="shared" ca="1" si="243"/>
        <v>14 วัน</v>
      </c>
      <c r="AU3133" s="245"/>
      <c r="AV3133" s="979" t="str">
        <f t="shared" ca="1" si="244"/>
        <v>0 ปี5 เดือน14 วัน</v>
      </c>
    </row>
    <row r="3134" spans="1:48" s="809" customFormat="1" ht="175.2" customHeight="1">
      <c r="A3134" s="811"/>
      <c r="B3134" s="958">
        <v>243698</v>
      </c>
      <c r="C3134" s="968">
        <f t="shared" si="245"/>
        <v>45372</v>
      </c>
      <c r="D3134" s="861">
        <v>8</v>
      </c>
      <c r="E3134" s="947" t="s">
        <v>6017</v>
      </c>
      <c r="F3134" s="896" t="s">
        <v>6035</v>
      </c>
      <c r="G3134" s="904">
        <v>68513</v>
      </c>
      <c r="H3134" s="896"/>
      <c r="I3134" s="896" t="s">
        <v>60</v>
      </c>
      <c r="J3134" s="896" t="s">
        <v>67</v>
      </c>
      <c r="K3134" s="896" t="s">
        <v>61</v>
      </c>
      <c r="L3134" s="896" t="s">
        <v>62</v>
      </c>
      <c r="M3134" s="896" t="s">
        <v>82</v>
      </c>
      <c r="N3134" s="896" t="s">
        <v>6071</v>
      </c>
      <c r="O3134" s="896" t="s">
        <v>2576</v>
      </c>
      <c r="P3134" s="896" t="s">
        <v>6069</v>
      </c>
      <c r="Q3134" s="904"/>
      <c r="R3134" s="904"/>
      <c r="S3134" s="904"/>
      <c r="T3134" s="904"/>
      <c r="U3134" s="754"/>
      <c r="V3134" s="754"/>
      <c r="W3134" s="754"/>
      <c r="X3134" s="754"/>
      <c r="Y3134" s="754"/>
      <c r="Z3134" s="754"/>
      <c r="AA3134" s="754"/>
      <c r="AB3134" s="754"/>
      <c r="AC3134" s="951" t="s">
        <v>184</v>
      </c>
      <c r="AD3134" s="951"/>
      <c r="AE3134" s="340"/>
      <c r="AF3134" s="340"/>
      <c r="AG3134" s="327"/>
      <c r="AH3134" s="326" t="s">
        <v>6132</v>
      </c>
      <c r="AI3134" s="347"/>
      <c r="AJ3134" s="347"/>
      <c r="AK3134" s="347"/>
      <c r="AL3134" s="347"/>
      <c r="AM3134" s="347"/>
      <c r="AN3134" s="347"/>
      <c r="AO3134" s="347"/>
      <c r="AP3134" s="347"/>
      <c r="AR3134" s="977" t="str">
        <f t="shared" ca="1" si="241"/>
        <v>0 ปี</v>
      </c>
      <c r="AS3134" s="977" t="str">
        <f t="shared" ca="1" si="242"/>
        <v>5 เดือน</v>
      </c>
      <c r="AT3134" s="978" t="str">
        <f t="shared" ca="1" si="243"/>
        <v>14 วัน</v>
      </c>
      <c r="AU3134" s="245"/>
      <c r="AV3134" s="979" t="str">
        <f t="shared" ca="1" si="244"/>
        <v>0 ปี5 เดือน14 วัน</v>
      </c>
    </row>
    <row r="3135" spans="1:48" s="809" customFormat="1" ht="175.2" customHeight="1">
      <c r="A3135" s="811"/>
      <c r="B3135" s="958">
        <v>243698</v>
      </c>
      <c r="C3135" s="968">
        <f t="shared" si="245"/>
        <v>45372</v>
      </c>
      <c r="D3135" s="861">
        <v>8</v>
      </c>
      <c r="E3135" s="947" t="s">
        <v>6017</v>
      </c>
      <c r="F3135" s="896" t="s">
        <v>6035</v>
      </c>
      <c r="G3135" s="904">
        <v>67616</v>
      </c>
      <c r="H3135" s="896"/>
      <c r="I3135" s="896" t="s">
        <v>60</v>
      </c>
      <c r="J3135" s="896" t="s">
        <v>2329</v>
      </c>
      <c r="K3135" s="896" t="s">
        <v>61</v>
      </c>
      <c r="L3135" s="896" t="s">
        <v>62</v>
      </c>
      <c r="M3135" s="896" t="s">
        <v>82</v>
      </c>
      <c r="N3135" s="896" t="s">
        <v>1200</v>
      </c>
      <c r="O3135" s="896" t="s">
        <v>2547</v>
      </c>
      <c r="P3135" s="896" t="s">
        <v>6069</v>
      </c>
      <c r="Q3135" s="904"/>
      <c r="R3135" s="904"/>
      <c r="S3135" s="904"/>
      <c r="T3135" s="904"/>
      <c r="U3135" s="754"/>
      <c r="V3135" s="754"/>
      <c r="W3135" s="754"/>
      <c r="X3135" s="754"/>
      <c r="Y3135" s="754"/>
      <c r="Z3135" s="754"/>
      <c r="AA3135" s="754"/>
      <c r="AB3135" s="754"/>
      <c r="AC3135" s="951" t="s">
        <v>184</v>
      </c>
      <c r="AD3135" s="951"/>
      <c r="AE3135" s="340"/>
      <c r="AF3135" s="340"/>
      <c r="AG3135" s="327"/>
      <c r="AH3135" s="326" t="s">
        <v>6132</v>
      </c>
      <c r="AI3135" s="347"/>
      <c r="AJ3135" s="347"/>
      <c r="AK3135" s="347"/>
      <c r="AL3135" s="347"/>
      <c r="AM3135" s="347"/>
      <c r="AN3135" s="347"/>
      <c r="AO3135" s="347"/>
      <c r="AP3135" s="347"/>
      <c r="AR3135" s="977" t="str">
        <f t="shared" ca="1" si="241"/>
        <v>0 ปี</v>
      </c>
      <c r="AS3135" s="977" t="str">
        <f t="shared" ca="1" si="242"/>
        <v>5 เดือน</v>
      </c>
      <c r="AT3135" s="978" t="str">
        <f t="shared" ca="1" si="243"/>
        <v>14 วัน</v>
      </c>
      <c r="AU3135" s="245"/>
      <c r="AV3135" s="979" t="str">
        <f t="shared" ca="1" si="244"/>
        <v>0 ปี5 เดือน14 วัน</v>
      </c>
    </row>
    <row r="3136" spans="1:48" s="809" customFormat="1" ht="175.2" customHeight="1">
      <c r="A3136" s="811"/>
      <c r="B3136" s="958">
        <v>243698</v>
      </c>
      <c r="C3136" s="968">
        <f t="shared" si="245"/>
        <v>45372</v>
      </c>
      <c r="D3136" s="861">
        <v>8</v>
      </c>
      <c r="E3136" s="947" t="s">
        <v>6017</v>
      </c>
      <c r="F3136" s="896" t="s">
        <v>6035</v>
      </c>
      <c r="G3136" s="904">
        <v>198278</v>
      </c>
      <c r="H3136" s="896"/>
      <c r="I3136" s="896" t="s">
        <v>54</v>
      </c>
      <c r="J3136" s="896" t="s">
        <v>6043</v>
      </c>
      <c r="K3136" s="896" t="s">
        <v>70</v>
      </c>
      <c r="L3136" s="896" t="s">
        <v>71</v>
      </c>
      <c r="M3136" s="896" t="s">
        <v>82</v>
      </c>
      <c r="N3136" s="896" t="s">
        <v>1200</v>
      </c>
      <c r="O3136" s="896" t="s">
        <v>6072</v>
      </c>
      <c r="P3136" s="896" t="s">
        <v>6069</v>
      </c>
      <c r="Q3136" s="904"/>
      <c r="R3136" s="904"/>
      <c r="S3136" s="904"/>
      <c r="T3136" s="904"/>
      <c r="U3136" s="754"/>
      <c r="V3136" s="754"/>
      <c r="W3136" s="754"/>
      <c r="X3136" s="754"/>
      <c r="Y3136" s="754"/>
      <c r="Z3136" s="754"/>
      <c r="AA3136" s="754"/>
      <c r="AB3136" s="754"/>
      <c r="AC3136" s="951" t="s">
        <v>184</v>
      </c>
      <c r="AD3136" s="951"/>
      <c r="AE3136" s="340"/>
      <c r="AF3136" s="340"/>
      <c r="AG3136" s="327"/>
      <c r="AH3136" s="326" t="s">
        <v>6132</v>
      </c>
      <c r="AI3136" s="347"/>
      <c r="AJ3136" s="347"/>
      <c r="AK3136" s="347"/>
      <c r="AL3136" s="347"/>
      <c r="AM3136" s="347"/>
      <c r="AN3136" s="347"/>
      <c r="AO3136" s="347"/>
      <c r="AP3136" s="347"/>
      <c r="AR3136" s="977" t="str">
        <f t="shared" ca="1" si="241"/>
        <v>0 ปี</v>
      </c>
      <c r="AS3136" s="977" t="str">
        <f t="shared" ca="1" si="242"/>
        <v>5 เดือน</v>
      </c>
      <c r="AT3136" s="978" t="str">
        <f t="shared" ca="1" si="243"/>
        <v>14 วัน</v>
      </c>
      <c r="AU3136" s="245"/>
      <c r="AV3136" s="979" t="str">
        <f t="shared" ca="1" si="244"/>
        <v>0 ปี5 เดือน14 วัน</v>
      </c>
    </row>
    <row r="3137" spans="1:48" s="809" customFormat="1" ht="175.2" customHeight="1">
      <c r="A3137" s="811"/>
      <c r="B3137" s="958">
        <v>243698</v>
      </c>
      <c r="C3137" s="968">
        <f t="shared" si="245"/>
        <v>45372</v>
      </c>
      <c r="D3137" s="861">
        <v>8</v>
      </c>
      <c r="E3137" s="947" t="s">
        <v>6017</v>
      </c>
      <c r="F3137" s="896" t="s">
        <v>6035</v>
      </c>
      <c r="G3137" s="904">
        <v>249376</v>
      </c>
      <c r="H3137" s="896"/>
      <c r="I3137" s="896" t="s">
        <v>54</v>
      </c>
      <c r="J3137" s="896" t="s">
        <v>55</v>
      </c>
      <c r="K3137" s="896" t="s">
        <v>70</v>
      </c>
      <c r="L3137" s="896" t="s">
        <v>71</v>
      </c>
      <c r="M3137" s="896" t="s">
        <v>82</v>
      </c>
      <c r="N3137" s="896" t="s">
        <v>6073</v>
      </c>
      <c r="O3137" s="896" t="s">
        <v>2865</v>
      </c>
      <c r="P3137" s="896" t="s">
        <v>6069</v>
      </c>
      <c r="Q3137" s="904"/>
      <c r="R3137" s="904"/>
      <c r="S3137" s="904"/>
      <c r="T3137" s="904"/>
      <c r="U3137" s="754"/>
      <c r="V3137" s="754"/>
      <c r="W3137" s="754"/>
      <c r="X3137" s="754"/>
      <c r="Y3137" s="754"/>
      <c r="Z3137" s="754"/>
      <c r="AA3137" s="754"/>
      <c r="AB3137" s="754"/>
      <c r="AC3137" s="951" t="s">
        <v>184</v>
      </c>
      <c r="AD3137" s="951"/>
      <c r="AE3137" s="340"/>
      <c r="AF3137" s="340"/>
      <c r="AG3137" s="327"/>
      <c r="AH3137" s="326" t="s">
        <v>6132</v>
      </c>
      <c r="AI3137" s="347"/>
      <c r="AJ3137" s="347"/>
      <c r="AK3137" s="347"/>
      <c r="AL3137" s="347"/>
      <c r="AM3137" s="347"/>
      <c r="AN3137" s="347"/>
      <c r="AO3137" s="347"/>
      <c r="AP3137" s="347"/>
      <c r="AR3137" s="977" t="str">
        <f t="shared" ca="1" si="241"/>
        <v>0 ปี</v>
      </c>
      <c r="AS3137" s="977" t="str">
        <f t="shared" ca="1" si="242"/>
        <v>5 เดือน</v>
      </c>
      <c r="AT3137" s="978" t="str">
        <f t="shared" ca="1" si="243"/>
        <v>14 วัน</v>
      </c>
      <c r="AU3137" s="245"/>
      <c r="AV3137" s="979" t="str">
        <f t="shared" ca="1" si="244"/>
        <v>0 ปี5 เดือน14 วัน</v>
      </c>
    </row>
    <row r="3138" spans="1:48" s="809" customFormat="1" ht="175.2" customHeight="1">
      <c r="A3138" s="811"/>
      <c r="B3138" s="958">
        <v>243698</v>
      </c>
      <c r="C3138" s="968">
        <f t="shared" si="245"/>
        <v>45372</v>
      </c>
      <c r="D3138" s="861">
        <v>8</v>
      </c>
      <c r="E3138" s="947" t="s">
        <v>6017</v>
      </c>
      <c r="F3138" s="896" t="s">
        <v>6036</v>
      </c>
      <c r="G3138" s="904">
        <v>188515</v>
      </c>
      <c r="H3138" s="896"/>
      <c r="I3138" s="896" t="s">
        <v>54</v>
      </c>
      <c r="J3138" s="896" t="s">
        <v>81</v>
      </c>
      <c r="K3138" s="896" t="s">
        <v>70</v>
      </c>
      <c r="L3138" s="896" t="s">
        <v>71</v>
      </c>
      <c r="M3138" s="896" t="s">
        <v>84</v>
      </c>
      <c r="N3138" s="896" t="s">
        <v>1362</v>
      </c>
      <c r="O3138" s="896" t="s">
        <v>143</v>
      </c>
      <c r="P3138" s="896" t="s">
        <v>72</v>
      </c>
      <c r="Q3138" s="904"/>
      <c r="R3138" s="904"/>
      <c r="S3138" s="904"/>
      <c r="T3138" s="904"/>
      <c r="U3138" s="754"/>
      <c r="V3138" s="754"/>
      <c r="W3138" s="754"/>
      <c r="X3138" s="754"/>
      <c r="Y3138" s="754"/>
      <c r="Z3138" s="754"/>
      <c r="AA3138" s="754"/>
      <c r="AB3138" s="754"/>
      <c r="AC3138" s="951" t="s">
        <v>184</v>
      </c>
      <c r="AD3138" s="951"/>
      <c r="AE3138" s="340"/>
      <c r="AF3138" s="340"/>
      <c r="AG3138" s="327"/>
      <c r="AH3138" s="326" t="s">
        <v>6132</v>
      </c>
      <c r="AI3138" s="347"/>
      <c r="AJ3138" s="347"/>
      <c r="AK3138" s="347"/>
      <c r="AL3138" s="347"/>
      <c r="AM3138" s="347"/>
      <c r="AN3138" s="347"/>
      <c r="AO3138" s="347"/>
      <c r="AP3138" s="347"/>
      <c r="AR3138" s="977" t="str">
        <f t="shared" ca="1" si="241"/>
        <v>0 ปี</v>
      </c>
      <c r="AS3138" s="977" t="str">
        <f t="shared" ca="1" si="242"/>
        <v>5 เดือน</v>
      </c>
      <c r="AT3138" s="978" t="str">
        <f t="shared" ca="1" si="243"/>
        <v>14 วัน</v>
      </c>
      <c r="AU3138" s="245"/>
      <c r="AV3138" s="979" t="str">
        <f t="shared" ca="1" si="244"/>
        <v>0 ปี5 เดือน14 วัน</v>
      </c>
    </row>
    <row r="3139" spans="1:48" s="809" customFormat="1" ht="175.2" customHeight="1">
      <c r="A3139" s="811"/>
      <c r="B3139" s="958">
        <v>243698</v>
      </c>
      <c r="C3139" s="968">
        <f t="shared" si="245"/>
        <v>45372</v>
      </c>
      <c r="D3139" s="861">
        <v>8</v>
      </c>
      <c r="E3139" s="947" t="s">
        <v>6017</v>
      </c>
      <c r="F3139" s="896" t="s">
        <v>6036</v>
      </c>
      <c r="G3139" s="904">
        <v>63569</v>
      </c>
      <c r="H3139" s="896"/>
      <c r="I3139" s="896" t="s">
        <v>60</v>
      </c>
      <c r="J3139" s="896" t="s">
        <v>2256</v>
      </c>
      <c r="K3139" s="896" t="s">
        <v>61</v>
      </c>
      <c r="L3139" s="896" t="s">
        <v>62</v>
      </c>
      <c r="M3139" s="896" t="s">
        <v>84</v>
      </c>
      <c r="N3139" s="896" t="s">
        <v>1362</v>
      </c>
      <c r="O3139" s="896" t="s">
        <v>405</v>
      </c>
      <c r="P3139" s="896" t="s">
        <v>72</v>
      </c>
      <c r="Q3139" s="904"/>
      <c r="R3139" s="904"/>
      <c r="S3139" s="904"/>
      <c r="T3139" s="904"/>
      <c r="U3139" s="754"/>
      <c r="V3139" s="754"/>
      <c r="W3139" s="754"/>
      <c r="X3139" s="754"/>
      <c r="Y3139" s="754"/>
      <c r="Z3139" s="754"/>
      <c r="AA3139" s="754"/>
      <c r="AB3139" s="754"/>
      <c r="AC3139" s="951" t="s">
        <v>184</v>
      </c>
      <c r="AD3139" s="951"/>
      <c r="AE3139" s="340"/>
      <c r="AF3139" s="340"/>
      <c r="AG3139" s="327"/>
      <c r="AH3139" s="326" t="s">
        <v>6132</v>
      </c>
      <c r="AI3139" s="347"/>
      <c r="AJ3139" s="347"/>
      <c r="AK3139" s="347"/>
      <c r="AL3139" s="347"/>
      <c r="AM3139" s="347"/>
      <c r="AN3139" s="347"/>
      <c r="AO3139" s="347"/>
      <c r="AP3139" s="347"/>
      <c r="AR3139" s="977" t="str">
        <f t="shared" ca="1" si="241"/>
        <v>0 ปี</v>
      </c>
      <c r="AS3139" s="977" t="str">
        <f t="shared" ca="1" si="242"/>
        <v>5 เดือน</v>
      </c>
      <c r="AT3139" s="978" t="str">
        <f t="shared" ca="1" si="243"/>
        <v>14 วัน</v>
      </c>
      <c r="AU3139" s="245"/>
      <c r="AV3139" s="979" t="str">
        <f t="shared" ca="1" si="244"/>
        <v>0 ปี5 เดือน14 วัน</v>
      </c>
    </row>
    <row r="3140" spans="1:48" s="809" customFormat="1" ht="175.2" customHeight="1">
      <c r="A3140" s="811"/>
      <c r="B3140" s="958">
        <v>243698</v>
      </c>
      <c r="C3140" s="968">
        <f t="shared" si="245"/>
        <v>45372</v>
      </c>
      <c r="D3140" s="861">
        <v>8</v>
      </c>
      <c r="E3140" s="947" t="s">
        <v>6017</v>
      </c>
      <c r="F3140" s="896" t="s">
        <v>6036</v>
      </c>
      <c r="G3140" s="904">
        <v>152320</v>
      </c>
      <c r="H3140" s="896"/>
      <c r="I3140" s="896" t="s">
        <v>54</v>
      </c>
      <c r="J3140" s="896" t="s">
        <v>69</v>
      </c>
      <c r="K3140" s="896" t="s">
        <v>70</v>
      </c>
      <c r="L3140" s="896" t="s">
        <v>71</v>
      </c>
      <c r="M3140" s="896" t="s">
        <v>84</v>
      </c>
      <c r="N3140" s="896" t="s">
        <v>1362</v>
      </c>
      <c r="O3140" s="896" t="s">
        <v>1252</v>
      </c>
      <c r="P3140" s="896" t="s">
        <v>72</v>
      </c>
      <c r="Q3140" s="904"/>
      <c r="R3140" s="904"/>
      <c r="S3140" s="904"/>
      <c r="T3140" s="904"/>
      <c r="U3140" s="754"/>
      <c r="V3140" s="754"/>
      <c r="W3140" s="754"/>
      <c r="X3140" s="754"/>
      <c r="Y3140" s="754"/>
      <c r="Z3140" s="754"/>
      <c r="AA3140" s="754"/>
      <c r="AB3140" s="754"/>
      <c r="AC3140" s="951" t="s">
        <v>184</v>
      </c>
      <c r="AD3140" s="951"/>
      <c r="AE3140" s="340"/>
      <c r="AF3140" s="340"/>
      <c r="AG3140" s="327"/>
      <c r="AH3140" s="326" t="s">
        <v>6132</v>
      </c>
      <c r="AI3140" s="347"/>
      <c r="AJ3140" s="347"/>
      <c r="AK3140" s="347"/>
      <c r="AL3140" s="347"/>
      <c r="AM3140" s="347"/>
      <c r="AN3140" s="347"/>
      <c r="AO3140" s="347"/>
      <c r="AP3140" s="347"/>
      <c r="AR3140" s="977" t="str">
        <f t="shared" ca="1" si="241"/>
        <v>0 ปี</v>
      </c>
      <c r="AS3140" s="977" t="str">
        <f t="shared" ca="1" si="242"/>
        <v>5 เดือน</v>
      </c>
      <c r="AT3140" s="978" t="str">
        <f t="shared" ca="1" si="243"/>
        <v>14 วัน</v>
      </c>
      <c r="AU3140" s="245"/>
      <c r="AV3140" s="979" t="str">
        <f t="shared" ca="1" si="244"/>
        <v>0 ปี5 เดือน14 วัน</v>
      </c>
    </row>
    <row r="3141" spans="1:48" s="809" customFormat="1" ht="175.2" customHeight="1">
      <c r="A3141" s="811"/>
      <c r="B3141" s="958">
        <v>243698</v>
      </c>
      <c r="C3141" s="968">
        <f t="shared" si="245"/>
        <v>45372</v>
      </c>
      <c r="D3141" s="861">
        <v>8</v>
      </c>
      <c r="E3141" s="947" t="s">
        <v>6017</v>
      </c>
      <c r="F3141" s="896" t="s">
        <v>6037</v>
      </c>
      <c r="G3141" s="904">
        <v>226490</v>
      </c>
      <c r="H3141" s="896"/>
      <c r="I3141" s="896" t="s">
        <v>54</v>
      </c>
      <c r="J3141" s="896" t="s">
        <v>69</v>
      </c>
      <c r="K3141" s="896" t="s">
        <v>70</v>
      </c>
      <c r="L3141" s="896" t="s">
        <v>71</v>
      </c>
      <c r="M3141" s="896" t="s">
        <v>84</v>
      </c>
      <c r="N3141" s="896" t="s">
        <v>118</v>
      </c>
      <c r="O3141" s="896" t="s">
        <v>1231</v>
      </c>
      <c r="P3141" s="896" t="s">
        <v>72</v>
      </c>
      <c r="Q3141" s="904"/>
      <c r="R3141" s="904"/>
      <c r="S3141" s="904"/>
      <c r="T3141" s="904"/>
      <c r="U3141" s="754"/>
      <c r="V3141" s="754"/>
      <c r="W3141" s="754"/>
      <c r="X3141" s="754"/>
      <c r="Y3141" s="754"/>
      <c r="Z3141" s="754"/>
      <c r="AA3141" s="754"/>
      <c r="AB3141" s="754"/>
      <c r="AC3141" s="951" t="s">
        <v>184</v>
      </c>
      <c r="AD3141" s="951"/>
      <c r="AE3141" s="340"/>
      <c r="AF3141" s="340"/>
      <c r="AG3141" s="327"/>
      <c r="AH3141" s="326" t="s">
        <v>6132</v>
      </c>
      <c r="AI3141" s="347"/>
      <c r="AJ3141" s="347"/>
      <c r="AK3141" s="347"/>
      <c r="AL3141" s="347"/>
      <c r="AM3141" s="347"/>
      <c r="AN3141" s="347"/>
      <c r="AO3141" s="347"/>
      <c r="AP3141" s="347"/>
      <c r="AR3141" s="977" t="str">
        <f t="shared" ca="1" si="241"/>
        <v>0 ปี</v>
      </c>
      <c r="AS3141" s="977" t="str">
        <f t="shared" ca="1" si="242"/>
        <v>5 เดือน</v>
      </c>
      <c r="AT3141" s="978" t="str">
        <f t="shared" ca="1" si="243"/>
        <v>14 วัน</v>
      </c>
      <c r="AU3141" s="245"/>
      <c r="AV3141" s="979" t="str">
        <f t="shared" ca="1" si="244"/>
        <v>0 ปี5 เดือน14 วัน</v>
      </c>
    </row>
    <row r="3142" spans="1:48" s="809" customFormat="1" ht="175.2" customHeight="1">
      <c r="A3142" s="811"/>
      <c r="B3142" s="958">
        <v>243698</v>
      </c>
      <c r="C3142" s="968">
        <f t="shared" si="245"/>
        <v>45372</v>
      </c>
      <c r="D3142" s="861">
        <v>8</v>
      </c>
      <c r="E3142" s="947" t="s">
        <v>6017</v>
      </c>
      <c r="F3142" s="896" t="s">
        <v>6037</v>
      </c>
      <c r="G3142" s="904">
        <v>235969</v>
      </c>
      <c r="H3142" s="896"/>
      <c r="I3142" s="896" t="s">
        <v>54</v>
      </c>
      <c r="J3142" s="896" t="s">
        <v>55</v>
      </c>
      <c r="K3142" s="896" t="s">
        <v>70</v>
      </c>
      <c r="L3142" s="896" t="s">
        <v>71</v>
      </c>
      <c r="M3142" s="896" t="s">
        <v>84</v>
      </c>
      <c r="N3142" s="896" t="s">
        <v>118</v>
      </c>
      <c r="O3142" s="896" t="s">
        <v>1252</v>
      </c>
      <c r="P3142" s="896" t="s">
        <v>58</v>
      </c>
      <c r="Q3142" s="904"/>
      <c r="R3142" s="904"/>
      <c r="S3142" s="904"/>
      <c r="T3142" s="904"/>
      <c r="U3142" s="754"/>
      <c r="V3142" s="754"/>
      <c r="W3142" s="754"/>
      <c r="X3142" s="754"/>
      <c r="Y3142" s="754"/>
      <c r="Z3142" s="754"/>
      <c r="AA3142" s="754"/>
      <c r="AB3142" s="754"/>
      <c r="AC3142" s="951" t="s">
        <v>184</v>
      </c>
      <c r="AD3142" s="951"/>
      <c r="AE3142" s="340"/>
      <c r="AF3142" s="340"/>
      <c r="AG3142" s="327"/>
      <c r="AH3142" s="326" t="s">
        <v>6132</v>
      </c>
      <c r="AI3142" s="347"/>
      <c r="AJ3142" s="347"/>
      <c r="AK3142" s="347"/>
      <c r="AL3142" s="347"/>
      <c r="AM3142" s="347"/>
      <c r="AN3142" s="347"/>
      <c r="AO3142" s="347"/>
      <c r="AP3142" s="347"/>
      <c r="AR3142" s="977" t="str">
        <f t="shared" ca="1" si="241"/>
        <v>0 ปี</v>
      </c>
      <c r="AS3142" s="977" t="str">
        <f t="shared" ca="1" si="242"/>
        <v>5 เดือน</v>
      </c>
      <c r="AT3142" s="978" t="str">
        <f t="shared" ca="1" si="243"/>
        <v>14 วัน</v>
      </c>
      <c r="AU3142" s="245"/>
      <c r="AV3142" s="979" t="str">
        <f t="shared" ca="1" si="244"/>
        <v>0 ปี5 เดือน14 วัน</v>
      </c>
    </row>
    <row r="3143" spans="1:48" s="809" customFormat="1" ht="175.2" customHeight="1">
      <c r="A3143" s="811"/>
      <c r="B3143" s="958">
        <v>243698</v>
      </c>
      <c r="C3143" s="968">
        <f t="shared" si="245"/>
        <v>45372</v>
      </c>
      <c r="D3143" s="861">
        <v>8</v>
      </c>
      <c r="E3143" s="947" t="s">
        <v>6017</v>
      </c>
      <c r="F3143" s="896" t="s">
        <v>6038</v>
      </c>
      <c r="G3143" s="904">
        <v>64569</v>
      </c>
      <c r="H3143" s="896"/>
      <c r="I3143" s="896" t="s">
        <v>54</v>
      </c>
      <c r="J3143" s="896" t="s">
        <v>442</v>
      </c>
      <c r="K3143" s="896" t="s">
        <v>70</v>
      </c>
      <c r="L3143" s="896" t="s">
        <v>71</v>
      </c>
      <c r="M3143" s="896" t="s">
        <v>84</v>
      </c>
      <c r="N3143" s="896" t="s">
        <v>3282</v>
      </c>
      <c r="O3143" s="896" t="s">
        <v>65</v>
      </c>
      <c r="P3143" s="896" t="s">
        <v>527</v>
      </c>
      <c r="Q3143" s="904"/>
      <c r="R3143" s="904"/>
      <c r="S3143" s="904"/>
      <c r="T3143" s="904"/>
      <c r="U3143" s="754"/>
      <c r="V3143" s="754"/>
      <c r="W3143" s="754"/>
      <c r="X3143" s="754"/>
      <c r="Y3143" s="754"/>
      <c r="Z3143" s="754"/>
      <c r="AA3143" s="754"/>
      <c r="AB3143" s="754"/>
      <c r="AC3143" s="951" t="s">
        <v>184</v>
      </c>
      <c r="AD3143" s="951"/>
      <c r="AE3143" s="340"/>
      <c r="AF3143" s="340"/>
      <c r="AG3143" s="327"/>
      <c r="AH3143" s="326" t="s">
        <v>6132</v>
      </c>
      <c r="AI3143" s="347"/>
      <c r="AJ3143" s="347"/>
      <c r="AK3143" s="347"/>
      <c r="AL3143" s="347"/>
      <c r="AM3143" s="347"/>
      <c r="AN3143" s="347"/>
      <c r="AO3143" s="347"/>
      <c r="AP3143" s="347"/>
      <c r="AR3143" s="977" t="str">
        <f t="shared" ca="1" si="241"/>
        <v>0 ปี</v>
      </c>
      <c r="AS3143" s="977" t="str">
        <f t="shared" ca="1" si="242"/>
        <v>5 เดือน</v>
      </c>
      <c r="AT3143" s="978" t="str">
        <f t="shared" ca="1" si="243"/>
        <v>14 วัน</v>
      </c>
      <c r="AU3143" s="245"/>
      <c r="AV3143" s="979" t="str">
        <f t="shared" ca="1" si="244"/>
        <v>0 ปี5 เดือน14 วัน</v>
      </c>
    </row>
    <row r="3144" spans="1:48" s="809" customFormat="1" ht="175.2" customHeight="1">
      <c r="A3144" s="811"/>
      <c r="B3144" s="958">
        <v>243698</v>
      </c>
      <c r="C3144" s="968">
        <f t="shared" si="245"/>
        <v>45372</v>
      </c>
      <c r="D3144" s="861">
        <v>8</v>
      </c>
      <c r="E3144" s="947" t="s">
        <v>6017</v>
      </c>
      <c r="F3144" s="896" t="s">
        <v>6038</v>
      </c>
      <c r="G3144" s="904">
        <v>64602</v>
      </c>
      <c r="H3144" s="896" t="s">
        <v>6044</v>
      </c>
      <c r="I3144" s="896" t="s">
        <v>54</v>
      </c>
      <c r="J3144" s="896" t="s">
        <v>55</v>
      </c>
      <c r="K3144" s="896" t="s">
        <v>70</v>
      </c>
      <c r="L3144" s="896" t="s">
        <v>71</v>
      </c>
      <c r="M3144" s="896" t="s">
        <v>84</v>
      </c>
      <c r="N3144" s="896" t="s">
        <v>6074</v>
      </c>
      <c r="O3144" s="896"/>
      <c r="P3144" s="896" t="s">
        <v>59</v>
      </c>
      <c r="Q3144" s="904"/>
      <c r="R3144" s="904"/>
      <c r="S3144" s="904"/>
      <c r="T3144" s="904"/>
      <c r="U3144" s="754"/>
      <c r="V3144" s="754"/>
      <c r="W3144" s="754"/>
      <c r="X3144" s="754"/>
      <c r="Y3144" s="754"/>
      <c r="Z3144" s="754"/>
      <c r="AA3144" s="754"/>
      <c r="AB3144" s="754"/>
      <c r="AC3144" s="951" t="s">
        <v>184</v>
      </c>
      <c r="AD3144" s="951"/>
      <c r="AE3144" s="340"/>
      <c r="AF3144" s="340"/>
      <c r="AG3144" s="327"/>
      <c r="AH3144" s="326" t="s">
        <v>6132</v>
      </c>
      <c r="AI3144" s="347"/>
      <c r="AJ3144" s="347"/>
      <c r="AK3144" s="347"/>
      <c r="AL3144" s="347"/>
      <c r="AM3144" s="347"/>
      <c r="AN3144" s="347"/>
      <c r="AO3144" s="347"/>
      <c r="AP3144" s="347"/>
      <c r="AR3144" s="977" t="str">
        <f t="shared" ref="AR3144:AR3207" ca="1" si="246">DATEDIF(C3144,TODAY(),"Y")&amp;" ปี"</f>
        <v>0 ปี</v>
      </c>
      <c r="AS3144" s="977" t="str">
        <f t="shared" ref="AS3144:AS3207" ca="1" si="247">DATEDIF(C3144,TODAY(),"YM")&amp;" เดือน"</f>
        <v>5 เดือน</v>
      </c>
      <c r="AT3144" s="978" t="str">
        <f t="shared" ref="AT3144:AT3207" ca="1" si="248">DATEDIF(C3144,TODAY(),"MD")&amp;" วัน"</f>
        <v>14 วัน</v>
      </c>
      <c r="AU3144" s="245"/>
      <c r="AV3144" s="979" t="str">
        <f t="shared" ref="AV3144:AV3207" ca="1" si="249">DATEDIF(C3144,TODAY(),"Y")&amp;" ปี" &amp;DATEDIF(C3144,TODAY(),"YM") &amp;" เดือน"&amp;DATEDIF(C3144,TODAY(),"MD")&amp;" วัน"</f>
        <v>0 ปี5 เดือน14 วัน</v>
      </c>
    </row>
    <row r="3145" spans="1:48" s="809" customFormat="1" ht="175.2" customHeight="1">
      <c r="A3145" s="811"/>
      <c r="B3145" s="958">
        <v>243698</v>
      </c>
      <c r="C3145" s="968">
        <f t="shared" si="245"/>
        <v>45372</v>
      </c>
      <c r="D3145" s="861">
        <v>8</v>
      </c>
      <c r="E3145" s="947" t="s">
        <v>6017</v>
      </c>
      <c r="F3145" s="896" t="s">
        <v>6039</v>
      </c>
      <c r="G3145" s="904">
        <v>85898</v>
      </c>
      <c r="H3145" s="896"/>
      <c r="I3145" s="896" t="s">
        <v>54</v>
      </c>
      <c r="J3145" s="896" t="s">
        <v>77</v>
      </c>
      <c r="K3145" s="896" t="s">
        <v>70</v>
      </c>
      <c r="L3145" s="896" t="s">
        <v>71</v>
      </c>
      <c r="M3145" s="896" t="s">
        <v>84</v>
      </c>
      <c r="N3145" s="896" t="s">
        <v>1129</v>
      </c>
      <c r="O3145" s="896" t="s">
        <v>75</v>
      </c>
      <c r="P3145" s="896" t="s">
        <v>72</v>
      </c>
      <c r="Q3145" s="904"/>
      <c r="R3145" s="904"/>
      <c r="S3145" s="904"/>
      <c r="T3145" s="904"/>
      <c r="U3145" s="754"/>
      <c r="V3145" s="754"/>
      <c r="W3145" s="754"/>
      <c r="X3145" s="754"/>
      <c r="Y3145" s="754"/>
      <c r="Z3145" s="754"/>
      <c r="AA3145" s="754"/>
      <c r="AB3145" s="754"/>
      <c r="AC3145" s="951" t="s">
        <v>184</v>
      </c>
      <c r="AD3145" s="951"/>
      <c r="AE3145" s="340"/>
      <c r="AF3145" s="340"/>
      <c r="AG3145" s="327"/>
      <c r="AH3145" s="326" t="s">
        <v>6132</v>
      </c>
      <c r="AI3145" s="347"/>
      <c r="AJ3145" s="347"/>
      <c r="AK3145" s="347"/>
      <c r="AL3145" s="347"/>
      <c r="AM3145" s="347"/>
      <c r="AN3145" s="347"/>
      <c r="AO3145" s="347"/>
      <c r="AP3145" s="347"/>
      <c r="AR3145" s="977" t="str">
        <f t="shared" ca="1" si="246"/>
        <v>0 ปี</v>
      </c>
      <c r="AS3145" s="977" t="str">
        <f t="shared" ca="1" si="247"/>
        <v>5 เดือน</v>
      </c>
      <c r="AT3145" s="978" t="str">
        <f t="shared" ca="1" si="248"/>
        <v>14 วัน</v>
      </c>
      <c r="AU3145" s="245"/>
      <c r="AV3145" s="979" t="str">
        <f t="shared" ca="1" si="249"/>
        <v>0 ปี5 เดือน14 วัน</v>
      </c>
    </row>
    <row r="3146" spans="1:48" s="809" customFormat="1" ht="175.2" customHeight="1">
      <c r="A3146" s="811"/>
      <c r="B3146" s="958">
        <v>243698</v>
      </c>
      <c r="C3146" s="968">
        <f t="shared" si="245"/>
        <v>45372</v>
      </c>
      <c r="D3146" s="861">
        <v>8</v>
      </c>
      <c r="E3146" s="947" t="s">
        <v>6017</v>
      </c>
      <c r="F3146" s="896" t="s">
        <v>6040</v>
      </c>
      <c r="G3146" s="904">
        <v>249548</v>
      </c>
      <c r="H3146" s="896"/>
      <c r="I3146" s="896" t="s">
        <v>54</v>
      </c>
      <c r="J3146" s="896" t="s">
        <v>55</v>
      </c>
      <c r="K3146" s="896" t="s">
        <v>70</v>
      </c>
      <c r="L3146" s="896" t="s">
        <v>71</v>
      </c>
      <c r="M3146" s="896" t="s">
        <v>84</v>
      </c>
      <c r="N3146" s="896" t="s">
        <v>2787</v>
      </c>
      <c r="O3146" s="896" t="s">
        <v>129</v>
      </c>
      <c r="P3146" s="896" t="s">
        <v>58</v>
      </c>
      <c r="Q3146" s="904"/>
      <c r="R3146" s="904"/>
      <c r="S3146" s="896"/>
      <c r="T3146" s="904" t="s">
        <v>6087</v>
      </c>
      <c r="U3146" s="754"/>
      <c r="V3146" s="754"/>
      <c r="W3146" s="754"/>
      <c r="X3146" s="754"/>
      <c r="Y3146" s="754"/>
      <c r="Z3146" s="754"/>
      <c r="AA3146" s="754"/>
      <c r="AB3146" s="754"/>
      <c r="AC3146" s="951" t="s">
        <v>184</v>
      </c>
      <c r="AD3146" s="951"/>
      <c r="AE3146" s="340"/>
      <c r="AF3146" s="340"/>
      <c r="AG3146" s="327"/>
      <c r="AH3146" s="326" t="s">
        <v>6132</v>
      </c>
      <c r="AI3146" s="347"/>
      <c r="AJ3146" s="347"/>
      <c r="AK3146" s="347"/>
      <c r="AL3146" s="347"/>
      <c r="AM3146" s="347"/>
      <c r="AN3146" s="347"/>
      <c r="AO3146" s="347"/>
      <c r="AP3146" s="347"/>
      <c r="AR3146" s="977" t="str">
        <f t="shared" ca="1" si="246"/>
        <v>0 ปี</v>
      </c>
      <c r="AS3146" s="977" t="str">
        <f t="shared" ca="1" si="247"/>
        <v>5 เดือน</v>
      </c>
      <c r="AT3146" s="978" t="str">
        <f t="shared" ca="1" si="248"/>
        <v>14 วัน</v>
      </c>
      <c r="AU3146" s="245"/>
      <c r="AV3146" s="979" t="str">
        <f t="shared" ca="1" si="249"/>
        <v>0 ปี5 เดือน14 วัน</v>
      </c>
    </row>
    <row r="3147" spans="1:48" s="809" customFormat="1" ht="175.2" customHeight="1">
      <c r="A3147" s="811"/>
      <c r="B3147" s="958">
        <v>243698</v>
      </c>
      <c r="C3147" s="968">
        <f t="shared" si="245"/>
        <v>45372</v>
      </c>
      <c r="D3147" s="861">
        <v>8</v>
      </c>
      <c r="E3147" s="947" t="s">
        <v>6017</v>
      </c>
      <c r="F3147" s="896" t="s">
        <v>6040</v>
      </c>
      <c r="G3147" s="904">
        <v>236050</v>
      </c>
      <c r="H3147" s="896"/>
      <c r="I3147" s="896" t="s">
        <v>54</v>
      </c>
      <c r="J3147" s="896" t="s">
        <v>55</v>
      </c>
      <c r="K3147" s="896" t="s">
        <v>70</v>
      </c>
      <c r="L3147" s="896" t="s">
        <v>71</v>
      </c>
      <c r="M3147" s="896" t="s">
        <v>84</v>
      </c>
      <c r="N3147" s="896" t="s">
        <v>3009</v>
      </c>
      <c r="O3147" s="896" t="s">
        <v>79</v>
      </c>
      <c r="P3147" s="896" t="s">
        <v>58</v>
      </c>
      <c r="Q3147" s="904"/>
      <c r="R3147" s="904"/>
      <c r="S3147" s="904"/>
      <c r="T3147" s="904"/>
      <c r="U3147" s="754"/>
      <c r="V3147" s="754"/>
      <c r="W3147" s="754"/>
      <c r="X3147" s="754"/>
      <c r="Y3147" s="754"/>
      <c r="Z3147" s="754"/>
      <c r="AA3147" s="754"/>
      <c r="AB3147" s="754"/>
      <c r="AC3147" s="951" t="s">
        <v>184</v>
      </c>
      <c r="AD3147" s="951"/>
      <c r="AE3147" s="340"/>
      <c r="AF3147" s="340"/>
      <c r="AG3147" s="327"/>
      <c r="AH3147" s="326" t="s">
        <v>6132</v>
      </c>
      <c r="AI3147" s="347"/>
      <c r="AJ3147" s="347"/>
      <c r="AK3147" s="347"/>
      <c r="AL3147" s="347"/>
      <c r="AM3147" s="347"/>
      <c r="AN3147" s="347"/>
      <c r="AO3147" s="347"/>
      <c r="AP3147" s="347"/>
      <c r="AR3147" s="977" t="str">
        <f t="shared" ca="1" si="246"/>
        <v>0 ปี</v>
      </c>
      <c r="AS3147" s="977" t="str">
        <f t="shared" ca="1" si="247"/>
        <v>5 เดือน</v>
      </c>
      <c r="AT3147" s="978" t="str">
        <f t="shared" ca="1" si="248"/>
        <v>14 วัน</v>
      </c>
      <c r="AU3147" s="245"/>
      <c r="AV3147" s="979" t="str">
        <f t="shared" ca="1" si="249"/>
        <v>0 ปี5 เดือน14 วัน</v>
      </c>
    </row>
    <row r="3148" spans="1:48" s="809" customFormat="1" ht="175.2" customHeight="1">
      <c r="A3148" s="811"/>
      <c r="B3148" s="958">
        <v>243698</v>
      </c>
      <c r="C3148" s="968">
        <f t="shared" si="245"/>
        <v>45372</v>
      </c>
      <c r="D3148" s="861">
        <v>8</v>
      </c>
      <c r="E3148" s="947" t="s">
        <v>6017</v>
      </c>
      <c r="F3148" s="896" t="s">
        <v>6040</v>
      </c>
      <c r="G3148" s="904">
        <v>90724</v>
      </c>
      <c r="H3148" s="896"/>
      <c r="I3148" s="896" t="s">
        <v>54</v>
      </c>
      <c r="J3148" s="896" t="s">
        <v>55</v>
      </c>
      <c r="K3148" s="896" t="s">
        <v>70</v>
      </c>
      <c r="L3148" s="896" t="s">
        <v>71</v>
      </c>
      <c r="M3148" s="896" t="s">
        <v>84</v>
      </c>
      <c r="N3148" s="896" t="s">
        <v>2142</v>
      </c>
      <c r="O3148" s="896" t="s">
        <v>79</v>
      </c>
      <c r="P3148" s="896" t="s">
        <v>134</v>
      </c>
      <c r="Q3148" s="904"/>
      <c r="R3148" s="904"/>
      <c r="S3148" s="904"/>
      <c r="T3148" s="904"/>
      <c r="U3148" s="754"/>
      <c r="V3148" s="754"/>
      <c r="W3148" s="754"/>
      <c r="X3148" s="754"/>
      <c r="Y3148" s="754"/>
      <c r="Z3148" s="754"/>
      <c r="AA3148" s="754"/>
      <c r="AB3148" s="754"/>
      <c r="AC3148" s="951" t="s">
        <v>184</v>
      </c>
      <c r="AD3148" s="951"/>
      <c r="AE3148" s="340"/>
      <c r="AF3148" s="340"/>
      <c r="AG3148" s="327"/>
      <c r="AH3148" s="326" t="s">
        <v>6132</v>
      </c>
      <c r="AI3148" s="347"/>
      <c r="AJ3148" s="347"/>
      <c r="AK3148" s="347"/>
      <c r="AL3148" s="347"/>
      <c r="AM3148" s="347"/>
      <c r="AN3148" s="347"/>
      <c r="AO3148" s="347"/>
      <c r="AP3148" s="347"/>
      <c r="AR3148" s="977" t="str">
        <f t="shared" ca="1" si="246"/>
        <v>0 ปี</v>
      </c>
      <c r="AS3148" s="977" t="str">
        <f t="shared" ca="1" si="247"/>
        <v>5 เดือน</v>
      </c>
      <c r="AT3148" s="978" t="str">
        <f t="shared" ca="1" si="248"/>
        <v>14 วัน</v>
      </c>
      <c r="AU3148" s="245"/>
      <c r="AV3148" s="979" t="str">
        <f t="shared" ca="1" si="249"/>
        <v>0 ปี5 เดือน14 วัน</v>
      </c>
    </row>
    <row r="3149" spans="1:48" s="809" customFormat="1" ht="175.2" customHeight="1">
      <c r="A3149" s="811"/>
      <c r="B3149" s="958">
        <v>243698</v>
      </c>
      <c r="C3149" s="968">
        <f t="shared" si="245"/>
        <v>45372</v>
      </c>
      <c r="D3149" s="861">
        <v>8</v>
      </c>
      <c r="E3149" s="947" t="s">
        <v>6017</v>
      </c>
      <c r="F3149" s="896" t="s">
        <v>6040</v>
      </c>
      <c r="G3149" s="904">
        <v>59177</v>
      </c>
      <c r="H3149" s="896"/>
      <c r="I3149" s="896" t="s">
        <v>54</v>
      </c>
      <c r="J3149" s="896" t="s">
        <v>77</v>
      </c>
      <c r="K3149" s="896" t="s">
        <v>70</v>
      </c>
      <c r="L3149" s="896" t="s">
        <v>71</v>
      </c>
      <c r="M3149" s="896" t="s">
        <v>84</v>
      </c>
      <c r="N3149" s="896" t="s">
        <v>371</v>
      </c>
      <c r="O3149" s="896" t="s">
        <v>395</v>
      </c>
      <c r="P3149" s="896" t="s">
        <v>58</v>
      </c>
      <c r="Q3149" s="904"/>
      <c r="R3149" s="904"/>
      <c r="S3149" s="904"/>
      <c r="T3149" s="904"/>
      <c r="U3149" s="754"/>
      <c r="V3149" s="754"/>
      <c r="W3149" s="754"/>
      <c r="X3149" s="754"/>
      <c r="Y3149" s="754"/>
      <c r="Z3149" s="754"/>
      <c r="AA3149" s="754"/>
      <c r="AB3149" s="754"/>
      <c r="AC3149" s="951" t="s">
        <v>184</v>
      </c>
      <c r="AD3149" s="951"/>
      <c r="AE3149" s="340"/>
      <c r="AF3149" s="340"/>
      <c r="AG3149" s="327"/>
      <c r="AH3149" s="326" t="s">
        <v>6132</v>
      </c>
      <c r="AI3149" s="347"/>
      <c r="AJ3149" s="347"/>
      <c r="AK3149" s="347"/>
      <c r="AL3149" s="347"/>
      <c r="AM3149" s="347"/>
      <c r="AN3149" s="347"/>
      <c r="AO3149" s="347"/>
      <c r="AP3149" s="347"/>
      <c r="AR3149" s="977" t="str">
        <f t="shared" ca="1" si="246"/>
        <v>0 ปี</v>
      </c>
      <c r="AS3149" s="977" t="str">
        <f t="shared" ca="1" si="247"/>
        <v>5 เดือน</v>
      </c>
      <c r="AT3149" s="978" t="str">
        <f t="shared" ca="1" si="248"/>
        <v>14 วัน</v>
      </c>
      <c r="AU3149" s="245"/>
      <c r="AV3149" s="979" t="str">
        <f t="shared" ca="1" si="249"/>
        <v>0 ปี5 เดือน14 วัน</v>
      </c>
    </row>
    <row r="3150" spans="1:48" s="809" customFormat="1" ht="175.2" customHeight="1">
      <c r="A3150" s="811"/>
      <c r="B3150" s="958">
        <v>243698</v>
      </c>
      <c r="C3150" s="968">
        <f t="shared" si="245"/>
        <v>45372</v>
      </c>
      <c r="D3150" s="861">
        <v>8</v>
      </c>
      <c r="E3150" s="947" t="s">
        <v>6017</v>
      </c>
      <c r="F3150" s="896" t="s">
        <v>6040</v>
      </c>
      <c r="G3150" s="904">
        <v>152114</v>
      </c>
      <c r="H3150" s="896"/>
      <c r="I3150" s="896" t="s">
        <v>54</v>
      </c>
      <c r="J3150" s="896" t="s">
        <v>77</v>
      </c>
      <c r="K3150" s="896" t="s">
        <v>70</v>
      </c>
      <c r="L3150" s="896" t="s">
        <v>71</v>
      </c>
      <c r="M3150" s="896" t="s">
        <v>84</v>
      </c>
      <c r="N3150" s="896" t="s">
        <v>2213</v>
      </c>
      <c r="O3150" s="896" t="s">
        <v>75</v>
      </c>
      <c r="P3150" s="896" t="s">
        <v>72</v>
      </c>
      <c r="Q3150" s="904"/>
      <c r="R3150" s="904"/>
      <c r="S3150" s="904"/>
      <c r="T3150" s="904"/>
      <c r="U3150" s="754"/>
      <c r="V3150" s="754"/>
      <c r="W3150" s="754"/>
      <c r="X3150" s="754"/>
      <c r="Y3150" s="754"/>
      <c r="Z3150" s="754"/>
      <c r="AA3150" s="754"/>
      <c r="AB3150" s="754"/>
      <c r="AC3150" s="951" t="s">
        <v>184</v>
      </c>
      <c r="AD3150" s="951"/>
      <c r="AE3150" s="340"/>
      <c r="AF3150" s="340"/>
      <c r="AG3150" s="327"/>
      <c r="AH3150" s="326" t="s">
        <v>6132</v>
      </c>
      <c r="AI3150" s="347"/>
      <c r="AJ3150" s="347"/>
      <c r="AK3150" s="347"/>
      <c r="AL3150" s="347"/>
      <c r="AM3150" s="347"/>
      <c r="AN3150" s="347"/>
      <c r="AO3150" s="347"/>
      <c r="AP3150" s="347"/>
      <c r="AR3150" s="977" t="str">
        <f t="shared" ca="1" si="246"/>
        <v>0 ปี</v>
      </c>
      <c r="AS3150" s="977" t="str">
        <f t="shared" ca="1" si="247"/>
        <v>5 เดือน</v>
      </c>
      <c r="AT3150" s="978" t="str">
        <f t="shared" ca="1" si="248"/>
        <v>14 วัน</v>
      </c>
      <c r="AU3150" s="245"/>
      <c r="AV3150" s="979" t="str">
        <f t="shared" ca="1" si="249"/>
        <v>0 ปี5 เดือน14 วัน</v>
      </c>
    </row>
    <row r="3151" spans="1:48" s="809" customFormat="1" ht="175.2" customHeight="1">
      <c r="A3151" s="811"/>
      <c r="B3151" s="958">
        <v>243698</v>
      </c>
      <c r="C3151" s="968">
        <f t="shared" si="245"/>
        <v>45372</v>
      </c>
      <c r="D3151" s="861">
        <v>8</v>
      </c>
      <c r="E3151" s="947" t="s">
        <v>6017</v>
      </c>
      <c r="F3151" s="896" t="s">
        <v>6040</v>
      </c>
      <c r="G3151" s="904">
        <v>173698</v>
      </c>
      <c r="H3151" s="896"/>
      <c r="I3151" s="896" t="s">
        <v>54</v>
      </c>
      <c r="J3151" s="896" t="s">
        <v>77</v>
      </c>
      <c r="K3151" s="896" t="s">
        <v>70</v>
      </c>
      <c r="L3151" s="896" t="s">
        <v>71</v>
      </c>
      <c r="M3151" s="896" t="s">
        <v>84</v>
      </c>
      <c r="N3151" s="896" t="s">
        <v>2142</v>
      </c>
      <c r="O3151" s="896" t="s">
        <v>75</v>
      </c>
      <c r="P3151" s="896" t="s">
        <v>72</v>
      </c>
      <c r="Q3151" s="904"/>
      <c r="R3151" s="904"/>
      <c r="S3151" s="904"/>
      <c r="T3151" s="904"/>
      <c r="U3151" s="754"/>
      <c r="V3151" s="754"/>
      <c r="W3151" s="754"/>
      <c r="X3151" s="754"/>
      <c r="Y3151" s="754"/>
      <c r="Z3151" s="754"/>
      <c r="AA3151" s="754"/>
      <c r="AB3151" s="754"/>
      <c r="AC3151" s="951" t="s">
        <v>184</v>
      </c>
      <c r="AD3151" s="951"/>
      <c r="AE3151" s="340"/>
      <c r="AF3151" s="340"/>
      <c r="AG3151" s="327"/>
      <c r="AH3151" s="326" t="s">
        <v>6132</v>
      </c>
      <c r="AI3151" s="347"/>
      <c r="AJ3151" s="347"/>
      <c r="AK3151" s="347"/>
      <c r="AL3151" s="347"/>
      <c r="AM3151" s="347"/>
      <c r="AN3151" s="347"/>
      <c r="AO3151" s="347"/>
      <c r="AP3151" s="347"/>
      <c r="AR3151" s="977" t="str">
        <f t="shared" ca="1" si="246"/>
        <v>0 ปี</v>
      </c>
      <c r="AS3151" s="977" t="str">
        <f t="shared" ca="1" si="247"/>
        <v>5 เดือน</v>
      </c>
      <c r="AT3151" s="978" t="str">
        <f t="shared" ca="1" si="248"/>
        <v>14 วัน</v>
      </c>
      <c r="AU3151" s="245"/>
      <c r="AV3151" s="979" t="str">
        <f t="shared" ca="1" si="249"/>
        <v>0 ปี5 เดือน14 วัน</v>
      </c>
    </row>
    <row r="3152" spans="1:48" s="809" customFormat="1" ht="175.2" customHeight="1">
      <c r="A3152" s="811"/>
      <c r="B3152" s="958">
        <v>243698</v>
      </c>
      <c r="C3152" s="968">
        <f t="shared" si="245"/>
        <v>45372</v>
      </c>
      <c r="D3152" s="861">
        <v>8</v>
      </c>
      <c r="E3152" s="947" t="s">
        <v>6017</v>
      </c>
      <c r="F3152" s="896" t="s">
        <v>6040</v>
      </c>
      <c r="G3152" s="904">
        <v>152064</v>
      </c>
      <c r="H3152" s="896"/>
      <c r="I3152" s="896" t="s">
        <v>54</v>
      </c>
      <c r="J3152" s="896" t="s">
        <v>69</v>
      </c>
      <c r="K3152" s="896" t="s">
        <v>70</v>
      </c>
      <c r="L3152" s="896" t="s">
        <v>71</v>
      </c>
      <c r="M3152" s="896" t="s">
        <v>84</v>
      </c>
      <c r="N3152" s="896" t="s">
        <v>6075</v>
      </c>
      <c r="O3152" s="896" t="s">
        <v>197</v>
      </c>
      <c r="P3152" s="896" t="s">
        <v>58</v>
      </c>
      <c r="Q3152" s="904"/>
      <c r="R3152" s="904"/>
      <c r="S3152" s="904"/>
      <c r="T3152" s="904"/>
      <c r="U3152" s="754"/>
      <c r="V3152" s="754"/>
      <c r="W3152" s="754"/>
      <c r="X3152" s="754"/>
      <c r="Y3152" s="754"/>
      <c r="Z3152" s="754"/>
      <c r="AA3152" s="754"/>
      <c r="AB3152" s="754"/>
      <c r="AC3152" s="951" t="s">
        <v>184</v>
      </c>
      <c r="AD3152" s="951"/>
      <c r="AE3152" s="340"/>
      <c r="AF3152" s="340"/>
      <c r="AG3152" s="327"/>
      <c r="AH3152" s="326" t="s">
        <v>6132</v>
      </c>
      <c r="AI3152" s="347"/>
      <c r="AJ3152" s="347"/>
      <c r="AK3152" s="347"/>
      <c r="AL3152" s="347"/>
      <c r="AM3152" s="347"/>
      <c r="AN3152" s="347"/>
      <c r="AO3152" s="347"/>
      <c r="AP3152" s="347"/>
      <c r="AR3152" s="977" t="str">
        <f t="shared" ca="1" si="246"/>
        <v>0 ปี</v>
      </c>
      <c r="AS3152" s="977" t="str">
        <f t="shared" ca="1" si="247"/>
        <v>5 เดือน</v>
      </c>
      <c r="AT3152" s="978" t="str">
        <f t="shared" ca="1" si="248"/>
        <v>14 วัน</v>
      </c>
      <c r="AU3152" s="245"/>
      <c r="AV3152" s="979" t="str">
        <f t="shared" ca="1" si="249"/>
        <v>0 ปี5 เดือน14 วัน</v>
      </c>
    </row>
    <row r="3153" spans="1:48" s="809" customFormat="1" ht="175.2" customHeight="1">
      <c r="A3153" s="811"/>
      <c r="B3153" s="958">
        <v>243698</v>
      </c>
      <c r="C3153" s="968">
        <f t="shared" si="245"/>
        <v>45372</v>
      </c>
      <c r="D3153" s="861">
        <v>8</v>
      </c>
      <c r="E3153" s="947" t="s">
        <v>6017</v>
      </c>
      <c r="F3153" s="896" t="s">
        <v>6040</v>
      </c>
      <c r="G3153" s="904">
        <v>63793</v>
      </c>
      <c r="H3153" s="896"/>
      <c r="I3153" s="896" t="s">
        <v>54</v>
      </c>
      <c r="J3153" s="896" t="s">
        <v>69</v>
      </c>
      <c r="K3153" s="896" t="s">
        <v>70</v>
      </c>
      <c r="L3153" s="896" t="s">
        <v>71</v>
      </c>
      <c r="M3153" s="896" t="s">
        <v>84</v>
      </c>
      <c r="N3153" s="896" t="s">
        <v>4553</v>
      </c>
      <c r="O3153" s="896" t="s">
        <v>79</v>
      </c>
      <c r="P3153" s="896" t="s">
        <v>72</v>
      </c>
      <c r="Q3153" s="904"/>
      <c r="R3153" s="904"/>
      <c r="S3153" s="904"/>
      <c r="T3153" s="904"/>
      <c r="U3153" s="754"/>
      <c r="V3153" s="754"/>
      <c r="W3153" s="754"/>
      <c r="X3153" s="754"/>
      <c r="Y3153" s="754"/>
      <c r="Z3153" s="754"/>
      <c r="AA3153" s="754"/>
      <c r="AB3153" s="754"/>
      <c r="AC3153" s="951" t="s">
        <v>184</v>
      </c>
      <c r="AD3153" s="951"/>
      <c r="AE3153" s="340"/>
      <c r="AF3153" s="340"/>
      <c r="AG3153" s="327"/>
      <c r="AH3153" s="326" t="s">
        <v>6132</v>
      </c>
      <c r="AI3153" s="347"/>
      <c r="AJ3153" s="347"/>
      <c r="AK3153" s="347"/>
      <c r="AL3153" s="347"/>
      <c r="AM3153" s="347"/>
      <c r="AN3153" s="347"/>
      <c r="AO3153" s="347"/>
      <c r="AP3153" s="347"/>
      <c r="AR3153" s="977" t="str">
        <f t="shared" ca="1" si="246"/>
        <v>0 ปี</v>
      </c>
      <c r="AS3153" s="977" t="str">
        <f t="shared" ca="1" si="247"/>
        <v>5 เดือน</v>
      </c>
      <c r="AT3153" s="978" t="str">
        <f t="shared" ca="1" si="248"/>
        <v>14 วัน</v>
      </c>
      <c r="AU3153" s="245"/>
      <c r="AV3153" s="979" t="str">
        <f t="shared" ca="1" si="249"/>
        <v>0 ปี5 เดือน14 วัน</v>
      </c>
    </row>
    <row r="3154" spans="1:48" s="809" customFormat="1" ht="175.2" customHeight="1">
      <c r="A3154" s="811"/>
      <c r="B3154" s="958">
        <v>243698</v>
      </c>
      <c r="C3154" s="968">
        <f t="shared" si="245"/>
        <v>45372</v>
      </c>
      <c r="D3154" s="861">
        <v>8</v>
      </c>
      <c r="E3154" s="947" t="s">
        <v>6017</v>
      </c>
      <c r="F3154" s="896" t="s">
        <v>6040</v>
      </c>
      <c r="G3154" s="904">
        <v>64094</v>
      </c>
      <c r="H3154" s="896"/>
      <c r="I3154" s="896" t="s">
        <v>54</v>
      </c>
      <c r="J3154" s="896" t="s">
        <v>81</v>
      </c>
      <c r="K3154" s="896" t="s">
        <v>70</v>
      </c>
      <c r="L3154" s="896" t="s">
        <v>71</v>
      </c>
      <c r="M3154" s="896" t="s">
        <v>84</v>
      </c>
      <c r="N3154" s="896" t="s">
        <v>3014</v>
      </c>
      <c r="O3154" s="896" t="s">
        <v>357</v>
      </c>
      <c r="P3154" s="896" t="s">
        <v>72</v>
      </c>
      <c r="Q3154" s="904"/>
      <c r="R3154" s="904"/>
      <c r="S3154" s="904"/>
      <c r="T3154" s="904" t="s">
        <v>6088</v>
      </c>
      <c r="U3154" s="754"/>
      <c r="V3154" s="754"/>
      <c r="W3154" s="754"/>
      <c r="X3154" s="754"/>
      <c r="Y3154" s="754"/>
      <c r="Z3154" s="754"/>
      <c r="AA3154" s="754"/>
      <c r="AB3154" s="754"/>
      <c r="AC3154" s="951" t="s">
        <v>184</v>
      </c>
      <c r="AD3154" s="951"/>
      <c r="AE3154" s="340"/>
      <c r="AF3154" s="340"/>
      <c r="AG3154" s="327"/>
      <c r="AH3154" s="326" t="s">
        <v>6132</v>
      </c>
      <c r="AI3154" s="347"/>
      <c r="AJ3154" s="347"/>
      <c r="AK3154" s="347"/>
      <c r="AL3154" s="347"/>
      <c r="AM3154" s="347"/>
      <c r="AN3154" s="347"/>
      <c r="AO3154" s="347"/>
      <c r="AP3154" s="347"/>
      <c r="AR3154" s="977" t="str">
        <f t="shared" ca="1" si="246"/>
        <v>0 ปี</v>
      </c>
      <c r="AS3154" s="977" t="str">
        <f t="shared" ca="1" si="247"/>
        <v>5 เดือน</v>
      </c>
      <c r="AT3154" s="978" t="str">
        <f t="shared" ca="1" si="248"/>
        <v>14 วัน</v>
      </c>
      <c r="AU3154" s="245"/>
      <c r="AV3154" s="979" t="str">
        <f t="shared" ca="1" si="249"/>
        <v>0 ปี5 เดือน14 วัน</v>
      </c>
    </row>
    <row r="3155" spans="1:48" s="809" customFormat="1" ht="175.2" customHeight="1">
      <c r="A3155" s="811"/>
      <c r="B3155" s="958">
        <v>243698</v>
      </c>
      <c r="C3155" s="968">
        <f t="shared" si="245"/>
        <v>45372</v>
      </c>
      <c r="D3155" s="861">
        <v>8</v>
      </c>
      <c r="E3155" s="947" t="s">
        <v>6017</v>
      </c>
      <c r="F3155" s="896" t="s">
        <v>6040</v>
      </c>
      <c r="G3155" s="904">
        <v>242413</v>
      </c>
      <c r="H3155" s="896"/>
      <c r="I3155" s="896" t="s">
        <v>54</v>
      </c>
      <c r="J3155" s="896" t="s">
        <v>1101</v>
      </c>
      <c r="K3155" s="896" t="s">
        <v>70</v>
      </c>
      <c r="L3155" s="896" t="s">
        <v>71</v>
      </c>
      <c r="M3155" s="896" t="s">
        <v>84</v>
      </c>
      <c r="N3155" s="896" t="s">
        <v>2344</v>
      </c>
      <c r="O3155" s="896" t="s">
        <v>929</v>
      </c>
      <c r="P3155" s="896" t="s">
        <v>58</v>
      </c>
      <c r="Q3155" s="904"/>
      <c r="R3155" s="904"/>
      <c r="S3155" s="904"/>
      <c r="T3155" s="904"/>
      <c r="U3155" s="754"/>
      <c r="V3155" s="754"/>
      <c r="W3155" s="754"/>
      <c r="X3155" s="754"/>
      <c r="Y3155" s="754"/>
      <c r="Z3155" s="754"/>
      <c r="AA3155" s="754"/>
      <c r="AB3155" s="754"/>
      <c r="AC3155" s="951" t="s">
        <v>184</v>
      </c>
      <c r="AD3155" s="951"/>
      <c r="AE3155" s="340"/>
      <c r="AF3155" s="340"/>
      <c r="AG3155" s="327"/>
      <c r="AH3155" s="326" t="s">
        <v>6132</v>
      </c>
      <c r="AI3155" s="347"/>
      <c r="AJ3155" s="347"/>
      <c r="AK3155" s="347"/>
      <c r="AL3155" s="347"/>
      <c r="AM3155" s="347"/>
      <c r="AN3155" s="347"/>
      <c r="AO3155" s="347"/>
      <c r="AP3155" s="347"/>
      <c r="AR3155" s="977" t="str">
        <f t="shared" ca="1" si="246"/>
        <v>0 ปี</v>
      </c>
      <c r="AS3155" s="977" t="str">
        <f t="shared" ca="1" si="247"/>
        <v>5 เดือน</v>
      </c>
      <c r="AT3155" s="978" t="str">
        <f t="shared" ca="1" si="248"/>
        <v>14 วัน</v>
      </c>
      <c r="AU3155" s="245"/>
      <c r="AV3155" s="979" t="str">
        <f t="shared" ca="1" si="249"/>
        <v>0 ปี5 เดือน14 วัน</v>
      </c>
    </row>
    <row r="3156" spans="1:48" s="809" customFormat="1" ht="175.2" customHeight="1">
      <c r="A3156" s="811"/>
      <c r="B3156" s="958">
        <v>243698</v>
      </c>
      <c r="C3156" s="968">
        <f t="shared" si="245"/>
        <v>45372</v>
      </c>
      <c r="D3156" s="861">
        <v>8</v>
      </c>
      <c r="E3156" s="947" t="s">
        <v>6017</v>
      </c>
      <c r="F3156" s="896" t="s">
        <v>6040</v>
      </c>
      <c r="G3156" s="904">
        <v>241075</v>
      </c>
      <c r="H3156" s="896"/>
      <c r="I3156" s="896" t="s">
        <v>54</v>
      </c>
      <c r="J3156" s="896" t="s">
        <v>2124</v>
      </c>
      <c r="K3156" s="896" t="s">
        <v>70</v>
      </c>
      <c r="L3156" s="896" t="s">
        <v>71</v>
      </c>
      <c r="M3156" s="896" t="s">
        <v>84</v>
      </c>
      <c r="N3156" s="896" t="s">
        <v>2142</v>
      </c>
      <c r="O3156" s="896" t="s">
        <v>2125</v>
      </c>
      <c r="P3156" s="896" t="s">
        <v>58</v>
      </c>
      <c r="Q3156" s="904"/>
      <c r="R3156" s="904"/>
      <c r="S3156" s="904"/>
      <c r="T3156" s="904"/>
      <c r="U3156" s="754"/>
      <c r="V3156" s="754"/>
      <c r="W3156" s="754"/>
      <c r="X3156" s="754"/>
      <c r="Y3156" s="754"/>
      <c r="Z3156" s="754"/>
      <c r="AA3156" s="754"/>
      <c r="AB3156" s="754"/>
      <c r="AC3156" s="951" t="s">
        <v>184</v>
      </c>
      <c r="AD3156" s="951"/>
      <c r="AE3156" s="340"/>
      <c r="AF3156" s="340"/>
      <c r="AG3156" s="327"/>
      <c r="AH3156" s="326" t="s">
        <v>6132</v>
      </c>
      <c r="AI3156" s="347"/>
      <c r="AJ3156" s="347"/>
      <c r="AK3156" s="347"/>
      <c r="AL3156" s="347"/>
      <c r="AM3156" s="347"/>
      <c r="AN3156" s="347"/>
      <c r="AO3156" s="347"/>
      <c r="AP3156" s="347"/>
      <c r="AR3156" s="977" t="str">
        <f t="shared" ca="1" si="246"/>
        <v>0 ปี</v>
      </c>
      <c r="AS3156" s="977" t="str">
        <f t="shared" ca="1" si="247"/>
        <v>5 เดือน</v>
      </c>
      <c r="AT3156" s="978" t="str">
        <f t="shared" ca="1" si="248"/>
        <v>14 วัน</v>
      </c>
      <c r="AU3156" s="245"/>
      <c r="AV3156" s="979" t="str">
        <f t="shared" ca="1" si="249"/>
        <v>0 ปี5 เดือน14 วัน</v>
      </c>
    </row>
    <row r="3157" spans="1:48" s="809" customFormat="1" ht="175.2" customHeight="1">
      <c r="A3157" s="811"/>
      <c r="B3157" s="957">
        <v>24580</v>
      </c>
      <c r="C3157" s="968" t="e">
        <f t="shared" ref="C3157:C3192" si="250" xml:space="preserve"> EDATE(B3157,-543*12)</f>
        <v>#NUM!</v>
      </c>
      <c r="D3157" s="861">
        <v>8</v>
      </c>
      <c r="E3157" s="947" t="s">
        <v>6150</v>
      </c>
      <c r="F3157" s="896" t="s">
        <v>6133</v>
      </c>
      <c r="G3157" s="904">
        <v>84330</v>
      </c>
      <c r="H3157" s="896"/>
      <c r="I3157" s="896" t="s">
        <v>54</v>
      </c>
      <c r="J3157" s="896" t="s">
        <v>181</v>
      </c>
      <c r="K3157" s="896" t="s">
        <v>70</v>
      </c>
      <c r="L3157" s="896" t="s">
        <v>71</v>
      </c>
      <c r="M3157" s="896" t="s">
        <v>68</v>
      </c>
      <c r="N3157" s="896" t="s">
        <v>4684</v>
      </c>
      <c r="O3157" s="896" t="s">
        <v>116</v>
      </c>
      <c r="P3157" s="896" t="s">
        <v>72</v>
      </c>
      <c r="Q3157" s="896"/>
      <c r="R3157" s="896"/>
      <c r="S3157" s="896"/>
      <c r="T3157" s="896"/>
      <c r="U3157" s="896" t="s">
        <v>126</v>
      </c>
      <c r="V3157" s="754"/>
      <c r="W3157" s="754"/>
      <c r="X3157" s="754"/>
      <c r="Y3157" s="754"/>
      <c r="Z3157" s="754"/>
      <c r="AA3157" s="754"/>
      <c r="AB3157" s="754"/>
      <c r="AI3157" s="347"/>
      <c r="AJ3157" s="347"/>
      <c r="AK3157" s="347"/>
      <c r="AL3157" s="347"/>
      <c r="AM3157" s="347"/>
      <c r="AN3157" s="347"/>
      <c r="AO3157" s="347"/>
      <c r="AP3157" s="347"/>
      <c r="AR3157" s="977" t="e">
        <f t="shared" ca="1" si="246"/>
        <v>#NUM!</v>
      </c>
      <c r="AS3157" s="977" t="e">
        <f t="shared" ca="1" si="247"/>
        <v>#NUM!</v>
      </c>
      <c r="AT3157" s="978" t="e">
        <f t="shared" ca="1" si="248"/>
        <v>#NUM!</v>
      </c>
      <c r="AU3157" s="245"/>
      <c r="AV3157" s="979" t="e">
        <f t="shared" ca="1" si="249"/>
        <v>#NUM!</v>
      </c>
    </row>
    <row r="3158" spans="1:48" s="809" customFormat="1" ht="175.2" customHeight="1">
      <c r="A3158" s="811"/>
      <c r="B3158" s="957">
        <v>24580</v>
      </c>
      <c r="C3158" s="968" t="e">
        <f t="shared" si="250"/>
        <v>#NUM!</v>
      </c>
      <c r="D3158" s="861">
        <v>8</v>
      </c>
      <c r="E3158" s="947" t="s">
        <v>6150</v>
      </c>
      <c r="F3158" s="896" t="s">
        <v>6133</v>
      </c>
      <c r="G3158" s="904">
        <v>175688</v>
      </c>
      <c r="H3158" s="896"/>
      <c r="I3158" s="896" t="s">
        <v>60</v>
      </c>
      <c r="J3158" s="896" t="s">
        <v>6151</v>
      </c>
      <c r="K3158" s="896" t="s">
        <v>61</v>
      </c>
      <c r="L3158" s="896" t="s">
        <v>62</v>
      </c>
      <c r="M3158" s="896" t="s">
        <v>68</v>
      </c>
      <c r="N3158" s="896" t="s">
        <v>2290</v>
      </c>
      <c r="O3158" s="896" t="s">
        <v>65</v>
      </c>
      <c r="P3158" s="896" t="s">
        <v>72</v>
      </c>
      <c r="Q3158" s="896"/>
      <c r="R3158" s="904"/>
      <c r="S3158" s="904"/>
      <c r="T3158" s="904"/>
      <c r="U3158" s="904" t="s">
        <v>126</v>
      </c>
      <c r="V3158" s="754"/>
      <c r="W3158" s="754"/>
      <c r="X3158" s="754"/>
      <c r="Y3158" s="754"/>
      <c r="Z3158" s="754"/>
      <c r="AA3158" s="754"/>
      <c r="AB3158" s="754"/>
      <c r="AC3158" s="951" t="s">
        <v>184</v>
      </c>
      <c r="AD3158" s="951"/>
      <c r="AE3158" s="326"/>
      <c r="AF3158" s="340"/>
      <c r="AG3158" s="327"/>
      <c r="AH3158" s="326" t="s">
        <v>6169</v>
      </c>
      <c r="AI3158" s="347"/>
      <c r="AJ3158" s="347"/>
      <c r="AK3158" s="347"/>
      <c r="AL3158" s="347"/>
      <c r="AM3158" s="347"/>
      <c r="AN3158" s="347"/>
      <c r="AO3158" s="347"/>
      <c r="AP3158" s="347"/>
      <c r="AR3158" s="977"/>
      <c r="AS3158" s="977"/>
      <c r="AT3158" s="978"/>
      <c r="AU3158" s="245"/>
      <c r="AV3158" s="979"/>
    </row>
    <row r="3159" spans="1:48" s="809" customFormat="1" ht="175.2" customHeight="1">
      <c r="A3159" s="811"/>
      <c r="B3159" s="957">
        <v>24580</v>
      </c>
      <c r="C3159" s="968" t="e">
        <f t="shared" si="250"/>
        <v>#NUM!</v>
      </c>
      <c r="D3159" s="861">
        <v>8</v>
      </c>
      <c r="E3159" s="947" t="s">
        <v>6150</v>
      </c>
      <c r="F3159" s="896" t="s">
        <v>6134</v>
      </c>
      <c r="G3159" s="904">
        <v>197931</v>
      </c>
      <c r="H3159" s="896"/>
      <c r="I3159" s="896" t="s">
        <v>60</v>
      </c>
      <c r="J3159" s="896" t="s">
        <v>682</v>
      </c>
      <c r="K3159" s="896" t="s">
        <v>61</v>
      </c>
      <c r="L3159" s="896" t="s">
        <v>62</v>
      </c>
      <c r="M3159" s="896" t="s">
        <v>68</v>
      </c>
      <c r="N3159" s="896" t="s">
        <v>4587</v>
      </c>
      <c r="O3159" s="896" t="s">
        <v>75</v>
      </c>
      <c r="P3159" s="896" t="s">
        <v>72</v>
      </c>
      <c r="Q3159" s="896"/>
      <c r="R3159" s="904"/>
      <c r="S3159" s="904"/>
      <c r="T3159" s="904"/>
      <c r="U3159" s="904" t="s">
        <v>126</v>
      </c>
      <c r="V3159" s="754"/>
      <c r="W3159" s="754"/>
      <c r="X3159" s="754"/>
      <c r="Y3159" s="754"/>
      <c r="Z3159" s="754"/>
      <c r="AA3159" s="754"/>
      <c r="AB3159" s="754"/>
      <c r="AC3159" s="951"/>
      <c r="AD3159" s="951"/>
      <c r="AE3159" s="340"/>
      <c r="AF3159" s="340"/>
      <c r="AG3159" s="327"/>
      <c r="AH3159" s="326"/>
      <c r="AI3159" s="347"/>
      <c r="AJ3159" s="347"/>
      <c r="AK3159" s="347"/>
      <c r="AL3159" s="347"/>
      <c r="AM3159" s="347"/>
      <c r="AN3159" s="347"/>
      <c r="AO3159" s="347"/>
      <c r="AP3159" s="347"/>
      <c r="AR3159" s="977"/>
      <c r="AS3159" s="977"/>
      <c r="AT3159" s="978"/>
      <c r="AU3159" s="245"/>
      <c r="AV3159" s="979"/>
    </row>
    <row r="3160" spans="1:48" s="809" customFormat="1" ht="175.2" customHeight="1">
      <c r="A3160" s="811"/>
      <c r="B3160" s="957">
        <v>24580</v>
      </c>
      <c r="C3160" s="968" t="e">
        <f t="shared" si="250"/>
        <v>#NUM!</v>
      </c>
      <c r="D3160" s="861">
        <v>8</v>
      </c>
      <c r="E3160" s="947" t="s">
        <v>6150</v>
      </c>
      <c r="F3160" s="896" t="s">
        <v>6134</v>
      </c>
      <c r="G3160" s="904">
        <v>68755</v>
      </c>
      <c r="H3160" s="896" t="s">
        <v>5990</v>
      </c>
      <c r="I3160" s="896" t="s">
        <v>60</v>
      </c>
      <c r="J3160" s="896" t="s">
        <v>67</v>
      </c>
      <c r="K3160" s="896" t="s">
        <v>500</v>
      </c>
      <c r="L3160" s="896" t="s">
        <v>500</v>
      </c>
      <c r="M3160" s="896" t="s">
        <v>68</v>
      </c>
      <c r="N3160" s="896" t="s">
        <v>6152</v>
      </c>
      <c r="O3160" s="896"/>
      <c r="P3160" s="896" t="s">
        <v>59</v>
      </c>
      <c r="Q3160" s="896"/>
      <c r="R3160" s="904"/>
      <c r="S3160" s="904"/>
      <c r="T3160" s="904"/>
      <c r="U3160" s="904" t="s">
        <v>126</v>
      </c>
      <c r="V3160" s="754"/>
      <c r="W3160" s="754"/>
      <c r="X3160" s="754"/>
      <c r="Y3160" s="754"/>
      <c r="Z3160" s="754"/>
      <c r="AA3160" s="754"/>
      <c r="AB3160" s="754"/>
      <c r="AC3160" s="951"/>
      <c r="AD3160" s="951"/>
      <c r="AE3160" s="340"/>
      <c r="AF3160" s="340"/>
      <c r="AG3160" s="327"/>
      <c r="AH3160" s="326"/>
      <c r="AI3160" s="347"/>
      <c r="AJ3160" s="347"/>
      <c r="AK3160" s="347"/>
      <c r="AL3160" s="347"/>
      <c r="AM3160" s="347"/>
      <c r="AN3160" s="347"/>
      <c r="AO3160" s="347"/>
      <c r="AP3160" s="347"/>
      <c r="AR3160" s="977"/>
      <c r="AS3160" s="977"/>
      <c r="AT3160" s="978"/>
      <c r="AU3160" s="245"/>
      <c r="AV3160" s="979"/>
    </row>
    <row r="3161" spans="1:48" s="809" customFormat="1" ht="175.2" customHeight="1">
      <c r="A3161" s="811"/>
      <c r="B3161" s="957">
        <v>24580</v>
      </c>
      <c r="C3161" s="968" t="e">
        <f t="shared" si="250"/>
        <v>#NUM!</v>
      </c>
      <c r="D3161" s="861">
        <v>8</v>
      </c>
      <c r="E3161" s="947" t="s">
        <v>6150</v>
      </c>
      <c r="F3161" s="896" t="s">
        <v>6135</v>
      </c>
      <c r="G3161" s="904">
        <v>235699</v>
      </c>
      <c r="H3161" s="896"/>
      <c r="I3161" s="896" t="s">
        <v>54</v>
      </c>
      <c r="J3161" s="896" t="s">
        <v>181</v>
      </c>
      <c r="K3161" s="896" t="s">
        <v>70</v>
      </c>
      <c r="L3161" s="896" t="s">
        <v>71</v>
      </c>
      <c r="M3161" s="896" t="s">
        <v>68</v>
      </c>
      <c r="N3161" s="896" t="s">
        <v>490</v>
      </c>
      <c r="O3161" s="896" t="s">
        <v>116</v>
      </c>
      <c r="P3161" s="896" t="s">
        <v>72</v>
      </c>
      <c r="Q3161" s="896"/>
      <c r="R3161" s="904"/>
      <c r="S3161" s="904"/>
      <c r="T3161" s="904"/>
      <c r="U3161" s="904" t="s">
        <v>126</v>
      </c>
      <c r="V3161" s="754"/>
      <c r="W3161" s="754"/>
      <c r="X3161" s="754"/>
      <c r="Y3161" s="754"/>
      <c r="Z3161" s="754"/>
      <c r="AA3161" s="754"/>
      <c r="AB3161" s="754"/>
      <c r="AC3161" s="951"/>
      <c r="AD3161" s="951"/>
      <c r="AE3161" s="340"/>
      <c r="AF3161" s="340"/>
      <c r="AG3161" s="327"/>
      <c r="AH3161" s="326"/>
      <c r="AI3161" s="347"/>
      <c r="AJ3161" s="347"/>
      <c r="AK3161" s="347"/>
      <c r="AL3161" s="347"/>
      <c r="AM3161" s="347"/>
      <c r="AN3161" s="347"/>
      <c r="AO3161" s="347"/>
      <c r="AP3161" s="347"/>
      <c r="AR3161" s="977"/>
      <c r="AS3161" s="977"/>
      <c r="AT3161" s="978"/>
      <c r="AU3161" s="245"/>
      <c r="AV3161" s="979"/>
    </row>
    <row r="3162" spans="1:48" s="809" customFormat="1" ht="175.2" customHeight="1">
      <c r="A3162" s="811"/>
      <c r="B3162" s="957">
        <v>24580</v>
      </c>
      <c r="C3162" s="968" t="e">
        <f t="shared" si="250"/>
        <v>#NUM!</v>
      </c>
      <c r="D3162" s="861">
        <v>8</v>
      </c>
      <c r="E3162" s="947" t="s">
        <v>6150</v>
      </c>
      <c r="F3162" s="896" t="s">
        <v>6136</v>
      </c>
      <c r="G3162" s="904">
        <v>67294</v>
      </c>
      <c r="H3162" s="896"/>
      <c r="I3162" s="896" t="s">
        <v>60</v>
      </c>
      <c r="J3162" s="896" t="s">
        <v>321</v>
      </c>
      <c r="K3162" s="896" t="s">
        <v>61</v>
      </c>
      <c r="L3162" s="896" t="s">
        <v>62</v>
      </c>
      <c r="M3162" s="896" t="s">
        <v>120</v>
      </c>
      <c r="N3162" s="896" t="s">
        <v>1178</v>
      </c>
      <c r="O3162" s="896" t="s">
        <v>323</v>
      </c>
      <c r="P3162" s="896" t="s">
        <v>335</v>
      </c>
      <c r="Q3162" s="896"/>
      <c r="R3162" s="904"/>
      <c r="S3162" s="904"/>
      <c r="T3162" s="904"/>
      <c r="U3162" s="904" t="s">
        <v>126</v>
      </c>
      <c r="V3162" s="754"/>
      <c r="W3162" s="754"/>
      <c r="X3162" s="754"/>
      <c r="Y3162" s="754"/>
      <c r="Z3162" s="754"/>
      <c r="AA3162" s="754"/>
      <c r="AB3162" s="754"/>
      <c r="AC3162" s="951"/>
      <c r="AD3162" s="951"/>
      <c r="AE3162" s="340"/>
      <c r="AF3162" s="340"/>
      <c r="AG3162" s="327"/>
      <c r="AH3162" s="326"/>
      <c r="AI3162" s="347"/>
      <c r="AJ3162" s="347"/>
      <c r="AK3162" s="347"/>
      <c r="AL3162" s="347"/>
      <c r="AM3162" s="347"/>
      <c r="AN3162" s="347"/>
      <c r="AO3162" s="347"/>
      <c r="AP3162" s="347"/>
      <c r="AR3162" s="977"/>
      <c r="AS3162" s="977"/>
      <c r="AT3162" s="978"/>
      <c r="AU3162" s="245"/>
      <c r="AV3162" s="979"/>
    </row>
    <row r="3163" spans="1:48" s="809" customFormat="1" ht="175.2" customHeight="1">
      <c r="A3163" s="811"/>
      <c r="B3163" s="957">
        <v>24580</v>
      </c>
      <c r="C3163" s="968" t="e">
        <f t="shared" si="250"/>
        <v>#NUM!</v>
      </c>
      <c r="D3163" s="861">
        <v>8</v>
      </c>
      <c r="E3163" s="947" t="s">
        <v>6150</v>
      </c>
      <c r="F3163" s="896" t="s">
        <v>6136</v>
      </c>
      <c r="G3163" s="904">
        <v>67291</v>
      </c>
      <c r="H3163" s="896"/>
      <c r="I3163" s="896" t="s">
        <v>60</v>
      </c>
      <c r="J3163" s="896" t="s">
        <v>321</v>
      </c>
      <c r="K3163" s="896" t="s">
        <v>61</v>
      </c>
      <c r="L3163" s="896" t="s">
        <v>62</v>
      </c>
      <c r="M3163" s="896" t="s">
        <v>120</v>
      </c>
      <c r="N3163" s="896" t="s">
        <v>1178</v>
      </c>
      <c r="O3163" s="896" t="s">
        <v>323</v>
      </c>
      <c r="P3163" s="896" t="s">
        <v>335</v>
      </c>
      <c r="Q3163" s="896"/>
      <c r="R3163" s="904"/>
      <c r="S3163" s="904"/>
      <c r="T3163" s="904"/>
      <c r="U3163" s="904" t="s">
        <v>126</v>
      </c>
      <c r="V3163" s="754"/>
      <c r="W3163" s="754"/>
      <c r="X3163" s="754"/>
      <c r="Y3163" s="754"/>
      <c r="Z3163" s="754"/>
      <c r="AA3163" s="754"/>
      <c r="AB3163" s="754"/>
      <c r="AC3163" s="951"/>
      <c r="AD3163" s="951"/>
      <c r="AE3163" s="340"/>
      <c r="AF3163" s="340"/>
      <c r="AG3163" s="327"/>
      <c r="AH3163" s="326"/>
      <c r="AI3163" s="347"/>
      <c r="AJ3163" s="347"/>
      <c r="AK3163" s="347"/>
      <c r="AL3163" s="347"/>
      <c r="AM3163" s="347"/>
      <c r="AN3163" s="347"/>
      <c r="AO3163" s="347"/>
      <c r="AP3163" s="347"/>
      <c r="AR3163" s="977"/>
      <c r="AS3163" s="977"/>
      <c r="AT3163" s="978"/>
      <c r="AU3163" s="245"/>
      <c r="AV3163" s="979"/>
    </row>
    <row r="3164" spans="1:48" s="809" customFormat="1" ht="175.2" customHeight="1">
      <c r="A3164" s="811"/>
      <c r="B3164" s="957">
        <v>24580</v>
      </c>
      <c r="C3164" s="968" t="e">
        <f t="shared" si="250"/>
        <v>#NUM!</v>
      </c>
      <c r="D3164" s="861">
        <v>8</v>
      </c>
      <c r="E3164" s="947" t="s">
        <v>6150</v>
      </c>
      <c r="F3164" s="896" t="s">
        <v>6136</v>
      </c>
      <c r="G3164" s="904">
        <v>67187</v>
      </c>
      <c r="H3164" s="896"/>
      <c r="I3164" s="896" t="s">
        <v>60</v>
      </c>
      <c r="J3164" s="896" t="s">
        <v>321</v>
      </c>
      <c r="K3164" s="896" t="s">
        <v>61</v>
      </c>
      <c r="L3164" s="896" t="s">
        <v>62</v>
      </c>
      <c r="M3164" s="896" t="s">
        <v>120</v>
      </c>
      <c r="N3164" s="896" t="s">
        <v>1178</v>
      </c>
      <c r="O3164" s="896" t="s">
        <v>323</v>
      </c>
      <c r="P3164" s="896" t="s">
        <v>335</v>
      </c>
      <c r="Q3164" s="896"/>
      <c r="R3164" s="904"/>
      <c r="S3164" s="904"/>
      <c r="T3164" s="904"/>
      <c r="U3164" s="904" t="s">
        <v>126</v>
      </c>
      <c r="V3164" s="754"/>
      <c r="W3164" s="754"/>
      <c r="X3164" s="754"/>
      <c r="Y3164" s="754"/>
      <c r="Z3164" s="754"/>
      <c r="AA3164" s="754"/>
      <c r="AB3164" s="754"/>
      <c r="AC3164" s="951"/>
      <c r="AD3164" s="951"/>
      <c r="AE3164" s="340"/>
      <c r="AF3164" s="340"/>
      <c r="AG3164" s="327"/>
      <c r="AH3164" s="326"/>
      <c r="AI3164" s="347"/>
      <c r="AJ3164" s="347"/>
      <c r="AK3164" s="347"/>
      <c r="AL3164" s="347"/>
      <c r="AM3164" s="347"/>
      <c r="AN3164" s="347"/>
      <c r="AO3164" s="347"/>
      <c r="AP3164" s="347"/>
      <c r="AR3164" s="977"/>
      <c r="AS3164" s="977"/>
      <c r="AT3164" s="978"/>
      <c r="AU3164" s="245"/>
      <c r="AV3164" s="979"/>
    </row>
    <row r="3165" spans="1:48" s="809" customFormat="1" ht="175.2" customHeight="1">
      <c r="A3165" s="811"/>
      <c r="B3165" s="957">
        <v>24580</v>
      </c>
      <c r="C3165" s="968" t="e">
        <f t="shared" si="250"/>
        <v>#NUM!</v>
      </c>
      <c r="D3165" s="861">
        <v>8</v>
      </c>
      <c r="E3165" s="947" t="s">
        <v>6150</v>
      </c>
      <c r="F3165" s="896" t="s">
        <v>6137</v>
      </c>
      <c r="G3165" s="904">
        <v>72815</v>
      </c>
      <c r="H3165" s="896"/>
      <c r="I3165" s="896" t="s">
        <v>54</v>
      </c>
      <c r="J3165" s="896" t="s">
        <v>442</v>
      </c>
      <c r="K3165" s="896" t="s">
        <v>70</v>
      </c>
      <c r="L3165" s="896" t="s">
        <v>71</v>
      </c>
      <c r="M3165" s="896" t="s">
        <v>80</v>
      </c>
      <c r="N3165" s="896" t="s">
        <v>128</v>
      </c>
      <c r="O3165" s="896" t="s">
        <v>65</v>
      </c>
      <c r="P3165" s="896" t="s">
        <v>73</v>
      </c>
      <c r="Q3165" s="896"/>
      <c r="R3165" s="904"/>
      <c r="S3165" s="904"/>
      <c r="T3165" s="904"/>
      <c r="U3165" s="904" t="s">
        <v>126</v>
      </c>
      <c r="V3165" s="754"/>
      <c r="W3165" s="754"/>
      <c r="X3165" s="754"/>
      <c r="Y3165" s="754"/>
      <c r="Z3165" s="754"/>
      <c r="AA3165" s="754"/>
      <c r="AB3165" s="754"/>
      <c r="AC3165" s="951"/>
      <c r="AD3165" s="951"/>
      <c r="AE3165" s="340"/>
      <c r="AF3165" s="340"/>
      <c r="AG3165" s="327"/>
      <c r="AH3165" s="326"/>
      <c r="AI3165" s="347"/>
      <c r="AJ3165" s="347"/>
      <c r="AK3165" s="347"/>
      <c r="AL3165" s="347"/>
      <c r="AM3165" s="347"/>
      <c r="AN3165" s="347"/>
      <c r="AO3165" s="347"/>
      <c r="AP3165" s="347"/>
      <c r="AR3165" s="977"/>
      <c r="AS3165" s="977"/>
      <c r="AT3165" s="978"/>
      <c r="AU3165" s="245"/>
      <c r="AV3165" s="979"/>
    </row>
    <row r="3166" spans="1:48" s="809" customFormat="1" ht="175.2" customHeight="1">
      <c r="A3166" s="811"/>
      <c r="B3166" s="957">
        <v>24580</v>
      </c>
      <c r="C3166" s="968" t="e">
        <f t="shared" si="250"/>
        <v>#NUM!</v>
      </c>
      <c r="D3166" s="861">
        <v>8</v>
      </c>
      <c r="E3166" s="947" t="s">
        <v>6150</v>
      </c>
      <c r="F3166" s="896" t="s">
        <v>6137</v>
      </c>
      <c r="G3166" s="904">
        <v>235780</v>
      </c>
      <c r="H3166" s="896"/>
      <c r="I3166" s="896" t="s">
        <v>54</v>
      </c>
      <c r="J3166" s="896" t="s">
        <v>55</v>
      </c>
      <c r="K3166" s="896" t="s">
        <v>70</v>
      </c>
      <c r="L3166" s="896" t="s">
        <v>71</v>
      </c>
      <c r="M3166" s="896" t="s">
        <v>80</v>
      </c>
      <c r="N3166" s="896" t="s">
        <v>128</v>
      </c>
      <c r="O3166" s="896" t="s">
        <v>1891</v>
      </c>
      <c r="P3166" s="896" t="s">
        <v>73</v>
      </c>
      <c r="Q3166" s="896"/>
      <c r="R3166" s="904"/>
      <c r="S3166" s="904"/>
      <c r="T3166" s="904"/>
      <c r="U3166" s="904" t="s">
        <v>126</v>
      </c>
      <c r="V3166" s="754"/>
      <c r="W3166" s="754"/>
      <c r="X3166" s="754"/>
      <c r="Y3166" s="754"/>
      <c r="Z3166" s="754"/>
      <c r="AA3166" s="754"/>
      <c r="AB3166" s="754"/>
      <c r="AC3166" s="951"/>
      <c r="AD3166" s="951"/>
      <c r="AE3166" s="340"/>
      <c r="AF3166" s="340"/>
      <c r="AG3166" s="327"/>
      <c r="AH3166" s="326"/>
      <c r="AI3166" s="347"/>
      <c r="AJ3166" s="347"/>
      <c r="AK3166" s="347"/>
      <c r="AL3166" s="347"/>
      <c r="AM3166" s="347"/>
      <c r="AN3166" s="347"/>
      <c r="AO3166" s="347"/>
      <c r="AP3166" s="347"/>
      <c r="AR3166" s="977"/>
      <c r="AS3166" s="977"/>
      <c r="AT3166" s="978"/>
      <c r="AU3166" s="245"/>
      <c r="AV3166" s="979"/>
    </row>
    <row r="3167" spans="1:48" s="809" customFormat="1" ht="175.2" customHeight="1">
      <c r="A3167" s="811"/>
      <c r="B3167" s="957">
        <v>24580</v>
      </c>
      <c r="C3167" s="968" t="e">
        <f t="shared" si="250"/>
        <v>#NUM!</v>
      </c>
      <c r="D3167" s="861">
        <v>8</v>
      </c>
      <c r="E3167" s="947" t="s">
        <v>6150</v>
      </c>
      <c r="F3167" s="896" t="s">
        <v>6137</v>
      </c>
      <c r="G3167" s="904">
        <v>43905</v>
      </c>
      <c r="H3167" s="896"/>
      <c r="I3167" s="896" t="s">
        <v>60</v>
      </c>
      <c r="J3167" s="896" t="s">
        <v>67</v>
      </c>
      <c r="K3167" s="896" t="s">
        <v>70</v>
      </c>
      <c r="L3167" s="896" t="s">
        <v>71</v>
      </c>
      <c r="M3167" s="896" t="s">
        <v>80</v>
      </c>
      <c r="N3167" s="896" t="s">
        <v>128</v>
      </c>
      <c r="O3167" s="896" t="s">
        <v>116</v>
      </c>
      <c r="P3167" s="896" t="s">
        <v>73</v>
      </c>
      <c r="Q3167" s="896"/>
      <c r="R3167" s="904"/>
      <c r="S3167" s="904"/>
      <c r="T3167" s="904"/>
      <c r="U3167" s="904" t="s">
        <v>126</v>
      </c>
      <c r="V3167" s="754"/>
      <c r="W3167" s="754"/>
      <c r="X3167" s="754"/>
      <c r="Y3167" s="754"/>
      <c r="Z3167" s="754"/>
      <c r="AA3167" s="754"/>
      <c r="AB3167" s="754"/>
      <c r="AC3167" s="951"/>
      <c r="AD3167" s="951"/>
      <c r="AE3167" s="340"/>
      <c r="AF3167" s="340"/>
      <c r="AG3167" s="327"/>
      <c r="AH3167" s="326"/>
      <c r="AI3167" s="347"/>
      <c r="AJ3167" s="347"/>
      <c r="AK3167" s="347"/>
      <c r="AL3167" s="347"/>
      <c r="AM3167" s="347"/>
      <c r="AN3167" s="347"/>
      <c r="AO3167" s="347"/>
      <c r="AP3167" s="347"/>
      <c r="AR3167" s="977"/>
      <c r="AS3167" s="977"/>
      <c r="AT3167" s="978"/>
      <c r="AU3167" s="245"/>
      <c r="AV3167" s="979"/>
    </row>
    <row r="3168" spans="1:48" s="809" customFormat="1" ht="175.2" customHeight="1">
      <c r="A3168" s="811"/>
      <c r="B3168" s="957">
        <v>24580</v>
      </c>
      <c r="C3168" s="968" t="e">
        <f t="shared" si="250"/>
        <v>#NUM!</v>
      </c>
      <c r="D3168" s="861">
        <v>8</v>
      </c>
      <c r="E3168" s="947" t="s">
        <v>6150</v>
      </c>
      <c r="F3168" s="896" t="s">
        <v>6138</v>
      </c>
      <c r="G3168" s="904">
        <v>72946</v>
      </c>
      <c r="H3168" s="896"/>
      <c r="I3168" s="896" t="s">
        <v>60</v>
      </c>
      <c r="J3168" s="896" t="s">
        <v>398</v>
      </c>
      <c r="K3168" s="896" t="s">
        <v>61</v>
      </c>
      <c r="L3168" s="896" t="s">
        <v>62</v>
      </c>
      <c r="M3168" s="896" t="s">
        <v>80</v>
      </c>
      <c r="N3168" s="896" t="s">
        <v>128</v>
      </c>
      <c r="O3168" s="896" t="s">
        <v>143</v>
      </c>
      <c r="P3168" s="896" t="s">
        <v>335</v>
      </c>
      <c r="Q3168" s="896"/>
      <c r="R3168" s="904"/>
      <c r="S3168" s="904"/>
      <c r="T3168" s="904"/>
      <c r="U3168" s="904" t="s">
        <v>126</v>
      </c>
      <c r="V3168" s="754"/>
      <c r="W3168" s="754"/>
      <c r="X3168" s="754"/>
      <c r="Y3168" s="754"/>
      <c r="Z3168" s="754"/>
      <c r="AA3168" s="754"/>
      <c r="AB3168" s="754"/>
      <c r="AC3168" s="951"/>
      <c r="AD3168" s="951"/>
      <c r="AE3168" s="340"/>
      <c r="AF3168" s="340"/>
      <c r="AG3168" s="327"/>
      <c r="AH3168" s="326"/>
      <c r="AI3168" s="347"/>
      <c r="AJ3168" s="347"/>
      <c r="AK3168" s="347"/>
      <c r="AL3168" s="347"/>
      <c r="AM3168" s="347"/>
      <c r="AN3168" s="347"/>
      <c r="AO3168" s="347"/>
      <c r="AP3168" s="347"/>
      <c r="AR3168" s="977"/>
      <c r="AS3168" s="977"/>
      <c r="AT3168" s="978"/>
      <c r="AU3168" s="245"/>
      <c r="AV3168" s="979"/>
    </row>
    <row r="3169" spans="1:48" s="809" customFormat="1" ht="175.2" customHeight="1">
      <c r="A3169" s="811"/>
      <c r="B3169" s="957">
        <v>24580</v>
      </c>
      <c r="C3169" s="968" t="e">
        <f t="shared" si="250"/>
        <v>#NUM!</v>
      </c>
      <c r="D3169" s="861">
        <v>8</v>
      </c>
      <c r="E3169" s="947" t="s">
        <v>6150</v>
      </c>
      <c r="F3169" s="896" t="s">
        <v>6138</v>
      </c>
      <c r="G3169" s="904">
        <v>72873</v>
      </c>
      <c r="H3169" s="896"/>
      <c r="I3169" s="896" t="s">
        <v>54</v>
      </c>
      <c r="J3169" s="896" t="s">
        <v>55</v>
      </c>
      <c r="K3169" s="896" t="s">
        <v>70</v>
      </c>
      <c r="L3169" s="896" t="s">
        <v>71</v>
      </c>
      <c r="M3169" s="896" t="s">
        <v>80</v>
      </c>
      <c r="N3169" s="896" t="s">
        <v>128</v>
      </c>
      <c r="O3169" s="896" t="s">
        <v>1437</v>
      </c>
      <c r="P3169" s="896" t="s">
        <v>335</v>
      </c>
      <c r="Q3169" s="896"/>
      <c r="R3169" s="904"/>
      <c r="S3169" s="904"/>
      <c r="T3169" s="904"/>
      <c r="U3169" s="904" t="s">
        <v>126</v>
      </c>
      <c r="V3169" s="754"/>
      <c r="W3169" s="754"/>
      <c r="X3169" s="754"/>
      <c r="Y3169" s="754"/>
      <c r="Z3169" s="754"/>
      <c r="AA3169" s="754"/>
      <c r="AB3169" s="754"/>
      <c r="AC3169" s="951" t="s">
        <v>184</v>
      </c>
      <c r="AD3169" s="951"/>
      <c r="AE3169" s="340"/>
      <c r="AF3169" s="340"/>
      <c r="AG3169" s="327"/>
      <c r="AH3169" s="326" t="s">
        <v>6132</v>
      </c>
      <c r="AI3169" s="347"/>
      <c r="AJ3169" s="347"/>
      <c r="AK3169" s="347"/>
      <c r="AL3169" s="347"/>
      <c r="AM3169" s="347"/>
      <c r="AN3169" s="347"/>
      <c r="AO3169" s="347"/>
      <c r="AP3169" s="347"/>
      <c r="AR3169" s="977" t="e">
        <f t="shared" ca="1" si="246"/>
        <v>#NUM!</v>
      </c>
      <c r="AS3169" s="977" t="e">
        <f t="shared" ca="1" si="247"/>
        <v>#NUM!</v>
      </c>
      <c r="AT3169" s="978" t="e">
        <f t="shared" ca="1" si="248"/>
        <v>#NUM!</v>
      </c>
      <c r="AU3169" s="245"/>
      <c r="AV3169" s="979" t="e">
        <f t="shared" ca="1" si="249"/>
        <v>#NUM!</v>
      </c>
    </row>
    <row r="3170" spans="1:48" s="809" customFormat="1" ht="175.2" customHeight="1">
      <c r="A3170" s="811"/>
      <c r="B3170" s="957">
        <v>24580</v>
      </c>
      <c r="C3170" s="968" t="e">
        <f t="shared" si="250"/>
        <v>#NUM!</v>
      </c>
      <c r="D3170" s="861">
        <v>8</v>
      </c>
      <c r="E3170" s="947" t="s">
        <v>6150</v>
      </c>
      <c r="F3170" s="896" t="s">
        <v>6138</v>
      </c>
      <c r="G3170" s="904">
        <v>72599</v>
      </c>
      <c r="H3170" s="896"/>
      <c r="I3170" s="896" t="s">
        <v>54</v>
      </c>
      <c r="J3170" s="896" t="s">
        <v>55</v>
      </c>
      <c r="K3170" s="896" t="s">
        <v>70</v>
      </c>
      <c r="L3170" s="896" t="s">
        <v>71</v>
      </c>
      <c r="M3170" s="896" t="s">
        <v>80</v>
      </c>
      <c r="N3170" s="896" t="s">
        <v>128</v>
      </c>
      <c r="O3170" s="896" t="s">
        <v>1891</v>
      </c>
      <c r="P3170" s="896" t="s">
        <v>335</v>
      </c>
      <c r="Q3170" s="896"/>
      <c r="R3170" s="904"/>
      <c r="S3170" s="904"/>
      <c r="T3170" s="904"/>
      <c r="U3170" s="904" t="s">
        <v>126</v>
      </c>
      <c r="V3170" s="754"/>
      <c r="W3170" s="754"/>
      <c r="X3170" s="754"/>
      <c r="Y3170" s="754"/>
      <c r="Z3170" s="754"/>
      <c r="AA3170" s="754"/>
      <c r="AB3170" s="754"/>
      <c r="AC3170" s="951" t="s">
        <v>184</v>
      </c>
      <c r="AD3170" s="951"/>
      <c r="AE3170" s="340"/>
      <c r="AF3170" s="340"/>
      <c r="AG3170" s="327"/>
      <c r="AH3170" s="326" t="s">
        <v>6132</v>
      </c>
      <c r="AI3170" s="347"/>
      <c r="AJ3170" s="347"/>
      <c r="AK3170" s="347"/>
      <c r="AL3170" s="347"/>
      <c r="AM3170" s="347"/>
      <c r="AN3170" s="347"/>
      <c r="AO3170" s="347"/>
      <c r="AP3170" s="347"/>
      <c r="AR3170" s="977" t="e">
        <f t="shared" ca="1" si="246"/>
        <v>#NUM!</v>
      </c>
      <c r="AS3170" s="977" t="e">
        <f t="shared" ca="1" si="247"/>
        <v>#NUM!</v>
      </c>
      <c r="AT3170" s="978" t="e">
        <f t="shared" ca="1" si="248"/>
        <v>#NUM!</v>
      </c>
      <c r="AU3170" s="245"/>
      <c r="AV3170" s="979" t="e">
        <f t="shared" ca="1" si="249"/>
        <v>#NUM!</v>
      </c>
    </row>
    <row r="3171" spans="1:48" s="809" customFormat="1" ht="175.2" customHeight="1">
      <c r="A3171" s="811"/>
      <c r="B3171" s="957">
        <v>24580</v>
      </c>
      <c r="C3171" s="968" t="e">
        <f t="shared" si="250"/>
        <v>#NUM!</v>
      </c>
      <c r="D3171" s="861">
        <v>8</v>
      </c>
      <c r="E3171" s="947" t="s">
        <v>6150</v>
      </c>
      <c r="F3171" s="896" t="s">
        <v>6139</v>
      </c>
      <c r="G3171" s="904">
        <v>226067</v>
      </c>
      <c r="H3171" s="896"/>
      <c r="I3171" s="896" t="s">
        <v>54</v>
      </c>
      <c r="J3171" s="896" t="s">
        <v>69</v>
      </c>
      <c r="K3171" s="896" t="s">
        <v>70</v>
      </c>
      <c r="L3171" s="896" t="s">
        <v>71</v>
      </c>
      <c r="M3171" s="896" t="s">
        <v>80</v>
      </c>
      <c r="N3171" s="896" t="s">
        <v>309</v>
      </c>
      <c r="O3171" s="896" t="s">
        <v>983</v>
      </c>
      <c r="P3171" s="896" t="s">
        <v>72</v>
      </c>
      <c r="Q3171" s="896"/>
      <c r="R3171" s="904"/>
      <c r="S3171" s="904"/>
      <c r="T3171" s="904"/>
      <c r="U3171" s="904" t="s">
        <v>126</v>
      </c>
      <c r="V3171" s="754"/>
      <c r="W3171" s="754"/>
      <c r="X3171" s="754"/>
      <c r="Y3171" s="754"/>
      <c r="Z3171" s="754"/>
      <c r="AA3171" s="754"/>
      <c r="AB3171" s="754"/>
      <c r="AC3171" s="951" t="s">
        <v>184</v>
      </c>
      <c r="AD3171" s="951"/>
      <c r="AE3171" s="340"/>
      <c r="AF3171" s="340"/>
      <c r="AG3171" s="327"/>
      <c r="AH3171" s="326" t="s">
        <v>6132</v>
      </c>
      <c r="AI3171" s="347"/>
      <c r="AJ3171" s="347"/>
      <c r="AK3171" s="347"/>
      <c r="AL3171" s="347"/>
      <c r="AM3171" s="347"/>
      <c r="AN3171" s="347"/>
      <c r="AO3171" s="347"/>
      <c r="AP3171" s="347"/>
      <c r="AR3171" s="977" t="e">
        <f t="shared" ca="1" si="246"/>
        <v>#NUM!</v>
      </c>
      <c r="AS3171" s="977" t="e">
        <f t="shared" ca="1" si="247"/>
        <v>#NUM!</v>
      </c>
      <c r="AT3171" s="978" t="e">
        <f t="shared" ca="1" si="248"/>
        <v>#NUM!</v>
      </c>
      <c r="AU3171" s="245"/>
      <c r="AV3171" s="979" t="e">
        <f t="shared" ca="1" si="249"/>
        <v>#NUM!</v>
      </c>
    </row>
    <row r="3172" spans="1:48" s="809" customFormat="1" ht="175.2" customHeight="1">
      <c r="A3172" s="811"/>
      <c r="B3172" s="957">
        <v>24580</v>
      </c>
      <c r="C3172" s="968" t="e">
        <f t="shared" si="250"/>
        <v>#NUM!</v>
      </c>
      <c r="D3172" s="861">
        <v>8</v>
      </c>
      <c r="E3172" s="947" t="s">
        <v>6150</v>
      </c>
      <c r="F3172" s="896" t="s">
        <v>6140</v>
      </c>
      <c r="G3172" s="904">
        <v>59581</v>
      </c>
      <c r="H3172" s="896"/>
      <c r="I3172" s="896" t="s">
        <v>54</v>
      </c>
      <c r="J3172" s="896" t="s">
        <v>980</v>
      </c>
      <c r="K3172" s="896" t="s">
        <v>70</v>
      </c>
      <c r="L3172" s="896" t="s">
        <v>71</v>
      </c>
      <c r="M3172" s="896" t="s">
        <v>82</v>
      </c>
      <c r="N3172" s="896" t="s">
        <v>3749</v>
      </c>
      <c r="O3172" s="896" t="s">
        <v>65</v>
      </c>
      <c r="P3172" s="896" t="s">
        <v>527</v>
      </c>
      <c r="Q3172" s="896"/>
      <c r="R3172" s="904"/>
      <c r="S3172" s="904"/>
      <c r="T3172" s="904"/>
      <c r="U3172" s="904" t="s">
        <v>126</v>
      </c>
      <c r="V3172" s="754"/>
      <c r="W3172" s="754"/>
      <c r="X3172" s="754"/>
      <c r="Y3172" s="754"/>
      <c r="Z3172" s="754"/>
      <c r="AA3172" s="754"/>
      <c r="AB3172" s="754"/>
      <c r="AC3172" s="951" t="s">
        <v>184</v>
      </c>
      <c r="AD3172" s="951"/>
      <c r="AE3172" s="340"/>
      <c r="AF3172" s="340"/>
      <c r="AG3172" s="327"/>
      <c r="AH3172" s="326" t="s">
        <v>6132</v>
      </c>
      <c r="AI3172" s="347"/>
      <c r="AJ3172" s="347"/>
      <c r="AK3172" s="347"/>
      <c r="AL3172" s="347"/>
      <c r="AM3172" s="347"/>
      <c r="AN3172" s="347"/>
      <c r="AO3172" s="347"/>
      <c r="AP3172" s="347"/>
      <c r="AR3172" s="977" t="e">
        <f t="shared" ca="1" si="246"/>
        <v>#NUM!</v>
      </c>
      <c r="AS3172" s="977" t="e">
        <f t="shared" ca="1" si="247"/>
        <v>#NUM!</v>
      </c>
      <c r="AT3172" s="978" t="e">
        <f t="shared" ca="1" si="248"/>
        <v>#NUM!</v>
      </c>
      <c r="AU3172" s="245"/>
      <c r="AV3172" s="979" t="e">
        <f t="shared" ca="1" si="249"/>
        <v>#NUM!</v>
      </c>
    </row>
    <row r="3173" spans="1:48" s="809" customFormat="1" ht="175.2" customHeight="1">
      <c r="A3173" s="811"/>
      <c r="B3173" s="957">
        <v>24580</v>
      </c>
      <c r="C3173" s="968" t="e">
        <f t="shared" si="250"/>
        <v>#NUM!</v>
      </c>
      <c r="D3173" s="861">
        <v>8</v>
      </c>
      <c r="E3173" s="947" t="s">
        <v>6150</v>
      </c>
      <c r="F3173" s="896" t="s">
        <v>6140</v>
      </c>
      <c r="G3173" s="904">
        <v>68513</v>
      </c>
      <c r="H3173" s="896"/>
      <c r="I3173" s="896" t="s">
        <v>60</v>
      </c>
      <c r="J3173" s="896" t="s">
        <v>67</v>
      </c>
      <c r="K3173" s="896" t="s">
        <v>70</v>
      </c>
      <c r="L3173" s="896" t="s">
        <v>71</v>
      </c>
      <c r="M3173" s="896" t="s">
        <v>82</v>
      </c>
      <c r="N3173" s="896" t="s">
        <v>6153</v>
      </c>
      <c r="O3173" s="896" t="s">
        <v>197</v>
      </c>
      <c r="P3173" s="896" t="s">
        <v>73</v>
      </c>
      <c r="Q3173" s="896"/>
      <c r="R3173" s="904"/>
      <c r="S3173" s="904"/>
      <c r="T3173" s="904"/>
      <c r="U3173" s="904" t="s">
        <v>126</v>
      </c>
      <c r="V3173" s="754"/>
      <c r="W3173" s="754"/>
      <c r="X3173" s="754"/>
      <c r="Y3173" s="754"/>
      <c r="Z3173" s="754"/>
      <c r="AA3173" s="754"/>
      <c r="AB3173" s="754"/>
      <c r="AC3173" s="951" t="s">
        <v>184</v>
      </c>
      <c r="AD3173" s="951"/>
      <c r="AE3173" s="340"/>
      <c r="AF3173" s="340"/>
      <c r="AG3173" s="327"/>
      <c r="AH3173" s="326" t="s">
        <v>6132</v>
      </c>
      <c r="AI3173" s="347"/>
      <c r="AJ3173" s="347"/>
      <c r="AK3173" s="347"/>
      <c r="AL3173" s="347"/>
      <c r="AM3173" s="347"/>
      <c r="AN3173" s="347"/>
      <c r="AO3173" s="347"/>
      <c r="AP3173" s="347"/>
      <c r="AR3173" s="977" t="e">
        <f t="shared" ca="1" si="246"/>
        <v>#NUM!</v>
      </c>
      <c r="AS3173" s="977" t="e">
        <f t="shared" ca="1" si="247"/>
        <v>#NUM!</v>
      </c>
      <c r="AT3173" s="978" t="e">
        <f t="shared" ca="1" si="248"/>
        <v>#NUM!</v>
      </c>
      <c r="AU3173" s="245"/>
      <c r="AV3173" s="979" t="e">
        <f t="shared" ca="1" si="249"/>
        <v>#NUM!</v>
      </c>
    </row>
    <row r="3174" spans="1:48" s="809" customFormat="1" ht="175.2" customHeight="1">
      <c r="A3174" s="811"/>
      <c r="B3174" s="957">
        <v>24580</v>
      </c>
      <c r="C3174" s="968" t="e">
        <f t="shared" si="250"/>
        <v>#NUM!</v>
      </c>
      <c r="D3174" s="861">
        <v>8</v>
      </c>
      <c r="E3174" s="947" t="s">
        <v>6150</v>
      </c>
      <c r="F3174" s="896" t="s">
        <v>6140</v>
      </c>
      <c r="G3174" s="904">
        <v>68030</v>
      </c>
      <c r="H3174" s="896"/>
      <c r="I3174" s="896" t="s">
        <v>54</v>
      </c>
      <c r="J3174" s="896" t="s">
        <v>69</v>
      </c>
      <c r="K3174" s="896" t="s">
        <v>70</v>
      </c>
      <c r="L3174" s="896" t="s">
        <v>71</v>
      </c>
      <c r="M3174" s="896" t="s">
        <v>82</v>
      </c>
      <c r="N3174" s="896" t="s">
        <v>5692</v>
      </c>
      <c r="O3174" s="896" t="s">
        <v>127</v>
      </c>
      <c r="P3174" s="896" t="s">
        <v>58</v>
      </c>
      <c r="Q3174" s="896" t="s">
        <v>295</v>
      </c>
      <c r="R3174" s="904" t="s">
        <v>6154</v>
      </c>
      <c r="S3174" s="904" t="s">
        <v>6155</v>
      </c>
      <c r="T3174" s="904"/>
      <c r="U3174" s="904" t="s">
        <v>126</v>
      </c>
      <c r="V3174" s="754"/>
      <c r="W3174" s="754"/>
      <c r="X3174" s="754"/>
      <c r="Y3174" s="754"/>
      <c r="Z3174" s="754"/>
      <c r="AA3174" s="754"/>
      <c r="AB3174" s="754"/>
      <c r="AC3174" s="951" t="s">
        <v>184</v>
      </c>
      <c r="AD3174" s="951"/>
      <c r="AE3174" s="340"/>
      <c r="AF3174" s="340"/>
      <c r="AG3174" s="327"/>
      <c r="AH3174" s="326" t="s">
        <v>6132</v>
      </c>
      <c r="AI3174" s="347"/>
      <c r="AJ3174" s="347"/>
      <c r="AK3174" s="347"/>
      <c r="AL3174" s="347"/>
      <c r="AM3174" s="347"/>
      <c r="AN3174" s="347"/>
      <c r="AO3174" s="347"/>
      <c r="AP3174" s="347"/>
      <c r="AR3174" s="977" t="e">
        <f t="shared" ca="1" si="246"/>
        <v>#NUM!</v>
      </c>
      <c r="AS3174" s="977" t="e">
        <f t="shared" ca="1" si="247"/>
        <v>#NUM!</v>
      </c>
      <c r="AT3174" s="978" t="e">
        <f t="shared" ca="1" si="248"/>
        <v>#NUM!</v>
      </c>
      <c r="AU3174" s="245"/>
      <c r="AV3174" s="979" t="e">
        <f t="shared" ca="1" si="249"/>
        <v>#NUM!</v>
      </c>
    </row>
    <row r="3175" spans="1:48" s="809" customFormat="1" ht="175.2" customHeight="1">
      <c r="A3175" s="811"/>
      <c r="B3175" s="957">
        <v>24580</v>
      </c>
      <c r="C3175" s="968" t="e">
        <f t="shared" si="250"/>
        <v>#NUM!</v>
      </c>
      <c r="D3175" s="861">
        <v>8</v>
      </c>
      <c r="E3175" s="947" t="s">
        <v>6150</v>
      </c>
      <c r="F3175" s="896" t="s">
        <v>6140</v>
      </c>
      <c r="G3175" s="904">
        <v>68163</v>
      </c>
      <c r="H3175" s="896"/>
      <c r="I3175" s="896" t="s">
        <v>54</v>
      </c>
      <c r="J3175" s="896" t="s">
        <v>69</v>
      </c>
      <c r="K3175" s="896" t="s">
        <v>70</v>
      </c>
      <c r="L3175" s="896" t="s">
        <v>71</v>
      </c>
      <c r="M3175" s="896" t="s">
        <v>82</v>
      </c>
      <c r="N3175" s="896" t="s">
        <v>1965</v>
      </c>
      <c r="O3175" s="896" t="s">
        <v>79</v>
      </c>
      <c r="P3175" s="896" t="s">
        <v>58</v>
      </c>
      <c r="Q3175" s="896" t="s">
        <v>64</v>
      </c>
      <c r="R3175" s="904" t="s">
        <v>6156</v>
      </c>
      <c r="S3175" s="904" t="s">
        <v>6157</v>
      </c>
      <c r="T3175" s="904"/>
      <c r="U3175" s="904" t="s">
        <v>126</v>
      </c>
      <c r="V3175" s="754"/>
      <c r="W3175" s="754"/>
      <c r="X3175" s="754"/>
      <c r="Y3175" s="754"/>
      <c r="Z3175" s="754"/>
      <c r="AA3175" s="754"/>
      <c r="AB3175" s="754"/>
      <c r="AC3175" s="951" t="s">
        <v>184</v>
      </c>
      <c r="AD3175" s="951"/>
      <c r="AE3175" s="340"/>
      <c r="AF3175" s="340"/>
      <c r="AG3175" s="327"/>
      <c r="AH3175" s="326" t="s">
        <v>6132</v>
      </c>
      <c r="AI3175" s="347"/>
      <c r="AJ3175" s="347"/>
      <c r="AK3175" s="347"/>
      <c r="AL3175" s="347"/>
      <c r="AM3175" s="347"/>
      <c r="AN3175" s="347"/>
      <c r="AO3175" s="347"/>
      <c r="AP3175" s="347"/>
      <c r="AR3175" s="977" t="e">
        <f t="shared" ca="1" si="246"/>
        <v>#NUM!</v>
      </c>
      <c r="AS3175" s="977" t="e">
        <f t="shared" ca="1" si="247"/>
        <v>#NUM!</v>
      </c>
      <c r="AT3175" s="978" t="e">
        <f t="shared" ca="1" si="248"/>
        <v>#NUM!</v>
      </c>
      <c r="AU3175" s="245"/>
      <c r="AV3175" s="979" t="e">
        <f t="shared" ca="1" si="249"/>
        <v>#NUM!</v>
      </c>
    </row>
    <row r="3176" spans="1:48" s="809" customFormat="1" ht="175.2" customHeight="1">
      <c r="A3176" s="811"/>
      <c r="B3176" s="957">
        <v>24580</v>
      </c>
      <c r="C3176" s="968" t="e">
        <f t="shared" si="250"/>
        <v>#NUM!</v>
      </c>
      <c r="D3176" s="861">
        <v>8</v>
      </c>
      <c r="E3176" s="947" t="s">
        <v>6150</v>
      </c>
      <c r="F3176" s="896" t="s">
        <v>6141</v>
      </c>
      <c r="G3176" s="904">
        <v>68172</v>
      </c>
      <c r="H3176" s="896"/>
      <c r="I3176" s="896" t="s">
        <v>54</v>
      </c>
      <c r="J3176" s="896" t="s">
        <v>69</v>
      </c>
      <c r="K3176" s="896" t="s">
        <v>70</v>
      </c>
      <c r="L3176" s="896" t="s">
        <v>71</v>
      </c>
      <c r="M3176" s="896" t="s">
        <v>82</v>
      </c>
      <c r="N3176" s="896" t="s">
        <v>6158</v>
      </c>
      <c r="O3176" s="896" t="s">
        <v>76</v>
      </c>
      <c r="P3176" s="896" t="s">
        <v>58</v>
      </c>
      <c r="Q3176" s="896" t="s">
        <v>64</v>
      </c>
      <c r="R3176" s="904" t="s">
        <v>6159</v>
      </c>
      <c r="S3176" s="904" t="s">
        <v>6160</v>
      </c>
      <c r="T3176" s="904"/>
      <c r="U3176" s="904" t="s">
        <v>126</v>
      </c>
      <c r="V3176" s="754"/>
      <c r="W3176" s="754"/>
      <c r="X3176" s="754"/>
      <c r="Y3176" s="754"/>
      <c r="Z3176" s="754"/>
      <c r="AA3176" s="754"/>
      <c r="AB3176" s="754"/>
      <c r="AC3176" s="951" t="s">
        <v>184</v>
      </c>
      <c r="AD3176" s="951"/>
      <c r="AE3176" s="340"/>
      <c r="AF3176" s="340"/>
      <c r="AG3176" s="327"/>
      <c r="AH3176" s="326" t="s">
        <v>6132</v>
      </c>
      <c r="AI3176" s="347"/>
      <c r="AJ3176" s="347"/>
      <c r="AK3176" s="347"/>
      <c r="AL3176" s="347"/>
      <c r="AM3176" s="347"/>
      <c r="AN3176" s="347"/>
      <c r="AO3176" s="347"/>
      <c r="AP3176" s="347"/>
      <c r="AR3176" s="977" t="e">
        <f t="shared" ca="1" si="246"/>
        <v>#NUM!</v>
      </c>
      <c r="AS3176" s="977" t="e">
        <f t="shared" ca="1" si="247"/>
        <v>#NUM!</v>
      </c>
      <c r="AT3176" s="978" t="e">
        <f t="shared" ca="1" si="248"/>
        <v>#NUM!</v>
      </c>
      <c r="AU3176" s="245"/>
      <c r="AV3176" s="979" t="e">
        <f t="shared" ca="1" si="249"/>
        <v>#NUM!</v>
      </c>
    </row>
    <row r="3177" spans="1:48" s="809" customFormat="1" ht="175.2" customHeight="1">
      <c r="A3177" s="811"/>
      <c r="B3177" s="957">
        <v>24580</v>
      </c>
      <c r="C3177" s="968" t="e">
        <f t="shared" si="250"/>
        <v>#NUM!</v>
      </c>
      <c r="D3177" s="861">
        <v>8</v>
      </c>
      <c r="E3177" s="947" t="s">
        <v>6150</v>
      </c>
      <c r="F3177" s="896" t="s">
        <v>6142</v>
      </c>
      <c r="G3177" s="904">
        <v>226291</v>
      </c>
      <c r="H3177" s="896"/>
      <c r="I3177" s="896" t="s">
        <v>54</v>
      </c>
      <c r="J3177" s="896" t="s">
        <v>69</v>
      </c>
      <c r="K3177" s="896" t="s">
        <v>70</v>
      </c>
      <c r="L3177" s="896" t="s">
        <v>71</v>
      </c>
      <c r="M3177" s="896" t="s">
        <v>82</v>
      </c>
      <c r="N3177" s="896" t="s">
        <v>1855</v>
      </c>
      <c r="O3177" s="896" t="s">
        <v>997</v>
      </c>
      <c r="P3177" s="896" t="s">
        <v>72</v>
      </c>
      <c r="Q3177" s="896"/>
      <c r="R3177" s="904"/>
      <c r="S3177" s="904"/>
      <c r="T3177" s="904"/>
      <c r="U3177" s="904" t="s">
        <v>126</v>
      </c>
      <c r="V3177" s="754"/>
      <c r="W3177" s="754"/>
      <c r="X3177" s="754"/>
      <c r="Y3177" s="754"/>
      <c r="Z3177" s="754"/>
      <c r="AA3177" s="754"/>
      <c r="AB3177" s="754"/>
      <c r="AC3177" s="951" t="s">
        <v>184</v>
      </c>
      <c r="AD3177" s="951"/>
      <c r="AE3177" s="340"/>
      <c r="AF3177" s="340"/>
      <c r="AG3177" s="327"/>
      <c r="AH3177" s="326" t="s">
        <v>6132</v>
      </c>
      <c r="AI3177" s="347"/>
      <c r="AJ3177" s="347"/>
      <c r="AK3177" s="347"/>
      <c r="AL3177" s="347"/>
      <c r="AM3177" s="347"/>
      <c r="AN3177" s="347"/>
      <c r="AO3177" s="347"/>
      <c r="AP3177" s="347"/>
      <c r="AR3177" s="977" t="e">
        <f t="shared" ca="1" si="246"/>
        <v>#NUM!</v>
      </c>
      <c r="AS3177" s="977" t="e">
        <f t="shared" ca="1" si="247"/>
        <v>#NUM!</v>
      </c>
      <c r="AT3177" s="978" t="e">
        <f t="shared" ca="1" si="248"/>
        <v>#NUM!</v>
      </c>
      <c r="AU3177" s="245"/>
      <c r="AV3177" s="979" t="e">
        <f t="shared" ca="1" si="249"/>
        <v>#NUM!</v>
      </c>
    </row>
    <row r="3178" spans="1:48" s="809" customFormat="1" ht="175.2" customHeight="1">
      <c r="A3178" s="811"/>
      <c r="B3178" s="957">
        <v>24580</v>
      </c>
      <c r="C3178" s="968" t="e">
        <f t="shared" si="250"/>
        <v>#NUM!</v>
      </c>
      <c r="D3178" s="861">
        <v>8</v>
      </c>
      <c r="E3178" s="947" t="s">
        <v>6150</v>
      </c>
      <c r="F3178" s="896" t="s">
        <v>6142</v>
      </c>
      <c r="G3178" s="904">
        <v>67723</v>
      </c>
      <c r="H3178" s="896"/>
      <c r="I3178" s="896" t="s">
        <v>60</v>
      </c>
      <c r="J3178" s="896" t="s">
        <v>394</v>
      </c>
      <c r="K3178" s="896" t="s">
        <v>61</v>
      </c>
      <c r="L3178" s="896" t="s">
        <v>82</v>
      </c>
      <c r="M3178" s="896" t="s">
        <v>82</v>
      </c>
      <c r="N3178" s="896" t="s">
        <v>1855</v>
      </c>
      <c r="O3178" s="896" t="s">
        <v>526</v>
      </c>
      <c r="P3178" s="896" t="s">
        <v>73</v>
      </c>
      <c r="Q3178" s="896"/>
      <c r="R3178" s="904"/>
      <c r="S3178" s="904"/>
      <c r="T3178" s="904"/>
      <c r="U3178" s="904" t="s">
        <v>126</v>
      </c>
      <c r="V3178" s="754"/>
      <c r="W3178" s="754"/>
      <c r="X3178" s="754"/>
      <c r="Y3178" s="754"/>
      <c r="Z3178" s="754"/>
      <c r="AA3178" s="754"/>
      <c r="AB3178" s="754"/>
      <c r="AC3178" s="951" t="s">
        <v>184</v>
      </c>
      <c r="AD3178" s="951"/>
      <c r="AE3178" s="340"/>
      <c r="AF3178" s="340"/>
      <c r="AG3178" s="327"/>
      <c r="AH3178" s="326" t="s">
        <v>6132</v>
      </c>
      <c r="AI3178" s="347"/>
      <c r="AJ3178" s="347"/>
      <c r="AK3178" s="347"/>
      <c r="AL3178" s="347"/>
      <c r="AM3178" s="347"/>
      <c r="AN3178" s="347"/>
      <c r="AO3178" s="347"/>
      <c r="AP3178" s="347"/>
      <c r="AR3178" s="977" t="e">
        <f t="shared" ca="1" si="246"/>
        <v>#NUM!</v>
      </c>
      <c r="AS3178" s="977" t="e">
        <f t="shared" ca="1" si="247"/>
        <v>#NUM!</v>
      </c>
      <c r="AT3178" s="978" t="e">
        <f t="shared" ca="1" si="248"/>
        <v>#NUM!</v>
      </c>
      <c r="AU3178" s="245"/>
      <c r="AV3178" s="979" t="e">
        <f t="shared" ca="1" si="249"/>
        <v>#NUM!</v>
      </c>
    </row>
    <row r="3179" spans="1:48" s="809" customFormat="1" ht="213.6" customHeight="1">
      <c r="A3179" s="811"/>
      <c r="B3179" s="957">
        <v>24580</v>
      </c>
      <c r="C3179" s="968" t="e">
        <f t="shared" si="250"/>
        <v>#NUM!</v>
      </c>
      <c r="D3179" s="861">
        <v>8</v>
      </c>
      <c r="E3179" s="947" t="s">
        <v>6150</v>
      </c>
      <c r="F3179" s="896" t="s">
        <v>6142</v>
      </c>
      <c r="G3179" s="904">
        <v>68295</v>
      </c>
      <c r="H3179" s="896"/>
      <c r="I3179" s="896" t="s">
        <v>54</v>
      </c>
      <c r="J3179" s="896" t="s">
        <v>55</v>
      </c>
      <c r="K3179" s="896" t="s">
        <v>70</v>
      </c>
      <c r="L3179" s="896" t="s">
        <v>82</v>
      </c>
      <c r="M3179" s="896" t="s">
        <v>82</v>
      </c>
      <c r="N3179" s="896" t="s">
        <v>1855</v>
      </c>
      <c r="O3179" s="896" t="s">
        <v>1376</v>
      </c>
      <c r="P3179" s="896" t="s">
        <v>527</v>
      </c>
      <c r="Q3179" s="896"/>
      <c r="R3179" s="904"/>
      <c r="S3179" s="904"/>
      <c r="T3179" s="904"/>
      <c r="U3179" s="904" t="s">
        <v>126</v>
      </c>
      <c r="V3179" s="754"/>
      <c r="W3179" s="754"/>
      <c r="X3179" s="754"/>
      <c r="Y3179" s="754"/>
      <c r="Z3179" s="754"/>
      <c r="AA3179" s="754"/>
      <c r="AB3179" s="754"/>
      <c r="AC3179" s="951" t="s">
        <v>184</v>
      </c>
      <c r="AD3179" s="951"/>
      <c r="AE3179" s="340"/>
      <c r="AF3179" s="340"/>
      <c r="AG3179" s="327"/>
      <c r="AH3179" s="326" t="s">
        <v>6132</v>
      </c>
      <c r="AI3179" s="347"/>
      <c r="AJ3179" s="347"/>
      <c r="AK3179" s="347"/>
      <c r="AL3179" s="347"/>
      <c r="AM3179" s="347"/>
      <c r="AN3179" s="347"/>
      <c r="AO3179" s="347"/>
      <c r="AP3179" s="347"/>
      <c r="AR3179" s="977" t="e">
        <f t="shared" ca="1" si="246"/>
        <v>#NUM!</v>
      </c>
      <c r="AS3179" s="977" t="e">
        <f t="shared" ca="1" si="247"/>
        <v>#NUM!</v>
      </c>
      <c r="AT3179" s="978" t="e">
        <f t="shared" ca="1" si="248"/>
        <v>#NUM!</v>
      </c>
      <c r="AU3179" s="245"/>
      <c r="AV3179" s="979" t="e">
        <f t="shared" ca="1" si="249"/>
        <v>#NUM!</v>
      </c>
    </row>
    <row r="3180" spans="1:48" s="809" customFormat="1" ht="175.2" customHeight="1">
      <c r="A3180" s="811"/>
      <c r="B3180" s="957">
        <v>24580</v>
      </c>
      <c r="C3180" s="968" t="e">
        <f t="shared" si="250"/>
        <v>#NUM!</v>
      </c>
      <c r="D3180" s="861">
        <v>8</v>
      </c>
      <c r="E3180" s="947" t="s">
        <v>6150</v>
      </c>
      <c r="F3180" s="896" t="s">
        <v>6143</v>
      </c>
      <c r="G3180" s="904">
        <v>226401</v>
      </c>
      <c r="H3180" s="896"/>
      <c r="I3180" s="896" t="s">
        <v>54</v>
      </c>
      <c r="J3180" s="896" t="s">
        <v>69</v>
      </c>
      <c r="K3180" s="896" t="s">
        <v>70</v>
      </c>
      <c r="L3180" s="896" t="s">
        <v>83</v>
      </c>
      <c r="M3180" s="896" t="s">
        <v>83</v>
      </c>
      <c r="N3180" s="896" t="s">
        <v>5490</v>
      </c>
      <c r="O3180" s="896" t="s">
        <v>127</v>
      </c>
      <c r="P3180" s="896" t="s">
        <v>72</v>
      </c>
      <c r="Q3180" s="896"/>
      <c r="R3180" s="904"/>
      <c r="S3180" s="904"/>
      <c r="T3180" s="904"/>
      <c r="U3180" s="904" t="s">
        <v>126</v>
      </c>
      <c r="V3180" s="754"/>
      <c r="W3180" s="754"/>
      <c r="X3180" s="754"/>
      <c r="Y3180" s="754"/>
      <c r="Z3180" s="754"/>
      <c r="AA3180" s="754"/>
      <c r="AB3180" s="754"/>
      <c r="AC3180" s="951" t="s">
        <v>184</v>
      </c>
      <c r="AD3180" s="951"/>
      <c r="AE3180" s="340"/>
      <c r="AF3180" s="340"/>
      <c r="AG3180" s="327"/>
      <c r="AH3180" s="326" t="s">
        <v>6132</v>
      </c>
      <c r="AI3180" s="347"/>
      <c r="AJ3180" s="347"/>
      <c r="AK3180" s="347"/>
      <c r="AL3180" s="347"/>
      <c r="AM3180" s="347"/>
      <c r="AN3180" s="347"/>
      <c r="AO3180" s="347"/>
      <c r="AP3180" s="347"/>
      <c r="AR3180" s="977" t="e">
        <f t="shared" ca="1" si="246"/>
        <v>#NUM!</v>
      </c>
      <c r="AS3180" s="977" t="e">
        <f t="shared" ca="1" si="247"/>
        <v>#NUM!</v>
      </c>
      <c r="AT3180" s="978" t="e">
        <f t="shared" ca="1" si="248"/>
        <v>#NUM!</v>
      </c>
      <c r="AU3180" s="245"/>
      <c r="AV3180" s="979" t="e">
        <f t="shared" ca="1" si="249"/>
        <v>#NUM!</v>
      </c>
    </row>
    <row r="3181" spans="1:48" s="809" customFormat="1" ht="175.2" customHeight="1">
      <c r="A3181" s="811"/>
      <c r="B3181" s="957">
        <v>24580</v>
      </c>
      <c r="C3181" s="968" t="e">
        <f t="shared" si="250"/>
        <v>#NUM!</v>
      </c>
      <c r="D3181" s="861">
        <v>8</v>
      </c>
      <c r="E3181" s="947" t="s">
        <v>6150</v>
      </c>
      <c r="F3181" s="896" t="s">
        <v>6144</v>
      </c>
      <c r="G3181" s="904">
        <v>65394</v>
      </c>
      <c r="H3181" s="896"/>
      <c r="I3181" s="896" t="s">
        <v>60</v>
      </c>
      <c r="J3181" s="896" t="s">
        <v>398</v>
      </c>
      <c r="K3181" s="896" t="s">
        <v>61</v>
      </c>
      <c r="L3181" s="896" t="s">
        <v>84</v>
      </c>
      <c r="M3181" s="896" t="s">
        <v>84</v>
      </c>
      <c r="N3181" s="896" t="s">
        <v>118</v>
      </c>
      <c r="O3181" s="896" t="s">
        <v>143</v>
      </c>
      <c r="P3181" s="896" t="s">
        <v>134</v>
      </c>
      <c r="Q3181" s="896"/>
      <c r="R3181" s="904"/>
      <c r="S3181" s="904"/>
      <c r="T3181" s="904"/>
      <c r="U3181" s="904" t="s">
        <v>126</v>
      </c>
      <c r="V3181" s="754"/>
      <c r="W3181" s="754"/>
      <c r="X3181" s="754"/>
      <c r="Y3181" s="754"/>
      <c r="Z3181" s="754"/>
      <c r="AA3181" s="754"/>
      <c r="AB3181" s="754"/>
      <c r="AC3181" s="951" t="s">
        <v>184</v>
      </c>
      <c r="AD3181" s="951"/>
      <c r="AE3181" s="340"/>
      <c r="AF3181" s="340"/>
      <c r="AG3181" s="327"/>
      <c r="AH3181" s="326" t="s">
        <v>6132</v>
      </c>
      <c r="AI3181" s="347"/>
      <c r="AJ3181" s="347"/>
      <c r="AK3181" s="347"/>
      <c r="AL3181" s="347"/>
      <c r="AM3181" s="347"/>
      <c r="AN3181" s="347"/>
      <c r="AO3181" s="347"/>
      <c r="AP3181" s="347"/>
      <c r="AR3181" s="977" t="e">
        <f t="shared" ca="1" si="246"/>
        <v>#NUM!</v>
      </c>
      <c r="AS3181" s="977" t="e">
        <f t="shared" ca="1" si="247"/>
        <v>#NUM!</v>
      </c>
      <c r="AT3181" s="978" t="e">
        <f t="shared" ca="1" si="248"/>
        <v>#NUM!</v>
      </c>
      <c r="AU3181" s="245"/>
      <c r="AV3181" s="979" t="e">
        <f t="shared" ca="1" si="249"/>
        <v>#NUM!</v>
      </c>
    </row>
    <row r="3182" spans="1:48" s="809" customFormat="1" ht="175.2" customHeight="1">
      <c r="A3182" s="811"/>
      <c r="B3182" s="957">
        <v>24580</v>
      </c>
      <c r="C3182" s="968" t="e">
        <f t="shared" si="250"/>
        <v>#NUM!</v>
      </c>
      <c r="D3182" s="861">
        <v>8</v>
      </c>
      <c r="E3182" s="947" t="s">
        <v>6150</v>
      </c>
      <c r="F3182" s="896" t="s">
        <v>6144</v>
      </c>
      <c r="G3182" s="904">
        <v>654437</v>
      </c>
      <c r="H3182" s="896"/>
      <c r="I3182" s="896" t="s">
        <v>60</v>
      </c>
      <c r="J3182" s="896" t="s">
        <v>321</v>
      </c>
      <c r="K3182" s="896" t="s">
        <v>61</v>
      </c>
      <c r="L3182" s="896" t="s">
        <v>84</v>
      </c>
      <c r="M3182" s="896" t="s">
        <v>84</v>
      </c>
      <c r="N3182" s="896" t="s">
        <v>118</v>
      </c>
      <c r="O3182" s="896" t="s">
        <v>323</v>
      </c>
      <c r="P3182" s="896" t="s">
        <v>134</v>
      </c>
      <c r="Q3182" s="896"/>
      <c r="R3182" s="904"/>
      <c r="S3182" s="904"/>
      <c r="T3182" s="904"/>
      <c r="U3182" s="904" t="s">
        <v>126</v>
      </c>
      <c r="V3182" s="754"/>
      <c r="W3182" s="754"/>
      <c r="X3182" s="754"/>
      <c r="Y3182" s="754"/>
      <c r="Z3182" s="754"/>
      <c r="AA3182" s="754"/>
      <c r="AB3182" s="754"/>
      <c r="AC3182" s="951" t="s">
        <v>184</v>
      </c>
      <c r="AD3182" s="951"/>
      <c r="AE3182" s="340"/>
      <c r="AF3182" s="340"/>
      <c r="AG3182" s="327"/>
      <c r="AH3182" s="326" t="s">
        <v>6132</v>
      </c>
      <c r="AI3182" s="347"/>
      <c r="AJ3182" s="347"/>
      <c r="AK3182" s="347"/>
      <c r="AL3182" s="347"/>
      <c r="AM3182" s="347"/>
      <c r="AN3182" s="347"/>
      <c r="AO3182" s="347"/>
      <c r="AP3182" s="347"/>
      <c r="AR3182" s="977" t="e">
        <f t="shared" ca="1" si="246"/>
        <v>#NUM!</v>
      </c>
      <c r="AS3182" s="977" t="e">
        <f t="shared" ca="1" si="247"/>
        <v>#NUM!</v>
      </c>
      <c r="AT3182" s="978" t="e">
        <f t="shared" ca="1" si="248"/>
        <v>#NUM!</v>
      </c>
      <c r="AU3182" s="245"/>
      <c r="AV3182" s="979" t="e">
        <f t="shared" ca="1" si="249"/>
        <v>#NUM!</v>
      </c>
    </row>
    <row r="3183" spans="1:48" s="809" customFormat="1" ht="175.2" customHeight="1">
      <c r="A3183" s="811"/>
      <c r="B3183" s="957">
        <v>24580</v>
      </c>
      <c r="C3183" s="968" t="e">
        <f t="shared" si="250"/>
        <v>#NUM!</v>
      </c>
      <c r="D3183" s="861">
        <v>8</v>
      </c>
      <c r="E3183" s="947" t="s">
        <v>6150</v>
      </c>
      <c r="F3183" s="896" t="s">
        <v>6145</v>
      </c>
      <c r="G3183" s="904">
        <v>65723</v>
      </c>
      <c r="H3183" s="896"/>
      <c r="I3183" s="896" t="s">
        <v>54</v>
      </c>
      <c r="J3183" s="896" t="s">
        <v>69</v>
      </c>
      <c r="K3183" s="896" t="s">
        <v>70</v>
      </c>
      <c r="L3183" s="896" t="s">
        <v>84</v>
      </c>
      <c r="M3183" s="896" t="s">
        <v>84</v>
      </c>
      <c r="N3183" s="896" t="s">
        <v>118</v>
      </c>
      <c r="O3183" s="896" t="s">
        <v>5544</v>
      </c>
      <c r="P3183" s="896" t="s">
        <v>72</v>
      </c>
      <c r="Q3183" s="896"/>
      <c r="R3183" s="904"/>
      <c r="S3183" s="904"/>
      <c r="T3183" s="904"/>
      <c r="U3183" s="904" t="s">
        <v>126</v>
      </c>
      <c r="V3183" s="754"/>
      <c r="W3183" s="754"/>
      <c r="X3183" s="754"/>
      <c r="Y3183" s="754"/>
      <c r="Z3183" s="754"/>
      <c r="AA3183" s="754"/>
      <c r="AB3183" s="754"/>
      <c r="AC3183" s="951" t="s">
        <v>184</v>
      </c>
      <c r="AD3183" s="951"/>
      <c r="AE3183" s="340"/>
      <c r="AF3183" s="340"/>
      <c r="AG3183" s="327"/>
      <c r="AH3183" s="326" t="s">
        <v>6132</v>
      </c>
      <c r="AI3183" s="347"/>
      <c r="AJ3183" s="347"/>
      <c r="AK3183" s="347"/>
      <c r="AL3183" s="347"/>
      <c r="AM3183" s="347"/>
      <c r="AN3183" s="347"/>
      <c r="AO3183" s="347"/>
      <c r="AP3183" s="347"/>
      <c r="AR3183" s="977" t="e">
        <f t="shared" ca="1" si="246"/>
        <v>#NUM!</v>
      </c>
      <c r="AS3183" s="977" t="e">
        <f t="shared" ca="1" si="247"/>
        <v>#NUM!</v>
      </c>
      <c r="AT3183" s="978" t="e">
        <f t="shared" ca="1" si="248"/>
        <v>#NUM!</v>
      </c>
      <c r="AU3183" s="245"/>
      <c r="AV3183" s="979" t="e">
        <f t="shared" ca="1" si="249"/>
        <v>#NUM!</v>
      </c>
    </row>
    <row r="3184" spans="1:48" s="809" customFormat="1" ht="175.2" customHeight="1">
      <c r="A3184" s="811"/>
      <c r="B3184" s="957">
        <v>24580</v>
      </c>
      <c r="C3184" s="968" t="e">
        <f t="shared" si="250"/>
        <v>#NUM!</v>
      </c>
      <c r="D3184" s="861">
        <v>8</v>
      </c>
      <c r="E3184" s="947" t="s">
        <v>6150</v>
      </c>
      <c r="F3184" s="896" t="s">
        <v>6146</v>
      </c>
      <c r="G3184" s="904">
        <v>88351</v>
      </c>
      <c r="H3184" s="896"/>
      <c r="I3184" s="896" t="s">
        <v>54</v>
      </c>
      <c r="J3184" s="896" t="s">
        <v>980</v>
      </c>
      <c r="K3184" s="896" t="s">
        <v>70</v>
      </c>
      <c r="L3184" s="896" t="s">
        <v>84</v>
      </c>
      <c r="M3184" s="896" t="s">
        <v>84</v>
      </c>
      <c r="N3184" s="896" t="s">
        <v>118</v>
      </c>
      <c r="O3184" s="896" t="s">
        <v>777</v>
      </c>
      <c r="P3184" s="896" t="s">
        <v>58</v>
      </c>
      <c r="Q3184" s="896" t="s">
        <v>1336</v>
      </c>
      <c r="R3184" s="904" t="s">
        <v>6161</v>
      </c>
      <c r="S3184" s="904" t="s">
        <v>6162</v>
      </c>
      <c r="T3184" s="904"/>
      <c r="U3184" s="904" t="s">
        <v>126</v>
      </c>
      <c r="V3184" s="754"/>
      <c r="W3184" s="754"/>
      <c r="X3184" s="754"/>
      <c r="Y3184" s="754"/>
      <c r="Z3184" s="754"/>
      <c r="AA3184" s="754"/>
      <c r="AB3184" s="754"/>
      <c r="AC3184" s="951" t="s">
        <v>184</v>
      </c>
      <c r="AD3184" s="951"/>
      <c r="AE3184" s="340"/>
      <c r="AF3184" s="340"/>
      <c r="AG3184" s="327"/>
      <c r="AH3184" s="326" t="s">
        <v>6132</v>
      </c>
      <c r="AI3184" s="347"/>
      <c r="AJ3184" s="347"/>
      <c r="AK3184" s="347"/>
      <c r="AL3184" s="347"/>
      <c r="AM3184" s="347"/>
      <c r="AN3184" s="347"/>
      <c r="AO3184" s="347"/>
      <c r="AP3184" s="347"/>
      <c r="AR3184" s="977" t="e">
        <f t="shared" ca="1" si="246"/>
        <v>#NUM!</v>
      </c>
      <c r="AS3184" s="977" t="e">
        <f t="shared" ca="1" si="247"/>
        <v>#NUM!</v>
      </c>
      <c r="AT3184" s="978" t="e">
        <f t="shared" ca="1" si="248"/>
        <v>#NUM!</v>
      </c>
      <c r="AU3184" s="245"/>
      <c r="AV3184" s="979" t="e">
        <f t="shared" ca="1" si="249"/>
        <v>#NUM!</v>
      </c>
    </row>
    <row r="3185" spans="1:48" s="809" customFormat="1" ht="175.2" customHeight="1">
      <c r="A3185" s="811"/>
      <c r="B3185" s="957">
        <v>24580</v>
      </c>
      <c r="C3185" s="968" t="e">
        <f t="shared" si="250"/>
        <v>#NUM!</v>
      </c>
      <c r="D3185" s="861">
        <v>8</v>
      </c>
      <c r="E3185" s="947" t="s">
        <v>6150</v>
      </c>
      <c r="F3185" s="896" t="s">
        <v>6147</v>
      </c>
      <c r="G3185" s="904">
        <v>65063</v>
      </c>
      <c r="H3185" s="896"/>
      <c r="I3185" s="896" t="s">
        <v>60</v>
      </c>
      <c r="J3185" s="896" t="s">
        <v>67</v>
      </c>
      <c r="K3185" s="896" t="s">
        <v>61</v>
      </c>
      <c r="L3185" s="896" t="s">
        <v>84</v>
      </c>
      <c r="M3185" s="896" t="s">
        <v>84</v>
      </c>
      <c r="N3185" s="896" t="s">
        <v>3782</v>
      </c>
      <c r="O3185" s="896" t="s">
        <v>205</v>
      </c>
      <c r="P3185" s="896" t="s">
        <v>134</v>
      </c>
      <c r="Q3185" s="896"/>
      <c r="R3185" s="904"/>
      <c r="S3185" s="904"/>
      <c r="T3185" s="904"/>
      <c r="U3185" s="904" t="s">
        <v>126</v>
      </c>
      <c r="V3185" s="754"/>
      <c r="W3185" s="754"/>
      <c r="X3185" s="754"/>
      <c r="Y3185" s="754"/>
      <c r="Z3185" s="754"/>
      <c r="AA3185" s="754"/>
      <c r="AB3185" s="754"/>
      <c r="AC3185" s="951" t="s">
        <v>184</v>
      </c>
      <c r="AD3185" s="951"/>
      <c r="AE3185" s="340"/>
      <c r="AF3185" s="340"/>
      <c r="AG3185" s="327"/>
      <c r="AH3185" s="326" t="s">
        <v>6132</v>
      </c>
      <c r="AI3185" s="347"/>
      <c r="AJ3185" s="347"/>
      <c r="AK3185" s="347"/>
      <c r="AL3185" s="347"/>
      <c r="AM3185" s="347"/>
      <c r="AN3185" s="347"/>
      <c r="AO3185" s="347"/>
      <c r="AP3185" s="347"/>
      <c r="AR3185" s="977" t="e">
        <f t="shared" ca="1" si="246"/>
        <v>#NUM!</v>
      </c>
      <c r="AS3185" s="977" t="e">
        <f t="shared" ca="1" si="247"/>
        <v>#NUM!</v>
      </c>
      <c r="AT3185" s="978" t="e">
        <f t="shared" ca="1" si="248"/>
        <v>#NUM!</v>
      </c>
      <c r="AU3185" s="245"/>
      <c r="AV3185" s="979" t="e">
        <f t="shared" ca="1" si="249"/>
        <v>#NUM!</v>
      </c>
    </row>
    <row r="3186" spans="1:48" s="809" customFormat="1" ht="175.2" customHeight="1">
      <c r="A3186" s="811"/>
      <c r="B3186" s="957">
        <v>24580</v>
      </c>
      <c r="C3186" s="968" t="e">
        <f t="shared" si="250"/>
        <v>#NUM!</v>
      </c>
      <c r="D3186" s="861">
        <v>8</v>
      </c>
      <c r="E3186" s="947" t="s">
        <v>6150</v>
      </c>
      <c r="F3186" s="896" t="s">
        <v>6147</v>
      </c>
      <c r="G3186" s="904">
        <v>63472</v>
      </c>
      <c r="H3186" s="896"/>
      <c r="I3186" s="896" t="s">
        <v>54</v>
      </c>
      <c r="J3186" s="896" t="s">
        <v>69</v>
      </c>
      <c r="K3186" s="896" t="s">
        <v>70</v>
      </c>
      <c r="L3186" s="896" t="s">
        <v>84</v>
      </c>
      <c r="M3186" s="896" t="s">
        <v>84</v>
      </c>
      <c r="N3186" s="896" t="s">
        <v>6163</v>
      </c>
      <c r="O3186" s="896" t="s">
        <v>76</v>
      </c>
      <c r="P3186" s="896" t="s">
        <v>72</v>
      </c>
      <c r="Q3186" s="896"/>
      <c r="R3186" s="904"/>
      <c r="S3186" s="904"/>
      <c r="T3186" s="904"/>
      <c r="U3186" s="904" t="s">
        <v>126</v>
      </c>
      <c r="V3186" s="754"/>
      <c r="W3186" s="754"/>
      <c r="X3186" s="754"/>
      <c r="Y3186" s="754"/>
      <c r="Z3186" s="754"/>
      <c r="AA3186" s="754"/>
      <c r="AB3186" s="754"/>
      <c r="AC3186" s="951" t="s">
        <v>184</v>
      </c>
      <c r="AD3186" s="951"/>
      <c r="AE3186" s="340"/>
      <c r="AF3186" s="340"/>
      <c r="AG3186" s="327"/>
      <c r="AH3186" s="326" t="s">
        <v>6132</v>
      </c>
      <c r="AI3186" s="347"/>
      <c r="AJ3186" s="347"/>
      <c r="AK3186" s="347"/>
      <c r="AL3186" s="347"/>
      <c r="AM3186" s="347"/>
      <c r="AN3186" s="347"/>
      <c r="AO3186" s="347"/>
      <c r="AP3186" s="347"/>
      <c r="AR3186" s="977" t="e">
        <f t="shared" ca="1" si="246"/>
        <v>#NUM!</v>
      </c>
      <c r="AS3186" s="977" t="e">
        <f t="shared" ca="1" si="247"/>
        <v>#NUM!</v>
      </c>
      <c r="AT3186" s="978" t="e">
        <f t="shared" ca="1" si="248"/>
        <v>#NUM!</v>
      </c>
      <c r="AU3186" s="245"/>
      <c r="AV3186" s="979" t="e">
        <f t="shared" ca="1" si="249"/>
        <v>#NUM!</v>
      </c>
    </row>
    <row r="3187" spans="1:48" s="809" customFormat="1" ht="175.2" customHeight="1">
      <c r="A3187" s="811"/>
      <c r="B3187" s="957">
        <v>24580</v>
      </c>
      <c r="C3187" s="968" t="e">
        <f t="shared" si="250"/>
        <v>#NUM!</v>
      </c>
      <c r="D3187" s="861">
        <v>8</v>
      </c>
      <c r="E3187" s="947" t="s">
        <v>6150</v>
      </c>
      <c r="F3187" s="896" t="s">
        <v>6147</v>
      </c>
      <c r="G3187" s="904">
        <v>64246</v>
      </c>
      <c r="H3187" s="896"/>
      <c r="I3187" s="896" t="s">
        <v>54</v>
      </c>
      <c r="J3187" s="896" t="s">
        <v>69</v>
      </c>
      <c r="K3187" s="896" t="s">
        <v>70</v>
      </c>
      <c r="L3187" s="896" t="s">
        <v>84</v>
      </c>
      <c r="M3187" s="896" t="s">
        <v>84</v>
      </c>
      <c r="N3187" s="896" t="s">
        <v>6164</v>
      </c>
      <c r="O3187" s="896" t="s">
        <v>127</v>
      </c>
      <c r="P3187" s="896" t="s">
        <v>72</v>
      </c>
      <c r="Q3187" s="896"/>
      <c r="R3187" s="904"/>
      <c r="S3187" s="904"/>
      <c r="T3187" s="904"/>
      <c r="U3187" s="904" t="s">
        <v>126</v>
      </c>
      <c r="V3187" s="754"/>
      <c r="W3187" s="754"/>
      <c r="X3187" s="754"/>
      <c r="Y3187" s="754"/>
      <c r="Z3187" s="754"/>
      <c r="AA3187" s="754"/>
      <c r="AB3187" s="754"/>
      <c r="AC3187" s="951" t="s">
        <v>184</v>
      </c>
      <c r="AD3187" s="951"/>
      <c r="AE3187" s="340"/>
      <c r="AF3187" s="340"/>
      <c r="AG3187" s="327"/>
      <c r="AH3187" s="326" t="s">
        <v>6132</v>
      </c>
      <c r="AI3187" s="347"/>
      <c r="AJ3187" s="347"/>
      <c r="AK3187" s="347"/>
      <c r="AL3187" s="347"/>
      <c r="AM3187" s="347"/>
      <c r="AN3187" s="347"/>
      <c r="AO3187" s="347"/>
      <c r="AP3187" s="347"/>
      <c r="AR3187" s="977" t="e">
        <f t="shared" ca="1" si="246"/>
        <v>#NUM!</v>
      </c>
      <c r="AS3187" s="977" t="e">
        <f t="shared" ca="1" si="247"/>
        <v>#NUM!</v>
      </c>
      <c r="AT3187" s="978" t="e">
        <f t="shared" ca="1" si="248"/>
        <v>#NUM!</v>
      </c>
      <c r="AU3187" s="245"/>
      <c r="AV3187" s="979" t="e">
        <f t="shared" ca="1" si="249"/>
        <v>#NUM!</v>
      </c>
    </row>
    <row r="3188" spans="1:48" s="809" customFormat="1" ht="175.2" customHeight="1">
      <c r="A3188" s="811"/>
      <c r="B3188" s="957">
        <v>24580</v>
      </c>
      <c r="C3188" s="968" t="e">
        <f t="shared" si="250"/>
        <v>#NUM!</v>
      </c>
      <c r="D3188" s="861">
        <v>8</v>
      </c>
      <c r="E3188" s="947" t="s">
        <v>6150</v>
      </c>
      <c r="F3188" s="896" t="s">
        <v>6148</v>
      </c>
      <c r="G3188" s="904">
        <v>63891</v>
      </c>
      <c r="H3188" s="896"/>
      <c r="I3188" s="896" t="s">
        <v>54</v>
      </c>
      <c r="J3188" s="896" t="s">
        <v>442</v>
      </c>
      <c r="K3188" s="896" t="s">
        <v>70</v>
      </c>
      <c r="L3188" s="896" t="s">
        <v>84</v>
      </c>
      <c r="M3188" s="896" t="s">
        <v>84</v>
      </c>
      <c r="N3188" s="896" t="s">
        <v>4356</v>
      </c>
      <c r="O3188" s="896" t="s">
        <v>65</v>
      </c>
      <c r="P3188" s="896" t="s">
        <v>73</v>
      </c>
      <c r="Q3188" s="896"/>
      <c r="R3188" s="904"/>
      <c r="S3188" s="904"/>
      <c r="T3188" s="904"/>
      <c r="U3188" s="904" t="s">
        <v>126</v>
      </c>
      <c r="V3188" s="754"/>
      <c r="W3188" s="754"/>
      <c r="X3188" s="754"/>
      <c r="Y3188" s="754"/>
      <c r="Z3188" s="754"/>
      <c r="AA3188" s="754"/>
      <c r="AB3188" s="754"/>
      <c r="AC3188" s="951" t="s">
        <v>184</v>
      </c>
      <c r="AD3188" s="951"/>
      <c r="AE3188" s="340"/>
      <c r="AF3188" s="340"/>
      <c r="AG3188" s="327"/>
      <c r="AH3188" s="326" t="s">
        <v>6132</v>
      </c>
      <c r="AI3188" s="347"/>
      <c r="AJ3188" s="347"/>
      <c r="AK3188" s="347"/>
      <c r="AL3188" s="347"/>
      <c r="AM3188" s="347"/>
      <c r="AN3188" s="347"/>
      <c r="AO3188" s="347"/>
      <c r="AP3188" s="347"/>
      <c r="AR3188" s="977" t="e">
        <f t="shared" ca="1" si="246"/>
        <v>#NUM!</v>
      </c>
      <c r="AS3188" s="977" t="e">
        <f t="shared" ca="1" si="247"/>
        <v>#NUM!</v>
      </c>
      <c r="AT3188" s="978" t="e">
        <f t="shared" ca="1" si="248"/>
        <v>#NUM!</v>
      </c>
      <c r="AU3188" s="245"/>
      <c r="AV3188" s="979" t="e">
        <f t="shared" ca="1" si="249"/>
        <v>#NUM!</v>
      </c>
    </row>
    <row r="3189" spans="1:48" s="809" customFormat="1" ht="175.2" customHeight="1">
      <c r="A3189" s="811"/>
      <c r="B3189" s="957">
        <v>24580</v>
      </c>
      <c r="C3189" s="968" t="e">
        <f t="shared" si="250"/>
        <v>#NUM!</v>
      </c>
      <c r="D3189" s="861">
        <v>8</v>
      </c>
      <c r="E3189" s="947" t="s">
        <v>6150</v>
      </c>
      <c r="F3189" s="896" t="s">
        <v>6149</v>
      </c>
      <c r="G3189" s="904">
        <v>208477</v>
      </c>
      <c r="H3189" s="896"/>
      <c r="I3189" s="896" t="s">
        <v>54</v>
      </c>
      <c r="J3189" s="896" t="s">
        <v>69</v>
      </c>
      <c r="K3189" s="896" t="s">
        <v>70</v>
      </c>
      <c r="L3189" s="896" t="s">
        <v>84</v>
      </c>
      <c r="M3189" s="896" t="s">
        <v>84</v>
      </c>
      <c r="N3189" s="896" t="s">
        <v>6165</v>
      </c>
      <c r="O3189" s="896" t="s">
        <v>74</v>
      </c>
      <c r="P3189" s="896" t="s">
        <v>72</v>
      </c>
      <c r="Q3189" s="896"/>
      <c r="R3189" s="904"/>
      <c r="S3189" s="904"/>
      <c r="T3189" s="904"/>
      <c r="U3189" s="904" t="s">
        <v>126</v>
      </c>
      <c r="V3189" s="754"/>
      <c r="W3189" s="754"/>
      <c r="X3189" s="754"/>
      <c r="Y3189" s="754"/>
      <c r="Z3189" s="754"/>
      <c r="AA3189" s="754"/>
      <c r="AB3189" s="754"/>
      <c r="AC3189" s="951" t="s">
        <v>184</v>
      </c>
      <c r="AD3189" s="951"/>
      <c r="AE3189" s="340"/>
      <c r="AF3189" s="340"/>
      <c r="AG3189" s="327"/>
      <c r="AH3189" s="326" t="s">
        <v>6132</v>
      </c>
      <c r="AI3189" s="347"/>
      <c r="AJ3189" s="347"/>
      <c r="AK3189" s="347"/>
      <c r="AL3189" s="347"/>
      <c r="AM3189" s="347"/>
      <c r="AN3189" s="347"/>
      <c r="AO3189" s="347"/>
      <c r="AP3189" s="347"/>
      <c r="AR3189" s="977" t="e">
        <f t="shared" ca="1" si="246"/>
        <v>#NUM!</v>
      </c>
      <c r="AS3189" s="977" t="e">
        <f t="shared" ca="1" si="247"/>
        <v>#NUM!</v>
      </c>
      <c r="AT3189" s="978" t="e">
        <f t="shared" ca="1" si="248"/>
        <v>#NUM!</v>
      </c>
      <c r="AU3189" s="245"/>
      <c r="AV3189" s="979" t="e">
        <f t="shared" ca="1" si="249"/>
        <v>#NUM!</v>
      </c>
    </row>
    <row r="3190" spans="1:48" s="809" customFormat="1" ht="175.2" customHeight="1">
      <c r="A3190" s="811"/>
      <c r="B3190" s="957">
        <v>24580</v>
      </c>
      <c r="C3190" s="968" t="e">
        <f t="shared" si="250"/>
        <v>#NUM!</v>
      </c>
      <c r="D3190" s="861">
        <v>8</v>
      </c>
      <c r="E3190" s="947" t="s">
        <v>6150</v>
      </c>
      <c r="F3190" s="896" t="s">
        <v>6149</v>
      </c>
      <c r="G3190" s="904">
        <v>242410</v>
      </c>
      <c r="H3190" s="896"/>
      <c r="I3190" s="896" t="s">
        <v>54</v>
      </c>
      <c r="J3190" s="896" t="s">
        <v>1101</v>
      </c>
      <c r="K3190" s="896" t="s">
        <v>70</v>
      </c>
      <c r="L3190" s="896" t="s">
        <v>84</v>
      </c>
      <c r="M3190" s="896" t="s">
        <v>84</v>
      </c>
      <c r="N3190" s="896" t="s">
        <v>2141</v>
      </c>
      <c r="O3190" s="896" t="s">
        <v>929</v>
      </c>
      <c r="P3190" s="896" t="s">
        <v>73</v>
      </c>
      <c r="Q3190" s="896"/>
      <c r="R3190" s="904"/>
      <c r="S3190" s="904"/>
      <c r="T3190" s="904"/>
      <c r="U3190" s="904" t="s">
        <v>126</v>
      </c>
      <c r="V3190" s="754"/>
      <c r="W3190" s="754"/>
      <c r="X3190" s="754"/>
      <c r="Y3190" s="754"/>
      <c r="Z3190" s="754"/>
      <c r="AA3190" s="754"/>
      <c r="AB3190" s="754"/>
      <c r="AC3190" s="951" t="s">
        <v>184</v>
      </c>
      <c r="AD3190" s="951"/>
      <c r="AE3190" s="340"/>
      <c r="AF3190" s="340"/>
      <c r="AG3190" s="327"/>
      <c r="AH3190" s="326" t="s">
        <v>6132</v>
      </c>
      <c r="AI3190" s="347"/>
      <c r="AJ3190" s="347"/>
      <c r="AK3190" s="347"/>
      <c r="AL3190" s="347"/>
      <c r="AM3190" s="347"/>
      <c r="AN3190" s="347"/>
      <c r="AO3190" s="347"/>
      <c r="AP3190" s="347"/>
      <c r="AR3190" s="977" t="e">
        <f t="shared" ca="1" si="246"/>
        <v>#NUM!</v>
      </c>
      <c r="AS3190" s="977" t="e">
        <f t="shared" ca="1" si="247"/>
        <v>#NUM!</v>
      </c>
      <c r="AT3190" s="978" t="e">
        <f t="shared" ca="1" si="248"/>
        <v>#NUM!</v>
      </c>
      <c r="AU3190" s="245"/>
      <c r="AV3190" s="979" t="e">
        <f t="shared" ca="1" si="249"/>
        <v>#NUM!</v>
      </c>
    </row>
    <row r="3191" spans="1:48" s="809" customFormat="1" ht="175.2" customHeight="1">
      <c r="A3191" s="811"/>
      <c r="B3191" s="957">
        <v>24580</v>
      </c>
      <c r="C3191" s="968" t="e">
        <f t="shared" si="250"/>
        <v>#NUM!</v>
      </c>
      <c r="D3191" s="861">
        <v>8</v>
      </c>
      <c r="E3191" s="947" t="s">
        <v>6150</v>
      </c>
      <c r="F3191" s="896" t="s">
        <v>6149</v>
      </c>
      <c r="G3191" s="904">
        <v>64148</v>
      </c>
      <c r="H3191" s="896"/>
      <c r="I3191" s="896" t="s">
        <v>54</v>
      </c>
      <c r="J3191" s="896" t="s">
        <v>442</v>
      </c>
      <c r="K3191" s="896" t="s">
        <v>70</v>
      </c>
      <c r="L3191" s="896" t="s">
        <v>84</v>
      </c>
      <c r="M3191" s="896" t="s">
        <v>84</v>
      </c>
      <c r="N3191" s="896" t="s">
        <v>6166</v>
      </c>
      <c r="O3191" s="896" t="s">
        <v>65</v>
      </c>
      <c r="P3191" s="896" t="s">
        <v>527</v>
      </c>
      <c r="Q3191" s="896"/>
      <c r="R3191" s="904"/>
      <c r="S3191" s="904"/>
      <c r="T3191" s="904"/>
      <c r="U3191" s="904" t="s">
        <v>126</v>
      </c>
      <c r="V3191" s="754"/>
      <c r="W3191" s="754"/>
      <c r="X3191" s="754"/>
      <c r="Y3191" s="754"/>
      <c r="Z3191" s="754"/>
      <c r="AA3191" s="754"/>
      <c r="AB3191" s="754"/>
      <c r="AC3191" s="951" t="s">
        <v>184</v>
      </c>
      <c r="AD3191" s="951"/>
      <c r="AE3191" s="340"/>
      <c r="AF3191" s="340"/>
      <c r="AG3191" s="327"/>
      <c r="AH3191" s="326" t="s">
        <v>6132</v>
      </c>
      <c r="AI3191" s="347"/>
      <c r="AJ3191" s="347"/>
      <c r="AK3191" s="347"/>
      <c r="AL3191" s="347"/>
      <c r="AM3191" s="347"/>
      <c r="AN3191" s="347"/>
      <c r="AO3191" s="347"/>
      <c r="AP3191" s="347"/>
      <c r="AR3191" s="977" t="e">
        <f t="shared" ca="1" si="246"/>
        <v>#NUM!</v>
      </c>
      <c r="AS3191" s="977" t="e">
        <f t="shared" ca="1" si="247"/>
        <v>#NUM!</v>
      </c>
      <c r="AT3191" s="978" t="e">
        <f t="shared" ca="1" si="248"/>
        <v>#NUM!</v>
      </c>
      <c r="AU3191" s="245"/>
      <c r="AV3191" s="979" t="e">
        <f t="shared" ca="1" si="249"/>
        <v>#NUM!</v>
      </c>
    </row>
    <row r="3192" spans="1:48" s="809" customFormat="1" ht="175.2" customHeight="1">
      <c r="A3192" s="811"/>
      <c r="B3192" s="957">
        <v>24580</v>
      </c>
      <c r="C3192" s="968" t="e">
        <f t="shared" si="250"/>
        <v>#NUM!</v>
      </c>
      <c r="D3192" s="861">
        <v>8</v>
      </c>
      <c r="E3192" s="947" t="s">
        <v>6150</v>
      </c>
      <c r="F3192" s="896" t="s">
        <v>6149</v>
      </c>
      <c r="G3192" s="904">
        <v>208491</v>
      </c>
      <c r="H3192" s="896"/>
      <c r="I3192" s="896" t="s">
        <v>54</v>
      </c>
      <c r="J3192" s="896" t="s">
        <v>69</v>
      </c>
      <c r="K3192" s="896" t="s">
        <v>70</v>
      </c>
      <c r="L3192" s="896" t="s">
        <v>84</v>
      </c>
      <c r="M3192" s="896" t="s">
        <v>84</v>
      </c>
      <c r="N3192" s="896" t="s">
        <v>3328</v>
      </c>
      <c r="O3192" s="896" t="s">
        <v>74</v>
      </c>
      <c r="P3192" s="896" t="s">
        <v>72</v>
      </c>
      <c r="Q3192" s="896"/>
      <c r="R3192" s="904"/>
      <c r="S3192" s="904"/>
      <c r="T3192" s="904"/>
      <c r="U3192" s="904" t="s">
        <v>126</v>
      </c>
      <c r="V3192" s="754"/>
      <c r="W3192" s="754"/>
      <c r="X3192" s="754"/>
      <c r="Y3192" s="754"/>
      <c r="Z3192" s="754"/>
      <c r="AA3192" s="754"/>
      <c r="AB3192" s="754"/>
      <c r="AC3192" s="951" t="s">
        <v>184</v>
      </c>
      <c r="AD3192" s="951"/>
      <c r="AE3192" s="340"/>
      <c r="AF3192" s="340"/>
      <c r="AG3192" s="327"/>
      <c r="AH3192" s="326" t="s">
        <v>6132</v>
      </c>
      <c r="AI3192" s="347"/>
      <c r="AJ3192" s="347"/>
      <c r="AK3192" s="347"/>
      <c r="AL3192" s="347"/>
      <c r="AM3192" s="347"/>
      <c r="AN3192" s="347"/>
      <c r="AO3192" s="347"/>
      <c r="AP3192" s="347"/>
      <c r="AR3192" s="977" t="e">
        <f t="shared" ca="1" si="246"/>
        <v>#NUM!</v>
      </c>
      <c r="AS3192" s="977" t="e">
        <f t="shared" ca="1" si="247"/>
        <v>#NUM!</v>
      </c>
      <c r="AT3192" s="978" t="e">
        <f t="shared" ca="1" si="248"/>
        <v>#NUM!</v>
      </c>
      <c r="AU3192" s="245"/>
      <c r="AV3192" s="979" t="e">
        <f t="shared" ca="1" si="249"/>
        <v>#NUM!</v>
      </c>
    </row>
    <row r="3193" spans="1:48" s="809" customFormat="1" ht="175.2" customHeight="1">
      <c r="A3193" s="811"/>
      <c r="B3193" s="957">
        <v>24580</v>
      </c>
      <c r="C3193" s="968" t="e">
        <f xml:space="preserve"> EDATE(B3193,-543*12)</f>
        <v>#NUM!</v>
      </c>
      <c r="D3193" s="861">
        <v>8</v>
      </c>
      <c r="E3193" s="947" t="s">
        <v>6150</v>
      </c>
      <c r="F3193" s="896" t="s">
        <v>6149</v>
      </c>
      <c r="G3193" s="904">
        <v>80452</v>
      </c>
      <c r="H3193" s="896"/>
      <c r="I3193" s="896" t="s">
        <v>54</v>
      </c>
      <c r="J3193" s="896" t="s">
        <v>69</v>
      </c>
      <c r="K3193" s="896" t="s">
        <v>70</v>
      </c>
      <c r="L3193" s="896" t="s">
        <v>71</v>
      </c>
      <c r="M3193" s="896" t="s">
        <v>84</v>
      </c>
      <c r="N3193" s="896" t="s">
        <v>6167</v>
      </c>
      <c r="O3193" s="896" t="s">
        <v>1159</v>
      </c>
      <c r="P3193" s="896" t="s">
        <v>72</v>
      </c>
      <c r="Q3193" s="896"/>
      <c r="R3193" s="904"/>
      <c r="S3193" s="904"/>
      <c r="T3193" s="904"/>
      <c r="U3193" s="904" t="s">
        <v>126</v>
      </c>
      <c r="V3193" s="754"/>
      <c r="W3193" s="754"/>
      <c r="X3193" s="754"/>
      <c r="Y3193" s="754"/>
      <c r="Z3193" s="754"/>
      <c r="AA3193" s="754"/>
      <c r="AB3193" s="754"/>
      <c r="AC3193" s="951" t="s">
        <v>184</v>
      </c>
      <c r="AD3193" s="951"/>
      <c r="AE3193" s="340"/>
      <c r="AF3193" s="340"/>
      <c r="AG3193" s="327"/>
      <c r="AH3193" s="326" t="s">
        <v>6132</v>
      </c>
      <c r="AI3193" s="347"/>
      <c r="AJ3193" s="347"/>
      <c r="AK3193" s="347"/>
      <c r="AL3193" s="347"/>
      <c r="AM3193" s="347"/>
      <c r="AN3193" s="347"/>
      <c r="AO3193" s="347"/>
      <c r="AP3193" s="347"/>
      <c r="AR3193" s="977" t="e">
        <f t="shared" ca="1" si="246"/>
        <v>#NUM!</v>
      </c>
      <c r="AS3193" s="977" t="e">
        <f t="shared" ca="1" si="247"/>
        <v>#NUM!</v>
      </c>
      <c r="AT3193" s="978" t="e">
        <f t="shared" ca="1" si="248"/>
        <v>#NUM!</v>
      </c>
      <c r="AU3193" s="245"/>
      <c r="AV3193" s="979" t="e">
        <f t="shared" ca="1" si="249"/>
        <v>#NUM!</v>
      </c>
    </row>
    <row r="3194" spans="1:48" s="809" customFormat="1" ht="175.2" customHeight="1">
      <c r="A3194" s="811"/>
      <c r="B3194" s="958">
        <v>243765</v>
      </c>
      <c r="C3194" s="968">
        <f xml:space="preserve"> EDATE(B3194,-543*12)</f>
        <v>45439</v>
      </c>
      <c r="D3194" s="262">
        <v>8</v>
      </c>
      <c r="E3194" s="261" t="s">
        <v>6199</v>
      </c>
      <c r="F3194" s="1016" t="s">
        <v>6179</v>
      </c>
      <c r="G3194" s="1016">
        <v>85093</v>
      </c>
      <c r="H3194" s="1016"/>
      <c r="I3194" s="1016" t="s">
        <v>54</v>
      </c>
      <c r="J3194" s="1016" t="s">
        <v>55</v>
      </c>
      <c r="K3194" s="1016" t="s">
        <v>71</v>
      </c>
      <c r="L3194" s="1016" t="s">
        <v>71</v>
      </c>
      <c r="M3194" s="1017" t="s">
        <v>57</v>
      </c>
      <c r="N3194" s="1016" t="s">
        <v>672</v>
      </c>
      <c r="O3194" s="1016" t="s">
        <v>423</v>
      </c>
      <c r="P3194" s="1016" t="s">
        <v>527</v>
      </c>
      <c r="Q3194" s="904"/>
      <c r="R3194" s="904"/>
      <c r="S3194" s="904"/>
      <c r="T3194" s="904"/>
      <c r="U3194" s="754"/>
      <c r="V3194" s="754"/>
      <c r="W3194" s="754"/>
      <c r="X3194" s="754"/>
      <c r="Y3194" s="754"/>
      <c r="Z3194" s="754"/>
      <c r="AA3194" s="754"/>
      <c r="AB3194" s="754"/>
      <c r="AC3194" s="793" t="s">
        <v>184</v>
      </c>
      <c r="AD3194" s="793"/>
      <c r="AE3194" s="904"/>
      <c r="AF3194" s="754"/>
      <c r="AG3194" s="347"/>
      <c r="AH3194" s="262" t="s">
        <v>6257</v>
      </c>
      <c r="AI3194" s="347"/>
      <c r="AJ3194" s="347"/>
      <c r="AK3194" s="347"/>
      <c r="AL3194" s="347"/>
      <c r="AM3194" s="347"/>
      <c r="AN3194" s="347"/>
      <c r="AO3194" s="347"/>
      <c r="AP3194" s="347"/>
      <c r="AR3194" s="977" t="str">
        <f t="shared" ca="1" si="246"/>
        <v>0 ปี</v>
      </c>
      <c r="AS3194" s="977" t="str">
        <f t="shared" ca="1" si="247"/>
        <v>3 เดือน</v>
      </c>
      <c r="AT3194" s="978" t="str">
        <f t="shared" ca="1" si="248"/>
        <v>8 วัน</v>
      </c>
      <c r="AU3194" s="245"/>
      <c r="AV3194" s="979" t="str">
        <f t="shared" ca="1" si="249"/>
        <v>0 ปี3 เดือน8 วัน</v>
      </c>
    </row>
    <row r="3195" spans="1:48" s="809" customFormat="1" ht="175.2" customHeight="1">
      <c r="A3195" s="811"/>
      <c r="B3195" s="958">
        <v>243765</v>
      </c>
      <c r="C3195" s="968">
        <f t="shared" ref="C3195:C3258" si="251" xml:space="preserve"> EDATE(B3195,-543*12)</f>
        <v>45439</v>
      </c>
      <c r="D3195" s="262">
        <v>8</v>
      </c>
      <c r="E3195" s="261" t="s">
        <v>6199</v>
      </c>
      <c r="F3195" s="1016" t="s">
        <v>6179</v>
      </c>
      <c r="G3195" s="1017">
        <v>84125</v>
      </c>
      <c r="H3195" s="1016"/>
      <c r="I3195" s="1016" t="s">
        <v>54</v>
      </c>
      <c r="J3195" s="1016" t="s">
        <v>55</v>
      </c>
      <c r="K3195" s="1016" t="s">
        <v>71</v>
      </c>
      <c r="L3195" s="1016" t="s">
        <v>71</v>
      </c>
      <c r="M3195" s="1017" t="s">
        <v>57</v>
      </c>
      <c r="N3195" s="1016" t="s">
        <v>672</v>
      </c>
      <c r="O3195" s="1017" t="s">
        <v>1489</v>
      </c>
      <c r="P3195" s="1016" t="s">
        <v>527</v>
      </c>
      <c r="Q3195" s="904"/>
      <c r="R3195" s="904"/>
      <c r="S3195" s="904"/>
      <c r="T3195" s="904"/>
      <c r="U3195" s="754"/>
      <c r="V3195" s="754"/>
      <c r="W3195" s="754"/>
      <c r="X3195" s="754"/>
      <c r="Y3195" s="754"/>
      <c r="Z3195" s="754"/>
      <c r="AA3195" s="754"/>
      <c r="AB3195" s="754"/>
      <c r="AC3195" s="793" t="s">
        <v>184</v>
      </c>
      <c r="AD3195" s="793"/>
      <c r="AE3195" s="904"/>
      <c r="AF3195" s="754"/>
      <c r="AG3195" s="347"/>
      <c r="AH3195" s="262" t="s">
        <v>6257</v>
      </c>
      <c r="AI3195" s="347"/>
      <c r="AJ3195" s="347"/>
      <c r="AK3195" s="347"/>
      <c r="AL3195" s="347"/>
      <c r="AM3195" s="347"/>
      <c r="AN3195" s="347"/>
      <c r="AO3195" s="347"/>
      <c r="AP3195" s="347"/>
      <c r="AR3195" s="977" t="str">
        <f t="shared" ca="1" si="246"/>
        <v>0 ปี</v>
      </c>
      <c r="AS3195" s="977" t="str">
        <f t="shared" ca="1" si="247"/>
        <v>3 เดือน</v>
      </c>
      <c r="AT3195" s="978" t="str">
        <f t="shared" ca="1" si="248"/>
        <v>8 วัน</v>
      </c>
      <c r="AU3195" s="245"/>
      <c r="AV3195" s="979" t="str">
        <f t="shared" ca="1" si="249"/>
        <v>0 ปี3 เดือน8 วัน</v>
      </c>
    </row>
    <row r="3196" spans="1:48" s="809" customFormat="1" ht="175.2" customHeight="1">
      <c r="A3196" s="811"/>
      <c r="B3196" s="958">
        <v>243765</v>
      </c>
      <c r="C3196" s="968">
        <f t="shared" si="251"/>
        <v>45439</v>
      </c>
      <c r="D3196" s="262">
        <v>8</v>
      </c>
      <c r="E3196" s="261" t="s">
        <v>6199</v>
      </c>
      <c r="F3196" s="1016" t="s">
        <v>6179</v>
      </c>
      <c r="G3196" s="1017">
        <v>85628</v>
      </c>
      <c r="H3196" s="1016"/>
      <c r="I3196" s="1016" t="s">
        <v>54</v>
      </c>
      <c r="J3196" s="1017" t="s">
        <v>69</v>
      </c>
      <c r="K3196" s="1016" t="s">
        <v>71</v>
      </c>
      <c r="L3196" s="1016" t="s">
        <v>71</v>
      </c>
      <c r="M3196" s="1017" t="s">
        <v>57</v>
      </c>
      <c r="N3196" s="1017" t="s">
        <v>6200</v>
      </c>
      <c r="O3196" s="1017" t="s">
        <v>127</v>
      </c>
      <c r="P3196" s="1017" t="s">
        <v>72</v>
      </c>
      <c r="Q3196" s="904"/>
      <c r="R3196" s="904"/>
      <c r="S3196" s="904"/>
      <c r="T3196" s="904"/>
      <c r="U3196" s="754"/>
      <c r="V3196" s="754"/>
      <c r="W3196" s="754"/>
      <c r="X3196" s="754"/>
      <c r="Y3196" s="754"/>
      <c r="Z3196" s="754"/>
      <c r="AA3196" s="754"/>
      <c r="AB3196" s="754"/>
      <c r="AC3196" s="793" t="s">
        <v>184</v>
      </c>
      <c r="AD3196" s="793"/>
      <c r="AE3196" s="904"/>
      <c r="AF3196" s="754"/>
      <c r="AG3196" s="347"/>
      <c r="AH3196" s="262" t="s">
        <v>6257</v>
      </c>
      <c r="AI3196" s="347"/>
      <c r="AJ3196" s="347"/>
      <c r="AK3196" s="347"/>
      <c r="AL3196" s="347"/>
      <c r="AM3196" s="347"/>
      <c r="AN3196" s="347"/>
      <c r="AO3196" s="347"/>
      <c r="AP3196" s="347"/>
      <c r="AR3196" s="977" t="str">
        <f t="shared" ca="1" si="246"/>
        <v>0 ปี</v>
      </c>
      <c r="AS3196" s="977" t="str">
        <f t="shared" ca="1" si="247"/>
        <v>3 เดือน</v>
      </c>
      <c r="AT3196" s="978" t="str">
        <f t="shared" ca="1" si="248"/>
        <v>8 วัน</v>
      </c>
      <c r="AU3196" s="245"/>
      <c r="AV3196" s="979" t="str">
        <f t="shared" ca="1" si="249"/>
        <v>0 ปี3 เดือน8 วัน</v>
      </c>
    </row>
    <row r="3197" spans="1:48" s="809" customFormat="1" ht="175.2" customHeight="1">
      <c r="A3197" s="811"/>
      <c r="B3197" s="958">
        <v>243765</v>
      </c>
      <c r="C3197" s="968">
        <f t="shared" si="251"/>
        <v>45439</v>
      </c>
      <c r="D3197" s="262">
        <v>8</v>
      </c>
      <c r="E3197" s="261" t="s">
        <v>6199</v>
      </c>
      <c r="F3197" s="1016" t="s">
        <v>6179</v>
      </c>
      <c r="G3197" s="1016">
        <v>208255</v>
      </c>
      <c r="H3197" s="1016"/>
      <c r="I3197" s="1016" t="s">
        <v>54</v>
      </c>
      <c r="J3197" s="1017" t="s">
        <v>69</v>
      </c>
      <c r="K3197" s="1016" t="s">
        <v>71</v>
      </c>
      <c r="L3197" s="1016" t="s">
        <v>71</v>
      </c>
      <c r="M3197" s="1017" t="s">
        <v>57</v>
      </c>
      <c r="N3197" s="1016" t="s">
        <v>1573</v>
      </c>
      <c r="O3197" s="1016" t="s">
        <v>78</v>
      </c>
      <c r="P3197" s="1017" t="s">
        <v>72</v>
      </c>
      <c r="Q3197" s="904"/>
      <c r="R3197" s="904"/>
      <c r="S3197" s="904"/>
      <c r="T3197" s="904"/>
      <c r="U3197" s="754"/>
      <c r="V3197" s="754"/>
      <c r="W3197" s="754"/>
      <c r="X3197" s="754"/>
      <c r="Y3197" s="754"/>
      <c r="Z3197" s="754"/>
      <c r="AA3197" s="754"/>
      <c r="AB3197" s="754"/>
      <c r="AC3197" s="793" t="s">
        <v>184</v>
      </c>
      <c r="AD3197" s="793"/>
      <c r="AE3197" s="904"/>
      <c r="AF3197" s="754"/>
      <c r="AG3197" s="347"/>
      <c r="AH3197" s="262" t="s">
        <v>6257</v>
      </c>
      <c r="AI3197" s="347"/>
      <c r="AJ3197" s="347"/>
      <c r="AK3197" s="347"/>
      <c r="AL3197" s="347"/>
      <c r="AM3197" s="347"/>
      <c r="AN3197" s="347"/>
      <c r="AO3197" s="347"/>
      <c r="AP3197" s="347"/>
      <c r="AR3197" s="977" t="str">
        <f t="shared" ca="1" si="246"/>
        <v>0 ปี</v>
      </c>
      <c r="AS3197" s="977" t="str">
        <f t="shared" ca="1" si="247"/>
        <v>3 เดือน</v>
      </c>
      <c r="AT3197" s="978" t="str">
        <f t="shared" ca="1" si="248"/>
        <v>8 วัน</v>
      </c>
      <c r="AU3197" s="245"/>
      <c r="AV3197" s="979" t="str">
        <f t="shared" ca="1" si="249"/>
        <v>0 ปี3 เดือน8 วัน</v>
      </c>
    </row>
    <row r="3198" spans="1:48" s="809" customFormat="1" ht="175.2" customHeight="1">
      <c r="A3198" s="811"/>
      <c r="B3198" s="958">
        <v>243765</v>
      </c>
      <c r="C3198" s="968">
        <f t="shared" si="251"/>
        <v>45439</v>
      </c>
      <c r="D3198" s="262">
        <v>8</v>
      </c>
      <c r="E3198" s="261" t="s">
        <v>6199</v>
      </c>
      <c r="F3198" s="1016" t="s">
        <v>6179</v>
      </c>
      <c r="G3198" s="1016">
        <v>155859</v>
      </c>
      <c r="H3198" s="1016"/>
      <c r="I3198" s="1016" t="s">
        <v>54</v>
      </c>
      <c r="J3198" s="1017" t="s">
        <v>69</v>
      </c>
      <c r="K3198" s="1016" t="s">
        <v>71</v>
      </c>
      <c r="L3198" s="1016" t="s">
        <v>71</v>
      </c>
      <c r="M3198" s="1017" t="s">
        <v>57</v>
      </c>
      <c r="N3198" s="1016" t="s">
        <v>6201</v>
      </c>
      <c r="O3198" s="1016" t="s">
        <v>79</v>
      </c>
      <c r="P3198" s="1017" t="s">
        <v>72</v>
      </c>
      <c r="Q3198" s="904"/>
      <c r="R3198" s="904"/>
      <c r="S3198" s="904"/>
      <c r="T3198" s="904"/>
      <c r="U3198" s="754"/>
      <c r="V3198" s="754"/>
      <c r="W3198" s="754"/>
      <c r="X3198" s="754"/>
      <c r="Y3198" s="754"/>
      <c r="Z3198" s="754"/>
      <c r="AA3198" s="754"/>
      <c r="AB3198" s="754"/>
      <c r="AC3198" s="793" t="s">
        <v>184</v>
      </c>
      <c r="AD3198" s="793"/>
      <c r="AE3198" s="904"/>
      <c r="AF3198" s="754"/>
      <c r="AG3198" s="347"/>
      <c r="AH3198" s="262" t="s">
        <v>6257</v>
      </c>
      <c r="AI3198" s="347"/>
      <c r="AJ3198" s="347"/>
      <c r="AK3198" s="347"/>
      <c r="AL3198" s="347"/>
      <c r="AM3198" s="347"/>
      <c r="AN3198" s="347"/>
      <c r="AO3198" s="347"/>
      <c r="AP3198" s="347"/>
      <c r="AR3198" s="977" t="str">
        <f t="shared" ca="1" si="246"/>
        <v>0 ปี</v>
      </c>
      <c r="AS3198" s="977" t="str">
        <f t="shared" ca="1" si="247"/>
        <v>3 เดือน</v>
      </c>
      <c r="AT3198" s="978" t="str">
        <f t="shared" ca="1" si="248"/>
        <v>8 วัน</v>
      </c>
      <c r="AU3198" s="245"/>
      <c r="AV3198" s="979" t="str">
        <f t="shared" ca="1" si="249"/>
        <v>0 ปี3 เดือน8 วัน</v>
      </c>
    </row>
    <row r="3199" spans="1:48" s="809" customFormat="1" ht="175.2" customHeight="1">
      <c r="A3199" s="811"/>
      <c r="B3199" s="958">
        <v>243765</v>
      </c>
      <c r="C3199" s="968">
        <f t="shared" si="251"/>
        <v>45439</v>
      </c>
      <c r="D3199" s="262">
        <v>8</v>
      </c>
      <c r="E3199" s="261" t="s">
        <v>6199</v>
      </c>
      <c r="F3199" s="1016" t="s">
        <v>6179</v>
      </c>
      <c r="G3199" s="1017">
        <v>84242</v>
      </c>
      <c r="H3199" s="1016"/>
      <c r="I3199" s="1016" t="s">
        <v>54</v>
      </c>
      <c r="J3199" s="1017" t="s">
        <v>69</v>
      </c>
      <c r="K3199" s="1016" t="s">
        <v>71</v>
      </c>
      <c r="L3199" s="1016" t="s">
        <v>71</v>
      </c>
      <c r="M3199" s="1017" t="s">
        <v>57</v>
      </c>
      <c r="N3199" s="1016" t="s">
        <v>2370</v>
      </c>
      <c r="O3199" s="1017" t="s">
        <v>76</v>
      </c>
      <c r="P3199" s="1017" t="s">
        <v>72</v>
      </c>
      <c r="Q3199" s="904"/>
      <c r="R3199" s="904"/>
      <c r="S3199" s="904"/>
      <c r="T3199" s="904"/>
      <c r="U3199" s="754"/>
      <c r="V3199" s="754"/>
      <c r="W3199" s="754"/>
      <c r="X3199" s="754"/>
      <c r="Y3199" s="754"/>
      <c r="Z3199" s="754"/>
      <c r="AA3199" s="754"/>
      <c r="AB3199" s="754"/>
      <c r="AC3199" s="793" t="s">
        <v>184</v>
      </c>
      <c r="AD3199" s="793"/>
      <c r="AE3199" s="904"/>
      <c r="AF3199" s="754"/>
      <c r="AG3199" s="347"/>
      <c r="AH3199" s="262" t="s">
        <v>6257</v>
      </c>
      <c r="AI3199" s="347"/>
      <c r="AJ3199" s="347"/>
      <c r="AK3199" s="347"/>
      <c r="AL3199" s="347"/>
      <c r="AM3199" s="347"/>
      <c r="AN3199" s="347"/>
      <c r="AO3199" s="347"/>
      <c r="AP3199" s="347"/>
      <c r="AR3199" s="977" t="str">
        <f t="shared" ca="1" si="246"/>
        <v>0 ปี</v>
      </c>
      <c r="AS3199" s="977" t="str">
        <f t="shared" ca="1" si="247"/>
        <v>3 เดือน</v>
      </c>
      <c r="AT3199" s="978" t="str">
        <f t="shared" ca="1" si="248"/>
        <v>8 วัน</v>
      </c>
      <c r="AU3199" s="245"/>
      <c r="AV3199" s="979" t="str">
        <f t="shared" ca="1" si="249"/>
        <v>0 ปี3 เดือน8 วัน</v>
      </c>
    </row>
    <row r="3200" spans="1:48" s="809" customFormat="1" ht="175.2" customHeight="1">
      <c r="A3200" s="811"/>
      <c r="B3200" s="958">
        <v>243765</v>
      </c>
      <c r="C3200" s="968">
        <f t="shared" si="251"/>
        <v>45439</v>
      </c>
      <c r="D3200" s="262">
        <v>8</v>
      </c>
      <c r="E3200" s="261" t="s">
        <v>6199</v>
      </c>
      <c r="F3200" s="1016" t="s">
        <v>6179</v>
      </c>
      <c r="G3200" s="1017">
        <v>85201</v>
      </c>
      <c r="H3200" s="1016"/>
      <c r="I3200" s="1016" t="s">
        <v>54</v>
      </c>
      <c r="J3200" s="1017" t="s">
        <v>69</v>
      </c>
      <c r="K3200" s="1017" t="s">
        <v>71</v>
      </c>
      <c r="L3200" s="1017" t="s">
        <v>71</v>
      </c>
      <c r="M3200" s="1017" t="s">
        <v>57</v>
      </c>
      <c r="N3200" s="1016" t="s">
        <v>6202</v>
      </c>
      <c r="O3200" s="1017" t="s">
        <v>197</v>
      </c>
      <c r="P3200" s="1017" t="s">
        <v>72</v>
      </c>
      <c r="Q3200" s="904"/>
      <c r="R3200" s="904"/>
      <c r="S3200" s="904"/>
      <c r="T3200" s="904"/>
      <c r="U3200" s="754"/>
      <c r="V3200" s="754"/>
      <c r="W3200" s="754"/>
      <c r="X3200" s="754"/>
      <c r="Y3200" s="754"/>
      <c r="Z3200" s="754"/>
      <c r="AA3200" s="754"/>
      <c r="AB3200" s="754"/>
      <c r="AC3200" s="793" t="s">
        <v>184</v>
      </c>
      <c r="AD3200" s="793"/>
      <c r="AE3200" s="904"/>
      <c r="AF3200" s="754"/>
      <c r="AG3200" s="347"/>
      <c r="AH3200" s="262" t="s">
        <v>6257</v>
      </c>
      <c r="AI3200" s="347"/>
      <c r="AJ3200" s="347"/>
      <c r="AK3200" s="347"/>
      <c r="AL3200" s="347"/>
      <c r="AM3200" s="347"/>
      <c r="AN3200" s="347"/>
      <c r="AO3200" s="347"/>
      <c r="AP3200" s="347"/>
      <c r="AR3200" s="977" t="str">
        <f t="shared" ca="1" si="246"/>
        <v>0 ปี</v>
      </c>
      <c r="AS3200" s="977" t="str">
        <f t="shared" ca="1" si="247"/>
        <v>3 เดือน</v>
      </c>
      <c r="AT3200" s="978" t="str">
        <f t="shared" ca="1" si="248"/>
        <v>8 วัน</v>
      </c>
      <c r="AU3200" s="245"/>
      <c r="AV3200" s="979" t="str">
        <f t="shared" ca="1" si="249"/>
        <v>0 ปี3 เดือน8 วัน</v>
      </c>
    </row>
    <row r="3201" spans="1:48" s="809" customFormat="1" ht="175.2" customHeight="1">
      <c r="A3201" s="811"/>
      <c r="B3201" s="958">
        <v>243765</v>
      </c>
      <c r="C3201" s="968">
        <f t="shared" si="251"/>
        <v>45439</v>
      </c>
      <c r="D3201" s="262">
        <v>8</v>
      </c>
      <c r="E3201" s="261" t="s">
        <v>6199</v>
      </c>
      <c r="F3201" s="1016" t="s">
        <v>6179</v>
      </c>
      <c r="G3201" s="1016">
        <v>197865</v>
      </c>
      <c r="H3201" s="1016"/>
      <c r="I3201" s="1016" t="s">
        <v>54</v>
      </c>
      <c r="J3201" s="1016" t="s">
        <v>69</v>
      </c>
      <c r="K3201" s="1017" t="s">
        <v>71</v>
      </c>
      <c r="L3201" s="1017" t="s">
        <v>71</v>
      </c>
      <c r="M3201" s="1017" t="s">
        <v>57</v>
      </c>
      <c r="N3201" s="1016" t="s">
        <v>6203</v>
      </c>
      <c r="O3201" s="1016" t="s">
        <v>197</v>
      </c>
      <c r="P3201" s="1017" t="s">
        <v>72</v>
      </c>
      <c r="Q3201" s="904"/>
      <c r="R3201" s="904"/>
      <c r="S3201" s="904"/>
      <c r="T3201" s="904"/>
      <c r="U3201" s="754"/>
      <c r="V3201" s="754"/>
      <c r="W3201" s="754"/>
      <c r="X3201" s="754"/>
      <c r="Y3201" s="754"/>
      <c r="Z3201" s="754"/>
      <c r="AA3201" s="754"/>
      <c r="AB3201" s="754"/>
      <c r="AC3201" s="793" t="s">
        <v>184</v>
      </c>
      <c r="AD3201" s="793"/>
      <c r="AE3201" s="904"/>
      <c r="AF3201" s="754"/>
      <c r="AG3201" s="347"/>
      <c r="AH3201" s="262" t="s">
        <v>6257</v>
      </c>
      <c r="AI3201" s="347"/>
      <c r="AJ3201" s="347"/>
      <c r="AK3201" s="347"/>
      <c r="AL3201" s="347"/>
      <c r="AM3201" s="347"/>
      <c r="AN3201" s="347"/>
      <c r="AO3201" s="347"/>
      <c r="AP3201" s="347"/>
      <c r="AR3201" s="977" t="str">
        <f t="shared" ca="1" si="246"/>
        <v>0 ปี</v>
      </c>
      <c r="AS3201" s="977" t="str">
        <f t="shared" ca="1" si="247"/>
        <v>3 เดือน</v>
      </c>
      <c r="AT3201" s="978" t="str">
        <f t="shared" ca="1" si="248"/>
        <v>8 วัน</v>
      </c>
      <c r="AU3201" s="245"/>
      <c r="AV3201" s="979" t="str">
        <f t="shared" ca="1" si="249"/>
        <v>0 ปี3 เดือน8 วัน</v>
      </c>
    </row>
    <row r="3202" spans="1:48" s="809" customFormat="1" ht="175.2" customHeight="1">
      <c r="A3202" s="811"/>
      <c r="B3202" s="958">
        <v>243765</v>
      </c>
      <c r="C3202" s="968">
        <f t="shared" si="251"/>
        <v>45439</v>
      </c>
      <c r="D3202" s="262">
        <v>8</v>
      </c>
      <c r="E3202" s="261" t="s">
        <v>6199</v>
      </c>
      <c r="F3202" s="1016" t="s">
        <v>6179</v>
      </c>
      <c r="G3202" s="1017">
        <v>155717</v>
      </c>
      <c r="H3202" s="1016"/>
      <c r="I3202" s="1016" t="s">
        <v>54</v>
      </c>
      <c r="J3202" s="1016" t="s">
        <v>69</v>
      </c>
      <c r="K3202" s="1017" t="s">
        <v>71</v>
      </c>
      <c r="L3202" s="1017" t="s">
        <v>71</v>
      </c>
      <c r="M3202" s="1017" t="s">
        <v>57</v>
      </c>
      <c r="N3202" s="1017" t="s">
        <v>1581</v>
      </c>
      <c r="O3202" s="1017" t="s">
        <v>127</v>
      </c>
      <c r="P3202" s="1017" t="s">
        <v>72</v>
      </c>
      <c r="Q3202" s="904"/>
      <c r="R3202" s="904"/>
      <c r="S3202" s="904"/>
      <c r="T3202" s="904"/>
      <c r="U3202" s="754"/>
      <c r="V3202" s="754"/>
      <c r="W3202" s="754"/>
      <c r="X3202" s="754"/>
      <c r="Y3202" s="754"/>
      <c r="Z3202" s="754"/>
      <c r="AA3202" s="754"/>
      <c r="AB3202" s="754"/>
      <c r="AC3202" s="793" t="s">
        <v>184</v>
      </c>
      <c r="AD3202" s="793"/>
      <c r="AE3202" s="904"/>
      <c r="AF3202" s="754"/>
      <c r="AG3202" s="347"/>
      <c r="AH3202" s="262" t="s">
        <v>6257</v>
      </c>
      <c r="AI3202" s="347"/>
      <c r="AJ3202" s="347"/>
      <c r="AK3202" s="347"/>
      <c r="AL3202" s="347"/>
      <c r="AM3202" s="347"/>
      <c r="AN3202" s="347"/>
      <c r="AO3202" s="347"/>
      <c r="AP3202" s="347"/>
      <c r="AR3202" s="977" t="str">
        <f t="shared" ca="1" si="246"/>
        <v>0 ปี</v>
      </c>
      <c r="AS3202" s="977" t="str">
        <f t="shared" ca="1" si="247"/>
        <v>3 เดือน</v>
      </c>
      <c r="AT3202" s="978" t="str">
        <f t="shared" ca="1" si="248"/>
        <v>8 วัน</v>
      </c>
      <c r="AU3202" s="245"/>
      <c r="AV3202" s="979" t="str">
        <f t="shared" ca="1" si="249"/>
        <v>0 ปี3 เดือน8 วัน</v>
      </c>
    </row>
    <row r="3203" spans="1:48" s="809" customFormat="1" ht="175.2" customHeight="1">
      <c r="A3203" s="811"/>
      <c r="B3203" s="958">
        <v>243765</v>
      </c>
      <c r="C3203" s="968">
        <f t="shared" si="251"/>
        <v>45439</v>
      </c>
      <c r="D3203" s="262">
        <v>8</v>
      </c>
      <c r="E3203" s="261" t="s">
        <v>6199</v>
      </c>
      <c r="F3203" s="1016" t="s">
        <v>6180</v>
      </c>
      <c r="G3203" s="1017">
        <v>85536</v>
      </c>
      <c r="H3203" s="1016"/>
      <c r="I3203" s="1016" t="s">
        <v>54</v>
      </c>
      <c r="J3203" s="1016" t="s">
        <v>69</v>
      </c>
      <c r="K3203" s="1017" t="s">
        <v>71</v>
      </c>
      <c r="L3203" s="1017" t="s">
        <v>71</v>
      </c>
      <c r="M3203" s="1017" t="s">
        <v>57</v>
      </c>
      <c r="N3203" s="1017" t="s">
        <v>176</v>
      </c>
      <c r="O3203" s="1017" t="s">
        <v>236</v>
      </c>
      <c r="P3203" s="1017" t="s">
        <v>72</v>
      </c>
      <c r="Q3203" s="904"/>
      <c r="R3203" s="904"/>
      <c r="S3203" s="904"/>
      <c r="T3203" s="904"/>
      <c r="U3203" s="754"/>
      <c r="V3203" s="754"/>
      <c r="W3203" s="754"/>
      <c r="X3203" s="754"/>
      <c r="Y3203" s="754"/>
      <c r="Z3203" s="754"/>
      <c r="AA3203" s="754"/>
      <c r="AB3203" s="754"/>
      <c r="AC3203" s="793" t="s">
        <v>184</v>
      </c>
      <c r="AD3203" s="793"/>
      <c r="AE3203" s="904"/>
      <c r="AF3203" s="754"/>
      <c r="AG3203" s="347"/>
      <c r="AH3203" s="262" t="s">
        <v>6257</v>
      </c>
      <c r="AI3203" s="347"/>
      <c r="AJ3203" s="347"/>
      <c r="AK3203" s="347"/>
      <c r="AL3203" s="347"/>
      <c r="AM3203" s="347"/>
      <c r="AN3203" s="347"/>
      <c r="AO3203" s="347"/>
      <c r="AP3203" s="347"/>
      <c r="AR3203" s="977" t="str">
        <f t="shared" ca="1" si="246"/>
        <v>0 ปี</v>
      </c>
      <c r="AS3203" s="977" t="str">
        <f t="shared" ca="1" si="247"/>
        <v>3 เดือน</v>
      </c>
      <c r="AT3203" s="978" t="str">
        <f t="shared" ca="1" si="248"/>
        <v>8 วัน</v>
      </c>
      <c r="AU3203" s="245"/>
      <c r="AV3203" s="979" t="str">
        <f t="shared" ca="1" si="249"/>
        <v>0 ปี3 เดือน8 วัน</v>
      </c>
    </row>
    <row r="3204" spans="1:48" s="809" customFormat="1" ht="175.2" customHeight="1">
      <c r="A3204" s="811"/>
      <c r="B3204" s="958">
        <v>243765</v>
      </c>
      <c r="C3204" s="968">
        <f t="shared" si="251"/>
        <v>45439</v>
      </c>
      <c r="D3204" s="262">
        <v>8</v>
      </c>
      <c r="E3204" s="261" t="s">
        <v>6199</v>
      </c>
      <c r="F3204" s="1016" t="s">
        <v>6180</v>
      </c>
      <c r="G3204" s="1017">
        <v>85325</v>
      </c>
      <c r="H3204" s="1016"/>
      <c r="I3204" s="1016" t="s">
        <v>54</v>
      </c>
      <c r="J3204" s="1016" t="s">
        <v>69</v>
      </c>
      <c r="K3204" s="1017" t="s">
        <v>71</v>
      </c>
      <c r="L3204" s="1017" t="s">
        <v>71</v>
      </c>
      <c r="M3204" s="1017" t="s">
        <v>57</v>
      </c>
      <c r="N3204" s="1017" t="s">
        <v>176</v>
      </c>
      <c r="O3204" s="1017" t="s">
        <v>6204</v>
      </c>
      <c r="P3204" s="1017" t="s">
        <v>72</v>
      </c>
      <c r="Q3204" s="904"/>
      <c r="R3204" s="904"/>
      <c r="S3204" s="904"/>
      <c r="T3204" s="904"/>
      <c r="U3204" s="754"/>
      <c r="V3204" s="754"/>
      <c r="W3204" s="754"/>
      <c r="X3204" s="754"/>
      <c r="Y3204" s="754"/>
      <c r="Z3204" s="754"/>
      <c r="AA3204" s="754"/>
      <c r="AB3204" s="754"/>
      <c r="AC3204" s="793" t="s">
        <v>184</v>
      </c>
      <c r="AD3204" s="793"/>
      <c r="AE3204" s="904"/>
      <c r="AF3204" s="754"/>
      <c r="AG3204" s="347"/>
      <c r="AH3204" s="262" t="s">
        <v>6257</v>
      </c>
      <c r="AI3204" s="347"/>
      <c r="AJ3204" s="347"/>
      <c r="AK3204" s="347"/>
      <c r="AL3204" s="347"/>
      <c r="AM3204" s="347"/>
      <c r="AN3204" s="347"/>
      <c r="AO3204" s="347"/>
      <c r="AP3204" s="347"/>
      <c r="AR3204" s="977" t="str">
        <f t="shared" ca="1" si="246"/>
        <v>0 ปี</v>
      </c>
      <c r="AS3204" s="977" t="str">
        <f t="shared" ca="1" si="247"/>
        <v>3 เดือน</v>
      </c>
      <c r="AT3204" s="978" t="str">
        <f t="shared" ca="1" si="248"/>
        <v>8 วัน</v>
      </c>
      <c r="AU3204" s="245"/>
      <c r="AV3204" s="979" t="str">
        <f t="shared" ca="1" si="249"/>
        <v>0 ปี3 เดือน8 วัน</v>
      </c>
    </row>
    <row r="3205" spans="1:48" s="809" customFormat="1" ht="175.2" customHeight="1">
      <c r="A3205" s="811"/>
      <c r="B3205" s="958">
        <v>243765</v>
      </c>
      <c r="C3205" s="968">
        <f t="shared" si="251"/>
        <v>45439</v>
      </c>
      <c r="D3205" s="262">
        <v>8</v>
      </c>
      <c r="E3205" s="261" t="s">
        <v>6199</v>
      </c>
      <c r="F3205" s="1016" t="s">
        <v>6179</v>
      </c>
      <c r="G3205" s="1017">
        <v>84763</v>
      </c>
      <c r="H3205" s="1017" t="s">
        <v>5990</v>
      </c>
      <c r="I3205" s="1017" t="s">
        <v>54</v>
      </c>
      <c r="J3205" s="1017" t="s">
        <v>55</v>
      </c>
      <c r="K3205" s="1017" t="s">
        <v>71</v>
      </c>
      <c r="L3205" s="1017" t="s">
        <v>71</v>
      </c>
      <c r="M3205" s="1017" t="s">
        <v>57</v>
      </c>
      <c r="N3205" s="1017" t="s">
        <v>6205</v>
      </c>
      <c r="O3205" s="1017"/>
      <c r="P3205" s="1017" t="s">
        <v>58</v>
      </c>
      <c r="Q3205" s="904"/>
      <c r="R3205" s="904"/>
      <c r="S3205" s="904"/>
      <c r="T3205" s="904"/>
      <c r="U3205" s="754"/>
      <c r="V3205" s="754"/>
      <c r="W3205" s="754"/>
      <c r="X3205" s="754"/>
      <c r="Y3205" s="754"/>
      <c r="Z3205" s="754"/>
      <c r="AA3205" s="754"/>
      <c r="AB3205" s="754"/>
      <c r="AC3205" s="793" t="s">
        <v>184</v>
      </c>
      <c r="AD3205" s="793"/>
      <c r="AE3205" s="904"/>
      <c r="AF3205" s="754"/>
      <c r="AG3205" s="347"/>
      <c r="AH3205" s="262" t="s">
        <v>6257</v>
      </c>
      <c r="AI3205" s="347"/>
      <c r="AJ3205" s="347"/>
      <c r="AK3205" s="347"/>
      <c r="AL3205" s="347"/>
      <c r="AM3205" s="347"/>
      <c r="AN3205" s="347"/>
      <c r="AO3205" s="347"/>
      <c r="AP3205" s="347"/>
      <c r="AR3205" s="977" t="str">
        <f t="shared" ca="1" si="246"/>
        <v>0 ปี</v>
      </c>
      <c r="AS3205" s="977" t="str">
        <f t="shared" ca="1" si="247"/>
        <v>3 เดือน</v>
      </c>
      <c r="AT3205" s="978" t="str">
        <f t="shared" ca="1" si="248"/>
        <v>8 วัน</v>
      </c>
      <c r="AU3205" s="245"/>
      <c r="AV3205" s="979" t="str">
        <f t="shared" ca="1" si="249"/>
        <v>0 ปี3 เดือน8 วัน</v>
      </c>
    </row>
    <row r="3206" spans="1:48" s="809" customFormat="1" ht="175.2" customHeight="1">
      <c r="A3206" s="811"/>
      <c r="B3206" s="958">
        <v>243765</v>
      </c>
      <c r="C3206" s="968">
        <f t="shared" si="251"/>
        <v>45439</v>
      </c>
      <c r="D3206" s="262">
        <v>8</v>
      </c>
      <c r="E3206" s="261" t="s">
        <v>6199</v>
      </c>
      <c r="F3206" s="1016" t="s">
        <v>6179</v>
      </c>
      <c r="G3206" s="1017">
        <v>84765</v>
      </c>
      <c r="H3206" s="1017" t="s">
        <v>5990</v>
      </c>
      <c r="I3206" s="1017" t="s">
        <v>54</v>
      </c>
      <c r="J3206" s="1017" t="s">
        <v>55</v>
      </c>
      <c r="K3206" s="1017" t="s">
        <v>56</v>
      </c>
      <c r="L3206" s="1017" t="s">
        <v>56</v>
      </c>
      <c r="M3206" s="1017" t="s">
        <v>57</v>
      </c>
      <c r="N3206" s="1017" t="s">
        <v>6206</v>
      </c>
      <c r="O3206" s="1017"/>
      <c r="P3206" s="1017" t="s">
        <v>59</v>
      </c>
      <c r="Q3206" s="904"/>
      <c r="R3206" s="904"/>
      <c r="S3206" s="904"/>
      <c r="T3206" s="904"/>
      <c r="U3206" s="754"/>
      <c r="V3206" s="754"/>
      <c r="W3206" s="754"/>
      <c r="X3206" s="754"/>
      <c r="Y3206" s="754"/>
      <c r="Z3206" s="754"/>
      <c r="AA3206" s="754"/>
      <c r="AB3206" s="754"/>
      <c r="AC3206" s="793" t="s">
        <v>184</v>
      </c>
      <c r="AD3206" s="793"/>
      <c r="AE3206" s="904"/>
      <c r="AF3206" s="754"/>
      <c r="AG3206" s="347"/>
      <c r="AH3206" s="262" t="s">
        <v>6257</v>
      </c>
      <c r="AI3206" s="347"/>
      <c r="AJ3206" s="347"/>
      <c r="AK3206" s="347"/>
      <c r="AL3206" s="347"/>
      <c r="AM3206" s="347"/>
      <c r="AN3206" s="347"/>
      <c r="AO3206" s="347"/>
      <c r="AP3206" s="347"/>
      <c r="AR3206" s="977" t="str">
        <f t="shared" ca="1" si="246"/>
        <v>0 ปี</v>
      </c>
      <c r="AS3206" s="977" t="str">
        <f t="shared" ca="1" si="247"/>
        <v>3 เดือน</v>
      </c>
      <c r="AT3206" s="978" t="str">
        <f t="shared" ca="1" si="248"/>
        <v>8 วัน</v>
      </c>
      <c r="AU3206" s="245"/>
      <c r="AV3206" s="979" t="str">
        <f t="shared" ca="1" si="249"/>
        <v>0 ปี3 เดือน8 วัน</v>
      </c>
    </row>
    <row r="3207" spans="1:48" s="809" customFormat="1" ht="175.2" customHeight="1">
      <c r="A3207" s="811"/>
      <c r="B3207" s="958">
        <v>243765</v>
      </c>
      <c r="C3207" s="968">
        <f t="shared" si="251"/>
        <v>45439</v>
      </c>
      <c r="D3207" s="262">
        <v>8</v>
      </c>
      <c r="E3207" s="261" t="s">
        <v>6199</v>
      </c>
      <c r="F3207" s="1016" t="s">
        <v>6179</v>
      </c>
      <c r="G3207" s="1017">
        <v>84893</v>
      </c>
      <c r="H3207" s="1017" t="s">
        <v>5990</v>
      </c>
      <c r="I3207" s="1017" t="s">
        <v>54</v>
      </c>
      <c r="J3207" s="1017" t="s">
        <v>55</v>
      </c>
      <c r="K3207" s="1017" t="s">
        <v>71</v>
      </c>
      <c r="L3207" s="1017" t="s">
        <v>71</v>
      </c>
      <c r="M3207" s="1017" t="s">
        <v>57</v>
      </c>
      <c r="N3207" s="1017" t="s">
        <v>6207</v>
      </c>
      <c r="O3207" s="1017"/>
      <c r="P3207" s="1017" t="s">
        <v>58</v>
      </c>
      <c r="Q3207" s="904"/>
      <c r="R3207" s="904"/>
      <c r="S3207" s="904"/>
      <c r="T3207" s="904"/>
      <c r="U3207" s="754"/>
      <c r="V3207" s="754"/>
      <c r="W3207" s="754"/>
      <c r="X3207" s="754"/>
      <c r="Y3207" s="754"/>
      <c r="Z3207" s="754"/>
      <c r="AA3207" s="754"/>
      <c r="AB3207" s="754"/>
      <c r="AC3207" s="793" t="s">
        <v>184</v>
      </c>
      <c r="AD3207" s="793"/>
      <c r="AE3207" s="904"/>
      <c r="AF3207" s="754"/>
      <c r="AG3207" s="347"/>
      <c r="AH3207" s="262" t="s">
        <v>6257</v>
      </c>
      <c r="AI3207" s="347"/>
      <c r="AJ3207" s="347"/>
      <c r="AK3207" s="347"/>
      <c r="AL3207" s="347"/>
      <c r="AM3207" s="347"/>
      <c r="AN3207" s="347"/>
      <c r="AO3207" s="347"/>
      <c r="AP3207" s="347"/>
      <c r="AR3207" s="977" t="str">
        <f t="shared" ca="1" si="246"/>
        <v>0 ปี</v>
      </c>
      <c r="AS3207" s="977" t="str">
        <f t="shared" ca="1" si="247"/>
        <v>3 เดือน</v>
      </c>
      <c r="AT3207" s="978" t="str">
        <f t="shared" ca="1" si="248"/>
        <v>8 วัน</v>
      </c>
      <c r="AU3207" s="245"/>
      <c r="AV3207" s="979" t="str">
        <f t="shared" ca="1" si="249"/>
        <v>0 ปี3 เดือน8 วัน</v>
      </c>
    </row>
    <row r="3208" spans="1:48" s="809" customFormat="1" ht="175.2" customHeight="1">
      <c r="A3208" s="811"/>
      <c r="B3208" s="958">
        <v>243765</v>
      </c>
      <c r="C3208" s="968">
        <f t="shared" si="251"/>
        <v>45439</v>
      </c>
      <c r="D3208" s="262">
        <v>8</v>
      </c>
      <c r="E3208" s="261" t="s">
        <v>6199</v>
      </c>
      <c r="F3208" s="1016" t="s">
        <v>6179</v>
      </c>
      <c r="G3208" s="1017">
        <v>84920</v>
      </c>
      <c r="H3208" s="1017" t="s">
        <v>5990</v>
      </c>
      <c r="I3208" s="1017" t="s">
        <v>54</v>
      </c>
      <c r="J3208" s="1017" t="s">
        <v>55</v>
      </c>
      <c r="K3208" s="1017" t="s">
        <v>71</v>
      </c>
      <c r="L3208" s="1017" t="s">
        <v>71</v>
      </c>
      <c r="M3208" s="1017" t="s">
        <v>57</v>
      </c>
      <c r="N3208" s="1017" t="s">
        <v>6208</v>
      </c>
      <c r="O3208" s="1017"/>
      <c r="P3208" s="1017" t="s">
        <v>58</v>
      </c>
      <c r="Q3208" s="904"/>
      <c r="R3208" s="904"/>
      <c r="S3208" s="904"/>
      <c r="T3208" s="904"/>
      <c r="U3208" s="754"/>
      <c r="V3208" s="754"/>
      <c r="W3208" s="754"/>
      <c r="X3208" s="754"/>
      <c r="Y3208" s="754"/>
      <c r="Z3208" s="754"/>
      <c r="AA3208" s="754"/>
      <c r="AB3208" s="754"/>
      <c r="AC3208" s="793" t="s">
        <v>184</v>
      </c>
      <c r="AD3208" s="793"/>
      <c r="AE3208" s="904"/>
      <c r="AF3208" s="754"/>
      <c r="AG3208" s="347"/>
      <c r="AH3208" s="262" t="s">
        <v>6257</v>
      </c>
      <c r="AI3208" s="347"/>
      <c r="AJ3208" s="347"/>
      <c r="AK3208" s="347"/>
      <c r="AL3208" s="347"/>
      <c r="AM3208" s="347"/>
      <c r="AN3208" s="347"/>
      <c r="AO3208" s="347"/>
      <c r="AP3208" s="347"/>
      <c r="AR3208" s="977" t="str">
        <f t="shared" ref="AR3208:AR3271" ca="1" si="252">DATEDIF(C3208,TODAY(),"Y")&amp;" ปี"</f>
        <v>0 ปี</v>
      </c>
      <c r="AS3208" s="977" t="str">
        <f t="shared" ref="AS3208:AS3271" ca="1" si="253">DATEDIF(C3208,TODAY(),"YM")&amp;" เดือน"</f>
        <v>3 เดือน</v>
      </c>
      <c r="AT3208" s="978" t="str">
        <f t="shared" ref="AT3208:AT3271" ca="1" si="254">DATEDIF(C3208,TODAY(),"MD")&amp;" วัน"</f>
        <v>8 วัน</v>
      </c>
      <c r="AU3208" s="245"/>
      <c r="AV3208" s="979" t="str">
        <f t="shared" ref="AV3208:AV3271" ca="1" si="255">DATEDIF(C3208,TODAY(),"Y")&amp;" ปี" &amp;DATEDIF(C3208,TODAY(),"YM") &amp;" เดือน"&amp;DATEDIF(C3208,TODAY(),"MD")&amp;" วัน"</f>
        <v>0 ปี3 เดือน8 วัน</v>
      </c>
    </row>
    <row r="3209" spans="1:48" s="809" customFormat="1" ht="175.2" customHeight="1">
      <c r="A3209" s="811"/>
      <c r="B3209" s="958">
        <v>243765</v>
      </c>
      <c r="C3209" s="968">
        <f t="shared" si="251"/>
        <v>45439</v>
      </c>
      <c r="D3209" s="262">
        <v>8</v>
      </c>
      <c r="E3209" s="261" t="s">
        <v>6199</v>
      </c>
      <c r="F3209" s="1016" t="s">
        <v>6179</v>
      </c>
      <c r="G3209" s="1017">
        <v>84953</v>
      </c>
      <c r="H3209" s="1017" t="s">
        <v>5990</v>
      </c>
      <c r="I3209" s="1017" t="s">
        <v>60</v>
      </c>
      <c r="J3209" s="1017" t="s">
        <v>67</v>
      </c>
      <c r="K3209" s="1017" t="s">
        <v>500</v>
      </c>
      <c r="L3209" s="1017" t="s">
        <v>500</v>
      </c>
      <c r="M3209" s="1017" t="s">
        <v>57</v>
      </c>
      <c r="N3209" s="1017" t="s">
        <v>6209</v>
      </c>
      <c r="O3209" s="1017"/>
      <c r="P3209" s="1017" t="s">
        <v>59</v>
      </c>
      <c r="Q3209" s="904"/>
      <c r="R3209" s="904"/>
      <c r="S3209" s="904"/>
      <c r="T3209" s="904"/>
      <c r="U3209" s="754"/>
      <c r="V3209" s="754"/>
      <c r="W3209" s="754"/>
      <c r="X3209" s="754"/>
      <c r="Y3209" s="754"/>
      <c r="Z3209" s="754"/>
      <c r="AA3209" s="754"/>
      <c r="AB3209" s="754"/>
      <c r="AC3209" s="793" t="s">
        <v>184</v>
      </c>
      <c r="AD3209" s="793"/>
      <c r="AE3209" s="904"/>
      <c r="AF3209" s="754"/>
      <c r="AG3209" s="347"/>
      <c r="AH3209" s="262" t="s">
        <v>6257</v>
      </c>
      <c r="AI3209" s="347"/>
      <c r="AJ3209" s="347"/>
      <c r="AK3209" s="347"/>
      <c r="AL3209" s="347"/>
      <c r="AM3209" s="347"/>
      <c r="AN3209" s="347"/>
      <c r="AO3209" s="347"/>
      <c r="AP3209" s="347"/>
      <c r="AR3209" s="977" t="str">
        <f t="shared" ca="1" si="252"/>
        <v>0 ปี</v>
      </c>
      <c r="AS3209" s="977" t="str">
        <f t="shared" ca="1" si="253"/>
        <v>3 เดือน</v>
      </c>
      <c r="AT3209" s="978" t="str">
        <f t="shared" ca="1" si="254"/>
        <v>8 วัน</v>
      </c>
      <c r="AU3209" s="245"/>
      <c r="AV3209" s="979" t="str">
        <f t="shared" ca="1" si="255"/>
        <v>0 ปี3 เดือน8 วัน</v>
      </c>
    </row>
    <row r="3210" spans="1:48" s="809" customFormat="1" ht="175.2" customHeight="1">
      <c r="A3210" s="811"/>
      <c r="B3210" s="958">
        <v>243765</v>
      </c>
      <c r="C3210" s="968">
        <f t="shared" si="251"/>
        <v>45439</v>
      </c>
      <c r="D3210" s="262">
        <v>8</v>
      </c>
      <c r="E3210" s="261" t="s">
        <v>6199</v>
      </c>
      <c r="F3210" s="1016" t="s">
        <v>6179</v>
      </c>
      <c r="G3210" s="1017">
        <v>85040</v>
      </c>
      <c r="H3210" s="1017" t="s">
        <v>5990</v>
      </c>
      <c r="I3210" s="1017" t="s">
        <v>54</v>
      </c>
      <c r="J3210" s="1017" t="s">
        <v>55</v>
      </c>
      <c r="K3210" s="1017" t="s">
        <v>56</v>
      </c>
      <c r="L3210" s="1017" t="s">
        <v>56</v>
      </c>
      <c r="M3210" s="1017" t="s">
        <v>57</v>
      </c>
      <c r="N3210" s="1017" t="s">
        <v>6210</v>
      </c>
      <c r="O3210" s="1017"/>
      <c r="P3210" s="1017" t="s">
        <v>59</v>
      </c>
      <c r="Q3210" s="904"/>
      <c r="R3210" s="904"/>
      <c r="S3210" s="904"/>
      <c r="T3210" s="904"/>
      <c r="U3210" s="754"/>
      <c r="V3210" s="754"/>
      <c r="W3210" s="754"/>
      <c r="X3210" s="754"/>
      <c r="Y3210" s="754"/>
      <c r="Z3210" s="754"/>
      <c r="AA3210" s="754"/>
      <c r="AB3210" s="754"/>
      <c r="AC3210" s="793" t="s">
        <v>184</v>
      </c>
      <c r="AD3210" s="793"/>
      <c r="AE3210" s="904"/>
      <c r="AF3210" s="754"/>
      <c r="AG3210" s="347"/>
      <c r="AH3210" s="262" t="s">
        <v>6257</v>
      </c>
      <c r="AI3210" s="347"/>
      <c r="AJ3210" s="347"/>
      <c r="AK3210" s="347"/>
      <c r="AL3210" s="347"/>
      <c r="AM3210" s="347"/>
      <c r="AN3210" s="347"/>
      <c r="AO3210" s="347"/>
      <c r="AP3210" s="347"/>
      <c r="AR3210" s="977" t="str">
        <f t="shared" ca="1" si="252"/>
        <v>0 ปี</v>
      </c>
      <c r="AS3210" s="977" t="str">
        <f t="shared" ca="1" si="253"/>
        <v>3 เดือน</v>
      </c>
      <c r="AT3210" s="978" t="str">
        <f t="shared" ca="1" si="254"/>
        <v>8 วัน</v>
      </c>
      <c r="AU3210" s="245"/>
      <c r="AV3210" s="979" t="str">
        <f t="shared" ca="1" si="255"/>
        <v>0 ปี3 เดือน8 วัน</v>
      </c>
    </row>
    <row r="3211" spans="1:48" s="809" customFormat="1" ht="175.2" customHeight="1">
      <c r="A3211" s="811"/>
      <c r="B3211" s="958">
        <v>243765</v>
      </c>
      <c r="C3211" s="968">
        <f t="shared" si="251"/>
        <v>45439</v>
      </c>
      <c r="D3211" s="262">
        <v>8</v>
      </c>
      <c r="E3211" s="261" t="s">
        <v>6199</v>
      </c>
      <c r="F3211" s="1016" t="s">
        <v>6179</v>
      </c>
      <c r="G3211" s="1017">
        <v>85057</v>
      </c>
      <c r="H3211" s="1017" t="s">
        <v>5990</v>
      </c>
      <c r="I3211" s="1017" t="s">
        <v>54</v>
      </c>
      <c r="J3211" s="1017" t="s">
        <v>55</v>
      </c>
      <c r="K3211" s="1017" t="s">
        <v>71</v>
      </c>
      <c r="L3211" s="1017" t="s">
        <v>71</v>
      </c>
      <c r="M3211" s="1017" t="s">
        <v>57</v>
      </c>
      <c r="N3211" s="1017" t="s">
        <v>6211</v>
      </c>
      <c r="O3211" s="1017"/>
      <c r="P3211" s="1017" t="s">
        <v>58</v>
      </c>
      <c r="Q3211" s="904"/>
      <c r="R3211" s="904"/>
      <c r="S3211" s="904"/>
      <c r="T3211" s="904"/>
      <c r="U3211" s="754"/>
      <c r="V3211" s="754"/>
      <c r="W3211" s="754"/>
      <c r="X3211" s="754"/>
      <c r="Y3211" s="754"/>
      <c r="Z3211" s="754"/>
      <c r="AA3211" s="754"/>
      <c r="AB3211" s="754"/>
      <c r="AC3211" s="793" t="s">
        <v>184</v>
      </c>
      <c r="AD3211" s="793"/>
      <c r="AE3211" s="904"/>
      <c r="AF3211" s="754"/>
      <c r="AG3211" s="347"/>
      <c r="AH3211" s="262" t="s">
        <v>6257</v>
      </c>
      <c r="AI3211" s="347"/>
      <c r="AJ3211" s="347"/>
      <c r="AK3211" s="347"/>
      <c r="AL3211" s="347"/>
      <c r="AM3211" s="347"/>
      <c r="AN3211" s="347"/>
      <c r="AO3211" s="347"/>
      <c r="AP3211" s="347"/>
      <c r="AR3211" s="977" t="str">
        <f t="shared" ca="1" si="252"/>
        <v>0 ปี</v>
      </c>
      <c r="AS3211" s="977" t="str">
        <f t="shared" ca="1" si="253"/>
        <v>3 เดือน</v>
      </c>
      <c r="AT3211" s="978" t="str">
        <f t="shared" ca="1" si="254"/>
        <v>8 วัน</v>
      </c>
      <c r="AU3211" s="245"/>
      <c r="AV3211" s="979" t="str">
        <f t="shared" ca="1" si="255"/>
        <v>0 ปี3 เดือน8 วัน</v>
      </c>
    </row>
    <row r="3212" spans="1:48" s="809" customFormat="1" ht="175.2" customHeight="1">
      <c r="A3212" s="811"/>
      <c r="B3212" s="958">
        <v>243765</v>
      </c>
      <c r="C3212" s="968">
        <f t="shared" si="251"/>
        <v>45439</v>
      </c>
      <c r="D3212" s="262">
        <v>8</v>
      </c>
      <c r="E3212" s="261" t="s">
        <v>6199</v>
      </c>
      <c r="F3212" s="1016" t="s">
        <v>6179</v>
      </c>
      <c r="G3212" s="1017">
        <v>85061</v>
      </c>
      <c r="H3212" s="1017" t="s">
        <v>5990</v>
      </c>
      <c r="I3212" s="1017" t="s">
        <v>54</v>
      </c>
      <c r="J3212" s="1017" t="s">
        <v>55</v>
      </c>
      <c r="K3212" s="1017" t="s">
        <v>71</v>
      </c>
      <c r="L3212" s="1017" t="s">
        <v>71</v>
      </c>
      <c r="M3212" s="1017" t="s">
        <v>57</v>
      </c>
      <c r="N3212" s="1017" t="s">
        <v>6212</v>
      </c>
      <c r="O3212" s="1017"/>
      <c r="P3212" s="1017" t="s">
        <v>58</v>
      </c>
      <c r="Q3212" s="904"/>
      <c r="R3212" s="904"/>
      <c r="S3212" s="904"/>
      <c r="T3212" s="904"/>
      <c r="U3212" s="754"/>
      <c r="V3212" s="754"/>
      <c r="W3212" s="754"/>
      <c r="X3212" s="754"/>
      <c r="Y3212" s="754"/>
      <c r="Z3212" s="754"/>
      <c r="AA3212" s="754"/>
      <c r="AB3212" s="754"/>
      <c r="AC3212" s="793" t="s">
        <v>184</v>
      </c>
      <c r="AD3212" s="793"/>
      <c r="AE3212" s="904"/>
      <c r="AF3212" s="754"/>
      <c r="AG3212" s="347"/>
      <c r="AH3212" s="262" t="s">
        <v>6257</v>
      </c>
      <c r="AI3212" s="347"/>
      <c r="AJ3212" s="347"/>
      <c r="AK3212" s="347"/>
      <c r="AL3212" s="347"/>
      <c r="AM3212" s="347"/>
      <c r="AN3212" s="347"/>
      <c r="AO3212" s="347"/>
      <c r="AP3212" s="347"/>
      <c r="AR3212" s="977" t="str">
        <f t="shared" ca="1" si="252"/>
        <v>0 ปี</v>
      </c>
      <c r="AS3212" s="977" t="str">
        <f t="shared" ca="1" si="253"/>
        <v>3 เดือน</v>
      </c>
      <c r="AT3212" s="978" t="str">
        <f t="shared" ca="1" si="254"/>
        <v>8 วัน</v>
      </c>
      <c r="AU3212" s="245"/>
      <c r="AV3212" s="979" t="str">
        <f t="shared" ca="1" si="255"/>
        <v>0 ปี3 เดือน8 วัน</v>
      </c>
    </row>
    <row r="3213" spans="1:48" s="809" customFormat="1" ht="175.2" customHeight="1">
      <c r="A3213" s="811"/>
      <c r="B3213" s="958">
        <v>243765</v>
      </c>
      <c r="C3213" s="968">
        <f t="shared" si="251"/>
        <v>45439</v>
      </c>
      <c r="D3213" s="262">
        <v>8</v>
      </c>
      <c r="E3213" s="261" t="s">
        <v>6199</v>
      </c>
      <c r="F3213" s="1016" t="s">
        <v>6179</v>
      </c>
      <c r="G3213" s="1017">
        <v>85090</v>
      </c>
      <c r="H3213" s="1017" t="s">
        <v>5990</v>
      </c>
      <c r="I3213" s="1017" t="s">
        <v>54</v>
      </c>
      <c r="J3213" s="1017" t="s">
        <v>55</v>
      </c>
      <c r="K3213" s="1017" t="s">
        <v>71</v>
      </c>
      <c r="L3213" s="1017" t="s">
        <v>71</v>
      </c>
      <c r="M3213" s="1017" t="s">
        <v>57</v>
      </c>
      <c r="N3213" s="1017" t="s">
        <v>6213</v>
      </c>
      <c r="O3213" s="1017"/>
      <c r="P3213" s="1017" t="s">
        <v>58</v>
      </c>
      <c r="Q3213" s="904"/>
      <c r="R3213" s="904"/>
      <c r="S3213" s="904"/>
      <c r="T3213" s="904"/>
      <c r="U3213" s="754"/>
      <c r="V3213" s="754"/>
      <c r="W3213" s="754"/>
      <c r="X3213" s="754"/>
      <c r="Y3213" s="754"/>
      <c r="Z3213" s="754"/>
      <c r="AA3213" s="754"/>
      <c r="AB3213" s="754"/>
      <c r="AC3213" s="793" t="s">
        <v>184</v>
      </c>
      <c r="AD3213" s="793"/>
      <c r="AE3213" s="904"/>
      <c r="AF3213" s="754"/>
      <c r="AG3213" s="347"/>
      <c r="AH3213" s="262" t="s">
        <v>6257</v>
      </c>
      <c r="AI3213" s="347"/>
      <c r="AJ3213" s="347"/>
      <c r="AK3213" s="347"/>
      <c r="AL3213" s="347"/>
      <c r="AM3213" s="347"/>
      <c r="AN3213" s="347"/>
      <c r="AO3213" s="347"/>
      <c r="AP3213" s="347"/>
      <c r="AR3213" s="977" t="str">
        <f t="shared" ca="1" si="252"/>
        <v>0 ปี</v>
      </c>
      <c r="AS3213" s="977" t="str">
        <f t="shared" ca="1" si="253"/>
        <v>3 เดือน</v>
      </c>
      <c r="AT3213" s="978" t="str">
        <f t="shared" ca="1" si="254"/>
        <v>8 วัน</v>
      </c>
      <c r="AU3213" s="245"/>
      <c r="AV3213" s="979" t="str">
        <f t="shared" ca="1" si="255"/>
        <v>0 ปี3 เดือน8 วัน</v>
      </c>
    </row>
    <row r="3214" spans="1:48" s="809" customFormat="1" ht="175.2" customHeight="1">
      <c r="A3214" s="811"/>
      <c r="B3214" s="958">
        <v>243765</v>
      </c>
      <c r="C3214" s="968">
        <f t="shared" si="251"/>
        <v>45439</v>
      </c>
      <c r="D3214" s="262">
        <v>8</v>
      </c>
      <c r="E3214" s="261" t="s">
        <v>6199</v>
      </c>
      <c r="F3214" s="1016" t="s">
        <v>6179</v>
      </c>
      <c r="G3214" s="1017">
        <v>85095</v>
      </c>
      <c r="H3214" s="1017" t="s">
        <v>5990</v>
      </c>
      <c r="I3214" s="1017" t="s">
        <v>54</v>
      </c>
      <c r="J3214" s="1017" t="s">
        <v>55</v>
      </c>
      <c r="K3214" s="1017" t="s">
        <v>71</v>
      </c>
      <c r="L3214" s="1017" t="s">
        <v>71</v>
      </c>
      <c r="M3214" s="1017" t="s">
        <v>57</v>
      </c>
      <c r="N3214" s="1017" t="s">
        <v>6214</v>
      </c>
      <c r="O3214" s="1017"/>
      <c r="P3214" s="1017" t="s">
        <v>58</v>
      </c>
      <c r="Q3214" s="904"/>
      <c r="R3214" s="904"/>
      <c r="S3214" s="904"/>
      <c r="T3214" s="904"/>
      <c r="U3214" s="754"/>
      <c r="V3214" s="754"/>
      <c r="W3214" s="754"/>
      <c r="X3214" s="754"/>
      <c r="Y3214" s="754"/>
      <c r="Z3214" s="754"/>
      <c r="AA3214" s="754"/>
      <c r="AB3214" s="754"/>
      <c r="AC3214" s="793" t="s">
        <v>184</v>
      </c>
      <c r="AD3214" s="793"/>
      <c r="AE3214" s="904"/>
      <c r="AF3214" s="754"/>
      <c r="AG3214" s="347"/>
      <c r="AH3214" s="262" t="s">
        <v>6257</v>
      </c>
      <c r="AI3214" s="347"/>
      <c r="AJ3214" s="347"/>
      <c r="AK3214" s="347"/>
      <c r="AL3214" s="347"/>
      <c r="AM3214" s="347"/>
      <c r="AN3214" s="347"/>
      <c r="AO3214" s="347"/>
      <c r="AP3214" s="347"/>
      <c r="AR3214" s="977" t="str">
        <f t="shared" ca="1" si="252"/>
        <v>0 ปี</v>
      </c>
      <c r="AS3214" s="977" t="str">
        <f t="shared" ca="1" si="253"/>
        <v>3 เดือน</v>
      </c>
      <c r="AT3214" s="978" t="str">
        <f t="shared" ca="1" si="254"/>
        <v>8 วัน</v>
      </c>
      <c r="AU3214" s="245"/>
      <c r="AV3214" s="979" t="str">
        <f t="shared" ca="1" si="255"/>
        <v>0 ปี3 เดือน8 วัน</v>
      </c>
    </row>
    <row r="3215" spans="1:48" s="809" customFormat="1" ht="175.2" customHeight="1">
      <c r="A3215" s="811"/>
      <c r="B3215" s="958">
        <v>243765</v>
      </c>
      <c r="C3215" s="968">
        <f t="shared" si="251"/>
        <v>45439</v>
      </c>
      <c r="D3215" s="262">
        <v>8</v>
      </c>
      <c r="E3215" s="261" t="s">
        <v>6199</v>
      </c>
      <c r="F3215" s="1016" t="s">
        <v>6179</v>
      </c>
      <c r="G3215" s="1016">
        <v>85104</v>
      </c>
      <c r="H3215" s="1017" t="s">
        <v>5990</v>
      </c>
      <c r="I3215" s="1017" t="s">
        <v>54</v>
      </c>
      <c r="J3215" s="1017" t="s">
        <v>55</v>
      </c>
      <c r="K3215" s="1017" t="s">
        <v>71</v>
      </c>
      <c r="L3215" s="1017" t="s">
        <v>71</v>
      </c>
      <c r="M3215" s="1017" t="s">
        <v>57</v>
      </c>
      <c r="N3215" s="1016" t="s">
        <v>6215</v>
      </c>
      <c r="O3215" s="1017"/>
      <c r="P3215" s="1017" t="s">
        <v>58</v>
      </c>
      <c r="Q3215" s="904"/>
      <c r="R3215" s="904"/>
      <c r="S3215" s="904"/>
      <c r="T3215" s="904"/>
      <c r="U3215" s="754"/>
      <c r="V3215" s="754"/>
      <c r="W3215" s="754"/>
      <c r="X3215" s="754"/>
      <c r="Y3215" s="754"/>
      <c r="Z3215" s="754"/>
      <c r="AA3215" s="754"/>
      <c r="AB3215" s="754"/>
      <c r="AC3215" s="793" t="s">
        <v>184</v>
      </c>
      <c r="AD3215" s="793"/>
      <c r="AE3215" s="904"/>
      <c r="AF3215" s="754"/>
      <c r="AG3215" s="347"/>
      <c r="AH3215" s="262" t="s">
        <v>6257</v>
      </c>
      <c r="AI3215" s="347"/>
      <c r="AJ3215" s="347"/>
      <c r="AK3215" s="347"/>
      <c r="AL3215" s="347"/>
      <c r="AM3215" s="347"/>
      <c r="AN3215" s="347"/>
      <c r="AO3215" s="347"/>
      <c r="AP3215" s="347"/>
      <c r="AR3215" s="977" t="str">
        <f t="shared" ca="1" si="252"/>
        <v>0 ปี</v>
      </c>
      <c r="AS3215" s="977" t="str">
        <f t="shared" ca="1" si="253"/>
        <v>3 เดือน</v>
      </c>
      <c r="AT3215" s="978" t="str">
        <f t="shared" ca="1" si="254"/>
        <v>8 วัน</v>
      </c>
      <c r="AU3215" s="245"/>
      <c r="AV3215" s="979" t="str">
        <f t="shared" ca="1" si="255"/>
        <v>0 ปี3 เดือน8 วัน</v>
      </c>
    </row>
    <row r="3216" spans="1:48" s="809" customFormat="1" ht="175.2" customHeight="1">
      <c r="A3216" s="811"/>
      <c r="B3216" s="958">
        <v>243765</v>
      </c>
      <c r="C3216" s="968">
        <f t="shared" si="251"/>
        <v>45439</v>
      </c>
      <c r="D3216" s="262">
        <v>8</v>
      </c>
      <c r="E3216" s="261" t="s">
        <v>6199</v>
      </c>
      <c r="F3216" s="1016" t="s">
        <v>6179</v>
      </c>
      <c r="G3216" s="1016">
        <v>85145</v>
      </c>
      <c r="H3216" s="1017" t="s">
        <v>5990</v>
      </c>
      <c r="I3216" s="1017" t="s">
        <v>54</v>
      </c>
      <c r="J3216" s="1017" t="s">
        <v>55</v>
      </c>
      <c r="K3216" s="1017" t="s">
        <v>71</v>
      </c>
      <c r="L3216" s="1017" t="s">
        <v>71</v>
      </c>
      <c r="M3216" s="1017" t="s">
        <v>57</v>
      </c>
      <c r="N3216" s="1016" t="s">
        <v>6216</v>
      </c>
      <c r="O3216" s="1016"/>
      <c r="P3216" s="1017" t="s">
        <v>58</v>
      </c>
      <c r="Q3216" s="904"/>
      <c r="R3216" s="904"/>
      <c r="S3216" s="904"/>
      <c r="T3216" s="904"/>
      <c r="U3216" s="754"/>
      <c r="V3216" s="754"/>
      <c r="W3216" s="754"/>
      <c r="X3216" s="754"/>
      <c r="Y3216" s="754"/>
      <c r="Z3216" s="754"/>
      <c r="AA3216" s="754"/>
      <c r="AB3216" s="754"/>
      <c r="AC3216" s="793" t="s">
        <v>184</v>
      </c>
      <c r="AD3216" s="793"/>
      <c r="AE3216" s="904"/>
      <c r="AF3216" s="754"/>
      <c r="AG3216" s="347"/>
      <c r="AH3216" s="262" t="s">
        <v>6257</v>
      </c>
      <c r="AI3216" s="347"/>
      <c r="AJ3216" s="347"/>
      <c r="AK3216" s="347"/>
      <c r="AL3216" s="347"/>
      <c r="AM3216" s="347"/>
      <c r="AN3216" s="347"/>
      <c r="AO3216" s="347"/>
      <c r="AP3216" s="347"/>
      <c r="AR3216" s="977" t="str">
        <f t="shared" ca="1" si="252"/>
        <v>0 ปี</v>
      </c>
      <c r="AS3216" s="977" t="str">
        <f t="shared" ca="1" si="253"/>
        <v>3 เดือน</v>
      </c>
      <c r="AT3216" s="978" t="str">
        <f t="shared" ca="1" si="254"/>
        <v>8 วัน</v>
      </c>
      <c r="AU3216" s="245"/>
      <c r="AV3216" s="979" t="str">
        <f t="shared" ca="1" si="255"/>
        <v>0 ปี3 เดือน8 วัน</v>
      </c>
    </row>
    <row r="3217" spans="1:48" s="809" customFormat="1" ht="175.2" customHeight="1">
      <c r="A3217" s="811"/>
      <c r="B3217" s="958">
        <v>243765</v>
      </c>
      <c r="C3217" s="968">
        <f t="shared" si="251"/>
        <v>45439</v>
      </c>
      <c r="D3217" s="262">
        <v>8</v>
      </c>
      <c r="E3217" s="261" t="s">
        <v>6199</v>
      </c>
      <c r="F3217" s="1016" t="s">
        <v>6179</v>
      </c>
      <c r="G3217" s="1017">
        <v>85152</v>
      </c>
      <c r="H3217" s="1017" t="s">
        <v>5990</v>
      </c>
      <c r="I3217" s="1017" t="s">
        <v>60</v>
      </c>
      <c r="J3217" s="1017" t="s">
        <v>67</v>
      </c>
      <c r="K3217" s="1017" t="s">
        <v>62</v>
      </c>
      <c r="L3217" s="1017" t="s">
        <v>62</v>
      </c>
      <c r="M3217" s="1017" t="s">
        <v>57</v>
      </c>
      <c r="N3217" s="1017" t="s">
        <v>6217</v>
      </c>
      <c r="O3217" s="1017"/>
      <c r="P3217" s="1017" t="s">
        <v>58</v>
      </c>
      <c r="Q3217" s="904"/>
      <c r="R3217" s="904"/>
      <c r="S3217" s="904"/>
      <c r="T3217" s="904"/>
      <c r="U3217" s="754"/>
      <c r="V3217" s="754"/>
      <c r="W3217" s="754"/>
      <c r="X3217" s="754"/>
      <c r="Y3217" s="754"/>
      <c r="Z3217" s="754"/>
      <c r="AA3217" s="754"/>
      <c r="AB3217" s="754"/>
      <c r="AC3217" s="793" t="s">
        <v>184</v>
      </c>
      <c r="AD3217" s="793"/>
      <c r="AE3217" s="904"/>
      <c r="AF3217" s="754"/>
      <c r="AG3217" s="347"/>
      <c r="AH3217" s="262" t="s">
        <v>6257</v>
      </c>
      <c r="AI3217" s="347"/>
      <c r="AJ3217" s="347"/>
      <c r="AK3217" s="347"/>
      <c r="AL3217" s="347"/>
      <c r="AM3217" s="347"/>
      <c r="AN3217" s="347"/>
      <c r="AO3217" s="347"/>
      <c r="AP3217" s="347"/>
      <c r="AR3217" s="977" t="str">
        <f t="shared" ca="1" si="252"/>
        <v>0 ปี</v>
      </c>
      <c r="AS3217" s="977" t="str">
        <f t="shared" ca="1" si="253"/>
        <v>3 เดือน</v>
      </c>
      <c r="AT3217" s="978" t="str">
        <f t="shared" ca="1" si="254"/>
        <v>8 วัน</v>
      </c>
      <c r="AU3217" s="245"/>
      <c r="AV3217" s="979" t="str">
        <f t="shared" ca="1" si="255"/>
        <v>0 ปี3 เดือน8 วัน</v>
      </c>
    </row>
    <row r="3218" spans="1:48" s="809" customFormat="1" ht="175.2" customHeight="1">
      <c r="A3218" s="811"/>
      <c r="B3218" s="958">
        <v>243765</v>
      </c>
      <c r="C3218" s="968">
        <f t="shared" si="251"/>
        <v>45439</v>
      </c>
      <c r="D3218" s="262">
        <v>8</v>
      </c>
      <c r="E3218" s="261" t="s">
        <v>6199</v>
      </c>
      <c r="F3218" s="1016" t="s">
        <v>6179</v>
      </c>
      <c r="G3218" s="1017">
        <v>85165</v>
      </c>
      <c r="H3218" s="1017" t="s">
        <v>5990</v>
      </c>
      <c r="I3218" s="1017" t="s">
        <v>54</v>
      </c>
      <c r="J3218" s="1017" t="s">
        <v>55</v>
      </c>
      <c r="K3218" s="1017" t="s">
        <v>56</v>
      </c>
      <c r="L3218" s="1017" t="s">
        <v>56</v>
      </c>
      <c r="M3218" s="1017" t="s">
        <v>57</v>
      </c>
      <c r="N3218" s="1017" t="s">
        <v>6218</v>
      </c>
      <c r="O3218" s="1017"/>
      <c r="P3218" s="1017" t="s">
        <v>59</v>
      </c>
      <c r="Q3218" s="904"/>
      <c r="R3218" s="904"/>
      <c r="S3218" s="904"/>
      <c r="T3218" s="904"/>
      <c r="U3218" s="754"/>
      <c r="V3218" s="754"/>
      <c r="W3218" s="754"/>
      <c r="X3218" s="754"/>
      <c r="Y3218" s="754"/>
      <c r="Z3218" s="754"/>
      <c r="AA3218" s="754"/>
      <c r="AB3218" s="754"/>
      <c r="AC3218" s="793" t="s">
        <v>184</v>
      </c>
      <c r="AD3218" s="793"/>
      <c r="AE3218" s="904"/>
      <c r="AF3218" s="754"/>
      <c r="AG3218" s="347"/>
      <c r="AH3218" s="262" t="s">
        <v>6257</v>
      </c>
      <c r="AI3218" s="347"/>
      <c r="AJ3218" s="347"/>
      <c r="AK3218" s="347"/>
      <c r="AL3218" s="347"/>
      <c r="AM3218" s="347"/>
      <c r="AN3218" s="347"/>
      <c r="AO3218" s="347"/>
      <c r="AP3218" s="347"/>
      <c r="AR3218" s="977" t="str">
        <f t="shared" ca="1" si="252"/>
        <v>0 ปี</v>
      </c>
      <c r="AS3218" s="977" t="str">
        <f t="shared" ca="1" si="253"/>
        <v>3 เดือน</v>
      </c>
      <c r="AT3218" s="978" t="str">
        <f t="shared" ca="1" si="254"/>
        <v>8 วัน</v>
      </c>
      <c r="AU3218" s="245"/>
      <c r="AV3218" s="979" t="str">
        <f t="shared" ca="1" si="255"/>
        <v>0 ปี3 เดือน8 วัน</v>
      </c>
    </row>
    <row r="3219" spans="1:48" s="809" customFormat="1" ht="175.2" customHeight="1">
      <c r="A3219" s="811"/>
      <c r="B3219" s="958">
        <v>243765</v>
      </c>
      <c r="C3219" s="968">
        <f t="shared" si="251"/>
        <v>45439</v>
      </c>
      <c r="D3219" s="262">
        <v>8</v>
      </c>
      <c r="E3219" s="261" t="s">
        <v>6199</v>
      </c>
      <c r="F3219" s="1016" t="s">
        <v>6179</v>
      </c>
      <c r="G3219" s="1017">
        <v>84221</v>
      </c>
      <c r="H3219" s="1017" t="s">
        <v>580</v>
      </c>
      <c r="I3219" s="1017" t="s">
        <v>54</v>
      </c>
      <c r="J3219" s="1017" t="s">
        <v>69</v>
      </c>
      <c r="K3219" s="1017" t="s">
        <v>56</v>
      </c>
      <c r="L3219" s="1017" t="s">
        <v>56</v>
      </c>
      <c r="M3219" s="1017" t="s">
        <v>57</v>
      </c>
      <c r="N3219" s="1017" t="s">
        <v>6219</v>
      </c>
      <c r="O3219" s="1017" t="s">
        <v>582</v>
      </c>
      <c r="P3219" s="1017" t="s">
        <v>58</v>
      </c>
      <c r="Q3219" s="904"/>
      <c r="R3219" s="904"/>
      <c r="S3219" s="904"/>
      <c r="T3219" s="904"/>
      <c r="U3219" s="754"/>
      <c r="V3219" s="754"/>
      <c r="W3219" s="754"/>
      <c r="X3219" s="754"/>
      <c r="Y3219" s="754"/>
      <c r="Z3219" s="754"/>
      <c r="AA3219" s="754"/>
      <c r="AB3219" s="754"/>
      <c r="AC3219" s="793" t="s">
        <v>184</v>
      </c>
      <c r="AD3219" s="793"/>
      <c r="AE3219" s="904"/>
      <c r="AF3219" s="754"/>
      <c r="AG3219" s="347"/>
      <c r="AH3219" s="262" t="s">
        <v>6257</v>
      </c>
      <c r="AI3219" s="347"/>
      <c r="AJ3219" s="347"/>
      <c r="AK3219" s="347"/>
      <c r="AL3219" s="347"/>
      <c r="AM3219" s="347"/>
      <c r="AN3219" s="347"/>
      <c r="AO3219" s="347"/>
      <c r="AP3219" s="347"/>
      <c r="AR3219" s="977" t="str">
        <f t="shared" ca="1" si="252"/>
        <v>0 ปี</v>
      </c>
      <c r="AS3219" s="977" t="str">
        <f t="shared" ca="1" si="253"/>
        <v>3 เดือน</v>
      </c>
      <c r="AT3219" s="978" t="str">
        <f t="shared" ca="1" si="254"/>
        <v>8 วัน</v>
      </c>
      <c r="AU3219" s="245"/>
      <c r="AV3219" s="979" t="str">
        <f t="shared" ca="1" si="255"/>
        <v>0 ปี3 เดือน8 วัน</v>
      </c>
    </row>
    <row r="3220" spans="1:48" s="809" customFormat="1" ht="175.2" customHeight="1">
      <c r="A3220" s="811"/>
      <c r="B3220" s="958">
        <v>243765</v>
      </c>
      <c r="C3220" s="968">
        <f t="shared" si="251"/>
        <v>45439</v>
      </c>
      <c r="D3220" s="262">
        <v>8</v>
      </c>
      <c r="E3220" s="261" t="s">
        <v>6199</v>
      </c>
      <c r="F3220" s="1016" t="s">
        <v>6179</v>
      </c>
      <c r="G3220" s="1016">
        <v>84223</v>
      </c>
      <c r="H3220" s="1017"/>
      <c r="I3220" s="1017" t="s">
        <v>54</v>
      </c>
      <c r="J3220" s="1016" t="s">
        <v>69</v>
      </c>
      <c r="K3220" s="1017" t="s">
        <v>56</v>
      </c>
      <c r="L3220" s="1017" t="s">
        <v>56</v>
      </c>
      <c r="M3220" s="1017" t="s">
        <v>57</v>
      </c>
      <c r="N3220" s="1016" t="s">
        <v>5993</v>
      </c>
      <c r="O3220" s="1016" t="s">
        <v>78</v>
      </c>
      <c r="P3220" s="1016" t="s">
        <v>59</v>
      </c>
      <c r="Q3220" s="904"/>
      <c r="R3220" s="904"/>
      <c r="S3220" s="904"/>
      <c r="T3220" s="904"/>
      <c r="U3220" s="754"/>
      <c r="V3220" s="754"/>
      <c r="W3220" s="754"/>
      <c r="X3220" s="754"/>
      <c r="Y3220" s="754"/>
      <c r="Z3220" s="754"/>
      <c r="AA3220" s="754"/>
      <c r="AB3220" s="754"/>
      <c r="AC3220" s="793" t="s">
        <v>184</v>
      </c>
      <c r="AD3220" s="793"/>
      <c r="AE3220" s="904"/>
      <c r="AF3220" s="754"/>
      <c r="AG3220" s="347"/>
      <c r="AH3220" s="262" t="s">
        <v>6257</v>
      </c>
      <c r="AI3220" s="347"/>
      <c r="AJ3220" s="347"/>
      <c r="AK3220" s="347"/>
      <c r="AL3220" s="347"/>
      <c r="AM3220" s="347"/>
      <c r="AN3220" s="347"/>
      <c r="AO3220" s="347"/>
      <c r="AP3220" s="347"/>
      <c r="AR3220" s="977" t="str">
        <f t="shared" ca="1" si="252"/>
        <v>0 ปี</v>
      </c>
      <c r="AS3220" s="977" t="str">
        <f t="shared" ca="1" si="253"/>
        <v>3 เดือน</v>
      </c>
      <c r="AT3220" s="978" t="str">
        <f t="shared" ca="1" si="254"/>
        <v>8 วัน</v>
      </c>
      <c r="AU3220" s="245"/>
      <c r="AV3220" s="979" t="str">
        <f t="shared" ca="1" si="255"/>
        <v>0 ปี3 เดือน8 วัน</v>
      </c>
    </row>
    <row r="3221" spans="1:48" s="809" customFormat="1" ht="175.2" customHeight="1">
      <c r="A3221" s="811"/>
      <c r="B3221" s="958">
        <v>243765</v>
      </c>
      <c r="C3221" s="968">
        <f t="shared" si="251"/>
        <v>45439</v>
      </c>
      <c r="D3221" s="262">
        <v>8</v>
      </c>
      <c r="E3221" s="261" t="s">
        <v>6199</v>
      </c>
      <c r="F3221" s="1016" t="s">
        <v>6179</v>
      </c>
      <c r="G3221" s="1016">
        <v>84224</v>
      </c>
      <c r="H3221" s="1016"/>
      <c r="I3221" s="1016" t="s">
        <v>54</v>
      </c>
      <c r="J3221" s="1016" t="s">
        <v>69</v>
      </c>
      <c r="K3221" s="1016" t="s">
        <v>56</v>
      </c>
      <c r="L3221" s="1016" t="s">
        <v>56</v>
      </c>
      <c r="M3221" s="1016" t="s">
        <v>57</v>
      </c>
      <c r="N3221" s="1016" t="s">
        <v>6220</v>
      </c>
      <c r="O3221" s="1016" t="s">
        <v>4581</v>
      </c>
      <c r="P3221" s="1016" t="s">
        <v>59</v>
      </c>
      <c r="Q3221" s="904"/>
      <c r="R3221" s="904"/>
      <c r="S3221" s="904"/>
      <c r="T3221" s="904"/>
      <c r="U3221" s="754"/>
      <c r="V3221" s="754"/>
      <c r="W3221" s="754"/>
      <c r="X3221" s="754"/>
      <c r="Y3221" s="754"/>
      <c r="Z3221" s="754"/>
      <c r="AA3221" s="754"/>
      <c r="AB3221" s="754"/>
      <c r="AC3221" s="793" t="s">
        <v>184</v>
      </c>
      <c r="AD3221" s="793"/>
      <c r="AE3221" s="904"/>
      <c r="AF3221" s="754"/>
      <c r="AG3221" s="347"/>
      <c r="AH3221" s="262" t="s">
        <v>6257</v>
      </c>
      <c r="AI3221" s="347"/>
      <c r="AJ3221" s="347"/>
      <c r="AK3221" s="347"/>
      <c r="AL3221" s="347"/>
      <c r="AM3221" s="347"/>
      <c r="AN3221" s="347"/>
      <c r="AO3221" s="347"/>
      <c r="AP3221" s="347"/>
      <c r="AR3221" s="977" t="str">
        <f t="shared" ca="1" si="252"/>
        <v>0 ปี</v>
      </c>
      <c r="AS3221" s="977" t="str">
        <f t="shared" ca="1" si="253"/>
        <v>3 เดือน</v>
      </c>
      <c r="AT3221" s="978" t="str">
        <f t="shared" ca="1" si="254"/>
        <v>8 วัน</v>
      </c>
      <c r="AU3221" s="245"/>
      <c r="AV3221" s="979" t="str">
        <f t="shared" ca="1" si="255"/>
        <v>0 ปี3 เดือน8 วัน</v>
      </c>
    </row>
    <row r="3222" spans="1:48" s="809" customFormat="1" ht="175.2" customHeight="1">
      <c r="A3222" s="811"/>
      <c r="B3222" s="958">
        <v>243765</v>
      </c>
      <c r="C3222" s="968">
        <f t="shared" si="251"/>
        <v>45439</v>
      </c>
      <c r="D3222" s="262">
        <v>8</v>
      </c>
      <c r="E3222" s="261" t="s">
        <v>6199</v>
      </c>
      <c r="F3222" s="1016" t="s">
        <v>6179</v>
      </c>
      <c r="G3222" s="1016">
        <v>84278</v>
      </c>
      <c r="H3222" s="1017" t="s">
        <v>580</v>
      </c>
      <c r="I3222" s="1017" t="s">
        <v>54</v>
      </c>
      <c r="J3222" s="1017" t="s">
        <v>69</v>
      </c>
      <c r="K3222" s="1016" t="s">
        <v>56</v>
      </c>
      <c r="L3222" s="1016" t="s">
        <v>56</v>
      </c>
      <c r="M3222" s="1016" t="s">
        <v>57</v>
      </c>
      <c r="N3222" s="1016" t="s">
        <v>6221</v>
      </c>
      <c r="O3222" s="1016" t="s">
        <v>582</v>
      </c>
      <c r="P3222" s="1016" t="s">
        <v>59</v>
      </c>
      <c r="Q3222" s="904"/>
      <c r="R3222" s="904"/>
      <c r="S3222" s="904"/>
      <c r="T3222" s="904"/>
      <c r="U3222" s="754"/>
      <c r="V3222" s="754"/>
      <c r="W3222" s="754"/>
      <c r="X3222" s="754"/>
      <c r="Y3222" s="754"/>
      <c r="Z3222" s="754"/>
      <c r="AA3222" s="754"/>
      <c r="AB3222" s="754"/>
      <c r="AC3222" s="793" t="s">
        <v>184</v>
      </c>
      <c r="AD3222" s="793"/>
      <c r="AE3222" s="904"/>
      <c r="AF3222" s="754"/>
      <c r="AG3222" s="347"/>
      <c r="AH3222" s="262" t="s">
        <v>6257</v>
      </c>
      <c r="AI3222" s="347"/>
      <c r="AJ3222" s="347"/>
      <c r="AK3222" s="347"/>
      <c r="AL3222" s="347"/>
      <c r="AM3222" s="347"/>
      <c r="AN3222" s="347"/>
      <c r="AO3222" s="347"/>
      <c r="AP3222" s="347"/>
      <c r="AR3222" s="977" t="str">
        <f t="shared" ca="1" si="252"/>
        <v>0 ปี</v>
      </c>
      <c r="AS3222" s="977" t="str">
        <f t="shared" ca="1" si="253"/>
        <v>3 เดือน</v>
      </c>
      <c r="AT3222" s="978" t="str">
        <f t="shared" ca="1" si="254"/>
        <v>8 วัน</v>
      </c>
      <c r="AU3222" s="245"/>
      <c r="AV3222" s="979" t="str">
        <f t="shared" ca="1" si="255"/>
        <v>0 ปี3 เดือน8 วัน</v>
      </c>
    </row>
    <row r="3223" spans="1:48" s="809" customFormat="1" ht="175.2" customHeight="1">
      <c r="A3223" s="811"/>
      <c r="B3223" s="958">
        <v>243765</v>
      </c>
      <c r="C3223" s="968">
        <f t="shared" si="251"/>
        <v>45439</v>
      </c>
      <c r="D3223" s="262">
        <v>8</v>
      </c>
      <c r="E3223" s="261" t="s">
        <v>6199</v>
      </c>
      <c r="F3223" s="1016" t="s">
        <v>6179</v>
      </c>
      <c r="G3223" s="1016">
        <v>84447</v>
      </c>
      <c r="H3223" s="1016"/>
      <c r="I3223" s="1016" t="s">
        <v>54</v>
      </c>
      <c r="J3223" s="1016" t="s">
        <v>69</v>
      </c>
      <c r="K3223" s="1016" t="s">
        <v>56</v>
      </c>
      <c r="L3223" s="1016" t="s">
        <v>56</v>
      </c>
      <c r="M3223" s="1016" t="s">
        <v>57</v>
      </c>
      <c r="N3223" s="1016" t="s">
        <v>6222</v>
      </c>
      <c r="O3223" s="1016" t="s">
        <v>74</v>
      </c>
      <c r="P3223" s="1016" t="s">
        <v>58</v>
      </c>
      <c r="Q3223" s="904"/>
      <c r="R3223" s="904"/>
      <c r="S3223" s="904"/>
      <c r="T3223" s="904"/>
      <c r="U3223" s="754"/>
      <c r="V3223" s="754"/>
      <c r="W3223" s="754"/>
      <c r="X3223" s="754"/>
      <c r="Y3223" s="754"/>
      <c r="Z3223" s="754"/>
      <c r="AA3223" s="754"/>
      <c r="AB3223" s="754"/>
      <c r="AC3223" s="793" t="s">
        <v>184</v>
      </c>
      <c r="AD3223" s="793"/>
      <c r="AE3223" s="904"/>
      <c r="AF3223" s="754"/>
      <c r="AG3223" s="347"/>
      <c r="AH3223" s="262" t="s">
        <v>6257</v>
      </c>
      <c r="AI3223" s="347"/>
      <c r="AJ3223" s="347"/>
      <c r="AK3223" s="347"/>
      <c r="AL3223" s="347"/>
      <c r="AM3223" s="347"/>
      <c r="AN3223" s="347"/>
      <c r="AO3223" s="347"/>
      <c r="AP3223" s="347"/>
      <c r="AR3223" s="977" t="str">
        <f t="shared" ca="1" si="252"/>
        <v>0 ปี</v>
      </c>
      <c r="AS3223" s="977" t="str">
        <f t="shared" ca="1" si="253"/>
        <v>3 เดือน</v>
      </c>
      <c r="AT3223" s="978" t="str">
        <f t="shared" ca="1" si="254"/>
        <v>8 วัน</v>
      </c>
      <c r="AU3223" s="245"/>
      <c r="AV3223" s="979" t="str">
        <f t="shared" ca="1" si="255"/>
        <v>0 ปี3 เดือน8 วัน</v>
      </c>
    </row>
    <row r="3224" spans="1:48" s="809" customFormat="1" ht="175.2" customHeight="1">
      <c r="A3224" s="811"/>
      <c r="B3224" s="958">
        <v>243765</v>
      </c>
      <c r="C3224" s="968">
        <f t="shared" si="251"/>
        <v>45439</v>
      </c>
      <c r="D3224" s="262">
        <v>8</v>
      </c>
      <c r="E3224" s="261" t="s">
        <v>6199</v>
      </c>
      <c r="F3224" s="1016" t="s">
        <v>6179</v>
      </c>
      <c r="G3224" s="1016">
        <v>84578</v>
      </c>
      <c r="H3224" s="1017" t="s">
        <v>580</v>
      </c>
      <c r="I3224" s="1017" t="s">
        <v>54</v>
      </c>
      <c r="J3224" s="1017" t="s">
        <v>69</v>
      </c>
      <c r="K3224" s="1016" t="s">
        <v>56</v>
      </c>
      <c r="L3224" s="1016" t="s">
        <v>56</v>
      </c>
      <c r="M3224" s="1016" t="s">
        <v>57</v>
      </c>
      <c r="N3224" s="1016" t="s">
        <v>1573</v>
      </c>
      <c r="O3224" s="1016" t="s">
        <v>582</v>
      </c>
      <c r="P3224" s="1016" t="s">
        <v>59</v>
      </c>
      <c r="Q3224" s="904"/>
      <c r="R3224" s="904"/>
      <c r="S3224" s="904"/>
      <c r="T3224" s="904"/>
      <c r="U3224" s="754"/>
      <c r="V3224" s="754"/>
      <c r="W3224" s="754"/>
      <c r="X3224" s="754"/>
      <c r="Y3224" s="754"/>
      <c r="Z3224" s="754"/>
      <c r="AA3224" s="754"/>
      <c r="AB3224" s="754"/>
      <c r="AC3224" s="793" t="s">
        <v>184</v>
      </c>
      <c r="AD3224" s="793"/>
      <c r="AE3224" s="904"/>
      <c r="AF3224" s="754"/>
      <c r="AG3224" s="347"/>
      <c r="AH3224" s="262" t="s">
        <v>6257</v>
      </c>
      <c r="AI3224" s="347"/>
      <c r="AJ3224" s="347"/>
      <c r="AK3224" s="347"/>
      <c r="AL3224" s="347"/>
      <c r="AM3224" s="347"/>
      <c r="AN3224" s="347"/>
      <c r="AO3224" s="347"/>
      <c r="AP3224" s="347"/>
      <c r="AR3224" s="977" t="str">
        <f t="shared" ca="1" si="252"/>
        <v>0 ปี</v>
      </c>
      <c r="AS3224" s="977" t="str">
        <f t="shared" ca="1" si="253"/>
        <v>3 เดือน</v>
      </c>
      <c r="AT3224" s="978" t="str">
        <f t="shared" ca="1" si="254"/>
        <v>8 วัน</v>
      </c>
      <c r="AU3224" s="245"/>
      <c r="AV3224" s="979" t="str">
        <f t="shared" ca="1" si="255"/>
        <v>0 ปี3 เดือน8 วัน</v>
      </c>
    </row>
    <row r="3225" spans="1:48" s="809" customFormat="1" ht="175.2" customHeight="1">
      <c r="A3225" s="811"/>
      <c r="B3225" s="958">
        <v>243765</v>
      </c>
      <c r="C3225" s="968">
        <f t="shared" si="251"/>
        <v>45439</v>
      </c>
      <c r="D3225" s="262">
        <v>8</v>
      </c>
      <c r="E3225" s="261" t="s">
        <v>6199</v>
      </c>
      <c r="F3225" s="1016" t="s">
        <v>6179</v>
      </c>
      <c r="G3225" s="1016">
        <v>84633</v>
      </c>
      <c r="H3225" s="1016"/>
      <c r="I3225" s="1016" t="s">
        <v>54</v>
      </c>
      <c r="J3225" s="1016" t="s">
        <v>69</v>
      </c>
      <c r="K3225" s="1016" t="s">
        <v>56</v>
      </c>
      <c r="L3225" s="1016" t="s">
        <v>56</v>
      </c>
      <c r="M3225" s="1016" t="s">
        <v>57</v>
      </c>
      <c r="N3225" s="1016" t="s">
        <v>6200</v>
      </c>
      <c r="O3225" s="1016" t="s">
        <v>78</v>
      </c>
      <c r="P3225" s="1016" t="s">
        <v>59</v>
      </c>
      <c r="Q3225" s="904"/>
      <c r="R3225" s="904"/>
      <c r="S3225" s="904"/>
      <c r="T3225" s="904"/>
      <c r="U3225" s="754"/>
      <c r="V3225" s="754"/>
      <c r="W3225" s="754"/>
      <c r="X3225" s="754"/>
      <c r="Y3225" s="754"/>
      <c r="Z3225" s="754"/>
      <c r="AA3225" s="754"/>
      <c r="AB3225" s="754"/>
      <c r="AC3225" s="793" t="s">
        <v>184</v>
      </c>
      <c r="AD3225" s="793"/>
      <c r="AE3225" s="904"/>
      <c r="AF3225" s="754"/>
      <c r="AG3225" s="347"/>
      <c r="AH3225" s="262" t="s">
        <v>6257</v>
      </c>
      <c r="AI3225" s="347"/>
      <c r="AJ3225" s="347"/>
      <c r="AK3225" s="347"/>
      <c r="AL3225" s="347"/>
      <c r="AM3225" s="347"/>
      <c r="AN3225" s="347"/>
      <c r="AO3225" s="347"/>
      <c r="AP3225" s="347"/>
      <c r="AR3225" s="977" t="str">
        <f t="shared" ca="1" si="252"/>
        <v>0 ปี</v>
      </c>
      <c r="AS3225" s="977" t="str">
        <f t="shared" ca="1" si="253"/>
        <v>3 เดือน</v>
      </c>
      <c r="AT3225" s="978" t="str">
        <f t="shared" ca="1" si="254"/>
        <v>8 วัน</v>
      </c>
      <c r="AU3225" s="245"/>
      <c r="AV3225" s="979" t="str">
        <f t="shared" ca="1" si="255"/>
        <v>0 ปี3 เดือน8 วัน</v>
      </c>
    </row>
    <row r="3226" spans="1:48" s="809" customFormat="1" ht="175.2" customHeight="1">
      <c r="A3226" s="811"/>
      <c r="B3226" s="958">
        <v>243765</v>
      </c>
      <c r="C3226" s="968">
        <f t="shared" si="251"/>
        <v>45439</v>
      </c>
      <c r="D3226" s="262">
        <v>8</v>
      </c>
      <c r="E3226" s="261" t="s">
        <v>6199</v>
      </c>
      <c r="F3226" s="1016" t="s">
        <v>6179</v>
      </c>
      <c r="G3226" s="1016">
        <v>84680</v>
      </c>
      <c r="H3226" s="1016"/>
      <c r="I3226" s="1016" t="s">
        <v>54</v>
      </c>
      <c r="J3226" s="1016" t="s">
        <v>69</v>
      </c>
      <c r="K3226" s="1016" t="s">
        <v>56</v>
      </c>
      <c r="L3226" s="1016" t="s">
        <v>56</v>
      </c>
      <c r="M3226" s="1016" t="s">
        <v>57</v>
      </c>
      <c r="N3226" s="1016" t="s">
        <v>6223</v>
      </c>
      <c r="O3226" s="1016" t="s">
        <v>127</v>
      </c>
      <c r="P3226" s="1016" t="s">
        <v>59</v>
      </c>
      <c r="Q3226" s="904"/>
      <c r="R3226" s="904"/>
      <c r="S3226" s="904"/>
      <c r="T3226" s="904"/>
      <c r="U3226" s="754"/>
      <c r="V3226" s="754"/>
      <c r="W3226" s="754"/>
      <c r="X3226" s="754"/>
      <c r="Y3226" s="754"/>
      <c r="Z3226" s="754"/>
      <c r="AA3226" s="754"/>
      <c r="AB3226" s="754"/>
      <c r="AC3226" s="793" t="s">
        <v>184</v>
      </c>
      <c r="AD3226" s="793"/>
      <c r="AE3226" s="904"/>
      <c r="AF3226" s="754"/>
      <c r="AG3226" s="347"/>
      <c r="AH3226" s="262" t="s">
        <v>6257</v>
      </c>
      <c r="AI3226" s="347"/>
      <c r="AJ3226" s="347"/>
      <c r="AK3226" s="347"/>
      <c r="AL3226" s="347"/>
      <c r="AM3226" s="347"/>
      <c r="AN3226" s="347"/>
      <c r="AO3226" s="347"/>
      <c r="AP3226" s="347"/>
      <c r="AR3226" s="977" t="str">
        <f t="shared" ca="1" si="252"/>
        <v>0 ปี</v>
      </c>
      <c r="AS3226" s="977" t="str">
        <f t="shared" ca="1" si="253"/>
        <v>3 เดือน</v>
      </c>
      <c r="AT3226" s="978" t="str">
        <f t="shared" ca="1" si="254"/>
        <v>8 วัน</v>
      </c>
      <c r="AU3226" s="245"/>
      <c r="AV3226" s="979" t="str">
        <f t="shared" ca="1" si="255"/>
        <v>0 ปี3 เดือน8 วัน</v>
      </c>
    </row>
    <row r="3227" spans="1:48" s="809" customFormat="1" ht="175.2" customHeight="1">
      <c r="A3227" s="811"/>
      <c r="B3227" s="958">
        <v>243765</v>
      </c>
      <c r="C3227" s="968">
        <f t="shared" si="251"/>
        <v>45439</v>
      </c>
      <c r="D3227" s="262">
        <v>8</v>
      </c>
      <c r="E3227" s="261" t="s">
        <v>6199</v>
      </c>
      <c r="F3227" s="1016" t="s">
        <v>6179</v>
      </c>
      <c r="G3227" s="1016">
        <v>84078</v>
      </c>
      <c r="H3227" s="1016"/>
      <c r="I3227" s="1016" t="s">
        <v>54</v>
      </c>
      <c r="J3227" s="1016" t="s">
        <v>422</v>
      </c>
      <c r="K3227" s="1016" t="s">
        <v>56</v>
      </c>
      <c r="L3227" s="1016" t="s">
        <v>56</v>
      </c>
      <c r="M3227" s="1016" t="s">
        <v>57</v>
      </c>
      <c r="N3227" s="1016" t="s">
        <v>672</v>
      </c>
      <c r="O3227" s="1016" t="s">
        <v>423</v>
      </c>
      <c r="P3227" s="1016" t="s">
        <v>59</v>
      </c>
      <c r="Q3227" s="904"/>
      <c r="R3227" s="904"/>
      <c r="S3227" s="904"/>
      <c r="T3227" s="904"/>
      <c r="U3227" s="754"/>
      <c r="V3227" s="754"/>
      <c r="W3227" s="754"/>
      <c r="X3227" s="754"/>
      <c r="Y3227" s="754"/>
      <c r="Z3227" s="754"/>
      <c r="AA3227" s="754"/>
      <c r="AB3227" s="754"/>
      <c r="AC3227" s="793" t="s">
        <v>184</v>
      </c>
      <c r="AD3227" s="793"/>
      <c r="AE3227" s="904"/>
      <c r="AF3227" s="754"/>
      <c r="AG3227" s="347"/>
      <c r="AH3227" s="262" t="s">
        <v>6257</v>
      </c>
      <c r="AI3227" s="347"/>
      <c r="AJ3227" s="347"/>
      <c r="AK3227" s="347"/>
      <c r="AL3227" s="347"/>
      <c r="AM3227" s="347"/>
      <c r="AN3227" s="347"/>
      <c r="AO3227" s="347"/>
      <c r="AP3227" s="347"/>
      <c r="AR3227" s="977" t="str">
        <f t="shared" ca="1" si="252"/>
        <v>0 ปี</v>
      </c>
      <c r="AS3227" s="977" t="str">
        <f t="shared" ca="1" si="253"/>
        <v>3 เดือน</v>
      </c>
      <c r="AT3227" s="978" t="str">
        <f t="shared" ca="1" si="254"/>
        <v>8 วัน</v>
      </c>
      <c r="AU3227" s="245"/>
      <c r="AV3227" s="979" t="str">
        <f t="shared" ca="1" si="255"/>
        <v>0 ปี3 เดือน8 วัน</v>
      </c>
    </row>
    <row r="3228" spans="1:48" s="809" customFormat="1" ht="175.2" customHeight="1">
      <c r="A3228" s="811"/>
      <c r="B3228" s="958">
        <v>243765</v>
      </c>
      <c r="C3228" s="968">
        <f t="shared" si="251"/>
        <v>45439</v>
      </c>
      <c r="D3228" s="262">
        <v>8</v>
      </c>
      <c r="E3228" s="261" t="s">
        <v>6199</v>
      </c>
      <c r="F3228" s="1016" t="s">
        <v>6179</v>
      </c>
      <c r="G3228" s="1016">
        <v>84093</v>
      </c>
      <c r="H3228" s="1016"/>
      <c r="I3228" s="1016" t="s">
        <v>54</v>
      </c>
      <c r="J3228" s="1016" t="s">
        <v>55</v>
      </c>
      <c r="K3228" s="1016" t="s">
        <v>243</v>
      </c>
      <c r="L3228" s="1016" t="s">
        <v>243</v>
      </c>
      <c r="M3228" s="1016" t="s">
        <v>57</v>
      </c>
      <c r="N3228" s="1016" t="s">
        <v>672</v>
      </c>
      <c r="O3228" s="1016" t="s">
        <v>423</v>
      </c>
      <c r="P3228" s="1016" t="s">
        <v>59</v>
      </c>
      <c r="Q3228" s="904"/>
      <c r="R3228" s="904"/>
      <c r="S3228" s="904"/>
      <c r="T3228" s="904"/>
      <c r="U3228" s="754"/>
      <c r="V3228" s="754"/>
      <c r="W3228" s="754"/>
      <c r="X3228" s="754"/>
      <c r="Y3228" s="754"/>
      <c r="Z3228" s="754"/>
      <c r="AA3228" s="754"/>
      <c r="AB3228" s="754"/>
      <c r="AC3228" s="793" t="s">
        <v>184</v>
      </c>
      <c r="AD3228" s="793"/>
      <c r="AE3228" s="904"/>
      <c r="AF3228" s="754"/>
      <c r="AG3228" s="347"/>
      <c r="AH3228" s="262" t="s">
        <v>6257</v>
      </c>
      <c r="AI3228" s="347"/>
      <c r="AJ3228" s="347"/>
      <c r="AK3228" s="347"/>
      <c r="AL3228" s="347"/>
      <c r="AM3228" s="347"/>
      <c r="AN3228" s="347"/>
      <c r="AO3228" s="347"/>
      <c r="AP3228" s="347"/>
      <c r="AR3228" s="977" t="str">
        <f t="shared" ca="1" si="252"/>
        <v>0 ปี</v>
      </c>
      <c r="AS3228" s="977" t="str">
        <f t="shared" ca="1" si="253"/>
        <v>3 เดือน</v>
      </c>
      <c r="AT3228" s="978" t="str">
        <f t="shared" ca="1" si="254"/>
        <v>8 วัน</v>
      </c>
      <c r="AU3228" s="245"/>
      <c r="AV3228" s="979" t="str">
        <f t="shared" ca="1" si="255"/>
        <v>0 ปี3 เดือน8 วัน</v>
      </c>
    </row>
    <row r="3229" spans="1:48" s="809" customFormat="1" ht="175.2" customHeight="1">
      <c r="A3229" s="811"/>
      <c r="B3229" s="958">
        <v>243765</v>
      </c>
      <c r="C3229" s="968">
        <f t="shared" si="251"/>
        <v>45439</v>
      </c>
      <c r="D3229" s="262">
        <v>8</v>
      </c>
      <c r="E3229" s="261" t="s">
        <v>6199</v>
      </c>
      <c r="F3229" s="1016" t="s">
        <v>6179</v>
      </c>
      <c r="G3229" s="1016">
        <v>85225</v>
      </c>
      <c r="H3229" s="1016" t="s">
        <v>6281</v>
      </c>
      <c r="I3229" s="1016" t="s">
        <v>54</v>
      </c>
      <c r="J3229" s="1016" t="s">
        <v>55</v>
      </c>
      <c r="K3229" s="1016" t="s">
        <v>56</v>
      </c>
      <c r="L3229" s="1016" t="s">
        <v>56</v>
      </c>
      <c r="M3229" s="1016" t="s">
        <v>57</v>
      </c>
      <c r="N3229" s="1016" t="s">
        <v>6224</v>
      </c>
      <c r="O3229" s="1016"/>
      <c r="P3229" s="1016" t="s">
        <v>59</v>
      </c>
      <c r="Q3229" s="904"/>
      <c r="R3229" s="904"/>
      <c r="S3229" s="904"/>
      <c r="T3229" s="904"/>
      <c r="U3229" s="754"/>
      <c r="V3229" s="754"/>
      <c r="W3229" s="754"/>
      <c r="X3229" s="754"/>
      <c r="Y3229" s="754"/>
      <c r="Z3229" s="754"/>
      <c r="AA3229" s="754"/>
      <c r="AB3229" s="754"/>
      <c r="AC3229" s="793" t="s">
        <v>184</v>
      </c>
      <c r="AD3229" s="793"/>
      <c r="AE3229" s="904"/>
      <c r="AF3229" s="754"/>
      <c r="AG3229" s="347"/>
      <c r="AH3229" s="262" t="s">
        <v>6257</v>
      </c>
      <c r="AI3229" s="347"/>
      <c r="AJ3229" s="347"/>
      <c r="AK3229" s="347"/>
      <c r="AL3229" s="347"/>
      <c r="AM3229" s="347"/>
      <c r="AN3229" s="347"/>
      <c r="AO3229" s="347"/>
      <c r="AP3229" s="347"/>
      <c r="AR3229" s="977" t="str">
        <f t="shared" ca="1" si="252"/>
        <v>0 ปี</v>
      </c>
      <c r="AS3229" s="977" t="str">
        <f t="shared" ca="1" si="253"/>
        <v>3 เดือน</v>
      </c>
      <c r="AT3229" s="978" t="str">
        <f t="shared" ca="1" si="254"/>
        <v>8 วัน</v>
      </c>
      <c r="AU3229" s="245"/>
      <c r="AV3229" s="979" t="str">
        <f t="shared" ca="1" si="255"/>
        <v>0 ปี3 เดือน8 วัน</v>
      </c>
    </row>
    <row r="3230" spans="1:48" s="809" customFormat="1" ht="175.2" customHeight="1">
      <c r="A3230" s="811"/>
      <c r="B3230" s="958">
        <v>243765</v>
      </c>
      <c r="C3230" s="968">
        <f t="shared" si="251"/>
        <v>45439</v>
      </c>
      <c r="D3230" s="262">
        <v>8</v>
      </c>
      <c r="E3230" s="261" t="s">
        <v>6199</v>
      </c>
      <c r="F3230" s="1016" t="s">
        <v>6179</v>
      </c>
      <c r="G3230" s="1016">
        <v>85326</v>
      </c>
      <c r="H3230" s="1016"/>
      <c r="I3230" s="1016" t="s">
        <v>54</v>
      </c>
      <c r="J3230" s="1016" t="s">
        <v>69</v>
      </c>
      <c r="K3230" s="1016" t="s">
        <v>71</v>
      </c>
      <c r="L3230" s="1016" t="s">
        <v>71</v>
      </c>
      <c r="M3230" s="1016" t="s">
        <v>57</v>
      </c>
      <c r="N3230" s="1016" t="s">
        <v>672</v>
      </c>
      <c r="O3230" s="1016" t="s">
        <v>903</v>
      </c>
      <c r="P3230" s="1016" t="s">
        <v>58</v>
      </c>
      <c r="Q3230" s="904"/>
      <c r="R3230" s="904"/>
      <c r="S3230" s="904"/>
      <c r="T3230" s="904"/>
      <c r="U3230" s="754"/>
      <c r="V3230" s="754"/>
      <c r="W3230" s="754"/>
      <c r="X3230" s="754"/>
      <c r="Y3230" s="754"/>
      <c r="Z3230" s="754"/>
      <c r="AA3230" s="754"/>
      <c r="AB3230" s="754"/>
      <c r="AC3230" s="793" t="s">
        <v>184</v>
      </c>
      <c r="AD3230" s="793"/>
      <c r="AE3230" s="904"/>
      <c r="AF3230" s="754"/>
      <c r="AG3230" s="347"/>
      <c r="AH3230" s="262" t="s">
        <v>6257</v>
      </c>
      <c r="AI3230" s="347"/>
      <c r="AJ3230" s="347"/>
      <c r="AK3230" s="347"/>
      <c r="AL3230" s="347"/>
      <c r="AM3230" s="347"/>
      <c r="AN3230" s="347"/>
      <c r="AO3230" s="347"/>
      <c r="AP3230" s="347"/>
      <c r="AR3230" s="977" t="str">
        <f t="shared" ca="1" si="252"/>
        <v>0 ปี</v>
      </c>
      <c r="AS3230" s="977" t="str">
        <f t="shared" ca="1" si="253"/>
        <v>3 เดือน</v>
      </c>
      <c r="AT3230" s="978" t="str">
        <f t="shared" ca="1" si="254"/>
        <v>8 วัน</v>
      </c>
      <c r="AU3230" s="245"/>
      <c r="AV3230" s="979" t="str">
        <f t="shared" ca="1" si="255"/>
        <v>0 ปี3 เดือน8 วัน</v>
      </c>
    </row>
    <row r="3231" spans="1:48" s="809" customFormat="1" ht="175.2" customHeight="1">
      <c r="A3231" s="811"/>
      <c r="B3231" s="958">
        <v>243765</v>
      </c>
      <c r="C3231" s="968">
        <f t="shared" si="251"/>
        <v>45439</v>
      </c>
      <c r="D3231" s="262">
        <v>8</v>
      </c>
      <c r="E3231" s="261" t="s">
        <v>6199</v>
      </c>
      <c r="F3231" s="1016" t="s">
        <v>6179</v>
      </c>
      <c r="G3231" s="1016">
        <v>85026</v>
      </c>
      <c r="H3231" s="1017" t="s">
        <v>5990</v>
      </c>
      <c r="I3231" s="1017" t="s">
        <v>54</v>
      </c>
      <c r="J3231" s="1017" t="s">
        <v>55</v>
      </c>
      <c r="K3231" s="1016" t="s">
        <v>71</v>
      </c>
      <c r="L3231" s="1016" t="s">
        <v>71</v>
      </c>
      <c r="M3231" s="1016" t="s">
        <v>57</v>
      </c>
      <c r="N3231" s="1016" t="s">
        <v>6225</v>
      </c>
      <c r="O3231" s="1016"/>
      <c r="P3231" s="1016" t="s">
        <v>58</v>
      </c>
      <c r="Q3231" s="904"/>
      <c r="R3231" s="904"/>
      <c r="S3231" s="904"/>
      <c r="T3231" s="904"/>
      <c r="U3231" s="754"/>
      <c r="V3231" s="754"/>
      <c r="W3231" s="754"/>
      <c r="X3231" s="754"/>
      <c r="Y3231" s="754"/>
      <c r="Z3231" s="754"/>
      <c r="AA3231" s="754"/>
      <c r="AB3231" s="754"/>
      <c r="AC3231" s="793" t="s">
        <v>184</v>
      </c>
      <c r="AD3231" s="793"/>
      <c r="AE3231" s="904"/>
      <c r="AF3231" s="754"/>
      <c r="AG3231" s="347"/>
      <c r="AH3231" s="262" t="s">
        <v>6257</v>
      </c>
      <c r="AI3231" s="347"/>
      <c r="AJ3231" s="347"/>
      <c r="AK3231" s="347"/>
      <c r="AL3231" s="347"/>
      <c r="AM3231" s="347"/>
      <c r="AN3231" s="347"/>
      <c r="AO3231" s="347"/>
      <c r="AP3231" s="347"/>
      <c r="AR3231" s="977" t="str">
        <f t="shared" ca="1" si="252"/>
        <v>0 ปี</v>
      </c>
      <c r="AS3231" s="977" t="str">
        <f t="shared" ca="1" si="253"/>
        <v>3 เดือน</v>
      </c>
      <c r="AT3231" s="978" t="str">
        <f t="shared" ca="1" si="254"/>
        <v>8 วัน</v>
      </c>
      <c r="AU3231" s="245"/>
      <c r="AV3231" s="979" t="str">
        <f t="shared" ca="1" si="255"/>
        <v>0 ปี3 เดือน8 วัน</v>
      </c>
    </row>
    <row r="3232" spans="1:48" s="809" customFormat="1" ht="175.2" customHeight="1">
      <c r="A3232" s="811"/>
      <c r="B3232" s="958">
        <v>243765</v>
      </c>
      <c r="C3232" s="968">
        <f t="shared" si="251"/>
        <v>45439</v>
      </c>
      <c r="D3232" s="262">
        <v>8</v>
      </c>
      <c r="E3232" s="261" t="s">
        <v>6199</v>
      </c>
      <c r="F3232" s="1016" t="s">
        <v>6179</v>
      </c>
      <c r="G3232" s="1016">
        <v>85034</v>
      </c>
      <c r="H3232" s="1017" t="s">
        <v>5990</v>
      </c>
      <c r="I3232" s="1017" t="s">
        <v>60</v>
      </c>
      <c r="J3232" s="1017" t="s">
        <v>67</v>
      </c>
      <c r="K3232" s="1016" t="s">
        <v>500</v>
      </c>
      <c r="L3232" s="1016" t="s">
        <v>500</v>
      </c>
      <c r="M3232" s="1016" t="s">
        <v>57</v>
      </c>
      <c r="N3232" s="1016" t="s">
        <v>6226</v>
      </c>
      <c r="O3232" s="1016"/>
      <c r="P3232" s="1016" t="s">
        <v>59</v>
      </c>
      <c r="Q3232" s="904"/>
      <c r="R3232" s="904"/>
      <c r="S3232" s="904"/>
      <c r="T3232" s="904"/>
      <c r="U3232" s="754"/>
      <c r="V3232" s="754"/>
      <c r="W3232" s="754"/>
      <c r="X3232" s="754"/>
      <c r="Y3232" s="754"/>
      <c r="Z3232" s="754"/>
      <c r="AA3232" s="754"/>
      <c r="AB3232" s="754"/>
      <c r="AC3232" s="793" t="s">
        <v>184</v>
      </c>
      <c r="AD3232" s="793"/>
      <c r="AE3232" s="904"/>
      <c r="AF3232" s="754"/>
      <c r="AG3232" s="347"/>
      <c r="AH3232" s="262" t="s">
        <v>6257</v>
      </c>
      <c r="AI3232" s="347"/>
      <c r="AJ3232" s="347"/>
      <c r="AK3232" s="347"/>
      <c r="AL3232" s="347"/>
      <c r="AM3232" s="347"/>
      <c r="AN3232" s="347"/>
      <c r="AO3232" s="347"/>
      <c r="AP3232" s="347"/>
      <c r="AR3232" s="977" t="str">
        <f t="shared" ca="1" si="252"/>
        <v>0 ปี</v>
      </c>
      <c r="AS3232" s="977" t="str">
        <f t="shared" ca="1" si="253"/>
        <v>3 เดือน</v>
      </c>
      <c r="AT3232" s="978" t="str">
        <f t="shared" ca="1" si="254"/>
        <v>8 วัน</v>
      </c>
      <c r="AU3232" s="245"/>
      <c r="AV3232" s="979" t="str">
        <f t="shared" ca="1" si="255"/>
        <v>0 ปี3 เดือน8 วัน</v>
      </c>
    </row>
    <row r="3233" spans="1:48" s="809" customFormat="1" ht="175.2" customHeight="1">
      <c r="A3233" s="811"/>
      <c r="B3233" s="958">
        <v>243765</v>
      </c>
      <c r="C3233" s="968">
        <f t="shared" si="251"/>
        <v>45439</v>
      </c>
      <c r="D3233" s="262">
        <v>8</v>
      </c>
      <c r="E3233" s="261" t="s">
        <v>6199</v>
      </c>
      <c r="F3233" s="1016" t="s">
        <v>6179</v>
      </c>
      <c r="G3233" s="1016">
        <v>84798</v>
      </c>
      <c r="H3233" s="1017" t="s">
        <v>5990</v>
      </c>
      <c r="I3233" s="1017" t="s">
        <v>54</v>
      </c>
      <c r="J3233" s="1017" t="s">
        <v>55</v>
      </c>
      <c r="K3233" s="1016" t="s">
        <v>56</v>
      </c>
      <c r="L3233" s="1016" t="s">
        <v>56</v>
      </c>
      <c r="M3233" s="1016" t="s">
        <v>57</v>
      </c>
      <c r="N3233" s="1016" t="s">
        <v>6227</v>
      </c>
      <c r="O3233" s="1016"/>
      <c r="P3233" s="1016" t="s">
        <v>58</v>
      </c>
      <c r="Q3233" s="904"/>
      <c r="R3233" s="904"/>
      <c r="S3233" s="904"/>
      <c r="T3233" s="904"/>
      <c r="U3233" s="754"/>
      <c r="V3233" s="754"/>
      <c r="W3233" s="754"/>
      <c r="X3233" s="754"/>
      <c r="Y3233" s="754"/>
      <c r="Z3233" s="754"/>
      <c r="AA3233" s="754"/>
      <c r="AB3233" s="754"/>
      <c r="AC3233" s="793" t="s">
        <v>184</v>
      </c>
      <c r="AD3233" s="793"/>
      <c r="AE3233" s="904"/>
      <c r="AF3233" s="754"/>
      <c r="AG3233" s="347"/>
      <c r="AH3233" s="262" t="s">
        <v>6257</v>
      </c>
      <c r="AI3233" s="347"/>
      <c r="AJ3233" s="347"/>
      <c r="AK3233" s="347"/>
      <c r="AL3233" s="347"/>
      <c r="AM3233" s="347"/>
      <c r="AN3233" s="347"/>
      <c r="AO3233" s="347"/>
      <c r="AP3233" s="347"/>
      <c r="AR3233" s="977" t="str">
        <f t="shared" ca="1" si="252"/>
        <v>0 ปี</v>
      </c>
      <c r="AS3233" s="977" t="str">
        <f t="shared" ca="1" si="253"/>
        <v>3 เดือน</v>
      </c>
      <c r="AT3233" s="978" t="str">
        <f t="shared" ca="1" si="254"/>
        <v>8 วัน</v>
      </c>
      <c r="AU3233" s="245"/>
      <c r="AV3233" s="979" t="str">
        <f t="shared" ca="1" si="255"/>
        <v>0 ปี3 เดือน8 วัน</v>
      </c>
    </row>
    <row r="3234" spans="1:48" s="809" customFormat="1" ht="175.2" customHeight="1">
      <c r="A3234" s="811"/>
      <c r="B3234" s="958">
        <v>243765</v>
      </c>
      <c r="C3234" s="968">
        <f t="shared" si="251"/>
        <v>45439</v>
      </c>
      <c r="D3234" s="262">
        <v>8</v>
      </c>
      <c r="E3234" s="261" t="s">
        <v>6199</v>
      </c>
      <c r="F3234" s="1016" t="s">
        <v>6181</v>
      </c>
      <c r="G3234" s="1016">
        <v>82706</v>
      </c>
      <c r="H3234" s="1016"/>
      <c r="I3234" s="1016" t="s">
        <v>54</v>
      </c>
      <c r="J3234" s="1016" t="s">
        <v>980</v>
      </c>
      <c r="K3234" s="1016" t="s">
        <v>71</v>
      </c>
      <c r="L3234" s="1016" t="s">
        <v>71</v>
      </c>
      <c r="M3234" s="1016" t="s">
        <v>68</v>
      </c>
      <c r="N3234" s="1016" t="s">
        <v>1392</v>
      </c>
      <c r="O3234" s="1016" t="s">
        <v>65</v>
      </c>
      <c r="P3234" s="1016" t="s">
        <v>73</v>
      </c>
      <c r="Q3234" s="904"/>
      <c r="R3234" s="904"/>
      <c r="S3234" s="904"/>
      <c r="T3234" s="904"/>
      <c r="U3234" s="754"/>
      <c r="V3234" s="754"/>
      <c r="W3234" s="754"/>
      <c r="X3234" s="754"/>
      <c r="Y3234" s="754"/>
      <c r="Z3234" s="754"/>
      <c r="AA3234" s="754"/>
      <c r="AB3234" s="754"/>
      <c r="AC3234" s="793" t="s">
        <v>184</v>
      </c>
      <c r="AD3234" s="793"/>
      <c r="AE3234" s="904"/>
      <c r="AF3234" s="754"/>
      <c r="AG3234" s="347"/>
      <c r="AH3234" s="262" t="s">
        <v>6257</v>
      </c>
      <c r="AI3234" s="347"/>
      <c r="AJ3234" s="347"/>
      <c r="AK3234" s="347"/>
      <c r="AL3234" s="347"/>
      <c r="AM3234" s="347"/>
      <c r="AN3234" s="347"/>
      <c r="AO3234" s="347"/>
      <c r="AP3234" s="347"/>
      <c r="AR3234" s="977" t="str">
        <f t="shared" ca="1" si="252"/>
        <v>0 ปี</v>
      </c>
      <c r="AS3234" s="977" t="str">
        <f t="shared" ca="1" si="253"/>
        <v>3 เดือน</v>
      </c>
      <c r="AT3234" s="978" t="str">
        <f t="shared" ca="1" si="254"/>
        <v>8 วัน</v>
      </c>
      <c r="AU3234" s="245"/>
      <c r="AV3234" s="979" t="str">
        <f t="shared" ca="1" si="255"/>
        <v>0 ปี3 เดือน8 วัน</v>
      </c>
    </row>
    <row r="3235" spans="1:48" s="809" customFormat="1" ht="175.2" customHeight="1">
      <c r="A3235" s="811"/>
      <c r="B3235" s="958">
        <v>243765</v>
      </c>
      <c r="C3235" s="968">
        <f t="shared" si="251"/>
        <v>45439</v>
      </c>
      <c r="D3235" s="262">
        <v>8</v>
      </c>
      <c r="E3235" s="261" t="s">
        <v>6199</v>
      </c>
      <c r="F3235" s="1016" t="s">
        <v>6182</v>
      </c>
      <c r="G3235" s="1016">
        <v>129268</v>
      </c>
      <c r="H3235" s="1017" t="s">
        <v>5990</v>
      </c>
      <c r="I3235" s="1017" t="s">
        <v>54</v>
      </c>
      <c r="J3235" s="1017" t="s">
        <v>55</v>
      </c>
      <c r="K3235" s="1016" t="s">
        <v>56</v>
      </c>
      <c r="L3235" s="1016" t="s">
        <v>56</v>
      </c>
      <c r="M3235" s="1016" t="s">
        <v>68</v>
      </c>
      <c r="N3235" s="1016" t="s">
        <v>2577</v>
      </c>
      <c r="O3235" s="1016"/>
      <c r="P3235" s="1016" t="s">
        <v>59</v>
      </c>
      <c r="Q3235" s="904"/>
      <c r="R3235" s="904"/>
      <c r="S3235" s="904"/>
      <c r="T3235" s="904"/>
      <c r="U3235" s="754"/>
      <c r="V3235" s="754"/>
      <c r="W3235" s="754"/>
      <c r="X3235" s="754"/>
      <c r="Y3235" s="754"/>
      <c r="Z3235" s="754"/>
      <c r="AA3235" s="754"/>
      <c r="AB3235" s="754"/>
      <c r="AC3235" s="793" t="s">
        <v>184</v>
      </c>
      <c r="AD3235" s="793"/>
      <c r="AE3235" s="904"/>
      <c r="AF3235" s="754"/>
      <c r="AG3235" s="347"/>
      <c r="AH3235" s="262" t="s">
        <v>6257</v>
      </c>
      <c r="AI3235" s="347"/>
      <c r="AJ3235" s="347"/>
      <c r="AK3235" s="347"/>
      <c r="AL3235" s="347"/>
      <c r="AM3235" s="347"/>
      <c r="AN3235" s="347"/>
      <c r="AO3235" s="347"/>
      <c r="AP3235" s="347"/>
      <c r="AR3235" s="977" t="str">
        <f t="shared" ca="1" si="252"/>
        <v>0 ปี</v>
      </c>
      <c r="AS3235" s="977" t="str">
        <f t="shared" ca="1" si="253"/>
        <v>3 เดือน</v>
      </c>
      <c r="AT3235" s="978" t="str">
        <f t="shared" ca="1" si="254"/>
        <v>8 วัน</v>
      </c>
      <c r="AU3235" s="245"/>
      <c r="AV3235" s="979" t="str">
        <f t="shared" ca="1" si="255"/>
        <v>0 ปี3 เดือน8 วัน</v>
      </c>
    </row>
    <row r="3236" spans="1:48" s="809" customFormat="1" ht="175.2" customHeight="1">
      <c r="A3236" s="811"/>
      <c r="B3236" s="958">
        <v>243765</v>
      </c>
      <c r="C3236" s="968">
        <f t="shared" si="251"/>
        <v>45439</v>
      </c>
      <c r="D3236" s="262">
        <v>8</v>
      </c>
      <c r="E3236" s="261" t="s">
        <v>6199</v>
      </c>
      <c r="F3236" s="1016" t="s">
        <v>6182</v>
      </c>
      <c r="G3236" s="1016">
        <v>68775</v>
      </c>
      <c r="H3236" s="1017" t="s">
        <v>5990</v>
      </c>
      <c r="I3236" s="1017" t="s">
        <v>54</v>
      </c>
      <c r="J3236" s="1017" t="s">
        <v>55</v>
      </c>
      <c r="K3236" s="1016" t="s">
        <v>500</v>
      </c>
      <c r="L3236" s="1016" t="s">
        <v>500</v>
      </c>
      <c r="M3236" s="1016" t="s">
        <v>68</v>
      </c>
      <c r="N3236" s="1016" t="s">
        <v>6228</v>
      </c>
      <c r="O3236" s="1016"/>
      <c r="P3236" s="1016" t="s">
        <v>59</v>
      </c>
      <c r="Q3236" s="904"/>
      <c r="R3236" s="904"/>
      <c r="S3236" s="904"/>
      <c r="T3236" s="904"/>
      <c r="U3236" s="754"/>
      <c r="V3236" s="754"/>
      <c r="W3236" s="754"/>
      <c r="X3236" s="754"/>
      <c r="Y3236" s="754"/>
      <c r="Z3236" s="754"/>
      <c r="AA3236" s="754"/>
      <c r="AB3236" s="754"/>
      <c r="AC3236" s="793" t="s">
        <v>184</v>
      </c>
      <c r="AD3236" s="793"/>
      <c r="AE3236" s="904"/>
      <c r="AF3236" s="754"/>
      <c r="AG3236" s="347"/>
      <c r="AH3236" s="262" t="s">
        <v>6257</v>
      </c>
      <c r="AI3236" s="347"/>
      <c r="AJ3236" s="347"/>
      <c r="AK3236" s="347"/>
      <c r="AL3236" s="347"/>
      <c r="AM3236" s="347"/>
      <c r="AN3236" s="347"/>
      <c r="AO3236" s="347"/>
      <c r="AP3236" s="347"/>
      <c r="AR3236" s="977" t="str">
        <f t="shared" ca="1" si="252"/>
        <v>0 ปี</v>
      </c>
      <c r="AS3236" s="977" t="str">
        <f t="shared" ca="1" si="253"/>
        <v>3 เดือน</v>
      </c>
      <c r="AT3236" s="978" t="str">
        <f t="shared" ca="1" si="254"/>
        <v>8 วัน</v>
      </c>
      <c r="AU3236" s="245"/>
      <c r="AV3236" s="979" t="str">
        <f t="shared" ca="1" si="255"/>
        <v>0 ปี3 เดือน8 วัน</v>
      </c>
    </row>
    <row r="3237" spans="1:48" s="809" customFormat="1" ht="175.2" customHeight="1">
      <c r="A3237" s="811"/>
      <c r="B3237" s="958">
        <v>243765</v>
      </c>
      <c r="C3237" s="968">
        <f t="shared" si="251"/>
        <v>45439</v>
      </c>
      <c r="D3237" s="262">
        <v>8</v>
      </c>
      <c r="E3237" s="261" t="s">
        <v>6199</v>
      </c>
      <c r="F3237" s="1016" t="s">
        <v>6181</v>
      </c>
      <c r="G3237" s="1016">
        <v>52309</v>
      </c>
      <c r="H3237" s="1016"/>
      <c r="I3237" s="1016" t="s">
        <v>54</v>
      </c>
      <c r="J3237" s="1017" t="s">
        <v>85</v>
      </c>
      <c r="K3237" s="1017" t="s">
        <v>71</v>
      </c>
      <c r="L3237" s="1017" t="s">
        <v>71</v>
      </c>
      <c r="M3237" s="1016" t="s">
        <v>3746</v>
      </c>
      <c r="N3237" s="1016" t="s">
        <v>2290</v>
      </c>
      <c r="O3237" s="1016" t="s">
        <v>65</v>
      </c>
      <c r="P3237" s="1016" t="s">
        <v>4511</v>
      </c>
      <c r="Q3237" s="904"/>
      <c r="R3237" s="904"/>
      <c r="S3237" s="904"/>
      <c r="T3237" s="904"/>
      <c r="U3237" s="754"/>
      <c r="V3237" s="754"/>
      <c r="W3237" s="754"/>
      <c r="X3237" s="754"/>
      <c r="Y3237" s="754"/>
      <c r="Z3237" s="754"/>
      <c r="AA3237" s="754"/>
      <c r="AB3237" s="754"/>
      <c r="AC3237" s="793" t="s">
        <v>184</v>
      </c>
      <c r="AD3237" s="793"/>
      <c r="AE3237" s="904"/>
      <c r="AF3237" s="754"/>
      <c r="AG3237" s="347"/>
      <c r="AH3237" s="262" t="s">
        <v>6257</v>
      </c>
      <c r="AI3237" s="347"/>
      <c r="AJ3237" s="347"/>
      <c r="AK3237" s="347"/>
      <c r="AL3237" s="347"/>
      <c r="AM3237" s="347"/>
      <c r="AN3237" s="347"/>
      <c r="AO3237" s="347"/>
      <c r="AP3237" s="347"/>
      <c r="AR3237" s="977" t="str">
        <f t="shared" ca="1" si="252"/>
        <v>0 ปี</v>
      </c>
      <c r="AS3237" s="977" t="str">
        <f t="shared" ca="1" si="253"/>
        <v>3 เดือน</v>
      </c>
      <c r="AT3237" s="978" t="str">
        <f t="shared" ca="1" si="254"/>
        <v>8 วัน</v>
      </c>
      <c r="AU3237" s="245"/>
      <c r="AV3237" s="979" t="str">
        <f t="shared" ca="1" si="255"/>
        <v>0 ปี3 เดือน8 วัน</v>
      </c>
    </row>
    <row r="3238" spans="1:48" s="809" customFormat="1" ht="175.2" customHeight="1">
      <c r="A3238" s="811"/>
      <c r="B3238" s="958">
        <v>243765</v>
      </c>
      <c r="C3238" s="968">
        <f t="shared" si="251"/>
        <v>45439</v>
      </c>
      <c r="D3238" s="262">
        <v>8</v>
      </c>
      <c r="E3238" s="261" t="s">
        <v>6199</v>
      </c>
      <c r="F3238" s="1016" t="s">
        <v>6183</v>
      </c>
      <c r="G3238" s="1016">
        <v>68572</v>
      </c>
      <c r="H3238" s="1016"/>
      <c r="I3238" s="1016" t="s">
        <v>54</v>
      </c>
      <c r="J3238" s="1017" t="s">
        <v>181</v>
      </c>
      <c r="K3238" s="1017" t="s">
        <v>71</v>
      </c>
      <c r="L3238" s="1017" t="s">
        <v>71</v>
      </c>
      <c r="M3238" s="1016" t="s">
        <v>3746</v>
      </c>
      <c r="N3238" s="1016" t="s">
        <v>1392</v>
      </c>
      <c r="O3238" s="1016" t="s">
        <v>116</v>
      </c>
      <c r="P3238" s="1016" t="s">
        <v>72</v>
      </c>
      <c r="Q3238" s="904"/>
      <c r="R3238" s="904"/>
      <c r="S3238" s="904"/>
      <c r="T3238" s="904"/>
      <c r="U3238" s="754"/>
      <c r="V3238" s="754"/>
      <c r="W3238" s="754"/>
      <c r="X3238" s="754"/>
      <c r="Y3238" s="754"/>
      <c r="Z3238" s="754"/>
      <c r="AA3238" s="754"/>
      <c r="AB3238" s="754"/>
      <c r="AC3238" s="793" t="s">
        <v>184</v>
      </c>
      <c r="AD3238" s="793"/>
      <c r="AE3238" s="904"/>
      <c r="AF3238" s="754"/>
      <c r="AG3238" s="347"/>
      <c r="AH3238" s="262" t="s">
        <v>6257</v>
      </c>
      <c r="AI3238" s="347"/>
      <c r="AJ3238" s="347"/>
      <c r="AK3238" s="347"/>
      <c r="AL3238" s="347"/>
      <c r="AM3238" s="347"/>
      <c r="AN3238" s="347"/>
      <c r="AO3238" s="347"/>
      <c r="AP3238" s="347"/>
      <c r="AR3238" s="977" t="str">
        <f t="shared" ca="1" si="252"/>
        <v>0 ปี</v>
      </c>
      <c r="AS3238" s="977" t="str">
        <f t="shared" ca="1" si="253"/>
        <v>3 เดือน</v>
      </c>
      <c r="AT3238" s="978" t="str">
        <f t="shared" ca="1" si="254"/>
        <v>8 วัน</v>
      </c>
      <c r="AU3238" s="245"/>
      <c r="AV3238" s="979" t="str">
        <f t="shared" ca="1" si="255"/>
        <v>0 ปี3 เดือน8 วัน</v>
      </c>
    </row>
    <row r="3239" spans="1:48" s="809" customFormat="1" ht="175.2" customHeight="1">
      <c r="A3239" s="811"/>
      <c r="B3239" s="958">
        <v>243765</v>
      </c>
      <c r="C3239" s="968">
        <f t="shared" si="251"/>
        <v>45439</v>
      </c>
      <c r="D3239" s="262">
        <v>8</v>
      </c>
      <c r="E3239" s="261" t="s">
        <v>6199</v>
      </c>
      <c r="F3239" s="1016" t="s">
        <v>6184</v>
      </c>
      <c r="G3239" s="1016">
        <v>66390</v>
      </c>
      <c r="H3239" s="1016"/>
      <c r="I3239" s="1016" t="s">
        <v>54</v>
      </c>
      <c r="J3239" s="1017" t="s">
        <v>287</v>
      </c>
      <c r="K3239" s="1017" t="s">
        <v>70</v>
      </c>
      <c r="L3239" s="1017" t="s">
        <v>70</v>
      </c>
      <c r="M3239" s="1016" t="s">
        <v>3746</v>
      </c>
      <c r="N3239" s="1017" t="s">
        <v>1541</v>
      </c>
      <c r="O3239" s="1017" t="s">
        <v>289</v>
      </c>
      <c r="P3239" s="1016" t="s">
        <v>72</v>
      </c>
      <c r="Q3239" s="904"/>
      <c r="R3239" s="904"/>
      <c r="S3239" s="904"/>
      <c r="T3239" s="904"/>
      <c r="U3239" s="754"/>
      <c r="V3239" s="754"/>
      <c r="W3239" s="754"/>
      <c r="X3239" s="754"/>
      <c r="Y3239" s="754"/>
      <c r="Z3239" s="754"/>
      <c r="AA3239" s="754"/>
      <c r="AB3239" s="754"/>
      <c r="AC3239" s="793" t="s">
        <v>184</v>
      </c>
      <c r="AD3239" s="793"/>
      <c r="AE3239" s="904"/>
      <c r="AF3239" s="754"/>
      <c r="AG3239" s="347"/>
      <c r="AH3239" s="262" t="s">
        <v>6257</v>
      </c>
      <c r="AI3239" s="347"/>
      <c r="AJ3239" s="347"/>
      <c r="AK3239" s="347"/>
      <c r="AL3239" s="347"/>
      <c r="AM3239" s="347"/>
      <c r="AN3239" s="347"/>
      <c r="AO3239" s="347"/>
      <c r="AP3239" s="347"/>
      <c r="AR3239" s="977" t="str">
        <f t="shared" ca="1" si="252"/>
        <v>0 ปี</v>
      </c>
      <c r="AS3239" s="977" t="str">
        <f t="shared" ca="1" si="253"/>
        <v>3 เดือน</v>
      </c>
      <c r="AT3239" s="978" t="str">
        <f t="shared" ca="1" si="254"/>
        <v>8 วัน</v>
      </c>
      <c r="AU3239" s="245"/>
      <c r="AV3239" s="979" t="str">
        <f t="shared" ca="1" si="255"/>
        <v>0 ปี3 เดือน8 วัน</v>
      </c>
    </row>
    <row r="3240" spans="1:48" s="809" customFormat="1" ht="175.2" customHeight="1">
      <c r="A3240" s="811"/>
      <c r="B3240" s="958">
        <v>243765</v>
      </c>
      <c r="C3240" s="968">
        <f t="shared" si="251"/>
        <v>45439</v>
      </c>
      <c r="D3240" s="262">
        <v>8</v>
      </c>
      <c r="E3240" s="261" t="s">
        <v>6199</v>
      </c>
      <c r="F3240" s="1016" t="s">
        <v>6184</v>
      </c>
      <c r="G3240" s="1017">
        <v>66610</v>
      </c>
      <c r="H3240" s="1016"/>
      <c r="I3240" s="1016" t="s">
        <v>54</v>
      </c>
      <c r="J3240" s="1017" t="s">
        <v>853</v>
      </c>
      <c r="K3240" s="1017" t="s">
        <v>70</v>
      </c>
      <c r="L3240" s="1017" t="s">
        <v>70</v>
      </c>
      <c r="M3240" s="1016" t="s">
        <v>3746</v>
      </c>
      <c r="N3240" s="1017" t="s">
        <v>1406</v>
      </c>
      <c r="O3240" s="1017" t="s">
        <v>851</v>
      </c>
      <c r="P3240" s="1016" t="s">
        <v>527</v>
      </c>
      <c r="Q3240" s="904"/>
      <c r="R3240" s="904"/>
      <c r="S3240" s="904"/>
      <c r="T3240" s="904"/>
      <c r="U3240" s="754"/>
      <c r="V3240" s="754"/>
      <c r="W3240" s="754"/>
      <c r="X3240" s="754"/>
      <c r="Y3240" s="754"/>
      <c r="Z3240" s="754"/>
      <c r="AA3240" s="754"/>
      <c r="AB3240" s="754"/>
      <c r="AC3240" s="793" t="s">
        <v>184</v>
      </c>
      <c r="AD3240" s="793"/>
      <c r="AE3240" s="904"/>
      <c r="AF3240" s="754"/>
      <c r="AG3240" s="347"/>
      <c r="AH3240" s="262" t="s">
        <v>6257</v>
      </c>
      <c r="AI3240" s="347"/>
      <c r="AJ3240" s="347"/>
      <c r="AK3240" s="347"/>
      <c r="AL3240" s="347"/>
      <c r="AM3240" s="347"/>
      <c r="AN3240" s="347"/>
      <c r="AO3240" s="347"/>
      <c r="AP3240" s="347"/>
      <c r="AR3240" s="977" t="str">
        <f t="shared" ca="1" si="252"/>
        <v>0 ปี</v>
      </c>
      <c r="AS3240" s="977" t="str">
        <f t="shared" ca="1" si="253"/>
        <v>3 เดือน</v>
      </c>
      <c r="AT3240" s="978" t="str">
        <f t="shared" ca="1" si="254"/>
        <v>8 วัน</v>
      </c>
      <c r="AU3240" s="245"/>
      <c r="AV3240" s="979" t="str">
        <f t="shared" ca="1" si="255"/>
        <v>0 ปี3 เดือน8 วัน</v>
      </c>
    </row>
    <row r="3241" spans="1:48" s="809" customFormat="1" ht="175.2" customHeight="1">
      <c r="A3241" s="811"/>
      <c r="B3241" s="958">
        <v>243765</v>
      </c>
      <c r="C3241" s="968">
        <f t="shared" si="251"/>
        <v>45439</v>
      </c>
      <c r="D3241" s="262">
        <v>8</v>
      </c>
      <c r="E3241" s="261" t="s">
        <v>6199</v>
      </c>
      <c r="F3241" s="1016" t="s">
        <v>6185</v>
      </c>
      <c r="G3241" s="1017">
        <v>66510</v>
      </c>
      <c r="H3241" s="1017"/>
      <c r="I3241" s="1017" t="s">
        <v>54</v>
      </c>
      <c r="J3241" s="1017" t="s">
        <v>55</v>
      </c>
      <c r="K3241" s="1017" t="s">
        <v>71</v>
      </c>
      <c r="L3241" s="1017" t="s">
        <v>71</v>
      </c>
      <c r="M3241" s="1016" t="s">
        <v>120</v>
      </c>
      <c r="N3241" s="1017" t="s">
        <v>6229</v>
      </c>
      <c r="O3241" s="1017" t="s">
        <v>197</v>
      </c>
      <c r="P3241" s="1017" t="s">
        <v>335</v>
      </c>
      <c r="Q3241" s="904"/>
      <c r="R3241" s="904"/>
      <c r="S3241" s="904"/>
      <c r="T3241" s="904"/>
      <c r="U3241" s="754"/>
      <c r="V3241" s="754"/>
      <c r="W3241" s="754"/>
      <c r="X3241" s="754"/>
      <c r="Y3241" s="754"/>
      <c r="Z3241" s="754"/>
      <c r="AA3241" s="754"/>
      <c r="AB3241" s="754"/>
      <c r="AC3241" s="793" t="s">
        <v>184</v>
      </c>
      <c r="AD3241" s="793"/>
      <c r="AE3241" s="904"/>
      <c r="AF3241" s="754"/>
      <c r="AG3241" s="347"/>
      <c r="AH3241" s="262" t="s">
        <v>6257</v>
      </c>
      <c r="AI3241" s="347"/>
      <c r="AJ3241" s="347"/>
      <c r="AK3241" s="347"/>
      <c r="AL3241" s="347"/>
      <c r="AM3241" s="347"/>
      <c r="AN3241" s="347"/>
      <c r="AO3241" s="347"/>
      <c r="AP3241" s="347"/>
      <c r="AR3241" s="977" t="str">
        <f t="shared" ca="1" si="252"/>
        <v>0 ปี</v>
      </c>
      <c r="AS3241" s="977" t="str">
        <f t="shared" ca="1" si="253"/>
        <v>3 เดือน</v>
      </c>
      <c r="AT3241" s="978" t="str">
        <f t="shared" ca="1" si="254"/>
        <v>8 วัน</v>
      </c>
      <c r="AU3241" s="245"/>
      <c r="AV3241" s="979" t="str">
        <f t="shared" ca="1" si="255"/>
        <v>0 ปี3 เดือน8 วัน</v>
      </c>
    </row>
    <row r="3242" spans="1:48" s="809" customFormat="1" ht="175.2" customHeight="1">
      <c r="A3242" s="811"/>
      <c r="B3242" s="958">
        <v>243765</v>
      </c>
      <c r="C3242" s="968">
        <f t="shared" si="251"/>
        <v>45439</v>
      </c>
      <c r="D3242" s="262">
        <v>8</v>
      </c>
      <c r="E3242" s="261" t="s">
        <v>6199</v>
      </c>
      <c r="F3242" s="1016" t="s">
        <v>6185</v>
      </c>
      <c r="G3242" s="1016">
        <v>67104</v>
      </c>
      <c r="H3242" s="1017"/>
      <c r="I3242" s="1017" t="s">
        <v>54</v>
      </c>
      <c r="J3242" s="1017" t="s">
        <v>55</v>
      </c>
      <c r="K3242" s="1017" t="s">
        <v>71</v>
      </c>
      <c r="L3242" s="1017" t="s">
        <v>71</v>
      </c>
      <c r="M3242" s="1016" t="s">
        <v>120</v>
      </c>
      <c r="N3242" s="1016" t="s">
        <v>6230</v>
      </c>
      <c r="O3242" s="1016" t="s">
        <v>197</v>
      </c>
      <c r="P3242" s="1017" t="s">
        <v>335</v>
      </c>
      <c r="Q3242" s="904"/>
      <c r="R3242" s="904"/>
      <c r="S3242" s="904"/>
      <c r="T3242" s="904"/>
      <c r="U3242" s="754"/>
      <c r="V3242" s="754"/>
      <c r="W3242" s="754"/>
      <c r="X3242" s="754"/>
      <c r="Y3242" s="754"/>
      <c r="Z3242" s="754"/>
      <c r="AA3242" s="754"/>
      <c r="AB3242" s="754"/>
      <c r="AC3242" s="793" t="s">
        <v>184</v>
      </c>
      <c r="AD3242" s="793"/>
      <c r="AE3242" s="904"/>
      <c r="AF3242" s="754"/>
      <c r="AG3242" s="347"/>
      <c r="AH3242" s="262" t="s">
        <v>6257</v>
      </c>
      <c r="AI3242" s="347"/>
      <c r="AJ3242" s="347"/>
      <c r="AK3242" s="347"/>
      <c r="AL3242" s="347"/>
      <c r="AM3242" s="347"/>
      <c r="AN3242" s="347"/>
      <c r="AO3242" s="347"/>
      <c r="AP3242" s="347"/>
      <c r="AR3242" s="977" t="str">
        <f t="shared" ca="1" si="252"/>
        <v>0 ปี</v>
      </c>
      <c r="AS3242" s="977" t="str">
        <f t="shared" ca="1" si="253"/>
        <v>3 เดือน</v>
      </c>
      <c r="AT3242" s="978" t="str">
        <f t="shared" ca="1" si="254"/>
        <v>8 วัน</v>
      </c>
      <c r="AU3242" s="245"/>
      <c r="AV3242" s="979" t="str">
        <f t="shared" ca="1" si="255"/>
        <v>0 ปี3 เดือน8 วัน</v>
      </c>
    </row>
    <row r="3243" spans="1:48" s="809" customFormat="1" ht="175.2" customHeight="1">
      <c r="A3243" s="811"/>
      <c r="B3243" s="958">
        <v>243765</v>
      </c>
      <c r="C3243" s="968">
        <f t="shared" si="251"/>
        <v>45439</v>
      </c>
      <c r="D3243" s="262">
        <v>8</v>
      </c>
      <c r="E3243" s="261" t="s">
        <v>6199</v>
      </c>
      <c r="F3243" s="1016" t="s">
        <v>6185</v>
      </c>
      <c r="G3243" s="1016">
        <v>242305</v>
      </c>
      <c r="H3243" s="1017"/>
      <c r="I3243" s="1017" t="s">
        <v>54</v>
      </c>
      <c r="J3243" s="1016" t="s">
        <v>1101</v>
      </c>
      <c r="K3243" s="1017" t="s">
        <v>71</v>
      </c>
      <c r="L3243" s="1017" t="s">
        <v>71</v>
      </c>
      <c r="M3243" s="1016" t="s">
        <v>120</v>
      </c>
      <c r="N3243" s="1016" t="s">
        <v>6231</v>
      </c>
      <c r="O3243" s="1016" t="s">
        <v>929</v>
      </c>
      <c r="P3243" s="1016" t="s">
        <v>527</v>
      </c>
      <c r="Q3243" s="904"/>
      <c r="R3243" s="904"/>
      <c r="S3243" s="904"/>
      <c r="T3243" s="904"/>
      <c r="U3243" s="754"/>
      <c r="V3243" s="754"/>
      <c r="W3243" s="754"/>
      <c r="X3243" s="754"/>
      <c r="Y3243" s="754"/>
      <c r="Z3243" s="754"/>
      <c r="AA3243" s="754"/>
      <c r="AB3243" s="754"/>
      <c r="AC3243" s="793" t="s">
        <v>184</v>
      </c>
      <c r="AD3243" s="793"/>
      <c r="AE3243" s="904"/>
      <c r="AF3243" s="754"/>
      <c r="AG3243" s="347"/>
      <c r="AH3243" s="262" t="s">
        <v>6257</v>
      </c>
      <c r="AI3243" s="347"/>
      <c r="AJ3243" s="347"/>
      <c r="AK3243" s="347"/>
      <c r="AL3243" s="347"/>
      <c r="AM3243" s="347"/>
      <c r="AN3243" s="347"/>
      <c r="AO3243" s="347"/>
      <c r="AP3243" s="347"/>
      <c r="AR3243" s="977" t="str">
        <f t="shared" ca="1" si="252"/>
        <v>0 ปี</v>
      </c>
      <c r="AS3243" s="977" t="str">
        <f t="shared" ca="1" si="253"/>
        <v>3 เดือน</v>
      </c>
      <c r="AT3243" s="978" t="str">
        <f t="shared" ca="1" si="254"/>
        <v>8 วัน</v>
      </c>
      <c r="AU3243" s="245"/>
      <c r="AV3243" s="979" t="str">
        <f t="shared" ca="1" si="255"/>
        <v>0 ปี3 เดือน8 วัน</v>
      </c>
    </row>
    <row r="3244" spans="1:48" s="809" customFormat="1" ht="175.2" customHeight="1">
      <c r="A3244" s="811"/>
      <c r="B3244" s="958">
        <v>243765</v>
      </c>
      <c r="C3244" s="968">
        <f t="shared" si="251"/>
        <v>45439</v>
      </c>
      <c r="D3244" s="262">
        <v>8</v>
      </c>
      <c r="E3244" s="261" t="s">
        <v>6199</v>
      </c>
      <c r="F3244" s="1016" t="s">
        <v>6185</v>
      </c>
      <c r="G3244" s="1016">
        <v>67009</v>
      </c>
      <c r="H3244" s="1017"/>
      <c r="I3244" s="1017" t="s">
        <v>60</v>
      </c>
      <c r="J3244" s="1016" t="s">
        <v>67</v>
      </c>
      <c r="K3244" s="1017" t="s">
        <v>62</v>
      </c>
      <c r="L3244" s="1017" t="s">
        <v>62</v>
      </c>
      <c r="M3244" s="1016" t="s">
        <v>120</v>
      </c>
      <c r="N3244" s="1016" t="s">
        <v>2295</v>
      </c>
      <c r="O3244" s="1016" t="s">
        <v>197</v>
      </c>
      <c r="P3244" s="1017" t="s">
        <v>335</v>
      </c>
      <c r="Q3244" s="904"/>
      <c r="R3244" s="904"/>
      <c r="S3244" s="904"/>
      <c r="T3244" s="904"/>
      <c r="U3244" s="754"/>
      <c r="V3244" s="754"/>
      <c r="W3244" s="754"/>
      <c r="X3244" s="754"/>
      <c r="Y3244" s="754"/>
      <c r="Z3244" s="754"/>
      <c r="AA3244" s="754"/>
      <c r="AB3244" s="754"/>
      <c r="AC3244" s="793" t="s">
        <v>184</v>
      </c>
      <c r="AD3244" s="793"/>
      <c r="AE3244" s="904"/>
      <c r="AF3244" s="754"/>
      <c r="AG3244" s="347"/>
      <c r="AH3244" s="262" t="s">
        <v>6257</v>
      </c>
      <c r="AI3244" s="347"/>
      <c r="AJ3244" s="347"/>
      <c r="AK3244" s="347"/>
      <c r="AL3244" s="347"/>
      <c r="AM3244" s="347"/>
      <c r="AN3244" s="347"/>
      <c r="AO3244" s="347"/>
      <c r="AP3244" s="347"/>
      <c r="AR3244" s="977" t="str">
        <f t="shared" ca="1" si="252"/>
        <v>0 ปี</v>
      </c>
      <c r="AS3244" s="977" t="str">
        <f t="shared" ca="1" si="253"/>
        <v>3 เดือน</v>
      </c>
      <c r="AT3244" s="978" t="str">
        <f t="shared" ca="1" si="254"/>
        <v>8 วัน</v>
      </c>
      <c r="AU3244" s="245"/>
      <c r="AV3244" s="979" t="str">
        <f t="shared" ca="1" si="255"/>
        <v>0 ปี3 เดือน8 วัน</v>
      </c>
    </row>
    <row r="3245" spans="1:48" s="809" customFormat="1" ht="175.2" customHeight="1">
      <c r="A3245" s="811"/>
      <c r="B3245" s="958">
        <v>243765</v>
      </c>
      <c r="C3245" s="968">
        <f t="shared" si="251"/>
        <v>45439</v>
      </c>
      <c r="D3245" s="262">
        <v>8</v>
      </c>
      <c r="E3245" s="261" t="s">
        <v>6199</v>
      </c>
      <c r="F3245" s="1016" t="s">
        <v>6185</v>
      </c>
      <c r="G3245" s="1017">
        <v>66987</v>
      </c>
      <c r="H3245" s="1017"/>
      <c r="I3245" s="1017" t="s">
        <v>60</v>
      </c>
      <c r="J3245" s="1016" t="s">
        <v>67</v>
      </c>
      <c r="K3245" s="1017" t="s">
        <v>62</v>
      </c>
      <c r="L3245" s="1017" t="s">
        <v>62</v>
      </c>
      <c r="M3245" s="1016" t="s">
        <v>120</v>
      </c>
      <c r="N3245" s="1017" t="s">
        <v>2297</v>
      </c>
      <c r="O3245" s="1017" t="s">
        <v>205</v>
      </c>
      <c r="P3245" s="1017" t="s">
        <v>125</v>
      </c>
      <c r="Q3245" s="904"/>
      <c r="R3245" s="904"/>
      <c r="S3245" s="904"/>
      <c r="T3245" s="904"/>
      <c r="U3245" s="754"/>
      <c r="V3245" s="754"/>
      <c r="W3245" s="754"/>
      <c r="X3245" s="754"/>
      <c r="Y3245" s="754"/>
      <c r="Z3245" s="754"/>
      <c r="AA3245" s="754"/>
      <c r="AB3245" s="754"/>
      <c r="AC3245" s="793" t="s">
        <v>184</v>
      </c>
      <c r="AD3245" s="793"/>
      <c r="AE3245" s="904"/>
      <c r="AF3245" s="754"/>
      <c r="AG3245" s="347"/>
      <c r="AH3245" s="262" t="s">
        <v>6257</v>
      </c>
      <c r="AI3245" s="347"/>
      <c r="AJ3245" s="347"/>
      <c r="AK3245" s="347"/>
      <c r="AL3245" s="347"/>
      <c r="AM3245" s="347"/>
      <c r="AN3245" s="347"/>
      <c r="AO3245" s="347"/>
      <c r="AP3245" s="347"/>
      <c r="AR3245" s="977" t="str">
        <f t="shared" ca="1" si="252"/>
        <v>0 ปี</v>
      </c>
      <c r="AS3245" s="977" t="str">
        <f t="shared" ca="1" si="253"/>
        <v>3 เดือน</v>
      </c>
      <c r="AT3245" s="978" t="str">
        <f t="shared" ca="1" si="254"/>
        <v>8 วัน</v>
      </c>
      <c r="AU3245" s="245"/>
      <c r="AV3245" s="979" t="str">
        <f t="shared" ca="1" si="255"/>
        <v>0 ปี3 เดือน8 วัน</v>
      </c>
    </row>
    <row r="3246" spans="1:48" s="809" customFormat="1" ht="175.2" customHeight="1">
      <c r="A3246" s="811"/>
      <c r="B3246" s="958">
        <v>243765</v>
      </c>
      <c r="C3246" s="968">
        <f t="shared" si="251"/>
        <v>45439</v>
      </c>
      <c r="D3246" s="262">
        <v>8</v>
      </c>
      <c r="E3246" s="261" t="s">
        <v>6199</v>
      </c>
      <c r="F3246" s="1016" t="s">
        <v>6185</v>
      </c>
      <c r="G3246" s="1017">
        <v>66287</v>
      </c>
      <c r="H3246" s="1017"/>
      <c r="I3246" s="1017" t="s">
        <v>60</v>
      </c>
      <c r="J3246" s="1017" t="s">
        <v>321</v>
      </c>
      <c r="K3246" s="1017" t="s">
        <v>62</v>
      </c>
      <c r="L3246" s="1017" t="s">
        <v>62</v>
      </c>
      <c r="M3246" s="1016" t="s">
        <v>120</v>
      </c>
      <c r="N3246" s="1017" t="s">
        <v>1406</v>
      </c>
      <c r="O3246" s="1017" t="s">
        <v>323</v>
      </c>
      <c r="P3246" s="1017" t="s">
        <v>335</v>
      </c>
      <c r="Q3246" s="904"/>
      <c r="R3246" s="904"/>
      <c r="S3246" s="904"/>
      <c r="T3246" s="904"/>
      <c r="U3246" s="754"/>
      <c r="V3246" s="754"/>
      <c r="W3246" s="754"/>
      <c r="X3246" s="754"/>
      <c r="Y3246" s="754"/>
      <c r="Z3246" s="754"/>
      <c r="AA3246" s="754"/>
      <c r="AB3246" s="754"/>
      <c r="AC3246" s="793" t="s">
        <v>184</v>
      </c>
      <c r="AD3246" s="793"/>
      <c r="AE3246" s="904"/>
      <c r="AF3246" s="754"/>
      <c r="AG3246" s="347"/>
      <c r="AH3246" s="262" t="s">
        <v>6257</v>
      </c>
      <c r="AI3246" s="347"/>
      <c r="AJ3246" s="347"/>
      <c r="AK3246" s="347"/>
      <c r="AL3246" s="347"/>
      <c r="AM3246" s="347"/>
      <c r="AN3246" s="347"/>
      <c r="AO3246" s="347"/>
      <c r="AP3246" s="347"/>
      <c r="AR3246" s="977" t="str">
        <f t="shared" ca="1" si="252"/>
        <v>0 ปี</v>
      </c>
      <c r="AS3246" s="977" t="str">
        <f t="shared" ca="1" si="253"/>
        <v>3 เดือน</v>
      </c>
      <c r="AT3246" s="978" t="str">
        <f t="shared" ca="1" si="254"/>
        <v>8 วัน</v>
      </c>
      <c r="AU3246" s="245"/>
      <c r="AV3246" s="979" t="str">
        <f t="shared" ca="1" si="255"/>
        <v>0 ปี3 เดือน8 วัน</v>
      </c>
    </row>
    <row r="3247" spans="1:48" s="809" customFormat="1" ht="175.2" customHeight="1">
      <c r="A3247" s="811"/>
      <c r="B3247" s="958">
        <v>243765</v>
      </c>
      <c r="C3247" s="968">
        <f t="shared" si="251"/>
        <v>45439</v>
      </c>
      <c r="D3247" s="262">
        <v>8</v>
      </c>
      <c r="E3247" s="261" t="s">
        <v>6199</v>
      </c>
      <c r="F3247" s="1016" t="s">
        <v>6185</v>
      </c>
      <c r="G3247" s="1017">
        <v>66597</v>
      </c>
      <c r="H3247" s="1017"/>
      <c r="I3247" s="1017" t="s">
        <v>60</v>
      </c>
      <c r="J3247" s="1017" t="s">
        <v>321</v>
      </c>
      <c r="K3247" s="1017" t="s">
        <v>62</v>
      </c>
      <c r="L3247" s="1017" t="s">
        <v>62</v>
      </c>
      <c r="M3247" s="1016" t="s">
        <v>120</v>
      </c>
      <c r="N3247" s="1017" t="s">
        <v>146</v>
      </c>
      <c r="O3247" s="1017" t="s">
        <v>323</v>
      </c>
      <c r="P3247" s="1017" t="s">
        <v>335</v>
      </c>
      <c r="Q3247" s="904"/>
      <c r="R3247" s="904"/>
      <c r="S3247" s="904"/>
      <c r="T3247" s="904"/>
      <c r="U3247" s="754"/>
      <c r="V3247" s="754"/>
      <c r="W3247" s="754"/>
      <c r="X3247" s="754"/>
      <c r="Y3247" s="754"/>
      <c r="Z3247" s="754"/>
      <c r="AA3247" s="754"/>
      <c r="AB3247" s="754"/>
      <c r="AC3247" s="793" t="s">
        <v>184</v>
      </c>
      <c r="AD3247" s="793"/>
      <c r="AE3247" s="904"/>
      <c r="AF3247" s="754"/>
      <c r="AG3247" s="347"/>
      <c r="AH3247" s="262" t="s">
        <v>6257</v>
      </c>
      <c r="AI3247" s="347"/>
      <c r="AJ3247" s="347"/>
      <c r="AK3247" s="347"/>
      <c r="AL3247" s="347"/>
      <c r="AM3247" s="347"/>
      <c r="AN3247" s="347"/>
      <c r="AO3247" s="347"/>
      <c r="AP3247" s="347"/>
      <c r="AR3247" s="977" t="str">
        <f t="shared" ca="1" si="252"/>
        <v>0 ปี</v>
      </c>
      <c r="AS3247" s="977" t="str">
        <f t="shared" ca="1" si="253"/>
        <v>3 เดือน</v>
      </c>
      <c r="AT3247" s="978" t="str">
        <f t="shared" ca="1" si="254"/>
        <v>8 วัน</v>
      </c>
      <c r="AU3247" s="245"/>
      <c r="AV3247" s="979" t="str">
        <f t="shared" ca="1" si="255"/>
        <v>0 ปี3 เดือน8 วัน</v>
      </c>
    </row>
    <row r="3248" spans="1:48" s="809" customFormat="1" ht="175.2" customHeight="1">
      <c r="A3248" s="811"/>
      <c r="B3248" s="958">
        <v>243765</v>
      </c>
      <c r="C3248" s="968">
        <f t="shared" si="251"/>
        <v>45439</v>
      </c>
      <c r="D3248" s="262">
        <v>8</v>
      </c>
      <c r="E3248" s="261" t="s">
        <v>6199</v>
      </c>
      <c r="F3248" s="1016" t="s">
        <v>6185</v>
      </c>
      <c r="G3248" s="1016">
        <v>66125</v>
      </c>
      <c r="H3248" s="1017"/>
      <c r="I3248" s="1017" t="s">
        <v>60</v>
      </c>
      <c r="J3248" s="1016" t="s">
        <v>211</v>
      </c>
      <c r="K3248" s="1017" t="s">
        <v>62</v>
      </c>
      <c r="L3248" s="1017" t="s">
        <v>62</v>
      </c>
      <c r="M3248" s="1016" t="s">
        <v>120</v>
      </c>
      <c r="N3248" s="1016" t="s">
        <v>1623</v>
      </c>
      <c r="O3248" s="1016" t="s">
        <v>65</v>
      </c>
      <c r="P3248" s="1016" t="s">
        <v>527</v>
      </c>
      <c r="Q3248" s="904"/>
      <c r="R3248" s="904"/>
      <c r="S3248" s="904"/>
      <c r="T3248" s="904"/>
      <c r="U3248" s="754"/>
      <c r="V3248" s="754"/>
      <c r="W3248" s="754"/>
      <c r="X3248" s="754"/>
      <c r="Y3248" s="754"/>
      <c r="Z3248" s="754"/>
      <c r="AA3248" s="754"/>
      <c r="AB3248" s="754"/>
      <c r="AC3248" s="793" t="s">
        <v>184</v>
      </c>
      <c r="AD3248" s="793"/>
      <c r="AE3248" s="904"/>
      <c r="AF3248" s="754"/>
      <c r="AG3248" s="347"/>
      <c r="AH3248" s="262" t="s">
        <v>6257</v>
      </c>
      <c r="AI3248" s="347"/>
      <c r="AJ3248" s="347"/>
      <c r="AK3248" s="347"/>
      <c r="AL3248" s="347"/>
      <c r="AM3248" s="347"/>
      <c r="AN3248" s="347"/>
      <c r="AO3248" s="347"/>
      <c r="AP3248" s="347"/>
      <c r="AR3248" s="977" t="str">
        <f t="shared" ca="1" si="252"/>
        <v>0 ปี</v>
      </c>
      <c r="AS3248" s="977" t="str">
        <f t="shared" ca="1" si="253"/>
        <v>3 เดือน</v>
      </c>
      <c r="AT3248" s="978" t="str">
        <f t="shared" ca="1" si="254"/>
        <v>8 วัน</v>
      </c>
      <c r="AU3248" s="245"/>
      <c r="AV3248" s="979" t="str">
        <f t="shared" ca="1" si="255"/>
        <v>0 ปี3 เดือน8 วัน</v>
      </c>
    </row>
    <row r="3249" spans="1:48" s="809" customFormat="1" ht="175.2" customHeight="1">
      <c r="A3249" s="811"/>
      <c r="B3249" s="958">
        <v>243765</v>
      </c>
      <c r="C3249" s="968">
        <f t="shared" si="251"/>
        <v>45439</v>
      </c>
      <c r="D3249" s="262">
        <v>8</v>
      </c>
      <c r="E3249" s="261" t="s">
        <v>6199</v>
      </c>
      <c r="F3249" s="1016" t="s">
        <v>6185</v>
      </c>
      <c r="G3249" s="1016">
        <v>66290</v>
      </c>
      <c r="H3249" s="1016"/>
      <c r="I3249" s="1016" t="s">
        <v>60</v>
      </c>
      <c r="J3249" s="1016" t="s">
        <v>321</v>
      </c>
      <c r="K3249" s="1017" t="s">
        <v>62</v>
      </c>
      <c r="L3249" s="1017" t="s">
        <v>62</v>
      </c>
      <c r="M3249" s="1016" t="s">
        <v>120</v>
      </c>
      <c r="N3249" s="1016" t="s">
        <v>1412</v>
      </c>
      <c r="O3249" s="1016" t="s">
        <v>323</v>
      </c>
      <c r="P3249" s="1017" t="s">
        <v>125</v>
      </c>
      <c r="Q3249" s="904"/>
      <c r="R3249" s="904"/>
      <c r="S3249" s="904"/>
      <c r="T3249" s="904"/>
      <c r="U3249" s="754"/>
      <c r="V3249" s="754"/>
      <c r="W3249" s="754"/>
      <c r="X3249" s="754"/>
      <c r="Y3249" s="754"/>
      <c r="Z3249" s="754"/>
      <c r="AA3249" s="754"/>
      <c r="AB3249" s="754"/>
      <c r="AC3249" s="793" t="s">
        <v>184</v>
      </c>
      <c r="AD3249" s="793"/>
      <c r="AE3249" s="904"/>
      <c r="AF3249" s="754"/>
      <c r="AG3249" s="347"/>
      <c r="AH3249" s="262" t="s">
        <v>6257</v>
      </c>
      <c r="AI3249" s="347"/>
      <c r="AJ3249" s="347"/>
      <c r="AK3249" s="347"/>
      <c r="AL3249" s="347"/>
      <c r="AM3249" s="347"/>
      <c r="AN3249" s="347"/>
      <c r="AO3249" s="347"/>
      <c r="AP3249" s="347"/>
      <c r="AR3249" s="977" t="str">
        <f t="shared" ca="1" si="252"/>
        <v>0 ปี</v>
      </c>
      <c r="AS3249" s="977" t="str">
        <f t="shared" ca="1" si="253"/>
        <v>3 เดือน</v>
      </c>
      <c r="AT3249" s="978" t="str">
        <f t="shared" ca="1" si="254"/>
        <v>8 วัน</v>
      </c>
      <c r="AU3249" s="245"/>
      <c r="AV3249" s="979" t="str">
        <f t="shared" ca="1" si="255"/>
        <v>0 ปี3 เดือน8 วัน</v>
      </c>
    </row>
    <row r="3250" spans="1:48" s="809" customFormat="1" ht="175.2" customHeight="1">
      <c r="A3250" s="811"/>
      <c r="B3250" s="958">
        <v>243765</v>
      </c>
      <c r="C3250" s="968">
        <f t="shared" si="251"/>
        <v>45439</v>
      </c>
      <c r="D3250" s="262">
        <v>8</v>
      </c>
      <c r="E3250" s="261" t="s">
        <v>6199</v>
      </c>
      <c r="F3250" s="1016" t="s">
        <v>6185</v>
      </c>
      <c r="G3250" s="1016">
        <v>67113</v>
      </c>
      <c r="H3250" s="1016"/>
      <c r="I3250" s="1016" t="s">
        <v>54</v>
      </c>
      <c r="J3250" s="1016" t="s">
        <v>55</v>
      </c>
      <c r="K3250" s="1016" t="s">
        <v>56</v>
      </c>
      <c r="L3250" s="1016" t="s">
        <v>56</v>
      </c>
      <c r="M3250" s="1016" t="s">
        <v>120</v>
      </c>
      <c r="N3250" s="1016" t="s">
        <v>148</v>
      </c>
      <c r="O3250" s="1016" t="s">
        <v>1489</v>
      </c>
      <c r="P3250" s="1016" t="s">
        <v>59</v>
      </c>
      <c r="Q3250" s="904"/>
      <c r="R3250" s="904"/>
      <c r="S3250" s="904"/>
      <c r="T3250" s="904"/>
      <c r="U3250" s="754"/>
      <c r="V3250" s="754"/>
      <c r="W3250" s="754"/>
      <c r="X3250" s="754"/>
      <c r="Y3250" s="754"/>
      <c r="Z3250" s="754"/>
      <c r="AA3250" s="754"/>
      <c r="AB3250" s="754"/>
      <c r="AC3250" s="793" t="s">
        <v>184</v>
      </c>
      <c r="AD3250" s="793"/>
      <c r="AE3250" s="904"/>
      <c r="AF3250" s="754"/>
      <c r="AG3250" s="347"/>
      <c r="AH3250" s="262" t="s">
        <v>6257</v>
      </c>
      <c r="AI3250" s="347"/>
      <c r="AJ3250" s="347"/>
      <c r="AK3250" s="347"/>
      <c r="AL3250" s="347"/>
      <c r="AM3250" s="347"/>
      <c r="AN3250" s="347"/>
      <c r="AO3250" s="347"/>
      <c r="AP3250" s="347"/>
      <c r="AR3250" s="977" t="str">
        <f t="shared" ca="1" si="252"/>
        <v>0 ปี</v>
      </c>
      <c r="AS3250" s="977" t="str">
        <f t="shared" ca="1" si="253"/>
        <v>3 เดือน</v>
      </c>
      <c r="AT3250" s="978" t="str">
        <f t="shared" ca="1" si="254"/>
        <v>8 วัน</v>
      </c>
      <c r="AU3250" s="245"/>
      <c r="AV3250" s="979" t="str">
        <f t="shared" ca="1" si="255"/>
        <v>0 ปี3 เดือน8 วัน</v>
      </c>
    </row>
    <row r="3251" spans="1:48" s="809" customFormat="1" ht="175.2" customHeight="1">
      <c r="A3251" s="811"/>
      <c r="B3251" s="958">
        <v>243765</v>
      </c>
      <c r="C3251" s="968">
        <f t="shared" si="251"/>
        <v>45439</v>
      </c>
      <c r="D3251" s="262">
        <v>8</v>
      </c>
      <c r="E3251" s="261" t="s">
        <v>6199</v>
      </c>
      <c r="F3251" s="1016" t="s">
        <v>6185</v>
      </c>
      <c r="G3251" s="1016">
        <v>66932</v>
      </c>
      <c r="H3251" s="1017" t="s">
        <v>5990</v>
      </c>
      <c r="I3251" s="1017" t="s">
        <v>54</v>
      </c>
      <c r="J3251" s="1017" t="s">
        <v>55</v>
      </c>
      <c r="K3251" s="1016" t="s">
        <v>71</v>
      </c>
      <c r="L3251" s="1016" t="s">
        <v>71</v>
      </c>
      <c r="M3251" s="1016" t="s">
        <v>120</v>
      </c>
      <c r="N3251" s="1016" t="s">
        <v>6232</v>
      </c>
      <c r="O3251" s="1016"/>
      <c r="P3251" s="1016" t="s">
        <v>58</v>
      </c>
      <c r="Q3251" s="904"/>
      <c r="R3251" s="904"/>
      <c r="S3251" s="904"/>
      <c r="T3251" s="904"/>
      <c r="U3251" s="754"/>
      <c r="V3251" s="754"/>
      <c r="W3251" s="754"/>
      <c r="X3251" s="754"/>
      <c r="Y3251" s="754"/>
      <c r="Z3251" s="754"/>
      <c r="AA3251" s="754"/>
      <c r="AB3251" s="754"/>
      <c r="AC3251" s="793" t="s">
        <v>184</v>
      </c>
      <c r="AD3251" s="793"/>
      <c r="AE3251" s="904"/>
      <c r="AF3251" s="754"/>
      <c r="AG3251" s="347"/>
      <c r="AH3251" s="262" t="s">
        <v>6257</v>
      </c>
      <c r="AI3251" s="347"/>
      <c r="AJ3251" s="347"/>
      <c r="AK3251" s="347"/>
      <c r="AL3251" s="347"/>
      <c r="AM3251" s="347"/>
      <c r="AN3251" s="347"/>
      <c r="AO3251" s="347"/>
      <c r="AP3251" s="347"/>
      <c r="AR3251" s="977" t="str">
        <f t="shared" ca="1" si="252"/>
        <v>0 ปี</v>
      </c>
      <c r="AS3251" s="977" t="str">
        <f t="shared" ca="1" si="253"/>
        <v>3 เดือน</v>
      </c>
      <c r="AT3251" s="978" t="str">
        <f t="shared" ca="1" si="254"/>
        <v>8 วัน</v>
      </c>
      <c r="AU3251" s="245"/>
      <c r="AV3251" s="979" t="str">
        <f t="shared" ca="1" si="255"/>
        <v>0 ปี3 เดือน8 วัน</v>
      </c>
    </row>
    <row r="3252" spans="1:48" s="809" customFormat="1" ht="175.2" customHeight="1">
      <c r="A3252" s="811"/>
      <c r="B3252" s="958">
        <v>243765</v>
      </c>
      <c r="C3252" s="968">
        <f t="shared" si="251"/>
        <v>45439</v>
      </c>
      <c r="D3252" s="262">
        <v>8</v>
      </c>
      <c r="E3252" s="261" t="s">
        <v>6199</v>
      </c>
      <c r="F3252" s="1016" t="s">
        <v>6185</v>
      </c>
      <c r="G3252" s="1016">
        <v>66952</v>
      </c>
      <c r="H3252" s="1017" t="s">
        <v>5990</v>
      </c>
      <c r="I3252" s="1017" t="s">
        <v>54</v>
      </c>
      <c r="J3252" s="1017" t="s">
        <v>55</v>
      </c>
      <c r="K3252" s="1016" t="s">
        <v>71</v>
      </c>
      <c r="L3252" s="1016" t="s">
        <v>71</v>
      </c>
      <c r="M3252" s="1016" t="s">
        <v>120</v>
      </c>
      <c r="N3252" s="1016" t="s">
        <v>1115</v>
      </c>
      <c r="O3252" s="1016"/>
      <c r="P3252" s="1016" t="s">
        <v>58</v>
      </c>
      <c r="Q3252" s="904"/>
      <c r="R3252" s="904"/>
      <c r="S3252" s="904"/>
      <c r="T3252" s="904"/>
      <c r="U3252" s="754"/>
      <c r="V3252" s="754"/>
      <c r="W3252" s="754"/>
      <c r="X3252" s="754"/>
      <c r="Y3252" s="754"/>
      <c r="Z3252" s="754"/>
      <c r="AA3252" s="754"/>
      <c r="AB3252" s="754"/>
      <c r="AC3252" s="793" t="s">
        <v>184</v>
      </c>
      <c r="AD3252" s="793"/>
      <c r="AE3252" s="904"/>
      <c r="AF3252" s="754"/>
      <c r="AG3252" s="347"/>
      <c r="AH3252" s="262" t="s">
        <v>6257</v>
      </c>
      <c r="AI3252" s="347"/>
      <c r="AJ3252" s="347"/>
      <c r="AK3252" s="347"/>
      <c r="AL3252" s="347"/>
      <c r="AM3252" s="347"/>
      <c r="AN3252" s="347"/>
      <c r="AO3252" s="347"/>
      <c r="AP3252" s="347"/>
      <c r="AR3252" s="977" t="str">
        <f t="shared" ca="1" si="252"/>
        <v>0 ปี</v>
      </c>
      <c r="AS3252" s="977" t="str">
        <f t="shared" ca="1" si="253"/>
        <v>3 เดือน</v>
      </c>
      <c r="AT3252" s="978" t="str">
        <f t="shared" ca="1" si="254"/>
        <v>8 วัน</v>
      </c>
      <c r="AU3252" s="245"/>
      <c r="AV3252" s="979" t="str">
        <f t="shared" ca="1" si="255"/>
        <v>0 ปี3 เดือน8 วัน</v>
      </c>
    </row>
    <row r="3253" spans="1:48" s="809" customFormat="1" ht="175.2" customHeight="1">
      <c r="A3253" s="811"/>
      <c r="B3253" s="958">
        <v>243765</v>
      </c>
      <c r="C3253" s="968">
        <f t="shared" si="251"/>
        <v>45439</v>
      </c>
      <c r="D3253" s="262">
        <v>8</v>
      </c>
      <c r="E3253" s="261" t="s">
        <v>6199</v>
      </c>
      <c r="F3253" s="1016" t="s">
        <v>6186</v>
      </c>
      <c r="G3253" s="1017">
        <v>59687</v>
      </c>
      <c r="H3253" s="1016"/>
      <c r="I3253" s="1016" t="s">
        <v>54</v>
      </c>
      <c r="J3253" s="1017" t="s">
        <v>980</v>
      </c>
      <c r="K3253" s="1017" t="s">
        <v>70</v>
      </c>
      <c r="L3253" s="1017" t="s">
        <v>70</v>
      </c>
      <c r="M3253" s="1016" t="s">
        <v>80</v>
      </c>
      <c r="N3253" s="1017" t="s">
        <v>188</v>
      </c>
      <c r="O3253" s="1017" t="s">
        <v>65</v>
      </c>
      <c r="P3253" s="1017" t="s">
        <v>527</v>
      </c>
      <c r="Q3253" s="904"/>
      <c r="R3253" s="904"/>
      <c r="S3253" s="904"/>
      <c r="T3253" s="904"/>
      <c r="U3253" s="754"/>
      <c r="V3253" s="754"/>
      <c r="W3253" s="754"/>
      <c r="X3253" s="754"/>
      <c r="Y3253" s="754"/>
      <c r="Z3253" s="754"/>
      <c r="AA3253" s="754"/>
      <c r="AB3253" s="754"/>
      <c r="AC3253" s="793" t="s">
        <v>184</v>
      </c>
      <c r="AD3253" s="793"/>
      <c r="AE3253" s="904"/>
      <c r="AF3253" s="754"/>
      <c r="AG3253" s="347"/>
      <c r="AH3253" s="262" t="s">
        <v>6257</v>
      </c>
      <c r="AI3253" s="347"/>
      <c r="AJ3253" s="347"/>
      <c r="AK3253" s="347"/>
      <c r="AL3253" s="347"/>
      <c r="AM3253" s="347"/>
      <c r="AN3253" s="347"/>
      <c r="AO3253" s="347"/>
      <c r="AP3253" s="347"/>
      <c r="AR3253" s="977" t="str">
        <f t="shared" ca="1" si="252"/>
        <v>0 ปี</v>
      </c>
      <c r="AS3253" s="977" t="str">
        <f t="shared" ca="1" si="253"/>
        <v>3 เดือน</v>
      </c>
      <c r="AT3253" s="978" t="str">
        <f t="shared" ca="1" si="254"/>
        <v>8 วัน</v>
      </c>
      <c r="AU3253" s="245"/>
      <c r="AV3253" s="979" t="str">
        <f t="shared" ca="1" si="255"/>
        <v>0 ปี3 เดือน8 วัน</v>
      </c>
    </row>
    <row r="3254" spans="1:48" s="809" customFormat="1" ht="175.2" customHeight="1">
      <c r="A3254" s="811"/>
      <c r="B3254" s="958">
        <v>243765</v>
      </c>
      <c r="C3254" s="968">
        <f t="shared" si="251"/>
        <v>45439</v>
      </c>
      <c r="D3254" s="262">
        <v>8</v>
      </c>
      <c r="E3254" s="261" t="s">
        <v>6199</v>
      </c>
      <c r="F3254" s="1016" t="s">
        <v>6186</v>
      </c>
      <c r="G3254" s="1017">
        <v>225998</v>
      </c>
      <c r="H3254" s="1016"/>
      <c r="I3254" s="1016" t="s">
        <v>54</v>
      </c>
      <c r="J3254" s="1017" t="s">
        <v>69</v>
      </c>
      <c r="K3254" s="1017" t="s">
        <v>70</v>
      </c>
      <c r="L3254" s="1017" t="s">
        <v>70</v>
      </c>
      <c r="M3254" s="1016" t="s">
        <v>80</v>
      </c>
      <c r="N3254" s="1017" t="s">
        <v>1432</v>
      </c>
      <c r="O3254" s="1017" t="s">
        <v>74</v>
      </c>
      <c r="P3254" s="1017" t="s">
        <v>72</v>
      </c>
      <c r="Q3254" s="904"/>
      <c r="R3254" s="904"/>
      <c r="S3254" s="904"/>
      <c r="T3254" s="904"/>
      <c r="U3254" s="754"/>
      <c r="V3254" s="754"/>
      <c r="W3254" s="754"/>
      <c r="X3254" s="754"/>
      <c r="Y3254" s="754"/>
      <c r="Z3254" s="754"/>
      <c r="AA3254" s="754"/>
      <c r="AB3254" s="754"/>
      <c r="AC3254" s="793" t="s">
        <v>184</v>
      </c>
      <c r="AD3254" s="793"/>
      <c r="AE3254" s="904"/>
      <c r="AF3254" s="754"/>
      <c r="AG3254" s="347"/>
      <c r="AH3254" s="262" t="s">
        <v>6257</v>
      </c>
      <c r="AI3254" s="347"/>
      <c r="AJ3254" s="347"/>
      <c r="AK3254" s="347"/>
      <c r="AL3254" s="347"/>
      <c r="AM3254" s="347"/>
      <c r="AN3254" s="347"/>
      <c r="AO3254" s="347"/>
      <c r="AP3254" s="347"/>
      <c r="AR3254" s="977" t="str">
        <f t="shared" ca="1" si="252"/>
        <v>0 ปี</v>
      </c>
      <c r="AS3254" s="977" t="str">
        <f t="shared" ca="1" si="253"/>
        <v>3 เดือน</v>
      </c>
      <c r="AT3254" s="978" t="str">
        <f t="shared" ca="1" si="254"/>
        <v>8 วัน</v>
      </c>
      <c r="AU3254" s="245"/>
      <c r="AV3254" s="979" t="str">
        <f t="shared" ca="1" si="255"/>
        <v>0 ปี3 เดือน8 วัน</v>
      </c>
    </row>
    <row r="3255" spans="1:48" s="809" customFormat="1" ht="175.2" customHeight="1">
      <c r="A3255" s="811"/>
      <c r="B3255" s="958">
        <v>243765</v>
      </c>
      <c r="C3255" s="968">
        <f t="shared" si="251"/>
        <v>45439</v>
      </c>
      <c r="D3255" s="262">
        <v>8</v>
      </c>
      <c r="E3255" s="261" t="s">
        <v>6199</v>
      </c>
      <c r="F3255" s="1016" t="s">
        <v>6186</v>
      </c>
      <c r="G3255" s="1017">
        <v>71902</v>
      </c>
      <c r="H3255" s="1016"/>
      <c r="I3255" s="1016" t="s">
        <v>60</v>
      </c>
      <c r="J3255" s="1017" t="s">
        <v>235</v>
      </c>
      <c r="K3255" s="1017" t="s">
        <v>61</v>
      </c>
      <c r="L3255" s="1017" t="s">
        <v>61</v>
      </c>
      <c r="M3255" s="1016" t="s">
        <v>80</v>
      </c>
      <c r="N3255" s="1017" t="s">
        <v>6233</v>
      </c>
      <c r="O3255" s="1017" t="s">
        <v>65</v>
      </c>
      <c r="P3255" s="1017" t="s">
        <v>527</v>
      </c>
      <c r="Q3255" s="904"/>
      <c r="R3255" s="904"/>
      <c r="S3255" s="904"/>
      <c r="T3255" s="904"/>
      <c r="U3255" s="754"/>
      <c r="V3255" s="754"/>
      <c r="W3255" s="754"/>
      <c r="X3255" s="754"/>
      <c r="Y3255" s="754"/>
      <c r="Z3255" s="754"/>
      <c r="AA3255" s="754"/>
      <c r="AB3255" s="754"/>
      <c r="AC3255" s="793" t="s">
        <v>184</v>
      </c>
      <c r="AD3255" s="793"/>
      <c r="AE3255" s="904"/>
      <c r="AF3255" s="754"/>
      <c r="AG3255" s="347"/>
      <c r="AH3255" s="262" t="s">
        <v>6257</v>
      </c>
      <c r="AI3255" s="347"/>
      <c r="AJ3255" s="347"/>
      <c r="AK3255" s="347"/>
      <c r="AL3255" s="347"/>
      <c r="AM3255" s="347"/>
      <c r="AN3255" s="347"/>
      <c r="AO3255" s="347"/>
      <c r="AP3255" s="347"/>
      <c r="AR3255" s="977" t="str">
        <f t="shared" ca="1" si="252"/>
        <v>0 ปี</v>
      </c>
      <c r="AS3255" s="977" t="str">
        <f t="shared" ca="1" si="253"/>
        <v>3 เดือน</v>
      </c>
      <c r="AT3255" s="978" t="str">
        <f t="shared" ca="1" si="254"/>
        <v>8 วัน</v>
      </c>
      <c r="AU3255" s="245"/>
      <c r="AV3255" s="979" t="str">
        <f t="shared" ca="1" si="255"/>
        <v>0 ปี3 เดือน8 วัน</v>
      </c>
    </row>
    <row r="3256" spans="1:48" s="809" customFormat="1" ht="175.2" customHeight="1">
      <c r="A3256" s="811"/>
      <c r="B3256" s="958">
        <v>243765</v>
      </c>
      <c r="C3256" s="968">
        <f t="shared" si="251"/>
        <v>45439</v>
      </c>
      <c r="D3256" s="262">
        <v>8</v>
      </c>
      <c r="E3256" s="261" t="s">
        <v>6199</v>
      </c>
      <c r="F3256" s="1016" t="s">
        <v>6186</v>
      </c>
      <c r="G3256" s="1017">
        <v>59528</v>
      </c>
      <c r="H3256" s="1016"/>
      <c r="I3256" s="1016" t="s">
        <v>54</v>
      </c>
      <c r="J3256" s="1017" t="s">
        <v>980</v>
      </c>
      <c r="K3256" s="1017" t="s">
        <v>70</v>
      </c>
      <c r="L3256" s="1017" t="s">
        <v>70</v>
      </c>
      <c r="M3256" s="1016" t="s">
        <v>80</v>
      </c>
      <c r="N3256" s="1017" t="s">
        <v>6234</v>
      </c>
      <c r="O3256" s="1017" t="s">
        <v>65</v>
      </c>
      <c r="P3256" s="1017" t="s">
        <v>527</v>
      </c>
      <c r="Q3256" s="904"/>
      <c r="R3256" s="904"/>
      <c r="S3256" s="904"/>
      <c r="T3256" s="904"/>
      <c r="U3256" s="754"/>
      <c r="V3256" s="754"/>
      <c r="W3256" s="754"/>
      <c r="X3256" s="754"/>
      <c r="Y3256" s="754"/>
      <c r="Z3256" s="754"/>
      <c r="AA3256" s="754"/>
      <c r="AB3256" s="754"/>
      <c r="AC3256" s="793" t="s">
        <v>184</v>
      </c>
      <c r="AD3256" s="793"/>
      <c r="AE3256" s="904"/>
      <c r="AF3256" s="754"/>
      <c r="AG3256" s="347"/>
      <c r="AH3256" s="262" t="s">
        <v>6257</v>
      </c>
      <c r="AI3256" s="347"/>
      <c r="AJ3256" s="347"/>
      <c r="AK3256" s="347"/>
      <c r="AL3256" s="347"/>
      <c r="AM3256" s="347"/>
      <c r="AN3256" s="347"/>
      <c r="AO3256" s="347"/>
      <c r="AP3256" s="347"/>
      <c r="AR3256" s="977" t="str">
        <f t="shared" ca="1" si="252"/>
        <v>0 ปี</v>
      </c>
      <c r="AS3256" s="977" t="str">
        <f t="shared" ca="1" si="253"/>
        <v>3 เดือน</v>
      </c>
      <c r="AT3256" s="978" t="str">
        <f t="shared" ca="1" si="254"/>
        <v>8 วัน</v>
      </c>
      <c r="AU3256" s="245"/>
      <c r="AV3256" s="979" t="str">
        <f t="shared" ca="1" si="255"/>
        <v>0 ปี3 เดือน8 วัน</v>
      </c>
    </row>
    <row r="3257" spans="1:48" s="809" customFormat="1" ht="175.2" customHeight="1">
      <c r="A3257" s="811"/>
      <c r="B3257" s="958">
        <v>243765</v>
      </c>
      <c r="C3257" s="968">
        <f t="shared" si="251"/>
        <v>45439</v>
      </c>
      <c r="D3257" s="262">
        <v>8</v>
      </c>
      <c r="E3257" s="261" t="s">
        <v>6199</v>
      </c>
      <c r="F3257" s="1016" t="s">
        <v>6186</v>
      </c>
      <c r="G3257" s="1017">
        <v>72341</v>
      </c>
      <c r="H3257" s="1016"/>
      <c r="I3257" s="1016" t="s">
        <v>54</v>
      </c>
      <c r="J3257" s="1017" t="s">
        <v>85</v>
      </c>
      <c r="K3257" s="1017" t="s">
        <v>70</v>
      </c>
      <c r="L3257" s="1017" t="s">
        <v>70</v>
      </c>
      <c r="M3257" s="1016" t="s">
        <v>80</v>
      </c>
      <c r="N3257" s="1017" t="s">
        <v>6234</v>
      </c>
      <c r="O3257" s="1017" t="s">
        <v>65</v>
      </c>
      <c r="P3257" s="1017" t="s">
        <v>527</v>
      </c>
      <c r="Q3257" s="904"/>
      <c r="R3257" s="904"/>
      <c r="S3257" s="904"/>
      <c r="T3257" s="904"/>
      <c r="U3257" s="754"/>
      <c r="V3257" s="754"/>
      <c r="W3257" s="754"/>
      <c r="X3257" s="754"/>
      <c r="Y3257" s="754"/>
      <c r="Z3257" s="754"/>
      <c r="AA3257" s="754"/>
      <c r="AB3257" s="754"/>
      <c r="AC3257" s="793" t="s">
        <v>184</v>
      </c>
      <c r="AD3257" s="793"/>
      <c r="AE3257" s="904"/>
      <c r="AF3257" s="754"/>
      <c r="AG3257" s="347"/>
      <c r="AH3257" s="262" t="s">
        <v>6257</v>
      </c>
      <c r="AI3257" s="347"/>
      <c r="AJ3257" s="347"/>
      <c r="AK3257" s="347"/>
      <c r="AL3257" s="347"/>
      <c r="AM3257" s="347"/>
      <c r="AN3257" s="347"/>
      <c r="AO3257" s="347"/>
      <c r="AP3257" s="347"/>
      <c r="AR3257" s="977" t="str">
        <f t="shared" ca="1" si="252"/>
        <v>0 ปี</v>
      </c>
      <c r="AS3257" s="977" t="str">
        <f t="shared" ca="1" si="253"/>
        <v>3 เดือน</v>
      </c>
      <c r="AT3257" s="978" t="str">
        <f t="shared" ca="1" si="254"/>
        <v>8 วัน</v>
      </c>
      <c r="AU3257" s="245"/>
      <c r="AV3257" s="979" t="str">
        <f t="shared" ca="1" si="255"/>
        <v>0 ปี3 เดือน8 วัน</v>
      </c>
    </row>
    <row r="3258" spans="1:48" s="809" customFormat="1" ht="175.2" customHeight="1">
      <c r="A3258" s="811"/>
      <c r="B3258" s="958">
        <v>243765</v>
      </c>
      <c r="C3258" s="968">
        <f t="shared" si="251"/>
        <v>45439</v>
      </c>
      <c r="D3258" s="262">
        <v>8</v>
      </c>
      <c r="E3258" s="261" t="s">
        <v>6199</v>
      </c>
      <c r="F3258" s="1016" t="s">
        <v>6186</v>
      </c>
      <c r="G3258" s="1017">
        <v>71945</v>
      </c>
      <c r="H3258" s="1016"/>
      <c r="I3258" s="1016" t="s">
        <v>54</v>
      </c>
      <c r="J3258" s="1017" t="s">
        <v>69</v>
      </c>
      <c r="K3258" s="1017" t="s">
        <v>70</v>
      </c>
      <c r="L3258" s="1017" t="s">
        <v>70</v>
      </c>
      <c r="M3258" s="1017" t="s">
        <v>80</v>
      </c>
      <c r="N3258" s="1017" t="s">
        <v>1827</v>
      </c>
      <c r="O3258" s="1017" t="s">
        <v>719</v>
      </c>
      <c r="P3258" s="1017" t="s">
        <v>72</v>
      </c>
      <c r="Q3258" s="904"/>
      <c r="R3258" s="904"/>
      <c r="S3258" s="904"/>
      <c r="T3258" s="904"/>
      <c r="U3258" s="754"/>
      <c r="V3258" s="754"/>
      <c r="W3258" s="754"/>
      <c r="X3258" s="754"/>
      <c r="Y3258" s="754"/>
      <c r="Z3258" s="754"/>
      <c r="AA3258" s="754"/>
      <c r="AB3258" s="754"/>
      <c r="AC3258" s="793" t="s">
        <v>184</v>
      </c>
      <c r="AD3258" s="793"/>
      <c r="AE3258" s="904"/>
      <c r="AF3258" s="754"/>
      <c r="AG3258" s="347"/>
      <c r="AH3258" s="262" t="s">
        <v>6257</v>
      </c>
      <c r="AI3258" s="347"/>
      <c r="AJ3258" s="347"/>
      <c r="AK3258" s="347"/>
      <c r="AL3258" s="347"/>
      <c r="AM3258" s="347"/>
      <c r="AN3258" s="347"/>
      <c r="AO3258" s="347"/>
      <c r="AP3258" s="347"/>
      <c r="AR3258" s="977" t="str">
        <f t="shared" ca="1" si="252"/>
        <v>0 ปี</v>
      </c>
      <c r="AS3258" s="977" t="str">
        <f t="shared" ca="1" si="253"/>
        <v>3 เดือน</v>
      </c>
      <c r="AT3258" s="978" t="str">
        <f t="shared" ca="1" si="254"/>
        <v>8 วัน</v>
      </c>
      <c r="AU3258" s="245"/>
      <c r="AV3258" s="979" t="str">
        <f t="shared" ca="1" si="255"/>
        <v>0 ปี3 เดือน8 วัน</v>
      </c>
    </row>
    <row r="3259" spans="1:48" s="809" customFormat="1" ht="175.2" customHeight="1">
      <c r="A3259" s="811"/>
      <c r="B3259" s="958">
        <v>243765</v>
      </c>
      <c r="C3259" s="968">
        <f t="shared" ref="C3259:C3322" si="256" xml:space="preserve"> EDATE(B3259,-543*12)</f>
        <v>45439</v>
      </c>
      <c r="D3259" s="262">
        <v>8</v>
      </c>
      <c r="E3259" s="261" t="s">
        <v>6199</v>
      </c>
      <c r="F3259" s="1016" t="s">
        <v>6186</v>
      </c>
      <c r="G3259" s="1017">
        <v>71933</v>
      </c>
      <c r="H3259" s="1016"/>
      <c r="I3259" s="1016" t="s">
        <v>54</v>
      </c>
      <c r="J3259" s="1017" t="s">
        <v>69</v>
      </c>
      <c r="K3259" s="1017" t="s">
        <v>70</v>
      </c>
      <c r="L3259" s="1017" t="s">
        <v>70</v>
      </c>
      <c r="M3259" s="1017" t="s">
        <v>80</v>
      </c>
      <c r="N3259" s="1017" t="s">
        <v>1827</v>
      </c>
      <c r="O3259" s="1017" t="s">
        <v>74</v>
      </c>
      <c r="P3259" s="1017" t="s">
        <v>72</v>
      </c>
      <c r="Q3259" s="904"/>
      <c r="R3259" s="904"/>
      <c r="S3259" s="904"/>
      <c r="T3259" s="904"/>
      <c r="U3259" s="754"/>
      <c r="V3259" s="754"/>
      <c r="W3259" s="754"/>
      <c r="X3259" s="754"/>
      <c r="Y3259" s="754"/>
      <c r="Z3259" s="754"/>
      <c r="AA3259" s="754"/>
      <c r="AB3259" s="754"/>
      <c r="AC3259" s="793" t="s">
        <v>184</v>
      </c>
      <c r="AD3259" s="793"/>
      <c r="AE3259" s="904"/>
      <c r="AF3259" s="754"/>
      <c r="AG3259" s="347"/>
      <c r="AH3259" s="262" t="s">
        <v>6257</v>
      </c>
      <c r="AI3259" s="347"/>
      <c r="AJ3259" s="347"/>
      <c r="AK3259" s="347"/>
      <c r="AL3259" s="347"/>
      <c r="AM3259" s="347"/>
      <c r="AN3259" s="347"/>
      <c r="AO3259" s="347"/>
      <c r="AP3259" s="347"/>
      <c r="AR3259" s="977" t="str">
        <f t="shared" ca="1" si="252"/>
        <v>0 ปี</v>
      </c>
      <c r="AS3259" s="977" t="str">
        <f t="shared" ca="1" si="253"/>
        <v>3 เดือน</v>
      </c>
      <c r="AT3259" s="978" t="str">
        <f t="shared" ca="1" si="254"/>
        <v>8 วัน</v>
      </c>
      <c r="AU3259" s="245"/>
      <c r="AV3259" s="979" t="str">
        <f t="shared" ca="1" si="255"/>
        <v>0 ปี3 เดือน8 วัน</v>
      </c>
    </row>
    <row r="3260" spans="1:48" s="809" customFormat="1" ht="175.2" customHeight="1">
      <c r="A3260" s="811"/>
      <c r="B3260" s="958">
        <v>243765</v>
      </c>
      <c r="C3260" s="968">
        <f t="shared" si="256"/>
        <v>45439</v>
      </c>
      <c r="D3260" s="262">
        <v>8</v>
      </c>
      <c r="E3260" s="261" t="s">
        <v>6199</v>
      </c>
      <c r="F3260" s="1016" t="s">
        <v>6186</v>
      </c>
      <c r="G3260" s="1017">
        <v>71494</v>
      </c>
      <c r="H3260" s="1017"/>
      <c r="I3260" s="1017" t="s">
        <v>54</v>
      </c>
      <c r="J3260" s="1017" t="s">
        <v>69</v>
      </c>
      <c r="K3260" s="1017" t="s">
        <v>70</v>
      </c>
      <c r="L3260" s="1017" t="s">
        <v>70</v>
      </c>
      <c r="M3260" s="1017" t="s">
        <v>80</v>
      </c>
      <c r="N3260" s="1017" t="s">
        <v>1422</v>
      </c>
      <c r="O3260" s="1017" t="s">
        <v>74</v>
      </c>
      <c r="P3260" s="1017" t="s">
        <v>72</v>
      </c>
      <c r="Q3260" s="904"/>
      <c r="R3260" s="904"/>
      <c r="S3260" s="904"/>
      <c r="T3260" s="904"/>
      <c r="U3260" s="754"/>
      <c r="V3260" s="754"/>
      <c r="W3260" s="754"/>
      <c r="X3260" s="754"/>
      <c r="Y3260" s="754"/>
      <c r="Z3260" s="754"/>
      <c r="AA3260" s="754"/>
      <c r="AB3260" s="754"/>
      <c r="AC3260" s="793" t="s">
        <v>184</v>
      </c>
      <c r="AD3260" s="793"/>
      <c r="AE3260" s="904"/>
      <c r="AF3260" s="754"/>
      <c r="AG3260" s="347"/>
      <c r="AH3260" s="262" t="s">
        <v>6257</v>
      </c>
      <c r="AI3260" s="347"/>
      <c r="AJ3260" s="347"/>
      <c r="AK3260" s="347"/>
      <c r="AL3260" s="347"/>
      <c r="AM3260" s="347"/>
      <c r="AN3260" s="347"/>
      <c r="AO3260" s="347"/>
      <c r="AP3260" s="347"/>
      <c r="AR3260" s="977" t="str">
        <f t="shared" ca="1" si="252"/>
        <v>0 ปี</v>
      </c>
      <c r="AS3260" s="977" t="str">
        <f t="shared" ca="1" si="253"/>
        <v>3 เดือน</v>
      </c>
      <c r="AT3260" s="978" t="str">
        <f t="shared" ca="1" si="254"/>
        <v>8 วัน</v>
      </c>
      <c r="AU3260" s="245"/>
      <c r="AV3260" s="979" t="str">
        <f t="shared" ca="1" si="255"/>
        <v>0 ปี3 เดือน8 วัน</v>
      </c>
    </row>
    <row r="3261" spans="1:48" s="809" customFormat="1" ht="175.2" customHeight="1">
      <c r="A3261" s="811"/>
      <c r="B3261" s="958">
        <v>243765</v>
      </c>
      <c r="C3261" s="968">
        <f t="shared" si="256"/>
        <v>45439</v>
      </c>
      <c r="D3261" s="262">
        <v>8</v>
      </c>
      <c r="E3261" s="261" t="s">
        <v>6199</v>
      </c>
      <c r="F3261" s="1016" t="s">
        <v>6187</v>
      </c>
      <c r="G3261" s="1017">
        <v>72942</v>
      </c>
      <c r="H3261" s="1017"/>
      <c r="I3261" s="1017" t="s">
        <v>60</v>
      </c>
      <c r="J3261" s="1017" t="s">
        <v>398</v>
      </c>
      <c r="K3261" s="1017" t="s">
        <v>61</v>
      </c>
      <c r="L3261" s="1017" t="s">
        <v>61</v>
      </c>
      <c r="M3261" s="1017" t="s">
        <v>80</v>
      </c>
      <c r="N3261" s="1017" t="s">
        <v>305</v>
      </c>
      <c r="O3261" s="1017" t="s">
        <v>3083</v>
      </c>
      <c r="P3261" s="1017" t="s">
        <v>134</v>
      </c>
      <c r="Q3261" s="904"/>
      <c r="R3261" s="904"/>
      <c r="S3261" s="904"/>
      <c r="T3261" s="904"/>
      <c r="U3261" s="754"/>
      <c r="V3261" s="754"/>
      <c r="W3261" s="754"/>
      <c r="X3261" s="754"/>
      <c r="Y3261" s="754"/>
      <c r="Z3261" s="754"/>
      <c r="AA3261" s="754"/>
      <c r="AB3261" s="754"/>
      <c r="AC3261" s="793" t="s">
        <v>184</v>
      </c>
      <c r="AD3261" s="793"/>
      <c r="AE3261" s="904"/>
      <c r="AF3261" s="754"/>
      <c r="AG3261" s="347"/>
      <c r="AH3261" s="262" t="s">
        <v>6257</v>
      </c>
      <c r="AI3261" s="347"/>
      <c r="AJ3261" s="347"/>
      <c r="AK3261" s="347"/>
      <c r="AL3261" s="347"/>
      <c r="AM3261" s="347"/>
      <c r="AN3261" s="347"/>
      <c r="AO3261" s="347"/>
      <c r="AP3261" s="347"/>
      <c r="AR3261" s="977" t="str">
        <f t="shared" ca="1" si="252"/>
        <v>0 ปี</v>
      </c>
      <c r="AS3261" s="977" t="str">
        <f t="shared" ca="1" si="253"/>
        <v>3 เดือน</v>
      </c>
      <c r="AT3261" s="978" t="str">
        <f t="shared" ca="1" si="254"/>
        <v>8 วัน</v>
      </c>
      <c r="AU3261" s="245"/>
      <c r="AV3261" s="979" t="str">
        <f t="shared" ca="1" si="255"/>
        <v>0 ปี3 เดือน8 วัน</v>
      </c>
    </row>
    <row r="3262" spans="1:48" s="809" customFormat="1" ht="175.2" customHeight="1">
      <c r="A3262" s="811"/>
      <c r="B3262" s="958">
        <v>243765</v>
      </c>
      <c r="C3262" s="968">
        <f t="shared" si="256"/>
        <v>45439</v>
      </c>
      <c r="D3262" s="262">
        <v>8</v>
      </c>
      <c r="E3262" s="261" t="s">
        <v>6199</v>
      </c>
      <c r="F3262" s="1016" t="s">
        <v>6186</v>
      </c>
      <c r="G3262" s="1016">
        <v>175745</v>
      </c>
      <c r="H3262" s="1016"/>
      <c r="I3262" s="1016" t="s">
        <v>54</v>
      </c>
      <c r="J3262" s="1016" t="s">
        <v>55</v>
      </c>
      <c r="K3262" s="1016" t="s">
        <v>71</v>
      </c>
      <c r="L3262" s="1016" t="s">
        <v>71</v>
      </c>
      <c r="M3262" s="1016" t="s">
        <v>80</v>
      </c>
      <c r="N3262" s="1016" t="s">
        <v>6235</v>
      </c>
      <c r="O3262" s="1016" t="s">
        <v>197</v>
      </c>
      <c r="P3262" s="1016" t="s">
        <v>58</v>
      </c>
      <c r="Q3262" s="904"/>
      <c r="R3262" s="904"/>
      <c r="S3262" s="904"/>
      <c r="T3262" s="904"/>
      <c r="U3262" s="754"/>
      <c r="V3262" s="754"/>
      <c r="W3262" s="754"/>
      <c r="X3262" s="754"/>
      <c r="Y3262" s="754"/>
      <c r="Z3262" s="754"/>
      <c r="AA3262" s="754"/>
      <c r="AB3262" s="754"/>
      <c r="AC3262" s="793" t="s">
        <v>184</v>
      </c>
      <c r="AD3262" s="793"/>
      <c r="AE3262" s="904"/>
      <c r="AF3262" s="754"/>
      <c r="AG3262" s="347"/>
      <c r="AH3262" s="262" t="s">
        <v>6257</v>
      </c>
      <c r="AI3262" s="347"/>
      <c r="AJ3262" s="347"/>
      <c r="AK3262" s="347"/>
      <c r="AL3262" s="347"/>
      <c r="AM3262" s="347"/>
      <c r="AN3262" s="347"/>
      <c r="AO3262" s="347"/>
      <c r="AP3262" s="347"/>
      <c r="AR3262" s="977" t="str">
        <f t="shared" ca="1" si="252"/>
        <v>0 ปี</v>
      </c>
      <c r="AS3262" s="977" t="str">
        <f t="shared" ca="1" si="253"/>
        <v>3 เดือน</v>
      </c>
      <c r="AT3262" s="978" t="str">
        <f t="shared" ca="1" si="254"/>
        <v>8 วัน</v>
      </c>
      <c r="AU3262" s="245"/>
      <c r="AV3262" s="979" t="str">
        <f t="shared" ca="1" si="255"/>
        <v>0 ปี3 เดือน8 วัน</v>
      </c>
    </row>
    <row r="3263" spans="1:48" s="809" customFormat="1" ht="175.2" customHeight="1">
      <c r="A3263" s="811"/>
      <c r="B3263" s="958">
        <v>243765</v>
      </c>
      <c r="C3263" s="968">
        <f t="shared" si="256"/>
        <v>45439</v>
      </c>
      <c r="D3263" s="262">
        <v>8</v>
      </c>
      <c r="E3263" s="261" t="s">
        <v>6199</v>
      </c>
      <c r="F3263" s="1016" t="s">
        <v>6186</v>
      </c>
      <c r="G3263" s="1016">
        <v>153626</v>
      </c>
      <c r="H3263" s="1016"/>
      <c r="I3263" s="1016" t="s">
        <v>54</v>
      </c>
      <c r="J3263" s="1016" t="s">
        <v>69</v>
      </c>
      <c r="K3263" s="1016" t="s">
        <v>70</v>
      </c>
      <c r="L3263" s="1016" t="s">
        <v>70</v>
      </c>
      <c r="M3263" s="1016" t="s">
        <v>80</v>
      </c>
      <c r="N3263" s="1016" t="s">
        <v>6236</v>
      </c>
      <c r="O3263" s="1016" t="s">
        <v>76</v>
      </c>
      <c r="P3263" s="1016" t="s">
        <v>58</v>
      </c>
      <c r="Q3263" s="904"/>
      <c r="R3263" s="904"/>
      <c r="S3263" s="904"/>
      <c r="T3263" s="904"/>
      <c r="U3263" s="754"/>
      <c r="V3263" s="754"/>
      <c r="W3263" s="754"/>
      <c r="X3263" s="754"/>
      <c r="Y3263" s="754"/>
      <c r="Z3263" s="754"/>
      <c r="AA3263" s="754"/>
      <c r="AB3263" s="754"/>
      <c r="AC3263" s="793" t="s">
        <v>184</v>
      </c>
      <c r="AD3263" s="793"/>
      <c r="AE3263" s="904"/>
      <c r="AF3263" s="754"/>
      <c r="AG3263" s="347"/>
      <c r="AH3263" s="262" t="s">
        <v>6257</v>
      </c>
      <c r="AI3263" s="347"/>
      <c r="AJ3263" s="347"/>
      <c r="AK3263" s="347"/>
      <c r="AL3263" s="347"/>
      <c r="AM3263" s="347"/>
      <c r="AN3263" s="347"/>
      <c r="AO3263" s="347"/>
      <c r="AP3263" s="347"/>
      <c r="AR3263" s="977" t="str">
        <f t="shared" ca="1" si="252"/>
        <v>0 ปี</v>
      </c>
      <c r="AS3263" s="977" t="str">
        <f t="shared" ca="1" si="253"/>
        <v>3 เดือน</v>
      </c>
      <c r="AT3263" s="978" t="str">
        <f t="shared" ca="1" si="254"/>
        <v>8 วัน</v>
      </c>
      <c r="AU3263" s="245"/>
      <c r="AV3263" s="979" t="str">
        <f t="shared" ca="1" si="255"/>
        <v>0 ปี3 เดือน8 วัน</v>
      </c>
    </row>
    <row r="3264" spans="1:48" s="809" customFormat="1" ht="175.2" customHeight="1">
      <c r="A3264" s="811"/>
      <c r="B3264" s="958">
        <v>243765</v>
      </c>
      <c r="C3264" s="968">
        <f t="shared" si="256"/>
        <v>45439</v>
      </c>
      <c r="D3264" s="262">
        <v>8</v>
      </c>
      <c r="E3264" s="261" t="s">
        <v>6199</v>
      </c>
      <c r="F3264" s="1016" t="s">
        <v>6186</v>
      </c>
      <c r="G3264" s="1016">
        <v>252945</v>
      </c>
      <c r="H3264" s="1016"/>
      <c r="I3264" s="1016" t="s">
        <v>60</v>
      </c>
      <c r="J3264" s="1016" t="s">
        <v>321</v>
      </c>
      <c r="K3264" s="1016" t="s">
        <v>62</v>
      </c>
      <c r="L3264" s="1016" t="s">
        <v>62</v>
      </c>
      <c r="M3264" s="1016" t="s">
        <v>80</v>
      </c>
      <c r="N3264" s="1016" t="s">
        <v>4071</v>
      </c>
      <c r="O3264" s="1016" t="s">
        <v>197</v>
      </c>
      <c r="P3264" s="1016" t="s">
        <v>73</v>
      </c>
      <c r="Q3264" s="904"/>
      <c r="R3264" s="904"/>
      <c r="S3264" s="904"/>
      <c r="T3264" s="904"/>
      <c r="U3264" s="754"/>
      <c r="V3264" s="754"/>
      <c r="W3264" s="754"/>
      <c r="X3264" s="754"/>
      <c r="Y3264" s="754"/>
      <c r="Z3264" s="754"/>
      <c r="AA3264" s="754"/>
      <c r="AB3264" s="754"/>
      <c r="AC3264" s="793" t="s">
        <v>184</v>
      </c>
      <c r="AD3264" s="793"/>
      <c r="AE3264" s="904"/>
      <c r="AF3264" s="754"/>
      <c r="AG3264" s="347"/>
      <c r="AH3264" s="262" t="s">
        <v>6257</v>
      </c>
      <c r="AI3264" s="347"/>
      <c r="AJ3264" s="347"/>
      <c r="AK3264" s="347"/>
      <c r="AL3264" s="347"/>
      <c r="AM3264" s="347"/>
      <c r="AN3264" s="347"/>
      <c r="AO3264" s="347"/>
      <c r="AP3264" s="347"/>
      <c r="AR3264" s="977" t="str">
        <f t="shared" ca="1" si="252"/>
        <v>0 ปี</v>
      </c>
      <c r="AS3264" s="977" t="str">
        <f t="shared" ca="1" si="253"/>
        <v>3 เดือน</v>
      </c>
      <c r="AT3264" s="978" t="str">
        <f t="shared" ca="1" si="254"/>
        <v>8 วัน</v>
      </c>
      <c r="AU3264" s="245"/>
      <c r="AV3264" s="979" t="str">
        <f t="shared" ca="1" si="255"/>
        <v>0 ปี3 เดือน8 วัน</v>
      </c>
    </row>
    <row r="3265" spans="1:48" s="809" customFormat="1" ht="175.2" customHeight="1">
      <c r="A3265" s="811"/>
      <c r="B3265" s="958">
        <v>243765</v>
      </c>
      <c r="C3265" s="968">
        <f t="shared" si="256"/>
        <v>45439</v>
      </c>
      <c r="D3265" s="262">
        <v>8</v>
      </c>
      <c r="E3265" s="261" t="s">
        <v>6199</v>
      </c>
      <c r="F3265" s="1016" t="s">
        <v>6186</v>
      </c>
      <c r="G3265" s="1016">
        <v>71901</v>
      </c>
      <c r="H3265" s="1016"/>
      <c r="I3265" s="1016" t="s">
        <v>54</v>
      </c>
      <c r="J3265" s="1016" t="s">
        <v>442</v>
      </c>
      <c r="K3265" s="1016" t="s">
        <v>70</v>
      </c>
      <c r="L3265" s="1016" t="s">
        <v>70</v>
      </c>
      <c r="M3265" s="1016" t="s">
        <v>80</v>
      </c>
      <c r="N3265" s="1016" t="s">
        <v>1827</v>
      </c>
      <c r="O3265" s="1016" t="s">
        <v>65</v>
      </c>
      <c r="P3265" s="1016" t="s">
        <v>73</v>
      </c>
      <c r="Q3265" s="904"/>
      <c r="R3265" s="904"/>
      <c r="S3265" s="904"/>
      <c r="T3265" s="904"/>
      <c r="U3265" s="754"/>
      <c r="V3265" s="754"/>
      <c r="W3265" s="754"/>
      <c r="X3265" s="754"/>
      <c r="Y3265" s="754"/>
      <c r="Z3265" s="754"/>
      <c r="AA3265" s="754"/>
      <c r="AB3265" s="754"/>
      <c r="AC3265" s="793" t="s">
        <v>184</v>
      </c>
      <c r="AD3265" s="793"/>
      <c r="AE3265" s="904"/>
      <c r="AF3265" s="754"/>
      <c r="AG3265" s="347"/>
      <c r="AH3265" s="262" t="s">
        <v>6257</v>
      </c>
      <c r="AI3265" s="347"/>
      <c r="AJ3265" s="347"/>
      <c r="AK3265" s="347"/>
      <c r="AL3265" s="347"/>
      <c r="AM3265" s="347"/>
      <c r="AN3265" s="347"/>
      <c r="AO3265" s="347"/>
      <c r="AP3265" s="347"/>
      <c r="AR3265" s="977" t="str">
        <f t="shared" ca="1" si="252"/>
        <v>0 ปี</v>
      </c>
      <c r="AS3265" s="977" t="str">
        <f t="shared" ca="1" si="253"/>
        <v>3 เดือน</v>
      </c>
      <c r="AT3265" s="978" t="str">
        <f t="shared" ca="1" si="254"/>
        <v>8 วัน</v>
      </c>
      <c r="AU3265" s="245"/>
      <c r="AV3265" s="979" t="str">
        <f t="shared" ca="1" si="255"/>
        <v>0 ปี3 เดือน8 วัน</v>
      </c>
    </row>
    <row r="3266" spans="1:48" s="809" customFormat="1" ht="175.2" customHeight="1">
      <c r="A3266" s="811"/>
      <c r="B3266" s="958">
        <v>243765</v>
      </c>
      <c r="C3266" s="968">
        <f t="shared" si="256"/>
        <v>45439</v>
      </c>
      <c r="D3266" s="262">
        <v>8</v>
      </c>
      <c r="E3266" s="261" t="s">
        <v>6199</v>
      </c>
      <c r="F3266" s="1016" t="s">
        <v>6186</v>
      </c>
      <c r="G3266" s="1016">
        <v>72704</v>
      </c>
      <c r="H3266" s="1016"/>
      <c r="I3266" s="1016" t="s">
        <v>60</v>
      </c>
      <c r="J3266" s="1016" t="s">
        <v>398</v>
      </c>
      <c r="K3266" s="1016" t="s">
        <v>62</v>
      </c>
      <c r="L3266" s="1016" t="s">
        <v>62</v>
      </c>
      <c r="M3266" s="1016" t="s">
        <v>80</v>
      </c>
      <c r="N3266" s="1016" t="s">
        <v>1835</v>
      </c>
      <c r="O3266" s="1016" t="s">
        <v>357</v>
      </c>
      <c r="P3266" s="1016" t="s">
        <v>73</v>
      </c>
      <c r="Q3266" s="904"/>
      <c r="R3266" s="904"/>
      <c r="S3266" s="904"/>
      <c r="T3266" s="904"/>
      <c r="U3266" s="754"/>
      <c r="V3266" s="754"/>
      <c r="W3266" s="754"/>
      <c r="X3266" s="754"/>
      <c r="Y3266" s="754"/>
      <c r="Z3266" s="754"/>
      <c r="AA3266" s="754"/>
      <c r="AB3266" s="754"/>
      <c r="AC3266" s="793" t="s">
        <v>184</v>
      </c>
      <c r="AD3266" s="793"/>
      <c r="AE3266" s="904"/>
      <c r="AF3266" s="754"/>
      <c r="AG3266" s="347"/>
      <c r="AH3266" s="262" t="s">
        <v>6257</v>
      </c>
      <c r="AI3266" s="347"/>
      <c r="AJ3266" s="347"/>
      <c r="AK3266" s="347"/>
      <c r="AL3266" s="347"/>
      <c r="AM3266" s="347"/>
      <c r="AN3266" s="347"/>
      <c r="AO3266" s="347"/>
      <c r="AP3266" s="347"/>
      <c r="AR3266" s="977" t="str">
        <f t="shared" ca="1" si="252"/>
        <v>0 ปี</v>
      </c>
      <c r="AS3266" s="977" t="str">
        <f t="shared" ca="1" si="253"/>
        <v>3 เดือน</v>
      </c>
      <c r="AT3266" s="978" t="str">
        <f t="shared" ca="1" si="254"/>
        <v>8 วัน</v>
      </c>
      <c r="AU3266" s="245"/>
      <c r="AV3266" s="979" t="str">
        <f t="shared" ca="1" si="255"/>
        <v>0 ปี3 เดือน8 วัน</v>
      </c>
    </row>
    <row r="3267" spans="1:48" s="809" customFormat="1" ht="175.2" customHeight="1">
      <c r="A3267" s="811"/>
      <c r="B3267" s="958">
        <v>243765</v>
      </c>
      <c r="C3267" s="968">
        <f t="shared" si="256"/>
        <v>45439</v>
      </c>
      <c r="D3267" s="262">
        <v>8</v>
      </c>
      <c r="E3267" s="261" t="s">
        <v>6199</v>
      </c>
      <c r="F3267" s="1016" t="s">
        <v>6186</v>
      </c>
      <c r="G3267" s="1016">
        <v>211217</v>
      </c>
      <c r="H3267" s="1016"/>
      <c r="I3267" s="1016" t="s">
        <v>54</v>
      </c>
      <c r="J3267" s="1016" t="s">
        <v>69</v>
      </c>
      <c r="K3267" s="1016" t="s">
        <v>70</v>
      </c>
      <c r="L3267" s="1016" t="s">
        <v>70</v>
      </c>
      <c r="M3267" s="1016" t="s">
        <v>80</v>
      </c>
      <c r="N3267" s="1016" t="s">
        <v>188</v>
      </c>
      <c r="O3267" s="1016" t="s">
        <v>719</v>
      </c>
      <c r="P3267" s="1016" t="s">
        <v>58</v>
      </c>
      <c r="Q3267" s="904"/>
      <c r="R3267" s="904"/>
      <c r="S3267" s="904"/>
      <c r="T3267" s="904"/>
      <c r="U3267" s="754"/>
      <c r="V3267" s="754"/>
      <c r="W3267" s="754"/>
      <c r="X3267" s="754"/>
      <c r="Y3267" s="754"/>
      <c r="Z3267" s="754"/>
      <c r="AA3267" s="754"/>
      <c r="AB3267" s="754"/>
      <c r="AC3267" s="793" t="s">
        <v>184</v>
      </c>
      <c r="AD3267" s="793"/>
      <c r="AE3267" s="904"/>
      <c r="AF3267" s="754"/>
      <c r="AG3267" s="347"/>
      <c r="AH3267" s="262" t="s">
        <v>6257</v>
      </c>
      <c r="AI3267" s="347"/>
      <c r="AJ3267" s="347"/>
      <c r="AK3267" s="347"/>
      <c r="AL3267" s="347"/>
      <c r="AM3267" s="347"/>
      <c r="AN3267" s="347"/>
      <c r="AO3267" s="347"/>
      <c r="AP3267" s="347"/>
      <c r="AR3267" s="977" t="str">
        <f t="shared" ca="1" si="252"/>
        <v>0 ปี</v>
      </c>
      <c r="AS3267" s="977" t="str">
        <f t="shared" ca="1" si="253"/>
        <v>3 เดือน</v>
      </c>
      <c r="AT3267" s="978" t="str">
        <f t="shared" ca="1" si="254"/>
        <v>8 วัน</v>
      </c>
      <c r="AU3267" s="245"/>
      <c r="AV3267" s="979" t="str">
        <f t="shared" ca="1" si="255"/>
        <v>0 ปี3 เดือน8 วัน</v>
      </c>
    </row>
    <row r="3268" spans="1:48" s="809" customFormat="1" ht="175.2" customHeight="1">
      <c r="A3268" s="811"/>
      <c r="B3268" s="958">
        <v>243765</v>
      </c>
      <c r="C3268" s="968">
        <f t="shared" si="256"/>
        <v>45439</v>
      </c>
      <c r="D3268" s="262">
        <v>8</v>
      </c>
      <c r="E3268" s="261" t="s">
        <v>6199</v>
      </c>
      <c r="F3268" s="1016" t="s">
        <v>6186</v>
      </c>
      <c r="G3268" s="1016">
        <v>71305</v>
      </c>
      <c r="H3268" s="1016"/>
      <c r="I3268" s="1016" t="s">
        <v>54</v>
      </c>
      <c r="J3268" s="1016" t="s">
        <v>55</v>
      </c>
      <c r="K3268" s="1016" t="s">
        <v>70</v>
      </c>
      <c r="L3268" s="1016" t="s">
        <v>70</v>
      </c>
      <c r="M3268" s="1016" t="s">
        <v>80</v>
      </c>
      <c r="N3268" s="1016" t="s">
        <v>2014</v>
      </c>
      <c r="O3268" s="1016" t="s">
        <v>252</v>
      </c>
      <c r="P3268" s="1016" t="s">
        <v>73</v>
      </c>
      <c r="Q3268" s="904"/>
      <c r="R3268" s="904"/>
      <c r="S3268" s="904"/>
      <c r="T3268" s="904"/>
      <c r="U3268" s="754"/>
      <c r="V3268" s="754"/>
      <c r="W3268" s="754"/>
      <c r="X3268" s="754"/>
      <c r="Y3268" s="754"/>
      <c r="Z3268" s="754"/>
      <c r="AA3268" s="754"/>
      <c r="AB3268" s="754"/>
      <c r="AC3268" s="793" t="s">
        <v>184</v>
      </c>
      <c r="AD3268" s="793"/>
      <c r="AE3268" s="904"/>
      <c r="AF3268" s="754"/>
      <c r="AG3268" s="347"/>
      <c r="AH3268" s="262" t="s">
        <v>6257</v>
      </c>
      <c r="AI3268" s="347"/>
      <c r="AJ3268" s="347"/>
      <c r="AK3268" s="347"/>
      <c r="AL3268" s="347"/>
      <c r="AM3268" s="347"/>
      <c r="AN3268" s="347"/>
      <c r="AO3268" s="347"/>
      <c r="AP3268" s="347"/>
      <c r="AR3268" s="977" t="str">
        <f t="shared" ca="1" si="252"/>
        <v>0 ปี</v>
      </c>
      <c r="AS3268" s="977" t="str">
        <f t="shared" ca="1" si="253"/>
        <v>3 เดือน</v>
      </c>
      <c r="AT3268" s="978" t="str">
        <f t="shared" ca="1" si="254"/>
        <v>8 วัน</v>
      </c>
      <c r="AU3268" s="245"/>
      <c r="AV3268" s="979" t="str">
        <f t="shared" ca="1" si="255"/>
        <v>0 ปี3 เดือน8 วัน</v>
      </c>
    </row>
    <row r="3269" spans="1:48" s="809" customFormat="1" ht="175.2" customHeight="1">
      <c r="A3269" s="811"/>
      <c r="B3269" s="958">
        <v>243765</v>
      </c>
      <c r="C3269" s="968">
        <f t="shared" si="256"/>
        <v>45439</v>
      </c>
      <c r="D3269" s="262">
        <v>8</v>
      </c>
      <c r="E3269" s="261" t="s">
        <v>6199</v>
      </c>
      <c r="F3269" s="1016" t="s">
        <v>6186</v>
      </c>
      <c r="G3269" s="1016">
        <v>71298</v>
      </c>
      <c r="H3269" s="1016"/>
      <c r="I3269" s="1016" t="s">
        <v>54</v>
      </c>
      <c r="J3269" s="1016" t="s">
        <v>55</v>
      </c>
      <c r="K3269" s="1016" t="s">
        <v>70</v>
      </c>
      <c r="L3269" s="1016" t="s">
        <v>70</v>
      </c>
      <c r="M3269" s="1016" t="s">
        <v>80</v>
      </c>
      <c r="N3269" s="1016" t="s">
        <v>2014</v>
      </c>
      <c r="O3269" s="1016" t="s">
        <v>203</v>
      </c>
      <c r="P3269" s="1016" t="s">
        <v>58</v>
      </c>
      <c r="Q3269" s="904"/>
      <c r="R3269" s="904"/>
      <c r="S3269" s="904"/>
      <c r="T3269" s="904"/>
      <c r="U3269" s="754"/>
      <c r="V3269" s="754"/>
      <c r="W3269" s="754"/>
      <c r="X3269" s="754"/>
      <c r="Y3269" s="754"/>
      <c r="Z3269" s="754"/>
      <c r="AA3269" s="754"/>
      <c r="AB3269" s="754"/>
      <c r="AC3269" s="793" t="s">
        <v>184</v>
      </c>
      <c r="AD3269" s="793"/>
      <c r="AE3269" s="904"/>
      <c r="AF3269" s="754"/>
      <c r="AG3269" s="347"/>
      <c r="AH3269" s="262" t="s">
        <v>6257</v>
      </c>
      <c r="AI3269" s="347"/>
      <c r="AJ3269" s="347"/>
      <c r="AK3269" s="347"/>
      <c r="AL3269" s="347"/>
      <c r="AM3269" s="347"/>
      <c r="AN3269" s="347"/>
      <c r="AO3269" s="347"/>
      <c r="AP3269" s="347"/>
      <c r="AR3269" s="977" t="str">
        <f t="shared" ca="1" si="252"/>
        <v>0 ปี</v>
      </c>
      <c r="AS3269" s="977" t="str">
        <f t="shared" ca="1" si="253"/>
        <v>3 เดือน</v>
      </c>
      <c r="AT3269" s="978" t="str">
        <f t="shared" ca="1" si="254"/>
        <v>8 วัน</v>
      </c>
      <c r="AU3269" s="245"/>
      <c r="AV3269" s="979" t="str">
        <f t="shared" ca="1" si="255"/>
        <v>0 ปี3 เดือน8 วัน</v>
      </c>
    </row>
    <row r="3270" spans="1:48" s="809" customFormat="1" ht="175.2" customHeight="1">
      <c r="A3270" s="811"/>
      <c r="B3270" s="958">
        <v>243765</v>
      </c>
      <c r="C3270" s="968">
        <f t="shared" si="256"/>
        <v>45439</v>
      </c>
      <c r="D3270" s="262">
        <v>8</v>
      </c>
      <c r="E3270" s="261" t="s">
        <v>6199</v>
      </c>
      <c r="F3270" s="1016" t="s">
        <v>6188</v>
      </c>
      <c r="G3270" s="1016">
        <v>71753</v>
      </c>
      <c r="H3270" s="1016"/>
      <c r="I3270" s="1016" t="s">
        <v>54</v>
      </c>
      <c r="J3270" s="1016" t="s">
        <v>69</v>
      </c>
      <c r="K3270" s="1016" t="s">
        <v>56</v>
      </c>
      <c r="L3270" s="1016" t="s">
        <v>56</v>
      </c>
      <c r="M3270" s="1016" t="s">
        <v>80</v>
      </c>
      <c r="N3270" s="1016" t="s">
        <v>309</v>
      </c>
      <c r="O3270" s="1016" t="s">
        <v>239</v>
      </c>
      <c r="P3270" s="1016" t="s">
        <v>59</v>
      </c>
      <c r="Q3270" s="904"/>
      <c r="R3270" s="904"/>
      <c r="S3270" s="904"/>
      <c r="T3270" s="904"/>
      <c r="U3270" s="754"/>
      <c r="V3270" s="754"/>
      <c r="W3270" s="754"/>
      <c r="X3270" s="754"/>
      <c r="Y3270" s="754"/>
      <c r="Z3270" s="754"/>
      <c r="AA3270" s="754"/>
      <c r="AB3270" s="754"/>
      <c r="AC3270" s="793" t="s">
        <v>184</v>
      </c>
      <c r="AD3270" s="793"/>
      <c r="AE3270" s="904"/>
      <c r="AF3270" s="754"/>
      <c r="AG3270" s="347"/>
      <c r="AH3270" s="262" t="s">
        <v>6257</v>
      </c>
      <c r="AI3270" s="347"/>
      <c r="AJ3270" s="347"/>
      <c r="AK3270" s="347"/>
      <c r="AL3270" s="347"/>
      <c r="AM3270" s="347"/>
      <c r="AN3270" s="347"/>
      <c r="AO3270" s="347"/>
      <c r="AP3270" s="347"/>
      <c r="AR3270" s="977" t="str">
        <f t="shared" ca="1" si="252"/>
        <v>0 ปี</v>
      </c>
      <c r="AS3270" s="977" t="str">
        <f t="shared" ca="1" si="253"/>
        <v>3 เดือน</v>
      </c>
      <c r="AT3270" s="978" t="str">
        <f t="shared" ca="1" si="254"/>
        <v>8 วัน</v>
      </c>
      <c r="AU3270" s="245"/>
      <c r="AV3270" s="979" t="str">
        <f t="shared" ca="1" si="255"/>
        <v>0 ปี3 เดือน8 วัน</v>
      </c>
    </row>
    <row r="3271" spans="1:48" s="809" customFormat="1" ht="175.2" customHeight="1">
      <c r="A3271" s="811"/>
      <c r="B3271" s="958">
        <v>243765</v>
      </c>
      <c r="C3271" s="968">
        <f t="shared" si="256"/>
        <v>45439</v>
      </c>
      <c r="D3271" s="262">
        <v>8</v>
      </c>
      <c r="E3271" s="261" t="s">
        <v>6199</v>
      </c>
      <c r="F3271" s="1016" t="s">
        <v>6188</v>
      </c>
      <c r="G3271" s="1016">
        <v>71763</v>
      </c>
      <c r="H3271" s="1016"/>
      <c r="I3271" s="1016" t="s">
        <v>54</v>
      </c>
      <c r="J3271" s="1016" t="s">
        <v>69</v>
      </c>
      <c r="K3271" s="1016" t="s">
        <v>56</v>
      </c>
      <c r="L3271" s="1016" t="s">
        <v>56</v>
      </c>
      <c r="M3271" s="1016" t="s">
        <v>80</v>
      </c>
      <c r="N3271" s="1016" t="s">
        <v>309</v>
      </c>
      <c r="O3271" s="1016" t="s">
        <v>240</v>
      </c>
      <c r="P3271" s="1016" t="s">
        <v>59</v>
      </c>
      <c r="Q3271" s="904"/>
      <c r="R3271" s="904"/>
      <c r="S3271" s="904"/>
      <c r="T3271" s="904"/>
      <c r="U3271" s="754"/>
      <c r="V3271" s="754"/>
      <c r="W3271" s="754"/>
      <c r="X3271" s="754"/>
      <c r="Y3271" s="754"/>
      <c r="Z3271" s="754"/>
      <c r="AA3271" s="754"/>
      <c r="AB3271" s="754"/>
      <c r="AC3271" s="793" t="s">
        <v>184</v>
      </c>
      <c r="AD3271" s="793"/>
      <c r="AE3271" s="904"/>
      <c r="AF3271" s="754"/>
      <c r="AG3271" s="347"/>
      <c r="AH3271" s="262" t="s">
        <v>6257</v>
      </c>
      <c r="AI3271" s="347"/>
      <c r="AJ3271" s="347"/>
      <c r="AK3271" s="347"/>
      <c r="AL3271" s="347"/>
      <c r="AM3271" s="347"/>
      <c r="AN3271" s="347"/>
      <c r="AO3271" s="347"/>
      <c r="AP3271" s="347"/>
      <c r="AR3271" s="977" t="str">
        <f t="shared" ca="1" si="252"/>
        <v>0 ปี</v>
      </c>
      <c r="AS3271" s="977" t="str">
        <f t="shared" ca="1" si="253"/>
        <v>3 เดือน</v>
      </c>
      <c r="AT3271" s="978" t="str">
        <f t="shared" ca="1" si="254"/>
        <v>8 วัน</v>
      </c>
      <c r="AU3271" s="245"/>
      <c r="AV3271" s="979" t="str">
        <f t="shared" ca="1" si="255"/>
        <v>0 ปี3 เดือน8 วัน</v>
      </c>
    </row>
    <row r="3272" spans="1:48" s="809" customFormat="1" ht="175.2" customHeight="1">
      <c r="A3272" s="867"/>
      <c r="B3272" s="958">
        <v>243765</v>
      </c>
      <c r="C3272" s="968">
        <f t="shared" si="256"/>
        <v>45439</v>
      </c>
      <c r="D3272" s="262">
        <v>8</v>
      </c>
      <c r="E3272" s="261" t="s">
        <v>6199</v>
      </c>
      <c r="F3272" s="1016" t="s">
        <v>6188</v>
      </c>
      <c r="G3272" s="1016">
        <v>71767</v>
      </c>
      <c r="H3272" s="1016"/>
      <c r="I3272" s="1016" t="s">
        <v>54</v>
      </c>
      <c r="J3272" s="1016" t="s">
        <v>69</v>
      </c>
      <c r="K3272" s="1016" t="s">
        <v>56</v>
      </c>
      <c r="L3272" s="1016" t="s">
        <v>56</v>
      </c>
      <c r="M3272" s="1016" t="s">
        <v>80</v>
      </c>
      <c r="N3272" s="1016" t="s">
        <v>309</v>
      </c>
      <c r="O3272" s="1016" t="s">
        <v>130</v>
      </c>
      <c r="P3272" s="1016" t="s">
        <v>59</v>
      </c>
      <c r="Q3272" s="867"/>
      <c r="R3272" s="867"/>
      <c r="S3272" s="867"/>
      <c r="T3272" s="867"/>
      <c r="U3272" s="347"/>
      <c r="V3272" s="347"/>
      <c r="W3272" s="347"/>
      <c r="X3272" s="347"/>
      <c r="Y3272" s="347"/>
      <c r="Z3272" s="347"/>
      <c r="AA3272" s="347"/>
      <c r="AB3272" s="347"/>
      <c r="AC3272" s="793" t="s">
        <v>184</v>
      </c>
      <c r="AD3272" s="347"/>
      <c r="AE3272" s="867"/>
      <c r="AF3272" s="347"/>
      <c r="AG3272" s="347"/>
      <c r="AH3272" s="262" t="s">
        <v>6257</v>
      </c>
      <c r="AI3272" s="347"/>
      <c r="AJ3272" s="347"/>
      <c r="AK3272" s="347"/>
      <c r="AL3272" s="347"/>
      <c r="AM3272" s="347"/>
      <c r="AN3272" s="347"/>
      <c r="AO3272" s="347"/>
      <c r="AP3272" s="347"/>
      <c r="AR3272" s="977" t="str">
        <f t="shared" ref="AR3272:AR3335" ca="1" si="257">DATEDIF(C3272,TODAY(),"Y")&amp;" ปี"</f>
        <v>0 ปี</v>
      </c>
      <c r="AS3272" s="977" t="str">
        <f t="shared" ref="AS3272:AS3335" ca="1" si="258">DATEDIF(C3272,TODAY(),"YM")&amp;" เดือน"</f>
        <v>3 เดือน</v>
      </c>
      <c r="AT3272" s="978" t="str">
        <f t="shared" ref="AT3272:AT3335" ca="1" si="259">DATEDIF(C3272,TODAY(),"MD")&amp;" วัน"</f>
        <v>8 วัน</v>
      </c>
      <c r="AU3272" s="245"/>
      <c r="AV3272" s="979" t="str">
        <f t="shared" ref="AV3272:AV3335" ca="1" si="260">DATEDIF(C3272,TODAY(),"Y")&amp;" ปี" &amp;DATEDIF(C3272,TODAY(),"YM") &amp;" เดือน"&amp;DATEDIF(C3272,TODAY(),"MD")&amp;" วัน"</f>
        <v>0 ปี3 เดือน8 วัน</v>
      </c>
    </row>
    <row r="3273" spans="1:48" s="809" customFormat="1" ht="175.2" customHeight="1">
      <c r="A3273" s="867"/>
      <c r="B3273" s="958">
        <v>243765</v>
      </c>
      <c r="C3273" s="968">
        <f t="shared" si="256"/>
        <v>45439</v>
      </c>
      <c r="D3273" s="262">
        <v>8</v>
      </c>
      <c r="E3273" s="261" t="s">
        <v>6199</v>
      </c>
      <c r="F3273" s="1016" t="s">
        <v>6188</v>
      </c>
      <c r="G3273" s="1016">
        <v>71784</v>
      </c>
      <c r="H3273" s="1016"/>
      <c r="I3273" s="1016" t="s">
        <v>54</v>
      </c>
      <c r="J3273" s="1016" t="s">
        <v>69</v>
      </c>
      <c r="K3273" s="1016" t="s">
        <v>56</v>
      </c>
      <c r="L3273" s="1016" t="s">
        <v>56</v>
      </c>
      <c r="M3273" s="1016" t="s">
        <v>80</v>
      </c>
      <c r="N3273" s="1016" t="s">
        <v>309</v>
      </c>
      <c r="O3273" s="1016" t="s">
        <v>237</v>
      </c>
      <c r="P3273" s="1016" t="s">
        <v>59</v>
      </c>
      <c r="Q3273" s="867"/>
      <c r="R3273" s="867"/>
      <c r="S3273" s="867"/>
      <c r="T3273" s="867"/>
      <c r="U3273" s="347"/>
      <c r="V3273" s="347"/>
      <c r="W3273" s="347"/>
      <c r="X3273" s="347"/>
      <c r="Y3273" s="347"/>
      <c r="Z3273" s="347"/>
      <c r="AA3273" s="347"/>
      <c r="AB3273" s="347"/>
      <c r="AC3273" s="793" t="s">
        <v>184</v>
      </c>
      <c r="AD3273" s="347"/>
      <c r="AE3273" s="867"/>
      <c r="AF3273" s="347"/>
      <c r="AG3273" s="347"/>
      <c r="AH3273" s="262" t="s">
        <v>6257</v>
      </c>
      <c r="AI3273" s="347"/>
      <c r="AJ3273" s="347"/>
      <c r="AK3273" s="347"/>
      <c r="AL3273" s="347"/>
      <c r="AM3273" s="347"/>
      <c r="AN3273" s="347"/>
      <c r="AO3273" s="347"/>
      <c r="AP3273" s="347"/>
      <c r="AR3273" s="977" t="str">
        <f t="shared" ca="1" si="257"/>
        <v>0 ปี</v>
      </c>
      <c r="AS3273" s="977" t="str">
        <f t="shared" ca="1" si="258"/>
        <v>3 เดือน</v>
      </c>
      <c r="AT3273" s="978" t="str">
        <f t="shared" ca="1" si="259"/>
        <v>8 วัน</v>
      </c>
      <c r="AU3273" s="245"/>
      <c r="AV3273" s="979" t="str">
        <f t="shared" ca="1" si="260"/>
        <v>0 ปี3 เดือน8 วัน</v>
      </c>
    </row>
    <row r="3274" spans="1:48" s="809" customFormat="1" ht="175.2" customHeight="1">
      <c r="A3274" s="867"/>
      <c r="B3274" s="958">
        <v>243765</v>
      </c>
      <c r="C3274" s="968">
        <f t="shared" si="256"/>
        <v>45439</v>
      </c>
      <c r="D3274" s="262">
        <v>8</v>
      </c>
      <c r="E3274" s="261" t="s">
        <v>6199</v>
      </c>
      <c r="F3274" s="1016" t="s">
        <v>6189</v>
      </c>
      <c r="G3274" s="1017">
        <v>69141</v>
      </c>
      <c r="H3274" s="1017"/>
      <c r="I3274" s="1017" t="s">
        <v>54</v>
      </c>
      <c r="J3274" s="1017" t="s">
        <v>69</v>
      </c>
      <c r="K3274" s="1017" t="s">
        <v>70</v>
      </c>
      <c r="L3274" s="1017" t="s">
        <v>70</v>
      </c>
      <c r="M3274" s="1017" t="s">
        <v>82</v>
      </c>
      <c r="N3274" s="1017" t="s">
        <v>168</v>
      </c>
      <c r="O3274" s="1017" t="s">
        <v>900</v>
      </c>
      <c r="P3274" s="1017" t="s">
        <v>72</v>
      </c>
      <c r="Q3274" s="867"/>
      <c r="R3274" s="867"/>
      <c r="S3274" s="867"/>
      <c r="T3274" s="867"/>
      <c r="U3274" s="347"/>
      <c r="V3274" s="347"/>
      <c r="W3274" s="347"/>
      <c r="X3274" s="347"/>
      <c r="Y3274" s="347"/>
      <c r="Z3274" s="347"/>
      <c r="AA3274" s="347"/>
      <c r="AB3274" s="347"/>
      <c r="AC3274" s="793" t="s">
        <v>184</v>
      </c>
      <c r="AD3274" s="347"/>
      <c r="AE3274" s="867"/>
      <c r="AF3274" s="347"/>
      <c r="AG3274" s="347"/>
      <c r="AH3274" s="262" t="s">
        <v>6257</v>
      </c>
      <c r="AI3274" s="347"/>
      <c r="AJ3274" s="347"/>
      <c r="AK3274" s="347"/>
      <c r="AL3274" s="347"/>
      <c r="AM3274" s="347"/>
      <c r="AN3274" s="347"/>
      <c r="AO3274" s="347"/>
      <c r="AP3274" s="347"/>
      <c r="AR3274" s="977" t="str">
        <f t="shared" ca="1" si="257"/>
        <v>0 ปี</v>
      </c>
      <c r="AS3274" s="977" t="str">
        <f t="shared" ca="1" si="258"/>
        <v>3 เดือน</v>
      </c>
      <c r="AT3274" s="978" t="str">
        <f t="shared" ca="1" si="259"/>
        <v>8 วัน</v>
      </c>
      <c r="AU3274" s="245"/>
      <c r="AV3274" s="979" t="str">
        <f t="shared" ca="1" si="260"/>
        <v>0 ปี3 เดือน8 วัน</v>
      </c>
    </row>
    <row r="3275" spans="1:48" s="809" customFormat="1" ht="175.2" customHeight="1">
      <c r="A3275" s="867"/>
      <c r="B3275" s="958">
        <v>243765</v>
      </c>
      <c r="C3275" s="968">
        <f t="shared" si="256"/>
        <v>45439</v>
      </c>
      <c r="D3275" s="262">
        <v>8</v>
      </c>
      <c r="E3275" s="261" t="s">
        <v>6199</v>
      </c>
      <c r="F3275" s="1016" t="s">
        <v>6190</v>
      </c>
      <c r="G3275" s="1017">
        <v>231903</v>
      </c>
      <c r="H3275" s="1017"/>
      <c r="I3275" s="1017" t="s">
        <v>54</v>
      </c>
      <c r="J3275" s="1017" t="s">
        <v>81</v>
      </c>
      <c r="K3275" s="1017" t="s">
        <v>70</v>
      </c>
      <c r="L3275" s="1017" t="s">
        <v>70</v>
      </c>
      <c r="M3275" s="1017" t="s">
        <v>82</v>
      </c>
      <c r="N3275" s="1017" t="s">
        <v>168</v>
      </c>
      <c r="O3275" s="1017" t="s">
        <v>143</v>
      </c>
      <c r="P3275" s="1017" t="s">
        <v>72</v>
      </c>
      <c r="Q3275" s="867"/>
      <c r="R3275" s="867"/>
      <c r="S3275" s="867"/>
      <c r="T3275" s="867"/>
      <c r="U3275" s="347"/>
      <c r="V3275" s="347"/>
      <c r="W3275" s="347"/>
      <c r="X3275" s="347"/>
      <c r="Y3275" s="347"/>
      <c r="Z3275" s="347"/>
      <c r="AA3275" s="347"/>
      <c r="AB3275" s="347"/>
      <c r="AC3275" s="793" t="s">
        <v>184</v>
      </c>
      <c r="AD3275" s="347"/>
      <c r="AE3275" s="867"/>
      <c r="AF3275" s="347"/>
      <c r="AG3275" s="347"/>
      <c r="AH3275" s="262" t="s">
        <v>6257</v>
      </c>
      <c r="AI3275" s="347"/>
      <c r="AJ3275" s="347"/>
      <c r="AK3275" s="347"/>
      <c r="AL3275" s="347"/>
      <c r="AM3275" s="347"/>
      <c r="AN3275" s="347"/>
      <c r="AO3275" s="347"/>
      <c r="AP3275" s="347"/>
      <c r="AR3275" s="977" t="str">
        <f t="shared" ca="1" si="257"/>
        <v>0 ปี</v>
      </c>
      <c r="AS3275" s="977" t="str">
        <f t="shared" ca="1" si="258"/>
        <v>3 เดือน</v>
      </c>
      <c r="AT3275" s="978" t="str">
        <f t="shared" ca="1" si="259"/>
        <v>8 วัน</v>
      </c>
      <c r="AU3275" s="245"/>
      <c r="AV3275" s="979" t="str">
        <f t="shared" ca="1" si="260"/>
        <v>0 ปี3 เดือน8 วัน</v>
      </c>
    </row>
    <row r="3276" spans="1:48" s="809" customFormat="1" ht="175.2" customHeight="1">
      <c r="A3276" s="867"/>
      <c r="B3276" s="958">
        <v>243765</v>
      </c>
      <c r="C3276" s="968">
        <f t="shared" si="256"/>
        <v>45439</v>
      </c>
      <c r="D3276" s="262">
        <v>8</v>
      </c>
      <c r="E3276" s="261" t="s">
        <v>6199</v>
      </c>
      <c r="F3276" s="1016" t="s">
        <v>6189</v>
      </c>
      <c r="G3276" s="1016">
        <v>69196</v>
      </c>
      <c r="H3276" s="1016"/>
      <c r="I3276" s="1016" t="s">
        <v>54</v>
      </c>
      <c r="J3276" s="1016" t="s">
        <v>69</v>
      </c>
      <c r="K3276" s="1016" t="s">
        <v>56</v>
      </c>
      <c r="L3276" s="1016" t="s">
        <v>56</v>
      </c>
      <c r="M3276" s="1016" t="s">
        <v>82</v>
      </c>
      <c r="N3276" s="1016" t="s">
        <v>168</v>
      </c>
      <c r="O3276" s="1016" t="s">
        <v>236</v>
      </c>
      <c r="P3276" s="1016" t="s">
        <v>59</v>
      </c>
      <c r="Q3276" s="867"/>
      <c r="R3276" s="867"/>
      <c r="S3276" s="867"/>
      <c r="T3276" s="867"/>
      <c r="U3276" s="347"/>
      <c r="V3276" s="347"/>
      <c r="W3276" s="347"/>
      <c r="X3276" s="347"/>
      <c r="Y3276" s="347"/>
      <c r="Z3276" s="347"/>
      <c r="AA3276" s="347"/>
      <c r="AB3276" s="347"/>
      <c r="AC3276" s="793" t="s">
        <v>184</v>
      </c>
      <c r="AD3276" s="347"/>
      <c r="AE3276" s="867"/>
      <c r="AF3276" s="347"/>
      <c r="AG3276" s="347"/>
      <c r="AH3276" s="262" t="s">
        <v>6257</v>
      </c>
      <c r="AI3276" s="347"/>
      <c r="AJ3276" s="347"/>
      <c r="AK3276" s="347"/>
      <c r="AL3276" s="347"/>
      <c r="AM3276" s="347"/>
      <c r="AN3276" s="347"/>
      <c r="AO3276" s="347"/>
      <c r="AP3276" s="347"/>
      <c r="AR3276" s="977" t="str">
        <f t="shared" ca="1" si="257"/>
        <v>0 ปี</v>
      </c>
      <c r="AS3276" s="977" t="str">
        <f t="shared" ca="1" si="258"/>
        <v>3 เดือน</v>
      </c>
      <c r="AT3276" s="978" t="str">
        <f t="shared" ca="1" si="259"/>
        <v>8 วัน</v>
      </c>
      <c r="AU3276" s="245"/>
      <c r="AV3276" s="979" t="str">
        <f t="shared" ca="1" si="260"/>
        <v>0 ปี3 เดือน8 วัน</v>
      </c>
    </row>
    <row r="3277" spans="1:48" s="809" customFormat="1" ht="175.2" customHeight="1">
      <c r="A3277" s="867"/>
      <c r="B3277" s="958">
        <v>243765</v>
      </c>
      <c r="C3277" s="968">
        <f t="shared" si="256"/>
        <v>45439</v>
      </c>
      <c r="D3277" s="262">
        <v>8</v>
      </c>
      <c r="E3277" s="261" t="s">
        <v>6199</v>
      </c>
      <c r="F3277" s="1016" t="s">
        <v>6189</v>
      </c>
      <c r="G3277" s="1016">
        <v>68883</v>
      </c>
      <c r="H3277" s="1016"/>
      <c r="I3277" s="1016" t="s">
        <v>60</v>
      </c>
      <c r="J3277" s="1016" t="s">
        <v>235</v>
      </c>
      <c r="K3277" s="1016" t="s">
        <v>500</v>
      </c>
      <c r="L3277" s="1016" t="s">
        <v>500</v>
      </c>
      <c r="M3277" s="1016" t="s">
        <v>82</v>
      </c>
      <c r="N3277" s="1016" t="s">
        <v>168</v>
      </c>
      <c r="O3277" s="1016" t="s">
        <v>124</v>
      </c>
      <c r="P3277" s="1016" t="s">
        <v>59</v>
      </c>
      <c r="Q3277" s="867"/>
      <c r="R3277" s="867"/>
      <c r="S3277" s="867"/>
      <c r="T3277" s="867"/>
      <c r="U3277" s="347"/>
      <c r="V3277" s="347"/>
      <c r="W3277" s="347"/>
      <c r="X3277" s="347"/>
      <c r="Y3277" s="347"/>
      <c r="Z3277" s="347"/>
      <c r="AA3277" s="347"/>
      <c r="AB3277" s="347"/>
      <c r="AC3277" s="793" t="s">
        <v>184</v>
      </c>
      <c r="AD3277" s="347"/>
      <c r="AE3277" s="867"/>
      <c r="AF3277" s="347"/>
      <c r="AG3277" s="347"/>
      <c r="AH3277" s="262" t="s">
        <v>6257</v>
      </c>
      <c r="AI3277" s="347"/>
      <c r="AJ3277" s="347"/>
      <c r="AK3277" s="347"/>
      <c r="AL3277" s="347"/>
      <c r="AM3277" s="347"/>
      <c r="AN3277" s="347"/>
      <c r="AO3277" s="347"/>
      <c r="AP3277" s="347"/>
      <c r="AR3277" s="977" t="str">
        <f t="shared" ca="1" si="257"/>
        <v>0 ปี</v>
      </c>
      <c r="AS3277" s="977" t="str">
        <f t="shared" ca="1" si="258"/>
        <v>3 เดือน</v>
      </c>
      <c r="AT3277" s="978" t="str">
        <f t="shared" ca="1" si="259"/>
        <v>8 วัน</v>
      </c>
      <c r="AU3277" s="245"/>
      <c r="AV3277" s="979" t="str">
        <f t="shared" ca="1" si="260"/>
        <v>0 ปี3 เดือน8 วัน</v>
      </c>
    </row>
    <row r="3278" spans="1:48" s="809" customFormat="1" ht="175.2" customHeight="1">
      <c r="A3278" s="867"/>
      <c r="B3278" s="958">
        <v>243765</v>
      </c>
      <c r="C3278" s="968">
        <f t="shared" si="256"/>
        <v>45439</v>
      </c>
      <c r="D3278" s="262">
        <v>8</v>
      </c>
      <c r="E3278" s="261" t="s">
        <v>6199</v>
      </c>
      <c r="F3278" s="1016" t="s">
        <v>6189</v>
      </c>
      <c r="G3278" s="1016">
        <v>69140</v>
      </c>
      <c r="H3278" s="1016"/>
      <c r="I3278" s="1016" t="s">
        <v>54</v>
      </c>
      <c r="J3278" s="1016" t="s">
        <v>69</v>
      </c>
      <c r="K3278" s="1016" t="s">
        <v>56</v>
      </c>
      <c r="L3278" s="1016" t="s">
        <v>56</v>
      </c>
      <c r="M3278" s="1016" t="s">
        <v>82</v>
      </c>
      <c r="N3278" s="1016" t="s">
        <v>168</v>
      </c>
      <c r="O3278" s="1016" t="s">
        <v>387</v>
      </c>
      <c r="P3278" s="1016" t="s">
        <v>59</v>
      </c>
      <c r="Q3278" s="867"/>
      <c r="R3278" s="867"/>
      <c r="S3278" s="867"/>
      <c r="T3278" s="867"/>
      <c r="U3278" s="347"/>
      <c r="V3278" s="347"/>
      <c r="W3278" s="347"/>
      <c r="X3278" s="347"/>
      <c r="Y3278" s="347"/>
      <c r="Z3278" s="347"/>
      <c r="AA3278" s="347"/>
      <c r="AB3278" s="347"/>
      <c r="AC3278" s="793" t="s">
        <v>184</v>
      </c>
      <c r="AD3278" s="347"/>
      <c r="AE3278" s="867"/>
      <c r="AF3278" s="347"/>
      <c r="AG3278" s="347"/>
      <c r="AH3278" s="262" t="s">
        <v>6257</v>
      </c>
      <c r="AI3278" s="347"/>
      <c r="AJ3278" s="347"/>
      <c r="AK3278" s="347"/>
      <c r="AL3278" s="347"/>
      <c r="AM3278" s="347"/>
      <c r="AN3278" s="347"/>
      <c r="AO3278" s="347"/>
      <c r="AP3278" s="347"/>
      <c r="AR3278" s="977" t="str">
        <f t="shared" ca="1" si="257"/>
        <v>0 ปี</v>
      </c>
      <c r="AS3278" s="977" t="str">
        <f t="shared" ca="1" si="258"/>
        <v>3 เดือน</v>
      </c>
      <c r="AT3278" s="978" t="str">
        <f t="shared" ca="1" si="259"/>
        <v>8 วัน</v>
      </c>
      <c r="AU3278" s="245"/>
      <c r="AV3278" s="979" t="str">
        <f t="shared" ca="1" si="260"/>
        <v>0 ปี3 เดือน8 วัน</v>
      </c>
    </row>
    <row r="3279" spans="1:48" s="809" customFormat="1" ht="175.2" customHeight="1">
      <c r="A3279" s="867"/>
      <c r="B3279" s="958">
        <v>243765</v>
      </c>
      <c r="C3279" s="968">
        <f t="shared" si="256"/>
        <v>45439</v>
      </c>
      <c r="D3279" s="262">
        <v>8</v>
      </c>
      <c r="E3279" s="261" t="s">
        <v>6199</v>
      </c>
      <c r="F3279" s="1016" t="s">
        <v>6189</v>
      </c>
      <c r="G3279" s="1016">
        <v>69194</v>
      </c>
      <c r="H3279" s="1016"/>
      <c r="I3279" s="1016" t="s">
        <v>54</v>
      </c>
      <c r="J3279" s="1016" t="s">
        <v>69</v>
      </c>
      <c r="K3279" s="1016" t="s">
        <v>56</v>
      </c>
      <c r="L3279" s="1016" t="s">
        <v>56</v>
      </c>
      <c r="M3279" s="1016" t="s">
        <v>82</v>
      </c>
      <c r="N3279" s="1016" t="s">
        <v>168</v>
      </c>
      <c r="O3279" s="1016" t="s">
        <v>238</v>
      </c>
      <c r="P3279" s="1016" t="s">
        <v>59</v>
      </c>
      <c r="Q3279" s="867"/>
      <c r="R3279" s="867"/>
      <c r="S3279" s="867"/>
      <c r="T3279" s="867"/>
      <c r="U3279" s="347"/>
      <c r="V3279" s="347"/>
      <c r="W3279" s="347"/>
      <c r="X3279" s="347"/>
      <c r="Y3279" s="347"/>
      <c r="Z3279" s="347"/>
      <c r="AA3279" s="347"/>
      <c r="AB3279" s="347"/>
      <c r="AC3279" s="793" t="s">
        <v>184</v>
      </c>
      <c r="AD3279" s="347"/>
      <c r="AE3279" s="867"/>
      <c r="AF3279" s="347"/>
      <c r="AG3279" s="347"/>
      <c r="AH3279" s="262" t="s">
        <v>6257</v>
      </c>
      <c r="AI3279" s="347"/>
      <c r="AJ3279" s="347"/>
      <c r="AK3279" s="347"/>
      <c r="AL3279" s="347"/>
      <c r="AM3279" s="347"/>
      <c r="AN3279" s="347"/>
      <c r="AO3279" s="347"/>
      <c r="AP3279" s="347"/>
      <c r="AR3279" s="977" t="str">
        <f t="shared" ca="1" si="257"/>
        <v>0 ปี</v>
      </c>
      <c r="AS3279" s="977" t="str">
        <f t="shared" ca="1" si="258"/>
        <v>3 เดือน</v>
      </c>
      <c r="AT3279" s="978" t="str">
        <f t="shared" ca="1" si="259"/>
        <v>8 วัน</v>
      </c>
      <c r="AU3279" s="245"/>
      <c r="AV3279" s="979" t="str">
        <f t="shared" ca="1" si="260"/>
        <v>0 ปี3 เดือน8 วัน</v>
      </c>
    </row>
    <row r="3280" spans="1:48" s="809" customFormat="1" ht="175.2" customHeight="1">
      <c r="A3280" s="867"/>
      <c r="B3280" s="958">
        <v>243765</v>
      </c>
      <c r="C3280" s="968">
        <f t="shared" si="256"/>
        <v>45439</v>
      </c>
      <c r="D3280" s="262">
        <v>8</v>
      </c>
      <c r="E3280" s="261" t="s">
        <v>6199</v>
      </c>
      <c r="F3280" s="1016" t="s">
        <v>6191</v>
      </c>
      <c r="G3280" s="1017">
        <v>59529</v>
      </c>
      <c r="H3280" s="1017"/>
      <c r="I3280" s="1017" t="s">
        <v>54</v>
      </c>
      <c r="J3280" s="1017" t="s">
        <v>55</v>
      </c>
      <c r="K3280" s="1017" t="s">
        <v>71</v>
      </c>
      <c r="L3280" s="1017" t="s">
        <v>71</v>
      </c>
      <c r="M3280" s="1017" t="s">
        <v>83</v>
      </c>
      <c r="N3280" s="1017" t="s">
        <v>338</v>
      </c>
      <c r="O3280" s="1017" t="s">
        <v>147</v>
      </c>
      <c r="P3280" s="1017" t="s">
        <v>335</v>
      </c>
      <c r="Q3280" s="867"/>
      <c r="R3280" s="867"/>
      <c r="S3280" s="867"/>
      <c r="T3280" s="867"/>
      <c r="U3280" s="347"/>
      <c r="V3280" s="347"/>
      <c r="W3280" s="347"/>
      <c r="X3280" s="347"/>
      <c r="Y3280" s="347"/>
      <c r="Z3280" s="347"/>
      <c r="AA3280" s="347"/>
      <c r="AB3280" s="347"/>
      <c r="AC3280" s="793" t="s">
        <v>184</v>
      </c>
      <c r="AD3280" s="347"/>
      <c r="AE3280" s="867"/>
      <c r="AF3280" s="347"/>
      <c r="AG3280" s="347"/>
      <c r="AH3280" s="262" t="s">
        <v>6257</v>
      </c>
      <c r="AI3280" s="347"/>
      <c r="AJ3280" s="347"/>
      <c r="AK3280" s="347"/>
      <c r="AL3280" s="347"/>
      <c r="AM3280" s="347"/>
      <c r="AN3280" s="347"/>
      <c r="AO3280" s="347"/>
      <c r="AP3280" s="347"/>
      <c r="AR3280" s="977" t="str">
        <f t="shared" ca="1" si="257"/>
        <v>0 ปี</v>
      </c>
      <c r="AS3280" s="977" t="str">
        <f t="shared" ca="1" si="258"/>
        <v>3 เดือน</v>
      </c>
      <c r="AT3280" s="978" t="str">
        <f t="shared" ca="1" si="259"/>
        <v>8 วัน</v>
      </c>
      <c r="AU3280" s="245"/>
      <c r="AV3280" s="979" t="str">
        <f t="shared" ca="1" si="260"/>
        <v>0 ปี3 เดือน8 วัน</v>
      </c>
    </row>
    <row r="3281" spans="1:48" s="809" customFormat="1" ht="175.2" customHeight="1">
      <c r="A3281" s="867"/>
      <c r="B3281" s="958">
        <v>243765</v>
      </c>
      <c r="C3281" s="968">
        <f t="shared" si="256"/>
        <v>45439</v>
      </c>
      <c r="D3281" s="262">
        <v>8</v>
      </c>
      <c r="E3281" s="261" t="s">
        <v>6199</v>
      </c>
      <c r="F3281" s="1016" t="s">
        <v>6191</v>
      </c>
      <c r="G3281" s="1017">
        <v>138370</v>
      </c>
      <c r="H3281" s="1017"/>
      <c r="I3281" s="1017" t="s">
        <v>60</v>
      </c>
      <c r="J3281" s="1017" t="s">
        <v>67</v>
      </c>
      <c r="K3281" s="1017" t="s">
        <v>62</v>
      </c>
      <c r="L3281" s="1017" t="s">
        <v>62</v>
      </c>
      <c r="M3281" s="1017" t="s">
        <v>83</v>
      </c>
      <c r="N3281" s="1017" t="s">
        <v>4163</v>
      </c>
      <c r="O3281" s="1017" t="s">
        <v>79</v>
      </c>
      <c r="P3281" s="1017" t="s">
        <v>335</v>
      </c>
      <c r="Q3281" s="867"/>
      <c r="R3281" s="867"/>
      <c r="S3281" s="867"/>
      <c r="T3281" s="867"/>
      <c r="U3281" s="347"/>
      <c r="V3281" s="347"/>
      <c r="W3281" s="347"/>
      <c r="X3281" s="347"/>
      <c r="Y3281" s="347"/>
      <c r="Z3281" s="347"/>
      <c r="AA3281" s="347"/>
      <c r="AB3281" s="347"/>
      <c r="AC3281" s="793" t="s">
        <v>184</v>
      </c>
      <c r="AD3281" s="347"/>
      <c r="AE3281" s="867"/>
      <c r="AF3281" s="347"/>
      <c r="AG3281" s="347"/>
      <c r="AH3281" s="262" t="s">
        <v>6257</v>
      </c>
      <c r="AI3281" s="347"/>
      <c r="AJ3281" s="347"/>
      <c r="AK3281" s="347"/>
      <c r="AL3281" s="347"/>
      <c r="AM3281" s="347"/>
      <c r="AN3281" s="347"/>
      <c r="AO3281" s="347"/>
      <c r="AP3281" s="347"/>
      <c r="AR3281" s="977" t="str">
        <f t="shared" ca="1" si="257"/>
        <v>0 ปี</v>
      </c>
      <c r="AS3281" s="977" t="str">
        <f t="shared" ca="1" si="258"/>
        <v>3 เดือน</v>
      </c>
      <c r="AT3281" s="978" t="str">
        <f t="shared" ca="1" si="259"/>
        <v>8 วัน</v>
      </c>
      <c r="AU3281" s="245"/>
      <c r="AV3281" s="979" t="str">
        <f t="shared" ca="1" si="260"/>
        <v>0 ปี3 เดือน8 วัน</v>
      </c>
    </row>
    <row r="3282" spans="1:48" s="809" customFormat="1" ht="175.2" customHeight="1">
      <c r="A3282" s="867"/>
      <c r="B3282" s="958">
        <v>243765</v>
      </c>
      <c r="C3282" s="968">
        <f t="shared" si="256"/>
        <v>45439</v>
      </c>
      <c r="D3282" s="262">
        <v>8</v>
      </c>
      <c r="E3282" s="261" t="s">
        <v>6199</v>
      </c>
      <c r="F3282" s="1016" t="s">
        <v>6191</v>
      </c>
      <c r="G3282" s="1017">
        <v>26128</v>
      </c>
      <c r="H3282" s="1017"/>
      <c r="I3282" s="1017" t="s">
        <v>60</v>
      </c>
      <c r="J3282" s="1017" t="s">
        <v>67</v>
      </c>
      <c r="K3282" s="1017" t="s">
        <v>62</v>
      </c>
      <c r="L3282" s="1017" t="s">
        <v>62</v>
      </c>
      <c r="M3282" s="1017" t="s">
        <v>83</v>
      </c>
      <c r="N3282" s="1017" t="s">
        <v>1864</v>
      </c>
      <c r="O3282" s="1017" t="s">
        <v>78</v>
      </c>
      <c r="P3282" s="1017" t="s">
        <v>335</v>
      </c>
      <c r="Q3282" s="867"/>
      <c r="R3282" s="867"/>
      <c r="S3282" s="867"/>
      <c r="T3282" s="867"/>
      <c r="U3282" s="347"/>
      <c r="V3282" s="347"/>
      <c r="W3282" s="347"/>
      <c r="X3282" s="347"/>
      <c r="Y3282" s="347"/>
      <c r="Z3282" s="347"/>
      <c r="AA3282" s="347"/>
      <c r="AB3282" s="347"/>
      <c r="AC3282" s="793" t="s">
        <v>184</v>
      </c>
      <c r="AD3282" s="347"/>
      <c r="AE3282" s="867"/>
      <c r="AF3282" s="347"/>
      <c r="AG3282" s="347"/>
      <c r="AH3282" s="262" t="s">
        <v>6257</v>
      </c>
      <c r="AI3282" s="347"/>
      <c r="AJ3282" s="347"/>
      <c r="AK3282" s="347"/>
      <c r="AL3282" s="347"/>
      <c r="AM3282" s="347"/>
      <c r="AN3282" s="347"/>
      <c r="AO3282" s="347"/>
      <c r="AP3282" s="347"/>
      <c r="AR3282" s="977" t="str">
        <f t="shared" ca="1" si="257"/>
        <v>0 ปี</v>
      </c>
      <c r="AS3282" s="977" t="str">
        <f t="shared" ca="1" si="258"/>
        <v>3 เดือน</v>
      </c>
      <c r="AT3282" s="978" t="str">
        <f t="shared" ca="1" si="259"/>
        <v>8 วัน</v>
      </c>
      <c r="AU3282" s="245"/>
      <c r="AV3282" s="979" t="str">
        <f t="shared" ca="1" si="260"/>
        <v>0 ปี3 เดือน8 วัน</v>
      </c>
    </row>
    <row r="3283" spans="1:48" s="809" customFormat="1" ht="175.2" customHeight="1">
      <c r="A3283" s="867"/>
      <c r="B3283" s="958">
        <v>243765</v>
      </c>
      <c r="C3283" s="968">
        <f t="shared" si="256"/>
        <v>45439</v>
      </c>
      <c r="D3283" s="262">
        <v>8</v>
      </c>
      <c r="E3283" s="261" t="s">
        <v>6199</v>
      </c>
      <c r="F3283" s="1016" t="s">
        <v>6191</v>
      </c>
      <c r="G3283" s="1016">
        <v>59346</v>
      </c>
      <c r="H3283" s="1016"/>
      <c r="I3283" s="1016" t="s">
        <v>60</v>
      </c>
      <c r="J3283" s="1016" t="s">
        <v>321</v>
      </c>
      <c r="K3283" s="1016" t="s">
        <v>61</v>
      </c>
      <c r="L3283" s="1016" t="s">
        <v>61</v>
      </c>
      <c r="M3283" s="1016" t="s">
        <v>83</v>
      </c>
      <c r="N3283" s="1016" t="s">
        <v>338</v>
      </c>
      <c r="O3283" s="1016" t="s">
        <v>323</v>
      </c>
      <c r="P3283" s="1016" t="s">
        <v>73</v>
      </c>
      <c r="Q3283" s="867"/>
      <c r="R3283" s="867"/>
      <c r="S3283" s="867"/>
      <c r="T3283" s="867"/>
      <c r="U3283" s="347"/>
      <c r="V3283" s="347"/>
      <c r="W3283" s="347"/>
      <c r="X3283" s="347"/>
      <c r="Y3283" s="347"/>
      <c r="Z3283" s="347"/>
      <c r="AA3283" s="347"/>
      <c r="AB3283" s="347"/>
      <c r="AC3283" s="793" t="s">
        <v>184</v>
      </c>
      <c r="AD3283" s="347"/>
      <c r="AE3283" s="867"/>
      <c r="AF3283" s="347"/>
      <c r="AG3283" s="347"/>
      <c r="AH3283" s="262" t="s">
        <v>6257</v>
      </c>
      <c r="AI3283" s="347"/>
      <c r="AJ3283" s="347"/>
      <c r="AK3283" s="347"/>
      <c r="AL3283" s="347"/>
      <c r="AM3283" s="347"/>
      <c r="AN3283" s="347"/>
      <c r="AO3283" s="347"/>
      <c r="AP3283" s="347"/>
      <c r="AR3283" s="977" t="str">
        <f t="shared" ca="1" si="257"/>
        <v>0 ปี</v>
      </c>
      <c r="AS3283" s="977" t="str">
        <f t="shared" ca="1" si="258"/>
        <v>3 เดือน</v>
      </c>
      <c r="AT3283" s="978" t="str">
        <f t="shared" ca="1" si="259"/>
        <v>8 วัน</v>
      </c>
      <c r="AU3283" s="245"/>
      <c r="AV3283" s="979" t="str">
        <f t="shared" ca="1" si="260"/>
        <v>0 ปี3 เดือน8 วัน</v>
      </c>
    </row>
    <row r="3284" spans="1:48" s="809" customFormat="1" ht="175.2" customHeight="1">
      <c r="A3284" s="867"/>
      <c r="B3284" s="958">
        <v>243765</v>
      </c>
      <c r="C3284" s="968">
        <f t="shared" si="256"/>
        <v>45439</v>
      </c>
      <c r="D3284" s="262">
        <v>8</v>
      </c>
      <c r="E3284" s="261" t="s">
        <v>6199</v>
      </c>
      <c r="F3284" s="1016" t="s">
        <v>6191</v>
      </c>
      <c r="G3284" s="1016">
        <v>151117</v>
      </c>
      <c r="H3284" s="1016"/>
      <c r="I3284" s="1016" t="s">
        <v>54</v>
      </c>
      <c r="J3284" s="1016" t="s">
        <v>77</v>
      </c>
      <c r="K3284" s="1016" t="s">
        <v>56</v>
      </c>
      <c r="L3284" s="1016" t="s">
        <v>56</v>
      </c>
      <c r="M3284" s="1016" t="s">
        <v>83</v>
      </c>
      <c r="N3284" s="1016" t="s">
        <v>6237</v>
      </c>
      <c r="O3284" s="1016" t="s">
        <v>75</v>
      </c>
      <c r="P3284" s="1016" t="s">
        <v>59</v>
      </c>
      <c r="Q3284" s="867"/>
      <c r="R3284" s="867"/>
      <c r="S3284" s="867"/>
      <c r="T3284" s="867"/>
      <c r="U3284" s="347"/>
      <c r="V3284" s="347"/>
      <c r="W3284" s="347"/>
      <c r="X3284" s="347"/>
      <c r="Y3284" s="347"/>
      <c r="Z3284" s="347"/>
      <c r="AA3284" s="347"/>
      <c r="AB3284" s="347"/>
      <c r="AC3284" s="793" t="s">
        <v>184</v>
      </c>
      <c r="AD3284" s="347"/>
      <c r="AE3284" s="867"/>
      <c r="AF3284" s="347"/>
      <c r="AG3284" s="347"/>
      <c r="AH3284" s="262" t="s">
        <v>6257</v>
      </c>
      <c r="AI3284" s="347"/>
      <c r="AJ3284" s="347"/>
      <c r="AK3284" s="347"/>
      <c r="AL3284" s="347"/>
      <c r="AM3284" s="347"/>
      <c r="AN3284" s="347"/>
      <c r="AO3284" s="347"/>
      <c r="AP3284" s="347"/>
      <c r="AR3284" s="977" t="str">
        <f t="shared" ca="1" si="257"/>
        <v>0 ปี</v>
      </c>
      <c r="AS3284" s="977" t="str">
        <f t="shared" ca="1" si="258"/>
        <v>3 เดือน</v>
      </c>
      <c r="AT3284" s="978" t="str">
        <f t="shared" ca="1" si="259"/>
        <v>8 วัน</v>
      </c>
      <c r="AU3284" s="245"/>
      <c r="AV3284" s="979" t="str">
        <f t="shared" ca="1" si="260"/>
        <v>0 ปี3 เดือน8 วัน</v>
      </c>
    </row>
    <row r="3285" spans="1:48" s="809" customFormat="1" ht="175.2" customHeight="1">
      <c r="A3285" s="867"/>
      <c r="B3285" s="958">
        <v>243765</v>
      </c>
      <c r="C3285" s="968">
        <f t="shared" si="256"/>
        <v>45439</v>
      </c>
      <c r="D3285" s="262">
        <v>8</v>
      </c>
      <c r="E3285" s="261" t="s">
        <v>6199</v>
      </c>
      <c r="F3285" s="1016" t="s">
        <v>6192</v>
      </c>
      <c r="G3285" s="1016">
        <v>68488</v>
      </c>
      <c r="H3285" s="1016"/>
      <c r="I3285" s="1016" t="s">
        <v>60</v>
      </c>
      <c r="J3285" s="1016" t="s">
        <v>321</v>
      </c>
      <c r="K3285" s="1017" t="s">
        <v>61</v>
      </c>
      <c r="L3285" s="1017" t="s">
        <v>61</v>
      </c>
      <c r="M3285" s="1016" t="s">
        <v>82</v>
      </c>
      <c r="N3285" s="1016" t="s">
        <v>3804</v>
      </c>
      <c r="O3285" s="1016" t="s">
        <v>197</v>
      </c>
      <c r="P3285" s="1016" t="s">
        <v>134</v>
      </c>
      <c r="Q3285" s="867"/>
      <c r="R3285" s="867"/>
      <c r="S3285" s="867"/>
      <c r="T3285" s="867"/>
      <c r="U3285" s="347"/>
      <c r="V3285" s="347"/>
      <c r="W3285" s="347"/>
      <c r="X3285" s="347"/>
      <c r="Y3285" s="347"/>
      <c r="Z3285" s="347"/>
      <c r="AA3285" s="347"/>
      <c r="AB3285" s="347"/>
      <c r="AC3285" s="793" t="s">
        <v>184</v>
      </c>
      <c r="AD3285" s="347"/>
      <c r="AE3285" s="867"/>
      <c r="AF3285" s="347"/>
      <c r="AG3285" s="347"/>
      <c r="AH3285" s="262" t="s">
        <v>6257</v>
      </c>
      <c r="AI3285" s="347"/>
      <c r="AJ3285" s="347"/>
      <c r="AK3285" s="347"/>
      <c r="AL3285" s="347"/>
      <c r="AM3285" s="347"/>
      <c r="AN3285" s="347"/>
      <c r="AO3285" s="347"/>
      <c r="AP3285" s="347"/>
      <c r="AR3285" s="977" t="str">
        <f t="shared" ca="1" si="257"/>
        <v>0 ปี</v>
      </c>
      <c r="AS3285" s="977" t="str">
        <f t="shared" ca="1" si="258"/>
        <v>3 เดือน</v>
      </c>
      <c r="AT3285" s="978" t="str">
        <f t="shared" ca="1" si="259"/>
        <v>8 วัน</v>
      </c>
      <c r="AU3285" s="245"/>
      <c r="AV3285" s="979" t="str">
        <f t="shared" ca="1" si="260"/>
        <v>0 ปี3 เดือน8 วัน</v>
      </c>
    </row>
    <row r="3286" spans="1:48" s="809" customFormat="1" ht="175.2" customHeight="1">
      <c r="A3286" s="867"/>
      <c r="B3286" s="958">
        <v>243765</v>
      </c>
      <c r="C3286" s="968">
        <f t="shared" si="256"/>
        <v>45439</v>
      </c>
      <c r="D3286" s="262">
        <v>8</v>
      </c>
      <c r="E3286" s="261" t="s">
        <v>6199</v>
      </c>
      <c r="F3286" s="1016" t="s">
        <v>6192</v>
      </c>
      <c r="G3286" s="1016">
        <v>67616</v>
      </c>
      <c r="H3286" s="1016"/>
      <c r="I3286" s="1016" t="s">
        <v>60</v>
      </c>
      <c r="J3286" s="1016" t="s">
        <v>2329</v>
      </c>
      <c r="K3286" s="1017" t="s">
        <v>61</v>
      </c>
      <c r="L3286" s="1017" t="s">
        <v>61</v>
      </c>
      <c r="M3286" s="1016" t="s">
        <v>82</v>
      </c>
      <c r="N3286" s="1016" t="s">
        <v>1200</v>
      </c>
      <c r="O3286" s="1016" t="s">
        <v>65</v>
      </c>
      <c r="P3286" s="1016" t="s">
        <v>73</v>
      </c>
      <c r="Q3286" s="867"/>
      <c r="R3286" s="867"/>
      <c r="S3286" s="867"/>
      <c r="T3286" s="867"/>
      <c r="U3286" s="347"/>
      <c r="V3286" s="347"/>
      <c r="W3286" s="347"/>
      <c r="X3286" s="347"/>
      <c r="Y3286" s="347"/>
      <c r="Z3286" s="347"/>
      <c r="AA3286" s="347"/>
      <c r="AB3286" s="347"/>
      <c r="AC3286" s="793" t="s">
        <v>184</v>
      </c>
      <c r="AD3286" s="347"/>
      <c r="AE3286" s="867"/>
      <c r="AF3286" s="347"/>
      <c r="AG3286" s="347"/>
      <c r="AH3286" s="262" t="s">
        <v>6257</v>
      </c>
      <c r="AI3286" s="347"/>
      <c r="AJ3286" s="347"/>
      <c r="AK3286" s="347"/>
      <c r="AL3286" s="347"/>
      <c r="AM3286" s="347"/>
      <c r="AN3286" s="347"/>
      <c r="AO3286" s="347"/>
      <c r="AP3286" s="347"/>
      <c r="AR3286" s="977" t="str">
        <f t="shared" ca="1" si="257"/>
        <v>0 ปี</v>
      </c>
      <c r="AS3286" s="977" t="str">
        <f t="shared" ca="1" si="258"/>
        <v>3 เดือน</v>
      </c>
      <c r="AT3286" s="978" t="str">
        <f t="shared" ca="1" si="259"/>
        <v>8 วัน</v>
      </c>
      <c r="AU3286" s="245"/>
      <c r="AV3286" s="979" t="str">
        <f t="shared" ca="1" si="260"/>
        <v>0 ปี3 เดือน8 วัน</v>
      </c>
    </row>
    <row r="3287" spans="1:48" s="809" customFormat="1" ht="175.2" customHeight="1">
      <c r="A3287" s="867"/>
      <c r="B3287" s="958">
        <v>243765</v>
      </c>
      <c r="C3287" s="968">
        <f t="shared" si="256"/>
        <v>45439</v>
      </c>
      <c r="D3287" s="262">
        <v>8</v>
      </c>
      <c r="E3287" s="261" t="s">
        <v>6199</v>
      </c>
      <c r="F3287" s="1016" t="s">
        <v>6193</v>
      </c>
      <c r="G3287" s="1017">
        <v>226650</v>
      </c>
      <c r="H3287" s="1017"/>
      <c r="I3287" s="1017" t="s">
        <v>54</v>
      </c>
      <c r="J3287" s="1017" t="s">
        <v>69</v>
      </c>
      <c r="K3287" s="1017" t="s">
        <v>70</v>
      </c>
      <c r="L3287" s="1017" t="s">
        <v>70</v>
      </c>
      <c r="M3287" s="1017" t="s">
        <v>84</v>
      </c>
      <c r="N3287" s="1017" t="s">
        <v>383</v>
      </c>
      <c r="O3287" s="1017" t="s">
        <v>240</v>
      </c>
      <c r="P3287" s="1017" t="s">
        <v>72</v>
      </c>
      <c r="Q3287" s="867"/>
      <c r="R3287" s="867"/>
      <c r="S3287" s="867"/>
      <c r="T3287" s="867"/>
      <c r="U3287" s="347"/>
      <c r="V3287" s="347"/>
      <c r="W3287" s="347"/>
      <c r="X3287" s="347"/>
      <c r="Y3287" s="347"/>
      <c r="Z3287" s="347"/>
      <c r="AA3287" s="347"/>
      <c r="AB3287" s="347"/>
      <c r="AC3287" s="793" t="s">
        <v>184</v>
      </c>
      <c r="AD3287" s="347"/>
      <c r="AE3287" s="867"/>
      <c r="AF3287" s="347"/>
      <c r="AG3287" s="347"/>
      <c r="AH3287" s="262" t="s">
        <v>6257</v>
      </c>
      <c r="AI3287" s="347"/>
      <c r="AJ3287" s="347"/>
      <c r="AK3287" s="347"/>
      <c r="AL3287" s="347"/>
      <c r="AM3287" s="347"/>
      <c r="AN3287" s="347"/>
      <c r="AO3287" s="347"/>
      <c r="AP3287" s="347"/>
      <c r="AR3287" s="977" t="str">
        <f t="shared" ca="1" si="257"/>
        <v>0 ปี</v>
      </c>
      <c r="AS3287" s="977" t="str">
        <f t="shared" ca="1" si="258"/>
        <v>3 เดือน</v>
      </c>
      <c r="AT3287" s="978" t="str">
        <f t="shared" ca="1" si="259"/>
        <v>8 วัน</v>
      </c>
      <c r="AU3287" s="245"/>
      <c r="AV3287" s="979" t="str">
        <f t="shared" ca="1" si="260"/>
        <v>0 ปี3 เดือน8 วัน</v>
      </c>
    </row>
    <row r="3288" spans="1:48" s="809" customFormat="1" ht="175.2" customHeight="1">
      <c r="A3288" s="867"/>
      <c r="B3288" s="958">
        <v>243765</v>
      </c>
      <c r="C3288" s="968">
        <f t="shared" si="256"/>
        <v>45439</v>
      </c>
      <c r="D3288" s="262">
        <v>8</v>
      </c>
      <c r="E3288" s="261" t="s">
        <v>6199</v>
      </c>
      <c r="F3288" s="1016" t="s">
        <v>6193</v>
      </c>
      <c r="G3288" s="1017">
        <v>63589</v>
      </c>
      <c r="H3288" s="1017"/>
      <c r="I3288" s="1017" t="s">
        <v>60</v>
      </c>
      <c r="J3288" s="1017" t="s">
        <v>398</v>
      </c>
      <c r="K3288" s="1017" t="s">
        <v>61</v>
      </c>
      <c r="L3288" s="1017" t="s">
        <v>61</v>
      </c>
      <c r="M3288" s="1017" t="s">
        <v>84</v>
      </c>
      <c r="N3288" s="1017" t="s">
        <v>6007</v>
      </c>
      <c r="O3288" s="1017" t="s">
        <v>143</v>
      </c>
      <c r="P3288" s="1017" t="s">
        <v>134</v>
      </c>
      <c r="Q3288" s="867"/>
      <c r="R3288" s="867"/>
      <c r="S3288" s="867"/>
      <c r="T3288" s="867"/>
      <c r="U3288" s="347"/>
      <c r="V3288" s="347"/>
      <c r="W3288" s="347"/>
      <c r="X3288" s="347"/>
      <c r="Y3288" s="347"/>
      <c r="Z3288" s="347"/>
      <c r="AA3288" s="347"/>
      <c r="AB3288" s="347"/>
      <c r="AC3288" s="793" t="s">
        <v>184</v>
      </c>
      <c r="AD3288" s="347"/>
      <c r="AE3288" s="867"/>
      <c r="AF3288" s="347"/>
      <c r="AG3288" s="347"/>
      <c r="AH3288" s="262" t="s">
        <v>6257</v>
      </c>
      <c r="AI3288" s="347"/>
      <c r="AJ3288" s="347"/>
      <c r="AK3288" s="347"/>
      <c r="AL3288" s="347"/>
      <c r="AM3288" s="347"/>
      <c r="AN3288" s="347"/>
      <c r="AO3288" s="347"/>
      <c r="AP3288" s="347"/>
      <c r="AR3288" s="977" t="str">
        <f t="shared" ca="1" si="257"/>
        <v>0 ปี</v>
      </c>
      <c r="AS3288" s="977" t="str">
        <f t="shared" ca="1" si="258"/>
        <v>3 เดือน</v>
      </c>
      <c r="AT3288" s="978" t="str">
        <f t="shared" ca="1" si="259"/>
        <v>8 วัน</v>
      </c>
      <c r="AU3288" s="245"/>
      <c r="AV3288" s="979" t="str">
        <f t="shared" ca="1" si="260"/>
        <v>0 ปี3 เดือน8 วัน</v>
      </c>
    </row>
    <row r="3289" spans="1:48" s="809" customFormat="1" ht="175.2" customHeight="1">
      <c r="A3289" s="867"/>
      <c r="B3289" s="958">
        <v>243765</v>
      </c>
      <c r="C3289" s="968">
        <f t="shared" si="256"/>
        <v>45439</v>
      </c>
      <c r="D3289" s="262">
        <v>8</v>
      </c>
      <c r="E3289" s="261" t="s">
        <v>6199</v>
      </c>
      <c r="F3289" s="1016" t="s">
        <v>6193</v>
      </c>
      <c r="G3289" s="1017">
        <v>63603</v>
      </c>
      <c r="H3289" s="1017"/>
      <c r="I3289" s="1017" t="s">
        <v>54</v>
      </c>
      <c r="J3289" s="1017" t="s">
        <v>55</v>
      </c>
      <c r="K3289" s="1017" t="s">
        <v>71</v>
      </c>
      <c r="L3289" s="1017" t="s">
        <v>71</v>
      </c>
      <c r="M3289" s="1017" t="s">
        <v>84</v>
      </c>
      <c r="N3289" s="1017" t="s">
        <v>6007</v>
      </c>
      <c r="O3289" s="1017" t="s">
        <v>1891</v>
      </c>
      <c r="P3289" s="1017" t="s">
        <v>134</v>
      </c>
      <c r="Q3289" s="867"/>
      <c r="R3289" s="867"/>
      <c r="S3289" s="867"/>
      <c r="T3289" s="867"/>
      <c r="U3289" s="347"/>
      <c r="V3289" s="347"/>
      <c r="W3289" s="347"/>
      <c r="X3289" s="347"/>
      <c r="Y3289" s="347"/>
      <c r="Z3289" s="347"/>
      <c r="AA3289" s="347"/>
      <c r="AB3289" s="347"/>
      <c r="AC3289" s="793" t="s">
        <v>184</v>
      </c>
      <c r="AD3289" s="347"/>
      <c r="AE3289" s="867"/>
      <c r="AF3289" s="347"/>
      <c r="AG3289" s="347"/>
      <c r="AH3289" s="262" t="s">
        <v>6257</v>
      </c>
      <c r="AI3289" s="347"/>
      <c r="AJ3289" s="347"/>
      <c r="AK3289" s="347"/>
      <c r="AL3289" s="347"/>
      <c r="AM3289" s="347"/>
      <c r="AN3289" s="347"/>
      <c r="AO3289" s="347"/>
      <c r="AP3289" s="347"/>
      <c r="AR3289" s="977" t="str">
        <f t="shared" ca="1" si="257"/>
        <v>0 ปี</v>
      </c>
      <c r="AS3289" s="977" t="str">
        <f t="shared" ca="1" si="258"/>
        <v>3 เดือน</v>
      </c>
      <c r="AT3289" s="978" t="str">
        <f t="shared" ca="1" si="259"/>
        <v>8 วัน</v>
      </c>
      <c r="AU3289" s="245"/>
      <c r="AV3289" s="979" t="str">
        <f t="shared" ca="1" si="260"/>
        <v>0 ปี3 เดือน8 วัน</v>
      </c>
    </row>
    <row r="3290" spans="1:48" s="809" customFormat="1" ht="175.2" customHeight="1">
      <c r="A3290" s="867"/>
      <c r="B3290" s="958">
        <v>243765</v>
      </c>
      <c r="C3290" s="968">
        <f t="shared" si="256"/>
        <v>45439</v>
      </c>
      <c r="D3290" s="262">
        <v>8</v>
      </c>
      <c r="E3290" s="261" t="s">
        <v>6199</v>
      </c>
      <c r="F3290" s="1016" t="s">
        <v>6194</v>
      </c>
      <c r="G3290" s="1017">
        <v>65393</v>
      </c>
      <c r="H3290" s="1017"/>
      <c r="I3290" s="1017" t="s">
        <v>54</v>
      </c>
      <c r="J3290" s="1017" t="s">
        <v>81</v>
      </c>
      <c r="K3290" s="1017" t="s">
        <v>70</v>
      </c>
      <c r="L3290" s="1017" t="s">
        <v>70</v>
      </c>
      <c r="M3290" s="1017" t="s">
        <v>84</v>
      </c>
      <c r="N3290" s="1017" t="s">
        <v>118</v>
      </c>
      <c r="O3290" s="1017" t="s">
        <v>143</v>
      </c>
      <c r="P3290" s="1017" t="s">
        <v>72</v>
      </c>
      <c r="Q3290" s="867"/>
      <c r="R3290" s="867"/>
      <c r="S3290" s="867"/>
      <c r="T3290" s="867"/>
      <c r="U3290" s="347"/>
      <c r="V3290" s="347"/>
      <c r="W3290" s="347"/>
      <c r="X3290" s="347"/>
      <c r="Y3290" s="347"/>
      <c r="Z3290" s="347"/>
      <c r="AA3290" s="347"/>
      <c r="AB3290" s="347"/>
      <c r="AC3290" s="793" t="s">
        <v>184</v>
      </c>
      <c r="AD3290" s="347"/>
      <c r="AE3290" s="867"/>
      <c r="AF3290" s="347"/>
      <c r="AG3290" s="347"/>
      <c r="AH3290" s="262" t="s">
        <v>6257</v>
      </c>
      <c r="AI3290" s="347"/>
      <c r="AJ3290" s="347"/>
      <c r="AK3290" s="347"/>
      <c r="AL3290" s="347"/>
      <c r="AM3290" s="347"/>
      <c r="AN3290" s="347"/>
      <c r="AO3290" s="347"/>
      <c r="AP3290" s="347"/>
      <c r="AR3290" s="977" t="str">
        <f t="shared" ca="1" si="257"/>
        <v>0 ปี</v>
      </c>
      <c r="AS3290" s="977" t="str">
        <f t="shared" ca="1" si="258"/>
        <v>3 เดือน</v>
      </c>
      <c r="AT3290" s="978" t="str">
        <f t="shared" ca="1" si="259"/>
        <v>8 วัน</v>
      </c>
      <c r="AU3290" s="245"/>
      <c r="AV3290" s="979" t="str">
        <f t="shared" ca="1" si="260"/>
        <v>0 ปี3 เดือน8 วัน</v>
      </c>
    </row>
    <row r="3291" spans="1:48" s="809" customFormat="1" ht="175.2" customHeight="1">
      <c r="A3291" s="867"/>
      <c r="B3291" s="958">
        <v>243765</v>
      </c>
      <c r="C3291" s="968">
        <f t="shared" si="256"/>
        <v>45439</v>
      </c>
      <c r="D3291" s="262">
        <v>8</v>
      </c>
      <c r="E3291" s="261" t="s">
        <v>6199</v>
      </c>
      <c r="F3291" s="1016" t="s">
        <v>6195</v>
      </c>
      <c r="G3291" s="1017">
        <v>63975</v>
      </c>
      <c r="H3291" s="1017"/>
      <c r="I3291" s="1017" t="s">
        <v>54</v>
      </c>
      <c r="J3291" s="1017" t="s">
        <v>69</v>
      </c>
      <c r="K3291" s="1017" t="s">
        <v>70</v>
      </c>
      <c r="L3291" s="1017" t="s">
        <v>70</v>
      </c>
      <c r="M3291" s="1017" t="s">
        <v>84</v>
      </c>
      <c r="N3291" s="1017" t="s">
        <v>4210</v>
      </c>
      <c r="O3291" s="1017" t="s">
        <v>127</v>
      </c>
      <c r="P3291" s="1017" t="s">
        <v>72</v>
      </c>
      <c r="Q3291" s="867"/>
      <c r="R3291" s="867"/>
      <c r="S3291" s="867"/>
      <c r="T3291" s="867"/>
      <c r="U3291" s="347"/>
      <c r="V3291" s="347"/>
      <c r="W3291" s="347"/>
      <c r="X3291" s="347"/>
      <c r="Y3291" s="347"/>
      <c r="Z3291" s="347"/>
      <c r="AA3291" s="347"/>
      <c r="AB3291" s="347"/>
      <c r="AC3291" s="793" t="s">
        <v>184</v>
      </c>
      <c r="AD3291" s="347"/>
      <c r="AE3291" s="867"/>
      <c r="AF3291" s="347"/>
      <c r="AG3291" s="347"/>
      <c r="AH3291" s="262" t="s">
        <v>6257</v>
      </c>
      <c r="AI3291" s="347"/>
      <c r="AJ3291" s="347"/>
      <c r="AK3291" s="347"/>
      <c r="AL3291" s="347"/>
      <c r="AM3291" s="347"/>
      <c r="AN3291" s="347"/>
      <c r="AO3291" s="347"/>
      <c r="AP3291" s="347"/>
      <c r="AR3291" s="977" t="str">
        <f t="shared" ca="1" si="257"/>
        <v>0 ปี</v>
      </c>
      <c r="AS3291" s="977" t="str">
        <f t="shared" ca="1" si="258"/>
        <v>3 เดือน</v>
      </c>
      <c r="AT3291" s="978" t="str">
        <f t="shared" ca="1" si="259"/>
        <v>8 วัน</v>
      </c>
      <c r="AU3291" s="245"/>
      <c r="AV3291" s="979" t="str">
        <f t="shared" ca="1" si="260"/>
        <v>0 ปี3 เดือน8 วัน</v>
      </c>
    </row>
    <row r="3292" spans="1:48" s="809" customFormat="1" ht="175.2" customHeight="1">
      <c r="A3292" s="867"/>
      <c r="B3292" s="958">
        <v>243765</v>
      </c>
      <c r="C3292" s="968">
        <f t="shared" si="256"/>
        <v>45439</v>
      </c>
      <c r="D3292" s="262">
        <v>8</v>
      </c>
      <c r="E3292" s="261" t="s">
        <v>6199</v>
      </c>
      <c r="F3292" s="1016" t="s">
        <v>6195</v>
      </c>
      <c r="G3292" s="1017">
        <v>65240</v>
      </c>
      <c r="H3292" s="1017"/>
      <c r="I3292" s="1017" t="s">
        <v>54</v>
      </c>
      <c r="J3292" s="1017" t="s">
        <v>69</v>
      </c>
      <c r="K3292" s="1017" t="s">
        <v>70</v>
      </c>
      <c r="L3292" s="1017" t="s">
        <v>70</v>
      </c>
      <c r="M3292" s="1017" t="s">
        <v>84</v>
      </c>
      <c r="N3292" s="1017" t="s">
        <v>4644</v>
      </c>
      <c r="O3292" s="1017" t="s">
        <v>197</v>
      </c>
      <c r="P3292" s="1017" t="s">
        <v>72</v>
      </c>
      <c r="Q3292" s="867"/>
      <c r="R3292" s="867"/>
      <c r="S3292" s="867"/>
      <c r="T3292" s="867"/>
      <c r="U3292" s="347"/>
      <c r="V3292" s="347"/>
      <c r="W3292" s="347"/>
      <c r="X3292" s="347"/>
      <c r="Y3292" s="347"/>
      <c r="Z3292" s="347"/>
      <c r="AA3292" s="347"/>
      <c r="AB3292" s="347"/>
      <c r="AC3292" s="793" t="s">
        <v>184</v>
      </c>
      <c r="AD3292" s="347"/>
      <c r="AE3292" s="867"/>
      <c r="AF3292" s="347"/>
      <c r="AG3292" s="347"/>
      <c r="AH3292" s="262" t="s">
        <v>6257</v>
      </c>
      <c r="AI3292" s="347"/>
      <c r="AJ3292" s="347"/>
      <c r="AK3292" s="347"/>
      <c r="AL3292" s="347"/>
      <c r="AM3292" s="347"/>
      <c r="AN3292" s="347"/>
      <c r="AO3292" s="347"/>
      <c r="AP3292" s="347"/>
      <c r="AR3292" s="977" t="str">
        <f t="shared" ca="1" si="257"/>
        <v>0 ปี</v>
      </c>
      <c r="AS3292" s="977" t="str">
        <f t="shared" ca="1" si="258"/>
        <v>3 เดือน</v>
      </c>
      <c r="AT3292" s="978" t="str">
        <f t="shared" ca="1" si="259"/>
        <v>8 วัน</v>
      </c>
      <c r="AU3292" s="245"/>
      <c r="AV3292" s="979" t="str">
        <f t="shared" ca="1" si="260"/>
        <v>0 ปี3 เดือน8 วัน</v>
      </c>
    </row>
    <row r="3293" spans="1:48" s="809" customFormat="1" ht="175.2" customHeight="1">
      <c r="A3293" s="867"/>
      <c r="B3293" s="958">
        <v>243765</v>
      </c>
      <c r="C3293" s="968">
        <f t="shared" si="256"/>
        <v>45439</v>
      </c>
      <c r="D3293" s="262">
        <v>8</v>
      </c>
      <c r="E3293" s="261" t="s">
        <v>6199</v>
      </c>
      <c r="F3293" s="1016" t="s">
        <v>6195</v>
      </c>
      <c r="G3293" s="1017">
        <v>63894</v>
      </c>
      <c r="H3293" s="1017"/>
      <c r="I3293" s="1017" t="s">
        <v>54</v>
      </c>
      <c r="J3293" s="1017" t="s">
        <v>69</v>
      </c>
      <c r="K3293" s="1017" t="s">
        <v>70</v>
      </c>
      <c r="L3293" s="1017" t="s">
        <v>70</v>
      </c>
      <c r="M3293" s="1017" t="s">
        <v>84</v>
      </c>
      <c r="N3293" s="1017" t="s">
        <v>1706</v>
      </c>
      <c r="O3293" s="1017" t="s">
        <v>79</v>
      </c>
      <c r="P3293" s="1017" t="s">
        <v>72</v>
      </c>
      <c r="Q3293" s="867"/>
      <c r="R3293" s="867"/>
      <c r="S3293" s="867"/>
      <c r="T3293" s="867"/>
      <c r="U3293" s="347"/>
      <c r="V3293" s="347"/>
      <c r="W3293" s="347"/>
      <c r="X3293" s="347"/>
      <c r="Y3293" s="347"/>
      <c r="Z3293" s="347"/>
      <c r="AA3293" s="347"/>
      <c r="AB3293" s="347"/>
      <c r="AC3293" s="793" t="s">
        <v>184</v>
      </c>
      <c r="AD3293" s="347"/>
      <c r="AE3293" s="867"/>
      <c r="AF3293" s="347"/>
      <c r="AG3293" s="347"/>
      <c r="AH3293" s="262" t="s">
        <v>6257</v>
      </c>
      <c r="AI3293" s="347"/>
      <c r="AJ3293" s="347"/>
      <c r="AK3293" s="347"/>
      <c r="AL3293" s="347"/>
      <c r="AM3293" s="347"/>
      <c r="AN3293" s="347"/>
      <c r="AO3293" s="347"/>
      <c r="AP3293" s="347"/>
      <c r="AR3293" s="977" t="str">
        <f t="shared" ca="1" si="257"/>
        <v>0 ปี</v>
      </c>
      <c r="AS3293" s="977" t="str">
        <f t="shared" ca="1" si="258"/>
        <v>3 เดือน</v>
      </c>
      <c r="AT3293" s="978" t="str">
        <f t="shared" ca="1" si="259"/>
        <v>8 วัน</v>
      </c>
      <c r="AU3293" s="245"/>
      <c r="AV3293" s="979" t="str">
        <f t="shared" ca="1" si="260"/>
        <v>0 ปี3 เดือน8 วัน</v>
      </c>
    </row>
    <row r="3294" spans="1:48" s="809" customFormat="1" ht="175.2" customHeight="1">
      <c r="A3294" s="867"/>
      <c r="B3294" s="958">
        <v>243765</v>
      </c>
      <c r="C3294" s="968">
        <f t="shared" si="256"/>
        <v>45439</v>
      </c>
      <c r="D3294" s="262">
        <v>8</v>
      </c>
      <c r="E3294" s="261" t="s">
        <v>6199</v>
      </c>
      <c r="F3294" s="1016" t="s">
        <v>6193</v>
      </c>
      <c r="G3294" s="1016">
        <v>63627</v>
      </c>
      <c r="H3294" s="1016"/>
      <c r="I3294" s="1016" t="s">
        <v>54</v>
      </c>
      <c r="J3294" s="1016" t="s">
        <v>69</v>
      </c>
      <c r="K3294" s="1016" t="s">
        <v>56</v>
      </c>
      <c r="L3294" s="1016" t="s">
        <v>56</v>
      </c>
      <c r="M3294" s="1016" t="s">
        <v>84</v>
      </c>
      <c r="N3294" s="1016" t="s">
        <v>383</v>
      </c>
      <c r="O3294" s="1016" t="s">
        <v>131</v>
      </c>
      <c r="P3294" s="1016" t="s">
        <v>59</v>
      </c>
      <c r="Q3294" s="867"/>
      <c r="R3294" s="867"/>
      <c r="S3294" s="867"/>
      <c r="T3294" s="867"/>
      <c r="U3294" s="347"/>
      <c r="V3294" s="347"/>
      <c r="W3294" s="347"/>
      <c r="X3294" s="347"/>
      <c r="Y3294" s="347"/>
      <c r="Z3294" s="347"/>
      <c r="AA3294" s="347"/>
      <c r="AB3294" s="347"/>
      <c r="AC3294" s="793" t="s">
        <v>184</v>
      </c>
      <c r="AD3294" s="347"/>
      <c r="AE3294" s="867"/>
      <c r="AF3294" s="347"/>
      <c r="AG3294" s="347"/>
      <c r="AH3294" s="262" t="s">
        <v>6257</v>
      </c>
      <c r="AI3294" s="347"/>
      <c r="AJ3294" s="347"/>
      <c r="AK3294" s="347"/>
      <c r="AL3294" s="347"/>
      <c r="AM3294" s="347"/>
      <c r="AN3294" s="347"/>
      <c r="AO3294" s="347"/>
      <c r="AP3294" s="347"/>
      <c r="AR3294" s="977" t="str">
        <f t="shared" ca="1" si="257"/>
        <v>0 ปี</v>
      </c>
      <c r="AS3294" s="977" t="str">
        <f t="shared" ca="1" si="258"/>
        <v>3 เดือน</v>
      </c>
      <c r="AT3294" s="978" t="str">
        <f t="shared" ca="1" si="259"/>
        <v>8 วัน</v>
      </c>
      <c r="AU3294" s="245"/>
      <c r="AV3294" s="979" t="str">
        <f t="shared" ca="1" si="260"/>
        <v>0 ปี3 เดือน8 วัน</v>
      </c>
    </row>
    <row r="3295" spans="1:48" s="809" customFormat="1" ht="175.2" customHeight="1">
      <c r="A3295" s="867"/>
      <c r="B3295" s="958">
        <v>243765</v>
      </c>
      <c r="C3295" s="968">
        <f t="shared" si="256"/>
        <v>45439</v>
      </c>
      <c r="D3295" s="262">
        <v>8</v>
      </c>
      <c r="E3295" s="261" t="s">
        <v>6199</v>
      </c>
      <c r="F3295" s="1016" t="s">
        <v>6196</v>
      </c>
      <c r="G3295" s="1016">
        <v>65209</v>
      </c>
      <c r="H3295" s="1016"/>
      <c r="I3295" s="1016" t="s">
        <v>54</v>
      </c>
      <c r="J3295" s="1016" t="s">
        <v>69</v>
      </c>
      <c r="K3295" s="1016" t="s">
        <v>56</v>
      </c>
      <c r="L3295" s="1016" t="s">
        <v>56</v>
      </c>
      <c r="M3295" s="1016" t="s">
        <v>84</v>
      </c>
      <c r="N3295" s="1016" t="s">
        <v>118</v>
      </c>
      <c r="O3295" s="1016" t="s">
        <v>3080</v>
      </c>
      <c r="P3295" s="1016" t="s">
        <v>59</v>
      </c>
      <c r="Q3295" s="867"/>
      <c r="R3295" s="867"/>
      <c r="S3295" s="867"/>
      <c r="T3295" s="867"/>
      <c r="U3295" s="347"/>
      <c r="V3295" s="347"/>
      <c r="W3295" s="347"/>
      <c r="X3295" s="347"/>
      <c r="Y3295" s="347"/>
      <c r="Z3295" s="347"/>
      <c r="AA3295" s="347"/>
      <c r="AB3295" s="347"/>
      <c r="AC3295" s="793" t="s">
        <v>184</v>
      </c>
      <c r="AD3295" s="347"/>
      <c r="AE3295" s="867"/>
      <c r="AF3295" s="347"/>
      <c r="AG3295" s="347"/>
      <c r="AH3295" s="262" t="s">
        <v>6257</v>
      </c>
      <c r="AI3295" s="347"/>
      <c r="AJ3295" s="347"/>
      <c r="AK3295" s="347"/>
      <c r="AL3295" s="347"/>
      <c r="AM3295" s="347"/>
      <c r="AN3295" s="347"/>
      <c r="AO3295" s="347"/>
      <c r="AP3295" s="347"/>
      <c r="AR3295" s="977" t="str">
        <f t="shared" ca="1" si="257"/>
        <v>0 ปี</v>
      </c>
      <c r="AS3295" s="977" t="str">
        <f t="shared" ca="1" si="258"/>
        <v>3 เดือน</v>
      </c>
      <c r="AT3295" s="978" t="str">
        <f t="shared" ca="1" si="259"/>
        <v>8 วัน</v>
      </c>
      <c r="AU3295" s="245"/>
      <c r="AV3295" s="979" t="str">
        <f t="shared" ca="1" si="260"/>
        <v>0 ปี3 เดือน8 วัน</v>
      </c>
    </row>
    <row r="3296" spans="1:48" s="809" customFormat="1" ht="175.2" customHeight="1">
      <c r="A3296" s="867"/>
      <c r="B3296" s="958">
        <v>243765</v>
      </c>
      <c r="C3296" s="968">
        <f t="shared" si="256"/>
        <v>45439</v>
      </c>
      <c r="D3296" s="262">
        <v>8</v>
      </c>
      <c r="E3296" s="261" t="s">
        <v>6199</v>
      </c>
      <c r="F3296" s="1016" t="s">
        <v>6196</v>
      </c>
      <c r="G3296" s="1016">
        <v>65497</v>
      </c>
      <c r="H3296" s="1016"/>
      <c r="I3296" s="1016" t="s">
        <v>54</v>
      </c>
      <c r="J3296" s="1016" t="s">
        <v>69</v>
      </c>
      <c r="K3296" s="1016" t="s">
        <v>56</v>
      </c>
      <c r="L3296" s="1016" t="s">
        <v>56</v>
      </c>
      <c r="M3296" s="1016" t="s">
        <v>84</v>
      </c>
      <c r="N3296" s="1016" t="s">
        <v>118</v>
      </c>
      <c r="O3296" s="1016" t="s">
        <v>240</v>
      </c>
      <c r="P3296" s="1016" t="s">
        <v>59</v>
      </c>
      <c r="Q3296" s="867"/>
      <c r="R3296" s="867"/>
      <c r="S3296" s="867"/>
      <c r="T3296" s="867"/>
      <c r="U3296" s="347"/>
      <c r="V3296" s="347"/>
      <c r="W3296" s="347"/>
      <c r="X3296" s="347"/>
      <c r="Y3296" s="347"/>
      <c r="Z3296" s="347"/>
      <c r="AA3296" s="347"/>
      <c r="AB3296" s="347"/>
      <c r="AC3296" s="793" t="s">
        <v>184</v>
      </c>
      <c r="AD3296" s="347"/>
      <c r="AE3296" s="867"/>
      <c r="AF3296" s="347"/>
      <c r="AG3296" s="347"/>
      <c r="AH3296" s="262" t="s">
        <v>6257</v>
      </c>
      <c r="AI3296" s="347"/>
      <c r="AJ3296" s="347"/>
      <c r="AK3296" s="347"/>
      <c r="AL3296" s="347"/>
      <c r="AM3296" s="347"/>
      <c r="AN3296" s="347"/>
      <c r="AO3296" s="347"/>
      <c r="AP3296" s="347"/>
      <c r="AR3296" s="977" t="str">
        <f t="shared" ca="1" si="257"/>
        <v>0 ปี</v>
      </c>
      <c r="AS3296" s="977" t="str">
        <f t="shared" ca="1" si="258"/>
        <v>3 เดือน</v>
      </c>
      <c r="AT3296" s="978" t="str">
        <f t="shared" ca="1" si="259"/>
        <v>8 วัน</v>
      </c>
      <c r="AU3296" s="245"/>
      <c r="AV3296" s="979" t="str">
        <f t="shared" ca="1" si="260"/>
        <v>0 ปี3 เดือน8 วัน</v>
      </c>
    </row>
    <row r="3297" spans="1:48" s="809" customFormat="1" ht="175.2" customHeight="1">
      <c r="A3297" s="867"/>
      <c r="B3297" s="958">
        <v>243765</v>
      </c>
      <c r="C3297" s="968">
        <f t="shared" si="256"/>
        <v>45439</v>
      </c>
      <c r="D3297" s="262">
        <v>8</v>
      </c>
      <c r="E3297" s="261" t="s">
        <v>6199</v>
      </c>
      <c r="F3297" s="1016" t="s">
        <v>6196</v>
      </c>
      <c r="G3297" s="1016">
        <v>65498</v>
      </c>
      <c r="H3297" s="1016"/>
      <c r="I3297" s="1016" t="s">
        <v>54</v>
      </c>
      <c r="J3297" s="1016" t="s">
        <v>69</v>
      </c>
      <c r="K3297" s="1016" t="s">
        <v>56</v>
      </c>
      <c r="L3297" s="1016" t="s">
        <v>56</v>
      </c>
      <c r="M3297" s="1016" t="s">
        <v>84</v>
      </c>
      <c r="N3297" s="1016" t="s">
        <v>118</v>
      </c>
      <c r="O3297" s="1016" t="s">
        <v>236</v>
      </c>
      <c r="P3297" s="1016" t="s">
        <v>59</v>
      </c>
      <c r="Q3297" s="867"/>
      <c r="R3297" s="867"/>
      <c r="S3297" s="867"/>
      <c r="T3297" s="867"/>
      <c r="U3297" s="347"/>
      <c r="V3297" s="347"/>
      <c r="W3297" s="347"/>
      <c r="X3297" s="347"/>
      <c r="Y3297" s="347"/>
      <c r="Z3297" s="347"/>
      <c r="AA3297" s="347"/>
      <c r="AB3297" s="347"/>
      <c r="AC3297" s="793" t="s">
        <v>184</v>
      </c>
      <c r="AD3297" s="347"/>
      <c r="AE3297" s="867"/>
      <c r="AF3297" s="347"/>
      <c r="AG3297" s="347"/>
      <c r="AH3297" s="262" t="s">
        <v>6257</v>
      </c>
      <c r="AI3297" s="347"/>
      <c r="AJ3297" s="347"/>
      <c r="AK3297" s="347"/>
      <c r="AL3297" s="347"/>
      <c r="AM3297" s="347"/>
      <c r="AN3297" s="347"/>
      <c r="AO3297" s="347"/>
      <c r="AP3297" s="347"/>
      <c r="AR3297" s="977" t="str">
        <f t="shared" ca="1" si="257"/>
        <v>0 ปี</v>
      </c>
      <c r="AS3297" s="977" t="str">
        <f t="shared" ca="1" si="258"/>
        <v>3 เดือน</v>
      </c>
      <c r="AT3297" s="978" t="str">
        <f t="shared" ca="1" si="259"/>
        <v>8 วัน</v>
      </c>
      <c r="AU3297" s="245"/>
      <c r="AV3297" s="979" t="str">
        <f t="shared" ca="1" si="260"/>
        <v>0 ปี3 เดือน8 วัน</v>
      </c>
    </row>
    <row r="3298" spans="1:48" s="809" customFormat="1" ht="175.2" customHeight="1">
      <c r="A3298" s="867"/>
      <c r="B3298" s="958">
        <v>243765</v>
      </c>
      <c r="C3298" s="968">
        <f t="shared" si="256"/>
        <v>45439</v>
      </c>
      <c r="D3298" s="262">
        <v>8</v>
      </c>
      <c r="E3298" s="261" t="s">
        <v>6199</v>
      </c>
      <c r="F3298" s="1016" t="s">
        <v>6196</v>
      </c>
      <c r="G3298" s="1016">
        <v>65558</v>
      </c>
      <c r="H3298" s="1016"/>
      <c r="I3298" s="1016" t="s">
        <v>54</v>
      </c>
      <c r="J3298" s="1016" t="s">
        <v>69</v>
      </c>
      <c r="K3298" s="1016" t="s">
        <v>56</v>
      </c>
      <c r="L3298" s="1016" t="s">
        <v>56</v>
      </c>
      <c r="M3298" s="1016" t="s">
        <v>84</v>
      </c>
      <c r="N3298" s="1016" t="s">
        <v>118</v>
      </c>
      <c r="O3298" s="1016" t="s">
        <v>131</v>
      </c>
      <c r="P3298" s="1016" t="s">
        <v>59</v>
      </c>
      <c r="Q3298" s="867"/>
      <c r="R3298" s="867"/>
      <c r="S3298" s="867"/>
      <c r="T3298" s="867"/>
      <c r="U3298" s="347"/>
      <c r="V3298" s="347"/>
      <c r="W3298" s="347"/>
      <c r="X3298" s="347"/>
      <c r="Y3298" s="347"/>
      <c r="Z3298" s="347"/>
      <c r="AA3298" s="347"/>
      <c r="AB3298" s="347"/>
      <c r="AC3298" s="793" t="s">
        <v>184</v>
      </c>
      <c r="AD3298" s="347"/>
      <c r="AE3298" s="867"/>
      <c r="AF3298" s="347"/>
      <c r="AG3298" s="347"/>
      <c r="AH3298" s="262" t="s">
        <v>6257</v>
      </c>
      <c r="AI3298" s="347"/>
      <c r="AJ3298" s="347"/>
      <c r="AK3298" s="347"/>
      <c r="AL3298" s="347"/>
      <c r="AM3298" s="347"/>
      <c r="AN3298" s="347"/>
      <c r="AO3298" s="347"/>
      <c r="AP3298" s="347"/>
      <c r="AR3298" s="977" t="str">
        <f t="shared" ca="1" si="257"/>
        <v>0 ปี</v>
      </c>
      <c r="AS3298" s="977" t="str">
        <f t="shared" ca="1" si="258"/>
        <v>3 เดือน</v>
      </c>
      <c r="AT3298" s="978" t="str">
        <f t="shared" ca="1" si="259"/>
        <v>8 วัน</v>
      </c>
      <c r="AU3298" s="245"/>
      <c r="AV3298" s="979" t="str">
        <f t="shared" ca="1" si="260"/>
        <v>0 ปี3 เดือน8 วัน</v>
      </c>
    </row>
    <row r="3299" spans="1:48" s="809" customFormat="1" ht="175.2" customHeight="1">
      <c r="A3299" s="867"/>
      <c r="B3299" s="958">
        <v>243765</v>
      </c>
      <c r="C3299" s="968">
        <f t="shared" si="256"/>
        <v>45439</v>
      </c>
      <c r="D3299" s="262">
        <v>8</v>
      </c>
      <c r="E3299" s="261" t="s">
        <v>6199</v>
      </c>
      <c r="F3299" s="1016" t="s">
        <v>6196</v>
      </c>
      <c r="G3299" s="1016">
        <v>65605</v>
      </c>
      <c r="H3299" s="1016"/>
      <c r="I3299" s="1016" t="s">
        <v>54</v>
      </c>
      <c r="J3299" s="1016" t="s">
        <v>69</v>
      </c>
      <c r="K3299" s="1016" t="s">
        <v>56</v>
      </c>
      <c r="L3299" s="1016" t="s">
        <v>56</v>
      </c>
      <c r="M3299" s="1016" t="s">
        <v>84</v>
      </c>
      <c r="N3299" s="1016" t="s">
        <v>118</v>
      </c>
      <c r="O3299" s="1016" t="s">
        <v>237</v>
      </c>
      <c r="P3299" s="1016" t="s">
        <v>59</v>
      </c>
      <c r="Q3299" s="867"/>
      <c r="R3299" s="867"/>
      <c r="S3299" s="867"/>
      <c r="T3299" s="867"/>
      <c r="U3299" s="347"/>
      <c r="V3299" s="347"/>
      <c r="W3299" s="347"/>
      <c r="X3299" s="347"/>
      <c r="Y3299" s="347"/>
      <c r="Z3299" s="347"/>
      <c r="AA3299" s="347"/>
      <c r="AB3299" s="347"/>
      <c r="AC3299" s="793" t="s">
        <v>184</v>
      </c>
      <c r="AD3299" s="347"/>
      <c r="AE3299" s="867"/>
      <c r="AF3299" s="347"/>
      <c r="AG3299" s="347"/>
      <c r="AH3299" s="262" t="s">
        <v>6257</v>
      </c>
      <c r="AI3299" s="347"/>
      <c r="AJ3299" s="347"/>
      <c r="AK3299" s="347"/>
      <c r="AL3299" s="347"/>
      <c r="AM3299" s="347"/>
      <c r="AN3299" s="347"/>
      <c r="AO3299" s="347"/>
      <c r="AP3299" s="347"/>
      <c r="AR3299" s="977" t="str">
        <f t="shared" ca="1" si="257"/>
        <v>0 ปี</v>
      </c>
      <c r="AS3299" s="977" t="str">
        <f t="shared" ca="1" si="258"/>
        <v>3 เดือน</v>
      </c>
      <c r="AT3299" s="978" t="str">
        <f t="shared" ca="1" si="259"/>
        <v>8 วัน</v>
      </c>
      <c r="AU3299" s="245"/>
      <c r="AV3299" s="979" t="str">
        <f t="shared" ca="1" si="260"/>
        <v>0 ปี3 เดือน8 วัน</v>
      </c>
    </row>
    <row r="3300" spans="1:48" s="809" customFormat="1" ht="175.2" customHeight="1">
      <c r="A3300" s="867"/>
      <c r="B3300" s="958">
        <v>243765</v>
      </c>
      <c r="C3300" s="968">
        <f t="shared" si="256"/>
        <v>45439</v>
      </c>
      <c r="D3300" s="262">
        <v>8</v>
      </c>
      <c r="E3300" s="261" t="s">
        <v>6199</v>
      </c>
      <c r="F3300" s="1016" t="s">
        <v>6196</v>
      </c>
      <c r="G3300" s="1016">
        <v>65633</v>
      </c>
      <c r="H3300" s="1016"/>
      <c r="I3300" s="1016" t="s">
        <v>54</v>
      </c>
      <c r="J3300" s="1016" t="s">
        <v>69</v>
      </c>
      <c r="K3300" s="1016" t="s">
        <v>56</v>
      </c>
      <c r="L3300" s="1016" t="s">
        <v>56</v>
      </c>
      <c r="M3300" s="1016" t="s">
        <v>84</v>
      </c>
      <c r="N3300" s="1016" t="s">
        <v>118</v>
      </c>
      <c r="O3300" s="1016" t="s">
        <v>387</v>
      </c>
      <c r="P3300" s="1016" t="s">
        <v>59</v>
      </c>
      <c r="Q3300" s="867"/>
      <c r="R3300" s="867"/>
      <c r="S3300" s="867"/>
      <c r="T3300" s="867"/>
      <c r="U3300" s="347"/>
      <c r="V3300" s="347"/>
      <c r="W3300" s="347"/>
      <c r="X3300" s="347"/>
      <c r="Y3300" s="347"/>
      <c r="Z3300" s="347"/>
      <c r="AA3300" s="347"/>
      <c r="AB3300" s="347"/>
      <c r="AC3300" s="793" t="s">
        <v>184</v>
      </c>
      <c r="AD3300" s="347"/>
      <c r="AE3300" s="867"/>
      <c r="AF3300" s="347"/>
      <c r="AG3300" s="347"/>
      <c r="AH3300" s="262" t="s">
        <v>6257</v>
      </c>
      <c r="AI3300" s="347"/>
      <c r="AJ3300" s="347"/>
      <c r="AK3300" s="347"/>
      <c r="AL3300" s="347"/>
      <c r="AM3300" s="347"/>
      <c r="AN3300" s="347"/>
      <c r="AO3300" s="347"/>
      <c r="AP3300" s="347"/>
      <c r="AR3300" s="977" t="str">
        <f t="shared" ca="1" si="257"/>
        <v>0 ปี</v>
      </c>
      <c r="AS3300" s="977" t="str">
        <f t="shared" ca="1" si="258"/>
        <v>3 เดือน</v>
      </c>
      <c r="AT3300" s="978" t="str">
        <f t="shared" ca="1" si="259"/>
        <v>8 วัน</v>
      </c>
      <c r="AU3300" s="245"/>
      <c r="AV3300" s="979" t="str">
        <f t="shared" ca="1" si="260"/>
        <v>0 ปี3 เดือน8 วัน</v>
      </c>
    </row>
    <row r="3301" spans="1:48" s="809" customFormat="1" ht="175.2" customHeight="1">
      <c r="A3301" s="867"/>
      <c r="B3301" s="958">
        <v>243765</v>
      </c>
      <c r="C3301" s="968">
        <f t="shared" si="256"/>
        <v>45439</v>
      </c>
      <c r="D3301" s="262">
        <v>8</v>
      </c>
      <c r="E3301" s="261" t="s">
        <v>6199</v>
      </c>
      <c r="F3301" s="1016" t="s">
        <v>6196</v>
      </c>
      <c r="G3301" s="1016">
        <v>65648</v>
      </c>
      <c r="H3301" s="1016"/>
      <c r="I3301" s="1016" t="s">
        <v>54</v>
      </c>
      <c r="J3301" s="1016" t="s">
        <v>69</v>
      </c>
      <c r="K3301" s="1016" t="s">
        <v>56</v>
      </c>
      <c r="L3301" s="1016" t="s">
        <v>56</v>
      </c>
      <c r="M3301" s="1016" t="s">
        <v>84</v>
      </c>
      <c r="N3301" s="1016" t="s">
        <v>118</v>
      </c>
      <c r="O3301" s="1016" t="s">
        <v>238</v>
      </c>
      <c r="P3301" s="1016" t="s">
        <v>59</v>
      </c>
      <c r="Q3301" s="867"/>
      <c r="R3301" s="867"/>
      <c r="S3301" s="867"/>
      <c r="T3301" s="867"/>
      <c r="U3301" s="347"/>
      <c r="V3301" s="347"/>
      <c r="W3301" s="347"/>
      <c r="X3301" s="347"/>
      <c r="Y3301" s="347"/>
      <c r="Z3301" s="347"/>
      <c r="AA3301" s="347"/>
      <c r="AB3301" s="347"/>
      <c r="AC3301" s="793" t="s">
        <v>184</v>
      </c>
      <c r="AD3301" s="347"/>
      <c r="AE3301" s="867"/>
      <c r="AF3301" s="347"/>
      <c r="AG3301" s="347"/>
      <c r="AH3301" s="262" t="s">
        <v>6257</v>
      </c>
      <c r="AI3301" s="347"/>
      <c r="AJ3301" s="347"/>
      <c r="AK3301" s="347"/>
      <c r="AL3301" s="347"/>
      <c r="AM3301" s="347"/>
      <c r="AN3301" s="347"/>
      <c r="AO3301" s="347"/>
      <c r="AP3301" s="347"/>
      <c r="AR3301" s="977" t="str">
        <f t="shared" ca="1" si="257"/>
        <v>0 ปี</v>
      </c>
      <c r="AS3301" s="977" t="str">
        <f t="shared" ca="1" si="258"/>
        <v>3 เดือน</v>
      </c>
      <c r="AT3301" s="978" t="str">
        <f t="shared" ca="1" si="259"/>
        <v>8 วัน</v>
      </c>
      <c r="AU3301" s="245"/>
      <c r="AV3301" s="979" t="str">
        <f t="shared" ca="1" si="260"/>
        <v>0 ปี3 เดือน8 วัน</v>
      </c>
    </row>
    <row r="3302" spans="1:48" s="809" customFormat="1" ht="175.2" customHeight="1">
      <c r="A3302" s="867"/>
      <c r="B3302" s="958">
        <v>243765</v>
      </c>
      <c r="C3302" s="968">
        <f t="shared" si="256"/>
        <v>45439</v>
      </c>
      <c r="D3302" s="262">
        <v>8</v>
      </c>
      <c r="E3302" s="261" t="s">
        <v>6199</v>
      </c>
      <c r="F3302" s="1016" t="s">
        <v>6196</v>
      </c>
      <c r="G3302" s="1016">
        <v>65652</v>
      </c>
      <c r="H3302" s="1016"/>
      <c r="I3302" s="1016" t="s">
        <v>54</v>
      </c>
      <c r="J3302" s="1016" t="s">
        <v>69</v>
      </c>
      <c r="K3302" s="1016" t="s">
        <v>56</v>
      </c>
      <c r="L3302" s="1016" t="s">
        <v>56</v>
      </c>
      <c r="M3302" s="1016" t="s">
        <v>84</v>
      </c>
      <c r="N3302" s="1016" t="s">
        <v>118</v>
      </c>
      <c r="O3302" s="1016" t="s">
        <v>5667</v>
      </c>
      <c r="P3302" s="1016" t="s">
        <v>59</v>
      </c>
      <c r="Q3302" s="867"/>
      <c r="R3302" s="867"/>
      <c r="S3302" s="867"/>
      <c r="T3302" s="867"/>
      <c r="U3302" s="347"/>
      <c r="V3302" s="347"/>
      <c r="W3302" s="347"/>
      <c r="X3302" s="347"/>
      <c r="Y3302" s="347"/>
      <c r="Z3302" s="347"/>
      <c r="AA3302" s="347"/>
      <c r="AB3302" s="347"/>
      <c r="AC3302" s="793" t="s">
        <v>184</v>
      </c>
      <c r="AD3302" s="347"/>
      <c r="AE3302" s="867"/>
      <c r="AF3302" s="347"/>
      <c r="AG3302" s="347"/>
      <c r="AH3302" s="262" t="s">
        <v>6257</v>
      </c>
      <c r="AI3302" s="347"/>
      <c r="AJ3302" s="347"/>
      <c r="AK3302" s="347"/>
      <c r="AL3302" s="347"/>
      <c r="AM3302" s="347"/>
      <c r="AN3302" s="347"/>
      <c r="AO3302" s="347"/>
      <c r="AP3302" s="347"/>
      <c r="AR3302" s="977" t="str">
        <f t="shared" ca="1" si="257"/>
        <v>0 ปี</v>
      </c>
      <c r="AS3302" s="977" t="str">
        <f t="shared" ca="1" si="258"/>
        <v>3 เดือน</v>
      </c>
      <c r="AT3302" s="978" t="str">
        <f t="shared" ca="1" si="259"/>
        <v>8 วัน</v>
      </c>
      <c r="AU3302" s="245"/>
      <c r="AV3302" s="979" t="str">
        <f t="shared" ca="1" si="260"/>
        <v>0 ปี3 เดือน8 วัน</v>
      </c>
    </row>
    <row r="3303" spans="1:48" s="809" customFormat="1" ht="175.2" customHeight="1">
      <c r="A3303" s="867"/>
      <c r="B3303" s="958">
        <v>243765</v>
      </c>
      <c r="C3303" s="968">
        <f t="shared" si="256"/>
        <v>45439</v>
      </c>
      <c r="D3303" s="262">
        <v>8</v>
      </c>
      <c r="E3303" s="261" t="s">
        <v>6199</v>
      </c>
      <c r="F3303" s="1016" t="s">
        <v>6196</v>
      </c>
      <c r="G3303" s="1016">
        <v>65448</v>
      </c>
      <c r="H3303" s="1016"/>
      <c r="I3303" s="1016" t="s">
        <v>54</v>
      </c>
      <c r="J3303" s="1016" t="s">
        <v>77</v>
      </c>
      <c r="K3303" s="1016" t="s">
        <v>56</v>
      </c>
      <c r="L3303" s="1016" t="s">
        <v>56</v>
      </c>
      <c r="M3303" s="1016" t="s">
        <v>84</v>
      </c>
      <c r="N3303" s="1016" t="s">
        <v>118</v>
      </c>
      <c r="O3303" s="1016" t="s">
        <v>526</v>
      </c>
      <c r="P3303" s="1016" t="s">
        <v>59</v>
      </c>
      <c r="Q3303" s="867"/>
      <c r="R3303" s="867"/>
      <c r="S3303" s="867"/>
      <c r="T3303" s="867"/>
      <c r="U3303" s="347"/>
      <c r="V3303" s="347"/>
      <c r="W3303" s="347"/>
      <c r="X3303" s="347"/>
      <c r="Y3303" s="347"/>
      <c r="Z3303" s="347"/>
      <c r="AA3303" s="347"/>
      <c r="AB3303" s="347"/>
      <c r="AC3303" s="793" t="s">
        <v>184</v>
      </c>
      <c r="AD3303" s="347"/>
      <c r="AE3303" s="867"/>
      <c r="AF3303" s="347"/>
      <c r="AG3303" s="347"/>
      <c r="AH3303" s="262" t="s">
        <v>6257</v>
      </c>
      <c r="AI3303" s="347"/>
      <c r="AJ3303" s="347"/>
      <c r="AK3303" s="347"/>
      <c r="AL3303" s="347"/>
      <c r="AM3303" s="347"/>
      <c r="AN3303" s="347"/>
      <c r="AO3303" s="347"/>
      <c r="AP3303" s="347"/>
      <c r="AR3303" s="977" t="str">
        <f t="shared" ca="1" si="257"/>
        <v>0 ปี</v>
      </c>
      <c r="AS3303" s="977" t="str">
        <f t="shared" ca="1" si="258"/>
        <v>3 เดือน</v>
      </c>
      <c r="AT3303" s="978" t="str">
        <f t="shared" ca="1" si="259"/>
        <v>8 วัน</v>
      </c>
      <c r="AU3303" s="245"/>
      <c r="AV3303" s="979" t="str">
        <f t="shared" ca="1" si="260"/>
        <v>0 ปี3 เดือน8 วัน</v>
      </c>
    </row>
    <row r="3304" spans="1:48" s="809" customFormat="1" ht="175.2" customHeight="1">
      <c r="A3304" s="867"/>
      <c r="B3304" s="958">
        <v>243765</v>
      </c>
      <c r="C3304" s="968">
        <f t="shared" si="256"/>
        <v>45439</v>
      </c>
      <c r="D3304" s="262">
        <v>8</v>
      </c>
      <c r="E3304" s="261" t="s">
        <v>6199</v>
      </c>
      <c r="F3304" s="1016" t="s">
        <v>6196</v>
      </c>
      <c r="G3304" s="1016">
        <v>65455</v>
      </c>
      <c r="H3304" s="1016"/>
      <c r="I3304" s="1016" t="s">
        <v>54</v>
      </c>
      <c r="J3304" s="1016" t="s">
        <v>77</v>
      </c>
      <c r="K3304" s="1016" t="s">
        <v>56</v>
      </c>
      <c r="L3304" s="1016" t="s">
        <v>56</v>
      </c>
      <c r="M3304" s="1016" t="s">
        <v>84</v>
      </c>
      <c r="N3304" s="1016" t="s">
        <v>118</v>
      </c>
      <c r="O3304" s="1016" t="s">
        <v>526</v>
      </c>
      <c r="P3304" s="1016" t="s">
        <v>59</v>
      </c>
      <c r="Q3304" s="867"/>
      <c r="R3304" s="867"/>
      <c r="S3304" s="867"/>
      <c r="T3304" s="867"/>
      <c r="U3304" s="347"/>
      <c r="V3304" s="347"/>
      <c r="W3304" s="347"/>
      <c r="X3304" s="347"/>
      <c r="Y3304" s="347"/>
      <c r="Z3304" s="347"/>
      <c r="AA3304" s="347"/>
      <c r="AB3304" s="347"/>
      <c r="AC3304" s="793" t="s">
        <v>184</v>
      </c>
      <c r="AD3304" s="347"/>
      <c r="AE3304" s="867"/>
      <c r="AF3304" s="347"/>
      <c r="AG3304" s="347"/>
      <c r="AH3304" s="262" t="s">
        <v>6257</v>
      </c>
      <c r="AI3304" s="347"/>
      <c r="AJ3304" s="347"/>
      <c r="AK3304" s="347"/>
      <c r="AL3304" s="347"/>
      <c r="AM3304" s="347"/>
      <c r="AN3304" s="347"/>
      <c r="AO3304" s="347"/>
      <c r="AP3304" s="347"/>
      <c r="AR3304" s="977" t="str">
        <f t="shared" ca="1" si="257"/>
        <v>0 ปี</v>
      </c>
      <c r="AS3304" s="977" t="str">
        <f t="shared" ca="1" si="258"/>
        <v>3 เดือน</v>
      </c>
      <c r="AT3304" s="978" t="str">
        <f t="shared" ca="1" si="259"/>
        <v>8 วัน</v>
      </c>
      <c r="AU3304" s="245"/>
      <c r="AV3304" s="979" t="str">
        <f t="shared" ca="1" si="260"/>
        <v>0 ปี3 เดือน8 วัน</v>
      </c>
    </row>
    <row r="3305" spans="1:48" s="809" customFormat="1" ht="175.2" customHeight="1">
      <c r="A3305" s="867"/>
      <c r="B3305" s="958">
        <v>243765</v>
      </c>
      <c r="C3305" s="968">
        <f t="shared" si="256"/>
        <v>45439</v>
      </c>
      <c r="D3305" s="262">
        <v>8</v>
      </c>
      <c r="E3305" s="261" t="s">
        <v>6199</v>
      </c>
      <c r="F3305" s="1016" t="s">
        <v>6196</v>
      </c>
      <c r="G3305" s="1016">
        <v>65495</v>
      </c>
      <c r="H3305" s="1016"/>
      <c r="I3305" s="1016" t="s">
        <v>54</v>
      </c>
      <c r="J3305" s="1016" t="s">
        <v>69</v>
      </c>
      <c r="K3305" s="1016" t="s">
        <v>56</v>
      </c>
      <c r="L3305" s="1016" t="s">
        <v>56</v>
      </c>
      <c r="M3305" s="1016" t="s">
        <v>84</v>
      </c>
      <c r="N3305" s="1016" t="s">
        <v>6238</v>
      </c>
      <c r="O3305" s="1016"/>
      <c r="P3305" s="1016" t="s">
        <v>58</v>
      </c>
      <c r="Q3305" s="867"/>
      <c r="R3305" s="867"/>
      <c r="S3305" s="867"/>
      <c r="T3305" s="867"/>
      <c r="U3305" s="347"/>
      <c r="V3305" s="347"/>
      <c r="W3305" s="347"/>
      <c r="X3305" s="347"/>
      <c r="Y3305" s="347"/>
      <c r="Z3305" s="347"/>
      <c r="AA3305" s="347"/>
      <c r="AB3305" s="347"/>
      <c r="AC3305" s="793" t="s">
        <v>184</v>
      </c>
      <c r="AD3305" s="347"/>
      <c r="AE3305" s="867"/>
      <c r="AF3305" s="347"/>
      <c r="AG3305" s="347"/>
      <c r="AH3305" s="262" t="s">
        <v>6257</v>
      </c>
      <c r="AI3305" s="347"/>
      <c r="AJ3305" s="347"/>
      <c r="AK3305" s="347"/>
      <c r="AL3305" s="347"/>
      <c r="AM3305" s="347"/>
      <c r="AN3305" s="347"/>
      <c r="AO3305" s="347"/>
      <c r="AP3305" s="347"/>
      <c r="AR3305" s="977" t="str">
        <f t="shared" ca="1" si="257"/>
        <v>0 ปี</v>
      </c>
      <c r="AS3305" s="977" t="str">
        <f t="shared" ca="1" si="258"/>
        <v>3 เดือน</v>
      </c>
      <c r="AT3305" s="978" t="str">
        <f t="shared" ca="1" si="259"/>
        <v>8 วัน</v>
      </c>
      <c r="AU3305" s="245"/>
      <c r="AV3305" s="979" t="str">
        <f t="shared" ca="1" si="260"/>
        <v>0 ปี3 เดือน8 วัน</v>
      </c>
    </row>
    <row r="3306" spans="1:48" s="809" customFormat="1" ht="175.2" customHeight="1">
      <c r="A3306" s="867"/>
      <c r="B3306" s="958">
        <v>243765</v>
      </c>
      <c r="C3306" s="968">
        <f t="shared" si="256"/>
        <v>45439</v>
      </c>
      <c r="D3306" s="262">
        <v>8</v>
      </c>
      <c r="E3306" s="261" t="s">
        <v>6199</v>
      </c>
      <c r="F3306" s="1016" t="s">
        <v>6197</v>
      </c>
      <c r="G3306" s="1016">
        <v>63545</v>
      </c>
      <c r="H3306" s="1017" t="s">
        <v>5990</v>
      </c>
      <c r="I3306" s="1016" t="s">
        <v>54</v>
      </c>
      <c r="J3306" s="1016" t="s">
        <v>69</v>
      </c>
      <c r="K3306" s="1016" t="s">
        <v>71</v>
      </c>
      <c r="L3306" s="1016" t="s">
        <v>71</v>
      </c>
      <c r="M3306" s="1016" t="s">
        <v>84</v>
      </c>
      <c r="N3306" s="1016" t="s">
        <v>3782</v>
      </c>
      <c r="O3306" s="1016"/>
      <c r="P3306" s="1016" t="s">
        <v>58</v>
      </c>
      <c r="Q3306" s="867"/>
      <c r="R3306" s="867"/>
      <c r="S3306" s="867"/>
      <c r="T3306" s="867"/>
      <c r="U3306" s="347"/>
      <c r="V3306" s="347"/>
      <c r="W3306" s="347"/>
      <c r="X3306" s="347"/>
      <c r="Y3306" s="347"/>
      <c r="Z3306" s="347"/>
      <c r="AA3306" s="347"/>
      <c r="AB3306" s="347"/>
      <c r="AC3306" s="793" t="s">
        <v>184</v>
      </c>
      <c r="AD3306" s="347"/>
      <c r="AE3306" s="867"/>
      <c r="AF3306" s="347"/>
      <c r="AG3306" s="347"/>
      <c r="AH3306" s="262" t="s">
        <v>6257</v>
      </c>
      <c r="AI3306" s="347"/>
      <c r="AJ3306" s="347"/>
      <c r="AK3306" s="347"/>
      <c r="AL3306" s="347"/>
      <c r="AM3306" s="347"/>
      <c r="AN3306" s="347"/>
      <c r="AO3306" s="347"/>
      <c r="AP3306" s="347"/>
      <c r="AR3306" s="977" t="str">
        <f t="shared" ca="1" si="257"/>
        <v>0 ปี</v>
      </c>
      <c r="AS3306" s="977" t="str">
        <f t="shared" ca="1" si="258"/>
        <v>3 เดือน</v>
      </c>
      <c r="AT3306" s="978" t="str">
        <f t="shared" ca="1" si="259"/>
        <v>8 วัน</v>
      </c>
      <c r="AU3306" s="245"/>
      <c r="AV3306" s="979" t="str">
        <f t="shared" ca="1" si="260"/>
        <v>0 ปี3 เดือน8 วัน</v>
      </c>
    </row>
    <row r="3307" spans="1:48" s="809" customFormat="1" ht="175.2" customHeight="1">
      <c r="A3307" s="867"/>
      <c r="B3307" s="958">
        <v>243765</v>
      </c>
      <c r="C3307" s="968">
        <f t="shared" si="256"/>
        <v>45439</v>
      </c>
      <c r="D3307" s="262">
        <v>8</v>
      </c>
      <c r="E3307" s="261" t="s">
        <v>6199</v>
      </c>
      <c r="F3307" s="1016" t="s">
        <v>6197</v>
      </c>
      <c r="G3307" s="1016">
        <v>64253</v>
      </c>
      <c r="H3307" s="1017" t="s">
        <v>5990</v>
      </c>
      <c r="I3307" s="1016" t="s">
        <v>54</v>
      </c>
      <c r="J3307" s="1016" t="s">
        <v>69</v>
      </c>
      <c r="K3307" s="1016" t="s">
        <v>71</v>
      </c>
      <c r="L3307" s="1016" t="s">
        <v>71</v>
      </c>
      <c r="M3307" s="1016" t="s">
        <v>84</v>
      </c>
      <c r="N3307" s="1016" t="s">
        <v>4920</v>
      </c>
      <c r="O3307" s="1016"/>
      <c r="P3307" s="1016" t="s">
        <v>58</v>
      </c>
      <c r="Q3307" s="867"/>
      <c r="R3307" s="867"/>
      <c r="S3307" s="867"/>
      <c r="T3307" s="867"/>
      <c r="U3307" s="347"/>
      <c r="V3307" s="347"/>
      <c r="W3307" s="347"/>
      <c r="X3307" s="347"/>
      <c r="Y3307" s="347"/>
      <c r="Z3307" s="347"/>
      <c r="AA3307" s="347"/>
      <c r="AB3307" s="347"/>
      <c r="AC3307" s="793" t="s">
        <v>184</v>
      </c>
      <c r="AD3307" s="347"/>
      <c r="AE3307" s="867"/>
      <c r="AF3307" s="347"/>
      <c r="AG3307" s="347"/>
      <c r="AH3307" s="262" t="s">
        <v>6257</v>
      </c>
      <c r="AI3307" s="347"/>
      <c r="AJ3307" s="347"/>
      <c r="AK3307" s="347"/>
      <c r="AL3307" s="347"/>
      <c r="AM3307" s="347"/>
      <c r="AN3307" s="347"/>
      <c r="AO3307" s="347"/>
      <c r="AP3307" s="347"/>
      <c r="AR3307" s="977" t="str">
        <f t="shared" ca="1" si="257"/>
        <v>0 ปี</v>
      </c>
      <c r="AS3307" s="977" t="str">
        <f t="shared" ca="1" si="258"/>
        <v>3 เดือน</v>
      </c>
      <c r="AT3307" s="978" t="str">
        <f t="shared" ca="1" si="259"/>
        <v>8 วัน</v>
      </c>
      <c r="AU3307" s="245"/>
      <c r="AV3307" s="979" t="str">
        <f t="shared" ca="1" si="260"/>
        <v>0 ปี3 เดือน8 วัน</v>
      </c>
    </row>
    <row r="3308" spans="1:48" s="809" customFormat="1" ht="175.2" customHeight="1">
      <c r="A3308" s="867"/>
      <c r="B3308" s="958">
        <v>243765</v>
      </c>
      <c r="C3308" s="968">
        <f t="shared" si="256"/>
        <v>45439</v>
      </c>
      <c r="D3308" s="262">
        <v>8</v>
      </c>
      <c r="E3308" s="261" t="s">
        <v>6199</v>
      </c>
      <c r="F3308" s="1016" t="s">
        <v>6197</v>
      </c>
      <c r="G3308" s="1016">
        <v>64610</v>
      </c>
      <c r="H3308" s="1017" t="s">
        <v>5990</v>
      </c>
      <c r="I3308" s="1017" t="s">
        <v>54</v>
      </c>
      <c r="J3308" s="1017" t="s">
        <v>55</v>
      </c>
      <c r="K3308" s="1016" t="s">
        <v>71</v>
      </c>
      <c r="L3308" s="1016" t="s">
        <v>71</v>
      </c>
      <c r="M3308" s="1016" t="s">
        <v>84</v>
      </c>
      <c r="N3308" s="1016" t="s">
        <v>4189</v>
      </c>
      <c r="O3308" s="1016"/>
      <c r="P3308" s="1016" t="s">
        <v>58</v>
      </c>
      <c r="Q3308" s="867"/>
      <c r="R3308" s="867"/>
      <c r="S3308" s="867"/>
      <c r="T3308" s="867"/>
      <c r="U3308" s="347"/>
      <c r="V3308" s="347"/>
      <c r="W3308" s="347"/>
      <c r="X3308" s="347"/>
      <c r="Y3308" s="347"/>
      <c r="Z3308" s="347"/>
      <c r="AA3308" s="347"/>
      <c r="AB3308" s="347"/>
      <c r="AC3308" s="793" t="s">
        <v>184</v>
      </c>
      <c r="AD3308" s="347"/>
      <c r="AE3308" s="867"/>
      <c r="AF3308" s="347"/>
      <c r="AG3308" s="347"/>
      <c r="AH3308" s="262" t="s">
        <v>6257</v>
      </c>
      <c r="AI3308" s="347"/>
      <c r="AJ3308" s="347"/>
      <c r="AK3308" s="347"/>
      <c r="AL3308" s="347"/>
      <c r="AM3308" s="347"/>
      <c r="AN3308" s="347"/>
      <c r="AO3308" s="347"/>
      <c r="AP3308" s="347"/>
      <c r="AR3308" s="977" t="str">
        <f t="shared" ca="1" si="257"/>
        <v>0 ปี</v>
      </c>
      <c r="AS3308" s="977" t="str">
        <f t="shared" ca="1" si="258"/>
        <v>3 เดือน</v>
      </c>
      <c r="AT3308" s="978" t="str">
        <f t="shared" ca="1" si="259"/>
        <v>8 วัน</v>
      </c>
      <c r="AU3308" s="245"/>
      <c r="AV3308" s="979" t="str">
        <f t="shared" ca="1" si="260"/>
        <v>0 ปี3 เดือน8 วัน</v>
      </c>
    </row>
    <row r="3309" spans="1:48" s="809" customFormat="1" ht="175.2" customHeight="1">
      <c r="A3309" s="867"/>
      <c r="B3309" s="958">
        <v>243765</v>
      </c>
      <c r="C3309" s="968">
        <f t="shared" si="256"/>
        <v>45439</v>
      </c>
      <c r="D3309" s="262">
        <v>8</v>
      </c>
      <c r="E3309" s="261" t="s">
        <v>6199</v>
      </c>
      <c r="F3309" s="1016" t="s">
        <v>6197</v>
      </c>
      <c r="G3309" s="1016">
        <v>65015</v>
      </c>
      <c r="H3309" s="1017" t="s">
        <v>5990</v>
      </c>
      <c r="I3309" s="1017" t="s">
        <v>54</v>
      </c>
      <c r="J3309" s="1017" t="s">
        <v>55</v>
      </c>
      <c r="K3309" s="1016" t="s">
        <v>71</v>
      </c>
      <c r="L3309" s="1016" t="s">
        <v>71</v>
      </c>
      <c r="M3309" s="1016" t="s">
        <v>84</v>
      </c>
      <c r="N3309" s="1016" t="s">
        <v>6239</v>
      </c>
      <c r="O3309" s="1016"/>
      <c r="P3309" s="1016" t="s">
        <v>58</v>
      </c>
      <c r="Q3309" s="867"/>
      <c r="R3309" s="867"/>
      <c r="S3309" s="867"/>
      <c r="T3309" s="867"/>
      <c r="U3309" s="347"/>
      <c r="V3309" s="347"/>
      <c r="W3309" s="347"/>
      <c r="X3309" s="347"/>
      <c r="Y3309" s="347"/>
      <c r="Z3309" s="347"/>
      <c r="AA3309" s="347"/>
      <c r="AB3309" s="347"/>
      <c r="AC3309" s="793" t="s">
        <v>184</v>
      </c>
      <c r="AD3309" s="347"/>
      <c r="AE3309" s="867"/>
      <c r="AF3309" s="347"/>
      <c r="AG3309" s="347"/>
      <c r="AH3309" s="262" t="s">
        <v>6257</v>
      </c>
      <c r="AI3309" s="347"/>
      <c r="AJ3309" s="347"/>
      <c r="AK3309" s="347"/>
      <c r="AL3309" s="347"/>
      <c r="AM3309" s="347"/>
      <c r="AN3309" s="347"/>
      <c r="AO3309" s="347"/>
      <c r="AP3309" s="347"/>
      <c r="AR3309" s="977" t="str">
        <f t="shared" ca="1" si="257"/>
        <v>0 ปี</v>
      </c>
      <c r="AS3309" s="977" t="str">
        <f t="shared" ca="1" si="258"/>
        <v>3 เดือน</v>
      </c>
      <c r="AT3309" s="978" t="str">
        <f t="shared" ca="1" si="259"/>
        <v>8 วัน</v>
      </c>
      <c r="AU3309" s="245"/>
      <c r="AV3309" s="979" t="str">
        <f t="shared" ca="1" si="260"/>
        <v>0 ปี3 เดือน8 วัน</v>
      </c>
    </row>
    <row r="3310" spans="1:48" s="809" customFormat="1" ht="175.2" customHeight="1">
      <c r="A3310" s="867"/>
      <c r="B3310" s="958">
        <v>243765</v>
      </c>
      <c r="C3310" s="968">
        <f t="shared" si="256"/>
        <v>45439</v>
      </c>
      <c r="D3310" s="262">
        <v>8</v>
      </c>
      <c r="E3310" s="261" t="s">
        <v>6199</v>
      </c>
      <c r="F3310" s="1016" t="s">
        <v>6197</v>
      </c>
      <c r="G3310" s="1016">
        <v>65056</v>
      </c>
      <c r="H3310" s="1017" t="s">
        <v>5990</v>
      </c>
      <c r="I3310" s="1017" t="s">
        <v>54</v>
      </c>
      <c r="J3310" s="1017" t="s">
        <v>55</v>
      </c>
      <c r="K3310" s="1016" t="s">
        <v>71</v>
      </c>
      <c r="L3310" s="1016" t="s">
        <v>71</v>
      </c>
      <c r="M3310" s="1016" t="s">
        <v>84</v>
      </c>
      <c r="N3310" s="1016" t="s">
        <v>6240</v>
      </c>
      <c r="O3310" s="1016"/>
      <c r="P3310" s="1016" t="s">
        <v>58</v>
      </c>
      <c r="Q3310" s="867"/>
      <c r="R3310" s="867"/>
      <c r="S3310" s="867"/>
      <c r="T3310" s="867"/>
      <c r="U3310" s="347"/>
      <c r="V3310" s="347"/>
      <c r="W3310" s="347"/>
      <c r="X3310" s="347"/>
      <c r="Y3310" s="347"/>
      <c r="Z3310" s="347"/>
      <c r="AA3310" s="347"/>
      <c r="AB3310" s="347"/>
      <c r="AC3310" s="793" t="s">
        <v>184</v>
      </c>
      <c r="AD3310" s="347"/>
      <c r="AE3310" s="867"/>
      <c r="AF3310" s="347"/>
      <c r="AG3310" s="347"/>
      <c r="AH3310" s="262" t="s">
        <v>6257</v>
      </c>
      <c r="AI3310" s="347"/>
      <c r="AJ3310" s="347"/>
      <c r="AK3310" s="347"/>
      <c r="AL3310" s="347"/>
      <c r="AM3310" s="347"/>
      <c r="AN3310" s="347"/>
      <c r="AO3310" s="347"/>
      <c r="AP3310" s="347"/>
      <c r="AR3310" s="977" t="str">
        <f t="shared" ca="1" si="257"/>
        <v>0 ปี</v>
      </c>
      <c r="AS3310" s="977" t="str">
        <f t="shared" ca="1" si="258"/>
        <v>3 เดือน</v>
      </c>
      <c r="AT3310" s="978" t="str">
        <f t="shared" ca="1" si="259"/>
        <v>8 วัน</v>
      </c>
      <c r="AU3310" s="245"/>
      <c r="AV3310" s="979" t="str">
        <f t="shared" ca="1" si="260"/>
        <v>0 ปี3 เดือน8 วัน</v>
      </c>
    </row>
    <row r="3311" spans="1:48" s="809" customFormat="1" ht="175.2" customHeight="1">
      <c r="A3311" s="867"/>
      <c r="B3311" s="958">
        <v>243765</v>
      </c>
      <c r="C3311" s="968">
        <f t="shared" si="256"/>
        <v>45439</v>
      </c>
      <c r="D3311" s="262">
        <v>8</v>
      </c>
      <c r="E3311" s="261" t="s">
        <v>6199</v>
      </c>
      <c r="F3311" s="1016" t="s">
        <v>6197</v>
      </c>
      <c r="G3311" s="1016">
        <v>65066</v>
      </c>
      <c r="H3311" s="1017" t="s">
        <v>5990</v>
      </c>
      <c r="I3311" s="1017" t="s">
        <v>54</v>
      </c>
      <c r="J3311" s="1017" t="s">
        <v>55</v>
      </c>
      <c r="K3311" s="1016" t="s">
        <v>71</v>
      </c>
      <c r="L3311" s="1016" t="s">
        <v>71</v>
      </c>
      <c r="M3311" s="1016" t="s">
        <v>84</v>
      </c>
      <c r="N3311" s="1016" t="s">
        <v>6241</v>
      </c>
      <c r="O3311" s="1016"/>
      <c r="P3311" s="1016" t="s">
        <v>59</v>
      </c>
      <c r="Q3311" s="867"/>
      <c r="R3311" s="867"/>
      <c r="S3311" s="867"/>
      <c r="T3311" s="867"/>
      <c r="U3311" s="347"/>
      <c r="V3311" s="347"/>
      <c r="W3311" s="347"/>
      <c r="X3311" s="347"/>
      <c r="Y3311" s="347"/>
      <c r="Z3311" s="347"/>
      <c r="AA3311" s="347"/>
      <c r="AB3311" s="347"/>
      <c r="AC3311" s="793" t="s">
        <v>184</v>
      </c>
      <c r="AD3311" s="347"/>
      <c r="AE3311" s="867"/>
      <c r="AF3311" s="347"/>
      <c r="AG3311" s="347"/>
      <c r="AH3311" s="262" t="s">
        <v>6257</v>
      </c>
      <c r="AI3311" s="347"/>
      <c r="AJ3311" s="347"/>
      <c r="AK3311" s="347"/>
      <c r="AL3311" s="347"/>
      <c r="AM3311" s="347"/>
      <c r="AN3311" s="347"/>
      <c r="AO3311" s="347"/>
      <c r="AP3311" s="347"/>
      <c r="AR3311" s="977" t="str">
        <f t="shared" ca="1" si="257"/>
        <v>0 ปี</v>
      </c>
      <c r="AS3311" s="977" t="str">
        <f t="shared" ca="1" si="258"/>
        <v>3 เดือน</v>
      </c>
      <c r="AT3311" s="978" t="str">
        <f t="shared" ca="1" si="259"/>
        <v>8 วัน</v>
      </c>
      <c r="AU3311" s="245"/>
      <c r="AV3311" s="979" t="str">
        <f t="shared" ca="1" si="260"/>
        <v>0 ปี3 เดือน8 วัน</v>
      </c>
    </row>
    <row r="3312" spans="1:48" s="809" customFormat="1" ht="175.2" customHeight="1">
      <c r="A3312" s="867"/>
      <c r="B3312" s="958">
        <v>243765</v>
      </c>
      <c r="C3312" s="968">
        <f t="shared" si="256"/>
        <v>45439</v>
      </c>
      <c r="D3312" s="262">
        <v>8</v>
      </c>
      <c r="E3312" s="261" t="s">
        <v>6199</v>
      </c>
      <c r="F3312" s="1016" t="s">
        <v>6197</v>
      </c>
      <c r="G3312" s="1016">
        <v>64524</v>
      </c>
      <c r="H3312" s="1017" t="s">
        <v>5990</v>
      </c>
      <c r="I3312" s="1017" t="s">
        <v>54</v>
      </c>
      <c r="J3312" s="1017" t="s">
        <v>55</v>
      </c>
      <c r="K3312" s="1016" t="s">
        <v>500</v>
      </c>
      <c r="L3312" s="1016" t="s">
        <v>500</v>
      </c>
      <c r="M3312" s="1016" t="s">
        <v>84</v>
      </c>
      <c r="N3312" s="1016" t="s">
        <v>6242</v>
      </c>
      <c r="O3312" s="1016"/>
      <c r="P3312" s="1016" t="s">
        <v>59</v>
      </c>
      <c r="Q3312" s="867"/>
      <c r="R3312" s="867"/>
      <c r="S3312" s="867"/>
      <c r="T3312" s="867"/>
      <c r="U3312" s="347"/>
      <c r="V3312" s="347"/>
      <c r="W3312" s="347"/>
      <c r="X3312" s="347"/>
      <c r="Y3312" s="347"/>
      <c r="Z3312" s="347"/>
      <c r="AA3312" s="347"/>
      <c r="AB3312" s="347"/>
      <c r="AC3312" s="793" t="s">
        <v>184</v>
      </c>
      <c r="AD3312" s="347"/>
      <c r="AE3312" s="867"/>
      <c r="AF3312" s="347"/>
      <c r="AG3312" s="347"/>
      <c r="AH3312" s="262" t="s">
        <v>6257</v>
      </c>
      <c r="AI3312" s="347"/>
      <c r="AJ3312" s="347"/>
      <c r="AK3312" s="347"/>
      <c r="AL3312" s="347"/>
      <c r="AM3312" s="347"/>
      <c r="AN3312" s="347"/>
      <c r="AO3312" s="347"/>
      <c r="AP3312" s="347"/>
      <c r="AR3312" s="977" t="str">
        <f t="shared" ca="1" si="257"/>
        <v>0 ปี</v>
      </c>
      <c r="AS3312" s="977" t="str">
        <f t="shared" ca="1" si="258"/>
        <v>3 เดือน</v>
      </c>
      <c r="AT3312" s="978" t="str">
        <f t="shared" ca="1" si="259"/>
        <v>8 วัน</v>
      </c>
      <c r="AU3312" s="245"/>
      <c r="AV3312" s="979" t="str">
        <f t="shared" ca="1" si="260"/>
        <v>0 ปี3 เดือน8 วัน</v>
      </c>
    </row>
    <row r="3313" spans="1:48" s="809" customFormat="1" ht="175.2" customHeight="1">
      <c r="A3313" s="867"/>
      <c r="B3313" s="958">
        <v>243765</v>
      </c>
      <c r="C3313" s="968">
        <f t="shared" si="256"/>
        <v>45439</v>
      </c>
      <c r="D3313" s="262">
        <v>8</v>
      </c>
      <c r="E3313" s="261" t="s">
        <v>6199</v>
      </c>
      <c r="F3313" s="1016" t="s">
        <v>6197</v>
      </c>
      <c r="G3313" s="1016">
        <v>64792</v>
      </c>
      <c r="H3313" s="1017" t="s">
        <v>5990</v>
      </c>
      <c r="I3313" s="1017" t="s">
        <v>54</v>
      </c>
      <c r="J3313" s="1017" t="s">
        <v>55</v>
      </c>
      <c r="K3313" s="1016" t="s">
        <v>56</v>
      </c>
      <c r="L3313" s="1016" t="s">
        <v>56</v>
      </c>
      <c r="M3313" s="1016" t="s">
        <v>84</v>
      </c>
      <c r="N3313" s="1016" t="s">
        <v>6243</v>
      </c>
      <c r="O3313" s="1016"/>
      <c r="P3313" s="1016" t="s">
        <v>59</v>
      </c>
      <c r="Q3313" s="867"/>
      <c r="R3313" s="867"/>
      <c r="S3313" s="867"/>
      <c r="T3313" s="867"/>
      <c r="U3313" s="347"/>
      <c r="V3313" s="347"/>
      <c r="W3313" s="347"/>
      <c r="X3313" s="347"/>
      <c r="Y3313" s="347"/>
      <c r="Z3313" s="347"/>
      <c r="AA3313" s="347"/>
      <c r="AB3313" s="347"/>
      <c r="AC3313" s="793" t="s">
        <v>184</v>
      </c>
      <c r="AD3313" s="347"/>
      <c r="AE3313" s="867"/>
      <c r="AF3313" s="347"/>
      <c r="AG3313" s="347"/>
      <c r="AH3313" s="262" t="s">
        <v>6257</v>
      </c>
      <c r="AI3313" s="347"/>
      <c r="AJ3313" s="347"/>
      <c r="AK3313" s="347"/>
      <c r="AL3313" s="347"/>
      <c r="AM3313" s="347"/>
      <c r="AN3313" s="347"/>
      <c r="AO3313" s="347"/>
      <c r="AP3313" s="347"/>
      <c r="AR3313" s="977" t="str">
        <f t="shared" ca="1" si="257"/>
        <v>0 ปี</v>
      </c>
      <c r="AS3313" s="977" t="str">
        <f t="shared" ca="1" si="258"/>
        <v>3 เดือน</v>
      </c>
      <c r="AT3313" s="978" t="str">
        <f t="shared" ca="1" si="259"/>
        <v>8 วัน</v>
      </c>
      <c r="AU3313" s="245"/>
      <c r="AV3313" s="979" t="str">
        <f t="shared" ca="1" si="260"/>
        <v>0 ปี3 เดือน8 วัน</v>
      </c>
    </row>
    <row r="3314" spans="1:48" s="809" customFormat="1" ht="175.2" customHeight="1">
      <c r="A3314" s="867"/>
      <c r="B3314" s="958">
        <v>243765</v>
      </c>
      <c r="C3314" s="968">
        <f t="shared" si="256"/>
        <v>45439</v>
      </c>
      <c r="D3314" s="262">
        <v>8</v>
      </c>
      <c r="E3314" s="261" t="s">
        <v>6199</v>
      </c>
      <c r="F3314" s="1016" t="s">
        <v>6197</v>
      </c>
      <c r="G3314" s="1016">
        <v>64801</v>
      </c>
      <c r="H3314" s="1017" t="s">
        <v>5990</v>
      </c>
      <c r="I3314" s="1017" t="s">
        <v>54</v>
      </c>
      <c r="J3314" s="1017" t="s">
        <v>55</v>
      </c>
      <c r="K3314" s="1016" t="s">
        <v>500</v>
      </c>
      <c r="L3314" s="1016" t="s">
        <v>500</v>
      </c>
      <c r="M3314" s="1016" t="s">
        <v>84</v>
      </c>
      <c r="N3314" s="1016" t="s">
        <v>6244</v>
      </c>
      <c r="O3314" s="1016"/>
      <c r="P3314" s="1016" t="s">
        <v>59</v>
      </c>
      <c r="Q3314" s="867"/>
      <c r="R3314" s="867"/>
      <c r="S3314" s="867"/>
      <c r="T3314" s="867"/>
      <c r="U3314" s="347"/>
      <c r="V3314" s="347"/>
      <c r="W3314" s="347"/>
      <c r="X3314" s="347"/>
      <c r="Y3314" s="347"/>
      <c r="Z3314" s="347"/>
      <c r="AA3314" s="347"/>
      <c r="AB3314" s="347"/>
      <c r="AC3314" s="793" t="s">
        <v>184</v>
      </c>
      <c r="AD3314" s="347"/>
      <c r="AE3314" s="867"/>
      <c r="AF3314" s="347"/>
      <c r="AG3314" s="347"/>
      <c r="AH3314" s="262" t="s">
        <v>6257</v>
      </c>
      <c r="AI3314" s="347"/>
      <c r="AJ3314" s="347"/>
      <c r="AK3314" s="347"/>
      <c r="AL3314" s="347"/>
      <c r="AM3314" s="347"/>
      <c r="AN3314" s="347"/>
      <c r="AO3314" s="347"/>
      <c r="AP3314" s="347"/>
      <c r="AR3314" s="977" t="str">
        <f t="shared" ca="1" si="257"/>
        <v>0 ปี</v>
      </c>
      <c r="AS3314" s="977" t="str">
        <f t="shared" ca="1" si="258"/>
        <v>3 เดือน</v>
      </c>
      <c r="AT3314" s="978" t="str">
        <f t="shared" ca="1" si="259"/>
        <v>8 วัน</v>
      </c>
      <c r="AU3314" s="245"/>
      <c r="AV3314" s="979" t="str">
        <f t="shared" ca="1" si="260"/>
        <v>0 ปี3 เดือน8 วัน</v>
      </c>
    </row>
    <row r="3315" spans="1:48" s="809" customFormat="1" ht="175.2" customHeight="1">
      <c r="A3315" s="867"/>
      <c r="B3315" s="958">
        <v>243765</v>
      </c>
      <c r="C3315" s="968">
        <f t="shared" si="256"/>
        <v>45439</v>
      </c>
      <c r="D3315" s="262">
        <v>8</v>
      </c>
      <c r="E3315" s="261" t="s">
        <v>6199</v>
      </c>
      <c r="F3315" s="1016" t="s">
        <v>6197</v>
      </c>
      <c r="G3315" s="1016">
        <v>64852</v>
      </c>
      <c r="H3315" s="1017" t="s">
        <v>5990</v>
      </c>
      <c r="I3315" s="1017" t="s">
        <v>54</v>
      </c>
      <c r="J3315" s="1017" t="s">
        <v>55</v>
      </c>
      <c r="K3315" s="1016" t="s">
        <v>56</v>
      </c>
      <c r="L3315" s="1016" t="s">
        <v>56</v>
      </c>
      <c r="M3315" s="1016" t="s">
        <v>84</v>
      </c>
      <c r="N3315" s="1016" t="s">
        <v>6245</v>
      </c>
      <c r="O3315" s="1016"/>
      <c r="P3315" s="1016" t="s">
        <v>59</v>
      </c>
      <c r="Q3315" s="867"/>
      <c r="R3315" s="867"/>
      <c r="S3315" s="867"/>
      <c r="T3315" s="867"/>
      <c r="U3315" s="347"/>
      <c r="V3315" s="347"/>
      <c r="W3315" s="347"/>
      <c r="X3315" s="347"/>
      <c r="Y3315" s="347"/>
      <c r="Z3315" s="347"/>
      <c r="AA3315" s="347"/>
      <c r="AB3315" s="347"/>
      <c r="AC3315" s="793" t="s">
        <v>184</v>
      </c>
      <c r="AD3315" s="347"/>
      <c r="AE3315" s="867"/>
      <c r="AF3315" s="347"/>
      <c r="AG3315" s="347"/>
      <c r="AH3315" s="262" t="s">
        <v>6257</v>
      </c>
      <c r="AI3315" s="347"/>
      <c r="AJ3315" s="347"/>
      <c r="AK3315" s="347"/>
      <c r="AL3315" s="347"/>
      <c r="AM3315" s="347"/>
      <c r="AN3315" s="347"/>
      <c r="AO3315" s="347"/>
      <c r="AP3315" s="347"/>
      <c r="AR3315" s="977" t="str">
        <f t="shared" ca="1" si="257"/>
        <v>0 ปี</v>
      </c>
      <c r="AS3315" s="977" t="str">
        <f t="shared" ca="1" si="258"/>
        <v>3 เดือน</v>
      </c>
      <c r="AT3315" s="978" t="str">
        <f t="shared" ca="1" si="259"/>
        <v>8 วัน</v>
      </c>
      <c r="AU3315" s="245"/>
      <c r="AV3315" s="979" t="str">
        <f t="shared" ca="1" si="260"/>
        <v>0 ปี3 เดือน8 วัน</v>
      </c>
    </row>
    <row r="3316" spans="1:48" s="809" customFormat="1" ht="175.2" customHeight="1">
      <c r="A3316" s="867"/>
      <c r="B3316" s="958">
        <v>243765</v>
      </c>
      <c r="C3316" s="968">
        <f t="shared" si="256"/>
        <v>45439</v>
      </c>
      <c r="D3316" s="262">
        <v>8</v>
      </c>
      <c r="E3316" s="261" t="s">
        <v>6199</v>
      </c>
      <c r="F3316" s="1016" t="s">
        <v>6197</v>
      </c>
      <c r="G3316" s="1016">
        <v>64975</v>
      </c>
      <c r="H3316" s="1017" t="s">
        <v>5990</v>
      </c>
      <c r="I3316" s="1017" t="s">
        <v>60</v>
      </c>
      <c r="J3316" s="1017" t="s">
        <v>67</v>
      </c>
      <c r="K3316" s="1016" t="s">
        <v>500</v>
      </c>
      <c r="L3316" s="1016" t="s">
        <v>500</v>
      </c>
      <c r="M3316" s="1016" t="s">
        <v>84</v>
      </c>
      <c r="N3316" s="1016" t="s">
        <v>6246</v>
      </c>
      <c r="O3316" s="1016"/>
      <c r="P3316" s="1016" t="s">
        <v>59</v>
      </c>
      <c r="Q3316" s="867"/>
      <c r="R3316" s="867"/>
      <c r="S3316" s="867"/>
      <c r="T3316" s="867"/>
      <c r="U3316" s="347"/>
      <c r="V3316" s="347"/>
      <c r="W3316" s="347"/>
      <c r="X3316" s="347"/>
      <c r="Y3316" s="347"/>
      <c r="Z3316" s="347"/>
      <c r="AA3316" s="347"/>
      <c r="AB3316" s="347"/>
      <c r="AC3316" s="793" t="s">
        <v>184</v>
      </c>
      <c r="AD3316" s="347"/>
      <c r="AE3316" s="867"/>
      <c r="AF3316" s="347"/>
      <c r="AG3316" s="347"/>
      <c r="AH3316" s="262" t="s">
        <v>6257</v>
      </c>
      <c r="AI3316" s="347"/>
      <c r="AJ3316" s="347"/>
      <c r="AK3316" s="347"/>
      <c r="AL3316" s="347"/>
      <c r="AM3316" s="347"/>
      <c r="AN3316" s="347"/>
      <c r="AO3316" s="347"/>
      <c r="AP3316" s="347"/>
      <c r="AR3316" s="977" t="str">
        <f t="shared" ca="1" si="257"/>
        <v>0 ปี</v>
      </c>
      <c r="AS3316" s="977" t="str">
        <f t="shared" ca="1" si="258"/>
        <v>3 เดือน</v>
      </c>
      <c r="AT3316" s="978" t="str">
        <f t="shared" ca="1" si="259"/>
        <v>8 วัน</v>
      </c>
      <c r="AU3316" s="245"/>
      <c r="AV3316" s="979" t="str">
        <f t="shared" ca="1" si="260"/>
        <v>0 ปี3 เดือน8 วัน</v>
      </c>
    </row>
    <row r="3317" spans="1:48" s="809" customFormat="1" ht="175.2" customHeight="1">
      <c r="A3317" s="867"/>
      <c r="B3317" s="958">
        <v>243765</v>
      </c>
      <c r="C3317" s="968">
        <f t="shared" si="256"/>
        <v>45439</v>
      </c>
      <c r="D3317" s="262">
        <v>8</v>
      </c>
      <c r="E3317" s="261" t="s">
        <v>6199</v>
      </c>
      <c r="F3317" s="1016" t="s">
        <v>6197</v>
      </c>
      <c r="G3317" s="1016">
        <v>65038</v>
      </c>
      <c r="H3317" s="1017" t="s">
        <v>5990</v>
      </c>
      <c r="I3317" s="1017" t="s">
        <v>60</v>
      </c>
      <c r="J3317" s="1017" t="s">
        <v>67</v>
      </c>
      <c r="K3317" s="1016" t="s">
        <v>500</v>
      </c>
      <c r="L3317" s="1016" t="s">
        <v>500</v>
      </c>
      <c r="M3317" s="1016" t="s">
        <v>84</v>
      </c>
      <c r="N3317" s="1016" t="s">
        <v>6247</v>
      </c>
      <c r="O3317" s="1016"/>
      <c r="P3317" s="1016" t="s">
        <v>59</v>
      </c>
      <c r="Q3317" s="867"/>
      <c r="R3317" s="867"/>
      <c r="S3317" s="867"/>
      <c r="T3317" s="867"/>
      <c r="U3317" s="347"/>
      <c r="V3317" s="347"/>
      <c r="W3317" s="347"/>
      <c r="X3317" s="347"/>
      <c r="Y3317" s="347"/>
      <c r="Z3317" s="347"/>
      <c r="AA3317" s="347"/>
      <c r="AB3317" s="347"/>
      <c r="AC3317" s="793" t="s">
        <v>184</v>
      </c>
      <c r="AD3317" s="347"/>
      <c r="AE3317" s="867"/>
      <c r="AF3317" s="347"/>
      <c r="AG3317" s="347"/>
      <c r="AH3317" s="262" t="s">
        <v>6257</v>
      </c>
      <c r="AI3317" s="347"/>
      <c r="AJ3317" s="347"/>
      <c r="AK3317" s="347"/>
      <c r="AL3317" s="347"/>
      <c r="AM3317" s="347"/>
      <c r="AN3317" s="347"/>
      <c r="AO3317" s="347"/>
      <c r="AP3317" s="347"/>
      <c r="AR3317" s="977" t="str">
        <f t="shared" ca="1" si="257"/>
        <v>0 ปี</v>
      </c>
      <c r="AS3317" s="977" t="str">
        <f t="shared" ca="1" si="258"/>
        <v>3 เดือน</v>
      </c>
      <c r="AT3317" s="978" t="str">
        <f t="shared" ca="1" si="259"/>
        <v>8 วัน</v>
      </c>
      <c r="AU3317" s="245"/>
      <c r="AV3317" s="979" t="str">
        <f t="shared" ca="1" si="260"/>
        <v>0 ปี3 เดือน8 วัน</v>
      </c>
    </row>
    <row r="3318" spans="1:48" s="809" customFormat="1" ht="175.2" customHeight="1">
      <c r="A3318" s="867"/>
      <c r="B3318" s="958">
        <v>243765</v>
      </c>
      <c r="C3318" s="968">
        <f t="shared" si="256"/>
        <v>45439</v>
      </c>
      <c r="D3318" s="262">
        <v>8</v>
      </c>
      <c r="E3318" s="261" t="s">
        <v>6199</v>
      </c>
      <c r="F3318" s="1016" t="s">
        <v>6197</v>
      </c>
      <c r="G3318" s="1016">
        <v>65089</v>
      </c>
      <c r="H3318" s="1017" t="s">
        <v>5990</v>
      </c>
      <c r="I3318" s="1017" t="s">
        <v>54</v>
      </c>
      <c r="J3318" s="1017" t="s">
        <v>55</v>
      </c>
      <c r="K3318" s="1016" t="s">
        <v>71</v>
      </c>
      <c r="L3318" s="1016" t="s">
        <v>71</v>
      </c>
      <c r="M3318" s="1016" t="s">
        <v>84</v>
      </c>
      <c r="N3318" s="1016" t="s">
        <v>1499</v>
      </c>
      <c r="O3318" s="1016" t="s">
        <v>65</v>
      </c>
      <c r="P3318" s="1016" t="s">
        <v>59</v>
      </c>
      <c r="Q3318" s="867"/>
      <c r="R3318" s="867"/>
      <c r="S3318" s="867"/>
      <c r="T3318" s="867"/>
      <c r="U3318" s="347"/>
      <c r="V3318" s="347"/>
      <c r="W3318" s="347"/>
      <c r="X3318" s="347"/>
      <c r="Y3318" s="347"/>
      <c r="Z3318" s="347"/>
      <c r="AA3318" s="347"/>
      <c r="AB3318" s="347"/>
      <c r="AC3318" s="793" t="s">
        <v>184</v>
      </c>
      <c r="AD3318" s="347"/>
      <c r="AE3318" s="867"/>
      <c r="AF3318" s="347"/>
      <c r="AG3318" s="347"/>
      <c r="AH3318" s="262" t="s">
        <v>6257</v>
      </c>
      <c r="AI3318" s="347"/>
      <c r="AJ3318" s="347"/>
      <c r="AK3318" s="347"/>
      <c r="AL3318" s="347"/>
      <c r="AM3318" s="347"/>
      <c r="AN3318" s="347"/>
      <c r="AO3318" s="347"/>
      <c r="AP3318" s="347"/>
      <c r="AR3318" s="977" t="str">
        <f t="shared" ca="1" si="257"/>
        <v>0 ปี</v>
      </c>
      <c r="AS3318" s="977" t="str">
        <f t="shared" ca="1" si="258"/>
        <v>3 เดือน</v>
      </c>
      <c r="AT3318" s="978" t="str">
        <f t="shared" ca="1" si="259"/>
        <v>8 วัน</v>
      </c>
      <c r="AU3318" s="245"/>
      <c r="AV3318" s="979" t="str">
        <f t="shared" ca="1" si="260"/>
        <v>0 ปี3 เดือน8 วัน</v>
      </c>
    </row>
    <row r="3319" spans="1:48" s="809" customFormat="1" ht="175.2" customHeight="1">
      <c r="A3319" s="867"/>
      <c r="B3319" s="958">
        <v>243765</v>
      </c>
      <c r="C3319" s="968">
        <f t="shared" si="256"/>
        <v>45439</v>
      </c>
      <c r="D3319" s="262">
        <v>8</v>
      </c>
      <c r="E3319" s="261" t="s">
        <v>6199</v>
      </c>
      <c r="F3319" s="1016" t="s">
        <v>6197</v>
      </c>
      <c r="G3319" s="1016">
        <v>63498</v>
      </c>
      <c r="H3319" s="1016"/>
      <c r="I3319" s="1016" t="s">
        <v>60</v>
      </c>
      <c r="J3319" s="1016" t="s">
        <v>211</v>
      </c>
      <c r="K3319" s="1016" t="s">
        <v>500</v>
      </c>
      <c r="L3319" s="1016" t="s">
        <v>500</v>
      </c>
      <c r="M3319" s="1016" t="s">
        <v>84</v>
      </c>
      <c r="N3319" s="1016" t="s">
        <v>1499</v>
      </c>
      <c r="O3319" s="1016" t="s">
        <v>582</v>
      </c>
      <c r="P3319" s="1016" t="s">
        <v>59</v>
      </c>
      <c r="Q3319" s="867"/>
      <c r="R3319" s="867"/>
      <c r="S3319" s="867"/>
      <c r="T3319" s="867"/>
      <c r="U3319" s="347"/>
      <c r="V3319" s="347"/>
      <c r="W3319" s="347"/>
      <c r="X3319" s="347"/>
      <c r="Y3319" s="347"/>
      <c r="Z3319" s="347"/>
      <c r="AA3319" s="347"/>
      <c r="AB3319" s="347"/>
      <c r="AC3319" s="793" t="s">
        <v>184</v>
      </c>
      <c r="AD3319" s="347"/>
      <c r="AE3319" s="867"/>
      <c r="AF3319" s="347"/>
      <c r="AG3319" s="347"/>
      <c r="AH3319" s="262" t="s">
        <v>6257</v>
      </c>
      <c r="AI3319" s="347"/>
      <c r="AJ3319" s="347"/>
      <c r="AK3319" s="347"/>
      <c r="AL3319" s="347"/>
      <c r="AM3319" s="347"/>
      <c r="AN3319" s="347"/>
      <c r="AO3319" s="347"/>
      <c r="AP3319" s="347"/>
      <c r="AR3319" s="977" t="str">
        <f t="shared" ca="1" si="257"/>
        <v>0 ปี</v>
      </c>
      <c r="AS3319" s="977" t="str">
        <f t="shared" ca="1" si="258"/>
        <v>3 เดือน</v>
      </c>
      <c r="AT3319" s="978" t="str">
        <f t="shared" ca="1" si="259"/>
        <v>8 วัน</v>
      </c>
      <c r="AU3319" s="245"/>
      <c r="AV3319" s="979" t="str">
        <f t="shared" ca="1" si="260"/>
        <v>0 ปี3 เดือน8 วัน</v>
      </c>
    </row>
    <row r="3320" spans="1:48" s="809" customFormat="1" ht="175.2" customHeight="1">
      <c r="A3320" s="867"/>
      <c r="B3320" s="958">
        <v>243765</v>
      </c>
      <c r="C3320" s="968">
        <f t="shared" si="256"/>
        <v>45439</v>
      </c>
      <c r="D3320" s="262">
        <v>8</v>
      </c>
      <c r="E3320" s="261" t="s">
        <v>6199</v>
      </c>
      <c r="F3320" s="1016" t="s">
        <v>6197</v>
      </c>
      <c r="G3320" s="1016">
        <v>63536</v>
      </c>
      <c r="H3320" s="1016" t="s">
        <v>580</v>
      </c>
      <c r="I3320" s="1016" t="s">
        <v>54</v>
      </c>
      <c r="J3320" s="1016" t="s">
        <v>69</v>
      </c>
      <c r="K3320" s="1016" t="s">
        <v>56</v>
      </c>
      <c r="L3320" s="1016" t="s">
        <v>56</v>
      </c>
      <c r="M3320" s="1016" t="s">
        <v>84</v>
      </c>
      <c r="N3320" s="1016" t="s">
        <v>1777</v>
      </c>
      <c r="O3320" s="1016" t="s">
        <v>582</v>
      </c>
      <c r="P3320" s="1016" t="s">
        <v>59</v>
      </c>
      <c r="Q3320" s="867"/>
      <c r="R3320" s="867"/>
      <c r="S3320" s="867"/>
      <c r="T3320" s="867"/>
      <c r="U3320" s="347"/>
      <c r="V3320" s="347"/>
      <c r="W3320" s="347"/>
      <c r="X3320" s="347"/>
      <c r="Y3320" s="347"/>
      <c r="Z3320" s="347"/>
      <c r="AA3320" s="347"/>
      <c r="AB3320" s="347"/>
      <c r="AC3320" s="793" t="s">
        <v>184</v>
      </c>
      <c r="AD3320" s="347"/>
      <c r="AE3320" s="867"/>
      <c r="AF3320" s="347"/>
      <c r="AG3320" s="347"/>
      <c r="AH3320" s="262" t="s">
        <v>6257</v>
      </c>
      <c r="AI3320" s="347"/>
      <c r="AJ3320" s="347"/>
      <c r="AK3320" s="347"/>
      <c r="AL3320" s="347"/>
      <c r="AM3320" s="347"/>
      <c r="AN3320" s="347"/>
      <c r="AO3320" s="347"/>
      <c r="AP3320" s="347"/>
      <c r="AR3320" s="977" t="str">
        <f t="shared" ca="1" si="257"/>
        <v>0 ปี</v>
      </c>
      <c r="AS3320" s="977" t="str">
        <f t="shared" ca="1" si="258"/>
        <v>3 เดือน</v>
      </c>
      <c r="AT3320" s="978" t="str">
        <f t="shared" ca="1" si="259"/>
        <v>8 วัน</v>
      </c>
      <c r="AU3320" s="245"/>
      <c r="AV3320" s="979" t="str">
        <f t="shared" ca="1" si="260"/>
        <v>0 ปี3 เดือน8 วัน</v>
      </c>
    </row>
    <row r="3321" spans="1:48" s="809" customFormat="1" ht="175.2" customHeight="1">
      <c r="A3321" s="867"/>
      <c r="B3321" s="958">
        <v>243765</v>
      </c>
      <c r="C3321" s="968">
        <f t="shared" si="256"/>
        <v>45439</v>
      </c>
      <c r="D3321" s="262">
        <v>8</v>
      </c>
      <c r="E3321" s="261" t="s">
        <v>6199</v>
      </c>
      <c r="F3321" s="1016" t="s">
        <v>6197</v>
      </c>
      <c r="G3321" s="1016">
        <v>63830</v>
      </c>
      <c r="H3321" s="1016"/>
      <c r="I3321" s="1016" t="s">
        <v>54</v>
      </c>
      <c r="J3321" s="1016" t="s">
        <v>69</v>
      </c>
      <c r="K3321" s="1016" t="s">
        <v>56</v>
      </c>
      <c r="L3321" s="1016" t="s">
        <v>56</v>
      </c>
      <c r="M3321" s="1016" t="s">
        <v>84</v>
      </c>
      <c r="N3321" s="1016" t="s">
        <v>6248</v>
      </c>
      <c r="O3321" s="1016" t="s">
        <v>582</v>
      </c>
      <c r="P3321" s="1016" t="s">
        <v>59</v>
      </c>
      <c r="Q3321" s="867"/>
      <c r="R3321" s="867"/>
      <c r="S3321" s="867"/>
      <c r="T3321" s="867"/>
      <c r="U3321" s="347"/>
      <c r="V3321" s="347"/>
      <c r="W3321" s="347"/>
      <c r="X3321" s="347"/>
      <c r="Y3321" s="347"/>
      <c r="Z3321" s="347"/>
      <c r="AA3321" s="347"/>
      <c r="AB3321" s="347"/>
      <c r="AC3321" s="793" t="s">
        <v>184</v>
      </c>
      <c r="AD3321" s="347"/>
      <c r="AE3321" s="867"/>
      <c r="AF3321" s="347"/>
      <c r="AG3321" s="347"/>
      <c r="AH3321" s="262" t="s">
        <v>6257</v>
      </c>
      <c r="AI3321" s="347"/>
      <c r="AJ3321" s="347"/>
      <c r="AK3321" s="347"/>
      <c r="AL3321" s="347"/>
      <c r="AM3321" s="347"/>
      <c r="AN3321" s="347"/>
      <c r="AO3321" s="347"/>
      <c r="AP3321" s="347"/>
      <c r="AR3321" s="977" t="str">
        <f t="shared" ca="1" si="257"/>
        <v>0 ปี</v>
      </c>
      <c r="AS3321" s="977" t="str">
        <f t="shared" ca="1" si="258"/>
        <v>3 เดือน</v>
      </c>
      <c r="AT3321" s="978" t="str">
        <f t="shared" ca="1" si="259"/>
        <v>8 วัน</v>
      </c>
      <c r="AU3321" s="245"/>
      <c r="AV3321" s="979" t="str">
        <f t="shared" ca="1" si="260"/>
        <v>0 ปี3 เดือน8 วัน</v>
      </c>
    </row>
    <row r="3322" spans="1:48" s="809" customFormat="1" ht="175.2" customHeight="1">
      <c r="A3322" s="867"/>
      <c r="B3322" s="958">
        <v>243765</v>
      </c>
      <c r="C3322" s="968">
        <f t="shared" si="256"/>
        <v>45439</v>
      </c>
      <c r="D3322" s="262">
        <v>8</v>
      </c>
      <c r="E3322" s="261" t="s">
        <v>6199</v>
      </c>
      <c r="F3322" s="1016" t="s">
        <v>6197</v>
      </c>
      <c r="G3322" s="1016">
        <v>63629</v>
      </c>
      <c r="H3322" s="1016" t="s">
        <v>580</v>
      </c>
      <c r="I3322" s="1016" t="s">
        <v>54</v>
      </c>
      <c r="J3322" s="1016" t="s">
        <v>69</v>
      </c>
      <c r="K3322" s="1016" t="s">
        <v>56</v>
      </c>
      <c r="L3322" s="1016" t="s">
        <v>56</v>
      </c>
      <c r="M3322" s="1016" t="s">
        <v>84</v>
      </c>
      <c r="N3322" s="1016" t="s">
        <v>1706</v>
      </c>
      <c r="O3322" s="1016" t="s">
        <v>582</v>
      </c>
      <c r="P3322" s="1016" t="s">
        <v>59</v>
      </c>
      <c r="Q3322" s="867"/>
      <c r="R3322" s="867"/>
      <c r="S3322" s="867"/>
      <c r="T3322" s="867"/>
      <c r="U3322" s="347"/>
      <c r="V3322" s="347"/>
      <c r="W3322" s="347"/>
      <c r="X3322" s="347"/>
      <c r="Y3322" s="347"/>
      <c r="Z3322" s="347"/>
      <c r="AA3322" s="347"/>
      <c r="AB3322" s="347"/>
      <c r="AC3322" s="793" t="s">
        <v>184</v>
      </c>
      <c r="AD3322" s="347"/>
      <c r="AE3322" s="867"/>
      <c r="AF3322" s="347"/>
      <c r="AG3322" s="347"/>
      <c r="AH3322" s="262" t="s">
        <v>6257</v>
      </c>
      <c r="AI3322" s="347"/>
      <c r="AJ3322" s="347"/>
      <c r="AK3322" s="347"/>
      <c r="AL3322" s="347"/>
      <c r="AM3322" s="347"/>
      <c r="AN3322" s="347"/>
      <c r="AO3322" s="347"/>
      <c r="AP3322" s="347"/>
      <c r="AR3322" s="977" t="str">
        <f t="shared" ca="1" si="257"/>
        <v>0 ปี</v>
      </c>
      <c r="AS3322" s="977" t="str">
        <f t="shared" ca="1" si="258"/>
        <v>3 เดือน</v>
      </c>
      <c r="AT3322" s="978" t="str">
        <f t="shared" ca="1" si="259"/>
        <v>8 วัน</v>
      </c>
      <c r="AU3322" s="245"/>
      <c r="AV3322" s="979" t="str">
        <f t="shared" ca="1" si="260"/>
        <v>0 ปี3 เดือน8 วัน</v>
      </c>
    </row>
    <row r="3323" spans="1:48" s="809" customFormat="1" ht="175.2" customHeight="1">
      <c r="A3323" s="867"/>
      <c r="B3323" s="958">
        <v>243765</v>
      </c>
      <c r="C3323" s="968">
        <f t="shared" ref="C3323:C3333" si="261" xml:space="preserve"> EDATE(B3323,-543*12)</f>
        <v>45439</v>
      </c>
      <c r="D3323" s="262">
        <v>8</v>
      </c>
      <c r="E3323" s="261" t="s">
        <v>6199</v>
      </c>
      <c r="F3323" s="1016" t="s">
        <v>6197</v>
      </c>
      <c r="G3323" s="1016">
        <v>63731</v>
      </c>
      <c r="H3323" s="1016" t="s">
        <v>580</v>
      </c>
      <c r="I3323" s="1016" t="s">
        <v>54</v>
      </c>
      <c r="J3323" s="1016" t="s">
        <v>69</v>
      </c>
      <c r="K3323" s="1016" t="s">
        <v>56</v>
      </c>
      <c r="L3323" s="1016" t="s">
        <v>56</v>
      </c>
      <c r="M3323" s="1016" t="s">
        <v>84</v>
      </c>
      <c r="N3323" s="1016" t="s">
        <v>6249</v>
      </c>
      <c r="O3323" s="1016" t="s">
        <v>582</v>
      </c>
      <c r="P3323" s="1016" t="s">
        <v>59</v>
      </c>
      <c r="Q3323" s="867"/>
      <c r="R3323" s="867"/>
      <c r="S3323" s="867"/>
      <c r="T3323" s="867"/>
      <c r="U3323" s="347"/>
      <c r="V3323" s="347"/>
      <c r="W3323" s="347"/>
      <c r="X3323" s="347"/>
      <c r="Y3323" s="347"/>
      <c r="Z3323" s="347"/>
      <c r="AA3323" s="347"/>
      <c r="AB3323" s="347"/>
      <c r="AC3323" s="793" t="s">
        <v>184</v>
      </c>
      <c r="AD3323" s="347"/>
      <c r="AE3323" s="867"/>
      <c r="AF3323" s="347"/>
      <c r="AG3323" s="347"/>
      <c r="AH3323" s="262" t="s">
        <v>6257</v>
      </c>
      <c r="AI3323" s="347"/>
      <c r="AJ3323" s="347"/>
      <c r="AK3323" s="347"/>
      <c r="AL3323" s="347"/>
      <c r="AM3323" s="347"/>
      <c r="AN3323" s="347"/>
      <c r="AO3323" s="347"/>
      <c r="AP3323" s="347"/>
      <c r="AR3323" s="977" t="str">
        <f t="shared" ca="1" si="257"/>
        <v>0 ปี</v>
      </c>
      <c r="AS3323" s="977" t="str">
        <f t="shared" ca="1" si="258"/>
        <v>3 เดือน</v>
      </c>
      <c r="AT3323" s="978" t="str">
        <f t="shared" ca="1" si="259"/>
        <v>8 วัน</v>
      </c>
      <c r="AU3323" s="245"/>
      <c r="AV3323" s="979" t="str">
        <f t="shared" ca="1" si="260"/>
        <v>0 ปี3 เดือน8 วัน</v>
      </c>
    </row>
    <row r="3324" spans="1:48" s="809" customFormat="1" ht="175.2" customHeight="1">
      <c r="A3324" s="867"/>
      <c r="B3324" s="958">
        <v>243765</v>
      </c>
      <c r="C3324" s="968">
        <f t="shared" si="261"/>
        <v>45439</v>
      </c>
      <c r="D3324" s="262">
        <v>8</v>
      </c>
      <c r="E3324" s="261" t="s">
        <v>6199</v>
      </c>
      <c r="F3324" s="1016" t="s">
        <v>6197</v>
      </c>
      <c r="G3324" s="1016">
        <v>63893</v>
      </c>
      <c r="H3324" s="1016" t="s">
        <v>580</v>
      </c>
      <c r="I3324" s="1016" t="s">
        <v>54</v>
      </c>
      <c r="J3324" s="1016" t="s">
        <v>69</v>
      </c>
      <c r="K3324" s="1016" t="s">
        <v>56</v>
      </c>
      <c r="L3324" s="1016" t="s">
        <v>56</v>
      </c>
      <c r="M3324" s="1016" t="s">
        <v>84</v>
      </c>
      <c r="N3324" s="1016" t="s">
        <v>6249</v>
      </c>
      <c r="O3324" s="1016" t="s">
        <v>719</v>
      </c>
      <c r="P3324" s="1016" t="s">
        <v>59</v>
      </c>
      <c r="Q3324" s="867"/>
      <c r="R3324" s="867"/>
      <c r="S3324" s="867"/>
      <c r="T3324" s="867"/>
      <c r="U3324" s="347"/>
      <c r="V3324" s="347"/>
      <c r="W3324" s="347"/>
      <c r="X3324" s="347"/>
      <c r="Y3324" s="347"/>
      <c r="Z3324" s="347"/>
      <c r="AA3324" s="347"/>
      <c r="AB3324" s="347"/>
      <c r="AC3324" s="793" t="s">
        <v>184</v>
      </c>
      <c r="AD3324" s="347"/>
      <c r="AE3324" s="867"/>
      <c r="AF3324" s="347"/>
      <c r="AG3324" s="347"/>
      <c r="AH3324" s="262" t="s">
        <v>6257</v>
      </c>
      <c r="AI3324" s="347"/>
      <c r="AJ3324" s="347"/>
      <c r="AK3324" s="347"/>
      <c r="AL3324" s="347"/>
      <c r="AM3324" s="347"/>
      <c r="AN3324" s="347"/>
      <c r="AO3324" s="347"/>
      <c r="AP3324" s="347"/>
      <c r="AR3324" s="977" t="str">
        <f t="shared" ca="1" si="257"/>
        <v>0 ปี</v>
      </c>
      <c r="AS3324" s="977" t="str">
        <f t="shared" ca="1" si="258"/>
        <v>3 เดือน</v>
      </c>
      <c r="AT3324" s="978" t="str">
        <f t="shared" ca="1" si="259"/>
        <v>8 วัน</v>
      </c>
      <c r="AU3324" s="245"/>
      <c r="AV3324" s="979" t="str">
        <f t="shared" ca="1" si="260"/>
        <v>0 ปี3 เดือน8 วัน</v>
      </c>
    </row>
    <row r="3325" spans="1:48" s="809" customFormat="1" ht="175.2" customHeight="1">
      <c r="A3325" s="867"/>
      <c r="B3325" s="958">
        <v>243765</v>
      </c>
      <c r="C3325" s="968">
        <f t="shared" si="261"/>
        <v>45439</v>
      </c>
      <c r="D3325" s="262">
        <v>8</v>
      </c>
      <c r="E3325" s="261" t="s">
        <v>6199</v>
      </c>
      <c r="F3325" s="1016" t="s">
        <v>6197</v>
      </c>
      <c r="G3325" s="1016">
        <v>63988</v>
      </c>
      <c r="H3325" s="1016" t="s">
        <v>580</v>
      </c>
      <c r="I3325" s="1016" t="s">
        <v>54</v>
      </c>
      <c r="J3325" s="1016" t="s">
        <v>69</v>
      </c>
      <c r="K3325" s="1016" t="s">
        <v>56</v>
      </c>
      <c r="L3325" s="1016" t="s">
        <v>56</v>
      </c>
      <c r="M3325" s="1016" t="s">
        <v>84</v>
      </c>
      <c r="N3325" s="1016" t="s">
        <v>6250</v>
      </c>
      <c r="O3325" s="1016" t="s">
        <v>719</v>
      </c>
      <c r="P3325" s="1016" t="s">
        <v>59</v>
      </c>
      <c r="Q3325" s="867"/>
      <c r="R3325" s="867"/>
      <c r="S3325" s="867"/>
      <c r="T3325" s="867"/>
      <c r="U3325" s="347"/>
      <c r="V3325" s="347"/>
      <c r="W3325" s="347"/>
      <c r="X3325" s="347"/>
      <c r="Y3325" s="347"/>
      <c r="Z3325" s="347"/>
      <c r="AA3325" s="347"/>
      <c r="AB3325" s="347"/>
      <c r="AC3325" s="793" t="s">
        <v>184</v>
      </c>
      <c r="AD3325" s="347"/>
      <c r="AE3325" s="867"/>
      <c r="AF3325" s="347"/>
      <c r="AG3325" s="347"/>
      <c r="AH3325" s="262" t="s">
        <v>6257</v>
      </c>
      <c r="AI3325" s="347"/>
      <c r="AJ3325" s="347"/>
      <c r="AK3325" s="347"/>
      <c r="AL3325" s="347"/>
      <c r="AM3325" s="347"/>
      <c r="AN3325" s="347"/>
      <c r="AO3325" s="347"/>
      <c r="AP3325" s="347"/>
      <c r="AR3325" s="977" t="str">
        <f t="shared" ca="1" si="257"/>
        <v>0 ปี</v>
      </c>
      <c r="AS3325" s="977" t="str">
        <f t="shared" ca="1" si="258"/>
        <v>3 เดือน</v>
      </c>
      <c r="AT3325" s="978" t="str">
        <f t="shared" ca="1" si="259"/>
        <v>8 วัน</v>
      </c>
      <c r="AU3325" s="245"/>
      <c r="AV3325" s="979" t="str">
        <f t="shared" ca="1" si="260"/>
        <v>0 ปี3 เดือน8 วัน</v>
      </c>
    </row>
    <row r="3326" spans="1:48" s="809" customFormat="1" ht="175.2" customHeight="1">
      <c r="A3326" s="867"/>
      <c r="B3326" s="958">
        <v>243765</v>
      </c>
      <c r="C3326" s="968">
        <f t="shared" si="261"/>
        <v>45439</v>
      </c>
      <c r="D3326" s="262">
        <v>8</v>
      </c>
      <c r="E3326" s="261" t="s">
        <v>6199</v>
      </c>
      <c r="F3326" s="1016" t="s">
        <v>6197</v>
      </c>
      <c r="G3326" s="1016">
        <v>63991</v>
      </c>
      <c r="H3326" s="1016"/>
      <c r="I3326" s="1016" t="s">
        <v>54</v>
      </c>
      <c r="J3326" s="1016" t="s">
        <v>69</v>
      </c>
      <c r="K3326" s="1016" t="s">
        <v>56</v>
      </c>
      <c r="L3326" s="1016" t="s">
        <v>56</v>
      </c>
      <c r="M3326" s="1016" t="s">
        <v>84</v>
      </c>
      <c r="N3326" s="1016" t="s">
        <v>1698</v>
      </c>
      <c r="O3326" s="1016" t="s">
        <v>127</v>
      </c>
      <c r="P3326" s="1016" t="s">
        <v>59</v>
      </c>
      <c r="Q3326" s="867"/>
      <c r="R3326" s="867"/>
      <c r="S3326" s="867"/>
      <c r="T3326" s="867"/>
      <c r="U3326" s="347"/>
      <c r="V3326" s="347"/>
      <c r="W3326" s="347"/>
      <c r="X3326" s="347"/>
      <c r="Y3326" s="347"/>
      <c r="Z3326" s="347"/>
      <c r="AA3326" s="347"/>
      <c r="AB3326" s="347"/>
      <c r="AC3326" s="793" t="s">
        <v>184</v>
      </c>
      <c r="AD3326" s="347"/>
      <c r="AE3326" s="867"/>
      <c r="AF3326" s="347"/>
      <c r="AG3326" s="347"/>
      <c r="AH3326" s="262" t="s">
        <v>6257</v>
      </c>
      <c r="AI3326" s="347"/>
      <c r="AJ3326" s="347"/>
      <c r="AK3326" s="347"/>
      <c r="AL3326" s="347"/>
      <c r="AM3326" s="347"/>
      <c r="AN3326" s="347"/>
      <c r="AO3326" s="347"/>
      <c r="AP3326" s="347"/>
      <c r="AR3326" s="977" t="str">
        <f t="shared" ca="1" si="257"/>
        <v>0 ปี</v>
      </c>
      <c r="AS3326" s="977" t="str">
        <f t="shared" ca="1" si="258"/>
        <v>3 เดือน</v>
      </c>
      <c r="AT3326" s="978" t="str">
        <f t="shared" ca="1" si="259"/>
        <v>8 วัน</v>
      </c>
      <c r="AU3326" s="245"/>
      <c r="AV3326" s="979" t="str">
        <f t="shared" ca="1" si="260"/>
        <v>0 ปี3 เดือน8 วัน</v>
      </c>
    </row>
    <row r="3327" spans="1:48" s="809" customFormat="1" ht="175.2" customHeight="1">
      <c r="A3327" s="867"/>
      <c r="B3327" s="958">
        <v>243765</v>
      </c>
      <c r="C3327" s="968">
        <f t="shared" si="261"/>
        <v>45439</v>
      </c>
      <c r="D3327" s="262">
        <v>8</v>
      </c>
      <c r="E3327" s="261" t="s">
        <v>6199</v>
      </c>
      <c r="F3327" s="1016" t="s">
        <v>6197</v>
      </c>
      <c r="G3327" s="1016">
        <v>64060</v>
      </c>
      <c r="H3327" s="1016"/>
      <c r="I3327" s="1016" t="s">
        <v>54</v>
      </c>
      <c r="J3327" s="1016" t="s">
        <v>69</v>
      </c>
      <c r="K3327" s="1016" t="s">
        <v>56</v>
      </c>
      <c r="L3327" s="1016" t="s">
        <v>56</v>
      </c>
      <c r="M3327" s="1016" t="s">
        <v>84</v>
      </c>
      <c r="N3327" s="1016" t="s">
        <v>1767</v>
      </c>
      <c r="O3327" s="1016" t="s">
        <v>1159</v>
      </c>
      <c r="P3327" s="1016" t="s">
        <v>59</v>
      </c>
      <c r="Q3327" s="867"/>
      <c r="R3327" s="867"/>
      <c r="S3327" s="867"/>
      <c r="T3327" s="867"/>
      <c r="U3327" s="347"/>
      <c r="V3327" s="347"/>
      <c r="W3327" s="347"/>
      <c r="X3327" s="347"/>
      <c r="Y3327" s="347"/>
      <c r="Z3327" s="347"/>
      <c r="AA3327" s="347"/>
      <c r="AB3327" s="347"/>
      <c r="AC3327" s="793" t="s">
        <v>184</v>
      </c>
      <c r="AD3327" s="347"/>
      <c r="AE3327" s="867"/>
      <c r="AF3327" s="347"/>
      <c r="AG3327" s="347"/>
      <c r="AH3327" s="262" t="s">
        <v>6257</v>
      </c>
      <c r="AI3327" s="347"/>
      <c r="AJ3327" s="347"/>
      <c r="AK3327" s="347"/>
      <c r="AL3327" s="347"/>
      <c r="AM3327" s="347"/>
      <c r="AN3327" s="347"/>
      <c r="AO3327" s="347"/>
      <c r="AP3327" s="347"/>
      <c r="AR3327" s="977" t="str">
        <f t="shared" ca="1" si="257"/>
        <v>0 ปี</v>
      </c>
      <c r="AS3327" s="977" t="str">
        <f t="shared" ca="1" si="258"/>
        <v>3 เดือน</v>
      </c>
      <c r="AT3327" s="978" t="str">
        <f t="shared" ca="1" si="259"/>
        <v>8 วัน</v>
      </c>
      <c r="AU3327" s="245"/>
      <c r="AV3327" s="979" t="str">
        <f t="shared" ca="1" si="260"/>
        <v>0 ปี3 เดือน8 วัน</v>
      </c>
    </row>
    <row r="3328" spans="1:48" s="809" customFormat="1" ht="175.2" customHeight="1">
      <c r="A3328" s="867"/>
      <c r="B3328" s="958">
        <v>243765</v>
      </c>
      <c r="C3328" s="968">
        <f t="shared" si="261"/>
        <v>45439</v>
      </c>
      <c r="D3328" s="262">
        <v>8</v>
      </c>
      <c r="E3328" s="261" t="s">
        <v>6199</v>
      </c>
      <c r="F3328" s="1016" t="s">
        <v>6197</v>
      </c>
      <c r="G3328" s="1016">
        <v>64108</v>
      </c>
      <c r="H3328" s="1016"/>
      <c r="I3328" s="1016" t="s">
        <v>54</v>
      </c>
      <c r="J3328" s="1016" t="s">
        <v>69</v>
      </c>
      <c r="K3328" s="1016" t="s">
        <v>56</v>
      </c>
      <c r="L3328" s="1016" t="s">
        <v>56</v>
      </c>
      <c r="M3328" s="1016" t="s">
        <v>84</v>
      </c>
      <c r="N3328" s="1016" t="s">
        <v>133</v>
      </c>
      <c r="O3328" s="1016" t="s">
        <v>582</v>
      </c>
      <c r="P3328" s="1016" t="s">
        <v>59</v>
      </c>
      <c r="Q3328" s="867"/>
      <c r="R3328" s="867"/>
      <c r="S3328" s="867"/>
      <c r="T3328" s="867"/>
      <c r="U3328" s="347"/>
      <c r="V3328" s="347"/>
      <c r="W3328" s="347"/>
      <c r="X3328" s="347"/>
      <c r="Y3328" s="347"/>
      <c r="Z3328" s="347"/>
      <c r="AA3328" s="347"/>
      <c r="AB3328" s="347"/>
      <c r="AC3328" s="793" t="s">
        <v>184</v>
      </c>
      <c r="AD3328" s="347"/>
      <c r="AE3328" s="867"/>
      <c r="AF3328" s="347"/>
      <c r="AG3328" s="347"/>
      <c r="AH3328" s="262" t="s">
        <v>6257</v>
      </c>
      <c r="AI3328" s="347"/>
      <c r="AJ3328" s="347"/>
      <c r="AK3328" s="347"/>
      <c r="AL3328" s="347"/>
      <c r="AM3328" s="347"/>
      <c r="AN3328" s="347"/>
      <c r="AO3328" s="347"/>
      <c r="AP3328" s="347"/>
      <c r="AR3328" s="977" t="str">
        <f t="shared" ca="1" si="257"/>
        <v>0 ปี</v>
      </c>
      <c r="AS3328" s="977" t="str">
        <f t="shared" ca="1" si="258"/>
        <v>3 เดือน</v>
      </c>
      <c r="AT3328" s="978" t="str">
        <f t="shared" ca="1" si="259"/>
        <v>8 วัน</v>
      </c>
      <c r="AU3328" s="245"/>
      <c r="AV3328" s="979" t="str">
        <f t="shared" ca="1" si="260"/>
        <v>0 ปี3 เดือน8 วัน</v>
      </c>
    </row>
    <row r="3329" spans="1:48" s="809" customFormat="1" ht="175.2" customHeight="1">
      <c r="A3329" s="867"/>
      <c r="B3329" s="958">
        <v>243765</v>
      </c>
      <c r="C3329" s="968">
        <f t="shared" si="261"/>
        <v>45439</v>
      </c>
      <c r="D3329" s="262">
        <v>8</v>
      </c>
      <c r="E3329" s="261" t="s">
        <v>6199</v>
      </c>
      <c r="F3329" s="1016" t="s">
        <v>6197</v>
      </c>
      <c r="G3329" s="1016">
        <v>64248</v>
      </c>
      <c r="H3329" s="1016"/>
      <c r="I3329" s="1016" t="s">
        <v>54</v>
      </c>
      <c r="J3329" s="1016" t="s">
        <v>69</v>
      </c>
      <c r="K3329" s="1016" t="s">
        <v>56</v>
      </c>
      <c r="L3329" s="1016" t="s">
        <v>56</v>
      </c>
      <c r="M3329" s="1016" t="s">
        <v>84</v>
      </c>
      <c r="N3329" s="1016" t="s">
        <v>371</v>
      </c>
      <c r="O3329" s="1016" t="s">
        <v>1489</v>
      </c>
      <c r="P3329" s="1016" t="s">
        <v>59</v>
      </c>
      <c r="Q3329" s="1016"/>
      <c r="R3329" s="1016"/>
      <c r="S3329" s="1016"/>
      <c r="T3329" s="1016"/>
      <c r="U3329" s="347"/>
      <c r="V3329" s="347"/>
      <c r="W3329" s="347"/>
      <c r="X3329" s="347"/>
      <c r="Y3329" s="347"/>
      <c r="Z3329" s="347"/>
      <c r="AA3329" s="347"/>
      <c r="AB3329" s="347"/>
      <c r="AC3329" s="793" t="s">
        <v>184</v>
      </c>
      <c r="AD3329" s="347"/>
      <c r="AE3329" s="1016"/>
      <c r="AF3329" s="347"/>
      <c r="AG3329" s="347"/>
      <c r="AH3329" s="262" t="s">
        <v>6257</v>
      </c>
      <c r="AI3329" s="347"/>
      <c r="AJ3329" s="347"/>
      <c r="AK3329" s="347"/>
      <c r="AL3329" s="347"/>
      <c r="AM3329" s="347"/>
      <c r="AN3329" s="347"/>
      <c r="AO3329" s="347"/>
      <c r="AP3329" s="347"/>
      <c r="AR3329" s="977" t="str">
        <f t="shared" ca="1" si="257"/>
        <v>0 ปี</v>
      </c>
      <c r="AS3329" s="977" t="str">
        <f t="shared" ca="1" si="258"/>
        <v>3 เดือน</v>
      </c>
      <c r="AT3329" s="978" t="str">
        <f t="shared" ca="1" si="259"/>
        <v>8 วัน</v>
      </c>
      <c r="AU3329" s="245"/>
      <c r="AV3329" s="979" t="str">
        <f t="shared" ca="1" si="260"/>
        <v>0 ปี3 เดือน8 วัน</v>
      </c>
    </row>
    <row r="3330" spans="1:48" s="809" customFormat="1" ht="175.2" customHeight="1">
      <c r="A3330" s="867"/>
      <c r="B3330" s="958">
        <v>243765</v>
      </c>
      <c r="C3330" s="968">
        <f t="shared" si="261"/>
        <v>45439</v>
      </c>
      <c r="D3330" s="262">
        <v>8</v>
      </c>
      <c r="E3330" s="261" t="s">
        <v>6199</v>
      </c>
      <c r="F3330" s="1016" t="s">
        <v>6197</v>
      </c>
      <c r="G3330" s="1016">
        <v>64406</v>
      </c>
      <c r="H3330" s="1016" t="s">
        <v>580</v>
      </c>
      <c r="I3330" s="1016" t="s">
        <v>54</v>
      </c>
      <c r="J3330" s="1016" t="s">
        <v>69</v>
      </c>
      <c r="K3330" s="1016" t="s">
        <v>56</v>
      </c>
      <c r="L3330" s="1016" t="s">
        <v>56</v>
      </c>
      <c r="M3330" s="1016" t="s">
        <v>84</v>
      </c>
      <c r="N3330" s="1016" t="s">
        <v>6251</v>
      </c>
      <c r="O3330" s="1016"/>
      <c r="P3330" s="1016" t="s">
        <v>59</v>
      </c>
      <c r="Q3330" s="1017"/>
      <c r="R3330" s="1017"/>
      <c r="S3330" s="1017"/>
      <c r="T3330" s="1017"/>
      <c r="U3330" s="347"/>
      <c r="V3330" s="347"/>
      <c r="W3330" s="347"/>
      <c r="X3330" s="347"/>
      <c r="Y3330" s="347"/>
      <c r="Z3330" s="347"/>
      <c r="AA3330" s="347"/>
      <c r="AB3330" s="347"/>
      <c r="AC3330" s="793" t="s">
        <v>184</v>
      </c>
      <c r="AD3330" s="347"/>
      <c r="AE3330" s="1017"/>
      <c r="AF3330" s="347"/>
      <c r="AG3330" s="347"/>
      <c r="AH3330" s="262" t="s">
        <v>6257</v>
      </c>
      <c r="AI3330" s="347"/>
      <c r="AJ3330" s="347"/>
      <c r="AK3330" s="347"/>
      <c r="AL3330" s="347"/>
      <c r="AM3330" s="347"/>
      <c r="AN3330" s="347"/>
      <c r="AO3330" s="347"/>
      <c r="AP3330" s="347"/>
      <c r="AR3330" s="977" t="str">
        <f t="shared" ca="1" si="257"/>
        <v>0 ปี</v>
      </c>
      <c r="AS3330" s="977" t="str">
        <f t="shared" ca="1" si="258"/>
        <v>3 เดือน</v>
      </c>
      <c r="AT3330" s="978" t="str">
        <f t="shared" ca="1" si="259"/>
        <v>8 วัน</v>
      </c>
      <c r="AU3330" s="245"/>
      <c r="AV3330" s="979" t="str">
        <f t="shared" ca="1" si="260"/>
        <v>0 ปี3 เดือน8 วัน</v>
      </c>
    </row>
    <row r="3331" spans="1:48" s="809" customFormat="1" ht="175.2" customHeight="1">
      <c r="A3331" s="867"/>
      <c r="B3331" s="958">
        <v>243765</v>
      </c>
      <c r="C3331" s="968">
        <f t="shared" si="261"/>
        <v>45439</v>
      </c>
      <c r="D3331" s="262">
        <v>8</v>
      </c>
      <c r="E3331" s="261" t="s">
        <v>6199</v>
      </c>
      <c r="F3331" s="1016" t="s">
        <v>6197</v>
      </c>
      <c r="G3331" s="1016">
        <v>64972</v>
      </c>
      <c r="H3331" s="1016"/>
      <c r="I3331" s="1016" t="s">
        <v>54</v>
      </c>
      <c r="J3331" s="1016" t="s">
        <v>55</v>
      </c>
      <c r="K3331" s="1016" t="s">
        <v>56</v>
      </c>
      <c r="L3331" s="1016" t="s">
        <v>56</v>
      </c>
      <c r="M3331" s="1016" t="s">
        <v>84</v>
      </c>
      <c r="N3331" s="1016" t="s">
        <v>5141</v>
      </c>
      <c r="O3331" s="1016"/>
      <c r="P3331" s="1016" t="s">
        <v>58</v>
      </c>
      <c r="Q3331" s="1017"/>
      <c r="R3331" s="1017"/>
      <c r="S3331" s="1017"/>
      <c r="T3331" s="1017"/>
      <c r="U3331" s="347"/>
      <c r="V3331" s="347"/>
      <c r="W3331" s="347"/>
      <c r="X3331" s="347"/>
      <c r="Y3331" s="347"/>
      <c r="Z3331" s="347"/>
      <c r="AA3331" s="347"/>
      <c r="AB3331" s="347"/>
      <c r="AC3331" s="793" t="s">
        <v>184</v>
      </c>
      <c r="AD3331" s="347"/>
      <c r="AE3331" s="1017"/>
      <c r="AF3331" s="347"/>
      <c r="AG3331" s="347"/>
      <c r="AH3331" s="262" t="s">
        <v>6257</v>
      </c>
      <c r="AI3331" s="347"/>
      <c r="AJ3331" s="347"/>
      <c r="AK3331" s="347"/>
      <c r="AL3331" s="347"/>
      <c r="AM3331" s="347"/>
      <c r="AN3331" s="347"/>
      <c r="AO3331" s="347"/>
      <c r="AP3331" s="347"/>
      <c r="AR3331" s="977" t="str">
        <f t="shared" ca="1" si="257"/>
        <v>0 ปี</v>
      </c>
      <c r="AS3331" s="977" t="str">
        <f t="shared" ca="1" si="258"/>
        <v>3 เดือน</v>
      </c>
      <c r="AT3331" s="978" t="str">
        <f t="shared" ca="1" si="259"/>
        <v>8 วัน</v>
      </c>
      <c r="AU3331" s="245"/>
      <c r="AV3331" s="979" t="str">
        <f t="shared" ca="1" si="260"/>
        <v>0 ปี3 เดือน8 วัน</v>
      </c>
    </row>
    <row r="3332" spans="1:48" s="809" customFormat="1" ht="175.2" customHeight="1">
      <c r="A3332" s="867"/>
      <c r="B3332" s="958">
        <v>243765</v>
      </c>
      <c r="C3332" s="968">
        <f t="shared" si="261"/>
        <v>45439</v>
      </c>
      <c r="D3332" s="262">
        <v>8</v>
      </c>
      <c r="E3332" s="261" t="s">
        <v>6199</v>
      </c>
      <c r="F3332" s="1016" t="s">
        <v>6197</v>
      </c>
      <c r="G3332" s="1016">
        <v>64768</v>
      </c>
      <c r="H3332" s="1016" t="s">
        <v>6281</v>
      </c>
      <c r="I3332" s="1016" t="s">
        <v>54</v>
      </c>
      <c r="J3332" s="1016" t="s">
        <v>55</v>
      </c>
      <c r="K3332" s="1016" t="s">
        <v>56</v>
      </c>
      <c r="L3332" s="1016" t="s">
        <v>56</v>
      </c>
      <c r="M3332" s="1016" t="s">
        <v>84</v>
      </c>
      <c r="N3332" s="1016" t="s">
        <v>6252</v>
      </c>
      <c r="O3332" s="1016" t="s">
        <v>75</v>
      </c>
      <c r="P3332" s="1016" t="s">
        <v>59</v>
      </c>
      <c r="Q3332" s="1016"/>
      <c r="R3332" s="1016"/>
      <c r="S3332" s="1016"/>
      <c r="T3332" s="1016"/>
      <c r="U3332" s="347"/>
      <c r="V3332" s="347"/>
      <c r="W3332" s="347"/>
      <c r="X3332" s="347"/>
      <c r="Y3332" s="347"/>
      <c r="Z3332" s="347"/>
      <c r="AA3332" s="347"/>
      <c r="AB3332" s="347"/>
      <c r="AC3332" s="793" t="s">
        <v>184</v>
      </c>
      <c r="AD3332" s="347"/>
      <c r="AE3332" s="1016"/>
      <c r="AF3332" s="347"/>
      <c r="AG3332" s="347"/>
      <c r="AH3332" s="262" t="s">
        <v>6257</v>
      </c>
      <c r="AI3332" s="347"/>
      <c r="AJ3332" s="347"/>
      <c r="AK3332" s="347"/>
      <c r="AL3332" s="347"/>
      <c r="AM3332" s="347"/>
      <c r="AN3332" s="347"/>
      <c r="AO3332" s="347"/>
      <c r="AP3332" s="347"/>
      <c r="AR3332" s="977" t="str">
        <f t="shared" ca="1" si="257"/>
        <v>0 ปี</v>
      </c>
      <c r="AS3332" s="977" t="str">
        <f t="shared" ca="1" si="258"/>
        <v>3 เดือน</v>
      </c>
      <c r="AT3332" s="978" t="str">
        <f t="shared" ca="1" si="259"/>
        <v>8 วัน</v>
      </c>
      <c r="AU3332" s="245"/>
      <c r="AV3332" s="979" t="str">
        <f t="shared" ca="1" si="260"/>
        <v>0 ปี3 เดือน8 วัน</v>
      </c>
    </row>
    <row r="3333" spans="1:48" s="809" customFormat="1" ht="175.2" customHeight="1">
      <c r="A3333" s="867"/>
      <c r="B3333" s="958">
        <v>243765</v>
      </c>
      <c r="C3333" s="968">
        <f t="shared" si="261"/>
        <v>45439</v>
      </c>
      <c r="D3333" s="262">
        <v>8</v>
      </c>
      <c r="E3333" s="261" t="s">
        <v>6199</v>
      </c>
      <c r="F3333" s="1016" t="s">
        <v>6198</v>
      </c>
      <c r="G3333" s="1016">
        <v>64736</v>
      </c>
      <c r="H3333" s="1017" t="s">
        <v>5990</v>
      </c>
      <c r="I3333" s="1017" t="s">
        <v>54</v>
      </c>
      <c r="J3333" s="1017" t="s">
        <v>55</v>
      </c>
      <c r="K3333" s="1016" t="s">
        <v>71</v>
      </c>
      <c r="L3333" s="1016" t="s">
        <v>71</v>
      </c>
      <c r="M3333" s="1016" t="s">
        <v>84</v>
      </c>
      <c r="N3333" s="1016" t="s">
        <v>1696</v>
      </c>
      <c r="O3333" s="1016" t="s">
        <v>127</v>
      </c>
      <c r="P3333" s="1016" t="s">
        <v>59</v>
      </c>
      <c r="Q3333" s="1016"/>
      <c r="R3333" s="1016"/>
      <c r="S3333" s="1016"/>
      <c r="T3333" s="1016"/>
      <c r="U3333" s="347"/>
      <c r="V3333" s="347"/>
      <c r="W3333" s="347"/>
      <c r="X3333" s="347"/>
      <c r="Y3333" s="347"/>
      <c r="Z3333" s="347"/>
      <c r="AA3333" s="347"/>
      <c r="AB3333" s="347"/>
      <c r="AC3333" s="793" t="s">
        <v>184</v>
      </c>
      <c r="AD3333" s="347"/>
      <c r="AE3333" s="1016"/>
      <c r="AF3333" s="347"/>
      <c r="AG3333" s="347"/>
      <c r="AH3333" s="262" t="s">
        <v>6257</v>
      </c>
      <c r="AI3333" s="347"/>
      <c r="AJ3333" s="347"/>
      <c r="AK3333" s="347"/>
      <c r="AL3333" s="347"/>
      <c r="AM3333" s="347"/>
      <c r="AN3333" s="347"/>
      <c r="AO3333" s="347"/>
      <c r="AP3333" s="347"/>
      <c r="AR3333" s="977" t="str">
        <f t="shared" ca="1" si="257"/>
        <v>0 ปี</v>
      </c>
      <c r="AS3333" s="977" t="str">
        <f t="shared" ca="1" si="258"/>
        <v>3 เดือน</v>
      </c>
      <c r="AT3333" s="978" t="str">
        <f t="shared" ca="1" si="259"/>
        <v>8 วัน</v>
      </c>
      <c r="AU3333" s="245"/>
      <c r="AV3333" s="979" t="str">
        <f t="shared" ca="1" si="260"/>
        <v>0 ปี3 เดือน8 วัน</v>
      </c>
    </row>
    <row r="3334" spans="1:48" s="809" customFormat="1" ht="175.2" customHeight="1">
      <c r="A3334" s="867"/>
      <c r="B3334" s="958">
        <v>243765</v>
      </c>
      <c r="C3334" s="968">
        <f xml:space="preserve"> EDATE(B3334,-543*12)</f>
        <v>45439</v>
      </c>
      <c r="D3334" s="262">
        <v>8</v>
      </c>
      <c r="E3334" s="261" t="s">
        <v>6199</v>
      </c>
      <c r="F3334" s="1016" t="s">
        <v>6195</v>
      </c>
      <c r="G3334" s="1016">
        <v>64448</v>
      </c>
      <c r="H3334" s="1016"/>
      <c r="I3334" s="1016" t="s">
        <v>54</v>
      </c>
      <c r="J3334" s="1016" t="s">
        <v>77</v>
      </c>
      <c r="K3334" s="1016" t="s">
        <v>56</v>
      </c>
      <c r="L3334" s="1016" t="s">
        <v>56</v>
      </c>
      <c r="M3334" s="1016" t="s">
        <v>84</v>
      </c>
      <c r="N3334" s="1016" t="s">
        <v>371</v>
      </c>
      <c r="O3334" s="1016" t="s">
        <v>3060</v>
      </c>
      <c r="P3334" s="1016" t="s">
        <v>527</v>
      </c>
      <c r="Q3334" s="1017"/>
      <c r="R3334" s="1017"/>
      <c r="S3334" s="1017"/>
      <c r="T3334" s="1017"/>
      <c r="U3334" s="347"/>
      <c r="V3334" s="347"/>
      <c r="W3334" s="347"/>
      <c r="X3334" s="347"/>
      <c r="Y3334" s="347"/>
      <c r="Z3334" s="347"/>
      <c r="AA3334" s="347"/>
      <c r="AB3334" s="347"/>
      <c r="AC3334" s="793" t="s">
        <v>184</v>
      </c>
      <c r="AD3334" s="347"/>
      <c r="AE3334" s="1017"/>
      <c r="AF3334" s="347"/>
      <c r="AG3334" s="347"/>
      <c r="AH3334" s="262" t="s">
        <v>6257</v>
      </c>
      <c r="AI3334" s="347"/>
      <c r="AJ3334" s="347"/>
      <c r="AK3334" s="347"/>
      <c r="AL3334" s="347"/>
      <c r="AM3334" s="347"/>
      <c r="AN3334" s="347"/>
      <c r="AO3334" s="347"/>
      <c r="AP3334" s="347"/>
      <c r="AR3334" s="977" t="str">
        <f t="shared" ca="1" si="257"/>
        <v>0 ปี</v>
      </c>
      <c r="AS3334" s="977" t="str">
        <f t="shared" ca="1" si="258"/>
        <v>3 เดือน</v>
      </c>
      <c r="AT3334" s="978" t="str">
        <f t="shared" ca="1" si="259"/>
        <v>8 วัน</v>
      </c>
      <c r="AU3334" s="245"/>
      <c r="AV3334" s="979" t="str">
        <f t="shared" ca="1" si="260"/>
        <v>0 ปี3 เดือน8 วัน</v>
      </c>
    </row>
    <row r="3335" spans="1:48" s="809" customFormat="1" ht="175.2" customHeight="1">
      <c r="A3335" s="867"/>
      <c r="B3335" s="958">
        <v>243766</v>
      </c>
      <c r="C3335" s="968">
        <f t="shared" ref="C3335" si="262" xml:space="preserve"> EDATE(B3335,-543*12)</f>
        <v>45440</v>
      </c>
      <c r="D3335" s="262">
        <v>8</v>
      </c>
      <c r="E3335" s="261" t="s">
        <v>6288</v>
      </c>
      <c r="F3335" s="1016" t="s">
        <v>6293</v>
      </c>
      <c r="G3335" s="1016">
        <v>85498</v>
      </c>
      <c r="H3335" s="1016"/>
      <c r="I3335" s="1016" t="s">
        <v>54</v>
      </c>
      <c r="J3335" s="1016" t="s">
        <v>69</v>
      </c>
      <c r="K3335" s="1016" t="s">
        <v>70</v>
      </c>
      <c r="L3335" s="1016"/>
      <c r="M3335" s="1017" t="s">
        <v>57</v>
      </c>
      <c r="N3335" s="1016" t="s">
        <v>176</v>
      </c>
      <c r="O3335" s="1016" t="s">
        <v>130</v>
      </c>
      <c r="P3335" s="1016" t="s">
        <v>72</v>
      </c>
      <c r="Q3335" s="1016"/>
      <c r="R3335" s="1016"/>
      <c r="S3335" s="1016"/>
      <c r="T3335" s="1016"/>
      <c r="U3335" s="347"/>
      <c r="V3335" s="347"/>
      <c r="W3335" s="347"/>
      <c r="X3335" s="347"/>
      <c r="Y3335" s="347"/>
      <c r="Z3335" s="347"/>
      <c r="AA3335" s="347"/>
      <c r="AB3335" s="347"/>
      <c r="AC3335" s="793" t="s">
        <v>184</v>
      </c>
      <c r="AD3335" s="347"/>
      <c r="AE3335" s="1017"/>
      <c r="AF3335" s="347"/>
      <c r="AG3335" s="347"/>
      <c r="AH3335" s="262" t="s">
        <v>6353</v>
      </c>
      <c r="AI3335" s="347"/>
      <c r="AJ3335" s="347"/>
      <c r="AK3335" s="347"/>
      <c r="AL3335" s="347"/>
      <c r="AM3335" s="347"/>
      <c r="AN3335" s="347"/>
      <c r="AO3335" s="347"/>
      <c r="AP3335" s="347"/>
      <c r="AR3335" s="977" t="str">
        <f t="shared" ca="1" si="257"/>
        <v>0 ปี</v>
      </c>
      <c r="AS3335" s="977" t="str">
        <f t="shared" ca="1" si="258"/>
        <v>3 เดือน</v>
      </c>
      <c r="AT3335" s="978" t="str">
        <f t="shared" ca="1" si="259"/>
        <v>7 วัน</v>
      </c>
      <c r="AU3335" s="245"/>
      <c r="AV3335" s="979" t="str">
        <f t="shared" ca="1" si="260"/>
        <v>0 ปี3 เดือน7 วัน</v>
      </c>
    </row>
    <row r="3336" spans="1:48" s="809" customFormat="1" ht="175.2" customHeight="1">
      <c r="A3336" s="867"/>
      <c r="B3336" s="958">
        <v>243766</v>
      </c>
      <c r="C3336" s="968">
        <f t="shared" ref="C3336:C3343" si="263" xml:space="preserve"> EDATE(B3336,-543*12)</f>
        <v>45440</v>
      </c>
      <c r="D3336" s="262">
        <v>8</v>
      </c>
      <c r="E3336" s="261" t="s">
        <v>6288</v>
      </c>
      <c r="F3336" s="1016" t="s">
        <v>6293</v>
      </c>
      <c r="G3336" s="1017">
        <v>225405</v>
      </c>
      <c r="H3336" s="1017"/>
      <c r="I3336" s="1016" t="s">
        <v>54</v>
      </c>
      <c r="J3336" s="1016" t="s">
        <v>69</v>
      </c>
      <c r="K3336" s="1016" t="s">
        <v>70</v>
      </c>
      <c r="L3336" s="1016"/>
      <c r="M3336" s="1017" t="s">
        <v>57</v>
      </c>
      <c r="N3336" s="1016" t="s">
        <v>176</v>
      </c>
      <c r="O3336" s="1017" t="s">
        <v>239</v>
      </c>
      <c r="P3336" s="1016" t="s">
        <v>72</v>
      </c>
      <c r="Q3336" s="1017"/>
      <c r="R3336" s="1017"/>
      <c r="S3336" s="1017"/>
      <c r="T3336" s="1017"/>
      <c r="U3336" s="347"/>
      <c r="V3336" s="347"/>
      <c r="W3336" s="347"/>
      <c r="X3336" s="347"/>
      <c r="Y3336" s="347"/>
      <c r="Z3336" s="347"/>
      <c r="AA3336" s="347"/>
      <c r="AB3336" s="347"/>
      <c r="AC3336" s="793" t="s">
        <v>184</v>
      </c>
      <c r="AD3336" s="347"/>
      <c r="AE3336" s="1016"/>
      <c r="AF3336" s="347"/>
      <c r="AG3336" s="347"/>
      <c r="AH3336" s="262" t="s">
        <v>6353</v>
      </c>
      <c r="AI3336" s="347"/>
      <c r="AJ3336" s="347"/>
      <c r="AK3336" s="347"/>
      <c r="AL3336" s="347"/>
      <c r="AM3336" s="347"/>
      <c r="AN3336" s="347"/>
      <c r="AO3336" s="347"/>
      <c r="AP3336" s="347"/>
      <c r="AR3336" s="977" t="str">
        <f t="shared" ref="AR3336:AR3399" ca="1" si="264">DATEDIF(C3336,TODAY(),"Y")&amp;" ปี"</f>
        <v>0 ปี</v>
      </c>
      <c r="AS3336" s="977" t="str">
        <f t="shared" ref="AS3336:AS3399" ca="1" si="265">DATEDIF(C3336,TODAY(),"YM")&amp;" เดือน"</f>
        <v>3 เดือน</v>
      </c>
      <c r="AT3336" s="978" t="str">
        <f t="shared" ref="AT3336:AT3399" ca="1" si="266">DATEDIF(C3336,TODAY(),"MD")&amp;" วัน"</f>
        <v>7 วัน</v>
      </c>
      <c r="AU3336" s="245"/>
      <c r="AV3336" s="979" t="str">
        <f t="shared" ref="AV3336:AV3399" ca="1" si="267">DATEDIF(C3336,TODAY(),"Y")&amp;" ปี" &amp;DATEDIF(C3336,TODAY(),"YM") &amp;" เดือน"&amp;DATEDIF(C3336,TODAY(),"MD")&amp;" วัน"</f>
        <v>0 ปี3 เดือน7 วัน</v>
      </c>
    </row>
    <row r="3337" spans="1:48" s="809" customFormat="1" ht="175.2" customHeight="1">
      <c r="A3337" s="867"/>
      <c r="B3337" s="958">
        <v>243766</v>
      </c>
      <c r="C3337" s="968">
        <f t="shared" si="263"/>
        <v>45440</v>
      </c>
      <c r="D3337" s="262">
        <v>8</v>
      </c>
      <c r="E3337" s="261" t="s">
        <v>6288</v>
      </c>
      <c r="F3337" s="1016" t="s">
        <v>6293</v>
      </c>
      <c r="G3337" s="1017">
        <v>197795</v>
      </c>
      <c r="H3337" s="1017"/>
      <c r="I3337" s="1016" t="s">
        <v>60</v>
      </c>
      <c r="J3337" s="1017" t="s">
        <v>67</v>
      </c>
      <c r="K3337" s="1016" t="s">
        <v>61</v>
      </c>
      <c r="L3337" s="1016"/>
      <c r="M3337" s="1017" t="s">
        <v>57</v>
      </c>
      <c r="N3337" s="1017" t="s">
        <v>176</v>
      </c>
      <c r="O3337" s="1017" t="s">
        <v>1252</v>
      </c>
      <c r="P3337" s="1017" t="s">
        <v>73</v>
      </c>
      <c r="Q3337" s="1017"/>
      <c r="R3337" s="1017"/>
      <c r="S3337" s="1017"/>
      <c r="T3337" s="1017"/>
      <c r="U3337" s="347"/>
      <c r="V3337" s="347"/>
      <c r="W3337" s="347"/>
      <c r="X3337" s="347"/>
      <c r="Y3337" s="347"/>
      <c r="Z3337" s="347"/>
      <c r="AA3337" s="347"/>
      <c r="AB3337" s="347"/>
      <c r="AC3337" s="793" t="s">
        <v>184</v>
      </c>
      <c r="AD3337" s="347"/>
      <c r="AE3337" s="1017"/>
      <c r="AF3337" s="347"/>
      <c r="AG3337" s="347"/>
      <c r="AH3337" s="262" t="s">
        <v>6353</v>
      </c>
      <c r="AI3337" s="347"/>
      <c r="AJ3337" s="347"/>
      <c r="AK3337" s="347"/>
      <c r="AL3337" s="347"/>
      <c r="AM3337" s="347"/>
      <c r="AN3337" s="347"/>
      <c r="AO3337" s="347"/>
      <c r="AP3337" s="347"/>
      <c r="AR3337" s="977" t="str">
        <f t="shared" ca="1" si="264"/>
        <v>0 ปี</v>
      </c>
      <c r="AS3337" s="977" t="str">
        <f t="shared" ca="1" si="265"/>
        <v>3 เดือน</v>
      </c>
      <c r="AT3337" s="978" t="str">
        <f t="shared" ca="1" si="266"/>
        <v>7 วัน</v>
      </c>
      <c r="AU3337" s="245"/>
      <c r="AV3337" s="979" t="str">
        <f t="shared" ca="1" si="267"/>
        <v>0 ปี3 เดือน7 วัน</v>
      </c>
    </row>
    <row r="3338" spans="1:48" s="809" customFormat="1" ht="175.2" customHeight="1">
      <c r="A3338" s="867"/>
      <c r="B3338" s="958">
        <v>243766</v>
      </c>
      <c r="C3338" s="968">
        <f t="shared" si="263"/>
        <v>45440</v>
      </c>
      <c r="D3338" s="262">
        <v>8</v>
      </c>
      <c r="E3338" s="261" t="s">
        <v>6288</v>
      </c>
      <c r="F3338" s="1016" t="s">
        <v>6293</v>
      </c>
      <c r="G3338" s="1016">
        <v>197794</v>
      </c>
      <c r="H3338" s="1016"/>
      <c r="I3338" s="1016" t="s">
        <v>60</v>
      </c>
      <c r="J3338" s="1017" t="s">
        <v>67</v>
      </c>
      <c r="K3338" s="1016" t="s">
        <v>61</v>
      </c>
      <c r="L3338" s="1016"/>
      <c r="M3338" s="1017" t="s">
        <v>57</v>
      </c>
      <c r="N3338" s="1016" t="s">
        <v>176</v>
      </c>
      <c r="O3338" s="1016" t="s">
        <v>472</v>
      </c>
      <c r="P3338" s="1017" t="s">
        <v>527</v>
      </c>
      <c r="Q3338" s="1016"/>
      <c r="R3338" s="1016"/>
      <c r="S3338" s="1016"/>
      <c r="T3338" s="1016"/>
      <c r="U3338" s="347"/>
      <c r="V3338" s="347"/>
      <c r="W3338" s="347"/>
      <c r="X3338" s="347"/>
      <c r="Y3338" s="347"/>
      <c r="Z3338" s="347"/>
      <c r="AA3338" s="347"/>
      <c r="AB3338" s="347"/>
      <c r="AC3338" s="793" t="s">
        <v>184</v>
      </c>
      <c r="AD3338" s="347"/>
      <c r="AE3338" s="1017" t="s">
        <v>6253</v>
      </c>
      <c r="AF3338" s="347"/>
      <c r="AG3338" s="347"/>
      <c r="AH3338" s="262" t="s">
        <v>6353</v>
      </c>
      <c r="AI3338" s="347"/>
      <c r="AJ3338" s="347"/>
      <c r="AK3338" s="347"/>
      <c r="AL3338" s="347"/>
      <c r="AM3338" s="347"/>
      <c r="AN3338" s="347"/>
      <c r="AO3338" s="347"/>
      <c r="AP3338" s="347"/>
      <c r="AR3338" s="977" t="str">
        <f t="shared" ca="1" si="264"/>
        <v>0 ปี</v>
      </c>
      <c r="AS3338" s="977" t="str">
        <f t="shared" ca="1" si="265"/>
        <v>3 เดือน</v>
      </c>
      <c r="AT3338" s="978" t="str">
        <f t="shared" ca="1" si="266"/>
        <v>7 วัน</v>
      </c>
      <c r="AU3338" s="245"/>
      <c r="AV3338" s="979" t="str">
        <f t="shared" ca="1" si="267"/>
        <v>0 ปี3 เดือน7 วัน</v>
      </c>
    </row>
    <row r="3339" spans="1:48" s="809" customFormat="1" ht="175.2" customHeight="1">
      <c r="A3339" s="867"/>
      <c r="B3339" s="958">
        <v>243766</v>
      </c>
      <c r="C3339" s="968">
        <f t="shared" si="263"/>
        <v>45440</v>
      </c>
      <c r="D3339" s="262">
        <v>8</v>
      </c>
      <c r="E3339" s="261" t="s">
        <v>6288</v>
      </c>
      <c r="F3339" s="1016" t="s">
        <v>6293</v>
      </c>
      <c r="G3339" s="1016">
        <v>85333</v>
      </c>
      <c r="H3339" s="1016"/>
      <c r="I3339" s="1016" t="s">
        <v>54</v>
      </c>
      <c r="J3339" s="1017" t="s">
        <v>81</v>
      </c>
      <c r="K3339" s="1016" t="s">
        <v>70</v>
      </c>
      <c r="L3339" s="1016"/>
      <c r="M3339" s="1017" t="s">
        <v>57</v>
      </c>
      <c r="N3339" s="1016" t="s">
        <v>176</v>
      </c>
      <c r="O3339" s="1016" t="s">
        <v>143</v>
      </c>
      <c r="P3339" s="1017" t="s">
        <v>72</v>
      </c>
      <c r="Q3339" s="1016"/>
      <c r="R3339" s="1016"/>
      <c r="S3339" s="1016"/>
      <c r="T3339" s="1016"/>
      <c r="U3339" s="347"/>
      <c r="V3339" s="347"/>
      <c r="W3339" s="347"/>
      <c r="X3339" s="347"/>
      <c r="Y3339" s="347"/>
      <c r="Z3339" s="347"/>
      <c r="AA3339" s="347"/>
      <c r="AB3339" s="347"/>
      <c r="AC3339" s="793" t="s">
        <v>184</v>
      </c>
      <c r="AD3339" s="347"/>
      <c r="AE3339" s="1017"/>
      <c r="AF3339" s="347"/>
      <c r="AG3339" s="347"/>
      <c r="AH3339" s="262" t="s">
        <v>6353</v>
      </c>
      <c r="AI3339" s="347"/>
      <c r="AJ3339" s="347"/>
      <c r="AK3339" s="347"/>
      <c r="AL3339" s="347"/>
      <c r="AM3339" s="347"/>
      <c r="AN3339" s="347"/>
      <c r="AO3339" s="347"/>
      <c r="AP3339" s="347"/>
      <c r="AR3339" s="977" t="str">
        <f t="shared" ca="1" si="264"/>
        <v>0 ปี</v>
      </c>
      <c r="AS3339" s="977" t="str">
        <f t="shared" ca="1" si="265"/>
        <v>3 เดือน</v>
      </c>
      <c r="AT3339" s="978" t="str">
        <f t="shared" ca="1" si="266"/>
        <v>7 วัน</v>
      </c>
      <c r="AU3339" s="245"/>
      <c r="AV3339" s="979" t="str">
        <f t="shared" ca="1" si="267"/>
        <v>0 ปี3 เดือน7 วัน</v>
      </c>
    </row>
    <row r="3340" spans="1:48" s="809" customFormat="1" ht="175.2" customHeight="1">
      <c r="A3340" s="867"/>
      <c r="B3340" s="958">
        <v>243766</v>
      </c>
      <c r="C3340" s="968">
        <f t="shared" si="263"/>
        <v>45440</v>
      </c>
      <c r="D3340" s="262">
        <v>8</v>
      </c>
      <c r="E3340" s="261" t="s">
        <v>6288</v>
      </c>
      <c r="F3340" s="1016" t="s">
        <v>6294</v>
      </c>
      <c r="G3340" s="1017">
        <v>84761</v>
      </c>
      <c r="H3340" s="1017"/>
      <c r="I3340" s="1016" t="s">
        <v>54</v>
      </c>
      <c r="J3340" s="1017" t="s">
        <v>55</v>
      </c>
      <c r="K3340" s="1016" t="s">
        <v>70</v>
      </c>
      <c r="L3340" s="1016"/>
      <c r="M3340" s="1017" t="s">
        <v>57</v>
      </c>
      <c r="N3340" s="1016" t="s">
        <v>6311</v>
      </c>
      <c r="O3340" s="1017" t="s">
        <v>197</v>
      </c>
      <c r="P3340" s="1017" t="s">
        <v>134</v>
      </c>
      <c r="Q3340" s="1017"/>
      <c r="R3340" s="1017"/>
      <c r="S3340" s="1017"/>
      <c r="T3340" s="1017"/>
      <c r="U3340" s="347"/>
      <c r="V3340" s="347"/>
      <c r="W3340" s="347"/>
      <c r="X3340" s="347"/>
      <c r="Y3340" s="347"/>
      <c r="Z3340" s="347"/>
      <c r="AA3340" s="347"/>
      <c r="AB3340" s="347"/>
      <c r="AC3340" s="793" t="s">
        <v>184</v>
      </c>
      <c r="AD3340" s="347"/>
      <c r="AE3340" s="1017" t="s">
        <v>6254</v>
      </c>
      <c r="AF3340" s="347"/>
      <c r="AG3340" s="347"/>
      <c r="AH3340" s="262" t="s">
        <v>6353</v>
      </c>
      <c r="AI3340" s="347"/>
      <c r="AJ3340" s="347"/>
      <c r="AK3340" s="347"/>
      <c r="AL3340" s="347"/>
      <c r="AM3340" s="347"/>
      <c r="AN3340" s="347"/>
      <c r="AO3340" s="347"/>
      <c r="AP3340" s="347"/>
      <c r="AR3340" s="977" t="str">
        <f t="shared" ca="1" si="264"/>
        <v>0 ปี</v>
      </c>
      <c r="AS3340" s="977" t="str">
        <f t="shared" ca="1" si="265"/>
        <v>3 เดือน</v>
      </c>
      <c r="AT3340" s="978" t="str">
        <f t="shared" ca="1" si="266"/>
        <v>7 วัน</v>
      </c>
      <c r="AU3340" s="245"/>
      <c r="AV3340" s="979" t="str">
        <f t="shared" ca="1" si="267"/>
        <v>0 ปี3 เดือน7 วัน</v>
      </c>
    </row>
    <row r="3341" spans="1:48" s="809" customFormat="1" ht="175.2" customHeight="1">
      <c r="A3341" s="867"/>
      <c r="B3341" s="958">
        <v>243766</v>
      </c>
      <c r="C3341" s="968">
        <f t="shared" si="263"/>
        <v>45440</v>
      </c>
      <c r="D3341" s="262">
        <v>8</v>
      </c>
      <c r="E3341" s="261" t="s">
        <v>6288</v>
      </c>
      <c r="F3341" s="1016" t="s">
        <v>6294</v>
      </c>
      <c r="G3341" s="1017">
        <v>240263</v>
      </c>
      <c r="H3341" s="1017"/>
      <c r="I3341" s="1016" t="s">
        <v>60</v>
      </c>
      <c r="J3341" s="1017" t="s">
        <v>394</v>
      </c>
      <c r="K3341" s="1017" t="s">
        <v>61</v>
      </c>
      <c r="L3341" s="1017"/>
      <c r="M3341" s="1017" t="s">
        <v>57</v>
      </c>
      <c r="N3341" s="1016" t="s">
        <v>1162</v>
      </c>
      <c r="O3341" s="1017" t="s">
        <v>75</v>
      </c>
      <c r="P3341" s="1017" t="s">
        <v>72</v>
      </c>
      <c r="Q3341" s="1017"/>
      <c r="R3341" s="1017"/>
      <c r="S3341" s="1017"/>
      <c r="T3341" s="1017"/>
      <c r="U3341" s="347"/>
      <c r="V3341" s="347"/>
      <c r="W3341" s="347"/>
      <c r="X3341" s="347"/>
      <c r="Y3341" s="347"/>
      <c r="Z3341" s="347"/>
      <c r="AA3341" s="347"/>
      <c r="AB3341" s="347"/>
      <c r="AC3341" s="793" t="s">
        <v>184</v>
      </c>
      <c r="AD3341" s="347"/>
      <c r="AE3341" s="1017" t="s">
        <v>6254</v>
      </c>
      <c r="AF3341" s="347"/>
      <c r="AG3341" s="347"/>
      <c r="AH3341" s="262" t="s">
        <v>6353</v>
      </c>
      <c r="AI3341" s="347"/>
      <c r="AJ3341" s="347"/>
      <c r="AK3341" s="347"/>
      <c r="AL3341" s="347"/>
      <c r="AM3341" s="347"/>
      <c r="AN3341" s="347"/>
      <c r="AO3341" s="347"/>
      <c r="AP3341" s="347"/>
      <c r="AR3341" s="977" t="str">
        <f t="shared" ca="1" si="264"/>
        <v>0 ปี</v>
      </c>
      <c r="AS3341" s="977" t="str">
        <f t="shared" ca="1" si="265"/>
        <v>3 เดือน</v>
      </c>
      <c r="AT3341" s="978" t="str">
        <f t="shared" ca="1" si="266"/>
        <v>7 วัน</v>
      </c>
      <c r="AU3341" s="245"/>
      <c r="AV3341" s="979" t="str">
        <f t="shared" ca="1" si="267"/>
        <v>0 ปี3 เดือน7 วัน</v>
      </c>
    </row>
    <row r="3342" spans="1:48" s="809" customFormat="1" ht="175.2" customHeight="1">
      <c r="A3342" s="867"/>
      <c r="B3342" s="958">
        <v>243766</v>
      </c>
      <c r="C3342" s="968">
        <f t="shared" si="263"/>
        <v>45440</v>
      </c>
      <c r="D3342" s="262">
        <v>8</v>
      </c>
      <c r="E3342" s="261" t="s">
        <v>6288</v>
      </c>
      <c r="F3342" s="1016" t="s">
        <v>6294</v>
      </c>
      <c r="G3342" s="1016">
        <v>155653</v>
      </c>
      <c r="H3342" s="1016"/>
      <c r="I3342" s="1016" t="s">
        <v>54</v>
      </c>
      <c r="J3342" s="1016" t="s">
        <v>69</v>
      </c>
      <c r="K3342" s="1017" t="s">
        <v>70</v>
      </c>
      <c r="L3342" s="1017"/>
      <c r="M3342" s="1017" t="s">
        <v>57</v>
      </c>
      <c r="N3342" s="1016" t="s">
        <v>4256</v>
      </c>
      <c r="O3342" s="1016" t="s">
        <v>79</v>
      </c>
      <c r="P3342" s="1017" t="s">
        <v>72</v>
      </c>
      <c r="Q3342" s="1016"/>
      <c r="R3342" s="1016"/>
      <c r="S3342" s="1016"/>
      <c r="T3342" s="1016" t="s">
        <v>6312</v>
      </c>
      <c r="U3342" s="347"/>
      <c r="V3342" s="347"/>
      <c r="W3342" s="347"/>
      <c r="X3342" s="347"/>
      <c r="Y3342" s="347"/>
      <c r="Z3342" s="347"/>
      <c r="AA3342" s="347"/>
      <c r="AB3342" s="347"/>
      <c r="AC3342" s="793" t="s">
        <v>184</v>
      </c>
      <c r="AD3342" s="347"/>
      <c r="AE3342" s="1017" t="s">
        <v>6254</v>
      </c>
      <c r="AF3342" s="347"/>
      <c r="AG3342" s="347"/>
      <c r="AH3342" s="262" t="s">
        <v>6353</v>
      </c>
      <c r="AI3342" s="347"/>
      <c r="AJ3342" s="347"/>
      <c r="AK3342" s="347"/>
      <c r="AL3342" s="347"/>
      <c r="AM3342" s="347"/>
      <c r="AN3342" s="347"/>
      <c r="AO3342" s="347"/>
      <c r="AP3342" s="347"/>
      <c r="AR3342" s="977" t="str">
        <f t="shared" ca="1" si="264"/>
        <v>0 ปี</v>
      </c>
      <c r="AS3342" s="977" t="str">
        <f t="shared" ca="1" si="265"/>
        <v>3 เดือน</v>
      </c>
      <c r="AT3342" s="978" t="str">
        <f t="shared" ca="1" si="266"/>
        <v>7 วัน</v>
      </c>
      <c r="AU3342" s="245"/>
      <c r="AV3342" s="979" t="str">
        <f t="shared" ca="1" si="267"/>
        <v>0 ปี3 เดือน7 วัน</v>
      </c>
    </row>
    <row r="3343" spans="1:48" s="809" customFormat="1" ht="175.2" customHeight="1">
      <c r="A3343" s="867"/>
      <c r="B3343" s="958">
        <v>243766</v>
      </c>
      <c r="C3343" s="968">
        <f t="shared" si="263"/>
        <v>45440</v>
      </c>
      <c r="D3343" s="262">
        <v>8</v>
      </c>
      <c r="E3343" s="261" t="s">
        <v>6288</v>
      </c>
      <c r="F3343" s="1016" t="s">
        <v>6282</v>
      </c>
      <c r="G3343" s="1017">
        <v>84252</v>
      </c>
      <c r="H3343" s="1017"/>
      <c r="I3343" s="1016" t="s">
        <v>54</v>
      </c>
      <c r="J3343" s="1016" t="s">
        <v>442</v>
      </c>
      <c r="K3343" s="1017" t="s">
        <v>70</v>
      </c>
      <c r="L3343" s="1017"/>
      <c r="M3343" s="1017" t="s">
        <v>57</v>
      </c>
      <c r="N3343" s="1017" t="s">
        <v>4255</v>
      </c>
      <c r="O3343" s="1017" t="s">
        <v>65</v>
      </c>
      <c r="P3343" s="1017" t="s">
        <v>527</v>
      </c>
      <c r="Q3343" s="1017"/>
      <c r="R3343" s="1017"/>
      <c r="S3343" s="1017"/>
      <c r="T3343" s="1017" t="s">
        <v>6313</v>
      </c>
      <c r="U3343" s="347"/>
      <c r="V3343" s="347"/>
      <c r="W3343" s="347"/>
      <c r="X3343" s="347"/>
      <c r="Y3343" s="347"/>
      <c r="Z3343" s="347"/>
      <c r="AA3343" s="347"/>
      <c r="AB3343" s="347"/>
      <c r="AC3343" s="793" t="s">
        <v>184</v>
      </c>
      <c r="AD3343" s="347"/>
      <c r="AE3343" s="1017" t="s">
        <v>6254</v>
      </c>
      <c r="AF3343" s="347"/>
      <c r="AG3343" s="347"/>
      <c r="AH3343" s="262" t="s">
        <v>6353</v>
      </c>
      <c r="AI3343" s="347"/>
      <c r="AJ3343" s="347"/>
      <c r="AK3343" s="347"/>
      <c r="AL3343" s="347"/>
      <c r="AM3343" s="347"/>
      <c r="AN3343" s="347"/>
      <c r="AO3343" s="347"/>
      <c r="AP3343" s="347"/>
      <c r="AR3343" s="977" t="str">
        <f t="shared" ca="1" si="264"/>
        <v>0 ปี</v>
      </c>
      <c r="AS3343" s="977" t="str">
        <f t="shared" ca="1" si="265"/>
        <v>3 เดือน</v>
      </c>
      <c r="AT3343" s="978" t="str">
        <f t="shared" ca="1" si="266"/>
        <v>7 วัน</v>
      </c>
      <c r="AU3343" s="245"/>
      <c r="AV3343" s="979" t="str">
        <f t="shared" ca="1" si="267"/>
        <v>0 ปี3 เดือน7 วัน</v>
      </c>
    </row>
    <row r="3344" spans="1:48" s="809" customFormat="1" ht="175.2" customHeight="1">
      <c r="A3344" s="867"/>
      <c r="B3344" s="958">
        <v>243787</v>
      </c>
      <c r="C3344" s="968">
        <f xml:space="preserve"> EDATE(B3344,-543*12)</f>
        <v>45461</v>
      </c>
      <c r="D3344" s="262">
        <v>8</v>
      </c>
      <c r="E3344" s="261" t="s">
        <v>6288</v>
      </c>
      <c r="F3344" s="1016" t="s">
        <v>6295</v>
      </c>
      <c r="G3344" s="1017">
        <v>225543</v>
      </c>
      <c r="H3344" s="1017"/>
      <c r="I3344" s="1016" t="s">
        <v>54</v>
      </c>
      <c r="J3344" s="1016" t="s">
        <v>69</v>
      </c>
      <c r="K3344" s="1017" t="s">
        <v>70</v>
      </c>
      <c r="L3344" s="1017"/>
      <c r="M3344" s="1017" t="s">
        <v>3746</v>
      </c>
      <c r="N3344" s="1017" t="s">
        <v>3354</v>
      </c>
      <c r="O3344" s="1017" t="s">
        <v>1159</v>
      </c>
      <c r="P3344" s="1017" t="s">
        <v>72</v>
      </c>
      <c r="Q3344" s="1017"/>
      <c r="R3344" s="1017"/>
      <c r="S3344" s="1017"/>
      <c r="T3344" s="1017" t="s">
        <v>6312</v>
      </c>
      <c r="U3344" s="347"/>
      <c r="V3344" s="347"/>
      <c r="W3344" s="347"/>
      <c r="X3344" s="347"/>
      <c r="Y3344" s="347"/>
      <c r="Z3344" s="347"/>
      <c r="AA3344" s="347"/>
      <c r="AB3344" s="347"/>
      <c r="AC3344" s="793" t="s">
        <v>184</v>
      </c>
      <c r="AD3344" s="347"/>
      <c r="AE3344" s="1017" t="s">
        <v>6254</v>
      </c>
      <c r="AF3344" s="347"/>
      <c r="AG3344" s="347"/>
      <c r="AH3344" s="262" t="s">
        <v>6353</v>
      </c>
      <c r="AI3344" s="347"/>
      <c r="AJ3344" s="347"/>
      <c r="AK3344" s="347"/>
      <c r="AL3344" s="347"/>
      <c r="AM3344" s="347"/>
      <c r="AN3344" s="347"/>
      <c r="AO3344" s="347"/>
      <c r="AP3344" s="347"/>
      <c r="AR3344" s="977" t="str">
        <f t="shared" ca="1" si="264"/>
        <v>0 ปี</v>
      </c>
      <c r="AS3344" s="977" t="str">
        <f t="shared" ca="1" si="265"/>
        <v>2 เดือน</v>
      </c>
      <c r="AT3344" s="978" t="str">
        <f t="shared" ca="1" si="266"/>
        <v>17 วัน</v>
      </c>
      <c r="AU3344" s="245"/>
      <c r="AV3344" s="979" t="str">
        <f t="shared" ca="1" si="267"/>
        <v>0 ปี2 เดือน17 วัน</v>
      </c>
    </row>
    <row r="3345" spans="1:48" s="809" customFormat="1" ht="175.2" customHeight="1">
      <c r="A3345" s="867"/>
      <c r="B3345" s="958">
        <v>243787</v>
      </c>
      <c r="C3345" s="968">
        <f t="shared" ref="C3345:C3407" si="268" xml:space="preserve"> EDATE(B3345,-543*12)</f>
        <v>45461</v>
      </c>
      <c r="D3345" s="262">
        <v>8</v>
      </c>
      <c r="E3345" s="261" t="s">
        <v>6288</v>
      </c>
      <c r="F3345" s="1016" t="s">
        <v>6295</v>
      </c>
      <c r="G3345" s="1017">
        <v>151764</v>
      </c>
      <c r="H3345" s="1017"/>
      <c r="I3345" s="1016" t="s">
        <v>54</v>
      </c>
      <c r="J3345" s="1016" t="s">
        <v>69</v>
      </c>
      <c r="K3345" s="1017" t="s">
        <v>70</v>
      </c>
      <c r="L3345" s="1017"/>
      <c r="M3345" s="1017" t="s">
        <v>3746</v>
      </c>
      <c r="N3345" s="1017" t="s">
        <v>2560</v>
      </c>
      <c r="O3345" s="1017" t="s">
        <v>127</v>
      </c>
      <c r="P3345" s="1017" t="s">
        <v>72</v>
      </c>
      <c r="Q3345" s="1017"/>
      <c r="R3345" s="1017"/>
      <c r="S3345" s="1017"/>
      <c r="T3345" s="1017" t="s">
        <v>6312</v>
      </c>
      <c r="U3345" s="347"/>
      <c r="V3345" s="347"/>
      <c r="W3345" s="347"/>
      <c r="X3345" s="347"/>
      <c r="Y3345" s="347"/>
      <c r="Z3345" s="347"/>
      <c r="AA3345" s="347"/>
      <c r="AB3345" s="347"/>
      <c r="AC3345" s="793" t="s">
        <v>184</v>
      </c>
      <c r="AD3345" s="347"/>
      <c r="AE3345" s="1017" t="s">
        <v>6254</v>
      </c>
      <c r="AF3345" s="347"/>
      <c r="AG3345" s="347"/>
      <c r="AH3345" s="262" t="s">
        <v>6353</v>
      </c>
      <c r="AI3345" s="347"/>
      <c r="AJ3345" s="347"/>
      <c r="AK3345" s="347"/>
      <c r="AL3345" s="347"/>
      <c r="AM3345" s="347"/>
      <c r="AN3345" s="347"/>
      <c r="AO3345" s="347"/>
      <c r="AP3345" s="347"/>
      <c r="AR3345" s="977" t="str">
        <f t="shared" ca="1" si="264"/>
        <v>0 ปี</v>
      </c>
      <c r="AS3345" s="977" t="str">
        <f t="shared" ca="1" si="265"/>
        <v>2 เดือน</v>
      </c>
      <c r="AT3345" s="978" t="str">
        <f t="shared" ca="1" si="266"/>
        <v>17 วัน</v>
      </c>
      <c r="AU3345" s="245"/>
      <c r="AV3345" s="979" t="str">
        <f t="shared" ca="1" si="267"/>
        <v>0 ปี2 เดือน17 วัน</v>
      </c>
    </row>
    <row r="3346" spans="1:48" s="809" customFormat="1" ht="175.2" customHeight="1">
      <c r="A3346" s="867"/>
      <c r="B3346" s="958">
        <v>243787</v>
      </c>
      <c r="C3346" s="968">
        <f t="shared" si="268"/>
        <v>45461</v>
      </c>
      <c r="D3346" s="262">
        <v>8</v>
      </c>
      <c r="E3346" s="261" t="s">
        <v>6288</v>
      </c>
      <c r="F3346" s="1016" t="s">
        <v>6296</v>
      </c>
      <c r="G3346" s="1017">
        <v>68385</v>
      </c>
      <c r="H3346" s="1017"/>
      <c r="I3346" s="1017" t="s">
        <v>54</v>
      </c>
      <c r="J3346" s="1017" t="s">
        <v>287</v>
      </c>
      <c r="K3346" s="1017" t="s">
        <v>512</v>
      </c>
      <c r="L3346" s="1017"/>
      <c r="M3346" s="1017" t="s">
        <v>3746</v>
      </c>
      <c r="N3346" s="1017" t="s">
        <v>2560</v>
      </c>
      <c r="O3346" s="1017" t="s">
        <v>289</v>
      </c>
      <c r="P3346" s="1017" t="s">
        <v>72</v>
      </c>
      <c r="Q3346" s="1017"/>
      <c r="R3346" s="1017"/>
      <c r="S3346" s="1017"/>
      <c r="T3346" s="1017"/>
      <c r="U3346" s="347"/>
      <c r="V3346" s="347"/>
      <c r="W3346" s="347"/>
      <c r="X3346" s="347"/>
      <c r="Y3346" s="347"/>
      <c r="Z3346" s="347"/>
      <c r="AA3346" s="347"/>
      <c r="AB3346" s="347"/>
      <c r="AC3346" s="793" t="s">
        <v>184</v>
      </c>
      <c r="AD3346" s="347"/>
      <c r="AE3346" s="1017" t="s">
        <v>6254</v>
      </c>
      <c r="AF3346" s="347"/>
      <c r="AG3346" s="347"/>
      <c r="AH3346" s="262" t="s">
        <v>6353</v>
      </c>
      <c r="AI3346" s="347"/>
      <c r="AJ3346" s="347"/>
      <c r="AK3346" s="347"/>
      <c r="AL3346" s="347"/>
      <c r="AM3346" s="347"/>
      <c r="AN3346" s="347"/>
      <c r="AO3346" s="347"/>
      <c r="AP3346" s="347"/>
      <c r="AR3346" s="977" t="str">
        <f t="shared" ca="1" si="264"/>
        <v>0 ปี</v>
      </c>
      <c r="AS3346" s="977" t="str">
        <f t="shared" ca="1" si="265"/>
        <v>2 เดือน</v>
      </c>
      <c r="AT3346" s="978" t="str">
        <f t="shared" ca="1" si="266"/>
        <v>17 วัน</v>
      </c>
      <c r="AU3346" s="245"/>
      <c r="AV3346" s="979" t="str">
        <f t="shared" ca="1" si="267"/>
        <v>0 ปี2 เดือน17 วัน</v>
      </c>
    </row>
    <row r="3347" spans="1:48" s="809" customFormat="1" ht="175.2" customHeight="1">
      <c r="A3347" s="867"/>
      <c r="B3347" s="958">
        <v>243787</v>
      </c>
      <c r="C3347" s="968">
        <f t="shared" si="268"/>
        <v>45461</v>
      </c>
      <c r="D3347" s="262">
        <v>8</v>
      </c>
      <c r="E3347" s="261" t="s">
        <v>6288</v>
      </c>
      <c r="F3347" s="1016" t="s">
        <v>6297</v>
      </c>
      <c r="G3347" s="1017">
        <v>225566</v>
      </c>
      <c r="H3347" s="1017"/>
      <c r="I3347" s="1017" t="s">
        <v>54</v>
      </c>
      <c r="J3347" s="1017" t="s">
        <v>69</v>
      </c>
      <c r="K3347" s="1017" t="s">
        <v>70</v>
      </c>
      <c r="L3347" s="1017"/>
      <c r="M3347" s="1017" t="s">
        <v>3746</v>
      </c>
      <c r="N3347" s="1017" t="s">
        <v>3360</v>
      </c>
      <c r="O3347" s="1017" t="s">
        <v>1159</v>
      </c>
      <c r="P3347" s="1017" t="s">
        <v>72</v>
      </c>
      <c r="Q3347" s="1017"/>
      <c r="R3347" s="1017"/>
      <c r="S3347" s="1017"/>
      <c r="T3347" s="1017" t="s">
        <v>6314</v>
      </c>
      <c r="U3347" s="347"/>
      <c r="V3347" s="347"/>
      <c r="W3347" s="347"/>
      <c r="X3347" s="347"/>
      <c r="Y3347" s="347"/>
      <c r="Z3347" s="347"/>
      <c r="AA3347" s="347"/>
      <c r="AB3347" s="347"/>
      <c r="AC3347" s="793" t="s">
        <v>184</v>
      </c>
      <c r="AD3347" s="347"/>
      <c r="AE3347" s="1017" t="s">
        <v>6254</v>
      </c>
      <c r="AF3347" s="347"/>
      <c r="AG3347" s="347"/>
      <c r="AH3347" s="262" t="s">
        <v>6353</v>
      </c>
      <c r="AI3347" s="347"/>
      <c r="AJ3347" s="347"/>
      <c r="AK3347" s="347"/>
      <c r="AL3347" s="347"/>
      <c r="AM3347" s="347"/>
      <c r="AN3347" s="347"/>
      <c r="AO3347" s="347"/>
      <c r="AP3347" s="347"/>
      <c r="AR3347" s="977" t="str">
        <f t="shared" ca="1" si="264"/>
        <v>0 ปี</v>
      </c>
      <c r="AS3347" s="977" t="str">
        <f t="shared" ca="1" si="265"/>
        <v>2 เดือน</v>
      </c>
      <c r="AT3347" s="978" t="str">
        <f t="shared" ca="1" si="266"/>
        <v>17 วัน</v>
      </c>
      <c r="AU3347" s="245"/>
      <c r="AV3347" s="979" t="str">
        <f t="shared" ca="1" si="267"/>
        <v>0 ปี2 เดือน17 วัน</v>
      </c>
    </row>
    <row r="3348" spans="1:48" s="809" customFormat="1" ht="175.2" customHeight="1">
      <c r="A3348" s="867"/>
      <c r="B3348" s="958">
        <v>243787</v>
      </c>
      <c r="C3348" s="968">
        <f t="shared" si="268"/>
        <v>45461</v>
      </c>
      <c r="D3348" s="262">
        <v>8</v>
      </c>
      <c r="E3348" s="261" t="s">
        <v>6288</v>
      </c>
      <c r="F3348" s="1016" t="s">
        <v>6298</v>
      </c>
      <c r="G3348" s="1017">
        <v>66945</v>
      </c>
      <c r="H3348" s="1017"/>
      <c r="I3348" s="1017" t="s">
        <v>60</v>
      </c>
      <c r="J3348" s="1017" t="s">
        <v>6315</v>
      </c>
      <c r="K3348" s="1017" t="s">
        <v>62</v>
      </c>
      <c r="L3348" s="1017"/>
      <c r="M3348" s="1017" t="s">
        <v>120</v>
      </c>
      <c r="N3348" s="1017" t="s">
        <v>6316</v>
      </c>
      <c r="O3348" s="1017"/>
      <c r="P3348" s="1017" t="s">
        <v>58</v>
      </c>
      <c r="Q3348" s="1017"/>
      <c r="R3348" s="1017"/>
      <c r="S3348" s="1017"/>
      <c r="T3348" s="1017" t="s">
        <v>6317</v>
      </c>
      <c r="U3348" s="347"/>
      <c r="V3348" s="347"/>
      <c r="W3348" s="347"/>
      <c r="X3348" s="347"/>
      <c r="Y3348" s="347"/>
      <c r="Z3348" s="347"/>
      <c r="AA3348" s="347"/>
      <c r="AB3348" s="347"/>
      <c r="AC3348" s="793" t="s">
        <v>184</v>
      </c>
      <c r="AD3348" s="347"/>
      <c r="AE3348" s="1017" t="s">
        <v>6254</v>
      </c>
      <c r="AF3348" s="347"/>
      <c r="AG3348" s="347"/>
      <c r="AH3348" s="262" t="s">
        <v>6353</v>
      </c>
      <c r="AI3348" s="347"/>
      <c r="AJ3348" s="347"/>
      <c r="AK3348" s="347"/>
      <c r="AL3348" s="347"/>
      <c r="AM3348" s="347"/>
      <c r="AN3348" s="347"/>
      <c r="AO3348" s="347"/>
      <c r="AP3348" s="347"/>
      <c r="AR3348" s="977" t="str">
        <f t="shared" ca="1" si="264"/>
        <v>0 ปี</v>
      </c>
      <c r="AS3348" s="977" t="str">
        <f t="shared" ca="1" si="265"/>
        <v>2 เดือน</v>
      </c>
      <c r="AT3348" s="978" t="str">
        <f t="shared" ca="1" si="266"/>
        <v>17 วัน</v>
      </c>
      <c r="AU3348" s="245"/>
      <c r="AV3348" s="979" t="str">
        <f t="shared" ca="1" si="267"/>
        <v>0 ปี2 เดือน17 วัน</v>
      </c>
    </row>
    <row r="3349" spans="1:48" s="809" customFormat="1" ht="175.2" customHeight="1">
      <c r="A3349" s="867"/>
      <c r="B3349" s="958">
        <v>243787</v>
      </c>
      <c r="C3349" s="968">
        <f t="shared" si="268"/>
        <v>45461</v>
      </c>
      <c r="D3349" s="262">
        <v>8</v>
      </c>
      <c r="E3349" s="261" t="s">
        <v>6288</v>
      </c>
      <c r="F3349" s="1016" t="s">
        <v>6298</v>
      </c>
      <c r="G3349" s="1017">
        <v>67007</v>
      </c>
      <c r="H3349" s="1017"/>
      <c r="I3349" s="1017" t="s">
        <v>54</v>
      </c>
      <c r="J3349" s="1017" t="s">
        <v>6318</v>
      </c>
      <c r="K3349" s="1017" t="s">
        <v>71</v>
      </c>
      <c r="L3349" s="1017"/>
      <c r="M3349" s="1017" t="s">
        <v>120</v>
      </c>
      <c r="N3349" s="1017" t="s">
        <v>6319</v>
      </c>
      <c r="O3349" s="1017"/>
      <c r="P3349" s="1017" t="s">
        <v>58</v>
      </c>
      <c r="Q3349" s="1017"/>
      <c r="R3349" s="1017"/>
      <c r="S3349" s="1017"/>
      <c r="T3349" s="1017"/>
      <c r="U3349" s="347"/>
      <c r="V3349" s="347"/>
      <c r="W3349" s="347"/>
      <c r="X3349" s="347"/>
      <c r="Y3349" s="347"/>
      <c r="Z3349" s="347"/>
      <c r="AA3349" s="347"/>
      <c r="AB3349" s="347"/>
      <c r="AC3349" s="793" t="s">
        <v>184</v>
      </c>
      <c r="AD3349" s="347"/>
      <c r="AE3349" s="1017" t="s">
        <v>6254</v>
      </c>
      <c r="AF3349" s="347"/>
      <c r="AG3349" s="347"/>
      <c r="AH3349" s="262" t="s">
        <v>6353</v>
      </c>
      <c r="AI3349" s="347"/>
      <c r="AJ3349" s="347"/>
      <c r="AK3349" s="347"/>
      <c r="AL3349" s="347"/>
      <c r="AM3349" s="347"/>
      <c r="AN3349" s="347"/>
      <c r="AO3349" s="347"/>
      <c r="AP3349" s="347"/>
      <c r="AR3349" s="977" t="str">
        <f t="shared" ca="1" si="264"/>
        <v>0 ปี</v>
      </c>
      <c r="AS3349" s="977" t="str">
        <f t="shared" ca="1" si="265"/>
        <v>2 เดือน</v>
      </c>
      <c r="AT3349" s="978" t="str">
        <f t="shared" ca="1" si="266"/>
        <v>17 วัน</v>
      </c>
      <c r="AU3349" s="245"/>
      <c r="AV3349" s="979" t="str">
        <f t="shared" ca="1" si="267"/>
        <v>0 ปี2 เดือน17 วัน</v>
      </c>
    </row>
    <row r="3350" spans="1:48" s="809" customFormat="1" ht="175.2" customHeight="1">
      <c r="A3350" s="867"/>
      <c r="B3350" s="958">
        <v>243787</v>
      </c>
      <c r="C3350" s="968">
        <f t="shared" si="268"/>
        <v>45461</v>
      </c>
      <c r="D3350" s="262">
        <v>8</v>
      </c>
      <c r="E3350" s="261" t="s">
        <v>6288</v>
      </c>
      <c r="F3350" s="1016" t="s">
        <v>6298</v>
      </c>
      <c r="G3350" s="1017">
        <v>66226</v>
      </c>
      <c r="H3350" s="1017"/>
      <c r="I3350" s="1017" t="s">
        <v>54</v>
      </c>
      <c r="J3350" s="1017" t="s">
        <v>69</v>
      </c>
      <c r="K3350" s="1017" t="s">
        <v>70</v>
      </c>
      <c r="L3350" s="1017"/>
      <c r="M3350" s="1017" t="s">
        <v>120</v>
      </c>
      <c r="N3350" s="1017" t="s">
        <v>274</v>
      </c>
      <c r="O3350" s="1017" t="s">
        <v>127</v>
      </c>
      <c r="P3350" s="1017" t="s">
        <v>72</v>
      </c>
      <c r="Q3350" s="1017"/>
      <c r="R3350" s="1017"/>
      <c r="S3350" s="1017"/>
      <c r="T3350" s="1017"/>
      <c r="U3350" s="347"/>
      <c r="V3350" s="347"/>
      <c r="W3350" s="347"/>
      <c r="X3350" s="347"/>
      <c r="Y3350" s="347"/>
      <c r="Z3350" s="347"/>
      <c r="AA3350" s="347"/>
      <c r="AB3350" s="347"/>
      <c r="AC3350" s="793" t="s">
        <v>184</v>
      </c>
      <c r="AD3350" s="347"/>
      <c r="AE3350" s="1016" t="s">
        <v>6254</v>
      </c>
      <c r="AF3350" s="347"/>
      <c r="AG3350" s="347"/>
      <c r="AH3350" s="262" t="s">
        <v>6353</v>
      </c>
      <c r="AI3350" s="347"/>
      <c r="AJ3350" s="347"/>
      <c r="AK3350" s="347"/>
      <c r="AL3350" s="347"/>
      <c r="AM3350" s="347"/>
      <c r="AN3350" s="347"/>
      <c r="AO3350" s="347"/>
      <c r="AP3350" s="347"/>
      <c r="AR3350" s="977" t="str">
        <f t="shared" ca="1" si="264"/>
        <v>0 ปี</v>
      </c>
      <c r="AS3350" s="977" t="str">
        <f t="shared" ca="1" si="265"/>
        <v>2 เดือน</v>
      </c>
      <c r="AT3350" s="978" t="str">
        <f t="shared" ca="1" si="266"/>
        <v>17 วัน</v>
      </c>
      <c r="AU3350" s="245"/>
      <c r="AV3350" s="979" t="str">
        <f t="shared" ca="1" si="267"/>
        <v>0 ปี2 เดือน17 วัน</v>
      </c>
    </row>
    <row r="3351" spans="1:48" s="809" customFormat="1" ht="175.2" customHeight="1">
      <c r="A3351" s="867"/>
      <c r="B3351" s="958">
        <v>243787</v>
      </c>
      <c r="C3351" s="968">
        <f t="shared" si="268"/>
        <v>45461</v>
      </c>
      <c r="D3351" s="262">
        <v>8</v>
      </c>
      <c r="E3351" s="261" t="s">
        <v>6288</v>
      </c>
      <c r="F3351" s="1016" t="s">
        <v>6298</v>
      </c>
      <c r="G3351" s="1017">
        <v>225727</v>
      </c>
      <c r="H3351" s="1017"/>
      <c r="I3351" s="1017" t="s">
        <v>54</v>
      </c>
      <c r="J3351" s="1017" t="s">
        <v>69</v>
      </c>
      <c r="K3351" s="1017" t="s">
        <v>512</v>
      </c>
      <c r="L3351" s="1017"/>
      <c r="M3351" s="1017" t="s">
        <v>120</v>
      </c>
      <c r="N3351" s="1017" t="s">
        <v>5555</v>
      </c>
      <c r="O3351" s="1017" t="s">
        <v>74</v>
      </c>
      <c r="P3351" s="1017" t="s">
        <v>58</v>
      </c>
      <c r="Q3351" s="1017"/>
      <c r="R3351" s="1017"/>
      <c r="S3351" s="1017"/>
      <c r="T3351" s="1017"/>
      <c r="U3351" s="347"/>
      <c r="V3351" s="347"/>
      <c r="W3351" s="347"/>
      <c r="X3351" s="347"/>
      <c r="Y3351" s="347"/>
      <c r="Z3351" s="347"/>
      <c r="AA3351" s="347"/>
      <c r="AB3351" s="347"/>
      <c r="AC3351" s="793" t="s">
        <v>184</v>
      </c>
      <c r="AD3351" s="347"/>
      <c r="AE3351" s="1016" t="s">
        <v>6254</v>
      </c>
      <c r="AF3351" s="347"/>
      <c r="AG3351" s="347"/>
      <c r="AH3351" s="262" t="s">
        <v>6353</v>
      </c>
      <c r="AI3351" s="347"/>
      <c r="AJ3351" s="347"/>
      <c r="AK3351" s="347"/>
      <c r="AL3351" s="347"/>
      <c r="AM3351" s="347"/>
      <c r="AN3351" s="347"/>
      <c r="AO3351" s="347"/>
      <c r="AP3351" s="347"/>
      <c r="AR3351" s="977" t="str">
        <f t="shared" ca="1" si="264"/>
        <v>0 ปี</v>
      </c>
      <c r="AS3351" s="977" t="str">
        <f t="shared" ca="1" si="265"/>
        <v>2 เดือน</v>
      </c>
      <c r="AT3351" s="978" t="str">
        <f t="shared" ca="1" si="266"/>
        <v>17 วัน</v>
      </c>
      <c r="AU3351" s="245"/>
      <c r="AV3351" s="979" t="str">
        <f t="shared" ca="1" si="267"/>
        <v>0 ปี2 เดือน17 วัน</v>
      </c>
    </row>
    <row r="3352" spans="1:48" s="809" customFormat="1" ht="175.2" customHeight="1">
      <c r="A3352" s="867"/>
      <c r="B3352" s="958">
        <v>243787</v>
      </c>
      <c r="C3352" s="968">
        <f t="shared" si="268"/>
        <v>45461</v>
      </c>
      <c r="D3352" s="262">
        <v>8</v>
      </c>
      <c r="E3352" s="261" t="s">
        <v>6288</v>
      </c>
      <c r="F3352" s="1016" t="s">
        <v>6298</v>
      </c>
      <c r="G3352" s="1017">
        <v>66660</v>
      </c>
      <c r="H3352" s="1017"/>
      <c r="I3352" s="1017" t="s">
        <v>60</v>
      </c>
      <c r="J3352" s="1017" t="s">
        <v>398</v>
      </c>
      <c r="K3352" s="1017" t="s">
        <v>2407</v>
      </c>
      <c r="L3352" s="1017"/>
      <c r="M3352" s="1017" t="s">
        <v>120</v>
      </c>
      <c r="N3352" s="1017" t="s">
        <v>5695</v>
      </c>
      <c r="O3352" s="1017" t="s">
        <v>357</v>
      </c>
      <c r="P3352" s="1017" t="s">
        <v>73</v>
      </c>
      <c r="Q3352" s="1017"/>
      <c r="R3352" s="1017"/>
      <c r="S3352" s="1017"/>
      <c r="T3352" s="1017"/>
      <c r="U3352" s="347"/>
      <c r="V3352" s="347"/>
      <c r="W3352" s="347"/>
      <c r="X3352" s="347"/>
      <c r="Y3352" s="347"/>
      <c r="Z3352" s="347"/>
      <c r="AA3352" s="347"/>
      <c r="AB3352" s="347"/>
      <c r="AC3352" s="793" t="s">
        <v>184</v>
      </c>
      <c r="AD3352" s="347"/>
      <c r="AE3352" s="1017" t="s">
        <v>6254</v>
      </c>
      <c r="AF3352" s="347"/>
      <c r="AG3352" s="347"/>
      <c r="AH3352" s="262" t="s">
        <v>6353</v>
      </c>
      <c r="AI3352" s="347"/>
      <c r="AJ3352" s="347"/>
      <c r="AK3352" s="347"/>
      <c r="AL3352" s="347"/>
      <c r="AM3352" s="347"/>
      <c r="AN3352" s="347"/>
      <c r="AO3352" s="347"/>
      <c r="AP3352" s="347"/>
      <c r="AR3352" s="977" t="str">
        <f t="shared" ca="1" si="264"/>
        <v>0 ปี</v>
      </c>
      <c r="AS3352" s="977" t="str">
        <f t="shared" ca="1" si="265"/>
        <v>2 เดือน</v>
      </c>
      <c r="AT3352" s="978" t="str">
        <f t="shared" ca="1" si="266"/>
        <v>17 วัน</v>
      </c>
      <c r="AU3352" s="245"/>
      <c r="AV3352" s="979" t="str">
        <f t="shared" ca="1" si="267"/>
        <v>0 ปี2 เดือน17 วัน</v>
      </c>
    </row>
    <row r="3353" spans="1:48" s="809" customFormat="1" ht="175.2" customHeight="1">
      <c r="A3353" s="867"/>
      <c r="B3353" s="958">
        <v>243787</v>
      </c>
      <c r="C3353" s="968">
        <f t="shared" si="268"/>
        <v>45461</v>
      </c>
      <c r="D3353" s="262">
        <v>8</v>
      </c>
      <c r="E3353" s="261" t="s">
        <v>6288</v>
      </c>
      <c r="F3353" s="1016" t="s">
        <v>6298</v>
      </c>
      <c r="G3353" s="1017">
        <v>66651</v>
      </c>
      <c r="H3353" s="1017"/>
      <c r="I3353" s="1017" t="s">
        <v>54</v>
      </c>
      <c r="J3353" s="1017" t="s">
        <v>442</v>
      </c>
      <c r="K3353" s="1017" t="s">
        <v>512</v>
      </c>
      <c r="L3353" s="1017"/>
      <c r="M3353" s="1017" t="s">
        <v>120</v>
      </c>
      <c r="N3353" s="1017" t="s">
        <v>5695</v>
      </c>
      <c r="O3353" s="1017" t="s">
        <v>65</v>
      </c>
      <c r="P3353" s="1017" t="s">
        <v>73</v>
      </c>
      <c r="Q3353" s="1017"/>
      <c r="R3353" s="1017"/>
      <c r="S3353" s="1017"/>
      <c r="T3353" s="1017"/>
      <c r="U3353" s="347"/>
      <c r="V3353" s="347"/>
      <c r="W3353" s="347"/>
      <c r="X3353" s="347"/>
      <c r="Y3353" s="347"/>
      <c r="Z3353" s="347"/>
      <c r="AA3353" s="347"/>
      <c r="AB3353" s="347"/>
      <c r="AC3353" s="793" t="s">
        <v>184</v>
      </c>
      <c r="AD3353" s="347"/>
      <c r="AE3353" s="1017" t="s">
        <v>6254</v>
      </c>
      <c r="AF3353" s="347"/>
      <c r="AG3353" s="347"/>
      <c r="AH3353" s="262" t="s">
        <v>6353</v>
      </c>
      <c r="AI3353" s="347"/>
      <c r="AJ3353" s="347"/>
      <c r="AK3353" s="347"/>
      <c r="AL3353" s="347"/>
      <c r="AM3353" s="347"/>
      <c r="AN3353" s="347"/>
      <c r="AO3353" s="347"/>
      <c r="AP3353" s="347"/>
      <c r="AR3353" s="977" t="str">
        <f t="shared" ca="1" si="264"/>
        <v>0 ปี</v>
      </c>
      <c r="AS3353" s="977" t="str">
        <f t="shared" ca="1" si="265"/>
        <v>2 เดือน</v>
      </c>
      <c r="AT3353" s="978" t="str">
        <f t="shared" ca="1" si="266"/>
        <v>17 วัน</v>
      </c>
      <c r="AU3353" s="245"/>
      <c r="AV3353" s="979" t="str">
        <f t="shared" ca="1" si="267"/>
        <v>0 ปี2 เดือน17 วัน</v>
      </c>
    </row>
    <row r="3354" spans="1:48" s="809" customFormat="1" ht="175.2" customHeight="1">
      <c r="A3354" s="867"/>
      <c r="B3354" s="958">
        <v>243787</v>
      </c>
      <c r="C3354" s="968">
        <f t="shared" si="268"/>
        <v>45461</v>
      </c>
      <c r="D3354" s="262">
        <v>8</v>
      </c>
      <c r="E3354" s="261" t="s">
        <v>6288</v>
      </c>
      <c r="F3354" s="1016" t="s">
        <v>6298</v>
      </c>
      <c r="G3354" s="1017">
        <v>249110</v>
      </c>
      <c r="H3354" s="1017"/>
      <c r="I3354" s="1017" t="s">
        <v>54</v>
      </c>
      <c r="J3354" s="1017" t="s">
        <v>55</v>
      </c>
      <c r="K3354" s="1017" t="s">
        <v>512</v>
      </c>
      <c r="L3354" s="1017"/>
      <c r="M3354" s="1017" t="s">
        <v>120</v>
      </c>
      <c r="N3354" s="1017" t="s">
        <v>6320</v>
      </c>
      <c r="O3354" s="1017" t="s">
        <v>197</v>
      </c>
      <c r="P3354" s="1017" t="s">
        <v>527</v>
      </c>
      <c r="Q3354" s="1017"/>
      <c r="R3354" s="1017"/>
      <c r="S3354" s="1017"/>
      <c r="T3354" s="1017"/>
      <c r="U3354" s="347"/>
      <c r="V3354" s="347"/>
      <c r="W3354" s="347"/>
      <c r="X3354" s="347"/>
      <c r="Y3354" s="347"/>
      <c r="Z3354" s="347"/>
      <c r="AA3354" s="347"/>
      <c r="AB3354" s="347"/>
      <c r="AC3354" s="793" t="s">
        <v>184</v>
      </c>
      <c r="AD3354" s="347"/>
      <c r="AE3354" s="1017" t="s">
        <v>6254</v>
      </c>
      <c r="AF3354" s="347"/>
      <c r="AG3354" s="347"/>
      <c r="AH3354" s="262" t="s">
        <v>6353</v>
      </c>
      <c r="AI3354" s="347"/>
      <c r="AJ3354" s="347"/>
      <c r="AK3354" s="347"/>
      <c r="AL3354" s="347"/>
      <c r="AM3354" s="347"/>
      <c r="AN3354" s="347"/>
      <c r="AO3354" s="347"/>
      <c r="AP3354" s="347"/>
      <c r="AR3354" s="977" t="str">
        <f t="shared" ca="1" si="264"/>
        <v>0 ปี</v>
      </c>
      <c r="AS3354" s="977" t="str">
        <f t="shared" ca="1" si="265"/>
        <v>2 เดือน</v>
      </c>
      <c r="AT3354" s="978" t="str">
        <f t="shared" ca="1" si="266"/>
        <v>17 วัน</v>
      </c>
      <c r="AU3354" s="245"/>
      <c r="AV3354" s="979" t="str">
        <f t="shared" ca="1" si="267"/>
        <v>0 ปี2 เดือน17 วัน</v>
      </c>
    </row>
    <row r="3355" spans="1:48" s="809" customFormat="1" ht="175.2" customHeight="1">
      <c r="A3355" s="867"/>
      <c r="B3355" s="958">
        <v>243787</v>
      </c>
      <c r="C3355" s="968">
        <f t="shared" si="268"/>
        <v>45461</v>
      </c>
      <c r="D3355" s="262">
        <v>8</v>
      </c>
      <c r="E3355" s="261" t="s">
        <v>6288</v>
      </c>
      <c r="F3355" s="1016" t="s">
        <v>6285</v>
      </c>
      <c r="G3355" s="1017">
        <v>66987</v>
      </c>
      <c r="H3355" s="1017"/>
      <c r="I3355" s="1017" t="s">
        <v>60</v>
      </c>
      <c r="J3355" s="1017" t="s">
        <v>67</v>
      </c>
      <c r="K3355" s="1017" t="s">
        <v>2407</v>
      </c>
      <c r="L3355" s="1017"/>
      <c r="M3355" s="1017" t="s">
        <v>120</v>
      </c>
      <c r="N3355" s="1017" t="s">
        <v>2297</v>
      </c>
      <c r="O3355" s="1017" t="s">
        <v>205</v>
      </c>
      <c r="P3355" s="1017" t="s">
        <v>1989</v>
      </c>
      <c r="Q3355" s="1017"/>
      <c r="R3355" s="1017"/>
      <c r="S3355" s="1017"/>
      <c r="T3355" s="1017" t="s">
        <v>6321</v>
      </c>
      <c r="U3355" s="347"/>
      <c r="V3355" s="347"/>
      <c r="W3355" s="347"/>
      <c r="X3355" s="347"/>
      <c r="Y3355" s="347"/>
      <c r="Z3355" s="347"/>
      <c r="AA3355" s="347"/>
      <c r="AB3355" s="347"/>
      <c r="AC3355" s="793" t="s">
        <v>184</v>
      </c>
      <c r="AD3355" s="347"/>
      <c r="AE3355" s="1016" t="s">
        <v>6254</v>
      </c>
      <c r="AF3355" s="347"/>
      <c r="AG3355" s="347"/>
      <c r="AH3355" s="262" t="s">
        <v>6353</v>
      </c>
      <c r="AI3355" s="347"/>
      <c r="AJ3355" s="347"/>
      <c r="AK3355" s="347"/>
      <c r="AL3355" s="347"/>
      <c r="AM3355" s="347"/>
      <c r="AN3355" s="347"/>
      <c r="AO3355" s="347"/>
      <c r="AP3355" s="347"/>
      <c r="AR3355" s="977" t="str">
        <f t="shared" ca="1" si="264"/>
        <v>0 ปี</v>
      </c>
      <c r="AS3355" s="977" t="str">
        <f t="shared" ca="1" si="265"/>
        <v>2 เดือน</v>
      </c>
      <c r="AT3355" s="978" t="str">
        <f t="shared" ca="1" si="266"/>
        <v>17 วัน</v>
      </c>
      <c r="AU3355" s="245"/>
      <c r="AV3355" s="979" t="str">
        <f t="shared" ca="1" si="267"/>
        <v>0 ปี2 เดือน17 วัน</v>
      </c>
    </row>
    <row r="3356" spans="1:48" s="809" customFormat="1" ht="175.2" customHeight="1">
      <c r="A3356" s="867"/>
      <c r="B3356" s="958">
        <v>243787</v>
      </c>
      <c r="C3356" s="968">
        <f t="shared" si="268"/>
        <v>45461</v>
      </c>
      <c r="D3356" s="262">
        <v>8</v>
      </c>
      <c r="E3356" s="261" t="s">
        <v>6288</v>
      </c>
      <c r="F3356" s="1016" t="s">
        <v>6299</v>
      </c>
      <c r="G3356" s="1016">
        <v>67340</v>
      </c>
      <c r="H3356" s="1016"/>
      <c r="I3356" s="1017" t="s">
        <v>54</v>
      </c>
      <c r="J3356" s="1017" t="s">
        <v>69</v>
      </c>
      <c r="K3356" s="1017" t="s">
        <v>512</v>
      </c>
      <c r="L3356" s="1017"/>
      <c r="M3356" s="1017" t="s">
        <v>120</v>
      </c>
      <c r="N3356" s="1016" t="s">
        <v>1178</v>
      </c>
      <c r="O3356" s="1017" t="s">
        <v>240</v>
      </c>
      <c r="P3356" s="1017" t="s">
        <v>72</v>
      </c>
      <c r="Q3356" s="1016"/>
      <c r="R3356" s="1016"/>
      <c r="S3356" s="1016"/>
      <c r="T3356" s="1016" t="s">
        <v>6322</v>
      </c>
      <c r="U3356" s="347"/>
      <c r="V3356" s="347"/>
      <c r="W3356" s="347"/>
      <c r="X3356" s="347"/>
      <c r="Y3356" s="347"/>
      <c r="Z3356" s="347"/>
      <c r="AA3356" s="347"/>
      <c r="AB3356" s="347"/>
      <c r="AC3356" s="793" t="s">
        <v>184</v>
      </c>
      <c r="AD3356" s="347"/>
      <c r="AE3356" s="1016" t="s">
        <v>6254</v>
      </c>
      <c r="AF3356" s="347"/>
      <c r="AG3356" s="347"/>
      <c r="AH3356" s="262" t="s">
        <v>6353</v>
      </c>
      <c r="AI3356" s="347"/>
      <c r="AJ3356" s="347"/>
      <c r="AK3356" s="347"/>
      <c r="AL3356" s="347"/>
      <c r="AM3356" s="347"/>
      <c r="AN3356" s="347"/>
      <c r="AO3356" s="347"/>
      <c r="AP3356" s="347"/>
      <c r="AR3356" s="977" t="str">
        <f t="shared" ca="1" si="264"/>
        <v>0 ปี</v>
      </c>
      <c r="AS3356" s="977" t="str">
        <f t="shared" ca="1" si="265"/>
        <v>2 เดือน</v>
      </c>
      <c r="AT3356" s="978" t="str">
        <f t="shared" ca="1" si="266"/>
        <v>17 วัน</v>
      </c>
      <c r="AU3356" s="245"/>
      <c r="AV3356" s="979" t="str">
        <f t="shared" ca="1" si="267"/>
        <v>0 ปี2 เดือน17 วัน</v>
      </c>
    </row>
    <row r="3357" spans="1:48" s="809" customFormat="1" ht="175.2" customHeight="1">
      <c r="A3357" s="867"/>
      <c r="B3357" s="958">
        <v>243787</v>
      </c>
      <c r="C3357" s="968">
        <f t="shared" si="268"/>
        <v>45461</v>
      </c>
      <c r="D3357" s="262">
        <v>8</v>
      </c>
      <c r="E3357" s="261" t="s">
        <v>6288</v>
      </c>
      <c r="F3357" s="1016" t="s">
        <v>6299</v>
      </c>
      <c r="G3357" s="1016">
        <v>67505</v>
      </c>
      <c r="H3357" s="1016"/>
      <c r="I3357" s="1017" t="s">
        <v>54</v>
      </c>
      <c r="J3357" s="1016" t="s">
        <v>69</v>
      </c>
      <c r="K3357" s="1017" t="s">
        <v>56</v>
      </c>
      <c r="L3357" s="1017"/>
      <c r="M3357" s="1017" t="s">
        <v>120</v>
      </c>
      <c r="N3357" s="1016" t="s">
        <v>1178</v>
      </c>
      <c r="O3357" s="1016" t="s">
        <v>236</v>
      </c>
      <c r="P3357" s="1017" t="s">
        <v>59</v>
      </c>
      <c r="Q3357" s="1016"/>
      <c r="R3357" s="1016"/>
      <c r="S3357" s="1016"/>
      <c r="T3357" s="1016"/>
      <c r="U3357" s="347"/>
      <c r="V3357" s="347"/>
      <c r="W3357" s="347"/>
      <c r="X3357" s="347"/>
      <c r="Y3357" s="347"/>
      <c r="Z3357" s="347"/>
      <c r="AA3357" s="347"/>
      <c r="AB3357" s="347"/>
      <c r="AC3357" s="793" t="s">
        <v>184</v>
      </c>
      <c r="AD3357" s="347"/>
      <c r="AE3357" s="1016" t="s">
        <v>6254</v>
      </c>
      <c r="AF3357" s="347"/>
      <c r="AG3357" s="347"/>
      <c r="AH3357" s="262" t="s">
        <v>6353</v>
      </c>
      <c r="AI3357" s="347"/>
      <c r="AJ3357" s="347"/>
      <c r="AK3357" s="347"/>
      <c r="AL3357" s="347"/>
      <c r="AM3357" s="347"/>
      <c r="AN3357" s="347"/>
      <c r="AO3357" s="347"/>
      <c r="AP3357" s="347"/>
      <c r="AR3357" s="977" t="str">
        <f t="shared" ca="1" si="264"/>
        <v>0 ปี</v>
      </c>
      <c r="AS3357" s="977" t="str">
        <f t="shared" ca="1" si="265"/>
        <v>2 เดือน</v>
      </c>
      <c r="AT3357" s="978" t="str">
        <f t="shared" ca="1" si="266"/>
        <v>17 วัน</v>
      </c>
      <c r="AU3357" s="245"/>
      <c r="AV3357" s="979" t="str">
        <f t="shared" ca="1" si="267"/>
        <v>0 ปี2 เดือน17 วัน</v>
      </c>
    </row>
    <row r="3358" spans="1:48" s="809" customFormat="1" ht="175.2" customHeight="1">
      <c r="A3358" s="867"/>
      <c r="B3358" s="958">
        <v>243787</v>
      </c>
      <c r="C3358" s="968">
        <f t="shared" si="268"/>
        <v>45461</v>
      </c>
      <c r="D3358" s="262">
        <v>8</v>
      </c>
      <c r="E3358" s="261" t="s">
        <v>6288</v>
      </c>
      <c r="F3358" s="1016" t="s">
        <v>6299</v>
      </c>
      <c r="G3358" s="1017">
        <v>66241</v>
      </c>
      <c r="H3358" s="1017"/>
      <c r="I3358" s="1017" t="s">
        <v>54</v>
      </c>
      <c r="J3358" s="1016" t="s">
        <v>69</v>
      </c>
      <c r="K3358" s="1017" t="s">
        <v>512</v>
      </c>
      <c r="L3358" s="1017"/>
      <c r="M3358" s="1017" t="s">
        <v>120</v>
      </c>
      <c r="N3358" s="1017" t="s">
        <v>1178</v>
      </c>
      <c r="O3358" s="1017" t="s">
        <v>130</v>
      </c>
      <c r="P3358" s="1017" t="s">
        <v>72</v>
      </c>
      <c r="Q3358" s="1017"/>
      <c r="R3358" s="1017"/>
      <c r="S3358" s="1017"/>
      <c r="T3358" s="1017" t="s">
        <v>6322</v>
      </c>
      <c r="U3358" s="347"/>
      <c r="V3358" s="347"/>
      <c r="W3358" s="347"/>
      <c r="X3358" s="347"/>
      <c r="Y3358" s="347"/>
      <c r="Z3358" s="347"/>
      <c r="AA3358" s="347"/>
      <c r="AB3358" s="347"/>
      <c r="AC3358" s="793" t="s">
        <v>184</v>
      </c>
      <c r="AD3358" s="347"/>
      <c r="AE3358" s="1016" t="s">
        <v>6254</v>
      </c>
      <c r="AF3358" s="347"/>
      <c r="AG3358" s="347"/>
      <c r="AH3358" s="262" t="s">
        <v>6353</v>
      </c>
      <c r="AI3358" s="347"/>
      <c r="AJ3358" s="347"/>
      <c r="AK3358" s="347"/>
      <c r="AL3358" s="347"/>
      <c r="AM3358" s="347"/>
      <c r="AN3358" s="347"/>
      <c r="AO3358" s="347"/>
      <c r="AP3358" s="347"/>
      <c r="AR3358" s="977" t="str">
        <f t="shared" ca="1" si="264"/>
        <v>0 ปี</v>
      </c>
      <c r="AS3358" s="977" t="str">
        <f t="shared" ca="1" si="265"/>
        <v>2 เดือน</v>
      </c>
      <c r="AT3358" s="978" t="str">
        <f t="shared" ca="1" si="266"/>
        <v>17 วัน</v>
      </c>
      <c r="AU3358" s="245"/>
      <c r="AV3358" s="979" t="str">
        <f t="shared" ca="1" si="267"/>
        <v>0 ปี2 เดือน17 วัน</v>
      </c>
    </row>
    <row r="3359" spans="1:48" s="809" customFormat="1" ht="175.2" customHeight="1">
      <c r="A3359" s="867"/>
      <c r="B3359" s="958">
        <v>243787</v>
      </c>
      <c r="C3359" s="968">
        <f t="shared" si="268"/>
        <v>45461</v>
      </c>
      <c r="D3359" s="262">
        <v>8</v>
      </c>
      <c r="E3359" s="261" t="s">
        <v>6288</v>
      </c>
      <c r="F3359" s="1016" t="s">
        <v>6299</v>
      </c>
      <c r="G3359" s="1017">
        <v>225684</v>
      </c>
      <c r="H3359" s="1017"/>
      <c r="I3359" s="1017" t="s">
        <v>54</v>
      </c>
      <c r="J3359" s="1017" t="s">
        <v>69</v>
      </c>
      <c r="K3359" s="1017" t="s">
        <v>512</v>
      </c>
      <c r="L3359" s="1017"/>
      <c r="M3359" s="1017" t="s">
        <v>120</v>
      </c>
      <c r="N3359" s="1017" t="s">
        <v>1178</v>
      </c>
      <c r="O3359" s="1017" t="s">
        <v>239</v>
      </c>
      <c r="P3359" s="1017" t="s">
        <v>72</v>
      </c>
      <c r="Q3359" s="1017"/>
      <c r="R3359" s="1017"/>
      <c r="S3359" s="1017"/>
      <c r="T3359" s="1017" t="s">
        <v>6323</v>
      </c>
      <c r="U3359" s="347"/>
      <c r="V3359" s="347"/>
      <c r="W3359" s="347"/>
      <c r="X3359" s="347"/>
      <c r="Y3359" s="347"/>
      <c r="Z3359" s="347"/>
      <c r="AA3359" s="347"/>
      <c r="AB3359" s="347"/>
      <c r="AC3359" s="793" t="s">
        <v>184</v>
      </c>
      <c r="AD3359" s="347"/>
      <c r="AE3359" s="1016" t="s">
        <v>6254</v>
      </c>
      <c r="AF3359" s="347"/>
      <c r="AG3359" s="347"/>
      <c r="AH3359" s="262" t="s">
        <v>6353</v>
      </c>
      <c r="AI3359" s="347"/>
      <c r="AJ3359" s="347"/>
      <c r="AK3359" s="347"/>
      <c r="AL3359" s="347"/>
      <c r="AM3359" s="347"/>
      <c r="AN3359" s="347"/>
      <c r="AO3359" s="347"/>
      <c r="AP3359" s="347"/>
      <c r="AR3359" s="977" t="str">
        <f t="shared" ca="1" si="264"/>
        <v>0 ปี</v>
      </c>
      <c r="AS3359" s="977" t="str">
        <f t="shared" ca="1" si="265"/>
        <v>2 เดือน</v>
      </c>
      <c r="AT3359" s="978" t="str">
        <f t="shared" ca="1" si="266"/>
        <v>17 วัน</v>
      </c>
      <c r="AU3359" s="245"/>
      <c r="AV3359" s="979" t="str">
        <f t="shared" ca="1" si="267"/>
        <v>0 ปี2 เดือน17 วัน</v>
      </c>
    </row>
    <row r="3360" spans="1:48" s="809" customFormat="1" ht="175.2" customHeight="1">
      <c r="A3360" s="867"/>
      <c r="B3360" s="958">
        <v>243787</v>
      </c>
      <c r="C3360" s="968">
        <f t="shared" si="268"/>
        <v>45461</v>
      </c>
      <c r="D3360" s="262">
        <v>8</v>
      </c>
      <c r="E3360" s="261" t="s">
        <v>6288</v>
      </c>
      <c r="F3360" s="1016" t="s">
        <v>6299</v>
      </c>
      <c r="G3360" s="1017">
        <v>67563</v>
      </c>
      <c r="H3360" s="1017"/>
      <c r="I3360" s="1017" t="s">
        <v>54</v>
      </c>
      <c r="J3360" s="1017" t="s">
        <v>69</v>
      </c>
      <c r="K3360" s="1017" t="s">
        <v>512</v>
      </c>
      <c r="L3360" s="1017"/>
      <c r="M3360" s="1017" t="s">
        <v>120</v>
      </c>
      <c r="N3360" s="1017" t="s">
        <v>1178</v>
      </c>
      <c r="O3360" s="1017" t="s">
        <v>239</v>
      </c>
      <c r="P3360" s="1017" t="s">
        <v>72</v>
      </c>
      <c r="Q3360" s="1017"/>
      <c r="R3360" s="1017"/>
      <c r="S3360" s="1017"/>
      <c r="T3360" s="1017"/>
      <c r="U3360" s="347"/>
      <c r="V3360" s="347"/>
      <c r="W3360" s="347"/>
      <c r="X3360" s="347"/>
      <c r="Y3360" s="347"/>
      <c r="Z3360" s="347"/>
      <c r="AA3360" s="347"/>
      <c r="AB3360" s="347"/>
      <c r="AC3360" s="793" t="s">
        <v>184</v>
      </c>
      <c r="AD3360" s="347"/>
      <c r="AE3360" s="1016" t="s">
        <v>6254</v>
      </c>
      <c r="AF3360" s="347"/>
      <c r="AG3360" s="347"/>
      <c r="AH3360" s="262" t="s">
        <v>6353</v>
      </c>
      <c r="AI3360" s="347"/>
      <c r="AJ3360" s="347"/>
      <c r="AK3360" s="347"/>
      <c r="AL3360" s="347"/>
      <c r="AM3360" s="347"/>
      <c r="AN3360" s="347"/>
      <c r="AO3360" s="347"/>
      <c r="AP3360" s="347"/>
      <c r="AR3360" s="977" t="str">
        <f t="shared" ca="1" si="264"/>
        <v>0 ปี</v>
      </c>
      <c r="AS3360" s="977" t="str">
        <f t="shared" ca="1" si="265"/>
        <v>2 เดือน</v>
      </c>
      <c r="AT3360" s="978" t="str">
        <f t="shared" ca="1" si="266"/>
        <v>17 วัน</v>
      </c>
      <c r="AU3360" s="245"/>
      <c r="AV3360" s="979" t="str">
        <f t="shared" ca="1" si="267"/>
        <v>0 ปี2 เดือน17 วัน</v>
      </c>
    </row>
    <row r="3361" spans="1:48" s="809" customFormat="1" ht="175.2" customHeight="1">
      <c r="A3361" s="867"/>
      <c r="B3361" s="958">
        <v>243787</v>
      </c>
      <c r="C3361" s="968">
        <f t="shared" si="268"/>
        <v>45461</v>
      </c>
      <c r="D3361" s="262">
        <v>8</v>
      </c>
      <c r="E3361" s="261" t="s">
        <v>6288</v>
      </c>
      <c r="F3361" s="1016" t="s">
        <v>6299</v>
      </c>
      <c r="G3361" s="1016">
        <v>67524</v>
      </c>
      <c r="H3361" s="1016"/>
      <c r="I3361" s="1017" t="s">
        <v>54</v>
      </c>
      <c r="J3361" s="1016" t="s">
        <v>69</v>
      </c>
      <c r="K3361" s="1017" t="s">
        <v>512</v>
      </c>
      <c r="L3361" s="1017"/>
      <c r="M3361" s="1017" t="s">
        <v>120</v>
      </c>
      <c r="N3361" s="1016" t="s">
        <v>1178</v>
      </c>
      <c r="O3361" s="1016" t="s">
        <v>237</v>
      </c>
      <c r="P3361" s="1016" t="s">
        <v>72</v>
      </c>
      <c r="Q3361" s="1016"/>
      <c r="R3361" s="1016"/>
      <c r="S3361" s="1016"/>
      <c r="T3361" s="1016" t="s">
        <v>6324</v>
      </c>
      <c r="U3361" s="347"/>
      <c r="V3361" s="347"/>
      <c r="W3361" s="347"/>
      <c r="X3361" s="347"/>
      <c r="Y3361" s="347"/>
      <c r="Z3361" s="347"/>
      <c r="AA3361" s="347"/>
      <c r="AB3361" s="347"/>
      <c r="AC3361" s="793" t="s">
        <v>184</v>
      </c>
      <c r="AD3361" s="347"/>
      <c r="AE3361" s="1016" t="s">
        <v>6254</v>
      </c>
      <c r="AF3361" s="347"/>
      <c r="AG3361" s="347"/>
      <c r="AH3361" s="262" t="s">
        <v>6353</v>
      </c>
      <c r="AI3361" s="347"/>
      <c r="AJ3361" s="347"/>
      <c r="AK3361" s="347"/>
      <c r="AL3361" s="347"/>
      <c r="AM3361" s="347"/>
      <c r="AN3361" s="347"/>
      <c r="AO3361" s="347"/>
      <c r="AP3361" s="347"/>
      <c r="AR3361" s="977" t="str">
        <f t="shared" ca="1" si="264"/>
        <v>0 ปี</v>
      </c>
      <c r="AS3361" s="977" t="str">
        <f t="shared" ca="1" si="265"/>
        <v>2 เดือน</v>
      </c>
      <c r="AT3361" s="978" t="str">
        <f t="shared" ca="1" si="266"/>
        <v>17 วัน</v>
      </c>
      <c r="AU3361" s="245"/>
      <c r="AV3361" s="979" t="str">
        <f t="shared" ca="1" si="267"/>
        <v>0 ปี2 เดือน17 วัน</v>
      </c>
    </row>
    <row r="3362" spans="1:48" s="809" customFormat="1" ht="175.2" customHeight="1">
      <c r="A3362" s="867"/>
      <c r="B3362" s="958">
        <v>243787</v>
      </c>
      <c r="C3362" s="968">
        <f t="shared" si="268"/>
        <v>45461</v>
      </c>
      <c r="D3362" s="262">
        <v>8</v>
      </c>
      <c r="E3362" s="261" t="s">
        <v>6288</v>
      </c>
      <c r="F3362" s="1016" t="s">
        <v>6299</v>
      </c>
      <c r="G3362" s="1016">
        <v>67473</v>
      </c>
      <c r="H3362" s="1016"/>
      <c r="I3362" s="1016" t="s">
        <v>54</v>
      </c>
      <c r="J3362" s="1016" t="s">
        <v>69</v>
      </c>
      <c r="K3362" s="1016" t="s">
        <v>512</v>
      </c>
      <c r="L3362" s="1016"/>
      <c r="M3362" s="1016" t="s">
        <v>120</v>
      </c>
      <c r="N3362" s="1016" t="s">
        <v>1178</v>
      </c>
      <c r="O3362" s="1016" t="s">
        <v>239</v>
      </c>
      <c r="P3362" s="1016" t="s">
        <v>72</v>
      </c>
      <c r="Q3362" s="1016"/>
      <c r="R3362" s="1016"/>
      <c r="S3362" s="1016"/>
      <c r="T3362" s="1016" t="s">
        <v>6324</v>
      </c>
      <c r="U3362" s="347"/>
      <c r="V3362" s="347"/>
      <c r="W3362" s="347"/>
      <c r="X3362" s="347"/>
      <c r="Y3362" s="347"/>
      <c r="Z3362" s="347"/>
      <c r="AA3362" s="347"/>
      <c r="AB3362" s="347"/>
      <c r="AC3362" s="793" t="s">
        <v>184</v>
      </c>
      <c r="AD3362" s="347"/>
      <c r="AE3362" s="1016" t="s">
        <v>6254</v>
      </c>
      <c r="AF3362" s="347"/>
      <c r="AG3362" s="347"/>
      <c r="AH3362" s="262" t="s">
        <v>6353</v>
      </c>
      <c r="AI3362" s="347"/>
      <c r="AJ3362" s="347"/>
      <c r="AK3362" s="347"/>
      <c r="AL3362" s="347"/>
      <c r="AM3362" s="347"/>
      <c r="AN3362" s="347"/>
      <c r="AO3362" s="347"/>
      <c r="AP3362" s="347"/>
      <c r="AR3362" s="977" t="str">
        <f t="shared" ca="1" si="264"/>
        <v>0 ปี</v>
      </c>
      <c r="AS3362" s="977" t="str">
        <f t="shared" ca="1" si="265"/>
        <v>2 เดือน</v>
      </c>
      <c r="AT3362" s="978" t="str">
        <f t="shared" ca="1" si="266"/>
        <v>17 วัน</v>
      </c>
      <c r="AU3362" s="245"/>
      <c r="AV3362" s="979" t="str">
        <f t="shared" ca="1" si="267"/>
        <v>0 ปี2 เดือน17 วัน</v>
      </c>
    </row>
    <row r="3363" spans="1:48" s="809" customFormat="1" ht="175.2" customHeight="1">
      <c r="A3363" s="867"/>
      <c r="B3363" s="958">
        <v>243787</v>
      </c>
      <c r="C3363" s="968">
        <f t="shared" si="268"/>
        <v>45461</v>
      </c>
      <c r="D3363" s="262">
        <v>8</v>
      </c>
      <c r="E3363" s="261" t="s">
        <v>6288</v>
      </c>
      <c r="F3363" s="1016" t="s">
        <v>6299</v>
      </c>
      <c r="G3363" s="1016">
        <v>67407</v>
      </c>
      <c r="H3363" s="1016"/>
      <c r="I3363" s="1016" t="s">
        <v>54</v>
      </c>
      <c r="J3363" s="1016" t="s">
        <v>69</v>
      </c>
      <c r="K3363" s="1016" t="s">
        <v>512</v>
      </c>
      <c r="L3363" s="1016"/>
      <c r="M3363" s="1016" t="s">
        <v>120</v>
      </c>
      <c r="N3363" s="1016" t="s">
        <v>1178</v>
      </c>
      <c r="O3363" s="1016" t="s">
        <v>387</v>
      </c>
      <c r="P3363" s="1016" t="s">
        <v>72</v>
      </c>
      <c r="Q3363" s="1016"/>
      <c r="R3363" s="1016"/>
      <c r="S3363" s="1016"/>
      <c r="T3363" s="1016" t="s">
        <v>6324</v>
      </c>
      <c r="U3363" s="347"/>
      <c r="V3363" s="347"/>
      <c r="W3363" s="347"/>
      <c r="X3363" s="347"/>
      <c r="Y3363" s="347"/>
      <c r="Z3363" s="347"/>
      <c r="AA3363" s="347"/>
      <c r="AB3363" s="347"/>
      <c r="AC3363" s="793" t="s">
        <v>184</v>
      </c>
      <c r="AD3363" s="347"/>
      <c r="AE3363" s="1016" t="s">
        <v>6254</v>
      </c>
      <c r="AF3363" s="347"/>
      <c r="AG3363" s="347"/>
      <c r="AH3363" s="262" t="s">
        <v>6353</v>
      </c>
      <c r="AI3363" s="347"/>
      <c r="AJ3363" s="347"/>
      <c r="AK3363" s="347"/>
      <c r="AL3363" s="347"/>
      <c r="AM3363" s="347"/>
      <c r="AN3363" s="347"/>
      <c r="AO3363" s="347"/>
      <c r="AP3363" s="347"/>
      <c r="AR3363" s="977" t="str">
        <f t="shared" ca="1" si="264"/>
        <v>0 ปี</v>
      </c>
      <c r="AS3363" s="977" t="str">
        <f t="shared" ca="1" si="265"/>
        <v>2 เดือน</v>
      </c>
      <c r="AT3363" s="978" t="str">
        <f t="shared" ca="1" si="266"/>
        <v>17 วัน</v>
      </c>
      <c r="AU3363" s="245"/>
      <c r="AV3363" s="979" t="str">
        <f t="shared" ca="1" si="267"/>
        <v>0 ปี2 เดือน17 วัน</v>
      </c>
    </row>
    <row r="3364" spans="1:48" s="809" customFormat="1" ht="175.2" customHeight="1">
      <c r="A3364" s="867"/>
      <c r="B3364" s="958">
        <v>243787</v>
      </c>
      <c r="C3364" s="968">
        <f t="shared" si="268"/>
        <v>45461</v>
      </c>
      <c r="D3364" s="262">
        <v>8</v>
      </c>
      <c r="E3364" s="261" t="s">
        <v>6288</v>
      </c>
      <c r="F3364" s="1016" t="s">
        <v>6299</v>
      </c>
      <c r="G3364" s="1016">
        <v>243960</v>
      </c>
      <c r="H3364" s="1016"/>
      <c r="I3364" s="1016" t="s">
        <v>54</v>
      </c>
      <c r="J3364" s="1016" t="s">
        <v>2404</v>
      </c>
      <c r="K3364" s="1016" t="s">
        <v>512</v>
      </c>
      <c r="L3364" s="1016"/>
      <c r="M3364" s="1016" t="s">
        <v>120</v>
      </c>
      <c r="N3364" s="1016" t="s">
        <v>1178</v>
      </c>
      <c r="O3364" s="1016" t="s">
        <v>1366</v>
      </c>
      <c r="P3364" s="1016" t="s">
        <v>72</v>
      </c>
      <c r="Q3364" s="1016"/>
      <c r="R3364" s="1016"/>
      <c r="S3364" s="1016"/>
      <c r="T3364" s="1016" t="s">
        <v>5726</v>
      </c>
      <c r="U3364" s="347"/>
      <c r="V3364" s="347"/>
      <c r="W3364" s="347"/>
      <c r="X3364" s="347"/>
      <c r="Y3364" s="347"/>
      <c r="Z3364" s="347"/>
      <c r="AA3364" s="347"/>
      <c r="AB3364" s="347"/>
      <c r="AC3364" s="793" t="s">
        <v>184</v>
      </c>
      <c r="AD3364" s="347"/>
      <c r="AE3364" s="1016" t="s">
        <v>6254</v>
      </c>
      <c r="AF3364" s="347"/>
      <c r="AG3364" s="347"/>
      <c r="AH3364" s="262" t="s">
        <v>6353</v>
      </c>
      <c r="AI3364" s="347"/>
      <c r="AJ3364" s="347"/>
      <c r="AK3364" s="347"/>
      <c r="AL3364" s="347"/>
      <c r="AM3364" s="347"/>
      <c r="AN3364" s="347"/>
      <c r="AO3364" s="347"/>
      <c r="AP3364" s="347"/>
      <c r="AR3364" s="977" t="str">
        <f t="shared" ca="1" si="264"/>
        <v>0 ปี</v>
      </c>
      <c r="AS3364" s="977" t="str">
        <f t="shared" ca="1" si="265"/>
        <v>2 เดือน</v>
      </c>
      <c r="AT3364" s="978" t="str">
        <f t="shared" ca="1" si="266"/>
        <v>17 วัน</v>
      </c>
      <c r="AU3364" s="245"/>
      <c r="AV3364" s="979" t="str">
        <f t="shared" ca="1" si="267"/>
        <v>0 ปี2 เดือน17 วัน</v>
      </c>
    </row>
    <row r="3365" spans="1:48" s="809" customFormat="1" ht="175.2" customHeight="1">
      <c r="A3365" s="867"/>
      <c r="B3365" s="958">
        <v>243787</v>
      </c>
      <c r="C3365" s="968">
        <f t="shared" si="268"/>
        <v>45461</v>
      </c>
      <c r="D3365" s="262">
        <v>8</v>
      </c>
      <c r="E3365" s="261" t="s">
        <v>6288</v>
      </c>
      <c r="F3365" s="1016" t="s">
        <v>6299</v>
      </c>
      <c r="G3365" s="1016">
        <v>67361</v>
      </c>
      <c r="H3365" s="1016"/>
      <c r="I3365" s="1016" t="s">
        <v>54</v>
      </c>
      <c r="J3365" s="1016" t="s">
        <v>69</v>
      </c>
      <c r="K3365" s="1016" t="s">
        <v>56</v>
      </c>
      <c r="L3365" s="1016"/>
      <c r="M3365" s="1016" t="s">
        <v>120</v>
      </c>
      <c r="N3365" s="1016" t="s">
        <v>1178</v>
      </c>
      <c r="O3365" s="1016" t="s">
        <v>131</v>
      </c>
      <c r="P3365" s="1016" t="s">
        <v>59</v>
      </c>
      <c r="Q3365" s="1016"/>
      <c r="R3365" s="1016"/>
      <c r="S3365" s="1016"/>
      <c r="T3365" s="1016" t="s">
        <v>6325</v>
      </c>
      <c r="U3365" s="347"/>
      <c r="V3365" s="347"/>
      <c r="W3365" s="347"/>
      <c r="X3365" s="347"/>
      <c r="Y3365" s="347"/>
      <c r="Z3365" s="347"/>
      <c r="AA3365" s="347"/>
      <c r="AB3365" s="347"/>
      <c r="AC3365" s="793" t="s">
        <v>184</v>
      </c>
      <c r="AD3365" s="347"/>
      <c r="AE3365" s="1016" t="s">
        <v>6254</v>
      </c>
      <c r="AF3365" s="347"/>
      <c r="AG3365" s="347"/>
      <c r="AH3365" s="262" t="s">
        <v>6353</v>
      </c>
      <c r="AI3365" s="347"/>
      <c r="AJ3365" s="347"/>
      <c r="AK3365" s="347"/>
      <c r="AL3365" s="347"/>
      <c r="AM3365" s="347"/>
      <c r="AN3365" s="347"/>
      <c r="AO3365" s="347"/>
      <c r="AP3365" s="347"/>
      <c r="AR3365" s="977" t="str">
        <f t="shared" ca="1" si="264"/>
        <v>0 ปี</v>
      </c>
      <c r="AS3365" s="977" t="str">
        <f t="shared" ca="1" si="265"/>
        <v>2 เดือน</v>
      </c>
      <c r="AT3365" s="978" t="str">
        <f t="shared" ca="1" si="266"/>
        <v>17 วัน</v>
      </c>
      <c r="AU3365" s="245"/>
      <c r="AV3365" s="979" t="str">
        <f t="shared" ca="1" si="267"/>
        <v>0 ปี2 เดือน17 วัน</v>
      </c>
    </row>
    <row r="3366" spans="1:48" s="809" customFormat="1" ht="175.2" customHeight="1">
      <c r="A3366" s="867"/>
      <c r="B3366" s="958">
        <v>243787</v>
      </c>
      <c r="C3366" s="968">
        <f t="shared" si="268"/>
        <v>45461</v>
      </c>
      <c r="D3366" s="262">
        <v>8</v>
      </c>
      <c r="E3366" s="261" t="s">
        <v>6288</v>
      </c>
      <c r="F3366" s="1016" t="s">
        <v>6299</v>
      </c>
      <c r="G3366" s="1016">
        <v>67374</v>
      </c>
      <c r="H3366" s="1016"/>
      <c r="I3366" s="1016" t="s">
        <v>54</v>
      </c>
      <c r="J3366" s="1016" t="s">
        <v>69</v>
      </c>
      <c r="K3366" s="1016" t="s">
        <v>56</v>
      </c>
      <c r="L3366" s="1016"/>
      <c r="M3366" s="1016" t="s">
        <v>120</v>
      </c>
      <c r="N3366" s="1016" t="s">
        <v>1178</v>
      </c>
      <c r="O3366" s="1016" t="s">
        <v>236</v>
      </c>
      <c r="P3366" s="1016" t="s">
        <v>59</v>
      </c>
      <c r="Q3366" s="1016"/>
      <c r="R3366" s="1016"/>
      <c r="S3366" s="1016"/>
      <c r="T3366" s="1016" t="s">
        <v>6325</v>
      </c>
      <c r="U3366" s="347"/>
      <c r="V3366" s="347"/>
      <c r="W3366" s="347"/>
      <c r="X3366" s="347"/>
      <c r="Y3366" s="347"/>
      <c r="Z3366" s="347"/>
      <c r="AA3366" s="347"/>
      <c r="AB3366" s="347"/>
      <c r="AC3366" s="793" t="s">
        <v>184</v>
      </c>
      <c r="AD3366" s="347"/>
      <c r="AE3366" s="1016" t="s">
        <v>6254</v>
      </c>
      <c r="AF3366" s="347"/>
      <c r="AG3366" s="347"/>
      <c r="AH3366" s="262" t="s">
        <v>6353</v>
      </c>
      <c r="AI3366" s="347"/>
      <c r="AJ3366" s="347"/>
      <c r="AK3366" s="347"/>
      <c r="AL3366" s="347"/>
      <c r="AM3366" s="347"/>
      <c r="AN3366" s="347"/>
      <c r="AO3366" s="347"/>
      <c r="AP3366" s="347"/>
      <c r="AR3366" s="977" t="str">
        <f t="shared" ca="1" si="264"/>
        <v>0 ปี</v>
      </c>
      <c r="AS3366" s="977" t="str">
        <f t="shared" ca="1" si="265"/>
        <v>2 เดือน</v>
      </c>
      <c r="AT3366" s="978" t="str">
        <f t="shared" ca="1" si="266"/>
        <v>17 วัน</v>
      </c>
      <c r="AU3366" s="245"/>
      <c r="AV3366" s="979" t="str">
        <f t="shared" ca="1" si="267"/>
        <v>0 ปี2 เดือน17 วัน</v>
      </c>
    </row>
    <row r="3367" spans="1:48" s="809" customFormat="1" ht="175.2" customHeight="1">
      <c r="A3367" s="867"/>
      <c r="B3367" s="958">
        <v>243787</v>
      </c>
      <c r="C3367" s="968">
        <f t="shared" si="268"/>
        <v>45461</v>
      </c>
      <c r="D3367" s="262">
        <v>8</v>
      </c>
      <c r="E3367" s="261" t="s">
        <v>6288</v>
      </c>
      <c r="F3367" s="1016" t="s">
        <v>6299</v>
      </c>
      <c r="G3367" s="1016">
        <v>67437</v>
      </c>
      <c r="H3367" s="1016"/>
      <c r="I3367" s="1016" t="s">
        <v>54</v>
      </c>
      <c r="J3367" s="1016" t="s">
        <v>69</v>
      </c>
      <c r="K3367" s="1016" t="s">
        <v>56</v>
      </c>
      <c r="L3367" s="1016"/>
      <c r="M3367" s="1016" t="s">
        <v>120</v>
      </c>
      <c r="N3367" s="1016" t="s">
        <v>1178</v>
      </c>
      <c r="O3367" s="1016" t="s">
        <v>238</v>
      </c>
      <c r="P3367" s="1016" t="s">
        <v>59</v>
      </c>
      <c r="Q3367" s="1016"/>
      <c r="R3367" s="1016"/>
      <c r="S3367" s="1016"/>
      <c r="T3367" s="1016" t="s">
        <v>6325</v>
      </c>
      <c r="U3367" s="347"/>
      <c r="V3367" s="347"/>
      <c r="W3367" s="347"/>
      <c r="X3367" s="347"/>
      <c r="Y3367" s="347"/>
      <c r="Z3367" s="347"/>
      <c r="AA3367" s="347"/>
      <c r="AB3367" s="347"/>
      <c r="AC3367" s="793" t="s">
        <v>184</v>
      </c>
      <c r="AD3367" s="347"/>
      <c r="AE3367" s="1016" t="s">
        <v>6254</v>
      </c>
      <c r="AF3367" s="347"/>
      <c r="AG3367" s="347"/>
      <c r="AH3367" s="262" t="s">
        <v>6353</v>
      </c>
      <c r="AI3367" s="347"/>
      <c r="AJ3367" s="347"/>
      <c r="AK3367" s="347"/>
      <c r="AL3367" s="347"/>
      <c r="AM3367" s="347"/>
      <c r="AN3367" s="347"/>
      <c r="AO3367" s="347"/>
      <c r="AP3367" s="347"/>
      <c r="AR3367" s="977" t="str">
        <f t="shared" ca="1" si="264"/>
        <v>0 ปี</v>
      </c>
      <c r="AS3367" s="977" t="str">
        <f t="shared" ca="1" si="265"/>
        <v>2 เดือน</v>
      </c>
      <c r="AT3367" s="978" t="str">
        <f t="shared" ca="1" si="266"/>
        <v>17 วัน</v>
      </c>
      <c r="AU3367" s="245"/>
      <c r="AV3367" s="979" t="str">
        <f t="shared" ca="1" si="267"/>
        <v>0 ปี2 เดือน17 วัน</v>
      </c>
    </row>
    <row r="3368" spans="1:48" s="809" customFormat="1" ht="175.2" customHeight="1">
      <c r="A3368" s="867"/>
      <c r="B3368" s="958">
        <v>243787</v>
      </c>
      <c r="C3368" s="968">
        <f t="shared" si="268"/>
        <v>45461</v>
      </c>
      <c r="D3368" s="262">
        <v>8</v>
      </c>
      <c r="E3368" s="261" t="s">
        <v>6288</v>
      </c>
      <c r="F3368" s="1016" t="s">
        <v>6299</v>
      </c>
      <c r="G3368" s="1016">
        <v>67444</v>
      </c>
      <c r="H3368" s="1016"/>
      <c r="I3368" s="1016" t="s">
        <v>54</v>
      </c>
      <c r="J3368" s="1016" t="s">
        <v>69</v>
      </c>
      <c r="K3368" s="1016" t="s">
        <v>56</v>
      </c>
      <c r="L3368" s="1016"/>
      <c r="M3368" s="1016" t="s">
        <v>120</v>
      </c>
      <c r="N3368" s="1016" t="s">
        <v>1178</v>
      </c>
      <c r="O3368" s="1016" t="s">
        <v>239</v>
      </c>
      <c r="P3368" s="1016" t="s">
        <v>59</v>
      </c>
      <c r="Q3368" s="1016"/>
      <c r="R3368" s="1016"/>
      <c r="S3368" s="1016"/>
      <c r="T3368" s="1016" t="s">
        <v>6325</v>
      </c>
      <c r="U3368" s="347"/>
      <c r="V3368" s="347"/>
      <c r="W3368" s="347"/>
      <c r="X3368" s="347"/>
      <c r="Y3368" s="347"/>
      <c r="Z3368" s="347"/>
      <c r="AA3368" s="347"/>
      <c r="AB3368" s="347"/>
      <c r="AC3368" s="793" t="s">
        <v>184</v>
      </c>
      <c r="AD3368" s="347"/>
      <c r="AE3368" s="1016" t="s">
        <v>6254</v>
      </c>
      <c r="AF3368" s="347"/>
      <c r="AG3368" s="347"/>
      <c r="AH3368" s="262" t="s">
        <v>6353</v>
      </c>
      <c r="AI3368" s="347"/>
      <c r="AJ3368" s="347"/>
      <c r="AK3368" s="347"/>
      <c r="AL3368" s="347"/>
      <c r="AM3368" s="347"/>
      <c r="AN3368" s="347"/>
      <c r="AO3368" s="347"/>
      <c r="AP3368" s="347"/>
      <c r="AR3368" s="977" t="str">
        <f t="shared" ca="1" si="264"/>
        <v>0 ปี</v>
      </c>
      <c r="AS3368" s="977" t="str">
        <f t="shared" ca="1" si="265"/>
        <v>2 เดือน</v>
      </c>
      <c r="AT3368" s="978" t="str">
        <f t="shared" ca="1" si="266"/>
        <v>17 วัน</v>
      </c>
      <c r="AU3368" s="245"/>
      <c r="AV3368" s="979" t="str">
        <f t="shared" ca="1" si="267"/>
        <v>0 ปี2 เดือน17 วัน</v>
      </c>
    </row>
    <row r="3369" spans="1:48" s="809" customFormat="1" ht="175.2" customHeight="1">
      <c r="A3369" s="867"/>
      <c r="B3369" s="958">
        <v>243787</v>
      </c>
      <c r="C3369" s="968">
        <f t="shared" si="268"/>
        <v>45461</v>
      </c>
      <c r="D3369" s="262">
        <v>8</v>
      </c>
      <c r="E3369" s="261" t="s">
        <v>6288</v>
      </c>
      <c r="F3369" s="1016" t="s">
        <v>6299</v>
      </c>
      <c r="G3369" s="1016">
        <v>67514</v>
      </c>
      <c r="H3369" s="1016"/>
      <c r="I3369" s="1016" t="s">
        <v>54</v>
      </c>
      <c r="J3369" s="1016" t="s">
        <v>69</v>
      </c>
      <c r="K3369" s="1016" t="s">
        <v>56</v>
      </c>
      <c r="L3369" s="1016"/>
      <c r="M3369" s="1016" t="s">
        <v>120</v>
      </c>
      <c r="N3369" s="1016" t="s">
        <v>1178</v>
      </c>
      <c r="O3369" s="1016" t="s">
        <v>238</v>
      </c>
      <c r="P3369" s="1016" t="s">
        <v>59</v>
      </c>
      <c r="Q3369" s="1016"/>
      <c r="R3369" s="1016"/>
      <c r="S3369" s="1016"/>
      <c r="T3369" s="1016" t="s">
        <v>6325</v>
      </c>
      <c r="U3369" s="347"/>
      <c r="V3369" s="347"/>
      <c r="W3369" s="347"/>
      <c r="X3369" s="347"/>
      <c r="Y3369" s="347"/>
      <c r="Z3369" s="347"/>
      <c r="AA3369" s="347"/>
      <c r="AB3369" s="347"/>
      <c r="AC3369" s="793" t="s">
        <v>184</v>
      </c>
      <c r="AD3369" s="347"/>
      <c r="AE3369" s="1016" t="s">
        <v>6254</v>
      </c>
      <c r="AF3369" s="347"/>
      <c r="AG3369" s="347"/>
      <c r="AH3369" s="262" t="s">
        <v>6353</v>
      </c>
      <c r="AI3369" s="347"/>
      <c r="AJ3369" s="347"/>
      <c r="AK3369" s="347"/>
      <c r="AL3369" s="347"/>
      <c r="AM3369" s="347"/>
      <c r="AN3369" s="347"/>
      <c r="AO3369" s="347"/>
      <c r="AP3369" s="347"/>
      <c r="AR3369" s="977" t="str">
        <f t="shared" ca="1" si="264"/>
        <v>0 ปี</v>
      </c>
      <c r="AS3369" s="977" t="str">
        <f t="shared" ca="1" si="265"/>
        <v>2 เดือน</v>
      </c>
      <c r="AT3369" s="978" t="str">
        <f t="shared" ca="1" si="266"/>
        <v>17 วัน</v>
      </c>
      <c r="AU3369" s="245"/>
      <c r="AV3369" s="979" t="str">
        <f t="shared" ca="1" si="267"/>
        <v>0 ปี2 เดือน17 วัน</v>
      </c>
    </row>
    <row r="3370" spans="1:48" s="809" customFormat="1" ht="175.2" customHeight="1">
      <c r="A3370" s="867"/>
      <c r="B3370" s="958">
        <v>243787</v>
      </c>
      <c r="C3370" s="968">
        <f t="shared" si="268"/>
        <v>45461</v>
      </c>
      <c r="D3370" s="262">
        <v>8</v>
      </c>
      <c r="E3370" s="261" t="s">
        <v>6288</v>
      </c>
      <c r="F3370" s="1016" t="s">
        <v>6300</v>
      </c>
      <c r="G3370" s="1016">
        <v>72782</v>
      </c>
      <c r="H3370" s="1016"/>
      <c r="I3370" s="1016" t="s">
        <v>54</v>
      </c>
      <c r="J3370" s="1016" t="s">
        <v>55</v>
      </c>
      <c r="K3370" s="1016" t="s">
        <v>70</v>
      </c>
      <c r="L3370" s="1016"/>
      <c r="M3370" s="1016" t="s">
        <v>80</v>
      </c>
      <c r="N3370" s="1016" t="s">
        <v>6326</v>
      </c>
      <c r="O3370" s="1016" t="s">
        <v>1205</v>
      </c>
      <c r="P3370" s="1016" t="s">
        <v>1989</v>
      </c>
      <c r="Q3370" s="1016"/>
      <c r="R3370" s="1016"/>
      <c r="S3370" s="1016"/>
      <c r="T3370" s="1016" t="s">
        <v>6327</v>
      </c>
      <c r="U3370" s="347"/>
      <c r="V3370" s="347"/>
      <c r="W3370" s="347"/>
      <c r="X3370" s="347"/>
      <c r="Y3370" s="347"/>
      <c r="Z3370" s="347"/>
      <c r="AA3370" s="347"/>
      <c r="AB3370" s="347"/>
      <c r="AC3370" s="793" t="s">
        <v>184</v>
      </c>
      <c r="AD3370" s="347"/>
      <c r="AE3370" s="1016" t="s">
        <v>6254</v>
      </c>
      <c r="AF3370" s="347"/>
      <c r="AG3370" s="347"/>
      <c r="AH3370" s="262" t="s">
        <v>6353</v>
      </c>
      <c r="AI3370" s="347"/>
      <c r="AJ3370" s="347"/>
      <c r="AK3370" s="347"/>
      <c r="AL3370" s="347"/>
      <c r="AM3370" s="347"/>
      <c r="AN3370" s="347"/>
      <c r="AO3370" s="347"/>
      <c r="AP3370" s="347"/>
      <c r="AR3370" s="977" t="str">
        <f t="shared" ca="1" si="264"/>
        <v>0 ปี</v>
      </c>
      <c r="AS3370" s="977" t="str">
        <f t="shared" ca="1" si="265"/>
        <v>2 เดือน</v>
      </c>
      <c r="AT3370" s="978" t="str">
        <f t="shared" ca="1" si="266"/>
        <v>17 วัน</v>
      </c>
      <c r="AU3370" s="245"/>
      <c r="AV3370" s="979" t="str">
        <f t="shared" ca="1" si="267"/>
        <v>0 ปี2 เดือน17 วัน</v>
      </c>
    </row>
    <row r="3371" spans="1:48" s="809" customFormat="1" ht="175.2" customHeight="1">
      <c r="A3371" s="867"/>
      <c r="B3371" s="958">
        <v>243787</v>
      </c>
      <c r="C3371" s="968">
        <f t="shared" si="268"/>
        <v>45461</v>
      </c>
      <c r="D3371" s="262">
        <v>8</v>
      </c>
      <c r="E3371" s="261" t="s">
        <v>6288</v>
      </c>
      <c r="F3371" s="1016" t="s">
        <v>6301</v>
      </c>
      <c r="G3371" s="1016">
        <v>72452</v>
      </c>
      <c r="H3371" s="1016"/>
      <c r="I3371" s="1016" t="s">
        <v>54</v>
      </c>
      <c r="J3371" s="1016" t="s">
        <v>55</v>
      </c>
      <c r="K3371" s="1016" t="s">
        <v>70</v>
      </c>
      <c r="L3371" s="1016"/>
      <c r="M3371" s="1016" t="s">
        <v>80</v>
      </c>
      <c r="N3371" s="1016" t="s">
        <v>6328</v>
      </c>
      <c r="O3371" s="1016" t="s">
        <v>156</v>
      </c>
      <c r="P3371" s="1016" t="s">
        <v>1989</v>
      </c>
      <c r="Q3371" s="1016"/>
      <c r="R3371" s="1016"/>
      <c r="S3371" s="1016"/>
      <c r="T3371" s="1016" t="s">
        <v>6329</v>
      </c>
      <c r="U3371" s="347"/>
      <c r="V3371" s="347"/>
      <c r="W3371" s="347"/>
      <c r="X3371" s="347"/>
      <c r="Y3371" s="347"/>
      <c r="Z3371" s="347"/>
      <c r="AA3371" s="347"/>
      <c r="AB3371" s="347"/>
      <c r="AC3371" s="793" t="s">
        <v>184</v>
      </c>
      <c r="AD3371" s="347"/>
      <c r="AE3371" s="1016" t="s">
        <v>6254</v>
      </c>
      <c r="AF3371" s="347"/>
      <c r="AG3371" s="347"/>
      <c r="AH3371" s="262" t="s">
        <v>6353</v>
      </c>
      <c r="AI3371" s="347"/>
      <c r="AJ3371" s="347"/>
      <c r="AK3371" s="347"/>
      <c r="AL3371" s="347"/>
      <c r="AM3371" s="347"/>
      <c r="AN3371" s="347"/>
      <c r="AO3371" s="347"/>
      <c r="AP3371" s="347"/>
      <c r="AR3371" s="977" t="str">
        <f t="shared" ca="1" si="264"/>
        <v>0 ปี</v>
      </c>
      <c r="AS3371" s="977" t="str">
        <f t="shared" ca="1" si="265"/>
        <v>2 เดือน</v>
      </c>
      <c r="AT3371" s="978" t="str">
        <f t="shared" ca="1" si="266"/>
        <v>17 วัน</v>
      </c>
      <c r="AU3371" s="245"/>
      <c r="AV3371" s="979" t="str">
        <f t="shared" ca="1" si="267"/>
        <v>0 ปี2 เดือน17 วัน</v>
      </c>
    </row>
    <row r="3372" spans="1:48" s="809" customFormat="1" ht="175.2" customHeight="1">
      <c r="A3372" s="867"/>
      <c r="B3372" s="958">
        <v>243787</v>
      </c>
      <c r="C3372" s="968">
        <f t="shared" si="268"/>
        <v>45461</v>
      </c>
      <c r="D3372" s="262">
        <v>8</v>
      </c>
      <c r="E3372" s="261" t="s">
        <v>6288</v>
      </c>
      <c r="F3372" s="1016" t="s">
        <v>6302</v>
      </c>
      <c r="G3372" s="1016">
        <v>71591</v>
      </c>
      <c r="H3372" s="1016"/>
      <c r="I3372" s="1016" t="s">
        <v>54</v>
      </c>
      <c r="J3372" s="1016" t="s">
        <v>69</v>
      </c>
      <c r="K3372" s="1016" t="s">
        <v>70</v>
      </c>
      <c r="L3372" s="1016"/>
      <c r="M3372" s="1016" t="s">
        <v>80</v>
      </c>
      <c r="N3372" s="1016" t="s">
        <v>128</v>
      </c>
      <c r="O3372" s="1016" t="s">
        <v>131</v>
      </c>
      <c r="P3372" s="1016" t="s">
        <v>72</v>
      </c>
      <c r="Q3372" s="1016"/>
      <c r="R3372" s="1016"/>
      <c r="S3372" s="1016"/>
      <c r="T3372" s="1016" t="s">
        <v>6330</v>
      </c>
      <c r="U3372" s="347"/>
      <c r="V3372" s="347"/>
      <c r="W3372" s="347"/>
      <c r="X3372" s="347"/>
      <c r="Y3372" s="347"/>
      <c r="Z3372" s="347"/>
      <c r="AA3372" s="347"/>
      <c r="AB3372" s="347"/>
      <c r="AC3372" s="793" t="s">
        <v>184</v>
      </c>
      <c r="AD3372" s="347"/>
      <c r="AE3372" s="1016" t="s">
        <v>6255</v>
      </c>
      <c r="AF3372" s="347"/>
      <c r="AG3372" s="347"/>
      <c r="AH3372" s="262" t="s">
        <v>6353</v>
      </c>
      <c r="AI3372" s="347"/>
      <c r="AJ3372" s="347"/>
      <c r="AK3372" s="347"/>
      <c r="AL3372" s="347"/>
      <c r="AM3372" s="347"/>
      <c r="AN3372" s="347"/>
      <c r="AO3372" s="347"/>
      <c r="AP3372" s="347"/>
      <c r="AR3372" s="977" t="str">
        <f t="shared" ca="1" si="264"/>
        <v>0 ปี</v>
      </c>
      <c r="AS3372" s="977" t="str">
        <f t="shared" ca="1" si="265"/>
        <v>2 เดือน</v>
      </c>
      <c r="AT3372" s="978" t="str">
        <f t="shared" ca="1" si="266"/>
        <v>17 วัน</v>
      </c>
      <c r="AU3372" s="245"/>
      <c r="AV3372" s="979" t="str">
        <f t="shared" ca="1" si="267"/>
        <v>0 ปี2 เดือน17 วัน</v>
      </c>
    </row>
    <row r="3373" spans="1:48" s="809" customFormat="1" ht="175.2" customHeight="1">
      <c r="A3373" s="867"/>
      <c r="B3373" s="958">
        <v>243787</v>
      </c>
      <c r="C3373" s="968">
        <f t="shared" si="268"/>
        <v>45461</v>
      </c>
      <c r="D3373" s="262">
        <v>8</v>
      </c>
      <c r="E3373" s="261" t="s">
        <v>6288</v>
      </c>
      <c r="F3373" s="1016" t="s">
        <v>6302</v>
      </c>
      <c r="G3373" s="1016">
        <v>179323</v>
      </c>
      <c r="H3373" s="1016"/>
      <c r="I3373" s="1016" t="s">
        <v>54</v>
      </c>
      <c r="J3373" s="1016" t="s">
        <v>2404</v>
      </c>
      <c r="K3373" s="1016" t="s">
        <v>70</v>
      </c>
      <c r="L3373" s="1016"/>
      <c r="M3373" s="1016" t="s">
        <v>80</v>
      </c>
      <c r="N3373" s="1016" t="s">
        <v>128</v>
      </c>
      <c r="O3373" s="1016" t="s">
        <v>1366</v>
      </c>
      <c r="P3373" s="1016" t="s">
        <v>72</v>
      </c>
      <c r="Q3373" s="1016"/>
      <c r="R3373" s="1016"/>
      <c r="S3373" s="1016"/>
      <c r="T3373" s="1016"/>
      <c r="U3373" s="347"/>
      <c r="V3373" s="347"/>
      <c r="W3373" s="347"/>
      <c r="X3373" s="347"/>
      <c r="Y3373" s="347"/>
      <c r="Z3373" s="347"/>
      <c r="AA3373" s="347"/>
      <c r="AB3373" s="347"/>
      <c r="AC3373" s="793" t="s">
        <v>184</v>
      </c>
      <c r="AD3373" s="347"/>
      <c r="AE3373" s="1016"/>
      <c r="AF3373" s="347"/>
      <c r="AG3373" s="347"/>
      <c r="AH3373" s="262" t="s">
        <v>6353</v>
      </c>
      <c r="AI3373" s="347"/>
      <c r="AJ3373" s="347"/>
      <c r="AK3373" s="347"/>
      <c r="AL3373" s="347"/>
      <c r="AM3373" s="347"/>
      <c r="AN3373" s="347"/>
      <c r="AO3373" s="347"/>
      <c r="AP3373" s="347"/>
      <c r="AR3373" s="977" t="str">
        <f t="shared" ca="1" si="264"/>
        <v>0 ปี</v>
      </c>
      <c r="AS3373" s="977" t="str">
        <f t="shared" ca="1" si="265"/>
        <v>2 เดือน</v>
      </c>
      <c r="AT3373" s="978" t="str">
        <f t="shared" ca="1" si="266"/>
        <v>17 วัน</v>
      </c>
      <c r="AU3373" s="245"/>
      <c r="AV3373" s="979" t="str">
        <f t="shared" ca="1" si="267"/>
        <v>0 ปี2 เดือน17 วัน</v>
      </c>
    </row>
    <row r="3374" spans="1:48" s="809" customFormat="1" ht="175.2" customHeight="1">
      <c r="A3374" s="867"/>
      <c r="B3374" s="958">
        <v>243787</v>
      </c>
      <c r="C3374" s="968">
        <f t="shared" si="268"/>
        <v>45461</v>
      </c>
      <c r="D3374" s="262">
        <v>8</v>
      </c>
      <c r="E3374" s="261" t="s">
        <v>6288</v>
      </c>
      <c r="F3374" s="1016" t="s">
        <v>6303</v>
      </c>
      <c r="G3374" s="1016">
        <v>226143</v>
      </c>
      <c r="H3374" s="1016"/>
      <c r="I3374" s="1016" t="s">
        <v>54</v>
      </c>
      <c r="J3374" s="1016" t="s">
        <v>69</v>
      </c>
      <c r="K3374" s="1016" t="s">
        <v>70</v>
      </c>
      <c r="L3374" s="1016"/>
      <c r="M3374" s="1016" t="s">
        <v>80</v>
      </c>
      <c r="N3374" s="1016" t="s">
        <v>305</v>
      </c>
      <c r="O3374" s="1016" t="s">
        <v>239</v>
      </c>
      <c r="P3374" s="1016" t="s">
        <v>72</v>
      </c>
      <c r="Q3374" s="1016"/>
      <c r="R3374" s="1016"/>
      <c r="S3374" s="1016"/>
      <c r="T3374" s="1016"/>
      <c r="U3374" s="347"/>
      <c r="V3374" s="347"/>
      <c r="W3374" s="347"/>
      <c r="X3374" s="347"/>
      <c r="Y3374" s="347"/>
      <c r="Z3374" s="347"/>
      <c r="AA3374" s="347"/>
      <c r="AB3374" s="347"/>
      <c r="AC3374" s="793" t="s">
        <v>184</v>
      </c>
      <c r="AD3374" s="347"/>
      <c r="AE3374" s="1017" t="s">
        <v>4451</v>
      </c>
      <c r="AF3374" s="347"/>
      <c r="AG3374" s="347"/>
      <c r="AH3374" s="262" t="s">
        <v>6353</v>
      </c>
      <c r="AI3374" s="347"/>
      <c r="AJ3374" s="347"/>
      <c r="AK3374" s="347"/>
      <c r="AL3374" s="347"/>
      <c r="AM3374" s="347"/>
      <c r="AN3374" s="347"/>
      <c r="AO3374" s="347"/>
      <c r="AP3374" s="347"/>
      <c r="AR3374" s="977" t="str">
        <f t="shared" ca="1" si="264"/>
        <v>0 ปี</v>
      </c>
      <c r="AS3374" s="977" t="str">
        <f t="shared" ca="1" si="265"/>
        <v>2 เดือน</v>
      </c>
      <c r="AT3374" s="978" t="str">
        <f t="shared" ca="1" si="266"/>
        <v>17 วัน</v>
      </c>
      <c r="AU3374" s="245"/>
      <c r="AV3374" s="979" t="str">
        <f t="shared" ca="1" si="267"/>
        <v>0 ปี2 เดือน17 วัน</v>
      </c>
    </row>
    <row r="3375" spans="1:48" s="809" customFormat="1" ht="175.2" customHeight="1">
      <c r="A3375" s="867"/>
      <c r="B3375" s="958">
        <v>243787</v>
      </c>
      <c r="C3375" s="968">
        <f t="shared" si="268"/>
        <v>45461</v>
      </c>
      <c r="D3375" s="262">
        <v>8</v>
      </c>
      <c r="E3375" s="261" t="s">
        <v>6288</v>
      </c>
      <c r="F3375" s="1016" t="s">
        <v>6304</v>
      </c>
      <c r="G3375" s="1016">
        <v>72030</v>
      </c>
      <c r="H3375" s="1016"/>
      <c r="I3375" s="1016" t="s">
        <v>54</v>
      </c>
      <c r="J3375" s="1016" t="s">
        <v>6331</v>
      </c>
      <c r="K3375" s="1016" t="s">
        <v>56</v>
      </c>
      <c r="L3375" s="1016"/>
      <c r="M3375" s="1016" t="s">
        <v>80</v>
      </c>
      <c r="N3375" s="1016" t="s">
        <v>305</v>
      </c>
      <c r="O3375" s="1016"/>
      <c r="P3375" s="1016" t="s">
        <v>58</v>
      </c>
      <c r="Q3375" s="1016"/>
      <c r="R3375" s="1016"/>
      <c r="S3375" s="1016"/>
      <c r="T3375" s="1016" t="s">
        <v>6325</v>
      </c>
      <c r="U3375" s="347"/>
      <c r="V3375" s="347"/>
      <c r="W3375" s="347"/>
      <c r="X3375" s="347"/>
      <c r="Y3375" s="347"/>
      <c r="Z3375" s="347"/>
      <c r="AA3375" s="347"/>
      <c r="AB3375" s="347"/>
      <c r="AC3375" s="793" t="s">
        <v>184</v>
      </c>
      <c r="AD3375" s="347"/>
      <c r="AE3375" s="1017" t="s">
        <v>1947</v>
      </c>
      <c r="AF3375" s="347"/>
      <c r="AG3375" s="347"/>
      <c r="AH3375" s="262" t="s">
        <v>6353</v>
      </c>
      <c r="AI3375" s="347"/>
      <c r="AJ3375" s="347"/>
      <c r="AK3375" s="347"/>
      <c r="AL3375" s="347"/>
      <c r="AM3375" s="347"/>
      <c r="AN3375" s="347"/>
      <c r="AO3375" s="347"/>
      <c r="AP3375" s="347"/>
      <c r="AR3375" s="977" t="str">
        <f t="shared" ca="1" si="264"/>
        <v>0 ปี</v>
      </c>
      <c r="AS3375" s="977" t="str">
        <f t="shared" ca="1" si="265"/>
        <v>2 เดือน</v>
      </c>
      <c r="AT3375" s="978" t="str">
        <f t="shared" ca="1" si="266"/>
        <v>17 วัน</v>
      </c>
      <c r="AU3375" s="245"/>
      <c r="AV3375" s="979" t="str">
        <f t="shared" ca="1" si="267"/>
        <v>0 ปี2 เดือน17 วัน</v>
      </c>
    </row>
    <row r="3376" spans="1:48" s="809" customFormat="1" ht="175.2" customHeight="1">
      <c r="A3376" s="867"/>
      <c r="B3376" s="958">
        <v>243787</v>
      </c>
      <c r="C3376" s="968">
        <f t="shared" si="268"/>
        <v>45461</v>
      </c>
      <c r="D3376" s="262">
        <v>8</v>
      </c>
      <c r="E3376" s="261" t="s">
        <v>6288</v>
      </c>
      <c r="F3376" s="1016" t="s">
        <v>6304</v>
      </c>
      <c r="G3376" s="1016">
        <v>72035</v>
      </c>
      <c r="H3376" s="1016"/>
      <c r="I3376" s="1016" t="s">
        <v>54</v>
      </c>
      <c r="J3376" s="1016" t="s">
        <v>69</v>
      </c>
      <c r="K3376" s="1016" t="s">
        <v>56</v>
      </c>
      <c r="L3376" s="1016"/>
      <c r="M3376" s="1016" t="s">
        <v>80</v>
      </c>
      <c r="N3376" s="1016" t="s">
        <v>305</v>
      </c>
      <c r="O3376" s="1016" t="s">
        <v>6332</v>
      </c>
      <c r="P3376" s="1016" t="s">
        <v>59</v>
      </c>
      <c r="Q3376" s="1016"/>
      <c r="R3376" s="1016"/>
      <c r="S3376" s="1016"/>
      <c r="T3376" s="1016" t="s">
        <v>6325</v>
      </c>
      <c r="U3376" s="347"/>
      <c r="V3376" s="347"/>
      <c r="W3376" s="347"/>
      <c r="X3376" s="347"/>
      <c r="Y3376" s="347"/>
      <c r="Z3376" s="347"/>
      <c r="AA3376" s="347"/>
      <c r="AB3376" s="347"/>
      <c r="AC3376" s="793" t="s">
        <v>184</v>
      </c>
      <c r="AD3376" s="347"/>
      <c r="AE3376" s="1017"/>
      <c r="AF3376" s="347"/>
      <c r="AG3376" s="347"/>
      <c r="AH3376" s="262" t="s">
        <v>6353</v>
      </c>
      <c r="AI3376" s="347"/>
      <c r="AJ3376" s="347"/>
      <c r="AK3376" s="347"/>
      <c r="AL3376" s="347"/>
      <c r="AM3376" s="347"/>
      <c r="AN3376" s="347"/>
      <c r="AO3376" s="347"/>
      <c r="AP3376" s="347"/>
      <c r="AR3376" s="977" t="str">
        <f t="shared" ca="1" si="264"/>
        <v>0 ปี</v>
      </c>
      <c r="AS3376" s="977" t="str">
        <f t="shared" ca="1" si="265"/>
        <v>2 เดือน</v>
      </c>
      <c r="AT3376" s="978" t="str">
        <f t="shared" ca="1" si="266"/>
        <v>17 วัน</v>
      </c>
      <c r="AU3376" s="245"/>
      <c r="AV3376" s="979" t="str">
        <f t="shared" ca="1" si="267"/>
        <v>0 ปี2 เดือน17 วัน</v>
      </c>
    </row>
    <row r="3377" spans="1:48" s="809" customFormat="1" ht="175.2" customHeight="1">
      <c r="A3377" s="867"/>
      <c r="B3377" s="958">
        <v>243787</v>
      </c>
      <c r="C3377" s="968">
        <f t="shared" si="268"/>
        <v>45461</v>
      </c>
      <c r="D3377" s="262">
        <v>8</v>
      </c>
      <c r="E3377" s="261" t="s">
        <v>6288</v>
      </c>
      <c r="F3377" s="1016" t="s">
        <v>6304</v>
      </c>
      <c r="G3377" s="1016">
        <v>72037</v>
      </c>
      <c r="H3377" s="1016"/>
      <c r="I3377" s="1016" t="s">
        <v>54</v>
      </c>
      <c r="J3377" s="1016" t="s">
        <v>69</v>
      </c>
      <c r="K3377" s="1016" t="s">
        <v>56</v>
      </c>
      <c r="L3377" s="1016"/>
      <c r="M3377" s="1016" t="s">
        <v>80</v>
      </c>
      <c r="N3377" s="1016" t="s">
        <v>305</v>
      </c>
      <c r="O3377" s="1016" t="s">
        <v>6333</v>
      </c>
      <c r="P3377" s="1016" t="s">
        <v>59</v>
      </c>
      <c r="Q3377" s="1016"/>
      <c r="R3377" s="1016"/>
      <c r="S3377" s="1016"/>
      <c r="T3377" s="1016" t="s">
        <v>6325</v>
      </c>
      <c r="U3377" s="347"/>
      <c r="V3377" s="347"/>
      <c r="W3377" s="347"/>
      <c r="X3377" s="347"/>
      <c r="Y3377" s="347"/>
      <c r="Z3377" s="347"/>
      <c r="AA3377" s="347"/>
      <c r="AB3377" s="347"/>
      <c r="AC3377" s="793" t="s">
        <v>184</v>
      </c>
      <c r="AD3377" s="347"/>
      <c r="AE3377" s="1016"/>
      <c r="AF3377" s="347"/>
      <c r="AG3377" s="347"/>
      <c r="AH3377" s="262" t="s">
        <v>6353</v>
      </c>
      <c r="AI3377" s="347"/>
      <c r="AJ3377" s="347"/>
      <c r="AK3377" s="347"/>
      <c r="AL3377" s="347"/>
      <c r="AM3377" s="347"/>
      <c r="AN3377" s="347"/>
      <c r="AO3377" s="347"/>
      <c r="AP3377" s="347"/>
      <c r="AR3377" s="977" t="str">
        <f t="shared" ca="1" si="264"/>
        <v>0 ปี</v>
      </c>
      <c r="AS3377" s="977" t="str">
        <f t="shared" ca="1" si="265"/>
        <v>2 เดือน</v>
      </c>
      <c r="AT3377" s="978" t="str">
        <f t="shared" ca="1" si="266"/>
        <v>17 วัน</v>
      </c>
      <c r="AU3377" s="245"/>
      <c r="AV3377" s="979" t="str">
        <f t="shared" ca="1" si="267"/>
        <v>0 ปี2 เดือน17 วัน</v>
      </c>
    </row>
    <row r="3378" spans="1:48" s="809" customFormat="1" ht="175.2" customHeight="1">
      <c r="A3378" s="867"/>
      <c r="B3378" s="958">
        <v>243787</v>
      </c>
      <c r="C3378" s="968">
        <f t="shared" si="268"/>
        <v>45461</v>
      </c>
      <c r="D3378" s="262">
        <v>8</v>
      </c>
      <c r="E3378" s="261" t="s">
        <v>6288</v>
      </c>
      <c r="F3378" s="1016" t="s">
        <v>6304</v>
      </c>
      <c r="G3378" s="1016">
        <v>72049</v>
      </c>
      <c r="H3378" s="1016"/>
      <c r="I3378" s="1016" t="s">
        <v>54</v>
      </c>
      <c r="J3378" s="1017" t="s">
        <v>69</v>
      </c>
      <c r="K3378" s="1017" t="s">
        <v>56</v>
      </c>
      <c r="L3378" s="1017"/>
      <c r="M3378" s="1016" t="s">
        <v>80</v>
      </c>
      <c r="N3378" s="1016" t="s">
        <v>305</v>
      </c>
      <c r="O3378" s="1016" t="s">
        <v>6334</v>
      </c>
      <c r="P3378" s="1016" t="s">
        <v>59</v>
      </c>
      <c r="Q3378" s="1016"/>
      <c r="R3378" s="1016"/>
      <c r="S3378" s="1016"/>
      <c r="T3378" s="1016" t="s">
        <v>6325</v>
      </c>
      <c r="U3378" s="347"/>
      <c r="V3378" s="347"/>
      <c r="W3378" s="347"/>
      <c r="X3378" s="347"/>
      <c r="Y3378" s="347"/>
      <c r="Z3378" s="347"/>
      <c r="AA3378" s="347"/>
      <c r="AB3378" s="347"/>
      <c r="AC3378" s="793" t="s">
        <v>184</v>
      </c>
      <c r="AD3378" s="347"/>
      <c r="AE3378" s="1016"/>
      <c r="AF3378" s="347"/>
      <c r="AG3378" s="347"/>
      <c r="AH3378" s="262" t="s">
        <v>6353</v>
      </c>
      <c r="AI3378" s="347"/>
      <c r="AJ3378" s="347"/>
      <c r="AK3378" s="347"/>
      <c r="AL3378" s="347"/>
      <c r="AM3378" s="347"/>
      <c r="AN3378" s="347"/>
      <c r="AO3378" s="347"/>
      <c r="AP3378" s="347"/>
      <c r="AR3378" s="977" t="str">
        <f t="shared" ca="1" si="264"/>
        <v>0 ปี</v>
      </c>
      <c r="AS3378" s="977" t="str">
        <f t="shared" ca="1" si="265"/>
        <v>2 เดือน</v>
      </c>
      <c r="AT3378" s="978" t="str">
        <f t="shared" ca="1" si="266"/>
        <v>17 วัน</v>
      </c>
      <c r="AU3378" s="245"/>
      <c r="AV3378" s="979" t="str">
        <f t="shared" ca="1" si="267"/>
        <v>0 ปี2 เดือน17 วัน</v>
      </c>
    </row>
    <row r="3379" spans="1:48" s="809" customFormat="1" ht="175.2" customHeight="1">
      <c r="A3379" s="867"/>
      <c r="B3379" s="958">
        <v>243787</v>
      </c>
      <c r="C3379" s="968">
        <f t="shared" si="268"/>
        <v>45461</v>
      </c>
      <c r="D3379" s="262">
        <v>8</v>
      </c>
      <c r="E3379" s="261" t="s">
        <v>6288</v>
      </c>
      <c r="F3379" s="1016" t="s">
        <v>6304</v>
      </c>
      <c r="G3379" s="1016">
        <v>72059</v>
      </c>
      <c r="H3379" s="1016"/>
      <c r="I3379" s="1016" t="s">
        <v>54</v>
      </c>
      <c r="J3379" s="1017" t="s">
        <v>69</v>
      </c>
      <c r="K3379" s="1017" t="s">
        <v>56</v>
      </c>
      <c r="L3379" s="1017"/>
      <c r="M3379" s="1016" t="s">
        <v>80</v>
      </c>
      <c r="N3379" s="1016" t="s">
        <v>305</v>
      </c>
      <c r="O3379" s="1016" t="s">
        <v>6335</v>
      </c>
      <c r="P3379" s="1016" t="s">
        <v>59</v>
      </c>
      <c r="Q3379" s="1016"/>
      <c r="R3379" s="1016"/>
      <c r="S3379" s="1016"/>
      <c r="T3379" s="1016" t="s">
        <v>6325</v>
      </c>
      <c r="U3379" s="347"/>
      <c r="V3379" s="347"/>
      <c r="W3379" s="347"/>
      <c r="X3379" s="347"/>
      <c r="Y3379" s="347"/>
      <c r="Z3379" s="347"/>
      <c r="AA3379" s="347"/>
      <c r="AB3379" s="347"/>
      <c r="AC3379" s="793" t="s">
        <v>184</v>
      </c>
      <c r="AD3379" s="347"/>
      <c r="AE3379" s="1016"/>
      <c r="AF3379" s="347"/>
      <c r="AG3379" s="347"/>
      <c r="AH3379" s="262" t="s">
        <v>6353</v>
      </c>
      <c r="AI3379" s="347"/>
      <c r="AJ3379" s="347"/>
      <c r="AK3379" s="347"/>
      <c r="AL3379" s="347"/>
      <c r="AM3379" s="347"/>
      <c r="AN3379" s="347"/>
      <c r="AO3379" s="347"/>
      <c r="AP3379" s="347"/>
      <c r="AR3379" s="977" t="str">
        <f t="shared" ca="1" si="264"/>
        <v>0 ปี</v>
      </c>
      <c r="AS3379" s="977" t="str">
        <f t="shared" ca="1" si="265"/>
        <v>2 เดือน</v>
      </c>
      <c r="AT3379" s="978" t="str">
        <f t="shared" ca="1" si="266"/>
        <v>17 วัน</v>
      </c>
      <c r="AU3379" s="245"/>
      <c r="AV3379" s="979" t="str">
        <f t="shared" ca="1" si="267"/>
        <v>0 ปี2 เดือน17 วัน</v>
      </c>
    </row>
    <row r="3380" spans="1:48" s="809" customFormat="1" ht="175.2" customHeight="1">
      <c r="A3380" s="867"/>
      <c r="B3380" s="958">
        <v>243787</v>
      </c>
      <c r="C3380" s="968">
        <f t="shared" si="268"/>
        <v>45461</v>
      </c>
      <c r="D3380" s="262">
        <v>8</v>
      </c>
      <c r="E3380" s="261" t="s">
        <v>6288</v>
      </c>
      <c r="F3380" s="1016" t="s">
        <v>6304</v>
      </c>
      <c r="G3380" s="1016">
        <v>72119</v>
      </c>
      <c r="H3380" s="1016"/>
      <c r="I3380" s="1016" t="s">
        <v>54</v>
      </c>
      <c r="J3380" s="1017" t="s">
        <v>69</v>
      </c>
      <c r="K3380" s="1017" t="s">
        <v>56</v>
      </c>
      <c r="L3380" s="1017"/>
      <c r="M3380" s="1016" t="s">
        <v>80</v>
      </c>
      <c r="N3380" s="1017" t="s">
        <v>305</v>
      </c>
      <c r="O3380" s="1017" t="s">
        <v>6336</v>
      </c>
      <c r="P3380" s="1016" t="s">
        <v>59</v>
      </c>
      <c r="Q3380" s="1017"/>
      <c r="R3380" s="1017"/>
      <c r="S3380" s="1017"/>
      <c r="T3380" s="1017" t="s">
        <v>6325</v>
      </c>
      <c r="U3380" s="347"/>
      <c r="V3380" s="347"/>
      <c r="W3380" s="347"/>
      <c r="X3380" s="347"/>
      <c r="Y3380" s="347"/>
      <c r="Z3380" s="347"/>
      <c r="AA3380" s="347"/>
      <c r="AB3380" s="347"/>
      <c r="AC3380" s="793" t="s">
        <v>184</v>
      </c>
      <c r="AD3380" s="347"/>
      <c r="AE3380" s="1017"/>
      <c r="AF3380" s="347"/>
      <c r="AG3380" s="347"/>
      <c r="AH3380" s="262" t="s">
        <v>6353</v>
      </c>
      <c r="AI3380" s="347"/>
      <c r="AJ3380" s="347"/>
      <c r="AK3380" s="347"/>
      <c r="AL3380" s="347"/>
      <c r="AM3380" s="347"/>
      <c r="AN3380" s="347"/>
      <c r="AO3380" s="347"/>
      <c r="AP3380" s="347"/>
      <c r="AR3380" s="977" t="str">
        <f t="shared" ca="1" si="264"/>
        <v>0 ปี</v>
      </c>
      <c r="AS3380" s="977" t="str">
        <f t="shared" ca="1" si="265"/>
        <v>2 เดือน</v>
      </c>
      <c r="AT3380" s="978" t="str">
        <f t="shared" ca="1" si="266"/>
        <v>17 วัน</v>
      </c>
      <c r="AU3380" s="245"/>
      <c r="AV3380" s="979" t="str">
        <f t="shared" ca="1" si="267"/>
        <v>0 ปี2 เดือน17 วัน</v>
      </c>
    </row>
    <row r="3381" spans="1:48" s="809" customFormat="1" ht="175.2" customHeight="1">
      <c r="A3381" s="867"/>
      <c r="B3381" s="958">
        <v>243787</v>
      </c>
      <c r="C3381" s="968">
        <f t="shared" si="268"/>
        <v>45461</v>
      </c>
      <c r="D3381" s="262">
        <v>8</v>
      </c>
      <c r="E3381" s="261" t="s">
        <v>6288</v>
      </c>
      <c r="F3381" s="1016" t="s">
        <v>6305</v>
      </c>
      <c r="G3381" s="1017">
        <v>38495</v>
      </c>
      <c r="H3381" s="1017"/>
      <c r="I3381" s="1016" t="s">
        <v>54</v>
      </c>
      <c r="J3381" s="1017" t="s">
        <v>980</v>
      </c>
      <c r="K3381" s="1017" t="s">
        <v>70</v>
      </c>
      <c r="L3381" s="1017"/>
      <c r="M3381" s="1016" t="s">
        <v>82</v>
      </c>
      <c r="N3381" s="1017" t="s">
        <v>1855</v>
      </c>
      <c r="O3381" s="1017" t="s">
        <v>777</v>
      </c>
      <c r="P3381" s="1016" t="s">
        <v>527</v>
      </c>
      <c r="Q3381" s="1017"/>
      <c r="R3381" s="1017"/>
      <c r="S3381" s="1017"/>
      <c r="T3381" s="1017" t="s">
        <v>6337</v>
      </c>
      <c r="U3381" s="347"/>
      <c r="V3381" s="347"/>
      <c r="W3381" s="347"/>
      <c r="X3381" s="347"/>
      <c r="Y3381" s="347"/>
      <c r="Z3381" s="347"/>
      <c r="AA3381" s="347"/>
      <c r="AB3381" s="347"/>
      <c r="AC3381" s="793" t="s">
        <v>184</v>
      </c>
      <c r="AD3381" s="347"/>
      <c r="AE3381" s="1017"/>
      <c r="AF3381" s="347"/>
      <c r="AG3381" s="347"/>
      <c r="AH3381" s="262" t="s">
        <v>6353</v>
      </c>
      <c r="AI3381" s="347"/>
      <c r="AJ3381" s="347"/>
      <c r="AK3381" s="347"/>
      <c r="AL3381" s="347"/>
      <c r="AM3381" s="347"/>
      <c r="AN3381" s="347"/>
      <c r="AO3381" s="347"/>
      <c r="AP3381" s="347"/>
      <c r="AR3381" s="977" t="str">
        <f t="shared" ca="1" si="264"/>
        <v>0 ปี</v>
      </c>
      <c r="AS3381" s="977" t="str">
        <f t="shared" ca="1" si="265"/>
        <v>2 เดือน</v>
      </c>
      <c r="AT3381" s="978" t="str">
        <f t="shared" ca="1" si="266"/>
        <v>17 วัน</v>
      </c>
      <c r="AU3381" s="245"/>
      <c r="AV3381" s="979" t="str">
        <f t="shared" ca="1" si="267"/>
        <v>0 ปี2 เดือน17 วัน</v>
      </c>
    </row>
    <row r="3382" spans="1:48" s="809" customFormat="1" ht="175.2" customHeight="1">
      <c r="A3382" s="867"/>
      <c r="B3382" s="958">
        <v>243787</v>
      </c>
      <c r="C3382" s="968">
        <f t="shared" si="268"/>
        <v>45461</v>
      </c>
      <c r="D3382" s="262">
        <v>8</v>
      </c>
      <c r="E3382" s="261" t="s">
        <v>6288</v>
      </c>
      <c r="F3382" s="1016" t="s">
        <v>6306</v>
      </c>
      <c r="G3382" s="1017">
        <v>246303</v>
      </c>
      <c r="H3382" s="1017"/>
      <c r="I3382" s="1017" t="s">
        <v>54</v>
      </c>
      <c r="J3382" s="1017" t="s">
        <v>69</v>
      </c>
      <c r="K3382" s="1017" t="s">
        <v>70</v>
      </c>
      <c r="L3382" s="1017"/>
      <c r="M3382" s="1016" t="s">
        <v>82</v>
      </c>
      <c r="N3382" s="1017" t="s">
        <v>4391</v>
      </c>
      <c r="O3382" s="1017" t="s">
        <v>76</v>
      </c>
      <c r="P3382" s="1017" t="s">
        <v>58</v>
      </c>
      <c r="Q3382" s="1017"/>
      <c r="R3382" s="1017"/>
      <c r="S3382" s="1017"/>
      <c r="T3382" s="1017"/>
      <c r="U3382" s="347"/>
      <c r="V3382" s="347"/>
      <c r="W3382" s="347"/>
      <c r="X3382" s="347"/>
      <c r="Y3382" s="347"/>
      <c r="Z3382" s="347"/>
      <c r="AA3382" s="347"/>
      <c r="AB3382" s="347"/>
      <c r="AC3382" s="793" t="s">
        <v>184</v>
      </c>
      <c r="AD3382" s="347"/>
      <c r="AE3382" s="1017"/>
      <c r="AF3382" s="347"/>
      <c r="AG3382" s="347"/>
      <c r="AH3382" s="262" t="s">
        <v>6353</v>
      </c>
      <c r="AI3382" s="347"/>
      <c r="AJ3382" s="347"/>
      <c r="AK3382" s="347"/>
      <c r="AL3382" s="347"/>
      <c r="AM3382" s="347"/>
      <c r="AN3382" s="347"/>
      <c r="AO3382" s="347"/>
      <c r="AP3382" s="347"/>
      <c r="AR3382" s="977" t="str">
        <f t="shared" ca="1" si="264"/>
        <v>0 ปี</v>
      </c>
      <c r="AS3382" s="977" t="str">
        <f t="shared" ca="1" si="265"/>
        <v>2 เดือน</v>
      </c>
      <c r="AT3382" s="978" t="str">
        <f t="shared" ca="1" si="266"/>
        <v>17 วัน</v>
      </c>
      <c r="AU3382" s="245"/>
      <c r="AV3382" s="979" t="str">
        <f t="shared" ca="1" si="267"/>
        <v>0 ปี2 เดือน17 วัน</v>
      </c>
    </row>
    <row r="3383" spans="1:48" s="809" customFormat="1" ht="175.2" customHeight="1">
      <c r="A3383" s="867"/>
      <c r="B3383" s="958">
        <v>243787</v>
      </c>
      <c r="C3383" s="968">
        <f t="shared" si="268"/>
        <v>45461</v>
      </c>
      <c r="D3383" s="262">
        <v>8</v>
      </c>
      <c r="E3383" s="261" t="s">
        <v>6288</v>
      </c>
      <c r="F3383" s="1016" t="s">
        <v>6306</v>
      </c>
      <c r="G3383" s="1016">
        <v>65964</v>
      </c>
      <c r="H3383" s="1016"/>
      <c r="I3383" s="1017" t="s">
        <v>54</v>
      </c>
      <c r="J3383" s="1017" t="s">
        <v>69</v>
      </c>
      <c r="K3383" s="1017" t="s">
        <v>70</v>
      </c>
      <c r="L3383" s="1017"/>
      <c r="M3383" s="1016" t="s">
        <v>82</v>
      </c>
      <c r="N3383" s="1016" t="s">
        <v>4744</v>
      </c>
      <c r="O3383" s="1016" t="s">
        <v>76</v>
      </c>
      <c r="P3383" s="1017" t="s">
        <v>58</v>
      </c>
      <c r="Q3383" s="1016"/>
      <c r="R3383" s="1016"/>
      <c r="S3383" s="1016"/>
      <c r="T3383" s="1016"/>
      <c r="U3383" s="347"/>
      <c r="V3383" s="347"/>
      <c r="W3383" s="347"/>
      <c r="X3383" s="347"/>
      <c r="Y3383" s="347"/>
      <c r="Z3383" s="347"/>
      <c r="AA3383" s="347"/>
      <c r="AB3383" s="347"/>
      <c r="AC3383" s="793" t="s">
        <v>184</v>
      </c>
      <c r="AD3383" s="347"/>
      <c r="AE3383" s="1016"/>
      <c r="AF3383" s="347"/>
      <c r="AG3383" s="347"/>
      <c r="AH3383" s="262" t="s">
        <v>6353</v>
      </c>
      <c r="AI3383" s="347"/>
      <c r="AJ3383" s="347"/>
      <c r="AK3383" s="347"/>
      <c r="AL3383" s="347"/>
      <c r="AM3383" s="347"/>
      <c r="AN3383" s="347"/>
      <c r="AO3383" s="347"/>
      <c r="AP3383" s="347"/>
      <c r="AR3383" s="977" t="str">
        <f t="shared" ca="1" si="264"/>
        <v>0 ปี</v>
      </c>
      <c r="AS3383" s="977" t="str">
        <f t="shared" ca="1" si="265"/>
        <v>2 เดือน</v>
      </c>
      <c r="AT3383" s="978" t="str">
        <f t="shared" ca="1" si="266"/>
        <v>17 วัน</v>
      </c>
      <c r="AU3383" s="245"/>
      <c r="AV3383" s="979" t="str">
        <f t="shared" ca="1" si="267"/>
        <v>0 ปี2 เดือน17 วัน</v>
      </c>
    </row>
    <row r="3384" spans="1:48" s="809" customFormat="1" ht="175.2" customHeight="1">
      <c r="A3384" s="867"/>
      <c r="B3384" s="958">
        <v>243787</v>
      </c>
      <c r="C3384" s="968">
        <f t="shared" si="268"/>
        <v>45461</v>
      </c>
      <c r="D3384" s="262">
        <v>8</v>
      </c>
      <c r="E3384" s="261" t="s">
        <v>6288</v>
      </c>
      <c r="F3384" s="1016" t="s">
        <v>6306</v>
      </c>
      <c r="G3384" s="1016">
        <v>66463</v>
      </c>
      <c r="H3384" s="1016"/>
      <c r="I3384" s="1017" t="s">
        <v>54</v>
      </c>
      <c r="J3384" s="1016" t="s">
        <v>69</v>
      </c>
      <c r="K3384" s="1017" t="s">
        <v>70</v>
      </c>
      <c r="L3384" s="1017"/>
      <c r="M3384" s="1016" t="s">
        <v>82</v>
      </c>
      <c r="N3384" s="1016" t="s">
        <v>5224</v>
      </c>
      <c r="O3384" s="1016" t="s">
        <v>76</v>
      </c>
      <c r="P3384" s="1016" t="s">
        <v>73</v>
      </c>
      <c r="Q3384" s="1016"/>
      <c r="R3384" s="1016"/>
      <c r="S3384" s="1016"/>
      <c r="T3384" s="1016"/>
      <c r="U3384" s="347"/>
      <c r="V3384" s="347"/>
      <c r="W3384" s="347"/>
      <c r="X3384" s="347"/>
      <c r="Y3384" s="347"/>
      <c r="Z3384" s="347"/>
      <c r="AA3384" s="347"/>
      <c r="AB3384" s="347"/>
      <c r="AC3384" s="793" t="s">
        <v>184</v>
      </c>
      <c r="AD3384" s="347"/>
      <c r="AE3384" s="1016"/>
      <c r="AF3384" s="347"/>
      <c r="AG3384" s="347"/>
      <c r="AH3384" s="262" t="s">
        <v>6353</v>
      </c>
      <c r="AI3384" s="347"/>
      <c r="AJ3384" s="347"/>
      <c r="AK3384" s="347"/>
      <c r="AL3384" s="347"/>
      <c r="AM3384" s="347"/>
      <c r="AN3384" s="347"/>
      <c r="AO3384" s="347"/>
      <c r="AP3384" s="347"/>
      <c r="AR3384" s="977" t="str">
        <f t="shared" ca="1" si="264"/>
        <v>0 ปี</v>
      </c>
      <c r="AS3384" s="977" t="str">
        <f t="shared" ca="1" si="265"/>
        <v>2 เดือน</v>
      </c>
      <c r="AT3384" s="978" t="str">
        <f t="shared" ca="1" si="266"/>
        <v>17 วัน</v>
      </c>
      <c r="AU3384" s="245"/>
      <c r="AV3384" s="979" t="str">
        <f t="shared" ca="1" si="267"/>
        <v>0 ปี2 เดือน17 วัน</v>
      </c>
    </row>
    <row r="3385" spans="1:48" s="809" customFormat="1" ht="175.2" customHeight="1">
      <c r="A3385" s="867"/>
      <c r="B3385" s="958">
        <v>243787</v>
      </c>
      <c r="C3385" s="968">
        <f t="shared" si="268"/>
        <v>45461</v>
      </c>
      <c r="D3385" s="262">
        <v>8</v>
      </c>
      <c r="E3385" s="261" t="s">
        <v>6288</v>
      </c>
      <c r="F3385" s="1016" t="s">
        <v>6306</v>
      </c>
      <c r="G3385" s="1016">
        <v>68483</v>
      </c>
      <c r="H3385" s="1016"/>
      <c r="I3385" s="1017" t="s">
        <v>54</v>
      </c>
      <c r="J3385" s="1016" t="s">
        <v>69</v>
      </c>
      <c r="K3385" s="1017" t="s">
        <v>70</v>
      </c>
      <c r="L3385" s="1017"/>
      <c r="M3385" s="1016" t="s">
        <v>82</v>
      </c>
      <c r="N3385" s="1016" t="s">
        <v>6338</v>
      </c>
      <c r="O3385" s="1016" t="s">
        <v>76</v>
      </c>
      <c r="P3385" s="1017" t="s">
        <v>58</v>
      </c>
      <c r="Q3385" s="1016"/>
      <c r="R3385" s="1016"/>
      <c r="S3385" s="1016"/>
      <c r="T3385" s="1016"/>
      <c r="U3385" s="347"/>
      <c r="V3385" s="347"/>
      <c r="W3385" s="347"/>
      <c r="X3385" s="347"/>
      <c r="Y3385" s="347"/>
      <c r="Z3385" s="347"/>
      <c r="AA3385" s="347"/>
      <c r="AB3385" s="347"/>
      <c r="AC3385" s="793" t="s">
        <v>184</v>
      </c>
      <c r="AD3385" s="347"/>
      <c r="AE3385" s="1016" t="s">
        <v>6254</v>
      </c>
      <c r="AF3385" s="347"/>
      <c r="AG3385" s="347"/>
      <c r="AH3385" s="262" t="s">
        <v>6353</v>
      </c>
      <c r="AI3385" s="347"/>
      <c r="AJ3385" s="347"/>
      <c r="AK3385" s="347"/>
      <c r="AL3385" s="347"/>
      <c r="AM3385" s="347"/>
      <c r="AN3385" s="347"/>
      <c r="AO3385" s="347"/>
      <c r="AP3385" s="347"/>
      <c r="AR3385" s="977" t="str">
        <f t="shared" ca="1" si="264"/>
        <v>0 ปี</v>
      </c>
      <c r="AS3385" s="977" t="str">
        <f t="shared" ca="1" si="265"/>
        <v>2 เดือน</v>
      </c>
      <c r="AT3385" s="978" t="str">
        <f t="shared" ca="1" si="266"/>
        <v>17 วัน</v>
      </c>
      <c r="AU3385" s="245"/>
      <c r="AV3385" s="979" t="str">
        <f t="shared" ca="1" si="267"/>
        <v>0 ปี2 เดือน17 วัน</v>
      </c>
    </row>
    <row r="3386" spans="1:48" s="809" customFormat="1" ht="175.2" customHeight="1">
      <c r="A3386" s="867"/>
      <c r="B3386" s="958">
        <v>243787</v>
      </c>
      <c r="C3386" s="968">
        <f t="shared" si="268"/>
        <v>45461</v>
      </c>
      <c r="D3386" s="262">
        <v>8</v>
      </c>
      <c r="E3386" s="261" t="s">
        <v>6288</v>
      </c>
      <c r="F3386" s="1016" t="s">
        <v>6306</v>
      </c>
      <c r="G3386" s="1017">
        <v>46375</v>
      </c>
      <c r="H3386" s="1017"/>
      <c r="I3386" s="1017" t="s">
        <v>60</v>
      </c>
      <c r="J3386" s="1016" t="s">
        <v>211</v>
      </c>
      <c r="K3386" s="1017" t="s">
        <v>61</v>
      </c>
      <c r="L3386" s="1017"/>
      <c r="M3386" s="1016" t="s">
        <v>82</v>
      </c>
      <c r="N3386" s="1017" t="s">
        <v>3111</v>
      </c>
      <c r="O3386" s="1017" t="s">
        <v>65</v>
      </c>
      <c r="P3386" s="1017" t="s">
        <v>527</v>
      </c>
      <c r="Q3386" s="1017"/>
      <c r="R3386" s="1017"/>
      <c r="S3386" s="1017"/>
      <c r="T3386" s="1017"/>
      <c r="U3386" s="347"/>
      <c r="V3386" s="347"/>
      <c r="W3386" s="347"/>
      <c r="X3386" s="347"/>
      <c r="Y3386" s="347"/>
      <c r="Z3386" s="347"/>
      <c r="AA3386" s="347"/>
      <c r="AB3386" s="347"/>
      <c r="AC3386" s="793" t="s">
        <v>184</v>
      </c>
      <c r="AD3386" s="347"/>
      <c r="AE3386" s="1016" t="s">
        <v>6254</v>
      </c>
      <c r="AF3386" s="347"/>
      <c r="AG3386" s="347"/>
      <c r="AH3386" s="262" t="s">
        <v>6353</v>
      </c>
      <c r="AI3386" s="347"/>
      <c r="AJ3386" s="347"/>
      <c r="AK3386" s="347"/>
      <c r="AL3386" s="347"/>
      <c r="AM3386" s="347"/>
      <c r="AN3386" s="347"/>
      <c r="AO3386" s="347"/>
      <c r="AP3386" s="347"/>
      <c r="AR3386" s="977" t="str">
        <f t="shared" ca="1" si="264"/>
        <v>0 ปี</v>
      </c>
      <c r="AS3386" s="977" t="str">
        <f t="shared" ca="1" si="265"/>
        <v>2 เดือน</v>
      </c>
      <c r="AT3386" s="978" t="str">
        <f t="shared" ca="1" si="266"/>
        <v>17 วัน</v>
      </c>
      <c r="AU3386" s="245"/>
      <c r="AV3386" s="979" t="str">
        <f t="shared" ca="1" si="267"/>
        <v>0 ปี2 เดือน17 วัน</v>
      </c>
    </row>
    <row r="3387" spans="1:48" s="809" customFormat="1" ht="175.2" customHeight="1">
      <c r="A3387" s="867"/>
      <c r="B3387" s="958">
        <v>243787</v>
      </c>
      <c r="C3387" s="968">
        <f t="shared" si="268"/>
        <v>45461</v>
      </c>
      <c r="D3387" s="262">
        <v>8</v>
      </c>
      <c r="E3387" s="261" t="s">
        <v>6288</v>
      </c>
      <c r="F3387" s="1016" t="s">
        <v>6306</v>
      </c>
      <c r="G3387" s="1017">
        <v>68656</v>
      </c>
      <c r="H3387" s="1017"/>
      <c r="I3387" s="1017" t="s">
        <v>54</v>
      </c>
      <c r="J3387" s="1017" t="s">
        <v>55</v>
      </c>
      <c r="K3387" s="1017" t="s">
        <v>70</v>
      </c>
      <c r="L3387" s="1017"/>
      <c r="M3387" s="1016" t="s">
        <v>82</v>
      </c>
      <c r="N3387" s="1017" t="s">
        <v>3125</v>
      </c>
      <c r="O3387" s="1017" t="s">
        <v>156</v>
      </c>
      <c r="P3387" s="1017" t="s">
        <v>134</v>
      </c>
      <c r="Q3387" s="1017"/>
      <c r="R3387" s="1017"/>
      <c r="S3387" s="1017"/>
      <c r="T3387" s="1017"/>
      <c r="U3387" s="347"/>
      <c r="V3387" s="347"/>
      <c r="W3387" s="347"/>
      <c r="X3387" s="347"/>
      <c r="Y3387" s="347"/>
      <c r="Z3387" s="347"/>
      <c r="AA3387" s="347"/>
      <c r="AB3387" s="347"/>
      <c r="AC3387" s="793" t="s">
        <v>184</v>
      </c>
      <c r="AD3387" s="347"/>
      <c r="AE3387" s="1016" t="s">
        <v>6254</v>
      </c>
      <c r="AF3387" s="347"/>
      <c r="AG3387" s="347"/>
      <c r="AH3387" s="262" t="s">
        <v>6353</v>
      </c>
      <c r="AI3387" s="347"/>
      <c r="AJ3387" s="347"/>
      <c r="AK3387" s="347"/>
      <c r="AL3387" s="347"/>
      <c r="AM3387" s="347"/>
      <c r="AN3387" s="347"/>
      <c r="AO3387" s="347"/>
      <c r="AP3387" s="347"/>
      <c r="AR3387" s="977" t="str">
        <f t="shared" ca="1" si="264"/>
        <v>0 ปี</v>
      </c>
      <c r="AS3387" s="977" t="str">
        <f t="shared" ca="1" si="265"/>
        <v>2 เดือน</v>
      </c>
      <c r="AT3387" s="978" t="str">
        <f t="shared" ca="1" si="266"/>
        <v>17 วัน</v>
      </c>
      <c r="AU3387" s="245"/>
      <c r="AV3387" s="979" t="str">
        <f t="shared" ca="1" si="267"/>
        <v>0 ปี2 เดือน17 วัน</v>
      </c>
    </row>
    <row r="3388" spans="1:48" s="809" customFormat="1" ht="175.2" customHeight="1">
      <c r="A3388" s="867"/>
      <c r="B3388" s="958">
        <v>243787</v>
      </c>
      <c r="C3388" s="968">
        <f t="shared" si="268"/>
        <v>45461</v>
      </c>
      <c r="D3388" s="262">
        <v>8</v>
      </c>
      <c r="E3388" s="261" t="s">
        <v>6288</v>
      </c>
      <c r="F3388" s="1016" t="s">
        <v>6306</v>
      </c>
      <c r="G3388" s="1017">
        <v>68239</v>
      </c>
      <c r="H3388" s="1017"/>
      <c r="I3388" s="1017" t="s">
        <v>54</v>
      </c>
      <c r="J3388" s="1017" t="s">
        <v>6042</v>
      </c>
      <c r="K3388" s="1017" t="s">
        <v>56</v>
      </c>
      <c r="L3388" s="1017"/>
      <c r="M3388" s="1016" t="s">
        <v>82</v>
      </c>
      <c r="N3388" s="1017" t="s">
        <v>6339</v>
      </c>
      <c r="O3388" s="1017"/>
      <c r="P3388" s="1017" t="s">
        <v>58</v>
      </c>
      <c r="Q3388" s="1017"/>
      <c r="R3388" s="1017"/>
      <c r="S3388" s="1017"/>
      <c r="T3388" s="1017"/>
      <c r="U3388" s="347"/>
      <c r="V3388" s="347"/>
      <c r="W3388" s="347"/>
      <c r="X3388" s="347"/>
      <c r="Y3388" s="347"/>
      <c r="Z3388" s="347"/>
      <c r="AA3388" s="347"/>
      <c r="AB3388" s="347"/>
      <c r="AC3388" s="793" t="s">
        <v>184</v>
      </c>
      <c r="AD3388" s="347"/>
      <c r="AE3388" s="1017"/>
      <c r="AF3388" s="347"/>
      <c r="AG3388" s="347"/>
      <c r="AH3388" s="262" t="s">
        <v>6353</v>
      </c>
      <c r="AI3388" s="347"/>
      <c r="AJ3388" s="347"/>
      <c r="AK3388" s="347"/>
      <c r="AL3388" s="347"/>
      <c r="AM3388" s="347"/>
      <c r="AN3388" s="347"/>
      <c r="AO3388" s="347"/>
      <c r="AP3388" s="347"/>
      <c r="AR3388" s="977" t="str">
        <f t="shared" ca="1" si="264"/>
        <v>0 ปี</v>
      </c>
      <c r="AS3388" s="977" t="str">
        <f t="shared" ca="1" si="265"/>
        <v>2 เดือน</v>
      </c>
      <c r="AT3388" s="978" t="str">
        <f t="shared" ca="1" si="266"/>
        <v>17 วัน</v>
      </c>
      <c r="AU3388" s="245"/>
      <c r="AV3388" s="979" t="str">
        <f t="shared" ca="1" si="267"/>
        <v>0 ปี2 เดือน17 วัน</v>
      </c>
    </row>
    <row r="3389" spans="1:48" s="809" customFormat="1" ht="175.2" customHeight="1">
      <c r="A3389" s="867"/>
      <c r="B3389" s="958">
        <v>243787</v>
      </c>
      <c r="C3389" s="968">
        <f t="shared" si="268"/>
        <v>45461</v>
      </c>
      <c r="D3389" s="262">
        <v>8</v>
      </c>
      <c r="E3389" s="261" t="s">
        <v>6288</v>
      </c>
      <c r="F3389" s="1016" t="s">
        <v>6307</v>
      </c>
      <c r="G3389" s="1016">
        <v>67657</v>
      </c>
      <c r="H3389" s="1016"/>
      <c r="I3389" s="1017" t="s">
        <v>54</v>
      </c>
      <c r="J3389" s="1016" t="s">
        <v>55</v>
      </c>
      <c r="K3389" s="1017" t="s">
        <v>56</v>
      </c>
      <c r="L3389" s="1017"/>
      <c r="M3389" s="1016" t="s">
        <v>82</v>
      </c>
      <c r="N3389" s="1016" t="s">
        <v>1200</v>
      </c>
      <c r="O3389" s="1016" t="s">
        <v>6340</v>
      </c>
      <c r="P3389" s="1016" t="s">
        <v>59</v>
      </c>
      <c r="Q3389" s="1016"/>
      <c r="R3389" s="1016"/>
      <c r="S3389" s="1016"/>
      <c r="T3389" s="1016" t="s">
        <v>6325</v>
      </c>
      <c r="U3389" s="347"/>
      <c r="V3389" s="347"/>
      <c r="W3389" s="347"/>
      <c r="X3389" s="347"/>
      <c r="Y3389" s="347"/>
      <c r="Z3389" s="347"/>
      <c r="AA3389" s="347"/>
      <c r="AB3389" s="347"/>
      <c r="AC3389" s="793" t="s">
        <v>184</v>
      </c>
      <c r="AD3389" s="347"/>
      <c r="AE3389" s="1017"/>
      <c r="AF3389" s="347"/>
      <c r="AG3389" s="347"/>
      <c r="AH3389" s="262" t="s">
        <v>6353</v>
      </c>
      <c r="AI3389" s="347"/>
      <c r="AJ3389" s="347"/>
      <c r="AK3389" s="347"/>
      <c r="AL3389" s="347"/>
      <c r="AM3389" s="347"/>
      <c r="AN3389" s="347"/>
      <c r="AO3389" s="347"/>
      <c r="AP3389" s="347"/>
      <c r="AR3389" s="977" t="str">
        <f t="shared" ca="1" si="264"/>
        <v>0 ปี</v>
      </c>
      <c r="AS3389" s="977" t="str">
        <f t="shared" ca="1" si="265"/>
        <v>2 เดือน</v>
      </c>
      <c r="AT3389" s="978" t="str">
        <f t="shared" ca="1" si="266"/>
        <v>17 วัน</v>
      </c>
      <c r="AU3389" s="245"/>
      <c r="AV3389" s="979" t="str">
        <f t="shared" ca="1" si="267"/>
        <v>0 ปี2 เดือน17 วัน</v>
      </c>
    </row>
    <row r="3390" spans="1:48" s="809" customFormat="1" ht="175.2" customHeight="1">
      <c r="A3390" s="867"/>
      <c r="B3390" s="958">
        <v>243787</v>
      </c>
      <c r="C3390" s="968">
        <f t="shared" si="268"/>
        <v>45461</v>
      </c>
      <c r="D3390" s="262">
        <v>8</v>
      </c>
      <c r="E3390" s="261" t="s">
        <v>6288</v>
      </c>
      <c r="F3390" s="1016"/>
      <c r="G3390" s="1016">
        <v>67646</v>
      </c>
      <c r="H3390" s="1016"/>
      <c r="I3390" s="1016" t="s">
        <v>54</v>
      </c>
      <c r="J3390" s="1016" t="s">
        <v>55</v>
      </c>
      <c r="K3390" s="1017" t="s">
        <v>56</v>
      </c>
      <c r="L3390" s="1017"/>
      <c r="M3390" s="1016" t="s">
        <v>82</v>
      </c>
      <c r="N3390" s="1016" t="s">
        <v>1200</v>
      </c>
      <c r="O3390" s="1016" t="s">
        <v>2348</v>
      </c>
      <c r="P3390" s="1017" t="s">
        <v>59</v>
      </c>
      <c r="Q3390" s="1016"/>
      <c r="R3390" s="1016"/>
      <c r="S3390" s="1016"/>
      <c r="T3390" s="1016" t="s">
        <v>6325</v>
      </c>
      <c r="U3390" s="347"/>
      <c r="V3390" s="347"/>
      <c r="W3390" s="347"/>
      <c r="X3390" s="347"/>
      <c r="Y3390" s="347"/>
      <c r="Z3390" s="347"/>
      <c r="AA3390" s="347"/>
      <c r="AB3390" s="347"/>
      <c r="AC3390" s="793" t="s">
        <v>184</v>
      </c>
      <c r="AD3390" s="347"/>
      <c r="AE3390" s="1017"/>
      <c r="AF3390" s="347"/>
      <c r="AG3390" s="347"/>
      <c r="AH3390" s="262" t="s">
        <v>6353</v>
      </c>
      <c r="AI3390" s="347"/>
      <c r="AJ3390" s="347"/>
      <c r="AK3390" s="347"/>
      <c r="AL3390" s="347"/>
      <c r="AM3390" s="347"/>
      <c r="AN3390" s="347"/>
      <c r="AO3390" s="347"/>
      <c r="AP3390" s="347"/>
      <c r="AR3390" s="977" t="str">
        <f t="shared" ca="1" si="264"/>
        <v>0 ปี</v>
      </c>
      <c r="AS3390" s="977" t="str">
        <f t="shared" ca="1" si="265"/>
        <v>2 เดือน</v>
      </c>
      <c r="AT3390" s="978" t="str">
        <f t="shared" ca="1" si="266"/>
        <v>17 วัน</v>
      </c>
      <c r="AU3390" s="245"/>
      <c r="AV3390" s="979" t="str">
        <f t="shared" ca="1" si="267"/>
        <v>0 ปี2 เดือน17 วัน</v>
      </c>
    </row>
    <row r="3391" spans="1:48" s="809" customFormat="1" ht="175.2" customHeight="1">
      <c r="A3391" s="867"/>
      <c r="B3391" s="958">
        <v>243787</v>
      </c>
      <c r="C3391" s="968">
        <f t="shared" si="268"/>
        <v>45461</v>
      </c>
      <c r="D3391" s="262">
        <v>8</v>
      </c>
      <c r="E3391" s="261" t="s">
        <v>6288</v>
      </c>
      <c r="F3391" s="1016"/>
      <c r="G3391" s="1016">
        <v>68698</v>
      </c>
      <c r="H3391" s="1016"/>
      <c r="I3391" s="1016" t="s">
        <v>54</v>
      </c>
      <c r="J3391" s="1016" t="s">
        <v>6042</v>
      </c>
      <c r="K3391" s="1016" t="s">
        <v>56</v>
      </c>
      <c r="L3391" s="1016"/>
      <c r="M3391" s="1016" t="s">
        <v>82</v>
      </c>
      <c r="N3391" s="1016" t="s">
        <v>5229</v>
      </c>
      <c r="O3391" s="1016"/>
      <c r="P3391" s="1016" t="s">
        <v>58</v>
      </c>
      <c r="Q3391" s="1016"/>
      <c r="R3391" s="1016"/>
      <c r="S3391" s="1016"/>
      <c r="T3391" s="1016" t="s">
        <v>6325</v>
      </c>
      <c r="U3391" s="347"/>
      <c r="V3391" s="347"/>
      <c r="W3391" s="347"/>
      <c r="X3391" s="347"/>
      <c r="Y3391" s="347"/>
      <c r="Z3391" s="347"/>
      <c r="AA3391" s="347"/>
      <c r="AB3391" s="347"/>
      <c r="AC3391" s="793" t="s">
        <v>184</v>
      </c>
      <c r="AD3391" s="347"/>
      <c r="AE3391" s="1017"/>
      <c r="AF3391" s="347"/>
      <c r="AG3391" s="347"/>
      <c r="AH3391" s="262" t="s">
        <v>6353</v>
      </c>
      <c r="AI3391" s="347"/>
      <c r="AJ3391" s="347"/>
      <c r="AK3391" s="347"/>
      <c r="AL3391" s="347"/>
      <c r="AM3391" s="347"/>
      <c r="AN3391" s="347"/>
      <c r="AO3391" s="347"/>
      <c r="AP3391" s="347"/>
      <c r="AR3391" s="977" t="str">
        <f t="shared" ca="1" si="264"/>
        <v>0 ปี</v>
      </c>
      <c r="AS3391" s="977" t="str">
        <f t="shared" ca="1" si="265"/>
        <v>2 เดือน</v>
      </c>
      <c r="AT3391" s="978" t="str">
        <f t="shared" ca="1" si="266"/>
        <v>17 วัน</v>
      </c>
      <c r="AU3391" s="245"/>
      <c r="AV3391" s="979" t="str">
        <f t="shared" ca="1" si="267"/>
        <v>0 ปี2 เดือน17 วัน</v>
      </c>
    </row>
    <row r="3392" spans="1:48" s="809" customFormat="1" ht="175.2" customHeight="1">
      <c r="A3392" s="867"/>
      <c r="B3392" s="958">
        <v>243787</v>
      </c>
      <c r="C3392" s="968">
        <f t="shared" si="268"/>
        <v>45461</v>
      </c>
      <c r="D3392" s="262">
        <v>8</v>
      </c>
      <c r="E3392" s="261" t="s">
        <v>6288</v>
      </c>
      <c r="F3392" s="1016"/>
      <c r="G3392" s="1016">
        <v>68489</v>
      </c>
      <c r="H3392" s="1016"/>
      <c r="I3392" s="1016" t="s">
        <v>54</v>
      </c>
      <c r="J3392" s="1016" t="s">
        <v>6341</v>
      </c>
      <c r="K3392" s="1016" t="s">
        <v>56</v>
      </c>
      <c r="L3392" s="1016"/>
      <c r="M3392" s="1016" t="s">
        <v>82</v>
      </c>
      <c r="N3392" s="1016" t="s">
        <v>6342</v>
      </c>
      <c r="O3392" s="1016"/>
      <c r="P3392" s="1016" t="s">
        <v>59</v>
      </c>
      <c r="Q3392" s="1016"/>
      <c r="R3392" s="1016"/>
      <c r="S3392" s="1016"/>
      <c r="T3392" s="1016" t="s">
        <v>6325</v>
      </c>
      <c r="U3392" s="347"/>
      <c r="V3392" s="347"/>
      <c r="W3392" s="347"/>
      <c r="X3392" s="347"/>
      <c r="Y3392" s="347"/>
      <c r="Z3392" s="347"/>
      <c r="AA3392" s="347"/>
      <c r="AB3392" s="347"/>
      <c r="AC3392" s="793" t="s">
        <v>184</v>
      </c>
      <c r="AD3392" s="347"/>
      <c r="AE3392" s="1017"/>
      <c r="AF3392" s="347"/>
      <c r="AG3392" s="347"/>
      <c r="AH3392" s="262" t="s">
        <v>6353</v>
      </c>
      <c r="AI3392" s="347"/>
      <c r="AJ3392" s="347"/>
      <c r="AK3392" s="347"/>
      <c r="AL3392" s="347"/>
      <c r="AM3392" s="347"/>
      <c r="AN3392" s="347"/>
      <c r="AO3392" s="347"/>
      <c r="AP3392" s="347"/>
      <c r="AR3392" s="977" t="str">
        <f t="shared" ca="1" si="264"/>
        <v>0 ปี</v>
      </c>
      <c r="AS3392" s="977" t="str">
        <f t="shared" ca="1" si="265"/>
        <v>2 เดือน</v>
      </c>
      <c r="AT3392" s="978" t="str">
        <f t="shared" ca="1" si="266"/>
        <v>17 วัน</v>
      </c>
      <c r="AU3392" s="245"/>
      <c r="AV3392" s="979" t="str">
        <f t="shared" ca="1" si="267"/>
        <v>0 ปี2 เดือน17 วัน</v>
      </c>
    </row>
    <row r="3393" spans="1:48" s="809" customFormat="1" ht="175.2" customHeight="1">
      <c r="A3393" s="867"/>
      <c r="B3393" s="958">
        <v>243787</v>
      </c>
      <c r="C3393" s="968">
        <f t="shared" si="268"/>
        <v>45461</v>
      </c>
      <c r="D3393" s="262">
        <v>8</v>
      </c>
      <c r="E3393" s="261" t="s">
        <v>6288</v>
      </c>
      <c r="F3393" s="1016"/>
      <c r="G3393" s="1016">
        <v>68507</v>
      </c>
      <c r="H3393" s="1016"/>
      <c r="I3393" s="1016" t="s">
        <v>54</v>
      </c>
      <c r="J3393" s="1016" t="s">
        <v>6341</v>
      </c>
      <c r="K3393" s="1016" t="s">
        <v>56</v>
      </c>
      <c r="L3393" s="1016"/>
      <c r="M3393" s="1016" t="s">
        <v>82</v>
      </c>
      <c r="N3393" s="1016" t="s">
        <v>6343</v>
      </c>
      <c r="O3393" s="1016"/>
      <c r="P3393" s="1016" t="s">
        <v>59</v>
      </c>
      <c r="Q3393" s="1016"/>
      <c r="R3393" s="1016"/>
      <c r="S3393" s="1016"/>
      <c r="T3393" s="1016" t="s">
        <v>6325</v>
      </c>
      <c r="U3393" s="347"/>
      <c r="V3393" s="347"/>
      <c r="W3393" s="347"/>
      <c r="X3393" s="347"/>
      <c r="Y3393" s="347"/>
      <c r="Z3393" s="347"/>
      <c r="AA3393" s="347"/>
      <c r="AB3393" s="347"/>
      <c r="AC3393" s="793" t="s">
        <v>184</v>
      </c>
      <c r="AD3393" s="347"/>
      <c r="AE3393" s="1017"/>
      <c r="AF3393" s="347"/>
      <c r="AG3393" s="347"/>
      <c r="AH3393" s="262" t="s">
        <v>6353</v>
      </c>
      <c r="AI3393" s="347"/>
      <c r="AJ3393" s="347"/>
      <c r="AK3393" s="347"/>
      <c r="AL3393" s="347"/>
      <c r="AM3393" s="347"/>
      <c r="AN3393" s="347"/>
      <c r="AO3393" s="347"/>
      <c r="AP3393" s="347"/>
      <c r="AR3393" s="977" t="str">
        <f t="shared" ca="1" si="264"/>
        <v>0 ปี</v>
      </c>
      <c r="AS3393" s="977" t="str">
        <f t="shared" ca="1" si="265"/>
        <v>2 เดือน</v>
      </c>
      <c r="AT3393" s="978" t="str">
        <f t="shared" ca="1" si="266"/>
        <v>17 วัน</v>
      </c>
      <c r="AU3393" s="245"/>
      <c r="AV3393" s="979" t="str">
        <f t="shared" ca="1" si="267"/>
        <v>0 ปี2 เดือน17 วัน</v>
      </c>
    </row>
    <row r="3394" spans="1:48" s="809" customFormat="1" ht="175.2" customHeight="1">
      <c r="A3394" s="867"/>
      <c r="B3394" s="958">
        <v>243787</v>
      </c>
      <c r="C3394" s="968">
        <f t="shared" si="268"/>
        <v>45461</v>
      </c>
      <c r="D3394" s="262">
        <v>8</v>
      </c>
      <c r="E3394" s="261" t="s">
        <v>6288</v>
      </c>
      <c r="F3394" s="1016"/>
      <c r="G3394" s="1017">
        <v>68829</v>
      </c>
      <c r="H3394" s="1017"/>
      <c r="I3394" s="1016" t="s">
        <v>54</v>
      </c>
      <c r="J3394" s="1017" t="s">
        <v>6341</v>
      </c>
      <c r="K3394" s="1017" t="s">
        <v>56</v>
      </c>
      <c r="L3394" s="1017"/>
      <c r="M3394" s="1016" t="s">
        <v>82</v>
      </c>
      <c r="N3394" s="1017" t="s">
        <v>6344</v>
      </c>
      <c r="O3394" s="1017"/>
      <c r="P3394" s="1017" t="s">
        <v>59</v>
      </c>
      <c r="Q3394" s="1017"/>
      <c r="R3394" s="1017"/>
      <c r="S3394" s="1017"/>
      <c r="T3394" s="1017" t="s">
        <v>6325</v>
      </c>
      <c r="U3394" s="347"/>
      <c r="V3394" s="347"/>
      <c r="W3394" s="347"/>
      <c r="X3394" s="347"/>
      <c r="Y3394" s="347"/>
      <c r="Z3394" s="347"/>
      <c r="AA3394" s="347"/>
      <c r="AB3394" s="347"/>
      <c r="AC3394" s="793" t="s">
        <v>184</v>
      </c>
      <c r="AD3394" s="347"/>
      <c r="AE3394" s="1017"/>
      <c r="AF3394" s="347"/>
      <c r="AG3394" s="347"/>
      <c r="AH3394" s="262" t="s">
        <v>6353</v>
      </c>
      <c r="AI3394" s="347"/>
      <c r="AJ3394" s="347"/>
      <c r="AK3394" s="347"/>
      <c r="AL3394" s="347"/>
      <c r="AM3394" s="347"/>
      <c r="AN3394" s="347"/>
      <c r="AO3394" s="347"/>
      <c r="AP3394" s="347"/>
      <c r="AR3394" s="977" t="str">
        <f t="shared" ca="1" si="264"/>
        <v>0 ปี</v>
      </c>
      <c r="AS3394" s="977" t="str">
        <f t="shared" ca="1" si="265"/>
        <v>2 เดือน</v>
      </c>
      <c r="AT3394" s="978" t="str">
        <f t="shared" ca="1" si="266"/>
        <v>17 วัน</v>
      </c>
      <c r="AU3394" s="245"/>
      <c r="AV3394" s="979" t="str">
        <f t="shared" ca="1" si="267"/>
        <v>0 ปี2 เดือน17 วัน</v>
      </c>
    </row>
    <row r="3395" spans="1:48" s="809" customFormat="1" ht="175.2" customHeight="1">
      <c r="A3395" s="867"/>
      <c r="B3395" s="958">
        <v>243787</v>
      </c>
      <c r="C3395" s="968">
        <f t="shared" si="268"/>
        <v>45461</v>
      </c>
      <c r="D3395" s="262">
        <v>8</v>
      </c>
      <c r="E3395" s="261" t="s">
        <v>6288</v>
      </c>
      <c r="F3395" s="1016"/>
      <c r="G3395" s="1017">
        <v>68703</v>
      </c>
      <c r="H3395" s="1017"/>
      <c r="I3395" s="1016" t="s">
        <v>60</v>
      </c>
      <c r="J3395" s="1017" t="s">
        <v>6345</v>
      </c>
      <c r="K3395" s="1017" t="s">
        <v>500</v>
      </c>
      <c r="L3395" s="1017"/>
      <c r="M3395" s="1016" t="s">
        <v>82</v>
      </c>
      <c r="N3395" s="1017" t="s">
        <v>6346</v>
      </c>
      <c r="O3395" s="1017"/>
      <c r="P3395" s="1017" t="s">
        <v>59</v>
      </c>
      <c r="Q3395" s="1017"/>
      <c r="R3395" s="1017"/>
      <c r="S3395" s="1017"/>
      <c r="T3395" s="1017" t="s">
        <v>6325</v>
      </c>
      <c r="U3395" s="347"/>
      <c r="V3395" s="347"/>
      <c r="W3395" s="347"/>
      <c r="X3395" s="347"/>
      <c r="Y3395" s="347"/>
      <c r="Z3395" s="347"/>
      <c r="AA3395" s="347"/>
      <c r="AB3395" s="347"/>
      <c r="AC3395" s="793" t="s">
        <v>184</v>
      </c>
      <c r="AD3395" s="347"/>
      <c r="AE3395" s="1017"/>
      <c r="AF3395" s="347"/>
      <c r="AG3395" s="347"/>
      <c r="AH3395" s="262" t="s">
        <v>6353</v>
      </c>
      <c r="AI3395" s="347"/>
      <c r="AJ3395" s="347"/>
      <c r="AK3395" s="347"/>
      <c r="AL3395" s="347"/>
      <c r="AM3395" s="347"/>
      <c r="AN3395" s="347"/>
      <c r="AO3395" s="347"/>
      <c r="AP3395" s="347"/>
      <c r="AR3395" s="977" t="str">
        <f t="shared" ca="1" si="264"/>
        <v>0 ปี</v>
      </c>
      <c r="AS3395" s="977" t="str">
        <f t="shared" ca="1" si="265"/>
        <v>2 เดือน</v>
      </c>
      <c r="AT3395" s="978" t="str">
        <f t="shared" ca="1" si="266"/>
        <v>17 วัน</v>
      </c>
      <c r="AU3395" s="245"/>
      <c r="AV3395" s="979" t="str">
        <f t="shared" ca="1" si="267"/>
        <v>0 ปี2 เดือน17 วัน</v>
      </c>
    </row>
    <row r="3396" spans="1:48" s="809" customFormat="1" ht="175.2" customHeight="1">
      <c r="A3396" s="867"/>
      <c r="B3396" s="958">
        <v>243787</v>
      </c>
      <c r="C3396" s="968">
        <f t="shared" si="268"/>
        <v>45461</v>
      </c>
      <c r="D3396" s="262">
        <v>8</v>
      </c>
      <c r="E3396" s="261" t="s">
        <v>6288</v>
      </c>
      <c r="F3396" s="1016"/>
      <c r="G3396" s="1017">
        <v>68150</v>
      </c>
      <c r="H3396" s="1017"/>
      <c r="I3396" s="1016" t="s">
        <v>54</v>
      </c>
      <c r="J3396" s="1017" t="s">
        <v>69</v>
      </c>
      <c r="K3396" s="1017" t="s">
        <v>56</v>
      </c>
      <c r="L3396" s="1017"/>
      <c r="M3396" s="1016" t="s">
        <v>82</v>
      </c>
      <c r="N3396" s="1017" t="s">
        <v>1854</v>
      </c>
      <c r="O3396" s="1017" t="s">
        <v>6347</v>
      </c>
      <c r="P3396" s="1017" t="s">
        <v>59</v>
      </c>
      <c r="Q3396" s="1017"/>
      <c r="R3396" s="1017"/>
      <c r="S3396" s="1017"/>
      <c r="T3396" s="1017" t="s">
        <v>6325</v>
      </c>
      <c r="U3396" s="347"/>
      <c r="V3396" s="347"/>
      <c r="W3396" s="347"/>
      <c r="X3396" s="347"/>
      <c r="Y3396" s="347"/>
      <c r="Z3396" s="347"/>
      <c r="AA3396" s="347"/>
      <c r="AB3396" s="347"/>
      <c r="AC3396" s="793" t="s">
        <v>184</v>
      </c>
      <c r="AD3396" s="347"/>
      <c r="AE3396" s="1017" t="s">
        <v>6256</v>
      </c>
      <c r="AF3396" s="347"/>
      <c r="AG3396" s="347"/>
      <c r="AH3396" s="262" t="s">
        <v>6353</v>
      </c>
      <c r="AI3396" s="347"/>
      <c r="AJ3396" s="347"/>
      <c r="AK3396" s="347"/>
      <c r="AL3396" s="347"/>
      <c r="AM3396" s="347"/>
      <c r="AN3396" s="347"/>
      <c r="AO3396" s="347"/>
      <c r="AP3396" s="347"/>
      <c r="AR3396" s="977" t="str">
        <f t="shared" ca="1" si="264"/>
        <v>0 ปี</v>
      </c>
      <c r="AS3396" s="977" t="str">
        <f t="shared" ca="1" si="265"/>
        <v>2 เดือน</v>
      </c>
      <c r="AT3396" s="978" t="str">
        <f t="shared" ca="1" si="266"/>
        <v>17 วัน</v>
      </c>
      <c r="AU3396" s="245"/>
      <c r="AV3396" s="979" t="str">
        <f t="shared" ca="1" si="267"/>
        <v>0 ปี2 เดือน17 วัน</v>
      </c>
    </row>
    <row r="3397" spans="1:48" s="809" customFormat="1" ht="175.2" customHeight="1">
      <c r="A3397" s="867"/>
      <c r="B3397" s="958">
        <v>243787</v>
      </c>
      <c r="C3397" s="968">
        <f t="shared" si="268"/>
        <v>45461</v>
      </c>
      <c r="D3397" s="262">
        <v>8</v>
      </c>
      <c r="E3397" s="261" t="s">
        <v>6288</v>
      </c>
      <c r="F3397" s="1016"/>
      <c r="G3397" s="1017">
        <v>67743</v>
      </c>
      <c r="H3397" s="1017"/>
      <c r="I3397" s="1016" t="s">
        <v>54</v>
      </c>
      <c r="J3397" s="1017" t="s">
        <v>69</v>
      </c>
      <c r="K3397" s="1017" t="s">
        <v>56</v>
      </c>
      <c r="L3397" s="1017"/>
      <c r="M3397" s="1016" t="s">
        <v>82</v>
      </c>
      <c r="N3397" s="1017" t="s">
        <v>1852</v>
      </c>
      <c r="O3397" s="1017" t="s">
        <v>79</v>
      </c>
      <c r="P3397" s="1017" t="s">
        <v>59</v>
      </c>
      <c r="Q3397" s="1017"/>
      <c r="R3397" s="1017"/>
      <c r="S3397" s="1017"/>
      <c r="T3397" s="1017" t="s">
        <v>6325</v>
      </c>
      <c r="U3397" s="347"/>
      <c r="V3397" s="347"/>
      <c r="W3397" s="347"/>
      <c r="X3397" s="347"/>
      <c r="Y3397" s="347"/>
      <c r="Z3397" s="347"/>
      <c r="AA3397" s="347"/>
      <c r="AB3397" s="347"/>
      <c r="AC3397" s="793" t="s">
        <v>184</v>
      </c>
      <c r="AD3397" s="347"/>
      <c r="AE3397" s="1016" t="s">
        <v>6254</v>
      </c>
      <c r="AF3397" s="347"/>
      <c r="AG3397" s="347"/>
      <c r="AH3397" s="262" t="s">
        <v>6353</v>
      </c>
      <c r="AI3397" s="347"/>
      <c r="AJ3397" s="347"/>
      <c r="AK3397" s="347"/>
      <c r="AL3397" s="347"/>
      <c r="AM3397" s="347"/>
      <c r="AN3397" s="347"/>
      <c r="AO3397" s="347"/>
      <c r="AP3397" s="347"/>
      <c r="AR3397" s="977" t="str">
        <f t="shared" ca="1" si="264"/>
        <v>0 ปี</v>
      </c>
      <c r="AS3397" s="977" t="str">
        <f t="shared" ca="1" si="265"/>
        <v>2 เดือน</v>
      </c>
      <c r="AT3397" s="978" t="str">
        <f t="shared" ca="1" si="266"/>
        <v>17 วัน</v>
      </c>
      <c r="AU3397" s="245"/>
      <c r="AV3397" s="979" t="str">
        <f t="shared" ca="1" si="267"/>
        <v>0 ปี2 เดือน17 วัน</v>
      </c>
    </row>
    <row r="3398" spans="1:48" s="809" customFormat="1" ht="175.2" customHeight="1">
      <c r="A3398" s="867"/>
      <c r="B3398" s="958">
        <v>243787</v>
      </c>
      <c r="C3398" s="968">
        <f t="shared" si="268"/>
        <v>45461</v>
      </c>
      <c r="D3398" s="262">
        <v>8</v>
      </c>
      <c r="E3398" s="261" t="s">
        <v>6288</v>
      </c>
      <c r="F3398" s="1016" t="s">
        <v>6308</v>
      </c>
      <c r="G3398" s="1017">
        <v>64148</v>
      </c>
      <c r="H3398" s="1017"/>
      <c r="I3398" s="1016" t="s">
        <v>54</v>
      </c>
      <c r="J3398" s="1017" t="s">
        <v>442</v>
      </c>
      <c r="K3398" s="1017" t="s">
        <v>70</v>
      </c>
      <c r="L3398" s="1017"/>
      <c r="M3398" s="1016" t="s">
        <v>84</v>
      </c>
      <c r="N3398" s="1017" t="s">
        <v>3063</v>
      </c>
      <c r="O3398" s="1017" t="s">
        <v>65</v>
      </c>
      <c r="P3398" s="1017" t="s">
        <v>73</v>
      </c>
      <c r="Q3398" s="1017"/>
      <c r="R3398" s="1017"/>
      <c r="S3398" s="1017"/>
      <c r="T3398" s="1017" t="s">
        <v>6348</v>
      </c>
      <c r="U3398" s="347"/>
      <c r="V3398" s="347"/>
      <c r="W3398" s="347"/>
      <c r="X3398" s="347"/>
      <c r="Y3398" s="347"/>
      <c r="Z3398" s="347"/>
      <c r="AA3398" s="347"/>
      <c r="AB3398" s="347"/>
      <c r="AC3398" s="793" t="s">
        <v>184</v>
      </c>
      <c r="AD3398" s="347"/>
      <c r="AE3398" s="1016" t="s">
        <v>6254</v>
      </c>
      <c r="AF3398" s="347"/>
      <c r="AG3398" s="347"/>
      <c r="AH3398" s="262" t="s">
        <v>6353</v>
      </c>
      <c r="AI3398" s="347"/>
      <c r="AJ3398" s="347"/>
      <c r="AK3398" s="347"/>
      <c r="AL3398" s="347"/>
      <c r="AM3398" s="347"/>
      <c r="AN3398" s="347"/>
      <c r="AO3398" s="347"/>
      <c r="AP3398" s="347"/>
      <c r="AR3398" s="977" t="str">
        <f t="shared" ca="1" si="264"/>
        <v>0 ปี</v>
      </c>
      <c r="AS3398" s="977" t="str">
        <f t="shared" ca="1" si="265"/>
        <v>2 เดือน</v>
      </c>
      <c r="AT3398" s="978" t="str">
        <f t="shared" ca="1" si="266"/>
        <v>17 วัน</v>
      </c>
      <c r="AU3398" s="245"/>
      <c r="AV3398" s="979" t="str">
        <f t="shared" ca="1" si="267"/>
        <v>0 ปี2 เดือน17 วัน</v>
      </c>
    </row>
    <row r="3399" spans="1:48" s="809" customFormat="1" ht="175.2" customHeight="1">
      <c r="A3399" s="867"/>
      <c r="B3399" s="958">
        <v>243787</v>
      </c>
      <c r="C3399" s="968">
        <f t="shared" si="268"/>
        <v>45461</v>
      </c>
      <c r="D3399" s="262">
        <v>8</v>
      </c>
      <c r="E3399" s="261" t="s">
        <v>6288</v>
      </c>
      <c r="F3399" s="1016" t="s">
        <v>6309</v>
      </c>
      <c r="G3399" s="1017">
        <v>59178</v>
      </c>
      <c r="H3399" s="1017"/>
      <c r="I3399" s="1016" t="s">
        <v>60</v>
      </c>
      <c r="J3399" s="1017" t="s">
        <v>67</v>
      </c>
      <c r="K3399" s="1017" t="s">
        <v>61</v>
      </c>
      <c r="L3399" s="1017"/>
      <c r="M3399" s="1017" t="s">
        <v>84</v>
      </c>
      <c r="N3399" s="1017" t="s">
        <v>371</v>
      </c>
      <c r="O3399" s="1017" t="s">
        <v>203</v>
      </c>
      <c r="P3399" s="1017" t="s">
        <v>73</v>
      </c>
      <c r="Q3399" s="1017"/>
      <c r="R3399" s="1017"/>
      <c r="S3399" s="1017"/>
      <c r="T3399" s="1017"/>
      <c r="U3399" s="347"/>
      <c r="V3399" s="347"/>
      <c r="W3399" s="347"/>
      <c r="X3399" s="347"/>
      <c r="Y3399" s="347"/>
      <c r="Z3399" s="347"/>
      <c r="AA3399" s="347"/>
      <c r="AB3399" s="347"/>
      <c r="AC3399" s="793" t="s">
        <v>184</v>
      </c>
      <c r="AD3399" s="347"/>
      <c r="AE3399" s="1016" t="s">
        <v>6254</v>
      </c>
      <c r="AF3399" s="347"/>
      <c r="AG3399" s="347"/>
      <c r="AH3399" s="262" t="s">
        <v>6353</v>
      </c>
      <c r="AI3399" s="347"/>
      <c r="AJ3399" s="347"/>
      <c r="AK3399" s="347"/>
      <c r="AL3399" s="347"/>
      <c r="AM3399" s="347"/>
      <c r="AN3399" s="347"/>
      <c r="AO3399" s="347"/>
      <c r="AP3399" s="347"/>
      <c r="AR3399" s="977" t="str">
        <f t="shared" ca="1" si="264"/>
        <v>0 ปี</v>
      </c>
      <c r="AS3399" s="977" t="str">
        <f t="shared" ca="1" si="265"/>
        <v>2 เดือน</v>
      </c>
      <c r="AT3399" s="978" t="str">
        <f t="shared" ca="1" si="266"/>
        <v>17 วัน</v>
      </c>
      <c r="AU3399" s="245"/>
      <c r="AV3399" s="979" t="str">
        <f t="shared" ca="1" si="267"/>
        <v>0 ปี2 เดือน17 วัน</v>
      </c>
    </row>
    <row r="3400" spans="1:48" s="809" customFormat="1" ht="175.2" customHeight="1">
      <c r="A3400" s="867"/>
      <c r="B3400" s="958">
        <v>243787</v>
      </c>
      <c r="C3400" s="968">
        <f t="shared" si="268"/>
        <v>45461</v>
      </c>
      <c r="D3400" s="262">
        <v>8</v>
      </c>
      <c r="E3400" s="261" t="s">
        <v>6288</v>
      </c>
      <c r="F3400" s="1016" t="s">
        <v>6309</v>
      </c>
      <c r="G3400" s="1017">
        <v>64764</v>
      </c>
      <c r="H3400" s="1017"/>
      <c r="I3400" s="1016" t="s">
        <v>60</v>
      </c>
      <c r="J3400" s="1017" t="s">
        <v>67</v>
      </c>
      <c r="K3400" s="1017" t="s">
        <v>61</v>
      </c>
      <c r="L3400" s="1017"/>
      <c r="M3400" s="1017" t="s">
        <v>84</v>
      </c>
      <c r="N3400" s="1017" t="s">
        <v>5367</v>
      </c>
      <c r="O3400" s="1017" t="s">
        <v>78</v>
      </c>
      <c r="P3400" s="1017" t="s">
        <v>73</v>
      </c>
      <c r="Q3400" s="1017"/>
      <c r="R3400" s="1017"/>
      <c r="S3400" s="1017"/>
      <c r="T3400" s="1017"/>
      <c r="U3400" s="347"/>
      <c r="V3400" s="347"/>
      <c r="W3400" s="347"/>
      <c r="X3400" s="347"/>
      <c r="Y3400" s="347"/>
      <c r="Z3400" s="347"/>
      <c r="AA3400" s="347"/>
      <c r="AB3400" s="347"/>
      <c r="AC3400" s="793" t="s">
        <v>184</v>
      </c>
      <c r="AD3400" s="347"/>
      <c r="AE3400" s="1016" t="s">
        <v>6254</v>
      </c>
      <c r="AF3400" s="347"/>
      <c r="AG3400" s="347"/>
      <c r="AH3400" s="262" t="s">
        <v>6353</v>
      </c>
      <c r="AI3400" s="347"/>
      <c r="AJ3400" s="347"/>
      <c r="AK3400" s="347"/>
      <c r="AL3400" s="347"/>
      <c r="AM3400" s="347"/>
      <c r="AN3400" s="347"/>
      <c r="AO3400" s="347"/>
      <c r="AP3400" s="347"/>
      <c r="AR3400" s="977" t="str">
        <f t="shared" ref="AR3400:AR3463" ca="1" si="269">DATEDIF(C3400,TODAY(),"Y")&amp;" ปี"</f>
        <v>0 ปี</v>
      </c>
      <c r="AS3400" s="977" t="str">
        <f t="shared" ref="AS3400:AS3463" ca="1" si="270">DATEDIF(C3400,TODAY(),"YM")&amp;" เดือน"</f>
        <v>2 เดือน</v>
      </c>
      <c r="AT3400" s="978" t="str">
        <f t="shared" ref="AT3400:AT3463" ca="1" si="271">DATEDIF(C3400,TODAY(),"MD")&amp;" วัน"</f>
        <v>17 วัน</v>
      </c>
      <c r="AU3400" s="245"/>
      <c r="AV3400" s="979" t="str">
        <f t="shared" ref="AV3400:AV3463" ca="1" si="272">DATEDIF(C3400,TODAY(),"Y")&amp;" ปี" &amp;DATEDIF(C3400,TODAY(),"YM") &amp;" เดือน"&amp;DATEDIF(C3400,TODAY(),"MD")&amp;" วัน"</f>
        <v>0 ปี2 เดือน17 วัน</v>
      </c>
    </row>
    <row r="3401" spans="1:48" s="809" customFormat="1" ht="175.2" customHeight="1">
      <c r="A3401" s="867"/>
      <c r="B3401" s="958">
        <v>243787</v>
      </c>
      <c r="C3401" s="968">
        <f t="shared" si="268"/>
        <v>45461</v>
      </c>
      <c r="D3401" s="262">
        <v>8</v>
      </c>
      <c r="E3401" s="261" t="s">
        <v>6288</v>
      </c>
      <c r="F3401" s="1016" t="s">
        <v>6309</v>
      </c>
      <c r="G3401" s="1017">
        <v>59486</v>
      </c>
      <c r="H3401" s="1017"/>
      <c r="I3401" s="1017" t="s">
        <v>60</v>
      </c>
      <c r="J3401" s="1017" t="s">
        <v>67</v>
      </c>
      <c r="K3401" s="1017" t="s">
        <v>61</v>
      </c>
      <c r="L3401" s="1017"/>
      <c r="M3401" s="1017" t="s">
        <v>84</v>
      </c>
      <c r="N3401" s="1017" t="s">
        <v>6349</v>
      </c>
      <c r="O3401" s="1017" t="s">
        <v>76</v>
      </c>
      <c r="P3401" s="1017" t="s">
        <v>73</v>
      </c>
      <c r="Q3401" s="1017"/>
      <c r="R3401" s="1017"/>
      <c r="S3401" s="1017"/>
      <c r="T3401" s="1017"/>
      <c r="U3401" s="347"/>
      <c r="V3401" s="347"/>
      <c r="W3401" s="347"/>
      <c r="X3401" s="347"/>
      <c r="Y3401" s="347"/>
      <c r="Z3401" s="347"/>
      <c r="AA3401" s="347"/>
      <c r="AB3401" s="347"/>
      <c r="AC3401" s="793" t="s">
        <v>184</v>
      </c>
      <c r="AD3401" s="347"/>
      <c r="AE3401" s="1016" t="s">
        <v>6254</v>
      </c>
      <c r="AF3401" s="347"/>
      <c r="AG3401" s="347"/>
      <c r="AH3401" s="262" t="s">
        <v>6353</v>
      </c>
      <c r="AI3401" s="347"/>
      <c r="AJ3401" s="347"/>
      <c r="AK3401" s="347"/>
      <c r="AL3401" s="347"/>
      <c r="AM3401" s="347"/>
      <c r="AN3401" s="347"/>
      <c r="AO3401" s="347"/>
      <c r="AP3401" s="347"/>
      <c r="AR3401" s="977" t="str">
        <f t="shared" ca="1" si="269"/>
        <v>0 ปี</v>
      </c>
      <c r="AS3401" s="977" t="str">
        <f t="shared" ca="1" si="270"/>
        <v>2 เดือน</v>
      </c>
      <c r="AT3401" s="978" t="str">
        <f t="shared" ca="1" si="271"/>
        <v>17 วัน</v>
      </c>
      <c r="AU3401" s="245"/>
      <c r="AV3401" s="979" t="str">
        <f t="shared" ca="1" si="272"/>
        <v>0 ปี2 เดือน17 วัน</v>
      </c>
    </row>
    <row r="3402" spans="1:48" s="809" customFormat="1" ht="175.2" customHeight="1">
      <c r="A3402" s="867"/>
      <c r="B3402" s="958">
        <v>243787</v>
      </c>
      <c r="C3402" s="968">
        <f t="shared" si="268"/>
        <v>45461</v>
      </c>
      <c r="D3402" s="262">
        <v>8</v>
      </c>
      <c r="E3402" s="261" t="s">
        <v>6288</v>
      </c>
      <c r="F3402" s="1016" t="s">
        <v>6309</v>
      </c>
      <c r="G3402" s="1017">
        <v>63430</v>
      </c>
      <c r="H3402" s="1017"/>
      <c r="I3402" s="1017" t="s">
        <v>54</v>
      </c>
      <c r="J3402" s="1017" t="s">
        <v>85</v>
      </c>
      <c r="K3402" s="1017" t="s">
        <v>70</v>
      </c>
      <c r="L3402" s="1017"/>
      <c r="M3402" s="1017" t="s">
        <v>84</v>
      </c>
      <c r="N3402" s="1017" t="s">
        <v>371</v>
      </c>
      <c r="O3402" s="1017" t="s">
        <v>65</v>
      </c>
      <c r="P3402" s="1017" t="s">
        <v>527</v>
      </c>
      <c r="Q3402" s="1017"/>
      <c r="R3402" s="1017"/>
      <c r="S3402" s="1017"/>
      <c r="T3402" s="1017"/>
      <c r="U3402" s="347"/>
      <c r="V3402" s="347"/>
      <c r="W3402" s="347"/>
      <c r="X3402" s="347"/>
      <c r="Y3402" s="347"/>
      <c r="Z3402" s="347"/>
      <c r="AA3402" s="347"/>
      <c r="AB3402" s="347"/>
      <c r="AC3402" s="793" t="s">
        <v>184</v>
      </c>
      <c r="AD3402" s="347"/>
      <c r="AE3402" s="1016" t="s">
        <v>6254</v>
      </c>
      <c r="AF3402" s="347"/>
      <c r="AG3402" s="347"/>
      <c r="AH3402" s="262" t="s">
        <v>6353</v>
      </c>
      <c r="AI3402" s="347"/>
      <c r="AJ3402" s="347"/>
      <c r="AK3402" s="347"/>
      <c r="AL3402" s="347"/>
      <c r="AM3402" s="347"/>
      <c r="AN3402" s="347"/>
      <c r="AO3402" s="347"/>
      <c r="AP3402" s="347"/>
      <c r="AR3402" s="977" t="str">
        <f t="shared" ca="1" si="269"/>
        <v>0 ปี</v>
      </c>
      <c r="AS3402" s="977" t="str">
        <f t="shared" ca="1" si="270"/>
        <v>2 เดือน</v>
      </c>
      <c r="AT3402" s="978" t="str">
        <f t="shared" ca="1" si="271"/>
        <v>17 วัน</v>
      </c>
      <c r="AU3402" s="245"/>
      <c r="AV3402" s="979" t="str">
        <f t="shared" ca="1" si="272"/>
        <v>0 ปี2 เดือน17 วัน</v>
      </c>
    </row>
    <row r="3403" spans="1:48" s="809" customFormat="1" ht="175.2" customHeight="1">
      <c r="A3403" s="867"/>
      <c r="B3403" s="958">
        <v>243787</v>
      </c>
      <c r="C3403" s="968">
        <f t="shared" si="268"/>
        <v>45461</v>
      </c>
      <c r="D3403" s="262">
        <v>8</v>
      </c>
      <c r="E3403" s="261" t="s">
        <v>6288</v>
      </c>
      <c r="F3403" s="1016" t="s">
        <v>6309</v>
      </c>
      <c r="G3403" s="1016">
        <v>63396</v>
      </c>
      <c r="H3403" s="1016"/>
      <c r="I3403" s="1016" t="s">
        <v>54</v>
      </c>
      <c r="J3403" s="1016" t="s">
        <v>55</v>
      </c>
      <c r="K3403" s="1016" t="s">
        <v>70</v>
      </c>
      <c r="L3403" s="1016"/>
      <c r="M3403" s="1016" t="s">
        <v>84</v>
      </c>
      <c r="N3403" s="1016" t="s">
        <v>371</v>
      </c>
      <c r="O3403" s="1016" t="s">
        <v>203</v>
      </c>
      <c r="P3403" s="1016" t="s">
        <v>73</v>
      </c>
      <c r="Q3403" s="1016"/>
      <c r="R3403" s="1016"/>
      <c r="S3403" s="1016"/>
      <c r="T3403" s="1016"/>
      <c r="U3403" s="347"/>
      <c r="V3403" s="347"/>
      <c r="W3403" s="347"/>
      <c r="X3403" s="347"/>
      <c r="Y3403" s="347"/>
      <c r="Z3403" s="347"/>
      <c r="AA3403" s="347"/>
      <c r="AB3403" s="347"/>
      <c r="AC3403" s="793" t="s">
        <v>184</v>
      </c>
      <c r="AD3403" s="347"/>
      <c r="AE3403" s="1016" t="s">
        <v>6254</v>
      </c>
      <c r="AF3403" s="347"/>
      <c r="AG3403" s="347"/>
      <c r="AH3403" s="262" t="s">
        <v>6353</v>
      </c>
      <c r="AI3403" s="347"/>
      <c r="AJ3403" s="347"/>
      <c r="AK3403" s="347"/>
      <c r="AL3403" s="347"/>
      <c r="AM3403" s="347"/>
      <c r="AN3403" s="347"/>
      <c r="AO3403" s="347"/>
      <c r="AP3403" s="347"/>
      <c r="AR3403" s="977" t="str">
        <f t="shared" ca="1" si="269"/>
        <v>0 ปี</v>
      </c>
      <c r="AS3403" s="977" t="str">
        <f t="shared" ca="1" si="270"/>
        <v>2 เดือน</v>
      </c>
      <c r="AT3403" s="978" t="str">
        <f t="shared" ca="1" si="271"/>
        <v>17 วัน</v>
      </c>
      <c r="AU3403" s="245"/>
      <c r="AV3403" s="979" t="str">
        <f t="shared" ca="1" si="272"/>
        <v>0 ปี2 เดือน17 วัน</v>
      </c>
    </row>
    <row r="3404" spans="1:48" s="809" customFormat="1" ht="175.2" customHeight="1">
      <c r="A3404" s="867"/>
      <c r="B3404" s="958">
        <v>243787</v>
      </c>
      <c r="C3404" s="968">
        <f t="shared" si="268"/>
        <v>45461</v>
      </c>
      <c r="D3404" s="262">
        <v>8</v>
      </c>
      <c r="E3404" s="261" t="s">
        <v>6288</v>
      </c>
      <c r="F3404" s="1016" t="s">
        <v>6309</v>
      </c>
      <c r="G3404" s="1016">
        <v>249555</v>
      </c>
      <c r="H3404" s="1016"/>
      <c r="I3404" s="1016" t="s">
        <v>54</v>
      </c>
      <c r="J3404" s="1016" t="s">
        <v>55</v>
      </c>
      <c r="K3404" s="1016" t="s">
        <v>70</v>
      </c>
      <c r="L3404" s="1016"/>
      <c r="M3404" s="1016" t="s">
        <v>84</v>
      </c>
      <c r="N3404" s="1016" t="s">
        <v>6350</v>
      </c>
      <c r="O3404" s="1016" t="s">
        <v>1205</v>
      </c>
      <c r="P3404" s="1016" t="s">
        <v>73</v>
      </c>
      <c r="Q3404" s="1016"/>
      <c r="R3404" s="1016"/>
      <c r="S3404" s="1016"/>
      <c r="T3404" s="1016"/>
      <c r="U3404" s="347"/>
      <c r="V3404" s="347"/>
      <c r="W3404" s="347"/>
      <c r="X3404" s="347"/>
      <c r="Y3404" s="347"/>
      <c r="Z3404" s="347"/>
      <c r="AA3404" s="347"/>
      <c r="AB3404" s="347"/>
      <c r="AC3404" s="793" t="s">
        <v>184</v>
      </c>
      <c r="AD3404" s="347"/>
      <c r="AE3404" s="1016" t="s">
        <v>6254</v>
      </c>
      <c r="AF3404" s="347"/>
      <c r="AG3404" s="347"/>
      <c r="AH3404" s="262" t="s">
        <v>6353</v>
      </c>
      <c r="AI3404" s="347"/>
      <c r="AJ3404" s="347"/>
      <c r="AK3404" s="347"/>
      <c r="AL3404" s="347"/>
      <c r="AM3404" s="347"/>
      <c r="AN3404" s="347"/>
      <c r="AO3404" s="347"/>
      <c r="AP3404" s="347"/>
      <c r="AR3404" s="977" t="str">
        <f t="shared" ca="1" si="269"/>
        <v>0 ปี</v>
      </c>
      <c r="AS3404" s="977" t="str">
        <f t="shared" ca="1" si="270"/>
        <v>2 เดือน</v>
      </c>
      <c r="AT3404" s="978" t="str">
        <f t="shared" ca="1" si="271"/>
        <v>17 วัน</v>
      </c>
      <c r="AU3404" s="245"/>
      <c r="AV3404" s="979" t="str">
        <f t="shared" ca="1" si="272"/>
        <v>0 ปี2 เดือน17 วัน</v>
      </c>
    </row>
    <row r="3405" spans="1:48" s="809" customFormat="1" ht="175.2" customHeight="1">
      <c r="A3405" s="867"/>
      <c r="B3405" s="958">
        <v>243787</v>
      </c>
      <c r="C3405" s="968">
        <f t="shared" si="268"/>
        <v>45461</v>
      </c>
      <c r="D3405" s="262">
        <v>8</v>
      </c>
      <c r="E3405" s="261" t="s">
        <v>6288</v>
      </c>
      <c r="F3405" s="1016" t="s">
        <v>6310</v>
      </c>
      <c r="G3405" s="1016">
        <v>65147</v>
      </c>
      <c r="H3405" s="1016"/>
      <c r="I3405" s="1016" t="s">
        <v>54</v>
      </c>
      <c r="J3405" s="1016" t="s">
        <v>85</v>
      </c>
      <c r="K3405" s="1016" t="s">
        <v>70</v>
      </c>
      <c r="L3405" s="1016"/>
      <c r="M3405" s="1016" t="s">
        <v>84</v>
      </c>
      <c r="N3405" s="1016" t="s">
        <v>118</v>
      </c>
      <c r="O3405" s="1016" t="s">
        <v>230</v>
      </c>
      <c r="P3405" s="1016" t="s">
        <v>58</v>
      </c>
      <c r="Q3405" s="1016" t="s">
        <v>66</v>
      </c>
      <c r="R3405" s="1016" t="s">
        <v>6351</v>
      </c>
      <c r="S3405" s="1016" t="s">
        <v>6352</v>
      </c>
      <c r="T3405" s="1016"/>
      <c r="U3405" s="347"/>
      <c r="V3405" s="347"/>
      <c r="W3405" s="347"/>
      <c r="X3405" s="347"/>
      <c r="Y3405" s="347"/>
      <c r="Z3405" s="347"/>
      <c r="AA3405" s="347"/>
      <c r="AB3405" s="347"/>
      <c r="AC3405" s="793" t="s">
        <v>184</v>
      </c>
      <c r="AD3405" s="347"/>
      <c r="AE3405" s="1016" t="s">
        <v>6254</v>
      </c>
      <c r="AF3405" s="347"/>
      <c r="AG3405" s="347"/>
      <c r="AH3405" s="262" t="s">
        <v>6353</v>
      </c>
      <c r="AI3405" s="347"/>
      <c r="AJ3405" s="347"/>
      <c r="AK3405" s="347"/>
      <c r="AL3405" s="347"/>
      <c r="AM3405" s="347"/>
      <c r="AN3405" s="347"/>
      <c r="AO3405" s="347"/>
      <c r="AP3405" s="347"/>
      <c r="AR3405" s="977" t="str">
        <f t="shared" ca="1" si="269"/>
        <v>0 ปี</v>
      </c>
      <c r="AS3405" s="977" t="str">
        <f t="shared" ca="1" si="270"/>
        <v>2 เดือน</v>
      </c>
      <c r="AT3405" s="978" t="str">
        <f t="shared" ca="1" si="271"/>
        <v>17 วัน</v>
      </c>
      <c r="AU3405" s="245"/>
      <c r="AV3405" s="979" t="str">
        <f t="shared" ca="1" si="272"/>
        <v>0 ปี2 เดือน17 วัน</v>
      </c>
    </row>
    <row r="3406" spans="1:48" s="809" customFormat="1" ht="175.2" customHeight="1">
      <c r="A3406" s="867"/>
      <c r="B3406" s="958">
        <v>243787</v>
      </c>
      <c r="C3406" s="968">
        <f t="shared" si="268"/>
        <v>45461</v>
      </c>
      <c r="D3406" s="262">
        <v>8</v>
      </c>
      <c r="E3406" s="261" t="s">
        <v>6288</v>
      </c>
      <c r="F3406" s="1016" t="s">
        <v>6310</v>
      </c>
      <c r="G3406" s="1016">
        <v>65153</v>
      </c>
      <c r="H3406" s="1016"/>
      <c r="I3406" s="1016" t="s">
        <v>54</v>
      </c>
      <c r="J3406" s="1016" t="s">
        <v>85</v>
      </c>
      <c r="K3406" s="1016" t="s">
        <v>70</v>
      </c>
      <c r="L3406" s="1016"/>
      <c r="M3406" s="1016" t="s">
        <v>84</v>
      </c>
      <c r="N3406" s="1016" t="s">
        <v>118</v>
      </c>
      <c r="O3406" s="1016" t="s">
        <v>124</v>
      </c>
      <c r="P3406" s="1016" t="s">
        <v>73</v>
      </c>
      <c r="Q3406" s="1016"/>
      <c r="R3406" s="1016"/>
      <c r="S3406" s="1016"/>
      <c r="T3406" s="1016"/>
      <c r="U3406" s="347"/>
      <c r="V3406" s="347"/>
      <c r="W3406" s="347"/>
      <c r="X3406" s="347"/>
      <c r="Y3406" s="347"/>
      <c r="Z3406" s="347"/>
      <c r="AA3406" s="347"/>
      <c r="AB3406" s="347"/>
      <c r="AC3406" s="793" t="s">
        <v>184</v>
      </c>
      <c r="AD3406" s="347"/>
      <c r="AE3406" s="1016" t="s">
        <v>6254</v>
      </c>
      <c r="AF3406" s="347"/>
      <c r="AG3406" s="347"/>
      <c r="AH3406" s="262" t="s">
        <v>6353</v>
      </c>
      <c r="AI3406" s="347"/>
      <c r="AJ3406" s="347"/>
      <c r="AK3406" s="347"/>
      <c r="AL3406" s="347"/>
      <c r="AM3406" s="347"/>
      <c r="AN3406" s="347"/>
      <c r="AO3406" s="347"/>
      <c r="AP3406" s="347"/>
      <c r="AR3406" s="977" t="str">
        <f t="shared" ca="1" si="269"/>
        <v>0 ปี</v>
      </c>
      <c r="AS3406" s="977" t="str">
        <f t="shared" ca="1" si="270"/>
        <v>2 เดือน</v>
      </c>
      <c r="AT3406" s="978" t="str">
        <f t="shared" ca="1" si="271"/>
        <v>17 วัน</v>
      </c>
      <c r="AU3406" s="245"/>
      <c r="AV3406" s="979" t="str">
        <f t="shared" ca="1" si="272"/>
        <v>0 ปี2 เดือน17 วัน</v>
      </c>
    </row>
    <row r="3407" spans="1:48" s="809" customFormat="1" ht="175.2" customHeight="1">
      <c r="A3407" s="867"/>
      <c r="B3407" s="958">
        <v>243797</v>
      </c>
      <c r="C3407" s="1023">
        <f t="shared" si="268"/>
        <v>45471</v>
      </c>
      <c r="D3407" s="262">
        <v>8</v>
      </c>
      <c r="E3407" s="261" t="s">
        <v>6404</v>
      </c>
      <c r="F3407" s="1024" t="s">
        <v>6370</v>
      </c>
      <c r="G3407" s="1025">
        <v>107002</v>
      </c>
      <c r="H3407" s="1025"/>
      <c r="I3407" s="1025" t="s">
        <v>54</v>
      </c>
      <c r="J3407" s="1025" t="s">
        <v>69</v>
      </c>
      <c r="K3407" s="1025" t="s">
        <v>70</v>
      </c>
      <c r="L3407" s="1025"/>
      <c r="M3407" s="1025" t="s">
        <v>57</v>
      </c>
      <c r="N3407" s="1025" t="s">
        <v>6405</v>
      </c>
      <c r="O3407" s="1025" t="s">
        <v>74</v>
      </c>
      <c r="P3407" s="1026" t="s">
        <v>72</v>
      </c>
      <c r="Q3407" s="1026"/>
      <c r="R3407" s="1025"/>
      <c r="S3407" s="1025"/>
      <c r="T3407" s="1025"/>
      <c r="U3407" s="347"/>
      <c r="V3407" s="347"/>
      <c r="W3407" s="347"/>
      <c r="X3407" s="347"/>
      <c r="Y3407" s="347"/>
      <c r="Z3407" s="347"/>
      <c r="AA3407" s="347"/>
      <c r="AB3407" s="347"/>
      <c r="AC3407" s="1031" t="s">
        <v>184</v>
      </c>
      <c r="AD3407" s="1032"/>
      <c r="AE3407" s="1032"/>
      <c r="AF3407" s="347"/>
      <c r="AG3407" s="347"/>
      <c r="AH3407" s="262" t="s">
        <v>6476</v>
      </c>
      <c r="AI3407" s="347"/>
      <c r="AJ3407" s="347"/>
      <c r="AK3407" s="347"/>
      <c r="AL3407" s="347"/>
      <c r="AM3407" s="347"/>
      <c r="AN3407" s="347"/>
      <c r="AO3407" s="347"/>
      <c r="AP3407" s="347"/>
      <c r="AR3407" s="977" t="str">
        <f t="shared" ca="1" si="269"/>
        <v>0 ปี</v>
      </c>
      <c r="AS3407" s="977" t="str">
        <f t="shared" ca="1" si="270"/>
        <v>2 เดือน</v>
      </c>
      <c r="AT3407" s="978" t="str">
        <f t="shared" ca="1" si="271"/>
        <v>7 วัน</v>
      </c>
      <c r="AU3407" s="245"/>
      <c r="AV3407" s="979" t="str">
        <f t="shared" ca="1" si="272"/>
        <v>0 ปี2 เดือน7 วัน</v>
      </c>
    </row>
    <row r="3408" spans="1:48" s="809" customFormat="1" ht="175.2" customHeight="1">
      <c r="A3408" s="867"/>
      <c r="B3408" s="958">
        <v>243797</v>
      </c>
      <c r="C3408" s="1023">
        <f t="shared" ref="C3408:C3471" si="273" xml:space="preserve"> EDATE(B3408,-543*12)</f>
        <v>45471</v>
      </c>
      <c r="D3408" s="262">
        <v>8</v>
      </c>
      <c r="E3408" s="261" t="s">
        <v>6404</v>
      </c>
      <c r="F3408" s="1024" t="s">
        <v>6370</v>
      </c>
      <c r="G3408" s="1025">
        <v>84635</v>
      </c>
      <c r="H3408" s="1025"/>
      <c r="I3408" s="1025" t="s">
        <v>54</v>
      </c>
      <c r="J3408" s="1025" t="s">
        <v>69</v>
      </c>
      <c r="K3408" s="1025" t="s">
        <v>70</v>
      </c>
      <c r="L3408" s="1025"/>
      <c r="M3408" s="1025" t="s">
        <v>57</v>
      </c>
      <c r="N3408" s="1025" t="s">
        <v>4677</v>
      </c>
      <c r="O3408" s="1025" t="s">
        <v>1159</v>
      </c>
      <c r="P3408" s="1026" t="s">
        <v>72</v>
      </c>
      <c r="Q3408" s="1026"/>
      <c r="R3408" s="1025"/>
      <c r="S3408" s="1025"/>
      <c r="T3408" s="1025"/>
      <c r="U3408" s="347"/>
      <c r="V3408" s="347"/>
      <c r="W3408" s="347"/>
      <c r="X3408" s="347"/>
      <c r="Y3408" s="347"/>
      <c r="Z3408" s="347"/>
      <c r="AA3408" s="347"/>
      <c r="AB3408" s="347"/>
      <c r="AC3408" s="1031" t="s">
        <v>184</v>
      </c>
      <c r="AD3408" s="1032"/>
      <c r="AE3408" s="1032"/>
      <c r="AF3408" s="347"/>
      <c r="AG3408" s="347"/>
      <c r="AH3408" s="262" t="s">
        <v>6476</v>
      </c>
      <c r="AI3408" s="347"/>
      <c r="AJ3408" s="347"/>
      <c r="AK3408" s="347"/>
      <c r="AL3408" s="347"/>
      <c r="AM3408" s="347"/>
      <c r="AN3408" s="347"/>
      <c r="AO3408" s="347"/>
      <c r="AP3408" s="347"/>
      <c r="AR3408" s="977" t="str">
        <f t="shared" ca="1" si="269"/>
        <v>0 ปี</v>
      </c>
      <c r="AS3408" s="977" t="str">
        <f t="shared" ca="1" si="270"/>
        <v>2 เดือน</v>
      </c>
      <c r="AT3408" s="978" t="str">
        <f t="shared" ca="1" si="271"/>
        <v>7 วัน</v>
      </c>
      <c r="AU3408" s="245"/>
      <c r="AV3408" s="979" t="str">
        <f t="shared" ca="1" si="272"/>
        <v>0 ปี2 เดือน7 วัน</v>
      </c>
    </row>
    <row r="3409" spans="1:48" s="809" customFormat="1" ht="175.2" customHeight="1">
      <c r="A3409" s="867"/>
      <c r="B3409" s="958">
        <v>243797</v>
      </c>
      <c r="C3409" s="1023">
        <f t="shared" si="273"/>
        <v>45471</v>
      </c>
      <c r="D3409" s="262">
        <v>8</v>
      </c>
      <c r="E3409" s="261" t="s">
        <v>6404</v>
      </c>
      <c r="F3409" s="1024" t="s">
        <v>6370</v>
      </c>
      <c r="G3409" s="1025">
        <v>84555</v>
      </c>
      <c r="H3409" s="1025"/>
      <c r="I3409" s="1025" t="s">
        <v>54</v>
      </c>
      <c r="J3409" s="1025" t="s">
        <v>69</v>
      </c>
      <c r="K3409" s="1025" t="s">
        <v>70</v>
      </c>
      <c r="L3409" s="1025"/>
      <c r="M3409" s="1025" t="s">
        <v>57</v>
      </c>
      <c r="N3409" s="1025" t="s">
        <v>4676</v>
      </c>
      <c r="O3409" s="1025" t="s">
        <v>74</v>
      </c>
      <c r="P3409" s="1026" t="s">
        <v>72</v>
      </c>
      <c r="Q3409" s="1026"/>
      <c r="R3409" s="1025"/>
      <c r="S3409" s="1025"/>
      <c r="T3409" s="1025"/>
      <c r="U3409" s="347"/>
      <c r="V3409" s="347"/>
      <c r="W3409" s="347"/>
      <c r="X3409" s="347"/>
      <c r="Y3409" s="347"/>
      <c r="Z3409" s="347"/>
      <c r="AA3409" s="347"/>
      <c r="AB3409" s="347"/>
      <c r="AC3409" s="1031" t="s">
        <v>184</v>
      </c>
      <c r="AD3409" s="1032"/>
      <c r="AE3409" s="1032"/>
      <c r="AF3409" s="347"/>
      <c r="AG3409" s="347"/>
      <c r="AH3409" s="262" t="s">
        <v>6476</v>
      </c>
      <c r="AI3409" s="347"/>
      <c r="AJ3409" s="347"/>
      <c r="AK3409" s="347"/>
      <c r="AL3409" s="347"/>
      <c r="AM3409" s="347"/>
      <c r="AN3409" s="347"/>
      <c r="AO3409" s="347"/>
      <c r="AP3409" s="347"/>
      <c r="AR3409" s="977" t="str">
        <f t="shared" ca="1" si="269"/>
        <v>0 ปี</v>
      </c>
      <c r="AS3409" s="977" t="str">
        <f t="shared" ca="1" si="270"/>
        <v>2 เดือน</v>
      </c>
      <c r="AT3409" s="978" t="str">
        <f t="shared" ca="1" si="271"/>
        <v>7 วัน</v>
      </c>
      <c r="AU3409" s="245"/>
      <c r="AV3409" s="979" t="str">
        <f t="shared" ca="1" si="272"/>
        <v>0 ปี2 เดือน7 วัน</v>
      </c>
    </row>
    <row r="3410" spans="1:48" s="809" customFormat="1" ht="175.2" customHeight="1">
      <c r="A3410" s="867"/>
      <c r="B3410" s="958">
        <v>243797</v>
      </c>
      <c r="C3410" s="1023">
        <f t="shared" si="273"/>
        <v>45471</v>
      </c>
      <c r="D3410" s="262">
        <v>8</v>
      </c>
      <c r="E3410" s="261" t="s">
        <v>6404</v>
      </c>
      <c r="F3410" s="1024" t="s">
        <v>6370</v>
      </c>
      <c r="G3410" s="1025">
        <v>84277</v>
      </c>
      <c r="H3410" s="1025"/>
      <c r="I3410" s="1025" t="s">
        <v>54</v>
      </c>
      <c r="J3410" s="1025" t="s">
        <v>69</v>
      </c>
      <c r="K3410" s="1025" t="s">
        <v>70</v>
      </c>
      <c r="L3410" s="1025"/>
      <c r="M3410" s="1025" t="s">
        <v>57</v>
      </c>
      <c r="N3410" s="1025" t="s">
        <v>4795</v>
      </c>
      <c r="O3410" s="1025" t="s">
        <v>79</v>
      </c>
      <c r="P3410" s="1026" t="s">
        <v>72</v>
      </c>
      <c r="Q3410" s="1026"/>
      <c r="R3410" s="1025"/>
      <c r="S3410" s="1025"/>
      <c r="T3410" s="1025"/>
      <c r="U3410" s="347"/>
      <c r="V3410" s="347"/>
      <c r="W3410" s="347"/>
      <c r="X3410" s="347"/>
      <c r="Y3410" s="347"/>
      <c r="Z3410" s="347"/>
      <c r="AA3410" s="347"/>
      <c r="AB3410" s="347"/>
      <c r="AC3410" s="1031" t="s">
        <v>184</v>
      </c>
      <c r="AD3410" s="1032"/>
      <c r="AE3410" s="1032"/>
      <c r="AF3410" s="347"/>
      <c r="AG3410" s="347"/>
      <c r="AH3410" s="262" t="s">
        <v>6476</v>
      </c>
      <c r="AI3410" s="347"/>
      <c r="AJ3410" s="347"/>
      <c r="AK3410" s="347"/>
      <c r="AL3410" s="347"/>
      <c r="AM3410" s="347"/>
      <c r="AN3410" s="347"/>
      <c r="AO3410" s="347"/>
      <c r="AP3410" s="347"/>
      <c r="AR3410" s="977" t="str">
        <f t="shared" ca="1" si="269"/>
        <v>0 ปี</v>
      </c>
      <c r="AS3410" s="977" t="str">
        <f t="shared" ca="1" si="270"/>
        <v>2 เดือน</v>
      </c>
      <c r="AT3410" s="978" t="str">
        <f t="shared" ca="1" si="271"/>
        <v>7 วัน</v>
      </c>
      <c r="AU3410" s="245"/>
      <c r="AV3410" s="979" t="str">
        <f t="shared" ca="1" si="272"/>
        <v>0 ปี2 เดือน7 วัน</v>
      </c>
    </row>
    <row r="3411" spans="1:48" s="809" customFormat="1" ht="175.2" customHeight="1">
      <c r="A3411" s="867"/>
      <c r="B3411" s="958">
        <v>243797</v>
      </c>
      <c r="C3411" s="1023">
        <f t="shared" si="273"/>
        <v>45471</v>
      </c>
      <c r="D3411" s="262">
        <v>8</v>
      </c>
      <c r="E3411" s="261" t="s">
        <v>6404</v>
      </c>
      <c r="F3411" s="1024" t="s">
        <v>6370</v>
      </c>
      <c r="G3411" s="1025">
        <v>85912</v>
      </c>
      <c r="H3411" s="1025"/>
      <c r="I3411" s="1025" t="s">
        <v>54</v>
      </c>
      <c r="J3411" s="1025" t="s">
        <v>69</v>
      </c>
      <c r="K3411" s="1025" t="s">
        <v>70</v>
      </c>
      <c r="L3411" s="1025"/>
      <c r="M3411" s="1025" t="s">
        <v>57</v>
      </c>
      <c r="N3411" s="1025" t="s">
        <v>4795</v>
      </c>
      <c r="O3411" s="1025" t="s">
        <v>127</v>
      </c>
      <c r="P3411" s="1026" t="s">
        <v>72</v>
      </c>
      <c r="Q3411" s="1026"/>
      <c r="R3411" s="1025"/>
      <c r="S3411" s="1025"/>
      <c r="T3411" s="1025"/>
      <c r="U3411" s="347"/>
      <c r="V3411" s="347"/>
      <c r="W3411" s="347"/>
      <c r="X3411" s="347"/>
      <c r="Y3411" s="347"/>
      <c r="Z3411" s="347"/>
      <c r="AA3411" s="347"/>
      <c r="AB3411" s="347"/>
      <c r="AC3411" s="1031" t="s">
        <v>184</v>
      </c>
      <c r="AD3411" s="1032"/>
      <c r="AE3411" s="1032"/>
      <c r="AF3411" s="347"/>
      <c r="AG3411" s="347"/>
      <c r="AH3411" s="262" t="s">
        <v>6476</v>
      </c>
      <c r="AI3411" s="347"/>
      <c r="AJ3411" s="347"/>
      <c r="AK3411" s="347"/>
      <c r="AL3411" s="347"/>
      <c r="AM3411" s="347"/>
      <c r="AN3411" s="347"/>
      <c r="AO3411" s="347"/>
      <c r="AP3411" s="347"/>
      <c r="AR3411" s="977" t="str">
        <f t="shared" ca="1" si="269"/>
        <v>0 ปี</v>
      </c>
      <c r="AS3411" s="977" t="str">
        <f t="shared" ca="1" si="270"/>
        <v>2 เดือน</v>
      </c>
      <c r="AT3411" s="978" t="str">
        <f t="shared" ca="1" si="271"/>
        <v>7 วัน</v>
      </c>
      <c r="AU3411" s="245"/>
      <c r="AV3411" s="979" t="str">
        <f t="shared" ca="1" si="272"/>
        <v>0 ปี2 เดือน7 วัน</v>
      </c>
    </row>
    <row r="3412" spans="1:48" s="809" customFormat="1" ht="175.2" customHeight="1">
      <c r="A3412" s="867"/>
      <c r="B3412" s="958">
        <v>243797</v>
      </c>
      <c r="C3412" s="1023">
        <f t="shared" si="273"/>
        <v>45471</v>
      </c>
      <c r="D3412" s="262">
        <v>8</v>
      </c>
      <c r="E3412" s="261" t="s">
        <v>6404</v>
      </c>
      <c r="F3412" s="1024" t="s">
        <v>6370</v>
      </c>
      <c r="G3412" s="1025">
        <v>84368</v>
      </c>
      <c r="H3412" s="1025"/>
      <c r="I3412" s="1025" t="s">
        <v>54</v>
      </c>
      <c r="J3412" s="1025" t="s">
        <v>69</v>
      </c>
      <c r="K3412" s="1025" t="s">
        <v>70</v>
      </c>
      <c r="L3412" s="1025"/>
      <c r="M3412" s="1025" t="s">
        <v>57</v>
      </c>
      <c r="N3412" s="1025" t="s">
        <v>5817</v>
      </c>
      <c r="O3412" s="1025" t="s">
        <v>78</v>
      </c>
      <c r="P3412" s="1026" t="s">
        <v>72</v>
      </c>
      <c r="Q3412" s="1026"/>
      <c r="R3412" s="1025"/>
      <c r="S3412" s="1025"/>
      <c r="T3412" s="1025"/>
      <c r="U3412" s="347"/>
      <c r="V3412" s="347"/>
      <c r="W3412" s="347"/>
      <c r="X3412" s="347"/>
      <c r="Y3412" s="347"/>
      <c r="Z3412" s="347"/>
      <c r="AA3412" s="347"/>
      <c r="AB3412" s="347"/>
      <c r="AC3412" s="1031" t="s">
        <v>184</v>
      </c>
      <c r="AD3412" s="1032"/>
      <c r="AE3412" s="1032"/>
      <c r="AF3412" s="347"/>
      <c r="AG3412" s="347"/>
      <c r="AH3412" s="262" t="s">
        <v>6476</v>
      </c>
      <c r="AI3412" s="347"/>
      <c r="AJ3412" s="347"/>
      <c r="AK3412" s="347"/>
      <c r="AL3412" s="347"/>
      <c r="AM3412" s="347"/>
      <c r="AN3412" s="347"/>
      <c r="AO3412" s="347"/>
      <c r="AP3412" s="347"/>
      <c r="AR3412" s="977" t="str">
        <f t="shared" ca="1" si="269"/>
        <v>0 ปี</v>
      </c>
      <c r="AS3412" s="977" t="str">
        <f t="shared" ca="1" si="270"/>
        <v>2 เดือน</v>
      </c>
      <c r="AT3412" s="978" t="str">
        <f t="shared" ca="1" si="271"/>
        <v>7 วัน</v>
      </c>
      <c r="AU3412" s="245"/>
      <c r="AV3412" s="979" t="str">
        <f t="shared" ca="1" si="272"/>
        <v>0 ปี2 เดือน7 วัน</v>
      </c>
    </row>
    <row r="3413" spans="1:48" s="809" customFormat="1" ht="175.2" customHeight="1">
      <c r="A3413" s="867"/>
      <c r="B3413" s="958">
        <v>243797</v>
      </c>
      <c r="C3413" s="1023">
        <f t="shared" si="273"/>
        <v>45471</v>
      </c>
      <c r="D3413" s="262">
        <v>8</v>
      </c>
      <c r="E3413" s="261" t="s">
        <v>6404</v>
      </c>
      <c r="F3413" s="1024" t="s">
        <v>6370</v>
      </c>
      <c r="G3413" s="1025">
        <v>84342</v>
      </c>
      <c r="H3413" s="1025"/>
      <c r="I3413" s="1025" t="s">
        <v>54</v>
      </c>
      <c r="J3413" s="1025" t="s">
        <v>69</v>
      </c>
      <c r="K3413" s="1025" t="s">
        <v>70</v>
      </c>
      <c r="L3413" s="1025"/>
      <c r="M3413" s="1025" t="s">
        <v>57</v>
      </c>
      <c r="N3413" s="1025" t="s">
        <v>5105</v>
      </c>
      <c r="O3413" s="1025" t="s">
        <v>127</v>
      </c>
      <c r="P3413" s="1026" t="s">
        <v>72</v>
      </c>
      <c r="Q3413" s="1026"/>
      <c r="R3413" s="1025"/>
      <c r="S3413" s="1025"/>
      <c r="T3413" s="1025"/>
      <c r="U3413" s="347"/>
      <c r="V3413" s="347"/>
      <c r="W3413" s="347"/>
      <c r="X3413" s="347"/>
      <c r="Y3413" s="347"/>
      <c r="Z3413" s="347"/>
      <c r="AA3413" s="347"/>
      <c r="AB3413" s="347"/>
      <c r="AC3413" s="1031" t="s">
        <v>184</v>
      </c>
      <c r="AD3413" s="1032"/>
      <c r="AE3413" s="1032"/>
      <c r="AF3413" s="347"/>
      <c r="AG3413" s="347"/>
      <c r="AH3413" s="262" t="s">
        <v>6476</v>
      </c>
      <c r="AI3413" s="347"/>
      <c r="AJ3413" s="347"/>
      <c r="AK3413" s="347"/>
      <c r="AL3413" s="347"/>
      <c r="AM3413" s="347"/>
      <c r="AN3413" s="347"/>
      <c r="AO3413" s="347"/>
      <c r="AP3413" s="347"/>
      <c r="AR3413" s="977" t="str">
        <f t="shared" ca="1" si="269"/>
        <v>0 ปี</v>
      </c>
      <c r="AS3413" s="977" t="str">
        <f t="shared" ca="1" si="270"/>
        <v>2 เดือน</v>
      </c>
      <c r="AT3413" s="978" t="str">
        <f t="shared" ca="1" si="271"/>
        <v>7 วัน</v>
      </c>
      <c r="AU3413" s="245"/>
      <c r="AV3413" s="979" t="str">
        <f t="shared" ca="1" si="272"/>
        <v>0 ปี2 เดือน7 วัน</v>
      </c>
    </row>
    <row r="3414" spans="1:48" s="809" customFormat="1" ht="175.2" customHeight="1">
      <c r="A3414" s="867"/>
      <c r="B3414" s="958">
        <v>243797</v>
      </c>
      <c r="C3414" s="1023">
        <f t="shared" si="273"/>
        <v>45471</v>
      </c>
      <c r="D3414" s="262">
        <v>8</v>
      </c>
      <c r="E3414" s="261" t="s">
        <v>6404</v>
      </c>
      <c r="F3414" s="1024" t="s">
        <v>6370</v>
      </c>
      <c r="G3414" s="1025">
        <v>155878</v>
      </c>
      <c r="H3414" s="1025"/>
      <c r="I3414" s="1025" t="s">
        <v>54</v>
      </c>
      <c r="J3414" s="1025" t="s">
        <v>69</v>
      </c>
      <c r="K3414" s="1025" t="s">
        <v>70</v>
      </c>
      <c r="L3414" s="1025"/>
      <c r="M3414" s="1025" t="s">
        <v>57</v>
      </c>
      <c r="N3414" s="1025" t="s">
        <v>6406</v>
      </c>
      <c r="O3414" s="1025" t="s">
        <v>76</v>
      </c>
      <c r="P3414" s="1026" t="s">
        <v>72</v>
      </c>
      <c r="Q3414" s="1026"/>
      <c r="R3414" s="1025"/>
      <c r="S3414" s="1025"/>
      <c r="T3414" s="1025"/>
      <c r="U3414" s="347"/>
      <c r="V3414" s="347"/>
      <c r="W3414" s="347"/>
      <c r="X3414" s="347"/>
      <c r="Y3414" s="347"/>
      <c r="Z3414" s="347"/>
      <c r="AA3414" s="347"/>
      <c r="AB3414" s="347"/>
      <c r="AC3414" s="1031" t="s">
        <v>184</v>
      </c>
      <c r="AD3414" s="1032"/>
      <c r="AE3414" s="1032"/>
      <c r="AF3414" s="347"/>
      <c r="AG3414" s="347"/>
      <c r="AH3414" s="262" t="s">
        <v>6476</v>
      </c>
      <c r="AI3414" s="347"/>
      <c r="AJ3414" s="347"/>
      <c r="AK3414" s="347"/>
      <c r="AL3414" s="347"/>
      <c r="AM3414" s="347"/>
      <c r="AN3414" s="347"/>
      <c r="AO3414" s="347"/>
      <c r="AP3414" s="347"/>
      <c r="AR3414" s="977" t="str">
        <f t="shared" ca="1" si="269"/>
        <v>0 ปี</v>
      </c>
      <c r="AS3414" s="977" t="str">
        <f t="shared" ca="1" si="270"/>
        <v>2 เดือน</v>
      </c>
      <c r="AT3414" s="978" t="str">
        <f t="shared" ca="1" si="271"/>
        <v>7 วัน</v>
      </c>
      <c r="AU3414" s="245"/>
      <c r="AV3414" s="979" t="str">
        <f t="shared" ca="1" si="272"/>
        <v>0 ปี2 เดือน7 วัน</v>
      </c>
    </row>
    <row r="3415" spans="1:48" s="809" customFormat="1" ht="175.2" customHeight="1">
      <c r="A3415" s="867"/>
      <c r="B3415" s="958">
        <v>243797</v>
      </c>
      <c r="C3415" s="1023">
        <f t="shared" si="273"/>
        <v>45471</v>
      </c>
      <c r="D3415" s="262">
        <v>8</v>
      </c>
      <c r="E3415" s="261" t="s">
        <v>6404</v>
      </c>
      <c r="F3415" s="1024" t="s">
        <v>6370</v>
      </c>
      <c r="G3415" s="1025">
        <v>85582</v>
      </c>
      <c r="H3415" s="1025"/>
      <c r="I3415" s="1025" t="s">
        <v>54</v>
      </c>
      <c r="J3415" s="1025" t="s">
        <v>69</v>
      </c>
      <c r="K3415" s="1025" t="s">
        <v>70</v>
      </c>
      <c r="L3415" s="1025"/>
      <c r="M3415" s="1025" t="s">
        <v>57</v>
      </c>
      <c r="N3415" s="1025" t="s">
        <v>6407</v>
      </c>
      <c r="O3415" s="1025" t="s">
        <v>76</v>
      </c>
      <c r="P3415" s="1026" t="s">
        <v>58</v>
      </c>
      <c r="Q3415" s="1026"/>
      <c r="R3415" s="1025"/>
      <c r="S3415" s="1025"/>
      <c r="T3415" s="1025"/>
      <c r="U3415" s="347"/>
      <c r="V3415" s="347"/>
      <c r="W3415" s="347"/>
      <c r="X3415" s="347"/>
      <c r="Y3415" s="347"/>
      <c r="Z3415" s="347"/>
      <c r="AA3415" s="347"/>
      <c r="AB3415" s="347"/>
      <c r="AC3415" s="1031" t="s">
        <v>184</v>
      </c>
      <c r="AD3415" s="1032"/>
      <c r="AE3415" s="1024" t="s">
        <v>6474</v>
      </c>
      <c r="AF3415" s="347"/>
      <c r="AG3415" s="347"/>
      <c r="AH3415" s="262" t="s">
        <v>6476</v>
      </c>
      <c r="AI3415" s="347"/>
      <c r="AJ3415" s="347"/>
      <c r="AK3415" s="347"/>
      <c r="AL3415" s="347"/>
      <c r="AM3415" s="347"/>
      <c r="AN3415" s="347"/>
      <c r="AO3415" s="347"/>
      <c r="AP3415" s="347"/>
      <c r="AR3415" s="977" t="str">
        <f t="shared" ca="1" si="269"/>
        <v>0 ปี</v>
      </c>
      <c r="AS3415" s="977" t="str">
        <f t="shared" ca="1" si="270"/>
        <v>2 เดือน</v>
      </c>
      <c r="AT3415" s="978" t="str">
        <f t="shared" ca="1" si="271"/>
        <v>7 วัน</v>
      </c>
      <c r="AU3415" s="245"/>
      <c r="AV3415" s="979" t="str">
        <f t="shared" ca="1" si="272"/>
        <v>0 ปี2 เดือน7 วัน</v>
      </c>
    </row>
    <row r="3416" spans="1:48" s="809" customFormat="1" ht="175.2" customHeight="1">
      <c r="A3416" s="867"/>
      <c r="B3416" s="958">
        <v>243797</v>
      </c>
      <c r="C3416" s="1023">
        <f t="shared" si="273"/>
        <v>45471</v>
      </c>
      <c r="D3416" s="262">
        <v>8</v>
      </c>
      <c r="E3416" s="261" t="s">
        <v>6404</v>
      </c>
      <c r="F3416" s="1024" t="s">
        <v>6370</v>
      </c>
      <c r="G3416" s="1025">
        <v>85500</v>
      </c>
      <c r="H3416" s="1025"/>
      <c r="I3416" s="1025" t="s">
        <v>54</v>
      </c>
      <c r="J3416" s="1025" t="s">
        <v>69</v>
      </c>
      <c r="K3416" s="1025" t="s">
        <v>70</v>
      </c>
      <c r="L3416" s="1025"/>
      <c r="M3416" s="1025" t="s">
        <v>57</v>
      </c>
      <c r="N3416" s="1025" t="s">
        <v>6408</v>
      </c>
      <c r="O3416" s="1025" t="s">
        <v>197</v>
      </c>
      <c r="P3416" s="1026" t="s">
        <v>72</v>
      </c>
      <c r="Q3416" s="1026"/>
      <c r="R3416" s="1025"/>
      <c r="S3416" s="1025"/>
      <c r="T3416" s="1025"/>
      <c r="U3416" s="347"/>
      <c r="V3416" s="347"/>
      <c r="W3416" s="347"/>
      <c r="X3416" s="347"/>
      <c r="Y3416" s="347"/>
      <c r="Z3416" s="347"/>
      <c r="AA3416" s="347"/>
      <c r="AB3416" s="347"/>
      <c r="AC3416" s="1031" t="s">
        <v>184</v>
      </c>
      <c r="AD3416" s="1032"/>
      <c r="AE3416" s="1032"/>
      <c r="AF3416" s="347"/>
      <c r="AG3416" s="347"/>
      <c r="AH3416" s="262" t="s">
        <v>6476</v>
      </c>
      <c r="AI3416" s="347"/>
      <c r="AJ3416" s="347"/>
      <c r="AK3416" s="347"/>
      <c r="AL3416" s="347"/>
      <c r="AM3416" s="347"/>
      <c r="AN3416" s="347"/>
      <c r="AO3416" s="347"/>
      <c r="AP3416" s="347"/>
      <c r="AR3416" s="977" t="str">
        <f t="shared" ca="1" si="269"/>
        <v>0 ปี</v>
      </c>
      <c r="AS3416" s="977" t="str">
        <f t="shared" ca="1" si="270"/>
        <v>2 เดือน</v>
      </c>
      <c r="AT3416" s="978" t="str">
        <f t="shared" ca="1" si="271"/>
        <v>7 วัน</v>
      </c>
      <c r="AU3416" s="245"/>
      <c r="AV3416" s="979" t="str">
        <f t="shared" ca="1" si="272"/>
        <v>0 ปี2 เดือน7 วัน</v>
      </c>
    </row>
    <row r="3417" spans="1:48" s="809" customFormat="1" ht="175.2" customHeight="1">
      <c r="A3417" s="867"/>
      <c r="B3417" s="958">
        <v>243797</v>
      </c>
      <c r="C3417" s="1023">
        <f t="shared" si="273"/>
        <v>45471</v>
      </c>
      <c r="D3417" s="262">
        <v>8</v>
      </c>
      <c r="E3417" s="261" t="s">
        <v>6404</v>
      </c>
      <c r="F3417" s="1024" t="s">
        <v>6370</v>
      </c>
      <c r="G3417" s="1025">
        <v>86769</v>
      </c>
      <c r="H3417" s="1025"/>
      <c r="I3417" s="1025" t="s">
        <v>54</v>
      </c>
      <c r="J3417" s="1025" t="s">
        <v>69</v>
      </c>
      <c r="K3417" s="1025" t="s">
        <v>70</v>
      </c>
      <c r="L3417" s="1025"/>
      <c r="M3417" s="1025" t="s">
        <v>57</v>
      </c>
      <c r="N3417" s="1025" t="s">
        <v>3445</v>
      </c>
      <c r="O3417" s="1025" t="s">
        <v>76</v>
      </c>
      <c r="P3417" s="1026" t="s">
        <v>72</v>
      </c>
      <c r="Q3417" s="1026"/>
      <c r="R3417" s="1025"/>
      <c r="S3417" s="1025"/>
      <c r="T3417" s="1025"/>
      <c r="U3417" s="347"/>
      <c r="V3417" s="347"/>
      <c r="W3417" s="347"/>
      <c r="X3417" s="347"/>
      <c r="Y3417" s="347"/>
      <c r="Z3417" s="347"/>
      <c r="AA3417" s="347"/>
      <c r="AB3417" s="347"/>
      <c r="AC3417" s="1031" t="s">
        <v>184</v>
      </c>
      <c r="AD3417" s="1032"/>
      <c r="AE3417" s="1032"/>
      <c r="AF3417" s="347"/>
      <c r="AG3417" s="347"/>
      <c r="AH3417" s="262" t="s">
        <v>6476</v>
      </c>
      <c r="AI3417" s="347"/>
      <c r="AJ3417" s="347"/>
      <c r="AK3417" s="347"/>
      <c r="AL3417" s="347"/>
      <c r="AM3417" s="347"/>
      <c r="AN3417" s="347"/>
      <c r="AO3417" s="347"/>
      <c r="AP3417" s="347"/>
      <c r="AR3417" s="977" t="str">
        <f t="shared" ca="1" si="269"/>
        <v>0 ปี</v>
      </c>
      <c r="AS3417" s="977" t="str">
        <f t="shared" ca="1" si="270"/>
        <v>2 เดือน</v>
      </c>
      <c r="AT3417" s="978" t="str">
        <f t="shared" ca="1" si="271"/>
        <v>7 วัน</v>
      </c>
      <c r="AU3417" s="245"/>
      <c r="AV3417" s="979" t="str">
        <f t="shared" ca="1" si="272"/>
        <v>0 ปี2 เดือน7 วัน</v>
      </c>
    </row>
    <row r="3418" spans="1:48" s="809" customFormat="1" ht="175.2" customHeight="1">
      <c r="A3418" s="867"/>
      <c r="B3418" s="958">
        <v>243797</v>
      </c>
      <c r="C3418" s="1023">
        <f t="shared" si="273"/>
        <v>45471</v>
      </c>
      <c r="D3418" s="262">
        <v>8</v>
      </c>
      <c r="E3418" s="261" t="s">
        <v>6404</v>
      </c>
      <c r="F3418" s="1024" t="s">
        <v>6370</v>
      </c>
      <c r="G3418" s="1025">
        <v>155653</v>
      </c>
      <c r="H3418" s="1025"/>
      <c r="I3418" s="1025" t="s">
        <v>54</v>
      </c>
      <c r="J3418" s="1025" t="s">
        <v>69</v>
      </c>
      <c r="K3418" s="1025" t="s">
        <v>70</v>
      </c>
      <c r="L3418" s="1025"/>
      <c r="M3418" s="1025" t="s">
        <v>57</v>
      </c>
      <c r="N3418" s="1025" t="s">
        <v>6409</v>
      </c>
      <c r="O3418" s="1025" t="s">
        <v>79</v>
      </c>
      <c r="P3418" s="1026" t="s">
        <v>72</v>
      </c>
      <c r="Q3418" s="1026"/>
      <c r="R3418" s="1025"/>
      <c r="S3418" s="1025"/>
      <c r="T3418" s="1025"/>
      <c r="U3418" s="347"/>
      <c r="V3418" s="347"/>
      <c r="W3418" s="347"/>
      <c r="X3418" s="347"/>
      <c r="Y3418" s="347"/>
      <c r="Z3418" s="347"/>
      <c r="AA3418" s="347"/>
      <c r="AB3418" s="347"/>
      <c r="AC3418" s="1031" t="s">
        <v>184</v>
      </c>
      <c r="AD3418" s="1032"/>
      <c r="AE3418" s="1032"/>
      <c r="AF3418" s="347"/>
      <c r="AG3418" s="347"/>
      <c r="AH3418" s="262" t="s">
        <v>6476</v>
      </c>
      <c r="AI3418" s="347"/>
      <c r="AJ3418" s="347"/>
      <c r="AK3418" s="347"/>
      <c r="AL3418" s="347"/>
      <c r="AM3418" s="347"/>
      <c r="AN3418" s="347"/>
      <c r="AO3418" s="347"/>
      <c r="AP3418" s="347"/>
      <c r="AR3418" s="977" t="str">
        <f t="shared" ca="1" si="269"/>
        <v>0 ปี</v>
      </c>
      <c r="AS3418" s="977" t="str">
        <f t="shared" ca="1" si="270"/>
        <v>2 เดือน</v>
      </c>
      <c r="AT3418" s="978" t="str">
        <f t="shared" ca="1" si="271"/>
        <v>7 วัน</v>
      </c>
      <c r="AU3418" s="245"/>
      <c r="AV3418" s="979" t="str">
        <f t="shared" ca="1" si="272"/>
        <v>0 ปี2 เดือน7 วัน</v>
      </c>
    </row>
    <row r="3419" spans="1:48" s="809" customFormat="1" ht="175.2" customHeight="1">
      <c r="A3419" s="867"/>
      <c r="B3419" s="958">
        <v>243797</v>
      </c>
      <c r="C3419" s="1023">
        <f t="shared" si="273"/>
        <v>45471</v>
      </c>
      <c r="D3419" s="262">
        <v>8</v>
      </c>
      <c r="E3419" s="261" t="s">
        <v>6404</v>
      </c>
      <c r="F3419" s="1024" t="s">
        <v>6370</v>
      </c>
      <c r="G3419" s="1025">
        <v>84768</v>
      </c>
      <c r="H3419" s="1025" t="s">
        <v>117</v>
      </c>
      <c r="I3419" s="1025" t="s">
        <v>54</v>
      </c>
      <c r="J3419" s="1025" t="s">
        <v>55</v>
      </c>
      <c r="K3419" s="1025" t="s">
        <v>71</v>
      </c>
      <c r="L3419" s="1025"/>
      <c r="M3419" s="1025" t="s">
        <v>57</v>
      </c>
      <c r="N3419" s="1025" t="s">
        <v>6410</v>
      </c>
      <c r="O3419" s="1025"/>
      <c r="P3419" s="1026" t="s">
        <v>58</v>
      </c>
      <c r="Q3419" s="1026"/>
      <c r="R3419" s="1025"/>
      <c r="S3419" s="1025"/>
      <c r="T3419" s="1025"/>
      <c r="U3419" s="347"/>
      <c r="V3419" s="347"/>
      <c r="W3419" s="347"/>
      <c r="X3419" s="347"/>
      <c r="Y3419" s="347"/>
      <c r="Z3419" s="347"/>
      <c r="AA3419" s="347"/>
      <c r="AB3419" s="347"/>
      <c r="AC3419" s="1031" t="s">
        <v>184</v>
      </c>
      <c r="AD3419" s="1032"/>
      <c r="AE3419" s="1024" t="s">
        <v>6474</v>
      </c>
      <c r="AF3419" s="347"/>
      <c r="AG3419" s="347"/>
      <c r="AH3419" s="262" t="s">
        <v>6476</v>
      </c>
      <c r="AI3419" s="347"/>
      <c r="AJ3419" s="347"/>
      <c r="AK3419" s="347"/>
      <c r="AL3419" s="347"/>
      <c r="AM3419" s="347"/>
      <c r="AN3419" s="347"/>
      <c r="AO3419" s="347"/>
      <c r="AP3419" s="347"/>
      <c r="AR3419" s="977" t="str">
        <f t="shared" ca="1" si="269"/>
        <v>0 ปี</v>
      </c>
      <c r="AS3419" s="977" t="str">
        <f t="shared" ca="1" si="270"/>
        <v>2 เดือน</v>
      </c>
      <c r="AT3419" s="978" t="str">
        <f t="shared" ca="1" si="271"/>
        <v>7 วัน</v>
      </c>
      <c r="AU3419" s="245"/>
      <c r="AV3419" s="979" t="str">
        <f t="shared" ca="1" si="272"/>
        <v>0 ปี2 เดือน7 วัน</v>
      </c>
    </row>
    <row r="3420" spans="1:48" s="809" customFormat="1" ht="175.2" customHeight="1">
      <c r="A3420" s="867"/>
      <c r="B3420" s="958">
        <v>243797</v>
      </c>
      <c r="C3420" s="1023">
        <f t="shared" si="273"/>
        <v>45471</v>
      </c>
      <c r="D3420" s="262">
        <v>8</v>
      </c>
      <c r="E3420" s="261" t="s">
        <v>6404</v>
      </c>
      <c r="F3420" s="1024" t="s">
        <v>6370</v>
      </c>
      <c r="G3420" s="1025">
        <v>238514</v>
      </c>
      <c r="H3420" s="1025"/>
      <c r="I3420" s="1025" t="s">
        <v>60</v>
      </c>
      <c r="J3420" s="1025" t="s">
        <v>67</v>
      </c>
      <c r="K3420" s="1025" t="s">
        <v>61</v>
      </c>
      <c r="L3420" s="1025"/>
      <c r="M3420" s="1025" t="s">
        <v>57</v>
      </c>
      <c r="N3420" s="1025" t="s">
        <v>4255</v>
      </c>
      <c r="O3420" s="1025" t="s">
        <v>79</v>
      </c>
      <c r="P3420" s="1026" t="s">
        <v>527</v>
      </c>
      <c r="Q3420" s="1026"/>
      <c r="R3420" s="1025"/>
      <c r="S3420" s="1025"/>
      <c r="T3420" s="1025"/>
      <c r="U3420" s="347"/>
      <c r="V3420" s="347"/>
      <c r="W3420" s="347"/>
      <c r="X3420" s="347"/>
      <c r="Y3420" s="347"/>
      <c r="Z3420" s="347"/>
      <c r="AA3420" s="347"/>
      <c r="AB3420" s="347"/>
      <c r="AC3420" s="1031" t="s">
        <v>184</v>
      </c>
      <c r="AD3420" s="1032"/>
      <c r="AE3420" s="1032"/>
      <c r="AF3420" s="347"/>
      <c r="AG3420" s="347"/>
      <c r="AH3420" s="262" t="s">
        <v>6476</v>
      </c>
      <c r="AI3420" s="347"/>
      <c r="AJ3420" s="347"/>
      <c r="AK3420" s="347"/>
      <c r="AL3420" s="347"/>
      <c r="AM3420" s="347"/>
      <c r="AN3420" s="347"/>
      <c r="AO3420" s="347"/>
      <c r="AP3420" s="347"/>
      <c r="AR3420" s="977" t="str">
        <f t="shared" ca="1" si="269"/>
        <v>0 ปี</v>
      </c>
      <c r="AS3420" s="977" t="str">
        <f t="shared" ca="1" si="270"/>
        <v>2 เดือน</v>
      </c>
      <c r="AT3420" s="978" t="str">
        <f t="shared" ca="1" si="271"/>
        <v>7 วัน</v>
      </c>
      <c r="AU3420" s="245"/>
      <c r="AV3420" s="979" t="str">
        <f t="shared" ca="1" si="272"/>
        <v>0 ปี2 เดือน7 วัน</v>
      </c>
    </row>
    <row r="3421" spans="1:48" s="809" customFormat="1" ht="175.2" customHeight="1">
      <c r="A3421" s="867"/>
      <c r="B3421" s="958">
        <v>243797</v>
      </c>
      <c r="C3421" s="1023">
        <f t="shared" si="273"/>
        <v>45471</v>
      </c>
      <c r="D3421" s="262">
        <v>8</v>
      </c>
      <c r="E3421" s="261" t="s">
        <v>6404</v>
      </c>
      <c r="F3421" s="1024" t="s">
        <v>6370</v>
      </c>
      <c r="G3421" s="1025">
        <v>84662</v>
      </c>
      <c r="H3421" s="1025"/>
      <c r="I3421" s="1025" t="s">
        <v>60</v>
      </c>
      <c r="J3421" s="1025" t="s">
        <v>235</v>
      </c>
      <c r="K3421" s="1025" t="s">
        <v>61</v>
      </c>
      <c r="L3421" s="1025"/>
      <c r="M3421" s="1025" t="s">
        <v>57</v>
      </c>
      <c r="N3421" s="1025" t="s">
        <v>5995</v>
      </c>
      <c r="O3421" s="1025" t="s">
        <v>65</v>
      </c>
      <c r="P3421" s="1026" t="s">
        <v>58</v>
      </c>
      <c r="Q3421" s="1026"/>
      <c r="R3421" s="1025"/>
      <c r="S3421" s="1025"/>
      <c r="T3421" s="1025"/>
      <c r="U3421" s="347"/>
      <c r="V3421" s="347"/>
      <c r="W3421" s="347"/>
      <c r="X3421" s="347"/>
      <c r="Y3421" s="347"/>
      <c r="Z3421" s="347"/>
      <c r="AA3421" s="347"/>
      <c r="AB3421" s="347"/>
      <c r="AC3421" s="1031" t="s">
        <v>184</v>
      </c>
      <c r="AD3421" s="1032"/>
      <c r="AE3421" s="1024" t="s">
        <v>6474</v>
      </c>
      <c r="AF3421" s="347"/>
      <c r="AG3421" s="347"/>
      <c r="AH3421" s="262" t="s">
        <v>6476</v>
      </c>
      <c r="AI3421" s="347"/>
      <c r="AJ3421" s="347"/>
      <c r="AK3421" s="347"/>
      <c r="AL3421" s="347"/>
      <c r="AM3421" s="347"/>
      <c r="AN3421" s="347"/>
      <c r="AO3421" s="347"/>
      <c r="AP3421" s="347"/>
      <c r="AR3421" s="977" t="str">
        <f t="shared" ca="1" si="269"/>
        <v>0 ปี</v>
      </c>
      <c r="AS3421" s="977" t="str">
        <f t="shared" ca="1" si="270"/>
        <v>2 เดือน</v>
      </c>
      <c r="AT3421" s="978" t="str">
        <f t="shared" ca="1" si="271"/>
        <v>7 วัน</v>
      </c>
      <c r="AU3421" s="245"/>
      <c r="AV3421" s="979" t="str">
        <f t="shared" ca="1" si="272"/>
        <v>0 ปี2 เดือน7 วัน</v>
      </c>
    </row>
    <row r="3422" spans="1:48" s="809" customFormat="1" ht="175.2" customHeight="1">
      <c r="A3422" s="867"/>
      <c r="B3422" s="958">
        <v>243797</v>
      </c>
      <c r="C3422" s="1023">
        <f t="shared" si="273"/>
        <v>45471</v>
      </c>
      <c r="D3422" s="262">
        <v>8</v>
      </c>
      <c r="E3422" s="261" t="s">
        <v>6404</v>
      </c>
      <c r="F3422" s="1024" t="s">
        <v>6371</v>
      </c>
      <c r="G3422" s="1025">
        <v>67889</v>
      </c>
      <c r="H3422" s="1025"/>
      <c r="I3422" s="1025" t="s">
        <v>54</v>
      </c>
      <c r="J3422" s="1025" t="s">
        <v>69</v>
      </c>
      <c r="K3422" s="1025" t="s">
        <v>70</v>
      </c>
      <c r="L3422" s="1025"/>
      <c r="M3422" s="1025" t="s">
        <v>3746</v>
      </c>
      <c r="N3422" s="1025" t="s">
        <v>490</v>
      </c>
      <c r="O3422" s="1025" t="s">
        <v>387</v>
      </c>
      <c r="P3422" s="1026" t="s">
        <v>72</v>
      </c>
      <c r="Q3422" s="1027"/>
      <c r="R3422" s="1028"/>
      <c r="S3422" s="1028"/>
      <c r="T3422" s="1028"/>
      <c r="U3422" s="347"/>
      <c r="V3422" s="347"/>
      <c r="W3422" s="347"/>
      <c r="X3422" s="347"/>
      <c r="Y3422" s="347"/>
      <c r="Z3422" s="347"/>
      <c r="AA3422" s="347"/>
      <c r="AB3422" s="347"/>
      <c r="AC3422" s="1031" t="s">
        <v>184</v>
      </c>
      <c r="AD3422" s="1032"/>
      <c r="AE3422" s="1032"/>
      <c r="AF3422" s="347"/>
      <c r="AG3422" s="347"/>
      <c r="AH3422" s="262" t="s">
        <v>6476</v>
      </c>
      <c r="AI3422" s="347"/>
      <c r="AJ3422" s="347"/>
      <c r="AK3422" s="347"/>
      <c r="AL3422" s="347"/>
      <c r="AM3422" s="347"/>
      <c r="AN3422" s="347"/>
      <c r="AO3422" s="347"/>
      <c r="AP3422" s="347"/>
      <c r="AR3422" s="977" t="str">
        <f t="shared" ca="1" si="269"/>
        <v>0 ปี</v>
      </c>
      <c r="AS3422" s="977" t="str">
        <f t="shared" ca="1" si="270"/>
        <v>2 เดือน</v>
      </c>
      <c r="AT3422" s="978" t="str">
        <f t="shared" ca="1" si="271"/>
        <v>7 วัน</v>
      </c>
      <c r="AU3422" s="245"/>
      <c r="AV3422" s="979" t="str">
        <f t="shared" ca="1" si="272"/>
        <v>0 ปี2 เดือน7 วัน</v>
      </c>
    </row>
    <row r="3423" spans="1:48" s="809" customFormat="1" ht="175.2" customHeight="1">
      <c r="A3423" s="867"/>
      <c r="B3423" s="958">
        <v>243797</v>
      </c>
      <c r="C3423" s="1023">
        <f t="shared" si="273"/>
        <v>45471</v>
      </c>
      <c r="D3423" s="262">
        <v>8</v>
      </c>
      <c r="E3423" s="261" t="s">
        <v>6404</v>
      </c>
      <c r="F3423" s="1024" t="s">
        <v>6372</v>
      </c>
      <c r="G3423" s="1025">
        <v>69234</v>
      </c>
      <c r="H3423" s="1025"/>
      <c r="I3423" s="1025" t="s">
        <v>54</v>
      </c>
      <c r="J3423" s="1025" t="s">
        <v>69</v>
      </c>
      <c r="K3423" s="1025" t="s">
        <v>70</v>
      </c>
      <c r="L3423" s="1025"/>
      <c r="M3423" s="1025" t="s">
        <v>3746</v>
      </c>
      <c r="N3423" s="1025" t="s">
        <v>5300</v>
      </c>
      <c r="O3423" s="1025" t="s">
        <v>78</v>
      </c>
      <c r="P3423" s="1026" t="s">
        <v>72</v>
      </c>
      <c r="Q3423" s="1027"/>
      <c r="R3423" s="1028"/>
      <c r="S3423" s="1028"/>
      <c r="T3423" s="1028"/>
      <c r="U3423" s="347"/>
      <c r="V3423" s="347"/>
      <c r="W3423" s="347"/>
      <c r="X3423" s="347"/>
      <c r="Y3423" s="347"/>
      <c r="Z3423" s="347"/>
      <c r="AA3423" s="347"/>
      <c r="AB3423" s="347"/>
      <c r="AC3423" s="1031" t="s">
        <v>184</v>
      </c>
      <c r="AD3423" s="1032"/>
      <c r="AE3423" s="1032"/>
      <c r="AF3423" s="347"/>
      <c r="AG3423" s="347"/>
      <c r="AH3423" s="262" t="s">
        <v>6476</v>
      </c>
      <c r="AI3423" s="347"/>
      <c r="AJ3423" s="347"/>
      <c r="AK3423" s="347"/>
      <c r="AL3423" s="347"/>
      <c r="AM3423" s="347"/>
      <c r="AN3423" s="347"/>
      <c r="AO3423" s="347"/>
      <c r="AP3423" s="347"/>
      <c r="AR3423" s="977" t="str">
        <f t="shared" ca="1" si="269"/>
        <v>0 ปี</v>
      </c>
      <c r="AS3423" s="977" t="str">
        <f t="shared" ca="1" si="270"/>
        <v>2 เดือน</v>
      </c>
      <c r="AT3423" s="978" t="str">
        <f t="shared" ca="1" si="271"/>
        <v>7 วัน</v>
      </c>
      <c r="AU3423" s="245"/>
      <c r="AV3423" s="979" t="str">
        <f t="shared" ca="1" si="272"/>
        <v>0 ปี2 เดือน7 วัน</v>
      </c>
    </row>
    <row r="3424" spans="1:48" s="809" customFormat="1" ht="175.2" customHeight="1">
      <c r="A3424" s="867"/>
      <c r="B3424" s="958">
        <v>243797</v>
      </c>
      <c r="C3424" s="1023">
        <f t="shared" si="273"/>
        <v>45471</v>
      </c>
      <c r="D3424" s="262">
        <v>8</v>
      </c>
      <c r="E3424" s="261" t="s">
        <v>6404</v>
      </c>
      <c r="F3424" s="1024" t="s">
        <v>6373</v>
      </c>
      <c r="G3424" s="1025">
        <v>31228</v>
      </c>
      <c r="H3424" s="1025"/>
      <c r="I3424" s="1025" t="s">
        <v>54</v>
      </c>
      <c r="J3424" s="1025" t="s">
        <v>422</v>
      </c>
      <c r="K3424" s="1025" t="s">
        <v>56</v>
      </c>
      <c r="L3424" s="1025"/>
      <c r="M3424" s="1025" t="s">
        <v>3746</v>
      </c>
      <c r="N3424" s="1025" t="s">
        <v>6411</v>
      </c>
      <c r="O3424" s="1025" t="s">
        <v>423</v>
      </c>
      <c r="P3424" s="1026" t="s">
        <v>59</v>
      </c>
      <c r="Q3424" s="1026"/>
      <c r="R3424" s="1025"/>
      <c r="S3424" s="1025"/>
      <c r="T3424" s="1025"/>
      <c r="U3424" s="347"/>
      <c r="V3424" s="347"/>
      <c r="W3424" s="347"/>
      <c r="X3424" s="347"/>
      <c r="Y3424" s="347"/>
      <c r="Z3424" s="347"/>
      <c r="AA3424" s="347"/>
      <c r="AB3424" s="347"/>
      <c r="AC3424" s="1031" t="s">
        <v>184</v>
      </c>
      <c r="AD3424" s="1032"/>
      <c r="AE3424" s="1024" t="s">
        <v>6474</v>
      </c>
      <c r="AF3424" s="347"/>
      <c r="AG3424" s="347"/>
      <c r="AH3424" s="262" t="s">
        <v>6476</v>
      </c>
      <c r="AI3424" s="347"/>
      <c r="AJ3424" s="347"/>
      <c r="AK3424" s="347"/>
      <c r="AL3424" s="347"/>
      <c r="AM3424" s="347"/>
      <c r="AN3424" s="347"/>
      <c r="AO3424" s="347"/>
      <c r="AP3424" s="347"/>
      <c r="AR3424" s="977" t="str">
        <f t="shared" ca="1" si="269"/>
        <v>0 ปี</v>
      </c>
      <c r="AS3424" s="977" t="str">
        <f t="shared" ca="1" si="270"/>
        <v>2 เดือน</v>
      </c>
      <c r="AT3424" s="978" t="str">
        <f t="shared" ca="1" si="271"/>
        <v>7 วัน</v>
      </c>
      <c r="AU3424" s="245"/>
      <c r="AV3424" s="979" t="str">
        <f t="shared" ca="1" si="272"/>
        <v>0 ปี2 เดือน7 วัน</v>
      </c>
    </row>
    <row r="3425" spans="1:48" s="809" customFormat="1" ht="175.2" customHeight="1">
      <c r="A3425" s="867"/>
      <c r="B3425" s="958">
        <v>243797</v>
      </c>
      <c r="C3425" s="1023">
        <f t="shared" si="273"/>
        <v>45471</v>
      </c>
      <c r="D3425" s="262">
        <v>8</v>
      </c>
      <c r="E3425" s="261" t="s">
        <v>6404</v>
      </c>
      <c r="F3425" s="1024" t="s">
        <v>6374</v>
      </c>
      <c r="G3425" s="1025">
        <v>68123</v>
      </c>
      <c r="H3425" s="1025"/>
      <c r="I3425" s="1025" t="s">
        <v>54</v>
      </c>
      <c r="J3425" s="1025" t="s">
        <v>69</v>
      </c>
      <c r="K3425" s="1025" t="s">
        <v>70</v>
      </c>
      <c r="L3425" s="1025"/>
      <c r="M3425" s="1025" t="s">
        <v>3746</v>
      </c>
      <c r="N3425" s="1025" t="s">
        <v>6412</v>
      </c>
      <c r="O3425" s="1025" t="s">
        <v>74</v>
      </c>
      <c r="P3425" s="1026" t="s">
        <v>6413</v>
      </c>
      <c r="Q3425" s="1027"/>
      <c r="R3425" s="1028"/>
      <c r="S3425" s="1028"/>
      <c r="T3425" s="1025" t="s">
        <v>6414</v>
      </c>
      <c r="U3425" s="347"/>
      <c r="V3425" s="347"/>
      <c r="W3425" s="347"/>
      <c r="X3425" s="347"/>
      <c r="Y3425" s="347"/>
      <c r="Z3425" s="347"/>
      <c r="AA3425" s="347"/>
      <c r="AB3425" s="347"/>
      <c r="AC3425" s="1031" t="s">
        <v>184</v>
      </c>
      <c r="AD3425" s="1032"/>
      <c r="AE3425" s="1032"/>
      <c r="AF3425" s="347"/>
      <c r="AG3425" s="347"/>
      <c r="AH3425" s="262" t="s">
        <v>6476</v>
      </c>
      <c r="AI3425" s="347"/>
      <c r="AJ3425" s="347"/>
      <c r="AK3425" s="347"/>
      <c r="AL3425" s="347"/>
      <c r="AM3425" s="347"/>
      <c r="AN3425" s="347"/>
      <c r="AO3425" s="347"/>
      <c r="AP3425" s="347"/>
      <c r="AR3425" s="977" t="str">
        <f t="shared" ca="1" si="269"/>
        <v>0 ปี</v>
      </c>
      <c r="AS3425" s="977" t="str">
        <f t="shared" ca="1" si="270"/>
        <v>2 เดือน</v>
      </c>
      <c r="AT3425" s="978" t="str">
        <f t="shared" ca="1" si="271"/>
        <v>7 วัน</v>
      </c>
      <c r="AU3425" s="245"/>
      <c r="AV3425" s="979" t="str">
        <f t="shared" ca="1" si="272"/>
        <v>0 ปี2 เดือน7 วัน</v>
      </c>
    </row>
    <row r="3426" spans="1:48" s="809" customFormat="1" ht="175.2" customHeight="1">
      <c r="A3426" s="867"/>
      <c r="B3426" s="958">
        <v>243797</v>
      </c>
      <c r="C3426" s="1023">
        <f t="shared" si="273"/>
        <v>45471</v>
      </c>
      <c r="D3426" s="262">
        <v>8</v>
      </c>
      <c r="E3426" s="261" t="s">
        <v>6404</v>
      </c>
      <c r="F3426" s="1024" t="s">
        <v>6374</v>
      </c>
      <c r="G3426" s="1025">
        <v>252707</v>
      </c>
      <c r="H3426" s="1025"/>
      <c r="I3426" s="1025" t="s">
        <v>60</v>
      </c>
      <c r="J3426" s="1025" t="s">
        <v>321</v>
      </c>
      <c r="K3426" s="1025" t="s">
        <v>61</v>
      </c>
      <c r="L3426" s="1025"/>
      <c r="M3426" s="1025" t="s">
        <v>3746</v>
      </c>
      <c r="N3426" s="1025" t="s">
        <v>204</v>
      </c>
      <c r="O3426" s="1025" t="s">
        <v>861</v>
      </c>
      <c r="P3426" s="1026" t="s">
        <v>58</v>
      </c>
      <c r="Q3426" s="1026" t="s">
        <v>64</v>
      </c>
      <c r="R3426" s="1025" t="s">
        <v>6415</v>
      </c>
      <c r="S3426" s="1025" t="s">
        <v>6416</v>
      </c>
      <c r="T3426" s="1025" t="s">
        <v>6417</v>
      </c>
      <c r="U3426" s="347"/>
      <c r="V3426" s="347"/>
      <c r="W3426" s="347"/>
      <c r="X3426" s="347"/>
      <c r="Y3426" s="347"/>
      <c r="Z3426" s="347"/>
      <c r="AA3426" s="347"/>
      <c r="AB3426" s="347"/>
      <c r="AC3426" s="1031" t="s">
        <v>184</v>
      </c>
      <c r="AD3426" s="1032"/>
      <c r="AE3426" s="1024" t="s">
        <v>6474</v>
      </c>
      <c r="AF3426" s="347"/>
      <c r="AG3426" s="347"/>
      <c r="AH3426" s="262" t="s">
        <v>6476</v>
      </c>
      <c r="AI3426" s="347"/>
      <c r="AJ3426" s="347"/>
      <c r="AK3426" s="347"/>
      <c r="AL3426" s="347"/>
      <c r="AM3426" s="347"/>
      <c r="AN3426" s="347"/>
      <c r="AO3426" s="347"/>
      <c r="AP3426" s="347"/>
      <c r="AR3426" s="977" t="str">
        <f t="shared" ca="1" si="269"/>
        <v>0 ปี</v>
      </c>
      <c r="AS3426" s="977" t="str">
        <f t="shared" ca="1" si="270"/>
        <v>2 เดือน</v>
      </c>
      <c r="AT3426" s="978" t="str">
        <f t="shared" ca="1" si="271"/>
        <v>7 วัน</v>
      </c>
      <c r="AU3426" s="245"/>
      <c r="AV3426" s="979" t="str">
        <f t="shared" ca="1" si="272"/>
        <v>0 ปี2 เดือน7 วัน</v>
      </c>
    </row>
    <row r="3427" spans="1:48" s="809" customFormat="1" ht="175.2" customHeight="1">
      <c r="A3427" s="867"/>
      <c r="B3427" s="958">
        <v>243797</v>
      </c>
      <c r="C3427" s="1023">
        <f t="shared" si="273"/>
        <v>45471</v>
      </c>
      <c r="D3427" s="262">
        <v>8</v>
      </c>
      <c r="E3427" s="261" t="s">
        <v>6404</v>
      </c>
      <c r="F3427" s="1024" t="s">
        <v>6375</v>
      </c>
      <c r="G3427" s="1025">
        <v>67326</v>
      </c>
      <c r="H3427" s="1025"/>
      <c r="I3427" s="1025" t="s">
        <v>54</v>
      </c>
      <c r="J3427" s="1025" t="s">
        <v>69</v>
      </c>
      <c r="K3427" s="1025" t="s">
        <v>70</v>
      </c>
      <c r="L3427" s="1025"/>
      <c r="M3427" s="1025" t="s">
        <v>120</v>
      </c>
      <c r="N3427" s="1025" t="s">
        <v>1178</v>
      </c>
      <c r="O3427" s="1025" t="s">
        <v>661</v>
      </c>
      <c r="P3427" s="1026" t="s">
        <v>72</v>
      </c>
      <c r="Q3427" s="1027"/>
      <c r="R3427" s="1028"/>
      <c r="S3427" s="1028"/>
      <c r="T3427" s="1028"/>
      <c r="U3427" s="347"/>
      <c r="V3427" s="347"/>
      <c r="W3427" s="347"/>
      <c r="X3427" s="347"/>
      <c r="Y3427" s="347"/>
      <c r="Z3427" s="347"/>
      <c r="AA3427" s="347"/>
      <c r="AB3427" s="347"/>
      <c r="AC3427" s="1031" t="s">
        <v>184</v>
      </c>
      <c r="AD3427" s="1032"/>
      <c r="AE3427" s="1032"/>
      <c r="AF3427" s="347"/>
      <c r="AG3427" s="347"/>
      <c r="AH3427" s="262" t="s">
        <v>6476</v>
      </c>
      <c r="AI3427" s="347"/>
      <c r="AJ3427" s="347"/>
      <c r="AK3427" s="347"/>
      <c r="AL3427" s="347"/>
      <c r="AM3427" s="347"/>
      <c r="AN3427" s="347"/>
      <c r="AO3427" s="347"/>
      <c r="AP3427" s="347"/>
      <c r="AR3427" s="977" t="str">
        <f t="shared" ca="1" si="269"/>
        <v>0 ปี</v>
      </c>
      <c r="AS3427" s="977" t="str">
        <f t="shared" ca="1" si="270"/>
        <v>2 เดือน</v>
      </c>
      <c r="AT3427" s="978" t="str">
        <f t="shared" ca="1" si="271"/>
        <v>7 วัน</v>
      </c>
      <c r="AU3427" s="245"/>
      <c r="AV3427" s="979" t="str">
        <f t="shared" ca="1" si="272"/>
        <v>0 ปี2 เดือน7 วัน</v>
      </c>
    </row>
    <row r="3428" spans="1:48" s="809" customFormat="1" ht="175.2" customHeight="1">
      <c r="A3428" s="867"/>
      <c r="B3428" s="958">
        <v>243797</v>
      </c>
      <c r="C3428" s="1023">
        <f t="shared" si="273"/>
        <v>45471</v>
      </c>
      <c r="D3428" s="262">
        <v>8</v>
      </c>
      <c r="E3428" s="261" t="s">
        <v>6404</v>
      </c>
      <c r="F3428" s="1024" t="s">
        <v>6375</v>
      </c>
      <c r="G3428" s="1025">
        <v>67508</v>
      </c>
      <c r="H3428" s="1026"/>
      <c r="I3428" s="1026" t="s">
        <v>54</v>
      </c>
      <c r="J3428" s="1026" t="s">
        <v>69</v>
      </c>
      <c r="K3428" s="1026" t="s">
        <v>70</v>
      </c>
      <c r="L3428" s="1026"/>
      <c r="M3428" s="1025" t="s">
        <v>120</v>
      </c>
      <c r="N3428" s="1025" t="s">
        <v>1178</v>
      </c>
      <c r="O3428" s="1025" t="s">
        <v>1231</v>
      </c>
      <c r="P3428" s="1026" t="s">
        <v>72</v>
      </c>
      <c r="Q3428" s="1027"/>
      <c r="R3428" s="1028"/>
      <c r="S3428" s="1028"/>
      <c r="T3428" s="1025"/>
      <c r="U3428" s="347"/>
      <c r="V3428" s="347"/>
      <c r="W3428" s="347"/>
      <c r="X3428" s="347"/>
      <c r="Y3428" s="347"/>
      <c r="Z3428" s="347"/>
      <c r="AA3428" s="347"/>
      <c r="AB3428" s="347"/>
      <c r="AC3428" s="1031" t="s">
        <v>184</v>
      </c>
      <c r="AD3428" s="1032"/>
      <c r="AE3428" s="1032"/>
      <c r="AF3428" s="347"/>
      <c r="AG3428" s="347"/>
      <c r="AH3428" s="262" t="s">
        <v>6476</v>
      </c>
      <c r="AI3428" s="347"/>
      <c r="AJ3428" s="347"/>
      <c r="AK3428" s="347"/>
      <c r="AL3428" s="347"/>
      <c r="AM3428" s="347"/>
      <c r="AN3428" s="347"/>
      <c r="AO3428" s="347"/>
      <c r="AP3428" s="347"/>
      <c r="AR3428" s="977" t="str">
        <f t="shared" ca="1" si="269"/>
        <v>0 ปี</v>
      </c>
      <c r="AS3428" s="977" t="str">
        <f t="shared" ca="1" si="270"/>
        <v>2 เดือน</v>
      </c>
      <c r="AT3428" s="978" t="str">
        <f t="shared" ca="1" si="271"/>
        <v>7 วัน</v>
      </c>
      <c r="AU3428" s="245"/>
      <c r="AV3428" s="979" t="str">
        <f t="shared" ca="1" si="272"/>
        <v>0 ปี2 เดือน7 วัน</v>
      </c>
    </row>
    <row r="3429" spans="1:48" s="809" customFormat="1" ht="175.2" customHeight="1">
      <c r="A3429" s="867"/>
      <c r="B3429" s="958">
        <v>243797</v>
      </c>
      <c r="C3429" s="1023">
        <f t="shared" si="273"/>
        <v>45471</v>
      </c>
      <c r="D3429" s="262">
        <v>8</v>
      </c>
      <c r="E3429" s="261" t="s">
        <v>6404</v>
      </c>
      <c r="F3429" s="1024" t="s">
        <v>6375</v>
      </c>
      <c r="G3429" s="1025">
        <v>67468</v>
      </c>
      <c r="H3429" s="1026"/>
      <c r="I3429" s="1026" t="s">
        <v>54</v>
      </c>
      <c r="J3429" s="1026" t="s">
        <v>69</v>
      </c>
      <c r="K3429" s="1026" t="s">
        <v>70</v>
      </c>
      <c r="L3429" s="1026"/>
      <c r="M3429" s="1025" t="s">
        <v>120</v>
      </c>
      <c r="N3429" s="1025" t="s">
        <v>1178</v>
      </c>
      <c r="O3429" s="1025" t="s">
        <v>236</v>
      </c>
      <c r="P3429" s="1026" t="s">
        <v>72</v>
      </c>
      <c r="Q3429" s="1027"/>
      <c r="R3429" s="1028"/>
      <c r="S3429" s="1028"/>
      <c r="T3429" s="1025"/>
      <c r="U3429" s="347"/>
      <c r="V3429" s="347"/>
      <c r="W3429" s="347"/>
      <c r="X3429" s="347"/>
      <c r="Y3429" s="347"/>
      <c r="Z3429" s="347"/>
      <c r="AA3429" s="347"/>
      <c r="AB3429" s="347"/>
      <c r="AC3429" s="1031" t="s">
        <v>184</v>
      </c>
      <c r="AD3429" s="1032"/>
      <c r="AE3429" s="1032"/>
      <c r="AF3429" s="347"/>
      <c r="AG3429" s="347"/>
      <c r="AH3429" s="262" t="s">
        <v>6476</v>
      </c>
      <c r="AI3429" s="347"/>
      <c r="AJ3429" s="347"/>
      <c r="AK3429" s="347"/>
      <c r="AL3429" s="347"/>
      <c r="AM3429" s="347"/>
      <c r="AN3429" s="347"/>
      <c r="AO3429" s="347"/>
      <c r="AP3429" s="347"/>
      <c r="AR3429" s="977" t="str">
        <f t="shared" ca="1" si="269"/>
        <v>0 ปี</v>
      </c>
      <c r="AS3429" s="977" t="str">
        <f t="shared" ca="1" si="270"/>
        <v>2 เดือน</v>
      </c>
      <c r="AT3429" s="978" t="str">
        <f t="shared" ca="1" si="271"/>
        <v>7 วัน</v>
      </c>
      <c r="AU3429" s="245"/>
      <c r="AV3429" s="979" t="str">
        <f t="shared" ca="1" si="272"/>
        <v>0 ปี2 เดือน7 วัน</v>
      </c>
    </row>
    <row r="3430" spans="1:48" s="809" customFormat="1" ht="175.2" customHeight="1">
      <c r="A3430" s="867"/>
      <c r="B3430" s="958">
        <v>243797</v>
      </c>
      <c r="C3430" s="1023">
        <f t="shared" si="273"/>
        <v>45471</v>
      </c>
      <c r="D3430" s="262">
        <v>8</v>
      </c>
      <c r="E3430" s="261" t="s">
        <v>6404</v>
      </c>
      <c r="F3430" s="1024" t="s">
        <v>6375</v>
      </c>
      <c r="G3430" s="1025">
        <v>67428</v>
      </c>
      <c r="H3430" s="1026"/>
      <c r="I3430" s="1026" t="s">
        <v>54</v>
      </c>
      <c r="J3430" s="1026" t="s">
        <v>69</v>
      </c>
      <c r="K3430" s="1026" t="s">
        <v>56</v>
      </c>
      <c r="L3430" s="1026"/>
      <c r="M3430" s="1025" t="s">
        <v>120</v>
      </c>
      <c r="N3430" s="1025" t="s">
        <v>1178</v>
      </c>
      <c r="O3430" s="1026" t="s">
        <v>844</v>
      </c>
      <c r="P3430" s="1026" t="s">
        <v>59</v>
      </c>
      <c r="Q3430" s="1026"/>
      <c r="R3430" s="1026"/>
      <c r="S3430" s="1026"/>
      <c r="T3430" s="1026"/>
      <c r="U3430" s="347"/>
      <c r="V3430" s="347"/>
      <c r="W3430" s="347"/>
      <c r="X3430" s="347"/>
      <c r="Y3430" s="347"/>
      <c r="Z3430" s="347"/>
      <c r="AA3430" s="347"/>
      <c r="AB3430" s="347"/>
      <c r="AC3430" s="1031" t="s">
        <v>184</v>
      </c>
      <c r="AD3430" s="1032"/>
      <c r="AE3430" s="1024" t="s">
        <v>6474</v>
      </c>
      <c r="AF3430" s="347"/>
      <c r="AG3430" s="347"/>
      <c r="AH3430" s="262" t="s">
        <v>6476</v>
      </c>
      <c r="AI3430" s="347"/>
      <c r="AJ3430" s="347"/>
      <c r="AK3430" s="347"/>
      <c r="AL3430" s="347"/>
      <c r="AM3430" s="347"/>
      <c r="AN3430" s="347"/>
      <c r="AO3430" s="347"/>
      <c r="AP3430" s="347"/>
      <c r="AR3430" s="977" t="str">
        <f t="shared" ca="1" si="269"/>
        <v>0 ปี</v>
      </c>
      <c r="AS3430" s="977" t="str">
        <f t="shared" ca="1" si="270"/>
        <v>2 เดือน</v>
      </c>
      <c r="AT3430" s="978" t="str">
        <f t="shared" ca="1" si="271"/>
        <v>7 วัน</v>
      </c>
      <c r="AU3430" s="245"/>
      <c r="AV3430" s="979" t="str">
        <f t="shared" ca="1" si="272"/>
        <v>0 ปี2 เดือน7 วัน</v>
      </c>
    </row>
    <row r="3431" spans="1:48" s="809" customFormat="1" ht="175.2" customHeight="1">
      <c r="A3431" s="867"/>
      <c r="B3431" s="958">
        <v>243797</v>
      </c>
      <c r="C3431" s="1023">
        <f t="shared" si="273"/>
        <v>45471</v>
      </c>
      <c r="D3431" s="262">
        <v>8</v>
      </c>
      <c r="E3431" s="261" t="s">
        <v>6404</v>
      </c>
      <c r="F3431" s="1024" t="s">
        <v>6375</v>
      </c>
      <c r="G3431" s="1025">
        <v>67445</v>
      </c>
      <c r="H3431" s="1026"/>
      <c r="I3431" s="1026" t="s">
        <v>54</v>
      </c>
      <c r="J3431" s="1026" t="s">
        <v>69</v>
      </c>
      <c r="K3431" s="1026" t="s">
        <v>70</v>
      </c>
      <c r="L3431" s="1026"/>
      <c r="M3431" s="1025" t="s">
        <v>120</v>
      </c>
      <c r="N3431" s="1025" t="s">
        <v>1178</v>
      </c>
      <c r="O3431" s="1026" t="s">
        <v>237</v>
      </c>
      <c r="P3431" s="1026" t="s">
        <v>72</v>
      </c>
      <c r="Q3431" s="1029"/>
      <c r="R3431" s="1029"/>
      <c r="S3431" s="1029"/>
      <c r="T3431" s="1024"/>
      <c r="U3431" s="347"/>
      <c r="V3431" s="347"/>
      <c r="W3431" s="347"/>
      <c r="X3431" s="347"/>
      <c r="Y3431" s="347"/>
      <c r="Z3431" s="347"/>
      <c r="AA3431" s="347"/>
      <c r="AB3431" s="347"/>
      <c r="AC3431" s="1031" t="s">
        <v>184</v>
      </c>
      <c r="AD3431" s="1032"/>
      <c r="AE3431" s="1032"/>
      <c r="AF3431" s="347"/>
      <c r="AG3431" s="347"/>
      <c r="AH3431" s="262" t="s">
        <v>6476</v>
      </c>
      <c r="AI3431" s="347"/>
      <c r="AJ3431" s="347"/>
      <c r="AK3431" s="347"/>
      <c r="AL3431" s="347"/>
      <c r="AM3431" s="347"/>
      <c r="AN3431" s="347"/>
      <c r="AO3431" s="347"/>
      <c r="AP3431" s="347"/>
      <c r="AR3431" s="977" t="str">
        <f t="shared" ca="1" si="269"/>
        <v>0 ปี</v>
      </c>
      <c r="AS3431" s="977" t="str">
        <f t="shared" ca="1" si="270"/>
        <v>2 เดือน</v>
      </c>
      <c r="AT3431" s="978" t="str">
        <f t="shared" ca="1" si="271"/>
        <v>7 วัน</v>
      </c>
      <c r="AU3431" s="245"/>
      <c r="AV3431" s="979" t="str">
        <f t="shared" ca="1" si="272"/>
        <v>0 ปี2 เดือน7 วัน</v>
      </c>
    </row>
    <row r="3432" spans="1:48" s="809" customFormat="1" ht="175.2" customHeight="1">
      <c r="A3432" s="867"/>
      <c r="B3432" s="958">
        <v>243797</v>
      </c>
      <c r="C3432" s="1023">
        <f t="shared" si="273"/>
        <v>45471</v>
      </c>
      <c r="D3432" s="262">
        <v>8</v>
      </c>
      <c r="E3432" s="261" t="s">
        <v>6404</v>
      </c>
      <c r="F3432" s="1024" t="s">
        <v>6375</v>
      </c>
      <c r="G3432" s="1025">
        <v>67392</v>
      </c>
      <c r="H3432" s="1026"/>
      <c r="I3432" s="1026" t="s">
        <v>54</v>
      </c>
      <c r="J3432" s="1026" t="s">
        <v>69</v>
      </c>
      <c r="K3432" s="1026" t="s">
        <v>70</v>
      </c>
      <c r="L3432" s="1026"/>
      <c r="M3432" s="1025" t="s">
        <v>120</v>
      </c>
      <c r="N3432" s="1025" t="s">
        <v>1178</v>
      </c>
      <c r="O3432" s="1024" t="s">
        <v>237</v>
      </c>
      <c r="P3432" s="1026" t="s">
        <v>72</v>
      </c>
      <c r="Q3432" s="1029"/>
      <c r="R3432" s="1029"/>
      <c r="S3432" s="1029"/>
      <c r="T3432" s="1024"/>
      <c r="U3432" s="347"/>
      <c r="V3432" s="347"/>
      <c r="W3432" s="347"/>
      <c r="X3432" s="347"/>
      <c r="Y3432" s="347"/>
      <c r="Z3432" s="347"/>
      <c r="AA3432" s="347"/>
      <c r="AB3432" s="347"/>
      <c r="AC3432" s="1031" t="s">
        <v>184</v>
      </c>
      <c r="AD3432" s="1032"/>
      <c r="AE3432" s="1032"/>
      <c r="AF3432" s="347"/>
      <c r="AG3432" s="347"/>
      <c r="AH3432" s="262" t="s">
        <v>6476</v>
      </c>
      <c r="AI3432" s="347"/>
      <c r="AJ3432" s="347"/>
      <c r="AK3432" s="347"/>
      <c r="AL3432" s="347"/>
      <c r="AM3432" s="347"/>
      <c r="AN3432" s="347"/>
      <c r="AO3432" s="347"/>
      <c r="AP3432" s="347"/>
      <c r="AR3432" s="977" t="str">
        <f t="shared" ca="1" si="269"/>
        <v>0 ปี</v>
      </c>
      <c r="AS3432" s="977" t="str">
        <f t="shared" ca="1" si="270"/>
        <v>2 เดือน</v>
      </c>
      <c r="AT3432" s="978" t="str">
        <f t="shared" ca="1" si="271"/>
        <v>7 วัน</v>
      </c>
      <c r="AU3432" s="245"/>
      <c r="AV3432" s="979" t="str">
        <f t="shared" ca="1" si="272"/>
        <v>0 ปี2 เดือน7 วัน</v>
      </c>
    </row>
    <row r="3433" spans="1:48" s="809" customFormat="1" ht="175.2" customHeight="1">
      <c r="A3433" s="867"/>
      <c r="B3433" s="958">
        <v>243797</v>
      </c>
      <c r="C3433" s="1023">
        <f t="shared" si="273"/>
        <v>45471</v>
      </c>
      <c r="D3433" s="262">
        <v>8</v>
      </c>
      <c r="E3433" s="261" t="s">
        <v>6404</v>
      </c>
      <c r="F3433" s="1024" t="s">
        <v>6375</v>
      </c>
      <c r="G3433" s="1025">
        <v>225626</v>
      </c>
      <c r="H3433" s="1026"/>
      <c r="I3433" s="1026" t="s">
        <v>54</v>
      </c>
      <c r="J3433" s="1026" t="s">
        <v>69</v>
      </c>
      <c r="K3433" s="1026" t="s">
        <v>70</v>
      </c>
      <c r="L3433" s="1026"/>
      <c r="M3433" s="1025" t="s">
        <v>120</v>
      </c>
      <c r="N3433" s="1025" t="s">
        <v>1178</v>
      </c>
      <c r="O3433" s="1024" t="s">
        <v>997</v>
      </c>
      <c r="P3433" s="1026" t="s">
        <v>72</v>
      </c>
      <c r="Q3433" s="1026"/>
      <c r="R3433" s="1026"/>
      <c r="S3433" s="1026"/>
      <c r="T3433" s="1024"/>
      <c r="U3433" s="347"/>
      <c r="V3433" s="347"/>
      <c r="W3433" s="347"/>
      <c r="X3433" s="347"/>
      <c r="Y3433" s="347"/>
      <c r="Z3433" s="347"/>
      <c r="AA3433" s="347"/>
      <c r="AB3433" s="347"/>
      <c r="AC3433" s="1031" t="s">
        <v>184</v>
      </c>
      <c r="AD3433" s="1032"/>
      <c r="AE3433" s="1032"/>
      <c r="AF3433" s="347"/>
      <c r="AG3433" s="347"/>
      <c r="AH3433" s="262" t="s">
        <v>6476</v>
      </c>
      <c r="AI3433" s="347"/>
      <c r="AJ3433" s="347"/>
      <c r="AK3433" s="347"/>
      <c r="AL3433" s="347"/>
      <c r="AM3433" s="347"/>
      <c r="AN3433" s="347"/>
      <c r="AO3433" s="347"/>
      <c r="AP3433" s="347"/>
      <c r="AR3433" s="977" t="str">
        <f t="shared" ca="1" si="269"/>
        <v>0 ปี</v>
      </c>
      <c r="AS3433" s="977" t="str">
        <f t="shared" ca="1" si="270"/>
        <v>2 เดือน</v>
      </c>
      <c r="AT3433" s="978" t="str">
        <f t="shared" ca="1" si="271"/>
        <v>7 วัน</v>
      </c>
      <c r="AU3433" s="245"/>
      <c r="AV3433" s="979" t="str">
        <f t="shared" ca="1" si="272"/>
        <v>0 ปี2 เดือน7 วัน</v>
      </c>
    </row>
    <row r="3434" spans="1:48" s="809" customFormat="1" ht="175.2" customHeight="1">
      <c r="A3434" s="867"/>
      <c r="B3434" s="958">
        <v>243797</v>
      </c>
      <c r="C3434" s="1023">
        <f t="shared" si="273"/>
        <v>45471</v>
      </c>
      <c r="D3434" s="262">
        <v>8</v>
      </c>
      <c r="E3434" s="261" t="s">
        <v>6404</v>
      </c>
      <c r="F3434" s="1024" t="s">
        <v>6376</v>
      </c>
      <c r="G3434" s="1025">
        <v>67531</v>
      </c>
      <c r="H3434" s="1026"/>
      <c r="I3434" s="1026" t="s">
        <v>54</v>
      </c>
      <c r="J3434" s="1026" t="s">
        <v>69</v>
      </c>
      <c r="K3434" s="1026" t="s">
        <v>70</v>
      </c>
      <c r="L3434" s="1026"/>
      <c r="M3434" s="1025" t="s">
        <v>120</v>
      </c>
      <c r="N3434" s="1025" t="s">
        <v>266</v>
      </c>
      <c r="O3434" s="1024" t="s">
        <v>127</v>
      </c>
      <c r="P3434" s="1026" t="s">
        <v>72</v>
      </c>
      <c r="Q3434" s="1026"/>
      <c r="R3434" s="1026"/>
      <c r="S3434" s="1026"/>
      <c r="T3434" s="1024"/>
      <c r="U3434" s="347"/>
      <c r="V3434" s="347"/>
      <c r="W3434" s="347"/>
      <c r="X3434" s="347"/>
      <c r="Y3434" s="347"/>
      <c r="Z3434" s="347"/>
      <c r="AA3434" s="347"/>
      <c r="AB3434" s="347"/>
      <c r="AC3434" s="1031" t="s">
        <v>184</v>
      </c>
      <c r="AD3434" s="1032"/>
      <c r="AE3434" s="1032"/>
      <c r="AF3434" s="347"/>
      <c r="AG3434" s="347"/>
      <c r="AH3434" s="262" t="s">
        <v>6476</v>
      </c>
      <c r="AI3434" s="347"/>
      <c r="AJ3434" s="347"/>
      <c r="AK3434" s="347"/>
      <c r="AL3434" s="347"/>
      <c r="AM3434" s="347"/>
      <c r="AN3434" s="347"/>
      <c r="AO3434" s="347"/>
      <c r="AP3434" s="347"/>
      <c r="AR3434" s="977" t="str">
        <f t="shared" ca="1" si="269"/>
        <v>0 ปี</v>
      </c>
      <c r="AS3434" s="977" t="str">
        <f t="shared" ca="1" si="270"/>
        <v>2 เดือน</v>
      </c>
      <c r="AT3434" s="978" t="str">
        <f t="shared" ca="1" si="271"/>
        <v>7 วัน</v>
      </c>
      <c r="AU3434" s="245"/>
      <c r="AV3434" s="979" t="str">
        <f t="shared" ca="1" si="272"/>
        <v>0 ปี2 เดือน7 วัน</v>
      </c>
    </row>
    <row r="3435" spans="1:48" s="809" customFormat="1" ht="175.2" customHeight="1">
      <c r="A3435" s="867"/>
      <c r="B3435" s="958">
        <v>243797</v>
      </c>
      <c r="C3435" s="1023">
        <f t="shared" si="273"/>
        <v>45471</v>
      </c>
      <c r="D3435" s="262">
        <v>8</v>
      </c>
      <c r="E3435" s="261" t="s">
        <v>6404</v>
      </c>
      <c r="F3435" s="1024" t="s">
        <v>6376</v>
      </c>
      <c r="G3435" s="1025">
        <v>66068</v>
      </c>
      <c r="H3435" s="1026"/>
      <c r="I3435" s="1026" t="s">
        <v>54</v>
      </c>
      <c r="J3435" s="1026" t="s">
        <v>422</v>
      </c>
      <c r="K3435" s="1026" t="s">
        <v>56</v>
      </c>
      <c r="L3435" s="1026"/>
      <c r="M3435" s="1025" t="s">
        <v>120</v>
      </c>
      <c r="N3435" s="1025" t="s">
        <v>148</v>
      </c>
      <c r="O3435" s="1024" t="s">
        <v>423</v>
      </c>
      <c r="P3435" s="1026" t="s">
        <v>59</v>
      </c>
      <c r="Q3435" s="1026"/>
      <c r="R3435" s="1026"/>
      <c r="S3435" s="1026"/>
      <c r="T3435" s="1024"/>
      <c r="U3435" s="347"/>
      <c r="V3435" s="347"/>
      <c r="W3435" s="347"/>
      <c r="X3435" s="347"/>
      <c r="Y3435" s="347"/>
      <c r="Z3435" s="347"/>
      <c r="AA3435" s="347"/>
      <c r="AB3435" s="347"/>
      <c r="AC3435" s="1031" t="s">
        <v>184</v>
      </c>
      <c r="AD3435" s="1032"/>
      <c r="AE3435" s="1024" t="s">
        <v>6474</v>
      </c>
      <c r="AF3435" s="347"/>
      <c r="AG3435" s="347"/>
      <c r="AH3435" s="262" t="s">
        <v>6476</v>
      </c>
      <c r="AI3435" s="347"/>
      <c r="AJ3435" s="347"/>
      <c r="AK3435" s="347"/>
      <c r="AL3435" s="347"/>
      <c r="AM3435" s="347"/>
      <c r="AN3435" s="347"/>
      <c r="AO3435" s="347"/>
      <c r="AP3435" s="347"/>
      <c r="AR3435" s="977" t="str">
        <f t="shared" ca="1" si="269"/>
        <v>0 ปี</v>
      </c>
      <c r="AS3435" s="977" t="str">
        <f t="shared" ca="1" si="270"/>
        <v>2 เดือน</v>
      </c>
      <c r="AT3435" s="978" t="str">
        <f t="shared" ca="1" si="271"/>
        <v>7 วัน</v>
      </c>
      <c r="AU3435" s="245"/>
      <c r="AV3435" s="979" t="str">
        <f t="shared" ca="1" si="272"/>
        <v>0 ปี2 เดือน7 วัน</v>
      </c>
    </row>
    <row r="3436" spans="1:48" s="809" customFormat="1" ht="175.2" customHeight="1">
      <c r="A3436" s="867"/>
      <c r="B3436" s="958">
        <v>243797</v>
      </c>
      <c r="C3436" s="1023">
        <f t="shared" si="273"/>
        <v>45471</v>
      </c>
      <c r="D3436" s="262">
        <v>8</v>
      </c>
      <c r="E3436" s="261" t="s">
        <v>6404</v>
      </c>
      <c r="F3436" s="1024" t="s">
        <v>6376</v>
      </c>
      <c r="G3436" s="1025">
        <v>66542</v>
      </c>
      <c r="H3436" s="1026"/>
      <c r="I3436" s="1026" t="s">
        <v>54</v>
      </c>
      <c r="J3436" s="1026" t="s">
        <v>69</v>
      </c>
      <c r="K3436" s="1026" t="s">
        <v>70</v>
      </c>
      <c r="L3436" s="1026"/>
      <c r="M3436" s="1025" t="s">
        <v>120</v>
      </c>
      <c r="N3436" s="1025" t="s">
        <v>266</v>
      </c>
      <c r="O3436" s="1024" t="s">
        <v>74</v>
      </c>
      <c r="P3436" s="1026" t="s">
        <v>72</v>
      </c>
      <c r="Q3436" s="1026"/>
      <c r="R3436" s="1026"/>
      <c r="S3436" s="1026"/>
      <c r="T3436" s="1024"/>
      <c r="U3436" s="347"/>
      <c r="V3436" s="347"/>
      <c r="W3436" s="347"/>
      <c r="X3436" s="347"/>
      <c r="Y3436" s="347"/>
      <c r="Z3436" s="347"/>
      <c r="AA3436" s="347"/>
      <c r="AB3436" s="347"/>
      <c r="AC3436" s="1031" t="s">
        <v>184</v>
      </c>
      <c r="AD3436" s="1032"/>
      <c r="AE3436" s="1032"/>
      <c r="AF3436" s="347"/>
      <c r="AG3436" s="347"/>
      <c r="AH3436" s="262" t="s">
        <v>6476</v>
      </c>
      <c r="AI3436" s="347"/>
      <c r="AJ3436" s="347"/>
      <c r="AK3436" s="347"/>
      <c r="AL3436" s="347"/>
      <c r="AM3436" s="347"/>
      <c r="AN3436" s="347"/>
      <c r="AO3436" s="347"/>
      <c r="AP3436" s="347"/>
      <c r="AR3436" s="977" t="str">
        <f t="shared" ca="1" si="269"/>
        <v>0 ปี</v>
      </c>
      <c r="AS3436" s="977" t="str">
        <f t="shared" ca="1" si="270"/>
        <v>2 เดือน</v>
      </c>
      <c r="AT3436" s="978" t="str">
        <f t="shared" ca="1" si="271"/>
        <v>7 วัน</v>
      </c>
      <c r="AU3436" s="245"/>
      <c r="AV3436" s="979" t="str">
        <f t="shared" ca="1" si="272"/>
        <v>0 ปี2 เดือน7 วัน</v>
      </c>
    </row>
    <row r="3437" spans="1:48" s="809" customFormat="1" ht="175.2" customHeight="1">
      <c r="A3437" s="867"/>
      <c r="B3437" s="958">
        <v>243797</v>
      </c>
      <c r="C3437" s="1023">
        <f t="shared" si="273"/>
        <v>45471</v>
      </c>
      <c r="D3437" s="262">
        <v>8</v>
      </c>
      <c r="E3437" s="261" t="s">
        <v>6404</v>
      </c>
      <c r="F3437" s="1024" t="s">
        <v>6376</v>
      </c>
      <c r="G3437" s="1025">
        <v>66547</v>
      </c>
      <c r="H3437" s="1026"/>
      <c r="I3437" s="1026" t="s">
        <v>54</v>
      </c>
      <c r="J3437" s="1026" t="s">
        <v>69</v>
      </c>
      <c r="K3437" s="1026" t="s">
        <v>70</v>
      </c>
      <c r="L3437" s="1026"/>
      <c r="M3437" s="1025" t="s">
        <v>120</v>
      </c>
      <c r="N3437" s="1025" t="s">
        <v>266</v>
      </c>
      <c r="O3437" s="1024" t="s">
        <v>78</v>
      </c>
      <c r="P3437" s="1026" t="s">
        <v>72</v>
      </c>
      <c r="Q3437" s="1026"/>
      <c r="R3437" s="1026"/>
      <c r="S3437" s="1026"/>
      <c r="T3437" s="1024"/>
      <c r="U3437" s="347"/>
      <c r="V3437" s="347"/>
      <c r="W3437" s="347"/>
      <c r="X3437" s="347"/>
      <c r="Y3437" s="347"/>
      <c r="Z3437" s="347"/>
      <c r="AA3437" s="347"/>
      <c r="AB3437" s="347"/>
      <c r="AC3437" s="1031" t="s">
        <v>184</v>
      </c>
      <c r="AD3437" s="1032"/>
      <c r="AE3437" s="1032"/>
      <c r="AF3437" s="347"/>
      <c r="AG3437" s="347"/>
      <c r="AH3437" s="262" t="s">
        <v>6476</v>
      </c>
      <c r="AI3437" s="347"/>
      <c r="AJ3437" s="347"/>
      <c r="AK3437" s="347"/>
      <c r="AL3437" s="347"/>
      <c r="AM3437" s="347"/>
      <c r="AN3437" s="347"/>
      <c r="AO3437" s="347"/>
      <c r="AP3437" s="347"/>
      <c r="AR3437" s="977" t="str">
        <f t="shared" ca="1" si="269"/>
        <v>0 ปี</v>
      </c>
      <c r="AS3437" s="977" t="str">
        <f t="shared" ca="1" si="270"/>
        <v>2 เดือน</v>
      </c>
      <c r="AT3437" s="978" t="str">
        <f t="shared" ca="1" si="271"/>
        <v>7 วัน</v>
      </c>
      <c r="AU3437" s="245"/>
      <c r="AV3437" s="979" t="str">
        <f t="shared" ca="1" si="272"/>
        <v>0 ปี2 เดือน7 วัน</v>
      </c>
    </row>
    <row r="3438" spans="1:48" s="809" customFormat="1" ht="175.2" customHeight="1">
      <c r="A3438" s="867"/>
      <c r="B3438" s="958">
        <v>243797</v>
      </c>
      <c r="C3438" s="1023">
        <f t="shared" si="273"/>
        <v>45471</v>
      </c>
      <c r="D3438" s="262">
        <v>8</v>
      </c>
      <c r="E3438" s="261" t="s">
        <v>6404</v>
      </c>
      <c r="F3438" s="1024" t="s">
        <v>6376</v>
      </c>
      <c r="G3438" s="1025">
        <v>46814</v>
      </c>
      <c r="H3438" s="1026"/>
      <c r="I3438" s="1026" t="s">
        <v>54</v>
      </c>
      <c r="J3438" s="1026" t="s">
        <v>69</v>
      </c>
      <c r="K3438" s="1026" t="s">
        <v>70</v>
      </c>
      <c r="L3438" s="1026"/>
      <c r="M3438" s="1025" t="s">
        <v>120</v>
      </c>
      <c r="N3438" s="1025" t="s">
        <v>1076</v>
      </c>
      <c r="O3438" s="1024" t="s">
        <v>74</v>
      </c>
      <c r="P3438" s="1026" t="s">
        <v>72</v>
      </c>
      <c r="Q3438" s="1026"/>
      <c r="R3438" s="1026"/>
      <c r="S3438" s="1026"/>
      <c r="T3438" s="1024"/>
      <c r="U3438" s="347"/>
      <c r="V3438" s="347"/>
      <c r="W3438" s="347"/>
      <c r="X3438" s="347"/>
      <c r="Y3438" s="347"/>
      <c r="Z3438" s="347"/>
      <c r="AA3438" s="347"/>
      <c r="AB3438" s="347"/>
      <c r="AC3438" s="1031" t="s">
        <v>184</v>
      </c>
      <c r="AD3438" s="1032"/>
      <c r="AE3438" s="1032"/>
      <c r="AF3438" s="347"/>
      <c r="AG3438" s="347"/>
      <c r="AH3438" s="262" t="s">
        <v>6476</v>
      </c>
      <c r="AI3438" s="347"/>
      <c r="AJ3438" s="347"/>
      <c r="AK3438" s="347"/>
      <c r="AL3438" s="347"/>
      <c r="AM3438" s="347"/>
      <c r="AN3438" s="347"/>
      <c r="AO3438" s="347"/>
      <c r="AP3438" s="347"/>
      <c r="AR3438" s="977" t="str">
        <f t="shared" ca="1" si="269"/>
        <v>0 ปี</v>
      </c>
      <c r="AS3438" s="977" t="str">
        <f t="shared" ca="1" si="270"/>
        <v>2 เดือน</v>
      </c>
      <c r="AT3438" s="978" t="str">
        <f t="shared" ca="1" si="271"/>
        <v>7 วัน</v>
      </c>
      <c r="AU3438" s="245"/>
      <c r="AV3438" s="979" t="str">
        <f t="shared" ca="1" si="272"/>
        <v>0 ปี2 เดือน7 วัน</v>
      </c>
    </row>
    <row r="3439" spans="1:48" s="809" customFormat="1" ht="175.2" customHeight="1">
      <c r="A3439" s="867"/>
      <c r="B3439" s="958">
        <v>243797</v>
      </c>
      <c r="C3439" s="1023">
        <f t="shared" si="273"/>
        <v>45471</v>
      </c>
      <c r="D3439" s="262">
        <v>8</v>
      </c>
      <c r="E3439" s="261" t="s">
        <v>6404</v>
      </c>
      <c r="F3439" s="1024" t="s">
        <v>6376</v>
      </c>
      <c r="G3439" s="1025">
        <v>66451</v>
      </c>
      <c r="H3439" s="1026"/>
      <c r="I3439" s="1026" t="s">
        <v>54</v>
      </c>
      <c r="J3439" s="1026" t="s">
        <v>69</v>
      </c>
      <c r="K3439" s="1026" t="s">
        <v>70</v>
      </c>
      <c r="L3439" s="1026"/>
      <c r="M3439" s="1025" t="s">
        <v>120</v>
      </c>
      <c r="N3439" s="1025" t="s">
        <v>1116</v>
      </c>
      <c r="O3439" s="1024" t="s">
        <v>127</v>
      </c>
      <c r="P3439" s="1026" t="s">
        <v>72</v>
      </c>
      <c r="Q3439" s="1026"/>
      <c r="R3439" s="1026"/>
      <c r="S3439" s="1026"/>
      <c r="T3439" s="1024"/>
      <c r="U3439" s="347"/>
      <c r="V3439" s="347"/>
      <c r="W3439" s="347"/>
      <c r="X3439" s="347"/>
      <c r="Y3439" s="347"/>
      <c r="Z3439" s="347"/>
      <c r="AA3439" s="347"/>
      <c r="AB3439" s="347"/>
      <c r="AC3439" s="1031" t="s">
        <v>184</v>
      </c>
      <c r="AD3439" s="1032"/>
      <c r="AE3439" s="1032"/>
      <c r="AF3439" s="347"/>
      <c r="AG3439" s="347"/>
      <c r="AH3439" s="262" t="s">
        <v>6476</v>
      </c>
      <c r="AI3439" s="347"/>
      <c r="AJ3439" s="347"/>
      <c r="AK3439" s="347"/>
      <c r="AL3439" s="347"/>
      <c r="AM3439" s="347"/>
      <c r="AN3439" s="347"/>
      <c r="AO3439" s="347"/>
      <c r="AP3439" s="347"/>
      <c r="AR3439" s="977" t="str">
        <f t="shared" ca="1" si="269"/>
        <v>0 ปี</v>
      </c>
      <c r="AS3439" s="977" t="str">
        <f t="shared" ca="1" si="270"/>
        <v>2 เดือน</v>
      </c>
      <c r="AT3439" s="978" t="str">
        <f t="shared" ca="1" si="271"/>
        <v>7 วัน</v>
      </c>
      <c r="AU3439" s="245"/>
      <c r="AV3439" s="979" t="str">
        <f t="shared" ca="1" si="272"/>
        <v>0 ปี2 เดือน7 วัน</v>
      </c>
    </row>
    <row r="3440" spans="1:48" s="809" customFormat="1" ht="175.2" customHeight="1">
      <c r="A3440" s="867"/>
      <c r="B3440" s="958">
        <v>243797</v>
      </c>
      <c r="C3440" s="1023">
        <f t="shared" si="273"/>
        <v>45471</v>
      </c>
      <c r="D3440" s="262">
        <v>8</v>
      </c>
      <c r="E3440" s="261" t="s">
        <v>6404</v>
      </c>
      <c r="F3440" s="1024" t="s">
        <v>6376</v>
      </c>
      <c r="G3440" s="1025">
        <v>66454</v>
      </c>
      <c r="H3440" s="1026"/>
      <c r="I3440" s="1026" t="s">
        <v>54</v>
      </c>
      <c r="J3440" s="1026" t="s">
        <v>69</v>
      </c>
      <c r="K3440" s="1026" t="s">
        <v>70</v>
      </c>
      <c r="L3440" s="1026"/>
      <c r="M3440" s="1025" t="s">
        <v>120</v>
      </c>
      <c r="N3440" s="1025" t="s">
        <v>1116</v>
      </c>
      <c r="O3440" s="1024" t="s">
        <v>127</v>
      </c>
      <c r="P3440" s="1026" t="s">
        <v>72</v>
      </c>
      <c r="Q3440" s="1026"/>
      <c r="R3440" s="1026"/>
      <c r="S3440" s="1026"/>
      <c r="T3440" s="1024"/>
      <c r="U3440" s="347"/>
      <c r="V3440" s="347"/>
      <c r="W3440" s="347"/>
      <c r="X3440" s="347"/>
      <c r="Y3440" s="347"/>
      <c r="Z3440" s="347"/>
      <c r="AA3440" s="347"/>
      <c r="AB3440" s="347"/>
      <c r="AC3440" s="1031" t="s">
        <v>184</v>
      </c>
      <c r="AD3440" s="1032"/>
      <c r="AE3440" s="1032"/>
      <c r="AF3440" s="347"/>
      <c r="AG3440" s="347"/>
      <c r="AH3440" s="262" t="s">
        <v>6476</v>
      </c>
      <c r="AI3440" s="347"/>
      <c r="AJ3440" s="347"/>
      <c r="AK3440" s="347"/>
      <c r="AL3440" s="347"/>
      <c r="AM3440" s="347"/>
      <c r="AN3440" s="347"/>
      <c r="AO3440" s="347"/>
      <c r="AP3440" s="347"/>
      <c r="AR3440" s="977" t="str">
        <f t="shared" ca="1" si="269"/>
        <v>0 ปี</v>
      </c>
      <c r="AS3440" s="977" t="str">
        <f t="shared" ca="1" si="270"/>
        <v>2 เดือน</v>
      </c>
      <c r="AT3440" s="978" t="str">
        <f t="shared" ca="1" si="271"/>
        <v>7 วัน</v>
      </c>
      <c r="AU3440" s="245"/>
      <c r="AV3440" s="979" t="str">
        <f t="shared" ca="1" si="272"/>
        <v>0 ปี2 เดือน7 วัน</v>
      </c>
    </row>
    <row r="3441" spans="1:48" s="809" customFormat="1" ht="175.2" customHeight="1">
      <c r="A3441" s="867"/>
      <c r="B3441" s="958">
        <v>243797</v>
      </c>
      <c r="C3441" s="1023">
        <f t="shared" si="273"/>
        <v>45471</v>
      </c>
      <c r="D3441" s="262">
        <v>8</v>
      </c>
      <c r="E3441" s="261" t="s">
        <v>6404</v>
      </c>
      <c r="F3441" s="1024" t="s">
        <v>6376</v>
      </c>
      <c r="G3441" s="1025">
        <v>66158</v>
      </c>
      <c r="H3441" s="1026"/>
      <c r="I3441" s="1026" t="s">
        <v>54</v>
      </c>
      <c r="J3441" s="1026" t="s">
        <v>69</v>
      </c>
      <c r="K3441" s="1026" t="s">
        <v>70</v>
      </c>
      <c r="L3441" s="1026"/>
      <c r="M3441" s="1025" t="s">
        <v>120</v>
      </c>
      <c r="N3441" s="1025" t="s">
        <v>2595</v>
      </c>
      <c r="O3441" s="1024" t="s">
        <v>127</v>
      </c>
      <c r="P3441" s="1026" t="s">
        <v>72</v>
      </c>
      <c r="Q3441" s="1026"/>
      <c r="R3441" s="1026"/>
      <c r="S3441" s="1026"/>
      <c r="T3441" s="1024"/>
      <c r="U3441" s="347"/>
      <c r="V3441" s="347"/>
      <c r="W3441" s="347"/>
      <c r="X3441" s="347"/>
      <c r="Y3441" s="347"/>
      <c r="Z3441" s="347"/>
      <c r="AA3441" s="347"/>
      <c r="AB3441" s="347"/>
      <c r="AC3441" s="1031" t="s">
        <v>184</v>
      </c>
      <c r="AD3441" s="1032"/>
      <c r="AE3441" s="1032"/>
      <c r="AF3441" s="347"/>
      <c r="AG3441" s="347"/>
      <c r="AH3441" s="262" t="s">
        <v>6476</v>
      </c>
      <c r="AI3441" s="347"/>
      <c r="AJ3441" s="347"/>
      <c r="AK3441" s="347"/>
      <c r="AL3441" s="347"/>
      <c r="AM3441" s="347"/>
      <c r="AN3441" s="347"/>
      <c r="AO3441" s="347"/>
      <c r="AP3441" s="347"/>
      <c r="AR3441" s="977" t="str">
        <f t="shared" ca="1" si="269"/>
        <v>0 ปี</v>
      </c>
      <c r="AS3441" s="977" t="str">
        <f t="shared" ca="1" si="270"/>
        <v>2 เดือน</v>
      </c>
      <c r="AT3441" s="978" t="str">
        <f t="shared" ca="1" si="271"/>
        <v>7 วัน</v>
      </c>
      <c r="AU3441" s="245"/>
      <c r="AV3441" s="979" t="str">
        <f t="shared" ca="1" si="272"/>
        <v>0 ปี2 เดือน7 วัน</v>
      </c>
    </row>
    <row r="3442" spans="1:48" s="809" customFormat="1" ht="175.2" customHeight="1">
      <c r="A3442" s="867"/>
      <c r="B3442" s="958">
        <v>243797</v>
      </c>
      <c r="C3442" s="1023">
        <f t="shared" si="273"/>
        <v>45471</v>
      </c>
      <c r="D3442" s="262">
        <v>8</v>
      </c>
      <c r="E3442" s="261" t="s">
        <v>6404</v>
      </c>
      <c r="F3442" s="1024" t="s">
        <v>6376</v>
      </c>
      <c r="G3442" s="1025">
        <v>118696</v>
      </c>
      <c r="H3442" s="1026"/>
      <c r="I3442" s="1026" t="s">
        <v>54</v>
      </c>
      <c r="J3442" s="1026" t="s">
        <v>69</v>
      </c>
      <c r="K3442" s="1026" t="s">
        <v>70</v>
      </c>
      <c r="L3442" s="1026"/>
      <c r="M3442" s="1025" t="s">
        <v>120</v>
      </c>
      <c r="N3442" s="1025" t="s">
        <v>6418</v>
      </c>
      <c r="O3442" s="1024" t="s">
        <v>76</v>
      </c>
      <c r="P3442" s="1026" t="s">
        <v>72</v>
      </c>
      <c r="Q3442" s="1026"/>
      <c r="R3442" s="1026"/>
      <c r="S3442" s="1026"/>
      <c r="T3442" s="1024"/>
      <c r="U3442" s="347"/>
      <c r="V3442" s="347"/>
      <c r="W3442" s="347"/>
      <c r="X3442" s="347"/>
      <c r="Y3442" s="347"/>
      <c r="Z3442" s="347"/>
      <c r="AA3442" s="347"/>
      <c r="AB3442" s="347"/>
      <c r="AC3442" s="1031" t="s">
        <v>184</v>
      </c>
      <c r="AD3442" s="1032"/>
      <c r="AE3442" s="1032"/>
      <c r="AF3442" s="347"/>
      <c r="AG3442" s="347"/>
      <c r="AH3442" s="262" t="s">
        <v>6476</v>
      </c>
      <c r="AI3442" s="347"/>
      <c r="AJ3442" s="347"/>
      <c r="AK3442" s="347"/>
      <c r="AL3442" s="347"/>
      <c r="AM3442" s="347"/>
      <c r="AN3442" s="347"/>
      <c r="AO3442" s="347"/>
      <c r="AP3442" s="347"/>
      <c r="AR3442" s="977" t="str">
        <f t="shared" ca="1" si="269"/>
        <v>0 ปี</v>
      </c>
      <c r="AS3442" s="977" t="str">
        <f t="shared" ca="1" si="270"/>
        <v>2 เดือน</v>
      </c>
      <c r="AT3442" s="978" t="str">
        <f t="shared" ca="1" si="271"/>
        <v>7 วัน</v>
      </c>
      <c r="AU3442" s="245"/>
      <c r="AV3442" s="979" t="str">
        <f t="shared" ca="1" si="272"/>
        <v>0 ปี2 เดือน7 วัน</v>
      </c>
    </row>
    <row r="3443" spans="1:48" s="809" customFormat="1" ht="175.2" customHeight="1">
      <c r="A3443" s="867"/>
      <c r="B3443" s="958">
        <v>243797</v>
      </c>
      <c r="C3443" s="1023">
        <f t="shared" si="273"/>
        <v>45471</v>
      </c>
      <c r="D3443" s="262">
        <v>8</v>
      </c>
      <c r="E3443" s="261" t="s">
        <v>6404</v>
      </c>
      <c r="F3443" s="1024" t="s">
        <v>6376</v>
      </c>
      <c r="G3443" s="1025">
        <v>66402</v>
      </c>
      <c r="H3443" s="1026"/>
      <c r="I3443" s="1026" t="s">
        <v>54</v>
      </c>
      <c r="J3443" s="1026" t="s">
        <v>69</v>
      </c>
      <c r="K3443" s="1026" t="s">
        <v>70</v>
      </c>
      <c r="L3443" s="1026"/>
      <c r="M3443" s="1025" t="s">
        <v>120</v>
      </c>
      <c r="N3443" s="1025" t="s">
        <v>6419</v>
      </c>
      <c r="O3443" s="1024" t="s">
        <v>76</v>
      </c>
      <c r="P3443" s="1026" t="s">
        <v>72</v>
      </c>
      <c r="Q3443" s="1026"/>
      <c r="R3443" s="1026"/>
      <c r="S3443" s="1026"/>
      <c r="T3443" s="1024"/>
      <c r="U3443" s="347"/>
      <c r="V3443" s="347"/>
      <c r="W3443" s="347"/>
      <c r="X3443" s="347"/>
      <c r="Y3443" s="347"/>
      <c r="Z3443" s="347"/>
      <c r="AA3443" s="347"/>
      <c r="AB3443" s="347"/>
      <c r="AC3443" s="1031" t="s">
        <v>184</v>
      </c>
      <c r="AD3443" s="1032"/>
      <c r="AE3443" s="1032"/>
      <c r="AF3443" s="347"/>
      <c r="AG3443" s="347"/>
      <c r="AH3443" s="262" t="s">
        <v>6476</v>
      </c>
      <c r="AI3443" s="347"/>
      <c r="AJ3443" s="347"/>
      <c r="AK3443" s="347"/>
      <c r="AL3443" s="347"/>
      <c r="AM3443" s="347"/>
      <c r="AN3443" s="347"/>
      <c r="AO3443" s="347"/>
      <c r="AP3443" s="347"/>
      <c r="AR3443" s="977" t="str">
        <f t="shared" ca="1" si="269"/>
        <v>0 ปี</v>
      </c>
      <c r="AS3443" s="977" t="str">
        <f t="shared" ca="1" si="270"/>
        <v>2 เดือน</v>
      </c>
      <c r="AT3443" s="978" t="str">
        <f t="shared" ca="1" si="271"/>
        <v>7 วัน</v>
      </c>
      <c r="AU3443" s="245"/>
      <c r="AV3443" s="979" t="str">
        <f t="shared" ca="1" si="272"/>
        <v>0 ปี2 เดือน7 วัน</v>
      </c>
    </row>
    <row r="3444" spans="1:48" s="809" customFormat="1" ht="175.2" customHeight="1">
      <c r="A3444" s="867"/>
      <c r="B3444" s="958">
        <v>243797</v>
      </c>
      <c r="C3444" s="1023">
        <f t="shared" si="273"/>
        <v>45471</v>
      </c>
      <c r="D3444" s="262">
        <v>8</v>
      </c>
      <c r="E3444" s="261" t="s">
        <v>6404</v>
      </c>
      <c r="F3444" s="1024" t="s">
        <v>6376</v>
      </c>
      <c r="G3444" s="1025">
        <v>66152</v>
      </c>
      <c r="H3444" s="1026"/>
      <c r="I3444" s="1026" t="s">
        <v>54</v>
      </c>
      <c r="J3444" s="1026" t="s">
        <v>69</v>
      </c>
      <c r="K3444" s="1026" t="s">
        <v>70</v>
      </c>
      <c r="L3444" s="1026"/>
      <c r="M3444" s="1025" t="s">
        <v>120</v>
      </c>
      <c r="N3444" s="1025" t="s">
        <v>6420</v>
      </c>
      <c r="O3444" s="1024" t="s">
        <v>76</v>
      </c>
      <c r="P3444" s="1026" t="s">
        <v>72</v>
      </c>
      <c r="Q3444" s="1026"/>
      <c r="R3444" s="1026"/>
      <c r="S3444" s="1026"/>
      <c r="T3444" s="1024"/>
      <c r="U3444" s="347"/>
      <c r="V3444" s="347"/>
      <c r="W3444" s="347"/>
      <c r="X3444" s="347"/>
      <c r="Y3444" s="347"/>
      <c r="Z3444" s="347"/>
      <c r="AA3444" s="347"/>
      <c r="AB3444" s="347"/>
      <c r="AC3444" s="1031" t="s">
        <v>184</v>
      </c>
      <c r="AD3444" s="1032"/>
      <c r="AE3444" s="1032"/>
      <c r="AF3444" s="347"/>
      <c r="AG3444" s="347"/>
      <c r="AH3444" s="262" t="s">
        <v>6476</v>
      </c>
      <c r="AI3444" s="347"/>
      <c r="AJ3444" s="347"/>
      <c r="AK3444" s="347"/>
      <c r="AL3444" s="347"/>
      <c r="AM3444" s="347"/>
      <c r="AN3444" s="347"/>
      <c r="AO3444" s="347"/>
      <c r="AP3444" s="347"/>
      <c r="AR3444" s="977" t="str">
        <f t="shared" ca="1" si="269"/>
        <v>0 ปี</v>
      </c>
      <c r="AS3444" s="977" t="str">
        <f t="shared" ca="1" si="270"/>
        <v>2 เดือน</v>
      </c>
      <c r="AT3444" s="978" t="str">
        <f t="shared" ca="1" si="271"/>
        <v>7 วัน</v>
      </c>
      <c r="AU3444" s="245"/>
      <c r="AV3444" s="979" t="str">
        <f t="shared" ca="1" si="272"/>
        <v>0 ปี2 เดือน7 วัน</v>
      </c>
    </row>
    <row r="3445" spans="1:48" s="809" customFormat="1" ht="175.2" customHeight="1">
      <c r="A3445" s="867"/>
      <c r="B3445" s="958">
        <v>243797</v>
      </c>
      <c r="C3445" s="1023">
        <f t="shared" si="273"/>
        <v>45471</v>
      </c>
      <c r="D3445" s="262">
        <v>8</v>
      </c>
      <c r="E3445" s="261" t="s">
        <v>6404</v>
      </c>
      <c r="F3445" s="1024" t="s">
        <v>6376</v>
      </c>
      <c r="G3445" s="1025">
        <v>66096</v>
      </c>
      <c r="H3445" s="1026"/>
      <c r="I3445" s="1026" t="s">
        <v>54</v>
      </c>
      <c r="J3445" s="1026" t="s">
        <v>55</v>
      </c>
      <c r="K3445" s="1026" t="s">
        <v>56</v>
      </c>
      <c r="L3445" s="1026"/>
      <c r="M3445" s="1025" t="s">
        <v>120</v>
      </c>
      <c r="N3445" s="1025" t="s">
        <v>1622</v>
      </c>
      <c r="O3445" s="1024" t="s">
        <v>147</v>
      </c>
      <c r="P3445" s="1026" t="s">
        <v>59</v>
      </c>
      <c r="Q3445" s="1026"/>
      <c r="R3445" s="1026"/>
      <c r="S3445" s="1026"/>
      <c r="T3445" s="1024" t="s">
        <v>6421</v>
      </c>
      <c r="U3445" s="347"/>
      <c r="V3445" s="347"/>
      <c r="W3445" s="347"/>
      <c r="X3445" s="347"/>
      <c r="Y3445" s="347"/>
      <c r="Z3445" s="347"/>
      <c r="AA3445" s="347"/>
      <c r="AB3445" s="347"/>
      <c r="AC3445" s="1031" t="s">
        <v>184</v>
      </c>
      <c r="AD3445" s="1032"/>
      <c r="AE3445" s="1024" t="s">
        <v>6474</v>
      </c>
      <c r="AF3445" s="347"/>
      <c r="AG3445" s="347"/>
      <c r="AH3445" s="262" t="s">
        <v>6476</v>
      </c>
      <c r="AI3445" s="347"/>
      <c r="AJ3445" s="347"/>
      <c r="AK3445" s="347"/>
      <c r="AL3445" s="347"/>
      <c r="AM3445" s="347"/>
      <c r="AN3445" s="347"/>
      <c r="AO3445" s="347"/>
      <c r="AP3445" s="347"/>
      <c r="AR3445" s="977" t="str">
        <f t="shared" ca="1" si="269"/>
        <v>0 ปี</v>
      </c>
      <c r="AS3445" s="977" t="str">
        <f t="shared" ca="1" si="270"/>
        <v>2 เดือน</v>
      </c>
      <c r="AT3445" s="978" t="str">
        <f t="shared" ca="1" si="271"/>
        <v>7 วัน</v>
      </c>
      <c r="AU3445" s="245"/>
      <c r="AV3445" s="979" t="str">
        <f t="shared" ca="1" si="272"/>
        <v>0 ปี2 เดือน7 วัน</v>
      </c>
    </row>
    <row r="3446" spans="1:48" s="809" customFormat="1" ht="175.2" customHeight="1">
      <c r="A3446" s="867"/>
      <c r="B3446" s="958">
        <v>243797</v>
      </c>
      <c r="C3446" s="1023">
        <f t="shared" si="273"/>
        <v>45471</v>
      </c>
      <c r="D3446" s="262">
        <v>8</v>
      </c>
      <c r="E3446" s="261" t="s">
        <v>6404</v>
      </c>
      <c r="F3446" s="1024" t="s">
        <v>6376</v>
      </c>
      <c r="G3446" s="1025">
        <v>66197</v>
      </c>
      <c r="H3446" s="1026"/>
      <c r="I3446" s="1026" t="s">
        <v>54</v>
      </c>
      <c r="J3446" s="1026" t="s">
        <v>69</v>
      </c>
      <c r="K3446" s="1026" t="s">
        <v>56</v>
      </c>
      <c r="L3446" s="1026"/>
      <c r="M3446" s="1025" t="s">
        <v>120</v>
      </c>
      <c r="N3446" s="1025" t="s">
        <v>587</v>
      </c>
      <c r="O3446" s="1024" t="s">
        <v>1489</v>
      </c>
      <c r="P3446" s="1026" t="s">
        <v>59</v>
      </c>
      <c r="Q3446" s="1026"/>
      <c r="R3446" s="1026"/>
      <c r="S3446" s="1026"/>
      <c r="T3446" s="1024" t="s">
        <v>6421</v>
      </c>
      <c r="U3446" s="347"/>
      <c r="V3446" s="347"/>
      <c r="W3446" s="347"/>
      <c r="X3446" s="347"/>
      <c r="Y3446" s="347"/>
      <c r="Z3446" s="347"/>
      <c r="AA3446" s="347"/>
      <c r="AB3446" s="347"/>
      <c r="AC3446" s="1031" t="s">
        <v>184</v>
      </c>
      <c r="AD3446" s="1032"/>
      <c r="AE3446" s="1024" t="s">
        <v>6474</v>
      </c>
      <c r="AF3446" s="347"/>
      <c r="AG3446" s="347"/>
      <c r="AH3446" s="262" t="s">
        <v>6476</v>
      </c>
      <c r="AI3446" s="347"/>
      <c r="AJ3446" s="347"/>
      <c r="AK3446" s="347"/>
      <c r="AL3446" s="347"/>
      <c r="AM3446" s="347"/>
      <c r="AN3446" s="347"/>
      <c r="AO3446" s="347"/>
      <c r="AP3446" s="347"/>
      <c r="AR3446" s="977" t="str">
        <f t="shared" ca="1" si="269"/>
        <v>0 ปี</v>
      </c>
      <c r="AS3446" s="977" t="str">
        <f t="shared" ca="1" si="270"/>
        <v>2 เดือน</v>
      </c>
      <c r="AT3446" s="978" t="str">
        <f t="shared" ca="1" si="271"/>
        <v>7 วัน</v>
      </c>
      <c r="AU3446" s="245"/>
      <c r="AV3446" s="979" t="str">
        <f t="shared" ca="1" si="272"/>
        <v>0 ปี2 เดือน7 วัน</v>
      </c>
    </row>
    <row r="3447" spans="1:48" s="809" customFormat="1" ht="175.2" customHeight="1">
      <c r="A3447" s="867"/>
      <c r="B3447" s="958">
        <v>243797</v>
      </c>
      <c r="C3447" s="1023">
        <f t="shared" si="273"/>
        <v>45471</v>
      </c>
      <c r="D3447" s="262">
        <v>8</v>
      </c>
      <c r="E3447" s="261" t="s">
        <v>6404</v>
      </c>
      <c r="F3447" s="1024" t="s">
        <v>6376</v>
      </c>
      <c r="G3447" s="1025">
        <v>66210</v>
      </c>
      <c r="H3447" s="1026" t="s">
        <v>580</v>
      </c>
      <c r="I3447" s="1026" t="s">
        <v>54</v>
      </c>
      <c r="J3447" s="1026" t="s">
        <v>69</v>
      </c>
      <c r="K3447" s="1026" t="s">
        <v>56</v>
      </c>
      <c r="L3447" s="1026"/>
      <c r="M3447" s="1025" t="s">
        <v>120</v>
      </c>
      <c r="N3447" s="1025" t="s">
        <v>274</v>
      </c>
      <c r="O3447" s="1024" t="s">
        <v>582</v>
      </c>
      <c r="P3447" s="1026" t="s">
        <v>59</v>
      </c>
      <c r="Q3447" s="1026"/>
      <c r="R3447" s="1026"/>
      <c r="S3447" s="1026"/>
      <c r="T3447" s="1024" t="s">
        <v>6421</v>
      </c>
      <c r="U3447" s="347"/>
      <c r="V3447" s="347"/>
      <c r="W3447" s="347"/>
      <c r="X3447" s="347"/>
      <c r="Y3447" s="347"/>
      <c r="Z3447" s="347"/>
      <c r="AA3447" s="347"/>
      <c r="AB3447" s="347"/>
      <c r="AC3447" s="1031" t="s">
        <v>184</v>
      </c>
      <c r="AD3447" s="1032"/>
      <c r="AE3447" s="1024" t="s">
        <v>6474</v>
      </c>
      <c r="AF3447" s="347"/>
      <c r="AG3447" s="347"/>
      <c r="AH3447" s="262" t="s">
        <v>6476</v>
      </c>
      <c r="AI3447" s="347"/>
      <c r="AJ3447" s="347"/>
      <c r="AK3447" s="347"/>
      <c r="AL3447" s="347"/>
      <c r="AM3447" s="347"/>
      <c r="AN3447" s="347"/>
      <c r="AO3447" s="347"/>
      <c r="AP3447" s="347"/>
      <c r="AR3447" s="977" t="str">
        <f t="shared" ca="1" si="269"/>
        <v>0 ปี</v>
      </c>
      <c r="AS3447" s="977" t="str">
        <f t="shared" ca="1" si="270"/>
        <v>2 เดือน</v>
      </c>
      <c r="AT3447" s="978" t="str">
        <f t="shared" ca="1" si="271"/>
        <v>7 วัน</v>
      </c>
      <c r="AU3447" s="245"/>
      <c r="AV3447" s="979" t="str">
        <f t="shared" ca="1" si="272"/>
        <v>0 ปี2 เดือน7 วัน</v>
      </c>
    </row>
    <row r="3448" spans="1:48" s="809" customFormat="1" ht="175.2" customHeight="1">
      <c r="A3448" s="867"/>
      <c r="B3448" s="958">
        <v>243797</v>
      </c>
      <c r="C3448" s="1023">
        <f t="shared" si="273"/>
        <v>45471</v>
      </c>
      <c r="D3448" s="262">
        <v>8</v>
      </c>
      <c r="E3448" s="261" t="s">
        <v>6404</v>
      </c>
      <c r="F3448" s="1024" t="s">
        <v>6376</v>
      </c>
      <c r="G3448" s="1025">
        <v>66540</v>
      </c>
      <c r="H3448" s="1026" t="s">
        <v>580</v>
      </c>
      <c r="I3448" s="1026" t="s">
        <v>54</v>
      </c>
      <c r="J3448" s="1026" t="s">
        <v>69</v>
      </c>
      <c r="K3448" s="1026" t="s">
        <v>56</v>
      </c>
      <c r="L3448" s="1026"/>
      <c r="M3448" s="1025" t="s">
        <v>120</v>
      </c>
      <c r="N3448" s="1025" t="s">
        <v>268</v>
      </c>
      <c r="O3448" s="1024" t="s">
        <v>582</v>
      </c>
      <c r="P3448" s="1026" t="s">
        <v>58</v>
      </c>
      <c r="Q3448" s="1026"/>
      <c r="R3448" s="1026"/>
      <c r="S3448" s="1026"/>
      <c r="T3448" s="1024" t="s">
        <v>6421</v>
      </c>
      <c r="U3448" s="347"/>
      <c r="V3448" s="347"/>
      <c r="W3448" s="347"/>
      <c r="X3448" s="347"/>
      <c r="Y3448" s="347"/>
      <c r="Z3448" s="347"/>
      <c r="AA3448" s="347"/>
      <c r="AB3448" s="347"/>
      <c r="AC3448" s="1031" t="s">
        <v>184</v>
      </c>
      <c r="AD3448" s="1032"/>
      <c r="AE3448" s="1024" t="s">
        <v>6474</v>
      </c>
      <c r="AF3448" s="347"/>
      <c r="AG3448" s="347"/>
      <c r="AH3448" s="262" t="s">
        <v>6476</v>
      </c>
      <c r="AI3448" s="347"/>
      <c r="AJ3448" s="347"/>
      <c r="AK3448" s="347"/>
      <c r="AL3448" s="347"/>
      <c r="AM3448" s="347"/>
      <c r="AN3448" s="347"/>
      <c r="AO3448" s="347"/>
      <c r="AP3448" s="347"/>
      <c r="AR3448" s="977" t="str">
        <f t="shared" ca="1" si="269"/>
        <v>0 ปี</v>
      </c>
      <c r="AS3448" s="977" t="str">
        <f t="shared" ca="1" si="270"/>
        <v>2 เดือน</v>
      </c>
      <c r="AT3448" s="978" t="str">
        <f t="shared" ca="1" si="271"/>
        <v>7 วัน</v>
      </c>
      <c r="AU3448" s="245"/>
      <c r="AV3448" s="979" t="str">
        <f t="shared" ca="1" si="272"/>
        <v>0 ปี2 เดือน7 วัน</v>
      </c>
    </row>
    <row r="3449" spans="1:48" s="809" customFormat="1" ht="175.2" customHeight="1">
      <c r="A3449" s="867"/>
      <c r="B3449" s="958">
        <v>243797</v>
      </c>
      <c r="C3449" s="1023">
        <f t="shared" si="273"/>
        <v>45471</v>
      </c>
      <c r="D3449" s="262">
        <v>8</v>
      </c>
      <c r="E3449" s="261" t="s">
        <v>6404</v>
      </c>
      <c r="F3449" s="1024" t="s">
        <v>6376</v>
      </c>
      <c r="G3449" s="1025">
        <v>66563</v>
      </c>
      <c r="H3449" s="1026"/>
      <c r="I3449" s="1026" t="s">
        <v>54</v>
      </c>
      <c r="J3449" s="1026" t="s">
        <v>69</v>
      </c>
      <c r="K3449" s="1026" t="s">
        <v>56</v>
      </c>
      <c r="L3449" s="1026"/>
      <c r="M3449" s="1025" t="s">
        <v>120</v>
      </c>
      <c r="N3449" s="1025" t="s">
        <v>266</v>
      </c>
      <c r="O3449" s="1025" t="s">
        <v>79</v>
      </c>
      <c r="P3449" s="1026" t="s">
        <v>59</v>
      </c>
      <c r="Q3449" s="1026"/>
      <c r="R3449" s="1026"/>
      <c r="S3449" s="1026"/>
      <c r="T3449" s="1024" t="s">
        <v>6421</v>
      </c>
      <c r="U3449" s="347"/>
      <c r="V3449" s="347"/>
      <c r="W3449" s="347"/>
      <c r="X3449" s="347"/>
      <c r="Y3449" s="347"/>
      <c r="Z3449" s="347"/>
      <c r="AA3449" s="347"/>
      <c r="AB3449" s="347"/>
      <c r="AC3449" s="1031" t="s">
        <v>184</v>
      </c>
      <c r="AD3449" s="1032"/>
      <c r="AE3449" s="1024" t="s">
        <v>6474</v>
      </c>
      <c r="AF3449" s="347"/>
      <c r="AG3449" s="347"/>
      <c r="AH3449" s="262" t="s">
        <v>6476</v>
      </c>
      <c r="AI3449" s="347"/>
      <c r="AJ3449" s="347"/>
      <c r="AK3449" s="347"/>
      <c r="AL3449" s="347"/>
      <c r="AM3449" s="347"/>
      <c r="AN3449" s="347"/>
      <c r="AO3449" s="347"/>
      <c r="AP3449" s="347"/>
      <c r="AR3449" s="977" t="str">
        <f t="shared" ca="1" si="269"/>
        <v>0 ปี</v>
      </c>
      <c r="AS3449" s="977" t="str">
        <f t="shared" ca="1" si="270"/>
        <v>2 เดือน</v>
      </c>
      <c r="AT3449" s="978" t="str">
        <f t="shared" ca="1" si="271"/>
        <v>7 วัน</v>
      </c>
      <c r="AU3449" s="245"/>
      <c r="AV3449" s="979" t="str">
        <f t="shared" ca="1" si="272"/>
        <v>0 ปี2 เดือน7 วัน</v>
      </c>
    </row>
    <row r="3450" spans="1:48" s="809" customFormat="1" ht="175.2" customHeight="1">
      <c r="A3450" s="867"/>
      <c r="B3450" s="958">
        <v>243797</v>
      </c>
      <c r="C3450" s="1023">
        <f t="shared" si="273"/>
        <v>45471</v>
      </c>
      <c r="D3450" s="262">
        <v>8</v>
      </c>
      <c r="E3450" s="261" t="s">
        <v>6404</v>
      </c>
      <c r="F3450" s="1024" t="s">
        <v>6376</v>
      </c>
      <c r="G3450" s="1025">
        <v>67097</v>
      </c>
      <c r="H3450" s="1026" t="s">
        <v>117</v>
      </c>
      <c r="I3450" s="1026" t="s">
        <v>54</v>
      </c>
      <c r="J3450" s="1026" t="s">
        <v>55</v>
      </c>
      <c r="K3450" s="1026" t="s">
        <v>56</v>
      </c>
      <c r="L3450" s="1026"/>
      <c r="M3450" s="1025" t="s">
        <v>120</v>
      </c>
      <c r="N3450" s="1025" t="s">
        <v>6059</v>
      </c>
      <c r="O3450" s="1024"/>
      <c r="P3450" s="1026" t="s">
        <v>59</v>
      </c>
      <c r="Q3450" s="1026"/>
      <c r="R3450" s="1026"/>
      <c r="S3450" s="1026"/>
      <c r="T3450" s="1024" t="s">
        <v>6421</v>
      </c>
      <c r="U3450" s="347"/>
      <c r="V3450" s="347"/>
      <c r="W3450" s="347"/>
      <c r="X3450" s="347"/>
      <c r="Y3450" s="347"/>
      <c r="Z3450" s="347"/>
      <c r="AA3450" s="347"/>
      <c r="AB3450" s="347"/>
      <c r="AC3450" s="1031" t="s">
        <v>184</v>
      </c>
      <c r="AD3450" s="1032"/>
      <c r="AE3450" s="1024" t="s">
        <v>6474</v>
      </c>
      <c r="AF3450" s="347"/>
      <c r="AG3450" s="347"/>
      <c r="AH3450" s="262" t="s">
        <v>6476</v>
      </c>
      <c r="AI3450" s="347"/>
      <c r="AJ3450" s="347"/>
      <c r="AK3450" s="347"/>
      <c r="AL3450" s="347"/>
      <c r="AM3450" s="347"/>
      <c r="AN3450" s="347"/>
      <c r="AO3450" s="347"/>
      <c r="AP3450" s="347"/>
      <c r="AR3450" s="977" t="str">
        <f t="shared" ca="1" si="269"/>
        <v>0 ปี</v>
      </c>
      <c r="AS3450" s="977" t="str">
        <f t="shared" ca="1" si="270"/>
        <v>2 เดือน</v>
      </c>
      <c r="AT3450" s="978" t="str">
        <f t="shared" ca="1" si="271"/>
        <v>7 วัน</v>
      </c>
      <c r="AU3450" s="245"/>
      <c r="AV3450" s="979" t="str">
        <f t="shared" ca="1" si="272"/>
        <v>0 ปี2 เดือน7 วัน</v>
      </c>
    </row>
    <row r="3451" spans="1:48" s="809" customFormat="1" ht="175.2" customHeight="1">
      <c r="A3451" s="867"/>
      <c r="B3451" s="958">
        <v>243797</v>
      </c>
      <c r="C3451" s="1023">
        <f t="shared" si="273"/>
        <v>45471</v>
      </c>
      <c r="D3451" s="262">
        <v>8</v>
      </c>
      <c r="E3451" s="261" t="s">
        <v>6404</v>
      </c>
      <c r="F3451" s="1024" t="s">
        <v>6376</v>
      </c>
      <c r="G3451" s="1025">
        <v>67133</v>
      </c>
      <c r="H3451" s="1026" t="s">
        <v>783</v>
      </c>
      <c r="I3451" s="1026" t="s">
        <v>54</v>
      </c>
      <c r="J3451" s="1026" t="s">
        <v>55</v>
      </c>
      <c r="K3451" s="1026" t="s">
        <v>56</v>
      </c>
      <c r="L3451" s="1026"/>
      <c r="M3451" s="1025" t="s">
        <v>120</v>
      </c>
      <c r="N3451" s="1025" t="s">
        <v>6422</v>
      </c>
      <c r="O3451" s="1024"/>
      <c r="P3451" s="1026" t="s">
        <v>59</v>
      </c>
      <c r="Q3451" s="1026"/>
      <c r="R3451" s="1026"/>
      <c r="S3451" s="1026"/>
      <c r="T3451" s="1024" t="s">
        <v>6421</v>
      </c>
      <c r="U3451" s="347"/>
      <c r="V3451" s="347"/>
      <c r="W3451" s="347"/>
      <c r="X3451" s="347"/>
      <c r="Y3451" s="347"/>
      <c r="Z3451" s="347"/>
      <c r="AA3451" s="347"/>
      <c r="AB3451" s="347"/>
      <c r="AC3451" s="1031" t="s">
        <v>184</v>
      </c>
      <c r="AD3451" s="1032"/>
      <c r="AE3451" s="1024" t="s">
        <v>6474</v>
      </c>
      <c r="AF3451" s="347"/>
      <c r="AG3451" s="347"/>
      <c r="AH3451" s="262" t="s">
        <v>6476</v>
      </c>
      <c r="AI3451" s="347"/>
      <c r="AJ3451" s="347"/>
      <c r="AK3451" s="347"/>
      <c r="AL3451" s="347"/>
      <c r="AM3451" s="347"/>
      <c r="AN3451" s="347"/>
      <c r="AO3451" s="347"/>
      <c r="AP3451" s="347"/>
      <c r="AR3451" s="977" t="str">
        <f t="shared" ca="1" si="269"/>
        <v>0 ปี</v>
      </c>
      <c r="AS3451" s="977" t="str">
        <f t="shared" ca="1" si="270"/>
        <v>2 เดือน</v>
      </c>
      <c r="AT3451" s="978" t="str">
        <f t="shared" ca="1" si="271"/>
        <v>7 วัน</v>
      </c>
      <c r="AU3451" s="245"/>
      <c r="AV3451" s="979" t="str">
        <f t="shared" ca="1" si="272"/>
        <v>0 ปี2 เดือน7 วัน</v>
      </c>
    </row>
    <row r="3452" spans="1:48" s="809" customFormat="1" ht="175.2" customHeight="1">
      <c r="A3452" s="867"/>
      <c r="B3452" s="958">
        <v>243797</v>
      </c>
      <c r="C3452" s="1023">
        <f t="shared" si="273"/>
        <v>45471</v>
      </c>
      <c r="D3452" s="262">
        <v>8</v>
      </c>
      <c r="E3452" s="261" t="s">
        <v>6404</v>
      </c>
      <c r="F3452" s="1024" t="s">
        <v>6376</v>
      </c>
      <c r="G3452" s="1025">
        <v>66860</v>
      </c>
      <c r="H3452" s="1026" t="s">
        <v>117</v>
      </c>
      <c r="I3452" s="1026" t="s">
        <v>54</v>
      </c>
      <c r="J3452" s="1026" t="s">
        <v>55</v>
      </c>
      <c r="K3452" s="1026" t="s">
        <v>56</v>
      </c>
      <c r="L3452" s="1026"/>
      <c r="M3452" s="1025" t="s">
        <v>120</v>
      </c>
      <c r="N3452" s="1025" t="s">
        <v>271</v>
      </c>
      <c r="O3452" s="1024"/>
      <c r="P3452" s="1026" t="s">
        <v>59</v>
      </c>
      <c r="Q3452" s="1026"/>
      <c r="R3452" s="1026"/>
      <c r="S3452" s="1026"/>
      <c r="T3452" s="1024" t="s">
        <v>6421</v>
      </c>
      <c r="U3452" s="347"/>
      <c r="V3452" s="347"/>
      <c r="W3452" s="347"/>
      <c r="X3452" s="347"/>
      <c r="Y3452" s="347"/>
      <c r="Z3452" s="347"/>
      <c r="AA3452" s="347"/>
      <c r="AB3452" s="347"/>
      <c r="AC3452" s="1031" t="s">
        <v>184</v>
      </c>
      <c r="AD3452" s="1032"/>
      <c r="AE3452" s="1024" t="s">
        <v>6474</v>
      </c>
      <c r="AF3452" s="347"/>
      <c r="AG3452" s="347"/>
      <c r="AH3452" s="262" t="s">
        <v>6476</v>
      </c>
      <c r="AI3452" s="347"/>
      <c r="AJ3452" s="347"/>
      <c r="AK3452" s="347"/>
      <c r="AL3452" s="347"/>
      <c r="AM3452" s="347"/>
      <c r="AN3452" s="347"/>
      <c r="AO3452" s="347"/>
      <c r="AP3452" s="347"/>
      <c r="AR3452" s="977" t="str">
        <f t="shared" ca="1" si="269"/>
        <v>0 ปี</v>
      </c>
      <c r="AS3452" s="977" t="str">
        <f t="shared" ca="1" si="270"/>
        <v>2 เดือน</v>
      </c>
      <c r="AT3452" s="978" t="str">
        <f t="shared" ca="1" si="271"/>
        <v>7 วัน</v>
      </c>
      <c r="AU3452" s="245"/>
      <c r="AV3452" s="979" t="str">
        <f t="shared" ca="1" si="272"/>
        <v>0 ปี2 เดือน7 วัน</v>
      </c>
    </row>
    <row r="3453" spans="1:48" s="809" customFormat="1" ht="175.2" customHeight="1">
      <c r="A3453" s="867"/>
      <c r="B3453" s="958">
        <v>243797</v>
      </c>
      <c r="C3453" s="1023">
        <f t="shared" si="273"/>
        <v>45471</v>
      </c>
      <c r="D3453" s="262">
        <v>8</v>
      </c>
      <c r="E3453" s="261" t="s">
        <v>6404</v>
      </c>
      <c r="F3453" s="1024" t="s">
        <v>6376</v>
      </c>
      <c r="G3453" s="1025">
        <v>67010</v>
      </c>
      <c r="H3453" s="1026" t="s">
        <v>117</v>
      </c>
      <c r="I3453" s="1026" t="s">
        <v>60</v>
      </c>
      <c r="J3453" s="1026" t="s">
        <v>67</v>
      </c>
      <c r="K3453" s="1026" t="s">
        <v>500</v>
      </c>
      <c r="L3453" s="1026"/>
      <c r="M3453" s="1025" t="s">
        <v>120</v>
      </c>
      <c r="N3453" s="1025" t="s">
        <v>6229</v>
      </c>
      <c r="O3453" s="1024"/>
      <c r="P3453" s="1026" t="s">
        <v>59</v>
      </c>
      <c r="Q3453" s="1026"/>
      <c r="R3453" s="1026"/>
      <c r="S3453" s="1026"/>
      <c r="T3453" s="1024" t="s">
        <v>6421</v>
      </c>
      <c r="U3453" s="347"/>
      <c r="V3453" s="347"/>
      <c r="W3453" s="347"/>
      <c r="X3453" s="347"/>
      <c r="Y3453" s="347"/>
      <c r="Z3453" s="347"/>
      <c r="AA3453" s="347"/>
      <c r="AB3453" s="347"/>
      <c r="AC3453" s="1031" t="s">
        <v>184</v>
      </c>
      <c r="AD3453" s="1032"/>
      <c r="AE3453" s="1024" t="s">
        <v>6474</v>
      </c>
      <c r="AF3453" s="347"/>
      <c r="AG3453" s="347"/>
      <c r="AH3453" s="262" t="s">
        <v>6476</v>
      </c>
      <c r="AI3453" s="347"/>
      <c r="AJ3453" s="347"/>
      <c r="AK3453" s="347"/>
      <c r="AL3453" s="347"/>
      <c r="AM3453" s="347"/>
      <c r="AN3453" s="347"/>
      <c r="AO3453" s="347"/>
      <c r="AP3453" s="347"/>
      <c r="AR3453" s="977" t="str">
        <f t="shared" ca="1" si="269"/>
        <v>0 ปี</v>
      </c>
      <c r="AS3453" s="977" t="str">
        <f t="shared" ca="1" si="270"/>
        <v>2 เดือน</v>
      </c>
      <c r="AT3453" s="978" t="str">
        <f t="shared" ca="1" si="271"/>
        <v>7 วัน</v>
      </c>
      <c r="AU3453" s="245"/>
      <c r="AV3453" s="979" t="str">
        <f t="shared" ca="1" si="272"/>
        <v>0 ปี2 เดือน7 วัน</v>
      </c>
    </row>
    <row r="3454" spans="1:48" s="809" customFormat="1" ht="175.2" customHeight="1">
      <c r="A3454" s="867"/>
      <c r="B3454" s="958">
        <v>243797</v>
      </c>
      <c r="C3454" s="1023">
        <f t="shared" si="273"/>
        <v>45471</v>
      </c>
      <c r="D3454" s="262">
        <v>8</v>
      </c>
      <c r="E3454" s="261" t="s">
        <v>6404</v>
      </c>
      <c r="F3454" s="1024" t="s">
        <v>6376</v>
      </c>
      <c r="G3454" s="1025">
        <v>66866</v>
      </c>
      <c r="H3454" s="1026" t="s">
        <v>117</v>
      </c>
      <c r="I3454" s="1026" t="s">
        <v>60</v>
      </c>
      <c r="J3454" s="1026" t="s">
        <v>67</v>
      </c>
      <c r="K3454" s="1026" t="s">
        <v>500</v>
      </c>
      <c r="L3454" s="1026"/>
      <c r="M3454" s="1025" t="s">
        <v>120</v>
      </c>
      <c r="N3454" s="1025" t="s">
        <v>6423</v>
      </c>
      <c r="O3454" s="1024"/>
      <c r="P3454" s="1026" t="s">
        <v>59</v>
      </c>
      <c r="Q3454" s="1026"/>
      <c r="R3454" s="1026"/>
      <c r="S3454" s="1026"/>
      <c r="T3454" s="1024" t="s">
        <v>6421</v>
      </c>
      <c r="U3454" s="347"/>
      <c r="V3454" s="347"/>
      <c r="W3454" s="347"/>
      <c r="X3454" s="347"/>
      <c r="Y3454" s="347"/>
      <c r="Z3454" s="347"/>
      <c r="AA3454" s="347"/>
      <c r="AB3454" s="347"/>
      <c r="AC3454" s="1031" t="s">
        <v>184</v>
      </c>
      <c r="AD3454" s="1032"/>
      <c r="AE3454" s="1024" t="s">
        <v>6474</v>
      </c>
      <c r="AF3454" s="347"/>
      <c r="AG3454" s="347"/>
      <c r="AH3454" s="262" t="s">
        <v>6476</v>
      </c>
      <c r="AI3454" s="347"/>
      <c r="AJ3454" s="347"/>
      <c r="AK3454" s="347"/>
      <c r="AL3454" s="347"/>
      <c r="AM3454" s="347"/>
      <c r="AN3454" s="347"/>
      <c r="AO3454" s="347"/>
      <c r="AP3454" s="347"/>
      <c r="AR3454" s="977" t="str">
        <f t="shared" ca="1" si="269"/>
        <v>0 ปี</v>
      </c>
      <c r="AS3454" s="977" t="str">
        <f t="shared" ca="1" si="270"/>
        <v>2 เดือน</v>
      </c>
      <c r="AT3454" s="978" t="str">
        <f t="shared" ca="1" si="271"/>
        <v>7 วัน</v>
      </c>
      <c r="AU3454" s="245"/>
      <c r="AV3454" s="979" t="str">
        <f t="shared" ca="1" si="272"/>
        <v>0 ปี2 เดือน7 วัน</v>
      </c>
    </row>
    <row r="3455" spans="1:48" s="809" customFormat="1" ht="175.2" customHeight="1">
      <c r="A3455" s="867"/>
      <c r="B3455" s="958">
        <v>243797</v>
      </c>
      <c r="C3455" s="1023">
        <f t="shared" si="273"/>
        <v>45471</v>
      </c>
      <c r="D3455" s="262">
        <v>8</v>
      </c>
      <c r="E3455" s="261" t="s">
        <v>6404</v>
      </c>
      <c r="F3455" s="1024" t="s">
        <v>6377</v>
      </c>
      <c r="G3455" s="1025">
        <v>173696</v>
      </c>
      <c r="H3455" s="1026"/>
      <c r="I3455" s="1026" t="s">
        <v>54</v>
      </c>
      <c r="J3455" s="1026" t="s">
        <v>77</v>
      </c>
      <c r="K3455" s="1026" t="s">
        <v>70</v>
      </c>
      <c r="L3455" s="1026"/>
      <c r="M3455" s="1026" t="s">
        <v>80</v>
      </c>
      <c r="N3455" s="1026" t="s">
        <v>305</v>
      </c>
      <c r="O3455" s="1024" t="s">
        <v>526</v>
      </c>
      <c r="P3455" s="1024" t="s">
        <v>72</v>
      </c>
      <c r="Q3455" s="1026"/>
      <c r="R3455" s="1026"/>
      <c r="S3455" s="1026"/>
      <c r="T3455" s="1024"/>
      <c r="U3455" s="347"/>
      <c r="V3455" s="347"/>
      <c r="W3455" s="347"/>
      <c r="X3455" s="347"/>
      <c r="Y3455" s="347"/>
      <c r="Z3455" s="347"/>
      <c r="AA3455" s="347"/>
      <c r="AB3455" s="347"/>
      <c r="AC3455" s="1031" t="s">
        <v>184</v>
      </c>
      <c r="AD3455" s="1032"/>
      <c r="AE3455" s="1032"/>
      <c r="AF3455" s="347"/>
      <c r="AG3455" s="347"/>
      <c r="AH3455" s="262" t="s">
        <v>6476</v>
      </c>
      <c r="AI3455" s="347"/>
      <c r="AJ3455" s="347"/>
      <c r="AK3455" s="347"/>
      <c r="AL3455" s="347"/>
      <c r="AM3455" s="347"/>
      <c r="AN3455" s="347"/>
      <c r="AO3455" s="347"/>
      <c r="AP3455" s="347"/>
      <c r="AR3455" s="977" t="str">
        <f t="shared" ca="1" si="269"/>
        <v>0 ปี</v>
      </c>
      <c r="AS3455" s="977" t="str">
        <f t="shared" ca="1" si="270"/>
        <v>2 เดือน</v>
      </c>
      <c r="AT3455" s="978" t="str">
        <f t="shared" ca="1" si="271"/>
        <v>7 วัน</v>
      </c>
      <c r="AU3455" s="245"/>
      <c r="AV3455" s="979" t="str">
        <f t="shared" ca="1" si="272"/>
        <v>0 ปี2 เดือน7 วัน</v>
      </c>
    </row>
    <row r="3456" spans="1:48" s="809" customFormat="1" ht="175.2" customHeight="1">
      <c r="A3456" s="867"/>
      <c r="B3456" s="958">
        <v>243797</v>
      </c>
      <c r="C3456" s="1023">
        <f t="shared" si="273"/>
        <v>45471</v>
      </c>
      <c r="D3456" s="262">
        <v>8</v>
      </c>
      <c r="E3456" s="261" t="s">
        <v>6404</v>
      </c>
      <c r="F3456" s="1024" t="s">
        <v>6377</v>
      </c>
      <c r="G3456" s="1025">
        <v>240324</v>
      </c>
      <c r="H3456" s="1026"/>
      <c r="I3456" s="1026" t="s">
        <v>60</v>
      </c>
      <c r="J3456" s="1026" t="s">
        <v>394</v>
      </c>
      <c r="K3456" s="1026" t="s">
        <v>61</v>
      </c>
      <c r="L3456" s="1026"/>
      <c r="M3456" s="1026" t="s">
        <v>80</v>
      </c>
      <c r="N3456" s="1026" t="s">
        <v>305</v>
      </c>
      <c r="O3456" s="1024" t="s">
        <v>526</v>
      </c>
      <c r="P3456" s="1024" t="s">
        <v>72</v>
      </c>
      <c r="Q3456" s="1026"/>
      <c r="R3456" s="1026"/>
      <c r="S3456" s="1026"/>
      <c r="T3456" s="1024"/>
      <c r="U3456" s="347"/>
      <c r="V3456" s="347"/>
      <c r="W3456" s="347"/>
      <c r="X3456" s="347"/>
      <c r="Y3456" s="347"/>
      <c r="Z3456" s="347"/>
      <c r="AA3456" s="347"/>
      <c r="AB3456" s="347"/>
      <c r="AC3456" s="1031" t="s">
        <v>184</v>
      </c>
      <c r="AD3456" s="1032"/>
      <c r="AE3456" s="1032"/>
      <c r="AF3456" s="347"/>
      <c r="AG3456" s="347"/>
      <c r="AH3456" s="262" t="s">
        <v>6476</v>
      </c>
      <c r="AI3456" s="347"/>
      <c r="AJ3456" s="347"/>
      <c r="AK3456" s="347"/>
      <c r="AL3456" s="347"/>
      <c r="AM3456" s="347"/>
      <c r="AN3456" s="347"/>
      <c r="AO3456" s="347"/>
      <c r="AP3456" s="347"/>
      <c r="AR3456" s="977" t="str">
        <f t="shared" ca="1" si="269"/>
        <v>0 ปี</v>
      </c>
      <c r="AS3456" s="977" t="str">
        <f t="shared" ca="1" si="270"/>
        <v>2 เดือน</v>
      </c>
      <c r="AT3456" s="978" t="str">
        <f t="shared" ca="1" si="271"/>
        <v>7 วัน</v>
      </c>
      <c r="AU3456" s="245"/>
      <c r="AV3456" s="979" t="str">
        <f t="shared" ca="1" si="272"/>
        <v>0 ปี2 เดือน7 วัน</v>
      </c>
    </row>
    <row r="3457" spans="1:48" s="809" customFormat="1" ht="175.2" customHeight="1">
      <c r="A3457" s="867"/>
      <c r="B3457" s="958">
        <v>243797</v>
      </c>
      <c r="C3457" s="1023">
        <f t="shared" si="273"/>
        <v>45471</v>
      </c>
      <c r="D3457" s="262">
        <v>8</v>
      </c>
      <c r="E3457" s="261" t="s">
        <v>6404</v>
      </c>
      <c r="F3457" s="1024" t="s">
        <v>6378</v>
      </c>
      <c r="G3457" s="1025">
        <v>71969</v>
      </c>
      <c r="H3457" s="1026"/>
      <c r="I3457" s="1026" t="s">
        <v>54</v>
      </c>
      <c r="J3457" s="1026" t="s">
        <v>69</v>
      </c>
      <c r="K3457" s="1026" t="s">
        <v>70</v>
      </c>
      <c r="L3457" s="1026"/>
      <c r="M3457" s="1026" t="s">
        <v>80</v>
      </c>
      <c r="N3457" s="1026" t="s">
        <v>2474</v>
      </c>
      <c r="O3457" s="1026" t="s">
        <v>142</v>
      </c>
      <c r="P3457" s="1024" t="s">
        <v>72</v>
      </c>
      <c r="Q3457" s="1026"/>
      <c r="R3457" s="1026"/>
      <c r="S3457" s="1026"/>
      <c r="T3457" s="1024"/>
      <c r="U3457" s="347"/>
      <c r="V3457" s="347"/>
      <c r="W3457" s="347"/>
      <c r="X3457" s="347"/>
      <c r="Y3457" s="347"/>
      <c r="Z3457" s="347"/>
      <c r="AA3457" s="347"/>
      <c r="AB3457" s="347"/>
      <c r="AC3457" s="1031" t="s">
        <v>184</v>
      </c>
      <c r="AD3457" s="1032"/>
      <c r="AE3457" s="1032"/>
      <c r="AF3457" s="347"/>
      <c r="AG3457" s="347"/>
      <c r="AH3457" s="262" t="s">
        <v>6476</v>
      </c>
      <c r="AI3457" s="347"/>
      <c r="AJ3457" s="347"/>
      <c r="AK3457" s="347"/>
      <c r="AL3457" s="347"/>
      <c r="AM3457" s="347"/>
      <c r="AN3457" s="347"/>
      <c r="AO3457" s="347"/>
      <c r="AP3457" s="347"/>
      <c r="AR3457" s="977" t="str">
        <f t="shared" ca="1" si="269"/>
        <v>0 ปี</v>
      </c>
      <c r="AS3457" s="977" t="str">
        <f t="shared" ca="1" si="270"/>
        <v>2 เดือน</v>
      </c>
      <c r="AT3457" s="978" t="str">
        <f t="shared" ca="1" si="271"/>
        <v>7 วัน</v>
      </c>
      <c r="AU3457" s="245"/>
      <c r="AV3457" s="979" t="str">
        <f t="shared" ca="1" si="272"/>
        <v>0 ปี2 เดือน7 วัน</v>
      </c>
    </row>
    <row r="3458" spans="1:48" s="809" customFormat="1" ht="175.2" customHeight="1">
      <c r="A3458" s="867"/>
      <c r="B3458" s="958">
        <v>243797</v>
      </c>
      <c r="C3458" s="1023">
        <f t="shared" si="273"/>
        <v>45471</v>
      </c>
      <c r="D3458" s="262">
        <v>8</v>
      </c>
      <c r="E3458" s="261" t="s">
        <v>6404</v>
      </c>
      <c r="F3458" s="1024" t="s">
        <v>6378</v>
      </c>
      <c r="G3458" s="1025">
        <v>155734</v>
      </c>
      <c r="H3458" s="1026"/>
      <c r="I3458" s="1026" t="s">
        <v>54</v>
      </c>
      <c r="J3458" s="1026" t="s">
        <v>69</v>
      </c>
      <c r="K3458" s="1026" t="s">
        <v>70</v>
      </c>
      <c r="L3458" s="1026"/>
      <c r="M3458" s="1026" t="s">
        <v>80</v>
      </c>
      <c r="N3458" s="1026" t="s">
        <v>2474</v>
      </c>
      <c r="O3458" s="1024" t="s">
        <v>5667</v>
      </c>
      <c r="P3458" s="1024" t="s">
        <v>72</v>
      </c>
      <c r="Q3458" s="1029"/>
      <c r="R3458" s="1029"/>
      <c r="S3458" s="1029"/>
      <c r="T3458" s="1024"/>
      <c r="U3458" s="347"/>
      <c r="V3458" s="347"/>
      <c r="W3458" s="347"/>
      <c r="X3458" s="347"/>
      <c r="Y3458" s="347"/>
      <c r="Z3458" s="347"/>
      <c r="AA3458" s="347"/>
      <c r="AB3458" s="347"/>
      <c r="AC3458" s="1031" t="s">
        <v>184</v>
      </c>
      <c r="AD3458" s="1032"/>
      <c r="AE3458" s="1032"/>
      <c r="AF3458" s="347"/>
      <c r="AG3458" s="347"/>
      <c r="AH3458" s="262" t="s">
        <v>6476</v>
      </c>
      <c r="AI3458" s="347"/>
      <c r="AJ3458" s="347"/>
      <c r="AK3458" s="347"/>
      <c r="AL3458" s="347"/>
      <c r="AM3458" s="347"/>
      <c r="AN3458" s="347"/>
      <c r="AO3458" s="347"/>
      <c r="AP3458" s="347"/>
      <c r="AR3458" s="977" t="str">
        <f t="shared" ca="1" si="269"/>
        <v>0 ปี</v>
      </c>
      <c r="AS3458" s="977" t="str">
        <f t="shared" ca="1" si="270"/>
        <v>2 เดือน</v>
      </c>
      <c r="AT3458" s="978" t="str">
        <f t="shared" ca="1" si="271"/>
        <v>7 วัน</v>
      </c>
      <c r="AU3458" s="245"/>
      <c r="AV3458" s="979" t="str">
        <f t="shared" ca="1" si="272"/>
        <v>0 ปี2 เดือน7 วัน</v>
      </c>
    </row>
    <row r="3459" spans="1:48" s="809" customFormat="1" ht="175.2" customHeight="1">
      <c r="A3459" s="867"/>
      <c r="B3459" s="958">
        <v>243797</v>
      </c>
      <c r="C3459" s="1023">
        <f t="shared" si="273"/>
        <v>45471</v>
      </c>
      <c r="D3459" s="262">
        <v>8</v>
      </c>
      <c r="E3459" s="261" t="s">
        <v>6404</v>
      </c>
      <c r="F3459" s="1024" t="s">
        <v>6379</v>
      </c>
      <c r="G3459" s="1025">
        <v>73195</v>
      </c>
      <c r="H3459" s="1026"/>
      <c r="I3459" s="1026" t="s">
        <v>54</v>
      </c>
      <c r="J3459" s="1026" t="s">
        <v>69</v>
      </c>
      <c r="K3459" s="1026" t="s">
        <v>70</v>
      </c>
      <c r="L3459" s="1026"/>
      <c r="M3459" s="1026" t="s">
        <v>80</v>
      </c>
      <c r="N3459" s="1026" t="s">
        <v>128</v>
      </c>
      <c r="O3459" s="1024" t="s">
        <v>142</v>
      </c>
      <c r="P3459" s="1024" t="s">
        <v>72</v>
      </c>
      <c r="Q3459" s="1029"/>
      <c r="R3459" s="1029"/>
      <c r="S3459" s="1029"/>
      <c r="T3459" s="1024"/>
      <c r="U3459" s="347"/>
      <c r="V3459" s="347"/>
      <c r="W3459" s="347"/>
      <c r="X3459" s="347"/>
      <c r="Y3459" s="347"/>
      <c r="Z3459" s="347"/>
      <c r="AA3459" s="347"/>
      <c r="AB3459" s="347"/>
      <c r="AC3459" s="1031" t="s">
        <v>184</v>
      </c>
      <c r="AD3459" s="1032"/>
      <c r="AE3459" s="1032"/>
      <c r="AF3459" s="347"/>
      <c r="AG3459" s="347"/>
      <c r="AH3459" s="262" t="s">
        <v>6476</v>
      </c>
      <c r="AI3459" s="347"/>
      <c r="AJ3459" s="347"/>
      <c r="AK3459" s="347"/>
      <c r="AL3459" s="347"/>
      <c r="AM3459" s="347"/>
      <c r="AN3459" s="347"/>
      <c r="AO3459" s="347"/>
      <c r="AP3459" s="347"/>
      <c r="AR3459" s="977" t="str">
        <f t="shared" ca="1" si="269"/>
        <v>0 ปี</v>
      </c>
      <c r="AS3459" s="977" t="str">
        <f t="shared" ca="1" si="270"/>
        <v>2 เดือน</v>
      </c>
      <c r="AT3459" s="978" t="str">
        <f t="shared" ca="1" si="271"/>
        <v>7 วัน</v>
      </c>
      <c r="AU3459" s="245"/>
      <c r="AV3459" s="979" t="str">
        <f t="shared" ca="1" si="272"/>
        <v>0 ปี2 เดือน7 วัน</v>
      </c>
    </row>
    <row r="3460" spans="1:48" s="809" customFormat="1" ht="175.2" customHeight="1">
      <c r="A3460" s="867"/>
      <c r="B3460" s="958">
        <v>243797</v>
      </c>
      <c r="C3460" s="1023">
        <f t="shared" si="273"/>
        <v>45471</v>
      </c>
      <c r="D3460" s="262">
        <v>8</v>
      </c>
      <c r="E3460" s="261" t="s">
        <v>6404</v>
      </c>
      <c r="F3460" s="1024" t="s">
        <v>6379</v>
      </c>
      <c r="G3460" s="1025">
        <v>74064</v>
      </c>
      <c r="H3460" s="1026"/>
      <c r="I3460" s="1026" t="s">
        <v>54</v>
      </c>
      <c r="J3460" s="1026" t="s">
        <v>69</v>
      </c>
      <c r="K3460" s="1026" t="s">
        <v>70</v>
      </c>
      <c r="L3460" s="1026"/>
      <c r="M3460" s="1026" t="s">
        <v>80</v>
      </c>
      <c r="N3460" s="1026" t="s">
        <v>128</v>
      </c>
      <c r="O3460" s="1026" t="s">
        <v>236</v>
      </c>
      <c r="P3460" s="1024" t="s">
        <v>72</v>
      </c>
      <c r="Q3460" s="1026"/>
      <c r="R3460" s="1026"/>
      <c r="S3460" s="1026"/>
      <c r="T3460" s="1024"/>
      <c r="U3460" s="347"/>
      <c r="V3460" s="347"/>
      <c r="W3460" s="347"/>
      <c r="X3460" s="347"/>
      <c r="Y3460" s="347"/>
      <c r="Z3460" s="347"/>
      <c r="AA3460" s="347"/>
      <c r="AB3460" s="347"/>
      <c r="AC3460" s="1031" t="s">
        <v>184</v>
      </c>
      <c r="AD3460" s="1032"/>
      <c r="AE3460" s="1032"/>
      <c r="AF3460" s="347"/>
      <c r="AG3460" s="347"/>
      <c r="AH3460" s="262" t="s">
        <v>6476</v>
      </c>
      <c r="AI3460" s="347"/>
      <c r="AJ3460" s="347"/>
      <c r="AK3460" s="347"/>
      <c r="AL3460" s="347"/>
      <c r="AM3460" s="347"/>
      <c r="AN3460" s="347"/>
      <c r="AO3460" s="347"/>
      <c r="AP3460" s="347"/>
      <c r="AR3460" s="977" t="str">
        <f t="shared" ca="1" si="269"/>
        <v>0 ปี</v>
      </c>
      <c r="AS3460" s="977" t="str">
        <f t="shared" ca="1" si="270"/>
        <v>2 เดือน</v>
      </c>
      <c r="AT3460" s="978" t="str">
        <f t="shared" ca="1" si="271"/>
        <v>7 วัน</v>
      </c>
      <c r="AU3460" s="245"/>
      <c r="AV3460" s="979" t="str">
        <f t="shared" ca="1" si="272"/>
        <v>0 ปี2 เดือน7 วัน</v>
      </c>
    </row>
    <row r="3461" spans="1:48" s="809" customFormat="1" ht="175.2" customHeight="1">
      <c r="A3461" s="867"/>
      <c r="B3461" s="958">
        <v>243797</v>
      </c>
      <c r="C3461" s="1023">
        <f t="shared" si="273"/>
        <v>45471</v>
      </c>
      <c r="D3461" s="262">
        <v>8</v>
      </c>
      <c r="E3461" s="261" t="s">
        <v>6404</v>
      </c>
      <c r="F3461" s="1024" t="s">
        <v>6379</v>
      </c>
      <c r="G3461" s="1025">
        <v>73053</v>
      </c>
      <c r="H3461" s="1026"/>
      <c r="I3461" s="1026" t="s">
        <v>54</v>
      </c>
      <c r="J3461" s="1026" t="s">
        <v>69</v>
      </c>
      <c r="K3461" s="1026" t="s">
        <v>70</v>
      </c>
      <c r="L3461" s="1026"/>
      <c r="M3461" s="1026" t="s">
        <v>80</v>
      </c>
      <c r="N3461" s="1026" t="s">
        <v>128</v>
      </c>
      <c r="O3461" s="1026" t="s">
        <v>237</v>
      </c>
      <c r="P3461" s="1024" t="s">
        <v>72</v>
      </c>
      <c r="Q3461" s="1026"/>
      <c r="R3461" s="1026"/>
      <c r="S3461" s="1026"/>
      <c r="T3461" s="1024"/>
      <c r="U3461" s="347"/>
      <c r="V3461" s="347"/>
      <c r="W3461" s="347"/>
      <c r="X3461" s="347"/>
      <c r="Y3461" s="347"/>
      <c r="Z3461" s="347"/>
      <c r="AA3461" s="347"/>
      <c r="AB3461" s="347"/>
      <c r="AC3461" s="1031" t="s">
        <v>184</v>
      </c>
      <c r="AD3461" s="1032"/>
      <c r="AE3461" s="1032"/>
      <c r="AF3461" s="347"/>
      <c r="AG3461" s="347"/>
      <c r="AH3461" s="262" t="s">
        <v>6476</v>
      </c>
      <c r="AI3461" s="347"/>
      <c r="AJ3461" s="347"/>
      <c r="AK3461" s="347"/>
      <c r="AL3461" s="347"/>
      <c r="AM3461" s="347"/>
      <c r="AN3461" s="347"/>
      <c r="AO3461" s="347"/>
      <c r="AP3461" s="347"/>
      <c r="AR3461" s="977" t="str">
        <f t="shared" ca="1" si="269"/>
        <v>0 ปี</v>
      </c>
      <c r="AS3461" s="977" t="str">
        <f t="shared" ca="1" si="270"/>
        <v>2 เดือน</v>
      </c>
      <c r="AT3461" s="978" t="str">
        <f t="shared" ca="1" si="271"/>
        <v>7 วัน</v>
      </c>
      <c r="AU3461" s="245"/>
      <c r="AV3461" s="979" t="str">
        <f t="shared" ca="1" si="272"/>
        <v>0 ปี2 เดือน7 วัน</v>
      </c>
    </row>
    <row r="3462" spans="1:48" s="809" customFormat="1" ht="175.2" customHeight="1">
      <c r="A3462" s="867"/>
      <c r="B3462" s="958">
        <v>243797</v>
      </c>
      <c r="C3462" s="1023">
        <f t="shared" si="273"/>
        <v>45471</v>
      </c>
      <c r="D3462" s="262">
        <v>8</v>
      </c>
      <c r="E3462" s="261" t="s">
        <v>6404</v>
      </c>
      <c r="F3462" s="1024" t="s">
        <v>6379</v>
      </c>
      <c r="G3462" s="1025">
        <v>72339</v>
      </c>
      <c r="H3462" s="1026"/>
      <c r="I3462" s="1026" t="s">
        <v>54</v>
      </c>
      <c r="J3462" s="1026" t="s">
        <v>69</v>
      </c>
      <c r="K3462" s="1026" t="s">
        <v>70</v>
      </c>
      <c r="L3462" s="1026"/>
      <c r="M3462" s="1026" t="s">
        <v>80</v>
      </c>
      <c r="N3462" s="1026" t="s">
        <v>128</v>
      </c>
      <c r="O3462" s="1024" t="s">
        <v>2558</v>
      </c>
      <c r="P3462" s="1024" t="s">
        <v>58</v>
      </c>
      <c r="Q3462" s="1029"/>
      <c r="R3462" s="1029"/>
      <c r="S3462" s="1029"/>
      <c r="T3462" s="1024"/>
      <c r="U3462" s="347"/>
      <c r="V3462" s="347"/>
      <c r="W3462" s="347"/>
      <c r="X3462" s="347"/>
      <c r="Y3462" s="347"/>
      <c r="Z3462" s="347"/>
      <c r="AA3462" s="347"/>
      <c r="AB3462" s="347"/>
      <c r="AC3462" s="1031" t="s">
        <v>184</v>
      </c>
      <c r="AD3462" s="1032"/>
      <c r="AE3462" s="1024" t="s">
        <v>6474</v>
      </c>
      <c r="AF3462" s="347"/>
      <c r="AG3462" s="347"/>
      <c r="AH3462" s="262" t="s">
        <v>6476</v>
      </c>
      <c r="AI3462" s="347"/>
      <c r="AJ3462" s="347"/>
      <c r="AK3462" s="347"/>
      <c r="AL3462" s="347"/>
      <c r="AM3462" s="347"/>
      <c r="AN3462" s="347"/>
      <c r="AO3462" s="347"/>
      <c r="AP3462" s="347"/>
      <c r="AR3462" s="977" t="str">
        <f t="shared" ca="1" si="269"/>
        <v>0 ปี</v>
      </c>
      <c r="AS3462" s="977" t="str">
        <f t="shared" ca="1" si="270"/>
        <v>2 เดือน</v>
      </c>
      <c r="AT3462" s="978" t="str">
        <f t="shared" ca="1" si="271"/>
        <v>7 วัน</v>
      </c>
      <c r="AU3462" s="245"/>
      <c r="AV3462" s="979" t="str">
        <f t="shared" ca="1" si="272"/>
        <v>0 ปี2 เดือน7 วัน</v>
      </c>
    </row>
    <row r="3463" spans="1:48" s="809" customFormat="1" ht="175.2" customHeight="1">
      <c r="A3463" s="867"/>
      <c r="B3463" s="958">
        <v>243797</v>
      </c>
      <c r="C3463" s="1023">
        <f t="shared" si="273"/>
        <v>45471</v>
      </c>
      <c r="D3463" s="262">
        <v>8</v>
      </c>
      <c r="E3463" s="261" t="s">
        <v>6404</v>
      </c>
      <c r="F3463" s="1024" t="s">
        <v>6380</v>
      </c>
      <c r="G3463" s="1025">
        <v>225901</v>
      </c>
      <c r="H3463" s="1026"/>
      <c r="I3463" s="1026" t="s">
        <v>54</v>
      </c>
      <c r="J3463" s="1026" t="s">
        <v>69</v>
      </c>
      <c r="K3463" s="1026" t="s">
        <v>70</v>
      </c>
      <c r="L3463" s="1026"/>
      <c r="M3463" s="1026" t="s">
        <v>80</v>
      </c>
      <c r="N3463" s="1026" t="s">
        <v>128</v>
      </c>
      <c r="O3463" s="1026" t="s">
        <v>239</v>
      </c>
      <c r="P3463" s="1024" t="s">
        <v>72</v>
      </c>
      <c r="Q3463" s="1026"/>
      <c r="R3463" s="1026"/>
      <c r="S3463" s="1026"/>
      <c r="T3463" s="1026" t="s">
        <v>6424</v>
      </c>
      <c r="U3463" s="347"/>
      <c r="V3463" s="347"/>
      <c r="W3463" s="347"/>
      <c r="X3463" s="347"/>
      <c r="Y3463" s="347"/>
      <c r="Z3463" s="347"/>
      <c r="AA3463" s="347"/>
      <c r="AB3463" s="347"/>
      <c r="AC3463" s="1031" t="s">
        <v>184</v>
      </c>
      <c r="AD3463" s="1032"/>
      <c r="AE3463" s="1032"/>
      <c r="AF3463" s="347"/>
      <c r="AG3463" s="347"/>
      <c r="AH3463" s="262" t="s">
        <v>6476</v>
      </c>
      <c r="AI3463" s="347"/>
      <c r="AJ3463" s="347"/>
      <c r="AK3463" s="347"/>
      <c r="AL3463" s="347"/>
      <c r="AM3463" s="347"/>
      <c r="AN3463" s="347"/>
      <c r="AO3463" s="347"/>
      <c r="AP3463" s="347"/>
      <c r="AR3463" s="977" t="str">
        <f t="shared" ca="1" si="269"/>
        <v>0 ปี</v>
      </c>
      <c r="AS3463" s="977" t="str">
        <f t="shared" ca="1" si="270"/>
        <v>2 เดือน</v>
      </c>
      <c r="AT3463" s="978" t="str">
        <f t="shared" ca="1" si="271"/>
        <v>7 วัน</v>
      </c>
      <c r="AU3463" s="245"/>
      <c r="AV3463" s="979" t="str">
        <f t="shared" ca="1" si="272"/>
        <v>0 ปี2 เดือน7 วัน</v>
      </c>
    </row>
    <row r="3464" spans="1:48" s="809" customFormat="1" ht="175.2" customHeight="1">
      <c r="A3464" s="867"/>
      <c r="B3464" s="958">
        <v>243797</v>
      </c>
      <c r="C3464" s="1023">
        <f t="shared" si="273"/>
        <v>45471</v>
      </c>
      <c r="D3464" s="262">
        <v>8</v>
      </c>
      <c r="E3464" s="261" t="s">
        <v>6404</v>
      </c>
      <c r="F3464" s="1024" t="s">
        <v>6381</v>
      </c>
      <c r="G3464" s="1025">
        <v>188194</v>
      </c>
      <c r="H3464" s="1026"/>
      <c r="I3464" s="1026" t="s">
        <v>54</v>
      </c>
      <c r="J3464" s="1026" t="s">
        <v>181</v>
      </c>
      <c r="K3464" s="1026" t="s">
        <v>70</v>
      </c>
      <c r="L3464" s="1026"/>
      <c r="M3464" s="1026" t="s">
        <v>80</v>
      </c>
      <c r="N3464" s="1026" t="s">
        <v>6425</v>
      </c>
      <c r="O3464" s="1026" t="s">
        <v>116</v>
      </c>
      <c r="P3464" s="1024" t="s">
        <v>72</v>
      </c>
      <c r="Q3464" s="1026"/>
      <c r="R3464" s="1026"/>
      <c r="S3464" s="1026"/>
      <c r="T3464" s="1030"/>
      <c r="U3464" s="347"/>
      <c r="V3464" s="347"/>
      <c r="W3464" s="347"/>
      <c r="X3464" s="347"/>
      <c r="Y3464" s="347"/>
      <c r="Z3464" s="347"/>
      <c r="AA3464" s="347"/>
      <c r="AB3464" s="347"/>
      <c r="AC3464" s="1031" t="s">
        <v>184</v>
      </c>
      <c r="AD3464" s="1032"/>
      <c r="AE3464" s="1032"/>
      <c r="AF3464" s="347"/>
      <c r="AG3464" s="347"/>
      <c r="AH3464" s="262" t="s">
        <v>6476</v>
      </c>
      <c r="AI3464" s="347"/>
      <c r="AJ3464" s="347"/>
      <c r="AK3464" s="347"/>
      <c r="AL3464" s="347"/>
      <c r="AM3464" s="347"/>
      <c r="AN3464" s="347"/>
      <c r="AO3464" s="347"/>
      <c r="AP3464" s="347"/>
      <c r="AR3464" s="977" t="str">
        <f t="shared" ref="AR3464:AR3527" ca="1" si="274">DATEDIF(C3464,TODAY(),"Y")&amp;" ปี"</f>
        <v>0 ปี</v>
      </c>
      <c r="AS3464" s="977" t="str">
        <f t="shared" ref="AS3464:AS3527" ca="1" si="275">DATEDIF(C3464,TODAY(),"YM")&amp;" เดือน"</f>
        <v>2 เดือน</v>
      </c>
      <c r="AT3464" s="978" t="str">
        <f t="shared" ref="AT3464:AT3527" ca="1" si="276">DATEDIF(C3464,TODAY(),"MD")&amp;" วัน"</f>
        <v>7 วัน</v>
      </c>
      <c r="AU3464" s="245"/>
      <c r="AV3464" s="979" t="str">
        <f t="shared" ref="AV3464:AV3527" ca="1" si="277">DATEDIF(C3464,TODAY(),"Y")&amp;" ปี" &amp;DATEDIF(C3464,TODAY(),"YM") &amp;" เดือน"&amp;DATEDIF(C3464,TODAY(),"MD")&amp;" วัน"</f>
        <v>0 ปี2 เดือน7 วัน</v>
      </c>
    </row>
    <row r="3465" spans="1:48" s="809" customFormat="1" ht="175.2" customHeight="1">
      <c r="A3465" s="867"/>
      <c r="B3465" s="958">
        <v>243797</v>
      </c>
      <c r="C3465" s="1023">
        <f t="shared" si="273"/>
        <v>45471</v>
      </c>
      <c r="D3465" s="262">
        <v>8</v>
      </c>
      <c r="E3465" s="261" t="s">
        <v>6404</v>
      </c>
      <c r="F3465" s="1024" t="s">
        <v>6381</v>
      </c>
      <c r="G3465" s="1025">
        <v>71415</v>
      </c>
      <c r="H3465" s="1026"/>
      <c r="I3465" s="1026" t="s">
        <v>54</v>
      </c>
      <c r="J3465" s="1026" t="s">
        <v>69</v>
      </c>
      <c r="K3465" s="1026" t="s">
        <v>56</v>
      </c>
      <c r="L3465" s="1026"/>
      <c r="M3465" s="1026" t="s">
        <v>80</v>
      </c>
      <c r="N3465" s="1026" t="s">
        <v>4902</v>
      </c>
      <c r="O3465" s="1024" t="s">
        <v>78</v>
      </c>
      <c r="P3465" s="1024" t="s">
        <v>59</v>
      </c>
      <c r="Q3465" s="1024"/>
      <c r="R3465" s="1024"/>
      <c r="S3465" s="1024"/>
      <c r="T3465" s="1026" t="s">
        <v>6426</v>
      </c>
      <c r="U3465" s="347"/>
      <c r="V3465" s="347"/>
      <c r="W3465" s="347"/>
      <c r="X3465" s="347"/>
      <c r="Y3465" s="347"/>
      <c r="Z3465" s="347"/>
      <c r="AA3465" s="347"/>
      <c r="AB3465" s="347"/>
      <c r="AC3465" s="1031" t="s">
        <v>184</v>
      </c>
      <c r="AD3465" s="1032"/>
      <c r="AE3465" s="1024" t="s">
        <v>6474</v>
      </c>
      <c r="AF3465" s="347"/>
      <c r="AG3465" s="347"/>
      <c r="AH3465" s="262" t="s">
        <v>6476</v>
      </c>
      <c r="AI3465" s="347"/>
      <c r="AJ3465" s="347"/>
      <c r="AK3465" s="347"/>
      <c r="AL3465" s="347"/>
      <c r="AM3465" s="347"/>
      <c r="AN3465" s="347"/>
      <c r="AO3465" s="347"/>
      <c r="AP3465" s="347"/>
      <c r="AR3465" s="977" t="str">
        <f t="shared" ca="1" si="274"/>
        <v>0 ปี</v>
      </c>
      <c r="AS3465" s="977" t="str">
        <f t="shared" ca="1" si="275"/>
        <v>2 เดือน</v>
      </c>
      <c r="AT3465" s="978" t="str">
        <f t="shared" ca="1" si="276"/>
        <v>7 วัน</v>
      </c>
      <c r="AU3465" s="245"/>
      <c r="AV3465" s="979" t="str">
        <f t="shared" ca="1" si="277"/>
        <v>0 ปี2 เดือน7 วัน</v>
      </c>
    </row>
    <row r="3466" spans="1:48" s="809" customFormat="1" ht="175.2" customHeight="1">
      <c r="A3466" s="867"/>
      <c r="B3466" s="958">
        <v>243797</v>
      </c>
      <c r="C3466" s="1023">
        <f t="shared" si="273"/>
        <v>45471</v>
      </c>
      <c r="D3466" s="262">
        <v>8</v>
      </c>
      <c r="E3466" s="261" t="s">
        <v>6404</v>
      </c>
      <c r="F3466" s="1024" t="s">
        <v>6381</v>
      </c>
      <c r="G3466" s="1025">
        <v>71377</v>
      </c>
      <c r="H3466" s="1026"/>
      <c r="I3466" s="1026" t="s">
        <v>54</v>
      </c>
      <c r="J3466" s="1026" t="s">
        <v>69</v>
      </c>
      <c r="K3466" s="1026" t="s">
        <v>56</v>
      </c>
      <c r="L3466" s="1026"/>
      <c r="M3466" s="1026" t="s">
        <v>80</v>
      </c>
      <c r="N3466" s="1026" t="s">
        <v>4840</v>
      </c>
      <c r="O3466" s="1024" t="s">
        <v>78</v>
      </c>
      <c r="P3466" s="1024" t="s">
        <v>59</v>
      </c>
      <c r="Q3466" s="1024"/>
      <c r="R3466" s="1024"/>
      <c r="S3466" s="1024"/>
      <c r="T3466" s="1026" t="s">
        <v>6426</v>
      </c>
      <c r="U3466" s="347"/>
      <c r="V3466" s="347"/>
      <c r="W3466" s="347"/>
      <c r="X3466" s="347"/>
      <c r="Y3466" s="347"/>
      <c r="Z3466" s="347"/>
      <c r="AA3466" s="347"/>
      <c r="AB3466" s="347"/>
      <c r="AC3466" s="1031" t="s">
        <v>184</v>
      </c>
      <c r="AD3466" s="1032"/>
      <c r="AE3466" s="1024" t="s">
        <v>6474</v>
      </c>
      <c r="AF3466" s="347"/>
      <c r="AG3466" s="347"/>
      <c r="AH3466" s="262" t="s">
        <v>6476</v>
      </c>
      <c r="AI3466" s="347"/>
      <c r="AJ3466" s="347"/>
      <c r="AK3466" s="347"/>
      <c r="AL3466" s="347"/>
      <c r="AM3466" s="347"/>
      <c r="AN3466" s="347"/>
      <c r="AO3466" s="347"/>
      <c r="AP3466" s="347"/>
      <c r="AR3466" s="977" t="str">
        <f t="shared" ca="1" si="274"/>
        <v>0 ปี</v>
      </c>
      <c r="AS3466" s="977" t="str">
        <f t="shared" ca="1" si="275"/>
        <v>2 เดือน</v>
      </c>
      <c r="AT3466" s="978" t="str">
        <f t="shared" ca="1" si="276"/>
        <v>7 วัน</v>
      </c>
      <c r="AU3466" s="245"/>
      <c r="AV3466" s="979" t="str">
        <f t="shared" ca="1" si="277"/>
        <v>0 ปี2 เดือน7 วัน</v>
      </c>
    </row>
    <row r="3467" spans="1:48" s="809" customFormat="1" ht="175.2" customHeight="1">
      <c r="A3467" s="867"/>
      <c r="B3467" s="958">
        <v>243797</v>
      </c>
      <c r="C3467" s="1023">
        <f t="shared" si="273"/>
        <v>45471</v>
      </c>
      <c r="D3467" s="262">
        <v>8</v>
      </c>
      <c r="E3467" s="261" t="s">
        <v>6404</v>
      </c>
      <c r="F3467" s="1024" t="s">
        <v>6381</v>
      </c>
      <c r="G3467" s="1025">
        <v>72212</v>
      </c>
      <c r="H3467" s="1026"/>
      <c r="I3467" s="1026" t="s">
        <v>54</v>
      </c>
      <c r="J3467" s="1026" t="s">
        <v>69</v>
      </c>
      <c r="K3467" s="1026" t="s">
        <v>56</v>
      </c>
      <c r="L3467" s="1026"/>
      <c r="M3467" s="1026" t="s">
        <v>80</v>
      </c>
      <c r="N3467" s="1026" t="s">
        <v>4841</v>
      </c>
      <c r="O3467" s="1024" t="s">
        <v>74</v>
      </c>
      <c r="P3467" s="1024" t="s">
        <v>59</v>
      </c>
      <c r="Q3467" s="1029"/>
      <c r="R3467" s="1029"/>
      <c r="S3467" s="1029"/>
      <c r="T3467" s="1026" t="s">
        <v>6426</v>
      </c>
      <c r="U3467" s="347"/>
      <c r="V3467" s="347"/>
      <c r="W3467" s="347"/>
      <c r="X3467" s="347"/>
      <c r="Y3467" s="347"/>
      <c r="Z3467" s="347"/>
      <c r="AA3467" s="347"/>
      <c r="AB3467" s="347"/>
      <c r="AC3467" s="1031" t="s">
        <v>184</v>
      </c>
      <c r="AD3467" s="1032"/>
      <c r="AE3467" s="1024" t="s">
        <v>6474</v>
      </c>
      <c r="AF3467" s="347"/>
      <c r="AG3467" s="347"/>
      <c r="AH3467" s="262" t="s">
        <v>6476</v>
      </c>
      <c r="AI3467" s="347"/>
      <c r="AJ3467" s="347"/>
      <c r="AK3467" s="347"/>
      <c r="AL3467" s="347"/>
      <c r="AM3467" s="347"/>
      <c r="AN3467" s="347"/>
      <c r="AO3467" s="347"/>
      <c r="AP3467" s="347"/>
      <c r="AR3467" s="977" t="str">
        <f t="shared" ca="1" si="274"/>
        <v>0 ปี</v>
      </c>
      <c r="AS3467" s="977" t="str">
        <f t="shared" ca="1" si="275"/>
        <v>2 เดือน</v>
      </c>
      <c r="AT3467" s="978" t="str">
        <f t="shared" ca="1" si="276"/>
        <v>7 วัน</v>
      </c>
      <c r="AU3467" s="245"/>
      <c r="AV3467" s="979" t="str">
        <f t="shared" ca="1" si="277"/>
        <v>0 ปี2 เดือน7 วัน</v>
      </c>
    </row>
    <row r="3468" spans="1:48" s="809" customFormat="1" ht="175.2" customHeight="1">
      <c r="A3468" s="867"/>
      <c r="B3468" s="958">
        <v>243797</v>
      </c>
      <c r="C3468" s="1023">
        <f t="shared" si="273"/>
        <v>45471</v>
      </c>
      <c r="D3468" s="262">
        <v>8</v>
      </c>
      <c r="E3468" s="261" t="s">
        <v>6404</v>
      </c>
      <c r="F3468" s="1024" t="s">
        <v>6381</v>
      </c>
      <c r="G3468" s="1025">
        <v>121431</v>
      </c>
      <c r="H3468" s="1026"/>
      <c r="I3468" s="1026" t="s">
        <v>54</v>
      </c>
      <c r="J3468" s="1026" t="s">
        <v>69</v>
      </c>
      <c r="K3468" s="1026" t="s">
        <v>56</v>
      </c>
      <c r="L3468" s="1026"/>
      <c r="M3468" s="1026" t="s">
        <v>80</v>
      </c>
      <c r="N3468" s="1026" t="s">
        <v>6427</v>
      </c>
      <c r="O3468" s="1026" t="s">
        <v>79</v>
      </c>
      <c r="P3468" s="1024" t="s">
        <v>59</v>
      </c>
      <c r="Q3468" s="1026"/>
      <c r="R3468" s="1026"/>
      <c r="S3468" s="1026"/>
      <c r="T3468" s="1026" t="s">
        <v>6426</v>
      </c>
      <c r="U3468" s="347"/>
      <c r="V3468" s="347"/>
      <c r="W3468" s="347"/>
      <c r="X3468" s="347"/>
      <c r="Y3468" s="347"/>
      <c r="Z3468" s="347"/>
      <c r="AA3468" s="347"/>
      <c r="AB3468" s="347"/>
      <c r="AC3468" s="1031" t="s">
        <v>184</v>
      </c>
      <c r="AD3468" s="1032"/>
      <c r="AE3468" s="1024" t="s">
        <v>6474</v>
      </c>
      <c r="AF3468" s="347"/>
      <c r="AG3468" s="347"/>
      <c r="AH3468" s="262" t="s">
        <v>6476</v>
      </c>
      <c r="AI3468" s="347"/>
      <c r="AJ3468" s="347"/>
      <c r="AK3468" s="347"/>
      <c r="AL3468" s="347"/>
      <c r="AM3468" s="347"/>
      <c r="AN3468" s="347"/>
      <c r="AO3468" s="347"/>
      <c r="AP3468" s="347"/>
      <c r="AR3468" s="977" t="str">
        <f t="shared" ca="1" si="274"/>
        <v>0 ปี</v>
      </c>
      <c r="AS3468" s="977" t="str">
        <f t="shared" ca="1" si="275"/>
        <v>2 เดือน</v>
      </c>
      <c r="AT3468" s="978" t="str">
        <f t="shared" ca="1" si="276"/>
        <v>7 วัน</v>
      </c>
      <c r="AU3468" s="245"/>
      <c r="AV3468" s="979" t="str">
        <f t="shared" ca="1" si="277"/>
        <v>0 ปี2 เดือน7 วัน</v>
      </c>
    </row>
    <row r="3469" spans="1:48" s="809" customFormat="1" ht="175.2" customHeight="1">
      <c r="A3469" s="867"/>
      <c r="B3469" s="958">
        <v>243797</v>
      </c>
      <c r="C3469" s="1023">
        <f t="shared" si="273"/>
        <v>45471</v>
      </c>
      <c r="D3469" s="262">
        <v>8</v>
      </c>
      <c r="E3469" s="261" t="s">
        <v>6404</v>
      </c>
      <c r="F3469" s="1024" t="s">
        <v>6381</v>
      </c>
      <c r="G3469" s="1025">
        <v>71818</v>
      </c>
      <c r="H3469" s="1026"/>
      <c r="I3469" s="1026" t="s">
        <v>60</v>
      </c>
      <c r="J3469" s="1026" t="s">
        <v>394</v>
      </c>
      <c r="K3469" s="1026" t="s">
        <v>61</v>
      </c>
      <c r="L3469" s="1026"/>
      <c r="M3469" s="1026" t="s">
        <v>80</v>
      </c>
      <c r="N3469" s="1026" t="s">
        <v>4461</v>
      </c>
      <c r="O3469" s="1026" t="s">
        <v>75</v>
      </c>
      <c r="P3469" s="1026" t="s">
        <v>72</v>
      </c>
      <c r="Q3469" s="1026"/>
      <c r="R3469" s="1026"/>
      <c r="S3469" s="1026"/>
      <c r="T3469" s="1026"/>
      <c r="U3469" s="347"/>
      <c r="V3469" s="347"/>
      <c r="W3469" s="347"/>
      <c r="X3469" s="347"/>
      <c r="Y3469" s="347"/>
      <c r="Z3469" s="347"/>
      <c r="AA3469" s="347"/>
      <c r="AB3469" s="347"/>
      <c r="AC3469" s="1031" t="s">
        <v>184</v>
      </c>
      <c r="AD3469" s="1032"/>
      <c r="AE3469" s="1032"/>
      <c r="AF3469" s="347"/>
      <c r="AG3469" s="347"/>
      <c r="AH3469" s="262" t="s">
        <v>6476</v>
      </c>
      <c r="AI3469" s="347"/>
      <c r="AJ3469" s="347"/>
      <c r="AK3469" s="347"/>
      <c r="AL3469" s="347"/>
      <c r="AM3469" s="347"/>
      <c r="AN3469" s="347"/>
      <c r="AO3469" s="347"/>
      <c r="AP3469" s="347"/>
      <c r="AR3469" s="977" t="str">
        <f t="shared" ca="1" si="274"/>
        <v>0 ปี</v>
      </c>
      <c r="AS3469" s="977" t="str">
        <f t="shared" ca="1" si="275"/>
        <v>2 เดือน</v>
      </c>
      <c r="AT3469" s="978" t="str">
        <f t="shared" ca="1" si="276"/>
        <v>7 วัน</v>
      </c>
      <c r="AU3469" s="245"/>
      <c r="AV3469" s="979" t="str">
        <f t="shared" ca="1" si="277"/>
        <v>0 ปี2 เดือน7 วัน</v>
      </c>
    </row>
    <row r="3470" spans="1:48" s="809" customFormat="1" ht="175.2" customHeight="1">
      <c r="A3470" s="867"/>
      <c r="B3470" s="958">
        <v>243797</v>
      </c>
      <c r="C3470" s="1023">
        <f t="shared" si="273"/>
        <v>45471</v>
      </c>
      <c r="D3470" s="262">
        <v>8</v>
      </c>
      <c r="E3470" s="261" t="s">
        <v>6404</v>
      </c>
      <c r="F3470" s="1024" t="s">
        <v>6381</v>
      </c>
      <c r="G3470" s="1025">
        <v>71254</v>
      </c>
      <c r="H3470" s="1026"/>
      <c r="I3470" s="1026" t="s">
        <v>54</v>
      </c>
      <c r="J3470" s="1026" t="s">
        <v>55</v>
      </c>
      <c r="K3470" s="1026" t="s">
        <v>243</v>
      </c>
      <c r="L3470" s="1026"/>
      <c r="M3470" s="1026" t="s">
        <v>80</v>
      </c>
      <c r="N3470" s="1026" t="s">
        <v>154</v>
      </c>
      <c r="O3470" s="1026"/>
      <c r="P3470" s="1026" t="s">
        <v>59</v>
      </c>
      <c r="Q3470" s="1026"/>
      <c r="R3470" s="1026"/>
      <c r="S3470" s="1026"/>
      <c r="T3470" s="1026" t="s">
        <v>6428</v>
      </c>
      <c r="U3470" s="347"/>
      <c r="V3470" s="347"/>
      <c r="W3470" s="347"/>
      <c r="X3470" s="347"/>
      <c r="Y3470" s="347"/>
      <c r="Z3470" s="347"/>
      <c r="AA3470" s="347"/>
      <c r="AB3470" s="347"/>
      <c r="AC3470" s="1031" t="s">
        <v>184</v>
      </c>
      <c r="AD3470" s="1032"/>
      <c r="AE3470" s="1024" t="s">
        <v>6474</v>
      </c>
      <c r="AF3470" s="347"/>
      <c r="AG3470" s="347"/>
      <c r="AH3470" s="262" t="s">
        <v>6476</v>
      </c>
      <c r="AI3470" s="347"/>
      <c r="AJ3470" s="347"/>
      <c r="AK3470" s="347"/>
      <c r="AL3470" s="347"/>
      <c r="AM3470" s="347"/>
      <c r="AN3470" s="347"/>
      <c r="AO3470" s="347"/>
      <c r="AP3470" s="347"/>
      <c r="AR3470" s="977" t="str">
        <f t="shared" ca="1" si="274"/>
        <v>0 ปี</v>
      </c>
      <c r="AS3470" s="977" t="str">
        <f t="shared" ca="1" si="275"/>
        <v>2 เดือน</v>
      </c>
      <c r="AT3470" s="978" t="str">
        <f t="shared" ca="1" si="276"/>
        <v>7 วัน</v>
      </c>
      <c r="AU3470" s="245"/>
      <c r="AV3470" s="979" t="str">
        <f t="shared" ca="1" si="277"/>
        <v>0 ปี2 เดือน7 วัน</v>
      </c>
    </row>
    <row r="3471" spans="1:48" s="809" customFormat="1" ht="175.2" customHeight="1">
      <c r="A3471" s="867"/>
      <c r="B3471" s="958">
        <v>243797</v>
      </c>
      <c r="C3471" s="1023">
        <f t="shared" si="273"/>
        <v>45471</v>
      </c>
      <c r="D3471" s="262">
        <v>8</v>
      </c>
      <c r="E3471" s="261" t="s">
        <v>6404</v>
      </c>
      <c r="F3471" s="1024" t="s">
        <v>6381</v>
      </c>
      <c r="G3471" s="1025">
        <v>71279</v>
      </c>
      <c r="H3471" s="1026"/>
      <c r="I3471" s="1026" t="s">
        <v>54</v>
      </c>
      <c r="J3471" s="1026" t="s">
        <v>213</v>
      </c>
      <c r="K3471" s="1026" t="s">
        <v>70</v>
      </c>
      <c r="L3471" s="1026"/>
      <c r="M3471" s="1026" t="s">
        <v>80</v>
      </c>
      <c r="N3471" s="1026" t="s">
        <v>154</v>
      </c>
      <c r="O3471" s="1024" t="s">
        <v>212</v>
      </c>
      <c r="P3471" s="1026" t="s">
        <v>63</v>
      </c>
      <c r="Q3471" s="1024" t="s">
        <v>66</v>
      </c>
      <c r="R3471" s="1024" t="s">
        <v>6429</v>
      </c>
      <c r="S3471" s="1024" t="s">
        <v>6430</v>
      </c>
      <c r="T3471" s="1026" t="s">
        <v>6431</v>
      </c>
      <c r="U3471" s="347"/>
      <c r="V3471" s="347"/>
      <c r="W3471" s="347"/>
      <c r="X3471" s="347"/>
      <c r="Y3471" s="347"/>
      <c r="Z3471" s="347"/>
      <c r="AA3471" s="347"/>
      <c r="AB3471" s="347"/>
      <c r="AC3471" s="1031" t="s">
        <v>184</v>
      </c>
      <c r="AD3471" s="1032"/>
      <c r="AE3471" s="1024" t="s">
        <v>6474</v>
      </c>
      <c r="AF3471" s="347"/>
      <c r="AG3471" s="347"/>
      <c r="AH3471" s="262" t="s">
        <v>6476</v>
      </c>
      <c r="AI3471" s="347"/>
      <c r="AJ3471" s="347"/>
      <c r="AK3471" s="347"/>
      <c r="AL3471" s="347"/>
      <c r="AM3471" s="347"/>
      <c r="AN3471" s="347"/>
      <c r="AO3471" s="347"/>
      <c r="AP3471" s="347"/>
      <c r="AR3471" s="977" t="str">
        <f t="shared" ca="1" si="274"/>
        <v>0 ปี</v>
      </c>
      <c r="AS3471" s="977" t="str">
        <f t="shared" ca="1" si="275"/>
        <v>2 เดือน</v>
      </c>
      <c r="AT3471" s="978" t="str">
        <f t="shared" ca="1" si="276"/>
        <v>7 วัน</v>
      </c>
      <c r="AU3471" s="245"/>
      <c r="AV3471" s="979" t="str">
        <f t="shared" ca="1" si="277"/>
        <v>0 ปี2 เดือน7 วัน</v>
      </c>
    </row>
    <row r="3472" spans="1:48" s="809" customFormat="1" ht="175.2" customHeight="1">
      <c r="A3472" s="867"/>
      <c r="B3472" s="958">
        <v>243797</v>
      </c>
      <c r="C3472" s="1023">
        <f t="shared" ref="C3472:C3535" si="278" xml:space="preserve"> EDATE(B3472,-543*12)</f>
        <v>45471</v>
      </c>
      <c r="D3472" s="262">
        <v>8</v>
      </c>
      <c r="E3472" s="261" t="s">
        <v>6404</v>
      </c>
      <c r="F3472" s="1024" t="s">
        <v>6381</v>
      </c>
      <c r="G3472" s="1025">
        <v>72733</v>
      </c>
      <c r="H3472" s="1024"/>
      <c r="I3472" s="1024" t="s">
        <v>54</v>
      </c>
      <c r="J3472" s="1024" t="s">
        <v>55</v>
      </c>
      <c r="K3472" s="1026" t="s">
        <v>70</v>
      </c>
      <c r="L3472" s="1026"/>
      <c r="M3472" s="1026" t="s">
        <v>80</v>
      </c>
      <c r="N3472" s="1026" t="s">
        <v>5969</v>
      </c>
      <c r="O3472" s="1024" t="s">
        <v>929</v>
      </c>
      <c r="P3472" s="1026" t="s">
        <v>527</v>
      </c>
      <c r="Q3472" s="1029"/>
      <c r="R3472" s="1029"/>
      <c r="S3472" s="1029"/>
      <c r="T3472" s="1026"/>
      <c r="U3472" s="347"/>
      <c r="V3472" s="347"/>
      <c r="W3472" s="347"/>
      <c r="X3472" s="347"/>
      <c r="Y3472" s="347"/>
      <c r="Z3472" s="347"/>
      <c r="AA3472" s="347"/>
      <c r="AB3472" s="347"/>
      <c r="AC3472" s="1031" t="s">
        <v>184</v>
      </c>
      <c r="AD3472" s="1032"/>
      <c r="AE3472" s="1032"/>
      <c r="AF3472" s="347"/>
      <c r="AG3472" s="347"/>
      <c r="AH3472" s="262" t="s">
        <v>6476</v>
      </c>
      <c r="AI3472" s="347"/>
      <c r="AJ3472" s="347"/>
      <c r="AK3472" s="347"/>
      <c r="AL3472" s="347"/>
      <c r="AM3472" s="347"/>
      <c r="AN3472" s="347"/>
      <c r="AO3472" s="347"/>
      <c r="AP3472" s="347"/>
      <c r="AR3472" s="977" t="str">
        <f t="shared" ca="1" si="274"/>
        <v>0 ปี</v>
      </c>
      <c r="AS3472" s="977" t="str">
        <f t="shared" ca="1" si="275"/>
        <v>2 เดือน</v>
      </c>
      <c r="AT3472" s="978" t="str">
        <f t="shared" ca="1" si="276"/>
        <v>7 วัน</v>
      </c>
      <c r="AU3472" s="245"/>
      <c r="AV3472" s="979" t="str">
        <f t="shared" ca="1" si="277"/>
        <v>0 ปี2 เดือน7 วัน</v>
      </c>
    </row>
    <row r="3473" spans="1:48" s="809" customFormat="1" ht="175.2" customHeight="1">
      <c r="A3473" s="867"/>
      <c r="B3473" s="958">
        <v>243797</v>
      </c>
      <c r="C3473" s="1023">
        <f t="shared" si="278"/>
        <v>45471</v>
      </c>
      <c r="D3473" s="262">
        <v>8</v>
      </c>
      <c r="E3473" s="261" t="s">
        <v>6404</v>
      </c>
      <c r="F3473" s="1024" t="s">
        <v>6381</v>
      </c>
      <c r="G3473" s="1025">
        <v>72712</v>
      </c>
      <c r="H3473" s="1024"/>
      <c r="I3473" s="1024" t="s">
        <v>54</v>
      </c>
      <c r="J3473" s="1024" t="s">
        <v>55</v>
      </c>
      <c r="K3473" s="1026" t="s">
        <v>70</v>
      </c>
      <c r="L3473" s="1026"/>
      <c r="M3473" s="1026" t="s">
        <v>80</v>
      </c>
      <c r="N3473" s="1026" t="s">
        <v>6432</v>
      </c>
      <c r="O3473" s="1026" t="s">
        <v>1205</v>
      </c>
      <c r="P3473" s="1024" t="s">
        <v>63</v>
      </c>
      <c r="Q3473" s="1026" t="s">
        <v>295</v>
      </c>
      <c r="R3473" s="1026" t="s">
        <v>6433</v>
      </c>
      <c r="S3473" s="1026" t="s">
        <v>6434</v>
      </c>
      <c r="T3473" s="1026" t="s">
        <v>6435</v>
      </c>
      <c r="U3473" s="347"/>
      <c r="V3473" s="347"/>
      <c r="W3473" s="347"/>
      <c r="X3473" s="347"/>
      <c r="Y3473" s="347"/>
      <c r="Z3473" s="347"/>
      <c r="AA3473" s="347"/>
      <c r="AB3473" s="347"/>
      <c r="AC3473" s="1031" t="s">
        <v>184</v>
      </c>
      <c r="AD3473" s="1032"/>
      <c r="AE3473" s="1024" t="s">
        <v>6474</v>
      </c>
      <c r="AF3473" s="347"/>
      <c r="AG3473" s="347"/>
      <c r="AH3473" s="262" t="s">
        <v>6476</v>
      </c>
      <c r="AI3473" s="347"/>
      <c r="AJ3473" s="347"/>
      <c r="AK3473" s="347"/>
      <c r="AL3473" s="347"/>
      <c r="AM3473" s="347"/>
      <c r="AN3473" s="347"/>
      <c r="AO3473" s="347"/>
      <c r="AP3473" s="347"/>
      <c r="AR3473" s="977" t="str">
        <f t="shared" ca="1" si="274"/>
        <v>0 ปี</v>
      </c>
      <c r="AS3473" s="977" t="str">
        <f t="shared" ca="1" si="275"/>
        <v>2 เดือน</v>
      </c>
      <c r="AT3473" s="978" t="str">
        <f t="shared" ca="1" si="276"/>
        <v>7 วัน</v>
      </c>
      <c r="AU3473" s="245"/>
      <c r="AV3473" s="979" t="str">
        <f t="shared" ca="1" si="277"/>
        <v>0 ปี2 เดือน7 วัน</v>
      </c>
    </row>
    <row r="3474" spans="1:48" s="809" customFormat="1" ht="175.2" customHeight="1">
      <c r="A3474" s="867"/>
      <c r="B3474" s="958">
        <v>243797</v>
      </c>
      <c r="C3474" s="1023">
        <f t="shared" si="278"/>
        <v>45471</v>
      </c>
      <c r="D3474" s="262">
        <v>8</v>
      </c>
      <c r="E3474" s="261" t="s">
        <v>6404</v>
      </c>
      <c r="F3474" s="1024" t="s">
        <v>6381</v>
      </c>
      <c r="G3474" s="1025">
        <v>72765</v>
      </c>
      <c r="H3474" s="1024"/>
      <c r="I3474" s="1024" t="s">
        <v>54</v>
      </c>
      <c r="J3474" s="1024" t="s">
        <v>55</v>
      </c>
      <c r="K3474" s="1026" t="s">
        <v>70</v>
      </c>
      <c r="L3474" s="1026"/>
      <c r="M3474" s="1026" t="s">
        <v>80</v>
      </c>
      <c r="N3474" s="1026" t="s">
        <v>6436</v>
      </c>
      <c r="O3474" s="1026" t="s">
        <v>129</v>
      </c>
      <c r="P3474" s="1024" t="s">
        <v>58</v>
      </c>
      <c r="Q3474" s="1026" t="s">
        <v>6437</v>
      </c>
      <c r="R3474" s="1026" t="s">
        <v>6438</v>
      </c>
      <c r="S3474" s="1026" t="s">
        <v>6439</v>
      </c>
      <c r="T3474" s="1026" t="s">
        <v>6440</v>
      </c>
      <c r="U3474" s="347"/>
      <c r="V3474" s="347"/>
      <c r="W3474" s="347"/>
      <c r="X3474" s="347"/>
      <c r="Y3474" s="347"/>
      <c r="Z3474" s="347"/>
      <c r="AA3474" s="347"/>
      <c r="AB3474" s="347"/>
      <c r="AC3474" s="1031" t="s">
        <v>184</v>
      </c>
      <c r="AD3474" s="1032"/>
      <c r="AE3474" s="1024" t="s">
        <v>6474</v>
      </c>
      <c r="AF3474" s="347"/>
      <c r="AG3474" s="347"/>
      <c r="AH3474" s="262" t="s">
        <v>6476</v>
      </c>
      <c r="AI3474" s="347"/>
      <c r="AJ3474" s="347"/>
      <c r="AK3474" s="347"/>
      <c r="AL3474" s="347"/>
      <c r="AM3474" s="347"/>
      <c r="AN3474" s="347"/>
      <c r="AO3474" s="347"/>
      <c r="AP3474" s="347"/>
      <c r="AR3474" s="977" t="str">
        <f t="shared" ca="1" si="274"/>
        <v>0 ปี</v>
      </c>
      <c r="AS3474" s="977" t="str">
        <f t="shared" ca="1" si="275"/>
        <v>2 เดือน</v>
      </c>
      <c r="AT3474" s="978" t="str">
        <f t="shared" ca="1" si="276"/>
        <v>7 วัน</v>
      </c>
      <c r="AU3474" s="245"/>
      <c r="AV3474" s="979" t="str">
        <f t="shared" ca="1" si="277"/>
        <v>0 ปี2 เดือน7 วัน</v>
      </c>
    </row>
    <row r="3475" spans="1:48" s="809" customFormat="1" ht="175.2" customHeight="1">
      <c r="A3475" s="867"/>
      <c r="B3475" s="958">
        <v>243797</v>
      </c>
      <c r="C3475" s="1023">
        <f t="shared" si="278"/>
        <v>45471</v>
      </c>
      <c r="D3475" s="262">
        <v>8</v>
      </c>
      <c r="E3475" s="261" t="s">
        <v>6404</v>
      </c>
      <c r="F3475" s="1024" t="s">
        <v>6381</v>
      </c>
      <c r="G3475" s="1025">
        <v>188181</v>
      </c>
      <c r="H3475" s="1024"/>
      <c r="I3475" s="1024" t="s">
        <v>60</v>
      </c>
      <c r="J3475" s="1024" t="s">
        <v>67</v>
      </c>
      <c r="K3475" s="1024" t="s">
        <v>61</v>
      </c>
      <c r="L3475" s="1024"/>
      <c r="M3475" s="1026" t="s">
        <v>80</v>
      </c>
      <c r="N3475" s="1026" t="s">
        <v>288</v>
      </c>
      <c r="O3475" s="1026" t="s">
        <v>78</v>
      </c>
      <c r="P3475" s="1024" t="s">
        <v>1989</v>
      </c>
      <c r="Q3475" s="1029"/>
      <c r="R3475" s="1029"/>
      <c r="S3475" s="1029"/>
      <c r="T3475" s="1026" t="s">
        <v>6441</v>
      </c>
      <c r="U3475" s="347"/>
      <c r="V3475" s="347"/>
      <c r="W3475" s="347"/>
      <c r="X3475" s="347"/>
      <c r="Y3475" s="347"/>
      <c r="Z3475" s="347"/>
      <c r="AA3475" s="347"/>
      <c r="AB3475" s="347"/>
      <c r="AC3475" s="1031"/>
      <c r="AD3475" s="1031" t="s">
        <v>184</v>
      </c>
      <c r="AE3475" s="1026" t="s">
        <v>6475</v>
      </c>
      <c r="AF3475" s="347"/>
      <c r="AG3475" s="347"/>
      <c r="AH3475" s="262" t="s">
        <v>6476</v>
      </c>
      <c r="AI3475" s="347"/>
      <c r="AJ3475" s="347"/>
      <c r="AK3475" s="347"/>
      <c r="AL3475" s="347"/>
      <c r="AM3475" s="347"/>
      <c r="AN3475" s="347"/>
      <c r="AO3475" s="347"/>
      <c r="AP3475" s="347"/>
      <c r="AR3475" s="977" t="str">
        <f t="shared" ca="1" si="274"/>
        <v>0 ปี</v>
      </c>
      <c r="AS3475" s="977" t="str">
        <f t="shared" ca="1" si="275"/>
        <v>2 เดือน</v>
      </c>
      <c r="AT3475" s="978" t="str">
        <f t="shared" ca="1" si="276"/>
        <v>7 วัน</v>
      </c>
      <c r="AU3475" s="245"/>
      <c r="AV3475" s="979" t="str">
        <f t="shared" ca="1" si="277"/>
        <v>0 ปี2 เดือน7 วัน</v>
      </c>
    </row>
    <row r="3476" spans="1:48" s="809" customFormat="1" ht="175.2" customHeight="1">
      <c r="A3476" s="867"/>
      <c r="B3476" s="958">
        <v>243797</v>
      </c>
      <c r="C3476" s="1023">
        <f t="shared" si="278"/>
        <v>45471</v>
      </c>
      <c r="D3476" s="262">
        <v>8</v>
      </c>
      <c r="E3476" s="261" t="s">
        <v>6404</v>
      </c>
      <c r="F3476" s="1024" t="s">
        <v>6381</v>
      </c>
      <c r="G3476" s="1025">
        <v>72728</v>
      </c>
      <c r="H3476" s="1024"/>
      <c r="I3476" s="1024" t="s">
        <v>54</v>
      </c>
      <c r="J3476" s="1024" t="s">
        <v>442</v>
      </c>
      <c r="K3476" s="1024" t="s">
        <v>70</v>
      </c>
      <c r="L3476" s="1024"/>
      <c r="M3476" s="1026" t="s">
        <v>80</v>
      </c>
      <c r="N3476" s="1024" t="s">
        <v>2014</v>
      </c>
      <c r="O3476" s="1026" t="s">
        <v>65</v>
      </c>
      <c r="P3476" s="1026" t="s">
        <v>63</v>
      </c>
      <c r="Q3476" s="1026" t="s">
        <v>66</v>
      </c>
      <c r="R3476" s="1026" t="s">
        <v>6442</v>
      </c>
      <c r="S3476" s="1026" t="s">
        <v>6443</v>
      </c>
      <c r="T3476" s="1026" t="s">
        <v>6444</v>
      </c>
      <c r="U3476" s="347"/>
      <c r="V3476" s="347"/>
      <c r="W3476" s="347"/>
      <c r="X3476" s="347"/>
      <c r="Y3476" s="347"/>
      <c r="Z3476" s="347"/>
      <c r="AA3476" s="347"/>
      <c r="AB3476" s="347"/>
      <c r="AC3476" s="1031" t="s">
        <v>184</v>
      </c>
      <c r="AD3476" s="1032"/>
      <c r="AE3476" s="1024" t="s">
        <v>6474</v>
      </c>
      <c r="AF3476" s="347"/>
      <c r="AG3476" s="347"/>
      <c r="AH3476" s="262" t="s">
        <v>6476</v>
      </c>
      <c r="AI3476" s="347"/>
      <c r="AJ3476" s="347"/>
      <c r="AK3476" s="347"/>
      <c r="AL3476" s="347"/>
      <c r="AM3476" s="347"/>
      <c r="AN3476" s="347"/>
      <c r="AO3476" s="347"/>
      <c r="AP3476" s="347"/>
      <c r="AR3476" s="977" t="str">
        <f t="shared" ca="1" si="274"/>
        <v>0 ปี</v>
      </c>
      <c r="AS3476" s="977" t="str">
        <f t="shared" ca="1" si="275"/>
        <v>2 เดือน</v>
      </c>
      <c r="AT3476" s="978" t="str">
        <f t="shared" ca="1" si="276"/>
        <v>7 วัน</v>
      </c>
      <c r="AU3476" s="245"/>
      <c r="AV3476" s="979" t="str">
        <f t="shared" ca="1" si="277"/>
        <v>0 ปี2 เดือน7 วัน</v>
      </c>
    </row>
    <row r="3477" spans="1:48" s="809" customFormat="1" ht="175.2" customHeight="1">
      <c r="A3477" s="867"/>
      <c r="B3477" s="958">
        <v>243797</v>
      </c>
      <c r="C3477" s="1023">
        <f t="shared" si="278"/>
        <v>45471</v>
      </c>
      <c r="D3477" s="262">
        <v>8</v>
      </c>
      <c r="E3477" s="261" t="s">
        <v>6404</v>
      </c>
      <c r="F3477" s="1024" t="s">
        <v>6381</v>
      </c>
      <c r="G3477" s="1025">
        <v>198111</v>
      </c>
      <c r="H3477" s="1024"/>
      <c r="I3477" s="1024" t="s">
        <v>60</v>
      </c>
      <c r="J3477" s="1024" t="s">
        <v>67</v>
      </c>
      <c r="K3477" s="1024" t="s">
        <v>61</v>
      </c>
      <c r="L3477" s="1024"/>
      <c r="M3477" s="1026" t="s">
        <v>80</v>
      </c>
      <c r="N3477" s="1024" t="s">
        <v>6445</v>
      </c>
      <c r="O3477" s="1026" t="s">
        <v>78</v>
      </c>
      <c r="P3477" s="1026" t="s">
        <v>527</v>
      </c>
      <c r="Q3477" s="1026"/>
      <c r="R3477" s="1026"/>
      <c r="S3477" s="1026"/>
      <c r="T3477" s="1026"/>
      <c r="U3477" s="347"/>
      <c r="V3477" s="347"/>
      <c r="W3477" s="347"/>
      <c r="X3477" s="347"/>
      <c r="Y3477" s="347"/>
      <c r="Z3477" s="347"/>
      <c r="AA3477" s="347"/>
      <c r="AB3477" s="347"/>
      <c r="AC3477" s="1031" t="s">
        <v>184</v>
      </c>
      <c r="AD3477" s="1032"/>
      <c r="AE3477" s="1032"/>
      <c r="AF3477" s="347"/>
      <c r="AG3477" s="347"/>
      <c r="AH3477" s="262" t="s">
        <v>6476</v>
      </c>
      <c r="AI3477" s="347"/>
      <c r="AJ3477" s="347"/>
      <c r="AK3477" s="347"/>
      <c r="AL3477" s="347"/>
      <c r="AM3477" s="347"/>
      <c r="AN3477" s="347"/>
      <c r="AO3477" s="347"/>
      <c r="AP3477" s="347"/>
      <c r="AR3477" s="977" t="str">
        <f t="shared" ca="1" si="274"/>
        <v>0 ปี</v>
      </c>
      <c r="AS3477" s="977" t="str">
        <f t="shared" ca="1" si="275"/>
        <v>2 เดือน</v>
      </c>
      <c r="AT3477" s="978" t="str">
        <f t="shared" ca="1" si="276"/>
        <v>7 วัน</v>
      </c>
      <c r="AU3477" s="245"/>
      <c r="AV3477" s="979" t="str">
        <f t="shared" ca="1" si="277"/>
        <v>0 ปี2 เดือน7 วัน</v>
      </c>
    </row>
    <row r="3478" spans="1:48" s="809" customFormat="1" ht="175.2" customHeight="1">
      <c r="A3478" s="867"/>
      <c r="B3478" s="958">
        <v>243797</v>
      </c>
      <c r="C3478" s="1023">
        <f t="shared" si="278"/>
        <v>45471</v>
      </c>
      <c r="D3478" s="262">
        <v>8</v>
      </c>
      <c r="E3478" s="261" t="s">
        <v>6404</v>
      </c>
      <c r="F3478" s="1024" t="s">
        <v>6381</v>
      </c>
      <c r="G3478" s="1025">
        <v>72501</v>
      </c>
      <c r="H3478" s="1024"/>
      <c r="I3478" s="1024" t="s">
        <v>54</v>
      </c>
      <c r="J3478" s="1024" t="s">
        <v>55</v>
      </c>
      <c r="K3478" s="1024" t="s">
        <v>70</v>
      </c>
      <c r="L3478" s="1024"/>
      <c r="M3478" s="1026" t="s">
        <v>80</v>
      </c>
      <c r="N3478" s="1024" t="s">
        <v>6446</v>
      </c>
      <c r="O3478" s="1024" t="s">
        <v>129</v>
      </c>
      <c r="P3478" s="1026" t="s">
        <v>58</v>
      </c>
      <c r="Q3478" s="1024" t="s">
        <v>64</v>
      </c>
      <c r="R3478" s="1024" t="s">
        <v>6447</v>
      </c>
      <c r="S3478" s="1024" t="s">
        <v>6448</v>
      </c>
      <c r="T3478" s="1024" t="s">
        <v>6449</v>
      </c>
      <c r="U3478" s="347"/>
      <c r="V3478" s="347"/>
      <c r="W3478" s="347"/>
      <c r="X3478" s="347"/>
      <c r="Y3478" s="347"/>
      <c r="Z3478" s="347"/>
      <c r="AA3478" s="347"/>
      <c r="AB3478" s="347"/>
      <c r="AC3478" s="1031" t="s">
        <v>184</v>
      </c>
      <c r="AD3478" s="1032"/>
      <c r="AE3478" s="1024" t="s">
        <v>6474</v>
      </c>
      <c r="AF3478" s="347"/>
      <c r="AG3478" s="347"/>
      <c r="AH3478" s="262" t="s">
        <v>6476</v>
      </c>
      <c r="AI3478" s="347"/>
      <c r="AJ3478" s="347"/>
      <c r="AK3478" s="347"/>
      <c r="AL3478" s="347"/>
      <c r="AM3478" s="347"/>
      <c r="AN3478" s="347"/>
      <c r="AO3478" s="347"/>
      <c r="AP3478" s="347"/>
      <c r="AR3478" s="977" t="str">
        <f t="shared" ca="1" si="274"/>
        <v>0 ปี</v>
      </c>
      <c r="AS3478" s="977" t="str">
        <f t="shared" ca="1" si="275"/>
        <v>2 เดือน</v>
      </c>
      <c r="AT3478" s="978" t="str">
        <f t="shared" ca="1" si="276"/>
        <v>7 วัน</v>
      </c>
      <c r="AU3478" s="245"/>
      <c r="AV3478" s="979" t="str">
        <f t="shared" ca="1" si="277"/>
        <v>0 ปี2 เดือน7 วัน</v>
      </c>
    </row>
    <row r="3479" spans="1:48" s="809" customFormat="1" ht="175.2" customHeight="1">
      <c r="A3479" s="867"/>
      <c r="B3479" s="958">
        <v>243797</v>
      </c>
      <c r="C3479" s="1023">
        <f t="shared" si="278"/>
        <v>45471</v>
      </c>
      <c r="D3479" s="262">
        <v>8</v>
      </c>
      <c r="E3479" s="261" t="s">
        <v>6404</v>
      </c>
      <c r="F3479" s="1024" t="s">
        <v>6381</v>
      </c>
      <c r="G3479" s="1025">
        <v>226016</v>
      </c>
      <c r="H3479" s="1024"/>
      <c r="I3479" s="1024" t="s">
        <v>54</v>
      </c>
      <c r="J3479" s="1024" t="s">
        <v>69</v>
      </c>
      <c r="K3479" s="1024" t="s">
        <v>70</v>
      </c>
      <c r="L3479" s="1024"/>
      <c r="M3479" s="1026" t="s">
        <v>80</v>
      </c>
      <c r="N3479" s="1024" t="s">
        <v>6427</v>
      </c>
      <c r="O3479" s="1026" t="s">
        <v>1828</v>
      </c>
      <c r="P3479" s="1026" t="s">
        <v>58</v>
      </c>
      <c r="Q3479" s="1026" t="s">
        <v>64</v>
      </c>
      <c r="R3479" s="1026" t="s">
        <v>6450</v>
      </c>
      <c r="S3479" s="1026" t="s">
        <v>6451</v>
      </c>
      <c r="T3479" s="1024" t="s">
        <v>6452</v>
      </c>
      <c r="U3479" s="347"/>
      <c r="V3479" s="347"/>
      <c r="W3479" s="347"/>
      <c r="X3479" s="347"/>
      <c r="Y3479" s="347"/>
      <c r="Z3479" s="347"/>
      <c r="AA3479" s="347"/>
      <c r="AB3479" s="347"/>
      <c r="AC3479" s="1031" t="s">
        <v>184</v>
      </c>
      <c r="AD3479" s="1032"/>
      <c r="AE3479" s="1024" t="s">
        <v>6474</v>
      </c>
      <c r="AF3479" s="347"/>
      <c r="AG3479" s="347"/>
      <c r="AH3479" s="262" t="s">
        <v>6476</v>
      </c>
      <c r="AI3479" s="347"/>
      <c r="AJ3479" s="347"/>
      <c r="AK3479" s="347"/>
      <c r="AL3479" s="347"/>
      <c r="AM3479" s="347"/>
      <c r="AN3479" s="347"/>
      <c r="AO3479" s="347"/>
      <c r="AP3479" s="347"/>
      <c r="AR3479" s="977" t="str">
        <f t="shared" ca="1" si="274"/>
        <v>0 ปี</v>
      </c>
      <c r="AS3479" s="977" t="str">
        <f t="shared" ca="1" si="275"/>
        <v>2 เดือน</v>
      </c>
      <c r="AT3479" s="978" t="str">
        <f t="shared" ca="1" si="276"/>
        <v>7 วัน</v>
      </c>
      <c r="AU3479" s="245"/>
      <c r="AV3479" s="979" t="str">
        <f t="shared" ca="1" si="277"/>
        <v>0 ปี2 เดือน7 วัน</v>
      </c>
    </row>
    <row r="3480" spans="1:48" s="809" customFormat="1" ht="175.2" customHeight="1">
      <c r="A3480" s="867"/>
      <c r="B3480" s="958">
        <v>243797</v>
      </c>
      <c r="C3480" s="1023">
        <f t="shared" si="278"/>
        <v>45471</v>
      </c>
      <c r="D3480" s="262">
        <v>8</v>
      </c>
      <c r="E3480" s="261" t="s">
        <v>6404</v>
      </c>
      <c r="F3480" s="1024" t="s">
        <v>6381</v>
      </c>
      <c r="G3480" s="1025">
        <v>72484</v>
      </c>
      <c r="H3480" s="1024" t="s">
        <v>117</v>
      </c>
      <c r="I3480" s="1024" t="s">
        <v>54</v>
      </c>
      <c r="J3480" s="1024" t="s">
        <v>55</v>
      </c>
      <c r="K3480" s="1026" t="s">
        <v>71</v>
      </c>
      <c r="L3480" s="1026"/>
      <c r="M3480" s="1026" t="s">
        <v>80</v>
      </c>
      <c r="N3480" s="1024" t="s">
        <v>6453</v>
      </c>
      <c r="O3480" s="1026"/>
      <c r="P3480" s="1026" t="s">
        <v>58</v>
      </c>
      <c r="Q3480" s="1026"/>
      <c r="R3480" s="1026"/>
      <c r="S3480" s="1026"/>
      <c r="T3480" s="1024"/>
      <c r="U3480" s="347"/>
      <c r="V3480" s="347"/>
      <c r="W3480" s="347"/>
      <c r="X3480" s="347"/>
      <c r="Y3480" s="347"/>
      <c r="Z3480" s="347"/>
      <c r="AA3480" s="347"/>
      <c r="AB3480" s="347"/>
      <c r="AC3480" s="1031" t="s">
        <v>184</v>
      </c>
      <c r="AD3480" s="1032"/>
      <c r="AE3480" s="1024" t="s">
        <v>6474</v>
      </c>
      <c r="AF3480" s="347"/>
      <c r="AG3480" s="347"/>
      <c r="AH3480" s="262" t="s">
        <v>6476</v>
      </c>
      <c r="AI3480" s="347"/>
      <c r="AJ3480" s="347"/>
      <c r="AK3480" s="347"/>
      <c r="AL3480" s="347"/>
      <c r="AM3480" s="347"/>
      <c r="AN3480" s="347"/>
      <c r="AO3480" s="347"/>
      <c r="AP3480" s="347"/>
      <c r="AR3480" s="977" t="str">
        <f t="shared" ca="1" si="274"/>
        <v>0 ปี</v>
      </c>
      <c r="AS3480" s="977" t="str">
        <f t="shared" ca="1" si="275"/>
        <v>2 เดือน</v>
      </c>
      <c r="AT3480" s="978" t="str">
        <f t="shared" ca="1" si="276"/>
        <v>7 วัน</v>
      </c>
      <c r="AU3480" s="245"/>
      <c r="AV3480" s="979" t="str">
        <f t="shared" ca="1" si="277"/>
        <v>0 ปี2 เดือน7 วัน</v>
      </c>
    </row>
    <row r="3481" spans="1:48" s="809" customFormat="1" ht="175.2" customHeight="1">
      <c r="A3481" s="867"/>
      <c r="B3481" s="958">
        <v>243797</v>
      </c>
      <c r="C3481" s="1023">
        <f t="shared" si="278"/>
        <v>45471</v>
      </c>
      <c r="D3481" s="262">
        <v>8</v>
      </c>
      <c r="E3481" s="261" t="s">
        <v>6404</v>
      </c>
      <c r="F3481" s="1024" t="s">
        <v>6381</v>
      </c>
      <c r="G3481" s="1025">
        <v>235852</v>
      </c>
      <c r="H3481" s="1024"/>
      <c r="I3481" s="1024" t="s">
        <v>54</v>
      </c>
      <c r="J3481" s="1024" t="s">
        <v>55</v>
      </c>
      <c r="K3481" s="1024" t="s">
        <v>70</v>
      </c>
      <c r="L3481" s="1024"/>
      <c r="M3481" s="1026" t="s">
        <v>80</v>
      </c>
      <c r="N3481" s="1024" t="s">
        <v>4452</v>
      </c>
      <c r="O3481" s="1026" t="s">
        <v>79</v>
      </c>
      <c r="P3481" s="1026" t="s">
        <v>527</v>
      </c>
      <c r="Q3481" s="1026"/>
      <c r="R3481" s="1026"/>
      <c r="S3481" s="1026"/>
      <c r="T3481" s="1024"/>
      <c r="U3481" s="347"/>
      <c r="V3481" s="347"/>
      <c r="W3481" s="347"/>
      <c r="X3481" s="347"/>
      <c r="Y3481" s="347"/>
      <c r="Z3481" s="347"/>
      <c r="AA3481" s="347"/>
      <c r="AB3481" s="347"/>
      <c r="AC3481" s="1031" t="s">
        <v>184</v>
      </c>
      <c r="AD3481" s="1032"/>
      <c r="AE3481" s="1032"/>
      <c r="AF3481" s="347"/>
      <c r="AG3481" s="347"/>
      <c r="AH3481" s="262" t="s">
        <v>6476</v>
      </c>
      <c r="AI3481" s="347"/>
      <c r="AJ3481" s="347"/>
      <c r="AK3481" s="347"/>
      <c r="AL3481" s="347"/>
      <c r="AM3481" s="347"/>
      <c r="AN3481" s="347"/>
      <c r="AO3481" s="347"/>
      <c r="AP3481" s="347"/>
      <c r="AR3481" s="977" t="str">
        <f t="shared" ca="1" si="274"/>
        <v>0 ปี</v>
      </c>
      <c r="AS3481" s="977" t="str">
        <f t="shared" ca="1" si="275"/>
        <v>2 เดือน</v>
      </c>
      <c r="AT3481" s="978" t="str">
        <f t="shared" ca="1" si="276"/>
        <v>7 วัน</v>
      </c>
      <c r="AU3481" s="245"/>
      <c r="AV3481" s="979" t="str">
        <f t="shared" ca="1" si="277"/>
        <v>0 ปี2 เดือน7 วัน</v>
      </c>
    </row>
    <row r="3482" spans="1:48" s="809" customFormat="1" ht="175.2" customHeight="1">
      <c r="A3482" s="867"/>
      <c r="B3482" s="958">
        <v>243797</v>
      </c>
      <c r="C3482" s="1023">
        <f t="shared" si="278"/>
        <v>45471</v>
      </c>
      <c r="D3482" s="262">
        <v>8</v>
      </c>
      <c r="E3482" s="261" t="s">
        <v>6404</v>
      </c>
      <c r="F3482" s="1024" t="s">
        <v>6381</v>
      </c>
      <c r="G3482" s="1025">
        <v>71461</v>
      </c>
      <c r="H3482" s="1024"/>
      <c r="I3482" s="1024" t="s">
        <v>60</v>
      </c>
      <c r="J3482" s="1024" t="s">
        <v>394</v>
      </c>
      <c r="K3482" s="1026" t="s">
        <v>61</v>
      </c>
      <c r="L3482" s="1026"/>
      <c r="M3482" s="1026" t="s">
        <v>80</v>
      </c>
      <c r="N3482" s="1024" t="s">
        <v>4336</v>
      </c>
      <c r="O3482" s="1024" t="s">
        <v>75</v>
      </c>
      <c r="P3482" s="1026" t="s">
        <v>72</v>
      </c>
      <c r="Q3482" s="1024"/>
      <c r="R3482" s="1024"/>
      <c r="S3482" s="1024"/>
      <c r="T3482" s="1024"/>
      <c r="U3482" s="347"/>
      <c r="V3482" s="347"/>
      <c r="W3482" s="347"/>
      <c r="X3482" s="347"/>
      <c r="Y3482" s="347"/>
      <c r="Z3482" s="347"/>
      <c r="AA3482" s="347"/>
      <c r="AB3482" s="347"/>
      <c r="AC3482" s="1031" t="s">
        <v>184</v>
      </c>
      <c r="AD3482" s="1032"/>
      <c r="AE3482" s="1032"/>
      <c r="AF3482" s="347"/>
      <c r="AG3482" s="347"/>
      <c r="AH3482" s="262" t="s">
        <v>6476</v>
      </c>
      <c r="AI3482" s="347"/>
      <c r="AJ3482" s="347"/>
      <c r="AK3482" s="347"/>
      <c r="AL3482" s="347"/>
      <c r="AM3482" s="347"/>
      <c r="AN3482" s="347"/>
      <c r="AO3482" s="347"/>
      <c r="AP3482" s="347"/>
      <c r="AR3482" s="977" t="str">
        <f t="shared" ca="1" si="274"/>
        <v>0 ปี</v>
      </c>
      <c r="AS3482" s="977" t="str">
        <f t="shared" ca="1" si="275"/>
        <v>2 เดือน</v>
      </c>
      <c r="AT3482" s="978" t="str">
        <f t="shared" ca="1" si="276"/>
        <v>7 วัน</v>
      </c>
      <c r="AU3482" s="245"/>
      <c r="AV3482" s="979" t="str">
        <f t="shared" ca="1" si="277"/>
        <v>0 ปี2 เดือน7 วัน</v>
      </c>
    </row>
    <row r="3483" spans="1:48" s="809" customFormat="1" ht="175.2" customHeight="1">
      <c r="A3483" s="867"/>
      <c r="B3483" s="958">
        <v>243797</v>
      </c>
      <c r="C3483" s="1023">
        <f t="shared" si="278"/>
        <v>45471</v>
      </c>
      <c r="D3483" s="262">
        <v>8</v>
      </c>
      <c r="E3483" s="261" t="s">
        <v>6404</v>
      </c>
      <c r="F3483" s="1024" t="s">
        <v>6381</v>
      </c>
      <c r="G3483" s="1025">
        <v>71423</v>
      </c>
      <c r="H3483" s="1024"/>
      <c r="I3483" s="1024" t="s">
        <v>54</v>
      </c>
      <c r="J3483" s="1024" t="s">
        <v>69</v>
      </c>
      <c r="K3483" s="1024" t="s">
        <v>70</v>
      </c>
      <c r="L3483" s="1024"/>
      <c r="M3483" s="1026" t="s">
        <v>80</v>
      </c>
      <c r="N3483" s="1026" t="s">
        <v>4902</v>
      </c>
      <c r="O3483" s="1026" t="s">
        <v>79</v>
      </c>
      <c r="P3483" s="1026" t="s">
        <v>58</v>
      </c>
      <c r="Q3483" s="1026" t="s">
        <v>66</v>
      </c>
      <c r="R3483" s="1026" t="s">
        <v>6454</v>
      </c>
      <c r="S3483" s="1026" t="s">
        <v>6455</v>
      </c>
      <c r="T3483" s="1026" t="s">
        <v>6456</v>
      </c>
      <c r="U3483" s="347"/>
      <c r="V3483" s="347"/>
      <c r="W3483" s="347"/>
      <c r="X3483" s="347"/>
      <c r="Y3483" s="347"/>
      <c r="Z3483" s="347"/>
      <c r="AA3483" s="347"/>
      <c r="AB3483" s="347"/>
      <c r="AC3483" s="1031" t="s">
        <v>184</v>
      </c>
      <c r="AD3483" s="1032"/>
      <c r="AE3483" s="1024" t="s">
        <v>6474</v>
      </c>
      <c r="AF3483" s="347"/>
      <c r="AG3483" s="347"/>
      <c r="AH3483" s="262" t="s">
        <v>6476</v>
      </c>
      <c r="AI3483" s="347"/>
      <c r="AJ3483" s="347"/>
      <c r="AK3483" s="347"/>
      <c r="AL3483" s="347"/>
      <c r="AM3483" s="347"/>
      <c r="AN3483" s="347"/>
      <c r="AO3483" s="347"/>
      <c r="AP3483" s="347"/>
      <c r="AR3483" s="977" t="str">
        <f t="shared" ca="1" si="274"/>
        <v>0 ปี</v>
      </c>
      <c r="AS3483" s="977" t="str">
        <f t="shared" ca="1" si="275"/>
        <v>2 เดือน</v>
      </c>
      <c r="AT3483" s="978" t="str">
        <f t="shared" ca="1" si="276"/>
        <v>7 วัน</v>
      </c>
      <c r="AU3483" s="245"/>
      <c r="AV3483" s="979" t="str">
        <f t="shared" ca="1" si="277"/>
        <v>0 ปี2 เดือน7 วัน</v>
      </c>
    </row>
    <row r="3484" spans="1:48" s="809" customFormat="1" ht="175.2" customHeight="1">
      <c r="A3484" s="867"/>
      <c r="B3484" s="958">
        <v>243797</v>
      </c>
      <c r="C3484" s="1023">
        <f t="shared" si="278"/>
        <v>45471</v>
      </c>
      <c r="D3484" s="262">
        <v>8</v>
      </c>
      <c r="E3484" s="261" t="s">
        <v>6404</v>
      </c>
      <c r="F3484" s="1024" t="s">
        <v>6381</v>
      </c>
      <c r="G3484" s="1025">
        <v>72809</v>
      </c>
      <c r="H3484" s="1024"/>
      <c r="I3484" s="1024" t="s">
        <v>54</v>
      </c>
      <c r="J3484" s="1024" t="s">
        <v>55</v>
      </c>
      <c r="K3484" s="1024" t="s">
        <v>70</v>
      </c>
      <c r="L3484" s="1024"/>
      <c r="M3484" s="1026" t="s">
        <v>80</v>
      </c>
      <c r="N3484" s="1026" t="s">
        <v>4527</v>
      </c>
      <c r="O3484" s="1026" t="s">
        <v>79</v>
      </c>
      <c r="P3484" s="1026" t="s">
        <v>134</v>
      </c>
      <c r="Q3484" s="1026"/>
      <c r="R3484" s="1026"/>
      <c r="S3484" s="1026"/>
      <c r="T3484" s="1026"/>
      <c r="U3484" s="347"/>
      <c r="V3484" s="347"/>
      <c r="W3484" s="347"/>
      <c r="X3484" s="347"/>
      <c r="Y3484" s="347"/>
      <c r="Z3484" s="347"/>
      <c r="AA3484" s="347"/>
      <c r="AB3484" s="347"/>
      <c r="AC3484" s="1031" t="s">
        <v>184</v>
      </c>
      <c r="AD3484" s="1032"/>
      <c r="AE3484" s="1032"/>
      <c r="AF3484" s="347"/>
      <c r="AG3484" s="347"/>
      <c r="AH3484" s="262" t="s">
        <v>6476</v>
      </c>
      <c r="AI3484" s="347"/>
      <c r="AJ3484" s="347"/>
      <c r="AK3484" s="347"/>
      <c r="AL3484" s="347"/>
      <c r="AM3484" s="347"/>
      <c r="AN3484" s="347"/>
      <c r="AO3484" s="347"/>
      <c r="AP3484" s="347"/>
      <c r="AR3484" s="977" t="str">
        <f t="shared" ca="1" si="274"/>
        <v>0 ปี</v>
      </c>
      <c r="AS3484" s="977" t="str">
        <f t="shared" ca="1" si="275"/>
        <v>2 เดือน</v>
      </c>
      <c r="AT3484" s="978" t="str">
        <f t="shared" ca="1" si="276"/>
        <v>7 วัน</v>
      </c>
      <c r="AU3484" s="245"/>
      <c r="AV3484" s="979" t="str">
        <f t="shared" ca="1" si="277"/>
        <v>0 ปี2 เดือน7 วัน</v>
      </c>
    </row>
    <row r="3485" spans="1:48" s="809" customFormat="1" ht="175.2" customHeight="1">
      <c r="A3485" s="867"/>
      <c r="B3485" s="958">
        <v>243797</v>
      </c>
      <c r="C3485" s="1023">
        <f t="shared" si="278"/>
        <v>45471</v>
      </c>
      <c r="D3485" s="262">
        <v>8</v>
      </c>
      <c r="E3485" s="261" t="s">
        <v>6404</v>
      </c>
      <c r="F3485" s="1024" t="s">
        <v>6382</v>
      </c>
      <c r="G3485" s="1024">
        <v>72159</v>
      </c>
      <c r="H3485" s="1026"/>
      <c r="I3485" s="1026" t="s">
        <v>54</v>
      </c>
      <c r="J3485" s="1026" t="s">
        <v>69</v>
      </c>
      <c r="K3485" s="1026" t="s">
        <v>70</v>
      </c>
      <c r="L3485" s="1026"/>
      <c r="M3485" s="1026" t="s">
        <v>80</v>
      </c>
      <c r="N3485" s="1024" t="s">
        <v>925</v>
      </c>
      <c r="O3485" s="1024" t="s">
        <v>79</v>
      </c>
      <c r="P3485" s="1026" t="s">
        <v>72</v>
      </c>
      <c r="Q3485" s="1029"/>
      <c r="R3485" s="1029"/>
      <c r="S3485" s="1029"/>
      <c r="T3485" s="1024"/>
      <c r="U3485" s="347"/>
      <c r="V3485" s="347"/>
      <c r="W3485" s="347"/>
      <c r="X3485" s="347"/>
      <c r="Y3485" s="347"/>
      <c r="Z3485" s="347"/>
      <c r="AA3485" s="347"/>
      <c r="AB3485" s="347"/>
      <c r="AC3485" s="1031" t="s">
        <v>184</v>
      </c>
      <c r="AD3485" s="1032"/>
      <c r="AE3485" s="1032"/>
      <c r="AF3485" s="347"/>
      <c r="AG3485" s="347"/>
      <c r="AH3485" s="262" t="s">
        <v>6476</v>
      </c>
      <c r="AI3485" s="347"/>
      <c r="AJ3485" s="347"/>
      <c r="AK3485" s="347"/>
      <c r="AL3485" s="347"/>
      <c r="AM3485" s="347"/>
      <c r="AN3485" s="347"/>
      <c r="AO3485" s="347"/>
      <c r="AP3485" s="347"/>
      <c r="AR3485" s="977" t="str">
        <f t="shared" ca="1" si="274"/>
        <v>0 ปี</v>
      </c>
      <c r="AS3485" s="977" t="str">
        <f t="shared" ca="1" si="275"/>
        <v>2 เดือน</v>
      </c>
      <c r="AT3485" s="978" t="str">
        <f t="shared" ca="1" si="276"/>
        <v>7 วัน</v>
      </c>
      <c r="AU3485" s="245"/>
      <c r="AV3485" s="979" t="str">
        <f t="shared" ca="1" si="277"/>
        <v>0 ปี2 เดือน7 วัน</v>
      </c>
    </row>
    <row r="3486" spans="1:48" s="809" customFormat="1" ht="175.2" customHeight="1">
      <c r="A3486" s="867"/>
      <c r="B3486" s="958">
        <v>243797</v>
      </c>
      <c r="C3486" s="1023">
        <f t="shared" si="278"/>
        <v>45471</v>
      </c>
      <c r="D3486" s="262">
        <v>8</v>
      </c>
      <c r="E3486" s="261" t="s">
        <v>6404</v>
      </c>
      <c r="F3486" s="1024" t="s">
        <v>6382</v>
      </c>
      <c r="G3486" s="1024">
        <v>71938</v>
      </c>
      <c r="H3486" s="1026"/>
      <c r="I3486" s="1026" t="s">
        <v>54</v>
      </c>
      <c r="J3486" s="1026" t="s">
        <v>69</v>
      </c>
      <c r="K3486" s="1026" t="s">
        <v>70</v>
      </c>
      <c r="L3486" s="1026"/>
      <c r="M3486" s="1026" t="s">
        <v>80</v>
      </c>
      <c r="N3486" s="1024" t="s">
        <v>6457</v>
      </c>
      <c r="O3486" s="1024" t="s">
        <v>127</v>
      </c>
      <c r="P3486" s="1026" t="s">
        <v>58</v>
      </c>
      <c r="Q3486" s="1024" t="s">
        <v>64</v>
      </c>
      <c r="R3486" s="1024" t="s">
        <v>5460</v>
      </c>
      <c r="S3486" s="1024" t="s">
        <v>5461</v>
      </c>
      <c r="T3486" s="1024" t="s">
        <v>6458</v>
      </c>
      <c r="U3486" s="347"/>
      <c r="V3486" s="347"/>
      <c r="W3486" s="347"/>
      <c r="X3486" s="347"/>
      <c r="Y3486" s="347"/>
      <c r="Z3486" s="347"/>
      <c r="AA3486" s="347"/>
      <c r="AB3486" s="347"/>
      <c r="AC3486" s="1031" t="s">
        <v>184</v>
      </c>
      <c r="AD3486" s="1032"/>
      <c r="AE3486" s="1024" t="s">
        <v>6474</v>
      </c>
      <c r="AF3486" s="347"/>
      <c r="AG3486" s="347"/>
      <c r="AH3486" s="262" t="s">
        <v>6476</v>
      </c>
      <c r="AI3486" s="347"/>
      <c r="AJ3486" s="347"/>
      <c r="AK3486" s="347"/>
      <c r="AL3486" s="347"/>
      <c r="AM3486" s="347"/>
      <c r="AN3486" s="347"/>
      <c r="AO3486" s="347"/>
      <c r="AP3486" s="347"/>
      <c r="AR3486" s="977" t="str">
        <f t="shared" ca="1" si="274"/>
        <v>0 ปี</v>
      </c>
      <c r="AS3486" s="977" t="str">
        <f t="shared" ca="1" si="275"/>
        <v>2 เดือน</v>
      </c>
      <c r="AT3486" s="978" t="str">
        <f t="shared" ca="1" si="276"/>
        <v>7 วัน</v>
      </c>
      <c r="AU3486" s="245"/>
      <c r="AV3486" s="979" t="str">
        <f t="shared" ca="1" si="277"/>
        <v>0 ปี2 เดือน7 วัน</v>
      </c>
    </row>
    <row r="3487" spans="1:48" s="809" customFormat="1" ht="175.2" customHeight="1">
      <c r="A3487" s="867"/>
      <c r="B3487" s="958">
        <v>243797</v>
      </c>
      <c r="C3487" s="1023">
        <f t="shared" si="278"/>
        <v>45471</v>
      </c>
      <c r="D3487" s="262">
        <v>8</v>
      </c>
      <c r="E3487" s="261" t="s">
        <v>6404</v>
      </c>
      <c r="F3487" s="1024" t="s">
        <v>6382</v>
      </c>
      <c r="G3487" s="1024">
        <v>71937</v>
      </c>
      <c r="H3487" s="1026"/>
      <c r="I3487" s="1026" t="s">
        <v>54</v>
      </c>
      <c r="J3487" s="1026" t="s">
        <v>69</v>
      </c>
      <c r="K3487" s="1026" t="s">
        <v>70</v>
      </c>
      <c r="L3487" s="1026"/>
      <c r="M3487" s="1026" t="s">
        <v>80</v>
      </c>
      <c r="N3487" s="1024" t="s">
        <v>6457</v>
      </c>
      <c r="O3487" s="1024" t="s">
        <v>79</v>
      </c>
      <c r="P3487" s="1026" t="s">
        <v>72</v>
      </c>
      <c r="Q3487" s="1026"/>
      <c r="R3487" s="1026"/>
      <c r="S3487" s="1026"/>
      <c r="T3487" s="1026"/>
      <c r="U3487" s="347"/>
      <c r="V3487" s="347"/>
      <c r="W3487" s="347"/>
      <c r="X3487" s="347"/>
      <c r="Y3487" s="347"/>
      <c r="Z3487" s="347"/>
      <c r="AA3487" s="347"/>
      <c r="AB3487" s="347"/>
      <c r="AC3487" s="1031" t="s">
        <v>184</v>
      </c>
      <c r="AD3487" s="1032"/>
      <c r="AE3487" s="1032"/>
      <c r="AF3487" s="347"/>
      <c r="AG3487" s="347"/>
      <c r="AH3487" s="262" t="s">
        <v>6476</v>
      </c>
      <c r="AI3487" s="347"/>
      <c r="AJ3487" s="347"/>
      <c r="AK3487" s="347"/>
      <c r="AL3487" s="347"/>
      <c r="AM3487" s="347"/>
      <c r="AN3487" s="347"/>
      <c r="AO3487" s="347"/>
      <c r="AP3487" s="347"/>
      <c r="AR3487" s="977" t="str">
        <f t="shared" ca="1" si="274"/>
        <v>0 ปี</v>
      </c>
      <c r="AS3487" s="977" t="str">
        <f t="shared" ca="1" si="275"/>
        <v>2 เดือน</v>
      </c>
      <c r="AT3487" s="978" t="str">
        <f t="shared" ca="1" si="276"/>
        <v>7 วัน</v>
      </c>
      <c r="AU3487" s="245"/>
      <c r="AV3487" s="979" t="str">
        <f t="shared" ca="1" si="277"/>
        <v>0 ปี2 เดือน7 วัน</v>
      </c>
    </row>
    <row r="3488" spans="1:48" s="809" customFormat="1" ht="175.2" customHeight="1">
      <c r="A3488" s="867"/>
      <c r="B3488" s="958">
        <v>243797</v>
      </c>
      <c r="C3488" s="1023">
        <f t="shared" si="278"/>
        <v>45471</v>
      </c>
      <c r="D3488" s="262">
        <v>8</v>
      </c>
      <c r="E3488" s="261" t="s">
        <v>6404</v>
      </c>
      <c r="F3488" s="1024" t="s">
        <v>6383</v>
      </c>
      <c r="G3488" s="1024">
        <v>67723</v>
      </c>
      <c r="H3488" s="1024"/>
      <c r="I3488" s="1024" t="s">
        <v>60</v>
      </c>
      <c r="J3488" s="1024" t="s">
        <v>394</v>
      </c>
      <c r="K3488" s="1024" t="s">
        <v>61</v>
      </c>
      <c r="L3488" s="1024"/>
      <c r="M3488" s="1024" t="s">
        <v>82</v>
      </c>
      <c r="N3488" s="1024" t="s">
        <v>3232</v>
      </c>
      <c r="O3488" s="1024" t="s">
        <v>526</v>
      </c>
      <c r="P3488" s="1026" t="s">
        <v>72</v>
      </c>
      <c r="Q3488" s="1029"/>
      <c r="R3488" s="1029"/>
      <c r="S3488" s="1029"/>
      <c r="T3488" s="1024" t="s">
        <v>6459</v>
      </c>
      <c r="U3488" s="347"/>
      <c r="V3488" s="347"/>
      <c r="W3488" s="347"/>
      <c r="X3488" s="347"/>
      <c r="Y3488" s="347"/>
      <c r="Z3488" s="347"/>
      <c r="AA3488" s="347"/>
      <c r="AB3488" s="347"/>
      <c r="AC3488" s="1031" t="s">
        <v>184</v>
      </c>
      <c r="AD3488" s="1032"/>
      <c r="AE3488" s="1032"/>
      <c r="AF3488" s="347"/>
      <c r="AG3488" s="347"/>
      <c r="AH3488" s="262" t="s">
        <v>6476</v>
      </c>
      <c r="AI3488" s="347"/>
      <c r="AJ3488" s="347"/>
      <c r="AK3488" s="347"/>
      <c r="AL3488" s="347"/>
      <c r="AM3488" s="347"/>
      <c r="AN3488" s="347"/>
      <c r="AO3488" s="347"/>
      <c r="AP3488" s="347"/>
      <c r="AR3488" s="977" t="str">
        <f t="shared" ca="1" si="274"/>
        <v>0 ปี</v>
      </c>
      <c r="AS3488" s="977" t="str">
        <f t="shared" ca="1" si="275"/>
        <v>2 เดือน</v>
      </c>
      <c r="AT3488" s="978" t="str">
        <f t="shared" ca="1" si="276"/>
        <v>7 วัน</v>
      </c>
      <c r="AU3488" s="245"/>
      <c r="AV3488" s="979" t="str">
        <f t="shared" ca="1" si="277"/>
        <v>0 ปี2 เดือน7 วัน</v>
      </c>
    </row>
    <row r="3489" spans="1:48" s="809" customFormat="1" ht="175.2" customHeight="1">
      <c r="A3489" s="867"/>
      <c r="B3489" s="958">
        <v>243797</v>
      </c>
      <c r="C3489" s="1023">
        <f t="shared" si="278"/>
        <v>45471</v>
      </c>
      <c r="D3489" s="262">
        <v>8</v>
      </c>
      <c r="E3489" s="261" t="s">
        <v>6404</v>
      </c>
      <c r="F3489" s="1024" t="s">
        <v>6384</v>
      </c>
      <c r="G3489" s="1024">
        <v>67758</v>
      </c>
      <c r="H3489" s="1024"/>
      <c r="I3489" s="1024" t="s">
        <v>54</v>
      </c>
      <c r="J3489" s="1024" t="s">
        <v>69</v>
      </c>
      <c r="K3489" s="1024" t="s">
        <v>70</v>
      </c>
      <c r="L3489" s="1024"/>
      <c r="M3489" s="1024" t="s">
        <v>82</v>
      </c>
      <c r="N3489" s="1024" t="s">
        <v>3232</v>
      </c>
      <c r="O3489" s="1024" t="s">
        <v>237</v>
      </c>
      <c r="P3489" s="1026" t="s">
        <v>72</v>
      </c>
      <c r="Q3489" s="1029"/>
      <c r="R3489" s="1029"/>
      <c r="S3489" s="1029"/>
      <c r="T3489" s="1024"/>
      <c r="U3489" s="347"/>
      <c r="V3489" s="347"/>
      <c r="W3489" s="347"/>
      <c r="X3489" s="347"/>
      <c r="Y3489" s="347"/>
      <c r="Z3489" s="347"/>
      <c r="AA3489" s="347"/>
      <c r="AB3489" s="347"/>
      <c r="AC3489" s="1031" t="s">
        <v>184</v>
      </c>
      <c r="AD3489" s="1032"/>
      <c r="AE3489" s="1032"/>
      <c r="AF3489" s="347"/>
      <c r="AG3489" s="347"/>
      <c r="AH3489" s="262" t="s">
        <v>6476</v>
      </c>
      <c r="AI3489" s="347"/>
      <c r="AJ3489" s="347"/>
      <c r="AK3489" s="347"/>
      <c r="AL3489" s="347"/>
      <c r="AM3489" s="347"/>
      <c r="AN3489" s="347"/>
      <c r="AO3489" s="347"/>
      <c r="AP3489" s="347"/>
      <c r="AR3489" s="977" t="str">
        <f t="shared" ca="1" si="274"/>
        <v>0 ปี</v>
      </c>
      <c r="AS3489" s="977" t="str">
        <f t="shared" ca="1" si="275"/>
        <v>2 เดือน</v>
      </c>
      <c r="AT3489" s="978" t="str">
        <f t="shared" ca="1" si="276"/>
        <v>7 วัน</v>
      </c>
      <c r="AU3489" s="245"/>
      <c r="AV3489" s="979" t="str">
        <f t="shared" ca="1" si="277"/>
        <v>0 ปี2 เดือน7 วัน</v>
      </c>
    </row>
    <row r="3490" spans="1:48" s="809" customFormat="1" ht="175.2" customHeight="1">
      <c r="A3490" s="867"/>
      <c r="B3490" s="958">
        <v>243797</v>
      </c>
      <c r="C3490" s="1023">
        <f t="shared" si="278"/>
        <v>45471</v>
      </c>
      <c r="D3490" s="262">
        <v>8</v>
      </c>
      <c r="E3490" s="261" t="s">
        <v>6404</v>
      </c>
      <c r="F3490" s="1024" t="s">
        <v>6384</v>
      </c>
      <c r="G3490" s="1024">
        <v>226319</v>
      </c>
      <c r="H3490" s="1024"/>
      <c r="I3490" s="1024" t="s">
        <v>54</v>
      </c>
      <c r="J3490" s="1024" t="s">
        <v>69</v>
      </c>
      <c r="K3490" s="1024" t="s">
        <v>70</v>
      </c>
      <c r="L3490" s="1024"/>
      <c r="M3490" s="1024" t="s">
        <v>82</v>
      </c>
      <c r="N3490" s="1024" t="s">
        <v>3232</v>
      </c>
      <c r="O3490" s="1024" t="s">
        <v>237</v>
      </c>
      <c r="P3490" s="1026" t="s">
        <v>58</v>
      </c>
      <c r="Q3490" s="1024" t="s">
        <v>64</v>
      </c>
      <c r="R3490" s="1024" t="s">
        <v>6460</v>
      </c>
      <c r="S3490" s="1024" t="s">
        <v>6461</v>
      </c>
      <c r="T3490" s="1024"/>
      <c r="U3490" s="347"/>
      <c r="V3490" s="347"/>
      <c r="W3490" s="347"/>
      <c r="X3490" s="347"/>
      <c r="Y3490" s="347"/>
      <c r="Z3490" s="347"/>
      <c r="AA3490" s="347"/>
      <c r="AB3490" s="347"/>
      <c r="AC3490" s="1031" t="s">
        <v>184</v>
      </c>
      <c r="AD3490" s="1032"/>
      <c r="AE3490" s="1024" t="s">
        <v>6474</v>
      </c>
      <c r="AF3490" s="347"/>
      <c r="AG3490" s="347"/>
      <c r="AH3490" s="262" t="s">
        <v>6476</v>
      </c>
      <c r="AI3490" s="347"/>
      <c r="AJ3490" s="347"/>
      <c r="AK3490" s="347"/>
      <c r="AL3490" s="347"/>
      <c r="AM3490" s="347"/>
      <c r="AN3490" s="347"/>
      <c r="AO3490" s="347"/>
      <c r="AP3490" s="347"/>
      <c r="AR3490" s="977" t="str">
        <f t="shared" ca="1" si="274"/>
        <v>0 ปี</v>
      </c>
      <c r="AS3490" s="977" t="str">
        <f t="shared" ca="1" si="275"/>
        <v>2 เดือน</v>
      </c>
      <c r="AT3490" s="978" t="str">
        <f t="shared" ca="1" si="276"/>
        <v>7 วัน</v>
      </c>
      <c r="AU3490" s="245"/>
      <c r="AV3490" s="979" t="str">
        <f t="shared" ca="1" si="277"/>
        <v>0 ปี2 เดือน7 วัน</v>
      </c>
    </row>
    <row r="3491" spans="1:48" s="809" customFormat="1" ht="175.2" customHeight="1">
      <c r="A3491" s="867"/>
      <c r="B3491" s="958">
        <v>243797</v>
      </c>
      <c r="C3491" s="1023">
        <f t="shared" si="278"/>
        <v>45471</v>
      </c>
      <c r="D3491" s="262">
        <v>8</v>
      </c>
      <c r="E3491" s="261" t="s">
        <v>6404</v>
      </c>
      <c r="F3491" s="1024" t="s">
        <v>6384</v>
      </c>
      <c r="G3491" s="1024">
        <v>152753</v>
      </c>
      <c r="H3491" s="1024"/>
      <c r="I3491" s="1024" t="s">
        <v>54</v>
      </c>
      <c r="J3491" s="1024" t="s">
        <v>69</v>
      </c>
      <c r="K3491" s="1024" t="s">
        <v>70</v>
      </c>
      <c r="L3491" s="1024"/>
      <c r="M3491" s="1024" t="s">
        <v>82</v>
      </c>
      <c r="N3491" s="1024" t="s">
        <v>3232</v>
      </c>
      <c r="O3491" s="1024" t="s">
        <v>131</v>
      </c>
      <c r="P3491" s="1026" t="s">
        <v>72</v>
      </c>
      <c r="Q3491" s="1029"/>
      <c r="R3491" s="1029"/>
      <c r="S3491" s="1029"/>
      <c r="T3491" s="1024"/>
      <c r="U3491" s="347"/>
      <c r="V3491" s="347"/>
      <c r="W3491" s="347"/>
      <c r="X3491" s="347"/>
      <c r="Y3491" s="347"/>
      <c r="Z3491" s="347"/>
      <c r="AA3491" s="347"/>
      <c r="AB3491" s="347"/>
      <c r="AC3491" s="1031" t="s">
        <v>184</v>
      </c>
      <c r="AD3491" s="1032"/>
      <c r="AE3491" s="1032"/>
      <c r="AF3491" s="347"/>
      <c r="AG3491" s="347"/>
      <c r="AH3491" s="262" t="s">
        <v>6476</v>
      </c>
      <c r="AI3491" s="347"/>
      <c r="AJ3491" s="347"/>
      <c r="AK3491" s="347"/>
      <c r="AL3491" s="347"/>
      <c r="AM3491" s="347"/>
      <c r="AN3491" s="347"/>
      <c r="AO3491" s="347"/>
      <c r="AP3491" s="347"/>
      <c r="AR3491" s="977" t="str">
        <f t="shared" ca="1" si="274"/>
        <v>0 ปี</v>
      </c>
      <c r="AS3491" s="977" t="str">
        <f t="shared" ca="1" si="275"/>
        <v>2 เดือน</v>
      </c>
      <c r="AT3491" s="978" t="str">
        <f t="shared" ca="1" si="276"/>
        <v>7 วัน</v>
      </c>
      <c r="AU3491" s="245"/>
      <c r="AV3491" s="979" t="str">
        <f t="shared" ca="1" si="277"/>
        <v>0 ปี2 เดือน7 วัน</v>
      </c>
    </row>
    <row r="3492" spans="1:48" s="809" customFormat="1" ht="175.2" customHeight="1">
      <c r="A3492" s="867"/>
      <c r="B3492" s="958">
        <v>243797</v>
      </c>
      <c r="C3492" s="1023">
        <f t="shared" si="278"/>
        <v>45471</v>
      </c>
      <c r="D3492" s="262">
        <v>8</v>
      </c>
      <c r="E3492" s="261" t="s">
        <v>6404</v>
      </c>
      <c r="F3492" s="1024" t="s">
        <v>6384</v>
      </c>
      <c r="G3492" s="1024">
        <v>67732</v>
      </c>
      <c r="H3492" s="1024"/>
      <c r="I3492" s="1024" t="s">
        <v>54</v>
      </c>
      <c r="J3492" s="1024" t="s">
        <v>69</v>
      </c>
      <c r="K3492" s="1024" t="s">
        <v>70</v>
      </c>
      <c r="L3492" s="1024"/>
      <c r="M3492" s="1024" t="s">
        <v>82</v>
      </c>
      <c r="N3492" s="1024" t="s">
        <v>3232</v>
      </c>
      <c r="O3492" s="1024" t="s">
        <v>1252</v>
      </c>
      <c r="P3492" s="1026" t="s">
        <v>72</v>
      </c>
      <c r="Q3492" s="1029"/>
      <c r="R3492" s="1029"/>
      <c r="S3492" s="1029"/>
      <c r="T3492" s="1024"/>
      <c r="U3492" s="347"/>
      <c r="V3492" s="347"/>
      <c r="W3492" s="347"/>
      <c r="X3492" s="347"/>
      <c r="Y3492" s="347"/>
      <c r="Z3492" s="347"/>
      <c r="AA3492" s="347"/>
      <c r="AB3492" s="347"/>
      <c r="AC3492" s="1031" t="s">
        <v>184</v>
      </c>
      <c r="AD3492" s="1032"/>
      <c r="AE3492" s="1032"/>
      <c r="AF3492" s="347"/>
      <c r="AG3492" s="347"/>
      <c r="AH3492" s="262" t="s">
        <v>6476</v>
      </c>
      <c r="AI3492" s="347"/>
      <c r="AJ3492" s="347"/>
      <c r="AK3492" s="347"/>
      <c r="AL3492" s="347"/>
      <c r="AM3492" s="347"/>
      <c r="AN3492" s="347"/>
      <c r="AO3492" s="347"/>
      <c r="AP3492" s="347"/>
      <c r="AR3492" s="977" t="str">
        <f t="shared" ca="1" si="274"/>
        <v>0 ปี</v>
      </c>
      <c r="AS3492" s="977" t="str">
        <f t="shared" ca="1" si="275"/>
        <v>2 เดือน</v>
      </c>
      <c r="AT3492" s="978" t="str">
        <f t="shared" ca="1" si="276"/>
        <v>7 วัน</v>
      </c>
      <c r="AU3492" s="245"/>
      <c r="AV3492" s="979" t="str">
        <f t="shared" ca="1" si="277"/>
        <v>0 ปี2 เดือน7 วัน</v>
      </c>
    </row>
    <row r="3493" spans="1:48" s="809" customFormat="1" ht="175.2" customHeight="1">
      <c r="A3493" s="867"/>
      <c r="B3493" s="958">
        <v>243797</v>
      </c>
      <c r="C3493" s="1023">
        <f t="shared" si="278"/>
        <v>45471</v>
      </c>
      <c r="D3493" s="262">
        <v>8</v>
      </c>
      <c r="E3493" s="261" t="s">
        <v>6404</v>
      </c>
      <c r="F3493" s="1024" t="s">
        <v>6385</v>
      </c>
      <c r="G3493" s="1025">
        <v>205618</v>
      </c>
      <c r="H3493" s="1026"/>
      <c r="I3493" s="1026" t="s">
        <v>54</v>
      </c>
      <c r="J3493" s="1026" t="s">
        <v>69</v>
      </c>
      <c r="K3493" s="1026" t="s">
        <v>70</v>
      </c>
      <c r="L3493" s="1026"/>
      <c r="M3493" s="1024" t="s">
        <v>82</v>
      </c>
      <c r="N3493" s="1024" t="s">
        <v>168</v>
      </c>
      <c r="O3493" s="1024" t="s">
        <v>142</v>
      </c>
      <c r="P3493" s="1026" t="s">
        <v>72</v>
      </c>
      <c r="Q3493" s="1029"/>
      <c r="R3493" s="1029"/>
      <c r="S3493" s="1029"/>
      <c r="T3493" s="1024"/>
      <c r="U3493" s="347"/>
      <c r="V3493" s="347"/>
      <c r="W3493" s="347"/>
      <c r="X3493" s="347"/>
      <c r="Y3493" s="347"/>
      <c r="Z3493" s="347"/>
      <c r="AA3493" s="347"/>
      <c r="AB3493" s="347"/>
      <c r="AC3493" s="1031" t="s">
        <v>184</v>
      </c>
      <c r="AD3493" s="1032"/>
      <c r="AE3493" s="1032"/>
      <c r="AF3493" s="347"/>
      <c r="AG3493" s="347"/>
      <c r="AH3493" s="262" t="s">
        <v>6476</v>
      </c>
      <c r="AI3493" s="347"/>
      <c r="AJ3493" s="347"/>
      <c r="AK3493" s="347"/>
      <c r="AL3493" s="347"/>
      <c r="AM3493" s="347"/>
      <c r="AN3493" s="347"/>
      <c r="AO3493" s="347"/>
      <c r="AP3493" s="347"/>
      <c r="AR3493" s="977" t="str">
        <f t="shared" ca="1" si="274"/>
        <v>0 ปี</v>
      </c>
      <c r="AS3493" s="977" t="str">
        <f t="shared" ca="1" si="275"/>
        <v>2 เดือน</v>
      </c>
      <c r="AT3493" s="978" t="str">
        <f t="shared" ca="1" si="276"/>
        <v>7 วัน</v>
      </c>
      <c r="AU3493" s="245"/>
      <c r="AV3493" s="979" t="str">
        <f t="shared" ca="1" si="277"/>
        <v>0 ปี2 เดือน7 วัน</v>
      </c>
    </row>
    <row r="3494" spans="1:48" s="809" customFormat="1" ht="175.2" customHeight="1">
      <c r="A3494" s="867"/>
      <c r="B3494" s="958">
        <v>243797</v>
      </c>
      <c r="C3494" s="1023">
        <f t="shared" si="278"/>
        <v>45471</v>
      </c>
      <c r="D3494" s="262">
        <v>8</v>
      </c>
      <c r="E3494" s="261" t="s">
        <v>6404</v>
      </c>
      <c r="F3494" s="1024" t="s">
        <v>6386</v>
      </c>
      <c r="G3494" s="1025">
        <v>69260</v>
      </c>
      <c r="H3494" s="1026"/>
      <c r="I3494" s="1026" t="s">
        <v>54</v>
      </c>
      <c r="J3494" s="1026" t="s">
        <v>69</v>
      </c>
      <c r="K3494" s="1026" t="s">
        <v>70</v>
      </c>
      <c r="L3494" s="1026"/>
      <c r="M3494" s="1024" t="s">
        <v>82</v>
      </c>
      <c r="N3494" s="1024" t="s">
        <v>168</v>
      </c>
      <c r="O3494" s="1026" t="s">
        <v>142</v>
      </c>
      <c r="P3494" s="1026" t="s">
        <v>170</v>
      </c>
      <c r="Q3494" s="1026"/>
      <c r="R3494" s="1026"/>
      <c r="S3494" s="1026"/>
      <c r="T3494" s="1024" t="s">
        <v>6462</v>
      </c>
      <c r="U3494" s="347"/>
      <c r="V3494" s="347"/>
      <c r="W3494" s="347"/>
      <c r="X3494" s="347"/>
      <c r="Y3494" s="347"/>
      <c r="Z3494" s="347"/>
      <c r="AA3494" s="347"/>
      <c r="AB3494" s="347"/>
      <c r="AC3494" s="1031" t="s">
        <v>184</v>
      </c>
      <c r="AD3494" s="1032"/>
      <c r="AE3494" s="1032"/>
      <c r="AF3494" s="347"/>
      <c r="AG3494" s="347"/>
      <c r="AH3494" s="262" t="s">
        <v>6476</v>
      </c>
      <c r="AI3494" s="347"/>
      <c r="AJ3494" s="347"/>
      <c r="AK3494" s="347"/>
      <c r="AL3494" s="347"/>
      <c r="AM3494" s="347"/>
      <c r="AN3494" s="347"/>
      <c r="AO3494" s="347"/>
      <c r="AP3494" s="347"/>
      <c r="AR3494" s="977" t="str">
        <f t="shared" ca="1" si="274"/>
        <v>0 ปี</v>
      </c>
      <c r="AS3494" s="977" t="str">
        <f t="shared" ca="1" si="275"/>
        <v>2 เดือน</v>
      </c>
      <c r="AT3494" s="978" t="str">
        <f t="shared" ca="1" si="276"/>
        <v>7 วัน</v>
      </c>
      <c r="AU3494" s="245"/>
      <c r="AV3494" s="979" t="str">
        <f t="shared" ca="1" si="277"/>
        <v>0 ปี2 เดือน7 วัน</v>
      </c>
    </row>
    <row r="3495" spans="1:48" s="1058" customFormat="1" ht="175.2" customHeight="1">
      <c r="A3495" s="1050"/>
      <c r="B3495" s="1051">
        <v>243797</v>
      </c>
      <c r="C3495" s="1052">
        <f t="shared" si="278"/>
        <v>45471</v>
      </c>
      <c r="D3495" s="268">
        <v>8</v>
      </c>
      <c r="E3495" s="707" t="s">
        <v>6404</v>
      </c>
      <c r="F3495" s="1053" t="s">
        <v>6386</v>
      </c>
      <c r="G3495" s="1054">
        <v>68252</v>
      </c>
      <c r="H3495" s="1055"/>
      <c r="I3495" s="1055" t="s">
        <v>54</v>
      </c>
      <c r="J3495" s="1055" t="s">
        <v>69</v>
      </c>
      <c r="K3495" s="1055" t="s">
        <v>70</v>
      </c>
      <c r="L3495" s="1055"/>
      <c r="M3495" s="1053" t="s">
        <v>82</v>
      </c>
      <c r="N3495" s="1053" t="s">
        <v>168</v>
      </c>
      <c r="O3495" s="1055" t="s">
        <v>3080</v>
      </c>
      <c r="P3495" s="1055" t="s">
        <v>63</v>
      </c>
      <c r="Q3495" s="1055"/>
      <c r="R3495" s="1055"/>
      <c r="S3495" s="1055"/>
      <c r="T3495" s="1053" t="s">
        <v>6462</v>
      </c>
      <c r="U3495" s="624"/>
      <c r="V3495" s="624"/>
      <c r="W3495" s="624"/>
      <c r="X3495" s="624"/>
      <c r="Y3495" s="624"/>
      <c r="Z3495" s="624"/>
      <c r="AA3495" s="624"/>
      <c r="AB3495" s="624"/>
      <c r="AC3495" s="1056" t="s">
        <v>184</v>
      </c>
      <c r="AD3495" s="1057"/>
      <c r="AE3495" s="1053" t="s">
        <v>6474</v>
      </c>
      <c r="AF3495" s="624"/>
      <c r="AG3495" s="624"/>
      <c r="AH3495" s="268" t="s">
        <v>6476</v>
      </c>
      <c r="AI3495" s="624"/>
      <c r="AJ3495" s="624"/>
      <c r="AK3495" s="624"/>
      <c r="AL3495" s="624"/>
      <c r="AM3495" s="624"/>
      <c r="AN3495" s="624"/>
      <c r="AO3495" s="624"/>
      <c r="AP3495" s="624"/>
      <c r="AR3495" s="1059" t="str">
        <f t="shared" ca="1" si="274"/>
        <v>0 ปี</v>
      </c>
      <c r="AS3495" s="1059" t="str">
        <f t="shared" ca="1" si="275"/>
        <v>2 เดือน</v>
      </c>
      <c r="AT3495" s="1060" t="str">
        <f t="shared" ca="1" si="276"/>
        <v>7 วัน</v>
      </c>
      <c r="AU3495" s="664"/>
      <c r="AV3495" s="1061" t="str">
        <f t="shared" ca="1" si="277"/>
        <v>0 ปี2 เดือน7 วัน</v>
      </c>
    </row>
    <row r="3496" spans="1:48" s="809" customFormat="1" ht="175.2" customHeight="1">
      <c r="A3496" s="867"/>
      <c r="B3496" s="958">
        <v>243797</v>
      </c>
      <c r="C3496" s="1023">
        <f t="shared" si="278"/>
        <v>45471</v>
      </c>
      <c r="D3496" s="262">
        <v>8</v>
      </c>
      <c r="E3496" s="261" t="s">
        <v>6404</v>
      </c>
      <c r="F3496" s="1024" t="s">
        <v>6386</v>
      </c>
      <c r="G3496" s="1025">
        <v>69224</v>
      </c>
      <c r="H3496" s="1026"/>
      <c r="I3496" s="1026" t="s">
        <v>54</v>
      </c>
      <c r="J3496" s="1026" t="s">
        <v>69</v>
      </c>
      <c r="K3496" s="1026" t="s">
        <v>70</v>
      </c>
      <c r="L3496" s="1026"/>
      <c r="M3496" s="1024" t="s">
        <v>82</v>
      </c>
      <c r="N3496" s="1024" t="s">
        <v>168</v>
      </c>
      <c r="O3496" s="1026" t="s">
        <v>1450</v>
      </c>
      <c r="P3496" s="1026" t="s">
        <v>63</v>
      </c>
      <c r="Q3496" s="1026"/>
      <c r="R3496" s="1026"/>
      <c r="S3496" s="1026"/>
      <c r="T3496" s="1024" t="s">
        <v>6462</v>
      </c>
      <c r="U3496" s="347"/>
      <c r="V3496" s="347"/>
      <c r="W3496" s="347"/>
      <c r="X3496" s="347"/>
      <c r="Y3496" s="347"/>
      <c r="Z3496" s="347"/>
      <c r="AA3496" s="347"/>
      <c r="AB3496" s="347"/>
      <c r="AC3496" s="1031" t="s">
        <v>184</v>
      </c>
      <c r="AD3496" s="1032"/>
      <c r="AE3496" s="1024" t="s">
        <v>6474</v>
      </c>
      <c r="AF3496" s="347"/>
      <c r="AG3496" s="347"/>
      <c r="AH3496" s="262" t="s">
        <v>6476</v>
      </c>
      <c r="AI3496" s="347"/>
      <c r="AJ3496" s="347"/>
      <c r="AK3496" s="347"/>
      <c r="AL3496" s="347"/>
      <c r="AM3496" s="347"/>
      <c r="AN3496" s="347"/>
      <c r="AO3496" s="347"/>
      <c r="AP3496" s="347"/>
      <c r="AR3496" s="977" t="str">
        <f t="shared" ca="1" si="274"/>
        <v>0 ปี</v>
      </c>
      <c r="AS3496" s="977" t="str">
        <f t="shared" ca="1" si="275"/>
        <v>2 เดือน</v>
      </c>
      <c r="AT3496" s="978" t="str">
        <f t="shared" ca="1" si="276"/>
        <v>7 วัน</v>
      </c>
      <c r="AU3496" s="245"/>
      <c r="AV3496" s="979" t="str">
        <f t="shared" ca="1" si="277"/>
        <v>0 ปี2 เดือน7 วัน</v>
      </c>
    </row>
    <row r="3497" spans="1:48" s="809" customFormat="1" ht="175.2" customHeight="1">
      <c r="A3497" s="867"/>
      <c r="B3497" s="958">
        <v>243797</v>
      </c>
      <c r="C3497" s="1023">
        <f t="shared" si="278"/>
        <v>45471</v>
      </c>
      <c r="D3497" s="262">
        <v>8</v>
      </c>
      <c r="E3497" s="261" t="s">
        <v>6404</v>
      </c>
      <c r="F3497" s="1024" t="s">
        <v>6386</v>
      </c>
      <c r="G3497" s="1025">
        <v>69240</v>
      </c>
      <c r="H3497" s="1026"/>
      <c r="I3497" s="1026" t="s">
        <v>54</v>
      </c>
      <c r="J3497" s="1026" t="s">
        <v>69</v>
      </c>
      <c r="K3497" s="1026" t="s">
        <v>70</v>
      </c>
      <c r="L3497" s="1026"/>
      <c r="M3497" s="1024" t="s">
        <v>82</v>
      </c>
      <c r="N3497" s="1024" t="s">
        <v>168</v>
      </c>
      <c r="O3497" s="1026" t="s">
        <v>236</v>
      </c>
      <c r="P3497" s="1026" t="s">
        <v>72</v>
      </c>
      <c r="Q3497" s="1026"/>
      <c r="R3497" s="1026"/>
      <c r="S3497" s="1026"/>
      <c r="T3497" s="1024" t="s">
        <v>6462</v>
      </c>
      <c r="U3497" s="347"/>
      <c r="V3497" s="347"/>
      <c r="W3497" s="347"/>
      <c r="X3497" s="347"/>
      <c r="Y3497" s="347"/>
      <c r="Z3497" s="347"/>
      <c r="AA3497" s="347"/>
      <c r="AB3497" s="347"/>
      <c r="AC3497" s="1031" t="s">
        <v>184</v>
      </c>
      <c r="AD3497" s="1032"/>
      <c r="AE3497" s="1032"/>
      <c r="AF3497" s="347"/>
      <c r="AG3497" s="347"/>
      <c r="AH3497" s="262" t="s">
        <v>6476</v>
      </c>
      <c r="AI3497" s="347"/>
      <c r="AJ3497" s="347"/>
      <c r="AK3497" s="347"/>
      <c r="AL3497" s="347"/>
      <c r="AM3497" s="347"/>
      <c r="AN3497" s="347"/>
      <c r="AO3497" s="347"/>
      <c r="AP3497" s="347"/>
      <c r="AR3497" s="977" t="str">
        <f t="shared" ca="1" si="274"/>
        <v>0 ปี</v>
      </c>
      <c r="AS3497" s="977" t="str">
        <f t="shared" ca="1" si="275"/>
        <v>2 เดือน</v>
      </c>
      <c r="AT3497" s="978" t="str">
        <f t="shared" ca="1" si="276"/>
        <v>7 วัน</v>
      </c>
      <c r="AU3497" s="245"/>
      <c r="AV3497" s="979" t="str">
        <f t="shared" ca="1" si="277"/>
        <v>0 ปี2 เดือน7 วัน</v>
      </c>
    </row>
    <row r="3498" spans="1:48" s="809" customFormat="1" ht="175.2" customHeight="1">
      <c r="A3498" s="867"/>
      <c r="B3498" s="958">
        <v>243797</v>
      </c>
      <c r="C3498" s="1023">
        <f t="shared" si="278"/>
        <v>45471</v>
      </c>
      <c r="D3498" s="262">
        <v>8</v>
      </c>
      <c r="E3498" s="261" t="s">
        <v>6404</v>
      </c>
      <c r="F3498" s="1024" t="s">
        <v>6386</v>
      </c>
      <c r="G3498" s="1025">
        <v>69061</v>
      </c>
      <c r="H3498" s="1026"/>
      <c r="I3498" s="1026" t="s">
        <v>54</v>
      </c>
      <c r="J3498" s="1026" t="s">
        <v>69</v>
      </c>
      <c r="K3498" s="1026" t="s">
        <v>70</v>
      </c>
      <c r="L3498" s="1026"/>
      <c r="M3498" s="1024" t="s">
        <v>82</v>
      </c>
      <c r="N3498" s="1024" t="s">
        <v>168</v>
      </c>
      <c r="O3498" s="1026" t="s">
        <v>240</v>
      </c>
      <c r="P3498" s="1026" t="s">
        <v>72</v>
      </c>
      <c r="Q3498" s="1026"/>
      <c r="R3498" s="1026"/>
      <c r="S3498" s="1026"/>
      <c r="T3498" s="1024" t="s">
        <v>6462</v>
      </c>
      <c r="U3498" s="347"/>
      <c r="V3498" s="347"/>
      <c r="W3498" s="347"/>
      <c r="X3498" s="347"/>
      <c r="Y3498" s="347"/>
      <c r="Z3498" s="347"/>
      <c r="AA3498" s="347"/>
      <c r="AB3498" s="347"/>
      <c r="AC3498" s="1031" t="s">
        <v>184</v>
      </c>
      <c r="AD3498" s="1032"/>
      <c r="AE3498" s="1032"/>
      <c r="AF3498" s="347"/>
      <c r="AG3498" s="347"/>
      <c r="AH3498" s="262" t="s">
        <v>6476</v>
      </c>
      <c r="AI3498" s="347"/>
      <c r="AJ3498" s="347"/>
      <c r="AK3498" s="347"/>
      <c r="AL3498" s="347"/>
      <c r="AM3498" s="347"/>
      <c r="AN3498" s="347"/>
      <c r="AO3498" s="347"/>
      <c r="AP3498" s="347"/>
      <c r="AR3498" s="977" t="str">
        <f t="shared" ca="1" si="274"/>
        <v>0 ปี</v>
      </c>
      <c r="AS3498" s="977" t="str">
        <f t="shared" ca="1" si="275"/>
        <v>2 เดือน</v>
      </c>
      <c r="AT3498" s="978" t="str">
        <f t="shared" ca="1" si="276"/>
        <v>7 วัน</v>
      </c>
      <c r="AU3498" s="245"/>
      <c r="AV3498" s="979" t="str">
        <f t="shared" ca="1" si="277"/>
        <v>0 ปี2 เดือน7 วัน</v>
      </c>
    </row>
    <row r="3499" spans="1:48" s="809" customFormat="1" ht="175.2" customHeight="1">
      <c r="A3499" s="867"/>
      <c r="B3499" s="958">
        <v>243797</v>
      </c>
      <c r="C3499" s="1023">
        <f t="shared" si="278"/>
        <v>45471</v>
      </c>
      <c r="D3499" s="262">
        <v>8</v>
      </c>
      <c r="E3499" s="261" t="s">
        <v>6404</v>
      </c>
      <c r="F3499" s="1024" t="s">
        <v>6386</v>
      </c>
      <c r="G3499" s="1025">
        <v>69204</v>
      </c>
      <c r="H3499" s="1026"/>
      <c r="I3499" s="1026" t="s">
        <v>54</v>
      </c>
      <c r="J3499" s="1026" t="s">
        <v>69</v>
      </c>
      <c r="K3499" s="1026" t="s">
        <v>70</v>
      </c>
      <c r="L3499" s="1026"/>
      <c r="M3499" s="1024" t="s">
        <v>82</v>
      </c>
      <c r="N3499" s="1024" t="s">
        <v>168</v>
      </c>
      <c r="O3499" s="1026" t="s">
        <v>141</v>
      </c>
      <c r="P3499" s="1026" t="s">
        <v>72</v>
      </c>
      <c r="Q3499" s="1026"/>
      <c r="R3499" s="1026"/>
      <c r="S3499" s="1026"/>
      <c r="T3499" s="1024" t="s">
        <v>6462</v>
      </c>
      <c r="U3499" s="347"/>
      <c r="V3499" s="347"/>
      <c r="W3499" s="347"/>
      <c r="X3499" s="347"/>
      <c r="Y3499" s="347"/>
      <c r="Z3499" s="347"/>
      <c r="AA3499" s="347"/>
      <c r="AB3499" s="347"/>
      <c r="AC3499" s="1031" t="s">
        <v>184</v>
      </c>
      <c r="AD3499" s="1032"/>
      <c r="AE3499" s="1032"/>
      <c r="AF3499" s="347"/>
      <c r="AG3499" s="347"/>
      <c r="AH3499" s="262" t="s">
        <v>6476</v>
      </c>
      <c r="AI3499" s="347"/>
      <c r="AJ3499" s="347"/>
      <c r="AK3499" s="347"/>
      <c r="AL3499" s="347"/>
      <c r="AM3499" s="347"/>
      <c r="AN3499" s="347"/>
      <c r="AO3499" s="347"/>
      <c r="AP3499" s="347"/>
      <c r="AR3499" s="977" t="str">
        <f t="shared" ca="1" si="274"/>
        <v>0 ปี</v>
      </c>
      <c r="AS3499" s="977" t="str">
        <f t="shared" ca="1" si="275"/>
        <v>2 เดือน</v>
      </c>
      <c r="AT3499" s="978" t="str">
        <f t="shared" ca="1" si="276"/>
        <v>7 วัน</v>
      </c>
      <c r="AU3499" s="245"/>
      <c r="AV3499" s="979" t="str">
        <f t="shared" ca="1" si="277"/>
        <v>0 ปี2 เดือน7 วัน</v>
      </c>
    </row>
    <row r="3500" spans="1:48" s="809" customFormat="1" ht="175.2" customHeight="1">
      <c r="A3500" s="867"/>
      <c r="B3500" s="958">
        <v>243797</v>
      </c>
      <c r="C3500" s="1023">
        <f t="shared" si="278"/>
        <v>45471</v>
      </c>
      <c r="D3500" s="262">
        <v>8</v>
      </c>
      <c r="E3500" s="261" t="s">
        <v>6404</v>
      </c>
      <c r="F3500" s="1024" t="s">
        <v>6387</v>
      </c>
      <c r="G3500" s="1025">
        <v>68918</v>
      </c>
      <c r="H3500" s="1026"/>
      <c r="I3500" s="1026" t="s">
        <v>54</v>
      </c>
      <c r="J3500" s="1026" t="s">
        <v>69</v>
      </c>
      <c r="K3500" s="1026" t="s">
        <v>70</v>
      </c>
      <c r="L3500" s="1026"/>
      <c r="M3500" s="1024" t="s">
        <v>82</v>
      </c>
      <c r="N3500" s="1024" t="s">
        <v>168</v>
      </c>
      <c r="O3500" s="1026" t="s">
        <v>900</v>
      </c>
      <c r="P3500" s="1026" t="s">
        <v>72</v>
      </c>
      <c r="Q3500" s="1026"/>
      <c r="R3500" s="1026"/>
      <c r="S3500" s="1026"/>
      <c r="T3500" s="1026"/>
      <c r="U3500" s="347"/>
      <c r="V3500" s="347"/>
      <c r="W3500" s="347"/>
      <c r="X3500" s="347"/>
      <c r="Y3500" s="347"/>
      <c r="Z3500" s="347"/>
      <c r="AA3500" s="347"/>
      <c r="AB3500" s="347"/>
      <c r="AC3500" s="1031" t="s">
        <v>184</v>
      </c>
      <c r="AD3500" s="1032"/>
      <c r="AE3500" s="1032"/>
      <c r="AF3500" s="347"/>
      <c r="AG3500" s="347"/>
      <c r="AH3500" s="262" t="s">
        <v>6476</v>
      </c>
      <c r="AI3500" s="347"/>
      <c r="AJ3500" s="347"/>
      <c r="AK3500" s="347"/>
      <c r="AL3500" s="347"/>
      <c r="AM3500" s="347"/>
      <c r="AN3500" s="347"/>
      <c r="AO3500" s="347"/>
      <c r="AP3500" s="347"/>
      <c r="AR3500" s="977" t="str">
        <f t="shared" ca="1" si="274"/>
        <v>0 ปี</v>
      </c>
      <c r="AS3500" s="977" t="str">
        <f t="shared" ca="1" si="275"/>
        <v>2 เดือน</v>
      </c>
      <c r="AT3500" s="978" t="str">
        <f t="shared" ca="1" si="276"/>
        <v>7 วัน</v>
      </c>
      <c r="AU3500" s="245"/>
      <c r="AV3500" s="979" t="str">
        <f t="shared" ca="1" si="277"/>
        <v>0 ปี2 เดือน7 วัน</v>
      </c>
    </row>
    <row r="3501" spans="1:48" s="809" customFormat="1" ht="175.2" customHeight="1">
      <c r="A3501" s="867"/>
      <c r="B3501" s="958">
        <v>243797</v>
      </c>
      <c r="C3501" s="1023">
        <f t="shared" si="278"/>
        <v>45471</v>
      </c>
      <c r="D3501" s="262">
        <v>8</v>
      </c>
      <c r="E3501" s="261" t="s">
        <v>6404</v>
      </c>
      <c r="F3501" s="1024" t="s">
        <v>6388</v>
      </c>
      <c r="G3501" s="1025">
        <v>69210</v>
      </c>
      <c r="H3501" s="1026"/>
      <c r="I3501" s="1026" t="s">
        <v>54</v>
      </c>
      <c r="J3501" s="1026" t="s">
        <v>69</v>
      </c>
      <c r="K3501" s="1026" t="s">
        <v>70</v>
      </c>
      <c r="L3501" s="1026"/>
      <c r="M3501" s="1024" t="s">
        <v>82</v>
      </c>
      <c r="N3501" s="1024" t="s">
        <v>168</v>
      </c>
      <c r="O3501" s="1026" t="s">
        <v>132</v>
      </c>
      <c r="P3501" s="1026" t="s">
        <v>72</v>
      </c>
      <c r="Q3501" s="1026"/>
      <c r="R3501" s="1026"/>
      <c r="S3501" s="1026"/>
      <c r="T3501" s="1026"/>
      <c r="U3501" s="347"/>
      <c r="V3501" s="347"/>
      <c r="W3501" s="347"/>
      <c r="X3501" s="347"/>
      <c r="Y3501" s="347"/>
      <c r="Z3501" s="347"/>
      <c r="AA3501" s="347"/>
      <c r="AB3501" s="347"/>
      <c r="AC3501" s="1031" t="s">
        <v>184</v>
      </c>
      <c r="AD3501" s="1032"/>
      <c r="AE3501" s="1032"/>
      <c r="AF3501" s="347"/>
      <c r="AG3501" s="347"/>
      <c r="AH3501" s="262" t="s">
        <v>6476</v>
      </c>
      <c r="AI3501" s="347"/>
      <c r="AJ3501" s="347"/>
      <c r="AK3501" s="347"/>
      <c r="AL3501" s="347"/>
      <c r="AM3501" s="347"/>
      <c r="AN3501" s="347"/>
      <c r="AO3501" s="347"/>
      <c r="AP3501" s="347"/>
      <c r="AR3501" s="977" t="str">
        <f t="shared" ca="1" si="274"/>
        <v>0 ปี</v>
      </c>
      <c r="AS3501" s="977" t="str">
        <f t="shared" ca="1" si="275"/>
        <v>2 เดือน</v>
      </c>
      <c r="AT3501" s="978" t="str">
        <f t="shared" ca="1" si="276"/>
        <v>7 วัน</v>
      </c>
      <c r="AU3501" s="245"/>
      <c r="AV3501" s="979" t="str">
        <f t="shared" ca="1" si="277"/>
        <v>0 ปี2 เดือน7 วัน</v>
      </c>
    </row>
    <row r="3502" spans="1:48" s="809" customFormat="1" ht="175.2" customHeight="1">
      <c r="A3502" s="867"/>
      <c r="B3502" s="958">
        <v>243797</v>
      </c>
      <c r="C3502" s="1023">
        <f t="shared" si="278"/>
        <v>45471</v>
      </c>
      <c r="D3502" s="262">
        <v>8</v>
      </c>
      <c r="E3502" s="261" t="s">
        <v>6404</v>
      </c>
      <c r="F3502" s="1024" t="s">
        <v>6388</v>
      </c>
      <c r="G3502" s="1025">
        <v>69228</v>
      </c>
      <c r="H3502" s="1026"/>
      <c r="I3502" s="1026" t="s">
        <v>54</v>
      </c>
      <c r="J3502" s="1026" t="s">
        <v>69</v>
      </c>
      <c r="K3502" s="1026" t="s">
        <v>70</v>
      </c>
      <c r="L3502" s="1026"/>
      <c r="M3502" s="1024" t="s">
        <v>82</v>
      </c>
      <c r="N3502" s="1024" t="s">
        <v>168</v>
      </c>
      <c r="O3502" s="1026" t="s">
        <v>132</v>
      </c>
      <c r="P3502" s="1026" t="s">
        <v>72</v>
      </c>
      <c r="Q3502" s="1026"/>
      <c r="R3502" s="1026"/>
      <c r="S3502" s="1026"/>
      <c r="T3502" s="1026"/>
      <c r="U3502" s="347"/>
      <c r="V3502" s="347"/>
      <c r="W3502" s="347"/>
      <c r="X3502" s="347"/>
      <c r="Y3502" s="347"/>
      <c r="Z3502" s="347"/>
      <c r="AA3502" s="347"/>
      <c r="AB3502" s="347"/>
      <c r="AC3502" s="1031" t="s">
        <v>184</v>
      </c>
      <c r="AD3502" s="1032"/>
      <c r="AE3502" s="1032"/>
      <c r="AF3502" s="347"/>
      <c r="AG3502" s="347"/>
      <c r="AH3502" s="262" t="s">
        <v>6476</v>
      </c>
      <c r="AI3502" s="347"/>
      <c r="AJ3502" s="347"/>
      <c r="AK3502" s="347"/>
      <c r="AL3502" s="347"/>
      <c r="AM3502" s="347"/>
      <c r="AN3502" s="347"/>
      <c r="AO3502" s="347"/>
      <c r="AP3502" s="347"/>
      <c r="AR3502" s="977" t="str">
        <f t="shared" ca="1" si="274"/>
        <v>0 ปี</v>
      </c>
      <c r="AS3502" s="977" t="str">
        <f t="shared" ca="1" si="275"/>
        <v>2 เดือน</v>
      </c>
      <c r="AT3502" s="978" t="str">
        <f t="shared" ca="1" si="276"/>
        <v>7 วัน</v>
      </c>
      <c r="AU3502" s="245"/>
      <c r="AV3502" s="979" t="str">
        <f t="shared" ca="1" si="277"/>
        <v>0 ปี2 เดือน7 วัน</v>
      </c>
    </row>
    <row r="3503" spans="1:48" s="809" customFormat="1" ht="175.2" customHeight="1">
      <c r="A3503" s="867"/>
      <c r="B3503" s="958">
        <v>243797</v>
      </c>
      <c r="C3503" s="1023">
        <f t="shared" si="278"/>
        <v>45471</v>
      </c>
      <c r="D3503" s="262">
        <v>8</v>
      </c>
      <c r="E3503" s="261" t="s">
        <v>6404</v>
      </c>
      <c r="F3503" s="1024" t="s">
        <v>6388</v>
      </c>
      <c r="G3503" s="1025">
        <v>69135</v>
      </c>
      <c r="H3503" s="1026"/>
      <c r="I3503" s="1026" t="s">
        <v>54</v>
      </c>
      <c r="J3503" s="1026" t="s">
        <v>69</v>
      </c>
      <c r="K3503" s="1026" t="s">
        <v>70</v>
      </c>
      <c r="L3503" s="1026"/>
      <c r="M3503" s="1024" t="s">
        <v>82</v>
      </c>
      <c r="N3503" s="1024" t="s">
        <v>168</v>
      </c>
      <c r="O3503" s="1026" t="s">
        <v>237</v>
      </c>
      <c r="P3503" s="1026" t="s">
        <v>72</v>
      </c>
      <c r="Q3503" s="1026"/>
      <c r="R3503" s="1026"/>
      <c r="S3503" s="1026"/>
      <c r="T3503" s="1026"/>
      <c r="U3503" s="347"/>
      <c r="V3503" s="347"/>
      <c r="W3503" s="347"/>
      <c r="X3503" s="347"/>
      <c r="Y3503" s="347"/>
      <c r="Z3503" s="347"/>
      <c r="AA3503" s="347"/>
      <c r="AB3503" s="347"/>
      <c r="AC3503" s="1031" t="s">
        <v>184</v>
      </c>
      <c r="AD3503" s="1032"/>
      <c r="AE3503" s="1032"/>
      <c r="AF3503" s="347"/>
      <c r="AG3503" s="347"/>
      <c r="AH3503" s="262" t="s">
        <v>6476</v>
      </c>
      <c r="AI3503" s="347"/>
      <c r="AJ3503" s="347"/>
      <c r="AK3503" s="347"/>
      <c r="AL3503" s="347"/>
      <c r="AM3503" s="347"/>
      <c r="AN3503" s="347"/>
      <c r="AO3503" s="347"/>
      <c r="AP3503" s="347"/>
      <c r="AR3503" s="977" t="str">
        <f t="shared" ca="1" si="274"/>
        <v>0 ปี</v>
      </c>
      <c r="AS3503" s="977" t="str">
        <f t="shared" ca="1" si="275"/>
        <v>2 เดือน</v>
      </c>
      <c r="AT3503" s="978" t="str">
        <f t="shared" ca="1" si="276"/>
        <v>7 วัน</v>
      </c>
      <c r="AU3503" s="245"/>
      <c r="AV3503" s="979" t="str">
        <f t="shared" ca="1" si="277"/>
        <v>0 ปี2 เดือน7 วัน</v>
      </c>
    </row>
    <row r="3504" spans="1:48" s="809" customFormat="1" ht="175.2" customHeight="1">
      <c r="A3504" s="867"/>
      <c r="B3504" s="958">
        <v>243797</v>
      </c>
      <c r="C3504" s="1023">
        <f t="shared" si="278"/>
        <v>45471</v>
      </c>
      <c r="D3504" s="262">
        <v>8</v>
      </c>
      <c r="E3504" s="261" t="s">
        <v>6404</v>
      </c>
      <c r="F3504" s="1024" t="s">
        <v>6389</v>
      </c>
      <c r="G3504" s="1025">
        <v>40615</v>
      </c>
      <c r="H3504" s="1026"/>
      <c r="I3504" s="1026" t="s">
        <v>54</v>
      </c>
      <c r="J3504" s="1026" t="s">
        <v>980</v>
      </c>
      <c r="K3504" s="1026" t="s">
        <v>70</v>
      </c>
      <c r="L3504" s="1026"/>
      <c r="M3504" s="1024" t="s">
        <v>82</v>
      </c>
      <c r="N3504" s="1024" t="s">
        <v>168</v>
      </c>
      <c r="O3504" s="1026" t="s">
        <v>777</v>
      </c>
      <c r="P3504" s="1026" t="s">
        <v>527</v>
      </c>
      <c r="Q3504" s="1026"/>
      <c r="R3504" s="1026"/>
      <c r="S3504" s="1026"/>
      <c r="T3504" s="1026" t="s">
        <v>6086</v>
      </c>
      <c r="U3504" s="347"/>
      <c r="V3504" s="347"/>
      <c r="W3504" s="347"/>
      <c r="X3504" s="347"/>
      <c r="Y3504" s="347"/>
      <c r="Z3504" s="347"/>
      <c r="AA3504" s="347"/>
      <c r="AB3504" s="347"/>
      <c r="AC3504" s="1031" t="s">
        <v>184</v>
      </c>
      <c r="AD3504" s="1032"/>
      <c r="AE3504" s="1032"/>
      <c r="AF3504" s="347"/>
      <c r="AG3504" s="347"/>
      <c r="AH3504" s="262" t="s">
        <v>6476</v>
      </c>
      <c r="AI3504" s="347"/>
      <c r="AJ3504" s="347"/>
      <c r="AK3504" s="347"/>
      <c r="AL3504" s="347"/>
      <c r="AM3504" s="347"/>
      <c r="AN3504" s="347"/>
      <c r="AO3504" s="347"/>
      <c r="AP3504" s="347"/>
      <c r="AR3504" s="977" t="str">
        <f t="shared" ca="1" si="274"/>
        <v>0 ปี</v>
      </c>
      <c r="AS3504" s="977" t="str">
        <f t="shared" ca="1" si="275"/>
        <v>2 เดือน</v>
      </c>
      <c r="AT3504" s="978" t="str">
        <f t="shared" ca="1" si="276"/>
        <v>7 วัน</v>
      </c>
      <c r="AU3504" s="245"/>
      <c r="AV3504" s="979" t="str">
        <f t="shared" ca="1" si="277"/>
        <v>0 ปี2 เดือน7 วัน</v>
      </c>
    </row>
    <row r="3505" spans="1:48" s="809" customFormat="1" ht="175.2" customHeight="1">
      <c r="A3505" s="867"/>
      <c r="B3505" s="958">
        <v>243797</v>
      </c>
      <c r="C3505" s="1023">
        <f t="shared" si="278"/>
        <v>45471</v>
      </c>
      <c r="D3505" s="262">
        <v>8</v>
      </c>
      <c r="E3505" s="261" t="s">
        <v>6404</v>
      </c>
      <c r="F3505" s="1024" t="s">
        <v>6390</v>
      </c>
      <c r="G3505" s="1025">
        <v>67660</v>
      </c>
      <c r="H3505" s="1026"/>
      <c r="I3505" s="1026" t="s">
        <v>54</v>
      </c>
      <c r="J3505" s="1026" t="s">
        <v>213</v>
      </c>
      <c r="K3505" s="1026" t="s">
        <v>56</v>
      </c>
      <c r="L3505" s="1026"/>
      <c r="M3505" s="1024" t="s">
        <v>82</v>
      </c>
      <c r="N3505" s="1026" t="s">
        <v>1200</v>
      </c>
      <c r="O3505" s="1026" t="s">
        <v>212</v>
      </c>
      <c r="P3505" s="1026" t="s">
        <v>59</v>
      </c>
      <c r="Q3505" s="1026"/>
      <c r="R3505" s="1026"/>
      <c r="S3505" s="1026"/>
      <c r="T3505" s="1026" t="s">
        <v>6463</v>
      </c>
      <c r="U3505" s="347"/>
      <c r="V3505" s="347"/>
      <c r="W3505" s="347"/>
      <c r="X3505" s="347"/>
      <c r="Y3505" s="347"/>
      <c r="Z3505" s="347"/>
      <c r="AA3505" s="347"/>
      <c r="AB3505" s="347"/>
      <c r="AC3505" s="1031" t="s">
        <v>184</v>
      </c>
      <c r="AD3505" s="1032"/>
      <c r="AE3505" s="1024" t="s">
        <v>6474</v>
      </c>
      <c r="AF3505" s="347"/>
      <c r="AG3505" s="347"/>
      <c r="AH3505" s="262" t="s">
        <v>6476</v>
      </c>
      <c r="AI3505" s="347"/>
      <c r="AJ3505" s="347"/>
      <c r="AK3505" s="347"/>
      <c r="AL3505" s="347"/>
      <c r="AM3505" s="347"/>
      <c r="AN3505" s="347"/>
      <c r="AO3505" s="347"/>
      <c r="AP3505" s="347"/>
      <c r="AR3505" s="977" t="str">
        <f t="shared" ca="1" si="274"/>
        <v>0 ปี</v>
      </c>
      <c r="AS3505" s="977" t="str">
        <f t="shared" ca="1" si="275"/>
        <v>2 เดือน</v>
      </c>
      <c r="AT3505" s="978" t="str">
        <f t="shared" ca="1" si="276"/>
        <v>7 วัน</v>
      </c>
      <c r="AU3505" s="245"/>
      <c r="AV3505" s="979" t="str">
        <f t="shared" ca="1" si="277"/>
        <v>0 ปี2 เดือน7 วัน</v>
      </c>
    </row>
    <row r="3506" spans="1:48" s="809" customFormat="1" ht="175.2" customHeight="1">
      <c r="A3506" s="867"/>
      <c r="B3506" s="958">
        <v>243797</v>
      </c>
      <c r="C3506" s="1023">
        <f t="shared" si="278"/>
        <v>45471</v>
      </c>
      <c r="D3506" s="262">
        <v>8</v>
      </c>
      <c r="E3506" s="261" t="s">
        <v>6404</v>
      </c>
      <c r="F3506" s="1024" t="s">
        <v>6391</v>
      </c>
      <c r="G3506" s="1025">
        <v>188328</v>
      </c>
      <c r="H3506" s="1026"/>
      <c r="I3506" s="1026" t="s">
        <v>54</v>
      </c>
      <c r="J3506" s="1026" t="s">
        <v>69</v>
      </c>
      <c r="K3506" s="1026" t="s">
        <v>70</v>
      </c>
      <c r="L3506" s="1026"/>
      <c r="M3506" s="1024" t="s">
        <v>83</v>
      </c>
      <c r="N3506" s="1026" t="s">
        <v>328</v>
      </c>
      <c r="O3506" s="1026" t="s">
        <v>997</v>
      </c>
      <c r="P3506" s="1026" t="s">
        <v>72</v>
      </c>
      <c r="Q3506" s="1026"/>
      <c r="R3506" s="1026"/>
      <c r="S3506" s="1026"/>
      <c r="T3506" s="1026"/>
      <c r="U3506" s="347"/>
      <c r="V3506" s="347"/>
      <c r="W3506" s="347"/>
      <c r="X3506" s="347"/>
      <c r="Y3506" s="347"/>
      <c r="Z3506" s="347"/>
      <c r="AA3506" s="347"/>
      <c r="AB3506" s="347"/>
      <c r="AC3506" s="1031" t="s">
        <v>184</v>
      </c>
      <c r="AD3506" s="1032"/>
      <c r="AE3506" s="1032"/>
      <c r="AF3506" s="347"/>
      <c r="AG3506" s="347"/>
      <c r="AH3506" s="262" t="s">
        <v>6476</v>
      </c>
      <c r="AI3506" s="347"/>
      <c r="AJ3506" s="347"/>
      <c r="AK3506" s="347"/>
      <c r="AL3506" s="347"/>
      <c r="AM3506" s="347"/>
      <c r="AN3506" s="347"/>
      <c r="AO3506" s="347"/>
      <c r="AP3506" s="347"/>
      <c r="AR3506" s="977" t="str">
        <f t="shared" ca="1" si="274"/>
        <v>0 ปี</v>
      </c>
      <c r="AS3506" s="977" t="str">
        <f t="shared" ca="1" si="275"/>
        <v>2 เดือน</v>
      </c>
      <c r="AT3506" s="978" t="str">
        <f t="shared" ca="1" si="276"/>
        <v>7 วัน</v>
      </c>
      <c r="AU3506" s="245"/>
      <c r="AV3506" s="979" t="str">
        <f t="shared" ca="1" si="277"/>
        <v>0 ปี2 เดือน7 วัน</v>
      </c>
    </row>
    <row r="3507" spans="1:48" s="809" customFormat="1" ht="175.2" customHeight="1">
      <c r="A3507" s="867"/>
      <c r="B3507" s="958">
        <v>243797</v>
      </c>
      <c r="C3507" s="1023">
        <f t="shared" si="278"/>
        <v>45471</v>
      </c>
      <c r="D3507" s="262">
        <v>8</v>
      </c>
      <c r="E3507" s="261" t="s">
        <v>6404</v>
      </c>
      <c r="F3507" s="1024" t="s">
        <v>6391</v>
      </c>
      <c r="G3507" s="1025">
        <v>205654</v>
      </c>
      <c r="H3507" s="1026"/>
      <c r="I3507" s="1026" t="s">
        <v>54</v>
      </c>
      <c r="J3507" s="1026" t="s">
        <v>69</v>
      </c>
      <c r="K3507" s="1026" t="s">
        <v>70</v>
      </c>
      <c r="L3507" s="1026"/>
      <c r="M3507" s="1024" t="s">
        <v>83</v>
      </c>
      <c r="N3507" s="1026" t="s">
        <v>328</v>
      </c>
      <c r="O3507" s="1026" t="s">
        <v>239</v>
      </c>
      <c r="P3507" s="1026" t="s">
        <v>72</v>
      </c>
      <c r="Q3507" s="1026"/>
      <c r="R3507" s="1026"/>
      <c r="S3507" s="1026"/>
      <c r="T3507" s="1026"/>
      <c r="U3507" s="347"/>
      <c r="V3507" s="347"/>
      <c r="W3507" s="347"/>
      <c r="X3507" s="347"/>
      <c r="Y3507" s="347"/>
      <c r="Z3507" s="347"/>
      <c r="AA3507" s="347"/>
      <c r="AB3507" s="347"/>
      <c r="AC3507" s="1031" t="s">
        <v>184</v>
      </c>
      <c r="AD3507" s="1032"/>
      <c r="AE3507" s="1032"/>
      <c r="AF3507" s="347"/>
      <c r="AG3507" s="347"/>
      <c r="AH3507" s="262" t="s">
        <v>6476</v>
      </c>
      <c r="AI3507" s="347"/>
      <c r="AJ3507" s="347"/>
      <c r="AK3507" s="347"/>
      <c r="AL3507" s="347"/>
      <c r="AM3507" s="347"/>
      <c r="AN3507" s="347"/>
      <c r="AO3507" s="347"/>
      <c r="AP3507" s="347"/>
      <c r="AR3507" s="977" t="str">
        <f t="shared" ca="1" si="274"/>
        <v>0 ปี</v>
      </c>
      <c r="AS3507" s="977" t="str">
        <f t="shared" ca="1" si="275"/>
        <v>2 เดือน</v>
      </c>
      <c r="AT3507" s="978" t="str">
        <f t="shared" ca="1" si="276"/>
        <v>7 วัน</v>
      </c>
      <c r="AU3507" s="245"/>
      <c r="AV3507" s="979" t="str">
        <f t="shared" ca="1" si="277"/>
        <v>0 ปี2 เดือน7 วัน</v>
      </c>
    </row>
    <row r="3508" spans="1:48" s="809" customFormat="1" ht="175.2" customHeight="1">
      <c r="A3508" s="867"/>
      <c r="B3508" s="958">
        <v>243797</v>
      </c>
      <c r="C3508" s="1023">
        <f t="shared" si="278"/>
        <v>45471</v>
      </c>
      <c r="D3508" s="262">
        <v>8</v>
      </c>
      <c r="E3508" s="261" t="s">
        <v>6404</v>
      </c>
      <c r="F3508" s="1024" t="s">
        <v>6391</v>
      </c>
      <c r="G3508" s="1025">
        <v>188336</v>
      </c>
      <c r="H3508" s="1026"/>
      <c r="I3508" s="1026" t="s">
        <v>54</v>
      </c>
      <c r="J3508" s="1026" t="s">
        <v>69</v>
      </c>
      <c r="K3508" s="1026" t="s">
        <v>70</v>
      </c>
      <c r="L3508" s="1026"/>
      <c r="M3508" s="1024" t="s">
        <v>83</v>
      </c>
      <c r="N3508" s="1026" t="s">
        <v>328</v>
      </c>
      <c r="O3508" s="1026" t="s">
        <v>130</v>
      </c>
      <c r="P3508" s="1026" t="s">
        <v>72</v>
      </c>
      <c r="Q3508" s="1026"/>
      <c r="R3508" s="1026"/>
      <c r="S3508" s="1026"/>
      <c r="T3508" s="1026"/>
      <c r="U3508" s="347"/>
      <c r="V3508" s="347"/>
      <c r="W3508" s="347"/>
      <c r="X3508" s="347"/>
      <c r="Y3508" s="347"/>
      <c r="Z3508" s="347"/>
      <c r="AA3508" s="347"/>
      <c r="AB3508" s="347"/>
      <c r="AC3508" s="1031" t="s">
        <v>184</v>
      </c>
      <c r="AD3508" s="1032"/>
      <c r="AE3508" s="1032"/>
      <c r="AF3508" s="347"/>
      <c r="AG3508" s="347"/>
      <c r="AH3508" s="262" t="s">
        <v>6476</v>
      </c>
      <c r="AI3508" s="347"/>
      <c r="AJ3508" s="347"/>
      <c r="AK3508" s="347"/>
      <c r="AL3508" s="347"/>
      <c r="AM3508" s="347"/>
      <c r="AN3508" s="347"/>
      <c r="AO3508" s="347"/>
      <c r="AP3508" s="347"/>
      <c r="AR3508" s="977" t="str">
        <f t="shared" ca="1" si="274"/>
        <v>0 ปี</v>
      </c>
      <c r="AS3508" s="977" t="str">
        <f t="shared" ca="1" si="275"/>
        <v>2 เดือน</v>
      </c>
      <c r="AT3508" s="978" t="str">
        <f t="shared" ca="1" si="276"/>
        <v>7 วัน</v>
      </c>
      <c r="AU3508" s="245"/>
      <c r="AV3508" s="979" t="str">
        <f t="shared" ca="1" si="277"/>
        <v>0 ปี2 เดือน7 วัน</v>
      </c>
    </row>
    <row r="3509" spans="1:48" s="809" customFormat="1" ht="175.2" customHeight="1">
      <c r="A3509" s="867"/>
      <c r="B3509" s="958">
        <v>243797</v>
      </c>
      <c r="C3509" s="1023">
        <f t="shared" si="278"/>
        <v>45471</v>
      </c>
      <c r="D3509" s="262">
        <v>8</v>
      </c>
      <c r="E3509" s="261" t="s">
        <v>6404</v>
      </c>
      <c r="F3509" s="1024" t="s">
        <v>6392</v>
      </c>
      <c r="G3509" s="1025">
        <v>238561</v>
      </c>
      <c r="H3509" s="1026"/>
      <c r="I3509" s="1026" t="s">
        <v>60</v>
      </c>
      <c r="J3509" s="1026" t="s">
        <v>67</v>
      </c>
      <c r="K3509" s="1026" t="s">
        <v>61</v>
      </c>
      <c r="L3509" s="1026"/>
      <c r="M3509" s="1024" t="s">
        <v>83</v>
      </c>
      <c r="N3509" s="1026" t="s">
        <v>6464</v>
      </c>
      <c r="O3509" s="1026" t="s">
        <v>79</v>
      </c>
      <c r="P3509" s="1026" t="s">
        <v>73</v>
      </c>
      <c r="Q3509" s="1026"/>
      <c r="R3509" s="1026"/>
      <c r="S3509" s="1026"/>
      <c r="T3509" s="1026"/>
      <c r="U3509" s="347"/>
      <c r="V3509" s="347"/>
      <c r="W3509" s="347"/>
      <c r="X3509" s="347"/>
      <c r="Y3509" s="347"/>
      <c r="Z3509" s="347"/>
      <c r="AA3509" s="347"/>
      <c r="AB3509" s="347"/>
      <c r="AC3509" s="1031" t="s">
        <v>184</v>
      </c>
      <c r="AD3509" s="1032"/>
      <c r="AE3509" s="1024" t="s">
        <v>6474</v>
      </c>
      <c r="AF3509" s="347"/>
      <c r="AG3509" s="347"/>
      <c r="AH3509" s="262" t="s">
        <v>6476</v>
      </c>
      <c r="AI3509" s="347"/>
      <c r="AJ3509" s="347"/>
      <c r="AK3509" s="347"/>
      <c r="AL3509" s="347"/>
      <c r="AM3509" s="347"/>
      <c r="AN3509" s="347"/>
      <c r="AO3509" s="347"/>
      <c r="AP3509" s="347"/>
      <c r="AR3509" s="977" t="str">
        <f t="shared" ca="1" si="274"/>
        <v>0 ปี</v>
      </c>
      <c r="AS3509" s="977" t="str">
        <f t="shared" ca="1" si="275"/>
        <v>2 เดือน</v>
      </c>
      <c r="AT3509" s="978" t="str">
        <f t="shared" ca="1" si="276"/>
        <v>7 วัน</v>
      </c>
      <c r="AU3509" s="245"/>
      <c r="AV3509" s="979" t="str">
        <f t="shared" ca="1" si="277"/>
        <v>0 ปี2 เดือน7 วัน</v>
      </c>
    </row>
    <row r="3510" spans="1:48" s="809" customFormat="1" ht="175.2" customHeight="1">
      <c r="A3510" s="867"/>
      <c r="B3510" s="958">
        <v>243797</v>
      </c>
      <c r="C3510" s="1023">
        <f t="shared" si="278"/>
        <v>45471</v>
      </c>
      <c r="D3510" s="262">
        <v>8</v>
      </c>
      <c r="E3510" s="261" t="s">
        <v>6404</v>
      </c>
      <c r="F3510" s="1024" t="s">
        <v>6392</v>
      </c>
      <c r="G3510" s="1025">
        <v>59559</v>
      </c>
      <c r="H3510" s="1026"/>
      <c r="I3510" s="1026" t="s">
        <v>60</v>
      </c>
      <c r="J3510" s="1026" t="s">
        <v>235</v>
      </c>
      <c r="K3510" s="1026" t="s">
        <v>61</v>
      </c>
      <c r="L3510" s="1026"/>
      <c r="M3510" s="1024" t="s">
        <v>83</v>
      </c>
      <c r="N3510" s="1026" t="s">
        <v>4545</v>
      </c>
      <c r="O3510" s="1026" t="s">
        <v>65</v>
      </c>
      <c r="P3510" s="1026" t="s">
        <v>73</v>
      </c>
      <c r="Q3510" s="1026"/>
      <c r="R3510" s="1026"/>
      <c r="S3510" s="1026"/>
      <c r="T3510" s="1026"/>
      <c r="U3510" s="347"/>
      <c r="V3510" s="347"/>
      <c r="W3510" s="347"/>
      <c r="X3510" s="347"/>
      <c r="Y3510" s="347"/>
      <c r="Z3510" s="347"/>
      <c r="AA3510" s="347"/>
      <c r="AB3510" s="347"/>
      <c r="AC3510" s="1031" t="s">
        <v>184</v>
      </c>
      <c r="AD3510" s="1032"/>
      <c r="AE3510" s="1024" t="s">
        <v>6474</v>
      </c>
      <c r="AF3510" s="347"/>
      <c r="AG3510" s="347"/>
      <c r="AH3510" s="262" t="s">
        <v>6476</v>
      </c>
      <c r="AI3510" s="347"/>
      <c r="AJ3510" s="347"/>
      <c r="AK3510" s="347"/>
      <c r="AL3510" s="347"/>
      <c r="AM3510" s="347"/>
      <c r="AN3510" s="347"/>
      <c r="AO3510" s="347"/>
      <c r="AP3510" s="347"/>
      <c r="AR3510" s="977" t="str">
        <f t="shared" ca="1" si="274"/>
        <v>0 ปี</v>
      </c>
      <c r="AS3510" s="977" t="str">
        <f t="shared" ca="1" si="275"/>
        <v>2 เดือน</v>
      </c>
      <c r="AT3510" s="978" t="str">
        <f t="shared" ca="1" si="276"/>
        <v>7 วัน</v>
      </c>
      <c r="AU3510" s="245"/>
      <c r="AV3510" s="979" t="str">
        <f t="shared" ca="1" si="277"/>
        <v>0 ปี2 เดือน7 วัน</v>
      </c>
    </row>
    <row r="3511" spans="1:48" s="809" customFormat="1" ht="175.2" customHeight="1">
      <c r="A3511" s="867"/>
      <c r="B3511" s="958">
        <v>243797</v>
      </c>
      <c r="C3511" s="1023">
        <f t="shared" si="278"/>
        <v>45471</v>
      </c>
      <c r="D3511" s="262">
        <v>8</v>
      </c>
      <c r="E3511" s="261" t="s">
        <v>6404</v>
      </c>
      <c r="F3511" s="1024" t="s">
        <v>6392</v>
      </c>
      <c r="G3511" s="1025">
        <v>188352</v>
      </c>
      <c r="H3511" s="1026"/>
      <c r="I3511" s="1026" t="s">
        <v>54</v>
      </c>
      <c r="J3511" s="1026" t="s">
        <v>69</v>
      </c>
      <c r="K3511" s="1026" t="s">
        <v>70</v>
      </c>
      <c r="L3511" s="1026"/>
      <c r="M3511" s="1024" t="s">
        <v>83</v>
      </c>
      <c r="N3511" s="1026" t="s">
        <v>4759</v>
      </c>
      <c r="O3511" s="1026" t="s">
        <v>74</v>
      </c>
      <c r="P3511" s="1026" t="s">
        <v>72</v>
      </c>
      <c r="Q3511" s="1026"/>
      <c r="R3511" s="1026"/>
      <c r="S3511" s="1026"/>
      <c r="T3511" s="1026"/>
      <c r="U3511" s="347"/>
      <c r="V3511" s="347"/>
      <c r="W3511" s="347"/>
      <c r="X3511" s="347"/>
      <c r="Y3511" s="347"/>
      <c r="Z3511" s="347"/>
      <c r="AA3511" s="347"/>
      <c r="AB3511" s="347"/>
      <c r="AC3511" s="1031" t="s">
        <v>184</v>
      </c>
      <c r="AD3511" s="1032"/>
      <c r="AE3511" s="1032"/>
      <c r="AF3511" s="347"/>
      <c r="AG3511" s="347"/>
      <c r="AH3511" s="262" t="s">
        <v>6476</v>
      </c>
      <c r="AI3511" s="347"/>
      <c r="AJ3511" s="347"/>
      <c r="AK3511" s="347"/>
      <c r="AL3511" s="347"/>
      <c r="AM3511" s="347"/>
      <c r="AN3511" s="347"/>
      <c r="AO3511" s="347"/>
      <c r="AP3511" s="347"/>
      <c r="AR3511" s="977" t="str">
        <f t="shared" ca="1" si="274"/>
        <v>0 ปี</v>
      </c>
      <c r="AS3511" s="977" t="str">
        <f t="shared" ca="1" si="275"/>
        <v>2 เดือน</v>
      </c>
      <c r="AT3511" s="978" t="str">
        <f t="shared" ca="1" si="276"/>
        <v>7 วัน</v>
      </c>
      <c r="AU3511" s="245"/>
      <c r="AV3511" s="979" t="str">
        <f t="shared" ca="1" si="277"/>
        <v>0 ปี2 เดือน7 วัน</v>
      </c>
    </row>
    <row r="3512" spans="1:48" s="809" customFormat="1" ht="175.2" customHeight="1">
      <c r="A3512" s="867"/>
      <c r="B3512" s="958">
        <v>243797</v>
      </c>
      <c r="C3512" s="1023">
        <f t="shared" si="278"/>
        <v>45471</v>
      </c>
      <c r="D3512" s="262">
        <v>8</v>
      </c>
      <c r="E3512" s="261" t="s">
        <v>6404</v>
      </c>
      <c r="F3512" s="1024" t="s">
        <v>6392</v>
      </c>
      <c r="G3512" s="1025">
        <v>59409</v>
      </c>
      <c r="H3512" s="1026"/>
      <c r="I3512" s="1026" t="s">
        <v>54</v>
      </c>
      <c r="J3512" s="1026" t="s">
        <v>69</v>
      </c>
      <c r="K3512" s="1026" t="s">
        <v>70</v>
      </c>
      <c r="L3512" s="1026"/>
      <c r="M3512" s="1024" t="s">
        <v>83</v>
      </c>
      <c r="N3512" s="1026" t="s">
        <v>2495</v>
      </c>
      <c r="O3512" s="1026" t="s">
        <v>127</v>
      </c>
      <c r="P3512" s="1026" t="s">
        <v>72</v>
      </c>
      <c r="Q3512" s="1026"/>
      <c r="R3512" s="1026"/>
      <c r="S3512" s="1026"/>
      <c r="T3512" s="1026"/>
      <c r="U3512" s="347"/>
      <c r="V3512" s="347"/>
      <c r="W3512" s="347"/>
      <c r="X3512" s="347"/>
      <c r="Y3512" s="347"/>
      <c r="Z3512" s="347"/>
      <c r="AA3512" s="347"/>
      <c r="AB3512" s="347"/>
      <c r="AC3512" s="1031" t="s">
        <v>184</v>
      </c>
      <c r="AD3512" s="1032"/>
      <c r="AE3512" s="1032"/>
      <c r="AF3512" s="347"/>
      <c r="AG3512" s="347"/>
      <c r="AH3512" s="262" t="s">
        <v>6476</v>
      </c>
      <c r="AI3512" s="347"/>
      <c r="AJ3512" s="347"/>
      <c r="AK3512" s="347"/>
      <c r="AL3512" s="347"/>
      <c r="AM3512" s="347"/>
      <c r="AN3512" s="347"/>
      <c r="AO3512" s="347"/>
      <c r="AP3512" s="347"/>
      <c r="AR3512" s="977" t="str">
        <f t="shared" ca="1" si="274"/>
        <v>0 ปี</v>
      </c>
      <c r="AS3512" s="977" t="str">
        <f t="shared" ca="1" si="275"/>
        <v>2 เดือน</v>
      </c>
      <c r="AT3512" s="978" t="str">
        <f t="shared" ca="1" si="276"/>
        <v>7 วัน</v>
      </c>
      <c r="AU3512" s="245"/>
      <c r="AV3512" s="979" t="str">
        <f t="shared" ca="1" si="277"/>
        <v>0 ปี2 เดือน7 วัน</v>
      </c>
    </row>
    <row r="3513" spans="1:48" s="809" customFormat="1" ht="175.2" customHeight="1">
      <c r="A3513" s="867"/>
      <c r="B3513" s="958">
        <v>243797</v>
      </c>
      <c r="C3513" s="1023">
        <f t="shared" si="278"/>
        <v>45471</v>
      </c>
      <c r="D3513" s="262">
        <v>8</v>
      </c>
      <c r="E3513" s="261" t="s">
        <v>6404</v>
      </c>
      <c r="F3513" s="1024" t="s">
        <v>6392</v>
      </c>
      <c r="G3513" s="1025">
        <v>59354</v>
      </c>
      <c r="H3513" s="1026"/>
      <c r="I3513" s="1026" t="s">
        <v>54</v>
      </c>
      <c r="J3513" s="1026" t="s">
        <v>287</v>
      </c>
      <c r="K3513" s="1026" t="s">
        <v>70</v>
      </c>
      <c r="L3513" s="1026"/>
      <c r="M3513" s="1024" t="s">
        <v>83</v>
      </c>
      <c r="N3513" s="1026" t="s">
        <v>5674</v>
      </c>
      <c r="O3513" s="1026" t="s">
        <v>289</v>
      </c>
      <c r="P3513" s="1026" t="s">
        <v>73</v>
      </c>
      <c r="Q3513" s="1026"/>
      <c r="R3513" s="1026"/>
      <c r="S3513" s="1026"/>
      <c r="T3513" s="1026"/>
      <c r="U3513" s="347"/>
      <c r="V3513" s="347"/>
      <c r="W3513" s="347"/>
      <c r="X3513" s="347"/>
      <c r="Y3513" s="347"/>
      <c r="Z3513" s="347"/>
      <c r="AA3513" s="347"/>
      <c r="AB3513" s="347"/>
      <c r="AC3513" s="1031" t="s">
        <v>184</v>
      </c>
      <c r="AD3513" s="1032"/>
      <c r="AE3513" s="1024" t="s">
        <v>6474</v>
      </c>
      <c r="AF3513" s="347"/>
      <c r="AG3513" s="347"/>
      <c r="AH3513" s="262" t="s">
        <v>6476</v>
      </c>
      <c r="AI3513" s="347"/>
      <c r="AJ3513" s="347"/>
      <c r="AK3513" s="347"/>
      <c r="AL3513" s="347"/>
      <c r="AM3513" s="347"/>
      <c r="AN3513" s="347"/>
      <c r="AO3513" s="347"/>
      <c r="AP3513" s="347"/>
      <c r="AR3513" s="977" t="str">
        <f t="shared" ca="1" si="274"/>
        <v>0 ปี</v>
      </c>
      <c r="AS3513" s="977" t="str">
        <f t="shared" ca="1" si="275"/>
        <v>2 เดือน</v>
      </c>
      <c r="AT3513" s="978" t="str">
        <f t="shared" ca="1" si="276"/>
        <v>7 วัน</v>
      </c>
      <c r="AU3513" s="245"/>
      <c r="AV3513" s="979" t="str">
        <f t="shared" ca="1" si="277"/>
        <v>0 ปี2 เดือน7 วัน</v>
      </c>
    </row>
    <row r="3514" spans="1:48" s="809" customFormat="1" ht="175.2" customHeight="1">
      <c r="A3514" s="867"/>
      <c r="B3514" s="958">
        <v>243797</v>
      </c>
      <c r="C3514" s="1023">
        <f t="shared" si="278"/>
        <v>45471</v>
      </c>
      <c r="D3514" s="262">
        <v>8</v>
      </c>
      <c r="E3514" s="261" t="s">
        <v>6404</v>
      </c>
      <c r="F3514" s="1024" t="s">
        <v>6393</v>
      </c>
      <c r="G3514" s="1025">
        <v>63595</v>
      </c>
      <c r="H3514" s="1026"/>
      <c r="I3514" s="1026" t="s">
        <v>54</v>
      </c>
      <c r="J3514" s="1026" t="s">
        <v>287</v>
      </c>
      <c r="K3514" s="1026" t="s">
        <v>70</v>
      </c>
      <c r="L3514" s="1026"/>
      <c r="M3514" s="1024" t="s">
        <v>84</v>
      </c>
      <c r="N3514" s="1026" t="s">
        <v>383</v>
      </c>
      <c r="O3514" s="1026" t="s">
        <v>289</v>
      </c>
      <c r="P3514" s="1026" t="s">
        <v>1285</v>
      </c>
      <c r="Q3514" s="1026"/>
      <c r="R3514" s="1026"/>
      <c r="S3514" s="1026"/>
      <c r="T3514" s="1026"/>
      <c r="U3514" s="347"/>
      <c r="V3514" s="347"/>
      <c r="W3514" s="347"/>
      <c r="X3514" s="347"/>
      <c r="Y3514" s="347"/>
      <c r="Z3514" s="347"/>
      <c r="AA3514" s="347"/>
      <c r="AB3514" s="347"/>
      <c r="AC3514" s="1031" t="s">
        <v>184</v>
      </c>
      <c r="AD3514" s="1032"/>
      <c r="AE3514" s="1024" t="s">
        <v>6474</v>
      </c>
      <c r="AF3514" s="347"/>
      <c r="AG3514" s="347"/>
      <c r="AH3514" s="262" t="s">
        <v>6476</v>
      </c>
      <c r="AI3514" s="347"/>
      <c r="AJ3514" s="347"/>
      <c r="AK3514" s="347"/>
      <c r="AL3514" s="347"/>
      <c r="AM3514" s="347"/>
      <c r="AN3514" s="347"/>
      <c r="AO3514" s="347"/>
      <c r="AP3514" s="347"/>
      <c r="AR3514" s="977" t="str">
        <f t="shared" ca="1" si="274"/>
        <v>0 ปี</v>
      </c>
      <c r="AS3514" s="977" t="str">
        <f t="shared" ca="1" si="275"/>
        <v>2 เดือน</v>
      </c>
      <c r="AT3514" s="978" t="str">
        <f t="shared" ca="1" si="276"/>
        <v>7 วัน</v>
      </c>
      <c r="AU3514" s="245"/>
      <c r="AV3514" s="979" t="str">
        <f t="shared" ca="1" si="277"/>
        <v>0 ปี2 เดือน7 วัน</v>
      </c>
    </row>
    <row r="3515" spans="1:48" s="809" customFormat="1" ht="175.2" customHeight="1">
      <c r="A3515" s="867"/>
      <c r="B3515" s="958">
        <v>243797</v>
      </c>
      <c r="C3515" s="1023">
        <f t="shared" si="278"/>
        <v>45471</v>
      </c>
      <c r="D3515" s="262">
        <v>8</v>
      </c>
      <c r="E3515" s="261" t="s">
        <v>6404</v>
      </c>
      <c r="F3515" s="1024" t="s">
        <v>6393</v>
      </c>
      <c r="G3515" s="1025">
        <v>63670</v>
      </c>
      <c r="H3515" s="1026"/>
      <c r="I3515" s="1026" t="s">
        <v>54</v>
      </c>
      <c r="J3515" s="1026" t="s">
        <v>69</v>
      </c>
      <c r="K3515" s="1026" t="s">
        <v>70</v>
      </c>
      <c r="L3515" s="1026"/>
      <c r="M3515" s="1024" t="s">
        <v>84</v>
      </c>
      <c r="N3515" s="1026" t="s">
        <v>383</v>
      </c>
      <c r="O3515" s="1026" t="s">
        <v>240</v>
      </c>
      <c r="P3515" s="1026" t="s">
        <v>72</v>
      </c>
      <c r="Q3515" s="1026"/>
      <c r="R3515" s="1026"/>
      <c r="S3515" s="1026"/>
      <c r="T3515" s="1026"/>
      <c r="U3515" s="347"/>
      <c r="V3515" s="347"/>
      <c r="W3515" s="347"/>
      <c r="X3515" s="347"/>
      <c r="Y3515" s="347"/>
      <c r="Z3515" s="347"/>
      <c r="AA3515" s="347"/>
      <c r="AB3515" s="347"/>
      <c r="AC3515" s="1031" t="s">
        <v>184</v>
      </c>
      <c r="AD3515" s="1032"/>
      <c r="AE3515" s="1032"/>
      <c r="AF3515" s="347"/>
      <c r="AG3515" s="347"/>
      <c r="AH3515" s="262" t="s">
        <v>6476</v>
      </c>
      <c r="AI3515" s="347"/>
      <c r="AJ3515" s="347"/>
      <c r="AK3515" s="347"/>
      <c r="AL3515" s="347"/>
      <c r="AM3515" s="347"/>
      <c r="AN3515" s="347"/>
      <c r="AO3515" s="347"/>
      <c r="AP3515" s="347"/>
      <c r="AR3515" s="977" t="str">
        <f t="shared" ca="1" si="274"/>
        <v>0 ปี</v>
      </c>
      <c r="AS3515" s="977" t="str">
        <f t="shared" ca="1" si="275"/>
        <v>2 เดือน</v>
      </c>
      <c r="AT3515" s="978" t="str">
        <f t="shared" ca="1" si="276"/>
        <v>7 วัน</v>
      </c>
      <c r="AU3515" s="245"/>
      <c r="AV3515" s="979" t="str">
        <f t="shared" ca="1" si="277"/>
        <v>0 ปี2 เดือน7 วัน</v>
      </c>
    </row>
    <row r="3516" spans="1:48" s="809" customFormat="1" ht="175.2" customHeight="1">
      <c r="A3516" s="867"/>
      <c r="B3516" s="958">
        <v>243797</v>
      </c>
      <c r="C3516" s="1023">
        <f t="shared" si="278"/>
        <v>45471</v>
      </c>
      <c r="D3516" s="262">
        <v>8</v>
      </c>
      <c r="E3516" s="261" t="s">
        <v>6404</v>
      </c>
      <c r="F3516" s="1024" t="s">
        <v>6393</v>
      </c>
      <c r="G3516" s="1025">
        <v>86583</v>
      </c>
      <c r="H3516" s="1026"/>
      <c r="I3516" s="1026" t="s">
        <v>54</v>
      </c>
      <c r="J3516" s="1026" t="s">
        <v>69</v>
      </c>
      <c r="K3516" s="1026" t="s">
        <v>70</v>
      </c>
      <c r="L3516" s="1026"/>
      <c r="M3516" s="1024" t="s">
        <v>84</v>
      </c>
      <c r="N3516" s="1026" t="s">
        <v>383</v>
      </c>
      <c r="O3516" s="1026" t="s">
        <v>237</v>
      </c>
      <c r="P3516" s="1026" t="s">
        <v>58</v>
      </c>
      <c r="Q3516" s="1026" t="s">
        <v>64</v>
      </c>
      <c r="R3516" s="1026" t="s">
        <v>6465</v>
      </c>
      <c r="S3516" s="1026" t="s">
        <v>6466</v>
      </c>
      <c r="T3516" s="1026"/>
      <c r="U3516" s="347"/>
      <c r="V3516" s="347"/>
      <c r="W3516" s="347"/>
      <c r="X3516" s="347"/>
      <c r="Y3516" s="347"/>
      <c r="Z3516" s="347"/>
      <c r="AA3516" s="347"/>
      <c r="AB3516" s="347"/>
      <c r="AC3516" s="1031" t="s">
        <v>184</v>
      </c>
      <c r="AD3516" s="1032"/>
      <c r="AE3516" s="1024" t="s">
        <v>6474</v>
      </c>
      <c r="AF3516" s="347"/>
      <c r="AG3516" s="347"/>
      <c r="AH3516" s="262" t="s">
        <v>6476</v>
      </c>
      <c r="AI3516" s="347"/>
      <c r="AJ3516" s="347"/>
      <c r="AK3516" s="347"/>
      <c r="AL3516" s="347"/>
      <c r="AM3516" s="347"/>
      <c r="AN3516" s="347"/>
      <c r="AO3516" s="347"/>
      <c r="AP3516" s="347"/>
      <c r="AR3516" s="977" t="str">
        <f t="shared" ca="1" si="274"/>
        <v>0 ปี</v>
      </c>
      <c r="AS3516" s="977" t="str">
        <f t="shared" ca="1" si="275"/>
        <v>2 เดือน</v>
      </c>
      <c r="AT3516" s="978" t="str">
        <f t="shared" ca="1" si="276"/>
        <v>7 วัน</v>
      </c>
      <c r="AU3516" s="245"/>
      <c r="AV3516" s="979" t="str">
        <f t="shared" ca="1" si="277"/>
        <v>0 ปี2 เดือน7 วัน</v>
      </c>
    </row>
    <row r="3517" spans="1:48" s="809" customFormat="1" ht="175.2" customHeight="1">
      <c r="A3517" s="867"/>
      <c r="B3517" s="958">
        <v>243797</v>
      </c>
      <c r="C3517" s="1023">
        <f t="shared" si="278"/>
        <v>45471</v>
      </c>
      <c r="D3517" s="262">
        <v>8</v>
      </c>
      <c r="E3517" s="261" t="s">
        <v>6404</v>
      </c>
      <c r="F3517" s="1024" t="s">
        <v>6393</v>
      </c>
      <c r="G3517" s="1025">
        <v>226667</v>
      </c>
      <c r="H3517" s="1026"/>
      <c r="I3517" s="1026" t="s">
        <v>54</v>
      </c>
      <c r="J3517" s="1026" t="s">
        <v>69</v>
      </c>
      <c r="K3517" s="1026" t="s">
        <v>70</v>
      </c>
      <c r="L3517" s="1026"/>
      <c r="M3517" s="1024" t="s">
        <v>84</v>
      </c>
      <c r="N3517" s="1026" t="s">
        <v>383</v>
      </c>
      <c r="O3517" s="1026" t="s">
        <v>1603</v>
      </c>
      <c r="P3517" s="1026" t="s">
        <v>72</v>
      </c>
      <c r="Q3517" s="1026"/>
      <c r="R3517" s="1026"/>
      <c r="S3517" s="1026"/>
      <c r="T3517" s="1026"/>
      <c r="U3517" s="347"/>
      <c r="V3517" s="347"/>
      <c r="W3517" s="347"/>
      <c r="X3517" s="347"/>
      <c r="Y3517" s="347"/>
      <c r="Z3517" s="347"/>
      <c r="AA3517" s="347"/>
      <c r="AB3517" s="347"/>
      <c r="AC3517" s="1031" t="s">
        <v>184</v>
      </c>
      <c r="AD3517" s="1032"/>
      <c r="AE3517" s="1032"/>
      <c r="AF3517" s="347"/>
      <c r="AG3517" s="347"/>
      <c r="AH3517" s="262" t="s">
        <v>6476</v>
      </c>
      <c r="AI3517" s="347"/>
      <c r="AJ3517" s="347"/>
      <c r="AK3517" s="347"/>
      <c r="AL3517" s="347"/>
      <c r="AM3517" s="347"/>
      <c r="AN3517" s="347"/>
      <c r="AO3517" s="347"/>
      <c r="AP3517" s="347"/>
      <c r="AR3517" s="977" t="str">
        <f t="shared" ca="1" si="274"/>
        <v>0 ปี</v>
      </c>
      <c r="AS3517" s="977" t="str">
        <f t="shared" ca="1" si="275"/>
        <v>2 เดือน</v>
      </c>
      <c r="AT3517" s="978" t="str">
        <f t="shared" ca="1" si="276"/>
        <v>7 วัน</v>
      </c>
      <c r="AU3517" s="245"/>
      <c r="AV3517" s="979" t="str">
        <f t="shared" ca="1" si="277"/>
        <v>0 ปี2 เดือน7 วัน</v>
      </c>
    </row>
    <row r="3518" spans="1:48" s="809" customFormat="1" ht="175.2" customHeight="1">
      <c r="A3518" s="867"/>
      <c r="B3518" s="958">
        <v>243797</v>
      </c>
      <c r="C3518" s="1023">
        <f t="shared" si="278"/>
        <v>45471</v>
      </c>
      <c r="D3518" s="262">
        <v>8</v>
      </c>
      <c r="E3518" s="261" t="s">
        <v>6404</v>
      </c>
      <c r="F3518" s="1024" t="s">
        <v>6394</v>
      </c>
      <c r="G3518" s="1025">
        <v>63643</v>
      </c>
      <c r="H3518" s="1026"/>
      <c r="I3518" s="1026" t="s">
        <v>54</v>
      </c>
      <c r="J3518" s="1026" t="s">
        <v>69</v>
      </c>
      <c r="K3518" s="1026" t="s">
        <v>70</v>
      </c>
      <c r="L3518" s="1026"/>
      <c r="M3518" s="1024" t="s">
        <v>84</v>
      </c>
      <c r="N3518" s="1026" t="s">
        <v>383</v>
      </c>
      <c r="O3518" s="1026" t="s">
        <v>1449</v>
      </c>
      <c r="P3518" s="1026" t="s">
        <v>72</v>
      </c>
      <c r="Q3518" s="1026"/>
      <c r="R3518" s="1026"/>
      <c r="S3518" s="1026"/>
      <c r="T3518" s="1026"/>
      <c r="U3518" s="347"/>
      <c r="V3518" s="347"/>
      <c r="W3518" s="347"/>
      <c r="X3518" s="347"/>
      <c r="Y3518" s="347"/>
      <c r="Z3518" s="347"/>
      <c r="AA3518" s="347"/>
      <c r="AB3518" s="347"/>
      <c r="AC3518" s="1031" t="s">
        <v>184</v>
      </c>
      <c r="AD3518" s="1032"/>
      <c r="AE3518" s="1032"/>
      <c r="AF3518" s="347"/>
      <c r="AG3518" s="347"/>
      <c r="AH3518" s="262" t="s">
        <v>6476</v>
      </c>
      <c r="AI3518" s="347"/>
      <c r="AJ3518" s="347"/>
      <c r="AK3518" s="347"/>
      <c r="AL3518" s="347"/>
      <c r="AM3518" s="347"/>
      <c r="AN3518" s="347"/>
      <c r="AO3518" s="347"/>
      <c r="AP3518" s="347"/>
      <c r="AR3518" s="977" t="str">
        <f t="shared" ca="1" si="274"/>
        <v>0 ปี</v>
      </c>
      <c r="AS3518" s="977" t="str">
        <f t="shared" ca="1" si="275"/>
        <v>2 เดือน</v>
      </c>
      <c r="AT3518" s="978" t="str">
        <f t="shared" ca="1" si="276"/>
        <v>7 วัน</v>
      </c>
      <c r="AU3518" s="245"/>
      <c r="AV3518" s="979" t="str">
        <f t="shared" ca="1" si="277"/>
        <v>0 ปี2 เดือน7 วัน</v>
      </c>
    </row>
    <row r="3519" spans="1:48" s="809" customFormat="1" ht="175.2" customHeight="1">
      <c r="A3519" s="867"/>
      <c r="B3519" s="958">
        <v>243797</v>
      </c>
      <c r="C3519" s="1023">
        <f t="shared" si="278"/>
        <v>45471</v>
      </c>
      <c r="D3519" s="262">
        <v>8</v>
      </c>
      <c r="E3519" s="261" t="s">
        <v>6404</v>
      </c>
      <c r="F3519" s="1024" t="s">
        <v>6394</v>
      </c>
      <c r="G3519" s="1025">
        <v>63628</v>
      </c>
      <c r="H3519" s="1026"/>
      <c r="I3519" s="1026" t="s">
        <v>54</v>
      </c>
      <c r="J3519" s="1026" t="s">
        <v>69</v>
      </c>
      <c r="K3519" s="1026" t="s">
        <v>70</v>
      </c>
      <c r="L3519" s="1026"/>
      <c r="M3519" s="1024" t="s">
        <v>84</v>
      </c>
      <c r="N3519" s="1026" t="s">
        <v>383</v>
      </c>
      <c r="O3519" s="1026" t="s">
        <v>1450</v>
      </c>
      <c r="P3519" s="1026" t="s">
        <v>72</v>
      </c>
      <c r="Q3519" s="1026"/>
      <c r="R3519" s="1026"/>
      <c r="S3519" s="1026"/>
      <c r="T3519" s="1026"/>
      <c r="U3519" s="347"/>
      <c r="V3519" s="347"/>
      <c r="W3519" s="347"/>
      <c r="X3519" s="347"/>
      <c r="Y3519" s="347"/>
      <c r="Z3519" s="347"/>
      <c r="AA3519" s="347"/>
      <c r="AB3519" s="347"/>
      <c r="AC3519" s="1031" t="s">
        <v>184</v>
      </c>
      <c r="AD3519" s="1032"/>
      <c r="AE3519" s="1032"/>
      <c r="AF3519" s="347"/>
      <c r="AG3519" s="347"/>
      <c r="AH3519" s="262" t="s">
        <v>6476</v>
      </c>
      <c r="AI3519" s="347"/>
      <c r="AJ3519" s="347"/>
      <c r="AK3519" s="347"/>
      <c r="AL3519" s="347"/>
      <c r="AM3519" s="347"/>
      <c r="AN3519" s="347"/>
      <c r="AO3519" s="347"/>
      <c r="AP3519" s="347"/>
      <c r="AR3519" s="977" t="str">
        <f t="shared" ca="1" si="274"/>
        <v>0 ปี</v>
      </c>
      <c r="AS3519" s="977" t="str">
        <f t="shared" ca="1" si="275"/>
        <v>2 เดือน</v>
      </c>
      <c r="AT3519" s="978" t="str">
        <f t="shared" ca="1" si="276"/>
        <v>7 วัน</v>
      </c>
      <c r="AU3519" s="245"/>
      <c r="AV3519" s="979" t="str">
        <f t="shared" ca="1" si="277"/>
        <v>0 ปี2 เดือน7 วัน</v>
      </c>
    </row>
    <row r="3520" spans="1:48" s="809" customFormat="1" ht="175.2" customHeight="1">
      <c r="A3520" s="867"/>
      <c r="B3520" s="958">
        <v>243797</v>
      </c>
      <c r="C3520" s="1023">
        <f t="shared" si="278"/>
        <v>45471</v>
      </c>
      <c r="D3520" s="262">
        <v>8</v>
      </c>
      <c r="E3520" s="261" t="s">
        <v>6404</v>
      </c>
      <c r="F3520" s="1024" t="s">
        <v>6395</v>
      </c>
      <c r="G3520" s="1025">
        <v>60228</v>
      </c>
      <c r="H3520" s="1026"/>
      <c r="I3520" s="1026" t="s">
        <v>54</v>
      </c>
      <c r="J3520" s="1026" t="s">
        <v>69</v>
      </c>
      <c r="K3520" s="1026" t="s">
        <v>70</v>
      </c>
      <c r="L3520" s="1026"/>
      <c r="M3520" s="1024" t="s">
        <v>84</v>
      </c>
      <c r="N3520" s="1026" t="s">
        <v>118</v>
      </c>
      <c r="O3520" s="1026" t="s">
        <v>3080</v>
      </c>
      <c r="P3520" s="1026" t="s">
        <v>72</v>
      </c>
      <c r="Q3520" s="1026"/>
      <c r="R3520" s="1026"/>
      <c r="S3520" s="1026"/>
      <c r="T3520" s="1026"/>
      <c r="U3520" s="347"/>
      <c r="V3520" s="347"/>
      <c r="W3520" s="347"/>
      <c r="X3520" s="347"/>
      <c r="Y3520" s="347"/>
      <c r="Z3520" s="347"/>
      <c r="AA3520" s="347"/>
      <c r="AB3520" s="347"/>
      <c r="AC3520" s="1031" t="s">
        <v>184</v>
      </c>
      <c r="AD3520" s="1032"/>
      <c r="AE3520" s="1032"/>
      <c r="AF3520" s="347"/>
      <c r="AG3520" s="347"/>
      <c r="AH3520" s="262" t="s">
        <v>6476</v>
      </c>
      <c r="AI3520" s="347"/>
      <c r="AJ3520" s="347"/>
      <c r="AK3520" s="347"/>
      <c r="AL3520" s="347"/>
      <c r="AM3520" s="347"/>
      <c r="AN3520" s="347"/>
      <c r="AO3520" s="347"/>
      <c r="AP3520" s="347"/>
      <c r="AR3520" s="977" t="str">
        <f t="shared" ca="1" si="274"/>
        <v>0 ปี</v>
      </c>
      <c r="AS3520" s="977" t="str">
        <f t="shared" ca="1" si="275"/>
        <v>2 เดือน</v>
      </c>
      <c r="AT3520" s="978" t="str">
        <f t="shared" ca="1" si="276"/>
        <v>7 วัน</v>
      </c>
      <c r="AU3520" s="245"/>
      <c r="AV3520" s="979" t="str">
        <f t="shared" ca="1" si="277"/>
        <v>0 ปี2 เดือน7 วัน</v>
      </c>
    </row>
    <row r="3521" spans="1:48" s="809" customFormat="1" ht="175.2" customHeight="1">
      <c r="A3521" s="867"/>
      <c r="B3521" s="958">
        <v>243797</v>
      </c>
      <c r="C3521" s="1023">
        <f t="shared" si="278"/>
        <v>45471</v>
      </c>
      <c r="D3521" s="262">
        <v>8</v>
      </c>
      <c r="E3521" s="261" t="s">
        <v>6404</v>
      </c>
      <c r="F3521" s="1024" t="s">
        <v>6395</v>
      </c>
      <c r="G3521" s="1025">
        <v>65800</v>
      </c>
      <c r="H3521" s="1026"/>
      <c r="I3521" s="1026" t="s">
        <v>54</v>
      </c>
      <c r="J3521" s="1026" t="s">
        <v>69</v>
      </c>
      <c r="K3521" s="1026" t="s">
        <v>70</v>
      </c>
      <c r="L3521" s="1026"/>
      <c r="M3521" s="1024" t="s">
        <v>84</v>
      </c>
      <c r="N3521" s="1026" t="s">
        <v>118</v>
      </c>
      <c r="O3521" s="1026" t="s">
        <v>1450</v>
      </c>
      <c r="P3521" s="1026" t="s">
        <v>72</v>
      </c>
      <c r="Q3521" s="1026"/>
      <c r="R3521" s="1026"/>
      <c r="S3521" s="1026"/>
      <c r="T3521" s="1026"/>
      <c r="U3521" s="347"/>
      <c r="V3521" s="347"/>
      <c r="W3521" s="347"/>
      <c r="X3521" s="347"/>
      <c r="Y3521" s="347"/>
      <c r="Z3521" s="347"/>
      <c r="AA3521" s="347"/>
      <c r="AB3521" s="347"/>
      <c r="AC3521" s="1031" t="s">
        <v>184</v>
      </c>
      <c r="AD3521" s="1032"/>
      <c r="AE3521" s="1032"/>
      <c r="AF3521" s="347"/>
      <c r="AG3521" s="347"/>
      <c r="AH3521" s="262" t="s">
        <v>6476</v>
      </c>
      <c r="AI3521" s="347"/>
      <c r="AJ3521" s="347"/>
      <c r="AK3521" s="347"/>
      <c r="AL3521" s="347"/>
      <c r="AM3521" s="347"/>
      <c r="AN3521" s="347"/>
      <c r="AO3521" s="347"/>
      <c r="AP3521" s="347"/>
      <c r="AR3521" s="977" t="str">
        <f t="shared" ca="1" si="274"/>
        <v>0 ปี</v>
      </c>
      <c r="AS3521" s="977" t="str">
        <f t="shared" ca="1" si="275"/>
        <v>2 เดือน</v>
      </c>
      <c r="AT3521" s="978" t="str">
        <f t="shared" ca="1" si="276"/>
        <v>7 วัน</v>
      </c>
      <c r="AU3521" s="245"/>
      <c r="AV3521" s="979" t="str">
        <f t="shared" ca="1" si="277"/>
        <v>0 ปี2 เดือน7 วัน</v>
      </c>
    </row>
    <row r="3522" spans="1:48" s="809" customFormat="1" ht="175.2" customHeight="1">
      <c r="A3522" s="867"/>
      <c r="B3522" s="958">
        <v>243797</v>
      </c>
      <c r="C3522" s="1023">
        <f t="shared" si="278"/>
        <v>45471</v>
      </c>
      <c r="D3522" s="262">
        <v>8</v>
      </c>
      <c r="E3522" s="261" t="s">
        <v>6404</v>
      </c>
      <c r="F3522" s="1024" t="s">
        <v>6395</v>
      </c>
      <c r="G3522" s="1025">
        <v>65744</v>
      </c>
      <c r="H3522" s="1026"/>
      <c r="I3522" s="1026" t="s">
        <v>54</v>
      </c>
      <c r="J3522" s="1026" t="s">
        <v>69</v>
      </c>
      <c r="K3522" s="1026" t="s">
        <v>70</v>
      </c>
      <c r="L3522" s="1026"/>
      <c r="M3522" s="1024" t="s">
        <v>84</v>
      </c>
      <c r="N3522" s="1026" t="s">
        <v>118</v>
      </c>
      <c r="O3522" s="1026" t="s">
        <v>141</v>
      </c>
      <c r="P3522" s="1026" t="s">
        <v>72</v>
      </c>
      <c r="Q3522" s="1026"/>
      <c r="R3522" s="1026"/>
      <c r="S3522" s="1026"/>
      <c r="T3522" s="1026"/>
      <c r="U3522" s="347"/>
      <c r="V3522" s="347"/>
      <c r="W3522" s="347"/>
      <c r="X3522" s="347"/>
      <c r="Y3522" s="347"/>
      <c r="Z3522" s="347"/>
      <c r="AA3522" s="347"/>
      <c r="AB3522" s="347"/>
      <c r="AC3522" s="1031" t="s">
        <v>184</v>
      </c>
      <c r="AD3522" s="1032"/>
      <c r="AE3522" s="1032"/>
      <c r="AF3522" s="347"/>
      <c r="AG3522" s="347"/>
      <c r="AH3522" s="262" t="s">
        <v>6476</v>
      </c>
      <c r="AI3522" s="347"/>
      <c r="AJ3522" s="347"/>
      <c r="AK3522" s="347"/>
      <c r="AL3522" s="347"/>
      <c r="AM3522" s="347"/>
      <c r="AN3522" s="347"/>
      <c r="AO3522" s="347"/>
      <c r="AP3522" s="347"/>
      <c r="AR3522" s="977" t="str">
        <f t="shared" ca="1" si="274"/>
        <v>0 ปี</v>
      </c>
      <c r="AS3522" s="977" t="str">
        <f t="shared" ca="1" si="275"/>
        <v>2 เดือน</v>
      </c>
      <c r="AT3522" s="978" t="str">
        <f t="shared" ca="1" si="276"/>
        <v>7 วัน</v>
      </c>
      <c r="AU3522" s="245"/>
      <c r="AV3522" s="979" t="str">
        <f t="shared" ca="1" si="277"/>
        <v>0 ปี2 เดือน7 วัน</v>
      </c>
    </row>
    <row r="3523" spans="1:48" s="809" customFormat="1" ht="175.2" customHeight="1">
      <c r="A3523" s="867"/>
      <c r="B3523" s="958">
        <v>243797</v>
      </c>
      <c r="C3523" s="1023">
        <f t="shared" si="278"/>
        <v>45471</v>
      </c>
      <c r="D3523" s="262">
        <v>8</v>
      </c>
      <c r="E3523" s="261" t="s">
        <v>6404</v>
      </c>
      <c r="F3523" s="1024" t="s">
        <v>6395</v>
      </c>
      <c r="G3523" s="1025">
        <v>65704</v>
      </c>
      <c r="H3523" s="1026"/>
      <c r="I3523" s="1026" t="s">
        <v>54</v>
      </c>
      <c r="J3523" s="1026" t="s">
        <v>69</v>
      </c>
      <c r="K3523" s="1026" t="s">
        <v>70</v>
      </c>
      <c r="L3523" s="1026"/>
      <c r="M3523" s="1024" t="s">
        <v>84</v>
      </c>
      <c r="N3523" s="1026" t="s">
        <v>118</v>
      </c>
      <c r="O3523" s="1026" t="s">
        <v>141</v>
      </c>
      <c r="P3523" s="1026" t="s">
        <v>72</v>
      </c>
      <c r="Q3523" s="1026"/>
      <c r="R3523" s="1026"/>
      <c r="S3523" s="1026"/>
      <c r="T3523" s="1026"/>
      <c r="U3523" s="347"/>
      <c r="V3523" s="347"/>
      <c r="W3523" s="347"/>
      <c r="X3523" s="347"/>
      <c r="Y3523" s="347"/>
      <c r="Z3523" s="347"/>
      <c r="AA3523" s="347"/>
      <c r="AB3523" s="347"/>
      <c r="AC3523" s="1031" t="s">
        <v>184</v>
      </c>
      <c r="AD3523" s="1032"/>
      <c r="AE3523" s="1032"/>
      <c r="AF3523" s="347"/>
      <c r="AG3523" s="347"/>
      <c r="AH3523" s="262" t="s">
        <v>6476</v>
      </c>
      <c r="AI3523" s="347"/>
      <c r="AJ3523" s="347"/>
      <c r="AK3523" s="347"/>
      <c r="AL3523" s="347"/>
      <c r="AM3523" s="347"/>
      <c r="AN3523" s="347"/>
      <c r="AO3523" s="347"/>
      <c r="AP3523" s="347"/>
      <c r="AR3523" s="977" t="str">
        <f t="shared" ca="1" si="274"/>
        <v>0 ปี</v>
      </c>
      <c r="AS3523" s="977" t="str">
        <f t="shared" ca="1" si="275"/>
        <v>2 เดือน</v>
      </c>
      <c r="AT3523" s="978" t="str">
        <f t="shared" ca="1" si="276"/>
        <v>7 วัน</v>
      </c>
      <c r="AU3523" s="245"/>
      <c r="AV3523" s="979" t="str">
        <f t="shared" ca="1" si="277"/>
        <v>0 ปี2 เดือน7 วัน</v>
      </c>
    </row>
    <row r="3524" spans="1:48" s="809" customFormat="1" ht="175.2" customHeight="1">
      <c r="A3524" s="867"/>
      <c r="B3524" s="958">
        <v>243797</v>
      </c>
      <c r="C3524" s="1023">
        <f t="shared" si="278"/>
        <v>45471</v>
      </c>
      <c r="D3524" s="262">
        <v>8</v>
      </c>
      <c r="E3524" s="261" t="s">
        <v>6404</v>
      </c>
      <c r="F3524" s="1024" t="s">
        <v>6395</v>
      </c>
      <c r="G3524" s="1025">
        <v>65731</v>
      </c>
      <c r="H3524" s="1026"/>
      <c r="I3524" s="1026" t="s">
        <v>54</v>
      </c>
      <c r="J3524" s="1026" t="s">
        <v>69</v>
      </c>
      <c r="K3524" s="1026" t="s">
        <v>70</v>
      </c>
      <c r="L3524" s="1026"/>
      <c r="M3524" s="1024" t="s">
        <v>84</v>
      </c>
      <c r="N3524" s="1026" t="s">
        <v>118</v>
      </c>
      <c r="O3524" s="1026" t="s">
        <v>141</v>
      </c>
      <c r="P3524" s="1026" t="s">
        <v>72</v>
      </c>
      <c r="Q3524" s="1026"/>
      <c r="R3524" s="1026"/>
      <c r="S3524" s="1026"/>
      <c r="T3524" s="1026"/>
      <c r="U3524" s="347"/>
      <c r="V3524" s="347"/>
      <c r="W3524" s="347"/>
      <c r="X3524" s="347"/>
      <c r="Y3524" s="347"/>
      <c r="Z3524" s="347"/>
      <c r="AA3524" s="347"/>
      <c r="AB3524" s="347"/>
      <c r="AC3524" s="1031" t="s">
        <v>184</v>
      </c>
      <c r="AD3524" s="1032"/>
      <c r="AE3524" s="1032"/>
      <c r="AF3524" s="347"/>
      <c r="AG3524" s="347"/>
      <c r="AH3524" s="262" t="s">
        <v>6476</v>
      </c>
      <c r="AI3524" s="347"/>
      <c r="AJ3524" s="347"/>
      <c r="AK3524" s="347"/>
      <c r="AL3524" s="347"/>
      <c r="AM3524" s="347"/>
      <c r="AN3524" s="347"/>
      <c r="AO3524" s="347"/>
      <c r="AP3524" s="347"/>
      <c r="AR3524" s="977" t="str">
        <f t="shared" ca="1" si="274"/>
        <v>0 ปี</v>
      </c>
      <c r="AS3524" s="977" t="str">
        <f t="shared" ca="1" si="275"/>
        <v>2 เดือน</v>
      </c>
      <c r="AT3524" s="978" t="str">
        <f t="shared" ca="1" si="276"/>
        <v>7 วัน</v>
      </c>
      <c r="AU3524" s="245"/>
      <c r="AV3524" s="979" t="str">
        <f t="shared" ca="1" si="277"/>
        <v>0 ปี2 เดือน7 วัน</v>
      </c>
    </row>
    <row r="3525" spans="1:48" s="809" customFormat="1" ht="175.2" customHeight="1">
      <c r="A3525" s="867"/>
      <c r="B3525" s="958">
        <v>243797</v>
      </c>
      <c r="C3525" s="1023">
        <f t="shared" si="278"/>
        <v>45471</v>
      </c>
      <c r="D3525" s="262">
        <v>8</v>
      </c>
      <c r="E3525" s="261" t="s">
        <v>6404</v>
      </c>
      <c r="F3525" s="1024" t="s">
        <v>6395</v>
      </c>
      <c r="G3525" s="1025">
        <v>65765</v>
      </c>
      <c r="H3525" s="1026"/>
      <c r="I3525" s="1026" t="s">
        <v>54</v>
      </c>
      <c r="J3525" s="1026" t="s">
        <v>69</v>
      </c>
      <c r="K3525" s="1026" t="s">
        <v>70</v>
      </c>
      <c r="L3525" s="1026"/>
      <c r="M3525" s="1024" t="s">
        <v>84</v>
      </c>
      <c r="N3525" s="1026" t="s">
        <v>118</v>
      </c>
      <c r="O3525" s="1026" t="s">
        <v>387</v>
      </c>
      <c r="P3525" s="1026" t="s">
        <v>72</v>
      </c>
      <c r="Q3525" s="1026"/>
      <c r="R3525" s="1026"/>
      <c r="S3525" s="1026"/>
      <c r="T3525" s="1026"/>
      <c r="U3525" s="347"/>
      <c r="V3525" s="347"/>
      <c r="W3525" s="347"/>
      <c r="X3525" s="347"/>
      <c r="Y3525" s="347"/>
      <c r="Z3525" s="347"/>
      <c r="AA3525" s="347"/>
      <c r="AB3525" s="347"/>
      <c r="AC3525" s="1031" t="s">
        <v>184</v>
      </c>
      <c r="AD3525" s="1032"/>
      <c r="AE3525" s="1032"/>
      <c r="AF3525" s="347"/>
      <c r="AG3525" s="347"/>
      <c r="AH3525" s="262" t="s">
        <v>6476</v>
      </c>
      <c r="AI3525" s="347"/>
      <c r="AJ3525" s="347"/>
      <c r="AK3525" s="347"/>
      <c r="AL3525" s="347"/>
      <c r="AM3525" s="347"/>
      <c r="AN3525" s="347"/>
      <c r="AO3525" s="347"/>
      <c r="AP3525" s="347"/>
      <c r="AR3525" s="977" t="str">
        <f t="shared" ca="1" si="274"/>
        <v>0 ปี</v>
      </c>
      <c r="AS3525" s="977" t="str">
        <f t="shared" ca="1" si="275"/>
        <v>2 เดือน</v>
      </c>
      <c r="AT3525" s="978" t="str">
        <f t="shared" ca="1" si="276"/>
        <v>7 วัน</v>
      </c>
      <c r="AU3525" s="245"/>
      <c r="AV3525" s="979" t="str">
        <f t="shared" ca="1" si="277"/>
        <v>0 ปี2 เดือน7 วัน</v>
      </c>
    </row>
    <row r="3526" spans="1:48" s="809" customFormat="1" ht="175.2" customHeight="1">
      <c r="A3526" s="867"/>
      <c r="B3526" s="958">
        <v>243797</v>
      </c>
      <c r="C3526" s="1023">
        <f t="shared" si="278"/>
        <v>45471</v>
      </c>
      <c r="D3526" s="262">
        <v>8</v>
      </c>
      <c r="E3526" s="261" t="s">
        <v>6404</v>
      </c>
      <c r="F3526" s="1024" t="s">
        <v>6395</v>
      </c>
      <c r="G3526" s="1025">
        <v>65493</v>
      </c>
      <c r="H3526" s="1026"/>
      <c r="I3526" s="1026" t="s">
        <v>54</v>
      </c>
      <c r="J3526" s="1026" t="s">
        <v>69</v>
      </c>
      <c r="K3526" s="1026" t="s">
        <v>70</v>
      </c>
      <c r="L3526" s="1026"/>
      <c r="M3526" s="1024" t="s">
        <v>84</v>
      </c>
      <c r="N3526" s="1026" t="s">
        <v>118</v>
      </c>
      <c r="O3526" s="1026" t="s">
        <v>317</v>
      </c>
      <c r="P3526" s="1026" t="s">
        <v>72</v>
      </c>
      <c r="Q3526" s="1026"/>
      <c r="R3526" s="1026"/>
      <c r="S3526" s="1026"/>
      <c r="T3526" s="1026"/>
      <c r="U3526" s="347"/>
      <c r="V3526" s="347"/>
      <c r="W3526" s="347"/>
      <c r="X3526" s="347"/>
      <c r="Y3526" s="347"/>
      <c r="Z3526" s="347"/>
      <c r="AA3526" s="347"/>
      <c r="AB3526" s="347"/>
      <c r="AC3526" s="1031" t="s">
        <v>184</v>
      </c>
      <c r="AD3526" s="1032"/>
      <c r="AE3526" s="1032"/>
      <c r="AF3526" s="347"/>
      <c r="AG3526" s="347"/>
      <c r="AH3526" s="262" t="s">
        <v>6476</v>
      </c>
      <c r="AI3526" s="347"/>
      <c r="AJ3526" s="347"/>
      <c r="AK3526" s="347"/>
      <c r="AL3526" s="347"/>
      <c r="AM3526" s="347"/>
      <c r="AN3526" s="347"/>
      <c r="AO3526" s="347"/>
      <c r="AP3526" s="347"/>
      <c r="AR3526" s="977" t="str">
        <f t="shared" ca="1" si="274"/>
        <v>0 ปี</v>
      </c>
      <c r="AS3526" s="977" t="str">
        <f t="shared" ca="1" si="275"/>
        <v>2 เดือน</v>
      </c>
      <c r="AT3526" s="978" t="str">
        <f t="shared" ca="1" si="276"/>
        <v>7 วัน</v>
      </c>
      <c r="AU3526" s="245"/>
      <c r="AV3526" s="979" t="str">
        <f t="shared" ca="1" si="277"/>
        <v>0 ปี2 เดือน7 วัน</v>
      </c>
    </row>
    <row r="3527" spans="1:48" s="809" customFormat="1" ht="175.2" customHeight="1">
      <c r="A3527" s="867"/>
      <c r="B3527" s="958">
        <v>243797</v>
      </c>
      <c r="C3527" s="1023">
        <f t="shared" si="278"/>
        <v>45471</v>
      </c>
      <c r="D3527" s="262">
        <v>8</v>
      </c>
      <c r="E3527" s="261" t="s">
        <v>6404</v>
      </c>
      <c r="F3527" s="1024" t="s">
        <v>6395</v>
      </c>
      <c r="G3527" s="1025">
        <v>65777</v>
      </c>
      <c r="H3527" s="1026"/>
      <c r="I3527" s="1026" t="s">
        <v>54</v>
      </c>
      <c r="J3527" s="1026" t="s">
        <v>69</v>
      </c>
      <c r="K3527" s="1026" t="s">
        <v>70</v>
      </c>
      <c r="L3527" s="1026"/>
      <c r="M3527" s="1024" t="s">
        <v>84</v>
      </c>
      <c r="N3527" s="1026" t="s">
        <v>118</v>
      </c>
      <c r="O3527" s="1026" t="s">
        <v>237</v>
      </c>
      <c r="P3527" s="1026" t="s">
        <v>72</v>
      </c>
      <c r="Q3527" s="1026"/>
      <c r="R3527" s="1026"/>
      <c r="S3527" s="1026"/>
      <c r="T3527" s="1026"/>
      <c r="U3527" s="347"/>
      <c r="V3527" s="347"/>
      <c r="W3527" s="347"/>
      <c r="X3527" s="347"/>
      <c r="Y3527" s="347"/>
      <c r="Z3527" s="347"/>
      <c r="AA3527" s="347"/>
      <c r="AB3527" s="347"/>
      <c r="AC3527" s="1031" t="s">
        <v>184</v>
      </c>
      <c r="AD3527" s="1032"/>
      <c r="AE3527" s="1032"/>
      <c r="AF3527" s="347"/>
      <c r="AG3527" s="347"/>
      <c r="AH3527" s="262" t="s">
        <v>6476</v>
      </c>
      <c r="AI3527" s="347"/>
      <c r="AJ3527" s="347"/>
      <c r="AK3527" s="347"/>
      <c r="AL3527" s="347"/>
      <c r="AM3527" s="347"/>
      <c r="AN3527" s="347"/>
      <c r="AO3527" s="347"/>
      <c r="AP3527" s="347"/>
      <c r="AR3527" s="977" t="str">
        <f t="shared" ca="1" si="274"/>
        <v>0 ปี</v>
      </c>
      <c r="AS3527" s="977" t="str">
        <f t="shared" ca="1" si="275"/>
        <v>2 เดือน</v>
      </c>
      <c r="AT3527" s="978" t="str">
        <f t="shared" ca="1" si="276"/>
        <v>7 วัน</v>
      </c>
      <c r="AU3527" s="245"/>
      <c r="AV3527" s="979" t="str">
        <f t="shared" ca="1" si="277"/>
        <v>0 ปี2 เดือน7 วัน</v>
      </c>
    </row>
    <row r="3528" spans="1:48" s="809" customFormat="1" ht="175.2" customHeight="1">
      <c r="A3528" s="867"/>
      <c r="B3528" s="958">
        <v>243797</v>
      </c>
      <c r="C3528" s="1023">
        <f t="shared" si="278"/>
        <v>45471</v>
      </c>
      <c r="D3528" s="262">
        <v>8</v>
      </c>
      <c r="E3528" s="261" t="s">
        <v>6404</v>
      </c>
      <c r="F3528" s="1024" t="s">
        <v>6395</v>
      </c>
      <c r="G3528" s="1025">
        <v>65626</v>
      </c>
      <c r="H3528" s="1026"/>
      <c r="I3528" s="1026" t="s">
        <v>54</v>
      </c>
      <c r="J3528" s="1026" t="s">
        <v>69</v>
      </c>
      <c r="K3528" s="1026" t="s">
        <v>70</v>
      </c>
      <c r="L3528" s="1026"/>
      <c r="M3528" s="1024" t="s">
        <v>84</v>
      </c>
      <c r="N3528" s="1026" t="s">
        <v>118</v>
      </c>
      <c r="O3528" s="1026" t="s">
        <v>237</v>
      </c>
      <c r="P3528" s="1026" t="s">
        <v>72</v>
      </c>
      <c r="Q3528" s="1026"/>
      <c r="R3528" s="1026"/>
      <c r="S3528" s="1026"/>
      <c r="T3528" s="1026"/>
      <c r="U3528" s="347"/>
      <c r="V3528" s="347"/>
      <c r="W3528" s="347"/>
      <c r="X3528" s="347"/>
      <c r="Y3528" s="347"/>
      <c r="Z3528" s="347"/>
      <c r="AA3528" s="347"/>
      <c r="AB3528" s="347"/>
      <c r="AC3528" s="1031" t="s">
        <v>184</v>
      </c>
      <c r="AD3528" s="1032"/>
      <c r="AE3528" s="1032"/>
      <c r="AF3528" s="347"/>
      <c r="AG3528" s="347"/>
      <c r="AH3528" s="262" t="s">
        <v>6476</v>
      </c>
      <c r="AI3528" s="347"/>
      <c r="AJ3528" s="347"/>
      <c r="AK3528" s="347"/>
      <c r="AL3528" s="347"/>
      <c r="AM3528" s="347"/>
      <c r="AN3528" s="347"/>
      <c r="AO3528" s="347"/>
      <c r="AP3528" s="347"/>
      <c r="AR3528" s="977" t="str">
        <f t="shared" ref="AR3528:AR3591" ca="1" si="279">DATEDIF(C3528,TODAY(),"Y")&amp;" ปี"</f>
        <v>0 ปี</v>
      </c>
      <c r="AS3528" s="977" t="str">
        <f t="shared" ref="AS3528:AS3591" ca="1" si="280">DATEDIF(C3528,TODAY(),"YM")&amp;" เดือน"</f>
        <v>2 เดือน</v>
      </c>
      <c r="AT3528" s="978" t="str">
        <f t="shared" ref="AT3528:AT3591" ca="1" si="281">DATEDIF(C3528,TODAY(),"MD")&amp;" วัน"</f>
        <v>7 วัน</v>
      </c>
      <c r="AU3528" s="245"/>
      <c r="AV3528" s="979" t="str">
        <f t="shared" ref="AV3528:AV3591" ca="1" si="282">DATEDIF(C3528,TODAY(),"Y")&amp;" ปี" &amp;DATEDIF(C3528,TODAY(),"YM") &amp;" เดือน"&amp;DATEDIF(C3528,TODAY(),"MD")&amp;" วัน"</f>
        <v>0 ปี2 เดือน7 วัน</v>
      </c>
    </row>
    <row r="3529" spans="1:48" s="809" customFormat="1" ht="175.2" customHeight="1">
      <c r="A3529" s="867"/>
      <c r="B3529" s="958">
        <v>243797</v>
      </c>
      <c r="C3529" s="1023">
        <f t="shared" si="278"/>
        <v>45471</v>
      </c>
      <c r="D3529" s="262">
        <v>8</v>
      </c>
      <c r="E3529" s="261" t="s">
        <v>6404</v>
      </c>
      <c r="F3529" s="1024" t="s">
        <v>6395</v>
      </c>
      <c r="G3529" s="1025">
        <v>63550</v>
      </c>
      <c r="H3529" s="1026"/>
      <c r="I3529" s="1026" t="s">
        <v>54</v>
      </c>
      <c r="J3529" s="1026" t="s">
        <v>69</v>
      </c>
      <c r="K3529" s="1026" t="s">
        <v>70</v>
      </c>
      <c r="L3529" s="1026"/>
      <c r="M3529" s="1024" t="s">
        <v>84</v>
      </c>
      <c r="N3529" s="1026" t="s">
        <v>118</v>
      </c>
      <c r="O3529" s="1026" t="s">
        <v>1252</v>
      </c>
      <c r="P3529" s="1026" t="s">
        <v>72</v>
      </c>
      <c r="Q3529" s="1026"/>
      <c r="R3529" s="1026"/>
      <c r="S3529" s="1026"/>
      <c r="T3529" s="1026"/>
      <c r="U3529" s="347"/>
      <c r="V3529" s="347"/>
      <c r="W3529" s="347"/>
      <c r="X3529" s="347"/>
      <c r="Y3529" s="347"/>
      <c r="Z3529" s="347"/>
      <c r="AA3529" s="347"/>
      <c r="AB3529" s="347"/>
      <c r="AC3529" s="1031" t="s">
        <v>184</v>
      </c>
      <c r="AD3529" s="1032"/>
      <c r="AE3529" s="1032"/>
      <c r="AF3529" s="347"/>
      <c r="AG3529" s="347"/>
      <c r="AH3529" s="262" t="s">
        <v>6476</v>
      </c>
      <c r="AI3529" s="347"/>
      <c r="AJ3529" s="347"/>
      <c r="AK3529" s="347"/>
      <c r="AL3529" s="347"/>
      <c r="AM3529" s="347"/>
      <c r="AN3529" s="347"/>
      <c r="AO3529" s="347"/>
      <c r="AP3529" s="347"/>
      <c r="AR3529" s="977" t="str">
        <f t="shared" ca="1" si="279"/>
        <v>0 ปี</v>
      </c>
      <c r="AS3529" s="977" t="str">
        <f t="shared" ca="1" si="280"/>
        <v>2 เดือน</v>
      </c>
      <c r="AT3529" s="978" t="str">
        <f t="shared" ca="1" si="281"/>
        <v>7 วัน</v>
      </c>
      <c r="AU3529" s="245"/>
      <c r="AV3529" s="979" t="str">
        <f t="shared" ca="1" si="282"/>
        <v>0 ปี2 เดือน7 วัน</v>
      </c>
    </row>
    <row r="3530" spans="1:48" s="809" customFormat="1" ht="175.2" customHeight="1">
      <c r="A3530" s="867"/>
      <c r="B3530" s="958">
        <v>243797</v>
      </c>
      <c r="C3530" s="1023">
        <f t="shared" si="278"/>
        <v>45471</v>
      </c>
      <c r="D3530" s="262">
        <v>8</v>
      </c>
      <c r="E3530" s="261" t="s">
        <v>6404</v>
      </c>
      <c r="F3530" s="1024" t="s">
        <v>6395</v>
      </c>
      <c r="G3530" s="1025">
        <v>64063</v>
      </c>
      <c r="H3530" s="1026"/>
      <c r="I3530" s="1026" t="s">
        <v>54</v>
      </c>
      <c r="J3530" s="1026" t="s">
        <v>69</v>
      </c>
      <c r="K3530" s="1026" t="s">
        <v>70</v>
      </c>
      <c r="L3530" s="1026"/>
      <c r="M3530" s="1024" t="s">
        <v>84</v>
      </c>
      <c r="N3530" s="1026" t="s">
        <v>118</v>
      </c>
      <c r="O3530" s="1026" t="s">
        <v>1252</v>
      </c>
      <c r="P3530" s="1026" t="s">
        <v>72</v>
      </c>
      <c r="Q3530" s="1026"/>
      <c r="R3530" s="1026"/>
      <c r="S3530" s="1026"/>
      <c r="T3530" s="1026"/>
      <c r="U3530" s="347"/>
      <c r="V3530" s="347"/>
      <c r="W3530" s="347"/>
      <c r="X3530" s="347"/>
      <c r="Y3530" s="347"/>
      <c r="Z3530" s="347"/>
      <c r="AA3530" s="347"/>
      <c r="AB3530" s="347"/>
      <c r="AC3530" s="1031" t="s">
        <v>184</v>
      </c>
      <c r="AD3530" s="1032"/>
      <c r="AE3530" s="1032"/>
      <c r="AF3530" s="347"/>
      <c r="AG3530" s="347"/>
      <c r="AH3530" s="262" t="s">
        <v>6476</v>
      </c>
      <c r="AI3530" s="347"/>
      <c r="AJ3530" s="347"/>
      <c r="AK3530" s="347"/>
      <c r="AL3530" s="347"/>
      <c r="AM3530" s="347"/>
      <c r="AN3530" s="347"/>
      <c r="AO3530" s="347"/>
      <c r="AP3530" s="347"/>
      <c r="AR3530" s="977" t="str">
        <f t="shared" ca="1" si="279"/>
        <v>0 ปี</v>
      </c>
      <c r="AS3530" s="977" t="str">
        <f t="shared" ca="1" si="280"/>
        <v>2 เดือน</v>
      </c>
      <c r="AT3530" s="978" t="str">
        <f t="shared" ca="1" si="281"/>
        <v>7 วัน</v>
      </c>
      <c r="AU3530" s="245"/>
      <c r="AV3530" s="979" t="str">
        <f t="shared" ca="1" si="282"/>
        <v>0 ปี2 เดือน7 วัน</v>
      </c>
    </row>
    <row r="3531" spans="1:48" s="809" customFormat="1" ht="175.2" customHeight="1">
      <c r="A3531" s="867"/>
      <c r="B3531" s="958">
        <v>243797</v>
      </c>
      <c r="C3531" s="1023">
        <f t="shared" si="278"/>
        <v>45471</v>
      </c>
      <c r="D3531" s="262">
        <v>8</v>
      </c>
      <c r="E3531" s="261" t="s">
        <v>6404</v>
      </c>
      <c r="F3531" s="1024" t="s">
        <v>6395</v>
      </c>
      <c r="G3531" s="1025">
        <v>63862</v>
      </c>
      <c r="H3531" s="1026"/>
      <c r="I3531" s="1026" t="s">
        <v>54</v>
      </c>
      <c r="J3531" s="1026" t="s">
        <v>69</v>
      </c>
      <c r="K3531" s="1026" t="s">
        <v>70</v>
      </c>
      <c r="L3531" s="1026"/>
      <c r="M3531" s="1024" t="s">
        <v>84</v>
      </c>
      <c r="N3531" s="1026" t="s">
        <v>118</v>
      </c>
      <c r="O3531" s="1026" t="s">
        <v>1252</v>
      </c>
      <c r="P3531" s="1026" t="s">
        <v>72</v>
      </c>
      <c r="Q3531" s="1026"/>
      <c r="R3531" s="1026"/>
      <c r="S3531" s="1026"/>
      <c r="T3531" s="1026"/>
      <c r="U3531" s="347"/>
      <c r="V3531" s="347"/>
      <c r="W3531" s="347"/>
      <c r="X3531" s="347"/>
      <c r="Y3531" s="347"/>
      <c r="Z3531" s="347"/>
      <c r="AA3531" s="347"/>
      <c r="AB3531" s="347"/>
      <c r="AC3531" s="1031" t="s">
        <v>184</v>
      </c>
      <c r="AD3531" s="1032"/>
      <c r="AE3531" s="1032"/>
      <c r="AF3531" s="347"/>
      <c r="AG3531" s="347"/>
      <c r="AH3531" s="262" t="s">
        <v>6476</v>
      </c>
      <c r="AI3531" s="347"/>
      <c r="AJ3531" s="347"/>
      <c r="AK3531" s="347"/>
      <c r="AL3531" s="347"/>
      <c r="AM3531" s="347"/>
      <c r="AN3531" s="347"/>
      <c r="AO3531" s="347"/>
      <c r="AP3531" s="347"/>
      <c r="AR3531" s="977" t="str">
        <f t="shared" ca="1" si="279"/>
        <v>0 ปี</v>
      </c>
      <c r="AS3531" s="977" t="str">
        <f t="shared" ca="1" si="280"/>
        <v>2 เดือน</v>
      </c>
      <c r="AT3531" s="978" t="str">
        <f t="shared" ca="1" si="281"/>
        <v>7 วัน</v>
      </c>
      <c r="AU3531" s="245"/>
      <c r="AV3531" s="979" t="str">
        <f t="shared" ca="1" si="282"/>
        <v>0 ปี2 เดือน7 วัน</v>
      </c>
    </row>
    <row r="3532" spans="1:48" s="809" customFormat="1" ht="175.2" customHeight="1">
      <c r="A3532" s="867"/>
      <c r="B3532" s="958">
        <v>243797</v>
      </c>
      <c r="C3532" s="1023">
        <f t="shared" si="278"/>
        <v>45471</v>
      </c>
      <c r="D3532" s="262">
        <v>8</v>
      </c>
      <c r="E3532" s="261" t="s">
        <v>6404</v>
      </c>
      <c r="F3532" s="1024" t="s">
        <v>6395</v>
      </c>
      <c r="G3532" s="1025">
        <v>198434</v>
      </c>
      <c r="H3532" s="1026"/>
      <c r="I3532" s="1026" t="s">
        <v>54</v>
      </c>
      <c r="J3532" s="1026" t="s">
        <v>69</v>
      </c>
      <c r="K3532" s="1026" t="s">
        <v>70</v>
      </c>
      <c r="L3532" s="1026"/>
      <c r="M3532" s="1024" t="s">
        <v>84</v>
      </c>
      <c r="N3532" s="1026" t="s">
        <v>118</v>
      </c>
      <c r="O3532" s="1026" t="s">
        <v>238</v>
      </c>
      <c r="P3532" s="1026" t="s">
        <v>72</v>
      </c>
      <c r="Q3532" s="1026"/>
      <c r="R3532" s="1026"/>
      <c r="S3532" s="1026"/>
      <c r="T3532" s="1026"/>
      <c r="U3532" s="347"/>
      <c r="V3532" s="347"/>
      <c r="W3532" s="347"/>
      <c r="X3532" s="347"/>
      <c r="Y3532" s="347"/>
      <c r="Z3532" s="347"/>
      <c r="AA3532" s="347"/>
      <c r="AB3532" s="347"/>
      <c r="AC3532" s="1031" t="s">
        <v>184</v>
      </c>
      <c r="AD3532" s="1032"/>
      <c r="AE3532" s="1032"/>
      <c r="AF3532" s="347"/>
      <c r="AG3532" s="347"/>
      <c r="AH3532" s="262" t="s">
        <v>6476</v>
      </c>
      <c r="AI3532" s="347"/>
      <c r="AJ3532" s="347"/>
      <c r="AK3532" s="347"/>
      <c r="AL3532" s="347"/>
      <c r="AM3532" s="347"/>
      <c r="AN3532" s="347"/>
      <c r="AO3532" s="347"/>
      <c r="AP3532" s="347"/>
      <c r="AR3532" s="977" t="str">
        <f t="shared" ca="1" si="279"/>
        <v>0 ปี</v>
      </c>
      <c r="AS3532" s="977" t="str">
        <f t="shared" ca="1" si="280"/>
        <v>2 เดือน</v>
      </c>
      <c r="AT3532" s="978" t="str">
        <f t="shared" ca="1" si="281"/>
        <v>7 วัน</v>
      </c>
      <c r="AU3532" s="245"/>
      <c r="AV3532" s="979" t="str">
        <f t="shared" ca="1" si="282"/>
        <v>0 ปี2 เดือน7 วัน</v>
      </c>
    </row>
    <row r="3533" spans="1:48" s="809" customFormat="1" ht="175.2" customHeight="1">
      <c r="A3533" s="867"/>
      <c r="B3533" s="958">
        <v>243797</v>
      </c>
      <c r="C3533" s="1023">
        <f t="shared" si="278"/>
        <v>45471</v>
      </c>
      <c r="D3533" s="262">
        <v>8</v>
      </c>
      <c r="E3533" s="261" t="s">
        <v>6404</v>
      </c>
      <c r="F3533" s="1024" t="s">
        <v>6396</v>
      </c>
      <c r="G3533" s="1025">
        <v>249564</v>
      </c>
      <c r="H3533" s="1026"/>
      <c r="I3533" s="1026" t="s">
        <v>54</v>
      </c>
      <c r="J3533" s="1026" t="s">
        <v>55</v>
      </c>
      <c r="K3533" s="1026" t="s">
        <v>70</v>
      </c>
      <c r="L3533" s="1026"/>
      <c r="M3533" s="1024" t="s">
        <v>84</v>
      </c>
      <c r="N3533" s="1026" t="s">
        <v>3007</v>
      </c>
      <c r="O3533" s="1026" t="s">
        <v>79</v>
      </c>
      <c r="P3533" s="1026" t="s">
        <v>527</v>
      </c>
      <c r="Q3533" s="1026"/>
      <c r="R3533" s="1026"/>
      <c r="S3533" s="1026"/>
      <c r="T3533" s="1026"/>
      <c r="U3533" s="347"/>
      <c r="V3533" s="347"/>
      <c r="W3533" s="347"/>
      <c r="X3533" s="347"/>
      <c r="Y3533" s="347"/>
      <c r="Z3533" s="347"/>
      <c r="AA3533" s="347"/>
      <c r="AB3533" s="347"/>
      <c r="AC3533" s="1031" t="s">
        <v>184</v>
      </c>
      <c r="AD3533" s="1032"/>
      <c r="AE3533" s="1032"/>
      <c r="AF3533" s="347"/>
      <c r="AG3533" s="347"/>
      <c r="AH3533" s="262" t="s">
        <v>6476</v>
      </c>
      <c r="AI3533" s="347"/>
      <c r="AJ3533" s="347"/>
      <c r="AK3533" s="347"/>
      <c r="AL3533" s="347"/>
      <c r="AM3533" s="347"/>
      <c r="AN3533" s="347"/>
      <c r="AO3533" s="347"/>
      <c r="AP3533" s="347"/>
      <c r="AR3533" s="977" t="str">
        <f t="shared" ca="1" si="279"/>
        <v>0 ปี</v>
      </c>
      <c r="AS3533" s="977" t="str">
        <f t="shared" ca="1" si="280"/>
        <v>2 เดือน</v>
      </c>
      <c r="AT3533" s="978" t="str">
        <f t="shared" ca="1" si="281"/>
        <v>7 วัน</v>
      </c>
      <c r="AU3533" s="245"/>
      <c r="AV3533" s="979" t="str">
        <f t="shared" ca="1" si="282"/>
        <v>0 ปี2 เดือน7 วัน</v>
      </c>
    </row>
    <row r="3534" spans="1:48" s="809" customFormat="1" ht="175.2" customHeight="1">
      <c r="A3534" s="867"/>
      <c r="B3534" s="958">
        <v>243797</v>
      </c>
      <c r="C3534" s="1023">
        <f t="shared" si="278"/>
        <v>45471</v>
      </c>
      <c r="D3534" s="262">
        <v>8</v>
      </c>
      <c r="E3534" s="261" t="s">
        <v>6404</v>
      </c>
      <c r="F3534" s="1024" t="s">
        <v>6396</v>
      </c>
      <c r="G3534" s="1025">
        <v>63891</v>
      </c>
      <c r="H3534" s="1026"/>
      <c r="I3534" s="1026" t="s">
        <v>54</v>
      </c>
      <c r="J3534" s="1026" t="s">
        <v>442</v>
      </c>
      <c r="K3534" s="1026" t="s">
        <v>70</v>
      </c>
      <c r="L3534" s="1026"/>
      <c r="M3534" s="1024" t="s">
        <v>84</v>
      </c>
      <c r="N3534" s="1026" t="s">
        <v>3007</v>
      </c>
      <c r="O3534" s="1026" t="s">
        <v>65</v>
      </c>
      <c r="P3534" s="1026" t="s">
        <v>527</v>
      </c>
      <c r="Q3534" s="1026"/>
      <c r="R3534" s="1026"/>
      <c r="S3534" s="1026"/>
      <c r="T3534" s="1026"/>
      <c r="U3534" s="347"/>
      <c r="V3534" s="347"/>
      <c r="W3534" s="347"/>
      <c r="X3534" s="347"/>
      <c r="Y3534" s="347"/>
      <c r="Z3534" s="347"/>
      <c r="AA3534" s="347"/>
      <c r="AB3534" s="347"/>
      <c r="AC3534" s="1031" t="s">
        <v>184</v>
      </c>
      <c r="AD3534" s="1032"/>
      <c r="AE3534" s="1032"/>
      <c r="AF3534" s="347"/>
      <c r="AG3534" s="347"/>
      <c r="AH3534" s="262" t="s">
        <v>6476</v>
      </c>
      <c r="AI3534" s="347"/>
      <c r="AJ3534" s="347"/>
      <c r="AK3534" s="347"/>
      <c r="AL3534" s="347"/>
      <c r="AM3534" s="347"/>
      <c r="AN3534" s="347"/>
      <c r="AO3534" s="347"/>
      <c r="AP3534" s="347"/>
      <c r="AR3534" s="977" t="str">
        <f t="shared" ca="1" si="279"/>
        <v>0 ปี</v>
      </c>
      <c r="AS3534" s="977" t="str">
        <f t="shared" ca="1" si="280"/>
        <v>2 เดือน</v>
      </c>
      <c r="AT3534" s="978" t="str">
        <f t="shared" ca="1" si="281"/>
        <v>7 วัน</v>
      </c>
      <c r="AU3534" s="245"/>
      <c r="AV3534" s="979" t="str">
        <f t="shared" ca="1" si="282"/>
        <v>0 ปี2 เดือน7 วัน</v>
      </c>
    </row>
    <row r="3535" spans="1:48" s="809" customFormat="1" ht="175.2" customHeight="1">
      <c r="A3535" s="867"/>
      <c r="B3535" s="958">
        <v>243797</v>
      </c>
      <c r="C3535" s="1023">
        <f t="shared" si="278"/>
        <v>45471</v>
      </c>
      <c r="D3535" s="262">
        <v>8</v>
      </c>
      <c r="E3535" s="261" t="s">
        <v>6404</v>
      </c>
      <c r="F3535" s="1024" t="s">
        <v>6397</v>
      </c>
      <c r="G3535" s="1025">
        <v>64232</v>
      </c>
      <c r="H3535" s="1026"/>
      <c r="I3535" s="1026" t="s">
        <v>54</v>
      </c>
      <c r="J3535" s="1026" t="s">
        <v>69</v>
      </c>
      <c r="K3535" s="1026" t="s">
        <v>70</v>
      </c>
      <c r="L3535" s="1026"/>
      <c r="M3535" s="1024" t="s">
        <v>84</v>
      </c>
      <c r="N3535" s="1026" t="s">
        <v>6164</v>
      </c>
      <c r="O3535" s="1026" t="s">
        <v>74</v>
      </c>
      <c r="P3535" s="1026" t="s">
        <v>72</v>
      </c>
      <c r="Q3535" s="1026"/>
      <c r="R3535" s="1026"/>
      <c r="S3535" s="1026"/>
      <c r="T3535" s="1026"/>
      <c r="U3535" s="347"/>
      <c r="V3535" s="347"/>
      <c r="W3535" s="347"/>
      <c r="X3535" s="347"/>
      <c r="Y3535" s="347"/>
      <c r="Z3535" s="347"/>
      <c r="AA3535" s="347"/>
      <c r="AB3535" s="347"/>
      <c r="AC3535" s="1031" t="s">
        <v>184</v>
      </c>
      <c r="AD3535" s="1032"/>
      <c r="AE3535" s="1032"/>
      <c r="AF3535" s="347"/>
      <c r="AG3535" s="347"/>
      <c r="AH3535" s="262" t="s">
        <v>6476</v>
      </c>
      <c r="AI3535" s="347"/>
      <c r="AJ3535" s="347"/>
      <c r="AK3535" s="347"/>
      <c r="AL3535" s="347"/>
      <c r="AM3535" s="347"/>
      <c r="AN3535" s="347"/>
      <c r="AO3535" s="347"/>
      <c r="AP3535" s="347"/>
      <c r="AR3535" s="977" t="str">
        <f t="shared" ca="1" si="279"/>
        <v>0 ปี</v>
      </c>
      <c r="AS3535" s="977" t="str">
        <f t="shared" ca="1" si="280"/>
        <v>2 เดือน</v>
      </c>
      <c r="AT3535" s="978" t="str">
        <f t="shared" ca="1" si="281"/>
        <v>7 วัน</v>
      </c>
      <c r="AU3535" s="245"/>
      <c r="AV3535" s="979" t="str">
        <f t="shared" ca="1" si="282"/>
        <v>0 ปี2 เดือน7 วัน</v>
      </c>
    </row>
    <row r="3536" spans="1:48" s="809" customFormat="1" ht="175.2" customHeight="1">
      <c r="A3536" s="867"/>
      <c r="B3536" s="958">
        <v>243797</v>
      </c>
      <c r="C3536" s="1023">
        <f t="shared" ref="C3536:C3554" si="283" xml:space="preserve"> EDATE(B3536,-543*12)</f>
        <v>45471</v>
      </c>
      <c r="D3536" s="262">
        <v>8</v>
      </c>
      <c r="E3536" s="261" t="s">
        <v>6404</v>
      </c>
      <c r="F3536" s="1024" t="s">
        <v>6397</v>
      </c>
      <c r="G3536" s="1025">
        <v>71677</v>
      </c>
      <c r="H3536" s="1026"/>
      <c r="I3536" s="1026" t="s">
        <v>54</v>
      </c>
      <c r="J3536" s="1026" t="s">
        <v>69</v>
      </c>
      <c r="K3536" s="1026" t="s">
        <v>70</v>
      </c>
      <c r="L3536" s="1026"/>
      <c r="M3536" s="1024" t="s">
        <v>84</v>
      </c>
      <c r="N3536" s="1026" t="s">
        <v>3580</v>
      </c>
      <c r="O3536" s="1026" t="s">
        <v>1489</v>
      </c>
      <c r="P3536" s="1026" t="s">
        <v>73</v>
      </c>
      <c r="Q3536" s="1026"/>
      <c r="R3536" s="1026"/>
      <c r="S3536" s="1026"/>
      <c r="T3536" s="1026"/>
      <c r="U3536" s="347"/>
      <c r="V3536" s="347"/>
      <c r="W3536" s="347"/>
      <c r="X3536" s="347"/>
      <c r="Y3536" s="347"/>
      <c r="Z3536" s="347"/>
      <c r="AA3536" s="347"/>
      <c r="AB3536" s="347"/>
      <c r="AC3536" s="1031" t="s">
        <v>184</v>
      </c>
      <c r="AD3536" s="1032"/>
      <c r="AE3536" s="1024" t="s">
        <v>6474</v>
      </c>
      <c r="AF3536" s="347"/>
      <c r="AG3536" s="347"/>
      <c r="AH3536" s="262" t="s">
        <v>6476</v>
      </c>
      <c r="AI3536" s="347"/>
      <c r="AJ3536" s="347"/>
      <c r="AK3536" s="347"/>
      <c r="AL3536" s="347"/>
      <c r="AM3536" s="347"/>
      <c r="AN3536" s="347"/>
      <c r="AO3536" s="347"/>
      <c r="AP3536" s="347"/>
      <c r="AR3536" s="977" t="str">
        <f t="shared" ca="1" si="279"/>
        <v>0 ปี</v>
      </c>
      <c r="AS3536" s="977" t="str">
        <f t="shared" ca="1" si="280"/>
        <v>2 เดือน</v>
      </c>
      <c r="AT3536" s="978" t="str">
        <f t="shared" ca="1" si="281"/>
        <v>7 วัน</v>
      </c>
      <c r="AU3536" s="245"/>
      <c r="AV3536" s="979" t="str">
        <f t="shared" ca="1" si="282"/>
        <v>0 ปี2 เดือน7 วัน</v>
      </c>
    </row>
    <row r="3537" spans="1:48" s="809" customFormat="1" ht="175.2" customHeight="1">
      <c r="A3537" s="867"/>
      <c r="B3537" s="958">
        <v>243797</v>
      </c>
      <c r="C3537" s="1023">
        <f t="shared" si="283"/>
        <v>45471</v>
      </c>
      <c r="D3537" s="262">
        <v>8</v>
      </c>
      <c r="E3537" s="261" t="s">
        <v>6404</v>
      </c>
      <c r="F3537" s="1024" t="s">
        <v>6397</v>
      </c>
      <c r="G3537" s="1025">
        <v>65075</v>
      </c>
      <c r="H3537" s="1026"/>
      <c r="I3537" s="1026" t="s">
        <v>60</v>
      </c>
      <c r="J3537" s="1026" t="s">
        <v>67</v>
      </c>
      <c r="K3537" s="1026" t="s">
        <v>61</v>
      </c>
      <c r="L3537" s="1026"/>
      <c r="M3537" s="1024" t="s">
        <v>84</v>
      </c>
      <c r="N3537" s="1026" t="s">
        <v>3063</v>
      </c>
      <c r="O3537" s="1026" t="s">
        <v>79</v>
      </c>
      <c r="P3537" s="1026" t="s">
        <v>527</v>
      </c>
      <c r="Q3537" s="1026"/>
      <c r="R3537" s="1026"/>
      <c r="S3537" s="1026"/>
      <c r="T3537" s="1026"/>
      <c r="U3537" s="347"/>
      <c r="V3537" s="347"/>
      <c r="W3537" s="347"/>
      <c r="X3537" s="347"/>
      <c r="Y3537" s="347"/>
      <c r="Z3537" s="347"/>
      <c r="AA3537" s="347"/>
      <c r="AB3537" s="347"/>
      <c r="AC3537" s="1031" t="s">
        <v>184</v>
      </c>
      <c r="AD3537" s="1032"/>
      <c r="AE3537" s="1032"/>
      <c r="AF3537" s="347"/>
      <c r="AG3537" s="347"/>
      <c r="AH3537" s="262" t="s">
        <v>6476</v>
      </c>
      <c r="AI3537" s="347"/>
      <c r="AJ3537" s="347"/>
      <c r="AK3537" s="347"/>
      <c r="AL3537" s="347"/>
      <c r="AM3537" s="347"/>
      <c r="AN3537" s="347"/>
      <c r="AO3537" s="347"/>
      <c r="AP3537" s="347"/>
      <c r="AR3537" s="977" t="str">
        <f t="shared" ca="1" si="279"/>
        <v>0 ปี</v>
      </c>
      <c r="AS3537" s="977" t="str">
        <f t="shared" ca="1" si="280"/>
        <v>2 เดือน</v>
      </c>
      <c r="AT3537" s="978" t="str">
        <f t="shared" ca="1" si="281"/>
        <v>7 วัน</v>
      </c>
      <c r="AU3537" s="245"/>
      <c r="AV3537" s="979" t="str">
        <f t="shared" ca="1" si="282"/>
        <v>0 ปี2 เดือน7 วัน</v>
      </c>
    </row>
    <row r="3538" spans="1:48" s="809" customFormat="1" ht="175.2" customHeight="1">
      <c r="A3538" s="867"/>
      <c r="B3538" s="958">
        <v>243797</v>
      </c>
      <c r="C3538" s="1023">
        <f t="shared" si="283"/>
        <v>45471</v>
      </c>
      <c r="D3538" s="262">
        <v>8</v>
      </c>
      <c r="E3538" s="261" t="s">
        <v>6404</v>
      </c>
      <c r="F3538" s="1024" t="s">
        <v>6398</v>
      </c>
      <c r="G3538" s="1025">
        <v>63731</v>
      </c>
      <c r="H3538" s="1026" t="s">
        <v>580</v>
      </c>
      <c r="I3538" s="1026" t="s">
        <v>54</v>
      </c>
      <c r="J3538" s="1026" t="s">
        <v>69</v>
      </c>
      <c r="K3538" s="1026" t="s">
        <v>56</v>
      </c>
      <c r="L3538" s="1026"/>
      <c r="M3538" s="1024" t="s">
        <v>84</v>
      </c>
      <c r="N3538" s="1026" t="s">
        <v>4351</v>
      </c>
      <c r="O3538" s="1026" t="s">
        <v>582</v>
      </c>
      <c r="P3538" s="1026" t="s">
        <v>58</v>
      </c>
      <c r="Q3538" s="1026"/>
      <c r="R3538" s="1026"/>
      <c r="S3538" s="1026"/>
      <c r="T3538" s="1026" t="s">
        <v>6467</v>
      </c>
      <c r="U3538" s="347"/>
      <c r="V3538" s="347"/>
      <c r="W3538" s="347"/>
      <c r="X3538" s="347"/>
      <c r="Y3538" s="347"/>
      <c r="Z3538" s="347"/>
      <c r="AA3538" s="347"/>
      <c r="AB3538" s="347"/>
      <c r="AC3538" s="1031" t="s">
        <v>184</v>
      </c>
      <c r="AD3538" s="1032"/>
      <c r="AE3538" s="1024" t="s">
        <v>6474</v>
      </c>
      <c r="AF3538" s="347"/>
      <c r="AG3538" s="347"/>
      <c r="AH3538" s="262" t="s">
        <v>6476</v>
      </c>
      <c r="AI3538" s="347"/>
      <c r="AJ3538" s="347"/>
      <c r="AK3538" s="347"/>
      <c r="AL3538" s="347"/>
      <c r="AM3538" s="347"/>
      <c r="AN3538" s="347"/>
      <c r="AO3538" s="347"/>
      <c r="AP3538" s="347"/>
      <c r="AR3538" s="977" t="str">
        <f t="shared" ca="1" si="279"/>
        <v>0 ปี</v>
      </c>
      <c r="AS3538" s="977" t="str">
        <f t="shared" ca="1" si="280"/>
        <v>2 เดือน</v>
      </c>
      <c r="AT3538" s="978" t="str">
        <f t="shared" ca="1" si="281"/>
        <v>7 วัน</v>
      </c>
      <c r="AU3538" s="245"/>
      <c r="AV3538" s="979" t="str">
        <f t="shared" ca="1" si="282"/>
        <v>0 ปี2 เดือน7 วัน</v>
      </c>
    </row>
    <row r="3539" spans="1:48" s="809" customFormat="1" ht="175.2" customHeight="1">
      <c r="A3539" s="867"/>
      <c r="B3539" s="958">
        <v>243797</v>
      </c>
      <c r="C3539" s="1023">
        <f t="shared" si="283"/>
        <v>45471</v>
      </c>
      <c r="D3539" s="262">
        <v>8</v>
      </c>
      <c r="E3539" s="261" t="s">
        <v>6404</v>
      </c>
      <c r="F3539" s="1024" t="s">
        <v>6398</v>
      </c>
      <c r="G3539" s="1025">
        <v>63893</v>
      </c>
      <c r="H3539" s="1026" t="s">
        <v>580</v>
      </c>
      <c r="I3539" s="1026" t="s">
        <v>54</v>
      </c>
      <c r="J3539" s="1026" t="s">
        <v>69</v>
      </c>
      <c r="K3539" s="1026" t="s">
        <v>56</v>
      </c>
      <c r="L3539" s="1026"/>
      <c r="M3539" s="1024" t="s">
        <v>84</v>
      </c>
      <c r="N3539" s="1026" t="s">
        <v>6468</v>
      </c>
      <c r="O3539" s="1026" t="s">
        <v>582</v>
      </c>
      <c r="P3539" s="1026" t="s">
        <v>58</v>
      </c>
      <c r="Q3539" s="1026"/>
      <c r="R3539" s="1026"/>
      <c r="S3539" s="1026"/>
      <c r="T3539" s="1026" t="s">
        <v>6467</v>
      </c>
      <c r="U3539" s="347"/>
      <c r="V3539" s="347"/>
      <c r="W3539" s="347"/>
      <c r="X3539" s="347"/>
      <c r="Y3539" s="347"/>
      <c r="Z3539" s="347"/>
      <c r="AA3539" s="347"/>
      <c r="AB3539" s="347"/>
      <c r="AC3539" s="1031" t="s">
        <v>184</v>
      </c>
      <c r="AD3539" s="1032"/>
      <c r="AE3539" s="1024" t="s">
        <v>6474</v>
      </c>
      <c r="AF3539" s="347"/>
      <c r="AG3539" s="347"/>
      <c r="AH3539" s="262" t="s">
        <v>6476</v>
      </c>
      <c r="AI3539" s="347"/>
      <c r="AJ3539" s="347"/>
      <c r="AK3539" s="347"/>
      <c r="AL3539" s="347"/>
      <c r="AM3539" s="347"/>
      <c r="AN3539" s="347"/>
      <c r="AO3539" s="347"/>
      <c r="AP3539" s="347"/>
      <c r="AR3539" s="977" t="str">
        <f t="shared" ca="1" si="279"/>
        <v>0 ปี</v>
      </c>
      <c r="AS3539" s="977" t="str">
        <f t="shared" ca="1" si="280"/>
        <v>2 เดือน</v>
      </c>
      <c r="AT3539" s="978" t="str">
        <f t="shared" ca="1" si="281"/>
        <v>7 วัน</v>
      </c>
      <c r="AU3539" s="245"/>
      <c r="AV3539" s="979" t="str">
        <f t="shared" ca="1" si="282"/>
        <v>0 ปี2 เดือน7 วัน</v>
      </c>
    </row>
    <row r="3540" spans="1:48" s="809" customFormat="1" ht="175.2" customHeight="1">
      <c r="A3540" s="867"/>
      <c r="B3540" s="958">
        <v>243797</v>
      </c>
      <c r="C3540" s="1023">
        <f t="shared" si="283"/>
        <v>45471</v>
      </c>
      <c r="D3540" s="262">
        <v>8</v>
      </c>
      <c r="E3540" s="261" t="s">
        <v>6404</v>
      </c>
      <c r="F3540" s="1024" t="s">
        <v>6398</v>
      </c>
      <c r="G3540" s="1025">
        <v>63988</v>
      </c>
      <c r="H3540" s="1026" t="s">
        <v>580</v>
      </c>
      <c r="I3540" s="1026" t="s">
        <v>54</v>
      </c>
      <c r="J3540" s="1026" t="s">
        <v>69</v>
      </c>
      <c r="K3540" s="1026" t="s">
        <v>56</v>
      </c>
      <c r="L3540" s="1026"/>
      <c r="M3540" s="1024" t="s">
        <v>84</v>
      </c>
      <c r="N3540" s="1026" t="s">
        <v>6469</v>
      </c>
      <c r="O3540" s="1026" t="s">
        <v>582</v>
      </c>
      <c r="P3540" s="1026" t="s">
        <v>58</v>
      </c>
      <c r="Q3540" s="1026"/>
      <c r="R3540" s="1026"/>
      <c r="S3540" s="1026"/>
      <c r="T3540" s="1026" t="s">
        <v>6467</v>
      </c>
      <c r="U3540" s="347"/>
      <c r="V3540" s="347"/>
      <c r="W3540" s="347"/>
      <c r="X3540" s="347"/>
      <c r="Y3540" s="347"/>
      <c r="Z3540" s="347"/>
      <c r="AA3540" s="347"/>
      <c r="AB3540" s="347"/>
      <c r="AC3540" s="1031" t="s">
        <v>184</v>
      </c>
      <c r="AD3540" s="1032"/>
      <c r="AE3540" s="1024" t="s">
        <v>6474</v>
      </c>
      <c r="AF3540" s="347"/>
      <c r="AG3540" s="347"/>
      <c r="AH3540" s="262" t="s">
        <v>6476</v>
      </c>
      <c r="AI3540" s="347"/>
      <c r="AJ3540" s="347"/>
      <c r="AK3540" s="347"/>
      <c r="AL3540" s="347"/>
      <c r="AM3540" s="347"/>
      <c r="AN3540" s="347"/>
      <c r="AO3540" s="347"/>
      <c r="AP3540" s="347"/>
      <c r="AR3540" s="977" t="str">
        <f t="shared" ca="1" si="279"/>
        <v>0 ปี</v>
      </c>
      <c r="AS3540" s="977" t="str">
        <f t="shared" ca="1" si="280"/>
        <v>2 เดือน</v>
      </c>
      <c r="AT3540" s="978" t="str">
        <f t="shared" ca="1" si="281"/>
        <v>7 วัน</v>
      </c>
      <c r="AU3540" s="245"/>
      <c r="AV3540" s="979" t="str">
        <f t="shared" ca="1" si="282"/>
        <v>0 ปี2 เดือน7 วัน</v>
      </c>
    </row>
    <row r="3541" spans="1:48" s="809" customFormat="1" ht="175.2" customHeight="1">
      <c r="A3541" s="867"/>
      <c r="B3541" s="958">
        <v>243797</v>
      </c>
      <c r="C3541" s="1023">
        <f t="shared" si="283"/>
        <v>45471</v>
      </c>
      <c r="D3541" s="262">
        <v>8</v>
      </c>
      <c r="E3541" s="261" t="s">
        <v>6404</v>
      </c>
      <c r="F3541" s="1024" t="s">
        <v>6399</v>
      </c>
      <c r="G3541" s="1025">
        <v>64406</v>
      </c>
      <c r="H3541" s="1026" t="s">
        <v>580</v>
      </c>
      <c r="I3541" s="1026" t="s">
        <v>54</v>
      </c>
      <c r="J3541" s="1026" t="s">
        <v>69</v>
      </c>
      <c r="K3541" s="1026" t="s">
        <v>56</v>
      </c>
      <c r="L3541" s="1026"/>
      <c r="M3541" s="1024" t="s">
        <v>84</v>
      </c>
      <c r="N3541" s="1026" t="s">
        <v>3328</v>
      </c>
      <c r="O3541" s="1026" t="s">
        <v>582</v>
      </c>
      <c r="P3541" s="1026" t="s">
        <v>58</v>
      </c>
      <c r="Q3541" s="1026"/>
      <c r="R3541" s="1026"/>
      <c r="S3541" s="1026"/>
      <c r="T3541" s="1026" t="s">
        <v>6467</v>
      </c>
      <c r="U3541" s="347"/>
      <c r="V3541" s="347"/>
      <c r="W3541" s="347"/>
      <c r="X3541" s="347"/>
      <c r="Y3541" s="347"/>
      <c r="Z3541" s="347"/>
      <c r="AA3541" s="347"/>
      <c r="AB3541" s="347"/>
      <c r="AC3541" s="1031" t="s">
        <v>184</v>
      </c>
      <c r="AD3541" s="1032"/>
      <c r="AE3541" s="1024" t="s">
        <v>6474</v>
      </c>
      <c r="AF3541" s="347"/>
      <c r="AG3541" s="347"/>
      <c r="AH3541" s="262" t="s">
        <v>6476</v>
      </c>
      <c r="AI3541" s="347"/>
      <c r="AJ3541" s="347"/>
      <c r="AK3541" s="347"/>
      <c r="AL3541" s="347"/>
      <c r="AM3541" s="347"/>
      <c r="AN3541" s="347"/>
      <c r="AO3541" s="347"/>
      <c r="AP3541" s="347"/>
      <c r="AR3541" s="977" t="str">
        <f t="shared" ca="1" si="279"/>
        <v>0 ปี</v>
      </c>
      <c r="AS3541" s="977" t="str">
        <f t="shared" ca="1" si="280"/>
        <v>2 เดือน</v>
      </c>
      <c r="AT3541" s="978" t="str">
        <f t="shared" ca="1" si="281"/>
        <v>7 วัน</v>
      </c>
      <c r="AU3541" s="245"/>
      <c r="AV3541" s="979" t="str">
        <f t="shared" ca="1" si="282"/>
        <v>0 ปี2 เดือน7 วัน</v>
      </c>
    </row>
    <row r="3542" spans="1:48" s="809" customFormat="1" ht="175.2" customHeight="1">
      <c r="A3542" s="867"/>
      <c r="B3542" s="958">
        <v>243797</v>
      </c>
      <c r="C3542" s="1023">
        <f t="shared" si="283"/>
        <v>45471</v>
      </c>
      <c r="D3542" s="262">
        <v>8</v>
      </c>
      <c r="E3542" s="261" t="s">
        <v>6404</v>
      </c>
      <c r="F3542" s="1024" t="s">
        <v>6400</v>
      </c>
      <c r="G3542" s="1025">
        <v>63861</v>
      </c>
      <c r="H3542" s="1026"/>
      <c r="I3542" s="1026" t="s">
        <v>54</v>
      </c>
      <c r="J3542" s="1026" t="s">
        <v>69</v>
      </c>
      <c r="K3542" s="1026" t="s">
        <v>70</v>
      </c>
      <c r="L3542" s="1026"/>
      <c r="M3542" s="1026" t="s">
        <v>84</v>
      </c>
      <c r="N3542" s="1026" t="s">
        <v>4639</v>
      </c>
      <c r="O3542" s="1026" t="s">
        <v>127</v>
      </c>
      <c r="P3542" s="1026" t="s">
        <v>72</v>
      </c>
      <c r="Q3542" s="1026"/>
      <c r="R3542" s="1026"/>
      <c r="S3542" s="1026"/>
      <c r="T3542" s="1026"/>
      <c r="U3542" s="347"/>
      <c r="V3542" s="347"/>
      <c r="W3542" s="347"/>
      <c r="X3542" s="347"/>
      <c r="Y3542" s="347"/>
      <c r="Z3542" s="347"/>
      <c r="AA3542" s="347"/>
      <c r="AB3542" s="347"/>
      <c r="AC3542" s="1031" t="s">
        <v>184</v>
      </c>
      <c r="AD3542" s="1032"/>
      <c r="AE3542" s="1032"/>
      <c r="AF3542" s="347"/>
      <c r="AG3542" s="347"/>
      <c r="AH3542" s="262" t="s">
        <v>6476</v>
      </c>
      <c r="AI3542" s="347"/>
      <c r="AJ3542" s="347"/>
      <c r="AK3542" s="347"/>
      <c r="AL3542" s="347"/>
      <c r="AM3542" s="347"/>
      <c r="AN3542" s="347"/>
      <c r="AO3542" s="347"/>
      <c r="AP3542" s="347"/>
      <c r="AR3542" s="977" t="str">
        <f t="shared" ca="1" si="279"/>
        <v>0 ปี</v>
      </c>
      <c r="AS3542" s="977" t="str">
        <f t="shared" ca="1" si="280"/>
        <v>2 เดือน</v>
      </c>
      <c r="AT3542" s="978" t="str">
        <f t="shared" ca="1" si="281"/>
        <v>7 วัน</v>
      </c>
      <c r="AU3542" s="245"/>
      <c r="AV3542" s="979" t="str">
        <f t="shared" ca="1" si="282"/>
        <v>0 ปี2 เดือน7 วัน</v>
      </c>
    </row>
    <row r="3543" spans="1:48" s="809" customFormat="1" ht="175.2" customHeight="1">
      <c r="A3543" s="867"/>
      <c r="B3543" s="958">
        <v>243797</v>
      </c>
      <c r="C3543" s="1023">
        <f t="shared" si="283"/>
        <v>45471</v>
      </c>
      <c r="D3543" s="262">
        <v>8</v>
      </c>
      <c r="E3543" s="261" t="s">
        <v>6404</v>
      </c>
      <c r="F3543" s="1024" t="s">
        <v>6400</v>
      </c>
      <c r="G3543" s="1025">
        <v>64117</v>
      </c>
      <c r="H3543" s="1026"/>
      <c r="I3543" s="1026" t="s">
        <v>54</v>
      </c>
      <c r="J3543" s="1026" t="s">
        <v>69</v>
      </c>
      <c r="K3543" s="1026" t="s">
        <v>70</v>
      </c>
      <c r="L3543" s="1026"/>
      <c r="M3543" s="1026" t="s">
        <v>84</v>
      </c>
      <c r="N3543" s="1026" t="s">
        <v>346</v>
      </c>
      <c r="O3543" s="1026" t="s">
        <v>127</v>
      </c>
      <c r="P3543" s="1026" t="s">
        <v>72</v>
      </c>
      <c r="Q3543" s="1026"/>
      <c r="R3543" s="1026"/>
      <c r="S3543" s="1026"/>
      <c r="T3543" s="1026"/>
      <c r="U3543" s="347"/>
      <c r="V3543" s="347"/>
      <c r="W3543" s="347"/>
      <c r="X3543" s="347"/>
      <c r="Y3543" s="347"/>
      <c r="Z3543" s="347"/>
      <c r="AA3543" s="347"/>
      <c r="AB3543" s="347"/>
      <c r="AC3543" s="1031" t="s">
        <v>184</v>
      </c>
      <c r="AD3543" s="1032"/>
      <c r="AE3543" s="1032"/>
      <c r="AF3543" s="347"/>
      <c r="AG3543" s="347"/>
      <c r="AH3543" s="262" t="s">
        <v>6476</v>
      </c>
      <c r="AI3543" s="347"/>
      <c r="AJ3543" s="347"/>
      <c r="AK3543" s="347"/>
      <c r="AL3543" s="347"/>
      <c r="AM3543" s="347"/>
      <c r="AN3543" s="347"/>
      <c r="AO3543" s="347"/>
      <c r="AP3543" s="347"/>
      <c r="AR3543" s="977" t="str">
        <f t="shared" ca="1" si="279"/>
        <v>0 ปี</v>
      </c>
      <c r="AS3543" s="977" t="str">
        <f t="shared" ca="1" si="280"/>
        <v>2 เดือน</v>
      </c>
      <c r="AT3543" s="978" t="str">
        <f t="shared" ca="1" si="281"/>
        <v>7 วัน</v>
      </c>
      <c r="AU3543" s="245"/>
      <c r="AV3543" s="979" t="str">
        <f t="shared" ca="1" si="282"/>
        <v>0 ปี2 เดือน7 วัน</v>
      </c>
    </row>
    <row r="3544" spans="1:48" s="809" customFormat="1" ht="175.2" customHeight="1">
      <c r="A3544" s="867"/>
      <c r="B3544" s="958">
        <v>243797</v>
      </c>
      <c r="C3544" s="1023">
        <f t="shared" si="283"/>
        <v>45471</v>
      </c>
      <c r="D3544" s="262">
        <v>8</v>
      </c>
      <c r="E3544" s="261" t="s">
        <v>6404</v>
      </c>
      <c r="F3544" s="1024" t="s">
        <v>6400</v>
      </c>
      <c r="G3544" s="1025">
        <v>63801</v>
      </c>
      <c r="H3544" s="1026"/>
      <c r="I3544" s="1026" t="s">
        <v>54</v>
      </c>
      <c r="J3544" s="1026" t="s">
        <v>69</v>
      </c>
      <c r="K3544" s="1026" t="s">
        <v>70</v>
      </c>
      <c r="L3544" s="1026"/>
      <c r="M3544" s="1026" t="s">
        <v>84</v>
      </c>
      <c r="N3544" s="1026" t="s">
        <v>4352</v>
      </c>
      <c r="O3544" s="1026" t="s">
        <v>79</v>
      </c>
      <c r="P3544" s="1026" t="s">
        <v>72</v>
      </c>
      <c r="Q3544" s="1026"/>
      <c r="R3544" s="1026"/>
      <c r="S3544" s="1026"/>
      <c r="T3544" s="1026"/>
      <c r="U3544" s="347"/>
      <c r="V3544" s="347"/>
      <c r="W3544" s="347"/>
      <c r="X3544" s="347"/>
      <c r="Y3544" s="347"/>
      <c r="Z3544" s="347"/>
      <c r="AA3544" s="347"/>
      <c r="AB3544" s="347"/>
      <c r="AC3544" s="1031" t="s">
        <v>184</v>
      </c>
      <c r="AD3544" s="1032"/>
      <c r="AE3544" s="1032"/>
      <c r="AF3544" s="347"/>
      <c r="AG3544" s="347"/>
      <c r="AH3544" s="262" t="s">
        <v>6476</v>
      </c>
      <c r="AI3544" s="347"/>
      <c r="AJ3544" s="347"/>
      <c r="AK3544" s="347"/>
      <c r="AL3544" s="347"/>
      <c r="AM3544" s="347"/>
      <c r="AN3544" s="347"/>
      <c r="AO3544" s="347"/>
      <c r="AP3544" s="347"/>
      <c r="AR3544" s="977" t="str">
        <f t="shared" ca="1" si="279"/>
        <v>0 ปี</v>
      </c>
      <c r="AS3544" s="977" t="str">
        <f t="shared" ca="1" si="280"/>
        <v>2 เดือน</v>
      </c>
      <c r="AT3544" s="978" t="str">
        <f t="shared" ca="1" si="281"/>
        <v>7 วัน</v>
      </c>
      <c r="AU3544" s="245"/>
      <c r="AV3544" s="979" t="str">
        <f t="shared" ca="1" si="282"/>
        <v>0 ปี2 เดือน7 วัน</v>
      </c>
    </row>
    <row r="3545" spans="1:48" s="809" customFormat="1" ht="175.2" customHeight="1">
      <c r="A3545" s="867"/>
      <c r="B3545" s="958">
        <v>243797</v>
      </c>
      <c r="C3545" s="1023">
        <f t="shared" si="283"/>
        <v>45471</v>
      </c>
      <c r="D3545" s="262">
        <v>8</v>
      </c>
      <c r="E3545" s="261" t="s">
        <v>6404</v>
      </c>
      <c r="F3545" s="1024" t="s">
        <v>6400</v>
      </c>
      <c r="G3545" s="1025">
        <v>17376</v>
      </c>
      <c r="H3545" s="1026"/>
      <c r="I3545" s="1026" t="s">
        <v>54</v>
      </c>
      <c r="J3545" s="1026" t="s">
        <v>69</v>
      </c>
      <c r="K3545" s="1026" t="s">
        <v>70</v>
      </c>
      <c r="L3545" s="1026"/>
      <c r="M3545" s="1026" t="s">
        <v>84</v>
      </c>
      <c r="N3545" s="1026" t="s">
        <v>2142</v>
      </c>
      <c r="O3545" s="1026" t="s">
        <v>78</v>
      </c>
      <c r="P3545" s="1026" t="s">
        <v>72</v>
      </c>
      <c r="Q3545" s="1026"/>
      <c r="R3545" s="1026"/>
      <c r="S3545" s="1026"/>
      <c r="T3545" s="1026"/>
      <c r="U3545" s="347"/>
      <c r="V3545" s="347"/>
      <c r="W3545" s="347"/>
      <c r="X3545" s="347"/>
      <c r="Y3545" s="347"/>
      <c r="Z3545" s="347"/>
      <c r="AA3545" s="347"/>
      <c r="AB3545" s="347"/>
      <c r="AC3545" s="1031" t="s">
        <v>184</v>
      </c>
      <c r="AD3545" s="1032"/>
      <c r="AE3545" s="1032"/>
      <c r="AF3545" s="347"/>
      <c r="AG3545" s="347"/>
      <c r="AH3545" s="262" t="s">
        <v>6476</v>
      </c>
      <c r="AI3545" s="347"/>
      <c r="AJ3545" s="347"/>
      <c r="AK3545" s="347"/>
      <c r="AL3545" s="347"/>
      <c r="AM3545" s="347"/>
      <c r="AN3545" s="347"/>
      <c r="AO3545" s="347"/>
      <c r="AP3545" s="347"/>
      <c r="AR3545" s="977" t="str">
        <f t="shared" ca="1" si="279"/>
        <v>0 ปี</v>
      </c>
      <c r="AS3545" s="977" t="str">
        <f t="shared" ca="1" si="280"/>
        <v>2 เดือน</v>
      </c>
      <c r="AT3545" s="978" t="str">
        <f t="shared" ca="1" si="281"/>
        <v>7 วัน</v>
      </c>
      <c r="AU3545" s="245"/>
      <c r="AV3545" s="979" t="str">
        <f t="shared" ca="1" si="282"/>
        <v>0 ปี2 เดือน7 วัน</v>
      </c>
    </row>
    <row r="3546" spans="1:48" s="809" customFormat="1" ht="175.2" customHeight="1">
      <c r="A3546" s="867"/>
      <c r="B3546" s="958">
        <v>243797</v>
      </c>
      <c r="C3546" s="1023">
        <f t="shared" si="283"/>
        <v>45471</v>
      </c>
      <c r="D3546" s="262">
        <v>8</v>
      </c>
      <c r="E3546" s="261" t="s">
        <v>6404</v>
      </c>
      <c r="F3546" s="1024" t="s">
        <v>6400</v>
      </c>
      <c r="G3546" s="1025">
        <v>63467</v>
      </c>
      <c r="H3546" s="1026"/>
      <c r="I3546" s="1026" t="s">
        <v>54</v>
      </c>
      <c r="J3546" s="1026" t="s">
        <v>69</v>
      </c>
      <c r="K3546" s="1026" t="s">
        <v>70</v>
      </c>
      <c r="L3546" s="1026"/>
      <c r="M3546" s="1026" t="s">
        <v>84</v>
      </c>
      <c r="N3546" s="1026" t="s">
        <v>5039</v>
      </c>
      <c r="O3546" s="1026" t="s">
        <v>156</v>
      </c>
      <c r="P3546" s="1026" t="s">
        <v>72</v>
      </c>
      <c r="Q3546" s="1026"/>
      <c r="R3546" s="1026"/>
      <c r="S3546" s="1026"/>
      <c r="T3546" s="1026"/>
      <c r="U3546" s="347"/>
      <c r="V3546" s="347"/>
      <c r="W3546" s="347"/>
      <c r="X3546" s="347"/>
      <c r="Y3546" s="347"/>
      <c r="Z3546" s="347"/>
      <c r="AA3546" s="347"/>
      <c r="AB3546" s="347"/>
      <c r="AC3546" s="1031" t="s">
        <v>184</v>
      </c>
      <c r="AD3546" s="1032"/>
      <c r="AE3546" s="1032"/>
      <c r="AF3546" s="347"/>
      <c r="AG3546" s="347"/>
      <c r="AH3546" s="262" t="s">
        <v>6476</v>
      </c>
      <c r="AI3546" s="347"/>
      <c r="AJ3546" s="347"/>
      <c r="AK3546" s="347"/>
      <c r="AL3546" s="347"/>
      <c r="AM3546" s="347"/>
      <c r="AN3546" s="347"/>
      <c r="AO3546" s="347"/>
      <c r="AP3546" s="347"/>
      <c r="AR3546" s="977" t="str">
        <f t="shared" ca="1" si="279"/>
        <v>0 ปี</v>
      </c>
      <c r="AS3546" s="977" t="str">
        <f t="shared" ca="1" si="280"/>
        <v>2 เดือน</v>
      </c>
      <c r="AT3546" s="978" t="str">
        <f t="shared" ca="1" si="281"/>
        <v>7 วัน</v>
      </c>
      <c r="AU3546" s="245"/>
      <c r="AV3546" s="979" t="str">
        <f t="shared" ca="1" si="282"/>
        <v>0 ปี2 เดือน7 วัน</v>
      </c>
    </row>
    <row r="3547" spans="1:48" s="809" customFormat="1" ht="175.2" customHeight="1">
      <c r="A3547" s="867"/>
      <c r="B3547" s="958">
        <v>243797</v>
      </c>
      <c r="C3547" s="1023">
        <f t="shared" si="283"/>
        <v>45471</v>
      </c>
      <c r="D3547" s="262">
        <v>8</v>
      </c>
      <c r="E3547" s="261" t="s">
        <v>6404</v>
      </c>
      <c r="F3547" s="1024" t="s">
        <v>6400</v>
      </c>
      <c r="G3547" s="1025">
        <v>64411</v>
      </c>
      <c r="H3547" s="1026"/>
      <c r="I3547" s="1026" t="s">
        <v>54</v>
      </c>
      <c r="J3547" s="1026" t="s">
        <v>69</v>
      </c>
      <c r="K3547" s="1026" t="s">
        <v>70</v>
      </c>
      <c r="L3547" s="1026"/>
      <c r="M3547" s="1026" t="s">
        <v>84</v>
      </c>
      <c r="N3547" s="1026" t="s">
        <v>6470</v>
      </c>
      <c r="O3547" s="1026" t="s">
        <v>76</v>
      </c>
      <c r="P3547" s="1026" t="s">
        <v>72</v>
      </c>
      <c r="Q3547" s="1026"/>
      <c r="R3547" s="1026"/>
      <c r="S3547" s="1026"/>
      <c r="T3547" s="1026"/>
      <c r="U3547" s="347"/>
      <c r="V3547" s="347"/>
      <c r="W3547" s="347"/>
      <c r="X3547" s="347"/>
      <c r="Y3547" s="347"/>
      <c r="Z3547" s="347"/>
      <c r="AA3547" s="347"/>
      <c r="AB3547" s="347"/>
      <c r="AC3547" s="1031" t="s">
        <v>184</v>
      </c>
      <c r="AD3547" s="1032"/>
      <c r="AE3547" s="1032"/>
      <c r="AF3547" s="347"/>
      <c r="AG3547" s="347"/>
      <c r="AH3547" s="262" t="s">
        <v>6476</v>
      </c>
      <c r="AI3547" s="347"/>
      <c r="AJ3547" s="347"/>
      <c r="AK3547" s="347"/>
      <c r="AL3547" s="347"/>
      <c r="AM3547" s="347"/>
      <c r="AN3547" s="347"/>
      <c r="AO3547" s="347"/>
      <c r="AP3547" s="347"/>
      <c r="AR3547" s="977" t="str">
        <f t="shared" ca="1" si="279"/>
        <v>0 ปี</v>
      </c>
      <c r="AS3547" s="977" t="str">
        <f t="shared" ca="1" si="280"/>
        <v>2 เดือน</v>
      </c>
      <c r="AT3547" s="978" t="str">
        <f t="shared" ca="1" si="281"/>
        <v>7 วัน</v>
      </c>
      <c r="AU3547" s="245"/>
      <c r="AV3547" s="979" t="str">
        <f t="shared" ca="1" si="282"/>
        <v>0 ปี2 เดือน7 วัน</v>
      </c>
    </row>
    <row r="3548" spans="1:48" s="809" customFormat="1" ht="175.2" customHeight="1">
      <c r="A3548" s="867"/>
      <c r="B3548" s="958">
        <v>243797</v>
      </c>
      <c r="C3548" s="1023">
        <f t="shared" si="283"/>
        <v>45471</v>
      </c>
      <c r="D3548" s="262">
        <v>8</v>
      </c>
      <c r="E3548" s="261" t="s">
        <v>6404</v>
      </c>
      <c r="F3548" s="1024" t="s">
        <v>6400</v>
      </c>
      <c r="G3548" s="1025">
        <v>63483</v>
      </c>
      <c r="H3548" s="1026"/>
      <c r="I3548" s="1026" t="s">
        <v>54</v>
      </c>
      <c r="J3548" s="1026" t="s">
        <v>69</v>
      </c>
      <c r="K3548" s="1026" t="s">
        <v>70</v>
      </c>
      <c r="L3548" s="1026"/>
      <c r="M3548" s="1026" t="s">
        <v>84</v>
      </c>
      <c r="N3548" s="1026" t="s">
        <v>6471</v>
      </c>
      <c r="O3548" s="1026" t="s">
        <v>76</v>
      </c>
      <c r="P3548" s="1026" t="s">
        <v>72</v>
      </c>
      <c r="Q3548" s="1026"/>
      <c r="R3548" s="1026"/>
      <c r="S3548" s="1026"/>
      <c r="T3548" s="1026"/>
      <c r="U3548" s="347"/>
      <c r="V3548" s="347"/>
      <c r="W3548" s="347"/>
      <c r="X3548" s="347"/>
      <c r="Y3548" s="347"/>
      <c r="Z3548" s="347"/>
      <c r="AA3548" s="347"/>
      <c r="AB3548" s="347"/>
      <c r="AC3548" s="1031" t="s">
        <v>184</v>
      </c>
      <c r="AD3548" s="1032"/>
      <c r="AE3548" s="1032"/>
      <c r="AF3548" s="347"/>
      <c r="AG3548" s="347"/>
      <c r="AH3548" s="262" t="s">
        <v>6476</v>
      </c>
      <c r="AI3548" s="347"/>
      <c r="AJ3548" s="347"/>
      <c r="AK3548" s="347"/>
      <c r="AL3548" s="347"/>
      <c r="AM3548" s="347"/>
      <c r="AN3548" s="347"/>
      <c r="AO3548" s="347"/>
      <c r="AP3548" s="347"/>
      <c r="AR3548" s="977" t="str">
        <f t="shared" ca="1" si="279"/>
        <v>0 ปี</v>
      </c>
      <c r="AS3548" s="977" t="str">
        <f t="shared" ca="1" si="280"/>
        <v>2 เดือน</v>
      </c>
      <c r="AT3548" s="978" t="str">
        <f t="shared" ca="1" si="281"/>
        <v>7 วัน</v>
      </c>
      <c r="AU3548" s="245"/>
      <c r="AV3548" s="979" t="str">
        <f t="shared" ca="1" si="282"/>
        <v>0 ปี2 เดือน7 วัน</v>
      </c>
    </row>
    <row r="3549" spans="1:48" s="809" customFormat="1" ht="175.2" customHeight="1">
      <c r="A3549" s="867"/>
      <c r="B3549" s="958">
        <v>243797</v>
      </c>
      <c r="C3549" s="1023">
        <f t="shared" si="283"/>
        <v>45471</v>
      </c>
      <c r="D3549" s="262">
        <v>8</v>
      </c>
      <c r="E3549" s="261" t="s">
        <v>6404</v>
      </c>
      <c r="F3549" s="1024" t="s">
        <v>6401</v>
      </c>
      <c r="G3549" s="1025">
        <v>64619</v>
      </c>
      <c r="H3549" s="1026"/>
      <c r="I3549" s="1026" t="s">
        <v>60</v>
      </c>
      <c r="J3549" s="1026" t="s">
        <v>67</v>
      </c>
      <c r="K3549" s="1026" t="s">
        <v>61</v>
      </c>
      <c r="L3549" s="1026"/>
      <c r="M3549" s="1026" t="s">
        <v>84</v>
      </c>
      <c r="N3549" s="1026" t="s">
        <v>6276</v>
      </c>
      <c r="O3549" s="1026" t="s">
        <v>197</v>
      </c>
      <c r="P3549" s="1026" t="s">
        <v>134</v>
      </c>
      <c r="Q3549" s="1026"/>
      <c r="R3549" s="1026"/>
      <c r="S3549" s="1026"/>
      <c r="T3549" s="1026"/>
      <c r="U3549" s="347"/>
      <c r="V3549" s="347"/>
      <c r="W3549" s="347"/>
      <c r="X3549" s="347"/>
      <c r="Y3549" s="347"/>
      <c r="Z3549" s="347"/>
      <c r="AA3549" s="347"/>
      <c r="AB3549" s="347"/>
      <c r="AC3549" s="1031" t="s">
        <v>184</v>
      </c>
      <c r="AD3549" s="1032"/>
      <c r="AE3549" s="1032"/>
      <c r="AF3549" s="347"/>
      <c r="AG3549" s="347"/>
      <c r="AH3549" s="262" t="s">
        <v>6476</v>
      </c>
      <c r="AI3549" s="347"/>
      <c r="AJ3549" s="347"/>
      <c r="AK3549" s="347"/>
      <c r="AL3549" s="347"/>
      <c r="AM3549" s="347"/>
      <c r="AN3549" s="347"/>
      <c r="AO3549" s="347"/>
      <c r="AP3549" s="347"/>
      <c r="AR3549" s="977" t="str">
        <f t="shared" ca="1" si="279"/>
        <v>0 ปี</v>
      </c>
      <c r="AS3549" s="977" t="str">
        <f t="shared" ca="1" si="280"/>
        <v>2 เดือน</v>
      </c>
      <c r="AT3549" s="978" t="str">
        <f t="shared" ca="1" si="281"/>
        <v>7 วัน</v>
      </c>
      <c r="AU3549" s="245"/>
      <c r="AV3549" s="979" t="str">
        <f t="shared" ca="1" si="282"/>
        <v>0 ปี2 เดือน7 วัน</v>
      </c>
    </row>
    <row r="3550" spans="1:48" s="809" customFormat="1" ht="175.2" customHeight="1">
      <c r="A3550" s="867"/>
      <c r="B3550" s="958">
        <v>243797</v>
      </c>
      <c r="C3550" s="1023">
        <f t="shared" si="283"/>
        <v>45471</v>
      </c>
      <c r="D3550" s="262">
        <v>8</v>
      </c>
      <c r="E3550" s="261" t="s">
        <v>6404</v>
      </c>
      <c r="F3550" s="1024" t="s">
        <v>6401</v>
      </c>
      <c r="G3550" s="1025">
        <v>63985</v>
      </c>
      <c r="H3550" s="1026"/>
      <c r="I3550" s="1026" t="s">
        <v>54</v>
      </c>
      <c r="J3550" s="1026" t="s">
        <v>69</v>
      </c>
      <c r="K3550" s="1026" t="s">
        <v>70</v>
      </c>
      <c r="L3550" s="1026"/>
      <c r="M3550" s="1026" t="s">
        <v>84</v>
      </c>
      <c r="N3550" s="1026" t="s">
        <v>6472</v>
      </c>
      <c r="O3550" s="1026" t="s">
        <v>79</v>
      </c>
      <c r="P3550" s="1026" t="s">
        <v>72</v>
      </c>
      <c r="Q3550" s="1026"/>
      <c r="R3550" s="1026"/>
      <c r="S3550" s="1026"/>
      <c r="T3550" s="1026"/>
      <c r="U3550" s="347"/>
      <c r="V3550" s="347"/>
      <c r="W3550" s="347"/>
      <c r="X3550" s="347"/>
      <c r="Y3550" s="347"/>
      <c r="Z3550" s="347"/>
      <c r="AA3550" s="347"/>
      <c r="AB3550" s="347"/>
      <c r="AC3550" s="1031" t="s">
        <v>184</v>
      </c>
      <c r="AD3550" s="1032"/>
      <c r="AE3550" s="1032"/>
      <c r="AF3550" s="347"/>
      <c r="AG3550" s="347"/>
      <c r="AH3550" s="262" t="s">
        <v>6476</v>
      </c>
      <c r="AI3550" s="347"/>
      <c r="AJ3550" s="347"/>
      <c r="AK3550" s="347"/>
      <c r="AL3550" s="347"/>
      <c r="AM3550" s="347"/>
      <c r="AN3550" s="347"/>
      <c r="AO3550" s="347"/>
      <c r="AP3550" s="347"/>
      <c r="AR3550" s="977" t="str">
        <f t="shared" ca="1" si="279"/>
        <v>0 ปี</v>
      </c>
      <c r="AS3550" s="977" t="str">
        <f t="shared" ca="1" si="280"/>
        <v>2 เดือน</v>
      </c>
      <c r="AT3550" s="978" t="str">
        <f t="shared" ca="1" si="281"/>
        <v>7 วัน</v>
      </c>
      <c r="AU3550" s="245"/>
      <c r="AV3550" s="979" t="str">
        <f t="shared" ca="1" si="282"/>
        <v>0 ปี2 เดือน7 วัน</v>
      </c>
    </row>
    <row r="3551" spans="1:48" s="809" customFormat="1" ht="175.2" customHeight="1">
      <c r="A3551" s="867"/>
      <c r="B3551" s="958">
        <v>243797</v>
      </c>
      <c r="C3551" s="1023">
        <f t="shared" si="283"/>
        <v>45471</v>
      </c>
      <c r="D3551" s="262">
        <v>8</v>
      </c>
      <c r="E3551" s="261" t="s">
        <v>6404</v>
      </c>
      <c r="F3551" s="1024" t="s">
        <v>6402</v>
      </c>
      <c r="G3551" s="1025">
        <v>64629</v>
      </c>
      <c r="H3551" s="1026"/>
      <c r="I3551" s="1026" t="s">
        <v>60</v>
      </c>
      <c r="J3551" s="1026" t="s">
        <v>211</v>
      </c>
      <c r="K3551" s="1026" t="s">
        <v>61</v>
      </c>
      <c r="L3551" s="1026"/>
      <c r="M3551" s="1026" t="s">
        <v>84</v>
      </c>
      <c r="N3551" s="1026" t="s">
        <v>6473</v>
      </c>
      <c r="O3551" s="1026" t="s">
        <v>129</v>
      </c>
      <c r="P3551" s="1026" t="s">
        <v>527</v>
      </c>
      <c r="Q3551" s="1026"/>
      <c r="R3551" s="1026"/>
      <c r="S3551" s="1026"/>
      <c r="T3551" s="1026"/>
      <c r="U3551" s="347"/>
      <c r="V3551" s="347"/>
      <c r="W3551" s="347"/>
      <c r="X3551" s="347"/>
      <c r="Y3551" s="347"/>
      <c r="Z3551" s="347"/>
      <c r="AA3551" s="347"/>
      <c r="AB3551" s="347"/>
      <c r="AC3551" s="1031" t="s">
        <v>184</v>
      </c>
      <c r="AD3551" s="1032"/>
      <c r="AE3551" s="1032"/>
      <c r="AF3551" s="347"/>
      <c r="AG3551" s="347"/>
      <c r="AH3551" s="262" t="s">
        <v>6476</v>
      </c>
      <c r="AI3551" s="347"/>
      <c r="AJ3551" s="347"/>
      <c r="AK3551" s="347"/>
      <c r="AL3551" s="347"/>
      <c r="AM3551" s="347"/>
      <c r="AN3551" s="347"/>
      <c r="AO3551" s="347"/>
      <c r="AP3551" s="347"/>
      <c r="AR3551" s="977" t="str">
        <f t="shared" ca="1" si="279"/>
        <v>0 ปี</v>
      </c>
      <c r="AS3551" s="977" t="str">
        <f t="shared" ca="1" si="280"/>
        <v>2 เดือน</v>
      </c>
      <c r="AT3551" s="978" t="str">
        <f t="shared" ca="1" si="281"/>
        <v>7 วัน</v>
      </c>
      <c r="AU3551" s="245"/>
      <c r="AV3551" s="979" t="str">
        <f t="shared" ca="1" si="282"/>
        <v>0 ปี2 เดือน7 วัน</v>
      </c>
    </row>
    <row r="3552" spans="1:48" s="809" customFormat="1" ht="175.2" customHeight="1">
      <c r="A3552" s="867"/>
      <c r="B3552" s="958">
        <v>243797</v>
      </c>
      <c r="C3552" s="1023">
        <f t="shared" si="283"/>
        <v>45471</v>
      </c>
      <c r="D3552" s="262">
        <v>8</v>
      </c>
      <c r="E3552" s="261" t="s">
        <v>6404</v>
      </c>
      <c r="F3552" s="1024" t="s">
        <v>6402</v>
      </c>
      <c r="G3552" s="1025">
        <v>246347</v>
      </c>
      <c r="H3552" s="1026"/>
      <c r="I3552" s="1026" t="s">
        <v>54</v>
      </c>
      <c r="J3552" s="1026" t="s">
        <v>69</v>
      </c>
      <c r="K3552" s="1026" t="s">
        <v>70</v>
      </c>
      <c r="L3552" s="1026"/>
      <c r="M3552" s="1026" t="s">
        <v>84</v>
      </c>
      <c r="N3552" s="1026" t="s">
        <v>4848</v>
      </c>
      <c r="O3552" s="1026" t="s">
        <v>76</v>
      </c>
      <c r="P3552" s="1026" t="s">
        <v>72</v>
      </c>
      <c r="Q3552" s="1026"/>
      <c r="R3552" s="1026"/>
      <c r="S3552" s="1026"/>
      <c r="T3552" s="1026"/>
      <c r="U3552" s="347"/>
      <c r="V3552" s="347"/>
      <c r="W3552" s="347"/>
      <c r="X3552" s="347"/>
      <c r="Y3552" s="347"/>
      <c r="Z3552" s="347"/>
      <c r="AA3552" s="347"/>
      <c r="AB3552" s="347"/>
      <c r="AC3552" s="1031" t="s">
        <v>184</v>
      </c>
      <c r="AD3552" s="1032"/>
      <c r="AE3552" s="1032"/>
      <c r="AF3552" s="347"/>
      <c r="AG3552" s="347"/>
      <c r="AH3552" s="262" t="s">
        <v>6476</v>
      </c>
      <c r="AI3552" s="347"/>
      <c r="AJ3552" s="347"/>
      <c r="AK3552" s="347"/>
      <c r="AL3552" s="347"/>
      <c r="AM3552" s="347"/>
      <c r="AN3552" s="347"/>
      <c r="AO3552" s="347"/>
      <c r="AP3552" s="347"/>
      <c r="AR3552" s="977" t="str">
        <f t="shared" ca="1" si="279"/>
        <v>0 ปี</v>
      </c>
      <c r="AS3552" s="977" t="str">
        <f t="shared" ca="1" si="280"/>
        <v>2 เดือน</v>
      </c>
      <c r="AT3552" s="978" t="str">
        <f t="shared" ca="1" si="281"/>
        <v>7 วัน</v>
      </c>
      <c r="AU3552" s="245"/>
      <c r="AV3552" s="979" t="str">
        <f t="shared" ca="1" si="282"/>
        <v>0 ปี2 เดือน7 วัน</v>
      </c>
    </row>
    <row r="3553" spans="1:48" s="809" customFormat="1" ht="175.2" customHeight="1">
      <c r="A3553" s="867"/>
      <c r="B3553" s="958">
        <v>243797</v>
      </c>
      <c r="C3553" s="1023">
        <f t="shared" si="283"/>
        <v>45471</v>
      </c>
      <c r="D3553" s="262">
        <v>8</v>
      </c>
      <c r="E3553" s="261" t="s">
        <v>6404</v>
      </c>
      <c r="F3553" s="1024" t="s">
        <v>6403</v>
      </c>
      <c r="G3553" s="1025">
        <v>152095</v>
      </c>
      <c r="H3553" s="1026" t="s">
        <v>117</v>
      </c>
      <c r="I3553" s="1026" t="s">
        <v>54</v>
      </c>
      <c r="J3553" s="1026" t="s">
        <v>69</v>
      </c>
      <c r="K3553" s="1026" t="s">
        <v>71</v>
      </c>
      <c r="L3553" s="1026"/>
      <c r="M3553" s="1026" t="s">
        <v>84</v>
      </c>
      <c r="N3553" s="1026" t="s">
        <v>4096</v>
      </c>
      <c r="O3553" s="1026"/>
      <c r="P3553" s="1026" t="s">
        <v>58</v>
      </c>
      <c r="Q3553" s="1026"/>
      <c r="R3553" s="1026"/>
      <c r="S3553" s="1026"/>
      <c r="T3553" s="1026"/>
      <c r="U3553" s="347"/>
      <c r="V3553" s="347"/>
      <c r="W3553" s="347"/>
      <c r="X3553" s="347"/>
      <c r="Y3553" s="347"/>
      <c r="Z3553" s="347"/>
      <c r="AA3553" s="347"/>
      <c r="AB3553" s="347"/>
      <c r="AC3553" s="1031" t="s">
        <v>184</v>
      </c>
      <c r="AD3553" s="1032"/>
      <c r="AE3553" s="1024" t="s">
        <v>6474</v>
      </c>
      <c r="AF3553" s="347"/>
      <c r="AG3553" s="347"/>
      <c r="AH3553" s="262" t="s">
        <v>6476</v>
      </c>
      <c r="AI3553" s="347"/>
      <c r="AJ3553" s="347"/>
      <c r="AK3553" s="347"/>
      <c r="AL3553" s="347"/>
      <c r="AM3553" s="347"/>
      <c r="AN3553" s="347"/>
      <c r="AO3553" s="347"/>
      <c r="AP3553" s="347"/>
      <c r="AR3553" s="977" t="str">
        <f t="shared" ca="1" si="279"/>
        <v>0 ปี</v>
      </c>
      <c r="AS3553" s="977" t="str">
        <f t="shared" ca="1" si="280"/>
        <v>2 เดือน</v>
      </c>
      <c r="AT3553" s="978" t="str">
        <f t="shared" ca="1" si="281"/>
        <v>7 วัน</v>
      </c>
      <c r="AU3553" s="245"/>
      <c r="AV3553" s="979" t="str">
        <f t="shared" ca="1" si="282"/>
        <v>0 ปี2 เดือน7 วัน</v>
      </c>
    </row>
    <row r="3554" spans="1:48" s="809" customFormat="1" ht="175.2" customHeight="1">
      <c r="A3554" s="867"/>
      <c r="B3554" s="958">
        <v>243797</v>
      </c>
      <c r="C3554" s="1023">
        <f t="shared" si="283"/>
        <v>45471</v>
      </c>
      <c r="D3554" s="262">
        <v>8</v>
      </c>
      <c r="E3554" s="261" t="s">
        <v>6404</v>
      </c>
      <c r="F3554" s="1024" t="s">
        <v>5608</v>
      </c>
      <c r="G3554" s="1024">
        <v>152630</v>
      </c>
      <c r="H3554" s="1024"/>
      <c r="I3554" s="1024" t="s">
        <v>54</v>
      </c>
      <c r="J3554" s="1024" t="s">
        <v>980</v>
      </c>
      <c r="K3554" s="1024" t="s">
        <v>70</v>
      </c>
      <c r="L3554" s="1024"/>
      <c r="M3554" s="1024" t="s">
        <v>84</v>
      </c>
      <c r="N3554" s="1024" t="s">
        <v>371</v>
      </c>
      <c r="O3554" s="1024" t="s">
        <v>5762</v>
      </c>
      <c r="P3554" s="1024" t="s">
        <v>527</v>
      </c>
      <c r="Q3554" s="1024"/>
      <c r="R3554" s="1024"/>
      <c r="S3554" s="1024"/>
      <c r="T3554" s="1024"/>
      <c r="U3554" s="347"/>
      <c r="V3554" s="347"/>
      <c r="W3554" s="347"/>
      <c r="X3554" s="347"/>
      <c r="Y3554" s="347"/>
      <c r="Z3554" s="347"/>
      <c r="AA3554" s="347"/>
      <c r="AB3554" s="347"/>
      <c r="AC3554" s="1031" t="s">
        <v>184</v>
      </c>
      <c r="AD3554" s="1032"/>
      <c r="AE3554" s="1032"/>
      <c r="AF3554" s="347"/>
      <c r="AG3554" s="347"/>
      <c r="AH3554" s="262" t="s">
        <v>6476</v>
      </c>
      <c r="AI3554" s="347"/>
      <c r="AJ3554" s="347"/>
      <c r="AK3554" s="347"/>
      <c r="AL3554" s="347"/>
      <c r="AM3554" s="347"/>
      <c r="AN3554" s="347"/>
      <c r="AO3554" s="347"/>
      <c r="AP3554" s="347"/>
      <c r="AR3554" s="977" t="str">
        <f t="shared" ca="1" si="279"/>
        <v>0 ปี</v>
      </c>
      <c r="AS3554" s="977" t="str">
        <f t="shared" ca="1" si="280"/>
        <v>2 เดือน</v>
      </c>
      <c r="AT3554" s="978" t="str">
        <f t="shared" ca="1" si="281"/>
        <v>7 วัน</v>
      </c>
      <c r="AU3554" s="245"/>
      <c r="AV3554" s="979" t="str">
        <f t="shared" ca="1" si="282"/>
        <v>0 ปี2 เดือน7 วัน</v>
      </c>
    </row>
    <row r="3555" spans="1:48" s="809" customFormat="1" ht="175.2" customHeight="1">
      <c r="A3555" s="867"/>
      <c r="B3555" s="959"/>
      <c r="C3555" s="971"/>
      <c r="D3555" s="262">
        <v>8</v>
      </c>
      <c r="E3555" s="261" t="s">
        <v>6499</v>
      </c>
      <c r="F3555" s="1034" t="s">
        <v>6500</v>
      </c>
      <c r="G3555" s="1035">
        <v>85395</v>
      </c>
      <c r="H3555" s="1035"/>
      <c r="I3555" s="1035" t="s">
        <v>54</v>
      </c>
      <c r="J3555" s="1035" t="s">
        <v>69</v>
      </c>
      <c r="K3555" s="1035" t="s">
        <v>56</v>
      </c>
      <c r="L3555" s="1035"/>
      <c r="M3555" s="1035" t="s">
        <v>57</v>
      </c>
      <c r="N3555" s="1035" t="s">
        <v>176</v>
      </c>
      <c r="O3555" s="1035" t="s">
        <v>240</v>
      </c>
      <c r="P3555" s="1036" t="s">
        <v>59</v>
      </c>
      <c r="Q3555" s="1036"/>
      <c r="R3555" s="1035"/>
      <c r="S3555" s="1035"/>
      <c r="T3555" s="1035" t="s">
        <v>6421</v>
      </c>
      <c r="U3555" s="1044"/>
      <c r="V3555" s="1045"/>
      <c r="W3555" s="1045"/>
      <c r="X3555" s="347"/>
      <c r="Y3555" s="347"/>
      <c r="Z3555" s="347"/>
      <c r="AA3555" s="347"/>
      <c r="AB3555" s="347"/>
      <c r="AC3555" s="1044" t="s">
        <v>184</v>
      </c>
      <c r="AD3555" s="1045"/>
      <c r="AE3555" s="1045" t="s">
        <v>6570</v>
      </c>
      <c r="AF3555" s="347"/>
      <c r="AG3555" s="347"/>
      <c r="AH3555" s="262"/>
      <c r="AI3555" s="347"/>
      <c r="AJ3555" s="347"/>
      <c r="AK3555" s="347"/>
      <c r="AL3555" s="347"/>
      <c r="AM3555" s="347"/>
      <c r="AN3555" s="347"/>
      <c r="AO3555" s="347"/>
      <c r="AP3555" s="347"/>
      <c r="AR3555" s="977"/>
      <c r="AS3555" s="977"/>
      <c r="AT3555" s="978"/>
      <c r="AU3555" s="245"/>
      <c r="AV3555" s="979"/>
    </row>
    <row r="3556" spans="1:48" s="809" customFormat="1" ht="175.2" customHeight="1">
      <c r="A3556" s="867"/>
      <c r="B3556" s="959"/>
      <c r="C3556" s="971"/>
      <c r="D3556" s="262">
        <v>8</v>
      </c>
      <c r="E3556" s="261" t="s">
        <v>6499</v>
      </c>
      <c r="F3556" s="1034" t="s">
        <v>6500</v>
      </c>
      <c r="G3556" s="1035">
        <v>85484</v>
      </c>
      <c r="H3556" s="1035"/>
      <c r="I3556" s="1035" t="s">
        <v>54</v>
      </c>
      <c r="J3556" s="1035" t="s">
        <v>69</v>
      </c>
      <c r="K3556" s="1035" t="s">
        <v>56</v>
      </c>
      <c r="L3556" s="1035"/>
      <c r="M3556" s="1035" t="s">
        <v>57</v>
      </c>
      <c r="N3556" s="1035" t="s">
        <v>176</v>
      </c>
      <c r="O3556" s="1035" t="s">
        <v>238</v>
      </c>
      <c r="P3556" s="1036" t="s">
        <v>59</v>
      </c>
      <c r="Q3556" s="1036"/>
      <c r="R3556" s="1035"/>
      <c r="S3556" s="1035"/>
      <c r="T3556" s="1035" t="s">
        <v>6421</v>
      </c>
      <c r="U3556" s="1044"/>
      <c r="V3556" s="1045"/>
      <c r="W3556" s="1045"/>
      <c r="X3556" s="347"/>
      <c r="Y3556" s="347"/>
      <c r="Z3556" s="347"/>
      <c r="AA3556" s="347"/>
      <c r="AB3556" s="347"/>
      <c r="AC3556" s="1044" t="s">
        <v>184</v>
      </c>
      <c r="AD3556" s="1045"/>
      <c r="AE3556" s="1045" t="s">
        <v>6570</v>
      </c>
      <c r="AF3556" s="347"/>
      <c r="AG3556" s="347"/>
      <c r="AH3556" s="262"/>
      <c r="AI3556" s="347"/>
      <c r="AJ3556" s="347"/>
      <c r="AK3556" s="347"/>
      <c r="AL3556" s="347"/>
      <c r="AM3556" s="347"/>
      <c r="AN3556" s="347"/>
      <c r="AO3556" s="347"/>
      <c r="AP3556" s="347"/>
      <c r="AR3556" s="977"/>
      <c r="AS3556" s="977"/>
      <c r="AT3556" s="978"/>
      <c r="AU3556" s="245"/>
      <c r="AV3556" s="979"/>
    </row>
    <row r="3557" spans="1:48" s="809" customFormat="1" ht="175.2" customHeight="1">
      <c r="A3557" s="867"/>
      <c r="B3557" s="959"/>
      <c r="C3557" s="971"/>
      <c r="D3557" s="262">
        <v>8</v>
      </c>
      <c r="E3557" s="261" t="s">
        <v>6499</v>
      </c>
      <c r="F3557" s="1034" t="s">
        <v>6500</v>
      </c>
      <c r="G3557" s="1035">
        <v>85509</v>
      </c>
      <c r="H3557" s="1035"/>
      <c r="I3557" s="1035" t="s">
        <v>54</v>
      </c>
      <c r="J3557" s="1035" t="s">
        <v>69</v>
      </c>
      <c r="K3557" s="1035" t="s">
        <v>56</v>
      </c>
      <c r="L3557" s="1035"/>
      <c r="M3557" s="1035" t="s">
        <v>57</v>
      </c>
      <c r="N3557" s="1035" t="s">
        <v>176</v>
      </c>
      <c r="O3557" s="1035" t="s">
        <v>141</v>
      </c>
      <c r="P3557" s="1036" t="s">
        <v>59</v>
      </c>
      <c r="Q3557" s="1036"/>
      <c r="R3557" s="1035"/>
      <c r="S3557" s="1035"/>
      <c r="T3557" s="1035" t="s">
        <v>6421</v>
      </c>
      <c r="U3557" s="1044"/>
      <c r="V3557" s="1045"/>
      <c r="W3557" s="1045"/>
      <c r="X3557" s="347"/>
      <c r="Y3557" s="347"/>
      <c r="Z3557" s="347"/>
      <c r="AA3557" s="347"/>
      <c r="AB3557" s="347"/>
      <c r="AC3557" s="1044" t="s">
        <v>184</v>
      </c>
      <c r="AD3557" s="1045"/>
      <c r="AE3557" s="1045" t="s">
        <v>6570</v>
      </c>
      <c r="AF3557" s="347"/>
      <c r="AG3557" s="347"/>
      <c r="AH3557" s="262"/>
      <c r="AI3557" s="347"/>
      <c r="AJ3557" s="347"/>
      <c r="AK3557" s="347"/>
      <c r="AL3557" s="347"/>
      <c r="AM3557" s="347"/>
      <c r="AN3557" s="347"/>
      <c r="AO3557" s="347"/>
      <c r="AP3557" s="347"/>
      <c r="AR3557" s="977"/>
      <c r="AS3557" s="977"/>
      <c r="AT3557" s="978"/>
      <c r="AU3557" s="245"/>
      <c r="AV3557" s="979"/>
    </row>
    <row r="3558" spans="1:48" s="809" customFormat="1" ht="175.2" customHeight="1">
      <c r="A3558" s="867"/>
      <c r="B3558" s="959"/>
      <c r="C3558" s="971"/>
      <c r="D3558" s="262">
        <v>8</v>
      </c>
      <c r="E3558" s="261" t="s">
        <v>6499</v>
      </c>
      <c r="F3558" s="1034" t="s">
        <v>6500</v>
      </c>
      <c r="G3558" s="1035">
        <v>85534</v>
      </c>
      <c r="H3558" s="1035"/>
      <c r="I3558" s="1035" t="s">
        <v>54</v>
      </c>
      <c r="J3558" s="1035" t="s">
        <v>69</v>
      </c>
      <c r="K3558" s="1035" t="s">
        <v>56</v>
      </c>
      <c r="L3558" s="1035"/>
      <c r="M3558" s="1035" t="s">
        <v>57</v>
      </c>
      <c r="N3558" s="1035" t="s">
        <v>176</v>
      </c>
      <c r="O3558" s="1035" t="s">
        <v>1450</v>
      </c>
      <c r="P3558" s="1036" t="s">
        <v>59</v>
      </c>
      <c r="Q3558" s="1036"/>
      <c r="R3558" s="1035"/>
      <c r="S3558" s="1035"/>
      <c r="T3558" s="1035" t="s">
        <v>6421</v>
      </c>
      <c r="U3558" s="1044"/>
      <c r="V3558" s="1045"/>
      <c r="W3558" s="1045"/>
      <c r="X3558" s="347"/>
      <c r="Y3558" s="347"/>
      <c r="Z3558" s="347"/>
      <c r="AA3558" s="347"/>
      <c r="AB3558" s="347"/>
      <c r="AC3558" s="1044" t="s">
        <v>184</v>
      </c>
      <c r="AD3558" s="1045"/>
      <c r="AE3558" s="1045" t="s">
        <v>6570</v>
      </c>
      <c r="AF3558" s="347"/>
      <c r="AG3558" s="347"/>
      <c r="AH3558" s="262"/>
      <c r="AI3558" s="347"/>
      <c r="AJ3558" s="347"/>
      <c r="AK3558" s="347"/>
      <c r="AL3558" s="347"/>
      <c r="AM3558" s="347"/>
      <c r="AN3558" s="347"/>
      <c r="AO3558" s="347"/>
      <c r="AP3558" s="347"/>
      <c r="AR3558" s="977"/>
      <c r="AS3558" s="977"/>
      <c r="AT3558" s="978"/>
      <c r="AU3558" s="245"/>
      <c r="AV3558" s="979"/>
    </row>
    <row r="3559" spans="1:48" s="809" customFormat="1" ht="175.2" customHeight="1">
      <c r="A3559" s="867"/>
      <c r="B3559" s="959"/>
      <c r="C3559" s="971"/>
      <c r="D3559" s="262">
        <v>8</v>
      </c>
      <c r="E3559" s="261" t="s">
        <v>6499</v>
      </c>
      <c r="F3559" s="1034" t="s">
        <v>6500</v>
      </c>
      <c r="G3559" s="1035">
        <v>85538</v>
      </c>
      <c r="H3559" s="1035"/>
      <c r="I3559" s="1035" t="s">
        <v>54</v>
      </c>
      <c r="J3559" s="1035" t="s">
        <v>69</v>
      </c>
      <c r="K3559" s="1035" t="s">
        <v>56</v>
      </c>
      <c r="L3559" s="1035"/>
      <c r="M3559" s="1035" t="s">
        <v>57</v>
      </c>
      <c r="N3559" s="1035" t="s">
        <v>176</v>
      </c>
      <c r="O3559" s="1035" t="s">
        <v>317</v>
      </c>
      <c r="P3559" s="1036" t="s">
        <v>59</v>
      </c>
      <c r="Q3559" s="1036"/>
      <c r="R3559" s="1035"/>
      <c r="S3559" s="1035"/>
      <c r="T3559" s="1035" t="s">
        <v>6421</v>
      </c>
      <c r="U3559" s="1044"/>
      <c r="V3559" s="1045"/>
      <c r="W3559" s="1045"/>
      <c r="X3559" s="347"/>
      <c r="Y3559" s="347"/>
      <c r="Z3559" s="347"/>
      <c r="AA3559" s="347"/>
      <c r="AB3559" s="347"/>
      <c r="AC3559" s="1044" t="s">
        <v>184</v>
      </c>
      <c r="AD3559" s="1045"/>
      <c r="AE3559" s="1045" t="s">
        <v>6570</v>
      </c>
      <c r="AF3559" s="347"/>
      <c r="AG3559" s="347"/>
      <c r="AH3559" s="262"/>
      <c r="AI3559" s="347"/>
      <c r="AJ3559" s="347"/>
      <c r="AK3559" s="347"/>
      <c r="AL3559" s="347"/>
      <c r="AM3559" s="347"/>
      <c r="AN3559" s="347"/>
      <c r="AO3559" s="347"/>
      <c r="AP3559" s="347"/>
      <c r="AR3559" s="977"/>
      <c r="AS3559" s="977"/>
      <c r="AT3559" s="978"/>
      <c r="AU3559" s="245"/>
      <c r="AV3559" s="979"/>
    </row>
    <row r="3560" spans="1:48" s="809" customFormat="1" ht="175.2" customHeight="1">
      <c r="A3560" s="867"/>
      <c r="B3560" s="959"/>
      <c r="C3560" s="971"/>
      <c r="D3560" s="262">
        <v>8</v>
      </c>
      <c r="E3560" s="261" t="s">
        <v>6499</v>
      </c>
      <c r="F3560" s="1034" t="s">
        <v>6501</v>
      </c>
      <c r="G3560" s="1035">
        <v>84450</v>
      </c>
      <c r="H3560" s="1035"/>
      <c r="I3560" s="1035" t="s">
        <v>54</v>
      </c>
      <c r="J3560" s="1035" t="s">
        <v>69</v>
      </c>
      <c r="K3560" s="1035" t="s">
        <v>70</v>
      </c>
      <c r="L3560" s="1035"/>
      <c r="M3560" s="1035" t="s">
        <v>57</v>
      </c>
      <c r="N3560" s="1035" t="s">
        <v>6527</v>
      </c>
      <c r="O3560" s="1035" t="s">
        <v>127</v>
      </c>
      <c r="P3560" s="1037" t="s">
        <v>58</v>
      </c>
      <c r="Q3560" s="1036"/>
      <c r="R3560" s="1035"/>
      <c r="S3560" s="1035"/>
      <c r="T3560" s="1035"/>
      <c r="U3560" s="1044"/>
      <c r="V3560" s="1045"/>
      <c r="W3560" s="1045"/>
      <c r="X3560" s="347"/>
      <c r="Y3560" s="347"/>
      <c r="Z3560" s="347"/>
      <c r="AA3560" s="347"/>
      <c r="AB3560" s="347"/>
      <c r="AC3560" s="1044" t="s">
        <v>184</v>
      </c>
      <c r="AD3560" s="1045"/>
      <c r="AE3560" s="1045"/>
      <c r="AF3560" s="347"/>
      <c r="AG3560" s="347"/>
      <c r="AH3560" s="262"/>
      <c r="AI3560" s="347"/>
      <c r="AJ3560" s="347"/>
      <c r="AK3560" s="347"/>
      <c r="AL3560" s="347"/>
      <c r="AM3560" s="347"/>
      <c r="AN3560" s="347"/>
      <c r="AO3560" s="347"/>
      <c r="AP3560" s="347"/>
      <c r="AR3560" s="977"/>
      <c r="AS3560" s="977"/>
      <c r="AT3560" s="978"/>
      <c r="AU3560" s="245"/>
      <c r="AV3560" s="979"/>
    </row>
    <row r="3561" spans="1:48" s="809" customFormat="1" ht="175.2" customHeight="1">
      <c r="A3561" s="867"/>
      <c r="B3561" s="959"/>
      <c r="C3561" s="971"/>
      <c r="D3561" s="262">
        <v>8</v>
      </c>
      <c r="E3561" s="261" t="s">
        <v>6499</v>
      </c>
      <c r="F3561" s="1034" t="s">
        <v>6501</v>
      </c>
      <c r="G3561" s="1035">
        <v>84473</v>
      </c>
      <c r="H3561" s="1035"/>
      <c r="I3561" s="1035" t="s">
        <v>54</v>
      </c>
      <c r="J3561" s="1035" t="s">
        <v>69</v>
      </c>
      <c r="K3561" s="1035" t="s">
        <v>70</v>
      </c>
      <c r="L3561" s="1035"/>
      <c r="M3561" s="1035" t="s">
        <v>57</v>
      </c>
      <c r="N3561" s="1035" t="s">
        <v>6527</v>
      </c>
      <c r="O3561" s="1035" t="s">
        <v>1159</v>
      </c>
      <c r="P3561" s="1036" t="s">
        <v>72</v>
      </c>
      <c r="Q3561" s="1036"/>
      <c r="R3561" s="1035"/>
      <c r="S3561" s="1035"/>
      <c r="T3561" s="1035"/>
      <c r="U3561" s="1044"/>
      <c r="V3561" s="1045"/>
      <c r="W3561" s="1045"/>
      <c r="X3561" s="347"/>
      <c r="Y3561" s="347"/>
      <c r="Z3561" s="347"/>
      <c r="AA3561" s="347"/>
      <c r="AB3561" s="347"/>
      <c r="AC3561" s="1044" t="s">
        <v>184</v>
      </c>
      <c r="AD3561" s="1045"/>
      <c r="AE3561" s="1045"/>
      <c r="AF3561" s="347"/>
      <c r="AG3561" s="347"/>
      <c r="AH3561" s="262"/>
      <c r="AI3561" s="347"/>
      <c r="AJ3561" s="347"/>
      <c r="AK3561" s="347"/>
      <c r="AL3561" s="347"/>
      <c r="AM3561" s="347"/>
      <c r="AN3561" s="347"/>
      <c r="AO3561" s="347"/>
      <c r="AP3561" s="347"/>
      <c r="AR3561" s="977"/>
      <c r="AS3561" s="977"/>
      <c r="AT3561" s="978"/>
      <c r="AU3561" s="245"/>
      <c r="AV3561" s="979"/>
    </row>
    <row r="3562" spans="1:48" s="809" customFormat="1" ht="175.2" customHeight="1">
      <c r="A3562" s="867"/>
      <c r="B3562" s="959"/>
      <c r="C3562" s="971"/>
      <c r="D3562" s="262">
        <v>8</v>
      </c>
      <c r="E3562" s="261" t="s">
        <v>6499</v>
      </c>
      <c r="F3562" s="1034" t="s">
        <v>6501</v>
      </c>
      <c r="G3562" s="1035">
        <v>197874</v>
      </c>
      <c r="H3562" s="1035"/>
      <c r="I3562" s="1035" t="s">
        <v>60</v>
      </c>
      <c r="J3562" s="1035" t="s">
        <v>211</v>
      </c>
      <c r="K3562" s="1035" t="s">
        <v>61</v>
      </c>
      <c r="L3562" s="1035"/>
      <c r="M3562" s="1035" t="s">
        <v>57</v>
      </c>
      <c r="N3562" s="1035" t="s">
        <v>6528</v>
      </c>
      <c r="O3562" s="1035" t="s">
        <v>129</v>
      </c>
      <c r="P3562" s="1036" t="s">
        <v>527</v>
      </c>
      <c r="Q3562" s="1036"/>
      <c r="R3562" s="1035"/>
      <c r="S3562" s="1035"/>
      <c r="T3562" s="1035"/>
      <c r="U3562" s="1044"/>
      <c r="V3562" s="1045"/>
      <c r="W3562" s="1045"/>
      <c r="X3562" s="347"/>
      <c r="Y3562" s="347"/>
      <c r="Z3562" s="347"/>
      <c r="AA3562" s="347"/>
      <c r="AB3562" s="347"/>
      <c r="AC3562" s="1044" t="s">
        <v>184</v>
      </c>
      <c r="AD3562" s="1045"/>
      <c r="AE3562" s="1045"/>
      <c r="AF3562" s="347"/>
      <c r="AG3562" s="347"/>
      <c r="AH3562" s="262"/>
      <c r="AI3562" s="347"/>
      <c r="AJ3562" s="347"/>
      <c r="AK3562" s="347"/>
      <c r="AL3562" s="347"/>
      <c r="AM3562" s="347"/>
      <c r="AN3562" s="347"/>
      <c r="AO3562" s="347"/>
      <c r="AP3562" s="347"/>
      <c r="AR3562" s="977"/>
      <c r="AS3562" s="977"/>
      <c r="AT3562" s="978"/>
      <c r="AU3562" s="245"/>
      <c r="AV3562" s="979"/>
    </row>
    <row r="3563" spans="1:48" s="809" customFormat="1" ht="175.2" customHeight="1">
      <c r="A3563" s="867"/>
      <c r="B3563" s="959"/>
      <c r="C3563" s="971"/>
      <c r="D3563" s="262">
        <v>8</v>
      </c>
      <c r="E3563" s="261" t="s">
        <v>6499</v>
      </c>
      <c r="F3563" s="1034" t="s">
        <v>6501</v>
      </c>
      <c r="G3563" s="1035">
        <v>85190</v>
      </c>
      <c r="H3563" s="1035" t="s">
        <v>5990</v>
      </c>
      <c r="I3563" s="1035" t="s">
        <v>54</v>
      </c>
      <c r="J3563" s="1035" t="s">
        <v>55</v>
      </c>
      <c r="K3563" s="1035" t="s">
        <v>71</v>
      </c>
      <c r="L3563" s="1035"/>
      <c r="M3563" s="1035" t="s">
        <v>57</v>
      </c>
      <c r="N3563" s="1035" t="s">
        <v>6529</v>
      </c>
      <c r="O3563" s="1035"/>
      <c r="P3563" s="1036" t="s">
        <v>58</v>
      </c>
      <c r="Q3563" s="1036"/>
      <c r="R3563" s="1035"/>
      <c r="S3563" s="1035"/>
      <c r="T3563" s="1035"/>
      <c r="U3563" s="1044"/>
      <c r="V3563" s="1045"/>
      <c r="W3563" s="1034"/>
      <c r="X3563" s="347"/>
      <c r="Y3563" s="347"/>
      <c r="Z3563" s="347"/>
      <c r="AA3563" s="347"/>
      <c r="AB3563" s="347"/>
      <c r="AC3563" s="1044" t="s">
        <v>184</v>
      </c>
      <c r="AD3563" s="1045"/>
      <c r="AE3563" s="1034"/>
      <c r="AF3563" s="347"/>
      <c r="AG3563" s="347"/>
      <c r="AH3563" s="262"/>
      <c r="AI3563" s="347"/>
      <c r="AJ3563" s="347"/>
      <c r="AK3563" s="347"/>
      <c r="AL3563" s="347"/>
      <c r="AM3563" s="347"/>
      <c r="AN3563" s="347"/>
      <c r="AO3563" s="347"/>
      <c r="AP3563" s="347"/>
      <c r="AR3563" s="977"/>
      <c r="AS3563" s="977"/>
      <c r="AT3563" s="978"/>
      <c r="AU3563" s="245"/>
      <c r="AV3563" s="979"/>
    </row>
    <row r="3564" spans="1:48" s="809" customFormat="1" ht="175.2" customHeight="1">
      <c r="A3564" s="867"/>
      <c r="B3564" s="959"/>
      <c r="C3564" s="971"/>
      <c r="D3564" s="262">
        <v>8</v>
      </c>
      <c r="E3564" s="261" t="s">
        <v>6499</v>
      </c>
      <c r="F3564" s="1034" t="s">
        <v>6501</v>
      </c>
      <c r="G3564" s="1035">
        <v>85084</v>
      </c>
      <c r="H3564" s="1035"/>
      <c r="I3564" s="1035" t="s">
        <v>60</v>
      </c>
      <c r="J3564" s="1035" t="s">
        <v>394</v>
      </c>
      <c r="K3564" s="1035" t="s">
        <v>61</v>
      </c>
      <c r="L3564" s="1035"/>
      <c r="M3564" s="1035" t="s">
        <v>57</v>
      </c>
      <c r="N3564" s="1035" t="s">
        <v>5817</v>
      </c>
      <c r="O3564" s="1035" t="s">
        <v>75</v>
      </c>
      <c r="P3564" s="1036" t="s">
        <v>58</v>
      </c>
      <c r="Q3564" s="1036"/>
      <c r="R3564" s="1035"/>
      <c r="S3564" s="1035"/>
      <c r="T3564" s="1035"/>
      <c r="U3564" s="1044"/>
      <c r="V3564" s="1045"/>
      <c r="W3564" s="1045"/>
      <c r="X3564" s="347"/>
      <c r="Y3564" s="347"/>
      <c r="Z3564" s="347"/>
      <c r="AA3564" s="347"/>
      <c r="AB3564" s="347"/>
      <c r="AC3564" s="1044" t="s">
        <v>184</v>
      </c>
      <c r="AD3564" s="1045"/>
      <c r="AE3564" s="1045"/>
      <c r="AF3564" s="347"/>
      <c r="AG3564" s="347"/>
      <c r="AH3564" s="262"/>
      <c r="AI3564" s="347"/>
      <c r="AJ3564" s="347"/>
      <c r="AK3564" s="347"/>
      <c r="AL3564" s="347"/>
      <c r="AM3564" s="347"/>
      <c r="AN3564" s="347"/>
      <c r="AO3564" s="347"/>
      <c r="AP3564" s="347"/>
      <c r="AR3564" s="977"/>
      <c r="AS3564" s="977"/>
      <c r="AT3564" s="978"/>
      <c r="AU3564" s="245"/>
      <c r="AV3564" s="979"/>
    </row>
    <row r="3565" spans="1:48" s="809" customFormat="1" ht="175.2" customHeight="1">
      <c r="A3565" s="867"/>
      <c r="B3565" s="959"/>
      <c r="C3565" s="971"/>
      <c r="D3565" s="262">
        <v>8</v>
      </c>
      <c r="E3565" s="261" t="s">
        <v>6499</v>
      </c>
      <c r="F3565" s="1034" t="s">
        <v>6502</v>
      </c>
      <c r="G3565" s="1035">
        <v>67918</v>
      </c>
      <c r="H3565" s="1035"/>
      <c r="I3565" s="1035" t="s">
        <v>54</v>
      </c>
      <c r="J3565" s="1035" t="s">
        <v>69</v>
      </c>
      <c r="K3565" s="1035" t="s">
        <v>70</v>
      </c>
      <c r="L3565" s="1035"/>
      <c r="M3565" s="1035" t="s">
        <v>68</v>
      </c>
      <c r="N3565" s="1035" t="s">
        <v>490</v>
      </c>
      <c r="O3565" s="1035" t="s">
        <v>240</v>
      </c>
      <c r="P3565" s="1036" t="s">
        <v>72</v>
      </c>
      <c r="Q3565" s="1036"/>
      <c r="R3565" s="1035"/>
      <c r="S3565" s="1035"/>
      <c r="T3565" s="1035"/>
      <c r="U3565" s="1044"/>
      <c r="V3565" s="1045"/>
      <c r="W3565" s="1045"/>
      <c r="X3565" s="347"/>
      <c r="Y3565" s="347"/>
      <c r="Z3565" s="347"/>
      <c r="AA3565" s="347"/>
      <c r="AB3565" s="347"/>
      <c r="AC3565" s="1044" t="s">
        <v>184</v>
      </c>
      <c r="AD3565" s="1045"/>
      <c r="AE3565" s="1045"/>
      <c r="AF3565" s="347"/>
      <c r="AG3565" s="347"/>
      <c r="AH3565" s="262"/>
      <c r="AI3565" s="347"/>
      <c r="AJ3565" s="347"/>
      <c r="AK3565" s="347"/>
      <c r="AL3565" s="347"/>
      <c r="AM3565" s="347"/>
      <c r="AN3565" s="347"/>
      <c r="AO3565" s="347"/>
      <c r="AP3565" s="347"/>
      <c r="AR3565" s="977"/>
      <c r="AS3565" s="977"/>
      <c r="AT3565" s="978"/>
      <c r="AU3565" s="245"/>
      <c r="AV3565" s="979"/>
    </row>
    <row r="3566" spans="1:48" s="809" customFormat="1" ht="175.2" customHeight="1">
      <c r="A3566" s="867"/>
      <c r="B3566" s="959"/>
      <c r="C3566" s="971"/>
      <c r="D3566" s="262">
        <v>8</v>
      </c>
      <c r="E3566" s="261" t="s">
        <v>6499</v>
      </c>
      <c r="F3566" s="1034" t="s">
        <v>6502</v>
      </c>
      <c r="G3566" s="1035">
        <v>67900</v>
      </c>
      <c r="H3566" s="1035"/>
      <c r="I3566" s="1035" t="s">
        <v>54</v>
      </c>
      <c r="J3566" s="1035" t="s">
        <v>69</v>
      </c>
      <c r="K3566" s="1035" t="s">
        <v>70</v>
      </c>
      <c r="L3566" s="1035"/>
      <c r="M3566" s="1035" t="s">
        <v>68</v>
      </c>
      <c r="N3566" s="1035" t="s">
        <v>490</v>
      </c>
      <c r="O3566" s="1035" t="s">
        <v>6530</v>
      </c>
      <c r="P3566" s="1036" t="s">
        <v>72</v>
      </c>
      <c r="Q3566" s="1036"/>
      <c r="R3566" s="1035"/>
      <c r="S3566" s="1035"/>
      <c r="T3566" s="1035"/>
      <c r="U3566" s="1044"/>
      <c r="V3566" s="1045"/>
      <c r="W3566" s="1045"/>
      <c r="X3566" s="347"/>
      <c r="Y3566" s="347"/>
      <c r="Z3566" s="347"/>
      <c r="AA3566" s="347"/>
      <c r="AB3566" s="347"/>
      <c r="AC3566" s="1044" t="s">
        <v>184</v>
      </c>
      <c r="AD3566" s="1045"/>
      <c r="AE3566" s="1045"/>
      <c r="AF3566" s="347"/>
      <c r="AG3566" s="347"/>
      <c r="AH3566" s="262"/>
      <c r="AI3566" s="347"/>
      <c r="AJ3566" s="347"/>
      <c r="AK3566" s="347"/>
      <c r="AL3566" s="347"/>
      <c r="AM3566" s="347"/>
      <c r="AN3566" s="347"/>
      <c r="AO3566" s="347"/>
      <c r="AP3566" s="347"/>
      <c r="AR3566" s="977"/>
      <c r="AS3566" s="977"/>
      <c r="AT3566" s="978"/>
      <c r="AU3566" s="245"/>
      <c r="AV3566" s="979"/>
    </row>
    <row r="3567" spans="1:48" s="809" customFormat="1" ht="175.2" customHeight="1">
      <c r="A3567" s="867"/>
      <c r="B3567" s="959"/>
      <c r="C3567" s="971"/>
      <c r="D3567" s="262">
        <v>8</v>
      </c>
      <c r="E3567" s="261" t="s">
        <v>6499</v>
      </c>
      <c r="F3567" s="1034" t="s">
        <v>6502</v>
      </c>
      <c r="G3567" s="1035">
        <v>67898</v>
      </c>
      <c r="H3567" s="1035"/>
      <c r="I3567" s="1035" t="s">
        <v>54</v>
      </c>
      <c r="J3567" s="1035" t="s">
        <v>69</v>
      </c>
      <c r="K3567" s="1035" t="s">
        <v>70</v>
      </c>
      <c r="L3567" s="1035"/>
      <c r="M3567" s="1035" t="s">
        <v>68</v>
      </c>
      <c r="N3567" s="1035" t="s">
        <v>490</v>
      </c>
      <c r="O3567" s="1035" t="s">
        <v>6531</v>
      </c>
      <c r="P3567" s="1036" t="s">
        <v>72</v>
      </c>
      <c r="Q3567" s="1036"/>
      <c r="R3567" s="1035"/>
      <c r="S3567" s="1035"/>
      <c r="T3567" s="1035"/>
      <c r="U3567" s="1044"/>
      <c r="V3567" s="1045"/>
      <c r="W3567" s="1034"/>
      <c r="X3567" s="347"/>
      <c r="Y3567" s="347"/>
      <c r="Z3567" s="347"/>
      <c r="AA3567" s="347"/>
      <c r="AB3567" s="347"/>
      <c r="AC3567" s="1044" t="s">
        <v>184</v>
      </c>
      <c r="AD3567" s="1045"/>
      <c r="AE3567" s="1034"/>
      <c r="AF3567" s="347"/>
      <c r="AG3567" s="347"/>
      <c r="AH3567" s="262"/>
      <c r="AI3567" s="347"/>
      <c r="AJ3567" s="347"/>
      <c r="AK3567" s="347"/>
      <c r="AL3567" s="347"/>
      <c r="AM3567" s="347"/>
      <c r="AN3567" s="347"/>
      <c r="AO3567" s="347"/>
      <c r="AP3567" s="347"/>
      <c r="AR3567" s="977"/>
      <c r="AS3567" s="977"/>
      <c r="AT3567" s="978"/>
      <c r="AU3567" s="245"/>
      <c r="AV3567" s="979"/>
    </row>
    <row r="3568" spans="1:48" s="809" customFormat="1" ht="175.2" customHeight="1">
      <c r="A3568" s="867"/>
      <c r="B3568" s="959"/>
      <c r="C3568" s="971"/>
      <c r="D3568" s="262">
        <v>8</v>
      </c>
      <c r="E3568" s="261" t="s">
        <v>6499</v>
      </c>
      <c r="F3568" s="405" t="s">
        <v>6503</v>
      </c>
      <c r="G3568" s="1038">
        <v>72607</v>
      </c>
      <c r="H3568" s="1038"/>
      <c r="I3568" s="1038" t="s">
        <v>54</v>
      </c>
      <c r="J3568" s="1038" t="s">
        <v>85</v>
      </c>
      <c r="K3568" s="1038" t="s">
        <v>70</v>
      </c>
      <c r="L3568" s="1038"/>
      <c r="M3568" s="1038" t="s">
        <v>68</v>
      </c>
      <c r="N3568" s="1038" t="s">
        <v>490</v>
      </c>
      <c r="O3568" s="1038" t="s">
        <v>124</v>
      </c>
      <c r="P3568" s="405" t="s">
        <v>527</v>
      </c>
      <c r="Q3568" s="405"/>
      <c r="R3568" s="1038"/>
      <c r="S3568" s="1038"/>
      <c r="T3568" s="1038" t="s">
        <v>6532</v>
      </c>
      <c r="U3568" s="1044"/>
      <c r="V3568" s="1045"/>
      <c r="W3568" s="1045"/>
      <c r="X3568" s="347"/>
      <c r="Y3568" s="347"/>
      <c r="Z3568" s="347"/>
      <c r="AA3568" s="347"/>
      <c r="AB3568" s="347"/>
      <c r="AC3568" s="1044" t="s">
        <v>184</v>
      </c>
      <c r="AD3568" s="1045"/>
      <c r="AE3568" s="1045"/>
      <c r="AF3568" s="347"/>
      <c r="AG3568" s="347"/>
      <c r="AH3568" s="262"/>
      <c r="AI3568" s="347"/>
      <c r="AJ3568" s="347"/>
      <c r="AK3568" s="347"/>
      <c r="AL3568" s="347"/>
      <c r="AM3568" s="347"/>
      <c r="AN3568" s="347"/>
      <c r="AO3568" s="347"/>
      <c r="AP3568" s="347"/>
      <c r="AR3568" s="977"/>
      <c r="AS3568" s="977"/>
      <c r="AT3568" s="978"/>
      <c r="AU3568" s="245"/>
      <c r="AV3568" s="979"/>
    </row>
    <row r="3569" spans="1:48" s="809" customFormat="1" ht="175.2" customHeight="1">
      <c r="A3569" s="867"/>
      <c r="B3569" s="959"/>
      <c r="C3569" s="971"/>
      <c r="D3569" s="262">
        <v>8</v>
      </c>
      <c r="E3569" s="261" t="s">
        <v>6499</v>
      </c>
      <c r="F3569" s="405" t="s">
        <v>6503</v>
      </c>
      <c r="G3569" s="1038">
        <v>38227</v>
      </c>
      <c r="H3569" s="1038"/>
      <c r="I3569" s="1038" t="s">
        <v>54</v>
      </c>
      <c r="J3569" s="1038" t="s">
        <v>980</v>
      </c>
      <c r="K3569" s="1038" t="s">
        <v>70</v>
      </c>
      <c r="L3569" s="1038"/>
      <c r="M3569" s="1038" t="s">
        <v>68</v>
      </c>
      <c r="N3569" s="1038" t="s">
        <v>490</v>
      </c>
      <c r="O3569" s="1038" t="s">
        <v>777</v>
      </c>
      <c r="P3569" s="405" t="s">
        <v>527</v>
      </c>
      <c r="Q3569" s="405"/>
      <c r="R3569" s="1038"/>
      <c r="S3569" s="1038"/>
      <c r="T3569" s="1038" t="s">
        <v>6532</v>
      </c>
      <c r="U3569" s="1044"/>
      <c r="V3569" s="1045"/>
      <c r="W3569" s="1034"/>
      <c r="X3569" s="347"/>
      <c r="Y3569" s="347"/>
      <c r="Z3569" s="347"/>
      <c r="AA3569" s="347"/>
      <c r="AB3569" s="347"/>
      <c r="AC3569" s="1044" t="s">
        <v>184</v>
      </c>
      <c r="AD3569" s="1045"/>
      <c r="AE3569" s="1034"/>
      <c r="AF3569" s="347"/>
      <c r="AG3569" s="347"/>
      <c r="AH3569" s="262"/>
      <c r="AI3569" s="347"/>
      <c r="AJ3569" s="347"/>
      <c r="AK3569" s="347"/>
      <c r="AL3569" s="347"/>
      <c r="AM3569" s="347"/>
      <c r="AN3569" s="347"/>
      <c r="AO3569" s="347"/>
      <c r="AP3569" s="347"/>
      <c r="AR3569" s="977"/>
      <c r="AS3569" s="977"/>
      <c r="AT3569" s="978"/>
      <c r="AU3569" s="245"/>
      <c r="AV3569" s="979"/>
    </row>
    <row r="3570" spans="1:48" s="809" customFormat="1" ht="175.2" customHeight="1">
      <c r="A3570" s="867"/>
      <c r="B3570" s="959"/>
      <c r="C3570" s="971"/>
      <c r="D3570" s="262">
        <v>8</v>
      </c>
      <c r="E3570" s="261" t="s">
        <v>6499</v>
      </c>
      <c r="F3570" s="405" t="s">
        <v>6503</v>
      </c>
      <c r="G3570" s="1038">
        <v>39532</v>
      </c>
      <c r="H3570" s="1038"/>
      <c r="I3570" s="1038" t="s">
        <v>54</v>
      </c>
      <c r="J3570" s="1038" t="s">
        <v>980</v>
      </c>
      <c r="K3570" s="1038" t="s">
        <v>70</v>
      </c>
      <c r="L3570" s="1038"/>
      <c r="M3570" s="1038" t="s">
        <v>68</v>
      </c>
      <c r="N3570" s="1038" t="s">
        <v>490</v>
      </c>
      <c r="O3570" s="1038" t="s">
        <v>777</v>
      </c>
      <c r="P3570" s="405" t="s">
        <v>527</v>
      </c>
      <c r="Q3570" s="405"/>
      <c r="R3570" s="1038"/>
      <c r="S3570" s="1038"/>
      <c r="T3570" s="1038" t="s">
        <v>6532</v>
      </c>
      <c r="U3570" s="1044"/>
      <c r="V3570" s="1045"/>
      <c r="W3570" s="1045"/>
      <c r="X3570" s="347"/>
      <c r="Y3570" s="347"/>
      <c r="Z3570" s="347"/>
      <c r="AA3570" s="347"/>
      <c r="AB3570" s="347"/>
      <c r="AC3570" s="1044" t="s">
        <v>184</v>
      </c>
      <c r="AD3570" s="1045"/>
      <c r="AE3570" s="1045"/>
      <c r="AF3570" s="347"/>
      <c r="AG3570" s="347"/>
      <c r="AH3570" s="262"/>
      <c r="AI3570" s="347"/>
      <c r="AJ3570" s="347"/>
      <c r="AK3570" s="347"/>
      <c r="AL3570" s="347"/>
      <c r="AM3570" s="347"/>
      <c r="AN3570" s="347"/>
      <c r="AO3570" s="347"/>
      <c r="AP3570" s="347"/>
      <c r="AR3570" s="977"/>
      <c r="AS3570" s="977"/>
      <c r="AT3570" s="978"/>
      <c r="AU3570" s="245"/>
      <c r="AV3570" s="979"/>
    </row>
    <row r="3571" spans="1:48" s="809" customFormat="1" ht="175.2" customHeight="1">
      <c r="A3571" s="867"/>
      <c r="B3571" s="959"/>
      <c r="C3571" s="971"/>
      <c r="D3571" s="262">
        <v>8</v>
      </c>
      <c r="E3571" s="261" t="s">
        <v>6499</v>
      </c>
      <c r="F3571" s="405" t="s">
        <v>6504</v>
      </c>
      <c r="G3571" s="1038">
        <v>188022</v>
      </c>
      <c r="H3571" s="1038"/>
      <c r="I3571" s="1038" t="s">
        <v>54</v>
      </c>
      <c r="J3571" s="1038" t="s">
        <v>69</v>
      </c>
      <c r="K3571" s="1038" t="s">
        <v>56</v>
      </c>
      <c r="L3571" s="1038"/>
      <c r="M3571" s="1038" t="s">
        <v>68</v>
      </c>
      <c r="N3571" s="1038" t="s">
        <v>490</v>
      </c>
      <c r="O3571" s="1038" t="s">
        <v>639</v>
      </c>
      <c r="P3571" s="405" t="s">
        <v>59</v>
      </c>
      <c r="Q3571" s="405"/>
      <c r="R3571" s="1038"/>
      <c r="S3571" s="1038"/>
      <c r="T3571" s="1038"/>
      <c r="U3571" s="1044"/>
      <c r="V3571" s="1045"/>
      <c r="W3571" s="1045"/>
      <c r="X3571" s="347"/>
      <c r="Y3571" s="347"/>
      <c r="Z3571" s="347"/>
      <c r="AA3571" s="347"/>
      <c r="AB3571" s="347"/>
      <c r="AC3571" s="1044" t="s">
        <v>184</v>
      </c>
      <c r="AD3571" s="1045"/>
      <c r="AE3571" s="1045"/>
      <c r="AF3571" s="347"/>
      <c r="AG3571" s="347"/>
      <c r="AH3571" s="347"/>
      <c r="AI3571" s="347"/>
      <c r="AJ3571" s="347"/>
      <c r="AK3571" s="347"/>
      <c r="AL3571" s="347"/>
      <c r="AM3571" s="347"/>
      <c r="AN3571" s="347"/>
      <c r="AO3571" s="347"/>
      <c r="AP3571" s="347"/>
      <c r="AR3571" s="977"/>
      <c r="AS3571" s="977"/>
      <c r="AT3571" s="978"/>
      <c r="AU3571" s="245"/>
      <c r="AV3571" s="979"/>
    </row>
    <row r="3572" spans="1:48" s="809" customFormat="1" ht="175.2" customHeight="1">
      <c r="A3572" s="867"/>
      <c r="B3572" s="959"/>
      <c r="C3572" s="971"/>
      <c r="D3572" s="262">
        <v>8</v>
      </c>
      <c r="E3572" s="261" t="s">
        <v>6499</v>
      </c>
      <c r="F3572" s="405" t="s">
        <v>6504</v>
      </c>
      <c r="G3572" s="1038">
        <v>205514</v>
      </c>
      <c r="H3572" s="1038"/>
      <c r="I3572" s="1038" t="s">
        <v>54</v>
      </c>
      <c r="J3572" s="1038" t="s">
        <v>69</v>
      </c>
      <c r="K3572" s="1038" t="s">
        <v>56</v>
      </c>
      <c r="L3572" s="1038"/>
      <c r="M3572" s="1038" t="s">
        <v>68</v>
      </c>
      <c r="N3572" s="1038" t="s">
        <v>490</v>
      </c>
      <c r="O3572" s="1038" t="s">
        <v>6533</v>
      </c>
      <c r="P3572" s="405" t="s">
        <v>59</v>
      </c>
      <c r="Q3572" s="405"/>
      <c r="R3572" s="1038"/>
      <c r="S3572" s="1038"/>
      <c r="T3572" s="1038"/>
      <c r="U3572" s="1044"/>
      <c r="V3572" s="1045"/>
      <c r="W3572" s="1034"/>
      <c r="X3572" s="347"/>
      <c r="Y3572" s="347"/>
      <c r="Z3572" s="347"/>
      <c r="AA3572" s="347"/>
      <c r="AB3572" s="347"/>
      <c r="AC3572" s="1044" t="s">
        <v>184</v>
      </c>
      <c r="AD3572" s="1045"/>
      <c r="AE3572" s="1034"/>
      <c r="AF3572" s="347"/>
      <c r="AG3572" s="347"/>
      <c r="AH3572" s="347"/>
      <c r="AI3572" s="347"/>
      <c r="AJ3572" s="347"/>
      <c r="AK3572" s="347"/>
      <c r="AL3572" s="347"/>
      <c r="AM3572" s="347"/>
      <c r="AN3572" s="347"/>
      <c r="AO3572" s="347"/>
      <c r="AP3572" s="347"/>
      <c r="AR3572" s="977"/>
      <c r="AS3572" s="977"/>
      <c r="AT3572" s="978"/>
      <c r="AU3572" s="245"/>
      <c r="AV3572" s="979"/>
    </row>
    <row r="3573" spans="1:48" s="809" customFormat="1" ht="175.2" customHeight="1">
      <c r="A3573" s="867"/>
      <c r="B3573" s="959"/>
      <c r="C3573" s="971"/>
      <c r="D3573" s="262">
        <v>8</v>
      </c>
      <c r="E3573" s="261" t="s">
        <v>6499</v>
      </c>
      <c r="F3573" s="405" t="s">
        <v>6505</v>
      </c>
      <c r="G3573" s="1038">
        <v>68378</v>
      </c>
      <c r="H3573" s="1038"/>
      <c r="I3573" s="1038" t="s">
        <v>54</v>
      </c>
      <c r="J3573" s="1038" t="s">
        <v>442</v>
      </c>
      <c r="K3573" s="1038" t="s">
        <v>70</v>
      </c>
      <c r="L3573" s="1038"/>
      <c r="M3573" s="1038" t="s">
        <v>68</v>
      </c>
      <c r="N3573" s="1038" t="s">
        <v>1293</v>
      </c>
      <c r="O3573" s="1038" t="s">
        <v>65</v>
      </c>
      <c r="P3573" s="405" t="s">
        <v>527</v>
      </c>
      <c r="Q3573" s="405"/>
      <c r="R3573" s="1038"/>
      <c r="S3573" s="1038"/>
      <c r="T3573" s="1038"/>
      <c r="U3573" s="1044"/>
      <c r="V3573" s="1045"/>
      <c r="W3573" s="1045"/>
      <c r="X3573" s="347"/>
      <c r="Y3573" s="347"/>
      <c r="Z3573" s="347"/>
      <c r="AA3573" s="347"/>
      <c r="AB3573" s="347"/>
      <c r="AC3573" s="1044" t="s">
        <v>184</v>
      </c>
      <c r="AD3573" s="1045"/>
      <c r="AE3573" s="1045"/>
      <c r="AF3573" s="347"/>
      <c r="AG3573" s="347"/>
      <c r="AH3573" s="347"/>
      <c r="AI3573" s="347"/>
      <c r="AJ3573" s="347"/>
      <c r="AK3573" s="347"/>
      <c r="AL3573" s="347"/>
      <c r="AM3573" s="347"/>
      <c r="AN3573" s="347"/>
      <c r="AO3573" s="347"/>
      <c r="AP3573" s="347"/>
      <c r="AR3573" s="977"/>
      <c r="AS3573" s="977"/>
      <c r="AT3573" s="978"/>
      <c r="AU3573" s="245"/>
      <c r="AV3573" s="979"/>
    </row>
    <row r="3574" spans="1:48" s="809" customFormat="1" ht="175.2" customHeight="1">
      <c r="A3574" s="867"/>
      <c r="B3574" s="959"/>
      <c r="C3574" s="971"/>
      <c r="D3574" s="262">
        <v>8</v>
      </c>
      <c r="E3574" s="261" t="s">
        <v>6499</v>
      </c>
      <c r="F3574" s="405" t="s">
        <v>6505</v>
      </c>
      <c r="G3574" s="1038">
        <v>35234</v>
      </c>
      <c r="H3574" s="1038"/>
      <c r="I3574" s="1038" t="s">
        <v>60</v>
      </c>
      <c r="J3574" s="1038" t="s">
        <v>235</v>
      </c>
      <c r="K3574" s="1038" t="s">
        <v>61</v>
      </c>
      <c r="L3574" s="1038"/>
      <c r="M3574" s="1038" t="s">
        <v>68</v>
      </c>
      <c r="N3574" s="1038" t="s">
        <v>204</v>
      </c>
      <c r="O3574" s="1038" t="s">
        <v>65</v>
      </c>
      <c r="P3574" s="405" t="s">
        <v>527</v>
      </c>
      <c r="Q3574" s="405"/>
      <c r="R3574" s="1038"/>
      <c r="S3574" s="1038"/>
      <c r="T3574" s="1038"/>
      <c r="U3574" s="1044"/>
      <c r="V3574" s="1045"/>
      <c r="W3574" s="1034"/>
      <c r="X3574" s="347"/>
      <c r="Y3574" s="347"/>
      <c r="Z3574" s="347"/>
      <c r="AA3574" s="347"/>
      <c r="AB3574" s="347"/>
      <c r="AC3574" s="1044" t="s">
        <v>184</v>
      </c>
      <c r="AD3574" s="1045"/>
      <c r="AE3574" s="1034"/>
      <c r="AF3574" s="347"/>
      <c r="AG3574" s="347"/>
      <c r="AH3574" s="347"/>
      <c r="AI3574" s="347"/>
      <c r="AJ3574" s="347"/>
      <c r="AK3574" s="347"/>
      <c r="AL3574" s="347"/>
      <c r="AM3574" s="347"/>
      <c r="AN3574" s="347"/>
      <c r="AO3574" s="347"/>
      <c r="AP3574" s="347"/>
      <c r="AR3574" s="977"/>
      <c r="AS3574" s="977"/>
      <c r="AT3574" s="978"/>
      <c r="AU3574" s="245"/>
      <c r="AV3574" s="979"/>
    </row>
    <row r="3575" spans="1:48" s="809" customFormat="1" ht="175.2" customHeight="1">
      <c r="A3575" s="867"/>
      <c r="B3575" s="959"/>
      <c r="C3575" s="971"/>
      <c r="D3575" s="262">
        <v>8</v>
      </c>
      <c r="E3575" s="261" t="s">
        <v>6499</v>
      </c>
      <c r="F3575" s="405" t="s">
        <v>6506</v>
      </c>
      <c r="G3575" s="1038">
        <v>59626</v>
      </c>
      <c r="H3575" s="1038"/>
      <c r="I3575" s="1038" t="s">
        <v>54</v>
      </c>
      <c r="J3575" s="1038" t="s">
        <v>287</v>
      </c>
      <c r="K3575" s="1038" t="s">
        <v>70</v>
      </c>
      <c r="L3575" s="1038"/>
      <c r="M3575" s="1038" t="s">
        <v>80</v>
      </c>
      <c r="N3575" s="1038" t="s">
        <v>305</v>
      </c>
      <c r="O3575" s="1038" t="s">
        <v>289</v>
      </c>
      <c r="P3575" s="405" t="s">
        <v>72</v>
      </c>
      <c r="Q3575" s="405"/>
      <c r="R3575" s="1038"/>
      <c r="S3575" s="1038"/>
      <c r="T3575" s="1038"/>
      <c r="U3575" s="1044"/>
      <c r="V3575" s="1045"/>
      <c r="W3575" s="1045"/>
      <c r="X3575" s="347"/>
      <c r="Y3575" s="347"/>
      <c r="Z3575" s="347"/>
      <c r="AA3575" s="347"/>
      <c r="AB3575" s="347"/>
      <c r="AC3575" s="1044" t="s">
        <v>184</v>
      </c>
      <c r="AD3575" s="1045"/>
      <c r="AE3575" s="1045"/>
      <c r="AF3575" s="347"/>
      <c r="AG3575" s="347"/>
      <c r="AH3575" s="347"/>
      <c r="AI3575" s="347"/>
      <c r="AJ3575" s="347"/>
      <c r="AK3575" s="347"/>
      <c r="AL3575" s="347"/>
      <c r="AM3575" s="347"/>
      <c r="AN3575" s="347"/>
      <c r="AO3575" s="347"/>
      <c r="AP3575" s="347"/>
      <c r="AR3575" s="977"/>
      <c r="AS3575" s="977"/>
      <c r="AT3575" s="978"/>
      <c r="AU3575" s="245"/>
      <c r="AV3575" s="979"/>
    </row>
    <row r="3576" spans="1:48" s="809" customFormat="1" ht="175.2" customHeight="1">
      <c r="A3576" s="867"/>
      <c r="B3576" s="959"/>
      <c r="C3576" s="971"/>
      <c r="D3576" s="262">
        <v>8</v>
      </c>
      <c r="E3576" s="261" t="s">
        <v>6499</v>
      </c>
      <c r="F3576" s="405" t="s">
        <v>6507</v>
      </c>
      <c r="G3576" s="1038">
        <v>235757</v>
      </c>
      <c r="H3576" s="1038"/>
      <c r="I3576" s="1038" t="s">
        <v>54</v>
      </c>
      <c r="J3576" s="1038" t="s">
        <v>55</v>
      </c>
      <c r="K3576" s="1038" t="s">
        <v>70</v>
      </c>
      <c r="L3576" s="1038"/>
      <c r="M3576" s="1038" t="s">
        <v>80</v>
      </c>
      <c r="N3576" s="1038" t="s">
        <v>128</v>
      </c>
      <c r="O3576" s="1038" t="s">
        <v>4887</v>
      </c>
      <c r="P3576" s="405" t="s">
        <v>527</v>
      </c>
      <c r="Q3576" s="405"/>
      <c r="R3576" s="1038"/>
      <c r="S3576" s="1038"/>
      <c r="T3576" s="1038" t="s">
        <v>6534</v>
      </c>
      <c r="U3576" s="1044"/>
      <c r="V3576" s="1045"/>
      <c r="W3576" s="1045"/>
      <c r="X3576" s="347"/>
      <c r="Y3576" s="347"/>
      <c r="Z3576" s="347"/>
      <c r="AA3576" s="347"/>
      <c r="AB3576" s="347"/>
      <c r="AC3576" s="1044" t="s">
        <v>184</v>
      </c>
      <c r="AD3576" s="1045"/>
      <c r="AE3576" s="1045"/>
      <c r="AF3576" s="347"/>
      <c r="AG3576" s="347"/>
      <c r="AH3576" s="347"/>
      <c r="AI3576" s="347"/>
      <c r="AJ3576" s="347"/>
      <c r="AK3576" s="347"/>
      <c r="AL3576" s="347"/>
      <c r="AM3576" s="347"/>
      <c r="AN3576" s="347"/>
      <c r="AO3576" s="347"/>
      <c r="AP3576" s="347"/>
      <c r="AR3576" s="977"/>
      <c r="AS3576" s="977"/>
      <c r="AT3576" s="978"/>
      <c r="AU3576" s="245"/>
      <c r="AV3576" s="979"/>
    </row>
    <row r="3577" spans="1:48" s="809" customFormat="1" ht="175.2" customHeight="1">
      <c r="A3577" s="867"/>
      <c r="B3577" s="959"/>
      <c r="C3577" s="971"/>
      <c r="D3577" s="262">
        <v>8</v>
      </c>
      <c r="E3577" s="261" t="s">
        <v>6499</v>
      </c>
      <c r="F3577" s="405" t="s">
        <v>6507</v>
      </c>
      <c r="G3577" s="1038">
        <v>235761</v>
      </c>
      <c r="H3577" s="1038"/>
      <c r="I3577" s="1038" t="s">
        <v>54</v>
      </c>
      <c r="J3577" s="1038" t="s">
        <v>55</v>
      </c>
      <c r="K3577" s="1038" t="s">
        <v>70</v>
      </c>
      <c r="L3577" s="1038"/>
      <c r="M3577" s="1038" t="s">
        <v>80</v>
      </c>
      <c r="N3577" s="1038" t="s">
        <v>128</v>
      </c>
      <c r="O3577" s="1038" t="s">
        <v>405</v>
      </c>
      <c r="P3577" s="405" t="s">
        <v>527</v>
      </c>
      <c r="Q3577" s="405"/>
      <c r="R3577" s="1038"/>
      <c r="S3577" s="1038"/>
      <c r="T3577" s="1038" t="s">
        <v>6534</v>
      </c>
      <c r="U3577" s="1044"/>
      <c r="V3577" s="1045"/>
      <c r="W3577" s="1045"/>
      <c r="X3577" s="347"/>
      <c r="Y3577" s="347"/>
      <c r="Z3577" s="347"/>
      <c r="AA3577" s="347"/>
      <c r="AB3577" s="347"/>
      <c r="AC3577" s="1044" t="s">
        <v>184</v>
      </c>
      <c r="AD3577" s="1045"/>
      <c r="AE3577" s="1045"/>
      <c r="AF3577" s="347"/>
      <c r="AG3577" s="347"/>
      <c r="AH3577" s="347"/>
      <c r="AI3577" s="347"/>
      <c r="AJ3577" s="347"/>
      <c r="AK3577" s="347"/>
      <c r="AL3577" s="347"/>
      <c r="AM3577" s="347"/>
      <c r="AN3577" s="347"/>
      <c r="AO3577" s="347"/>
      <c r="AP3577" s="347"/>
      <c r="AR3577" s="977"/>
      <c r="AS3577" s="977"/>
      <c r="AT3577" s="978"/>
      <c r="AU3577" s="245"/>
      <c r="AV3577" s="979"/>
    </row>
    <row r="3578" spans="1:48" s="809" customFormat="1" ht="175.2" customHeight="1">
      <c r="A3578" s="867"/>
      <c r="B3578" s="959"/>
      <c r="C3578" s="971"/>
      <c r="D3578" s="262">
        <v>8</v>
      </c>
      <c r="E3578" s="261" t="s">
        <v>6499</v>
      </c>
      <c r="F3578" s="405" t="s">
        <v>6508</v>
      </c>
      <c r="G3578" s="1038">
        <v>72985</v>
      </c>
      <c r="H3578" s="1038"/>
      <c r="I3578" s="1038" t="s">
        <v>54</v>
      </c>
      <c r="J3578" s="1038" t="s">
        <v>77</v>
      </c>
      <c r="K3578" s="1038" t="s">
        <v>70</v>
      </c>
      <c r="L3578" s="1038"/>
      <c r="M3578" s="1038" t="s">
        <v>80</v>
      </c>
      <c r="N3578" s="1038" t="s">
        <v>128</v>
      </c>
      <c r="O3578" s="1038" t="s">
        <v>526</v>
      </c>
      <c r="P3578" s="405" t="s">
        <v>72</v>
      </c>
      <c r="Q3578" s="405"/>
      <c r="R3578" s="1038"/>
      <c r="S3578" s="1038"/>
      <c r="T3578" s="1038" t="s">
        <v>6535</v>
      </c>
      <c r="U3578" s="1044"/>
      <c r="V3578" s="1045"/>
      <c r="W3578" s="1034"/>
      <c r="X3578" s="347"/>
      <c r="Y3578" s="347"/>
      <c r="Z3578" s="347"/>
      <c r="AA3578" s="347"/>
      <c r="AB3578" s="347"/>
      <c r="AC3578" s="1044" t="s">
        <v>184</v>
      </c>
      <c r="AD3578" s="1045"/>
      <c r="AE3578" s="1034"/>
      <c r="AF3578" s="347"/>
      <c r="AG3578" s="347"/>
      <c r="AH3578" s="347"/>
      <c r="AI3578" s="347"/>
      <c r="AJ3578" s="347"/>
      <c r="AK3578" s="347"/>
      <c r="AL3578" s="347"/>
      <c r="AM3578" s="347"/>
      <c r="AN3578" s="347"/>
      <c r="AO3578" s="347"/>
      <c r="AP3578" s="347"/>
      <c r="AR3578" s="977"/>
      <c r="AS3578" s="977"/>
      <c r="AT3578" s="978"/>
      <c r="AU3578" s="245"/>
      <c r="AV3578" s="979"/>
    </row>
    <row r="3579" spans="1:48" s="809" customFormat="1" ht="175.2" customHeight="1">
      <c r="A3579" s="867"/>
      <c r="B3579" s="959"/>
      <c r="C3579" s="971"/>
      <c r="D3579" s="262">
        <v>8</v>
      </c>
      <c r="E3579" s="261" t="s">
        <v>6499</v>
      </c>
      <c r="F3579" s="405" t="s">
        <v>6508</v>
      </c>
      <c r="G3579" s="1038">
        <v>73000</v>
      </c>
      <c r="H3579" s="1038"/>
      <c r="I3579" s="1038" t="s">
        <v>54</v>
      </c>
      <c r="J3579" s="1038" t="s">
        <v>77</v>
      </c>
      <c r="K3579" s="1038" t="s">
        <v>70</v>
      </c>
      <c r="L3579" s="1038"/>
      <c r="M3579" s="1038" t="s">
        <v>80</v>
      </c>
      <c r="N3579" s="1038" t="s">
        <v>128</v>
      </c>
      <c r="O3579" s="1038" t="s">
        <v>526</v>
      </c>
      <c r="P3579" s="405" t="s">
        <v>72</v>
      </c>
      <c r="Q3579" s="405"/>
      <c r="R3579" s="1038"/>
      <c r="S3579" s="1038"/>
      <c r="T3579" s="1038" t="s">
        <v>6536</v>
      </c>
      <c r="U3579" s="1044"/>
      <c r="V3579" s="1045"/>
      <c r="W3579" s="1045"/>
      <c r="X3579" s="347"/>
      <c r="Y3579" s="347"/>
      <c r="Z3579" s="347"/>
      <c r="AA3579" s="347"/>
      <c r="AB3579" s="347"/>
      <c r="AC3579" s="1044" t="s">
        <v>184</v>
      </c>
      <c r="AD3579" s="1045"/>
      <c r="AE3579" s="1045"/>
      <c r="AF3579" s="347"/>
      <c r="AG3579" s="347"/>
      <c r="AH3579" s="347"/>
      <c r="AI3579" s="347"/>
      <c r="AJ3579" s="347"/>
      <c r="AK3579" s="347"/>
      <c r="AL3579" s="347"/>
      <c r="AM3579" s="347"/>
      <c r="AN3579" s="347"/>
      <c r="AO3579" s="347"/>
      <c r="AP3579" s="347"/>
      <c r="AR3579" s="977"/>
      <c r="AS3579" s="977"/>
      <c r="AT3579" s="978"/>
      <c r="AU3579" s="245"/>
      <c r="AV3579" s="979"/>
    </row>
    <row r="3580" spans="1:48" s="809" customFormat="1" ht="175.2" customHeight="1">
      <c r="A3580" s="867"/>
      <c r="B3580" s="959"/>
      <c r="C3580" s="971"/>
      <c r="D3580" s="262">
        <v>8</v>
      </c>
      <c r="E3580" s="261" t="s">
        <v>6499</v>
      </c>
      <c r="F3580" s="405" t="s">
        <v>6508</v>
      </c>
      <c r="G3580" s="1038">
        <v>235756</v>
      </c>
      <c r="H3580" s="1038"/>
      <c r="I3580" s="1038" t="s">
        <v>54</v>
      </c>
      <c r="J3580" s="1038" t="s">
        <v>55</v>
      </c>
      <c r="K3580" s="1038" t="s">
        <v>70</v>
      </c>
      <c r="L3580" s="1038"/>
      <c r="M3580" s="1038" t="s">
        <v>80</v>
      </c>
      <c r="N3580" s="1038" t="s">
        <v>128</v>
      </c>
      <c r="O3580" s="1038" t="s">
        <v>2179</v>
      </c>
      <c r="P3580" s="405" t="s">
        <v>527</v>
      </c>
      <c r="Q3580" s="405"/>
      <c r="R3580" s="1038"/>
      <c r="S3580" s="1038"/>
      <c r="T3580" s="1038" t="s">
        <v>6537</v>
      </c>
      <c r="U3580" s="1044"/>
      <c r="V3580" s="1045"/>
      <c r="W3580" s="1045"/>
      <c r="X3580" s="347"/>
      <c r="Y3580" s="347"/>
      <c r="Z3580" s="347"/>
      <c r="AA3580" s="347"/>
      <c r="AB3580" s="347"/>
      <c r="AC3580" s="1044" t="s">
        <v>184</v>
      </c>
      <c r="AD3580" s="1045"/>
      <c r="AE3580" s="1045"/>
      <c r="AF3580" s="347"/>
      <c r="AG3580" s="347"/>
      <c r="AH3580" s="347"/>
      <c r="AI3580" s="347"/>
      <c r="AJ3580" s="347"/>
      <c r="AK3580" s="347"/>
      <c r="AL3580" s="347"/>
      <c r="AM3580" s="347"/>
      <c r="AN3580" s="347"/>
      <c r="AO3580" s="347"/>
      <c r="AP3580" s="347"/>
      <c r="AR3580" s="977"/>
      <c r="AS3580" s="977"/>
      <c r="AT3580" s="978"/>
      <c r="AU3580" s="245"/>
      <c r="AV3580" s="979"/>
    </row>
    <row r="3581" spans="1:48" s="809" customFormat="1" ht="175.2" customHeight="1">
      <c r="A3581" s="867"/>
      <c r="B3581" s="959"/>
      <c r="C3581" s="971"/>
      <c r="D3581" s="262">
        <v>8</v>
      </c>
      <c r="E3581" s="261" t="s">
        <v>6499</v>
      </c>
      <c r="F3581" s="405" t="s">
        <v>6508</v>
      </c>
      <c r="G3581" s="1038">
        <v>73048</v>
      </c>
      <c r="H3581" s="1038"/>
      <c r="I3581" s="1038" t="s">
        <v>54</v>
      </c>
      <c r="J3581" s="1038" t="s">
        <v>69</v>
      </c>
      <c r="K3581" s="1038" t="s">
        <v>70</v>
      </c>
      <c r="L3581" s="1038"/>
      <c r="M3581" s="1038" t="s">
        <v>80</v>
      </c>
      <c r="N3581" s="1038" t="s">
        <v>128</v>
      </c>
      <c r="O3581" s="1038" t="s">
        <v>4007</v>
      </c>
      <c r="P3581" s="405" t="s">
        <v>72</v>
      </c>
      <c r="Q3581" s="405"/>
      <c r="R3581" s="1038"/>
      <c r="S3581" s="1038"/>
      <c r="T3581" s="1038" t="s">
        <v>6538</v>
      </c>
      <c r="U3581" s="1044"/>
      <c r="V3581" s="1045"/>
      <c r="W3581" s="1045"/>
      <c r="X3581" s="347"/>
      <c r="Y3581" s="347"/>
      <c r="Z3581" s="347"/>
      <c r="AA3581" s="347"/>
      <c r="AB3581" s="347"/>
      <c r="AC3581" s="1044" t="s">
        <v>184</v>
      </c>
      <c r="AD3581" s="1045"/>
      <c r="AE3581" s="1045"/>
      <c r="AF3581" s="347"/>
      <c r="AG3581" s="347"/>
      <c r="AH3581" s="347"/>
      <c r="AI3581" s="347"/>
      <c r="AJ3581" s="347"/>
      <c r="AK3581" s="347"/>
      <c r="AL3581" s="347"/>
      <c r="AM3581" s="347"/>
      <c r="AN3581" s="347"/>
      <c r="AO3581" s="347"/>
      <c r="AP3581" s="347"/>
      <c r="AR3581" s="977"/>
      <c r="AS3581" s="977"/>
      <c r="AT3581" s="978"/>
      <c r="AU3581" s="245"/>
      <c r="AV3581" s="979"/>
    </row>
    <row r="3582" spans="1:48" s="809" customFormat="1" ht="175.2" customHeight="1">
      <c r="A3582" s="867"/>
      <c r="B3582" s="959"/>
      <c r="C3582" s="971"/>
      <c r="D3582" s="262">
        <v>8</v>
      </c>
      <c r="E3582" s="261" t="s">
        <v>6499</v>
      </c>
      <c r="F3582" s="405" t="s">
        <v>6509</v>
      </c>
      <c r="G3582" s="1038">
        <v>72813</v>
      </c>
      <c r="H3582" s="1038"/>
      <c r="I3582" s="1038" t="s">
        <v>54</v>
      </c>
      <c r="J3582" s="1038" t="s">
        <v>442</v>
      </c>
      <c r="K3582" s="1038" t="s">
        <v>56</v>
      </c>
      <c r="L3582" s="1038"/>
      <c r="M3582" s="1038" t="s">
        <v>80</v>
      </c>
      <c r="N3582" s="1038" t="s">
        <v>128</v>
      </c>
      <c r="O3582" s="1038"/>
      <c r="P3582" s="405" t="s">
        <v>58</v>
      </c>
      <c r="Q3582" s="405"/>
      <c r="R3582" s="1038"/>
      <c r="S3582" s="1038"/>
      <c r="T3582" s="1038" t="s">
        <v>6421</v>
      </c>
      <c r="U3582" s="1044"/>
      <c r="V3582" s="1045"/>
      <c r="W3582" s="1045"/>
      <c r="X3582" s="347"/>
      <c r="Y3582" s="347"/>
      <c r="Z3582" s="347"/>
      <c r="AA3582" s="347"/>
      <c r="AB3582" s="347"/>
      <c r="AC3582" s="1044" t="s">
        <v>184</v>
      </c>
      <c r="AD3582" s="1045"/>
      <c r="AE3582" s="1045" t="s">
        <v>6570</v>
      </c>
      <c r="AF3582" s="347"/>
      <c r="AG3582" s="347"/>
      <c r="AH3582" s="347"/>
      <c r="AI3582" s="347"/>
      <c r="AJ3582" s="347"/>
      <c r="AK3582" s="347"/>
      <c r="AL3582" s="347"/>
      <c r="AM3582" s="347"/>
      <c r="AN3582" s="347"/>
      <c r="AO3582" s="347"/>
      <c r="AP3582" s="347"/>
      <c r="AR3582" s="977"/>
      <c r="AS3582" s="977"/>
      <c r="AT3582" s="978"/>
      <c r="AU3582" s="245"/>
      <c r="AV3582" s="979"/>
    </row>
    <row r="3583" spans="1:48" s="809" customFormat="1" ht="175.2" customHeight="1">
      <c r="A3583" s="867"/>
      <c r="B3583" s="959"/>
      <c r="C3583" s="971"/>
      <c r="D3583" s="262">
        <v>8</v>
      </c>
      <c r="E3583" s="261" t="s">
        <v>6499</v>
      </c>
      <c r="F3583" s="405" t="s">
        <v>6509</v>
      </c>
      <c r="G3583" s="1038">
        <v>73109</v>
      </c>
      <c r="H3583" s="1038"/>
      <c r="I3583" s="1038" t="s">
        <v>54</v>
      </c>
      <c r="J3583" s="1038" t="s">
        <v>69</v>
      </c>
      <c r="K3583" s="1038" t="s">
        <v>56</v>
      </c>
      <c r="L3583" s="1038"/>
      <c r="M3583" s="1038" t="s">
        <v>80</v>
      </c>
      <c r="N3583" s="1038" t="s">
        <v>128</v>
      </c>
      <c r="O3583" s="1038" t="s">
        <v>317</v>
      </c>
      <c r="P3583" s="405" t="s">
        <v>59</v>
      </c>
      <c r="Q3583" s="405"/>
      <c r="R3583" s="1038"/>
      <c r="S3583" s="1038"/>
      <c r="T3583" s="1038" t="s">
        <v>6421</v>
      </c>
      <c r="U3583" s="1044"/>
      <c r="V3583" s="1045"/>
      <c r="W3583" s="1045"/>
      <c r="X3583" s="347"/>
      <c r="Y3583" s="347"/>
      <c r="Z3583" s="347"/>
      <c r="AA3583" s="347"/>
      <c r="AB3583" s="347"/>
      <c r="AC3583" s="1044" t="s">
        <v>184</v>
      </c>
      <c r="AD3583" s="1045"/>
      <c r="AE3583" s="1045" t="s">
        <v>6570</v>
      </c>
      <c r="AF3583" s="347"/>
      <c r="AG3583" s="347"/>
      <c r="AH3583" s="347"/>
      <c r="AI3583" s="347"/>
      <c r="AJ3583" s="347"/>
      <c r="AK3583" s="347"/>
      <c r="AL3583" s="347"/>
      <c r="AM3583" s="347"/>
      <c r="AN3583" s="347"/>
      <c r="AO3583" s="347"/>
      <c r="AP3583" s="347"/>
      <c r="AR3583" s="977"/>
      <c r="AS3583" s="977"/>
      <c r="AT3583" s="978"/>
      <c r="AU3583" s="245"/>
      <c r="AV3583" s="979"/>
    </row>
    <row r="3584" spans="1:48" s="809" customFormat="1" ht="175.2" customHeight="1">
      <c r="A3584" s="867"/>
      <c r="B3584" s="959"/>
      <c r="C3584" s="971"/>
      <c r="D3584" s="262">
        <v>8</v>
      </c>
      <c r="E3584" s="261" t="s">
        <v>6499</v>
      </c>
      <c r="F3584" s="405" t="s">
        <v>6509</v>
      </c>
      <c r="G3584" s="1038">
        <v>73030</v>
      </c>
      <c r="H3584" s="1038"/>
      <c r="I3584" s="1038" t="s">
        <v>54</v>
      </c>
      <c r="J3584" s="1038" t="s">
        <v>69</v>
      </c>
      <c r="K3584" s="1038" t="s">
        <v>56</v>
      </c>
      <c r="L3584" s="1038"/>
      <c r="M3584" s="1038" t="s">
        <v>80</v>
      </c>
      <c r="N3584" s="1038" t="s">
        <v>128</v>
      </c>
      <c r="O3584" s="1038" t="s">
        <v>1603</v>
      </c>
      <c r="P3584" s="405" t="s">
        <v>59</v>
      </c>
      <c r="Q3584" s="405"/>
      <c r="R3584" s="1038"/>
      <c r="S3584" s="1038"/>
      <c r="T3584" s="1038" t="s">
        <v>6421</v>
      </c>
      <c r="U3584" s="1044"/>
      <c r="V3584" s="1045"/>
      <c r="W3584" s="1045"/>
      <c r="X3584" s="347"/>
      <c r="Y3584" s="347"/>
      <c r="Z3584" s="347"/>
      <c r="AA3584" s="347"/>
      <c r="AB3584" s="347"/>
      <c r="AC3584" s="1044" t="s">
        <v>184</v>
      </c>
      <c r="AD3584" s="1045"/>
      <c r="AE3584" s="1045" t="s">
        <v>6570</v>
      </c>
      <c r="AF3584" s="347"/>
      <c r="AG3584" s="347"/>
      <c r="AH3584" s="347"/>
      <c r="AI3584" s="347"/>
      <c r="AJ3584" s="347"/>
      <c r="AK3584" s="347"/>
      <c r="AL3584" s="347"/>
      <c r="AM3584" s="347"/>
      <c r="AN3584" s="347"/>
      <c r="AO3584" s="347"/>
      <c r="AP3584" s="347"/>
      <c r="AR3584" s="977"/>
      <c r="AS3584" s="977"/>
      <c r="AT3584" s="978"/>
      <c r="AU3584" s="245"/>
      <c r="AV3584" s="979"/>
    </row>
    <row r="3585" spans="1:48" s="809" customFormat="1" ht="175.2" customHeight="1">
      <c r="A3585" s="867"/>
      <c r="B3585" s="959"/>
      <c r="C3585" s="971"/>
      <c r="D3585" s="262">
        <v>8</v>
      </c>
      <c r="E3585" s="261" t="s">
        <v>6499</v>
      </c>
      <c r="F3585" s="405" t="s">
        <v>6509</v>
      </c>
      <c r="G3585" s="1038">
        <v>73196</v>
      </c>
      <c r="H3585" s="1038"/>
      <c r="I3585" s="1038" t="s">
        <v>54</v>
      </c>
      <c r="J3585" s="1038" t="s">
        <v>69</v>
      </c>
      <c r="K3585" s="1038" t="s">
        <v>56</v>
      </c>
      <c r="L3585" s="1038"/>
      <c r="M3585" s="1038" t="s">
        <v>80</v>
      </c>
      <c r="N3585" s="1038" t="s">
        <v>128</v>
      </c>
      <c r="O3585" s="1038" t="s">
        <v>1450</v>
      </c>
      <c r="P3585" s="405" t="s">
        <v>59</v>
      </c>
      <c r="Q3585" s="405"/>
      <c r="R3585" s="1038"/>
      <c r="S3585" s="1038"/>
      <c r="T3585" s="1038" t="s">
        <v>6421</v>
      </c>
      <c r="U3585" s="1044"/>
      <c r="V3585" s="1045"/>
      <c r="W3585" s="1045"/>
      <c r="X3585" s="347"/>
      <c r="Y3585" s="347"/>
      <c r="Z3585" s="347"/>
      <c r="AA3585" s="347"/>
      <c r="AB3585" s="347"/>
      <c r="AC3585" s="1044" t="s">
        <v>184</v>
      </c>
      <c r="AD3585" s="1045"/>
      <c r="AE3585" s="1045" t="s">
        <v>6570</v>
      </c>
      <c r="AF3585" s="347"/>
      <c r="AG3585" s="347"/>
      <c r="AH3585" s="347"/>
      <c r="AI3585" s="347"/>
      <c r="AJ3585" s="347"/>
      <c r="AK3585" s="347"/>
      <c r="AL3585" s="347"/>
      <c r="AM3585" s="347"/>
      <c r="AN3585" s="347"/>
      <c r="AO3585" s="347"/>
      <c r="AP3585" s="347"/>
      <c r="AR3585" s="977"/>
      <c r="AS3585" s="977"/>
      <c r="AT3585" s="978"/>
      <c r="AU3585" s="245"/>
      <c r="AV3585" s="979"/>
    </row>
    <row r="3586" spans="1:48" s="809" customFormat="1" ht="175.2" customHeight="1">
      <c r="A3586" s="867"/>
      <c r="B3586" s="959"/>
      <c r="C3586" s="971"/>
      <c r="D3586" s="262">
        <v>8</v>
      </c>
      <c r="E3586" s="261" t="s">
        <v>6499</v>
      </c>
      <c r="F3586" s="405" t="s">
        <v>6509</v>
      </c>
      <c r="G3586" s="1038">
        <v>73148</v>
      </c>
      <c r="H3586" s="1038"/>
      <c r="I3586" s="1038" t="s">
        <v>54</v>
      </c>
      <c r="J3586" s="1038" t="s">
        <v>69</v>
      </c>
      <c r="K3586" s="1038" t="s">
        <v>56</v>
      </c>
      <c r="L3586" s="1038"/>
      <c r="M3586" s="1038" t="s">
        <v>80</v>
      </c>
      <c r="N3586" s="1038" t="s">
        <v>128</v>
      </c>
      <c r="O3586" s="1038" t="s">
        <v>237</v>
      </c>
      <c r="P3586" s="405" t="s">
        <v>59</v>
      </c>
      <c r="Q3586" s="405"/>
      <c r="R3586" s="1038"/>
      <c r="S3586" s="1038"/>
      <c r="T3586" s="1038" t="s">
        <v>6421</v>
      </c>
      <c r="U3586" s="1044"/>
      <c r="V3586" s="1045"/>
      <c r="W3586" s="1045"/>
      <c r="X3586" s="347"/>
      <c r="Y3586" s="347"/>
      <c r="Z3586" s="347"/>
      <c r="AA3586" s="347"/>
      <c r="AB3586" s="347"/>
      <c r="AC3586" s="1044" t="s">
        <v>184</v>
      </c>
      <c r="AD3586" s="1045"/>
      <c r="AE3586" s="1045" t="s">
        <v>6570</v>
      </c>
      <c r="AF3586" s="347"/>
      <c r="AG3586" s="347"/>
      <c r="AH3586" s="347"/>
      <c r="AI3586" s="347"/>
      <c r="AJ3586" s="347"/>
      <c r="AK3586" s="347"/>
      <c r="AL3586" s="347"/>
      <c r="AM3586" s="347"/>
      <c r="AN3586" s="347"/>
      <c r="AO3586" s="347"/>
      <c r="AP3586" s="347"/>
      <c r="AR3586" s="977"/>
      <c r="AS3586" s="977"/>
      <c r="AT3586" s="978"/>
      <c r="AU3586" s="245"/>
      <c r="AV3586" s="979"/>
    </row>
    <row r="3587" spans="1:48" s="809" customFormat="1" ht="175.2" customHeight="1">
      <c r="A3587" s="867"/>
      <c r="B3587" s="959"/>
      <c r="C3587" s="971"/>
      <c r="D3587" s="262">
        <v>8</v>
      </c>
      <c r="E3587" s="261" t="s">
        <v>6499</v>
      </c>
      <c r="F3587" s="405" t="s">
        <v>6509</v>
      </c>
      <c r="G3587" s="1038">
        <v>73197</v>
      </c>
      <c r="H3587" s="1038"/>
      <c r="I3587" s="1038" t="s">
        <v>54</v>
      </c>
      <c r="J3587" s="1038" t="s">
        <v>69</v>
      </c>
      <c r="K3587" s="1038" t="s">
        <v>56</v>
      </c>
      <c r="L3587" s="1038"/>
      <c r="M3587" s="1038" t="s">
        <v>80</v>
      </c>
      <c r="N3587" s="1038" t="s">
        <v>128</v>
      </c>
      <c r="O3587" s="1038" t="s">
        <v>237</v>
      </c>
      <c r="P3587" s="405" t="s">
        <v>59</v>
      </c>
      <c r="Q3587" s="405"/>
      <c r="R3587" s="1038"/>
      <c r="S3587" s="1038"/>
      <c r="T3587" s="1038" t="s">
        <v>6421</v>
      </c>
      <c r="U3587" s="1044"/>
      <c r="V3587" s="1045"/>
      <c r="W3587" s="1045"/>
      <c r="X3587" s="347"/>
      <c r="Y3587" s="347"/>
      <c r="Z3587" s="347"/>
      <c r="AA3587" s="347"/>
      <c r="AB3587" s="347"/>
      <c r="AC3587" s="1044" t="s">
        <v>184</v>
      </c>
      <c r="AD3587" s="1045"/>
      <c r="AE3587" s="1045" t="s">
        <v>6570</v>
      </c>
      <c r="AF3587" s="347"/>
      <c r="AG3587" s="347"/>
      <c r="AH3587" s="347"/>
      <c r="AI3587" s="347"/>
      <c r="AJ3587" s="347"/>
      <c r="AK3587" s="347"/>
      <c r="AL3587" s="347"/>
      <c r="AM3587" s="347"/>
      <c r="AN3587" s="347"/>
      <c r="AO3587" s="347"/>
      <c r="AP3587" s="347"/>
      <c r="AR3587" s="977"/>
      <c r="AS3587" s="977"/>
      <c r="AT3587" s="978"/>
      <c r="AU3587" s="245"/>
      <c r="AV3587" s="979"/>
    </row>
    <row r="3588" spans="1:48" s="809" customFormat="1" ht="175.2" customHeight="1">
      <c r="A3588" s="867"/>
      <c r="B3588" s="959"/>
      <c r="C3588" s="971"/>
      <c r="D3588" s="262">
        <v>8</v>
      </c>
      <c r="E3588" s="261" t="s">
        <v>6499</v>
      </c>
      <c r="F3588" s="405" t="s">
        <v>6509</v>
      </c>
      <c r="G3588" s="1038">
        <v>73050</v>
      </c>
      <c r="H3588" s="1038"/>
      <c r="I3588" s="1038" t="s">
        <v>54</v>
      </c>
      <c r="J3588" s="1038" t="s">
        <v>69</v>
      </c>
      <c r="K3588" s="1038" t="s">
        <v>56</v>
      </c>
      <c r="L3588" s="1038"/>
      <c r="M3588" s="1038" t="s">
        <v>80</v>
      </c>
      <c r="N3588" s="1038" t="s">
        <v>128</v>
      </c>
      <c r="O3588" s="1038" t="s">
        <v>237</v>
      </c>
      <c r="P3588" s="405" t="s">
        <v>59</v>
      </c>
      <c r="Q3588" s="405"/>
      <c r="R3588" s="1038"/>
      <c r="S3588" s="1038"/>
      <c r="T3588" s="1038" t="s">
        <v>6421</v>
      </c>
      <c r="U3588" s="1044"/>
      <c r="V3588" s="1045"/>
      <c r="W3588" s="1045"/>
      <c r="X3588" s="347"/>
      <c r="Y3588" s="347"/>
      <c r="Z3588" s="347"/>
      <c r="AA3588" s="347"/>
      <c r="AB3588" s="347"/>
      <c r="AC3588" s="1044" t="s">
        <v>184</v>
      </c>
      <c r="AD3588" s="1045"/>
      <c r="AE3588" s="1045" t="s">
        <v>6570</v>
      </c>
      <c r="AF3588" s="347"/>
      <c r="AG3588" s="347"/>
      <c r="AH3588" s="347"/>
      <c r="AI3588" s="347"/>
      <c r="AJ3588" s="347"/>
      <c r="AK3588" s="347"/>
      <c r="AL3588" s="347"/>
      <c r="AM3588" s="347"/>
      <c r="AN3588" s="347"/>
      <c r="AO3588" s="347"/>
      <c r="AP3588" s="347"/>
      <c r="AR3588" s="977"/>
      <c r="AS3588" s="977"/>
      <c r="AT3588" s="978"/>
      <c r="AU3588" s="245"/>
      <c r="AV3588" s="979"/>
    </row>
    <row r="3589" spans="1:48" s="809" customFormat="1" ht="175.2" customHeight="1">
      <c r="A3589" s="867"/>
      <c r="B3589" s="959"/>
      <c r="C3589" s="971"/>
      <c r="D3589" s="262">
        <v>8</v>
      </c>
      <c r="E3589" s="261" t="s">
        <v>6499</v>
      </c>
      <c r="F3589" s="405" t="s">
        <v>6509</v>
      </c>
      <c r="G3589" s="1038">
        <v>73055</v>
      </c>
      <c r="H3589" s="1038"/>
      <c r="I3589" s="1038" t="s">
        <v>54</v>
      </c>
      <c r="J3589" s="1038" t="s">
        <v>69</v>
      </c>
      <c r="K3589" s="1038" t="s">
        <v>56</v>
      </c>
      <c r="L3589" s="1038"/>
      <c r="M3589" s="1038" t="s">
        <v>80</v>
      </c>
      <c r="N3589" s="1038" t="s">
        <v>128</v>
      </c>
      <c r="O3589" s="1038" t="s">
        <v>237</v>
      </c>
      <c r="P3589" s="405" t="s">
        <v>59</v>
      </c>
      <c r="Q3589" s="405"/>
      <c r="R3589" s="1038"/>
      <c r="S3589" s="1038"/>
      <c r="T3589" s="1038" t="s">
        <v>6421</v>
      </c>
      <c r="U3589" s="1044"/>
      <c r="V3589" s="1045"/>
      <c r="W3589" s="1045"/>
      <c r="X3589" s="347"/>
      <c r="Y3589" s="347"/>
      <c r="Z3589" s="347"/>
      <c r="AA3589" s="347"/>
      <c r="AB3589" s="347"/>
      <c r="AC3589" s="1044" t="s">
        <v>184</v>
      </c>
      <c r="AD3589" s="1045"/>
      <c r="AE3589" s="1045" t="s">
        <v>6570</v>
      </c>
      <c r="AF3589" s="347"/>
      <c r="AG3589" s="347"/>
      <c r="AH3589" s="347"/>
      <c r="AI3589" s="347"/>
      <c r="AJ3589" s="347"/>
      <c r="AK3589" s="347"/>
      <c r="AL3589" s="347"/>
      <c r="AM3589" s="347"/>
      <c r="AN3589" s="347"/>
      <c r="AO3589" s="347"/>
      <c r="AP3589" s="347"/>
      <c r="AR3589" s="977"/>
      <c r="AS3589" s="977"/>
      <c r="AT3589" s="978"/>
      <c r="AU3589" s="245"/>
      <c r="AV3589" s="979"/>
    </row>
    <row r="3590" spans="1:48" s="809" customFormat="1" ht="175.2" customHeight="1">
      <c r="A3590" s="867"/>
      <c r="B3590" s="959"/>
      <c r="C3590" s="971"/>
      <c r="D3590" s="262">
        <v>8</v>
      </c>
      <c r="E3590" s="261" t="s">
        <v>6499</v>
      </c>
      <c r="F3590" s="405" t="s">
        <v>6509</v>
      </c>
      <c r="G3590" s="1038">
        <v>73151</v>
      </c>
      <c r="H3590" s="1038"/>
      <c r="I3590" s="1038" t="s">
        <v>54</v>
      </c>
      <c r="J3590" s="1038" t="s">
        <v>69</v>
      </c>
      <c r="K3590" s="1038" t="s">
        <v>56</v>
      </c>
      <c r="L3590" s="1038"/>
      <c r="M3590" s="1038" t="s">
        <v>80</v>
      </c>
      <c r="N3590" s="1038" t="s">
        <v>128</v>
      </c>
      <c r="O3590" s="1038" t="s">
        <v>238</v>
      </c>
      <c r="P3590" s="405" t="s">
        <v>59</v>
      </c>
      <c r="Q3590" s="405"/>
      <c r="R3590" s="1038"/>
      <c r="S3590" s="1038"/>
      <c r="T3590" s="1038" t="s">
        <v>6421</v>
      </c>
      <c r="U3590" s="1044"/>
      <c r="V3590" s="1045"/>
      <c r="W3590" s="1045"/>
      <c r="X3590" s="347"/>
      <c r="Y3590" s="347"/>
      <c r="Z3590" s="347"/>
      <c r="AA3590" s="347"/>
      <c r="AB3590" s="347"/>
      <c r="AC3590" s="1044" t="s">
        <v>184</v>
      </c>
      <c r="AD3590" s="1045"/>
      <c r="AE3590" s="1045" t="s">
        <v>6570</v>
      </c>
      <c r="AF3590" s="347"/>
      <c r="AG3590" s="347"/>
      <c r="AH3590" s="347"/>
      <c r="AI3590" s="347"/>
      <c r="AJ3590" s="347"/>
      <c r="AK3590" s="347"/>
      <c r="AL3590" s="347"/>
      <c r="AM3590" s="347"/>
      <c r="AN3590" s="347"/>
      <c r="AO3590" s="347"/>
      <c r="AP3590" s="347"/>
      <c r="AR3590" s="977"/>
      <c r="AS3590" s="977"/>
      <c r="AT3590" s="978"/>
      <c r="AU3590" s="245"/>
      <c r="AV3590" s="979"/>
    </row>
    <row r="3591" spans="1:48" s="809" customFormat="1" ht="175.2" customHeight="1">
      <c r="A3591" s="867"/>
      <c r="B3591" s="959"/>
      <c r="C3591" s="971"/>
      <c r="D3591" s="262">
        <v>8</v>
      </c>
      <c r="E3591" s="261" t="s">
        <v>6499</v>
      </c>
      <c r="F3591" s="405" t="s">
        <v>6509</v>
      </c>
      <c r="G3591" s="1038">
        <v>73161</v>
      </c>
      <c r="H3591" s="1038"/>
      <c r="I3591" s="1038" t="s">
        <v>54</v>
      </c>
      <c r="J3591" s="1038" t="s">
        <v>69</v>
      </c>
      <c r="K3591" s="1038" t="s">
        <v>56</v>
      </c>
      <c r="L3591" s="1038"/>
      <c r="M3591" s="1038" t="s">
        <v>80</v>
      </c>
      <c r="N3591" s="1038" t="s">
        <v>128</v>
      </c>
      <c r="O3591" s="1038" t="s">
        <v>238</v>
      </c>
      <c r="P3591" s="405" t="s">
        <v>59</v>
      </c>
      <c r="Q3591" s="405"/>
      <c r="R3591" s="1038"/>
      <c r="S3591" s="1038"/>
      <c r="T3591" s="1038" t="s">
        <v>6421</v>
      </c>
      <c r="U3591" s="1044"/>
      <c r="V3591" s="1045"/>
      <c r="W3591" s="1045"/>
      <c r="X3591" s="347"/>
      <c r="Y3591" s="347"/>
      <c r="Z3591" s="347"/>
      <c r="AA3591" s="347"/>
      <c r="AB3591" s="347"/>
      <c r="AC3591" s="1044" t="s">
        <v>184</v>
      </c>
      <c r="AD3591" s="1045"/>
      <c r="AE3591" s="1045" t="s">
        <v>6570</v>
      </c>
      <c r="AF3591" s="347"/>
      <c r="AG3591" s="347"/>
      <c r="AH3591" s="347"/>
      <c r="AI3591" s="347"/>
      <c r="AJ3591" s="347"/>
      <c r="AK3591" s="347"/>
      <c r="AL3591" s="347"/>
      <c r="AM3591" s="347"/>
      <c r="AN3591" s="347"/>
      <c r="AO3591" s="347"/>
      <c r="AP3591" s="347"/>
      <c r="AR3591" s="977" t="str">
        <f t="shared" ca="1" si="279"/>
        <v>124 ปี</v>
      </c>
      <c r="AS3591" s="977" t="str">
        <f t="shared" ca="1" si="280"/>
        <v>8 เดือน</v>
      </c>
      <c r="AT3591" s="978" t="str">
        <f t="shared" ca="1" si="281"/>
        <v>4 วัน</v>
      </c>
      <c r="AU3591" s="245"/>
      <c r="AV3591" s="979" t="str">
        <f t="shared" ca="1" si="282"/>
        <v>124 ปี8 เดือน4 วัน</v>
      </c>
    </row>
    <row r="3592" spans="1:48" s="809" customFormat="1" ht="175.2" customHeight="1">
      <c r="A3592" s="867"/>
      <c r="B3592" s="959"/>
      <c r="C3592" s="971"/>
      <c r="D3592" s="262">
        <v>8</v>
      </c>
      <c r="E3592" s="261" t="s">
        <v>6499</v>
      </c>
      <c r="F3592" s="405" t="s">
        <v>6509</v>
      </c>
      <c r="G3592" s="1038">
        <v>73012</v>
      </c>
      <c r="H3592" s="1038"/>
      <c r="I3592" s="1038" t="s">
        <v>54</v>
      </c>
      <c r="J3592" s="1038" t="s">
        <v>69</v>
      </c>
      <c r="K3592" s="1038" t="s">
        <v>56</v>
      </c>
      <c r="L3592" s="1038"/>
      <c r="M3592" s="1038" t="s">
        <v>80</v>
      </c>
      <c r="N3592" s="1038" t="s">
        <v>128</v>
      </c>
      <c r="O3592" s="1038" t="s">
        <v>238</v>
      </c>
      <c r="P3592" s="405" t="s">
        <v>59</v>
      </c>
      <c r="Q3592" s="405"/>
      <c r="R3592" s="1038"/>
      <c r="S3592" s="1038"/>
      <c r="T3592" s="1038" t="s">
        <v>6421</v>
      </c>
      <c r="U3592" s="1044"/>
      <c r="V3592" s="1045"/>
      <c r="W3592" s="1045"/>
      <c r="X3592" s="347"/>
      <c r="Y3592" s="347"/>
      <c r="Z3592" s="347"/>
      <c r="AA3592" s="347"/>
      <c r="AB3592" s="347"/>
      <c r="AC3592" s="1044" t="s">
        <v>184</v>
      </c>
      <c r="AD3592" s="1045"/>
      <c r="AE3592" s="1045" t="s">
        <v>6570</v>
      </c>
      <c r="AF3592" s="347"/>
      <c r="AG3592" s="347"/>
      <c r="AH3592" s="347"/>
      <c r="AI3592" s="347"/>
      <c r="AJ3592" s="347"/>
      <c r="AK3592" s="347"/>
      <c r="AL3592" s="347"/>
      <c r="AM3592" s="347"/>
      <c r="AN3592" s="347"/>
      <c r="AO3592" s="347"/>
      <c r="AP3592" s="347"/>
      <c r="AR3592" s="977" t="str">
        <f t="shared" ref="AR3592:AR3655" ca="1" si="284">DATEDIF(C3592,TODAY(),"Y")&amp;" ปี"</f>
        <v>124 ปี</v>
      </c>
      <c r="AS3592" s="977" t="str">
        <f t="shared" ref="AS3592:AS3655" ca="1" si="285">DATEDIF(C3592,TODAY(),"YM")&amp;" เดือน"</f>
        <v>8 เดือน</v>
      </c>
      <c r="AT3592" s="978" t="str">
        <f t="shared" ref="AT3592:AT3655" ca="1" si="286">DATEDIF(C3592,TODAY(),"MD")&amp;" วัน"</f>
        <v>4 วัน</v>
      </c>
      <c r="AU3592" s="245"/>
      <c r="AV3592" s="979" t="str">
        <f t="shared" ref="AV3592:AV3655" ca="1" si="287">DATEDIF(C3592,TODAY(),"Y")&amp;" ปี" &amp;DATEDIF(C3592,TODAY(),"YM") &amp;" เดือน"&amp;DATEDIF(C3592,TODAY(),"MD")&amp;" วัน"</f>
        <v>124 ปี8 เดือน4 วัน</v>
      </c>
    </row>
    <row r="3593" spans="1:48" s="809" customFormat="1" ht="175.2" customHeight="1">
      <c r="A3593" s="867"/>
      <c r="B3593" s="959"/>
      <c r="C3593" s="971"/>
      <c r="D3593" s="262">
        <v>8</v>
      </c>
      <c r="E3593" s="261" t="s">
        <v>6499</v>
      </c>
      <c r="F3593" s="405" t="s">
        <v>6509</v>
      </c>
      <c r="G3593" s="1038">
        <v>73124</v>
      </c>
      <c r="H3593" s="1038"/>
      <c r="I3593" s="1038" t="s">
        <v>54</v>
      </c>
      <c r="J3593" s="1038" t="s">
        <v>69</v>
      </c>
      <c r="K3593" s="1038" t="s">
        <v>56</v>
      </c>
      <c r="L3593" s="1038"/>
      <c r="M3593" s="1038" t="s">
        <v>80</v>
      </c>
      <c r="N3593" s="1038" t="s">
        <v>128</v>
      </c>
      <c r="O3593" s="1038" t="s">
        <v>236</v>
      </c>
      <c r="P3593" s="405" t="s">
        <v>59</v>
      </c>
      <c r="Q3593" s="405"/>
      <c r="R3593" s="1038"/>
      <c r="S3593" s="1038"/>
      <c r="T3593" s="1038" t="s">
        <v>6421</v>
      </c>
      <c r="U3593" s="1044"/>
      <c r="V3593" s="1045"/>
      <c r="W3593" s="1045"/>
      <c r="X3593" s="347"/>
      <c r="Y3593" s="347"/>
      <c r="Z3593" s="347"/>
      <c r="AA3593" s="347"/>
      <c r="AB3593" s="347"/>
      <c r="AC3593" s="1044" t="s">
        <v>184</v>
      </c>
      <c r="AD3593" s="1045"/>
      <c r="AE3593" s="1045" t="s">
        <v>6570</v>
      </c>
      <c r="AF3593" s="347"/>
      <c r="AG3593" s="347"/>
      <c r="AH3593" s="347"/>
      <c r="AI3593" s="347"/>
      <c r="AJ3593" s="347"/>
      <c r="AK3593" s="347"/>
      <c r="AL3593" s="347"/>
      <c r="AM3593" s="347"/>
      <c r="AN3593" s="347"/>
      <c r="AO3593" s="347"/>
      <c r="AP3593" s="347"/>
      <c r="AR3593" s="977" t="str">
        <f t="shared" ca="1" si="284"/>
        <v>124 ปี</v>
      </c>
      <c r="AS3593" s="977" t="str">
        <f t="shared" ca="1" si="285"/>
        <v>8 เดือน</v>
      </c>
      <c r="AT3593" s="978" t="str">
        <f t="shared" ca="1" si="286"/>
        <v>4 วัน</v>
      </c>
      <c r="AU3593" s="245"/>
      <c r="AV3593" s="979" t="str">
        <f t="shared" ca="1" si="287"/>
        <v>124 ปี8 เดือน4 วัน</v>
      </c>
    </row>
    <row r="3594" spans="1:48" s="809" customFormat="1" ht="175.2" customHeight="1">
      <c r="A3594" s="867"/>
      <c r="B3594" s="959"/>
      <c r="C3594" s="971"/>
      <c r="D3594" s="262">
        <v>8</v>
      </c>
      <c r="E3594" s="261" t="s">
        <v>6499</v>
      </c>
      <c r="F3594" s="405" t="s">
        <v>6509</v>
      </c>
      <c r="G3594" s="1038">
        <v>73120</v>
      </c>
      <c r="H3594" s="1038"/>
      <c r="I3594" s="1038" t="s">
        <v>54</v>
      </c>
      <c r="J3594" s="1038" t="s">
        <v>69</v>
      </c>
      <c r="K3594" s="1038" t="s">
        <v>56</v>
      </c>
      <c r="L3594" s="1038"/>
      <c r="M3594" s="1038" t="s">
        <v>80</v>
      </c>
      <c r="N3594" s="1038" t="s">
        <v>128</v>
      </c>
      <c r="O3594" s="1038" t="s">
        <v>236</v>
      </c>
      <c r="P3594" s="405" t="s">
        <v>59</v>
      </c>
      <c r="Q3594" s="405"/>
      <c r="R3594" s="1038"/>
      <c r="S3594" s="1038"/>
      <c r="T3594" s="1038" t="s">
        <v>6421</v>
      </c>
      <c r="U3594" s="1044"/>
      <c r="V3594" s="1045"/>
      <c r="W3594" s="1045"/>
      <c r="X3594" s="347"/>
      <c r="Y3594" s="347"/>
      <c r="Z3594" s="347"/>
      <c r="AA3594" s="347"/>
      <c r="AB3594" s="347"/>
      <c r="AC3594" s="1044" t="s">
        <v>184</v>
      </c>
      <c r="AD3594" s="1045"/>
      <c r="AE3594" s="1045" t="s">
        <v>6570</v>
      </c>
      <c r="AF3594" s="347"/>
      <c r="AG3594" s="347"/>
      <c r="AH3594" s="347"/>
      <c r="AI3594" s="347"/>
      <c r="AJ3594" s="347"/>
      <c r="AK3594" s="347"/>
      <c r="AL3594" s="347"/>
      <c r="AM3594" s="347"/>
      <c r="AN3594" s="347"/>
      <c r="AO3594" s="347"/>
      <c r="AP3594" s="347"/>
      <c r="AR3594" s="977" t="str">
        <f t="shared" ca="1" si="284"/>
        <v>124 ปี</v>
      </c>
      <c r="AS3594" s="977" t="str">
        <f t="shared" ca="1" si="285"/>
        <v>8 เดือน</v>
      </c>
      <c r="AT3594" s="978" t="str">
        <f t="shared" ca="1" si="286"/>
        <v>4 วัน</v>
      </c>
      <c r="AU3594" s="245"/>
      <c r="AV3594" s="979" t="str">
        <f t="shared" ca="1" si="287"/>
        <v>124 ปี8 เดือน4 วัน</v>
      </c>
    </row>
    <row r="3595" spans="1:48" s="809" customFormat="1" ht="175.2" customHeight="1">
      <c r="A3595" s="867"/>
      <c r="B3595" s="959"/>
      <c r="C3595" s="971"/>
      <c r="D3595" s="262">
        <v>8</v>
      </c>
      <c r="E3595" s="261" t="s">
        <v>6499</v>
      </c>
      <c r="F3595" s="405" t="s">
        <v>6509</v>
      </c>
      <c r="G3595" s="1038">
        <v>73090</v>
      </c>
      <c r="H3595" s="1038"/>
      <c r="I3595" s="1038" t="s">
        <v>54</v>
      </c>
      <c r="J3595" s="1038" t="s">
        <v>69</v>
      </c>
      <c r="K3595" s="1038" t="s">
        <v>56</v>
      </c>
      <c r="L3595" s="1038"/>
      <c r="M3595" s="1038" t="s">
        <v>80</v>
      </c>
      <c r="N3595" s="1038" t="s">
        <v>128</v>
      </c>
      <c r="O3595" s="1038" t="s">
        <v>130</v>
      </c>
      <c r="P3595" s="405" t="s">
        <v>59</v>
      </c>
      <c r="Q3595" s="405"/>
      <c r="R3595" s="1038"/>
      <c r="S3595" s="1038"/>
      <c r="T3595" s="1038" t="s">
        <v>6421</v>
      </c>
      <c r="U3595" s="1044"/>
      <c r="V3595" s="1045"/>
      <c r="W3595" s="1045"/>
      <c r="X3595" s="347"/>
      <c r="Y3595" s="347"/>
      <c r="Z3595" s="347"/>
      <c r="AA3595" s="347"/>
      <c r="AB3595" s="347"/>
      <c r="AC3595" s="1044" t="s">
        <v>184</v>
      </c>
      <c r="AD3595" s="1045"/>
      <c r="AE3595" s="1045" t="s">
        <v>6570</v>
      </c>
      <c r="AF3595" s="347"/>
      <c r="AG3595" s="347"/>
      <c r="AH3595" s="347"/>
      <c r="AI3595" s="347"/>
      <c r="AJ3595" s="347"/>
      <c r="AK3595" s="347"/>
      <c r="AL3595" s="347"/>
      <c r="AM3595" s="347"/>
      <c r="AN3595" s="347"/>
      <c r="AO3595" s="347"/>
      <c r="AP3595" s="347"/>
      <c r="AR3595" s="977" t="str">
        <f t="shared" ca="1" si="284"/>
        <v>124 ปี</v>
      </c>
      <c r="AS3595" s="977" t="str">
        <f t="shared" ca="1" si="285"/>
        <v>8 เดือน</v>
      </c>
      <c r="AT3595" s="978" t="str">
        <f t="shared" ca="1" si="286"/>
        <v>4 วัน</v>
      </c>
      <c r="AU3595" s="245"/>
      <c r="AV3595" s="979" t="str">
        <f t="shared" ca="1" si="287"/>
        <v>124 ปี8 เดือน4 วัน</v>
      </c>
    </row>
    <row r="3596" spans="1:48" s="809" customFormat="1" ht="175.2" customHeight="1">
      <c r="A3596" s="867"/>
      <c r="B3596" s="959"/>
      <c r="C3596" s="971"/>
      <c r="D3596" s="262">
        <v>8</v>
      </c>
      <c r="E3596" s="261" t="s">
        <v>6499</v>
      </c>
      <c r="F3596" s="405" t="s">
        <v>6509</v>
      </c>
      <c r="G3596" s="1038">
        <v>73162</v>
      </c>
      <c r="H3596" s="1038"/>
      <c r="I3596" s="1038" t="s">
        <v>54</v>
      </c>
      <c r="J3596" s="1038" t="s">
        <v>69</v>
      </c>
      <c r="K3596" s="1038" t="s">
        <v>56</v>
      </c>
      <c r="L3596" s="1038"/>
      <c r="M3596" s="1038" t="s">
        <v>80</v>
      </c>
      <c r="N3596" s="1038" t="s">
        <v>128</v>
      </c>
      <c r="O3596" s="1038" t="s">
        <v>141</v>
      </c>
      <c r="P3596" s="405" t="s">
        <v>59</v>
      </c>
      <c r="Q3596" s="405"/>
      <c r="R3596" s="1038"/>
      <c r="S3596" s="1038"/>
      <c r="T3596" s="1038" t="s">
        <v>6421</v>
      </c>
      <c r="U3596" s="1044"/>
      <c r="V3596" s="1045"/>
      <c r="W3596" s="1045"/>
      <c r="X3596" s="347"/>
      <c r="Y3596" s="347"/>
      <c r="Z3596" s="347"/>
      <c r="AA3596" s="347"/>
      <c r="AB3596" s="347"/>
      <c r="AC3596" s="1044" t="s">
        <v>184</v>
      </c>
      <c r="AD3596" s="1045"/>
      <c r="AE3596" s="1045" t="s">
        <v>6570</v>
      </c>
      <c r="AF3596" s="347"/>
      <c r="AG3596" s="347"/>
      <c r="AH3596" s="347"/>
      <c r="AI3596" s="347"/>
      <c r="AJ3596" s="347"/>
      <c r="AK3596" s="347"/>
      <c r="AL3596" s="347"/>
      <c r="AM3596" s="347"/>
      <c r="AN3596" s="347"/>
      <c r="AO3596" s="347"/>
      <c r="AP3596" s="347"/>
      <c r="AR3596" s="977" t="str">
        <f t="shared" ca="1" si="284"/>
        <v>124 ปี</v>
      </c>
      <c r="AS3596" s="977" t="str">
        <f t="shared" ca="1" si="285"/>
        <v>8 เดือน</v>
      </c>
      <c r="AT3596" s="978" t="str">
        <f t="shared" ca="1" si="286"/>
        <v>4 วัน</v>
      </c>
      <c r="AU3596" s="245"/>
      <c r="AV3596" s="979" t="str">
        <f t="shared" ca="1" si="287"/>
        <v>124 ปี8 เดือน4 วัน</v>
      </c>
    </row>
    <row r="3597" spans="1:48" s="809" customFormat="1" ht="175.2" customHeight="1">
      <c r="A3597" s="867"/>
      <c r="B3597" s="959"/>
      <c r="C3597" s="971"/>
      <c r="D3597" s="262">
        <v>8</v>
      </c>
      <c r="E3597" s="261" t="s">
        <v>6499</v>
      </c>
      <c r="F3597" s="405" t="s">
        <v>6509</v>
      </c>
      <c r="G3597" s="1038">
        <v>73131</v>
      </c>
      <c r="H3597" s="1038"/>
      <c r="I3597" s="1038" t="s">
        <v>54</v>
      </c>
      <c r="J3597" s="1038" t="s">
        <v>69</v>
      </c>
      <c r="K3597" s="1038" t="s">
        <v>56</v>
      </c>
      <c r="L3597" s="1038"/>
      <c r="M3597" s="1038" t="s">
        <v>80</v>
      </c>
      <c r="N3597" s="1038" t="s">
        <v>128</v>
      </c>
      <c r="O3597" s="1038" t="s">
        <v>239</v>
      </c>
      <c r="P3597" s="405" t="s">
        <v>59</v>
      </c>
      <c r="Q3597" s="405"/>
      <c r="R3597" s="1038"/>
      <c r="S3597" s="1038"/>
      <c r="T3597" s="1038" t="s">
        <v>6421</v>
      </c>
      <c r="U3597" s="1044"/>
      <c r="V3597" s="1045"/>
      <c r="W3597" s="1045"/>
      <c r="X3597" s="347"/>
      <c r="Y3597" s="347"/>
      <c r="Z3597" s="347"/>
      <c r="AA3597" s="347"/>
      <c r="AB3597" s="347"/>
      <c r="AC3597" s="1044" t="s">
        <v>184</v>
      </c>
      <c r="AD3597" s="1045"/>
      <c r="AE3597" s="1045" t="s">
        <v>6570</v>
      </c>
      <c r="AF3597" s="347"/>
      <c r="AG3597" s="347"/>
      <c r="AH3597" s="347"/>
      <c r="AI3597" s="347"/>
      <c r="AJ3597" s="347"/>
      <c r="AK3597" s="347"/>
      <c r="AL3597" s="347"/>
      <c r="AM3597" s="347"/>
      <c r="AN3597" s="347"/>
      <c r="AO3597" s="347"/>
      <c r="AP3597" s="347"/>
      <c r="AR3597" s="977" t="str">
        <f t="shared" ca="1" si="284"/>
        <v>124 ปี</v>
      </c>
      <c r="AS3597" s="977" t="str">
        <f t="shared" ca="1" si="285"/>
        <v>8 เดือน</v>
      </c>
      <c r="AT3597" s="978" t="str">
        <f t="shared" ca="1" si="286"/>
        <v>4 วัน</v>
      </c>
      <c r="AU3597" s="245"/>
      <c r="AV3597" s="979" t="str">
        <f t="shared" ca="1" si="287"/>
        <v>124 ปี8 เดือน4 วัน</v>
      </c>
    </row>
    <row r="3598" spans="1:48" s="809" customFormat="1" ht="175.2" customHeight="1">
      <c r="A3598" s="867"/>
      <c r="B3598" s="959"/>
      <c r="C3598" s="971"/>
      <c r="D3598" s="262">
        <v>8</v>
      </c>
      <c r="E3598" s="261" t="s">
        <v>6499</v>
      </c>
      <c r="F3598" s="405" t="s">
        <v>6509</v>
      </c>
      <c r="G3598" s="1038">
        <v>73153</v>
      </c>
      <c r="H3598" s="1038"/>
      <c r="I3598" s="1038" t="s">
        <v>54</v>
      </c>
      <c r="J3598" s="1038" t="s">
        <v>69</v>
      </c>
      <c r="K3598" s="1038" t="s">
        <v>56</v>
      </c>
      <c r="L3598" s="1038"/>
      <c r="M3598" s="1038" t="s">
        <v>80</v>
      </c>
      <c r="N3598" s="1038" t="s">
        <v>128</v>
      </c>
      <c r="O3598" s="1038" t="s">
        <v>237</v>
      </c>
      <c r="P3598" s="405" t="s">
        <v>59</v>
      </c>
      <c r="Q3598" s="405"/>
      <c r="R3598" s="1038"/>
      <c r="S3598" s="1038"/>
      <c r="T3598" s="1038" t="s">
        <v>6539</v>
      </c>
      <c r="U3598" s="1044"/>
      <c r="V3598" s="1045"/>
      <c r="W3598" s="1034"/>
      <c r="X3598" s="347"/>
      <c r="Y3598" s="347"/>
      <c r="Z3598" s="347"/>
      <c r="AA3598" s="347"/>
      <c r="AB3598" s="347"/>
      <c r="AC3598" s="1044" t="s">
        <v>184</v>
      </c>
      <c r="AD3598" s="1045"/>
      <c r="AE3598" s="1034"/>
      <c r="AF3598" s="347"/>
      <c r="AG3598" s="347"/>
      <c r="AH3598" s="347"/>
      <c r="AI3598" s="347"/>
      <c r="AJ3598" s="347"/>
      <c r="AK3598" s="347"/>
      <c r="AL3598" s="347"/>
      <c r="AM3598" s="347"/>
      <c r="AN3598" s="347"/>
      <c r="AO3598" s="347"/>
      <c r="AP3598" s="347"/>
      <c r="AR3598" s="977" t="str">
        <f t="shared" ca="1" si="284"/>
        <v>124 ปี</v>
      </c>
      <c r="AS3598" s="977" t="str">
        <f t="shared" ca="1" si="285"/>
        <v>8 เดือน</v>
      </c>
      <c r="AT3598" s="978" t="str">
        <f t="shared" ca="1" si="286"/>
        <v>4 วัน</v>
      </c>
      <c r="AU3598" s="245"/>
      <c r="AV3598" s="979" t="str">
        <f t="shared" ca="1" si="287"/>
        <v>124 ปี8 เดือน4 วัน</v>
      </c>
    </row>
    <row r="3599" spans="1:48" s="809" customFormat="1" ht="175.2" customHeight="1">
      <c r="A3599" s="867"/>
      <c r="B3599" s="959"/>
      <c r="C3599" s="971"/>
      <c r="D3599" s="262">
        <v>8</v>
      </c>
      <c r="E3599" s="261" t="s">
        <v>6499</v>
      </c>
      <c r="F3599" s="405" t="s">
        <v>6509</v>
      </c>
      <c r="G3599" s="1038">
        <v>72920</v>
      </c>
      <c r="H3599" s="1038"/>
      <c r="I3599" s="1038" t="s">
        <v>54</v>
      </c>
      <c r="J3599" s="1038" t="s">
        <v>69</v>
      </c>
      <c r="K3599" s="1038" t="s">
        <v>56</v>
      </c>
      <c r="L3599" s="1038"/>
      <c r="M3599" s="1038" t="s">
        <v>80</v>
      </c>
      <c r="N3599" s="1038" t="s">
        <v>128</v>
      </c>
      <c r="O3599" s="1038" t="s">
        <v>142</v>
      </c>
      <c r="P3599" s="405" t="s">
        <v>59</v>
      </c>
      <c r="Q3599" s="405"/>
      <c r="R3599" s="1038"/>
      <c r="S3599" s="1038"/>
      <c r="T3599" s="1038" t="s">
        <v>6540</v>
      </c>
      <c r="U3599" s="1044"/>
      <c r="V3599" s="1045"/>
      <c r="W3599" s="1034"/>
      <c r="X3599" s="347"/>
      <c r="Y3599" s="347"/>
      <c r="Z3599" s="347"/>
      <c r="AA3599" s="347"/>
      <c r="AB3599" s="347"/>
      <c r="AC3599" s="1044" t="s">
        <v>184</v>
      </c>
      <c r="AD3599" s="1045"/>
      <c r="AE3599" s="1034"/>
      <c r="AF3599" s="347"/>
      <c r="AG3599" s="347"/>
      <c r="AH3599" s="347"/>
      <c r="AI3599" s="347"/>
      <c r="AJ3599" s="347"/>
      <c r="AK3599" s="347"/>
      <c r="AL3599" s="347"/>
      <c r="AM3599" s="347"/>
      <c r="AN3599" s="347"/>
      <c r="AO3599" s="347"/>
      <c r="AP3599" s="347"/>
      <c r="AR3599" s="977" t="str">
        <f t="shared" ca="1" si="284"/>
        <v>124 ปี</v>
      </c>
      <c r="AS3599" s="977" t="str">
        <f t="shared" ca="1" si="285"/>
        <v>8 เดือน</v>
      </c>
      <c r="AT3599" s="978" t="str">
        <f t="shared" ca="1" si="286"/>
        <v>4 วัน</v>
      </c>
      <c r="AU3599" s="245"/>
      <c r="AV3599" s="979" t="str">
        <f t="shared" ca="1" si="287"/>
        <v>124 ปี8 เดือน4 วัน</v>
      </c>
    </row>
    <row r="3600" spans="1:48" s="809" customFormat="1" ht="175.2" customHeight="1">
      <c r="A3600" s="867"/>
      <c r="B3600" s="959"/>
      <c r="C3600" s="971"/>
      <c r="D3600" s="262">
        <v>8</v>
      </c>
      <c r="E3600" s="261" t="s">
        <v>6499</v>
      </c>
      <c r="F3600" s="405" t="s">
        <v>6509</v>
      </c>
      <c r="G3600" s="1038">
        <v>225995</v>
      </c>
      <c r="H3600" s="1038"/>
      <c r="I3600" s="1038" t="s">
        <v>54</v>
      </c>
      <c r="J3600" s="1038" t="s">
        <v>69</v>
      </c>
      <c r="K3600" s="1038" t="s">
        <v>56</v>
      </c>
      <c r="L3600" s="1038"/>
      <c r="M3600" s="1038" t="s">
        <v>80</v>
      </c>
      <c r="N3600" s="1038" t="s">
        <v>128</v>
      </c>
      <c r="O3600" s="1038" t="s">
        <v>2180</v>
      </c>
      <c r="P3600" s="405" t="s">
        <v>59</v>
      </c>
      <c r="Q3600" s="405"/>
      <c r="R3600" s="1038"/>
      <c r="S3600" s="1038"/>
      <c r="T3600" s="1038" t="s">
        <v>6540</v>
      </c>
      <c r="U3600" s="1044"/>
      <c r="V3600" s="1045"/>
      <c r="W3600" s="1034"/>
      <c r="X3600" s="347"/>
      <c r="Y3600" s="347"/>
      <c r="Z3600" s="347"/>
      <c r="AA3600" s="347"/>
      <c r="AB3600" s="347"/>
      <c r="AC3600" s="1044" t="s">
        <v>184</v>
      </c>
      <c r="AD3600" s="1045"/>
      <c r="AE3600" s="1034"/>
      <c r="AF3600" s="347"/>
      <c r="AG3600" s="347"/>
      <c r="AH3600" s="347"/>
      <c r="AI3600" s="347"/>
      <c r="AJ3600" s="347"/>
      <c r="AK3600" s="347"/>
      <c r="AL3600" s="347"/>
      <c r="AM3600" s="347"/>
      <c r="AN3600" s="347"/>
      <c r="AO3600" s="347"/>
      <c r="AP3600" s="347"/>
      <c r="AR3600" s="977" t="str">
        <f t="shared" ca="1" si="284"/>
        <v>124 ปี</v>
      </c>
      <c r="AS3600" s="977" t="str">
        <f t="shared" ca="1" si="285"/>
        <v>8 เดือน</v>
      </c>
      <c r="AT3600" s="978" t="str">
        <f t="shared" ca="1" si="286"/>
        <v>4 วัน</v>
      </c>
      <c r="AU3600" s="245"/>
      <c r="AV3600" s="979" t="str">
        <f t="shared" ca="1" si="287"/>
        <v>124 ปี8 เดือน4 วัน</v>
      </c>
    </row>
    <row r="3601" spans="1:48" s="809" customFormat="1" ht="175.2" customHeight="1">
      <c r="A3601" s="867"/>
      <c r="B3601" s="959"/>
      <c r="C3601" s="971"/>
      <c r="D3601" s="262">
        <v>8</v>
      </c>
      <c r="E3601" s="261" t="s">
        <v>6499</v>
      </c>
      <c r="F3601" s="405" t="s">
        <v>6509</v>
      </c>
      <c r="G3601" s="1038">
        <v>73187</v>
      </c>
      <c r="H3601" s="1038"/>
      <c r="I3601" s="1038" t="s">
        <v>54</v>
      </c>
      <c r="J3601" s="1038" t="s">
        <v>69</v>
      </c>
      <c r="K3601" s="1038" t="s">
        <v>56</v>
      </c>
      <c r="L3601" s="1038"/>
      <c r="M3601" s="1038" t="s">
        <v>80</v>
      </c>
      <c r="N3601" s="1038" t="s">
        <v>128</v>
      </c>
      <c r="O3601" s="1038" t="s">
        <v>237</v>
      </c>
      <c r="P3601" s="405" t="s">
        <v>59</v>
      </c>
      <c r="Q3601" s="1039"/>
      <c r="R3601" s="1040"/>
      <c r="S3601" s="1040"/>
      <c r="T3601" s="1038" t="s">
        <v>6541</v>
      </c>
      <c r="U3601" s="1044"/>
      <c r="V3601" s="1045"/>
      <c r="W3601" s="1045"/>
      <c r="X3601" s="347"/>
      <c r="Y3601" s="347"/>
      <c r="Z3601" s="347"/>
      <c r="AA3601" s="347"/>
      <c r="AB3601" s="347"/>
      <c r="AC3601" s="1044" t="s">
        <v>184</v>
      </c>
      <c r="AD3601" s="1045"/>
      <c r="AE3601" s="1045" t="s">
        <v>6570</v>
      </c>
      <c r="AF3601" s="347"/>
      <c r="AG3601" s="347"/>
      <c r="AH3601" s="347"/>
      <c r="AI3601" s="347"/>
      <c r="AJ3601" s="347"/>
      <c r="AK3601" s="347"/>
      <c r="AL3601" s="347"/>
      <c r="AM3601" s="347"/>
      <c r="AN3601" s="347"/>
      <c r="AO3601" s="347"/>
      <c r="AP3601" s="347"/>
      <c r="AR3601" s="977" t="str">
        <f t="shared" ca="1" si="284"/>
        <v>124 ปี</v>
      </c>
      <c r="AS3601" s="977" t="str">
        <f t="shared" ca="1" si="285"/>
        <v>8 เดือน</v>
      </c>
      <c r="AT3601" s="978" t="str">
        <f t="shared" ca="1" si="286"/>
        <v>4 วัน</v>
      </c>
      <c r="AU3601" s="245"/>
      <c r="AV3601" s="979" t="str">
        <f t="shared" ca="1" si="287"/>
        <v>124 ปี8 เดือน4 วัน</v>
      </c>
    </row>
    <row r="3602" spans="1:48" s="809" customFormat="1" ht="175.2" customHeight="1">
      <c r="A3602" s="867"/>
      <c r="B3602" s="959"/>
      <c r="C3602" s="971"/>
      <c r="D3602" s="262">
        <v>8</v>
      </c>
      <c r="E3602" s="261" t="s">
        <v>6499</v>
      </c>
      <c r="F3602" s="405" t="s">
        <v>6509</v>
      </c>
      <c r="G3602" s="1038">
        <v>73140</v>
      </c>
      <c r="H3602" s="1038"/>
      <c r="I3602" s="1038" t="s">
        <v>54</v>
      </c>
      <c r="J3602" s="1038" t="s">
        <v>69</v>
      </c>
      <c r="K3602" s="1038" t="s">
        <v>56</v>
      </c>
      <c r="L3602" s="1038"/>
      <c r="M3602" s="1038" t="s">
        <v>80</v>
      </c>
      <c r="N3602" s="1038" t="s">
        <v>128</v>
      </c>
      <c r="O3602" s="1038" t="s">
        <v>130</v>
      </c>
      <c r="P3602" s="405" t="s">
        <v>63</v>
      </c>
      <c r="Q3602" s="405" t="s">
        <v>64</v>
      </c>
      <c r="R3602" s="1038" t="s">
        <v>3661</v>
      </c>
      <c r="S3602" s="1038" t="s">
        <v>6542</v>
      </c>
      <c r="T3602" s="1038"/>
      <c r="U3602" s="1044"/>
      <c r="V3602" s="1045"/>
      <c r="W3602" s="1034"/>
      <c r="X3602" s="347"/>
      <c r="Y3602" s="347"/>
      <c r="Z3602" s="347"/>
      <c r="AA3602" s="347"/>
      <c r="AB3602" s="347"/>
      <c r="AC3602" s="1044" t="s">
        <v>184</v>
      </c>
      <c r="AD3602" s="1045"/>
      <c r="AE3602" s="1034"/>
      <c r="AF3602" s="347"/>
      <c r="AG3602" s="347"/>
      <c r="AH3602" s="347"/>
      <c r="AI3602" s="347"/>
      <c r="AJ3602" s="347"/>
      <c r="AK3602" s="347"/>
      <c r="AL3602" s="347"/>
      <c r="AM3602" s="347"/>
      <c r="AN3602" s="347"/>
      <c r="AO3602" s="347"/>
      <c r="AP3602" s="347"/>
      <c r="AR3602" s="977" t="str">
        <f t="shared" ca="1" si="284"/>
        <v>124 ปี</v>
      </c>
      <c r="AS3602" s="977" t="str">
        <f t="shared" ca="1" si="285"/>
        <v>8 เดือน</v>
      </c>
      <c r="AT3602" s="978" t="str">
        <f t="shared" ca="1" si="286"/>
        <v>4 วัน</v>
      </c>
      <c r="AU3602" s="245"/>
      <c r="AV3602" s="979" t="str">
        <f t="shared" ca="1" si="287"/>
        <v>124 ปี8 เดือน4 วัน</v>
      </c>
    </row>
    <row r="3603" spans="1:48" s="809" customFormat="1" ht="175.2" customHeight="1">
      <c r="A3603" s="867"/>
      <c r="B3603" s="959"/>
      <c r="C3603" s="971"/>
      <c r="D3603" s="262">
        <v>8</v>
      </c>
      <c r="E3603" s="261" t="s">
        <v>6499</v>
      </c>
      <c r="F3603" s="405" t="s">
        <v>6509</v>
      </c>
      <c r="G3603" s="1038">
        <v>72826</v>
      </c>
      <c r="H3603" s="1038"/>
      <c r="I3603" s="1038" t="s">
        <v>60</v>
      </c>
      <c r="J3603" s="1038" t="s">
        <v>235</v>
      </c>
      <c r="K3603" s="1038" t="s">
        <v>500</v>
      </c>
      <c r="L3603" s="1038"/>
      <c r="M3603" s="1038" t="s">
        <v>80</v>
      </c>
      <c r="N3603" s="1038" t="s">
        <v>128</v>
      </c>
      <c r="O3603" s="1038" t="s">
        <v>124</v>
      </c>
      <c r="P3603" s="405" t="s">
        <v>59</v>
      </c>
      <c r="Q3603" s="405"/>
      <c r="R3603" s="1038"/>
      <c r="S3603" s="1038"/>
      <c r="T3603" s="1038" t="s">
        <v>6541</v>
      </c>
      <c r="U3603" s="1044"/>
      <c r="V3603" s="1045"/>
      <c r="W3603" s="1045"/>
      <c r="X3603" s="347"/>
      <c r="Y3603" s="347"/>
      <c r="Z3603" s="347"/>
      <c r="AA3603" s="347"/>
      <c r="AB3603" s="347"/>
      <c r="AC3603" s="1044" t="s">
        <v>184</v>
      </c>
      <c r="AD3603" s="1045"/>
      <c r="AE3603" s="1045" t="s">
        <v>6570</v>
      </c>
      <c r="AF3603" s="347"/>
      <c r="AG3603" s="347"/>
      <c r="AH3603" s="347"/>
      <c r="AI3603" s="347"/>
      <c r="AJ3603" s="347"/>
      <c r="AK3603" s="347"/>
      <c r="AL3603" s="347"/>
      <c r="AM3603" s="347"/>
      <c r="AN3603" s="347"/>
      <c r="AO3603" s="347"/>
      <c r="AP3603" s="347"/>
      <c r="AR3603" s="977" t="str">
        <f t="shared" ca="1" si="284"/>
        <v>124 ปี</v>
      </c>
      <c r="AS3603" s="977" t="str">
        <f t="shared" ca="1" si="285"/>
        <v>8 เดือน</v>
      </c>
      <c r="AT3603" s="978" t="str">
        <f t="shared" ca="1" si="286"/>
        <v>4 วัน</v>
      </c>
      <c r="AU3603" s="245"/>
      <c r="AV3603" s="979" t="str">
        <f t="shared" ca="1" si="287"/>
        <v>124 ปี8 เดือน4 วัน</v>
      </c>
    </row>
    <row r="3604" spans="1:48" s="809" customFormat="1" ht="175.2" customHeight="1">
      <c r="A3604" s="867"/>
      <c r="B3604" s="959"/>
      <c r="C3604" s="971"/>
      <c r="D3604" s="262">
        <v>8</v>
      </c>
      <c r="E3604" s="261" t="s">
        <v>6499</v>
      </c>
      <c r="F3604" s="405" t="s">
        <v>6510</v>
      </c>
      <c r="G3604" s="1038">
        <v>153479</v>
      </c>
      <c r="H3604" s="1038"/>
      <c r="I3604" s="1038" t="s">
        <v>54</v>
      </c>
      <c r="J3604" s="1038" t="s">
        <v>77</v>
      </c>
      <c r="K3604" s="1038" t="s">
        <v>56</v>
      </c>
      <c r="L3604" s="1038"/>
      <c r="M3604" s="1038" t="s">
        <v>80</v>
      </c>
      <c r="N3604" s="1038" t="s">
        <v>5698</v>
      </c>
      <c r="O3604" s="1038" t="s">
        <v>75</v>
      </c>
      <c r="P3604" s="405" t="s">
        <v>59</v>
      </c>
      <c r="Q3604" s="1039"/>
      <c r="R3604" s="1040"/>
      <c r="S3604" s="1040"/>
      <c r="T3604" s="1040"/>
      <c r="U3604" s="1044"/>
      <c r="V3604" s="1045"/>
      <c r="W3604" s="1045"/>
      <c r="X3604" s="347"/>
      <c r="Y3604" s="347"/>
      <c r="Z3604" s="347"/>
      <c r="AA3604" s="347"/>
      <c r="AB3604" s="347"/>
      <c r="AC3604" s="1044" t="s">
        <v>184</v>
      </c>
      <c r="AD3604" s="1045"/>
      <c r="AE3604" s="1045"/>
      <c r="AF3604" s="347"/>
      <c r="AG3604" s="347"/>
      <c r="AH3604" s="347"/>
      <c r="AI3604" s="347"/>
      <c r="AJ3604" s="347"/>
      <c r="AK3604" s="347"/>
      <c r="AL3604" s="347"/>
      <c r="AM3604" s="347"/>
      <c r="AN3604" s="347"/>
      <c r="AO3604" s="347"/>
      <c r="AP3604" s="347"/>
      <c r="AR3604" s="977" t="str">
        <f t="shared" ca="1" si="284"/>
        <v>124 ปี</v>
      </c>
      <c r="AS3604" s="977" t="str">
        <f t="shared" ca="1" si="285"/>
        <v>8 เดือน</v>
      </c>
      <c r="AT3604" s="978" t="str">
        <f t="shared" ca="1" si="286"/>
        <v>4 วัน</v>
      </c>
      <c r="AU3604" s="245"/>
      <c r="AV3604" s="979" t="str">
        <f t="shared" ca="1" si="287"/>
        <v>124 ปี8 เดือน4 วัน</v>
      </c>
    </row>
    <row r="3605" spans="1:48" s="809" customFormat="1" ht="175.2" customHeight="1">
      <c r="A3605" s="867"/>
      <c r="B3605" s="959"/>
      <c r="C3605" s="971"/>
      <c r="D3605" s="262">
        <v>8</v>
      </c>
      <c r="E3605" s="261" t="s">
        <v>6499</v>
      </c>
      <c r="F3605" s="405" t="s">
        <v>6510</v>
      </c>
      <c r="G3605" s="1038">
        <v>73296</v>
      </c>
      <c r="H3605" s="1038"/>
      <c r="I3605" s="1038" t="s">
        <v>54</v>
      </c>
      <c r="J3605" s="1038" t="s">
        <v>69</v>
      </c>
      <c r="K3605" s="1038" t="s">
        <v>70</v>
      </c>
      <c r="L3605" s="1038"/>
      <c r="M3605" s="1038" t="s">
        <v>80</v>
      </c>
      <c r="N3605" s="1038" t="s">
        <v>2978</v>
      </c>
      <c r="O3605" s="1038" t="s">
        <v>74</v>
      </c>
      <c r="P3605" s="405" t="s">
        <v>58</v>
      </c>
      <c r="Q3605" s="405" t="s">
        <v>64</v>
      </c>
      <c r="R3605" s="1038" t="s">
        <v>6543</v>
      </c>
      <c r="S3605" s="1038" t="s">
        <v>6544</v>
      </c>
      <c r="T3605" s="1038"/>
      <c r="U3605" s="1044"/>
      <c r="V3605" s="1045"/>
      <c r="W3605" s="1045"/>
      <c r="X3605" s="347"/>
      <c r="Y3605" s="347"/>
      <c r="Z3605" s="347"/>
      <c r="AA3605" s="347"/>
      <c r="AB3605" s="347"/>
      <c r="AC3605" s="1044" t="s">
        <v>184</v>
      </c>
      <c r="AD3605" s="1045"/>
      <c r="AE3605" s="1045"/>
      <c r="AF3605" s="347"/>
      <c r="AG3605" s="347"/>
      <c r="AH3605" s="347"/>
      <c r="AI3605" s="347"/>
      <c r="AJ3605" s="347"/>
      <c r="AK3605" s="347"/>
      <c r="AL3605" s="347"/>
      <c r="AM3605" s="347"/>
      <c r="AN3605" s="347"/>
      <c r="AO3605" s="347"/>
      <c r="AP3605" s="347"/>
      <c r="AR3605" s="977" t="str">
        <f t="shared" ca="1" si="284"/>
        <v>124 ปี</v>
      </c>
      <c r="AS3605" s="977" t="str">
        <f t="shared" ca="1" si="285"/>
        <v>8 เดือน</v>
      </c>
      <c r="AT3605" s="978" t="str">
        <f t="shared" ca="1" si="286"/>
        <v>4 วัน</v>
      </c>
      <c r="AU3605" s="245"/>
      <c r="AV3605" s="979" t="str">
        <f t="shared" ca="1" si="287"/>
        <v>124 ปี8 เดือน4 วัน</v>
      </c>
    </row>
    <row r="3606" spans="1:48" s="809" customFormat="1" ht="175.2" customHeight="1">
      <c r="A3606" s="867"/>
      <c r="B3606" s="959"/>
      <c r="C3606" s="971"/>
      <c r="D3606" s="262">
        <v>8</v>
      </c>
      <c r="E3606" s="261" t="s">
        <v>6499</v>
      </c>
      <c r="F3606" s="405" t="s">
        <v>6510</v>
      </c>
      <c r="G3606" s="1038">
        <v>71497</v>
      </c>
      <c r="H3606" s="1038"/>
      <c r="I3606" s="1038" t="s">
        <v>54</v>
      </c>
      <c r="J3606" s="1038" t="s">
        <v>69</v>
      </c>
      <c r="K3606" s="1038" t="s">
        <v>70</v>
      </c>
      <c r="L3606" s="1038"/>
      <c r="M3606" s="1038" t="s">
        <v>80</v>
      </c>
      <c r="N3606" s="1038" t="s">
        <v>923</v>
      </c>
      <c r="O3606" s="1038" t="s">
        <v>1159</v>
      </c>
      <c r="P3606" s="405" t="s">
        <v>58</v>
      </c>
      <c r="Q3606" s="405"/>
      <c r="R3606" s="1038"/>
      <c r="S3606" s="1038"/>
      <c r="T3606" s="1038"/>
      <c r="U3606" s="1044"/>
      <c r="V3606" s="1045"/>
      <c r="W3606" s="1045"/>
      <c r="X3606" s="347"/>
      <c r="Y3606" s="347"/>
      <c r="Z3606" s="347"/>
      <c r="AA3606" s="347"/>
      <c r="AB3606" s="347"/>
      <c r="AC3606" s="1044" t="s">
        <v>184</v>
      </c>
      <c r="AD3606" s="1045"/>
      <c r="AE3606" s="1045"/>
      <c r="AF3606" s="347"/>
      <c r="AG3606" s="347"/>
      <c r="AH3606" s="347"/>
      <c r="AI3606" s="347"/>
      <c r="AJ3606" s="347"/>
      <c r="AK3606" s="347"/>
      <c r="AL3606" s="347"/>
      <c r="AM3606" s="347"/>
      <c r="AN3606" s="347"/>
      <c r="AO3606" s="347"/>
      <c r="AP3606" s="347"/>
      <c r="AR3606" s="977" t="str">
        <f t="shared" ca="1" si="284"/>
        <v>124 ปี</v>
      </c>
      <c r="AS3606" s="977" t="str">
        <f t="shared" ca="1" si="285"/>
        <v>8 เดือน</v>
      </c>
      <c r="AT3606" s="978" t="str">
        <f t="shared" ca="1" si="286"/>
        <v>4 วัน</v>
      </c>
      <c r="AU3606" s="245"/>
      <c r="AV3606" s="979" t="str">
        <f t="shared" ca="1" si="287"/>
        <v>124 ปี8 เดือน4 วัน</v>
      </c>
    </row>
    <row r="3607" spans="1:48" s="809" customFormat="1" ht="175.2" customHeight="1">
      <c r="A3607" s="867"/>
      <c r="B3607" s="959"/>
      <c r="C3607" s="971"/>
      <c r="D3607" s="262">
        <v>8</v>
      </c>
      <c r="E3607" s="261" t="s">
        <v>6499</v>
      </c>
      <c r="F3607" s="405" t="s">
        <v>6510</v>
      </c>
      <c r="G3607" s="1038">
        <v>71572</v>
      </c>
      <c r="H3607" s="1038"/>
      <c r="I3607" s="1038" t="s">
        <v>54</v>
      </c>
      <c r="J3607" s="1038" t="s">
        <v>69</v>
      </c>
      <c r="K3607" s="1038" t="s">
        <v>70</v>
      </c>
      <c r="L3607" s="1038"/>
      <c r="M3607" s="1038" t="s">
        <v>80</v>
      </c>
      <c r="N3607" s="1038" t="s">
        <v>6545</v>
      </c>
      <c r="O3607" s="1038" t="s">
        <v>79</v>
      </c>
      <c r="P3607" s="405" t="s">
        <v>63</v>
      </c>
      <c r="Q3607" s="405" t="s">
        <v>64</v>
      </c>
      <c r="R3607" s="1038" t="s">
        <v>6546</v>
      </c>
      <c r="S3607" s="1038" t="s">
        <v>6547</v>
      </c>
      <c r="T3607" s="1038" t="s">
        <v>6548</v>
      </c>
      <c r="U3607" s="1044"/>
      <c r="V3607" s="1045"/>
      <c r="W3607" s="1045"/>
      <c r="X3607" s="347"/>
      <c r="Y3607" s="347"/>
      <c r="Z3607" s="347"/>
      <c r="AA3607" s="347"/>
      <c r="AB3607" s="347"/>
      <c r="AC3607" s="1044" t="s">
        <v>184</v>
      </c>
      <c r="AD3607" s="1045"/>
      <c r="AE3607" s="1045"/>
      <c r="AF3607" s="347"/>
      <c r="AG3607" s="347"/>
      <c r="AH3607" s="347"/>
      <c r="AI3607" s="347"/>
      <c r="AJ3607" s="347"/>
      <c r="AK3607" s="347"/>
      <c r="AL3607" s="347"/>
      <c r="AM3607" s="347"/>
      <c r="AN3607" s="347"/>
      <c r="AO3607" s="347"/>
      <c r="AP3607" s="347"/>
      <c r="AR3607" s="977" t="str">
        <f t="shared" ca="1" si="284"/>
        <v>124 ปี</v>
      </c>
      <c r="AS3607" s="977" t="str">
        <f t="shared" ca="1" si="285"/>
        <v>8 เดือน</v>
      </c>
      <c r="AT3607" s="978" t="str">
        <f t="shared" ca="1" si="286"/>
        <v>4 วัน</v>
      </c>
      <c r="AU3607" s="245"/>
      <c r="AV3607" s="979" t="str">
        <f t="shared" ca="1" si="287"/>
        <v>124 ปี8 เดือน4 วัน</v>
      </c>
    </row>
    <row r="3608" spans="1:48" s="809" customFormat="1" ht="175.2" customHeight="1">
      <c r="A3608" s="867"/>
      <c r="B3608" s="959"/>
      <c r="C3608" s="971"/>
      <c r="D3608" s="262">
        <v>8</v>
      </c>
      <c r="E3608" s="261" t="s">
        <v>6499</v>
      </c>
      <c r="F3608" s="405" t="s">
        <v>6510</v>
      </c>
      <c r="G3608" s="1038">
        <v>71533</v>
      </c>
      <c r="H3608" s="405"/>
      <c r="I3608" s="1038" t="s">
        <v>54</v>
      </c>
      <c r="J3608" s="1038" t="s">
        <v>69</v>
      </c>
      <c r="K3608" s="405" t="s">
        <v>56</v>
      </c>
      <c r="L3608" s="405"/>
      <c r="M3608" s="1038" t="s">
        <v>80</v>
      </c>
      <c r="N3608" s="1038" t="s">
        <v>288</v>
      </c>
      <c r="O3608" s="1038" t="s">
        <v>79</v>
      </c>
      <c r="P3608" s="405" t="s">
        <v>59</v>
      </c>
      <c r="Q3608" s="1039"/>
      <c r="R3608" s="1040"/>
      <c r="S3608" s="1040"/>
      <c r="T3608" s="1038" t="s">
        <v>6421</v>
      </c>
      <c r="U3608" s="1044"/>
      <c r="V3608" s="1045"/>
      <c r="W3608" s="1045"/>
      <c r="X3608" s="347"/>
      <c r="Y3608" s="347"/>
      <c r="Z3608" s="347"/>
      <c r="AA3608" s="347"/>
      <c r="AB3608" s="347"/>
      <c r="AC3608" s="1044" t="s">
        <v>184</v>
      </c>
      <c r="AD3608" s="1045"/>
      <c r="AE3608" s="1045" t="s">
        <v>6570</v>
      </c>
      <c r="AF3608" s="347"/>
      <c r="AG3608" s="347"/>
      <c r="AH3608" s="347"/>
      <c r="AI3608" s="347"/>
      <c r="AJ3608" s="347"/>
      <c r="AK3608" s="347"/>
      <c r="AL3608" s="347"/>
      <c r="AM3608" s="347"/>
      <c r="AN3608" s="347"/>
      <c r="AO3608" s="347"/>
      <c r="AP3608" s="347"/>
      <c r="AR3608" s="977" t="str">
        <f t="shared" ca="1" si="284"/>
        <v>124 ปี</v>
      </c>
      <c r="AS3608" s="977" t="str">
        <f t="shared" ca="1" si="285"/>
        <v>8 เดือน</v>
      </c>
      <c r="AT3608" s="978" t="str">
        <f t="shared" ca="1" si="286"/>
        <v>4 วัน</v>
      </c>
      <c r="AU3608" s="245"/>
      <c r="AV3608" s="979" t="str">
        <f t="shared" ca="1" si="287"/>
        <v>124 ปี8 เดือน4 วัน</v>
      </c>
    </row>
    <row r="3609" spans="1:48" s="809" customFormat="1" ht="175.2" customHeight="1">
      <c r="A3609" s="867"/>
      <c r="B3609" s="959"/>
      <c r="C3609" s="971"/>
      <c r="D3609" s="262">
        <v>8</v>
      </c>
      <c r="E3609" s="261" t="s">
        <v>6499</v>
      </c>
      <c r="F3609" s="405" t="s">
        <v>6511</v>
      </c>
      <c r="G3609" s="1038">
        <v>72444</v>
      </c>
      <c r="H3609" s="405" t="s">
        <v>5990</v>
      </c>
      <c r="I3609" s="1038" t="s">
        <v>54</v>
      </c>
      <c r="J3609" s="405" t="s">
        <v>55</v>
      </c>
      <c r="K3609" s="405" t="s">
        <v>56</v>
      </c>
      <c r="L3609" s="405"/>
      <c r="M3609" s="1038" t="s">
        <v>80</v>
      </c>
      <c r="N3609" s="1038" t="s">
        <v>6549</v>
      </c>
      <c r="O3609" s="1038"/>
      <c r="P3609" s="405" t="s">
        <v>59</v>
      </c>
      <c r="Q3609" s="1039"/>
      <c r="R3609" s="1040"/>
      <c r="S3609" s="1040"/>
      <c r="T3609" s="1038" t="s">
        <v>6421</v>
      </c>
      <c r="U3609" s="1044"/>
      <c r="V3609" s="1045"/>
      <c r="W3609" s="1045"/>
      <c r="X3609" s="347"/>
      <c r="Y3609" s="347"/>
      <c r="Z3609" s="347"/>
      <c r="AA3609" s="347"/>
      <c r="AB3609" s="347"/>
      <c r="AC3609" s="1044" t="s">
        <v>184</v>
      </c>
      <c r="AD3609" s="1045"/>
      <c r="AE3609" s="1045" t="s">
        <v>6570</v>
      </c>
      <c r="AF3609" s="347"/>
      <c r="AG3609" s="347"/>
      <c r="AH3609" s="347"/>
      <c r="AI3609" s="347"/>
      <c r="AJ3609" s="347"/>
      <c r="AK3609" s="347"/>
      <c r="AL3609" s="347"/>
      <c r="AM3609" s="347"/>
      <c r="AN3609" s="347"/>
      <c r="AO3609" s="347"/>
      <c r="AP3609" s="347"/>
      <c r="AR3609" s="977" t="str">
        <f t="shared" ca="1" si="284"/>
        <v>124 ปี</v>
      </c>
      <c r="AS3609" s="977" t="str">
        <f t="shared" ca="1" si="285"/>
        <v>8 เดือน</v>
      </c>
      <c r="AT3609" s="978" t="str">
        <f t="shared" ca="1" si="286"/>
        <v>4 วัน</v>
      </c>
      <c r="AU3609" s="245"/>
      <c r="AV3609" s="979" t="str">
        <f t="shared" ca="1" si="287"/>
        <v>124 ปี8 เดือน4 วัน</v>
      </c>
    </row>
    <row r="3610" spans="1:48" s="809" customFormat="1" ht="175.2" customHeight="1">
      <c r="A3610" s="867"/>
      <c r="B3610" s="959"/>
      <c r="C3610" s="971"/>
      <c r="D3610" s="262">
        <v>8</v>
      </c>
      <c r="E3610" s="261" t="s">
        <v>6499</v>
      </c>
      <c r="F3610" s="405" t="s">
        <v>6511</v>
      </c>
      <c r="G3610" s="1038">
        <v>72490</v>
      </c>
      <c r="H3610" s="405" t="s">
        <v>5990</v>
      </c>
      <c r="I3610" s="405" t="s">
        <v>60</v>
      </c>
      <c r="J3610" s="405" t="s">
        <v>67</v>
      </c>
      <c r="K3610" s="405" t="s">
        <v>500</v>
      </c>
      <c r="L3610" s="405"/>
      <c r="M3610" s="1038" t="s">
        <v>80</v>
      </c>
      <c r="N3610" s="1038" t="s">
        <v>6550</v>
      </c>
      <c r="O3610" s="405"/>
      <c r="P3610" s="405" t="s">
        <v>59</v>
      </c>
      <c r="Q3610" s="405"/>
      <c r="R3610" s="405"/>
      <c r="S3610" s="405"/>
      <c r="T3610" s="1038" t="s">
        <v>6421</v>
      </c>
      <c r="U3610" s="1044"/>
      <c r="V3610" s="1045"/>
      <c r="W3610" s="1045"/>
      <c r="X3610" s="347"/>
      <c r="Y3610" s="347"/>
      <c r="Z3610" s="347"/>
      <c r="AA3610" s="347"/>
      <c r="AB3610" s="347"/>
      <c r="AC3610" s="1044" t="s">
        <v>184</v>
      </c>
      <c r="AD3610" s="1045"/>
      <c r="AE3610" s="1045" t="s">
        <v>6570</v>
      </c>
      <c r="AF3610" s="347"/>
      <c r="AG3610" s="347"/>
      <c r="AH3610" s="347"/>
      <c r="AI3610" s="347"/>
      <c r="AJ3610" s="347"/>
      <c r="AK3610" s="347"/>
      <c r="AL3610" s="347"/>
      <c r="AM3610" s="347"/>
      <c r="AN3610" s="347"/>
      <c r="AO3610" s="347"/>
      <c r="AP3610" s="347"/>
      <c r="AR3610" s="977" t="str">
        <f t="shared" ca="1" si="284"/>
        <v>124 ปี</v>
      </c>
      <c r="AS3610" s="977" t="str">
        <f t="shared" ca="1" si="285"/>
        <v>8 เดือน</v>
      </c>
      <c r="AT3610" s="978" t="str">
        <f t="shared" ca="1" si="286"/>
        <v>4 วัน</v>
      </c>
      <c r="AU3610" s="245"/>
      <c r="AV3610" s="979" t="str">
        <f t="shared" ca="1" si="287"/>
        <v>124 ปี8 เดือน4 วัน</v>
      </c>
    </row>
    <row r="3611" spans="1:48" s="809" customFormat="1" ht="175.2" customHeight="1">
      <c r="A3611" s="867"/>
      <c r="B3611" s="959"/>
      <c r="C3611" s="971"/>
      <c r="D3611" s="262">
        <v>8</v>
      </c>
      <c r="E3611" s="261" t="s">
        <v>6499</v>
      </c>
      <c r="F3611" s="405" t="s">
        <v>6511</v>
      </c>
      <c r="G3611" s="1038">
        <v>72563</v>
      </c>
      <c r="H3611" s="405" t="s">
        <v>5990</v>
      </c>
      <c r="I3611" s="1038" t="s">
        <v>54</v>
      </c>
      <c r="J3611" s="405" t="s">
        <v>55</v>
      </c>
      <c r="K3611" s="405" t="s">
        <v>71</v>
      </c>
      <c r="L3611" s="405"/>
      <c r="M3611" s="1038" t="s">
        <v>80</v>
      </c>
      <c r="N3611" s="1038" t="s">
        <v>6551</v>
      </c>
      <c r="O3611" s="405"/>
      <c r="P3611" s="405" t="s">
        <v>58</v>
      </c>
      <c r="Q3611" s="1039"/>
      <c r="R3611" s="1039"/>
      <c r="S3611" s="1039"/>
      <c r="T3611" s="1038" t="s">
        <v>6421</v>
      </c>
      <c r="U3611" s="1044"/>
      <c r="V3611" s="1045"/>
      <c r="W3611" s="1045"/>
      <c r="X3611" s="347"/>
      <c r="Y3611" s="347"/>
      <c r="Z3611" s="347"/>
      <c r="AA3611" s="347"/>
      <c r="AB3611" s="347"/>
      <c r="AC3611" s="1044" t="s">
        <v>184</v>
      </c>
      <c r="AD3611" s="1045"/>
      <c r="AE3611" s="1045" t="s">
        <v>6570</v>
      </c>
      <c r="AF3611" s="347"/>
      <c r="AG3611" s="347"/>
      <c r="AH3611" s="347"/>
      <c r="AI3611" s="347"/>
      <c r="AJ3611" s="347"/>
      <c r="AK3611" s="347"/>
      <c r="AL3611" s="347"/>
      <c r="AM3611" s="347"/>
      <c r="AN3611" s="347"/>
      <c r="AO3611" s="347"/>
      <c r="AP3611" s="347"/>
      <c r="AR3611" s="977" t="str">
        <f t="shared" ca="1" si="284"/>
        <v>124 ปี</v>
      </c>
      <c r="AS3611" s="977" t="str">
        <f t="shared" ca="1" si="285"/>
        <v>8 เดือน</v>
      </c>
      <c r="AT3611" s="978" t="str">
        <f t="shared" ca="1" si="286"/>
        <v>4 วัน</v>
      </c>
      <c r="AU3611" s="245"/>
      <c r="AV3611" s="979" t="str">
        <f t="shared" ca="1" si="287"/>
        <v>124 ปี8 เดือน4 วัน</v>
      </c>
    </row>
    <row r="3612" spans="1:48" s="809" customFormat="1" ht="175.2" customHeight="1">
      <c r="A3612" s="867"/>
      <c r="B3612" s="959"/>
      <c r="C3612" s="971"/>
      <c r="D3612" s="262">
        <v>8</v>
      </c>
      <c r="E3612" s="261" t="s">
        <v>6499</v>
      </c>
      <c r="F3612" s="405" t="s">
        <v>6511</v>
      </c>
      <c r="G3612" s="1038">
        <v>71563</v>
      </c>
      <c r="H3612" s="405"/>
      <c r="I3612" s="1038" t="s">
        <v>54</v>
      </c>
      <c r="J3612" s="405" t="s">
        <v>69</v>
      </c>
      <c r="K3612" s="405" t="s">
        <v>56</v>
      </c>
      <c r="L3612" s="405"/>
      <c r="M3612" s="1038" t="s">
        <v>80</v>
      </c>
      <c r="N3612" s="1038" t="s">
        <v>6552</v>
      </c>
      <c r="O3612" s="405" t="s">
        <v>127</v>
      </c>
      <c r="P3612" s="405" t="s">
        <v>59</v>
      </c>
      <c r="Q3612" s="405"/>
      <c r="R3612" s="405"/>
      <c r="S3612" s="405"/>
      <c r="T3612" s="1038" t="s">
        <v>6421</v>
      </c>
      <c r="U3612" s="1044"/>
      <c r="V3612" s="1045"/>
      <c r="W3612" s="1045"/>
      <c r="X3612" s="347"/>
      <c r="Y3612" s="347"/>
      <c r="Z3612" s="347"/>
      <c r="AA3612" s="347"/>
      <c r="AB3612" s="347"/>
      <c r="AC3612" s="1044" t="s">
        <v>184</v>
      </c>
      <c r="AD3612" s="1045"/>
      <c r="AE3612" s="1045" t="s">
        <v>6570</v>
      </c>
      <c r="AF3612" s="347"/>
      <c r="AG3612" s="347"/>
      <c r="AH3612" s="347"/>
      <c r="AI3612" s="347"/>
      <c r="AJ3612" s="347"/>
      <c r="AK3612" s="347"/>
      <c r="AL3612" s="347"/>
      <c r="AM3612" s="347"/>
      <c r="AN3612" s="347"/>
      <c r="AO3612" s="347"/>
      <c r="AP3612" s="347"/>
      <c r="AR3612" s="977" t="str">
        <f t="shared" ca="1" si="284"/>
        <v>124 ปี</v>
      </c>
      <c r="AS3612" s="977" t="str">
        <f t="shared" ca="1" si="285"/>
        <v>8 เดือน</v>
      </c>
      <c r="AT3612" s="978" t="str">
        <f t="shared" ca="1" si="286"/>
        <v>4 วัน</v>
      </c>
      <c r="AU3612" s="245"/>
      <c r="AV3612" s="979" t="str">
        <f t="shared" ca="1" si="287"/>
        <v>124 ปี8 เดือน4 วัน</v>
      </c>
    </row>
    <row r="3613" spans="1:48" s="809" customFormat="1" ht="175.2" customHeight="1">
      <c r="A3613" s="867"/>
      <c r="B3613" s="959"/>
      <c r="C3613" s="971"/>
      <c r="D3613" s="262">
        <v>8</v>
      </c>
      <c r="E3613" s="261" t="s">
        <v>6499</v>
      </c>
      <c r="F3613" s="405" t="s">
        <v>6511</v>
      </c>
      <c r="G3613" s="1038">
        <v>71577</v>
      </c>
      <c r="H3613" s="405" t="s">
        <v>580</v>
      </c>
      <c r="I3613" s="1038" t="s">
        <v>54</v>
      </c>
      <c r="J3613" s="405" t="s">
        <v>69</v>
      </c>
      <c r="K3613" s="405" t="s">
        <v>56</v>
      </c>
      <c r="L3613" s="405"/>
      <c r="M3613" s="1038" t="s">
        <v>80</v>
      </c>
      <c r="N3613" s="1038" t="s">
        <v>6545</v>
      </c>
      <c r="O3613" s="405" t="s">
        <v>582</v>
      </c>
      <c r="P3613" s="405" t="s">
        <v>58</v>
      </c>
      <c r="Q3613" s="405"/>
      <c r="R3613" s="405"/>
      <c r="S3613" s="405"/>
      <c r="T3613" s="1038" t="s">
        <v>6421</v>
      </c>
      <c r="U3613" s="1044"/>
      <c r="V3613" s="1045"/>
      <c r="W3613" s="1045"/>
      <c r="X3613" s="347"/>
      <c r="Y3613" s="347"/>
      <c r="Z3613" s="347"/>
      <c r="AA3613" s="347"/>
      <c r="AB3613" s="347"/>
      <c r="AC3613" s="1044" t="s">
        <v>184</v>
      </c>
      <c r="AD3613" s="1045"/>
      <c r="AE3613" s="1045" t="s">
        <v>6570</v>
      </c>
      <c r="AF3613" s="347"/>
      <c r="AG3613" s="347"/>
      <c r="AH3613" s="347"/>
      <c r="AI3613" s="347"/>
      <c r="AJ3613" s="347"/>
      <c r="AK3613" s="347"/>
      <c r="AL3613" s="347"/>
      <c r="AM3613" s="347"/>
      <c r="AN3613" s="347"/>
      <c r="AO3613" s="347"/>
      <c r="AP3613" s="347"/>
      <c r="AR3613" s="977" t="str">
        <f t="shared" ca="1" si="284"/>
        <v>124 ปี</v>
      </c>
      <c r="AS3613" s="977" t="str">
        <f t="shared" ca="1" si="285"/>
        <v>8 เดือน</v>
      </c>
      <c r="AT3613" s="978" t="str">
        <f t="shared" ca="1" si="286"/>
        <v>4 วัน</v>
      </c>
      <c r="AU3613" s="245"/>
      <c r="AV3613" s="979" t="str">
        <f t="shared" ca="1" si="287"/>
        <v>124 ปี8 เดือน4 วัน</v>
      </c>
    </row>
    <row r="3614" spans="1:48" s="809" customFormat="1" ht="175.2" customHeight="1">
      <c r="A3614" s="867"/>
      <c r="B3614" s="959"/>
      <c r="C3614" s="971"/>
      <c r="D3614" s="262">
        <v>8</v>
      </c>
      <c r="E3614" s="261" t="s">
        <v>6499</v>
      </c>
      <c r="F3614" s="405" t="s">
        <v>6511</v>
      </c>
      <c r="G3614" s="1038">
        <v>71578</v>
      </c>
      <c r="H3614" s="405"/>
      <c r="I3614" s="1038" t="s">
        <v>54</v>
      </c>
      <c r="J3614" s="405" t="s">
        <v>69</v>
      </c>
      <c r="K3614" s="405" t="s">
        <v>56</v>
      </c>
      <c r="L3614" s="405"/>
      <c r="M3614" s="1038" t="s">
        <v>80</v>
      </c>
      <c r="N3614" s="1038" t="s">
        <v>6545</v>
      </c>
      <c r="O3614" s="405" t="s">
        <v>74</v>
      </c>
      <c r="P3614" s="405" t="s">
        <v>59</v>
      </c>
      <c r="Q3614" s="405"/>
      <c r="R3614" s="405"/>
      <c r="S3614" s="405"/>
      <c r="T3614" s="1038" t="s">
        <v>6421</v>
      </c>
      <c r="U3614" s="1044"/>
      <c r="V3614" s="1045"/>
      <c r="W3614" s="1045"/>
      <c r="X3614" s="347"/>
      <c r="Y3614" s="347"/>
      <c r="Z3614" s="347"/>
      <c r="AA3614" s="347"/>
      <c r="AB3614" s="347"/>
      <c r="AC3614" s="1044" t="s">
        <v>184</v>
      </c>
      <c r="AD3614" s="1045"/>
      <c r="AE3614" s="1045" t="s">
        <v>6570</v>
      </c>
      <c r="AF3614" s="347"/>
      <c r="AG3614" s="347"/>
      <c r="AH3614" s="347"/>
      <c r="AI3614" s="347"/>
      <c r="AJ3614" s="347"/>
      <c r="AK3614" s="347"/>
      <c r="AL3614" s="347"/>
      <c r="AM3614" s="347"/>
      <c r="AN3614" s="347"/>
      <c r="AO3614" s="347"/>
      <c r="AP3614" s="347"/>
      <c r="AR3614" s="977" t="str">
        <f t="shared" ca="1" si="284"/>
        <v>124 ปี</v>
      </c>
      <c r="AS3614" s="977" t="str">
        <f t="shared" ca="1" si="285"/>
        <v>8 เดือน</v>
      </c>
      <c r="AT3614" s="978" t="str">
        <f t="shared" ca="1" si="286"/>
        <v>4 วัน</v>
      </c>
      <c r="AU3614" s="245"/>
      <c r="AV3614" s="979" t="str">
        <f t="shared" ca="1" si="287"/>
        <v>124 ปี8 เดือน4 วัน</v>
      </c>
    </row>
    <row r="3615" spans="1:48" s="809" customFormat="1" ht="175.2" customHeight="1">
      <c r="A3615" s="867"/>
      <c r="B3615" s="959"/>
      <c r="C3615" s="971"/>
      <c r="D3615" s="262">
        <v>8</v>
      </c>
      <c r="E3615" s="261" t="s">
        <v>6499</v>
      </c>
      <c r="F3615" s="405" t="s">
        <v>6511</v>
      </c>
      <c r="G3615" s="1038">
        <v>71705</v>
      </c>
      <c r="H3615" s="405" t="s">
        <v>580</v>
      </c>
      <c r="I3615" s="1038" t="s">
        <v>54</v>
      </c>
      <c r="J3615" s="405" t="s">
        <v>69</v>
      </c>
      <c r="K3615" s="405" t="s">
        <v>56</v>
      </c>
      <c r="L3615" s="405"/>
      <c r="M3615" s="1038" t="s">
        <v>80</v>
      </c>
      <c r="N3615" s="1038" t="s">
        <v>6553</v>
      </c>
      <c r="O3615" s="405" t="s">
        <v>582</v>
      </c>
      <c r="P3615" s="405" t="s">
        <v>58</v>
      </c>
      <c r="Q3615" s="405"/>
      <c r="R3615" s="405"/>
      <c r="S3615" s="405"/>
      <c r="T3615" s="1038" t="s">
        <v>6421</v>
      </c>
      <c r="U3615" s="1044"/>
      <c r="V3615" s="1045"/>
      <c r="W3615" s="1045"/>
      <c r="X3615" s="347"/>
      <c r="Y3615" s="347"/>
      <c r="Z3615" s="347"/>
      <c r="AA3615" s="347"/>
      <c r="AB3615" s="347"/>
      <c r="AC3615" s="1044" t="s">
        <v>184</v>
      </c>
      <c r="AD3615" s="1045"/>
      <c r="AE3615" s="1045" t="s">
        <v>6570</v>
      </c>
      <c r="AF3615" s="347"/>
      <c r="AG3615" s="347"/>
      <c r="AH3615" s="347"/>
      <c r="AI3615" s="347"/>
      <c r="AJ3615" s="347"/>
      <c r="AK3615" s="347"/>
      <c r="AL3615" s="347"/>
      <c r="AM3615" s="347"/>
      <c r="AN3615" s="347"/>
      <c r="AO3615" s="347"/>
      <c r="AP3615" s="347"/>
      <c r="AR3615" s="977" t="str">
        <f t="shared" ca="1" si="284"/>
        <v>124 ปี</v>
      </c>
      <c r="AS3615" s="977" t="str">
        <f t="shared" ca="1" si="285"/>
        <v>8 เดือน</v>
      </c>
      <c r="AT3615" s="978" t="str">
        <f t="shared" ca="1" si="286"/>
        <v>4 วัน</v>
      </c>
      <c r="AU3615" s="245"/>
      <c r="AV3615" s="979" t="str">
        <f t="shared" ca="1" si="287"/>
        <v>124 ปี8 เดือน4 วัน</v>
      </c>
    </row>
    <row r="3616" spans="1:48" s="809" customFormat="1" ht="175.2" customHeight="1">
      <c r="A3616" s="867"/>
      <c r="B3616" s="959"/>
      <c r="C3616" s="971"/>
      <c r="D3616" s="262">
        <v>8</v>
      </c>
      <c r="E3616" s="261" t="s">
        <v>6499</v>
      </c>
      <c r="F3616" s="405" t="s">
        <v>6511</v>
      </c>
      <c r="G3616" s="1038">
        <v>71828</v>
      </c>
      <c r="H3616" s="405" t="s">
        <v>580</v>
      </c>
      <c r="I3616" s="1038" t="s">
        <v>54</v>
      </c>
      <c r="J3616" s="405" t="s">
        <v>69</v>
      </c>
      <c r="K3616" s="405" t="s">
        <v>56</v>
      </c>
      <c r="L3616" s="405"/>
      <c r="M3616" s="1038" t="s">
        <v>80</v>
      </c>
      <c r="N3616" s="1038" t="s">
        <v>4821</v>
      </c>
      <c r="O3616" s="405" t="s">
        <v>582</v>
      </c>
      <c r="P3616" s="405" t="s">
        <v>58</v>
      </c>
      <c r="Q3616" s="405"/>
      <c r="R3616" s="405"/>
      <c r="S3616" s="405"/>
      <c r="T3616" s="1038" t="s">
        <v>6421</v>
      </c>
      <c r="U3616" s="1044"/>
      <c r="V3616" s="1045"/>
      <c r="W3616" s="1045"/>
      <c r="X3616" s="347"/>
      <c r="Y3616" s="347"/>
      <c r="Z3616" s="347"/>
      <c r="AA3616" s="347"/>
      <c r="AB3616" s="347"/>
      <c r="AC3616" s="1044" t="s">
        <v>184</v>
      </c>
      <c r="AD3616" s="1045"/>
      <c r="AE3616" s="1045" t="s">
        <v>6570</v>
      </c>
      <c r="AF3616" s="347"/>
      <c r="AG3616" s="347"/>
      <c r="AH3616" s="347"/>
      <c r="AI3616" s="347"/>
      <c r="AJ3616" s="347"/>
      <c r="AK3616" s="347"/>
      <c r="AL3616" s="347"/>
      <c r="AM3616" s="347"/>
      <c r="AN3616" s="347"/>
      <c r="AO3616" s="347"/>
      <c r="AP3616" s="347"/>
      <c r="AR3616" s="977" t="str">
        <f t="shared" ca="1" si="284"/>
        <v>124 ปี</v>
      </c>
      <c r="AS3616" s="977" t="str">
        <f t="shared" ca="1" si="285"/>
        <v>8 เดือน</v>
      </c>
      <c r="AT3616" s="978" t="str">
        <f t="shared" ca="1" si="286"/>
        <v>4 วัน</v>
      </c>
      <c r="AU3616" s="245"/>
      <c r="AV3616" s="979" t="str">
        <f t="shared" ca="1" si="287"/>
        <v>124 ปี8 เดือน4 วัน</v>
      </c>
    </row>
    <row r="3617" spans="1:48" s="809" customFormat="1" ht="175.2" customHeight="1">
      <c r="A3617" s="867"/>
      <c r="B3617" s="959"/>
      <c r="C3617" s="971"/>
      <c r="D3617" s="262">
        <v>8</v>
      </c>
      <c r="E3617" s="261" t="s">
        <v>6499</v>
      </c>
      <c r="F3617" s="405" t="s">
        <v>6511</v>
      </c>
      <c r="G3617" s="1038">
        <v>71875</v>
      </c>
      <c r="H3617" s="405" t="s">
        <v>580</v>
      </c>
      <c r="I3617" s="1038" t="s">
        <v>54</v>
      </c>
      <c r="J3617" s="405" t="s">
        <v>69</v>
      </c>
      <c r="K3617" s="405" t="s">
        <v>56</v>
      </c>
      <c r="L3617" s="405"/>
      <c r="M3617" s="1038" t="s">
        <v>80</v>
      </c>
      <c r="N3617" s="1038" t="s">
        <v>6554</v>
      </c>
      <c r="O3617" s="405" t="s">
        <v>582</v>
      </c>
      <c r="P3617" s="405" t="s">
        <v>58</v>
      </c>
      <c r="Q3617" s="405"/>
      <c r="R3617" s="405"/>
      <c r="S3617" s="405"/>
      <c r="T3617" s="1038" t="s">
        <v>6421</v>
      </c>
      <c r="U3617" s="1044"/>
      <c r="V3617" s="1045"/>
      <c r="W3617" s="1045"/>
      <c r="X3617" s="347"/>
      <c r="Y3617" s="347"/>
      <c r="Z3617" s="347"/>
      <c r="AA3617" s="347"/>
      <c r="AB3617" s="347"/>
      <c r="AC3617" s="1044" t="s">
        <v>184</v>
      </c>
      <c r="AD3617" s="1045"/>
      <c r="AE3617" s="1045" t="s">
        <v>6570</v>
      </c>
      <c r="AF3617" s="347"/>
      <c r="AG3617" s="347"/>
      <c r="AH3617" s="936" t="s">
        <v>6601</v>
      </c>
      <c r="AI3617" s="347"/>
      <c r="AJ3617" s="347"/>
      <c r="AK3617" s="347"/>
      <c r="AL3617" s="347"/>
      <c r="AM3617" s="347"/>
      <c r="AN3617" s="347"/>
      <c r="AO3617" s="347"/>
      <c r="AP3617" s="347"/>
      <c r="AR3617" s="977" t="str">
        <f t="shared" ca="1" si="284"/>
        <v>124 ปี</v>
      </c>
      <c r="AS3617" s="977" t="str">
        <f t="shared" ca="1" si="285"/>
        <v>8 เดือน</v>
      </c>
      <c r="AT3617" s="978" t="str">
        <f t="shared" ca="1" si="286"/>
        <v>4 วัน</v>
      </c>
      <c r="AU3617" s="245"/>
      <c r="AV3617" s="979" t="str">
        <f t="shared" ca="1" si="287"/>
        <v>124 ปี8 เดือน4 วัน</v>
      </c>
    </row>
    <row r="3618" spans="1:48" s="809" customFormat="1" ht="175.2" customHeight="1">
      <c r="A3618" s="867"/>
      <c r="B3618" s="959"/>
      <c r="C3618" s="971"/>
      <c r="D3618" s="262">
        <v>8</v>
      </c>
      <c r="E3618" s="261" t="s">
        <v>6499</v>
      </c>
      <c r="F3618" s="405" t="s">
        <v>6511</v>
      </c>
      <c r="G3618" s="1038">
        <v>71930</v>
      </c>
      <c r="H3618" s="405" t="s">
        <v>580</v>
      </c>
      <c r="I3618" s="1038" t="s">
        <v>54</v>
      </c>
      <c r="J3618" s="405" t="s">
        <v>69</v>
      </c>
      <c r="K3618" s="405" t="s">
        <v>56</v>
      </c>
      <c r="L3618" s="405"/>
      <c r="M3618" s="1038" t="s">
        <v>80</v>
      </c>
      <c r="N3618" s="1038" t="s">
        <v>6457</v>
      </c>
      <c r="O3618" s="405" t="s">
        <v>582</v>
      </c>
      <c r="P3618" s="405" t="s">
        <v>59</v>
      </c>
      <c r="Q3618" s="405"/>
      <c r="R3618" s="405"/>
      <c r="S3618" s="405"/>
      <c r="T3618" s="1038" t="s">
        <v>6421</v>
      </c>
      <c r="U3618" s="1044"/>
      <c r="V3618" s="1045"/>
      <c r="W3618" s="1045"/>
      <c r="X3618" s="347"/>
      <c r="Y3618" s="347"/>
      <c r="Z3618" s="347"/>
      <c r="AA3618" s="347"/>
      <c r="AB3618" s="347"/>
      <c r="AC3618" s="1044" t="s">
        <v>184</v>
      </c>
      <c r="AD3618" s="1045"/>
      <c r="AE3618" s="1045" t="s">
        <v>6570</v>
      </c>
      <c r="AF3618" s="347"/>
      <c r="AG3618" s="347"/>
      <c r="AH3618" s="347"/>
      <c r="AI3618" s="347"/>
      <c r="AJ3618" s="347"/>
      <c r="AK3618" s="347"/>
      <c r="AL3618" s="347"/>
      <c r="AM3618" s="347"/>
      <c r="AN3618" s="347"/>
      <c r="AO3618" s="347"/>
      <c r="AP3618" s="347"/>
      <c r="AR3618" s="977" t="str">
        <f t="shared" ca="1" si="284"/>
        <v>124 ปี</v>
      </c>
      <c r="AS3618" s="977" t="str">
        <f t="shared" ca="1" si="285"/>
        <v>8 เดือน</v>
      </c>
      <c r="AT3618" s="978" t="str">
        <f t="shared" ca="1" si="286"/>
        <v>4 วัน</v>
      </c>
      <c r="AU3618" s="245"/>
      <c r="AV3618" s="979" t="str">
        <f t="shared" ca="1" si="287"/>
        <v>124 ปี8 เดือน4 วัน</v>
      </c>
    </row>
    <row r="3619" spans="1:48" s="809" customFormat="1" ht="175.2" customHeight="1">
      <c r="A3619" s="867"/>
      <c r="B3619" s="959"/>
      <c r="C3619" s="971"/>
      <c r="D3619" s="262">
        <v>8</v>
      </c>
      <c r="E3619" s="261" t="s">
        <v>6499</v>
      </c>
      <c r="F3619" s="405" t="s">
        <v>6511</v>
      </c>
      <c r="G3619" s="1038">
        <v>72204</v>
      </c>
      <c r="H3619" s="405"/>
      <c r="I3619" s="1038" t="s">
        <v>54</v>
      </c>
      <c r="J3619" s="405" t="s">
        <v>69</v>
      </c>
      <c r="K3619" s="405" t="s">
        <v>56</v>
      </c>
      <c r="L3619" s="405"/>
      <c r="M3619" s="1038" t="s">
        <v>80</v>
      </c>
      <c r="N3619" s="1038" t="s">
        <v>300</v>
      </c>
      <c r="O3619" s="405" t="s">
        <v>79</v>
      </c>
      <c r="P3619" s="405" t="s">
        <v>59</v>
      </c>
      <c r="Q3619" s="405"/>
      <c r="R3619" s="405"/>
      <c r="S3619" s="405"/>
      <c r="T3619" s="1038" t="s">
        <v>6421</v>
      </c>
      <c r="U3619" s="1044"/>
      <c r="V3619" s="1045"/>
      <c r="W3619" s="1045"/>
      <c r="X3619" s="347"/>
      <c r="Y3619" s="347"/>
      <c r="Z3619" s="347"/>
      <c r="AA3619" s="347"/>
      <c r="AB3619" s="347"/>
      <c r="AC3619" s="1044" t="s">
        <v>184</v>
      </c>
      <c r="AD3619" s="1045"/>
      <c r="AE3619" s="1045" t="s">
        <v>6570</v>
      </c>
      <c r="AF3619" s="347"/>
      <c r="AG3619" s="347"/>
      <c r="AH3619" s="347"/>
      <c r="AI3619" s="347"/>
      <c r="AJ3619" s="347"/>
      <c r="AK3619" s="347"/>
      <c r="AL3619" s="347"/>
      <c r="AM3619" s="347"/>
      <c r="AN3619" s="347"/>
      <c r="AO3619" s="347"/>
      <c r="AP3619" s="347"/>
      <c r="AR3619" s="977" t="str">
        <f t="shared" ca="1" si="284"/>
        <v>124 ปี</v>
      </c>
      <c r="AS3619" s="977" t="str">
        <f t="shared" ca="1" si="285"/>
        <v>8 เดือน</v>
      </c>
      <c r="AT3619" s="978" t="str">
        <f t="shared" ca="1" si="286"/>
        <v>4 วัน</v>
      </c>
      <c r="AU3619" s="245"/>
      <c r="AV3619" s="979" t="str">
        <f t="shared" ca="1" si="287"/>
        <v>124 ปี8 เดือน4 วัน</v>
      </c>
    </row>
    <row r="3620" spans="1:48" s="809" customFormat="1" ht="175.2" customHeight="1">
      <c r="A3620" s="867"/>
      <c r="B3620" s="959"/>
      <c r="C3620" s="971"/>
      <c r="D3620" s="262">
        <v>8</v>
      </c>
      <c r="E3620" s="261" t="s">
        <v>6499</v>
      </c>
      <c r="F3620" s="405" t="s">
        <v>6511</v>
      </c>
      <c r="G3620" s="1038">
        <v>72214</v>
      </c>
      <c r="H3620" s="405"/>
      <c r="I3620" s="1038" t="s">
        <v>54</v>
      </c>
      <c r="J3620" s="405" t="s">
        <v>69</v>
      </c>
      <c r="K3620" s="405" t="s">
        <v>56</v>
      </c>
      <c r="L3620" s="405"/>
      <c r="M3620" s="1038" t="s">
        <v>80</v>
      </c>
      <c r="N3620" s="1038" t="s">
        <v>300</v>
      </c>
      <c r="O3620" s="405" t="s">
        <v>127</v>
      </c>
      <c r="P3620" s="405" t="s">
        <v>59</v>
      </c>
      <c r="Q3620" s="405"/>
      <c r="R3620" s="405"/>
      <c r="S3620" s="405"/>
      <c r="T3620" s="1038" t="s">
        <v>6421</v>
      </c>
      <c r="U3620" s="1044"/>
      <c r="V3620" s="1045"/>
      <c r="W3620" s="1045"/>
      <c r="X3620" s="347"/>
      <c r="Y3620" s="347"/>
      <c r="Z3620" s="347"/>
      <c r="AA3620" s="347"/>
      <c r="AB3620" s="347"/>
      <c r="AC3620" s="1044" t="s">
        <v>184</v>
      </c>
      <c r="AD3620" s="1045"/>
      <c r="AE3620" s="1045" t="s">
        <v>6570</v>
      </c>
      <c r="AF3620" s="347"/>
      <c r="AG3620" s="347"/>
      <c r="AH3620" s="347"/>
      <c r="AI3620" s="347"/>
      <c r="AJ3620" s="347"/>
      <c r="AK3620" s="347"/>
      <c r="AL3620" s="347"/>
      <c r="AM3620" s="347"/>
      <c r="AN3620" s="347"/>
      <c r="AO3620" s="347"/>
      <c r="AP3620" s="347"/>
      <c r="AR3620" s="977" t="str">
        <f t="shared" ca="1" si="284"/>
        <v>124 ปี</v>
      </c>
      <c r="AS3620" s="977" t="str">
        <f t="shared" ca="1" si="285"/>
        <v>8 เดือน</v>
      </c>
      <c r="AT3620" s="978" t="str">
        <f t="shared" ca="1" si="286"/>
        <v>4 วัน</v>
      </c>
      <c r="AU3620" s="245"/>
      <c r="AV3620" s="979" t="str">
        <f t="shared" ca="1" si="287"/>
        <v>124 ปี8 เดือน4 วัน</v>
      </c>
    </row>
    <row r="3621" spans="1:48" s="809" customFormat="1" ht="175.2" customHeight="1">
      <c r="A3621" s="867"/>
      <c r="B3621" s="959"/>
      <c r="C3621" s="971"/>
      <c r="D3621" s="262">
        <v>8</v>
      </c>
      <c r="E3621" s="261" t="s">
        <v>6499</v>
      </c>
      <c r="F3621" s="405" t="s">
        <v>6511</v>
      </c>
      <c r="G3621" s="1038">
        <v>71332</v>
      </c>
      <c r="H3621" s="405"/>
      <c r="I3621" s="1038" t="s">
        <v>54</v>
      </c>
      <c r="J3621" s="405" t="s">
        <v>55</v>
      </c>
      <c r="K3621" s="405" t="s">
        <v>56</v>
      </c>
      <c r="L3621" s="405"/>
      <c r="M3621" s="1038" t="s">
        <v>80</v>
      </c>
      <c r="N3621" s="1038" t="s">
        <v>2014</v>
      </c>
      <c r="O3621" s="405" t="s">
        <v>1193</v>
      </c>
      <c r="P3621" s="405" t="s">
        <v>59</v>
      </c>
      <c r="Q3621" s="405"/>
      <c r="R3621" s="405"/>
      <c r="S3621" s="405"/>
      <c r="T3621" s="1038" t="s">
        <v>6421</v>
      </c>
      <c r="U3621" s="1044"/>
      <c r="V3621" s="1045"/>
      <c r="W3621" s="1045"/>
      <c r="X3621" s="347"/>
      <c r="Y3621" s="347"/>
      <c r="Z3621" s="347"/>
      <c r="AA3621" s="347"/>
      <c r="AB3621" s="347"/>
      <c r="AC3621" s="1044" t="s">
        <v>184</v>
      </c>
      <c r="AD3621" s="1045"/>
      <c r="AE3621" s="1045" t="s">
        <v>6570</v>
      </c>
      <c r="AF3621" s="347"/>
      <c r="AG3621" s="347"/>
      <c r="AH3621" s="936" t="s">
        <v>6601</v>
      </c>
      <c r="AI3621" s="347"/>
      <c r="AJ3621" s="347"/>
      <c r="AK3621" s="347"/>
      <c r="AL3621" s="347"/>
      <c r="AM3621" s="347"/>
      <c r="AN3621" s="347"/>
      <c r="AO3621" s="347"/>
      <c r="AP3621" s="347"/>
      <c r="AR3621" s="977" t="str">
        <f t="shared" ca="1" si="284"/>
        <v>124 ปี</v>
      </c>
      <c r="AS3621" s="977" t="str">
        <f t="shared" ca="1" si="285"/>
        <v>8 เดือน</v>
      </c>
      <c r="AT3621" s="978" t="str">
        <f t="shared" ca="1" si="286"/>
        <v>4 วัน</v>
      </c>
      <c r="AU3621" s="245"/>
      <c r="AV3621" s="979" t="str">
        <f t="shared" ca="1" si="287"/>
        <v>124 ปี8 เดือน4 วัน</v>
      </c>
    </row>
    <row r="3622" spans="1:48" s="809" customFormat="1" ht="175.2" customHeight="1">
      <c r="A3622" s="867"/>
      <c r="B3622" s="959"/>
      <c r="C3622" s="971"/>
      <c r="D3622" s="262">
        <v>8</v>
      </c>
      <c r="E3622" s="261" t="s">
        <v>6499</v>
      </c>
      <c r="F3622" s="405" t="s">
        <v>6510</v>
      </c>
      <c r="G3622" s="1038">
        <v>71411</v>
      </c>
      <c r="H3622" s="1038"/>
      <c r="I3622" s="1038" t="s">
        <v>54</v>
      </c>
      <c r="J3622" s="1038" t="s">
        <v>69</v>
      </c>
      <c r="K3622" s="1041" t="s">
        <v>70</v>
      </c>
      <c r="L3622" s="1041"/>
      <c r="M3622" s="405" t="s">
        <v>80</v>
      </c>
      <c r="N3622" s="405" t="s">
        <v>4013</v>
      </c>
      <c r="O3622" s="405" t="s">
        <v>79</v>
      </c>
      <c r="P3622" s="405" t="s">
        <v>58</v>
      </c>
      <c r="Q3622" s="1041" t="s">
        <v>66</v>
      </c>
      <c r="R3622" s="1041" t="s">
        <v>6555</v>
      </c>
      <c r="S3622" s="1041" t="s">
        <v>1195</v>
      </c>
      <c r="T3622" s="405" t="s">
        <v>2971</v>
      </c>
      <c r="U3622" s="1044"/>
      <c r="V3622" s="1045"/>
      <c r="W3622" s="1034"/>
      <c r="X3622" s="347"/>
      <c r="Y3622" s="347"/>
      <c r="Z3622" s="347"/>
      <c r="AA3622" s="347"/>
      <c r="AB3622" s="347"/>
      <c r="AC3622" s="1044" t="s">
        <v>184</v>
      </c>
      <c r="AD3622" s="1045"/>
      <c r="AE3622" s="1045" t="s">
        <v>6570</v>
      </c>
      <c r="AF3622" s="347"/>
      <c r="AG3622" s="347"/>
      <c r="AH3622" s="936" t="s">
        <v>6601</v>
      </c>
      <c r="AI3622" s="347"/>
      <c r="AJ3622" s="347"/>
      <c r="AK3622" s="347"/>
      <c r="AL3622" s="347"/>
      <c r="AM3622" s="347"/>
      <c r="AN3622" s="347"/>
      <c r="AO3622" s="347"/>
      <c r="AP3622" s="347"/>
      <c r="AR3622" s="977" t="str">
        <f t="shared" ca="1" si="284"/>
        <v>124 ปี</v>
      </c>
      <c r="AS3622" s="977" t="str">
        <f t="shared" ca="1" si="285"/>
        <v>8 เดือน</v>
      </c>
      <c r="AT3622" s="978" t="str">
        <f t="shared" ca="1" si="286"/>
        <v>4 วัน</v>
      </c>
      <c r="AU3622" s="245"/>
      <c r="AV3622" s="979" t="str">
        <f t="shared" ca="1" si="287"/>
        <v>124 ปี8 เดือน4 วัน</v>
      </c>
    </row>
    <row r="3623" spans="1:48" s="809" customFormat="1" ht="175.2" customHeight="1">
      <c r="A3623" s="867"/>
      <c r="B3623" s="959"/>
      <c r="C3623" s="971"/>
      <c r="D3623" s="262">
        <v>8</v>
      </c>
      <c r="E3623" s="261" t="s">
        <v>6499</v>
      </c>
      <c r="F3623" s="405" t="s">
        <v>6511</v>
      </c>
      <c r="G3623" s="1038">
        <v>72364</v>
      </c>
      <c r="H3623" s="405"/>
      <c r="I3623" s="405" t="s">
        <v>60</v>
      </c>
      <c r="J3623" s="405" t="s">
        <v>67</v>
      </c>
      <c r="K3623" s="405" t="s">
        <v>500</v>
      </c>
      <c r="L3623" s="405"/>
      <c r="M3623" s="1038" t="s">
        <v>80</v>
      </c>
      <c r="N3623" s="1038" t="s">
        <v>5089</v>
      </c>
      <c r="O3623" s="405" t="s">
        <v>129</v>
      </c>
      <c r="P3623" s="405" t="s">
        <v>59</v>
      </c>
      <c r="Q3623" s="405"/>
      <c r="R3623" s="405"/>
      <c r="S3623" s="405"/>
      <c r="T3623" s="1038" t="s">
        <v>6421</v>
      </c>
      <c r="U3623" s="1044"/>
      <c r="V3623" s="1044"/>
      <c r="W3623" s="1045"/>
      <c r="X3623" s="347"/>
      <c r="Y3623" s="347"/>
      <c r="Z3623" s="347"/>
      <c r="AA3623" s="347"/>
      <c r="AB3623" s="347"/>
      <c r="AC3623" s="1044" t="s">
        <v>184</v>
      </c>
      <c r="AD3623" s="1045"/>
      <c r="AE3623" s="1045" t="s">
        <v>6570</v>
      </c>
      <c r="AF3623" s="347"/>
      <c r="AG3623" s="347"/>
      <c r="AH3623" s="936" t="s">
        <v>6601</v>
      </c>
      <c r="AI3623" s="347"/>
      <c r="AJ3623" s="347"/>
      <c r="AK3623" s="347"/>
      <c r="AL3623" s="347"/>
      <c r="AM3623" s="347"/>
      <c r="AN3623" s="347"/>
      <c r="AO3623" s="347"/>
      <c r="AP3623" s="347"/>
      <c r="AR3623" s="977" t="str">
        <f t="shared" ca="1" si="284"/>
        <v>124 ปี</v>
      </c>
      <c r="AS3623" s="977" t="str">
        <f t="shared" ca="1" si="285"/>
        <v>8 เดือน</v>
      </c>
      <c r="AT3623" s="978" t="str">
        <f t="shared" ca="1" si="286"/>
        <v>4 วัน</v>
      </c>
      <c r="AU3623" s="245"/>
      <c r="AV3623" s="979" t="str">
        <f t="shared" ca="1" si="287"/>
        <v>124 ปี8 เดือน4 วัน</v>
      </c>
    </row>
    <row r="3624" spans="1:48" s="809" customFormat="1" ht="175.2" customHeight="1">
      <c r="A3624" s="867"/>
      <c r="B3624" s="959"/>
      <c r="C3624" s="971"/>
      <c r="D3624" s="262">
        <v>8</v>
      </c>
      <c r="E3624" s="261" t="s">
        <v>6499</v>
      </c>
      <c r="F3624" s="405" t="s">
        <v>6512</v>
      </c>
      <c r="G3624" s="1038">
        <v>188138</v>
      </c>
      <c r="H3624" s="405"/>
      <c r="I3624" s="1038" t="s">
        <v>54</v>
      </c>
      <c r="J3624" s="405" t="s">
        <v>69</v>
      </c>
      <c r="K3624" s="405" t="s">
        <v>56</v>
      </c>
      <c r="L3624" s="405"/>
      <c r="M3624" s="1038" t="s">
        <v>80</v>
      </c>
      <c r="N3624" s="1038" t="s">
        <v>923</v>
      </c>
      <c r="O3624" s="405" t="s">
        <v>719</v>
      </c>
      <c r="P3624" s="405" t="s">
        <v>59</v>
      </c>
      <c r="Q3624" s="405"/>
      <c r="R3624" s="405"/>
      <c r="S3624" s="405"/>
      <c r="T3624" s="1038" t="s">
        <v>6421</v>
      </c>
      <c r="U3624" s="1044"/>
      <c r="V3624" s="1045"/>
      <c r="W3624" s="1045"/>
      <c r="X3624" s="347"/>
      <c r="Y3624" s="347"/>
      <c r="Z3624" s="347"/>
      <c r="AA3624" s="347"/>
      <c r="AB3624" s="347"/>
      <c r="AC3624" s="1044" t="s">
        <v>184</v>
      </c>
      <c r="AD3624" s="1045"/>
      <c r="AE3624" s="1045" t="s">
        <v>6570</v>
      </c>
      <c r="AF3624" s="347"/>
      <c r="AG3624" s="347"/>
      <c r="AH3624" s="936" t="s">
        <v>6601</v>
      </c>
      <c r="AI3624" s="347"/>
      <c r="AJ3624" s="347"/>
      <c r="AK3624" s="347"/>
      <c r="AL3624" s="347"/>
      <c r="AM3624" s="347"/>
      <c r="AN3624" s="347"/>
      <c r="AO3624" s="347"/>
      <c r="AP3624" s="347"/>
      <c r="AR3624" s="977" t="str">
        <f t="shared" ca="1" si="284"/>
        <v>124 ปี</v>
      </c>
      <c r="AS3624" s="977" t="str">
        <f t="shared" ca="1" si="285"/>
        <v>8 เดือน</v>
      </c>
      <c r="AT3624" s="978" t="str">
        <f t="shared" ca="1" si="286"/>
        <v>4 วัน</v>
      </c>
      <c r="AU3624" s="245"/>
      <c r="AV3624" s="979" t="str">
        <f t="shared" ca="1" si="287"/>
        <v>124 ปี8 เดือน4 วัน</v>
      </c>
    </row>
    <row r="3625" spans="1:48" s="809" customFormat="1" ht="175.2" customHeight="1">
      <c r="A3625" s="867"/>
      <c r="B3625" s="959"/>
      <c r="C3625" s="971"/>
      <c r="D3625" s="262">
        <v>8</v>
      </c>
      <c r="E3625" s="261" t="s">
        <v>6499</v>
      </c>
      <c r="F3625" s="405" t="s">
        <v>6512</v>
      </c>
      <c r="G3625" s="1038">
        <v>71924</v>
      </c>
      <c r="H3625" s="405"/>
      <c r="I3625" s="1038" t="s">
        <v>54</v>
      </c>
      <c r="J3625" s="405" t="s">
        <v>69</v>
      </c>
      <c r="K3625" s="405" t="s">
        <v>56</v>
      </c>
      <c r="L3625" s="405"/>
      <c r="M3625" s="1038" t="s">
        <v>80</v>
      </c>
      <c r="N3625" s="1038" t="s">
        <v>951</v>
      </c>
      <c r="O3625" s="405" t="s">
        <v>127</v>
      </c>
      <c r="P3625" s="405" t="s">
        <v>59</v>
      </c>
      <c r="Q3625" s="405"/>
      <c r="R3625" s="405"/>
      <c r="S3625" s="405"/>
      <c r="T3625" s="1038" t="s">
        <v>6421</v>
      </c>
      <c r="U3625" s="1044"/>
      <c r="V3625" s="1045"/>
      <c r="W3625" s="1045"/>
      <c r="X3625" s="347"/>
      <c r="Y3625" s="347"/>
      <c r="Z3625" s="347"/>
      <c r="AA3625" s="347"/>
      <c r="AB3625" s="347"/>
      <c r="AC3625" s="1044" t="s">
        <v>184</v>
      </c>
      <c r="AD3625" s="1045"/>
      <c r="AE3625" s="1045" t="s">
        <v>6570</v>
      </c>
      <c r="AF3625" s="347"/>
      <c r="AG3625" s="347"/>
      <c r="AH3625" s="936" t="s">
        <v>6601</v>
      </c>
      <c r="AI3625" s="347"/>
      <c r="AJ3625" s="347"/>
      <c r="AK3625" s="347"/>
      <c r="AL3625" s="347"/>
      <c r="AM3625" s="347"/>
      <c r="AN3625" s="347"/>
      <c r="AO3625" s="347"/>
      <c r="AP3625" s="347"/>
      <c r="AR3625" s="977" t="str">
        <f t="shared" ca="1" si="284"/>
        <v>124 ปี</v>
      </c>
      <c r="AS3625" s="977" t="str">
        <f t="shared" ca="1" si="285"/>
        <v>8 เดือน</v>
      </c>
      <c r="AT3625" s="978" t="str">
        <f t="shared" ca="1" si="286"/>
        <v>4 วัน</v>
      </c>
      <c r="AU3625" s="245"/>
      <c r="AV3625" s="979" t="str">
        <f t="shared" ca="1" si="287"/>
        <v>124 ปี8 เดือน4 วัน</v>
      </c>
    </row>
    <row r="3626" spans="1:48" s="809" customFormat="1" ht="175.2" customHeight="1">
      <c r="A3626" s="867"/>
      <c r="B3626" s="959"/>
      <c r="C3626" s="971"/>
      <c r="D3626" s="262">
        <v>8</v>
      </c>
      <c r="E3626" s="261" t="s">
        <v>6499</v>
      </c>
      <c r="F3626" s="405" t="s">
        <v>6512</v>
      </c>
      <c r="G3626" s="1038">
        <v>72321</v>
      </c>
      <c r="H3626" s="405"/>
      <c r="I3626" s="1038" t="s">
        <v>54</v>
      </c>
      <c r="J3626" s="405" t="s">
        <v>69</v>
      </c>
      <c r="K3626" s="405" t="s">
        <v>56</v>
      </c>
      <c r="L3626" s="405"/>
      <c r="M3626" s="1038" t="s">
        <v>80</v>
      </c>
      <c r="N3626" s="1038" t="s">
        <v>5853</v>
      </c>
      <c r="O3626" s="405" t="s">
        <v>719</v>
      </c>
      <c r="P3626" s="405" t="s">
        <v>59</v>
      </c>
      <c r="Q3626" s="405"/>
      <c r="R3626" s="405"/>
      <c r="S3626" s="405"/>
      <c r="T3626" s="1038" t="s">
        <v>6421</v>
      </c>
      <c r="U3626" s="1044"/>
      <c r="V3626" s="1045"/>
      <c r="W3626" s="1045"/>
      <c r="X3626" s="347"/>
      <c r="Y3626" s="347"/>
      <c r="Z3626" s="347"/>
      <c r="AA3626" s="347"/>
      <c r="AB3626" s="347"/>
      <c r="AC3626" s="1044" t="s">
        <v>184</v>
      </c>
      <c r="AD3626" s="1045"/>
      <c r="AE3626" s="1045" t="s">
        <v>6570</v>
      </c>
      <c r="AF3626" s="347"/>
      <c r="AG3626" s="347"/>
      <c r="AH3626" s="936" t="s">
        <v>6601</v>
      </c>
      <c r="AI3626" s="347"/>
      <c r="AJ3626" s="347"/>
      <c r="AK3626" s="347"/>
      <c r="AL3626" s="347"/>
      <c r="AM3626" s="347"/>
      <c r="AN3626" s="347"/>
      <c r="AO3626" s="347"/>
      <c r="AP3626" s="347"/>
      <c r="AR3626" s="977" t="str">
        <f t="shared" ca="1" si="284"/>
        <v>124 ปี</v>
      </c>
      <c r="AS3626" s="977" t="str">
        <f t="shared" ca="1" si="285"/>
        <v>8 เดือน</v>
      </c>
      <c r="AT3626" s="978" t="str">
        <f t="shared" ca="1" si="286"/>
        <v>4 วัน</v>
      </c>
      <c r="AU3626" s="245"/>
      <c r="AV3626" s="979" t="str">
        <f t="shared" ca="1" si="287"/>
        <v>124 ปี8 เดือน4 วัน</v>
      </c>
    </row>
    <row r="3627" spans="1:48" s="809" customFormat="1" ht="175.2" customHeight="1">
      <c r="A3627" s="867"/>
      <c r="B3627" s="959"/>
      <c r="C3627" s="971"/>
      <c r="D3627" s="262">
        <v>8</v>
      </c>
      <c r="E3627" s="261" t="s">
        <v>6499</v>
      </c>
      <c r="F3627" s="405" t="s">
        <v>6512</v>
      </c>
      <c r="G3627" s="1038">
        <v>72218</v>
      </c>
      <c r="H3627" s="405"/>
      <c r="I3627" s="1038" t="s">
        <v>54</v>
      </c>
      <c r="J3627" s="405" t="s">
        <v>69</v>
      </c>
      <c r="K3627" s="405" t="s">
        <v>56</v>
      </c>
      <c r="L3627" s="405"/>
      <c r="M3627" s="1038" t="s">
        <v>80</v>
      </c>
      <c r="N3627" s="1038" t="s">
        <v>4841</v>
      </c>
      <c r="O3627" s="405" t="s">
        <v>78</v>
      </c>
      <c r="P3627" s="405" t="s">
        <v>59</v>
      </c>
      <c r="Q3627" s="405"/>
      <c r="R3627" s="405"/>
      <c r="S3627" s="405"/>
      <c r="T3627" s="1038" t="s">
        <v>6421</v>
      </c>
      <c r="U3627" s="1044"/>
      <c r="V3627" s="1045"/>
      <c r="W3627" s="1045"/>
      <c r="X3627" s="347"/>
      <c r="Y3627" s="347"/>
      <c r="Z3627" s="347"/>
      <c r="AA3627" s="347"/>
      <c r="AB3627" s="347"/>
      <c r="AC3627" s="1044" t="s">
        <v>184</v>
      </c>
      <c r="AD3627" s="1045"/>
      <c r="AE3627" s="1045" t="s">
        <v>6570</v>
      </c>
      <c r="AF3627" s="347"/>
      <c r="AG3627" s="347"/>
      <c r="AH3627" s="936" t="s">
        <v>6601</v>
      </c>
      <c r="AI3627" s="347"/>
      <c r="AJ3627" s="347"/>
      <c r="AK3627" s="347"/>
      <c r="AL3627" s="347"/>
      <c r="AM3627" s="347"/>
      <c r="AN3627" s="347"/>
      <c r="AO3627" s="347"/>
      <c r="AP3627" s="347"/>
      <c r="AR3627" s="977" t="str">
        <f t="shared" ca="1" si="284"/>
        <v>124 ปี</v>
      </c>
      <c r="AS3627" s="977" t="str">
        <f t="shared" ca="1" si="285"/>
        <v>8 เดือน</v>
      </c>
      <c r="AT3627" s="978" t="str">
        <f t="shared" ca="1" si="286"/>
        <v>4 วัน</v>
      </c>
      <c r="AU3627" s="245"/>
      <c r="AV3627" s="979" t="str">
        <f t="shared" ca="1" si="287"/>
        <v>124 ปี8 เดือน4 วัน</v>
      </c>
    </row>
    <row r="3628" spans="1:48" s="809" customFormat="1" ht="175.2" customHeight="1">
      <c r="A3628" s="867"/>
      <c r="B3628" s="959"/>
      <c r="C3628" s="971"/>
      <c r="D3628" s="262">
        <v>8</v>
      </c>
      <c r="E3628" s="261" t="s">
        <v>6499</v>
      </c>
      <c r="F3628" s="405" t="s">
        <v>6512</v>
      </c>
      <c r="G3628" s="1038">
        <v>72682</v>
      </c>
      <c r="H3628" s="405" t="s">
        <v>5990</v>
      </c>
      <c r="I3628" s="1038" t="s">
        <v>54</v>
      </c>
      <c r="J3628" s="405" t="s">
        <v>55</v>
      </c>
      <c r="K3628" s="405" t="s">
        <v>56</v>
      </c>
      <c r="L3628" s="405"/>
      <c r="M3628" s="1038" t="s">
        <v>80</v>
      </c>
      <c r="N3628" s="1038" t="s">
        <v>6556</v>
      </c>
      <c r="O3628" s="405"/>
      <c r="P3628" s="405" t="s">
        <v>59</v>
      </c>
      <c r="Q3628" s="405"/>
      <c r="R3628" s="405"/>
      <c r="S3628" s="405"/>
      <c r="T3628" s="1038" t="s">
        <v>6421</v>
      </c>
      <c r="U3628" s="1044"/>
      <c r="V3628" s="1045"/>
      <c r="W3628" s="1045"/>
      <c r="X3628" s="347"/>
      <c r="Y3628" s="347"/>
      <c r="Z3628" s="347"/>
      <c r="AA3628" s="347"/>
      <c r="AB3628" s="347"/>
      <c r="AC3628" s="1044" t="s">
        <v>184</v>
      </c>
      <c r="AD3628" s="1045"/>
      <c r="AE3628" s="1045" t="s">
        <v>6570</v>
      </c>
      <c r="AF3628" s="347"/>
      <c r="AG3628" s="347"/>
      <c r="AH3628" s="936" t="s">
        <v>6601</v>
      </c>
      <c r="AI3628" s="347"/>
      <c r="AJ3628" s="347"/>
      <c r="AK3628" s="347"/>
      <c r="AL3628" s="347"/>
      <c r="AM3628" s="347"/>
      <c r="AN3628" s="347"/>
      <c r="AO3628" s="347"/>
      <c r="AP3628" s="347"/>
      <c r="AR3628" s="977" t="str">
        <f t="shared" ca="1" si="284"/>
        <v>124 ปี</v>
      </c>
      <c r="AS3628" s="977" t="str">
        <f t="shared" ca="1" si="285"/>
        <v>8 เดือน</v>
      </c>
      <c r="AT3628" s="978" t="str">
        <f t="shared" ca="1" si="286"/>
        <v>4 วัน</v>
      </c>
      <c r="AU3628" s="245"/>
      <c r="AV3628" s="979" t="str">
        <f t="shared" ca="1" si="287"/>
        <v>124 ปี8 เดือน4 วัน</v>
      </c>
    </row>
    <row r="3629" spans="1:48" s="809" customFormat="1" ht="175.2" customHeight="1">
      <c r="A3629" s="867"/>
      <c r="B3629" s="959"/>
      <c r="C3629" s="971"/>
      <c r="D3629" s="262">
        <v>8</v>
      </c>
      <c r="E3629" s="261" t="s">
        <v>6499</v>
      </c>
      <c r="F3629" s="405" t="s">
        <v>6513</v>
      </c>
      <c r="G3629" s="1038">
        <v>59355</v>
      </c>
      <c r="H3629" s="405"/>
      <c r="I3629" s="1038" t="s">
        <v>54</v>
      </c>
      <c r="J3629" s="405" t="s">
        <v>287</v>
      </c>
      <c r="K3629" s="405" t="s">
        <v>512</v>
      </c>
      <c r="L3629" s="405"/>
      <c r="M3629" s="1038" t="s">
        <v>83</v>
      </c>
      <c r="N3629" s="1038" t="s">
        <v>328</v>
      </c>
      <c r="O3629" s="1038" t="s">
        <v>289</v>
      </c>
      <c r="P3629" s="405" t="s">
        <v>72</v>
      </c>
      <c r="Q3629" s="405"/>
      <c r="R3629" s="405"/>
      <c r="S3629" s="405"/>
      <c r="T3629" s="405"/>
      <c r="U3629" s="1044"/>
      <c r="V3629" s="1045"/>
      <c r="W3629" s="1045"/>
      <c r="X3629" s="347"/>
      <c r="Y3629" s="347"/>
      <c r="Z3629" s="347"/>
      <c r="AA3629" s="347"/>
      <c r="AB3629" s="347"/>
      <c r="AC3629" s="1044" t="s">
        <v>184</v>
      </c>
      <c r="AD3629" s="1045"/>
      <c r="AE3629" s="1045" t="s">
        <v>6570</v>
      </c>
      <c r="AF3629" s="347"/>
      <c r="AG3629" s="347"/>
      <c r="AH3629" s="936" t="s">
        <v>6601</v>
      </c>
      <c r="AI3629" s="347"/>
      <c r="AJ3629" s="347"/>
      <c r="AK3629" s="347"/>
      <c r="AL3629" s="347"/>
      <c r="AM3629" s="347"/>
      <c r="AN3629" s="347"/>
      <c r="AO3629" s="347"/>
      <c r="AP3629" s="347"/>
      <c r="AR3629" s="977" t="str">
        <f t="shared" ca="1" si="284"/>
        <v>124 ปี</v>
      </c>
      <c r="AS3629" s="977" t="str">
        <f t="shared" ca="1" si="285"/>
        <v>8 เดือน</v>
      </c>
      <c r="AT3629" s="978" t="str">
        <f t="shared" ca="1" si="286"/>
        <v>4 วัน</v>
      </c>
      <c r="AU3629" s="245"/>
      <c r="AV3629" s="979" t="str">
        <f t="shared" ca="1" si="287"/>
        <v>124 ปี8 เดือน4 วัน</v>
      </c>
    </row>
    <row r="3630" spans="1:48" s="809" customFormat="1" ht="175.2" customHeight="1">
      <c r="A3630" s="867"/>
      <c r="B3630" s="959"/>
      <c r="C3630" s="971"/>
      <c r="D3630" s="262">
        <v>8</v>
      </c>
      <c r="E3630" s="261" t="s">
        <v>6499</v>
      </c>
      <c r="F3630" s="405" t="s">
        <v>6513</v>
      </c>
      <c r="G3630" s="1038">
        <v>59718</v>
      </c>
      <c r="H3630" s="405"/>
      <c r="I3630" s="1038" t="s">
        <v>54</v>
      </c>
      <c r="J3630" s="405" t="s">
        <v>55</v>
      </c>
      <c r="K3630" s="405" t="s">
        <v>56</v>
      </c>
      <c r="L3630" s="405"/>
      <c r="M3630" s="1038" t="s">
        <v>83</v>
      </c>
      <c r="N3630" s="1038" t="s">
        <v>328</v>
      </c>
      <c r="O3630" s="405" t="s">
        <v>405</v>
      </c>
      <c r="P3630" s="405" t="s">
        <v>59</v>
      </c>
      <c r="Q3630" s="405"/>
      <c r="R3630" s="405"/>
      <c r="S3630" s="405"/>
      <c r="T3630" s="405"/>
      <c r="U3630" s="1044"/>
      <c r="V3630" s="1045"/>
      <c r="W3630" s="1045"/>
      <c r="X3630" s="347"/>
      <c r="Y3630" s="347"/>
      <c r="Z3630" s="347"/>
      <c r="AA3630" s="347"/>
      <c r="AB3630" s="347"/>
      <c r="AC3630" s="1044" t="s">
        <v>184</v>
      </c>
      <c r="AD3630" s="1045"/>
      <c r="AE3630" s="1045" t="s">
        <v>6570</v>
      </c>
      <c r="AF3630" s="347"/>
      <c r="AG3630" s="347"/>
      <c r="AH3630" s="936" t="s">
        <v>6601</v>
      </c>
      <c r="AI3630" s="347"/>
      <c r="AJ3630" s="347"/>
      <c r="AK3630" s="347"/>
      <c r="AL3630" s="347"/>
      <c r="AM3630" s="347"/>
      <c r="AN3630" s="347"/>
      <c r="AO3630" s="347"/>
      <c r="AP3630" s="347"/>
      <c r="AR3630" s="977" t="str">
        <f t="shared" ca="1" si="284"/>
        <v>124 ปี</v>
      </c>
      <c r="AS3630" s="977" t="str">
        <f t="shared" ca="1" si="285"/>
        <v>8 เดือน</v>
      </c>
      <c r="AT3630" s="978" t="str">
        <f t="shared" ca="1" si="286"/>
        <v>4 วัน</v>
      </c>
      <c r="AU3630" s="245"/>
      <c r="AV3630" s="979" t="str">
        <f t="shared" ca="1" si="287"/>
        <v>124 ปี8 เดือน4 วัน</v>
      </c>
    </row>
    <row r="3631" spans="1:48" s="809" customFormat="1" ht="175.2" customHeight="1">
      <c r="A3631" s="867"/>
      <c r="B3631" s="959"/>
      <c r="C3631" s="971"/>
      <c r="D3631" s="262">
        <v>8</v>
      </c>
      <c r="E3631" s="261" t="s">
        <v>6499</v>
      </c>
      <c r="F3631" s="405" t="s">
        <v>6513</v>
      </c>
      <c r="G3631" s="1038">
        <v>59822</v>
      </c>
      <c r="H3631" s="405"/>
      <c r="I3631" s="1038" t="s">
        <v>54</v>
      </c>
      <c r="J3631" s="405" t="s">
        <v>69</v>
      </c>
      <c r="K3631" s="405" t="s">
        <v>56</v>
      </c>
      <c r="L3631" s="405"/>
      <c r="M3631" s="1038" t="s">
        <v>83</v>
      </c>
      <c r="N3631" s="1038" t="s">
        <v>328</v>
      </c>
      <c r="O3631" s="405" t="s">
        <v>237</v>
      </c>
      <c r="P3631" s="405" t="s">
        <v>59</v>
      </c>
      <c r="Q3631" s="405"/>
      <c r="R3631" s="405"/>
      <c r="S3631" s="405"/>
      <c r="T3631" s="405"/>
      <c r="U3631" s="1044"/>
      <c r="V3631" s="1045"/>
      <c r="W3631" s="1034"/>
      <c r="X3631" s="347"/>
      <c r="Y3631" s="347"/>
      <c r="Z3631" s="347"/>
      <c r="AA3631" s="347"/>
      <c r="AB3631" s="347"/>
      <c r="AC3631" s="1044" t="s">
        <v>184</v>
      </c>
      <c r="AD3631" s="1045"/>
      <c r="AE3631" s="1045" t="s">
        <v>6570</v>
      </c>
      <c r="AF3631" s="347"/>
      <c r="AG3631" s="347"/>
      <c r="AH3631" s="936" t="s">
        <v>6601</v>
      </c>
      <c r="AI3631" s="347"/>
      <c r="AJ3631" s="347"/>
      <c r="AK3631" s="347"/>
      <c r="AL3631" s="347"/>
      <c r="AM3631" s="347"/>
      <c r="AN3631" s="347"/>
      <c r="AO3631" s="347"/>
      <c r="AP3631" s="347"/>
      <c r="AR3631" s="977" t="str">
        <f t="shared" ca="1" si="284"/>
        <v>124 ปี</v>
      </c>
      <c r="AS3631" s="977" t="str">
        <f t="shared" ca="1" si="285"/>
        <v>8 เดือน</v>
      </c>
      <c r="AT3631" s="978" t="str">
        <f t="shared" ca="1" si="286"/>
        <v>4 วัน</v>
      </c>
      <c r="AU3631" s="245"/>
      <c r="AV3631" s="979" t="str">
        <f t="shared" ca="1" si="287"/>
        <v>124 ปี8 เดือน4 วัน</v>
      </c>
    </row>
    <row r="3632" spans="1:48" s="809" customFormat="1" ht="175.2" customHeight="1">
      <c r="A3632" s="867"/>
      <c r="B3632" s="959"/>
      <c r="C3632" s="971"/>
      <c r="D3632" s="262">
        <v>8</v>
      </c>
      <c r="E3632" s="261" t="s">
        <v>6499</v>
      </c>
      <c r="F3632" s="405" t="s">
        <v>6514</v>
      </c>
      <c r="G3632" s="1038">
        <v>59901</v>
      </c>
      <c r="H3632" s="405"/>
      <c r="I3632" s="1038" t="s">
        <v>54</v>
      </c>
      <c r="J3632" s="405" t="s">
        <v>69</v>
      </c>
      <c r="K3632" s="405" t="s">
        <v>512</v>
      </c>
      <c r="L3632" s="405"/>
      <c r="M3632" s="1038" t="s">
        <v>83</v>
      </c>
      <c r="N3632" s="1038" t="s">
        <v>5490</v>
      </c>
      <c r="O3632" s="405" t="s">
        <v>6557</v>
      </c>
      <c r="P3632" s="405" t="s">
        <v>72</v>
      </c>
      <c r="Q3632" s="405"/>
      <c r="R3632" s="405"/>
      <c r="S3632" s="405"/>
      <c r="T3632" s="405"/>
      <c r="U3632" s="1044"/>
      <c r="V3632" s="1045"/>
      <c r="W3632" s="1045"/>
      <c r="X3632" s="347"/>
      <c r="Y3632" s="347"/>
      <c r="Z3632" s="347"/>
      <c r="AA3632" s="347"/>
      <c r="AB3632" s="347"/>
      <c r="AC3632" s="1044" t="s">
        <v>184</v>
      </c>
      <c r="AD3632" s="1045"/>
      <c r="AE3632" s="1045" t="s">
        <v>6570</v>
      </c>
      <c r="AF3632" s="347"/>
      <c r="AG3632" s="347"/>
      <c r="AH3632" s="936" t="s">
        <v>6601</v>
      </c>
      <c r="AI3632" s="347"/>
      <c r="AJ3632" s="347"/>
      <c r="AK3632" s="347"/>
      <c r="AL3632" s="347"/>
      <c r="AM3632" s="347"/>
      <c r="AN3632" s="347"/>
      <c r="AO3632" s="347"/>
      <c r="AP3632" s="347"/>
      <c r="AR3632" s="977" t="str">
        <f t="shared" ca="1" si="284"/>
        <v>124 ปี</v>
      </c>
      <c r="AS3632" s="977" t="str">
        <f t="shared" ca="1" si="285"/>
        <v>8 เดือน</v>
      </c>
      <c r="AT3632" s="978" t="str">
        <f t="shared" ca="1" si="286"/>
        <v>4 วัน</v>
      </c>
      <c r="AU3632" s="245"/>
      <c r="AV3632" s="979" t="str">
        <f t="shared" ca="1" si="287"/>
        <v>124 ปี8 เดือน4 วัน</v>
      </c>
    </row>
    <row r="3633" spans="1:48" s="809" customFormat="1" ht="175.2" customHeight="1">
      <c r="A3633" s="867"/>
      <c r="B3633" s="959"/>
      <c r="C3633" s="971"/>
      <c r="D3633" s="262">
        <v>8</v>
      </c>
      <c r="E3633" s="261" t="s">
        <v>6499</v>
      </c>
      <c r="F3633" s="405" t="s">
        <v>6514</v>
      </c>
      <c r="G3633" s="1038">
        <v>246336</v>
      </c>
      <c r="H3633" s="405"/>
      <c r="I3633" s="1038" t="s">
        <v>54</v>
      </c>
      <c r="J3633" s="405" t="s">
        <v>69</v>
      </c>
      <c r="K3633" s="405" t="s">
        <v>512</v>
      </c>
      <c r="L3633" s="405"/>
      <c r="M3633" s="1038" t="s">
        <v>83</v>
      </c>
      <c r="N3633" s="1038" t="s">
        <v>4760</v>
      </c>
      <c r="O3633" s="405" t="s">
        <v>78</v>
      </c>
      <c r="P3633" s="405" t="s">
        <v>72</v>
      </c>
      <c r="Q3633" s="405"/>
      <c r="R3633" s="405"/>
      <c r="S3633" s="405"/>
      <c r="T3633" s="405"/>
      <c r="U3633" s="1044"/>
      <c r="V3633" s="1045"/>
      <c r="W3633" s="1045"/>
      <c r="X3633" s="347"/>
      <c r="Y3633" s="347"/>
      <c r="Z3633" s="347"/>
      <c r="AA3633" s="347"/>
      <c r="AB3633" s="347"/>
      <c r="AC3633" s="1044" t="s">
        <v>184</v>
      </c>
      <c r="AD3633" s="1045"/>
      <c r="AE3633" s="1045" t="s">
        <v>6570</v>
      </c>
      <c r="AF3633" s="347"/>
      <c r="AG3633" s="347"/>
      <c r="AH3633" s="936" t="s">
        <v>6601</v>
      </c>
      <c r="AI3633" s="347"/>
      <c r="AJ3633" s="347"/>
      <c r="AK3633" s="347"/>
      <c r="AL3633" s="347"/>
      <c r="AM3633" s="347"/>
      <c r="AN3633" s="347"/>
      <c r="AO3633" s="347"/>
      <c r="AP3633" s="347"/>
      <c r="AR3633" s="977" t="str">
        <f t="shared" ca="1" si="284"/>
        <v>124 ปี</v>
      </c>
      <c r="AS3633" s="977" t="str">
        <f t="shared" ca="1" si="285"/>
        <v>8 เดือน</v>
      </c>
      <c r="AT3633" s="978" t="str">
        <f t="shared" ca="1" si="286"/>
        <v>4 วัน</v>
      </c>
      <c r="AU3633" s="245"/>
      <c r="AV3633" s="979" t="str">
        <f t="shared" ca="1" si="287"/>
        <v>124 ปี8 เดือน4 วัน</v>
      </c>
    </row>
    <row r="3634" spans="1:48" s="809" customFormat="1" ht="175.2" customHeight="1">
      <c r="A3634" s="867"/>
      <c r="B3634" s="959"/>
      <c r="C3634" s="971"/>
      <c r="D3634" s="262">
        <v>8</v>
      </c>
      <c r="E3634" s="261" t="s">
        <v>6499</v>
      </c>
      <c r="F3634" s="405" t="s">
        <v>6514</v>
      </c>
      <c r="G3634" s="1038">
        <v>152018</v>
      </c>
      <c r="H3634" s="405"/>
      <c r="I3634" s="1038" t="s">
        <v>60</v>
      </c>
      <c r="J3634" s="405" t="s">
        <v>394</v>
      </c>
      <c r="K3634" s="405" t="s">
        <v>61</v>
      </c>
      <c r="L3634" s="405"/>
      <c r="M3634" s="1038" t="s">
        <v>83</v>
      </c>
      <c r="N3634" s="1038" t="s">
        <v>5490</v>
      </c>
      <c r="O3634" s="405" t="s">
        <v>75</v>
      </c>
      <c r="P3634" s="405" t="s">
        <v>73</v>
      </c>
      <c r="Q3634" s="405"/>
      <c r="R3634" s="405"/>
      <c r="S3634" s="405"/>
      <c r="T3634" s="405"/>
      <c r="U3634" s="1044"/>
      <c r="V3634" s="1045"/>
      <c r="W3634" s="1034"/>
      <c r="X3634" s="347"/>
      <c r="Y3634" s="347"/>
      <c r="Z3634" s="347"/>
      <c r="AA3634" s="347"/>
      <c r="AB3634" s="347"/>
      <c r="AC3634" s="1044" t="s">
        <v>184</v>
      </c>
      <c r="AD3634" s="1045"/>
      <c r="AE3634" s="1045" t="s">
        <v>6570</v>
      </c>
      <c r="AF3634" s="347"/>
      <c r="AG3634" s="347"/>
      <c r="AH3634" s="936" t="s">
        <v>6601</v>
      </c>
      <c r="AI3634" s="347"/>
      <c r="AJ3634" s="347"/>
      <c r="AK3634" s="347"/>
      <c r="AL3634" s="347"/>
      <c r="AM3634" s="347"/>
      <c r="AN3634" s="347"/>
      <c r="AO3634" s="347"/>
      <c r="AP3634" s="347"/>
      <c r="AR3634" s="977" t="str">
        <f t="shared" ca="1" si="284"/>
        <v>124 ปี</v>
      </c>
      <c r="AS3634" s="977" t="str">
        <f t="shared" ca="1" si="285"/>
        <v>8 เดือน</v>
      </c>
      <c r="AT3634" s="978" t="str">
        <f t="shared" ca="1" si="286"/>
        <v>4 วัน</v>
      </c>
      <c r="AU3634" s="245"/>
      <c r="AV3634" s="979" t="str">
        <f t="shared" ca="1" si="287"/>
        <v>124 ปี8 เดือน4 วัน</v>
      </c>
    </row>
    <row r="3635" spans="1:48" s="809" customFormat="1" ht="175.2" customHeight="1">
      <c r="A3635" s="867"/>
      <c r="B3635" s="959"/>
      <c r="C3635" s="971"/>
      <c r="D3635" s="262">
        <v>8</v>
      </c>
      <c r="E3635" s="261" t="s">
        <v>6499</v>
      </c>
      <c r="F3635" s="405" t="s">
        <v>6514</v>
      </c>
      <c r="G3635" s="1038">
        <v>59227</v>
      </c>
      <c r="H3635" s="405"/>
      <c r="I3635" s="1038" t="s">
        <v>54</v>
      </c>
      <c r="J3635" s="405" t="s">
        <v>69</v>
      </c>
      <c r="K3635" s="405" t="s">
        <v>56</v>
      </c>
      <c r="L3635" s="405"/>
      <c r="M3635" s="1038" t="s">
        <v>83</v>
      </c>
      <c r="N3635" s="1038" t="s">
        <v>4760</v>
      </c>
      <c r="O3635" s="405" t="s">
        <v>719</v>
      </c>
      <c r="P3635" s="405" t="s">
        <v>58</v>
      </c>
      <c r="Q3635" s="405"/>
      <c r="R3635" s="405"/>
      <c r="S3635" s="405"/>
      <c r="T3635" s="405" t="s">
        <v>6325</v>
      </c>
      <c r="U3635" s="1044"/>
      <c r="V3635" s="1045"/>
      <c r="W3635" s="1045"/>
      <c r="X3635" s="347"/>
      <c r="Y3635" s="347"/>
      <c r="Z3635" s="347"/>
      <c r="AA3635" s="347"/>
      <c r="AB3635" s="347"/>
      <c r="AC3635" s="1044" t="s">
        <v>184</v>
      </c>
      <c r="AD3635" s="1045"/>
      <c r="AE3635" s="1045" t="s">
        <v>6570</v>
      </c>
      <c r="AF3635" s="347"/>
      <c r="AG3635" s="347"/>
      <c r="AH3635" s="936" t="s">
        <v>6601</v>
      </c>
      <c r="AI3635" s="347"/>
      <c r="AJ3635" s="347"/>
      <c r="AK3635" s="347"/>
      <c r="AL3635" s="347"/>
      <c r="AM3635" s="347"/>
      <c r="AN3635" s="347"/>
      <c r="AO3635" s="347"/>
      <c r="AP3635" s="347"/>
      <c r="AR3635" s="977" t="str">
        <f t="shared" ca="1" si="284"/>
        <v>124 ปี</v>
      </c>
      <c r="AS3635" s="977" t="str">
        <f t="shared" ca="1" si="285"/>
        <v>8 เดือน</v>
      </c>
      <c r="AT3635" s="978" t="str">
        <f t="shared" ca="1" si="286"/>
        <v>4 วัน</v>
      </c>
      <c r="AU3635" s="245"/>
      <c r="AV3635" s="979" t="str">
        <f t="shared" ca="1" si="287"/>
        <v>124 ปี8 เดือน4 วัน</v>
      </c>
    </row>
    <row r="3636" spans="1:48" s="809" customFormat="1" ht="175.2" customHeight="1">
      <c r="A3636" s="867"/>
      <c r="B3636" s="959"/>
      <c r="C3636" s="971"/>
      <c r="D3636" s="262">
        <v>8</v>
      </c>
      <c r="E3636" s="261" t="s">
        <v>6499</v>
      </c>
      <c r="F3636" s="405" t="s">
        <v>6514</v>
      </c>
      <c r="G3636" s="1038">
        <v>59303</v>
      </c>
      <c r="H3636" s="405"/>
      <c r="I3636" s="1038" t="s">
        <v>54</v>
      </c>
      <c r="J3636" s="405" t="s">
        <v>69</v>
      </c>
      <c r="K3636" s="405" t="s">
        <v>56</v>
      </c>
      <c r="L3636" s="405"/>
      <c r="M3636" s="1038" t="s">
        <v>83</v>
      </c>
      <c r="N3636" s="1038" t="s">
        <v>876</v>
      </c>
      <c r="O3636" s="405" t="s">
        <v>79</v>
      </c>
      <c r="P3636" s="405" t="s">
        <v>59</v>
      </c>
      <c r="Q3636" s="405"/>
      <c r="R3636" s="405"/>
      <c r="S3636" s="405"/>
      <c r="T3636" s="405" t="s">
        <v>6325</v>
      </c>
      <c r="U3636" s="1044"/>
      <c r="V3636" s="1045"/>
      <c r="W3636" s="1045"/>
      <c r="X3636" s="347"/>
      <c r="Y3636" s="347"/>
      <c r="Z3636" s="347"/>
      <c r="AA3636" s="347"/>
      <c r="AB3636" s="347"/>
      <c r="AC3636" s="1044" t="s">
        <v>184</v>
      </c>
      <c r="AD3636" s="1045"/>
      <c r="AE3636" s="1045" t="s">
        <v>6570</v>
      </c>
      <c r="AF3636" s="347"/>
      <c r="AG3636" s="347"/>
      <c r="AH3636" s="936" t="s">
        <v>6601</v>
      </c>
      <c r="AI3636" s="347"/>
      <c r="AJ3636" s="347"/>
      <c r="AK3636" s="347"/>
      <c r="AL3636" s="347"/>
      <c r="AM3636" s="347"/>
      <c r="AN3636" s="347"/>
      <c r="AO3636" s="347"/>
      <c r="AP3636" s="347"/>
      <c r="AR3636" s="977" t="str">
        <f t="shared" ca="1" si="284"/>
        <v>124 ปี</v>
      </c>
      <c r="AS3636" s="977" t="str">
        <f t="shared" ca="1" si="285"/>
        <v>8 เดือน</v>
      </c>
      <c r="AT3636" s="978" t="str">
        <f t="shared" ca="1" si="286"/>
        <v>4 วัน</v>
      </c>
      <c r="AU3636" s="245"/>
      <c r="AV3636" s="979" t="str">
        <f t="shared" ca="1" si="287"/>
        <v>124 ปี8 เดือน4 วัน</v>
      </c>
    </row>
    <row r="3637" spans="1:48" s="809" customFormat="1" ht="175.2" customHeight="1">
      <c r="A3637" s="867"/>
      <c r="B3637" s="959"/>
      <c r="C3637" s="971"/>
      <c r="D3637" s="262">
        <v>8</v>
      </c>
      <c r="E3637" s="261" t="s">
        <v>6499</v>
      </c>
      <c r="F3637" s="405" t="s">
        <v>6514</v>
      </c>
      <c r="G3637" s="1038">
        <v>59225</v>
      </c>
      <c r="H3637" s="405" t="s">
        <v>580</v>
      </c>
      <c r="I3637" s="1038" t="s">
        <v>54</v>
      </c>
      <c r="J3637" s="405" t="s">
        <v>69</v>
      </c>
      <c r="K3637" s="405" t="s">
        <v>56</v>
      </c>
      <c r="L3637" s="405"/>
      <c r="M3637" s="1038" t="s">
        <v>83</v>
      </c>
      <c r="N3637" s="1038" t="s">
        <v>4760</v>
      </c>
      <c r="O3637" s="405" t="s">
        <v>582</v>
      </c>
      <c r="P3637" s="405" t="s">
        <v>59</v>
      </c>
      <c r="Q3637" s="405"/>
      <c r="R3637" s="405"/>
      <c r="S3637" s="405"/>
      <c r="T3637" s="405" t="s">
        <v>6325</v>
      </c>
      <c r="U3637" s="1044"/>
      <c r="V3637" s="1045"/>
      <c r="W3637" s="1045"/>
      <c r="X3637" s="347"/>
      <c r="Y3637" s="347"/>
      <c r="Z3637" s="347"/>
      <c r="AA3637" s="347"/>
      <c r="AB3637" s="347"/>
      <c r="AC3637" s="1044" t="s">
        <v>184</v>
      </c>
      <c r="AD3637" s="1045"/>
      <c r="AE3637" s="1045" t="s">
        <v>6570</v>
      </c>
      <c r="AF3637" s="347"/>
      <c r="AG3637" s="347"/>
      <c r="AH3637" s="936" t="s">
        <v>6601</v>
      </c>
      <c r="AI3637" s="347"/>
      <c r="AJ3637" s="347"/>
      <c r="AK3637" s="347"/>
      <c r="AL3637" s="347"/>
      <c r="AM3637" s="347"/>
      <c r="AN3637" s="347"/>
      <c r="AO3637" s="347"/>
      <c r="AP3637" s="347"/>
      <c r="AR3637" s="977" t="str">
        <f t="shared" ca="1" si="284"/>
        <v>124 ปี</v>
      </c>
      <c r="AS3637" s="977" t="str">
        <f t="shared" ca="1" si="285"/>
        <v>8 เดือน</v>
      </c>
      <c r="AT3637" s="978" t="str">
        <f t="shared" ca="1" si="286"/>
        <v>4 วัน</v>
      </c>
      <c r="AU3637" s="245"/>
      <c r="AV3637" s="979" t="str">
        <f t="shared" ca="1" si="287"/>
        <v>124 ปี8 เดือน4 วัน</v>
      </c>
    </row>
    <row r="3638" spans="1:48" s="809" customFormat="1" ht="175.2" customHeight="1">
      <c r="A3638" s="867"/>
      <c r="B3638" s="959"/>
      <c r="C3638" s="971"/>
      <c r="D3638" s="262">
        <v>8</v>
      </c>
      <c r="E3638" s="261" t="s">
        <v>6499</v>
      </c>
      <c r="F3638" s="405" t="s">
        <v>6514</v>
      </c>
      <c r="G3638" s="1038">
        <v>59150</v>
      </c>
      <c r="H3638" s="405"/>
      <c r="I3638" s="1038" t="s">
        <v>54</v>
      </c>
      <c r="J3638" s="405" t="s">
        <v>55</v>
      </c>
      <c r="K3638" s="405" t="s">
        <v>512</v>
      </c>
      <c r="L3638" s="405"/>
      <c r="M3638" s="1038" t="s">
        <v>83</v>
      </c>
      <c r="N3638" s="1038" t="s">
        <v>338</v>
      </c>
      <c r="O3638" s="405" t="s">
        <v>132</v>
      </c>
      <c r="P3638" s="405" t="s">
        <v>527</v>
      </c>
      <c r="Q3638" s="405"/>
      <c r="R3638" s="405"/>
      <c r="S3638" s="405"/>
      <c r="T3638" s="405" t="s">
        <v>6558</v>
      </c>
      <c r="U3638" s="1044"/>
      <c r="V3638" s="1045"/>
      <c r="W3638" s="1045"/>
      <c r="X3638" s="347"/>
      <c r="Y3638" s="347"/>
      <c r="Z3638" s="347"/>
      <c r="AA3638" s="347"/>
      <c r="AB3638" s="347"/>
      <c r="AC3638" s="1044" t="s">
        <v>184</v>
      </c>
      <c r="AD3638" s="1045"/>
      <c r="AE3638" s="1045" t="s">
        <v>6570</v>
      </c>
      <c r="AF3638" s="347"/>
      <c r="AG3638" s="347"/>
      <c r="AH3638" s="936" t="s">
        <v>6601</v>
      </c>
      <c r="AI3638" s="347"/>
      <c r="AJ3638" s="347"/>
      <c r="AK3638" s="347"/>
      <c r="AL3638" s="347"/>
      <c r="AM3638" s="347"/>
      <c r="AN3638" s="347"/>
      <c r="AO3638" s="347"/>
      <c r="AP3638" s="347"/>
      <c r="AR3638" s="977" t="str">
        <f t="shared" ca="1" si="284"/>
        <v>124 ปี</v>
      </c>
      <c r="AS3638" s="977" t="str">
        <f t="shared" ca="1" si="285"/>
        <v>8 เดือน</v>
      </c>
      <c r="AT3638" s="978" t="str">
        <f t="shared" ca="1" si="286"/>
        <v>4 วัน</v>
      </c>
      <c r="AU3638" s="245"/>
      <c r="AV3638" s="979" t="str">
        <f t="shared" ca="1" si="287"/>
        <v>124 ปี8 เดือน4 วัน</v>
      </c>
    </row>
    <row r="3639" spans="1:48" s="809" customFormat="1" ht="175.2" customHeight="1">
      <c r="A3639" s="867"/>
      <c r="B3639" s="959"/>
      <c r="C3639" s="971"/>
      <c r="D3639" s="262">
        <v>8</v>
      </c>
      <c r="E3639" s="261" t="s">
        <v>6499</v>
      </c>
      <c r="F3639" s="405" t="s">
        <v>6514</v>
      </c>
      <c r="G3639" s="1038">
        <v>59412</v>
      </c>
      <c r="H3639" s="405"/>
      <c r="I3639" s="1038" t="s">
        <v>54</v>
      </c>
      <c r="J3639" s="405" t="s">
        <v>442</v>
      </c>
      <c r="K3639" s="405" t="s">
        <v>512</v>
      </c>
      <c r="L3639" s="405"/>
      <c r="M3639" s="1038" t="s">
        <v>83</v>
      </c>
      <c r="N3639" s="1038" t="s">
        <v>1228</v>
      </c>
      <c r="O3639" s="405" t="s">
        <v>65</v>
      </c>
      <c r="P3639" s="405" t="s">
        <v>527</v>
      </c>
      <c r="Q3639" s="405"/>
      <c r="R3639" s="405"/>
      <c r="S3639" s="405"/>
      <c r="T3639" s="405" t="s">
        <v>6558</v>
      </c>
      <c r="U3639" s="1044"/>
      <c r="V3639" s="1045"/>
      <c r="W3639" s="1045"/>
      <c r="X3639" s="347"/>
      <c r="Y3639" s="347"/>
      <c r="Z3639" s="347"/>
      <c r="AA3639" s="347"/>
      <c r="AB3639" s="347"/>
      <c r="AC3639" s="1044" t="s">
        <v>184</v>
      </c>
      <c r="AD3639" s="1045"/>
      <c r="AE3639" s="1045" t="s">
        <v>6570</v>
      </c>
      <c r="AF3639" s="347"/>
      <c r="AG3639" s="347"/>
      <c r="AH3639" s="936" t="s">
        <v>6601</v>
      </c>
      <c r="AI3639" s="347"/>
      <c r="AJ3639" s="347"/>
      <c r="AK3639" s="347"/>
      <c r="AL3639" s="347"/>
      <c r="AM3639" s="347"/>
      <c r="AN3639" s="347"/>
      <c r="AO3639" s="347"/>
      <c r="AP3639" s="347"/>
      <c r="AR3639" s="977" t="str">
        <f t="shared" ca="1" si="284"/>
        <v>124 ปี</v>
      </c>
      <c r="AS3639" s="977" t="str">
        <f t="shared" ca="1" si="285"/>
        <v>8 เดือน</v>
      </c>
      <c r="AT3639" s="978" t="str">
        <f t="shared" ca="1" si="286"/>
        <v>4 วัน</v>
      </c>
      <c r="AU3639" s="245"/>
      <c r="AV3639" s="979" t="str">
        <f t="shared" ca="1" si="287"/>
        <v>124 ปี8 เดือน4 วัน</v>
      </c>
    </row>
    <row r="3640" spans="1:48" s="809" customFormat="1" ht="175.2" customHeight="1">
      <c r="A3640" s="867"/>
      <c r="B3640" s="959"/>
      <c r="C3640" s="971"/>
      <c r="D3640" s="262">
        <v>8</v>
      </c>
      <c r="E3640" s="261" t="s">
        <v>6499</v>
      </c>
      <c r="F3640" s="405" t="s">
        <v>6514</v>
      </c>
      <c r="G3640" s="1038">
        <v>59342</v>
      </c>
      <c r="H3640" s="405"/>
      <c r="I3640" s="1038" t="s">
        <v>60</v>
      </c>
      <c r="J3640" s="405" t="s">
        <v>321</v>
      </c>
      <c r="K3640" s="405"/>
      <c r="L3640" s="405"/>
      <c r="M3640" s="1038" t="s">
        <v>83</v>
      </c>
      <c r="N3640" s="1038" t="s">
        <v>6559</v>
      </c>
      <c r="O3640" s="405" t="s">
        <v>861</v>
      </c>
      <c r="P3640" s="405" t="s">
        <v>73</v>
      </c>
      <c r="Q3640" s="405"/>
      <c r="R3640" s="405"/>
      <c r="S3640" s="405"/>
      <c r="T3640" s="405" t="s">
        <v>6558</v>
      </c>
      <c r="U3640" s="1044"/>
      <c r="V3640" s="1045"/>
      <c r="W3640" s="1045"/>
      <c r="X3640" s="347"/>
      <c r="Y3640" s="347"/>
      <c r="Z3640" s="347"/>
      <c r="AA3640" s="347"/>
      <c r="AB3640" s="347"/>
      <c r="AC3640" s="1044" t="s">
        <v>184</v>
      </c>
      <c r="AD3640" s="1045"/>
      <c r="AE3640" s="1045" t="s">
        <v>6570</v>
      </c>
      <c r="AF3640" s="347"/>
      <c r="AG3640" s="347"/>
      <c r="AH3640" s="936" t="s">
        <v>6601</v>
      </c>
      <c r="AI3640" s="347"/>
      <c r="AJ3640" s="347"/>
      <c r="AK3640" s="347"/>
      <c r="AL3640" s="347"/>
      <c r="AM3640" s="347"/>
      <c r="AN3640" s="347"/>
      <c r="AO3640" s="347"/>
      <c r="AP3640" s="347"/>
      <c r="AR3640" s="977" t="str">
        <f t="shared" ca="1" si="284"/>
        <v>124 ปี</v>
      </c>
      <c r="AS3640" s="977" t="str">
        <f t="shared" ca="1" si="285"/>
        <v>8 เดือน</v>
      </c>
      <c r="AT3640" s="978" t="str">
        <f t="shared" ca="1" si="286"/>
        <v>4 วัน</v>
      </c>
      <c r="AU3640" s="245"/>
      <c r="AV3640" s="979" t="str">
        <f t="shared" ca="1" si="287"/>
        <v>124 ปี8 เดือน4 วัน</v>
      </c>
    </row>
    <row r="3641" spans="1:48" s="809" customFormat="1" ht="175.2" customHeight="1">
      <c r="A3641" s="867"/>
      <c r="B3641" s="959"/>
      <c r="C3641" s="971"/>
      <c r="D3641" s="262">
        <v>8</v>
      </c>
      <c r="E3641" s="261" t="s">
        <v>6499</v>
      </c>
      <c r="F3641" s="405" t="s">
        <v>6515</v>
      </c>
      <c r="G3641" s="1038">
        <v>152753</v>
      </c>
      <c r="H3641" s="405"/>
      <c r="I3641" s="1038" t="s">
        <v>54</v>
      </c>
      <c r="J3641" s="405" t="s">
        <v>69</v>
      </c>
      <c r="K3641" s="405" t="s">
        <v>56</v>
      </c>
      <c r="L3641" s="405"/>
      <c r="M3641" s="1038" t="s">
        <v>82</v>
      </c>
      <c r="N3641" s="1038" t="s">
        <v>1855</v>
      </c>
      <c r="O3641" s="405" t="s">
        <v>131</v>
      </c>
      <c r="P3641" s="405" t="s">
        <v>59</v>
      </c>
      <c r="Q3641" s="405"/>
      <c r="R3641" s="405"/>
      <c r="S3641" s="405"/>
      <c r="T3641" s="405"/>
      <c r="U3641" s="1044"/>
      <c r="V3641" s="1045"/>
      <c r="W3641" s="1045"/>
      <c r="X3641" s="347"/>
      <c r="Y3641" s="347"/>
      <c r="Z3641" s="347"/>
      <c r="AA3641" s="347"/>
      <c r="AB3641" s="347"/>
      <c r="AC3641" s="1044" t="s">
        <v>184</v>
      </c>
      <c r="AD3641" s="1045"/>
      <c r="AE3641" s="1045" t="s">
        <v>6570</v>
      </c>
      <c r="AF3641" s="347"/>
      <c r="AG3641" s="347"/>
      <c r="AH3641" s="936" t="s">
        <v>6601</v>
      </c>
      <c r="AI3641" s="347"/>
      <c r="AJ3641" s="347"/>
      <c r="AK3641" s="347"/>
      <c r="AL3641" s="347"/>
      <c r="AM3641" s="347"/>
      <c r="AN3641" s="347"/>
      <c r="AO3641" s="347"/>
      <c r="AP3641" s="347"/>
      <c r="AR3641" s="977" t="str">
        <f t="shared" ca="1" si="284"/>
        <v>124 ปี</v>
      </c>
      <c r="AS3641" s="977" t="str">
        <f t="shared" ca="1" si="285"/>
        <v>8 เดือน</v>
      </c>
      <c r="AT3641" s="978" t="str">
        <f t="shared" ca="1" si="286"/>
        <v>4 วัน</v>
      </c>
      <c r="AU3641" s="245"/>
      <c r="AV3641" s="979" t="str">
        <f t="shared" ca="1" si="287"/>
        <v>124 ปี8 เดือน4 วัน</v>
      </c>
    </row>
    <row r="3642" spans="1:48" s="809" customFormat="1" ht="175.2" customHeight="1">
      <c r="A3642" s="867"/>
      <c r="B3642" s="959"/>
      <c r="C3642" s="971"/>
      <c r="D3642" s="262">
        <v>8</v>
      </c>
      <c r="E3642" s="261" t="s">
        <v>6499</v>
      </c>
      <c r="F3642" s="405" t="s">
        <v>6516</v>
      </c>
      <c r="G3642" s="1038">
        <v>68021</v>
      </c>
      <c r="H3642" s="405"/>
      <c r="I3642" s="1038" t="s">
        <v>54</v>
      </c>
      <c r="J3642" s="405" t="s">
        <v>69</v>
      </c>
      <c r="K3642" s="405" t="s">
        <v>512</v>
      </c>
      <c r="L3642" s="405"/>
      <c r="M3642" s="1038" t="s">
        <v>82</v>
      </c>
      <c r="N3642" s="1038" t="s">
        <v>1018</v>
      </c>
      <c r="O3642" s="405" t="s">
        <v>719</v>
      </c>
      <c r="P3642" s="405" t="s">
        <v>72</v>
      </c>
      <c r="Q3642" s="405"/>
      <c r="R3642" s="405"/>
      <c r="S3642" s="405"/>
      <c r="T3642" s="405"/>
      <c r="U3642" s="1044"/>
      <c r="V3642" s="1045"/>
      <c r="W3642" s="1045"/>
      <c r="X3642" s="347"/>
      <c r="Y3642" s="347"/>
      <c r="Z3642" s="347"/>
      <c r="AA3642" s="347"/>
      <c r="AB3642" s="347"/>
      <c r="AC3642" s="1044" t="s">
        <v>184</v>
      </c>
      <c r="AD3642" s="1045"/>
      <c r="AE3642" s="1045" t="s">
        <v>6570</v>
      </c>
      <c r="AF3642" s="347"/>
      <c r="AG3642" s="347"/>
      <c r="AH3642" s="936" t="s">
        <v>6601</v>
      </c>
      <c r="AI3642" s="347"/>
      <c r="AJ3642" s="347"/>
      <c r="AK3642" s="347"/>
      <c r="AL3642" s="347"/>
      <c r="AM3642" s="347"/>
      <c r="AN3642" s="347"/>
      <c r="AO3642" s="347"/>
      <c r="AP3642" s="347"/>
      <c r="AR3642" s="977" t="str">
        <f t="shared" ca="1" si="284"/>
        <v>124 ปี</v>
      </c>
      <c r="AS3642" s="977" t="str">
        <f t="shared" ca="1" si="285"/>
        <v>8 เดือน</v>
      </c>
      <c r="AT3642" s="978" t="str">
        <f t="shared" ca="1" si="286"/>
        <v>4 วัน</v>
      </c>
      <c r="AU3642" s="245"/>
      <c r="AV3642" s="979" t="str">
        <f t="shared" ca="1" si="287"/>
        <v>124 ปี8 เดือน4 วัน</v>
      </c>
    </row>
    <row r="3643" spans="1:48" s="809" customFormat="1" ht="175.2" customHeight="1">
      <c r="A3643" s="867"/>
      <c r="B3643" s="959"/>
      <c r="C3643" s="971"/>
      <c r="D3643" s="262">
        <v>8</v>
      </c>
      <c r="E3643" s="261" t="s">
        <v>6499</v>
      </c>
      <c r="F3643" s="405" t="s">
        <v>6516</v>
      </c>
      <c r="G3643" s="1038">
        <v>68209</v>
      </c>
      <c r="H3643" s="405"/>
      <c r="I3643" s="1038" t="s">
        <v>54</v>
      </c>
      <c r="J3643" s="405" t="s">
        <v>69</v>
      </c>
      <c r="K3643" s="405" t="s">
        <v>512</v>
      </c>
      <c r="L3643" s="405"/>
      <c r="M3643" s="1038" t="s">
        <v>82</v>
      </c>
      <c r="N3643" s="1038" t="s">
        <v>3108</v>
      </c>
      <c r="O3643" s="405" t="s">
        <v>127</v>
      </c>
      <c r="P3643" s="405" t="s">
        <v>72</v>
      </c>
      <c r="Q3643" s="405"/>
      <c r="R3643" s="405"/>
      <c r="S3643" s="405"/>
      <c r="T3643" s="405"/>
      <c r="U3643" s="1044"/>
      <c r="V3643" s="1045"/>
      <c r="W3643" s="1045"/>
      <c r="X3643" s="347"/>
      <c r="Y3643" s="347"/>
      <c r="Z3643" s="347"/>
      <c r="AA3643" s="347"/>
      <c r="AB3643" s="347"/>
      <c r="AC3643" s="1044" t="s">
        <v>184</v>
      </c>
      <c r="AD3643" s="1045"/>
      <c r="AE3643" s="1045" t="s">
        <v>6570</v>
      </c>
      <c r="AF3643" s="347"/>
      <c r="AG3643" s="347"/>
      <c r="AH3643" s="936" t="s">
        <v>6601</v>
      </c>
      <c r="AI3643" s="347"/>
      <c r="AJ3643" s="347"/>
      <c r="AK3643" s="347"/>
      <c r="AL3643" s="347"/>
      <c r="AM3643" s="347"/>
      <c r="AN3643" s="347"/>
      <c r="AO3643" s="347"/>
      <c r="AP3643" s="347"/>
      <c r="AR3643" s="977" t="str">
        <f t="shared" ca="1" si="284"/>
        <v>124 ปี</v>
      </c>
      <c r="AS3643" s="977" t="str">
        <f t="shared" ca="1" si="285"/>
        <v>8 เดือน</v>
      </c>
      <c r="AT3643" s="978" t="str">
        <f t="shared" ca="1" si="286"/>
        <v>4 วัน</v>
      </c>
      <c r="AU3643" s="245"/>
      <c r="AV3643" s="979" t="str">
        <f t="shared" ca="1" si="287"/>
        <v>124 ปี8 เดือน4 วัน</v>
      </c>
    </row>
    <row r="3644" spans="1:48" s="809" customFormat="1" ht="175.2" customHeight="1">
      <c r="A3644" s="867"/>
      <c r="B3644" s="959"/>
      <c r="C3644" s="971"/>
      <c r="D3644" s="262">
        <v>8</v>
      </c>
      <c r="E3644" s="261" t="s">
        <v>6499</v>
      </c>
      <c r="F3644" s="405" t="s">
        <v>6516</v>
      </c>
      <c r="G3644" s="1038">
        <v>68935</v>
      </c>
      <c r="H3644" s="405"/>
      <c r="I3644" s="1038" t="s">
        <v>54</v>
      </c>
      <c r="J3644" s="405" t="s">
        <v>69</v>
      </c>
      <c r="K3644" s="405" t="s">
        <v>512</v>
      </c>
      <c r="L3644" s="405"/>
      <c r="M3644" s="1038" t="s">
        <v>82</v>
      </c>
      <c r="N3644" s="1038" t="s">
        <v>6560</v>
      </c>
      <c r="O3644" s="405" t="s">
        <v>76</v>
      </c>
      <c r="P3644" s="405" t="s">
        <v>72</v>
      </c>
      <c r="Q3644" s="405"/>
      <c r="R3644" s="405"/>
      <c r="S3644" s="405"/>
      <c r="T3644" s="405"/>
      <c r="U3644" s="1044"/>
      <c r="V3644" s="1045"/>
      <c r="W3644" s="1034"/>
      <c r="X3644" s="347"/>
      <c r="Y3644" s="347"/>
      <c r="Z3644" s="347"/>
      <c r="AA3644" s="347"/>
      <c r="AB3644" s="347"/>
      <c r="AC3644" s="1044" t="s">
        <v>184</v>
      </c>
      <c r="AD3644" s="1045"/>
      <c r="AE3644" s="1045" t="s">
        <v>6570</v>
      </c>
      <c r="AF3644" s="347"/>
      <c r="AG3644" s="347"/>
      <c r="AH3644" s="936" t="s">
        <v>6601</v>
      </c>
      <c r="AI3644" s="347"/>
      <c r="AJ3644" s="347"/>
      <c r="AK3644" s="347"/>
      <c r="AL3644" s="347"/>
      <c r="AM3644" s="347"/>
      <c r="AN3644" s="347"/>
      <c r="AO3644" s="347"/>
      <c r="AP3644" s="347"/>
      <c r="AR3644" s="977" t="str">
        <f t="shared" ca="1" si="284"/>
        <v>124 ปี</v>
      </c>
      <c r="AS3644" s="977" t="str">
        <f t="shared" ca="1" si="285"/>
        <v>8 เดือน</v>
      </c>
      <c r="AT3644" s="978" t="str">
        <f t="shared" ca="1" si="286"/>
        <v>4 วัน</v>
      </c>
      <c r="AU3644" s="245"/>
      <c r="AV3644" s="979" t="str">
        <f t="shared" ca="1" si="287"/>
        <v>124 ปี8 เดือน4 วัน</v>
      </c>
    </row>
    <row r="3645" spans="1:48" s="809" customFormat="1" ht="175.2" customHeight="1">
      <c r="A3645" s="867"/>
      <c r="B3645" s="959"/>
      <c r="C3645" s="971"/>
      <c r="D3645" s="262">
        <v>8</v>
      </c>
      <c r="E3645" s="261" t="s">
        <v>6499</v>
      </c>
      <c r="F3645" s="405" t="s">
        <v>6516</v>
      </c>
      <c r="G3645" s="1038">
        <v>85798</v>
      </c>
      <c r="H3645" s="405"/>
      <c r="I3645" s="1038" t="s">
        <v>54</v>
      </c>
      <c r="J3645" s="405" t="s">
        <v>69</v>
      </c>
      <c r="K3645" s="405" t="s">
        <v>512</v>
      </c>
      <c r="L3645" s="405"/>
      <c r="M3645" s="1038" t="s">
        <v>82</v>
      </c>
      <c r="N3645" s="1038" t="s">
        <v>1020</v>
      </c>
      <c r="O3645" s="405" t="s">
        <v>127</v>
      </c>
      <c r="P3645" s="405" t="s">
        <v>72</v>
      </c>
      <c r="Q3645" s="405"/>
      <c r="R3645" s="405"/>
      <c r="S3645" s="405"/>
      <c r="T3645" s="405"/>
      <c r="U3645" s="1044"/>
      <c r="V3645" s="1045"/>
      <c r="W3645" s="1034"/>
      <c r="X3645" s="347"/>
      <c r="Y3645" s="347"/>
      <c r="Z3645" s="347"/>
      <c r="AA3645" s="347"/>
      <c r="AB3645" s="347"/>
      <c r="AC3645" s="1044" t="s">
        <v>184</v>
      </c>
      <c r="AD3645" s="1045"/>
      <c r="AE3645" s="1045" t="s">
        <v>6570</v>
      </c>
      <c r="AF3645" s="347"/>
      <c r="AG3645" s="347"/>
      <c r="AH3645" s="936" t="s">
        <v>6601</v>
      </c>
      <c r="AI3645" s="347"/>
      <c r="AJ3645" s="347"/>
      <c r="AK3645" s="347"/>
      <c r="AL3645" s="347"/>
      <c r="AM3645" s="347"/>
      <c r="AN3645" s="347"/>
      <c r="AO3645" s="347"/>
      <c r="AP3645" s="347"/>
      <c r="AR3645" s="977" t="str">
        <f t="shared" ca="1" si="284"/>
        <v>124 ปี</v>
      </c>
      <c r="AS3645" s="977" t="str">
        <f t="shared" ca="1" si="285"/>
        <v>8 เดือน</v>
      </c>
      <c r="AT3645" s="978" t="str">
        <f t="shared" ca="1" si="286"/>
        <v>4 วัน</v>
      </c>
      <c r="AU3645" s="245"/>
      <c r="AV3645" s="979" t="str">
        <f t="shared" ca="1" si="287"/>
        <v>124 ปี8 เดือน4 วัน</v>
      </c>
    </row>
    <row r="3646" spans="1:48" s="809" customFormat="1" ht="175.2" customHeight="1">
      <c r="A3646" s="867"/>
      <c r="B3646" s="959"/>
      <c r="C3646" s="971"/>
      <c r="D3646" s="262">
        <v>8</v>
      </c>
      <c r="E3646" s="261" t="s">
        <v>6499</v>
      </c>
      <c r="F3646" s="405" t="s">
        <v>6516</v>
      </c>
      <c r="G3646" s="1038">
        <v>68007</v>
      </c>
      <c r="H3646" s="405"/>
      <c r="I3646" s="1038" t="s">
        <v>54</v>
      </c>
      <c r="J3646" s="405" t="s">
        <v>69</v>
      </c>
      <c r="K3646" s="405" t="s">
        <v>512</v>
      </c>
      <c r="L3646" s="405"/>
      <c r="M3646" s="1038" t="s">
        <v>82</v>
      </c>
      <c r="N3646" s="1038" t="s">
        <v>1018</v>
      </c>
      <c r="O3646" s="405" t="s">
        <v>79</v>
      </c>
      <c r="P3646" s="405" t="s">
        <v>72</v>
      </c>
      <c r="Q3646" s="405"/>
      <c r="R3646" s="405"/>
      <c r="S3646" s="405"/>
      <c r="T3646" s="405"/>
      <c r="U3646" s="1044"/>
      <c r="V3646" s="1045"/>
      <c r="W3646" s="1045"/>
      <c r="X3646" s="347"/>
      <c r="Y3646" s="347"/>
      <c r="Z3646" s="347"/>
      <c r="AA3646" s="347"/>
      <c r="AB3646" s="347"/>
      <c r="AC3646" s="1044" t="s">
        <v>184</v>
      </c>
      <c r="AD3646" s="1045"/>
      <c r="AE3646" s="1045" t="s">
        <v>6570</v>
      </c>
      <c r="AF3646" s="347"/>
      <c r="AG3646" s="347"/>
      <c r="AH3646" s="936" t="s">
        <v>6601</v>
      </c>
      <c r="AI3646" s="347"/>
      <c r="AJ3646" s="347"/>
      <c r="AK3646" s="347"/>
      <c r="AL3646" s="347"/>
      <c r="AM3646" s="347"/>
      <c r="AN3646" s="347"/>
      <c r="AO3646" s="347"/>
      <c r="AP3646" s="347"/>
      <c r="AR3646" s="977" t="str">
        <f t="shared" ca="1" si="284"/>
        <v>124 ปี</v>
      </c>
      <c r="AS3646" s="977" t="str">
        <f t="shared" ca="1" si="285"/>
        <v>8 เดือน</v>
      </c>
      <c r="AT3646" s="978" t="str">
        <f t="shared" ca="1" si="286"/>
        <v>4 วัน</v>
      </c>
      <c r="AU3646" s="245"/>
      <c r="AV3646" s="979" t="str">
        <f t="shared" ca="1" si="287"/>
        <v>124 ปี8 เดือน4 วัน</v>
      </c>
    </row>
    <row r="3647" spans="1:48" s="809" customFormat="1" ht="175.2" customHeight="1">
      <c r="A3647" s="867"/>
      <c r="B3647" s="959"/>
      <c r="C3647" s="971"/>
      <c r="D3647" s="262">
        <v>8</v>
      </c>
      <c r="E3647" s="261" t="s">
        <v>6499</v>
      </c>
      <c r="F3647" s="405" t="s">
        <v>6516</v>
      </c>
      <c r="G3647" s="1038">
        <v>68172</v>
      </c>
      <c r="H3647" s="405"/>
      <c r="I3647" s="1038" t="s">
        <v>54</v>
      </c>
      <c r="J3647" s="405" t="s">
        <v>69</v>
      </c>
      <c r="K3647" s="405" t="s">
        <v>512</v>
      </c>
      <c r="L3647" s="405"/>
      <c r="M3647" s="1038" t="s">
        <v>82</v>
      </c>
      <c r="N3647" s="1038" t="s">
        <v>6561</v>
      </c>
      <c r="O3647" s="405" t="s">
        <v>76</v>
      </c>
      <c r="P3647" s="405" t="s">
        <v>72</v>
      </c>
      <c r="Q3647" s="405"/>
      <c r="R3647" s="405"/>
      <c r="S3647" s="405"/>
      <c r="T3647" s="405" t="s">
        <v>6562</v>
      </c>
      <c r="U3647" s="1044"/>
      <c r="V3647" s="1045"/>
      <c r="W3647" s="1045"/>
      <c r="X3647" s="347"/>
      <c r="Y3647" s="347"/>
      <c r="Z3647" s="347"/>
      <c r="AA3647" s="347"/>
      <c r="AB3647" s="347"/>
      <c r="AC3647" s="1044" t="s">
        <v>184</v>
      </c>
      <c r="AD3647" s="1045"/>
      <c r="AE3647" s="1045" t="s">
        <v>6570</v>
      </c>
      <c r="AF3647" s="347"/>
      <c r="AG3647" s="347"/>
      <c r="AH3647" s="936" t="s">
        <v>6601</v>
      </c>
      <c r="AI3647" s="347"/>
      <c r="AJ3647" s="347"/>
      <c r="AK3647" s="347"/>
      <c r="AL3647" s="347"/>
      <c r="AM3647" s="347"/>
      <c r="AN3647" s="347"/>
      <c r="AO3647" s="347"/>
      <c r="AP3647" s="347"/>
      <c r="AR3647" s="977" t="str">
        <f t="shared" ca="1" si="284"/>
        <v>124 ปี</v>
      </c>
      <c r="AS3647" s="977" t="str">
        <f t="shared" ca="1" si="285"/>
        <v>8 เดือน</v>
      </c>
      <c r="AT3647" s="978" t="str">
        <f t="shared" ca="1" si="286"/>
        <v>4 วัน</v>
      </c>
      <c r="AU3647" s="245"/>
      <c r="AV3647" s="979" t="str">
        <f t="shared" ca="1" si="287"/>
        <v>124 ปี8 เดือน4 วัน</v>
      </c>
    </row>
    <row r="3648" spans="1:48" s="809" customFormat="1" ht="175.2" customHeight="1">
      <c r="A3648" s="867"/>
      <c r="B3648" s="959"/>
      <c r="C3648" s="971"/>
      <c r="D3648" s="262">
        <v>8</v>
      </c>
      <c r="E3648" s="261" t="s">
        <v>6499</v>
      </c>
      <c r="F3648" s="405" t="s">
        <v>6516</v>
      </c>
      <c r="G3648" s="1038">
        <v>226240</v>
      </c>
      <c r="H3648" s="405"/>
      <c r="I3648" s="1038" t="s">
        <v>54</v>
      </c>
      <c r="J3648" s="405" t="s">
        <v>69</v>
      </c>
      <c r="K3648" s="405" t="s">
        <v>512</v>
      </c>
      <c r="L3648" s="405"/>
      <c r="M3648" s="1038" t="s">
        <v>82</v>
      </c>
      <c r="N3648" s="1038" t="s">
        <v>1018</v>
      </c>
      <c r="O3648" s="405" t="s">
        <v>78</v>
      </c>
      <c r="P3648" s="405" t="s">
        <v>72</v>
      </c>
      <c r="Q3648" s="405"/>
      <c r="R3648" s="405"/>
      <c r="S3648" s="405"/>
      <c r="T3648" s="405"/>
      <c r="U3648" s="1044"/>
      <c r="V3648" s="1045"/>
      <c r="W3648" s="1045"/>
      <c r="X3648" s="347"/>
      <c r="Y3648" s="347"/>
      <c r="Z3648" s="347"/>
      <c r="AA3648" s="347"/>
      <c r="AB3648" s="347"/>
      <c r="AC3648" s="1044" t="s">
        <v>184</v>
      </c>
      <c r="AD3648" s="1045"/>
      <c r="AE3648" s="1045" t="s">
        <v>6570</v>
      </c>
      <c r="AF3648" s="347"/>
      <c r="AG3648" s="347"/>
      <c r="AH3648" s="936" t="s">
        <v>6601</v>
      </c>
      <c r="AI3648" s="347"/>
      <c r="AJ3648" s="347"/>
      <c r="AK3648" s="347"/>
      <c r="AL3648" s="347"/>
      <c r="AM3648" s="347"/>
      <c r="AN3648" s="347"/>
      <c r="AO3648" s="347"/>
      <c r="AP3648" s="347"/>
      <c r="AR3648" s="977" t="str">
        <f t="shared" ca="1" si="284"/>
        <v>124 ปี</v>
      </c>
      <c r="AS3648" s="977" t="str">
        <f t="shared" ca="1" si="285"/>
        <v>8 เดือน</v>
      </c>
      <c r="AT3648" s="978" t="str">
        <f t="shared" ca="1" si="286"/>
        <v>4 วัน</v>
      </c>
      <c r="AU3648" s="245"/>
      <c r="AV3648" s="979" t="str">
        <f t="shared" ca="1" si="287"/>
        <v>124 ปี8 เดือน4 วัน</v>
      </c>
    </row>
    <row r="3649" spans="1:48" s="809" customFormat="1" ht="175.2" customHeight="1">
      <c r="A3649" s="867"/>
      <c r="B3649" s="959"/>
      <c r="C3649" s="971"/>
      <c r="D3649" s="262">
        <v>8</v>
      </c>
      <c r="E3649" s="261" t="s">
        <v>6499</v>
      </c>
      <c r="F3649" s="405" t="s">
        <v>6516</v>
      </c>
      <c r="G3649" s="1038">
        <v>67678</v>
      </c>
      <c r="H3649" s="405"/>
      <c r="I3649" s="1038" t="s">
        <v>54</v>
      </c>
      <c r="J3649" s="405" t="s">
        <v>55</v>
      </c>
      <c r="K3649" s="405" t="s">
        <v>512</v>
      </c>
      <c r="L3649" s="405"/>
      <c r="M3649" s="1038" t="s">
        <v>82</v>
      </c>
      <c r="N3649" s="1038" t="s">
        <v>1200</v>
      </c>
      <c r="O3649" s="405" t="s">
        <v>1489</v>
      </c>
      <c r="P3649" s="405" t="s">
        <v>73</v>
      </c>
      <c r="Q3649" s="405"/>
      <c r="R3649" s="405"/>
      <c r="S3649" s="405"/>
      <c r="T3649" s="405"/>
      <c r="U3649" s="1044"/>
      <c r="V3649" s="1045"/>
      <c r="W3649" s="1045"/>
      <c r="X3649" s="347"/>
      <c r="Y3649" s="347"/>
      <c r="Z3649" s="347"/>
      <c r="AA3649" s="347"/>
      <c r="AB3649" s="347"/>
      <c r="AC3649" s="1044" t="s">
        <v>184</v>
      </c>
      <c r="AD3649" s="1045"/>
      <c r="AE3649" s="1045" t="s">
        <v>6570</v>
      </c>
      <c r="AF3649" s="347"/>
      <c r="AG3649" s="347"/>
      <c r="AH3649" s="936" t="s">
        <v>6601</v>
      </c>
      <c r="AI3649" s="347"/>
      <c r="AJ3649" s="347"/>
      <c r="AK3649" s="347"/>
      <c r="AL3649" s="347"/>
      <c r="AM3649" s="347"/>
      <c r="AN3649" s="347"/>
      <c r="AO3649" s="347"/>
      <c r="AP3649" s="347"/>
      <c r="AR3649" s="977" t="str">
        <f t="shared" ca="1" si="284"/>
        <v>124 ปี</v>
      </c>
      <c r="AS3649" s="977" t="str">
        <f t="shared" ca="1" si="285"/>
        <v>8 เดือน</v>
      </c>
      <c r="AT3649" s="978" t="str">
        <f t="shared" ca="1" si="286"/>
        <v>4 วัน</v>
      </c>
      <c r="AU3649" s="245"/>
      <c r="AV3649" s="979" t="str">
        <f t="shared" ca="1" si="287"/>
        <v>124 ปี8 เดือน4 วัน</v>
      </c>
    </row>
    <row r="3650" spans="1:48" s="809" customFormat="1" ht="175.2" customHeight="1">
      <c r="A3650" s="867"/>
      <c r="B3650" s="959"/>
      <c r="C3650" s="971"/>
      <c r="D3650" s="262">
        <v>8</v>
      </c>
      <c r="E3650" s="261" t="s">
        <v>6499</v>
      </c>
      <c r="F3650" s="405" t="s">
        <v>6517</v>
      </c>
      <c r="G3650" s="1038">
        <v>16956</v>
      </c>
      <c r="H3650" s="405"/>
      <c r="I3650" s="1038" t="s">
        <v>54</v>
      </c>
      <c r="J3650" s="405" t="s">
        <v>85</v>
      </c>
      <c r="K3650" s="405" t="s">
        <v>512</v>
      </c>
      <c r="L3650" s="405"/>
      <c r="M3650" s="1038" t="s">
        <v>84</v>
      </c>
      <c r="N3650" s="1038" t="s">
        <v>383</v>
      </c>
      <c r="O3650" s="1038" t="s">
        <v>230</v>
      </c>
      <c r="P3650" s="405" t="s">
        <v>58</v>
      </c>
      <c r="Q3650" s="405"/>
      <c r="R3650" s="405"/>
      <c r="S3650" s="405"/>
      <c r="T3650" s="405" t="s">
        <v>6563</v>
      </c>
      <c r="U3650" s="1044"/>
      <c r="V3650" s="1045"/>
      <c r="W3650" s="1045"/>
      <c r="X3650" s="347"/>
      <c r="Y3650" s="347"/>
      <c r="Z3650" s="347"/>
      <c r="AA3650" s="347"/>
      <c r="AB3650" s="347"/>
      <c r="AC3650" s="1044" t="s">
        <v>184</v>
      </c>
      <c r="AD3650" s="1045"/>
      <c r="AE3650" s="1045" t="s">
        <v>6570</v>
      </c>
      <c r="AF3650" s="347"/>
      <c r="AG3650" s="347"/>
      <c r="AH3650" s="936" t="s">
        <v>6601</v>
      </c>
      <c r="AI3650" s="347"/>
      <c r="AJ3650" s="347"/>
      <c r="AK3650" s="347"/>
      <c r="AL3650" s="347"/>
      <c r="AM3650" s="347"/>
      <c r="AN3650" s="347"/>
      <c r="AO3650" s="347"/>
      <c r="AP3650" s="347"/>
      <c r="AR3650" s="977" t="str">
        <f t="shared" ca="1" si="284"/>
        <v>124 ปี</v>
      </c>
      <c r="AS3650" s="977" t="str">
        <f t="shared" ca="1" si="285"/>
        <v>8 เดือน</v>
      </c>
      <c r="AT3650" s="978" t="str">
        <f t="shared" ca="1" si="286"/>
        <v>4 วัน</v>
      </c>
      <c r="AU3650" s="245"/>
      <c r="AV3650" s="979" t="str">
        <f t="shared" ca="1" si="287"/>
        <v>124 ปี8 เดือน4 วัน</v>
      </c>
    </row>
    <row r="3651" spans="1:48" s="809" customFormat="1" ht="175.2" customHeight="1">
      <c r="A3651" s="867"/>
      <c r="B3651" s="959"/>
      <c r="C3651" s="971"/>
      <c r="D3651" s="262">
        <v>8</v>
      </c>
      <c r="E3651" s="261" t="s">
        <v>6499</v>
      </c>
      <c r="F3651" s="405" t="s">
        <v>6517</v>
      </c>
      <c r="G3651" s="1038">
        <v>56640</v>
      </c>
      <c r="H3651" s="405"/>
      <c r="I3651" s="1038" t="s">
        <v>54</v>
      </c>
      <c r="J3651" s="405" t="s">
        <v>980</v>
      </c>
      <c r="K3651" s="405" t="s">
        <v>512</v>
      </c>
      <c r="L3651" s="405"/>
      <c r="M3651" s="1038" t="s">
        <v>84</v>
      </c>
      <c r="N3651" s="1038" t="s">
        <v>383</v>
      </c>
      <c r="O3651" s="405" t="s">
        <v>777</v>
      </c>
      <c r="P3651" s="405" t="s">
        <v>527</v>
      </c>
      <c r="Q3651" s="405"/>
      <c r="R3651" s="405"/>
      <c r="S3651" s="405"/>
      <c r="T3651" s="405"/>
      <c r="U3651" s="1044"/>
      <c r="V3651" s="1045"/>
      <c r="W3651" s="1045"/>
      <c r="X3651" s="347"/>
      <c r="Y3651" s="347"/>
      <c r="Z3651" s="347"/>
      <c r="AA3651" s="347"/>
      <c r="AB3651" s="347"/>
      <c r="AC3651" s="1044" t="s">
        <v>184</v>
      </c>
      <c r="AD3651" s="1045"/>
      <c r="AE3651" s="1045" t="s">
        <v>6570</v>
      </c>
      <c r="AF3651" s="347"/>
      <c r="AG3651" s="347"/>
      <c r="AH3651" s="936" t="s">
        <v>6601</v>
      </c>
      <c r="AI3651" s="347"/>
      <c r="AJ3651" s="347"/>
      <c r="AK3651" s="347"/>
      <c r="AL3651" s="347"/>
      <c r="AM3651" s="347"/>
      <c r="AN3651" s="347"/>
      <c r="AO3651" s="347"/>
      <c r="AP3651" s="347"/>
      <c r="AR3651" s="977" t="str">
        <f t="shared" ca="1" si="284"/>
        <v>124 ปี</v>
      </c>
      <c r="AS3651" s="977" t="str">
        <f t="shared" ca="1" si="285"/>
        <v>8 เดือน</v>
      </c>
      <c r="AT3651" s="978" t="str">
        <f t="shared" ca="1" si="286"/>
        <v>4 วัน</v>
      </c>
      <c r="AU3651" s="245"/>
      <c r="AV3651" s="979" t="str">
        <f t="shared" ca="1" si="287"/>
        <v>124 ปี8 เดือน4 วัน</v>
      </c>
    </row>
    <row r="3652" spans="1:48" s="809" customFormat="1" ht="175.2" customHeight="1">
      <c r="A3652" s="867"/>
      <c r="B3652" s="959"/>
      <c r="C3652" s="971"/>
      <c r="D3652" s="262">
        <v>8</v>
      </c>
      <c r="E3652" s="261" t="s">
        <v>6499</v>
      </c>
      <c r="F3652" s="405" t="s">
        <v>6518</v>
      </c>
      <c r="G3652" s="1038">
        <v>242413</v>
      </c>
      <c r="H3652" s="405"/>
      <c r="I3652" s="1038" t="s">
        <v>54</v>
      </c>
      <c r="J3652" s="405" t="s">
        <v>1101</v>
      </c>
      <c r="K3652" s="405" t="s">
        <v>512</v>
      </c>
      <c r="L3652" s="405"/>
      <c r="M3652" s="1038" t="s">
        <v>84</v>
      </c>
      <c r="N3652" s="405" t="s">
        <v>377</v>
      </c>
      <c r="O3652" s="405" t="s">
        <v>929</v>
      </c>
      <c r="P3652" s="405" t="s">
        <v>73</v>
      </c>
      <c r="Q3652" s="405"/>
      <c r="R3652" s="405"/>
      <c r="S3652" s="405"/>
      <c r="T3652" s="405" t="s">
        <v>6564</v>
      </c>
      <c r="U3652" s="1044"/>
      <c r="V3652" s="1045"/>
      <c r="W3652" s="1045"/>
      <c r="X3652" s="347"/>
      <c r="Y3652" s="347"/>
      <c r="Z3652" s="347"/>
      <c r="AA3652" s="347"/>
      <c r="AB3652" s="347"/>
      <c r="AC3652" s="1044" t="s">
        <v>184</v>
      </c>
      <c r="AD3652" s="1045"/>
      <c r="AE3652" s="1045" t="s">
        <v>6570</v>
      </c>
      <c r="AF3652" s="347"/>
      <c r="AG3652" s="347"/>
      <c r="AH3652" s="936" t="s">
        <v>6601</v>
      </c>
      <c r="AI3652" s="347"/>
      <c r="AJ3652" s="347"/>
      <c r="AK3652" s="347"/>
      <c r="AL3652" s="347"/>
      <c r="AM3652" s="347"/>
      <c r="AN3652" s="347"/>
      <c r="AO3652" s="347"/>
      <c r="AP3652" s="347"/>
      <c r="AR3652" s="977" t="str">
        <f t="shared" ca="1" si="284"/>
        <v>124 ปี</v>
      </c>
      <c r="AS3652" s="977" t="str">
        <f t="shared" ca="1" si="285"/>
        <v>8 เดือน</v>
      </c>
      <c r="AT3652" s="978" t="str">
        <f t="shared" ca="1" si="286"/>
        <v>4 วัน</v>
      </c>
      <c r="AU3652" s="245"/>
      <c r="AV3652" s="979" t="str">
        <f t="shared" ca="1" si="287"/>
        <v>124 ปี8 เดือน4 วัน</v>
      </c>
    </row>
    <row r="3653" spans="1:48" s="809" customFormat="1" ht="175.2" customHeight="1">
      <c r="A3653" s="867"/>
      <c r="B3653" s="959"/>
      <c r="C3653" s="971"/>
      <c r="D3653" s="262">
        <v>8</v>
      </c>
      <c r="E3653" s="261" t="s">
        <v>6499</v>
      </c>
      <c r="F3653" s="405" t="s">
        <v>6519</v>
      </c>
      <c r="G3653" s="1038">
        <v>64361</v>
      </c>
      <c r="H3653" s="405"/>
      <c r="I3653" s="405" t="s">
        <v>60</v>
      </c>
      <c r="J3653" s="405" t="s">
        <v>398</v>
      </c>
      <c r="K3653" s="405" t="s">
        <v>61</v>
      </c>
      <c r="L3653" s="405"/>
      <c r="M3653" s="405" t="s">
        <v>84</v>
      </c>
      <c r="N3653" s="405" t="s">
        <v>1352</v>
      </c>
      <c r="O3653" s="405" t="s">
        <v>357</v>
      </c>
      <c r="P3653" s="405" t="s">
        <v>134</v>
      </c>
      <c r="Q3653" s="405"/>
      <c r="R3653" s="405"/>
      <c r="S3653" s="405"/>
      <c r="T3653" s="405"/>
      <c r="U3653" s="1044"/>
      <c r="V3653" s="1045"/>
      <c r="W3653" s="1045"/>
      <c r="X3653" s="347"/>
      <c r="Y3653" s="347"/>
      <c r="Z3653" s="347"/>
      <c r="AA3653" s="347"/>
      <c r="AB3653" s="347"/>
      <c r="AC3653" s="1044" t="s">
        <v>184</v>
      </c>
      <c r="AD3653" s="1045"/>
      <c r="AE3653" s="1045" t="s">
        <v>6570</v>
      </c>
      <c r="AF3653" s="347"/>
      <c r="AG3653" s="347"/>
      <c r="AH3653" s="936" t="s">
        <v>6601</v>
      </c>
      <c r="AI3653" s="347"/>
      <c r="AJ3653" s="347"/>
      <c r="AK3653" s="347"/>
      <c r="AL3653" s="347"/>
      <c r="AM3653" s="347"/>
      <c r="AN3653" s="347"/>
      <c r="AO3653" s="347"/>
      <c r="AP3653" s="347"/>
      <c r="AR3653" s="977" t="str">
        <f t="shared" ca="1" si="284"/>
        <v>124 ปี</v>
      </c>
      <c r="AS3653" s="977" t="str">
        <f t="shared" ca="1" si="285"/>
        <v>8 เดือน</v>
      </c>
      <c r="AT3653" s="978" t="str">
        <f t="shared" ca="1" si="286"/>
        <v>4 วัน</v>
      </c>
      <c r="AU3653" s="245"/>
      <c r="AV3653" s="979" t="str">
        <f t="shared" ca="1" si="287"/>
        <v>124 ปี8 เดือน4 วัน</v>
      </c>
    </row>
    <row r="3654" spans="1:48" s="809" customFormat="1" ht="175.2" customHeight="1">
      <c r="A3654" s="867"/>
      <c r="B3654" s="959"/>
      <c r="C3654" s="971"/>
      <c r="D3654" s="262">
        <v>8</v>
      </c>
      <c r="E3654" s="261" t="s">
        <v>6499</v>
      </c>
      <c r="F3654" s="405" t="s">
        <v>6520</v>
      </c>
      <c r="G3654" s="1038">
        <v>63386</v>
      </c>
      <c r="H3654" s="405"/>
      <c r="I3654" s="405" t="s">
        <v>54</v>
      </c>
      <c r="J3654" s="405" t="s">
        <v>55</v>
      </c>
      <c r="K3654" s="405" t="s">
        <v>56</v>
      </c>
      <c r="L3654" s="405"/>
      <c r="M3654" s="405" t="s">
        <v>84</v>
      </c>
      <c r="N3654" s="405" t="s">
        <v>371</v>
      </c>
      <c r="O3654" s="405" t="s">
        <v>1193</v>
      </c>
      <c r="P3654" s="405" t="s">
        <v>59</v>
      </c>
      <c r="Q3654" s="405"/>
      <c r="R3654" s="405"/>
      <c r="S3654" s="405"/>
      <c r="T3654" s="405"/>
      <c r="U3654" s="1044"/>
      <c r="V3654" s="1045"/>
      <c r="W3654" s="1034"/>
      <c r="X3654" s="347"/>
      <c r="Y3654" s="347"/>
      <c r="Z3654" s="347"/>
      <c r="AA3654" s="347"/>
      <c r="AB3654" s="347"/>
      <c r="AC3654" s="1044" t="s">
        <v>184</v>
      </c>
      <c r="AD3654" s="1045"/>
      <c r="AE3654" s="1045" t="s">
        <v>6570</v>
      </c>
      <c r="AF3654" s="347"/>
      <c r="AG3654" s="347"/>
      <c r="AH3654" s="936" t="s">
        <v>6601</v>
      </c>
      <c r="AI3654" s="347"/>
      <c r="AJ3654" s="347"/>
      <c r="AK3654" s="347"/>
      <c r="AL3654" s="347"/>
      <c r="AM3654" s="347"/>
      <c r="AN3654" s="347"/>
      <c r="AO3654" s="347"/>
      <c r="AP3654" s="347"/>
      <c r="AR3654" s="977" t="str">
        <f t="shared" ca="1" si="284"/>
        <v>124 ปี</v>
      </c>
      <c r="AS3654" s="977" t="str">
        <f t="shared" ca="1" si="285"/>
        <v>8 เดือน</v>
      </c>
      <c r="AT3654" s="978" t="str">
        <f t="shared" ca="1" si="286"/>
        <v>4 วัน</v>
      </c>
      <c r="AU3654" s="245"/>
      <c r="AV3654" s="979" t="str">
        <f t="shared" ca="1" si="287"/>
        <v>124 ปี8 เดือน4 วัน</v>
      </c>
    </row>
    <row r="3655" spans="1:48" s="809" customFormat="1" ht="175.2" customHeight="1">
      <c r="A3655" s="867"/>
      <c r="B3655" s="959"/>
      <c r="C3655" s="971"/>
      <c r="D3655" s="262">
        <v>8</v>
      </c>
      <c r="E3655" s="261" t="s">
        <v>6499</v>
      </c>
      <c r="F3655" s="405" t="s">
        <v>6521</v>
      </c>
      <c r="G3655" s="1038">
        <v>63364</v>
      </c>
      <c r="H3655" s="405"/>
      <c r="I3655" s="405" t="s">
        <v>54</v>
      </c>
      <c r="J3655" s="405" t="s">
        <v>422</v>
      </c>
      <c r="K3655" s="405" t="s">
        <v>56</v>
      </c>
      <c r="L3655" s="405"/>
      <c r="M3655" s="405" t="s">
        <v>84</v>
      </c>
      <c r="N3655" s="405" t="s">
        <v>371</v>
      </c>
      <c r="O3655" s="405" t="s">
        <v>423</v>
      </c>
      <c r="P3655" s="405" t="s">
        <v>59</v>
      </c>
      <c r="Q3655" s="1039"/>
      <c r="R3655" s="1039"/>
      <c r="S3655" s="1039"/>
      <c r="T3655" s="405"/>
      <c r="U3655" s="1044"/>
      <c r="V3655" s="1045"/>
      <c r="W3655" s="1045"/>
      <c r="X3655" s="347"/>
      <c r="Y3655" s="347"/>
      <c r="Z3655" s="347"/>
      <c r="AA3655" s="347"/>
      <c r="AB3655" s="347"/>
      <c r="AC3655" s="1044" t="s">
        <v>184</v>
      </c>
      <c r="AD3655" s="1045"/>
      <c r="AE3655" s="1045" t="s">
        <v>6570</v>
      </c>
      <c r="AF3655" s="347"/>
      <c r="AG3655" s="347"/>
      <c r="AH3655" s="936" t="s">
        <v>6601</v>
      </c>
      <c r="AI3655" s="347"/>
      <c r="AJ3655" s="347"/>
      <c r="AK3655" s="347"/>
      <c r="AL3655" s="347"/>
      <c r="AM3655" s="347"/>
      <c r="AN3655" s="347"/>
      <c r="AO3655" s="347"/>
      <c r="AP3655" s="347"/>
      <c r="AR3655" s="977" t="str">
        <f t="shared" ca="1" si="284"/>
        <v>124 ปี</v>
      </c>
      <c r="AS3655" s="977" t="str">
        <f t="shared" ca="1" si="285"/>
        <v>8 เดือน</v>
      </c>
      <c r="AT3655" s="978" t="str">
        <f t="shared" ca="1" si="286"/>
        <v>4 วัน</v>
      </c>
      <c r="AU3655" s="245"/>
      <c r="AV3655" s="979" t="str">
        <f t="shared" ca="1" si="287"/>
        <v>124 ปี8 เดือน4 วัน</v>
      </c>
    </row>
    <row r="3656" spans="1:48" s="809" customFormat="1" ht="175.2" customHeight="1">
      <c r="A3656" s="867"/>
      <c r="B3656" s="959"/>
      <c r="C3656" s="971"/>
      <c r="D3656" s="262">
        <v>8</v>
      </c>
      <c r="E3656" s="261" t="s">
        <v>6499</v>
      </c>
      <c r="F3656" s="405" t="s">
        <v>6522</v>
      </c>
      <c r="G3656" s="1038">
        <v>64978</v>
      </c>
      <c r="H3656" s="405" t="s">
        <v>6281</v>
      </c>
      <c r="I3656" s="405" t="s">
        <v>54</v>
      </c>
      <c r="J3656" s="405" t="s">
        <v>55</v>
      </c>
      <c r="K3656" s="405" t="s">
        <v>56</v>
      </c>
      <c r="L3656" s="405"/>
      <c r="M3656" s="405" t="s">
        <v>84</v>
      </c>
      <c r="N3656" s="405" t="s">
        <v>6473</v>
      </c>
      <c r="O3656" s="405"/>
      <c r="P3656" s="405" t="s">
        <v>58</v>
      </c>
      <c r="Q3656" s="1039"/>
      <c r="R3656" s="1039"/>
      <c r="S3656" s="1039"/>
      <c r="T3656" s="405"/>
      <c r="U3656" s="1044"/>
      <c r="V3656" s="1045"/>
      <c r="W3656" s="1045"/>
      <c r="X3656" s="347"/>
      <c r="Y3656" s="347"/>
      <c r="Z3656" s="347"/>
      <c r="AA3656" s="347"/>
      <c r="AB3656" s="347"/>
      <c r="AC3656" s="1044" t="s">
        <v>184</v>
      </c>
      <c r="AD3656" s="1045"/>
      <c r="AE3656" s="1045" t="s">
        <v>6570</v>
      </c>
      <c r="AF3656" s="347"/>
      <c r="AG3656" s="347"/>
      <c r="AH3656" s="936" t="s">
        <v>6601</v>
      </c>
      <c r="AI3656" s="347"/>
      <c r="AJ3656" s="347"/>
      <c r="AK3656" s="347"/>
      <c r="AL3656" s="347"/>
      <c r="AM3656" s="347"/>
      <c r="AN3656" s="347"/>
      <c r="AO3656" s="347"/>
      <c r="AP3656" s="347"/>
      <c r="AR3656" s="977" t="str">
        <f t="shared" ref="AR3656:AR3719" ca="1" si="288">DATEDIF(C3656,TODAY(),"Y")&amp;" ปี"</f>
        <v>124 ปี</v>
      </c>
      <c r="AS3656" s="977" t="str">
        <f t="shared" ref="AS3656:AS3719" ca="1" si="289">DATEDIF(C3656,TODAY(),"YM")&amp;" เดือน"</f>
        <v>8 เดือน</v>
      </c>
      <c r="AT3656" s="978" t="str">
        <f t="shared" ref="AT3656:AT3719" ca="1" si="290">DATEDIF(C3656,TODAY(),"MD")&amp;" วัน"</f>
        <v>4 วัน</v>
      </c>
      <c r="AU3656" s="245"/>
      <c r="AV3656" s="979" t="str">
        <f t="shared" ref="AV3656:AV3719" ca="1" si="291">DATEDIF(C3656,TODAY(),"Y")&amp;" ปี" &amp;DATEDIF(C3656,TODAY(),"YM") &amp;" เดือน"&amp;DATEDIF(C3656,TODAY(),"MD")&amp;" วัน"</f>
        <v>124 ปี8 เดือน4 วัน</v>
      </c>
    </row>
    <row r="3657" spans="1:48" s="809" customFormat="1" ht="175.2" customHeight="1">
      <c r="A3657" s="867"/>
      <c r="B3657" s="959"/>
      <c r="C3657" s="971"/>
      <c r="D3657" s="262">
        <v>8</v>
      </c>
      <c r="E3657" s="261" t="s">
        <v>6499</v>
      </c>
      <c r="F3657" s="405" t="s">
        <v>6522</v>
      </c>
      <c r="G3657" s="1038">
        <v>65084</v>
      </c>
      <c r="H3657" s="405" t="s">
        <v>5990</v>
      </c>
      <c r="I3657" s="405" t="s">
        <v>54</v>
      </c>
      <c r="J3657" s="405" t="s">
        <v>55</v>
      </c>
      <c r="K3657" s="405" t="s">
        <v>56</v>
      </c>
      <c r="L3657" s="405"/>
      <c r="M3657" s="405" t="s">
        <v>84</v>
      </c>
      <c r="N3657" s="405" t="s">
        <v>4030</v>
      </c>
      <c r="O3657" s="405"/>
      <c r="P3657" s="405" t="s">
        <v>59</v>
      </c>
      <c r="Q3657" s="405"/>
      <c r="R3657" s="405"/>
      <c r="S3657" s="405"/>
      <c r="T3657" s="405"/>
      <c r="U3657" s="1044"/>
      <c r="V3657" s="1045"/>
      <c r="W3657" s="1045"/>
      <c r="X3657" s="347"/>
      <c r="Y3657" s="347"/>
      <c r="Z3657" s="347"/>
      <c r="AA3657" s="347"/>
      <c r="AB3657" s="347"/>
      <c r="AC3657" s="1044" t="s">
        <v>184</v>
      </c>
      <c r="AD3657" s="1045"/>
      <c r="AE3657" s="1045" t="s">
        <v>6570</v>
      </c>
      <c r="AF3657" s="347"/>
      <c r="AG3657" s="347"/>
      <c r="AH3657" s="936" t="s">
        <v>6601</v>
      </c>
      <c r="AI3657" s="347"/>
      <c r="AJ3657" s="347"/>
      <c r="AK3657" s="347"/>
      <c r="AL3657" s="347"/>
      <c r="AM3657" s="347"/>
      <c r="AN3657" s="347"/>
      <c r="AO3657" s="347"/>
      <c r="AP3657" s="347"/>
      <c r="AR3657" s="977" t="str">
        <f t="shared" ca="1" si="288"/>
        <v>124 ปี</v>
      </c>
      <c r="AS3657" s="977" t="str">
        <f t="shared" ca="1" si="289"/>
        <v>8 เดือน</v>
      </c>
      <c r="AT3657" s="978" t="str">
        <f t="shared" ca="1" si="290"/>
        <v>4 วัน</v>
      </c>
      <c r="AU3657" s="245"/>
      <c r="AV3657" s="979" t="str">
        <f t="shared" ca="1" si="291"/>
        <v>124 ปี8 เดือน4 วัน</v>
      </c>
    </row>
    <row r="3658" spans="1:48" s="809" customFormat="1" ht="175.2" customHeight="1">
      <c r="A3658" s="867"/>
      <c r="B3658" s="959"/>
      <c r="C3658" s="971"/>
      <c r="D3658" s="262">
        <v>8</v>
      </c>
      <c r="E3658" s="261" t="s">
        <v>6499</v>
      </c>
      <c r="F3658" s="405" t="s">
        <v>6523</v>
      </c>
      <c r="G3658" s="1038">
        <v>175518</v>
      </c>
      <c r="H3658" s="405"/>
      <c r="I3658" s="1038" t="s">
        <v>54</v>
      </c>
      <c r="J3658" s="405" t="s">
        <v>287</v>
      </c>
      <c r="K3658" s="405" t="s">
        <v>512</v>
      </c>
      <c r="L3658" s="405"/>
      <c r="M3658" s="1038" t="s">
        <v>84</v>
      </c>
      <c r="N3658" s="405" t="s">
        <v>6565</v>
      </c>
      <c r="O3658" s="405" t="s">
        <v>289</v>
      </c>
      <c r="P3658" s="405" t="s">
        <v>73</v>
      </c>
      <c r="Q3658" s="405"/>
      <c r="R3658" s="405"/>
      <c r="S3658" s="405"/>
      <c r="T3658" s="405" t="s">
        <v>6566</v>
      </c>
      <c r="U3658" s="1044"/>
      <c r="V3658" s="1045"/>
      <c r="W3658" s="1034"/>
      <c r="X3658" s="347"/>
      <c r="Y3658" s="347"/>
      <c r="Z3658" s="347"/>
      <c r="AA3658" s="347"/>
      <c r="AB3658" s="347"/>
      <c r="AC3658" s="1044" t="s">
        <v>184</v>
      </c>
      <c r="AD3658" s="1045"/>
      <c r="AE3658" s="1045" t="s">
        <v>6570</v>
      </c>
      <c r="AF3658" s="347"/>
      <c r="AG3658" s="347"/>
      <c r="AH3658" s="936" t="s">
        <v>6601</v>
      </c>
      <c r="AI3658" s="347"/>
      <c r="AJ3658" s="347"/>
      <c r="AK3658" s="347"/>
      <c r="AL3658" s="347"/>
      <c r="AM3658" s="347"/>
      <c r="AN3658" s="347"/>
      <c r="AO3658" s="347"/>
      <c r="AP3658" s="347"/>
      <c r="AR3658" s="977" t="str">
        <f t="shared" ca="1" si="288"/>
        <v>124 ปี</v>
      </c>
      <c r="AS3658" s="977" t="str">
        <f t="shared" ca="1" si="289"/>
        <v>8 เดือน</v>
      </c>
      <c r="AT3658" s="978" t="str">
        <f t="shared" ca="1" si="290"/>
        <v>4 วัน</v>
      </c>
      <c r="AU3658" s="245"/>
      <c r="AV3658" s="979" t="str">
        <f t="shared" ca="1" si="291"/>
        <v>124 ปี8 เดือน4 วัน</v>
      </c>
    </row>
    <row r="3659" spans="1:48" s="809" customFormat="1" ht="175.2" customHeight="1">
      <c r="A3659" s="867"/>
      <c r="B3659" s="959"/>
      <c r="C3659" s="971"/>
      <c r="D3659" s="262">
        <v>8</v>
      </c>
      <c r="E3659" s="261" t="s">
        <v>6499</v>
      </c>
      <c r="F3659" s="405" t="s">
        <v>6524</v>
      </c>
      <c r="G3659" s="1038">
        <v>152275</v>
      </c>
      <c r="H3659" s="405"/>
      <c r="I3659" s="1038" t="s">
        <v>60</v>
      </c>
      <c r="J3659" s="405" t="s">
        <v>321</v>
      </c>
      <c r="K3659" s="405" t="s">
        <v>2407</v>
      </c>
      <c r="L3659" s="405"/>
      <c r="M3659" s="1038" t="s">
        <v>84</v>
      </c>
      <c r="N3659" s="405" t="s">
        <v>351</v>
      </c>
      <c r="O3659" s="405" t="s">
        <v>323</v>
      </c>
      <c r="P3659" s="405" t="s">
        <v>134</v>
      </c>
      <c r="Q3659" s="405"/>
      <c r="R3659" s="405"/>
      <c r="S3659" s="405"/>
      <c r="T3659" s="405"/>
      <c r="U3659" s="1044"/>
      <c r="V3659" s="1045"/>
      <c r="W3659" s="1034"/>
      <c r="X3659" s="347"/>
      <c r="Y3659" s="347"/>
      <c r="Z3659" s="347"/>
      <c r="AA3659" s="347"/>
      <c r="AB3659" s="347"/>
      <c r="AC3659" s="1044" t="s">
        <v>184</v>
      </c>
      <c r="AD3659" s="1045"/>
      <c r="AE3659" s="1045" t="s">
        <v>6570</v>
      </c>
      <c r="AF3659" s="347"/>
      <c r="AG3659" s="347"/>
      <c r="AH3659" s="936" t="s">
        <v>6601</v>
      </c>
      <c r="AI3659" s="347"/>
      <c r="AJ3659" s="347"/>
      <c r="AK3659" s="347"/>
      <c r="AL3659" s="347"/>
      <c r="AM3659" s="347"/>
      <c r="AN3659" s="347"/>
      <c r="AO3659" s="347"/>
      <c r="AP3659" s="347"/>
      <c r="AR3659" s="977" t="str">
        <f t="shared" ca="1" si="288"/>
        <v>124 ปี</v>
      </c>
      <c r="AS3659" s="977" t="str">
        <f t="shared" ca="1" si="289"/>
        <v>8 เดือน</v>
      </c>
      <c r="AT3659" s="978" t="str">
        <f t="shared" ca="1" si="290"/>
        <v>4 วัน</v>
      </c>
      <c r="AU3659" s="245"/>
      <c r="AV3659" s="979" t="str">
        <f t="shared" ca="1" si="291"/>
        <v>124 ปี8 เดือน4 วัน</v>
      </c>
    </row>
    <row r="3660" spans="1:48" s="809" customFormat="1" ht="175.2" customHeight="1">
      <c r="A3660" s="867"/>
      <c r="B3660" s="959"/>
      <c r="C3660" s="971"/>
      <c r="D3660" s="262">
        <v>8</v>
      </c>
      <c r="E3660" s="261" t="s">
        <v>6499</v>
      </c>
      <c r="F3660" s="405" t="s">
        <v>6525</v>
      </c>
      <c r="G3660" s="1038">
        <v>236050</v>
      </c>
      <c r="H3660" s="405"/>
      <c r="I3660" s="1038" t="s">
        <v>54</v>
      </c>
      <c r="J3660" s="405" t="s">
        <v>55</v>
      </c>
      <c r="K3660" s="405" t="s">
        <v>512</v>
      </c>
      <c r="L3660" s="405"/>
      <c r="M3660" s="1038" t="s">
        <v>84</v>
      </c>
      <c r="N3660" s="405" t="s">
        <v>6567</v>
      </c>
      <c r="O3660" s="405" t="s">
        <v>79</v>
      </c>
      <c r="P3660" s="405" t="s">
        <v>4764</v>
      </c>
      <c r="Q3660" s="405"/>
      <c r="R3660" s="405"/>
      <c r="S3660" s="405"/>
      <c r="T3660" s="405" t="s">
        <v>6568</v>
      </c>
      <c r="U3660" s="1044"/>
      <c r="V3660" s="1045"/>
      <c r="W3660" s="1045"/>
      <c r="X3660" s="347"/>
      <c r="Y3660" s="347"/>
      <c r="Z3660" s="347"/>
      <c r="AA3660" s="347"/>
      <c r="AB3660" s="347"/>
      <c r="AC3660" s="1044" t="s">
        <v>184</v>
      </c>
      <c r="AD3660" s="1045"/>
      <c r="AE3660" s="1045" t="s">
        <v>6570</v>
      </c>
      <c r="AF3660" s="347"/>
      <c r="AG3660" s="347"/>
      <c r="AH3660" s="936" t="s">
        <v>6601</v>
      </c>
      <c r="AI3660" s="347"/>
      <c r="AJ3660" s="347"/>
      <c r="AK3660" s="347"/>
      <c r="AL3660" s="347"/>
      <c r="AM3660" s="347"/>
      <c r="AN3660" s="347"/>
      <c r="AO3660" s="347"/>
      <c r="AP3660" s="347"/>
      <c r="AR3660" s="977" t="str">
        <f t="shared" ca="1" si="288"/>
        <v>124 ปี</v>
      </c>
      <c r="AS3660" s="977" t="str">
        <f t="shared" ca="1" si="289"/>
        <v>8 เดือน</v>
      </c>
      <c r="AT3660" s="978" t="str">
        <f t="shared" ca="1" si="290"/>
        <v>4 วัน</v>
      </c>
      <c r="AU3660" s="245"/>
      <c r="AV3660" s="979" t="str">
        <f t="shared" ca="1" si="291"/>
        <v>124 ปี8 เดือน4 วัน</v>
      </c>
    </row>
    <row r="3661" spans="1:48" s="809" customFormat="1" ht="175.2" customHeight="1">
      <c r="A3661" s="867"/>
      <c r="B3661" s="959"/>
      <c r="C3661" s="971"/>
      <c r="D3661" s="262">
        <v>8</v>
      </c>
      <c r="E3661" s="261" t="s">
        <v>6499</v>
      </c>
      <c r="F3661" s="405" t="s">
        <v>6526</v>
      </c>
      <c r="G3661" s="1038">
        <v>63629</v>
      </c>
      <c r="H3661" s="405" t="s">
        <v>580</v>
      </c>
      <c r="I3661" s="1038" t="s">
        <v>54</v>
      </c>
      <c r="J3661" s="405" t="s">
        <v>69</v>
      </c>
      <c r="K3661" s="405" t="s">
        <v>56</v>
      </c>
      <c r="L3661" s="405"/>
      <c r="M3661" s="405" t="s">
        <v>84</v>
      </c>
      <c r="N3661" s="405" t="s">
        <v>3007</v>
      </c>
      <c r="O3661" s="405" t="s">
        <v>582</v>
      </c>
      <c r="P3661" s="405" t="s">
        <v>58</v>
      </c>
      <c r="Q3661" s="405"/>
      <c r="R3661" s="405"/>
      <c r="S3661" s="405"/>
      <c r="T3661" s="405" t="s">
        <v>6569</v>
      </c>
      <c r="U3661" s="1044"/>
      <c r="V3661" s="1045"/>
      <c r="W3661" s="1045"/>
      <c r="X3661" s="347"/>
      <c r="Y3661" s="347"/>
      <c r="Z3661" s="347"/>
      <c r="AA3661" s="347"/>
      <c r="AB3661" s="347"/>
      <c r="AC3661" s="1044" t="s">
        <v>184</v>
      </c>
      <c r="AD3661" s="1045"/>
      <c r="AE3661" s="1045" t="s">
        <v>6570</v>
      </c>
      <c r="AF3661" s="347"/>
      <c r="AG3661" s="347"/>
      <c r="AH3661" s="936" t="s">
        <v>6601</v>
      </c>
      <c r="AI3661" s="347"/>
      <c r="AJ3661" s="347"/>
      <c r="AK3661" s="347"/>
      <c r="AL3661" s="347"/>
      <c r="AM3661" s="347"/>
      <c r="AN3661" s="347"/>
      <c r="AO3661" s="347"/>
      <c r="AP3661" s="347"/>
      <c r="AR3661" s="977" t="str">
        <f t="shared" ca="1" si="288"/>
        <v>124 ปี</v>
      </c>
      <c r="AS3661" s="977" t="str">
        <f t="shared" ca="1" si="289"/>
        <v>8 เดือน</v>
      </c>
      <c r="AT3661" s="978" t="str">
        <f t="shared" ca="1" si="290"/>
        <v>4 วัน</v>
      </c>
      <c r="AU3661" s="245"/>
      <c r="AV3661" s="979" t="str">
        <f t="shared" ca="1" si="291"/>
        <v>124 ปี8 เดือน4 วัน</v>
      </c>
    </row>
    <row r="3662" spans="1:48" s="809" customFormat="1" ht="175.2" customHeight="1">
      <c r="A3662" s="867"/>
      <c r="B3662" s="959"/>
      <c r="C3662" s="971"/>
      <c r="D3662" s="262">
        <v>8</v>
      </c>
      <c r="E3662" s="261" t="s">
        <v>6499</v>
      </c>
      <c r="F3662" s="405" t="s">
        <v>5608</v>
      </c>
      <c r="G3662" s="1038">
        <v>64402</v>
      </c>
      <c r="H3662" s="405"/>
      <c r="I3662" s="1038" t="s">
        <v>54</v>
      </c>
      <c r="J3662" s="405" t="s">
        <v>85</v>
      </c>
      <c r="K3662" s="405"/>
      <c r="L3662" s="405"/>
      <c r="M3662" s="405" t="s">
        <v>84</v>
      </c>
      <c r="N3662" s="405" t="s">
        <v>371</v>
      </c>
      <c r="O3662" s="405" t="s">
        <v>3417</v>
      </c>
      <c r="P3662" s="405" t="s">
        <v>170</v>
      </c>
      <c r="Q3662" s="405"/>
      <c r="R3662" s="405"/>
      <c r="S3662" s="405"/>
      <c r="T3662" s="405"/>
      <c r="U3662" s="1044"/>
      <c r="V3662" s="1045"/>
      <c r="W3662" s="1034"/>
      <c r="X3662" s="347"/>
      <c r="Y3662" s="347"/>
      <c r="Z3662" s="347"/>
      <c r="AA3662" s="347"/>
      <c r="AB3662" s="347"/>
      <c r="AC3662" s="1044" t="s">
        <v>184</v>
      </c>
      <c r="AD3662" s="1045"/>
      <c r="AE3662" s="1045" t="s">
        <v>6570</v>
      </c>
      <c r="AF3662" s="347"/>
      <c r="AG3662" s="347"/>
      <c r="AH3662" s="936" t="s">
        <v>6601</v>
      </c>
      <c r="AI3662" s="347"/>
      <c r="AJ3662" s="347"/>
      <c r="AK3662" s="347"/>
      <c r="AL3662" s="347"/>
      <c r="AM3662" s="347"/>
      <c r="AN3662" s="347"/>
      <c r="AO3662" s="347"/>
      <c r="AP3662" s="347"/>
      <c r="AR3662" s="977" t="str">
        <f t="shared" ca="1" si="288"/>
        <v>124 ปี</v>
      </c>
      <c r="AS3662" s="977" t="str">
        <f t="shared" ca="1" si="289"/>
        <v>8 เดือน</v>
      </c>
      <c r="AT3662" s="978" t="str">
        <f t="shared" ca="1" si="290"/>
        <v>4 วัน</v>
      </c>
      <c r="AU3662" s="245"/>
      <c r="AV3662" s="979" t="str">
        <f t="shared" ca="1" si="291"/>
        <v>124 ปี8 เดือน4 วัน</v>
      </c>
    </row>
    <row r="3663" spans="1:48" s="809" customFormat="1" ht="175.2" customHeight="1">
      <c r="A3663" s="867"/>
      <c r="B3663" s="959"/>
      <c r="C3663" s="971"/>
      <c r="D3663" s="262">
        <v>8</v>
      </c>
      <c r="E3663" s="261" t="s">
        <v>6499</v>
      </c>
      <c r="F3663" s="405" t="s">
        <v>5608</v>
      </c>
      <c r="G3663" s="1042">
        <v>64310</v>
      </c>
      <c r="H3663" s="1043"/>
      <c r="I3663" s="1043" t="s">
        <v>60</v>
      </c>
      <c r="J3663" s="1043" t="s">
        <v>235</v>
      </c>
      <c r="K3663" s="1043"/>
      <c r="L3663" s="1043"/>
      <c r="M3663" s="405" t="s">
        <v>84</v>
      </c>
      <c r="N3663" s="405" t="s">
        <v>371</v>
      </c>
      <c r="O3663" s="405" t="s">
        <v>5762</v>
      </c>
      <c r="P3663" s="405" t="s">
        <v>4764</v>
      </c>
      <c r="Q3663" s="405"/>
      <c r="R3663" s="405"/>
      <c r="S3663" s="405"/>
      <c r="T3663" s="1043"/>
      <c r="U3663" s="1044"/>
      <c r="V3663" s="1045"/>
      <c r="W3663" s="1034"/>
      <c r="X3663" s="347"/>
      <c r="Y3663" s="347"/>
      <c r="Z3663" s="347"/>
      <c r="AA3663" s="347"/>
      <c r="AB3663" s="347"/>
      <c r="AC3663" s="1044" t="s">
        <v>184</v>
      </c>
      <c r="AD3663" s="1045"/>
      <c r="AE3663" s="1045" t="s">
        <v>6570</v>
      </c>
      <c r="AF3663" s="347"/>
      <c r="AG3663" s="347"/>
      <c r="AH3663" s="936" t="s">
        <v>6601</v>
      </c>
      <c r="AI3663" s="347"/>
      <c r="AJ3663" s="347"/>
      <c r="AK3663" s="347"/>
      <c r="AL3663" s="347"/>
      <c r="AM3663" s="347"/>
      <c r="AN3663" s="347"/>
      <c r="AO3663" s="347"/>
      <c r="AP3663" s="347"/>
      <c r="AR3663" s="977" t="str">
        <f t="shared" ca="1" si="288"/>
        <v>124 ปี</v>
      </c>
      <c r="AS3663" s="977" t="str">
        <f t="shared" ca="1" si="289"/>
        <v>8 เดือน</v>
      </c>
      <c r="AT3663" s="978" t="str">
        <f t="shared" ca="1" si="290"/>
        <v>4 วัน</v>
      </c>
      <c r="AU3663" s="245"/>
      <c r="AV3663" s="979" t="str">
        <f t="shared" ca="1" si="291"/>
        <v>124 ปี8 เดือน4 วัน</v>
      </c>
    </row>
    <row r="3664" spans="1:48" s="809" customFormat="1" ht="175.2" customHeight="1">
      <c r="A3664" s="867"/>
      <c r="B3664" s="958">
        <v>24719</v>
      </c>
      <c r="C3664" s="1023" t="e">
        <f xml:space="preserve"> EDATE(B3664,-543*12)</f>
        <v>#NUM!</v>
      </c>
      <c r="D3664" s="262">
        <v>8</v>
      </c>
      <c r="E3664" s="261" t="s">
        <v>6602</v>
      </c>
      <c r="F3664" s="1034" t="s">
        <v>6603</v>
      </c>
      <c r="G3664" s="1035">
        <v>235583</v>
      </c>
      <c r="H3664" s="867"/>
      <c r="I3664" s="1035" t="s">
        <v>54</v>
      </c>
      <c r="J3664" s="1035" t="s">
        <v>55</v>
      </c>
      <c r="K3664" s="1035" t="s">
        <v>71</v>
      </c>
      <c r="L3664" s="867"/>
      <c r="M3664" s="1035" t="s">
        <v>57</v>
      </c>
      <c r="N3664" s="1035" t="s">
        <v>672</v>
      </c>
      <c r="O3664" s="1035" t="s">
        <v>203</v>
      </c>
      <c r="P3664" s="1036" t="s">
        <v>58</v>
      </c>
      <c r="Q3664" s="1036" t="s">
        <v>66</v>
      </c>
      <c r="R3664" s="1035" t="s">
        <v>6626</v>
      </c>
      <c r="S3664" s="1035" t="s">
        <v>6627</v>
      </c>
      <c r="T3664" s="1035"/>
      <c r="U3664" s="1044"/>
      <c r="V3664" s="1045"/>
      <c r="W3664" s="1034"/>
      <c r="X3664" s="347"/>
      <c r="Y3664" s="347"/>
      <c r="Z3664" s="347"/>
      <c r="AA3664" s="347"/>
      <c r="AB3664" s="347"/>
      <c r="AC3664" s="1044" t="s">
        <v>184</v>
      </c>
      <c r="AD3664" s="1045"/>
      <c r="AE3664" s="1045"/>
      <c r="AF3664" s="347"/>
      <c r="AG3664" s="347"/>
      <c r="AH3664" s="936" t="s">
        <v>6671</v>
      </c>
      <c r="AI3664" s="347"/>
      <c r="AJ3664" s="347"/>
      <c r="AK3664" s="347"/>
      <c r="AL3664" s="347"/>
      <c r="AM3664" s="347"/>
      <c r="AN3664" s="347"/>
      <c r="AO3664" s="347"/>
      <c r="AP3664" s="347"/>
      <c r="AR3664" s="977" t="e">
        <f t="shared" ca="1" si="288"/>
        <v>#NUM!</v>
      </c>
      <c r="AS3664" s="977" t="e">
        <f t="shared" ca="1" si="289"/>
        <v>#NUM!</v>
      </c>
      <c r="AT3664" s="978" t="e">
        <f t="shared" ca="1" si="290"/>
        <v>#NUM!</v>
      </c>
      <c r="AU3664" s="245"/>
      <c r="AV3664" s="979" t="e">
        <f t="shared" ca="1" si="291"/>
        <v>#NUM!</v>
      </c>
    </row>
    <row r="3665" spans="1:48" s="809" customFormat="1" ht="175.2" customHeight="1">
      <c r="A3665" s="867"/>
      <c r="B3665" s="958">
        <v>24719</v>
      </c>
      <c r="C3665" s="1023" t="e">
        <f t="shared" ref="C3665:C3727" si="292" xml:space="preserve"> EDATE(B3665,-543*12)</f>
        <v>#NUM!</v>
      </c>
      <c r="D3665" s="262">
        <v>8</v>
      </c>
      <c r="E3665" s="261" t="s">
        <v>6602</v>
      </c>
      <c r="F3665" s="1034" t="s">
        <v>6603</v>
      </c>
      <c r="G3665" s="1035">
        <v>84055</v>
      </c>
      <c r="H3665" s="867"/>
      <c r="I3665" s="1035" t="s">
        <v>54</v>
      </c>
      <c r="J3665" s="1035" t="s">
        <v>85</v>
      </c>
      <c r="K3665" s="1035" t="s">
        <v>70</v>
      </c>
      <c r="L3665" s="867"/>
      <c r="M3665" s="1035" t="s">
        <v>57</v>
      </c>
      <c r="N3665" s="1035" t="s">
        <v>672</v>
      </c>
      <c r="O3665" s="1035" t="s">
        <v>65</v>
      </c>
      <c r="P3665" s="1036" t="s">
        <v>527</v>
      </c>
      <c r="Q3665" s="1036"/>
      <c r="R3665" s="1035"/>
      <c r="S3665" s="1035"/>
      <c r="T3665" s="1035"/>
      <c r="U3665" s="1044"/>
      <c r="V3665" s="1045"/>
      <c r="W3665" s="1034"/>
      <c r="X3665" s="347"/>
      <c r="Y3665" s="347"/>
      <c r="Z3665" s="347"/>
      <c r="AA3665" s="347"/>
      <c r="AB3665" s="347"/>
      <c r="AC3665" s="1044" t="s">
        <v>184</v>
      </c>
      <c r="AD3665" s="1045"/>
      <c r="AE3665" s="1045"/>
      <c r="AF3665" s="347"/>
      <c r="AG3665" s="347"/>
      <c r="AH3665" s="954" t="s">
        <v>6671</v>
      </c>
      <c r="AI3665" s="347"/>
      <c r="AJ3665" s="347"/>
      <c r="AK3665" s="347"/>
      <c r="AL3665" s="347"/>
      <c r="AM3665" s="347"/>
      <c r="AN3665" s="347"/>
      <c r="AO3665" s="347"/>
      <c r="AP3665" s="347"/>
      <c r="AR3665" s="977" t="e">
        <f t="shared" ca="1" si="288"/>
        <v>#NUM!</v>
      </c>
      <c r="AS3665" s="977" t="e">
        <f t="shared" ca="1" si="289"/>
        <v>#NUM!</v>
      </c>
      <c r="AT3665" s="978" t="e">
        <f t="shared" ca="1" si="290"/>
        <v>#NUM!</v>
      </c>
      <c r="AU3665" s="245"/>
      <c r="AV3665" s="979" t="e">
        <f t="shared" ca="1" si="291"/>
        <v>#NUM!</v>
      </c>
    </row>
    <row r="3666" spans="1:48" s="809" customFormat="1" ht="175.2" customHeight="1">
      <c r="A3666" s="867"/>
      <c r="B3666" s="958">
        <v>24719</v>
      </c>
      <c r="C3666" s="1023" t="e">
        <f t="shared" si="292"/>
        <v>#NUM!</v>
      </c>
      <c r="D3666" s="262">
        <v>8</v>
      </c>
      <c r="E3666" s="261" t="s">
        <v>6602</v>
      </c>
      <c r="F3666" s="1034" t="s">
        <v>6603</v>
      </c>
      <c r="G3666" s="1035">
        <v>84174</v>
      </c>
      <c r="H3666" s="867"/>
      <c r="I3666" s="1035" t="s">
        <v>54</v>
      </c>
      <c r="J3666" s="1035" t="s">
        <v>69</v>
      </c>
      <c r="K3666" s="1035"/>
      <c r="L3666" s="867"/>
      <c r="M3666" s="1035" t="s">
        <v>57</v>
      </c>
      <c r="N3666" s="1035" t="s">
        <v>6628</v>
      </c>
      <c r="O3666" s="1035" t="s">
        <v>79</v>
      </c>
      <c r="P3666" s="1036" t="s">
        <v>59</v>
      </c>
      <c r="Q3666" s="1036"/>
      <c r="R3666" s="1035"/>
      <c r="S3666" s="1035"/>
      <c r="T3666" s="1035"/>
      <c r="U3666" s="1044"/>
      <c r="V3666" s="1045"/>
      <c r="W3666" s="1034"/>
      <c r="X3666" s="347"/>
      <c r="Y3666" s="347"/>
      <c r="Z3666" s="347"/>
      <c r="AA3666" s="347"/>
      <c r="AB3666" s="347"/>
      <c r="AC3666" s="1044" t="s">
        <v>184</v>
      </c>
      <c r="AD3666" s="1045"/>
      <c r="AE3666" s="1045"/>
      <c r="AF3666" s="347"/>
      <c r="AG3666" s="347"/>
      <c r="AH3666" s="954" t="s">
        <v>6671</v>
      </c>
      <c r="AI3666" s="347"/>
      <c r="AJ3666" s="347"/>
      <c r="AK3666" s="347"/>
      <c r="AL3666" s="347"/>
      <c r="AM3666" s="347"/>
      <c r="AN3666" s="347"/>
      <c r="AO3666" s="347"/>
      <c r="AP3666" s="347"/>
      <c r="AR3666" s="977" t="e">
        <f t="shared" ca="1" si="288"/>
        <v>#NUM!</v>
      </c>
      <c r="AS3666" s="977" t="e">
        <f t="shared" ca="1" si="289"/>
        <v>#NUM!</v>
      </c>
      <c r="AT3666" s="978" t="e">
        <f t="shared" ca="1" si="290"/>
        <v>#NUM!</v>
      </c>
      <c r="AU3666" s="245"/>
      <c r="AV3666" s="979" t="e">
        <f t="shared" ca="1" si="291"/>
        <v>#NUM!</v>
      </c>
    </row>
    <row r="3667" spans="1:48" s="809" customFormat="1" ht="175.2" customHeight="1">
      <c r="A3667" s="867"/>
      <c r="B3667" s="958">
        <v>24719</v>
      </c>
      <c r="C3667" s="1023" t="e">
        <f t="shared" si="292"/>
        <v>#NUM!</v>
      </c>
      <c r="D3667" s="262">
        <v>8</v>
      </c>
      <c r="E3667" s="261" t="s">
        <v>6602</v>
      </c>
      <c r="F3667" s="1034" t="s">
        <v>6603</v>
      </c>
      <c r="G3667" s="1035">
        <v>84922</v>
      </c>
      <c r="H3667" s="867"/>
      <c r="I3667" s="1035" t="s">
        <v>54</v>
      </c>
      <c r="J3667" s="1035" t="s">
        <v>55</v>
      </c>
      <c r="K3667" s="1035" t="s">
        <v>71</v>
      </c>
      <c r="L3667" s="867"/>
      <c r="M3667" s="1035" t="s">
        <v>57</v>
      </c>
      <c r="N3667" s="1035" t="s">
        <v>6629</v>
      </c>
      <c r="O3667" s="1035" t="s">
        <v>156</v>
      </c>
      <c r="P3667" s="1036" t="s">
        <v>527</v>
      </c>
      <c r="Q3667" s="1036"/>
      <c r="R3667" s="1035"/>
      <c r="S3667" s="1035"/>
      <c r="T3667" s="1035"/>
      <c r="U3667" s="1044"/>
      <c r="V3667" s="1045"/>
      <c r="W3667" s="1034"/>
      <c r="X3667" s="347"/>
      <c r="Y3667" s="347"/>
      <c r="Z3667" s="347"/>
      <c r="AA3667" s="347"/>
      <c r="AB3667" s="347"/>
      <c r="AC3667" s="1044" t="s">
        <v>184</v>
      </c>
      <c r="AD3667" s="1045"/>
      <c r="AE3667" s="1045"/>
      <c r="AF3667" s="347"/>
      <c r="AG3667" s="347"/>
      <c r="AH3667" s="954" t="s">
        <v>6671</v>
      </c>
      <c r="AI3667" s="347"/>
      <c r="AJ3667" s="347"/>
      <c r="AK3667" s="347"/>
      <c r="AL3667" s="347"/>
      <c r="AM3667" s="347"/>
      <c r="AN3667" s="347"/>
      <c r="AO3667" s="347"/>
      <c r="AP3667" s="347"/>
      <c r="AR3667" s="977" t="e">
        <f t="shared" ca="1" si="288"/>
        <v>#NUM!</v>
      </c>
      <c r="AS3667" s="977" t="e">
        <f t="shared" ca="1" si="289"/>
        <v>#NUM!</v>
      </c>
      <c r="AT3667" s="978" t="e">
        <f t="shared" ca="1" si="290"/>
        <v>#NUM!</v>
      </c>
      <c r="AU3667" s="245"/>
      <c r="AV3667" s="979" t="e">
        <f t="shared" ca="1" si="291"/>
        <v>#NUM!</v>
      </c>
    </row>
    <row r="3668" spans="1:48" s="809" customFormat="1" ht="175.2" customHeight="1">
      <c r="A3668" s="867"/>
      <c r="B3668" s="958">
        <v>24719</v>
      </c>
      <c r="C3668" s="1023" t="e">
        <f t="shared" si="292"/>
        <v>#NUM!</v>
      </c>
      <c r="D3668" s="262">
        <v>8</v>
      </c>
      <c r="E3668" s="261" t="s">
        <v>6602</v>
      </c>
      <c r="F3668" s="1034" t="s">
        <v>6603</v>
      </c>
      <c r="G3668" s="1035">
        <v>85146</v>
      </c>
      <c r="H3668" s="867"/>
      <c r="I3668" s="1035" t="s">
        <v>54</v>
      </c>
      <c r="J3668" s="1035" t="s">
        <v>55</v>
      </c>
      <c r="K3668" s="1035" t="s">
        <v>71</v>
      </c>
      <c r="L3668" s="867"/>
      <c r="M3668" s="1035" t="s">
        <v>57</v>
      </c>
      <c r="N3668" s="1035" t="s">
        <v>6630</v>
      </c>
      <c r="O3668" s="1035" t="s">
        <v>197</v>
      </c>
      <c r="P3668" s="1036" t="s">
        <v>527</v>
      </c>
      <c r="Q3668" s="1036"/>
      <c r="R3668" s="1035"/>
      <c r="S3668" s="1035"/>
      <c r="T3668" s="1035"/>
      <c r="U3668" s="1044"/>
      <c r="V3668" s="1045"/>
      <c r="W3668" s="1034"/>
      <c r="X3668" s="347"/>
      <c r="Y3668" s="347"/>
      <c r="Z3668" s="347"/>
      <c r="AA3668" s="347"/>
      <c r="AB3668" s="347"/>
      <c r="AC3668" s="1044" t="s">
        <v>184</v>
      </c>
      <c r="AD3668" s="1045"/>
      <c r="AE3668" s="1045"/>
      <c r="AF3668" s="347"/>
      <c r="AG3668" s="347"/>
      <c r="AH3668" s="954" t="s">
        <v>6671</v>
      </c>
      <c r="AI3668" s="347"/>
      <c r="AJ3668" s="347"/>
      <c r="AK3668" s="347"/>
      <c r="AL3668" s="347"/>
      <c r="AM3668" s="347"/>
      <c r="AN3668" s="347"/>
      <c r="AO3668" s="347"/>
      <c r="AP3668" s="347"/>
      <c r="AR3668" s="977" t="e">
        <f t="shared" ca="1" si="288"/>
        <v>#NUM!</v>
      </c>
      <c r="AS3668" s="977" t="e">
        <f t="shared" ca="1" si="289"/>
        <v>#NUM!</v>
      </c>
      <c r="AT3668" s="978" t="e">
        <f t="shared" ca="1" si="290"/>
        <v>#NUM!</v>
      </c>
      <c r="AU3668" s="245"/>
      <c r="AV3668" s="979" t="e">
        <f t="shared" ca="1" si="291"/>
        <v>#NUM!</v>
      </c>
    </row>
    <row r="3669" spans="1:48" s="809" customFormat="1" ht="175.2" customHeight="1">
      <c r="A3669" s="867"/>
      <c r="B3669" s="958">
        <v>24719</v>
      </c>
      <c r="C3669" s="1023" t="e">
        <f t="shared" si="292"/>
        <v>#NUM!</v>
      </c>
      <c r="D3669" s="262">
        <v>8</v>
      </c>
      <c r="E3669" s="261" t="s">
        <v>6602</v>
      </c>
      <c r="F3669" s="1034" t="s">
        <v>6604</v>
      </c>
      <c r="G3669" s="1035">
        <v>48499</v>
      </c>
      <c r="H3669" s="867"/>
      <c r="I3669" s="1035" t="s">
        <v>60</v>
      </c>
      <c r="J3669" s="1035" t="s">
        <v>321</v>
      </c>
      <c r="K3669" s="1035" t="s">
        <v>6622</v>
      </c>
      <c r="L3669" s="867"/>
      <c r="M3669" s="1035" t="s">
        <v>68</v>
      </c>
      <c r="N3669" s="1035" t="s">
        <v>490</v>
      </c>
      <c r="O3669" s="1035" t="s">
        <v>323</v>
      </c>
      <c r="P3669" s="1037" t="s">
        <v>134</v>
      </c>
      <c r="Q3669" s="1036"/>
      <c r="R3669" s="1035"/>
      <c r="S3669" s="1035"/>
      <c r="T3669" s="1035" t="s">
        <v>6631</v>
      </c>
      <c r="U3669" s="1044"/>
      <c r="V3669" s="1045"/>
      <c r="W3669" s="1034"/>
      <c r="X3669" s="347"/>
      <c r="Y3669" s="347"/>
      <c r="Z3669" s="347"/>
      <c r="AA3669" s="347"/>
      <c r="AB3669" s="347"/>
      <c r="AC3669" s="1044" t="s">
        <v>184</v>
      </c>
      <c r="AD3669" s="1045"/>
      <c r="AE3669" s="1045"/>
      <c r="AF3669" s="347"/>
      <c r="AG3669" s="347"/>
      <c r="AH3669" s="954" t="s">
        <v>6671</v>
      </c>
      <c r="AI3669" s="347"/>
      <c r="AJ3669" s="347"/>
      <c r="AK3669" s="347"/>
      <c r="AL3669" s="347"/>
      <c r="AM3669" s="347"/>
      <c r="AN3669" s="347"/>
      <c r="AO3669" s="347"/>
      <c r="AP3669" s="347"/>
      <c r="AR3669" s="977" t="e">
        <f t="shared" ca="1" si="288"/>
        <v>#NUM!</v>
      </c>
      <c r="AS3669" s="977" t="e">
        <f t="shared" ca="1" si="289"/>
        <v>#NUM!</v>
      </c>
      <c r="AT3669" s="978" t="e">
        <f t="shared" ca="1" si="290"/>
        <v>#NUM!</v>
      </c>
      <c r="AU3669" s="245"/>
      <c r="AV3669" s="979" t="e">
        <f t="shared" ca="1" si="291"/>
        <v>#NUM!</v>
      </c>
    </row>
    <row r="3670" spans="1:48" s="809" customFormat="1" ht="175.2" customHeight="1">
      <c r="A3670" s="867"/>
      <c r="B3670" s="958">
        <v>24719</v>
      </c>
      <c r="C3670" s="1023" t="e">
        <f t="shared" si="292"/>
        <v>#NUM!</v>
      </c>
      <c r="D3670" s="262">
        <v>8</v>
      </c>
      <c r="E3670" s="261" t="s">
        <v>6602</v>
      </c>
      <c r="F3670" s="1034" t="s">
        <v>6605</v>
      </c>
      <c r="G3670" s="1035">
        <v>225556</v>
      </c>
      <c r="H3670" s="867"/>
      <c r="I3670" s="1035" t="s">
        <v>54</v>
      </c>
      <c r="J3670" s="1035" t="s">
        <v>69</v>
      </c>
      <c r="K3670" s="1035" t="s">
        <v>6623</v>
      </c>
      <c r="L3670" s="867"/>
      <c r="M3670" s="1035" t="s">
        <v>68</v>
      </c>
      <c r="N3670" s="1035" t="s">
        <v>4443</v>
      </c>
      <c r="O3670" s="1035" t="s">
        <v>74</v>
      </c>
      <c r="P3670" s="1036" t="s">
        <v>72</v>
      </c>
      <c r="Q3670" s="1036"/>
      <c r="R3670" s="1035"/>
      <c r="S3670" s="1035"/>
      <c r="T3670" s="1035" t="s">
        <v>6632</v>
      </c>
      <c r="U3670" s="1044"/>
      <c r="V3670" s="1045"/>
      <c r="W3670" s="1034"/>
      <c r="X3670" s="347"/>
      <c r="Y3670" s="347"/>
      <c r="Z3670" s="347"/>
      <c r="AA3670" s="347"/>
      <c r="AB3670" s="347"/>
      <c r="AC3670" s="1044" t="s">
        <v>184</v>
      </c>
      <c r="AD3670" s="1045"/>
      <c r="AE3670" s="1034" t="s">
        <v>6677</v>
      </c>
      <c r="AF3670" s="347"/>
      <c r="AG3670" s="347"/>
      <c r="AH3670" s="954" t="s">
        <v>6671</v>
      </c>
      <c r="AI3670" s="347"/>
      <c r="AJ3670" s="347"/>
      <c r="AK3670" s="347"/>
      <c r="AL3670" s="347"/>
      <c r="AM3670" s="347"/>
      <c r="AN3670" s="347"/>
      <c r="AO3670" s="347"/>
      <c r="AP3670" s="347"/>
      <c r="AR3670" s="977" t="e">
        <f t="shared" ca="1" si="288"/>
        <v>#NUM!</v>
      </c>
      <c r="AS3670" s="977" t="e">
        <f t="shared" ca="1" si="289"/>
        <v>#NUM!</v>
      </c>
      <c r="AT3670" s="978" t="e">
        <f t="shared" ca="1" si="290"/>
        <v>#NUM!</v>
      </c>
      <c r="AU3670" s="245"/>
      <c r="AV3670" s="979" t="e">
        <f t="shared" ca="1" si="291"/>
        <v>#NUM!</v>
      </c>
    </row>
    <row r="3671" spans="1:48" s="809" customFormat="1" ht="175.2" customHeight="1">
      <c r="A3671" s="867"/>
      <c r="B3671" s="958">
        <v>24719</v>
      </c>
      <c r="C3671" s="1023" t="e">
        <f t="shared" si="292"/>
        <v>#NUM!</v>
      </c>
      <c r="D3671" s="262">
        <v>8</v>
      </c>
      <c r="E3671" s="261" t="s">
        <v>6602</v>
      </c>
      <c r="F3671" s="1034" t="s">
        <v>6605</v>
      </c>
      <c r="G3671" s="1035">
        <v>235655</v>
      </c>
      <c r="H3671" s="867"/>
      <c r="I3671" s="1035" t="s">
        <v>54</v>
      </c>
      <c r="J3671" s="1035" t="s">
        <v>55</v>
      </c>
      <c r="K3671" s="1035" t="s">
        <v>6623</v>
      </c>
      <c r="L3671" s="867"/>
      <c r="M3671" s="1035" t="s">
        <v>68</v>
      </c>
      <c r="N3671" s="1035" t="s">
        <v>204</v>
      </c>
      <c r="O3671" s="1035" t="s">
        <v>252</v>
      </c>
      <c r="P3671" s="1036" t="s">
        <v>58</v>
      </c>
      <c r="Q3671" s="1036" t="s">
        <v>64</v>
      </c>
      <c r="R3671" s="1035" t="s">
        <v>6633</v>
      </c>
      <c r="S3671" s="1035" t="s">
        <v>6634</v>
      </c>
      <c r="T3671" s="1035" t="s">
        <v>6635</v>
      </c>
      <c r="U3671" s="1044"/>
      <c r="V3671" s="1045"/>
      <c r="W3671" s="1034"/>
      <c r="X3671" s="347"/>
      <c r="Y3671" s="347"/>
      <c r="Z3671" s="347"/>
      <c r="AA3671" s="347"/>
      <c r="AB3671" s="347"/>
      <c r="AC3671" s="1044" t="s">
        <v>184</v>
      </c>
      <c r="AD3671" s="1045"/>
      <c r="AE3671" s="1045"/>
      <c r="AF3671" s="347"/>
      <c r="AG3671" s="347"/>
      <c r="AH3671" s="954" t="s">
        <v>6671</v>
      </c>
      <c r="AI3671" s="347"/>
      <c r="AJ3671" s="347"/>
      <c r="AK3671" s="347"/>
      <c r="AL3671" s="347"/>
      <c r="AM3671" s="347"/>
      <c r="AN3671" s="347"/>
      <c r="AO3671" s="347"/>
      <c r="AP3671" s="347"/>
      <c r="AR3671" s="977" t="e">
        <f t="shared" ca="1" si="288"/>
        <v>#NUM!</v>
      </c>
      <c r="AS3671" s="977" t="e">
        <f t="shared" ca="1" si="289"/>
        <v>#NUM!</v>
      </c>
      <c r="AT3671" s="978" t="e">
        <f t="shared" ca="1" si="290"/>
        <v>#NUM!</v>
      </c>
      <c r="AU3671" s="245"/>
      <c r="AV3671" s="979" t="e">
        <f t="shared" ca="1" si="291"/>
        <v>#NUM!</v>
      </c>
    </row>
    <row r="3672" spans="1:48" s="809" customFormat="1" ht="175.2" customHeight="1">
      <c r="A3672" s="867"/>
      <c r="B3672" s="958">
        <v>24719</v>
      </c>
      <c r="C3672" s="1023" t="e">
        <f t="shared" si="292"/>
        <v>#NUM!</v>
      </c>
      <c r="D3672" s="262">
        <v>8</v>
      </c>
      <c r="E3672" s="261" t="s">
        <v>6602</v>
      </c>
      <c r="F3672" s="1034" t="s">
        <v>6605</v>
      </c>
      <c r="G3672" s="1035">
        <v>197943</v>
      </c>
      <c r="H3672" s="867"/>
      <c r="I3672" s="1035" t="s">
        <v>54</v>
      </c>
      <c r="J3672" s="1035" t="s">
        <v>69</v>
      </c>
      <c r="K3672" s="1035" t="s">
        <v>6623</v>
      </c>
      <c r="L3672" s="867"/>
      <c r="M3672" s="1035" t="s">
        <v>68</v>
      </c>
      <c r="N3672" s="1035" t="s">
        <v>4445</v>
      </c>
      <c r="O3672" s="1035" t="s">
        <v>78</v>
      </c>
      <c r="P3672" s="1036" t="s">
        <v>72</v>
      </c>
      <c r="Q3672" s="1036"/>
      <c r="R3672" s="1035"/>
      <c r="S3672" s="1035"/>
      <c r="T3672" s="1035"/>
      <c r="U3672" s="1044"/>
      <c r="V3672" s="1045"/>
      <c r="W3672" s="1034"/>
      <c r="X3672" s="347"/>
      <c r="Y3672" s="347"/>
      <c r="Z3672" s="347"/>
      <c r="AA3672" s="347"/>
      <c r="AB3672" s="347"/>
      <c r="AC3672" s="1044" t="s">
        <v>184</v>
      </c>
      <c r="AD3672" s="1045"/>
      <c r="AE3672" s="1034"/>
      <c r="AF3672" s="347"/>
      <c r="AG3672" s="347"/>
      <c r="AH3672" s="954" t="s">
        <v>6671</v>
      </c>
      <c r="AI3672" s="347"/>
      <c r="AJ3672" s="347"/>
      <c r="AK3672" s="347"/>
      <c r="AL3672" s="347"/>
      <c r="AM3672" s="347"/>
      <c r="AN3672" s="347"/>
      <c r="AO3672" s="347"/>
      <c r="AP3672" s="347"/>
      <c r="AR3672" s="977" t="e">
        <f t="shared" ca="1" si="288"/>
        <v>#NUM!</v>
      </c>
      <c r="AS3672" s="977" t="e">
        <f t="shared" ca="1" si="289"/>
        <v>#NUM!</v>
      </c>
      <c r="AT3672" s="978" t="e">
        <f t="shared" ca="1" si="290"/>
        <v>#NUM!</v>
      </c>
      <c r="AU3672" s="245"/>
      <c r="AV3672" s="979" t="e">
        <f t="shared" ca="1" si="291"/>
        <v>#NUM!</v>
      </c>
    </row>
    <row r="3673" spans="1:48" s="809" customFormat="1" ht="175.2" customHeight="1">
      <c r="A3673" s="867"/>
      <c r="B3673" s="958">
        <v>24719</v>
      </c>
      <c r="C3673" s="1023" t="e">
        <f t="shared" si="292"/>
        <v>#NUM!</v>
      </c>
      <c r="D3673" s="262">
        <v>8</v>
      </c>
      <c r="E3673" s="261" t="s">
        <v>6602</v>
      </c>
      <c r="F3673" s="1034" t="s">
        <v>6605</v>
      </c>
      <c r="G3673" s="1035">
        <v>225565</v>
      </c>
      <c r="H3673" s="867"/>
      <c r="I3673" s="1035" t="s">
        <v>54</v>
      </c>
      <c r="J3673" s="1035" t="s">
        <v>69</v>
      </c>
      <c r="K3673" s="1035" t="s">
        <v>6623</v>
      </c>
      <c r="L3673" s="867"/>
      <c r="M3673" s="1035" t="s">
        <v>68</v>
      </c>
      <c r="N3673" s="1035" t="s">
        <v>6636</v>
      </c>
      <c r="O3673" s="1035" t="s">
        <v>74</v>
      </c>
      <c r="P3673" s="1036" t="s">
        <v>72</v>
      </c>
      <c r="Q3673" s="1036"/>
      <c r="R3673" s="1035"/>
      <c r="S3673" s="1035"/>
      <c r="T3673" s="1035"/>
      <c r="U3673" s="1044"/>
      <c r="V3673" s="1045"/>
      <c r="W3673" s="1034"/>
      <c r="X3673" s="347"/>
      <c r="Y3673" s="347"/>
      <c r="Z3673" s="347"/>
      <c r="AA3673" s="347"/>
      <c r="AB3673" s="347"/>
      <c r="AC3673" s="1044" t="s">
        <v>184</v>
      </c>
      <c r="AD3673" s="1045"/>
      <c r="AE3673" s="1045"/>
      <c r="AF3673" s="347"/>
      <c r="AG3673" s="347"/>
      <c r="AH3673" s="954" t="s">
        <v>6671</v>
      </c>
      <c r="AI3673" s="347"/>
      <c r="AJ3673" s="347"/>
      <c r="AK3673" s="347"/>
      <c r="AL3673" s="347"/>
      <c r="AM3673" s="347"/>
      <c r="AN3673" s="347"/>
      <c r="AO3673" s="347"/>
      <c r="AP3673" s="347"/>
      <c r="AR3673" s="977" t="e">
        <f t="shared" ca="1" si="288"/>
        <v>#NUM!</v>
      </c>
      <c r="AS3673" s="977" t="e">
        <f t="shared" ca="1" si="289"/>
        <v>#NUM!</v>
      </c>
      <c r="AT3673" s="978" t="e">
        <f t="shared" ca="1" si="290"/>
        <v>#NUM!</v>
      </c>
      <c r="AU3673" s="245"/>
      <c r="AV3673" s="979" t="e">
        <f t="shared" ca="1" si="291"/>
        <v>#NUM!</v>
      </c>
    </row>
    <row r="3674" spans="1:48" s="809" customFormat="1" ht="175.2" customHeight="1">
      <c r="A3674" s="867"/>
      <c r="B3674" s="958">
        <v>24719</v>
      </c>
      <c r="C3674" s="1023" t="e">
        <f t="shared" si="292"/>
        <v>#NUM!</v>
      </c>
      <c r="D3674" s="262">
        <v>8</v>
      </c>
      <c r="E3674" s="261" t="s">
        <v>6602</v>
      </c>
      <c r="F3674" s="1034" t="s">
        <v>6606</v>
      </c>
      <c r="G3674" s="1035">
        <v>52374</v>
      </c>
      <c r="H3674" s="867"/>
      <c r="I3674" s="1035" t="s">
        <v>54</v>
      </c>
      <c r="J3674" s="1035" t="s">
        <v>370</v>
      </c>
      <c r="K3674" s="1035" t="s">
        <v>6623</v>
      </c>
      <c r="L3674" s="867"/>
      <c r="M3674" s="1035" t="s">
        <v>68</v>
      </c>
      <c r="N3674" s="1035" t="s">
        <v>204</v>
      </c>
      <c r="O3674" s="1035" t="s">
        <v>748</v>
      </c>
      <c r="P3674" s="1036" t="s">
        <v>527</v>
      </c>
      <c r="Q3674" s="1036"/>
      <c r="R3674" s="1035"/>
      <c r="S3674" s="1035"/>
      <c r="T3674" s="1035" t="s">
        <v>6637</v>
      </c>
      <c r="U3674" s="1044"/>
      <c r="V3674" s="1045"/>
      <c r="W3674" s="1034"/>
      <c r="X3674" s="347"/>
      <c r="Y3674" s="347"/>
      <c r="Z3674" s="347"/>
      <c r="AA3674" s="347"/>
      <c r="AB3674" s="347"/>
      <c r="AC3674" s="1044" t="s">
        <v>184</v>
      </c>
      <c r="AD3674" s="1045"/>
      <c r="AE3674" s="1034" t="s">
        <v>6678</v>
      </c>
      <c r="AF3674" s="347"/>
      <c r="AG3674" s="347"/>
      <c r="AH3674" s="954" t="s">
        <v>6671</v>
      </c>
      <c r="AI3674" s="347"/>
      <c r="AJ3674" s="347"/>
      <c r="AK3674" s="347"/>
      <c r="AL3674" s="347"/>
      <c r="AM3674" s="347"/>
      <c r="AN3674" s="347"/>
      <c r="AO3674" s="347"/>
      <c r="AP3674" s="347"/>
      <c r="AR3674" s="977" t="e">
        <f t="shared" ca="1" si="288"/>
        <v>#NUM!</v>
      </c>
      <c r="AS3674" s="977" t="e">
        <f t="shared" ca="1" si="289"/>
        <v>#NUM!</v>
      </c>
      <c r="AT3674" s="978" t="e">
        <f t="shared" ca="1" si="290"/>
        <v>#NUM!</v>
      </c>
      <c r="AU3674" s="245"/>
      <c r="AV3674" s="979" t="e">
        <f t="shared" ca="1" si="291"/>
        <v>#NUM!</v>
      </c>
    </row>
    <row r="3675" spans="1:48" s="809" customFormat="1" ht="175.2" customHeight="1">
      <c r="A3675" s="867"/>
      <c r="B3675" s="958">
        <v>24719</v>
      </c>
      <c r="C3675" s="1023" t="e">
        <f t="shared" si="292"/>
        <v>#NUM!</v>
      </c>
      <c r="D3675" s="262">
        <v>8</v>
      </c>
      <c r="E3675" s="261" t="s">
        <v>6602</v>
      </c>
      <c r="F3675" s="1034" t="s">
        <v>6606</v>
      </c>
      <c r="G3675" s="1035">
        <v>68318</v>
      </c>
      <c r="H3675" s="867"/>
      <c r="I3675" s="1035" t="s">
        <v>54</v>
      </c>
      <c r="J3675" s="1035" t="s">
        <v>69</v>
      </c>
      <c r="K3675" s="1035" t="s">
        <v>6623</v>
      </c>
      <c r="L3675" s="867"/>
      <c r="M3675" s="1035" t="s">
        <v>68</v>
      </c>
      <c r="N3675" s="1035" t="s">
        <v>6638</v>
      </c>
      <c r="O3675" s="1035" t="s">
        <v>1205</v>
      </c>
      <c r="P3675" s="1036" t="s">
        <v>72</v>
      </c>
      <c r="Q3675" s="1036"/>
      <c r="R3675" s="1035"/>
      <c r="S3675" s="1035"/>
      <c r="T3675" s="1035" t="s">
        <v>6637</v>
      </c>
      <c r="U3675" s="1044"/>
      <c r="V3675" s="1045"/>
      <c r="W3675" s="1034"/>
      <c r="X3675" s="347"/>
      <c r="Y3675" s="347"/>
      <c r="Z3675" s="347"/>
      <c r="AA3675" s="347"/>
      <c r="AB3675" s="347"/>
      <c r="AC3675" s="1044" t="s">
        <v>184</v>
      </c>
      <c r="AD3675" s="1045"/>
      <c r="AE3675" s="1034" t="s">
        <v>6678</v>
      </c>
      <c r="AF3675" s="347"/>
      <c r="AG3675" s="347"/>
      <c r="AH3675" s="954" t="s">
        <v>6671</v>
      </c>
      <c r="AI3675" s="347"/>
      <c r="AJ3675" s="347"/>
      <c r="AK3675" s="347"/>
      <c r="AL3675" s="347"/>
      <c r="AM3675" s="347"/>
      <c r="AN3675" s="347"/>
      <c r="AO3675" s="347"/>
      <c r="AP3675" s="347"/>
      <c r="AR3675" s="977" t="e">
        <f t="shared" ca="1" si="288"/>
        <v>#NUM!</v>
      </c>
      <c r="AS3675" s="977" t="e">
        <f t="shared" ca="1" si="289"/>
        <v>#NUM!</v>
      </c>
      <c r="AT3675" s="978" t="e">
        <f t="shared" ca="1" si="290"/>
        <v>#NUM!</v>
      </c>
      <c r="AU3675" s="245"/>
      <c r="AV3675" s="979" t="e">
        <f t="shared" ca="1" si="291"/>
        <v>#NUM!</v>
      </c>
    </row>
    <row r="3676" spans="1:48" s="809" customFormat="1" ht="175.2" customHeight="1">
      <c r="A3676" s="867"/>
      <c r="B3676" s="958">
        <v>24719</v>
      </c>
      <c r="C3676" s="1023" t="e">
        <f t="shared" si="292"/>
        <v>#NUM!</v>
      </c>
      <c r="D3676" s="262">
        <v>8</v>
      </c>
      <c r="E3676" s="261" t="s">
        <v>6602</v>
      </c>
      <c r="F3676" s="1034" t="s">
        <v>6606</v>
      </c>
      <c r="G3676" s="1035">
        <v>68766</v>
      </c>
      <c r="H3676" s="867"/>
      <c r="I3676" s="1035" t="s">
        <v>54</v>
      </c>
      <c r="J3676" s="1035" t="s">
        <v>69</v>
      </c>
      <c r="K3676" s="1035" t="s">
        <v>6623</v>
      </c>
      <c r="L3676" s="867"/>
      <c r="M3676" s="1035" t="s">
        <v>68</v>
      </c>
      <c r="N3676" s="1035" t="s">
        <v>6639</v>
      </c>
      <c r="O3676" s="1035" t="s">
        <v>76</v>
      </c>
      <c r="P3676" s="1036" t="s">
        <v>72</v>
      </c>
      <c r="Q3676" s="1036"/>
      <c r="R3676" s="1035"/>
      <c r="S3676" s="1035"/>
      <c r="T3676" s="1035" t="s">
        <v>6637</v>
      </c>
      <c r="U3676" s="1044"/>
      <c r="V3676" s="1045"/>
      <c r="W3676" s="1034"/>
      <c r="X3676" s="347"/>
      <c r="Y3676" s="347"/>
      <c r="Z3676" s="347"/>
      <c r="AA3676" s="347"/>
      <c r="AB3676" s="347"/>
      <c r="AC3676" s="1044" t="s">
        <v>184</v>
      </c>
      <c r="AD3676" s="1045"/>
      <c r="AE3676" s="1034" t="s">
        <v>6678</v>
      </c>
      <c r="AF3676" s="347"/>
      <c r="AG3676" s="347"/>
      <c r="AH3676" s="954" t="s">
        <v>6671</v>
      </c>
      <c r="AI3676" s="347"/>
      <c r="AJ3676" s="347"/>
      <c r="AK3676" s="347"/>
      <c r="AL3676" s="347"/>
      <c r="AM3676" s="347"/>
      <c r="AN3676" s="347"/>
      <c r="AO3676" s="347"/>
      <c r="AP3676" s="347"/>
      <c r="AR3676" s="977" t="e">
        <f t="shared" ca="1" si="288"/>
        <v>#NUM!</v>
      </c>
      <c r="AS3676" s="977" t="e">
        <f t="shared" ca="1" si="289"/>
        <v>#NUM!</v>
      </c>
      <c r="AT3676" s="978" t="e">
        <f t="shared" ca="1" si="290"/>
        <v>#NUM!</v>
      </c>
      <c r="AU3676" s="245"/>
      <c r="AV3676" s="979" t="e">
        <f t="shared" ca="1" si="291"/>
        <v>#NUM!</v>
      </c>
    </row>
    <row r="3677" spans="1:48" s="809" customFormat="1" ht="175.2" customHeight="1">
      <c r="A3677" s="867"/>
      <c r="B3677" s="958">
        <v>24719</v>
      </c>
      <c r="C3677" s="1023" t="e">
        <f t="shared" si="292"/>
        <v>#NUM!</v>
      </c>
      <c r="D3677" s="262">
        <v>8</v>
      </c>
      <c r="E3677" s="261" t="s">
        <v>6602</v>
      </c>
      <c r="F3677" s="405" t="s">
        <v>6607</v>
      </c>
      <c r="G3677" s="1038">
        <v>67448</v>
      </c>
      <c r="H3677" s="867"/>
      <c r="I3677" s="1038" t="s">
        <v>54</v>
      </c>
      <c r="J3677" s="1038" t="s">
        <v>69</v>
      </c>
      <c r="K3677" s="1038" t="s">
        <v>6623</v>
      </c>
      <c r="L3677" s="867"/>
      <c r="M3677" s="1038" t="s">
        <v>120</v>
      </c>
      <c r="N3677" s="1038" t="s">
        <v>1178</v>
      </c>
      <c r="O3677" s="1038" t="s">
        <v>387</v>
      </c>
      <c r="P3677" s="405" t="s">
        <v>72</v>
      </c>
      <c r="Q3677" s="405"/>
      <c r="R3677" s="1038"/>
      <c r="S3677" s="1038"/>
      <c r="T3677" s="1038"/>
      <c r="U3677" s="1044"/>
      <c r="V3677" s="1045"/>
      <c r="W3677" s="1034"/>
      <c r="X3677" s="347"/>
      <c r="Y3677" s="347"/>
      <c r="Z3677" s="347"/>
      <c r="AA3677" s="347"/>
      <c r="AB3677" s="347"/>
      <c r="AC3677" s="1044" t="s">
        <v>184</v>
      </c>
      <c r="AD3677" s="1045"/>
      <c r="AE3677" s="1045"/>
      <c r="AF3677" s="347"/>
      <c r="AG3677" s="347"/>
      <c r="AH3677" s="954" t="s">
        <v>6671</v>
      </c>
      <c r="AI3677" s="347"/>
      <c r="AJ3677" s="347"/>
      <c r="AK3677" s="347"/>
      <c r="AL3677" s="347"/>
      <c r="AM3677" s="347"/>
      <c r="AN3677" s="347"/>
      <c r="AO3677" s="347"/>
      <c r="AP3677" s="347"/>
      <c r="AR3677" s="977" t="e">
        <f t="shared" ca="1" si="288"/>
        <v>#NUM!</v>
      </c>
      <c r="AS3677" s="977" t="e">
        <f t="shared" ca="1" si="289"/>
        <v>#NUM!</v>
      </c>
      <c r="AT3677" s="978" t="e">
        <f t="shared" ca="1" si="290"/>
        <v>#NUM!</v>
      </c>
      <c r="AU3677" s="245"/>
      <c r="AV3677" s="979" t="e">
        <f t="shared" ca="1" si="291"/>
        <v>#NUM!</v>
      </c>
    </row>
    <row r="3678" spans="1:48" s="809" customFormat="1" ht="175.2" customHeight="1">
      <c r="A3678" s="867"/>
      <c r="B3678" s="958">
        <v>24719</v>
      </c>
      <c r="C3678" s="1023" t="e">
        <f t="shared" si="292"/>
        <v>#NUM!</v>
      </c>
      <c r="D3678" s="262">
        <v>8</v>
      </c>
      <c r="E3678" s="261" t="s">
        <v>6602</v>
      </c>
      <c r="F3678" s="405" t="s">
        <v>6608</v>
      </c>
      <c r="G3678" s="1038">
        <v>72098</v>
      </c>
      <c r="H3678" s="867"/>
      <c r="I3678" s="1038" t="s">
        <v>60</v>
      </c>
      <c r="J3678" s="1038" t="s">
        <v>525</v>
      </c>
      <c r="K3678" s="1038" t="s">
        <v>62</v>
      </c>
      <c r="L3678" s="867"/>
      <c r="M3678" s="1038" t="s">
        <v>1979</v>
      </c>
      <c r="N3678" s="1038" t="s">
        <v>2474</v>
      </c>
      <c r="O3678" s="1038" t="s">
        <v>528</v>
      </c>
      <c r="P3678" s="405" t="s">
        <v>527</v>
      </c>
      <c r="Q3678" s="405"/>
      <c r="R3678" s="1038"/>
      <c r="S3678" s="1038"/>
      <c r="T3678" s="1038"/>
      <c r="U3678" s="1044"/>
      <c r="V3678" s="1045"/>
      <c r="W3678" s="1034"/>
      <c r="X3678" s="347"/>
      <c r="Y3678" s="347"/>
      <c r="Z3678" s="347"/>
      <c r="AA3678" s="347"/>
      <c r="AB3678" s="347"/>
      <c r="AC3678" s="1044" t="s">
        <v>184</v>
      </c>
      <c r="AD3678" s="1045"/>
      <c r="AE3678" s="1034"/>
      <c r="AF3678" s="347"/>
      <c r="AG3678" s="347"/>
      <c r="AH3678" s="954" t="s">
        <v>6671</v>
      </c>
      <c r="AI3678" s="347"/>
      <c r="AJ3678" s="347"/>
      <c r="AK3678" s="347"/>
      <c r="AL3678" s="347"/>
      <c r="AM3678" s="347"/>
      <c r="AN3678" s="347"/>
      <c r="AO3678" s="347"/>
      <c r="AP3678" s="347"/>
      <c r="AR3678" s="977" t="e">
        <f t="shared" ca="1" si="288"/>
        <v>#NUM!</v>
      </c>
      <c r="AS3678" s="977" t="e">
        <f t="shared" ca="1" si="289"/>
        <v>#NUM!</v>
      </c>
      <c r="AT3678" s="978" t="e">
        <f t="shared" ca="1" si="290"/>
        <v>#NUM!</v>
      </c>
      <c r="AU3678" s="245"/>
      <c r="AV3678" s="979" t="e">
        <f t="shared" ca="1" si="291"/>
        <v>#NUM!</v>
      </c>
    </row>
    <row r="3679" spans="1:48" s="809" customFormat="1" ht="175.2" customHeight="1">
      <c r="A3679" s="867"/>
      <c r="B3679" s="958">
        <v>24719</v>
      </c>
      <c r="C3679" s="1023" t="e">
        <f t="shared" si="292"/>
        <v>#NUM!</v>
      </c>
      <c r="D3679" s="262">
        <v>8</v>
      </c>
      <c r="E3679" s="261" t="s">
        <v>6602</v>
      </c>
      <c r="F3679" s="405" t="s">
        <v>6609</v>
      </c>
      <c r="G3679" s="1038">
        <v>73241</v>
      </c>
      <c r="H3679" s="867"/>
      <c r="I3679" s="1038" t="s">
        <v>54</v>
      </c>
      <c r="J3679" s="1038" t="s">
        <v>69</v>
      </c>
      <c r="K3679" s="1038" t="s">
        <v>6623</v>
      </c>
      <c r="L3679" s="867"/>
      <c r="M3679" s="1038" t="s">
        <v>1979</v>
      </c>
      <c r="N3679" s="1038" t="s">
        <v>128</v>
      </c>
      <c r="O3679" s="1038" t="s">
        <v>141</v>
      </c>
      <c r="P3679" s="405" t="s">
        <v>72</v>
      </c>
      <c r="Q3679" s="405"/>
      <c r="R3679" s="1038"/>
      <c r="S3679" s="1038"/>
      <c r="T3679" s="1038"/>
      <c r="U3679" s="1044"/>
      <c r="V3679" s="1045"/>
      <c r="W3679" s="1034"/>
      <c r="X3679" s="347"/>
      <c r="Y3679" s="347"/>
      <c r="Z3679" s="347"/>
      <c r="AA3679" s="347"/>
      <c r="AB3679" s="347"/>
      <c r="AC3679" s="1044" t="s">
        <v>184</v>
      </c>
      <c r="AD3679" s="1045"/>
      <c r="AE3679" s="1045"/>
      <c r="AF3679" s="347"/>
      <c r="AG3679" s="347"/>
      <c r="AH3679" s="954" t="s">
        <v>6671</v>
      </c>
      <c r="AI3679" s="347"/>
      <c r="AJ3679" s="347"/>
      <c r="AK3679" s="347"/>
      <c r="AL3679" s="347"/>
      <c r="AM3679" s="347"/>
      <c r="AN3679" s="347"/>
      <c r="AO3679" s="347"/>
      <c r="AP3679" s="347"/>
      <c r="AR3679" s="977" t="e">
        <f t="shared" ca="1" si="288"/>
        <v>#NUM!</v>
      </c>
      <c r="AS3679" s="977" t="e">
        <f t="shared" ca="1" si="289"/>
        <v>#NUM!</v>
      </c>
      <c r="AT3679" s="978" t="e">
        <f t="shared" ca="1" si="290"/>
        <v>#NUM!</v>
      </c>
      <c r="AU3679" s="245"/>
      <c r="AV3679" s="979" t="e">
        <f t="shared" ca="1" si="291"/>
        <v>#NUM!</v>
      </c>
    </row>
    <row r="3680" spans="1:48" s="809" customFormat="1" ht="175.2" customHeight="1">
      <c r="A3680" s="867"/>
      <c r="B3680" s="958">
        <v>24719</v>
      </c>
      <c r="C3680" s="1023" t="e">
        <f t="shared" si="292"/>
        <v>#NUM!</v>
      </c>
      <c r="D3680" s="262">
        <v>8</v>
      </c>
      <c r="E3680" s="261" t="s">
        <v>6602</v>
      </c>
      <c r="F3680" s="405" t="s">
        <v>6609</v>
      </c>
      <c r="G3680" s="1038">
        <v>235784</v>
      </c>
      <c r="H3680" s="867"/>
      <c r="I3680" s="1038" t="s">
        <v>54</v>
      </c>
      <c r="J3680" s="1038" t="s">
        <v>55</v>
      </c>
      <c r="K3680" s="1038" t="s">
        <v>6623</v>
      </c>
      <c r="L3680" s="867"/>
      <c r="M3680" s="1038" t="s">
        <v>1979</v>
      </c>
      <c r="N3680" s="1038" t="s">
        <v>128</v>
      </c>
      <c r="O3680" s="1038" t="s">
        <v>1981</v>
      </c>
      <c r="P3680" s="405" t="s">
        <v>73</v>
      </c>
      <c r="Q3680" s="405"/>
      <c r="R3680" s="1038"/>
      <c r="S3680" s="1038"/>
      <c r="T3680" s="1038"/>
      <c r="U3680" s="1044"/>
      <c r="V3680" s="1045"/>
      <c r="W3680" s="1034"/>
      <c r="X3680" s="347"/>
      <c r="Y3680" s="347"/>
      <c r="Z3680" s="347"/>
      <c r="AA3680" s="347"/>
      <c r="AB3680" s="347"/>
      <c r="AC3680" s="1044" t="s">
        <v>184</v>
      </c>
      <c r="AD3680" s="1045"/>
      <c r="AE3680" s="1045"/>
      <c r="AF3680" s="347"/>
      <c r="AG3680" s="347"/>
      <c r="AH3680" s="954" t="s">
        <v>6671</v>
      </c>
      <c r="AI3680" s="347"/>
      <c r="AJ3680" s="347"/>
      <c r="AK3680" s="347"/>
      <c r="AL3680" s="347"/>
      <c r="AM3680" s="347"/>
      <c r="AN3680" s="347"/>
      <c r="AO3680" s="347"/>
      <c r="AP3680" s="347"/>
      <c r="AR3680" s="977" t="e">
        <f t="shared" ca="1" si="288"/>
        <v>#NUM!</v>
      </c>
      <c r="AS3680" s="977" t="e">
        <f t="shared" ca="1" si="289"/>
        <v>#NUM!</v>
      </c>
      <c r="AT3680" s="978" t="e">
        <f t="shared" ca="1" si="290"/>
        <v>#NUM!</v>
      </c>
      <c r="AU3680" s="245"/>
      <c r="AV3680" s="979" t="e">
        <f t="shared" ca="1" si="291"/>
        <v>#NUM!</v>
      </c>
    </row>
    <row r="3681" spans="1:48" s="809" customFormat="1" ht="175.2" customHeight="1">
      <c r="A3681" s="867"/>
      <c r="B3681" s="958">
        <v>24719</v>
      </c>
      <c r="C3681" s="1023" t="e">
        <f t="shared" si="292"/>
        <v>#NUM!</v>
      </c>
      <c r="D3681" s="262">
        <v>8</v>
      </c>
      <c r="E3681" s="261" t="s">
        <v>6602</v>
      </c>
      <c r="F3681" s="405" t="s">
        <v>6610</v>
      </c>
      <c r="G3681" s="1038">
        <v>240309</v>
      </c>
      <c r="H3681" s="867"/>
      <c r="I3681" s="1038" t="s">
        <v>60</v>
      </c>
      <c r="J3681" s="1038" t="s">
        <v>394</v>
      </c>
      <c r="K3681" s="1038" t="s">
        <v>62</v>
      </c>
      <c r="L3681" s="867"/>
      <c r="M3681" s="1038" t="s">
        <v>1979</v>
      </c>
      <c r="N3681" s="1038" t="s">
        <v>4322</v>
      </c>
      <c r="O3681" s="1038" t="s">
        <v>75</v>
      </c>
      <c r="P3681" s="405" t="s">
        <v>58</v>
      </c>
      <c r="Q3681" s="405" t="s">
        <v>64</v>
      </c>
      <c r="R3681" s="1038" t="s">
        <v>6640</v>
      </c>
      <c r="S3681" s="1038" t="s">
        <v>6641</v>
      </c>
      <c r="T3681" s="1038" t="s">
        <v>6642</v>
      </c>
      <c r="U3681" s="1044"/>
      <c r="V3681" s="1045"/>
      <c r="W3681" s="1034"/>
      <c r="X3681" s="347"/>
      <c r="Y3681" s="347"/>
      <c r="Z3681" s="347"/>
      <c r="AA3681" s="347"/>
      <c r="AB3681" s="347"/>
      <c r="AC3681" s="1044" t="s">
        <v>184</v>
      </c>
      <c r="AD3681" s="1045"/>
      <c r="AE3681" s="1034"/>
      <c r="AF3681" s="347"/>
      <c r="AG3681" s="347"/>
      <c r="AH3681" s="954" t="s">
        <v>6671</v>
      </c>
      <c r="AI3681" s="347"/>
      <c r="AJ3681" s="347"/>
      <c r="AK3681" s="347"/>
      <c r="AL3681" s="347"/>
      <c r="AM3681" s="347"/>
      <c r="AN3681" s="347"/>
      <c r="AO3681" s="347"/>
      <c r="AP3681" s="347"/>
      <c r="AR3681" s="977" t="e">
        <f t="shared" ca="1" si="288"/>
        <v>#NUM!</v>
      </c>
      <c r="AS3681" s="977" t="e">
        <f t="shared" ca="1" si="289"/>
        <v>#NUM!</v>
      </c>
      <c r="AT3681" s="978" t="e">
        <f t="shared" ca="1" si="290"/>
        <v>#NUM!</v>
      </c>
      <c r="AU3681" s="245"/>
      <c r="AV3681" s="979" t="e">
        <f t="shared" ca="1" si="291"/>
        <v>#NUM!</v>
      </c>
    </row>
    <row r="3682" spans="1:48" s="809" customFormat="1" ht="175.2" customHeight="1">
      <c r="A3682" s="867"/>
      <c r="B3682" s="958">
        <v>24719</v>
      </c>
      <c r="C3682" s="1023" t="e">
        <f t="shared" si="292"/>
        <v>#NUM!</v>
      </c>
      <c r="D3682" s="262">
        <v>8</v>
      </c>
      <c r="E3682" s="261" t="s">
        <v>6602</v>
      </c>
      <c r="F3682" s="405" t="s">
        <v>6610</v>
      </c>
      <c r="G3682" s="1038">
        <v>71618</v>
      </c>
      <c r="H3682" s="867"/>
      <c r="I3682" s="1038" t="s">
        <v>54</v>
      </c>
      <c r="J3682" s="1038" t="s">
        <v>69</v>
      </c>
      <c r="K3682" s="1038" t="s">
        <v>6623</v>
      </c>
      <c r="L3682" s="867"/>
      <c r="M3682" s="1038" t="s">
        <v>1979</v>
      </c>
      <c r="N3682" s="1038" t="s">
        <v>909</v>
      </c>
      <c r="O3682" s="1038" t="s">
        <v>74</v>
      </c>
      <c r="P3682" s="405" t="s">
        <v>58</v>
      </c>
      <c r="Q3682" s="405" t="s">
        <v>64</v>
      </c>
      <c r="R3682" s="1038" t="s">
        <v>6643</v>
      </c>
      <c r="S3682" s="1038" t="s">
        <v>6644</v>
      </c>
      <c r="T3682" s="1038" t="s">
        <v>6645</v>
      </c>
      <c r="U3682" s="1044"/>
      <c r="V3682" s="1045"/>
      <c r="W3682" s="1034"/>
      <c r="X3682" s="347"/>
      <c r="Y3682" s="347"/>
      <c r="Z3682" s="347"/>
      <c r="AA3682" s="347"/>
      <c r="AB3682" s="347"/>
      <c r="AC3682" s="1044" t="s">
        <v>184</v>
      </c>
      <c r="AD3682" s="1045"/>
      <c r="AE3682" s="1045"/>
      <c r="AF3682" s="347"/>
      <c r="AG3682" s="347"/>
      <c r="AH3682" s="954" t="s">
        <v>6671</v>
      </c>
      <c r="AI3682" s="347"/>
      <c r="AJ3682" s="347"/>
      <c r="AK3682" s="347"/>
      <c r="AL3682" s="347"/>
      <c r="AM3682" s="347"/>
      <c r="AN3682" s="347"/>
      <c r="AO3682" s="347"/>
      <c r="AP3682" s="347"/>
      <c r="AR3682" s="977" t="e">
        <f t="shared" ca="1" si="288"/>
        <v>#NUM!</v>
      </c>
      <c r="AS3682" s="977" t="e">
        <f t="shared" ca="1" si="289"/>
        <v>#NUM!</v>
      </c>
      <c r="AT3682" s="978" t="e">
        <f t="shared" ca="1" si="290"/>
        <v>#NUM!</v>
      </c>
      <c r="AU3682" s="245"/>
      <c r="AV3682" s="979" t="e">
        <f t="shared" ca="1" si="291"/>
        <v>#NUM!</v>
      </c>
    </row>
    <row r="3683" spans="1:48" s="809" customFormat="1" ht="175.2" customHeight="1">
      <c r="A3683" s="867"/>
      <c r="B3683" s="958">
        <v>24719</v>
      </c>
      <c r="C3683" s="1023" t="e">
        <f t="shared" si="292"/>
        <v>#NUM!</v>
      </c>
      <c r="D3683" s="262">
        <v>8</v>
      </c>
      <c r="E3683" s="261" t="s">
        <v>6602</v>
      </c>
      <c r="F3683" s="405" t="s">
        <v>6610</v>
      </c>
      <c r="G3683" s="1038">
        <v>198137</v>
      </c>
      <c r="H3683" s="867"/>
      <c r="I3683" s="1038" t="s">
        <v>60</v>
      </c>
      <c r="J3683" s="1038" t="s">
        <v>394</v>
      </c>
      <c r="K3683" s="1038" t="s">
        <v>6622</v>
      </c>
      <c r="L3683" s="867"/>
      <c r="M3683" s="1038" t="s">
        <v>1979</v>
      </c>
      <c r="N3683" s="1038" t="s">
        <v>294</v>
      </c>
      <c r="O3683" s="1038" t="s">
        <v>75</v>
      </c>
      <c r="P3683" s="405" t="s">
        <v>72</v>
      </c>
      <c r="Q3683" s="405"/>
      <c r="R3683" s="1038"/>
      <c r="S3683" s="1038"/>
      <c r="T3683" s="1038"/>
      <c r="U3683" s="1044"/>
      <c r="V3683" s="1045"/>
      <c r="W3683" s="1034"/>
      <c r="X3683" s="347"/>
      <c r="Y3683" s="347"/>
      <c r="Z3683" s="347"/>
      <c r="AA3683" s="347"/>
      <c r="AB3683" s="347"/>
      <c r="AC3683" s="1044" t="s">
        <v>184</v>
      </c>
      <c r="AD3683" s="1045"/>
      <c r="AE3683" s="1034"/>
      <c r="AF3683" s="347"/>
      <c r="AG3683" s="347"/>
      <c r="AH3683" s="954" t="s">
        <v>6671</v>
      </c>
      <c r="AI3683" s="347"/>
      <c r="AJ3683" s="347"/>
      <c r="AK3683" s="347"/>
      <c r="AL3683" s="347"/>
      <c r="AM3683" s="347"/>
      <c r="AN3683" s="347"/>
      <c r="AO3683" s="347"/>
      <c r="AP3683" s="347"/>
      <c r="AR3683" s="977" t="e">
        <f t="shared" ca="1" si="288"/>
        <v>#NUM!</v>
      </c>
      <c r="AS3683" s="977" t="e">
        <f t="shared" ca="1" si="289"/>
        <v>#NUM!</v>
      </c>
      <c r="AT3683" s="978" t="e">
        <f t="shared" ca="1" si="290"/>
        <v>#NUM!</v>
      </c>
      <c r="AU3683" s="245"/>
      <c r="AV3683" s="979" t="e">
        <f t="shared" ca="1" si="291"/>
        <v>#NUM!</v>
      </c>
    </row>
    <row r="3684" spans="1:48" s="809" customFormat="1" ht="175.2" customHeight="1">
      <c r="A3684" s="867"/>
      <c r="B3684" s="958">
        <v>24719</v>
      </c>
      <c r="C3684" s="1023" t="e">
        <f t="shared" si="292"/>
        <v>#NUM!</v>
      </c>
      <c r="D3684" s="262">
        <v>8</v>
      </c>
      <c r="E3684" s="261" t="s">
        <v>6602</v>
      </c>
      <c r="F3684" s="405" t="s">
        <v>6610</v>
      </c>
      <c r="G3684" s="1038">
        <v>71939</v>
      </c>
      <c r="H3684" s="867"/>
      <c r="I3684" s="1038" t="s">
        <v>54</v>
      </c>
      <c r="J3684" s="1038" t="s">
        <v>69</v>
      </c>
      <c r="K3684" s="1038" t="s">
        <v>6623</v>
      </c>
      <c r="L3684" s="867"/>
      <c r="M3684" s="1038" t="s">
        <v>1979</v>
      </c>
      <c r="N3684" s="1038" t="s">
        <v>6646</v>
      </c>
      <c r="O3684" s="1038" t="s">
        <v>719</v>
      </c>
      <c r="P3684" s="405" t="s">
        <v>58</v>
      </c>
      <c r="Q3684" s="405" t="s">
        <v>64</v>
      </c>
      <c r="R3684" s="1038" t="s">
        <v>6647</v>
      </c>
      <c r="S3684" s="1038" t="s">
        <v>6648</v>
      </c>
      <c r="T3684" s="1038" t="s">
        <v>6649</v>
      </c>
      <c r="U3684" s="1044"/>
      <c r="V3684" s="1045"/>
      <c r="W3684" s="1034"/>
      <c r="X3684" s="347"/>
      <c r="Y3684" s="347"/>
      <c r="Z3684" s="347"/>
      <c r="AA3684" s="347"/>
      <c r="AB3684" s="347"/>
      <c r="AC3684" s="1044" t="s">
        <v>184</v>
      </c>
      <c r="AD3684" s="1045"/>
      <c r="AE3684" s="1045"/>
      <c r="AF3684" s="347"/>
      <c r="AG3684" s="347"/>
      <c r="AH3684" s="954" t="s">
        <v>6671</v>
      </c>
      <c r="AI3684" s="347"/>
      <c r="AJ3684" s="347"/>
      <c r="AK3684" s="347"/>
      <c r="AL3684" s="347"/>
      <c r="AM3684" s="347"/>
      <c r="AN3684" s="347"/>
      <c r="AO3684" s="347"/>
      <c r="AP3684" s="347"/>
      <c r="AR3684" s="977" t="e">
        <f t="shared" ca="1" si="288"/>
        <v>#NUM!</v>
      </c>
      <c r="AS3684" s="977" t="e">
        <f t="shared" ca="1" si="289"/>
        <v>#NUM!</v>
      </c>
      <c r="AT3684" s="978" t="e">
        <f t="shared" ca="1" si="290"/>
        <v>#NUM!</v>
      </c>
      <c r="AU3684" s="245"/>
      <c r="AV3684" s="979" t="e">
        <f t="shared" ca="1" si="291"/>
        <v>#NUM!</v>
      </c>
    </row>
    <row r="3685" spans="1:48" s="809" customFormat="1" ht="175.2" customHeight="1">
      <c r="A3685" s="867"/>
      <c r="B3685" s="958">
        <v>24719</v>
      </c>
      <c r="C3685" s="1023" t="e">
        <f t="shared" si="292"/>
        <v>#NUM!</v>
      </c>
      <c r="D3685" s="262">
        <v>8</v>
      </c>
      <c r="E3685" s="261" t="s">
        <v>6602</v>
      </c>
      <c r="F3685" s="405" t="s">
        <v>6610</v>
      </c>
      <c r="G3685" s="1038">
        <v>153427</v>
      </c>
      <c r="H3685" s="867"/>
      <c r="I3685" s="1038" t="s">
        <v>54</v>
      </c>
      <c r="J3685" s="1038" t="s">
        <v>69</v>
      </c>
      <c r="K3685" s="1038" t="s">
        <v>6623</v>
      </c>
      <c r="L3685" s="867"/>
      <c r="M3685" s="1038" t="s">
        <v>1979</v>
      </c>
      <c r="N3685" s="1038" t="s">
        <v>4013</v>
      </c>
      <c r="O3685" s="1038" t="s">
        <v>127</v>
      </c>
      <c r="P3685" s="405" t="s">
        <v>72</v>
      </c>
      <c r="Q3685" s="405"/>
      <c r="R3685" s="1038"/>
      <c r="S3685" s="1038"/>
      <c r="T3685" s="1038"/>
      <c r="U3685" s="1044"/>
      <c r="V3685" s="1045"/>
      <c r="W3685" s="1034"/>
      <c r="X3685" s="347"/>
      <c r="Y3685" s="347"/>
      <c r="Z3685" s="347"/>
      <c r="AA3685" s="347"/>
      <c r="AB3685" s="347"/>
      <c r="AC3685" s="1044" t="s">
        <v>184</v>
      </c>
      <c r="AD3685" s="1045"/>
      <c r="AE3685" s="1045"/>
      <c r="AF3685" s="347"/>
      <c r="AG3685" s="347"/>
      <c r="AH3685" s="954" t="s">
        <v>6671</v>
      </c>
      <c r="AI3685" s="347"/>
      <c r="AJ3685" s="347"/>
      <c r="AK3685" s="347"/>
      <c r="AL3685" s="347"/>
      <c r="AM3685" s="347"/>
      <c r="AN3685" s="347"/>
      <c r="AO3685" s="347"/>
      <c r="AP3685" s="347"/>
      <c r="AR3685" s="977" t="e">
        <f t="shared" ca="1" si="288"/>
        <v>#NUM!</v>
      </c>
      <c r="AS3685" s="977" t="e">
        <f t="shared" ca="1" si="289"/>
        <v>#NUM!</v>
      </c>
      <c r="AT3685" s="978" t="e">
        <f t="shared" ca="1" si="290"/>
        <v>#NUM!</v>
      </c>
      <c r="AU3685" s="245"/>
      <c r="AV3685" s="979" t="e">
        <f t="shared" ca="1" si="291"/>
        <v>#NUM!</v>
      </c>
    </row>
    <row r="3686" spans="1:48" s="809" customFormat="1" ht="175.2" customHeight="1">
      <c r="A3686" s="867"/>
      <c r="B3686" s="958">
        <v>24719</v>
      </c>
      <c r="C3686" s="1023" t="e">
        <f t="shared" si="292"/>
        <v>#NUM!</v>
      </c>
      <c r="D3686" s="262">
        <v>8</v>
      </c>
      <c r="E3686" s="261" t="s">
        <v>6602</v>
      </c>
      <c r="F3686" s="405" t="s">
        <v>6610</v>
      </c>
      <c r="G3686" s="1038">
        <v>71664</v>
      </c>
      <c r="H3686" s="867"/>
      <c r="I3686" s="1038" t="s">
        <v>54</v>
      </c>
      <c r="J3686" s="1038" t="s">
        <v>69</v>
      </c>
      <c r="K3686" s="1038" t="s">
        <v>6623</v>
      </c>
      <c r="L3686" s="867"/>
      <c r="M3686" s="1038" t="s">
        <v>1979</v>
      </c>
      <c r="N3686" s="1038" t="s">
        <v>951</v>
      </c>
      <c r="O3686" s="1038" t="s">
        <v>74</v>
      </c>
      <c r="P3686" s="405" t="s">
        <v>58</v>
      </c>
      <c r="Q3686" s="405" t="s">
        <v>64</v>
      </c>
      <c r="R3686" s="1038" t="s">
        <v>6650</v>
      </c>
      <c r="S3686" s="1038" t="s">
        <v>6651</v>
      </c>
      <c r="T3686" s="1038" t="s">
        <v>6652</v>
      </c>
      <c r="U3686" s="1044"/>
      <c r="V3686" s="1045"/>
      <c r="W3686" s="1034"/>
      <c r="X3686" s="347"/>
      <c r="Y3686" s="347"/>
      <c r="Z3686" s="347"/>
      <c r="AA3686" s="347"/>
      <c r="AB3686" s="347"/>
      <c r="AC3686" s="1044" t="s">
        <v>184</v>
      </c>
      <c r="AD3686" s="1045"/>
      <c r="AE3686" s="1045"/>
      <c r="AF3686" s="347"/>
      <c r="AG3686" s="347"/>
      <c r="AH3686" s="954" t="s">
        <v>6671</v>
      </c>
      <c r="AI3686" s="347"/>
      <c r="AJ3686" s="347"/>
      <c r="AK3686" s="347"/>
      <c r="AL3686" s="347"/>
      <c r="AM3686" s="347"/>
      <c r="AN3686" s="347"/>
      <c r="AO3686" s="347"/>
      <c r="AP3686" s="347"/>
      <c r="AR3686" s="977" t="e">
        <f t="shared" ca="1" si="288"/>
        <v>#NUM!</v>
      </c>
      <c r="AS3686" s="977" t="e">
        <f t="shared" ca="1" si="289"/>
        <v>#NUM!</v>
      </c>
      <c r="AT3686" s="978" t="e">
        <f t="shared" ca="1" si="290"/>
        <v>#NUM!</v>
      </c>
      <c r="AU3686" s="245"/>
      <c r="AV3686" s="979" t="e">
        <f t="shared" ca="1" si="291"/>
        <v>#NUM!</v>
      </c>
    </row>
    <row r="3687" spans="1:48" s="809" customFormat="1" ht="175.2" customHeight="1">
      <c r="A3687" s="867"/>
      <c r="B3687" s="958">
        <v>24719</v>
      </c>
      <c r="C3687" s="1023" t="e">
        <f t="shared" si="292"/>
        <v>#NUM!</v>
      </c>
      <c r="D3687" s="262">
        <v>8</v>
      </c>
      <c r="E3687" s="261" t="s">
        <v>6602</v>
      </c>
      <c r="F3687" s="405" t="s">
        <v>6610</v>
      </c>
      <c r="G3687" s="1038">
        <v>205590</v>
      </c>
      <c r="H3687" s="867"/>
      <c r="I3687" s="1038" t="s">
        <v>54</v>
      </c>
      <c r="J3687" s="1038" t="s">
        <v>69</v>
      </c>
      <c r="K3687" s="1038" t="s">
        <v>6623</v>
      </c>
      <c r="L3687" s="867"/>
      <c r="M3687" s="1038" t="s">
        <v>1979</v>
      </c>
      <c r="N3687" s="1038" t="s">
        <v>909</v>
      </c>
      <c r="O3687" s="1038" t="s">
        <v>74</v>
      </c>
      <c r="P3687" s="405" t="s">
        <v>58</v>
      </c>
      <c r="Q3687" s="405" t="s">
        <v>64</v>
      </c>
      <c r="R3687" s="1038" t="s">
        <v>6653</v>
      </c>
      <c r="S3687" s="1038" t="s">
        <v>6654</v>
      </c>
      <c r="T3687" s="1038" t="s">
        <v>6652</v>
      </c>
      <c r="U3687" s="1044"/>
      <c r="V3687" s="1045"/>
      <c r="W3687" s="1034"/>
      <c r="X3687" s="347"/>
      <c r="Y3687" s="347"/>
      <c r="Z3687" s="347"/>
      <c r="AA3687" s="347"/>
      <c r="AB3687" s="347"/>
      <c r="AC3687" s="1044" t="s">
        <v>184</v>
      </c>
      <c r="AD3687" s="1045"/>
      <c r="AE3687" s="1034"/>
      <c r="AF3687" s="347"/>
      <c r="AG3687" s="347"/>
      <c r="AH3687" s="954" t="s">
        <v>6671</v>
      </c>
      <c r="AI3687" s="347"/>
      <c r="AJ3687" s="347"/>
      <c r="AK3687" s="347"/>
      <c r="AL3687" s="347"/>
      <c r="AM3687" s="347"/>
      <c r="AN3687" s="347"/>
      <c r="AO3687" s="347"/>
      <c r="AP3687" s="347"/>
      <c r="AR3687" s="977" t="e">
        <f t="shared" ca="1" si="288"/>
        <v>#NUM!</v>
      </c>
      <c r="AS3687" s="977" t="e">
        <f t="shared" ca="1" si="289"/>
        <v>#NUM!</v>
      </c>
      <c r="AT3687" s="978" t="e">
        <f t="shared" ca="1" si="290"/>
        <v>#NUM!</v>
      </c>
      <c r="AU3687" s="245"/>
      <c r="AV3687" s="979" t="e">
        <f t="shared" ca="1" si="291"/>
        <v>#NUM!</v>
      </c>
    </row>
    <row r="3688" spans="1:48" s="809" customFormat="1" ht="175.2" customHeight="1">
      <c r="A3688" s="867"/>
      <c r="B3688" s="958">
        <v>24719</v>
      </c>
      <c r="C3688" s="1023" t="e">
        <f t="shared" si="292"/>
        <v>#NUM!</v>
      </c>
      <c r="D3688" s="262">
        <v>8</v>
      </c>
      <c r="E3688" s="261" t="s">
        <v>6602</v>
      </c>
      <c r="F3688" s="405" t="s">
        <v>6610</v>
      </c>
      <c r="G3688" s="1038">
        <v>71881</v>
      </c>
      <c r="H3688" s="867"/>
      <c r="I3688" s="1038" t="s">
        <v>54</v>
      </c>
      <c r="J3688" s="1038" t="s">
        <v>69</v>
      </c>
      <c r="K3688" s="1038" t="s">
        <v>6623</v>
      </c>
      <c r="L3688" s="867"/>
      <c r="M3688" s="1038" t="s">
        <v>1979</v>
      </c>
      <c r="N3688" s="1038" t="s">
        <v>6655</v>
      </c>
      <c r="O3688" s="1038" t="s">
        <v>78</v>
      </c>
      <c r="P3688" s="405" t="s">
        <v>72</v>
      </c>
      <c r="Q3688" s="405"/>
      <c r="R3688" s="1038"/>
      <c r="S3688" s="1038"/>
      <c r="T3688" s="1038"/>
      <c r="U3688" s="1044"/>
      <c r="V3688" s="1045"/>
      <c r="W3688" s="1034"/>
      <c r="X3688" s="347"/>
      <c r="Y3688" s="347"/>
      <c r="Z3688" s="347"/>
      <c r="AA3688" s="347"/>
      <c r="AB3688" s="347"/>
      <c r="AC3688" s="1044" t="s">
        <v>184</v>
      </c>
      <c r="AD3688" s="1045"/>
      <c r="AE3688" s="1045"/>
      <c r="AF3688" s="347"/>
      <c r="AG3688" s="347"/>
      <c r="AH3688" s="954" t="s">
        <v>6671</v>
      </c>
      <c r="AI3688" s="347"/>
      <c r="AJ3688" s="347"/>
      <c r="AK3688" s="347"/>
      <c r="AL3688" s="347"/>
      <c r="AM3688" s="347"/>
      <c r="AN3688" s="347"/>
      <c r="AO3688" s="347"/>
      <c r="AP3688" s="347"/>
      <c r="AR3688" s="977" t="e">
        <f t="shared" ca="1" si="288"/>
        <v>#NUM!</v>
      </c>
      <c r="AS3688" s="977" t="e">
        <f t="shared" ca="1" si="289"/>
        <v>#NUM!</v>
      </c>
      <c r="AT3688" s="978" t="e">
        <f t="shared" ca="1" si="290"/>
        <v>#NUM!</v>
      </c>
      <c r="AU3688" s="245"/>
      <c r="AV3688" s="979" t="e">
        <f t="shared" ca="1" si="291"/>
        <v>#NUM!</v>
      </c>
    </row>
    <row r="3689" spans="1:48" s="809" customFormat="1" ht="175.2" customHeight="1">
      <c r="A3689" s="867"/>
      <c r="B3689" s="958">
        <v>24719</v>
      </c>
      <c r="C3689" s="1023" t="e">
        <f t="shared" si="292"/>
        <v>#NUM!</v>
      </c>
      <c r="D3689" s="262">
        <v>8</v>
      </c>
      <c r="E3689" s="261" t="s">
        <v>6602</v>
      </c>
      <c r="F3689" s="405" t="s">
        <v>6610</v>
      </c>
      <c r="G3689" s="1038">
        <v>71497</v>
      </c>
      <c r="H3689" s="867"/>
      <c r="I3689" s="1038" t="s">
        <v>54</v>
      </c>
      <c r="J3689" s="1038" t="s">
        <v>69</v>
      </c>
      <c r="K3689" s="1038" t="s">
        <v>6623</v>
      </c>
      <c r="L3689" s="867"/>
      <c r="M3689" s="1038" t="s">
        <v>1979</v>
      </c>
      <c r="N3689" s="1038" t="s">
        <v>288</v>
      </c>
      <c r="O3689" s="1038" t="s">
        <v>1159</v>
      </c>
      <c r="P3689" s="405" t="s">
        <v>72</v>
      </c>
      <c r="Q3689" s="405"/>
      <c r="R3689" s="1038"/>
      <c r="S3689" s="1038"/>
      <c r="T3689" s="1038"/>
      <c r="U3689" s="1044"/>
      <c r="V3689" s="1045"/>
      <c r="W3689" s="1034"/>
      <c r="X3689" s="347"/>
      <c r="Y3689" s="347"/>
      <c r="Z3689" s="347"/>
      <c r="AA3689" s="347"/>
      <c r="AB3689" s="347"/>
      <c r="AC3689" s="1044" t="s">
        <v>184</v>
      </c>
      <c r="AD3689" s="1045"/>
      <c r="AE3689" s="1045"/>
      <c r="AF3689" s="347"/>
      <c r="AG3689" s="347"/>
      <c r="AH3689" s="954" t="s">
        <v>6671</v>
      </c>
      <c r="AI3689" s="347"/>
      <c r="AJ3689" s="347"/>
      <c r="AK3689" s="347"/>
      <c r="AL3689" s="347"/>
      <c r="AM3689" s="347"/>
      <c r="AN3689" s="347"/>
      <c r="AO3689" s="347"/>
      <c r="AP3689" s="347"/>
      <c r="AR3689" s="977" t="e">
        <f t="shared" ca="1" si="288"/>
        <v>#NUM!</v>
      </c>
      <c r="AS3689" s="977" t="e">
        <f t="shared" ca="1" si="289"/>
        <v>#NUM!</v>
      </c>
      <c r="AT3689" s="978" t="e">
        <f t="shared" ca="1" si="290"/>
        <v>#NUM!</v>
      </c>
      <c r="AU3689" s="245"/>
      <c r="AV3689" s="979" t="e">
        <f t="shared" ca="1" si="291"/>
        <v>#NUM!</v>
      </c>
    </row>
    <row r="3690" spans="1:48" s="809" customFormat="1" ht="175.2" customHeight="1">
      <c r="A3690" s="867"/>
      <c r="B3690" s="958">
        <v>24719</v>
      </c>
      <c r="C3690" s="1023" t="e">
        <f t="shared" si="292"/>
        <v>#NUM!</v>
      </c>
      <c r="D3690" s="262">
        <v>8</v>
      </c>
      <c r="E3690" s="261" t="s">
        <v>6602</v>
      </c>
      <c r="F3690" s="405" t="s">
        <v>6611</v>
      </c>
      <c r="G3690" s="1038">
        <v>241071</v>
      </c>
      <c r="H3690" s="867"/>
      <c r="I3690" s="1038" t="s">
        <v>54</v>
      </c>
      <c r="J3690" s="1038" t="s">
        <v>1551</v>
      </c>
      <c r="K3690" s="1038" t="s">
        <v>6623</v>
      </c>
      <c r="L3690" s="867"/>
      <c r="M3690" s="1038" t="s">
        <v>82</v>
      </c>
      <c r="N3690" s="1038" t="s">
        <v>168</v>
      </c>
      <c r="O3690" s="1038" t="s">
        <v>2125</v>
      </c>
      <c r="P3690" s="405" t="s">
        <v>72</v>
      </c>
      <c r="Q3690" s="405"/>
      <c r="R3690" s="1038"/>
      <c r="S3690" s="1038"/>
      <c r="T3690" s="1038"/>
      <c r="U3690" s="1044"/>
      <c r="V3690" s="1045"/>
      <c r="W3690" s="1034"/>
      <c r="X3690" s="347"/>
      <c r="Y3690" s="347"/>
      <c r="Z3690" s="347"/>
      <c r="AA3690" s="347"/>
      <c r="AB3690" s="347"/>
      <c r="AC3690" s="1044" t="s">
        <v>184</v>
      </c>
      <c r="AD3690" s="1045"/>
      <c r="AE3690" s="1045"/>
      <c r="AF3690" s="347"/>
      <c r="AG3690" s="347"/>
      <c r="AH3690" s="954" t="s">
        <v>6671</v>
      </c>
      <c r="AI3690" s="347"/>
      <c r="AJ3690" s="347"/>
      <c r="AK3690" s="347"/>
      <c r="AL3690" s="347"/>
      <c r="AM3690" s="347"/>
      <c r="AN3690" s="347"/>
      <c r="AO3690" s="347"/>
      <c r="AP3690" s="347"/>
      <c r="AR3690" s="977" t="e">
        <f t="shared" ca="1" si="288"/>
        <v>#NUM!</v>
      </c>
      <c r="AS3690" s="977" t="e">
        <f t="shared" ca="1" si="289"/>
        <v>#NUM!</v>
      </c>
      <c r="AT3690" s="978" t="e">
        <f t="shared" ca="1" si="290"/>
        <v>#NUM!</v>
      </c>
      <c r="AU3690" s="245"/>
      <c r="AV3690" s="979" t="e">
        <f t="shared" ca="1" si="291"/>
        <v>#NUM!</v>
      </c>
    </row>
    <row r="3691" spans="1:48" s="809" customFormat="1" ht="175.2" customHeight="1">
      <c r="A3691" s="867"/>
      <c r="B3691" s="958">
        <v>24719</v>
      </c>
      <c r="C3691" s="1023" t="e">
        <f t="shared" si="292"/>
        <v>#NUM!</v>
      </c>
      <c r="D3691" s="262">
        <v>8</v>
      </c>
      <c r="E3691" s="261" t="s">
        <v>6602</v>
      </c>
      <c r="F3691" s="405" t="s">
        <v>6611</v>
      </c>
      <c r="G3691" s="1038">
        <v>226168</v>
      </c>
      <c r="H3691" s="867"/>
      <c r="I3691" s="1038" t="s">
        <v>54</v>
      </c>
      <c r="J3691" s="1038" t="s">
        <v>69</v>
      </c>
      <c r="K3691" s="1038" t="s">
        <v>6623</v>
      </c>
      <c r="L3691" s="867"/>
      <c r="M3691" s="1038" t="s">
        <v>82</v>
      </c>
      <c r="N3691" s="1038" t="s">
        <v>168</v>
      </c>
      <c r="O3691" s="1038" t="s">
        <v>239</v>
      </c>
      <c r="P3691" s="405" t="s">
        <v>72</v>
      </c>
      <c r="Q3691" s="405"/>
      <c r="R3691" s="1038"/>
      <c r="S3691" s="1038"/>
      <c r="T3691" s="1038"/>
      <c r="U3691" s="1044"/>
      <c r="V3691" s="1045"/>
      <c r="W3691" s="1034"/>
      <c r="X3691" s="347"/>
      <c r="Y3691" s="347"/>
      <c r="Z3691" s="347"/>
      <c r="AA3691" s="347"/>
      <c r="AB3691" s="347"/>
      <c r="AC3691" s="1044" t="s">
        <v>184</v>
      </c>
      <c r="AD3691" s="1045"/>
      <c r="AE3691" s="1045"/>
      <c r="AF3691" s="347"/>
      <c r="AG3691" s="347"/>
      <c r="AH3691" s="954" t="s">
        <v>6671</v>
      </c>
      <c r="AI3691" s="347"/>
      <c r="AJ3691" s="347"/>
      <c r="AK3691" s="347"/>
      <c r="AL3691" s="347"/>
      <c r="AM3691" s="347"/>
      <c r="AN3691" s="347"/>
      <c r="AO3691" s="347"/>
      <c r="AP3691" s="347"/>
      <c r="AR3691" s="977" t="e">
        <f t="shared" ca="1" si="288"/>
        <v>#NUM!</v>
      </c>
      <c r="AS3691" s="977" t="e">
        <f t="shared" ca="1" si="289"/>
        <v>#NUM!</v>
      </c>
      <c r="AT3691" s="978" t="e">
        <f t="shared" ca="1" si="290"/>
        <v>#NUM!</v>
      </c>
      <c r="AU3691" s="245"/>
      <c r="AV3691" s="979" t="e">
        <f t="shared" ca="1" si="291"/>
        <v>#NUM!</v>
      </c>
    </row>
    <row r="3692" spans="1:48" s="809" customFormat="1" ht="175.2" customHeight="1">
      <c r="A3692" s="867"/>
      <c r="B3692" s="958">
        <v>24719</v>
      </c>
      <c r="C3692" s="1023" t="e">
        <f t="shared" si="292"/>
        <v>#NUM!</v>
      </c>
      <c r="D3692" s="262">
        <v>8</v>
      </c>
      <c r="E3692" s="261" t="s">
        <v>6602</v>
      </c>
      <c r="F3692" s="405"/>
      <c r="G3692" s="1038">
        <v>68252</v>
      </c>
      <c r="H3692" s="867"/>
      <c r="I3692" s="1038" t="s">
        <v>54</v>
      </c>
      <c r="J3692" s="1038" t="s">
        <v>69</v>
      </c>
      <c r="K3692" s="1038" t="s">
        <v>6623</v>
      </c>
      <c r="L3692" s="867"/>
      <c r="M3692" s="1038" t="s">
        <v>82</v>
      </c>
      <c r="N3692" s="1038" t="s">
        <v>168</v>
      </c>
      <c r="O3692" s="1038" t="s">
        <v>239</v>
      </c>
      <c r="P3692" s="405" t="s">
        <v>72</v>
      </c>
      <c r="Q3692" s="405"/>
      <c r="R3692" s="1038"/>
      <c r="S3692" s="1038"/>
      <c r="T3692" s="1038"/>
      <c r="U3692" s="1044"/>
      <c r="V3692" s="1045"/>
      <c r="W3692" s="1034"/>
      <c r="X3692" s="347"/>
      <c r="Y3692" s="347"/>
      <c r="Z3692" s="347"/>
      <c r="AA3692" s="347"/>
      <c r="AB3692" s="347"/>
      <c r="AC3692" s="1044" t="s">
        <v>184</v>
      </c>
      <c r="AD3692" s="1045"/>
      <c r="AE3692" s="1045"/>
      <c r="AF3692" s="347"/>
      <c r="AG3692" s="347"/>
      <c r="AH3692" s="954" t="s">
        <v>6671</v>
      </c>
      <c r="AI3692" s="347"/>
      <c r="AJ3692" s="347"/>
      <c r="AK3692" s="347"/>
      <c r="AL3692" s="347"/>
      <c r="AM3692" s="347"/>
      <c r="AN3692" s="347"/>
      <c r="AO3692" s="347"/>
      <c r="AP3692" s="347"/>
      <c r="AR3692" s="977" t="e">
        <f t="shared" ca="1" si="288"/>
        <v>#NUM!</v>
      </c>
      <c r="AS3692" s="977" t="e">
        <f t="shared" ca="1" si="289"/>
        <v>#NUM!</v>
      </c>
      <c r="AT3692" s="978" t="e">
        <f t="shared" ca="1" si="290"/>
        <v>#NUM!</v>
      </c>
      <c r="AU3692" s="245"/>
      <c r="AV3692" s="979" t="e">
        <f t="shared" ca="1" si="291"/>
        <v>#NUM!</v>
      </c>
    </row>
    <row r="3693" spans="1:48" s="809" customFormat="1" ht="175.2" customHeight="1">
      <c r="A3693" s="867"/>
      <c r="B3693" s="958">
        <v>24719</v>
      </c>
      <c r="C3693" s="1023" t="e">
        <f t="shared" si="292"/>
        <v>#NUM!</v>
      </c>
      <c r="D3693" s="262">
        <v>8</v>
      </c>
      <c r="E3693" s="261" t="s">
        <v>6602</v>
      </c>
      <c r="F3693" s="405" t="s">
        <v>6611</v>
      </c>
      <c r="G3693" s="1038">
        <v>68892</v>
      </c>
      <c r="H3693" s="867"/>
      <c r="I3693" s="1038" t="s">
        <v>54</v>
      </c>
      <c r="J3693" s="1038" t="s">
        <v>853</v>
      </c>
      <c r="K3693" s="1038" t="s">
        <v>6623</v>
      </c>
      <c r="L3693" s="867"/>
      <c r="M3693" s="1038" t="s">
        <v>82</v>
      </c>
      <c r="N3693" s="1038" t="s">
        <v>168</v>
      </c>
      <c r="O3693" s="1038" t="s">
        <v>851</v>
      </c>
      <c r="P3693" s="405" t="s">
        <v>6656</v>
      </c>
      <c r="Q3693" s="405"/>
      <c r="R3693" s="1038"/>
      <c r="S3693" s="1038"/>
      <c r="T3693" s="1038" t="s">
        <v>6657</v>
      </c>
      <c r="U3693" s="1044"/>
      <c r="V3693" s="1045"/>
      <c r="W3693" s="1034"/>
      <c r="X3693" s="347"/>
      <c r="Y3693" s="347"/>
      <c r="Z3693" s="347"/>
      <c r="AA3693" s="347"/>
      <c r="AB3693" s="347"/>
      <c r="AC3693" s="1044" t="s">
        <v>184</v>
      </c>
      <c r="AD3693" s="1045"/>
      <c r="AE3693" s="1034" t="s">
        <v>6678</v>
      </c>
      <c r="AF3693" s="347"/>
      <c r="AG3693" s="347"/>
      <c r="AH3693" s="954" t="s">
        <v>6671</v>
      </c>
      <c r="AI3693" s="347"/>
      <c r="AJ3693" s="347"/>
      <c r="AK3693" s="347"/>
      <c r="AL3693" s="347"/>
      <c r="AM3693" s="347"/>
      <c r="AN3693" s="347"/>
      <c r="AO3693" s="347"/>
      <c r="AP3693" s="347"/>
      <c r="AR3693" s="977" t="e">
        <f t="shared" ca="1" si="288"/>
        <v>#NUM!</v>
      </c>
      <c r="AS3693" s="977" t="e">
        <f t="shared" ca="1" si="289"/>
        <v>#NUM!</v>
      </c>
      <c r="AT3693" s="978" t="e">
        <f t="shared" ca="1" si="290"/>
        <v>#NUM!</v>
      </c>
      <c r="AU3693" s="245"/>
      <c r="AV3693" s="979" t="e">
        <f t="shared" ca="1" si="291"/>
        <v>#NUM!</v>
      </c>
    </row>
    <row r="3694" spans="1:48" s="809" customFormat="1" ht="175.2" customHeight="1">
      <c r="A3694" s="867"/>
      <c r="B3694" s="958">
        <v>24719</v>
      </c>
      <c r="C3694" s="1023" t="e">
        <f t="shared" si="292"/>
        <v>#NUM!</v>
      </c>
      <c r="D3694" s="262">
        <v>8</v>
      </c>
      <c r="E3694" s="261" t="s">
        <v>6602</v>
      </c>
      <c r="F3694" s="405" t="s">
        <v>6612</v>
      </c>
      <c r="G3694" s="1038">
        <v>67773</v>
      </c>
      <c r="H3694" s="867"/>
      <c r="I3694" s="1038" t="s">
        <v>54</v>
      </c>
      <c r="J3694" s="1038" t="s">
        <v>69</v>
      </c>
      <c r="K3694" s="1038" t="s">
        <v>6623</v>
      </c>
      <c r="L3694" s="867"/>
      <c r="M3694" s="1038" t="s">
        <v>82</v>
      </c>
      <c r="N3694" s="1038" t="s">
        <v>1855</v>
      </c>
      <c r="O3694" s="1038" t="s">
        <v>844</v>
      </c>
      <c r="P3694" s="405" t="s">
        <v>72</v>
      </c>
      <c r="Q3694" s="405"/>
      <c r="R3694" s="1038"/>
      <c r="S3694" s="1038"/>
      <c r="T3694" s="1038"/>
      <c r="U3694" s="1044"/>
      <c r="V3694" s="1045"/>
      <c r="W3694" s="1034"/>
      <c r="X3694" s="347"/>
      <c r="Y3694" s="347"/>
      <c r="Z3694" s="347"/>
      <c r="AA3694" s="347"/>
      <c r="AB3694" s="347"/>
      <c r="AC3694" s="1044" t="s">
        <v>184</v>
      </c>
      <c r="AD3694" s="1045"/>
      <c r="AE3694" s="1045"/>
      <c r="AF3694" s="347"/>
      <c r="AG3694" s="347"/>
      <c r="AH3694" s="954" t="s">
        <v>6671</v>
      </c>
      <c r="AI3694" s="347"/>
      <c r="AJ3694" s="347"/>
      <c r="AK3694" s="347"/>
      <c r="AL3694" s="347"/>
      <c r="AM3694" s="347"/>
      <c r="AN3694" s="347"/>
      <c r="AO3694" s="347"/>
      <c r="AP3694" s="347"/>
      <c r="AR3694" s="977" t="e">
        <f t="shared" ca="1" si="288"/>
        <v>#NUM!</v>
      </c>
      <c r="AS3694" s="977" t="e">
        <f t="shared" ca="1" si="289"/>
        <v>#NUM!</v>
      </c>
      <c r="AT3694" s="978" t="e">
        <f t="shared" ca="1" si="290"/>
        <v>#NUM!</v>
      </c>
      <c r="AU3694" s="245"/>
      <c r="AV3694" s="979" t="e">
        <f t="shared" ca="1" si="291"/>
        <v>#NUM!</v>
      </c>
    </row>
    <row r="3695" spans="1:48" s="809" customFormat="1" ht="175.2" customHeight="1">
      <c r="A3695" s="867"/>
      <c r="B3695" s="958">
        <v>24719</v>
      </c>
      <c r="C3695" s="1023" t="e">
        <f t="shared" si="292"/>
        <v>#NUM!</v>
      </c>
      <c r="D3695" s="262">
        <v>8</v>
      </c>
      <c r="E3695" s="261" t="s">
        <v>6602</v>
      </c>
      <c r="F3695" s="405" t="s">
        <v>6612</v>
      </c>
      <c r="G3695" s="1038">
        <v>67809</v>
      </c>
      <c r="H3695" s="867"/>
      <c r="I3695" s="1038" t="s">
        <v>54</v>
      </c>
      <c r="J3695" s="1038" t="s">
        <v>69</v>
      </c>
      <c r="K3695" s="1038" t="s">
        <v>6623</v>
      </c>
      <c r="L3695" s="867"/>
      <c r="M3695" s="1038" t="s">
        <v>82</v>
      </c>
      <c r="N3695" s="1038" t="s">
        <v>1855</v>
      </c>
      <c r="O3695" s="1038" t="s">
        <v>387</v>
      </c>
      <c r="P3695" s="405" t="s">
        <v>72</v>
      </c>
      <c r="Q3695" s="405"/>
      <c r="R3695" s="1038"/>
      <c r="S3695" s="1038"/>
      <c r="T3695" s="1038"/>
      <c r="U3695" s="1044"/>
      <c r="V3695" s="1045"/>
      <c r="W3695" s="1034"/>
      <c r="X3695" s="347"/>
      <c r="Y3695" s="347"/>
      <c r="Z3695" s="347"/>
      <c r="AA3695" s="347"/>
      <c r="AB3695" s="347"/>
      <c r="AC3695" s="1044" t="s">
        <v>184</v>
      </c>
      <c r="AD3695" s="1045"/>
      <c r="AE3695" s="1045"/>
      <c r="AF3695" s="347"/>
      <c r="AG3695" s="347"/>
      <c r="AH3695" s="954" t="s">
        <v>6671</v>
      </c>
      <c r="AI3695" s="347"/>
      <c r="AJ3695" s="347"/>
      <c r="AK3695" s="347"/>
      <c r="AL3695" s="347"/>
      <c r="AM3695" s="347"/>
      <c r="AN3695" s="347"/>
      <c r="AO3695" s="347"/>
      <c r="AP3695" s="347"/>
      <c r="AR3695" s="977" t="e">
        <f t="shared" ca="1" si="288"/>
        <v>#NUM!</v>
      </c>
      <c r="AS3695" s="977" t="e">
        <f t="shared" ca="1" si="289"/>
        <v>#NUM!</v>
      </c>
      <c r="AT3695" s="978" t="e">
        <f t="shared" ca="1" si="290"/>
        <v>#NUM!</v>
      </c>
      <c r="AU3695" s="245"/>
      <c r="AV3695" s="979" t="e">
        <f t="shared" ca="1" si="291"/>
        <v>#NUM!</v>
      </c>
    </row>
    <row r="3696" spans="1:48" s="809" customFormat="1" ht="175.2" customHeight="1">
      <c r="A3696" s="867"/>
      <c r="B3696" s="958">
        <v>24719</v>
      </c>
      <c r="C3696" s="1023" t="e">
        <f t="shared" si="292"/>
        <v>#NUM!</v>
      </c>
      <c r="D3696" s="262">
        <v>8</v>
      </c>
      <c r="E3696" s="261" t="s">
        <v>6602</v>
      </c>
      <c r="F3696" s="405" t="s">
        <v>6613</v>
      </c>
      <c r="G3696" s="1038">
        <v>68474</v>
      </c>
      <c r="H3696" s="867"/>
      <c r="I3696" s="1038" t="s">
        <v>54</v>
      </c>
      <c r="J3696" s="1038" t="s">
        <v>69</v>
      </c>
      <c r="K3696" s="1038" t="s">
        <v>6624</v>
      </c>
      <c r="L3696" s="867"/>
      <c r="M3696" s="1038" t="s">
        <v>82</v>
      </c>
      <c r="N3696" s="1038" t="s">
        <v>6658</v>
      </c>
      <c r="O3696" s="1038"/>
      <c r="P3696" s="405" t="s">
        <v>58</v>
      </c>
      <c r="Q3696" s="405"/>
      <c r="R3696" s="1038"/>
      <c r="S3696" s="1038"/>
      <c r="T3696" s="1038"/>
      <c r="U3696" s="1044"/>
      <c r="V3696" s="1045"/>
      <c r="W3696" s="1034"/>
      <c r="X3696" s="347"/>
      <c r="Y3696" s="347"/>
      <c r="Z3696" s="347"/>
      <c r="AA3696" s="347"/>
      <c r="AB3696" s="347"/>
      <c r="AC3696" s="1044" t="s">
        <v>184</v>
      </c>
      <c r="AD3696" s="1045"/>
      <c r="AE3696" s="1045"/>
      <c r="AF3696" s="347"/>
      <c r="AG3696" s="347"/>
      <c r="AH3696" s="954" t="s">
        <v>6671</v>
      </c>
      <c r="AI3696" s="347"/>
      <c r="AJ3696" s="347"/>
      <c r="AK3696" s="347"/>
      <c r="AL3696" s="347"/>
      <c r="AM3696" s="347"/>
      <c r="AN3696" s="347"/>
      <c r="AO3696" s="347"/>
      <c r="AP3696" s="347"/>
      <c r="AR3696" s="977" t="e">
        <f t="shared" ca="1" si="288"/>
        <v>#NUM!</v>
      </c>
      <c r="AS3696" s="977" t="e">
        <f t="shared" ca="1" si="289"/>
        <v>#NUM!</v>
      </c>
      <c r="AT3696" s="978" t="e">
        <f t="shared" ca="1" si="290"/>
        <v>#NUM!</v>
      </c>
      <c r="AU3696" s="245"/>
      <c r="AV3696" s="979" t="e">
        <f t="shared" ca="1" si="291"/>
        <v>#NUM!</v>
      </c>
    </row>
    <row r="3697" spans="1:48" s="809" customFormat="1" ht="175.2" customHeight="1">
      <c r="A3697" s="867"/>
      <c r="B3697" s="958">
        <v>24719</v>
      </c>
      <c r="C3697" s="1023" t="e">
        <f t="shared" si="292"/>
        <v>#NUM!</v>
      </c>
      <c r="D3697" s="262">
        <v>8</v>
      </c>
      <c r="E3697" s="261" t="s">
        <v>6602</v>
      </c>
      <c r="F3697" s="405" t="s">
        <v>6613</v>
      </c>
      <c r="G3697" s="1038">
        <v>188313</v>
      </c>
      <c r="H3697" s="867"/>
      <c r="I3697" s="1038" t="s">
        <v>54</v>
      </c>
      <c r="J3697" s="1038" t="s">
        <v>69</v>
      </c>
      <c r="K3697" s="1038" t="s">
        <v>56</v>
      </c>
      <c r="L3697" s="867"/>
      <c r="M3697" s="1038" t="s">
        <v>82</v>
      </c>
      <c r="N3697" s="1038" t="s">
        <v>2766</v>
      </c>
      <c r="O3697" s="1038" t="s">
        <v>127</v>
      </c>
      <c r="P3697" s="405" t="s">
        <v>59</v>
      </c>
      <c r="Q3697" s="405"/>
      <c r="R3697" s="1038"/>
      <c r="S3697" s="1038"/>
      <c r="T3697" s="1038"/>
      <c r="U3697" s="1044"/>
      <c r="V3697" s="1045"/>
      <c r="W3697" s="1034"/>
      <c r="X3697" s="347"/>
      <c r="Y3697" s="347"/>
      <c r="Z3697" s="347"/>
      <c r="AA3697" s="347"/>
      <c r="AB3697" s="347"/>
      <c r="AC3697" s="1044" t="s">
        <v>184</v>
      </c>
      <c r="AD3697" s="1045"/>
      <c r="AE3697" s="1045"/>
      <c r="AF3697" s="347"/>
      <c r="AG3697" s="347"/>
      <c r="AH3697" s="954" t="s">
        <v>6671</v>
      </c>
      <c r="AI3697" s="347"/>
      <c r="AJ3697" s="347"/>
      <c r="AK3697" s="347"/>
      <c r="AL3697" s="347"/>
      <c r="AM3697" s="347"/>
      <c r="AN3697" s="347"/>
      <c r="AO3697" s="347"/>
      <c r="AP3697" s="347"/>
      <c r="AR3697" s="977" t="e">
        <f t="shared" ca="1" si="288"/>
        <v>#NUM!</v>
      </c>
      <c r="AS3697" s="977" t="e">
        <f t="shared" ca="1" si="289"/>
        <v>#NUM!</v>
      </c>
      <c r="AT3697" s="978" t="e">
        <f t="shared" ca="1" si="290"/>
        <v>#NUM!</v>
      </c>
      <c r="AU3697" s="245"/>
      <c r="AV3697" s="979" t="e">
        <f t="shared" ca="1" si="291"/>
        <v>#NUM!</v>
      </c>
    </row>
    <row r="3698" spans="1:48" s="809" customFormat="1" ht="175.2" customHeight="1">
      <c r="A3698" s="867"/>
      <c r="B3698" s="958">
        <v>24719</v>
      </c>
      <c r="C3698" s="1023" t="e">
        <f t="shared" si="292"/>
        <v>#NUM!</v>
      </c>
      <c r="D3698" s="262">
        <v>8</v>
      </c>
      <c r="E3698" s="261" t="s">
        <v>6602</v>
      </c>
      <c r="F3698" s="405" t="s">
        <v>6613</v>
      </c>
      <c r="G3698" s="1038">
        <v>62336</v>
      </c>
      <c r="H3698" s="867"/>
      <c r="I3698" s="1038" t="s">
        <v>54</v>
      </c>
      <c r="J3698" s="1038" t="s">
        <v>6495</v>
      </c>
      <c r="K3698" s="1038" t="s">
        <v>6623</v>
      </c>
      <c r="L3698" s="867"/>
      <c r="M3698" s="1038" t="s">
        <v>82</v>
      </c>
      <c r="N3698" s="1038" t="s">
        <v>3403</v>
      </c>
      <c r="O3698" s="1038"/>
      <c r="P3698" s="405" t="s">
        <v>73</v>
      </c>
      <c r="Q3698" s="405"/>
      <c r="R3698" s="1038"/>
      <c r="S3698" s="1038"/>
      <c r="T3698" s="1038"/>
      <c r="U3698" s="1044"/>
      <c r="V3698" s="1045"/>
      <c r="W3698" s="1034"/>
      <c r="X3698" s="347"/>
      <c r="Y3698" s="347"/>
      <c r="Z3698" s="347"/>
      <c r="AA3698" s="347"/>
      <c r="AB3698" s="347"/>
      <c r="AC3698" s="1044" t="s">
        <v>184</v>
      </c>
      <c r="AD3698" s="1045"/>
      <c r="AE3698" s="1045"/>
      <c r="AF3698" s="347"/>
      <c r="AG3698" s="347"/>
      <c r="AH3698" s="954" t="s">
        <v>6671</v>
      </c>
      <c r="AI3698" s="347"/>
      <c r="AJ3698" s="347"/>
      <c r="AK3698" s="347"/>
      <c r="AL3698" s="347"/>
      <c r="AM3698" s="347"/>
      <c r="AN3698" s="347"/>
      <c r="AO3698" s="347"/>
      <c r="AP3698" s="347"/>
      <c r="AR3698" s="977" t="e">
        <f t="shared" ca="1" si="288"/>
        <v>#NUM!</v>
      </c>
      <c r="AS3698" s="977" t="e">
        <f t="shared" ca="1" si="289"/>
        <v>#NUM!</v>
      </c>
      <c r="AT3698" s="978" t="e">
        <f t="shared" ca="1" si="290"/>
        <v>#NUM!</v>
      </c>
      <c r="AU3698" s="245"/>
      <c r="AV3698" s="979" t="e">
        <f t="shared" ca="1" si="291"/>
        <v>#NUM!</v>
      </c>
    </row>
    <row r="3699" spans="1:48" s="809" customFormat="1" ht="175.2" customHeight="1">
      <c r="A3699" s="867"/>
      <c r="B3699" s="958">
        <v>24719</v>
      </c>
      <c r="C3699" s="1023" t="e">
        <f t="shared" si="292"/>
        <v>#NUM!</v>
      </c>
      <c r="D3699" s="262">
        <v>8</v>
      </c>
      <c r="E3699" s="261" t="s">
        <v>6602</v>
      </c>
      <c r="F3699" s="405" t="s">
        <v>6613</v>
      </c>
      <c r="G3699" s="1038">
        <v>246303</v>
      </c>
      <c r="H3699" s="867"/>
      <c r="I3699" s="1038" t="s">
        <v>54</v>
      </c>
      <c r="J3699" s="1038" t="s">
        <v>69</v>
      </c>
      <c r="K3699" s="1038" t="s">
        <v>6623</v>
      </c>
      <c r="L3699" s="867"/>
      <c r="M3699" s="1038" t="s">
        <v>82</v>
      </c>
      <c r="N3699" s="1038" t="s">
        <v>4391</v>
      </c>
      <c r="O3699" s="1038"/>
      <c r="P3699" s="405" t="s">
        <v>72</v>
      </c>
      <c r="Q3699" s="405"/>
      <c r="R3699" s="1038"/>
      <c r="S3699" s="1038"/>
      <c r="T3699" s="1038" t="s">
        <v>6659</v>
      </c>
      <c r="U3699" s="1044"/>
      <c r="V3699" s="1045"/>
      <c r="W3699" s="1034"/>
      <c r="X3699" s="347"/>
      <c r="Y3699" s="347"/>
      <c r="Z3699" s="347"/>
      <c r="AA3699" s="347"/>
      <c r="AB3699" s="347"/>
      <c r="AC3699" s="1044" t="s">
        <v>184</v>
      </c>
      <c r="AD3699" s="1045"/>
      <c r="AE3699" s="1045"/>
      <c r="AF3699" s="347"/>
      <c r="AG3699" s="347"/>
      <c r="AH3699" s="954" t="s">
        <v>6671</v>
      </c>
      <c r="AI3699" s="347"/>
      <c r="AJ3699" s="347"/>
      <c r="AK3699" s="347"/>
      <c r="AL3699" s="347"/>
      <c r="AM3699" s="347"/>
      <c r="AN3699" s="347"/>
      <c r="AO3699" s="347"/>
      <c r="AP3699" s="347"/>
      <c r="AR3699" s="977" t="e">
        <f t="shared" ca="1" si="288"/>
        <v>#NUM!</v>
      </c>
      <c r="AS3699" s="977" t="e">
        <f t="shared" ca="1" si="289"/>
        <v>#NUM!</v>
      </c>
      <c r="AT3699" s="978" t="e">
        <f t="shared" ca="1" si="290"/>
        <v>#NUM!</v>
      </c>
      <c r="AU3699" s="245"/>
      <c r="AV3699" s="979" t="e">
        <f t="shared" ca="1" si="291"/>
        <v>#NUM!</v>
      </c>
    </row>
    <row r="3700" spans="1:48" s="809" customFormat="1" ht="175.2" customHeight="1">
      <c r="A3700" s="867"/>
      <c r="B3700" s="958">
        <v>24719</v>
      </c>
      <c r="C3700" s="1023" t="e">
        <f t="shared" si="292"/>
        <v>#NUM!</v>
      </c>
      <c r="D3700" s="262">
        <v>8</v>
      </c>
      <c r="E3700" s="261" t="s">
        <v>6602</v>
      </c>
      <c r="F3700" s="405" t="s">
        <v>6613</v>
      </c>
      <c r="G3700" s="1038">
        <v>67614</v>
      </c>
      <c r="H3700" s="867"/>
      <c r="I3700" s="1038" t="s">
        <v>60</v>
      </c>
      <c r="J3700" s="1038" t="s">
        <v>211</v>
      </c>
      <c r="K3700" s="1038" t="s">
        <v>6625</v>
      </c>
      <c r="L3700" s="867"/>
      <c r="M3700" s="1038" t="s">
        <v>82</v>
      </c>
      <c r="N3700" s="1038" t="s">
        <v>1200</v>
      </c>
      <c r="O3700" s="1038" t="s">
        <v>65</v>
      </c>
      <c r="P3700" s="405" t="s">
        <v>527</v>
      </c>
      <c r="Q3700" s="405"/>
      <c r="R3700" s="1038"/>
      <c r="S3700" s="1038"/>
      <c r="T3700" s="1038"/>
      <c r="U3700" s="1044"/>
      <c r="V3700" s="1045"/>
      <c r="W3700" s="1034"/>
      <c r="X3700" s="347"/>
      <c r="Y3700" s="347"/>
      <c r="Z3700" s="347"/>
      <c r="AA3700" s="347"/>
      <c r="AB3700" s="347"/>
      <c r="AC3700" s="1044" t="s">
        <v>184</v>
      </c>
      <c r="AD3700" s="1045"/>
      <c r="AE3700" s="1045"/>
      <c r="AF3700" s="347"/>
      <c r="AG3700" s="347"/>
      <c r="AH3700" s="954" t="s">
        <v>6671</v>
      </c>
      <c r="AI3700" s="347"/>
      <c r="AJ3700" s="347"/>
      <c r="AK3700" s="347"/>
      <c r="AL3700" s="347"/>
      <c r="AM3700" s="347"/>
      <c r="AN3700" s="347"/>
      <c r="AO3700" s="347"/>
      <c r="AP3700" s="347"/>
      <c r="AR3700" s="977" t="e">
        <f t="shared" ca="1" si="288"/>
        <v>#NUM!</v>
      </c>
      <c r="AS3700" s="977" t="e">
        <f t="shared" ca="1" si="289"/>
        <v>#NUM!</v>
      </c>
      <c r="AT3700" s="978" t="e">
        <f t="shared" ca="1" si="290"/>
        <v>#NUM!</v>
      </c>
      <c r="AU3700" s="245"/>
      <c r="AV3700" s="979" t="e">
        <f t="shared" ca="1" si="291"/>
        <v>#NUM!</v>
      </c>
    </row>
    <row r="3701" spans="1:48" s="809" customFormat="1" ht="175.2" customHeight="1">
      <c r="A3701" s="867"/>
      <c r="B3701" s="958">
        <v>24719</v>
      </c>
      <c r="C3701" s="1023" t="e">
        <f t="shared" si="292"/>
        <v>#NUM!</v>
      </c>
      <c r="D3701" s="262">
        <v>8</v>
      </c>
      <c r="E3701" s="261" t="s">
        <v>6602</v>
      </c>
      <c r="F3701" s="405" t="s">
        <v>6613</v>
      </c>
      <c r="G3701" s="1038">
        <v>68644</v>
      </c>
      <c r="H3701" s="867"/>
      <c r="I3701" s="1038" t="s">
        <v>54</v>
      </c>
      <c r="J3701" s="1038" t="s">
        <v>55</v>
      </c>
      <c r="K3701" s="1038" t="s">
        <v>71</v>
      </c>
      <c r="L3701" s="867"/>
      <c r="M3701" s="1038" t="s">
        <v>82</v>
      </c>
      <c r="N3701" s="1038" t="s">
        <v>6660</v>
      </c>
      <c r="O3701" s="1038"/>
      <c r="P3701" s="405" t="s">
        <v>58</v>
      </c>
      <c r="Q3701" s="405"/>
      <c r="R3701" s="1038"/>
      <c r="S3701" s="1038"/>
      <c r="T3701" s="1038"/>
      <c r="U3701" s="1044"/>
      <c r="V3701" s="1045"/>
      <c r="W3701" s="1034"/>
      <c r="X3701" s="347"/>
      <c r="Y3701" s="347"/>
      <c r="Z3701" s="347"/>
      <c r="AA3701" s="347"/>
      <c r="AB3701" s="347"/>
      <c r="AC3701" s="1044" t="s">
        <v>184</v>
      </c>
      <c r="AD3701" s="1045"/>
      <c r="AE3701" s="1045"/>
      <c r="AF3701" s="347"/>
      <c r="AG3701" s="347"/>
      <c r="AH3701" s="954" t="s">
        <v>6671</v>
      </c>
      <c r="AI3701" s="347"/>
      <c r="AJ3701" s="347"/>
      <c r="AK3701" s="347"/>
      <c r="AL3701" s="347"/>
      <c r="AM3701" s="347"/>
      <c r="AN3701" s="347"/>
      <c r="AO3701" s="347"/>
      <c r="AP3701" s="347"/>
      <c r="AR3701" s="977" t="e">
        <f t="shared" ca="1" si="288"/>
        <v>#NUM!</v>
      </c>
      <c r="AS3701" s="977" t="e">
        <f t="shared" ca="1" si="289"/>
        <v>#NUM!</v>
      </c>
      <c r="AT3701" s="978" t="e">
        <f t="shared" ca="1" si="290"/>
        <v>#NUM!</v>
      </c>
      <c r="AU3701" s="245"/>
      <c r="AV3701" s="979" t="e">
        <f t="shared" ca="1" si="291"/>
        <v>#NUM!</v>
      </c>
    </row>
    <row r="3702" spans="1:48" s="809" customFormat="1" ht="175.2" customHeight="1">
      <c r="A3702" s="867"/>
      <c r="B3702" s="958">
        <v>24719</v>
      </c>
      <c r="C3702" s="1023" t="e">
        <f t="shared" si="292"/>
        <v>#NUM!</v>
      </c>
      <c r="D3702" s="262">
        <v>8</v>
      </c>
      <c r="E3702" s="261" t="s">
        <v>6602</v>
      </c>
      <c r="F3702" s="405" t="s">
        <v>6614</v>
      </c>
      <c r="G3702" s="1038">
        <v>59865</v>
      </c>
      <c r="H3702" s="867"/>
      <c r="I3702" s="1038" t="s">
        <v>54</v>
      </c>
      <c r="J3702" s="1038" t="s">
        <v>69</v>
      </c>
      <c r="K3702" s="1038" t="s">
        <v>6623</v>
      </c>
      <c r="L3702" s="867"/>
      <c r="M3702" s="1038" t="s">
        <v>83</v>
      </c>
      <c r="N3702" s="1038" t="s">
        <v>328</v>
      </c>
      <c r="O3702" s="1038" t="s">
        <v>130</v>
      </c>
      <c r="P3702" s="405" t="s">
        <v>72</v>
      </c>
      <c r="Q3702" s="405"/>
      <c r="R3702" s="1038"/>
      <c r="S3702" s="1038"/>
      <c r="T3702" s="1038"/>
      <c r="U3702" s="1044"/>
      <c r="V3702" s="1045"/>
      <c r="W3702" s="1034"/>
      <c r="X3702" s="347"/>
      <c r="Y3702" s="347"/>
      <c r="Z3702" s="347"/>
      <c r="AA3702" s="347"/>
      <c r="AB3702" s="347"/>
      <c r="AC3702" s="1044" t="s">
        <v>184</v>
      </c>
      <c r="AD3702" s="1045"/>
      <c r="AE3702" s="1045"/>
      <c r="AF3702" s="347"/>
      <c r="AG3702" s="347"/>
      <c r="AH3702" s="954" t="s">
        <v>6671</v>
      </c>
      <c r="AI3702" s="347"/>
      <c r="AJ3702" s="347"/>
      <c r="AK3702" s="347"/>
      <c r="AL3702" s="347"/>
      <c r="AM3702" s="347"/>
      <c r="AN3702" s="347"/>
      <c r="AO3702" s="347"/>
      <c r="AP3702" s="347"/>
      <c r="AR3702" s="977" t="e">
        <f t="shared" ca="1" si="288"/>
        <v>#NUM!</v>
      </c>
      <c r="AS3702" s="977" t="e">
        <f t="shared" ca="1" si="289"/>
        <v>#NUM!</v>
      </c>
      <c r="AT3702" s="978" t="e">
        <f t="shared" ca="1" si="290"/>
        <v>#NUM!</v>
      </c>
      <c r="AU3702" s="245"/>
      <c r="AV3702" s="979" t="e">
        <f t="shared" ca="1" si="291"/>
        <v>#NUM!</v>
      </c>
    </row>
    <row r="3703" spans="1:48" s="809" customFormat="1" ht="175.2" customHeight="1">
      <c r="A3703" s="867"/>
      <c r="B3703" s="958">
        <v>24719</v>
      </c>
      <c r="C3703" s="1023" t="e">
        <f t="shared" si="292"/>
        <v>#NUM!</v>
      </c>
      <c r="D3703" s="262">
        <v>8</v>
      </c>
      <c r="E3703" s="261" t="s">
        <v>6602</v>
      </c>
      <c r="F3703" s="405" t="s">
        <v>6614</v>
      </c>
      <c r="G3703" s="1038">
        <v>59807</v>
      </c>
      <c r="H3703" s="867"/>
      <c r="I3703" s="1038" t="s">
        <v>54</v>
      </c>
      <c r="J3703" s="1038" t="s">
        <v>69</v>
      </c>
      <c r="K3703" s="1038" t="s">
        <v>6623</v>
      </c>
      <c r="L3703" s="867"/>
      <c r="M3703" s="1038" t="s">
        <v>83</v>
      </c>
      <c r="N3703" s="1038" t="s">
        <v>328</v>
      </c>
      <c r="O3703" s="1038" t="s">
        <v>240</v>
      </c>
      <c r="P3703" s="405" t="s">
        <v>72</v>
      </c>
      <c r="Q3703" s="405"/>
      <c r="R3703" s="1038"/>
      <c r="S3703" s="1038"/>
      <c r="T3703" s="1038"/>
      <c r="U3703" s="1044"/>
      <c r="V3703" s="1045"/>
      <c r="W3703" s="1034"/>
      <c r="X3703" s="347"/>
      <c r="Y3703" s="347"/>
      <c r="Z3703" s="347"/>
      <c r="AA3703" s="347"/>
      <c r="AB3703" s="347"/>
      <c r="AC3703" s="1044" t="s">
        <v>184</v>
      </c>
      <c r="AD3703" s="1045"/>
      <c r="AE3703" s="1045"/>
      <c r="AF3703" s="347"/>
      <c r="AG3703" s="347"/>
      <c r="AH3703" s="954" t="s">
        <v>6671</v>
      </c>
      <c r="AI3703" s="347"/>
      <c r="AJ3703" s="347"/>
      <c r="AK3703" s="347"/>
      <c r="AL3703" s="347"/>
      <c r="AM3703" s="347"/>
      <c r="AN3703" s="347"/>
      <c r="AO3703" s="347"/>
      <c r="AP3703" s="347"/>
      <c r="AR3703" s="977" t="e">
        <f t="shared" ca="1" si="288"/>
        <v>#NUM!</v>
      </c>
      <c r="AS3703" s="977" t="e">
        <f t="shared" ca="1" si="289"/>
        <v>#NUM!</v>
      </c>
      <c r="AT3703" s="978" t="e">
        <f t="shared" ca="1" si="290"/>
        <v>#NUM!</v>
      </c>
      <c r="AU3703" s="245"/>
      <c r="AV3703" s="979" t="e">
        <f t="shared" ca="1" si="291"/>
        <v>#NUM!</v>
      </c>
    </row>
    <row r="3704" spans="1:48" s="809" customFormat="1" ht="175.2" customHeight="1">
      <c r="A3704" s="867"/>
      <c r="B3704" s="958">
        <v>24719</v>
      </c>
      <c r="C3704" s="1023" t="e">
        <f t="shared" si="292"/>
        <v>#NUM!</v>
      </c>
      <c r="D3704" s="262">
        <v>8</v>
      </c>
      <c r="E3704" s="261" t="s">
        <v>6602</v>
      </c>
      <c r="F3704" s="405" t="s">
        <v>6614</v>
      </c>
      <c r="G3704" s="1038">
        <v>208383</v>
      </c>
      <c r="H3704" s="867"/>
      <c r="I3704" s="1038" t="s">
        <v>54</v>
      </c>
      <c r="J3704" s="1038" t="s">
        <v>69</v>
      </c>
      <c r="K3704" s="1038" t="s">
        <v>6623</v>
      </c>
      <c r="L3704" s="867"/>
      <c r="M3704" s="1038" t="s">
        <v>83</v>
      </c>
      <c r="N3704" s="1038" t="s">
        <v>328</v>
      </c>
      <c r="O3704" s="1038" t="s">
        <v>1231</v>
      </c>
      <c r="P3704" s="405" t="s">
        <v>72</v>
      </c>
      <c r="Q3704" s="405"/>
      <c r="R3704" s="1038"/>
      <c r="S3704" s="1038"/>
      <c r="T3704" s="1038"/>
      <c r="U3704" s="1044"/>
      <c r="V3704" s="1045"/>
      <c r="W3704" s="1034"/>
      <c r="X3704" s="347"/>
      <c r="Y3704" s="347"/>
      <c r="Z3704" s="347"/>
      <c r="AA3704" s="347"/>
      <c r="AB3704" s="347"/>
      <c r="AC3704" s="1044" t="s">
        <v>184</v>
      </c>
      <c r="AD3704" s="1045"/>
      <c r="AE3704" s="1045"/>
      <c r="AF3704" s="347"/>
      <c r="AG3704" s="347"/>
      <c r="AH3704" s="954" t="s">
        <v>6671</v>
      </c>
      <c r="AI3704" s="347"/>
      <c r="AJ3704" s="347"/>
      <c r="AK3704" s="347"/>
      <c r="AL3704" s="347"/>
      <c r="AM3704" s="347"/>
      <c r="AN3704" s="347"/>
      <c r="AO3704" s="347"/>
      <c r="AP3704" s="347"/>
      <c r="AR3704" s="977" t="e">
        <f t="shared" ca="1" si="288"/>
        <v>#NUM!</v>
      </c>
      <c r="AS3704" s="977" t="e">
        <f t="shared" ca="1" si="289"/>
        <v>#NUM!</v>
      </c>
      <c r="AT3704" s="978" t="e">
        <f t="shared" ca="1" si="290"/>
        <v>#NUM!</v>
      </c>
      <c r="AU3704" s="245"/>
      <c r="AV3704" s="979" t="e">
        <f t="shared" ca="1" si="291"/>
        <v>#NUM!</v>
      </c>
    </row>
    <row r="3705" spans="1:48" s="809" customFormat="1" ht="175.2" customHeight="1">
      <c r="A3705" s="867"/>
      <c r="B3705" s="958">
        <v>24719</v>
      </c>
      <c r="C3705" s="1023" t="e">
        <f t="shared" si="292"/>
        <v>#NUM!</v>
      </c>
      <c r="D3705" s="262">
        <v>8</v>
      </c>
      <c r="E3705" s="261" t="s">
        <v>6602</v>
      </c>
      <c r="F3705" s="405" t="s">
        <v>6615</v>
      </c>
      <c r="G3705" s="1038">
        <v>81116</v>
      </c>
      <c r="H3705" s="867"/>
      <c r="I3705" s="1038" t="s">
        <v>54</v>
      </c>
      <c r="J3705" s="1038" t="s">
        <v>69</v>
      </c>
      <c r="K3705" s="1038" t="s">
        <v>6623</v>
      </c>
      <c r="L3705" s="867"/>
      <c r="M3705" s="1038" t="s">
        <v>83</v>
      </c>
      <c r="N3705" s="1038" t="s">
        <v>5697</v>
      </c>
      <c r="O3705" s="1038" t="s">
        <v>74</v>
      </c>
      <c r="P3705" s="405" t="s">
        <v>72</v>
      </c>
      <c r="Q3705" s="405"/>
      <c r="R3705" s="1038"/>
      <c r="S3705" s="1038"/>
      <c r="T3705" s="1038"/>
      <c r="U3705" s="1044"/>
      <c r="V3705" s="1045"/>
      <c r="W3705" s="1034"/>
      <c r="X3705" s="347"/>
      <c r="Y3705" s="347"/>
      <c r="Z3705" s="347"/>
      <c r="AA3705" s="347"/>
      <c r="AB3705" s="347"/>
      <c r="AC3705" s="1044" t="s">
        <v>184</v>
      </c>
      <c r="AD3705" s="1045"/>
      <c r="AE3705" s="1045"/>
      <c r="AF3705" s="347"/>
      <c r="AG3705" s="347"/>
      <c r="AH3705" s="954" t="s">
        <v>6671</v>
      </c>
      <c r="AI3705" s="347"/>
      <c r="AJ3705" s="347"/>
      <c r="AK3705" s="347"/>
      <c r="AL3705" s="347"/>
      <c r="AM3705" s="347"/>
      <c r="AN3705" s="347"/>
      <c r="AO3705" s="347"/>
      <c r="AP3705" s="347"/>
      <c r="AR3705" s="977" t="e">
        <f t="shared" ca="1" si="288"/>
        <v>#NUM!</v>
      </c>
      <c r="AS3705" s="977" t="e">
        <f t="shared" ca="1" si="289"/>
        <v>#NUM!</v>
      </c>
      <c r="AT3705" s="978" t="e">
        <f t="shared" ca="1" si="290"/>
        <v>#NUM!</v>
      </c>
      <c r="AU3705" s="245"/>
      <c r="AV3705" s="979" t="e">
        <f t="shared" ca="1" si="291"/>
        <v>#NUM!</v>
      </c>
    </row>
    <row r="3706" spans="1:48" s="809" customFormat="1" ht="175.2" customHeight="1">
      <c r="A3706" s="867"/>
      <c r="B3706" s="958">
        <v>24719</v>
      </c>
      <c r="C3706" s="1023" t="e">
        <f t="shared" si="292"/>
        <v>#NUM!</v>
      </c>
      <c r="D3706" s="262">
        <v>8</v>
      </c>
      <c r="E3706" s="261" t="s">
        <v>6602</v>
      </c>
      <c r="F3706" s="405" t="s">
        <v>6615</v>
      </c>
      <c r="G3706" s="1038">
        <v>59363</v>
      </c>
      <c r="H3706" s="867"/>
      <c r="I3706" s="1038" t="s">
        <v>54</v>
      </c>
      <c r="J3706" s="1038" t="s">
        <v>69</v>
      </c>
      <c r="K3706" s="1038" t="s">
        <v>6623</v>
      </c>
      <c r="L3706" s="867"/>
      <c r="M3706" s="1038" t="s">
        <v>83</v>
      </c>
      <c r="N3706" s="1038" t="s">
        <v>2778</v>
      </c>
      <c r="O3706" s="1038" t="s">
        <v>127</v>
      </c>
      <c r="P3706" s="405" t="s">
        <v>72</v>
      </c>
      <c r="Q3706" s="405"/>
      <c r="R3706" s="1038"/>
      <c r="S3706" s="1038"/>
      <c r="T3706" s="1038"/>
      <c r="U3706" s="1044"/>
      <c r="V3706" s="1045"/>
      <c r="W3706" s="1034"/>
      <c r="X3706" s="347"/>
      <c r="Y3706" s="347"/>
      <c r="Z3706" s="347"/>
      <c r="AA3706" s="347"/>
      <c r="AB3706" s="347"/>
      <c r="AC3706" s="1044" t="s">
        <v>184</v>
      </c>
      <c r="AD3706" s="1045"/>
      <c r="AE3706" s="1045"/>
      <c r="AF3706" s="347"/>
      <c r="AG3706" s="347"/>
      <c r="AH3706" s="954" t="s">
        <v>6671</v>
      </c>
      <c r="AI3706" s="347"/>
      <c r="AJ3706" s="347"/>
      <c r="AK3706" s="347"/>
      <c r="AL3706" s="347"/>
      <c r="AM3706" s="347"/>
      <c r="AN3706" s="347"/>
      <c r="AO3706" s="347"/>
      <c r="AP3706" s="347"/>
      <c r="AR3706" s="977" t="e">
        <f t="shared" ca="1" si="288"/>
        <v>#NUM!</v>
      </c>
      <c r="AS3706" s="977" t="e">
        <f t="shared" ca="1" si="289"/>
        <v>#NUM!</v>
      </c>
      <c r="AT3706" s="978" t="e">
        <f t="shared" ca="1" si="290"/>
        <v>#NUM!</v>
      </c>
      <c r="AU3706" s="245"/>
      <c r="AV3706" s="979" t="e">
        <f t="shared" ca="1" si="291"/>
        <v>#NUM!</v>
      </c>
    </row>
    <row r="3707" spans="1:48" s="809" customFormat="1" ht="175.2" customHeight="1">
      <c r="A3707" s="867"/>
      <c r="B3707" s="958">
        <v>24719</v>
      </c>
      <c r="C3707" s="1023" t="e">
        <f t="shared" si="292"/>
        <v>#NUM!</v>
      </c>
      <c r="D3707" s="262">
        <v>8</v>
      </c>
      <c r="E3707" s="261" t="s">
        <v>6602</v>
      </c>
      <c r="F3707" s="405" t="s">
        <v>6615</v>
      </c>
      <c r="G3707" s="1038">
        <v>59456</v>
      </c>
      <c r="H3707" s="867"/>
      <c r="I3707" s="1038" t="s">
        <v>54</v>
      </c>
      <c r="J3707" s="1038" t="s">
        <v>69</v>
      </c>
      <c r="K3707" s="1038" t="s">
        <v>6623</v>
      </c>
      <c r="L3707" s="867"/>
      <c r="M3707" s="1038" t="s">
        <v>83</v>
      </c>
      <c r="N3707" s="1038" t="s">
        <v>5697</v>
      </c>
      <c r="O3707" s="1038" t="s">
        <v>719</v>
      </c>
      <c r="P3707" s="405" t="s">
        <v>72</v>
      </c>
      <c r="Q3707" s="405"/>
      <c r="R3707" s="1038"/>
      <c r="S3707" s="1038"/>
      <c r="T3707" s="1038"/>
      <c r="U3707" s="1044"/>
      <c r="V3707" s="1045"/>
      <c r="W3707" s="1034"/>
      <c r="X3707" s="347"/>
      <c r="Y3707" s="347"/>
      <c r="Z3707" s="347"/>
      <c r="AA3707" s="347"/>
      <c r="AB3707" s="347"/>
      <c r="AC3707" s="1044" t="s">
        <v>184</v>
      </c>
      <c r="AD3707" s="1045"/>
      <c r="AE3707" s="1034"/>
      <c r="AF3707" s="347"/>
      <c r="AG3707" s="347"/>
      <c r="AH3707" s="954" t="s">
        <v>6671</v>
      </c>
      <c r="AI3707" s="347"/>
      <c r="AJ3707" s="347"/>
      <c r="AK3707" s="347"/>
      <c r="AL3707" s="347"/>
      <c r="AM3707" s="347"/>
      <c r="AN3707" s="347"/>
      <c r="AO3707" s="347"/>
      <c r="AP3707" s="347"/>
      <c r="AR3707" s="977" t="e">
        <f t="shared" ca="1" si="288"/>
        <v>#NUM!</v>
      </c>
      <c r="AS3707" s="977" t="e">
        <f t="shared" ca="1" si="289"/>
        <v>#NUM!</v>
      </c>
      <c r="AT3707" s="978" t="e">
        <f t="shared" ca="1" si="290"/>
        <v>#NUM!</v>
      </c>
      <c r="AU3707" s="245"/>
      <c r="AV3707" s="979" t="e">
        <f t="shared" ca="1" si="291"/>
        <v>#NUM!</v>
      </c>
    </row>
    <row r="3708" spans="1:48" s="809" customFormat="1" ht="175.2" customHeight="1">
      <c r="A3708" s="867"/>
      <c r="B3708" s="958">
        <v>24719</v>
      </c>
      <c r="C3708" s="1023" t="e">
        <f t="shared" si="292"/>
        <v>#NUM!</v>
      </c>
      <c r="D3708" s="262">
        <v>8</v>
      </c>
      <c r="E3708" s="261" t="s">
        <v>6602</v>
      </c>
      <c r="F3708" s="405" t="s">
        <v>6616</v>
      </c>
      <c r="G3708" s="1038">
        <v>63610</v>
      </c>
      <c r="H3708" s="867"/>
      <c r="I3708" s="1038" t="s">
        <v>54</v>
      </c>
      <c r="J3708" s="1038" t="s">
        <v>69</v>
      </c>
      <c r="K3708" s="1038" t="s">
        <v>6623</v>
      </c>
      <c r="L3708" s="867"/>
      <c r="M3708" s="1038" t="s">
        <v>84</v>
      </c>
      <c r="N3708" s="1038" t="s">
        <v>6661</v>
      </c>
      <c r="O3708" s="1038" t="s">
        <v>6204</v>
      </c>
      <c r="P3708" s="405" t="s">
        <v>72</v>
      </c>
      <c r="Q3708" s="405"/>
      <c r="R3708" s="1038"/>
      <c r="S3708" s="1038"/>
      <c r="T3708" s="1038" t="s">
        <v>6657</v>
      </c>
      <c r="U3708" s="1044"/>
      <c r="V3708" s="1045"/>
      <c r="W3708" s="1034"/>
      <c r="X3708" s="347"/>
      <c r="Y3708" s="347"/>
      <c r="Z3708" s="347"/>
      <c r="AA3708" s="347"/>
      <c r="AB3708" s="347"/>
      <c r="AC3708" s="1044" t="s">
        <v>184</v>
      </c>
      <c r="AD3708" s="1045"/>
      <c r="AE3708" s="1034" t="s">
        <v>6678</v>
      </c>
      <c r="AF3708" s="347"/>
      <c r="AG3708" s="347"/>
      <c r="AH3708" s="954" t="s">
        <v>6671</v>
      </c>
      <c r="AI3708" s="347"/>
      <c r="AJ3708" s="347"/>
      <c r="AK3708" s="347"/>
      <c r="AL3708" s="347"/>
      <c r="AM3708" s="347"/>
      <c r="AN3708" s="347"/>
      <c r="AO3708" s="347"/>
      <c r="AP3708" s="347"/>
      <c r="AR3708" s="977" t="e">
        <f t="shared" ca="1" si="288"/>
        <v>#NUM!</v>
      </c>
      <c r="AS3708" s="977" t="e">
        <f t="shared" ca="1" si="289"/>
        <v>#NUM!</v>
      </c>
      <c r="AT3708" s="978" t="e">
        <f t="shared" ca="1" si="290"/>
        <v>#NUM!</v>
      </c>
      <c r="AU3708" s="245"/>
      <c r="AV3708" s="979" t="e">
        <f t="shared" ca="1" si="291"/>
        <v>#NUM!</v>
      </c>
    </row>
    <row r="3709" spans="1:48" s="809" customFormat="1" ht="175.2" customHeight="1">
      <c r="A3709" s="867"/>
      <c r="B3709" s="958">
        <v>24719</v>
      </c>
      <c r="C3709" s="1023" t="e">
        <f t="shared" si="292"/>
        <v>#NUM!</v>
      </c>
      <c r="D3709" s="262">
        <v>8</v>
      </c>
      <c r="E3709" s="261" t="s">
        <v>6602</v>
      </c>
      <c r="F3709" s="405" t="s">
        <v>6616</v>
      </c>
      <c r="G3709" s="1038">
        <v>63755</v>
      </c>
      <c r="H3709" s="867"/>
      <c r="I3709" s="1038" t="s">
        <v>60</v>
      </c>
      <c r="J3709" s="1038" t="s">
        <v>235</v>
      </c>
      <c r="K3709" s="1038" t="s">
        <v>6622</v>
      </c>
      <c r="L3709" s="867"/>
      <c r="M3709" s="1038" t="s">
        <v>84</v>
      </c>
      <c r="N3709" s="1038" t="s">
        <v>6661</v>
      </c>
      <c r="O3709" s="1038" t="s">
        <v>124</v>
      </c>
      <c r="P3709" s="405" t="s">
        <v>58</v>
      </c>
      <c r="Q3709" s="405" t="s">
        <v>64</v>
      </c>
      <c r="R3709" s="1038" t="s">
        <v>6662</v>
      </c>
      <c r="S3709" s="1038" t="s">
        <v>4340</v>
      </c>
      <c r="T3709" s="1038" t="s">
        <v>6663</v>
      </c>
      <c r="U3709" s="1044"/>
      <c r="V3709" s="1045"/>
      <c r="W3709" s="1034"/>
      <c r="X3709" s="347"/>
      <c r="Y3709" s="347"/>
      <c r="Z3709" s="347"/>
      <c r="AA3709" s="347"/>
      <c r="AB3709" s="347"/>
      <c r="AC3709" s="1044" t="s">
        <v>184</v>
      </c>
      <c r="AD3709" s="1045"/>
      <c r="AE3709" s="1034" t="s">
        <v>6678</v>
      </c>
      <c r="AF3709" s="347"/>
      <c r="AG3709" s="347"/>
      <c r="AH3709" s="954" t="s">
        <v>6671</v>
      </c>
      <c r="AI3709" s="347"/>
      <c r="AJ3709" s="347"/>
      <c r="AK3709" s="347"/>
      <c r="AL3709" s="347"/>
      <c r="AM3709" s="347"/>
      <c r="AN3709" s="347"/>
      <c r="AO3709" s="347"/>
      <c r="AP3709" s="347"/>
      <c r="AR3709" s="977" t="e">
        <f t="shared" ca="1" si="288"/>
        <v>#NUM!</v>
      </c>
      <c r="AS3709" s="977" t="e">
        <f t="shared" ca="1" si="289"/>
        <v>#NUM!</v>
      </c>
      <c r="AT3709" s="978" t="e">
        <f t="shared" ca="1" si="290"/>
        <v>#NUM!</v>
      </c>
      <c r="AU3709" s="245"/>
      <c r="AV3709" s="979" t="e">
        <f t="shared" ca="1" si="291"/>
        <v>#NUM!</v>
      </c>
    </row>
    <row r="3710" spans="1:48" s="809" customFormat="1" ht="175.2" customHeight="1">
      <c r="A3710" s="867"/>
      <c r="B3710" s="958">
        <v>24719</v>
      </c>
      <c r="C3710" s="1023" t="e">
        <f t="shared" si="292"/>
        <v>#NUM!</v>
      </c>
      <c r="D3710" s="262">
        <v>8</v>
      </c>
      <c r="E3710" s="261" t="s">
        <v>6602</v>
      </c>
      <c r="F3710" s="405" t="s">
        <v>6617</v>
      </c>
      <c r="G3710" s="1038">
        <v>63932</v>
      </c>
      <c r="H3710" s="867"/>
      <c r="I3710" s="1038" t="s">
        <v>60</v>
      </c>
      <c r="J3710" s="1038" t="s">
        <v>394</v>
      </c>
      <c r="K3710" s="1038" t="s">
        <v>6622</v>
      </c>
      <c r="L3710" s="867"/>
      <c r="M3710" s="1038" t="s">
        <v>84</v>
      </c>
      <c r="N3710" s="1038" t="s">
        <v>118</v>
      </c>
      <c r="O3710" s="1038" t="s">
        <v>526</v>
      </c>
      <c r="P3710" s="405" t="s">
        <v>72</v>
      </c>
      <c r="Q3710" s="1039"/>
      <c r="R3710" s="1040"/>
      <c r="S3710" s="1040"/>
      <c r="T3710" s="1038"/>
      <c r="U3710" s="1044"/>
      <c r="V3710" s="1045"/>
      <c r="W3710" s="1034"/>
      <c r="X3710" s="347"/>
      <c r="Y3710" s="347"/>
      <c r="Z3710" s="347"/>
      <c r="AA3710" s="347"/>
      <c r="AB3710" s="347"/>
      <c r="AC3710" s="1044" t="s">
        <v>184</v>
      </c>
      <c r="AD3710" s="1045"/>
      <c r="AE3710" s="1045"/>
      <c r="AF3710" s="347"/>
      <c r="AG3710" s="347"/>
      <c r="AH3710" s="954" t="s">
        <v>6671</v>
      </c>
      <c r="AI3710" s="347"/>
      <c r="AJ3710" s="347"/>
      <c r="AK3710" s="347"/>
      <c r="AL3710" s="347"/>
      <c r="AM3710" s="347"/>
      <c r="AN3710" s="347"/>
      <c r="AO3710" s="347"/>
      <c r="AP3710" s="347"/>
      <c r="AR3710" s="977" t="e">
        <f t="shared" ca="1" si="288"/>
        <v>#NUM!</v>
      </c>
      <c r="AS3710" s="977" t="e">
        <f t="shared" ca="1" si="289"/>
        <v>#NUM!</v>
      </c>
      <c r="AT3710" s="978" t="e">
        <f t="shared" ca="1" si="290"/>
        <v>#NUM!</v>
      </c>
      <c r="AU3710" s="245"/>
      <c r="AV3710" s="979" t="e">
        <f t="shared" ca="1" si="291"/>
        <v>#NUM!</v>
      </c>
    </row>
    <row r="3711" spans="1:48" s="809" customFormat="1" ht="175.2" customHeight="1">
      <c r="A3711" s="867"/>
      <c r="B3711" s="958">
        <v>24719</v>
      </c>
      <c r="C3711" s="1023" t="e">
        <f t="shared" si="292"/>
        <v>#NUM!</v>
      </c>
      <c r="D3711" s="262">
        <v>8</v>
      </c>
      <c r="E3711" s="261" t="s">
        <v>6602</v>
      </c>
      <c r="F3711" s="405" t="s">
        <v>6618</v>
      </c>
      <c r="G3711" s="1038">
        <v>65733</v>
      </c>
      <c r="H3711" s="867"/>
      <c r="I3711" s="1038" t="s">
        <v>54</v>
      </c>
      <c r="J3711" s="1038" t="s">
        <v>69</v>
      </c>
      <c r="K3711" s="1038" t="s">
        <v>6623</v>
      </c>
      <c r="L3711" s="867"/>
      <c r="M3711" s="1038" t="s">
        <v>84</v>
      </c>
      <c r="N3711" s="1038" t="s">
        <v>118</v>
      </c>
      <c r="O3711" s="1038" t="s">
        <v>141</v>
      </c>
      <c r="P3711" s="405" t="s">
        <v>72</v>
      </c>
      <c r="Q3711" s="405"/>
      <c r="R3711" s="1038"/>
      <c r="S3711" s="1038"/>
      <c r="T3711" s="1038"/>
      <c r="U3711" s="1044"/>
      <c r="V3711" s="1045"/>
      <c r="W3711" s="1034"/>
      <c r="X3711" s="347"/>
      <c r="Y3711" s="347"/>
      <c r="Z3711" s="347"/>
      <c r="AA3711" s="347"/>
      <c r="AB3711" s="347"/>
      <c r="AC3711" s="1044" t="s">
        <v>184</v>
      </c>
      <c r="AD3711" s="1045"/>
      <c r="AE3711" s="1034"/>
      <c r="AF3711" s="347"/>
      <c r="AG3711" s="347"/>
      <c r="AH3711" s="954" t="s">
        <v>6671</v>
      </c>
      <c r="AI3711" s="347"/>
      <c r="AJ3711" s="347"/>
      <c r="AK3711" s="347"/>
      <c r="AL3711" s="347"/>
      <c r="AM3711" s="347"/>
      <c r="AN3711" s="347"/>
      <c r="AO3711" s="347"/>
      <c r="AP3711" s="347"/>
      <c r="AR3711" s="977" t="e">
        <f t="shared" ca="1" si="288"/>
        <v>#NUM!</v>
      </c>
      <c r="AS3711" s="977" t="e">
        <f t="shared" ca="1" si="289"/>
        <v>#NUM!</v>
      </c>
      <c r="AT3711" s="978" t="e">
        <f t="shared" ca="1" si="290"/>
        <v>#NUM!</v>
      </c>
      <c r="AU3711" s="245"/>
      <c r="AV3711" s="979" t="e">
        <f t="shared" ca="1" si="291"/>
        <v>#NUM!</v>
      </c>
    </row>
    <row r="3712" spans="1:48" s="809" customFormat="1" ht="175.2" customHeight="1">
      <c r="A3712" s="867"/>
      <c r="B3712" s="958">
        <v>24719</v>
      </c>
      <c r="C3712" s="1023" t="e">
        <f t="shared" si="292"/>
        <v>#NUM!</v>
      </c>
      <c r="D3712" s="262">
        <v>8</v>
      </c>
      <c r="E3712" s="261" t="s">
        <v>6602</v>
      </c>
      <c r="F3712" s="405" t="s">
        <v>6618</v>
      </c>
      <c r="G3712" s="1038">
        <v>226481</v>
      </c>
      <c r="H3712" s="867"/>
      <c r="I3712" s="1038" t="s">
        <v>54</v>
      </c>
      <c r="J3712" s="1038" t="s">
        <v>69</v>
      </c>
      <c r="K3712" s="1038" t="s">
        <v>6623</v>
      </c>
      <c r="L3712" s="867"/>
      <c r="M3712" s="1038" t="s">
        <v>84</v>
      </c>
      <c r="N3712" s="1038" t="s">
        <v>118</v>
      </c>
      <c r="O3712" s="1038" t="s">
        <v>130</v>
      </c>
      <c r="P3712" s="405" t="s">
        <v>72</v>
      </c>
      <c r="Q3712" s="405"/>
      <c r="R3712" s="1038"/>
      <c r="S3712" s="1038"/>
      <c r="T3712" s="1038"/>
      <c r="U3712" s="1044"/>
      <c r="V3712" s="1045"/>
      <c r="W3712" s="1034"/>
      <c r="X3712" s="347"/>
      <c r="Y3712" s="347"/>
      <c r="Z3712" s="347"/>
      <c r="AA3712" s="347"/>
      <c r="AB3712" s="347"/>
      <c r="AC3712" s="1044" t="s">
        <v>184</v>
      </c>
      <c r="AD3712" s="1045"/>
      <c r="AE3712" s="1045"/>
      <c r="AF3712" s="347"/>
      <c r="AG3712" s="347"/>
      <c r="AH3712" s="954" t="s">
        <v>6671</v>
      </c>
      <c r="AI3712" s="347"/>
      <c r="AJ3712" s="347"/>
      <c r="AK3712" s="347"/>
      <c r="AL3712" s="347"/>
      <c r="AM3712" s="347"/>
      <c r="AN3712" s="347"/>
      <c r="AO3712" s="347"/>
      <c r="AP3712" s="347"/>
      <c r="AR3712" s="977" t="e">
        <f t="shared" ca="1" si="288"/>
        <v>#NUM!</v>
      </c>
      <c r="AS3712" s="977" t="e">
        <f t="shared" ca="1" si="289"/>
        <v>#NUM!</v>
      </c>
      <c r="AT3712" s="978" t="e">
        <f t="shared" ca="1" si="290"/>
        <v>#NUM!</v>
      </c>
      <c r="AU3712" s="245"/>
      <c r="AV3712" s="979" t="e">
        <f t="shared" ca="1" si="291"/>
        <v>#NUM!</v>
      </c>
    </row>
    <row r="3713" spans="1:48" s="809" customFormat="1" ht="175.2" customHeight="1">
      <c r="A3713" s="867"/>
      <c r="B3713" s="958">
        <v>24719</v>
      </c>
      <c r="C3713" s="1023" t="e">
        <f t="shared" si="292"/>
        <v>#NUM!</v>
      </c>
      <c r="D3713" s="262">
        <v>8</v>
      </c>
      <c r="E3713" s="261" t="s">
        <v>6602</v>
      </c>
      <c r="F3713" s="405" t="s">
        <v>6618</v>
      </c>
      <c r="G3713" s="1038">
        <v>182529</v>
      </c>
      <c r="H3713" s="867"/>
      <c r="I3713" s="1038" t="s">
        <v>54</v>
      </c>
      <c r="J3713" s="1038" t="s">
        <v>77</v>
      </c>
      <c r="K3713" s="1038" t="s">
        <v>6623</v>
      </c>
      <c r="L3713" s="867"/>
      <c r="M3713" s="1038" t="s">
        <v>84</v>
      </c>
      <c r="N3713" s="1038" t="s">
        <v>118</v>
      </c>
      <c r="O3713" s="1038" t="s">
        <v>526</v>
      </c>
      <c r="P3713" s="405" t="s">
        <v>72</v>
      </c>
      <c r="Q3713" s="1039"/>
      <c r="R3713" s="1040"/>
      <c r="S3713" s="1040"/>
      <c r="T3713" s="1040"/>
      <c r="U3713" s="1044"/>
      <c r="V3713" s="1045"/>
      <c r="W3713" s="1034"/>
      <c r="X3713" s="347"/>
      <c r="Y3713" s="347"/>
      <c r="Z3713" s="347"/>
      <c r="AA3713" s="347"/>
      <c r="AB3713" s="347"/>
      <c r="AC3713" s="1044" t="s">
        <v>184</v>
      </c>
      <c r="AD3713" s="1045"/>
      <c r="AE3713" s="1045"/>
      <c r="AF3713" s="347"/>
      <c r="AG3713" s="347"/>
      <c r="AH3713" s="954" t="s">
        <v>6671</v>
      </c>
      <c r="AI3713" s="347"/>
      <c r="AJ3713" s="347"/>
      <c r="AK3713" s="347"/>
      <c r="AL3713" s="347"/>
      <c r="AM3713" s="347"/>
      <c r="AN3713" s="347"/>
      <c r="AO3713" s="347"/>
      <c r="AP3713" s="347"/>
      <c r="AR3713" s="977" t="e">
        <f t="shared" ca="1" si="288"/>
        <v>#NUM!</v>
      </c>
      <c r="AS3713" s="977" t="e">
        <f t="shared" ca="1" si="289"/>
        <v>#NUM!</v>
      </c>
      <c r="AT3713" s="978" t="e">
        <f t="shared" ca="1" si="290"/>
        <v>#NUM!</v>
      </c>
      <c r="AU3713" s="245"/>
      <c r="AV3713" s="979" t="e">
        <f t="shared" ca="1" si="291"/>
        <v>#NUM!</v>
      </c>
    </row>
    <row r="3714" spans="1:48" s="809" customFormat="1" ht="175.2" customHeight="1">
      <c r="A3714" s="867"/>
      <c r="B3714" s="958">
        <v>24719</v>
      </c>
      <c r="C3714" s="1023" t="e">
        <f t="shared" si="292"/>
        <v>#NUM!</v>
      </c>
      <c r="D3714" s="262">
        <v>8</v>
      </c>
      <c r="E3714" s="261" t="s">
        <v>6602</v>
      </c>
      <c r="F3714" s="405" t="s">
        <v>6618</v>
      </c>
      <c r="G3714" s="1038">
        <v>65443</v>
      </c>
      <c r="H3714" s="867"/>
      <c r="I3714" s="1038" t="s">
        <v>60</v>
      </c>
      <c r="J3714" s="1038" t="s">
        <v>321</v>
      </c>
      <c r="K3714" s="1038" t="s">
        <v>6622</v>
      </c>
      <c r="L3714" s="867"/>
      <c r="M3714" s="1038" t="s">
        <v>84</v>
      </c>
      <c r="N3714" s="1038" t="s">
        <v>118</v>
      </c>
      <c r="O3714" s="1038" t="s">
        <v>323</v>
      </c>
      <c r="P3714" s="405" t="s">
        <v>134</v>
      </c>
      <c r="Q3714" s="405"/>
      <c r="R3714" s="1038"/>
      <c r="S3714" s="1038"/>
      <c r="T3714" s="1038" t="s">
        <v>6664</v>
      </c>
      <c r="U3714" s="1044"/>
      <c r="V3714" s="1045"/>
      <c r="W3714" s="1034"/>
      <c r="X3714" s="347"/>
      <c r="Y3714" s="347"/>
      <c r="Z3714" s="347"/>
      <c r="AA3714" s="347"/>
      <c r="AB3714" s="347"/>
      <c r="AC3714" s="1044" t="s">
        <v>184</v>
      </c>
      <c r="AD3714" s="1045"/>
      <c r="AE3714" s="1045"/>
      <c r="AF3714" s="347"/>
      <c r="AG3714" s="347"/>
      <c r="AH3714" s="954" t="s">
        <v>6671</v>
      </c>
      <c r="AI3714" s="347"/>
      <c r="AJ3714" s="347"/>
      <c r="AK3714" s="347"/>
      <c r="AL3714" s="347"/>
      <c r="AM3714" s="347"/>
      <c r="AN3714" s="347"/>
      <c r="AO3714" s="347"/>
      <c r="AP3714" s="347"/>
      <c r="AR3714" s="977" t="e">
        <f t="shared" ca="1" si="288"/>
        <v>#NUM!</v>
      </c>
      <c r="AS3714" s="977" t="e">
        <f t="shared" ca="1" si="289"/>
        <v>#NUM!</v>
      </c>
      <c r="AT3714" s="978" t="e">
        <f t="shared" ca="1" si="290"/>
        <v>#NUM!</v>
      </c>
      <c r="AU3714" s="245"/>
      <c r="AV3714" s="979" t="e">
        <f t="shared" ca="1" si="291"/>
        <v>#NUM!</v>
      </c>
    </row>
    <row r="3715" spans="1:48" s="809" customFormat="1" ht="175.2" customHeight="1">
      <c r="A3715" s="867"/>
      <c r="B3715" s="958">
        <v>24719</v>
      </c>
      <c r="C3715" s="1023" t="e">
        <f t="shared" si="292"/>
        <v>#NUM!</v>
      </c>
      <c r="D3715" s="262">
        <v>8</v>
      </c>
      <c r="E3715" s="261" t="s">
        <v>6602</v>
      </c>
      <c r="F3715" s="405" t="s">
        <v>6619</v>
      </c>
      <c r="G3715" s="1038">
        <v>175437</v>
      </c>
      <c r="H3715" s="867"/>
      <c r="I3715" s="1038" t="s">
        <v>54</v>
      </c>
      <c r="J3715" s="1038" t="s">
        <v>69</v>
      </c>
      <c r="K3715" s="1038" t="s">
        <v>6623</v>
      </c>
      <c r="L3715" s="867"/>
      <c r="M3715" s="1038" t="s">
        <v>84</v>
      </c>
      <c r="N3715" s="1038" t="s">
        <v>3063</v>
      </c>
      <c r="O3715" s="1038" t="s">
        <v>2125</v>
      </c>
      <c r="P3715" s="405" t="s">
        <v>72</v>
      </c>
      <c r="Q3715" s="405"/>
      <c r="R3715" s="1038"/>
      <c r="S3715" s="1038"/>
      <c r="T3715" s="1038"/>
      <c r="U3715" s="1044"/>
      <c r="V3715" s="1045"/>
      <c r="W3715" s="1034"/>
      <c r="X3715" s="347"/>
      <c r="Y3715" s="347"/>
      <c r="Z3715" s="347"/>
      <c r="AA3715" s="347"/>
      <c r="AB3715" s="347"/>
      <c r="AC3715" s="1044" t="s">
        <v>184</v>
      </c>
      <c r="AD3715" s="1045"/>
      <c r="AE3715" s="1045"/>
      <c r="AF3715" s="347"/>
      <c r="AG3715" s="347"/>
      <c r="AH3715" s="954" t="s">
        <v>6671</v>
      </c>
      <c r="AI3715" s="347"/>
      <c r="AJ3715" s="347"/>
      <c r="AK3715" s="347"/>
      <c r="AL3715" s="347"/>
      <c r="AM3715" s="347"/>
      <c r="AN3715" s="347"/>
      <c r="AO3715" s="347"/>
      <c r="AP3715" s="347"/>
      <c r="AR3715" s="977" t="e">
        <f t="shared" ca="1" si="288"/>
        <v>#NUM!</v>
      </c>
      <c r="AS3715" s="977" t="e">
        <f t="shared" ca="1" si="289"/>
        <v>#NUM!</v>
      </c>
      <c r="AT3715" s="978" t="e">
        <f t="shared" ca="1" si="290"/>
        <v>#NUM!</v>
      </c>
      <c r="AU3715" s="245"/>
      <c r="AV3715" s="979" t="e">
        <f t="shared" ca="1" si="291"/>
        <v>#NUM!</v>
      </c>
    </row>
    <row r="3716" spans="1:48" s="809" customFormat="1" ht="175.2" customHeight="1">
      <c r="A3716" s="867"/>
      <c r="B3716" s="958">
        <v>24719</v>
      </c>
      <c r="C3716" s="1023" t="e">
        <f t="shared" si="292"/>
        <v>#NUM!</v>
      </c>
      <c r="D3716" s="262">
        <v>8</v>
      </c>
      <c r="E3716" s="261" t="s">
        <v>6602</v>
      </c>
      <c r="F3716" s="405" t="s">
        <v>6619</v>
      </c>
      <c r="G3716" s="1038">
        <v>64325</v>
      </c>
      <c r="H3716" s="867"/>
      <c r="I3716" s="1038" t="s">
        <v>54</v>
      </c>
      <c r="J3716" s="1038" t="s">
        <v>55</v>
      </c>
      <c r="K3716" s="1038" t="s">
        <v>6623</v>
      </c>
      <c r="L3716" s="867"/>
      <c r="M3716" s="1038" t="s">
        <v>84</v>
      </c>
      <c r="N3716" s="1038" t="s">
        <v>6665</v>
      </c>
      <c r="O3716" s="1038" t="s">
        <v>205</v>
      </c>
      <c r="P3716" s="405" t="s">
        <v>73</v>
      </c>
      <c r="Q3716" s="405"/>
      <c r="R3716" s="1038"/>
      <c r="S3716" s="1038"/>
      <c r="T3716" s="1038"/>
      <c r="U3716" s="1044"/>
      <c r="V3716" s="1045"/>
      <c r="W3716" s="1034"/>
      <c r="X3716" s="347"/>
      <c r="Y3716" s="347"/>
      <c r="Z3716" s="347"/>
      <c r="AA3716" s="347"/>
      <c r="AB3716" s="347"/>
      <c r="AC3716" s="1044" t="s">
        <v>184</v>
      </c>
      <c r="AD3716" s="1045"/>
      <c r="AE3716" s="1045"/>
      <c r="AF3716" s="347"/>
      <c r="AG3716" s="347"/>
      <c r="AH3716" s="954" t="s">
        <v>6671</v>
      </c>
      <c r="AI3716" s="347"/>
      <c r="AJ3716" s="347"/>
      <c r="AK3716" s="347"/>
      <c r="AL3716" s="347"/>
      <c r="AM3716" s="347"/>
      <c r="AN3716" s="347"/>
      <c r="AO3716" s="347"/>
      <c r="AP3716" s="347"/>
      <c r="AR3716" s="977" t="e">
        <f t="shared" ca="1" si="288"/>
        <v>#NUM!</v>
      </c>
      <c r="AS3716" s="977" t="e">
        <f t="shared" ca="1" si="289"/>
        <v>#NUM!</v>
      </c>
      <c r="AT3716" s="978" t="e">
        <f t="shared" ca="1" si="290"/>
        <v>#NUM!</v>
      </c>
      <c r="AU3716" s="245"/>
      <c r="AV3716" s="979" t="e">
        <f t="shared" ca="1" si="291"/>
        <v>#NUM!</v>
      </c>
    </row>
    <row r="3717" spans="1:48" s="809" customFormat="1" ht="175.2" customHeight="1">
      <c r="A3717" s="867"/>
      <c r="B3717" s="958">
        <v>24719</v>
      </c>
      <c r="C3717" s="1023" t="e">
        <f t="shared" si="292"/>
        <v>#NUM!</v>
      </c>
      <c r="D3717" s="262">
        <v>8</v>
      </c>
      <c r="E3717" s="261" t="s">
        <v>6602</v>
      </c>
      <c r="F3717" s="405" t="s">
        <v>6619</v>
      </c>
      <c r="G3717" s="1038">
        <v>64599</v>
      </c>
      <c r="H3717" s="867"/>
      <c r="I3717" s="405" t="s">
        <v>54</v>
      </c>
      <c r="J3717" s="1038" t="s">
        <v>55</v>
      </c>
      <c r="K3717" s="405" t="s">
        <v>6624</v>
      </c>
      <c r="L3717" s="867"/>
      <c r="M3717" s="1038" t="s">
        <v>84</v>
      </c>
      <c r="N3717" s="1038" t="s">
        <v>6666</v>
      </c>
      <c r="O3717" s="1038"/>
      <c r="P3717" s="405" t="s">
        <v>58</v>
      </c>
      <c r="Q3717" s="1039"/>
      <c r="R3717" s="1040"/>
      <c r="S3717" s="1040"/>
      <c r="T3717" s="1038"/>
      <c r="U3717" s="1044"/>
      <c r="V3717" s="1045"/>
      <c r="W3717" s="1034"/>
      <c r="X3717" s="347"/>
      <c r="Y3717" s="347"/>
      <c r="Z3717" s="347"/>
      <c r="AA3717" s="347"/>
      <c r="AB3717" s="347"/>
      <c r="AC3717" s="1044" t="s">
        <v>184</v>
      </c>
      <c r="AD3717" s="1045"/>
      <c r="AE3717" s="1045"/>
      <c r="AF3717" s="347"/>
      <c r="AG3717" s="347"/>
      <c r="AH3717" s="954" t="s">
        <v>6671</v>
      </c>
      <c r="AI3717" s="347"/>
      <c r="AJ3717" s="347"/>
      <c r="AK3717" s="347"/>
      <c r="AL3717" s="347"/>
      <c r="AM3717" s="347"/>
      <c r="AN3717" s="347"/>
      <c r="AO3717" s="347"/>
      <c r="AP3717" s="347"/>
      <c r="AR3717" s="977" t="e">
        <f t="shared" ca="1" si="288"/>
        <v>#NUM!</v>
      </c>
      <c r="AS3717" s="977" t="e">
        <f t="shared" ca="1" si="289"/>
        <v>#NUM!</v>
      </c>
      <c r="AT3717" s="978" t="e">
        <f t="shared" ca="1" si="290"/>
        <v>#NUM!</v>
      </c>
      <c r="AU3717" s="245"/>
      <c r="AV3717" s="979" t="e">
        <f t="shared" ca="1" si="291"/>
        <v>#NUM!</v>
      </c>
    </row>
    <row r="3718" spans="1:48" s="809" customFormat="1" ht="175.2" customHeight="1">
      <c r="A3718" s="867"/>
      <c r="B3718" s="958">
        <v>24719</v>
      </c>
      <c r="C3718" s="1023" t="e">
        <f t="shared" si="292"/>
        <v>#NUM!</v>
      </c>
      <c r="D3718" s="262">
        <v>8</v>
      </c>
      <c r="E3718" s="261" t="s">
        <v>6602</v>
      </c>
      <c r="F3718" s="405" t="s">
        <v>6620</v>
      </c>
      <c r="G3718" s="1038">
        <v>244065</v>
      </c>
      <c r="H3718" s="867"/>
      <c r="I3718" s="405" t="s">
        <v>54</v>
      </c>
      <c r="J3718" s="405" t="s">
        <v>2404</v>
      </c>
      <c r="K3718" s="405" t="s">
        <v>6623</v>
      </c>
      <c r="L3718" s="867"/>
      <c r="M3718" s="1038" t="s">
        <v>84</v>
      </c>
      <c r="N3718" s="1038" t="s">
        <v>365</v>
      </c>
      <c r="O3718" s="1038" t="s">
        <v>1366</v>
      </c>
      <c r="P3718" s="405" t="s">
        <v>72</v>
      </c>
      <c r="Q3718" s="1039"/>
      <c r="R3718" s="1040"/>
      <c r="S3718" s="1040"/>
      <c r="T3718" s="1038"/>
      <c r="U3718" s="1044"/>
      <c r="V3718" s="1045"/>
      <c r="W3718" s="1034"/>
      <c r="X3718" s="347"/>
      <c r="Y3718" s="347"/>
      <c r="Z3718" s="347"/>
      <c r="AA3718" s="347"/>
      <c r="AB3718" s="347"/>
      <c r="AC3718" s="1044" t="s">
        <v>184</v>
      </c>
      <c r="AD3718" s="1045"/>
      <c r="AE3718" s="1045"/>
      <c r="AF3718" s="347"/>
      <c r="AG3718" s="347"/>
      <c r="AH3718" s="954" t="s">
        <v>6671</v>
      </c>
      <c r="AI3718" s="347"/>
      <c r="AJ3718" s="347"/>
      <c r="AK3718" s="347"/>
      <c r="AL3718" s="347"/>
      <c r="AM3718" s="347"/>
      <c r="AN3718" s="347"/>
      <c r="AO3718" s="347"/>
      <c r="AP3718" s="347"/>
      <c r="AR3718" s="977" t="e">
        <f t="shared" ca="1" si="288"/>
        <v>#NUM!</v>
      </c>
      <c r="AS3718" s="977" t="e">
        <f t="shared" ca="1" si="289"/>
        <v>#NUM!</v>
      </c>
      <c r="AT3718" s="978" t="e">
        <f t="shared" ca="1" si="290"/>
        <v>#NUM!</v>
      </c>
      <c r="AU3718" s="245"/>
      <c r="AV3718" s="979" t="e">
        <f t="shared" ca="1" si="291"/>
        <v>#NUM!</v>
      </c>
    </row>
    <row r="3719" spans="1:48" s="809" customFormat="1" ht="175.2" customHeight="1">
      <c r="A3719" s="867"/>
      <c r="B3719" s="958">
        <v>24719</v>
      </c>
      <c r="C3719" s="1023" t="e">
        <f t="shared" si="292"/>
        <v>#NUM!</v>
      </c>
      <c r="D3719" s="262">
        <v>8</v>
      </c>
      <c r="E3719" s="261" t="s">
        <v>6602</v>
      </c>
      <c r="F3719" s="405" t="s">
        <v>6620</v>
      </c>
      <c r="G3719" s="1038">
        <v>252972</v>
      </c>
      <c r="H3719" s="867"/>
      <c r="I3719" s="405" t="s">
        <v>60</v>
      </c>
      <c r="J3719" s="405" t="s">
        <v>321</v>
      </c>
      <c r="K3719" s="405" t="s">
        <v>6622</v>
      </c>
      <c r="L3719" s="867"/>
      <c r="M3719" s="1038" t="s">
        <v>84</v>
      </c>
      <c r="N3719" s="1038" t="s">
        <v>6667</v>
      </c>
      <c r="O3719" s="405" t="s">
        <v>197</v>
      </c>
      <c r="P3719" s="405" t="s">
        <v>72</v>
      </c>
      <c r="Q3719" s="405"/>
      <c r="R3719" s="405"/>
      <c r="S3719" s="405"/>
      <c r="T3719" s="1038"/>
      <c r="U3719" s="1044"/>
      <c r="V3719" s="1045"/>
      <c r="W3719" s="1034"/>
      <c r="X3719" s="347"/>
      <c r="Y3719" s="347"/>
      <c r="Z3719" s="347"/>
      <c r="AA3719" s="347"/>
      <c r="AB3719" s="347"/>
      <c r="AC3719" s="1044" t="s">
        <v>184</v>
      </c>
      <c r="AD3719" s="1045"/>
      <c r="AE3719" s="1045"/>
      <c r="AF3719" s="347"/>
      <c r="AG3719" s="347"/>
      <c r="AH3719" s="954" t="s">
        <v>6671</v>
      </c>
      <c r="AI3719" s="347"/>
      <c r="AJ3719" s="347"/>
      <c r="AK3719" s="347"/>
      <c r="AL3719" s="347"/>
      <c r="AM3719" s="347"/>
      <c r="AN3719" s="347"/>
      <c r="AO3719" s="347"/>
      <c r="AP3719" s="347"/>
      <c r="AR3719" s="977" t="e">
        <f t="shared" ca="1" si="288"/>
        <v>#NUM!</v>
      </c>
      <c r="AS3719" s="977" t="e">
        <f t="shared" ca="1" si="289"/>
        <v>#NUM!</v>
      </c>
      <c r="AT3719" s="978" t="e">
        <f t="shared" ca="1" si="290"/>
        <v>#NUM!</v>
      </c>
      <c r="AU3719" s="245"/>
      <c r="AV3719" s="979" t="e">
        <f t="shared" ca="1" si="291"/>
        <v>#NUM!</v>
      </c>
    </row>
    <row r="3720" spans="1:48" s="809" customFormat="1" ht="175.2" customHeight="1">
      <c r="A3720" s="867"/>
      <c r="B3720" s="958">
        <v>24719</v>
      </c>
      <c r="C3720" s="1023" t="e">
        <f t="shared" si="292"/>
        <v>#NUM!</v>
      </c>
      <c r="D3720" s="262">
        <v>8</v>
      </c>
      <c r="E3720" s="261" t="s">
        <v>6602</v>
      </c>
      <c r="F3720" s="405" t="s">
        <v>6620</v>
      </c>
      <c r="G3720" s="1038">
        <v>244062</v>
      </c>
      <c r="H3720" s="867"/>
      <c r="I3720" s="405" t="s">
        <v>54</v>
      </c>
      <c r="J3720" s="405" t="s">
        <v>2404</v>
      </c>
      <c r="K3720" s="405" t="s">
        <v>6623</v>
      </c>
      <c r="L3720" s="867"/>
      <c r="M3720" s="1038" t="s">
        <v>84</v>
      </c>
      <c r="N3720" s="1038" t="s">
        <v>361</v>
      </c>
      <c r="O3720" s="405" t="s">
        <v>1366</v>
      </c>
      <c r="P3720" s="405" t="s">
        <v>72</v>
      </c>
      <c r="Q3720" s="1039"/>
      <c r="R3720" s="1039"/>
      <c r="S3720" s="1039"/>
      <c r="T3720" s="1038"/>
      <c r="U3720" s="1044"/>
      <c r="V3720" s="1045"/>
      <c r="W3720" s="1034"/>
      <c r="X3720" s="347"/>
      <c r="Y3720" s="347"/>
      <c r="Z3720" s="347"/>
      <c r="AA3720" s="347"/>
      <c r="AB3720" s="347"/>
      <c r="AC3720" s="1044" t="s">
        <v>184</v>
      </c>
      <c r="AD3720" s="1045"/>
      <c r="AE3720" s="1045"/>
      <c r="AF3720" s="347"/>
      <c r="AG3720" s="347"/>
      <c r="AH3720" s="954" t="s">
        <v>6671</v>
      </c>
      <c r="AI3720" s="347"/>
      <c r="AJ3720" s="347"/>
      <c r="AK3720" s="347"/>
      <c r="AL3720" s="347"/>
      <c r="AM3720" s="347"/>
      <c r="AN3720" s="347"/>
      <c r="AO3720" s="347"/>
      <c r="AP3720" s="347"/>
      <c r="AR3720" s="977" t="e">
        <f t="shared" ref="AR3720:AR3783" ca="1" si="293">DATEDIF(C3720,TODAY(),"Y")&amp;" ปี"</f>
        <v>#NUM!</v>
      </c>
      <c r="AS3720" s="977" t="e">
        <f t="shared" ref="AS3720:AS3783" ca="1" si="294">DATEDIF(C3720,TODAY(),"YM")&amp;" เดือน"</f>
        <v>#NUM!</v>
      </c>
      <c r="AT3720" s="978" t="e">
        <f t="shared" ref="AT3720:AT3783" ca="1" si="295">DATEDIF(C3720,TODAY(),"MD")&amp;" วัน"</f>
        <v>#NUM!</v>
      </c>
      <c r="AU3720" s="245"/>
      <c r="AV3720" s="979" t="e">
        <f t="shared" ref="AV3720:AV3783" ca="1" si="296">DATEDIF(C3720,TODAY(),"Y")&amp;" ปี" &amp;DATEDIF(C3720,TODAY(),"YM") &amp;" เดือน"&amp;DATEDIF(C3720,TODAY(),"MD")&amp;" วัน"</f>
        <v>#NUM!</v>
      </c>
    </row>
    <row r="3721" spans="1:48" s="809" customFormat="1" ht="175.2" customHeight="1">
      <c r="A3721" s="867"/>
      <c r="B3721" s="958">
        <v>24719</v>
      </c>
      <c r="C3721" s="1023" t="e">
        <f t="shared" si="292"/>
        <v>#NUM!</v>
      </c>
      <c r="D3721" s="262">
        <v>8</v>
      </c>
      <c r="E3721" s="261" t="s">
        <v>6602</v>
      </c>
      <c r="F3721" s="405" t="s">
        <v>6620</v>
      </c>
      <c r="G3721" s="1038">
        <v>236089</v>
      </c>
      <c r="H3721" s="867"/>
      <c r="I3721" s="405" t="s">
        <v>54</v>
      </c>
      <c r="J3721" s="405" t="s">
        <v>55</v>
      </c>
      <c r="K3721" s="405" t="s">
        <v>6623</v>
      </c>
      <c r="L3721" s="867"/>
      <c r="M3721" s="1038" t="s">
        <v>84</v>
      </c>
      <c r="N3721" s="1038" t="s">
        <v>6167</v>
      </c>
      <c r="O3721" s="405" t="s">
        <v>929</v>
      </c>
      <c r="P3721" s="405" t="s">
        <v>527</v>
      </c>
      <c r="Q3721" s="405"/>
      <c r="R3721" s="405"/>
      <c r="S3721" s="405"/>
      <c r="T3721" s="1038"/>
      <c r="U3721" s="1044"/>
      <c r="V3721" s="1045"/>
      <c r="W3721" s="1034"/>
      <c r="X3721" s="347"/>
      <c r="Y3721" s="347"/>
      <c r="Z3721" s="347"/>
      <c r="AA3721" s="347"/>
      <c r="AB3721" s="347"/>
      <c r="AC3721" s="1044" t="s">
        <v>184</v>
      </c>
      <c r="AD3721" s="1045"/>
      <c r="AE3721" s="1045"/>
      <c r="AF3721" s="347"/>
      <c r="AG3721" s="347"/>
      <c r="AH3721" s="954" t="s">
        <v>6671</v>
      </c>
      <c r="AI3721" s="347"/>
      <c r="AJ3721" s="347"/>
      <c r="AK3721" s="347"/>
      <c r="AL3721" s="347"/>
      <c r="AM3721" s="347"/>
      <c r="AN3721" s="347"/>
      <c r="AO3721" s="347"/>
      <c r="AP3721" s="347"/>
      <c r="AR3721" s="977" t="e">
        <f t="shared" ca="1" si="293"/>
        <v>#NUM!</v>
      </c>
      <c r="AS3721" s="977" t="e">
        <f t="shared" ca="1" si="294"/>
        <v>#NUM!</v>
      </c>
      <c r="AT3721" s="978" t="e">
        <f t="shared" ca="1" si="295"/>
        <v>#NUM!</v>
      </c>
      <c r="AU3721" s="245"/>
      <c r="AV3721" s="979" t="e">
        <f t="shared" ca="1" si="296"/>
        <v>#NUM!</v>
      </c>
    </row>
    <row r="3722" spans="1:48" s="809" customFormat="1" ht="175.2" customHeight="1">
      <c r="A3722" s="867"/>
      <c r="B3722" s="958">
        <v>24719</v>
      </c>
      <c r="C3722" s="1023" t="e">
        <f t="shared" si="292"/>
        <v>#NUM!</v>
      </c>
      <c r="D3722" s="262">
        <v>8</v>
      </c>
      <c r="E3722" s="261" t="s">
        <v>6602</v>
      </c>
      <c r="F3722" s="405" t="s">
        <v>6620</v>
      </c>
      <c r="G3722" s="1038">
        <v>236031</v>
      </c>
      <c r="H3722" s="867"/>
      <c r="I3722" s="405" t="s">
        <v>54</v>
      </c>
      <c r="J3722" s="405" t="s">
        <v>55</v>
      </c>
      <c r="K3722" s="405" t="s">
        <v>6623</v>
      </c>
      <c r="L3722" s="867"/>
      <c r="M3722" s="1038" t="s">
        <v>84</v>
      </c>
      <c r="N3722" s="1038" t="s">
        <v>6668</v>
      </c>
      <c r="O3722" s="405" t="s">
        <v>79</v>
      </c>
      <c r="P3722" s="405" t="s">
        <v>527</v>
      </c>
      <c r="Q3722" s="405"/>
      <c r="R3722" s="405"/>
      <c r="S3722" s="405"/>
      <c r="T3722" s="1038"/>
      <c r="U3722" s="1044"/>
      <c r="V3722" s="1045"/>
      <c r="W3722" s="1034"/>
      <c r="X3722" s="347"/>
      <c r="Y3722" s="347"/>
      <c r="Z3722" s="347"/>
      <c r="AA3722" s="347"/>
      <c r="AB3722" s="347"/>
      <c r="AC3722" s="1044" t="s">
        <v>184</v>
      </c>
      <c r="AD3722" s="1045"/>
      <c r="AE3722" s="1045"/>
      <c r="AF3722" s="347"/>
      <c r="AG3722" s="347"/>
      <c r="AH3722" s="954" t="s">
        <v>6671</v>
      </c>
      <c r="AI3722" s="347"/>
      <c r="AJ3722" s="347"/>
      <c r="AK3722" s="347"/>
      <c r="AL3722" s="347"/>
      <c r="AM3722" s="347"/>
      <c r="AN3722" s="347"/>
      <c r="AO3722" s="347"/>
      <c r="AP3722" s="347"/>
      <c r="AR3722" s="977" t="e">
        <f t="shared" ca="1" si="293"/>
        <v>#NUM!</v>
      </c>
      <c r="AS3722" s="977" t="e">
        <f t="shared" ca="1" si="294"/>
        <v>#NUM!</v>
      </c>
      <c r="AT3722" s="978" t="e">
        <f t="shared" ca="1" si="295"/>
        <v>#NUM!</v>
      </c>
      <c r="AU3722" s="245"/>
      <c r="AV3722" s="979" t="e">
        <f t="shared" ca="1" si="296"/>
        <v>#NUM!</v>
      </c>
    </row>
    <row r="3723" spans="1:48" s="809" customFormat="1" ht="175.2" customHeight="1">
      <c r="A3723" s="867"/>
      <c r="B3723" s="958">
        <v>24719</v>
      </c>
      <c r="C3723" s="1023" t="e">
        <f t="shared" si="292"/>
        <v>#NUM!</v>
      </c>
      <c r="D3723" s="262">
        <v>8</v>
      </c>
      <c r="E3723" s="261" t="s">
        <v>6602</v>
      </c>
      <c r="F3723" s="405" t="s">
        <v>6620</v>
      </c>
      <c r="G3723" s="1038">
        <v>236011</v>
      </c>
      <c r="H3723" s="867"/>
      <c r="I3723" s="405" t="s">
        <v>54</v>
      </c>
      <c r="J3723" s="405" t="s">
        <v>55</v>
      </c>
      <c r="K3723" s="405" t="s">
        <v>6623</v>
      </c>
      <c r="L3723" s="867"/>
      <c r="M3723" s="1038" t="s">
        <v>84</v>
      </c>
      <c r="N3723" s="1038" t="s">
        <v>6669</v>
      </c>
      <c r="O3723" s="405" t="s">
        <v>1205</v>
      </c>
      <c r="P3723" s="405" t="s">
        <v>1206</v>
      </c>
      <c r="Q3723" s="405"/>
      <c r="R3723" s="405"/>
      <c r="S3723" s="405"/>
      <c r="T3723" s="1038"/>
      <c r="U3723" s="1044"/>
      <c r="V3723" s="1045"/>
      <c r="W3723" s="1034"/>
      <c r="X3723" s="347"/>
      <c r="Y3723" s="347"/>
      <c r="Z3723" s="347"/>
      <c r="AA3723" s="347"/>
      <c r="AB3723" s="347"/>
      <c r="AC3723" s="1044" t="s">
        <v>184</v>
      </c>
      <c r="AD3723" s="1045"/>
      <c r="AE3723" s="1045"/>
      <c r="AF3723" s="347"/>
      <c r="AG3723" s="347"/>
      <c r="AH3723" s="954" t="s">
        <v>6671</v>
      </c>
      <c r="AI3723" s="347"/>
      <c r="AJ3723" s="347"/>
      <c r="AK3723" s="347"/>
      <c r="AL3723" s="347"/>
      <c r="AM3723" s="347"/>
      <c r="AN3723" s="347"/>
      <c r="AO3723" s="347"/>
      <c r="AP3723" s="347"/>
      <c r="AR3723" s="977" t="e">
        <f t="shared" ca="1" si="293"/>
        <v>#NUM!</v>
      </c>
      <c r="AS3723" s="977" t="e">
        <f t="shared" ca="1" si="294"/>
        <v>#NUM!</v>
      </c>
      <c r="AT3723" s="978" t="e">
        <f t="shared" ca="1" si="295"/>
        <v>#NUM!</v>
      </c>
      <c r="AU3723" s="245"/>
      <c r="AV3723" s="979" t="e">
        <f t="shared" ca="1" si="296"/>
        <v>#NUM!</v>
      </c>
    </row>
    <row r="3724" spans="1:48" s="809" customFormat="1" ht="175.2" customHeight="1">
      <c r="A3724" s="867"/>
      <c r="B3724" s="958">
        <v>24719</v>
      </c>
      <c r="C3724" s="1023" t="e">
        <f t="shared" si="292"/>
        <v>#NUM!</v>
      </c>
      <c r="D3724" s="262">
        <v>8</v>
      </c>
      <c r="E3724" s="261" t="s">
        <v>6602</v>
      </c>
      <c r="F3724" s="405" t="s">
        <v>6620</v>
      </c>
      <c r="G3724" s="1038">
        <v>63802</v>
      </c>
      <c r="H3724" s="867"/>
      <c r="I3724" s="405" t="s">
        <v>54</v>
      </c>
      <c r="J3724" s="405" t="s">
        <v>69</v>
      </c>
      <c r="K3724" s="405" t="s">
        <v>6623</v>
      </c>
      <c r="L3724" s="867"/>
      <c r="M3724" s="1038" t="s">
        <v>84</v>
      </c>
      <c r="N3724" s="1038" t="s">
        <v>365</v>
      </c>
      <c r="O3724" s="405" t="s">
        <v>127</v>
      </c>
      <c r="P3724" s="405" t="s">
        <v>72</v>
      </c>
      <c r="Q3724" s="405"/>
      <c r="R3724" s="405"/>
      <c r="S3724" s="405"/>
      <c r="T3724" s="1038"/>
      <c r="U3724" s="1044"/>
      <c r="V3724" s="1045"/>
      <c r="W3724" s="1034"/>
      <c r="X3724" s="347"/>
      <c r="Y3724" s="347"/>
      <c r="Z3724" s="347"/>
      <c r="AA3724" s="347"/>
      <c r="AB3724" s="347"/>
      <c r="AC3724" s="1044" t="s">
        <v>184</v>
      </c>
      <c r="AD3724" s="1045"/>
      <c r="AE3724" s="1045"/>
      <c r="AF3724" s="347"/>
      <c r="AG3724" s="347"/>
      <c r="AH3724" s="954" t="s">
        <v>6671</v>
      </c>
      <c r="AI3724" s="347"/>
      <c r="AJ3724" s="347"/>
      <c r="AK3724" s="347"/>
      <c r="AL3724" s="347"/>
      <c r="AM3724" s="347"/>
      <c r="AN3724" s="347"/>
      <c r="AO3724" s="347"/>
      <c r="AP3724" s="347"/>
      <c r="AR3724" s="977" t="e">
        <f t="shared" ca="1" si="293"/>
        <v>#NUM!</v>
      </c>
      <c r="AS3724" s="977" t="e">
        <f t="shared" ca="1" si="294"/>
        <v>#NUM!</v>
      </c>
      <c r="AT3724" s="978" t="e">
        <f t="shared" ca="1" si="295"/>
        <v>#NUM!</v>
      </c>
      <c r="AU3724" s="245"/>
      <c r="AV3724" s="979" t="e">
        <f t="shared" ca="1" si="296"/>
        <v>#NUM!</v>
      </c>
    </row>
    <row r="3725" spans="1:48" s="809" customFormat="1" ht="175.2" customHeight="1">
      <c r="A3725" s="867"/>
      <c r="B3725" s="958">
        <v>24719</v>
      </c>
      <c r="C3725" s="1023" t="e">
        <f t="shared" si="292"/>
        <v>#NUM!</v>
      </c>
      <c r="D3725" s="262">
        <v>8</v>
      </c>
      <c r="E3725" s="261" t="s">
        <v>6602</v>
      </c>
      <c r="F3725" s="405" t="s">
        <v>6620</v>
      </c>
      <c r="G3725" s="1038">
        <v>236049</v>
      </c>
      <c r="H3725" s="867"/>
      <c r="I3725" s="405" t="s">
        <v>54</v>
      </c>
      <c r="J3725" s="405" t="s">
        <v>55</v>
      </c>
      <c r="K3725" s="405" t="s">
        <v>6623</v>
      </c>
      <c r="L3725" s="867"/>
      <c r="M3725" s="1038" t="s">
        <v>84</v>
      </c>
      <c r="N3725" s="1038" t="s">
        <v>5367</v>
      </c>
      <c r="O3725" s="405" t="s">
        <v>929</v>
      </c>
      <c r="P3725" s="405" t="s">
        <v>72</v>
      </c>
      <c r="Q3725" s="405"/>
      <c r="R3725" s="405"/>
      <c r="S3725" s="405"/>
      <c r="T3725" s="1038"/>
      <c r="U3725" s="1044"/>
      <c r="V3725" s="1045"/>
      <c r="W3725" s="1034"/>
      <c r="X3725" s="347"/>
      <c r="Y3725" s="347"/>
      <c r="Z3725" s="347"/>
      <c r="AA3725" s="347"/>
      <c r="AB3725" s="347"/>
      <c r="AC3725" s="1044" t="s">
        <v>184</v>
      </c>
      <c r="AD3725" s="1045"/>
      <c r="AE3725" s="1045"/>
      <c r="AF3725" s="347"/>
      <c r="AG3725" s="347"/>
      <c r="AH3725" s="954" t="s">
        <v>6671</v>
      </c>
      <c r="AI3725" s="347"/>
      <c r="AJ3725" s="347"/>
      <c r="AK3725" s="347"/>
      <c r="AL3725" s="347"/>
      <c r="AM3725" s="347"/>
      <c r="AN3725" s="347"/>
      <c r="AO3725" s="347"/>
      <c r="AP3725" s="347"/>
      <c r="AR3725" s="977" t="e">
        <f t="shared" ca="1" si="293"/>
        <v>#NUM!</v>
      </c>
      <c r="AS3725" s="977" t="e">
        <f t="shared" ca="1" si="294"/>
        <v>#NUM!</v>
      </c>
      <c r="AT3725" s="978" t="e">
        <f t="shared" ca="1" si="295"/>
        <v>#NUM!</v>
      </c>
      <c r="AU3725" s="245"/>
      <c r="AV3725" s="979" t="e">
        <f t="shared" ca="1" si="296"/>
        <v>#NUM!</v>
      </c>
    </row>
    <row r="3726" spans="1:48" s="809" customFormat="1" ht="175.2" customHeight="1">
      <c r="A3726" s="867"/>
      <c r="B3726" s="958">
        <v>24719</v>
      </c>
      <c r="C3726" s="1023" t="e">
        <f t="shared" si="292"/>
        <v>#NUM!</v>
      </c>
      <c r="D3726" s="262">
        <v>8</v>
      </c>
      <c r="E3726" s="261" t="s">
        <v>6602</v>
      </c>
      <c r="F3726" s="405" t="s">
        <v>6621</v>
      </c>
      <c r="G3726" s="1038">
        <v>67115</v>
      </c>
      <c r="H3726" s="867"/>
      <c r="I3726" s="405" t="s">
        <v>54</v>
      </c>
      <c r="J3726" s="405" t="s">
        <v>81</v>
      </c>
      <c r="K3726" s="405" t="s">
        <v>6623</v>
      </c>
      <c r="L3726" s="867"/>
      <c r="M3726" s="1038" t="s">
        <v>120</v>
      </c>
      <c r="N3726" s="1038" t="s">
        <v>6670</v>
      </c>
      <c r="O3726" s="405" t="s">
        <v>357</v>
      </c>
      <c r="P3726" s="405" t="s">
        <v>72</v>
      </c>
      <c r="Q3726" s="405"/>
      <c r="R3726" s="405"/>
      <c r="S3726" s="405"/>
      <c r="T3726" s="1038" t="s">
        <v>4451</v>
      </c>
      <c r="U3726" s="1044"/>
      <c r="V3726" s="1045"/>
      <c r="W3726" s="1034"/>
      <c r="X3726" s="347"/>
      <c r="Y3726" s="347"/>
      <c r="Z3726" s="347"/>
      <c r="AA3726" s="347"/>
      <c r="AB3726" s="347"/>
      <c r="AC3726" s="1044" t="s">
        <v>184</v>
      </c>
      <c r="AD3726" s="1045"/>
      <c r="AE3726" s="1045"/>
      <c r="AF3726" s="347"/>
      <c r="AG3726" s="347"/>
      <c r="AH3726" s="954" t="s">
        <v>6671</v>
      </c>
      <c r="AI3726" s="347"/>
      <c r="AJ3726" s="347"/>
      <c r="AK3726" s="347"/>
      <c r="AL3726" s="347"/>
      <c r="AM3726" s="347"/>
      <c r="AN3726" s="347"/>
      <c r="AO3726" s="347"/>
      <c r="AP3726" s="347"/>
      <c r="AR3726" s="977" t="e">
        <f t="shared" ca="1" si="293"/>
        <v>#NUM!</v>
      </c>
      <c r="AS3726" s="977" t="e">
        <f t="shared" ca="1" si="294"/>
        <v>#NUM!</v>
      </c>
      <c r="AT3726" s="978" t="e">
        <f t="shared" ca="1" si="295"/>
        <v>#NUM!</v>
      </c>
      <c r="AU3726" s="245"/>
      <c r="AV3726" s="979" t="e">
        <f t="shared" ca="1" si="296"/>
        <v>#NUM!</v>
      </c>
    </row>
    <row r="3727" spans="1:48" s="809" customFormat="1" ht="175.2" customHeight="1">
      <c r="A3727" s="867"/>
      <c r="B3727" s="958">
        <v>24719</v>
      </c>
      <c r="C3727" s="1023" t="e">
        <f t="shared" si="292"/>
        <v>#NUM!</v>
      </c>
      <c r="D3727" s="262">
        <v>8</v>
      </c>
      <c r="E3727" s="261" t="s">
        <v>6602</v>
      </c>
      <c r="F3727" s="405" t="s">
        <v>6621</v>
      </c>
      <c r="G3727" s="1038">
        <v>66432</v>
      </c>
      <c r="H3727" s="867"/>
      <c r="I3727" s="405" t="s">
        <v>60</v>
      </c>
      <c r="J3727" s="405" t="s">
        <v>394</v>
      </c>
      <c r="K3727" s="405" t="s">
        <v>6622</v>
      </c>
      <c r="L3727" s="867"/>
      <c r="M3727" s="1038" t="s">
        <v>120</v>
      </c>
      <c r="N3727" s="1038" t="s">
        <v>628</v>
      </c>
      <c r="O3727" s="405" t="s">
        <v>75</v>
      </c>
      <c r="P3727" s="405" t="s">
        <v>72</v>
      </c>
      <c r="Q3727" s="405"/>
      <c r="R3727" s="405"/>
      <c r="S3727" s="405"/>
      <c r="T3727" s="1038" t="s">
        <v>4451</v>
      </c>
      <c r="U3727" s="1044"/>
      <c r="V3727" s="1045"/>
      <c r="W3727" s="1034"/>
      <c r="X3727" s="347"/>
      <c r="Y3727" s="347"/>
      <c r="Z3727" s="347"/>
      <c r="AA3727" s="347"/>
      <c r="AB3727" s="347"/>
      <c r="AC3727" s="1044" t="s">
        <v>184</v>
      </c>
      <c r="AD3727" s="1045"/>
      <c r="AE3727" s="1045"/>
      <c r="AF3727" s="347"/>
      <c r="AG3727" s="347"/>
      <c r="AH3727" s="954" t="s">
        <v>6671</v>
      </c>
      <c r="AI3727" s="347"/>
      <c r="AJ3727" s="347"/>
      <c r="AK3727" s="347"/>
      <c r="AL3727" s="347"/>
      <c r="AM3727" s="347"/>
      <c r="AN3727" s="347"/>
      <c r="AO3727" s="347"/>
      <c r="AP3727" s="347"/>
      <c r="AR3727" s="977" t="e">
        <f t="shared" ca="1" si="293"/>
        <v>#NUM!</v>
      </c>
      <c r="AS3727" s="977" t="e">
        <f t="shared" ca="1" si="294"/>
        <v>#NUM!</v>
      </c>
      <c r="AT3727" s="978" t="e">
        <f t="shared" ca="1" si="295"/>
        <v>#NUM!</v>
      </c>
      <c r="AU3727" s="245"/>
      <c r="AV3727" s="979" t="e">
        <f t="shared" ca="1" si="296"/>
        <v>#NUM!</v>
      </c>
    </row>
    <row r="3728" spans="1:48" s="809" customFormat="1" ht="175.2" customHeight="1">
      <c r="A3728" s="867"/>
      <c r="B3728" s="959"/>
      <c r="C3728" s="971"/>
      <c r="D3728" s="867"/>
      <c r="E3728" s="867"/>
      <c r="F3728" s="867"/>
      <c r="G3728" s="867"/>
      <c r="H3728" s="867"/>
      <c r="I3728" s="867"/>
      <c r="J3728" s="867"/>
      <c r="K3728" s="867"/>
      <c r="L3728" s="867"/>
      <c r="M3728" s="867"/>
      <c r="N3728" s="866"/>
      <c r="O3728" s="867"/>
      <c r="P3728" s="867"/>
      <c r="Q3728" s="867"/>
      <c r="R3728" s="867"/>
      <c r="S3728" s="867"/>
      <c r="T3728" s="867"/>
      <c r="U3728" s="347"/>
      <c r="V3728" s="347"/>
      <c r="W3728" s="347"/>
      <c r="X3728" s="347"/>
      <c r="Y3728" s="347"/>
      <c r="Z3728" s="347"/>
      <c r="AA3728" s="347"/>
      <c r="AB3728" s="347"/>
      <c r="AC3728" s="347"/>
      <c r="AD3728" s="347"/>
      <c r="AE3728" s="867"/>
      <c r="AF3728" s="347"/>
      <c r="AG3728" s="347"/>
      <c r="AH3728" s="347"/>
      <c r="AI3728" s="347"/>
      <c r="AJ3728" s="347"/>
      <c r="AK3728" s="347"/>
      <c r="AL3728" s="347"/>
      <c r="AM3728" s="347"/>
      <c r="AN3728" s="347"/>
      <c r="AO3728" s="347"/>
      <c r="AP3728" s="347"/>
      <c r="AR3728" s="977" t="str">
        <f t="shared" ca="1" si="293"/>
        <v>124 ปี</v>
      </c>
      <c r="AS3728" s="977" t="str">
        <f t="shared" ca="1" si="294"/>
        <v>8 เดือน</v>
      </c>
      <c r="AT3728" s="978" t="str">
        <f t="shared" ca="1" si="295"/>
        <v>4 วัน</v>
      </c>
      <c r="AU3728" s="245"/>
      <c r="AV3728" s="979" t="str">
        <f t="shared" ca="1" si="296"/>
        <v>124 ปี8 เดือน4 วัน</v>
      </c>
    </row>
    <row r="3729" spans="1:48" s="809" customFormat="1" ht="175.2" customHeight="1">
      <c r="A3729" s="867"/>
      <c r="B3729" s="959"/>
      <c r="C3729" s="971"/>
      <c r="D3729" s="867"/>
      <c r="E3729" s="867"/>
      <c r="F3729" s="867"/>
      <c r="G3729" s="867"/>
      <c r="H3729" s="867"/>
      <c r="I3729" s="867"/>
      <c r="J3729" s="867"/>
      <c r="K3729" s="867"/>
      <c r="L3729" s="867"/>
      <c r="M3729" s="867"/>
      <c r="N3729" s="866"/>
      <c r="O3729" s="867"/>
      <c r="P3729" s="867"/>
      <c r="Q3729" s="867"/>
      <c r="R3729" s="867"/>
      <c r="S3729" s="867"/>
      <c r="T3729" s="867"/>
      <c r="U3729" s="347"/>
      <c r="V3729" s="347"/>
      <c r="W3729" s="347"/>
      <c r="X3729" s="347"/>
      <c r="Y3729" s="347"/>
      <c r="Z3729" s="347"/>
      <c r="AA3729" s="347"/>
      <c r="AB3729" s="347"/>
      <c r="AC3729" s="347"/>
      <c r="AD3729" s="347"/>
      <c r="AE3729" s="867"/>
      <c r="AF3729" s="347"/>
      <c r="AG3729" s="347"/>
      <c r="AH3729" s="347"/>
      <c r="AI3729" s="347"/>
      <c r="AJ3729" s="347"/>
      <c r="AK3729" s="347"/>
      <c r="AL3729" s="347"/>
      <c r="AM3729" s="347"/>
      <c r="AN3729" s="347"/>
      <c r="AO3729" s="347"/>
      <c r="AP3729" s="347"/>
      <c r="AR3729" s="977" t="str">
        <f t="shared" ca="1" si="293"/>
        <v>124 ปี</v>
      </c>
      <c r="AS3729" s="977" t="str">
        <f t="shared" ca="1" si="294"/>
        <v>8 เดือน</v>
      </c>
      <c r="AT3729" s="978" t="str">
        <f t="shared" ca="1" si="295"/>
        <v>4 วัน</v>
      </c>
      <c r="AU3729" s="245"/>
      <c r="AV3729" s="979" t="str">
        <f t="shared" ca="1" si="296"/>
        <v>124 ปี8 เดือน4 วัน</v>
      </c>
    </row>
    <row r="3730" spans="1:48" s="809" customFormat="1" ht="175.2" customHeight="1">
      <c r="A3730" s="867"/>
      <c r="B3730" s="959"/>
      <c r="C3730" s="971"/>
      <c r="D3730" s="867"/>
      <c r="E3730" s="867"/>
      <c r="F3730" s="867"/>
      <c r="G3730" s="867"/>
      <c r="H3730" s="867"/>
      <c r="I3730" s="867"/>
      <c r="J3730" s="867"/>
      <c r="K3730" s="867"/>
      <c r="L3730" s="867"/>
      <c r="M3730" s="867"/>
      <c r="N3730" s="866"/>
      <c r="O3730" s="867"/>
      <c r="P3730" s="867"/>
      <c r="Q3730" s="867"/>
      <c r="R3730" s="867"/>
      <c r="S3730" s="867"/>
      <c r="T3730" s="867"/>
      <c r="U3730" s="347"/>
      <c r="V3730" s="347"/>
      <c r="W3730" s="347"/>
      <c r="X3730" s="347"/>
      <c r="Y3730" s="347"/>
      <c r="Z3730" s="347"/>
      <c r="AA3730" s="347"/>
      <c r="AB3730" s="347"/>
      <c r="AC3730" s="347"/>
      <c r="AD3730" s="347"/>
      <c r="AE3730" s="867"/>
      <c r="AF3730" s="347"/>
      <c r="AG3730" s="347"/>
      <c r="AH3730" s="347"/>
      <c r="AI3730" s="347"/>
      <c r="AJ3730" s="347"/>
      <c r="AK3730" s="347"/>
      <c r="AL3730" s="347"/>
      <c r="AM3730" s="347"/>
      <c r="AN3730" s="347"/>
      <c r="AO3730" s="347"/>
      <c r="AP3730" s="347"/>
      <c r="AR3730" s="977" t="str">
        <f t="shared" ca="1" si="293"/>
        <v>124 ปี</v>
      </c>
      <c r="AS3730" s="977" t="str">
        <f t="shared" ca="1" si="294"/>
        <v>8 เดือน</v>
      </c>
      <c r="AT3730" s="978" t="str">
        <f t="shared" ca="1" si="295"/>
        <v>4 วัน</v>
      </c>
      <c r="AU3730" s="245"/>
      <c r="AV3730" s="979" t="str">
        <f t="shared" ca="1" si="296"/>
        <v>124 ปี8 เดือน4 วัน</v>
      </c>
    </row>
    <row r="3731" spans="1:48" s="809" customFormat="1" ht="175.2" customHeight="1">
      <c r="A3731" s="867"/>
      <c r="B3731" s="959"/>
      <c r="C3731" s="971"/>
      <c r="D3731" s="867"/>
      <c r="E3731" s="867"/>
      <c r="F3731" s="867"/>
      <c r="G3731" s="867"/>
      <c r="H3731" s="867"/>
      <c r="I3731" s="867"/>
      <c r="J3731" s="867"/>
      <c r="K3731" s="867"/>
      <c r="L3731" s="867"/>
      <c r="M3731" s="867"/>
      <c r="N3731" s="866"/>
      <c r="O3731" s="867"/>
      <c r="P3731" s="867"/>
      <c r="Q3731" s="867"/>
      <c r="R3731" s="867"/>
      <c r="S3731" s="867"/>
      <c r="T3731" s="867"/>
      <c r="U3731" s="347"/>
      <c r="V3731" s="347"/>
      <c r="W3731" s="347"/>
      <c r="X3731" s="347"/>
      <c r="Y3731" s="347"/>
      <c r="Z3731" s="347"/>
      <c r="AA3731" s="347"/>
      <c r="AB3731" s="347"/>
      <c r="AC3731" s="347"/>
      <c r="AD3731" s="347"/>
      <c r="AE3731" s="867"/>
      <c r="AF3731" s="347"/>
      <c r="AG3731" s="347"/>
      <c r="AH3731" s="347"/>
      <c r="AI3731" s="347"/>
      <c r="AJ3731" s="347"/>
      <c r="AK3731" s="347"/>
      <c r="AL3731" s="347"/>
      <c r="AM3731" s="347"/>
      <c r="AN3731" s="347"/>
      <c r="AO3731" s="347"/>
      <c r="AP3731" s="347"/>
      <c r="AR3731" s="977" t="str">
        <f t="shared" ca="1" si="293"/>
        <v>124 ปี</v>
      </c>
      <c r="AS3731" s="977" t="str">
        <f t="shared" ca="1" si="294"/>
        <v>8 เดือน</v>
      </c>
      <c r="AT3731" s="978" t="str">
        <f t="shared" ca="1" si="295"/>
        <v>4 วัน</v>
      </c>
      <c r="AU3731" s="245"/>
      <c r="AV3731" s="979" t="str">
        <f t="shared" ca="1" si="296"/>
        <v>124 ปี8 เดือน4 วัน</v>
      </c>
    </row>
    <row r="3732" spans="1:48" s="809" customFormat="1" ht="175.2" customHeight="1">
      <c r="A3732" s="867"/>
      <c r="B3732" s="959"/>
      <c r="C3732" s="971"/>
      <c r="D3732" s="867"/>
      <c r="E3732" s="867"/>
      <c r="F3732" s="867"/>
      <c r="G3732" s="867"/>
      <c r="H3732" s="867"/>
      <c r="I3732" s="867"/>
      <c r="J3732" s="867"/>
      <c r="K3732" s="867"/>
      <c r="L3732" s="867"/>
      <c r="M3732" s="867"/>
      <c r="N3732" s="866"/>
      <c r="O3732" s="867"/>
      <c r="P3732" s="867"/>
      <c r="Q3732" s="867"/>
      <c r="R3732" s="867"/>
      <c r="S3732" s="867"/>
      <c r="T3732" s="867"/>
      <c r="U3732" s="347"/>
      <c r="V3732" s="347"/>
      <c r="W3732" s="347"/>
      <c r="X3732" s="347"/>
      <c r="Y3732" s="347"/>
      <c r="Z3732" s="347"/>
      <c r="AA3732" s="347"/>
      <c r="AB3732" s="347"/>
      <c r="AC3732" s="347"/>
      <c r="AD3732" s="347"/>
      <c r="AE3732" s="867"/>
      <c r="AF3732" s="347"/>
      <c r="AG3732" s="347"/>
      <c r="AH3732" s="347"/>
      <c r="AI3732" s="347"/>
      <c r="AJ3732" s="347"/>
      <c r="AK3732" s="347"/>
      <c r="AL3732" s="347"/>
      <c r="AM3732" s="347"/>
      <c r="AN3732" s="347"/>
      <c r="AO3732" s="347"/>
      <c r="AP3732" s="347"/>
      <c r="AR3732" s="977" t="str">
        <f t="shared" ca="1" si="293"/>
        <v>124 ปี</v>
      </c>
      <c r="AS3732" s="977" t="str">
        <f t="shared" ca="1" si="294"/>
        <v>8 เดือน</v>
      </c>
      <c r="AT3732" s="978" t="str">
        <f t="shared" ca="1" si="295"/>
        <v>4 วัน</v>
      </c>
      <c r="AU3732" s="245"/>
      <c r="AV3732" s="979" t="str">
        <f t="shared" ca="1" si="296"/>
        <v>124 ปี8 เดือน4 วัน</v>
      </c>
    </row>
    <row r="3733" spans="1:48" s="809" customFormat="1" ht="175.2" customHeight="1">
      <c r="A3733" s="867"/>
      <c r="B3733" s="959"/>
      <c r="C3733" s="971"/>
      <c r="D3733" s="867"/>
      <c r="E3733" s="867"/>
      <c r="F3733" s="867"/>
      <c r="G3733" s="867"/>
      <c r="H3733" s="867"/>
      <c r="I3733" s="867"/>
      <c r="J3733" s="867"/>
      <c r="K3733" s="867"/>
      <c r="L3733" s="867"/>
      <c r="M3733" s="867"/>
      <c r="N3733" s="866"/>
      <c r="O3733" s="867"/>
      <c r="P3733" s="867"/>
      <c r="Q3733" s="867"/>
      <c r="R3733" s="867"/>
      <c r="S3733" s="867"/>
      <c r="T3733" s="867"/>
      <c r="U3733" s="347"/>
      <c r="V3733" s="347"/>
      <c r="W3733" s="347"/>
      <c r="X3733" s="347"/>
      <c r="Y3733" s="347"/>
      <c r="Z3733" s="347"/>
      <c r="AA3733" s="347"/>
      <c r="AB3733" s="347"/>
      <c r="AC3733" s="347"/>
      <c r="AD3733" s="347"/>
      <c r="AE3733" s="867"/>
      <c r="AF3733" s="347"/>
      <c r="AG3733" s="347"/>
      <c r="AH3733" s="347"/>
      <c r="AI3733" s="347"/>
      <c r="AJ3733" s="347"/>
      <c r="AK3733" s="347"/>
      <c r="AL3733" s="347"/>
      <c r="AM3733" s="347"/>
      <c r="AN3733" s="347"/>
      <c r="AO3733" s="347"/>
      <c r="AP3733" s="347"/>
      <c r="AR3733" s="977" t="str">
        <f t="shared" ca="1" si="293"/>
        <v>124 ปี</v>
      </c>
      <c r="AS3733" s="977" t="str">
        <f t="shared" ca="1" si="294"/>
        <v>8 เดือน</v>
      </c>
      <c r="AT3733" s="978" t="str">
        <f t="shared" ca="1" si="295"/>
        <v>4 วัน</v>
      </c>
      <c r="AU3733" s="245"/>
      <c r="AV3733" s="979" t="str">
        <f t="shared" ca="1" si="296"/>
        <v>124 ปี8 เดือน4 วัน</v>
      </c>
    </row>
    <row r="3734" spans="1:48" s="809" customFormat="1" ht="175.2" customHeight="1">
      <c r="A3734" s="867"/>
      <c r="B3734" s="959"/>
      <c r="C3734" s="971"/>
      <c r="D3734" s="867"/>
      <c r="E3734" s="867"/>
      <c r="F3734" s="867"/>
      <c r="G3734" s="867"/>
      <c r="H3734" s="867"/>
      <c r="I3734" s="867"/>
      <c r="J3734" s="867"/>
      <c r="K3734" s="867"/>
      <c r="L3734" s="867"/>
      <c r="M3734" s="867"/>
      <c r="N3734" s="866"/>
      <c r="O3734" s="867"/>
      <c r="P3734" s="867"/>
      <c r="Q3734" s="867"/>
      <c r="R3734" s="867"/>
      <c r="S3734" s="867"/>
      <c r="T3734" s="867"/>
      <c r="U3734" s="347"/>
      <c r="V3734" s="347"/>
      <c r="W3734" s="347"/>
      <c r="X3734" s="347"/>
      <c r="Y3734" s="347"/>
      <c r="Z3734" s="347"/>
      <c r="AA3734" s="347"/>
      <c r="AB3734" s="347"/>
      <c r="AC3734" s="347"/>
      <c r="AD3734" s="347"/>
      <c r="AE3734" s="867"/>
      <c r="AF3734" s="347"/>
      <c r="AG3734" s="347"/>
      <c r="AH3734" s="347"/>
      <c r="AI3734" s="347"/>
      <c r="AJ3734" s="347"/>
      <c r="AK3734" s="347"/>
      <c r="AL3734" s="347"/>
      <c r="AM3734" s="347"/>
      <c r="AN3734" s="347"/>
      <c r="AO3734" s="347"/>
      <c r="AP3734" s="347"/>
      <c r="AR3734" s="977" t="str">
        <f t="shared" ca="1" si="293"/>
        <v>124 ปี</v>
      </c>
      <c r="AS3734" s="977" t="str">
        <f t="shared" ca="1" si="294"/>
        <v>8 เดือน</v>
      </c>
      <c r="AT3734" s="978" t="str">
        <f t="shared" ca="1" si="295"/>
        <v>4 วัน</v>
      </c>
      <c r="AU3734" s="245"/>
      <c r="AV3734" s="979" t="str">
        <f t="shared" ca="1" si="296"/>
        <v>124 ปี8 เดือน4 วัน</v>
      </c>
    </row>
    <row r="3735" spans="1:48" s="809" customFormat="1" ht="175.2" customHeight="1">
      <c r="A3735" s="867"/>
      <c r="B3735" s="959"/>
      <c r="C3735" s="971"/>
      <c r="D3735" s="867"/>
      <c r="E3735" s="867"/>
      <c r="F3735" s="867"/>
      <c r="G3735" s="867"/>
      <c r="H3735" s="867"/>
      <c r="I3735" s="867"/>
      <c r="J3735" s="867"/>
      <c r="K3735" s="867"/>
      <c r="L3735" s="867"/>
      <c r="M3735" s="867"/>
      <c r="N3735" s="866"/>
      <c r="O3735" s="867"/>
      <c r="P3735" s="867"/>
      <c r="Q3735" s="867"/>
      <c r="R3735" s="867"/>
      <c r="S3735" s="867"/>
      <c r="T3735" s="867"/>
      <c r="U3735" s="347"/>
      <c r="V3735" s="347"/>
      <c r="W3735" s="347"/>
      <c r="X3735" s="347"/>
      <c r="Y3735" s="347"/>
      <c r="Z3735" s="347"/>
      <c r="AA3735" s="347"/>
      <c r="AB3735" s="347"/>
      <c r="AC3735" s="347"/>
      <c r="AD3735" s="347"/>
      <c r="AE3735" s="867"/>
      <c r="AF3735" s="347"/>
      <c r="AG3735" s="347"/>
      <c r="AH3735" s="347"/>
      <c r="AI3735" s="347"/>
      <c r="AJ3735" s="347"/>
      <c r="AK3735" s="347"/>
      <c r="AL3735" s="347"/>
      <c r="AM3735" s="347"/>
      <c r="AN3735" s="347"/>
      <c r="AO3735" s="347"/>
      <c r="AP3735" s="347"/>
      <c r="AR3735" s="977" t="str">
        <f t="shared" ca="1" si="293"/>
        <v>124 ปี</v>
      </c>
      <c r="AS3735" s="977" t="str">
        <f t="shared" ca="1" si="294"/>
        <v>8 เดือน</v>
      </c>
      <c r="AT3735" s="978" t="str">
        <f t="shared" ca="1" si="295"/>
        <v>4 วัน</v>
      </c>
      <c r="AU3735" s="245"/>
      <c r="AV3735" s="979" t="str">
        <f t="shared" ca="1" si="296"/>
        <v>124 ปี8 เดือน4 วัน</v>
      </c>
    </row>
    <row r="3736" spans="1:48" s="809" customFormat="1" ht="175.2" customHeight="1">
      <c r="A3736" s="867"/>
      <c r="B3736" s="959"/>
      <c r="C3736" s="971"/>
      <c r="D3736" s="867"/>
      <c r="E3736" s="867"/>
      <c r="F3736" s="867"/>
      <c r="G3736" s="867"/>
      <c r="H3736" s="867"/>
      <c r="I3736" s="867"/>
      <c r="J3736" s="867"/>
      <c r="K3736" s="867"/>
      <c r="L3736" s="867"/>
      <c r="M3736" s="867"/>
      <c r="N3736" s="866"/>
      <c r="O3736" s="867"/>
      <c r="P3736" s="867"/>
      <c r="Q3736" s="867"/>
      <c r="R3736" s="867"/>
      <c r="S3736" s="867"/>
      <c r="T3736" s="867"/>
      <c r="U3736" s="347"/>
      <c r="V3736" s="347"/>
      <c r="W3736" s="347"/>
      <c r="X3736" s="347"/>
      <c r="Y3736" s="347"/>
      <c r="Z3736" s="347"/>
      <c r="AA3736" s="347"/>
      <c r="AB3736" s="347"/>
      <c r="AC3736" s="347"/>
      <c r="AD3736" s="347"/>
      <c r="AE3736" s="867"/>
      <c r="AF3736" s="347"/>
      <c r="AG3736" s="347"/>
      <c r="AH3736" s="347"/>
      <c r="AI3736" s="347"/>
      <c r="AJ3736" s="347"/>
      <c r="AK3736" s="347"/>
      <c r="AL3736" s="347"/>
      <c r="AM3736" s="347"/>
      <c r="AN3736" s="347"/>
      <c r="AO3736" s="347"/>
      <c r="AP3736" s="347"/>
      <c r="AR3736" s="977" t="str">
        <f t="shared" ca="1" si="293"/>
        <v>124 ปี</v>
      </c>
      <c r="AS3736" s="977" t="str">
        <f t="shared" ca="1" si="294"/>
        <v>8 เดือน</v>
      </c>
      <c r="AT3736" s="978" t="str">
        <f t="shared" ca="1" si="295"/>
        <v>4 วัน</v>
      </c>
      <c r="AU3736" s="245"/>
      <c r="AV3736" s="979" t="str">
        <f t="shared" ca="1" si="296"/>
        <v>124 ปี8 เดือน4 วัน</v>
      </c>
    </row>
    <row r="3737" spans="1:48" s="809" customFormat="1" ht="175.2" customHeight="1">
      <c r="A3737" s="867"/>
      <c r="B3737" s="959"/>
      <c r="C3737" s="971"/>
      <c r="D3737" s="867"/>
      <c r="E3737" s="867"/>
      <c r="F3737" s="867"/>
      <c r="G3737" s="867"/>
      <c r="H3737" s="867"/>
      <c r="I3737" s="867"/>
      <c r="J3737" s="867"/>
      <c r="K3737" s="867"/>
      <c r="L3737" s="867"/>
      <c r="M3737" s="867"/>
      <c r="N3737" s="866"/>
      <c r="O3737" s="867"/>
      <c r="P3737" s="867"/>
      <c r="Q3737" s="867"/>
      <c r="R3737" s="867"/>
      <c r="S3737" s="867"/>
      <c r="T3737" s="867"/>
      <c r="U3737" s="347"/>
      <c r="V3737" s="347"/>
      <c r="W3737" s="347"/>
      <c r="X3737" s="347"/>
      <c r="Y3737" s="347"/>
      <c r="Z3737" s="347"/>
      <c r="AA3737" s="347"/>
      <c r="AB3737" s="347"/>
      <c r="AC3737" s="347"/>
      <c r="AD3737" s="347"/>
      <c r="AE3737" s="867"/>
      <c r="AF3737" s="347"/>
      <c r="AG3737" s="347"/>
      <c r="AH3737" s="347"/>
      <c r="AI3737" s="347"/>
      <c r="AJ3737" s="347"/>
      <c r="AK3737" s="347"/>
      <c r="AL3737" s="347"/>
      <c r="AM3737" s="347"/>
      <c r="AN3737" s="347"/>
      <c r="AO3737" s="347"/>
      <c r="AP3737" s="347"/>
      <c r="AR3737" s="977" t="str">
        <f t="shared" ca="1" si="293"/>
        <v>124 ปี</v>
      </c>
      <c r="AS3737" s="977" t="str">
        <f t="shared" ca="1" si="294"/>
        <v>8 เดือน</v>
      </c>
      <c r="AT3737" s="978" t="str">
        <f t="shared" ca="1" si="295"/>
        <v>4 วัน</v>
      </c>
      <c r="AU3737" s="245"/>
      <c r="AV3737" s="979" t="str">
        <f t="shared" ca="1" si="296"/>
        <v>124 ปี8 เดือน4 วัน</v>
      </c>
    </row>
    <row r="3738" spans="1:48" s="809" customFormat="1" ht="175.2" customHeight="1">
      <c r="A3738" s="867"/>
      <c r="B3738" s="959"/>
      <c r="C3738" s="971"/>
      <c r="D3738" s="867"/>
      <c r="E3738" s="867"/>
      <c r="F3738" s="867"/>
      <c r="G3738" s="867"/>
      <c r="H3738" s="867"/>
      <c r="I3738" s="867"/>
      <c r="J3738" s="867"/>
      <c r="K3738" s="867"/>
      <c r="L3738" s="867"/>
      <c r="M3738" s="867"/>
      <c r="N3738" s="866"/>
      <c r="O3738" s="867"/>
      <c r="P3738" s="867"/>
      <c r="Q3738" s="867"/>
      <c r="R3738" s="867"/>
      <c r="S3738" s="867"/>
      <c r="T3738" s="867"/>
      <c r="U3738" s="347"/>
      <c r="V3738" s="347"/>
      <c r="W3738" s="347"/>
      <c r="X3738" s="347"/>
      <c r="Y3738" s="347"/>
      <c r="Z3738" s="347"/>
      <c r="AA3738" s="347"/>
      <c r="AB3738" s="347"/>
      <c r="AC3738" s="347"/>
      <c r="AD3738" s="347"/>
      <c r="AE3738" s="867"/>
      <c r="AF3738" s="347"/>
      <c r="AG3738" s="347"/>
      <c r="AH3738" s="347"/>
      <c r="AI3738" s="347"/>
      <c r="AJ3738" s="347"/>
      <c r="AK3738" s="347"/>
      <c r="AL3738" s="347"/>
      <c r="AM3738" s="347"/>
      <c r="AN3738" s="347"/>
      <c r="AO3738" s="347"/>
      <c r="AP3738" s="347"/>
      <c r="AR3738" s="977" t="str">
        <f t="shared" ca="1" si="293"/>
        <v>124 ปี</v>
      </c>
      <c r="AS3738" s="977" t="str">
        <f t="shared" ca="1" si="294"/>
        <v>8 เดือน</v>
      </c>
      <c r="AT3738" s="978" t="str">
        <f t="shared" ca="1" si="295"/>
        <v>4 วัน</v>
      </c>
      <c r="AU3738" s="245"/>
      <c r="AV3738" s="979" t="str">
        <f t="shared" ca="1" si="296"/>
        <v>124 ปี8 เดือน4 วัน</v>
      </c>
    </row>
    <row r="3739" spans="1:48" s="809" customFormat="1" ht="175.2" customHeight="1">
      <c r="A3739" s="867"/>
      <c r="B3739" s="959"/>
      <c r="C3739" s="971"/>
      <c r="D3739" s="867"/>
      <c r="E3739" s="867"/>
      <c r="F3739" s="867"/>
      <c r="G3739" s="867"/>
      <c r="H3739" s="867"/>
      <c r="I3739" s="867"/>
      <c r="J3739" s="867"/>
      <c r="K3739" s="867"/>
      <c r="L3739" s="867"/>
      <c r="M3739" s="867"/>
      <c r="N3739" s="866"/>
      <c r="O3739" s="867"/>
      <c r="P3739" s="867"/>
      <c r="Q3739" s="867"/>
      <c r="R3739" s="867"/>
      <c r="S3739" s="867"/>
      <c r="T3739" s="867"/>
      <c r="U3739" s="347"/>
      <c r="V3739" s="347"/>
      <c r="W3739" s="347"/>
      <c r="X3739" s="347"/>
      <c r="Y3739" s="347"/>
      <c r="Z3739" s="347"/>
      <c r="AA3739" s="347"/>
      <c r="AB3739" s="347"/>
      <c r="AC3739" s="347"/>
      <c r="AD3739" s="347"/>
      <c r="AE3739" s="867"/>
      <c r="AF3739" s="347"/>
      <c r="AG3739" s="347"/>
      <c r="AH3739" s="347"/>
      <c r="AI3739" s="347"/>
      <c r="AJ3739" s="347"/>
      <c r="AK3739" s="347"/>
      <c r="AL3739" s="347"/>
      <c r="AM3739" s="347"/>
      <c r="AN3739" s="347"/>
      <c r="AO3739" s="347"/>
      <c r="AP3739" s="347"/>
      <c r="AR3739" s="977" t="str">
        <f t="shared" ca="1" si="293"/>
        <v>124 ปี</v>
      </c>
      <c r="AS3739" s="977" t="str">
        <f t="shared" ca="1" si="294"/>
        <v>8 เดือน</v>
      </c>
      <c r="AT3739" s="978" t="str">
        <f t="shared" ca="1" si="295"/>
        <v>4 วัน</v>
      </c>
      <c r="AU3739" s="245"/>
      <c r="AV3739" s="979" t="str">
        <f t="shared" ca="1" si="296"/>
        <v>124 ปี8 เดือน4 วัน</v>
      </c>
    </row>
    <row r="3740" spans="1:48" s="809" customFormat="1" ht="175.2" customHeight="1">
      <c r="A3740" s="867"/>
      <c r="B3740" s="959"/>
      <c r="C3740" s="971"/>
      <c r="D3740" s="867"/>
      <c r="E3740" s="867"/>
      <c r="F3740" s="867"/>
      <c r="G3740" s="867"/>
      <c r="H3740" s="867"/>
      <c r="I3740" s="867"/>
      <c r="J3740" s="867"/>
      <c r="K3740" s="867"/>
      <c r="L3740" s="867"/>
      <c r="M3740" s="867"/>
      <c r="N3740" s="866"/>
      <c r="O3740" s="867"/>
      <c r="P3740" s="867"/>
      <c r="Q3740" s="867"/>
      <c r="R3740" s="867"/>
      <c r="S3740" s="867"/>
      <c r="T3740" s="867"/>
      <c r="U3740" s="347"/>
      <c r="V3740" s="347"/>
      <c r="W3740" s="347"/>
      <c r="X3740" s="347"/>
      <c r="Y3740" s="347"/>
      <c r="Z3740" s="347"/>
      <c r="AA3740" s="347"/>
      <c r="AB3740" s="347"/>
      <c r="AC3740" s="347"/>
      <c r="AD3740" s="347"/>
      <c r="AE3740" s="867"/>
      <c r="AF3740" s="347"/>
      <c r="AG3740" s="347"/>
      <c r="AH3740" s="347"/>
      <c r="AI3740" s="347"/>
      <c r="AJ3740" s="347"/>
      <c r="AK3740" s="347"/>
      <c r="AL3740" s="347"/>
      <c r="AM3740" s="347"/>
      <c r="AN3740" s="347"/>
      <c r="AO3740" s="347"/>
      <c r="AP3740" s="347"/>
      <c r="AR3740" s="977" t="str">
        <f t="shared" ca="1" si="293"/>
        <v>124 ปี</v>
      </c>
      <c r="AS3740" s="977" t="str">
        <f t="shared" ca="1" si="294"/>
        <v>8 เดือน</v>
      </c>
      <c r="AT3740" s="978" t="str">
        <f t="shared" ca="1" si="295"/>
        <v>4 วัน</v>
      </c>
      <c r="AU3740" s="245"/>
      <c r="AV3740" s="979" t="str">
        <f t="shared" ca="1" si="296"/>
        <v>124 ปี8 เดือน4 วัน</v>
      </c>
    </row>
    <row r="3741" spans="1:48" s="809" customFormat="1" ht="175.2" customHeight="1">
      <c r="A3741" s="867"/>
      <c r="B3741" s="959"/>
      <c r="C3741" s="971"/>
      <c r="D3741" s="867"/>
      <c r="E3741" s="867"/>
      <c r="F3741" s="867"/>
      <c r="G3741" s="867"/>
      <c r="H3741" s="867"/>
      <c r="I3741" s="867"/>
      <c r="J3741" s="867"/>
      <c r="K3741" s="867"/>
      <c r="L3741" s="867"/>
      <c r="M3741" s="867"/>
      <c r="N3741" s="866"/>
      <c r="O3741" s="867"/>
      <c r="P3741" s="867"/>
      <c r="Q3741" s="867"/>
      <c r="R3741" s="867"/>
      <c r="S3741" s="867"/>
      <c r="T3741" s="867"/>
      <c r="U3741" s="347"/>
      <c r="V3741" s="347"/>
      <c r="W3741" s="347"/>
      <c r="X3741" s="347"/>
      <c r="Y3741" s="347"/>
      <c r="Z3741" s="347"/>
      <c r="AA3741" s="347"/>
      <c r="AB3741" s="347"/>
      <c r="AC3741" s="347"/>
      <c r="AD3741" s="347"/>
      <c r="AE3741" s="867"/>
      <c r="AF3741" s="347"/>
      <c r="AG3741" s="347"/>
      <c r="AH3741" s="347"/>
      <c r="AI3741" s="347"/>
      <c r="AJ3741" s="347"/>
      <c r="AK3741" s="347"/>
      <c r="AL3741" s="347"/>
      <c r="AM3741" s="347"/>
      <c r="AN3741" s="347"/>
      <c r="AO3741" s="347"/>
      <c r="AP3741" s="347"/>
      <c r="AR3741" s="977" t="str">
        <f t="shared" ca="1" si="293"/>
        <v>124 ปี</v>
      </c>
      <c r="AS3741" s="977" t="str">
        <f t="shared" ca="1" si="294"/>
        <v>8 เดือน</v>
      </c>
      <c r="AT3741" s="978" t="str">
        <f t="shared" ca="1" si="295"/>
        <v>4 วัน</v>
      </c>
      <c r="AU3741" s="245"/>
      <c r="AV3741" s="979" t="str">
        <f t="shared" ca="1" si="296"/>
        <v>124 ปี8 เดือน4 วัน</v>
      </c>
    </row>
    <row r="3742" spans="1:48" s="809" customFormat="1" ht="175.2" customHeight="1">
      <c r="A3742" s="867"/>
      <c r="B3742" s="959"/>
      <c r="C3742" s="971"/>
      <c r="D3742" s="867"/>
      <c r="E3742" s="867"/>
      <c r="F3742" s="867"/>
      <c r="G3742" s="867"/>
      <c r="H3742" s="867"/>
      <c r="I3742" s="867"/>
      <c r="J3742" s="867"/>
      <c r="K3742" s="867"/>
      <c r="L3742" s="867"/>
      <c r="M3742" s="867"/>
      <c r="N3742" s="866"/>
      <c r="O3742" s="867"/>
      <c r="P3742" s="867"/>
      <c r="Q3742" s="867"/>
      <c r="R3742" s="867"/>
      <c r="S3742" s="867"/>
      <c r="T3742" s="867"/>
      <c r="U3742" s="347"/>
      <c r="V3742" s="347"/>
      <c r="W3742" s="347"/>
      <c r="X3742" s="347"/>
      <c r="Y3742" s="347"/>
      <c r="Z3742" s="347"/>
      <c r="AA3742" s="347"/>
      <c r="AB3742" s="347"/>
      <c r="AC3742" s="347"/>
      <c r="AD3742" s="347"/>
      <c r="AE3742" s="867"/>
      <c r="AF3742" s="347"/>
      <c r="AG3742" s="347"/>
      <c r="AH3742" s="347"/>
      <c r="AI3742" s="347"/>
      <c r="AJ3742" s="347"/>
      <c r="AK3742" s="347"/>
      <c r="AL3742" s="347"/>
      <c r="AM3742" s="347"/>
      <c r="AN3742" s="347"/>
      <c r="AO3742" s="347"/>
      <c r="AP3742" s="347"/>
      <c r="AR3742" s="977" t="str">
        <f t="shared" ca="1" si="293"/>
        <v>124 ปี</v>
      </c>
      <c r="AS3742" s="977" t="str">
        <f t="shared" ca="1" si="294"/>
        <v>8 เดือน</v>
      </c>
      <c r="AT3742" s="978" t="str">
        <f t="shared" ca="1" si="295"/>
        <v>4 วัน</v>
      </c>
      <c r="AU3742" s="245"/>
      <c r="AV3742" s="979" t="str">
        <f t="shared" ca="1" si="296"/>
        <v>124 ปี8 เดือน4 วัน</v>
      </c>
    </row>
    <row r="3743" spans="1:48" s="809" customFormat="1" ht="175.2" customHeight="1">
      <c r="A3743" s="867"/>
      <c r="B3743" s="959"/>
      <c r="C3743" s="971"/>
      <c r="D3743" s="867"/>
      <c r="E3743" s="867"/>
      <c r="F3743" s="867"/>
      <c r="G3743" s="867"/>
      <c r="H3743" s="867"/>
      <c r="I3743" s="867"/>
      <c r="J3743" s="867"/>
      <c r="K3743" s="867"/>
      <c r="L3743" s="867"/>
      <c r="M3743" s="867"/>
      <c r="N3743" s="866"/>
      <c r="O3743" s="867"/>
      <c r="P3743" s="867"/>
      <c r="Q3743" s="867"/>
      <c r="R3743" s="867"/>
      <c r="S3743" s="867"/>
      <c r="T3743" s="867"/>
      <c r="U3743" s="347"/>
      <c r="V3743" s="347"/>
      <c r="W3743" s="347"/>
      <c r="X3743" s="347"/>
      <c r="Y3743" s="347"/>
      <c r="Z3743" s="347"/>
      <c r="AA3743" s="347"/>
      <c r="AB3743" s="347"/>
      <c r="AC3743" s="347"/>
      <c r="AD3743" s="347"/>
      <c r="AE3743" s="867"/>
      <c r="AF3743" s="347"/>
      <c r="AG3743" s="347"/>
      <c r="AH3743" s="347"/>
      <c r="AI3743" s="347"/>
      <c r="AJ3743" s="347"/>
      <c r="AK3743" s="347"/>
      <c r="AL3743" s="347"/>
      <c r="AM3743" s="347"/>
      <c r="AN3743" s="347"/>
      <c r="AO3743" s="347"/>
      <c r="AP3743" s="347"/>
      <c r="AR3743" s="977" t="str">
        <f t="shared" ca="1" si="293"/>
        <v>124 ปี</v>
      </c>
      <c r="AS3743" s="977" t="str">
        <f t="shared" ca="1" si="294"/>
        <v>8 เดือน</v>
      </c>
      <c r="AT3743" s="978" t="str">
        <f t="shared" ca="1" si="295"/>
        <v>4 วัน</v>
      </c>
      <c r="AU3743" s="245"/>
      <c r="AV3743" s="979" t="str">
        <f t="shared" ca="1" si="296"/>
        <v>124 ปี8 เดือน4 วัน</v>
      </c>
    </row>
    <row r="3744" spans="1:48" s="809" customFormat="1" ht="175.2" customHeight="1">
      <c r="A3744" s="867"/>
      <c r="B3744" s="959"/>
      <c r="C3744" s="971"/>
      <c r="D3744" s="867"/>
      <c r="E3744" s="867"/>
      <c r="F3744" s="867"/>
      <c r="G3744" s="867"/>
      <c r="H3744" s="867"/>
      <c r="I3744" s="867"/>
      <c r="J3744" s="867"/>
      <c r="K3744" s="867"/>
      <c r="L3744" s="867"/>
      <c r="M3744" s="867"/>
      <c r="N3744" s="866"/>
      <c r="O3744" s="867"/>
      <c r="P3744" s="867"/>
      <c r="Q3744" s="867"/>
      <c r="R3744" s="867"/>
      <c r="S3744" s="867"/>
      <c r="T3744" s="867"/>
      <c r="U3744" s="347"/>
      <c r="V3744" s="347"/>
      <c r="W3744" s="347"/>
      <c r="X3744" s="347"/>
      <c r="Y3744" s="347"/>
      <c r="Z3744" s="347"/>
      <c r="AA3744" s="347"/>
      <c r="AB3744" s="347"/>
      <c r="AC3744" s="347"/>
      <c r="AD3744" s="347"/>
      <c r="AE3744" s="867"/>
      <c r="AF3744" s="347"/>
      <c r="AG3744" s="347"/>
      <c r="AH3744" s="347"/>
      <c r="AI3744" s="347"/>
      <c r="AJ3744" s="347"/>
      <c r="AK3744" s="347"/>
      <c r="AL3744" s="347"/>
      <c r="AM3744" s="347"/>
      <c r="AN3744" s="347"/>
      <c r="AO3744" s="347"/>
      <c r="AP3744" s="347"/>
      <c r="AR3744" s="977" t="str">
        <f t="shared" ca="1" si="293"/>
        <v>124 ปี</v>
      </c>
      <c r="AS3744" s="977" t="str">
        <f t="shared" ca="1" si="294"/>
        <v>8 เดือน</v>
      </c>
      <c r="AT3744" s="978" t="str">
        <f t="shared" ca="1" si="295"/>
        <v>4 วัน</v>
      </c>
      <c r="AU3744" s="245"/>
      <c r="AV3744" s="979" t="str">
        <f t="shared" ca="1" si="296"/>
        <v>124 ปี8 เดือน4 วัน</v>
      </c>
    </row>
    <row r="3745" spans="1:48" s="809" customFormat="1" ht="175.2" customHeight="1">
      <c r="A3745" s="867"/>
      <c r="B3745" s="959"/>
      <c r="C3745" s="971"/>
      <c r="D3745" s="867"/>
      <c r="E3745" s="867"/>
      <c r="F3745" s="867"/>
      <c r="G3745" s="867"/>
      <c r="H3745" s="867"/>
      <c r="I3745" s="867"/>
      <c r="J3745" s="867"/>
      <c r="K3745" s="867"/>
      <c r="L3745" s="867"/>
      <c r="M3745" s="867"/>
      <c r="N3745" s="866"/>
      <c r="O3745" s="867"/>
      <c r="P3745" s="867"/>
      <c r="Q3745" s="867"/>
      <c r="R3745" s="867"/>
      <c r="S3745" s="867"/>
      <c r="T3745" s="867"/>
      <c r="U3745" s="347"/>
      <c r="V3745" s="347"/>
      <c r="W3745" s="347"/>
      <c r="X3745" s="347"/>
      <c r="Y3745" s="347"/>
      <c r="Z3745" s="347"/>
      <c r="AA3745" s="347"/>
      <c r="AB3745" s="347"/>
      <c r="AC3745" s="347"/>
      <c r="AD3745" s="347"/>
      <c r="AE3745" s="867"/>
      <c r="AF3745" s="347"/>
      <c r="AG3745" s="347"/>
      <c r="AH3745" s="347"/>
      <c r="AI3745" s="347"/>
      <c r="AJ3745" s="347"/>
      <c r="AK3745" s="347"/>
      <c r="AL3745" s="347"/>
      <c r="AM3745" s="347"/>
      <c r="AN3745" s="347"/>
      <c r="AO3745" s="347"/>
      <c r="AP3745" s="347"/>
      <c r="AR3745" s="977" t="str">
        <f t="shared" ca="1" si="293"/>
        <v>124 ปี</v>
      </c>
      <c r="AS3745" s="977" t="str">
        <f t="shared" ca="1" si="294"/>
        <v>8 เดือน</v>
      </c>
      <c r="AT3745" s="978" t="str">
        <f t="shared" ca="1" si="295"/>
        <v>4 วัน</v>
      </c>
      <c r="AU3745" s="245"/>
      <c r="AV3745" s="979" t="str">
        <f t="shared" ca="1" si="296"/>
        <v>124 ปี8 เดือน4 วัน</v>
      </c>
    </row>
    <row r="3746" spans="1:48" s="809" customFormat="1" ht="175.2" customHeight="1">
      <c r="A3746" s="867"/>
      <c r="B3746" s="959"/>
      <c r="C3746" s="971"/>
      <c r="D3746" s="867"/>
      <c r="E3746" s="867"/>
      <c r="F3746" s="867"/>
      <c r="G3746" s="867"/>
      <c r="H3746" s="867"/>
      <c r="I3746" s="867"/>
      <c r="J3746" s="867"/>
      <c r="K3746" s="867"/>
      <c r="L3746" s="867"/>
      <c r="M3746" s="867"/>
      <c r="N3746" s="866"/>
      <c r="O3746" s="867"/>
      <c r="P3746" s="867"/>
      <c r="Q3746" s="867"/>
      <c r="R3746" s="867"/>
      <c r="S3746" s="867"/>
      <c r="T3746" s="867"/>
      <c r="U3746" s="347"/>
      <c r="V3746" s="347"/>
      <c r="W3746" s="347"/>
      <c r="X3746" s="347"/>
      <c r="Y3746" s="347"/>
      <c r="Z3746" s="347"/>
      <c r="AA3746" s="347"/>
      <c r="AB3746" s="347"/>
      <c r="AC3746" s="347"/>
      <c r="AD3746" s="347"/>
      <c r="AE3746" s="867"/>
      <c r="AF3746" s="347"/>
      <c r="AG3746" s="347"/>
      <c r="AH3746" s="347"/>
      <c r="AI3746" s="347"/>
      <c r="AJ3746" s="347"/>
      <c r="AK3746" s="347"/>
      <c r="AL3746" s="347"/>
      <c r="AM3746" s="347"/>
      <c r="AN3746" s="347"/>
      <c r="AO3746" s="347"/>
      <c r="AP3746" s="347"/>
      <c r="AR3746" s="977" t="str">
        <f t="shared" ca="1" si="293"/>
        <v>124 ปี</v>
      </c>
      <c r="AS3746" s="977" t="str">
        <f t="shared" ca="1" si="294"/>
        <v>8 เดือน</v>
      </c>
      <c r="AT3746" s="978" t="str">
        <f t="shared" ca="1" si="295"/>
        <v>4 วัน</v>
      </c>
      <c r="AU3746" s="245"/>
      <c r="AV3746" s="979" t="str">
        <f t="shared" ca="1" si="296"/>
        <v>124 ปี8 เดือน4 วัน</v>
      </c>
    </row>
    <row r="3747" spans="1:48" s="809" customFormat="1" ht="175.2" customHeight="1">
      <c r="A3747" s="867"/>
      <c r="B3747" s="959"/>
      <c r="C3747" s="971"/>
      <c r="D3747" s="867"/>
      <c r="E3747" s="867"/>
      <c r="F3747" s="867"/>
      <c r="G3747" s="867"/>
      <c r="H3747" s="867"/>
      <c r="I3747" s="867"/>
      <c r="J3747" s="867"/>
      <c r="K3747" s="867"/>
      <c r="L3747" s="867"/>
      <c r="M3747" s="867"/>
      <c r="N3747" s="866"/>
      <c r="O3747" s="867"/>
      <c r="P3747" s="867"/>
      <c r="Q3747" s="867"/>
      <c r="R3747" s="867"/>
      <c r="S3747" s="867"/>
      <c r="T3747" s="867"/>
      <c r="U3747" s="347"/>
      <c r="V3747" s="347"/>
      <c r="W3747" s="347"/>
      <c r="X3747" s="347"/>
      <c r="Y3747" s="347"/>
      <c r="Z3747" s="347"/>
      <c r="AA3747" s="347"/>
      <c r="AB3747" s="347"/>
      <c r="AC3747" s="347"/>
      <c r="AD3747" s="347"/>
      <c r="AE3747" s="867"/>
      <c r="AF3747" s="347"/>
      <c r="AG3747" s="347"/>
      <c r="AH3747" s="347"/>
      <c r="AI3747" s="347"/>
      <c r="AJ3747" s="347"/>
      <c r="AK3747" s="347"/>
      <c r="AL3747" s="347"/>
      <c r="AM3747" s="347"/>
      <c r="AN3747" s="347"/>
      <c r="AO3747" s="347"/>
      <c r="AP3747" s="347"/>
      <c r="AR3747" s="977" t="str">
        <f t="shared" ca="1" si="293"/>
        <v>124 ปี</v>
      </c>
      <c r="AS3747" s="977" t="str">
        <f t="shared" ca="1" si="294"/>
        <v>8 เดือน</v>
      </c>
      <c r="AT3747" s="978" t="str">
        <f t="shared" ca="1" si="295"/>
        <v>4 วัน</v>
      </c>
      <c r="AU3747" s="245"/>
      <c r="AV3747" s="979" t="str">
        <f t="shared" ca="1" si="296"/>
        <v>124 ปี8 เดือน4 วัน</v>
      </c>
    </row>
    <row r="3748" spans="1:48" s="809" customFormat="1" ht="175.2" customHeight="1">
      <c r="A3748" s="867"/>
      <c r="B3748" s="959"/>
      <c r="C3748" s="971"/>
      <c r="D3748" s="867"/>
      <c r="E3748" s="867"/>
      <c r="F3748" s="867"/>
      <c r="G3748" s="867"/>
      <c r="H3748" s="867"/>
      <c r="I3748" s="867"/>
      <c r="J3748" s="867"/>
      <c r="K3748" s="867"/>
      <c r="L3748" s="867"/>
      <c r="M3748" s="867"/>
      <c r="N3748" s="866"/>
      <c r="O3748" s="867"/>
      <c r="P3748" s="867"/>
      <c r="Q3748" s="867"/>
      <c r="R3748" s="867"/>
      <c r="S3748" s="867"/>
      <c r="T3748" s="867"/>
      <c r="U3748" s="347"/>
      <c r="V3748" s="347"/>
      <c r="W3748" s="347"/>
      <c r="X3748" s="347"/>
      <c r="Y3748" s="347"/>
      <c r="Z3748" s="347"/>
      <c r="AA3748" s="347"/>
      <c r="AB3748" s="347"/>
      <c r="AC3748" s="347"/>
      <c r="AD3748" s="347"/>
      <c r="AE3748" s="867"/>
      <c r="AF3748" s="347"/>
      <c r="AG3748" s="347"/>
      <c r="AH3748" s="347"/>
      <c r="AI3748" s="347"/>
      <c r="AJ3748" s="347"/>
      <c r="AK3748" s="347"/>
      <c r="AL3748" s="347"/>
      <c r="AM3748" s="347"/>
      <c r="AN3748" s="347"/>
      <c r="AO3748" s="347"/>
      <c r="AP3748" s="347"/>
      <c r="AR3748" s="977" t="str">
        <f t="shared" ca="1" si="293"/>
        <v>124 ปี</v>
      </c>
      <c r="AS3748" s="977" t="str">
        <f t="shared" ca="1" si="294"/>
        <v>8 เดือน</v>
      </c>
      <c r="AT3748" s="978" t="str">
        <f t="shared" ca="1" si="295"/>
        <v>4 วัน</v>
      </c>
      <c r="AU3748" s="245"/>
      <c r="AV3748" s="979" t="str">
        <f t="shared" ca="1" si="296"/>
        <v>124 ปี8 เดือน4 วัน</v>
      </c>
    </row>
    <row r="3749" spans="1:48" s="809" customFormat="1" ht="175.2" customHeight="1">
      <c r="A3749" s="867"/>
      <c r="B3749" s="959"/>
      <c r="C3749" s="971"/>
      <c r="D3749" s="867"/>
      <c r="E3749" s="867"/>
      <c r="F3749" s="867"/>
      <c r="G3749" s="867"/>
      <c r="H3749" s="867"/>
      <c r="I3749" s="867"/>
      <c r="J3749" s="867"/>
      <c r="K3749" s="867"/>
      <c r="L3749" s="867"/>
      <c r="M3749" s="867"/>
      <c r="N3749" s="866"/>
      <c r="O3749" s="867"/>
      <c r="P3749" s="867"/>
      <c r="Q3749" s="867"/>
      <c r="R3749" s="867"/>
      <c r="S3749" s="867"/>
      <c r="T3749" s="867"/>
      <c r="U3749" s="347"/>
      <c r="V3749" s="347"/>
      <c r="W3749" s="347"/>
      <c r="X3749" s="347"/>
      <c r="Y3749" s="347"/>
      <c r="Z3749" s="347"/>
      <c r="AA3749" s="347"/>
      <c r="AB3749" s="347"/>
      <c r="AC3749" s="347"/>
      <c r="AD3749" s="347"/>
      <c r="AE3749" s="867"/>
      <c r="AF3749" s="347"/>
      <c r="AG3749" s="347"/>
      <c r="AH3749" s="347"/>
      <c r="AI3749" s="347"/>
      <c r="AJ3749" s="347"/>
      <c r="AK3749" s="347"/>
      <c r="AL3749" s="347"/>
      <c r="AM3749" s="347"/>
      <c r="AN3749" s="347"/>
      <c r="AO3749" s="347"/>
      <c r="AP3749" s="347"/>
      <c r="AR3749" s="977" t="str">
        <f t="shared" ca="1" si="293"/>
        <v>124 ปี</v>
      </c>
      <c r="AS3749" s="977" t="str">
        <f t="shared" ca="1" si="294"/>
        <v>8 เดือน</v>
      </c>
      <c r="AT3749" s="978" t="str">
        <f t="shared" ca="1" si="295"/>
        <v>4 วัน</v>
      </c>
      <c r="AU3749" s="245"/>
      <c r="AV3749" s="979" t="str">
        <f t="shared" ca="1" si="296"/>
        <v>124 ปี8 เดือน4 วัน</v>
      </c>
    </row>
    <row r="3750" spans="1:48" s="809" customFormat="1" ht="175.2" customHeight="1">
      <c r="A3750" s="867"/>
      <c r="B3750" s="959"/>
      <c r="C3750" s="971"/>
      <c r="D3750" s="867"/>
      <c r="E3750" s="867"/>
      <c r="F3750" s="867"/>
      <c r="G3750" s="867"/>
      <c r="H3750" s="867"/>
      <c r="I3750" s="867"/>
      <c r="J3750" s="867"/>
      <c r="K3750" s="867"/>
      <c r="L3750" s="867"/>
      <c r="M3750" s="867"/>
      <c r="N3750" s="866"/>
      <c r="O3750" s="867"/>
      <c r="P3750" s="867"/>
      <c r="Q3750" s="867"/>
      <c r="R3750" s="867"/>
      <c r="S3750" s="867"/>
      <c r="T3750" s="867"/>
      <c r="U3750" s="347"/>
      <c r="V3750" s="347"/>
      <c r="W3750" s="347"/>
      <c r="X3750" s="347"/>
      <c r="Y3750" s="347"/>
      <c r="Z3750" s="347"/>
      <c r="AA3750" s="347"/>
      <c r="AB3750" s="347"/>
      <c r="AC3750" s="347"/>
      <c r="AD3750" s="347"/>
      <c r="AE3750" s="867"/>
      <c r="AF3750" s="347"/>
      <c r="AG3750" s="347"/>
      <c r="AH3750" s="347"/>
      <c r="AI3750" s="347"/>
      <c r="AJ3750" s="347"/>
      <c r="AK3750" s="347"/>
      <c r="AL3750" s="347"/>
      <c r="AM3750" s="347"/>
      <c r="AN3750" s="347"/>
      <c r="AO3750" s="347"/>
      <c r="AP3750" s="347"/>
      <c r="AR3750" s="977" t="str">
        <f t="shared" ca="1" si="293"/>
        <v>124 ปี</v>
      </c>
      <c r="AS3750" s="977" t="str">
        <f t="shared" ca="1" si="294"/>
        <v>8 เดือน</v>
      </c>
      <c r="AT3750" s="978" t="str">
        <f t="shared" ca="1" si="295"/>
        <v>4 วัน</v>
      </c>
      <c r="AU3750" s="245"/>
      <c r="AV3750" s="979" t="str">
        <f t="shared" ca="1" si="296"/>
        <v>124 ปี8 เดือน4 วัน</v>
      </c>
    </row>
    <row r="3751" spans="1:48" s="809" customFormat="1" ht="175.2" customHeight="1">
      <c r="A3751" s="867"/>
      <c r="B3751" s="959"/>
      <c r="C3751" s="971"/>
      <c r="D3751" s="867"/>
      <c r="E3751" s="867"/>
      <c r="F3751" s="867"/>
      <c r="G3751" s="867"/>
      <c r="H3751" s="867"/>
      <c r="I3751" s="867"/>
      <c r="J3751" s="867"/>
      <c r="K3751" s="867"/>
      <c r="L3751" s="867"/>
      <c r="M3751" s="867"/>
      <c r="N3751" s="866"/>
      <c r="O3751" s="867"/>
      <c r="P3751" s="867"/>
      <c r="Q3751" s="867"/>
      <c r="R3751" s="867"/>
      <c r="S3751" s="867"/>
      <c r="T3751" s="867"/>
      <c r="U3751" s="347"/>
      <c r="V3751" s="347"/>
      <c r="W3751" s="347"/>
      <c r="X3751" s="347"/>
      <c r="Y3751" s="347"/>
      <c r="Z3751" s="347"/>
      <c r="AA3751" s="347"/>
      <c r="AB3751" s="347"/>
      <c r="AC3751" s="347"/>
      <c r="AD3751" s="347"/>
      <c r="AE3751" s="867"/>
      <c r="AF3751" s="347"/>
      <c r="AG3751" s="347"/>
      <c r="AH3751" s="347"/>
      <c r="AI3751" s="347"/>
      <c r="AJ3751" s="347"/>
      <c r="AK3751" s="347"/>
      <c r="AL3751" s="347"/>
      <c r="AM3751" s="347"/>
      <c r="AN3751" s="347"/>
      <c r="AO3751" s="347"/>
      <c r="AP3751" s="347"/>
      <c r="AR3751" s="977" t="str">
        <f t="shared" ca="1" si="293"/>
        <v>124 ปี</v>
      </c>
      <c r="AS3751" s="977" t="str">
        <f t="shared" ca="1" si="294"/>
        <v>8 เดือน</v>
      </c>
      <c r="AT3751" s="978" t="str">
        <f t="shared" ca="1" si="295"/>
        <v>4 วัน</v>
      </c>
      <c r="AU3751" s="245"/>
      <c r="AV3751" s="979" t="str">
        <f t="shared" ca="1" si="296"/>
        <v>124 ปี8 เดือน4 วัน</v>
      </c>
    </row>
    <row r="3752" spans="1:48" ht="25.2">
      <c r="A3752" s="909"/>
      <c r="B3752" s="960"/>
      <c r="C3752" s="972"/>
      <c r="D3752" s="909"/>
      <c r="E3752" s="909"/>
      <c r="F3752" s="909"/>
      <c r="G3752" s="909"/>
      <c r="H3752" s="910"/>
      <c r="I3752" s="910"/>
      <c r="J3752" s="910"/>
      <c r="K3752" s="910"/>
      <c r="L3752" s="910"/>
      <c r="M3752" s="910"/>
      <c r="N3752" s="911"/>
      <c r="O3752" s="910"/>
      <c r="P3752" s="910"/>
      <c r="Q3752" s="910"/>
      <c r="R3752" s="910"/>
      <c r="S3752" s="910"/>
      <c r="T3752" s="910"/>
      <c r="AE3752" s="910"/>
      <c r="AR3752" s="977" t="str">
        <f t="shared" ca="1" si="293"/>
        <v>124 ปี</v>
      </c>
      <c r="AS3752" s="977" t="str">
        <f t="shared" ca="1" si="294"/>
        <v>8 เดือน</v>
      </c>
      <c r="AT3752" s="978" t="str">
        <f t="shared" ca="1" si="295"/>
        <v>4 วัน</v>
      </c>
      <c r="AU3752" s="245"/>
      <c r="AV3752" s="979" t="str">
        <f t="shared" ca="1" si="296"/>
        <v>124 ปี8 เดือน4 วัน</v>
      </c>
    </row>
    <row r="3753" spans="1:48" ht="25.2">
      <c r="A3753" s="909"/>
      <c r="B3753" s="960"/>
      <c r="C3753" s="972"/>
      <c r="D3753" s="909"/>
      <c r="E3753" s="909"/>
      <c r="F3753" s="909"/>
      <c r="G3753" s="909"/>
      <c r="H3753" s="910"/>
      <c r="I3753" s="910"/>
      <c r="J3753" s="910"/>
      <c r="K3753" s="910"/>
      <c r="L3753" s="910"/>
      <c r="M3753" s="910"/>
      <c r="N3753" s="911"/>
      <c r="O3753" s="910"/>
      <c r="P3753" s="910"/>
      <c r="Q3753" s="910"/>
      <c r="R3753" s="910"/>
      <c r="S3753" s="910"/>
      <c r="T3753" s="910"/>
      <c r="AE3753" s="910"/>
      <c r="AR3753" s="977" t="str">
        <f t="shared" ca="1" si="293"/>
        <v>124 ปี</v>
      </c>
      <c r="AS3753" s="977" t="str">
        <f t="shared" ca="1" si="294"/>
        <v>8 เดือน</v>
      </c>
      <c r="AT3753" s="978" t="str">
        <f t="shared" ca="1" si="295"/>
        <v>4 วัน</v>
      </c>
      <c r="AU3753" s="245"/>
      <c r="AV3753" s="979" t="str">
        <f t="shared" ca="1" si="296"/>
        <v>124 ปี8 เดือน4 วัน</v>
      </c>
    </row>
    <row r="3754" spans="1:48" ht="25.2">
      <c r="A3754" s="909"/>
      <c r="B3754" s="960"/>
      <c r="C3754" s="972"/>
      <c r="D3754" s="909"/>
      <c r="E3754" s="909"/>
      <c r="F3754" s="909"/>
      <c r="G3754" s="909"/>
      <c r="H3754" s="910"/>
      <c r="I3754" s="910"/>
      <c r="J3754" s="910"/>
      <c r="K3754" s="910"/>
      <c r="L3754" s="910"/>
      <c r="M3754" s="910"/>
      <c r="N3754" s="911"/>
      <c r="O3754" s="910"/>
      <c r="P3754" s="910"/>
      <c r="Q3754" s="910"/>
      <c r="R3754" s="910"/>
      <c r="S3754" s="910"/>
      <c r="T3754" s="910"/>
      <c r="AE3754" s="910"/>
      <c r="AR3754" s="977" t="str">
        <f t="shared" ca="1" si="293"/>
        <v>124 ปี</v>
      </c>
      <c r="AS3754" s="977" t="str">
        <f t="shared" ca="1" si="294"/>
        <v>8 เดือน</v>
      </c>
      <c r="AT3754" s="978" t="str">
        <f t="shared" ca="1" si="295"/>
        <v>4 วัน</v>
      </c>
      <c r="AU3754" s="245"/>
      <c r="AV3754" s="979" t="str">
        <f t="shared" ca="1" si="296"/>
        <v>124 ปี8 เดือน4 วัน</v>
      </c>
    </row>
    <row r="3755" spans="1:48" ht="25.2">
      <c r="A3755" s="909"/>
      <c r="B3755" s="960"/>
      <c r="C3755" s="972"/>
      <c r="D3755" s="909"/>
      <c r="E3755" s="909"/>
      <c r="F3755" s="909"/>
      <c r="G3755" s="909"/>
      <c r="H3755" s="910"/>
      <c r="I3755" s="910"/>
      <c r="J3755" s="910"/>
      <c r="K3755" s="910"/>
      <c r="L3755" s="910"/>
      <c r="M3755" s="910"/>
      <c r="N3755" s="911"/>
      <c r="O3755" s="910"/>
      <c r="P3755" s="910"/>
      <c r="Q3755" s="910"/>
      <c r="R3755" s="910"/>
      <c r="S3755" s="910"/>
      <c r="T3755" s="910"/>
      <c r="AE3755" s="910"/>
      <c r="AR3755" s="977" t="str">
        <f t="shared" ca="1" si="293"/>
        <v>124 ปี</v>
      </c>
      <c r="AS3755" s="977" t="str">
        <f t="shared" ca="1" si="294"/>
        <v>8 เดือน</v>
      </c>
      <c r="AT3755" s="978" t="str">
        <f t="shared" ca="1" si="295"/>
        <v>4 วัน</v>
      </c>
      <c r="AU3755" s="245"/>
      <c r="AV3755" s="979" t="str">
        <f t="shared" ca="1" si="296"/>
        <v>124 ปี8 เดือน4 วัน</v>
      </c>
    </row>
    <row r="3756" spans="1:48" ht="25.2">
      <c r="A3756" s="909"/>
      <c r="B3756" s="960"/>
      <c r="C3756" s="972"/>
      <c r="D3756" s="909"/>
      <c r="E3756" s="909"/>
      <c r="F3756" s="909"/>
      <c r="G3756" s="909"/>
      <c r="H3756" s="910"/>
      <c r="I3756" s="910"/>
      <c r="J3756" s="910"/>
      <c r="K3756" s="910"/>
      <c r="L3756" s="910"/>
      <c r="M3756" s="910"/>
      <c r="N3756" s="911"/>
      <c r="O3756" s="910"/>
      <c r="P3756" s="910"/>
      <c r="Q3756" s="910"/>
      <c r="R3756" s="910"/>
      <c r="S3756" s="910"/>
      <c r="T3756" s="910"/>
      <c r="AE3756" s="910"/>
      <c r="AR3756" s="977" t="str">
        <f t="shared" ca="1" si="293"/>
        <v>124 ปี</v>
      </c>
      <c r="AS3756" s="977" t="str">
        <f t="shared" ca="1" si="294"/>
        <v>8 เดือน</v>
      </c>
      <c r="AT3756" s="978" t="str">
        <f t="shared" ca="1" si="295"/>
        <v>4 วัน</v>
      </c>
      <c r="AU3756" s="245"/>
      <c r="AV3756" s="979" t="str">
        <f t="shared" ca="1" si="296"/>
        <v>124 ปี8 เดือน4 วัน</v>
      </c>
    </row>
    <row r="3757" spans="1:48" ht="25.2">
      <c r="A3757" s="909"/>
      <c r="B3757" s="960"/>
      <c r="C3757" s="972"/>
      <c r="D3757" s="909"/>
      <c r="E3757" s="909"/>
      <c r="F3757" s="909"/>
      <c r="G3757" s="909"/>
      <c r="H3757" s="910"/>
      <c r="I3757" s="910"/>
      <c r="J3757" s="910"/>
      <c r="K3757" s="910"/>
      <c r="L3757" s="910"/>
      <c r="M3757" s="910"/>
      <c r="N3757" s="911"/>
      <c r="O3757" s="910"/>
      <c r="P3757" s="910"/>
      <c r="Q3757" s="910"/>
      <c r="R3757" s="910"/>
      <c r="S3757" s="910"/>
      <c r="T3757" s="910"/>
      <c r="AE3757" s="910"/>
      <c r="AR3757" s="977" t="str">
        <f t="shared" ca="1" si="293"/>
        <v>124 ปี</v>
      </c>
      <c r="AS3757" s="977" t="str">
        <f t="shared" ca="1" si="294"/>
        <v>8 เดือน</v>
      </c>
      <c r="AT3757" s="978" t="str">
        <f t="shared" ca="1" si="295"/>
        <v>4 วัน</v>
      </c>
      <c r="AU3757" s="245"/>
      <c r="AV3757" s="979" t="str">
        <f t="shared" ca="1" si="296"/>
        <v>124 ปี8 เดือน4 วัน</v>
      </c>
    </row>
    <row r="3758" spans="1:48" ht="25.2">
      <c r="A3758" s="909"/>
      <c r="B3758" s="960"/>
      <c r="C3758" s="972"/>
      <c r="D3758" s="909"/>
      <c r="E3758" s="909"/>
      <c r="F3758" s="909"/>
      <c r="G3758" s="909"/>
      <c r="H3758" s="910"/>
      <c r="I3758" s="910"/>
      <c r="J3758" s="910"/>
      <c r="K3758" s="910"/>
      <c r="L3758" s="910"/>
      <c r="M3758" s="910"/>
      <c r="N3758" s="911"/>
      <c r="O3758" s="910"/>
      <c r="P3758" s="910"/>
      <c r="Q3758" s="910"/>
      <c r="R3758" s="910"/>
      <c r="S3758" s="910"/>
      <c r="T3758" s="910"/>
      <c r="AE3758" s="910"/>
      <c r="AR3758" s="977" t="str">
        <f t="shared" ca="1" si="293"/>
        <v>124 ปี</v>
      </c>
      <c r="AS3758" s="977" t="str">
        <f t="shared" ca="1" si="294"/>
        <v>8 เดือน</v>
      </c>
      <c r="AT3758" s="978" t="str">
        <f t="shared" ca="1" si="295"/>
        <v>4 วัน</v>
      </c>
      <c r="AU3758" s="245"/>
      <c r="AV3758" s="979" t="str">
        <f t="shared" ca="1" si="296"/>
        <v>124 ปี8 เดือน4 วัน</v>
      </c>
    </row>
    <row r="3759" spans="1:48" ht="25.2">
      <c r="A3759" s="909"/>
      <c r="B3759" s="960"/>
      <c r="C3759" s="972"/>
      <c r="D3759" s="909"/>
      <c r="E3759" s="909"/>
      <c r="F3759" s="909"/>
      <c r="G3759" s="909"/>
      <c r="H3759" s="910"/>
      <c r="I3759" s="910"/>
      <c r="J3759" s="910"/>
      <c r="K3759" s="910"/>
      <c r="L3759" s="910"/>
      <c r="M3759" s="910"/>
      <c r="N3759" s="911"/>
      <c r="O3759" s="910"/>
      <c r="P3759" s="910"/>
      <c r="Q3759" s="910"/>
      <c r="R3759" s="910"/>
      <c r="S3759" s="910"/>
      <c r="T3759" s="910"/>
      <c r="AE3759" s="910"/>
      <c r="AR3759" s="977" t="str">
        <f t="shared" ca="1" si="293"/>
        <v>124 ปี</v>
      </c>
      <c r="AS3759" s="977" t="str">
        <f t="shared" ca="1" si="294"/>
        <v>8 เดือน</v>
      </c>
      <c r="AT3759" s="978" t="str">
        <f t="shared" ca="1" si="295"/>
        <v>4 วัน</v>
      </c>
      <c r="AU3759" s="245"/>
      <c r="AV3759" s="979" t="str">
        <f t="shared" ca="1" si="296"/>
        <v>124 ปี8 เดือน4 วัน</v>
      </c>
    </row>
    <row r="3760" spans="1:48" ht="25.2">
      <c r="A3760" s="909"/>
      <c r="B3760" s="960"/>
      <c r="C3760" s="972"/>
      <c r="D3760" s="909"/>
      <c r="E3760" s="909"/>
      <c r="F3760" s="909"/>
      <c r="G3760" s="909"/>
      <c r="H3760" s="910"/>
      <c r="I3760" s="910"/>
      <c r="J3760" s="910"/>
      <c r="K3760" s="910"/>
      <c r="L3760" s="910"/>
      <c r="M3760" s="910"/>
      <c r="N3760" s="911"/>
      <c r="O3760" s="910"/>
      <c r="P3760" s="910"/>
      <c r="Q3760" s="910"/>
      <c r="R3760" s="910"/>
      <c r="S3760" s="910"/>
      <c r="T3760" s="910"/>
      <c r="AE3760" s="910"/>
      <c r="AR3760" s="977" t="str">
        <f t="shared" ca="1" si="293"/>
        <v>124 ปี</v>
      </c>
      <c r="AS3760" s="977" t="str">
        <f t="shared" ca="1" si="294"/>
        <v>8 เดือน</v>
      </c>
      <c r="AT3760" s="978" t="str">
        <f t="shared" ca="1" si="295"/>
        <v>4 วัน</v>
      </c>
      <c r="AU3760" s="245"/>
      <c r="AV3760" s="979" t="str">
        <f t="shared" ca="1" si="296"/>
        <v>124 ปี8 เดือน4 วัน</v>
      </c>
    </row>
    <row r="3761" spans="1:48" ht="25.2">
      <c r="A3761" s="909"/>
      <c r="B3761" s="960"/>
      <c r="C3761" s="972"/>
      <c r="D3761" s="909"/>
      <c r="E3761" s="909"/>
      <c r="F3761" s="909"/>
      <c r="G3761" s="909"/>
      <c r="H3761" s="910"/>
      <c r="I3761" s="910"/>
      <c r="J3761" s="910"/>
      <c r="K3761" s="910"/>
      <c r="L3761" s="910"/>
      <c r="M3761" s="910"/>
      <c r="N3761" s="911"/>
      <c r="O3761" s="910"/>
      <c r="P3761" s="910"/>
      <c r="Q3761" s="910"/>
      <c r="R3761" s="910"/>
      <c r="S3761" s="910"/>
      <c r="T3761" s="910"/>
      <c r="AE3761" s="910"/>
      <c r="AR3761" s="977" t="str">
        <f t="shared" ca="1" si="293"/>
        <v>124 ปี</v>
      </c>
      <c r="AS3761" s="977" t="str">
        <f t="shared" ca="1" si="294"/>
        <v>8 เดือน</v>
      </c>
      <c r="AT3761" s="978" t="str">
        <f t="shared" ca="1" si="295"/>
        <v>4 วัน</v>
      </c>
      <c r="AU3761" s="245"/>
      <c r="AV3761" s="979" t="str">
        <f t="shared" ca="1" si="296"/>
        <v>124 ปี8 เดือน4 วัน</v>
      </c>
    </row>
    <row r="3762" spans="1:48" ht="25.2">
      <c r="A3762" s="909"/>
      <c r="B3762" s="960"/>
      <c r="C3762" s="972"/>
      <c r="D3762" s="909"/>
      <c r="E3762" s="909"/>
      <c r="F3762" s="909"/>
      <c r="G3762" s="909"/>
      <c r="H3762" s="910"/>
      <c r="I3762" s="910"/>
      <c r="J3762" s="910"/>
      <c r="K3762" s="910"/>
      <c r="L3762" s="910"/>
      <c r="M3762" s="910"/>
      <c r="N3762" s="911"/>
      <c r="O3762" s="910"/>
      <c r="P3762" s="910"/>
      <c r="Q3762" s="910"/>
      <c r="R3762" s="910"/>
      <c r="S3762" s="910"/>
      <c r="T3762" s="910"/>
      <c r="AE3762" s="910"/>
      <c r="AR3762" s="977" t="str">
        <f t="shared" ca="1" si="293"/>
        <v>124 ปี</v>
      </c>
      <c r="AS3762" s="977" t="str">
        <f t="shared" ca="1" si="294"/>
        <v>8 เดือน</v>
      </c>
      <c r="AT3762" s="978" t="str">
        <f t="shared" ca="1" si="295"/>
        <v>4 วัน</v>
      </c>
      <c r="AU3762" s="245"/>
      <c r="AV3762" s="979" t="str">
        <f t="shared" ca="1" si="296"/>
        <v>124 ปี8 เดือน4 วัน</v>
      </c>
    </row>
    <row r="3763" spans="1:48" ht="25.2">
      <c r="A3763" s="909"/>
      <c r="B3763" s="960"/>
      <c r="C3763" s="972"/>
      <c r="D3763" s="909"/>
      <c r="E3763" s="909"/>
      <c r="F3763" s="909"/>
      <c r="G3763" s="909"/>
      <c r="H3763" s="910"/>
      <c r="I3763" s="910"/>
      <c r="J3763" s="910"/>
      <c r="K3763" s="910"/>
      <c r="L3763" s="910"/>
      <c r="M3763" s="910"/>
      <c r="N3763" s="911"/>
      <c r="O3763" s="910"/>
      <c r="P3763" s="910"/>
      <c r="Q3763" s="910"/>
      <c r="R3763" s="910"/>
      <c r="S3763" s="910"/>
      <c r="T3763" s="910"/>
      <c r="AE3763" s="910"/>
      <c r="AR3763" s="977" t="str">
        <f t="shared" ca="1" si="293"/>
        <v>124 ปี</v>
      </c>
      <c r="AS3763" s="977" t="str">
        <f t="shared" ca="1" si="294"/>
        <v>8 เดือน</v>
      </c>
      <c r="AT3763" s="978" t="str">
        <f t="shared" ca="1" si="295"/>
        <v>4 วัน</v>
      </c>
      <c r="AU3763" s="245"/>
      <c r="AV3763" s="979" t="str">
        <f t="shared" ca="1" si="296"/>
        <v>124 ปี8 เดือน4 วัน</v>
      </c>
    </row>
    <row r="3764" spans="1:48" ht="25.2">
      <c r="A3764" s="909"/>
      <c r="B3764" s="960"/>
      <c r="C3764" s="972"/>
      <c r="D3764" s="909"/>
      <c r="E3764" s="909"/>
      <c r="F3764" s="909"/>
      <c r="G3764" s="909"/>
      <c r="H3764" s="910"/>
      <c r="I3764" s="910"/>
      <c r="J3764" s="910"/>
      <c r="K3764" s="910"/>
      <c r="L3764" s="910"/>
      <c r="M3764" s="910"/>
      <c r="N3764" s="911"/>
      <c r="O3764" s="910"/>
      <c r="P3764" s="910"/>
      <c r="Q3764" s="910"/>
      <c r="R3764" s="910"/>
      <c r="S3764" s="910"/>
      <c r="T3764" s="910"/>
      <c r="AE3764" s="910"/>
      <c r="AR3764" s="977" t="str">
        <f t="shared" ca="1" si="293"/>
        <v>124 ปี</v>
      </c>
      <c r="AS3764" s="977" t="str">
        <f t="shared" ca="1" si="294"/>
        <v>8 เดือน</v>
      </c>
      <c r="AT3764" s="978" t="str">
        <f t="shared" ca="1" si="295"/>
        <v>4 วัน</v>
      </c>
      <c r="AU3764" s="245"/>
      <c r="AV3764" s="979" t="str">
        <f t="shared" ca="1" si="296"/>
        <v>124 ปี8 เดือน4 วัน</v>
      </c>
    </row>
    <row r="3765" spans="1:48" ht="25.2">
      <c r="A3765" s="909"/>
      <c r="B3765" s="960"/>
      <c r="C3765" s="972"/>
      <c r="D3765" s="909"/>
      <c r="E3765" s="909"/>
      <c r="F3765" s="909"/>
      <c r="G3765" s="909"/>
      <c r="H3765" s="910"/>
      <c r="I3765" s="910"/>
      <c r="J3765" s="910"/>
      <c r="K3765" s="910"/>
      <c r="L3765" s="910"/>
      <c r="M3765" s="910"/>
      <c r="N3765" s="911"/>
      <c r="O3765" s="910"/>
      <c r="P3765" s="910"/>
      <c r="Q3765" s="910"/>
      <c r="R3765" s="910"/>
      <c r="S3765" s="910"/>
      <c r="T3765" s="910"/>
      <c r="AE3765" s="910"/>
      <c r="AR3765" s="977" t="str">
        <f t="shared" ca="1" si="293"/>
        <v>124 ปี</v>
      </c>
      <c r="AS3765" s="977" t="str">
        <f t="shared" ca="1" si="294"/>
        <v>8 เดือน</v>
      </c>
      <c r="AT3765" s="978" t="str">
        <f t="shared" ca="1" si="295"/>
        <v>4 วัน</v>
      </c>
      <c r="AU3765" s="245"/>
      <c r="AV3765" s="979" t="str">
        <f t="shared" ca="1" si="296"/>
        <v>124 ปี8 เดือน4 วัน</v>
      </c>
    </row>
    <row r="3766" spans="1:48" ht="25.2">
      <c r="A3766" s="909"/>
      <c r="B3766" s="960"/>
      <c r="C3766" s="972"/>
      <c r="D3766" s="909"/>
      <c r="E3766" s="909"/>
      <c r="F3766" s="909"/>
      <c r="G3766" s="909"/>
      <c r="H3766" s="910"/>
      <c r="I3766" s="910"/>
      <c r="J3766" s="910"/>
      <c r="K3766" s="910"/>
      <c r="L3766" s="910"/>
      <c r="M3766" s="910"/>
      <c r="N3766" s="911"/>
      <c r="O3766" s="910"/>
      <c r="P3766" s="910"/>
      <c r="Q3766" s="910"/>
      <c r="R3766" s="910"/>
      <c r="S3766" s="910"/>
      <c r="T3766" s="910"/>
      <c r="AE3766" s="910"/>
      <c r="AR3766" s="977" t="str">
        <f t="shared" ca="1" si="293"/>
        <v>124 ปี</v>
      </c>
      <c r="AS3766" s="977" t="str">
        <f t="shared" ca="1" si="294"/>
        <v>8 เดือน</v>
      </c>
      <c r="AT3766" s="978" t="str">
        <f t="shared" ca="1" si="295"/>
        <v>4 วัน</v>
      </c>
      <c r="AU3766" s="245"/>
      <c r="AV3766" s="979" t="str">
        <f t="shared" ca="1" si="296"/>
        <v>124 ปี8 เดือน4 วัน</v>
      </c>
    </row>
    <row r="3767" spans="1:48" ht="25.2">
      <c r="A3767" s="909"/>
      <c r="B3767" s="960"/>
      <c r="C3767" s="972"/>
      <c r="D3767" s="909"/>
      <c r="E3767" s="909"/>
      <c r="F3767" s="909"/>
      <c r="G3767" s="909"/>
      <c r="H3767" s="910"/>
      <c r="I3767" s="910"/>
      <c r="J3767" s="910"/>
      <c r="K3767" s="910"/>
      <c r="L3767" s="910"/>
      <c r="M3767" s="910"/>
      <c r="N3767" s="911"/>
      <c r="O3767" s="910"/>
      <c r="P3767" s="910"/>
      <c r="Q3767" s="910"/>
      <c r="R3767" s="910"/>
      <c r="S3767" s="910"/>
      <c r="T3767" s="910"/>
      <c r="AE3767" s="910"/>
      <c r="AR3767" s="977" t="str">
        <f t="shared" ca="1" si="293"/>
        <v>124 ปี</v>
      </c>
      <c r="AS3767" s="977" t="str">
        <f t="shared" ca="1" si="294"/>
        <v>8 เดือน</v>
      </c>
      <c r="AT3767" s="978" t="str">
        <f t="shared" ca="1" si="295"/>
        <v>4 วัน</v>
      </c>
      <c r="AU3767" s="245"/>
      <c r="AV3767" s="979" t="str">
        <f t="shared" ca="1" si="296"/>
        <v>124 ปี8 เดือน4 วัน</v>
      </c>
    </row>
    <row r="3768" spans="1:48" ht="25.2">
      <c r="A3768" s="909"/>
      <c r="B3768" s="960"/>
      <c r="C3768" s="972"/>
      <c r="D3768" s="909"/>
      <c r="E3768" s="909"/>
      <c r="F3768" s="909"/>
      <c r="G3768" s="909"/>
      <c r="H3768" s="910"/>
      <c r="I3768" s="910"/>
      <c r="J3768" s="910"/>
      <c r="K3768" s="910"/>
      <c r="L3768" s="910"/>
      <c r="M3768" s="910"/>
      <c r="N3768" s="911"/>
      <c r="O3768" s="910"/>
      <c r="P3768" s="910"/>
      <c r="Q3768" s="910"/>
      <c r="R3768" s="910"/>
      <c r="S3768" s="910"/>
      <c r="T3768" s="910"/>
      <c r="AE3768" s="910"/>
      <c r="AR3768" s="977" t="str">
        <f t="shared" ca="1" si="293"/>
        <v>124 ปี</v>
      </c>
      <c r="AS3768" s="977" t="str">
        <f t="shared" ca="1" si="294"/>
        <v>8 เดือน</v>
      </c>
      <c r="AT3768" s="978" t="str">
        <f t="shared" ca="1" si="295"/>
        <v>4 วัน</v>
      </c>
      <c r="AU3768" s="245"/>
      <c r="AV3768" s="979" t="str">
        <f t="shared" ca="1" si="296"/>
        <v>124 ปี8 เดือน4 วัน</v>
      </c>
    </row>
    <row r="3769" spans="1:48" ht="25.2">
      <c r="A3769" s="909"/>
      <c r="B3769" s="960"/>
      <c r="C3769" s="972"/>
      <c r="D3769" s="909"/>
      <c r="E3769" s="909"/>
      <c r="F3769" s="909"/>
      <c r="G3769" s="909"/>
      <c r="H3769" s="910"/>
      <c r="I3769" s="910"/>
      <c r="J3769" s="910"/>
      <c r="K3769" s="910"/>
      <c r="L3769" s="910"/>
      <c r="M3769" s="910"/>
      <c r="N3769" s="911"/>
      <c r="O3769" s="910"/>
      <c r="P3769" s="910"/>
      <c r="Q3769" s="910"/>
      <c r="R3769" s="910"/>
      <c r="S3769" s="910"/>
      <c r="T3769" s="910"/>
      <c r="AE3769" s="910"/>
      <c r="AR3769" s="977" t="str">
        <f t="shared" ca="1" si="293"/>
        <v>124 ปี</v>
      </c>
      <c r="AS3769" s="977" t="str">
        <f t="shared" ca="1" si="294"/>
        <v>8 เดือน</v>
      </c>
      <c r="AT3769" s="978" t="str">
        <f t="shared" ca="1" si="295"/>
        <v>4 วัน</v>
      </c>
      <c r="AU3769" s="245"/>
      <c r="AV3769" s="979" t="str">
        <f t="shared" ca="1" si="296"/>
        <v>124 ปี8 เดือน4 วัน</v>
      </c>
    </row>
    <row r="3770" spans="1:48" ht="25.2">
      <c r="A3770" s="909"/>
      <c r="B3770" s="960"/>
      <c r="C3770" s="972"/>
      <c r="D3770" s="909"/>
      <c r="E3770" s="909"/>
      <c r="F3770" s="909"/>
      <c r="G3770" s="909"/>
      <c r="H3770" s="910"/>
      <c r="I3770" s="910"/>
      <c r="J3770" s="910"/>
      <c r="K3770" s="910"/>
      <c r="L3770" s="910"/>
      <c r="M3770" s="910"/>
      <c r="N3770" s="911"/>
      <c r="O3770" s="910"/>
      <c r="P3770" s="910"/>
      <c r="Q3770" s="910"/>
      <c r="R3770" s="910"/>
      <c r="S3770" s="910"/>
      <c r="T3770" s="910"/>
      <c r="AE3770" s="910"/>
      <c r="AR3770" s="977" t="str">
        <f t="shared" ca="1" si="293"/>
        <v>124 ปี</v>
      </c>
      <c r="AS3770" s="977" t="str">
        <f t="shared" ca="1" si="294"/>
        <v>8 เดือน</v>
      </c>
      <c r="AT3770" s="978" t="str">
        <f t="shared" ca="1" si="295"/>
        <v>4 วัน</v>
      </c>
      <c r="AU3770" s="245"/>
      <c r="AV3770" s="979" t="str">
        <f t="shared" ca="1" si="296"/>
        <v>124 ปี8 เดือน4 วัน</v>
      </c>
    </row>
    <row r="3771" spans="1:48" ht="25.2">
      <c r="A3771" s="909"/>
      <c r="B3771" s="960"/>
      <c r="C3771" s="972"/>
      <c r="D3771" s="909"/>
      <c r="E3771" s="909"/>
      <c r="F3771" s="909"/>
      <c r="G3771" s="909"/>
      <c r="H3771" s="910"/>
      <c r="I3771" s="910"/>
      <c r="J3771" s="910"/>
      <c r="K3771" s="910"/>
      <c r="L3771" s="910"/>
      <c r="M3771" s="910"/>
      <c r="N3771" s="911"/>
      <c r="O3771" s="910"/>
      <c r="P3771" s="910"/>
      <c r="Q3771" s="910"/>
      <c r="R3771" s="910"/>
      <c r="S3771" s="910"/>
      <c r="T3771" s="910"/>
      <c r="AE3771" s="910"/>
      <c r="AR3771" s="977" t="str">
        <f t="shared" ca="1" si="293"/>
        <v>124 ปี</v>
      </c>
      <c r="AS3771" s="977" t="str">
        <f t="shared" ca="1" si="294"/>
        <v>8 เดือน</v>
      </c>
      <c r="AT3771" s="978" t="str">
        <f t="shared" ca="1" si="295"/>
        <v>4 วัน</v>
      </c>
      <c r="AU3771" s="245"/>
      <c r="AV3771" s="979" t="str">
        <f t="shared" ca="1" si="296"/>
        <v>124 ปี8 เดือน4 วัน</v>
      </c>
    </row>
    <row r="3772" spans="1:48" ht="25.2">
      <c r="A3772" s="909"/>
      <c r="B3772" s="960"/>
      <c r="C3772" s="972"/>
      <c r="D3772" s="909"/>
      <c r="E3772" s="909"/>
      <c r="F3772" s="909"/>
      <c r="G3772" s="909"/>
      <c r="H3772" s="910"/>
      <c r="I3772" s="910"/>
      <c r="J3772" s="910"/>
      <c r="K3772" s="910"/>
      <c r="L3772" s="910"/>
      <c r="M3772" s="910"/>
      <c r="N3772" s="911"/>
      <c r="O3772" s="910"/>
      <c r="P3772" s="910"/>
      <c r="Q3772" s="910"/>
      <c r="R3772" s="910"/>
      <c r="S3772" s="910"/>
      <c r="T3772" s="910"/>
      <c r="AE3772" s="910"/>
      <c r="AR3772" s="977" t="str">
        <f t="shared" ca="1" si="293"/>
        <v>124 ปี</v>
      </c>
      <c r="AS3772" s="977" t="str">
        <f t="shared" ca="1" si="294"/>
        <v>8 เดือน</v>
      </c>
      <c r="AT3772" s="978" t="str">
        <f t="shared" ca="1" si="295"/>
        <v>4 วัน</v>
      </c>
      <c r="AU3772" s="245"/>
      <c r="AV3772" s="979" t="str">
        <f t="shared" ca="1" si="296"/>
        <v>124 ปี8 เดือน4 วัน</v>
      </c>
    </row>
    <row r="3773" spans="1:48" ht="25.2">
      <c r="A3773" s="909"/>
      <c r="B3773" s="960"/>
      <c r="C3773" s="972"/>
      <c r="D3773" s="909"/>
      <c r="E3773" s="909"/>
      <c r="F3773" s="909"/>
      <c r="G3773" s="909"/>
      <c r="H3773" s="910"/>
      <c r="I3773" s="910"/>
      <c r="J3773" s="910"/>
      <c r="K3773" s="910"/>
      <c r="L3773" s="910"/>
      <c r="M3773" s="910"/>
      <c r="N3773" s="911"/>
      <c r="O3773" s="910"/>
      <c r="P3773" s="910"/>
      <c r="Q3773" s="910"/>
      <c r="R3773" s="910"/>
      <c r="S3773" s="910"/>
      <c r="T3773" s="910"/>
      <c r="AE3773" s="910"/>
      <c r="AR3773" s="977" t="str">
        <f t="shared" ca="1" si="293"/>
        <v>124 ปี</v>
      </c>
      <c r="AS3773" s="977" t="str">
        <f t="shared" ca="1" si="294"/>
        <v>8 เดือน</v>
      </c>
      <c r="AT3773" s="978" t="str">
        <f t="shared" ca="1" si="295"/>
        <v>4 วัน</v>
      </c>
      <c r="AU3773" s="245"/>
      <c r="AV3773" s="979" t="str">
        <f t="shared" ca="1" si="296"/>
        <v>124 ปี8 เดือน4 วัน</v>
      </c>
    </row>
    <row r="3774" spans="1:48" ht="25.2">
      <c r="A3774" s="909"/>
      <c r="B3774" s="960"/>
      <c r="C3774" s="972"/>
      <c r="D3774" s="909"/>
      <c r="E3774" s="909"/>
      <c r="F3774" s="909"/>
      <c r="G3774" s="909"/>
      <c r="H3774" s="910"/>
      <c r="I3774" s="910"/>
      <c r="J3774" s="910"/>
      <c r="K3774" s="910"/>
      <c r="L3774" s="910"/>
      <c r="M3774" s="910"/>
      <c r="N3774" s="911"/>
      <c r="O3774" s="910"/>
      <c r="P3774" s="910"/>
      <c r="Q3774" s="910"/>
      <c r="R3774" s="910"/>
      <c r="S3774" s="910"/>
      <c r="T3774" s="910"/>
      <c r="AE3774" s="910"/>
      <c r="AR3774" s="977" t="str">
        <f t="shared" ca="1" si="293"/>
        <v>124 ปี</v>
      </c>
      <c r="AS3774" s="977" t="str">
        <f t="shared" ca="1" si="294"/>
        <v>8 เดือน</v>
      </c>
      <c r="AT3774" s="978" t="str">
        <f t="shared" ca="1" si="295"/>
        <v>4 วัน</v>
      </c>
      <c r="AU3774" s="245"/>
      <c r="AV3774" s="979" t="str">
        <f t="shared" ca="1" si="296"/>
        <v>124 ปี8 เดือน4 วัน</v>
      </c>
    </row>
    <row r="3775" spans="1:48" ht="25.2">
      <c r="A3775" s="909"/>
      <c r="B3775" s="960"/>
      <c r="C3775" s="972"/>
      <c r="D3775" s="909"/>
      <c r="E3775" s="909"/>
      <c r="F3775" s="909"/>
      <c r="G3775" s="909"/>
      <c r="H3775" s="910"/>
      <c r="I3775" s="910"/>
      <c r="J3775" s="910"/>
      <c r="K3775" s="910"/>
      <c r="L3775" s="910"/>
      <c r="M3775" s="910"/>
      <c r="N3775" s="911"/>
      <c r="O3775" s="910"/>
      <c r="P3775" s="910"/>
      <c r="Q3775" s="910"/>
      <c r="R3775" s="910"/>
      <c r="S3775" s="910"/>
      <c r="T3775" s="910"/>
      <c r="AE3775" s="910"/>
      <c r="AR3775" s="977" t="str">
        <f t="shared" ca="1" si="293"/>
        <v>124 ปี</v>
      </c>
      <c r="AS3775" s="977" t="str">
        <f t="shared" ca="1" si="294"/>
        <v>8 เดือน</v>
      </c>
      <c r="AT3775" s="978" t="str">
        <f t="shared" ca="1" si="295"/>
        <v>4 วัน</v>
      </c>
      <c r="AU3775" s="245"/>
      <c r="AV3775" s="979" t="str">
        <f t="shared" ca="1" si="296"/>
        <v>124 ปี8 เดือน4 วัน</v>
      </c>
    </row>
    <row r="3776" spans="1:48" ht="25.2">
      <c r="A3776" s="909"/>
      <c r="B3776" s="960"/>
      <c r="C3776" s="972"/>
      <c r="D3776" s="909"/>
      <c r="E3776" s="909"/>
      <c r="F3776" s="909"/>
      <c r="G3776" s="909"/>
      <c r="H3776" s="910"/>
      <c r="I3776" s="910"/>
      <c r="J3776" s="910"/>
      <c r="K3776" s="910"/>
      <c r="L3776" s="910"/>
      <c r="M3776" s="910"/>
      <c r="N3776" s="911"/>
      <c r="O3776" s="910"/>
      <c r="P3776" s="910"/>
      <c r="Q3776" s="910"/>
      <c r="R3776" s="910"/>
      <c r="S3776" s="910"/>
      <c r="T3776" s="910"/>
      <c r="AE3776" s="910"/>
      <c r="AR3776" s="977" t="str">
        <f t="shared" ca="1" si="293"/>
        <v>124 ปี</v>
      </c>
      <c r="AS3776" s="977" t="str">
        <f t="shared" ca="1" si="294"/>
        <v>8 เดือน</v>
      </c>
      <c r="AT3776" s="978" t="str">
        <f t="shared" ca="1" si="295"/>
        <v>4 วัน</v>
      </c>
      <c r="AU3776" s="245"/>
      <c r="AV3776" s="979" t="str">
        <f t="shared" ca="1" si="296"/>
        <v>124 ปี8 เดือน4 วัน</v>
      </c>
    </row>
    <row r="3777" spans="1:48" ht="25.2">
      <c r="A3777" s="909"/>
      <c r="B3777" s="960"/>
      <c r="C3777" s="972"/>
      <c r="D3777" s="909"/>
      <c r="E3777" s="909"/>
      <c r="F3777" s="909"/>
      <c r="G3777" s="909"/>
      <c r="H3777" s="910"/>
      <c r="I3777" s="910"/>
      <c r="J3777" s="910"/>
      <c r="K3777" s="910"/>
      <c r="L3777" s="910"/>
      <c r="M3777" s="910"/>
      <c r="N3777" s="911"/>
      <c r="O3777" s="910"/>
      <c r="P3777" s="910"/>
      <c r="Q3777" s="910"/>
      <c r="R3777" s="910"/>
      <c r="S3777" s="910"/>
      <c r="T3777" s="910"/>
      <c r="AE3777" s="910"/>
      <c r="AR3777" s="977" t="str">
        <f t="shared" ca="1" si="293"/>
        <v>124 ปี</v>
      </c>
      <c r="AS3777" s="977" t="str">
        <f t="shared" ca="1" si="294"/>
        <v>8 เดือน</v>
      </c>
      <c r="AT3777" s="978" t="str">
        <f t="shared" ca="1" si="295"/>
        <v>4 วัน</v>
      </c>
      <c r="AU3777" s="245"/>
      <c r="AV3777" s="979" t="str">
        <f t="shared" ca="1" si="296"/>
        <v>124 ปี8 เดือน4 วัน</v>
      </c>
    </row>
    <row r="3778" spans="1:48" ht="25.2">
      <c r="A3778" s="909"/>
      <c r="B3778" s="960"/>
      <c r="C3778" s="972"/>
      <c r="D3778" s="909"/>
      <c r="E3778" s="909"/>
      <c r="F3778" s="909"/>
      <c r="G3778" s="909"/>
      <c r="H3778" s="910"/>
      <c r="I3778" s="910"/>
      <c r="J3778" s="910"/>
      <c r="K3778" s="910"/>
      <c r="L3778" s="910"/>
      <c r="M3778" s="910"/>
      <c r="N3778" s="911"/>
      <c r="O3778" s="910"/>
      <c r="P3778" s="910"/>
      <c r="Q3778" s="910"/>
      <c r="R3778" s="910"/>
      <c r="S3778" s="910"/>
      <c r="T3778" s="910"/>
      <c r="AE3778" s="910"/>
      <c r="AR3778" s="977" t="str">
        <f t="shared" ca="1" si="293"/>
        <v>124 ปี</v>
      </c>
      <c r="AS3778" s="977" t="str">
        <f t="shared" ca="1" si="294"/>
        <v>8 เดือน</v>
      </c>
      <c r="AT3778" s="978" t="str">
        <f t="shared" ca="1" si="295"/>
        <v>4 วัน</v>
      </c>
      <c r="AU3778" s="245"/>
      <c r="AV3778" s="979" t="str">
        <f t="shared" ca="1" si="296"/>
        <v>124 ปี8 เดือน4 วัน</v>
      </c>
    </row>
    <row r="3779" spans="1:48" ht="25.2">
      <c r="A3779" s="909"/>
      <c r="B3779" s="960"/>
      <c r="C3779" s="972"/>
      <c r="D3779" s="909"/>
      <c r="E3779" s="909"/>
      <c r="F3779" s="909"/>
      <c r="G3779" s="909"/>
      <c r="H3779" s="910"/>
      <c r="I3779" s="910"/>
      <c r="J3779" s="910"/>
      <c r="K3779" s="910"/>
      <c r="L3779" s="910"/>
      <c r="M3779" s="910"/>
      <c r="N3779" s="911"/>
      <c r="O3779" s="910"/>
      <c r="P3779" s="910"/>
      <c r="Q3779" s="910"/>
      <c r="R3779" s="910"/>
      <c r="S3779" s="910"/>
      <c r="T3779" s="910"/>
      <c r="AE3779" s="910"/>
      <c r="AR3779" s="977" t="str">
        <f t="shared" ca="1" si="293"/>
        <v>124 ปี</v>
      </c>
      <c r="AS3779" s="977" t="str">
        <f t="shared" ca="1" si="294"/>
        <v>8 เดือน</v>
      </c>
      <c r="AT3779" s="978" t="str">
        <f t="shared" ca="1" si="295"/>
        <v>4 วัน</v>
      </c>
      <c r="AU3779" s="245"/>
      <c r="AV3779" s="979" t="str">
        <f t="shared" ca="1" si="296"/>
        <v>124 ปี8 เดือน4 วัน</v>
      </c>
    </row>
    <row r="3780" spans="1:48" ht="25.2">
      <c r="A3780" s="909"/>
      <c r="B3780" s="960"/>
      <c r="C3780" s="972"/>
      <c r="D3780" s="909"/>
      <c r="E3780" s="909"/>
      <c r="F3780" s="909"/>
      <c r="G3780" s="909"/>
      <c r="H3780" s="910"/>
      <c r="I3780" s="910"/>
      <c r="J3780" s="910"/>
      <c r="K3780" s="910"/>
      <c r="L3780" s="910"/>
      <c r="M3780" s="910"/>
      <c r="N3780" s="911"/>
      <c r="O3780" s="910"/>
      <c r="P3780" s="910"/>
      <c r="Q3780" s="910"/>
      <c r="R3780" s="910"/>
      <c r="S3780" s="910"/>
      <c r="T3780" s="910"/>
      <c r="AE3780" s="910"/>
      <c r="AR3780" s="977" t="str">
        <f t="shared" ca="1" si="293"/>
        <v>124 ปี</v>
      </c>
      <c r="AS3780" s="977" t="str">
        <f t="shared" ca="1" si="294"/>
        <v>8 เดือน</v>
      </c>
      <c r="AT3780" s="978" t="str">
        <f t="shared" ca="1" si="295"/>
        <v>4 วัน</v>
      </c>
      <c r="AU3780" s="245"/>
      <c r="AV3780" s="979" t="str">
        <f t="shared" ca="1" si="296"/>
        <v>124 ปี8 เดือน4 วัน</v>
      </c>
    </row>
    <row r="3781" spans="1:48" ht="25.2">
      <c r="A3781" s="909"/>
      <c r="B3781" s="960"/>
      <c r="C3781" s="972"/>
      <c r="D3781" s="909"/>
      <c r="E3781" s="909"/>
      <c r="F3781" s="909"/>
      <c r="G3781" s="909"/>
      <c r="H3781" s="910"/>
      <c r="I3781" s="910"/>
      <c r="J3781" s="910"/>
      <c r="K3781" s="910"/>
      <c r="L3781" s="910"/>
      <c r="M3781" s="910"/>
      <c r="N3781" s="911"/>
      <c r="O3781" s="910"/>
      <c r="P3781" s="910"/>
      <c r="Q3781" s="910"/>
      <c r="R3781" s="910"/>
      <c r="S3781" s="910"/>
      <c r="T3781" s="910"/>
      <c r="AE3781" s="910"/>
      <c r="AR3781" s="977" t="str">
        <f t="shared" ca="1" si="293"/>
        <v>124 ปี</v>
      </c>
      <c r="AS3781" s="977" t="str">
        <f t="shared" ca="1" si="294"/>
        <v>8 เดือน</v>
      </c>
      <c r="AT3781" s="978" t="str">
        <f t="shared" ca="1" si="295"/>
        <v>4 วัน</v>
      </c>
      <c r="AU3781" s="245"/>
      <c r="AV3781" s="979" t="str">
        <f t="shared" ca="1" si="296"/>
        <v>124 ปี8 เดือน4 วัน</v>
      </c>
    </row>
    <row r="3782" spans="1:48" ht="25.2">
      <c r="A3782" s="909"/>
      <c r="B3782" s="960"/>
      <c r="C3782" s="972"/>
      <c r="D3782" s="909"/>
      <c r="E3782" s="909"/>
      <c r="F3782" s="909"/>
      <c r="G3782" s="909"/>
      <c r="H3782" s="910"/>
      <c r="I3782" s="910"/>
      <c r="J3782" s="910"/>
      <c r="K3782" s="910"/>
      <c r="L3782" s="910"/>
      <c r="M3782" s="910"/>
      <c r="N3782" s="911"/>
      <c r="O3782" s="910"/>
      <c r="P3782" s="910"/>
      <c r="Q3782" s="910"/>
      <c r="R3782" s="910"/>
      <c r="S3782" s="910"/>
      <c r="T3782" s="910"/>
      <c r="AE3782" s="910"/>
      <c r="AR3782" s="977" t="str">
        <f t="shared" ca="1" si="293"/>
        <v>124 ปี</v>
      </c>
      <c r="AS3782" s="977" t="str">
        <f t="shared" ca="1" si="294"/>
        <v>8 เดือน</v>
      </c>
      <c r="AT3782" s="978" t="str">
        <f t="shared" ca="1" si="295"/>
        <v>4 วัน</v>
      </c>
      <c r="AU3782" s="245"/>
      <c r="AV3782" s="979" t="str">
        <f t="shared" ca="1" si="296"/>
        <v>124 ปี8 เดือน4 วัน</v>
      </c>
    </row>
    <row r="3783" spans="1:48" ht="25.2">
      <c r="A3783" s="909"/>
      <c r="B3783" s="960"/>
      <c r="C3783" s="972"/>
      <c r="D3783" s="909"/>
      <c r="E3783" s="909"/>
      <c r="F3783" s="909"/>
      <c r="G3783" s="909"/>
      <c r="H3783" s="910"/>
      <c r="I3783" s="910"/>
      <c r="J3783" s="910"/>
      <c r="K3783" s="910"/>
      <c r="L3783" s="910"/>
      <c r="M3783" s="910"/>
      <c r="N3783" s="911"/>
      <c r="O3783" s="910"/>
      <c r="P3783" s="910"/>
      <c r="Q3783" s="910"/>
      <c r="R3783" s="910"/>
      <c r="S3783" s="910"/>
      <c r="T3783" s="910"/>
      <c r="AE3783" s="910"/>
      <c r="AR3783" s="977" t="str">
        <f t="shared" ca="1" si="293"/>
        <v>124 ปี</v>
      </c>
      <c r="AS3783" s="977" t="str">
        <f t="shared" ca="1" si="294"/>
        <v>8 เดือน</v>
      </c>
      <c r="AT3783" s="978" t="str">
        <f t="shared" ca="1" si="295"/>
        <v>4 วัน</v>
      </c>
      <c r="AU3783" s="245"/>
      <c r="AV3783" s="979" t="str">
        <f t="shared" ca="1" si="296"/>
        <v>124 ปี8 เดือน4 วัน</v>
      </c>
    </row>
    <row r="3784" spans="1:48" ht="25.2">
      <c r="A3784" s="909"/>
      <c r="B3784" s="960"/>
      <c r="C3784" s="972"/>
      <c r="D3784" s="909"/>
      <c r="E3784" s="909"/>
      <c r="F3784" s="909"/>
      <c r="G3784" s="909"/>
      <c r="H3784" s="910"/>
      <c r="I3784" s="910"/>
      <c r="J3784" s="910"/>
      <c r="K3784" s="910"/>
      <c r="L3784" s="910"/>
      <c r="M3784" s="910"/>
      <c r="N3784" s="911"/>
      <c r="O3784" s="910"/>
      <c r="P3784" s="910"/>
      <c r="Q3784" s="910"/>
      <c r="R3784" s="910"/>
      <c r="S3784" s="910"/>
      <c r="T3784" s="910"/>
      <c r="AE3784" s="910"/>
      <c r="AR3784" s="977" t="str">
        <f t="shared" ref="AR3784:AR3847" ca="1" si="297">DATEDIF(C3784,TODAY(),"Y")&amp;" ปี"</f>
        <v>124 ปี</v>
      </c>
      <c r="AS3784" s="977" t="str">
        <f t="shared" ref="AS3784:AS3847" ca="1" si="298">DATEDIF(C3784,TODAY(),"YM")&amp;" เดือน"</f>
        <v>8 เดือน</v>
      </c>
      <c r="AT3784" s="978" t="str">
        <f t="shared" ref="AT3784:AT3847" ca="1" si="299">DATEDIF(C3784,TODAY(),"MD")&amp;" วัน"</f>
        <v>4 วัน</v>
      </c>
      <c r="AU3784" s="245"/>
      <c r="AV3784" s="979" t="str">
        <f t="shared" ref="AV3784:AV3847" ca="1" si="300">DATEDIF(C3784,TODAY(),"Y")&amp;" ปี" &amp;DATEDIF(C3784,TODAY(),"YM") &amp;" เดือน"&amp;DATEDIF(C3784,TODAY(),"MD")&amp;" วัน"</f>
        <v>124 ปี8 เดือน4 วัน</v>
      </c>
    </row>
    <row r="3785" spans="1:48" ht="25.2">
      <c r="A3785" s="909"/>
      <c r="B3785" s="960"/>
      <c r="C3785" s="972"/>
      <c r="D3785" s="909"/>
      <c r="E3785" s="909"/>
      <c r="F3785" s="909"/>
      <c r="G3785" s="909"/>
      <c r="H3785" s="910"/>
      <c r="I3785" s="910"/>
      <c r="J3785" s="910"/>
      <c r="K3785" s="910"/>
      <c r="L3785" s="910"/>
      <c r="M3785" s="910"/>
      <c r="N3785" s="911"/>
      <c r="O3785" s="910"/>
      <c r="P3785" s="910"/>
      <c r="Q3785" s="910"/>
      <c r="R3785" s="910"/>
      <c r="S3785" s="910"/>
      <c r="T3785" s="910"/>
      <c r="AE3785" s="910"/>
      <c r="AR3785" s="977" t="str">
        <f t="shared" ca="1" si="297"/>
        <v>124 ปี</v>
      </c>
      <c r="AS3785" s="977" t="str">
        <f t="shared" ca="1" si="298"/>
        <v>8 เดือน</v>
      </c>
      <c r="AT3785" s="978" t="str">
        <f t="shared" ca="1" si="299"/>
        <v>4 วัน</v>
      </c>
      <c r="AU3785" s="245"/>
      <c r="AV3785" s="979" t="str">
        <f t="shared" ca="1" si="300"/>
        <v>124 ปี8 เดือน4 วัน</v>
      </c>
    </row>
    <row r="3786" spans="1:48" ht="25.2">
      <c r="A3786" s="909"/>
      <c r="B3786" s="960"/>
      <c r="C3786" s="972"/>
      <c r="D3786" s="909"/>
      <c r="E3786" s="909"/>
      <c r="F3786" s="909"/>
      <c r="G3786" s="909"/>
      <c r="H3786" s="910"/>
      <c r="I3786" s="910"/>
      <c r="J3786" s="910"/>
      <c r="K3786" s="910"/>
      <c r="L3786" s="910"/>
      <c r="M3786" s="910"/>
      <c r="N3786" s="911"/>
      <c r="O3786" s="910"/>
      <c r="P3786" s="910"/>
      <c r="Q3786" s="910"/>
      <c r="R3786" s="910"/>
      <c r="S3786" s="910"/>
      <c r="T3786" s="910"/>
      <c r="AE3786" s="910"/>
      <c r="AR3786" s="977" t="str">
        <f t="shared" ca="1" si="297"/>
        <v>124 ปี</v>
      </c>
      <c r="AS3786" s="977" t="str">
        <f t="shared" ca="1" si="298"/>
        <v>8 เดือน</v>
      </c>
      <c r="AT3786" s="978" t="str">
        <f t="shared" ca="1" si="299"/>
        <v>4 วัน</v>
      </c>
      <c r="AU3786" s="245"/>
      <c r="AV3786" s="979" t="str">
        <f t="shared" ca="1" si="300"/>
        <v>124 ปี8 เดือน4 วัน</v>
      </c>
    </row>
    <row r="3787" spans="1:48" ht="25.2">
      <c r="A3787" s="909"/>
      <c r="B3787" s="960"/>
      <c r="C3787" s="972"/>
      <c r="D3787" s="909"/>
      <c r="E3787" s="909"/>
      <c r="F3787" s="909"/>
      <c r="G3787" s="909"/>
      <c r="H3787" s="910"/>
      <c r="I3787" s="910"/>
      <c r="J3787" s="910"/>
      <c r="K3787" s="910"/>
      <c r="L3787" s="910"/>
      <c r="M3787" s="910"/>
      <c r="N3787" s="911"/>
      <c r="O3787" s="910"/>
      <c r="P3787" s="910"/>
      <c r="Q3787" s="910"/>
      <c r="R3787" s="910"/>
      <c r="S3787" s="910"/>
      <c r="T3787" s="910"/>
      <c r="AE3787" s="910"/>
      <c r="AR3787" s="977" t="str">
        <f t="shared" ca="1" si="297"/>
        <v>124 ปี</v>
      </c>
      <c r="AS3787" s="977" t="str">
        <f t="shared" ca="1" si="298"/>
        <v>8 เดือน</v>
      </c>
      <c r="AT3787" s="978" t="str">
        <f t="shared" ca="1" si="299"/>
        <v>4 วัน</v>
      </c>
      <c r="AU3787" s="245"/>
      <c r="AV3787" s="979" t="str">
        <f t="shared" ca="1" si="300"/>
        <v>124 ปี8 เดือน4 วัน</v>
      </c>
    </row>
    <row r="3788" spans="1:48" ht="25.2">
      <c r="A3788" s="909"/>
      <c r="B3788" s="960"/>
      <c r="C3788" s="972"/>
      <c r="D3788" s="909"/>
      <c r="E3788" s="909"/>
      <c r="F3788" s="909"/>
      <c r="G3788" s="909"/>
      <c r="H3788" s="910"/>
      <c r="I3788" s="910"/>
      <c r="J3788" s="910"/>
      <c r="K3788" s="910"/>
      <c r="L3788" s="910"/>
      <c r="M3788" s="910"/>
      <c r="N3788" s="911"/>
      <c r="O3788" s="910"/>
      <c r="P3788" s="910"/>
      <c r="Q3788" s="910"/>
      <c r="R3788" s="910"/>
      <c r="S3788" s="910"/>
      <c r="T3788" s="910"/>
      <c r="AE3788" s="910"/>
      <c r="AR3788" s="977" t="str">
        <f t="shared" ca="1" si="297"/>
        <v>124 ปี</v>
      </c>
      <c r="AS3788" s="977" t="str">
        <f t="shared" ca="1" si="298"/>
        <v>8 เดือน</v>
      </c>
      <c r="AT3788" s="978" t="str">
        <f t="shared" ca="1" si="299"/>
        <v>4 วัน</v>
      </c>
      <c r="AU3788" s="245"/>
      <c r="AV3788" s="979" t="str">
        <f t="shared" ca="1" si="300"/>
        <v>124 ปี8 เดือน4 วัน</v>
      </c>
    </row>
    <row r="3789" spans="1:48" ht="25.2">
      <c r="A3789" s="909"/>
      <c r="B3789" s="960"/>
      <c r="C3789" s="972"/>
      <c r="D3789" s="909"/>
      <c r="E3789" s="909"/>
      <c r="F3789" s="909"/>
      <c r="G3789" s="909"/>
      <c r="H3789" s="910"/>
      <c r="I3789" s="910"/>
      <c r="J3789" s="910"/>
      <c r="K3789" s="910"/>
      <c r="L3789" s="910"/>
      <c r="M3789" s="910"/>
      <c r="N3789" s="911"/>
      <c r="O3789" s="910"/>
      <c r="P3789" s="910"/>
      <c r="Q3789" s="910"/>
      <c r="R3789" s="910"/>
      <c r="S3789" s="910"/>
      <c r="T3789" s="910"/>
      <c r="AE3789" s="910"/>
      <c r="AR3789" s="977" t="str">
        <f t="shared" ca="1" si="297"/>
        <v>124 ปี</v>
      </c>
      <c r="AS3789" s="977" t="str">
        <f t="shared" ca="1" si="298"/>
        <v>8 เดือน</v>
      </c>
      <c r="AT3789" s="978" t="str">
        <f t="shared" ca="1" si="299"/>
        <v>4 วัน</v>
      </c>
      <c r="AU3789" s="245"/>
      <c r="AV3789" s="979" t="str">
        <f t="shared" ca="1" si="300"/>
        <v>124 ปี8 เดือน4 วัน</v>
      </c>
    </row>
    <row r="3790" spans="1:48" ht="25.2">
      <c r="A3790" s="909"/>
      <c r="B3790" s="960"/>
      <c r="C3790" s="972"/>
      <c r="D3790" s="909"/>
      <c r="E3790" s="909"/>
      <c r="F3790" s="909"/>
      <c r="G3790" s="909"/>
      <c r="H3790" s="910"/>
      <c r="I3790" s="910"/>
      <c r="J3790" s="910"/>
      <c r="K3790" s="910"/>
      <c r="L3790" s="910"/>
      <c r="M3790" s="910"/>
      <c r="N3790" s="911"/>
      <c r="O3790" s="910"/>
      <c r="P3790" s="910"/>
      <c r="Q3790" s="910"/>
      <c r="R3790" s="910"/>
      <c r="S3790" s="910"/>
      <c r="T3790" s="910"/>
      <c r="AE3790" s="910"/>
      <c r="AR3790" s="977" t="str">
        <f t="shared" ca="1" si="297"/>
        <v>124 ปี</v>
      </c>
      <c r="AS3790" s="977" t="str">
        <f t="shared" ca="1" si="298"/>
        <v>8 เดือน</v>
      </c>
      <c r="AT3790" s="978" t="str">
        <f t="shared" ca="1" si="299"/>
        <v>4 วัน</v>
      </c>
      <c r="AU3790" s="245"/>
      <c r="AV3790" s="979" t="str">
        <f t="shared" ca="1" si="300"/>
        <v>124 ปี8 เดือน4 วัน</v>
      </c>
    </row>
    <row r="3791" spans="1:48" ht="25.2">
      <c r="A3791" s="909"/>
      <c r="B3791" s="960"/>
      <c r="C3791" s="972"/>
      <c r="D3791" s="909"/>
      <c r="E3791" s="909"/>
      <c r="F3791" s="909"/>
      <c r="G3791" s="909"/>
      <c r="H3791" s="910"/>
      <c r="I3791" s="910"/>
      <c r="J3791" s="910"/>
      <c r="K3791" s="910"/>
      <c r="L3791" s="910"/>
      <c r="M3791" s="910"/>
      <c r="N3791" s="911"/>
      <c r="O3791" s="910"/>
      <c r="P3791" s="910"/>
      <c r="Q3791" s="910"/>
      <c r="R3791" s="910"/>
      <c r="S3791" s="910"/>
      <c r="T3791" s="910"/>
      <c r="AE3791" s="910"/>
      <c r="AR3791" s="977" t="str">
        <f t="shared" ca="1" si="297"/>
        <v>124 ปี</v>
      </c>
      <c r="AS3791" s="977" t="str">
        <f t="shared" ca="1" si="298"/>
        <v>8 เดือน</v>
      </c>
      <c r="AT3791" s="978" t="str">
        <f t="shared" ca="1" si="299"/>
        <v>4 วัน</v>
      </c>
      <c r="AU3791" s="245"/>
      <c r="AV3791" s="979" t="str">
        <f t="shared" ca="1" si="300"/>
        <v>124 ปี8 เดือน4 วัน</v>
      </c>
    </row>
    <row r="3792" spans="1:48" ht="25.2">
      <c r="A3792" s="909"/>
      <c r="B3792" s="960"/>
      <c r="C3792" s="972"/>
      <c r="D3792" s="909"/>
      <c r="E3792" s="909"/>
      <c r="F3792" s="909"/>
      <c r="G3792" s="909"/>
      <c r="H3792" s="910"/>
      <c r="I3792" s="910"/>
      <c r="J3792" s="910"/>
      <c r="K3792" s="910"/>
      <c r="L3792" s="910"/>
      <c r="M3792" s="910"/>
      <c r="N3792" s="911"/>
      <c r="O3792" s="910"/>
      <c r="P3792" s="910"/>
      <c r="Q3792" s="910"/>
      <c r="R3792" s="910"/>
      <c r="S3792" s="910"/>
      <c r="T3792" s="910"/>
      <c r="AE3792" s="910"/>
      <c r="AR3792" s="977" t="str">
        <f t="shared" ca="1" si="297"/>
        <v>124 ปี</v>
      </c>
      <c r="AS3792" s="977" t="str">
        <f t="shared" ca="1" si="298"/>
        <v>8 เดือน</v>
      </c>
      <c r="AT3792" s="978" t="str">
        <f t="shared" ca="1" si="299"/>
        <v>4 วัน</v>
      </c>
      <c r="AU3792" s="245"/>
      <c r="AV3792" s="979" t="str">
        <f t="shared" ca="1" si="300"/>
        <v>124 ปี8 เดือน4 วัน</v>
      </c>
    </row>
    <row r="3793" spans="1:48" ht="25.2">
      <c r="A3793" s="909"/>
      <c r="B3793" s="960"/>
      <c r="C3793" s="972"/>
      <c r="D3793" s="909"/>
      <c r="E3793" s="909"/>
      <c r="F3793" s="909"/>
      <c r="G3793" s="909"/>
      <c r="H3793" s="910"/>
      <c r="I3793" s="910"/>
      <c r="J3793" s="910"/>
      <c r="K3793" s="910"/>
      <c r="L3793" s="910"/>
      <c r="M3793" s="910"/>
      <c r="N3793" s="911"/>
      <c r="O3793" s="910"/>
      <c r="P3793" s="910"/>
      <c r="Q3793" s="910"/>
      <c r="R3793" s="910"/>
      <c r="S3793" s="910"/>
      <c r="T3793" s="910"/>
      <c r="AE3793" s="910"/>
      <c r="AR3793" s="977" t="str">
        <f t="shared" ca="1" si="297"/>
        <v>124 ปี</v>
      </c>
      <c r="AS3793" s="977" t="str">
        <f t="shared" ca="1" si="298"/>
        <v>8 เดือน</v>
      </c>
      <c r="AT3793" s="978" t="str">
        <f t="shared" ca="1" si="299"/>
        <v>4 วัน</v>
      </c>
      <c r="AU3793" s="245"/>
      <c r="AV3793" s="979" t="str">
        <f t="shared" ca="1" si="300"/>
        <v>124 ปี8 เดือน4 วัน</v>
      </c>
    </row>
    <row r="3794" spans="1:48" ht="25.2">
      <c r="A3794" s="909"/>
      <c r="B3794" s="960"/>
      <c r="C3794" s="972"/>
      <c r="D3794" s="909"/>
      <c r="E3794" s="909"/>
      <c r="F3794" s="909"/>
      <c r="G3794" s="909"/>
      <c r="H3794" s="910"/>
      <c r="I3794" s="910"/>
      <c r="J3794" s="910"/>
      <c r="K3794" s="910"/>
      <c r="L3794" s="910"/>
      <c r="M3794" s="910"/>
      <c r="N3794" s="911"/>
      <c r="O3794" s="910"/>
      <c r="P3794" s="910"/>
      <c r="Q3794" s="910"/>
      <c r="R3794" s="910"/>
      <c r="S3794" s="910"/>
      <c r="T3794" s="910"/>
      <c r="AE3794" s="910"/>
      <c r="AR3794" s="977" t="str">
        <f t="shared" ca="1" si="297"/>
        <v>124 ปี</v>
      </c>
      <c r="AS3794" s="977" t="str">
        <f t="shared" ca="1" si="298"/>
        <v>8 เดือน</v>
      </c>
      <c r="AT3794" s="978" t="str">
        <f t="shared" ca="1" si="299"/>
        <v>4 วัน</v>
      </c>
      <c r="AU3794" s="245"/>
      <c r="AV3794" s="979" t="str">
        <f t="shared" ca="1" si="300"/>
        <v>124 ปี8 เดือน4 วัน</v>
      </c>
    </row>
    <row r="3795" spans="1:48" ht="25.2">
      <c r="A3795" s="909"/>
      <c r="B3795" s="960"/>
      <c r="C3795" s="972"/>
      <c r="D3795" s="909"/>
      <c r="E3795" s="909"/>
      <c r="F3795" s="909"/>
      <c r="G3795" s="909"/>
      <c r="H3795" s="910"/>
      <c r="I3795" s="910"/>
      <c r="J3795" s="910"/>
      <c r="K3795" s="910"/>
      <c r="L3795" s="910"/>
      <c r="M3795" s="910"/>
      <c r="N3795" s="911"/>
      <c r="O3795" s="910"/>
      <c r="P3795" s="910"/>
      <c r="Q3795" s="910"/>
      <c r="R3795" s="910"/>
      <c r="S3795" s="910"/>
      <c r="T3795" s="910"/>
      <c r="AE3795" s="910"/>
      <c r="AR3795" s="977" t="str">
        <f t="shared" ca="1" si="297"/>
        <v>124 ปี</v>
      </c>
      <c r="AS3795" s="977" t="str">
        <f t="shared" ca="1" si="298"/>
        <v>8 เดือน</v>
      </c>
      <c r="AT3795" s="978" t="str">
        <f t="shared" ca="1" si="299"/>
        <v>4 วัน</v>
      </c>
      <c r="AU3795" s="245"/>
      <c r="AV3795" s="979" t="str">
        <f t="shared" ca="1" si="300"/>
        <v>124 ปี8 เดือน4 วัน</v>
      </c>
    </row>
    <row r="3796" spans="1:48" ht="25.2">
      <c r="A3796" s="909"/>
      <c r="B3796" s="960"/>
      <c r="C3796" s="972"/>
      <c r="D3796" s="909"/>
      <c r="E3796" s="909"/>
      <c r="F3796" s="909"/>
      <c r="G3796" s="909"/>
      <c r="H3796" s="910"/>
      <c r="I3796" s="910"/>
      <c r="J3796" s="910"/>
      <c r="K3796" s="910"/>
      <c r="L3796" s="910"/>
      <c r="M3796" s="910"/>
      <c r="N3796" s="911"/>
      <c r="O3796" s="910"/>
      <c r="P3796" s="910"/>
      <c r="Q3796" s="910"/>
      <c r="R3796" s="910"/>
      <c r="S3796" s="910"/>
      <c r="T3796" s="910"/>
      <c r="AE3796" s="910"/>
      <c r="AR3796" s="977" t="str">
        <f t="shared" ca="1" si="297"/>
        <v>124 ปี</v>
      </c>
      <c r="AS3796" s="977" t="str">
        <f t="shared" ca="1" si="298"/>
        <v>8 เดือน</v>
      </c>
      <c r="AT3796" s="978" t="str">
        <f t="shared" ca="1" si="299"/>
        <v>4 วัน</v>
      </c>
      <c r="AU3796" s="245"/>
      <c r="AV3796" s="979" t="str">
        <f t="shared" ca="1" si="300"/>
        <v>124 ปี8 เดือน4 วัน</v>
      </c>
    </row>
    <row r="3797" spans="1:48" ht="25.2">
      <c r="A3797" s="909"/>
      <c r="B3797" s="960"/>
      <c r="C3797" s="972"/>
      <c r="D3797" s="909"/>
      <c r="E3797" s="909"/>
      <c r="F3797" s="909"/>
      <c r="G3797" s="909"/>
      <c r="H3797" s="910"/>
      <c r="I3797" s="910"/>
      <c r="J3797" s="910"/>
      <c r="K3797" s="910"/>
      <c r="L3797" s="910"/>
      <c r="M3797" s="910"/>
      <c r="N3797" s="911"/>
      <c r="O3797" s="910"/>
      <c r="P3797" s="910"/>
      <c r="Q3797" s="910"/>
      <c r="R3797" s="910"/>
      <c r="S3797" s="910"/>
      <c r="T3797" s="910"/>
      <c r="AE3797" s="910"/>
      <c r="AR3797" s="977" t="str">
        <f t="shared" ca="1" si="297"/>
        <v>124 ปี</v>
      </c>
      <c r="AS3797" s="977" t="str">
        <f t="shared" ca="1" si="298"/>
        <v>8 เดือน</v>
      </c>
      <c r="AT3797" s="978" t="str">
        <f t="shared" ca="1" si="299"/>
        <v>4 วัน</v>
      </c>
      <c r="AU3797" s="245"/>
      <c r="AV3797" s="979" t="str">
        <f t="shared" ca="1" si="300"/>
        <v>124 ปี8 เดือน4 วัน</v>
      </c>
    </row>
    <row r="3798" spans="1:48" ht="25.2">
      <c r="A3798" s="909"/>
      <c r="B3798" s="960"/>
      <c r="C3798" s="972"/>
      <c r="D3798" s="909"/>
      <c r="E3798" s="909"/>
      <c r="F3798" s="909"/>
      <c r="G3798" s="909"/>
      <c r="H3798" s="910"/>
      <c r="I3798" s="910"/>
      <c r="J3798" s="910"/>
      <c r="K3798" s="910"/>
      <c r="L3798" s="910"/>
      <c r="M3798" s="910"/>
      <c r="N3798" s="911"/>
      <c r="O3798" s="910"/>
      <c r="P3798" s="910"/>
      <c r="Q3798" s="910"/>
      <c r="R3798" s="910"/>
      <c r="S3798" s="910"/>
      <c r="T3798" s="910"/>
      <c r="AE3798" s="910"/>
      <c r="AR3798" s="977" t="str">
        <f t="shared" ca="1" si="297"/>
        <v>124 ปี</v>
      </c>
      <c r="AS3798" s="977" t="str">
        <f t="shared" ca="1" si="298"/>
        <v>8 เดือน</v>
      </c>
      <c r="AT3798" s="978" t="str">
        <f t="shared" ca="1" si="299"/>
        <v>4 วัน</v>
      </c>
      <c r="AU3798" s="245"/>
      <c r="AV3798" s="979" t="str">
        <f t="shared" ca="1" si="300"/>
        <v>124 ปี8 เดือน4 วัน</v>
      </c>
    </row>
    <row r="3799" spans="1:48" ht="25.2">
      <c r="A3799" s="909"/>
      <c r="B3799" s="960"/>
      <c r="C3799" s="972"/>
      <c r="D3799" s="909"/>
      <c r="E3799" s="909"/>
      <c r="F3799" s="909"/>
      <c r="G3799" s="909"/>
      <c r="H3799" s="910"/>
      <c r="I3799" s="910"/>
      <c r="J3799" s="910"/>
      <c r="K3799" s="910"/>
      <c r="L3799" s="910"/>
      <c r="M3799" s="910"/>
      <c r="N3799" s="911"/>
      <c r="O3799" s="910"/>
      <c r="P3799" s="910"/>
      <c r="Q3799" s="910"/>
      <c r="R3799" s="910"/>
      <c r="S3799" s="910"/>
      <c r="T3799" s="910"/>
      <c r="AE3799" s="910"/>
      <c r="AR3799" s="977" t="str">
        <f t="shared" ca="1" si="297"/>
        <v>124 ปี</v>
      </c>
      <c r="AS3799" s="977" t="str">
        <f t="shared" ca="1" si="298"/>
        <v>8 เดือน</v>
      </c>
      <c r="AT3799" s="978" t="str">
        <f t="shared" ca="1" si="299"/>
        <v>4 วัน</v>
      </c>
      <c r="AU3799" s="245"/>
      <c r="AV3799" s="979" t="str">
        <f t="shared" ca="1" si="300"/>
        <v>124 ปี8 เดือน4 วัน</v>
      </c>
    </row>
    <row r="3800" spans="1:48" ht="25.2">
      <c r="A3800" s="909"/>
      <c r="B3800" s="960"/>
      <c r="C3800" s="972"/>
      <c r="D3800" s="909"/>
      <c r="E3800" s="909"/>
      <c r="F3800" s="909"/>
      <c r="G3800" s="909"/>
      <c r="H3800" s="910"/>
      <c r="I3800" s="910"/>
      <c r="J3800" s="910"/>
      <c r="K3800" s="910"/>
      <c r="L3800" s="910"/>
      <c r="M3800" s="910"/>
      <c r="N3800" s="911"/>
      <c r="O3800" s="910"/>
      <c r="P3800" s="910"/>
      <c r="Q3800" s="910"/>
      <c r="R3800" s="910"/>
      <c r="S3800" s="910"/>
      <c r="T3800" s="910"/>
      <c r="AE3800" s="910"/>
      <c r="AR3800" s="977" t="str">
        <f t="shared" ca="1" si="297"/>
        <v>124 ปี</v>
      </c>
      <c r="AS3800" s="977" t="str">
        <f t="shared" ca="1" si="298"/>
        <v>8 เดือน</v>
      </c>
      <c r="AT3800" s="978" t="str">
        <f t="shared" ca="1" si="299"/>
        <v>4 วัน</v>
      </c>
      <c r="AU3800" s="245"/>
      <c r="AV3800" s="979" t="str">
        <f t="shared" ca="1" si="300"/>
        <v>124 ปี8 เดือน4 วัน</v>
      </c>
    </row>
    <row r="3801" spans="1:48" ht="25.2">
      <c r="A3801" s="909"/>
      <c r="B3801" s="960"/>
      <c r="C3801" s="972"/>
      <c r="D3801" s="909"/>
      <c r="E3801" s="909"/>
      <c r="F3801" s="909"/>
      <c r="G3801" s="909"/>
      <c r="H3801" s="910"/>
      <c r="I3801" s="910"/>
      <c r="J3801" s="910"/>
      <c r="K3801" s="910"/>
      <c r="L3801" s="910"/>
      <c r="M3801" s="910"/>
      <c r="N3801" s="911"/>
      <c r="O3801" s="910"/>
      <c r="P3801" s="910"/>
      <c r="Q3801" s="910"/>
      <c r="R3801" s="910"/>
      <c r="S3801" s="910"/>
      <c r="T3801" s="910"/>
      <c r="AE3801" s="910"/>
      <c r="AR3801" s="977" t="str">
        <f t="shared" ca="1" si="297"/>
        <v>124 ปี</v>
      </c>
      <c r="AS3801" s="977" t="str">
        <f t="shared" ca="1" si="298"/>
        <v>8 เดือน</v>
      </c>
      <c r="AT3801" s="978" t="str">
        <f t="shared" ca="1" si="299"/>
        <v>4 วัน</v>
      </c>
      <c r="AU3801" s="245"/>
      <c r="AV3801" s="979" t="str">
        <f t="shared" ca="1" si="300"/>
        <v>124 ปี8 เดือน4 วัน</v>
      </c>
    </row>
    <row r="3802" spans="1:48" ht="25.2">
      <c r="A3802" s="909"/>
      <c r="B3802" s="960"/>
      <c r="C3802" s="972"/>
      <c r="D3802" s="909"/>
      <c r="E3802" s="909"/>
      <c r="F3802" s="909"/>
      <c r="G3802" s="909"/>
      <c r="H3802" s="910"/>
      <c r="I3802" s="910"/>
      <c r="J3802" s="910"/>
      <c r="K3802" s="910"/>
      <c r="L3802" s="910"/>
      <c r="M3802" s="910"/>
      <c r="N3802" s="911"/>
      <c r="O3802" s="910"/>
      <c r="P3802" s="910"/>
      <c r="Q3802" s="910"/>
      <c r="R3802" s="910"/>
      <c r="S3802" s="910"/>
      <c r="T3802" s="910"/>
      <c r="AE3802" s="910"/>
      <c r="AR3802" s="977" t="str">
        <f t="shared" ca="1" si="297"/>
        <v>124 ปี</v>
      </c>
      <c r="AS3802" s="977" t="str">
        <f t="shared" ca="1" si="298"/>
        <v>8 เดือน</v>
      </c>
      <c r="AT3802" s="978" t="str">
        <f t="shared" ca="1" si="299"/>
        <v>4 วัน</v>
      </c>
      <c r="AU3802" s="245"/>
      <c r="AV3802" s="979" t="str">
        <f t="shared" ca="1" si="300"/>
        <v>124 ปี8 เดือน4 วัน</v>
      </c>
    </row>
    <row r="3803" spans="1:48" ht="25.2">
      <c r="A3803" s="909"/>
      <c r="B3803" s="960"/>
      <c r="C3803" s="972"/>
      <c r="D3803" s="909"/>
      <c r="E3803" s="909"/>
      <c r="F3803" s="909"/>
      <c r="G3803" s="909"/>
      <c r="H3803" s="910"/>
      <c r="I3803" s="910"/>
      <c r="J3803" s="910"/>
      <c r="K3803" s="910"/>
      <c r="L3803" s="910"/>
      <c r="M3803" s="910"/>
      <c r="N3803" s="911"/>
      <c r="O3803" s="910"/>
      <c r="P3803" s="910"/>
      <c r="Q3803" s="910"/>
      <c r="R3803" s="910"/>
      <c r="S3803" s="910"/>
      <c r="T3803" s="910"/>
      <c r="AE3803" s="910"/>
      <c r="AR3803" s="977" t="str">
        <f t="shared" ca="1" si="297"/>
        <v>124 ปี</v>
      </c>
      <c r="AS3803" s="977" t="str">
        <f t="shared" ca="1" si="298"/>
        <v>8 เดือน</v>
      </c>
      <c r="AT3803" s="978" t="str">
        <f t="shared" ca="1" si="299"/>
        <v>4 วัน</v>
      </c>
      <c r="AU3803" s="245"/>
      <c r="AV3803" s="979" t="str">
        <f t="shared" ca="1" si="300"/>
        <v>124 ปี8 เดือน4 วัน</v>
      </c>
    </row>
    <row r="3804" spans="1:48" ht="25.2">
      <c r="A3804" s="909"/>
      <c r="B3804" s="960"/>
      <c r="C3804" s="972"/>
      <c r="D3804" s="909"/>
      <c r="E3804" s="909"/>
      <c r="F3804" s="909"/>
      <c r="G3804" s="909"/>
      <c r="H3804" s="910"/>
      <c r="I3804" s="910"/>
      <c r="J3804" s="910"/>
      <c r="K3804" s="910"/>
      <c r="L3804" s="910"/>
      <c r="M3804" s="910"/>
      <c r="N3804" s="911"/>
      <c r="O3804" s="910"/>
      <c r="P3804" s="910"/>
      <c r="Q3804" s="910"/>
      <c r="R3804" s="910"/>
      <c r="S3804" s="910"/>
      <c r="T3804" s="910"/>
      <c r="AE3804" s="910"/>
      <c r="AR3804" s="977" t="str">
        <f t="shared" ca="1" si="297"/>
        <v>124 ปี</v>
      </c>
      <c r="AS3804" s="977" t="str">
        <f t="shared" ca="1" si="298"/>
        <v>8 เดือน</v>
      </c>
      <c r="AT3804" s="978" t="str">
        <f t="shared" ca="1" si="299"/>
        <v>4 วัน</v>
      </c>
      <c r="AU3804" s="245"/>
      <c r="AV3804" s="979" t="str">
        <f t="shared" ca="1" si="300"/>
        <v>124 ปี8 เดือน4 วัน</v>
      </c>
    </row>
    <row r="3805" spans="1:48" ht="25.2">
      <c r="A3805" s="909"/>
      <c r="B3805" s="960"/>
      <c r="C3805" s="972"/>
      <c r="D3805" s="909"/>
      <c r="E3805" s="909"/>
      <c r="F3805" s="909"/>
      <c r="G3805" s="909"/>
      <c r="H3805" s="910"/>
      <c r="I3805" s="910"/>
      <c r="J3805" s="910"/>
      <c r="K3805" s="910"/>
      <c r="L3805" s="910"/>
      <c r="M3805" s="910"/>
      <c r="N3805" s="911"/>
      <c r="O3805" s="910"/>
      <c r="P3805" s="910"/>
      <c r="Q3805" s="910"/>
      <c r="R3805" s="910"/>
      <c r="S3805" s="910"/>
      <c r="T3805" s="910"/>
      <c r="AE3805" s="910"/>
      <c r="AR3805" s="977" t="str">
        <f t="shared" ca="1" si="297"/>
        <v>124 ปี</v>
      </c>
      <c r="AS3805" s="977" t="str">
        <f t="shared" ca="1" si="298"/>
        <v>8 เดือน</v>
      </c>
      <c r="AT3805" s="978" t="str">
        <f t="shared" ca="1" si="299"/>
        <v>4 วัน</v>
      </c>
      <c r="AU3805" s="245"/>
      <c r="AV3805" s="979" t="str">
        <f t="shared" ca="1" si="300"/>
        <v>124 ปี8 เดือน4 วัน</v>
      </c>
    </row>
    <row r="3806" spans="1:48" ht="25.2">
      <c r="A3806" s="909"/>
      <c r="B3806" s="960"/>
      <c r="C3806" s="972"/>
      <c r="D3806" s="909"/>
      <c r="E3806" s="909"/>
      <c r="F3806" s="909"/>
      <c r="G3806" s="909"/>
      <c r="H3806" s="910"/>
      <c r="I3806" s="910"/>
      <c r="J3806" s="910"/>
      <c r="K3806" s="910"/>
      <c r="L3806" s="910"/>
      <c r="M3806" s="910"/>
      <c r="N3806" s="911"/>
      <c r="O3806" s="910"/>
      <c r="P3806" s="910"/>
      <c r="Q3806" s="910"/>
      <c r="R3806" s="910"/>
      <c r="S3806" s="910"/>
      <c r="T3806" s="910"/>
      <c r="AE3806" s="910"/>
      <c r="AR3806" s="977" t="str">
        <f t="shared" ca="1" si="297"/>
        <v>124 ปี</v>
      </c>
      <c r="AS3806" s="977" t="str">
        <f t="shared" ca="1" si="298"/>
        <v>8 เดือน</v>
      </c>
      <c r="AT3806" s="978" t="str">
        <f t="shared" ca="1" si="299"/>
        <v>4 วัน</v>
      </c>
      <c r="AU3806" s="245"/>
      <c r="AV3806" s="979" t="str">
        <f t="shared" ca="1" si="300"/>
        <v>124 ปี8 เดือน4 วัน</v>
      </c>
    </row>
    <row r="3807" spans="1:48" ht="25.2">
      <c r="A3807" s="909"/>
      <c r="B3807" s="960"/>
      <c r="C3807" s="972"/>
      <c r="D3807" s="909"/>
      <c r="E3807" s="909"/>
      <c r="F3807" s="909"/>
      <c r="G3807" s="909"/>
      <c r="H3807" s="910"/>
      <c r="I3807" s="910"/>
      <c r="J3807" s="910"/>
      <c r="K3807" s="910"/>
      <c r="L3807" s="910"/>
      <c r="M3807" s="910"/>
      <c r="N3807" s="911"/>
      <c r="O3807" s="910"/>
      <c r="P3807" s="910"/>
      <c r="Q3807" s="910"/>
      <c r="R3807" s="910"/>
      <c r="S3807" s="910"/>
      <c r="T3807" s="910"/>
      <c r="AE3807" s="910"/>
      <c r="AR3807" s="977" t="str">
        <f t="shared" ca="1" si="297"/>
        <v>124 ปี</v>
      </c>
      <c r="AS3807" s="977" t="str">
        <f t="shared" ca="1" si="298"/>
        <v>8 เดือน</v>
      </c>
      <c r="AT3807" s="978" t="str">
        <f t="shared" ca="1" si="299"/>
        <v>4 วัน</v>
      </c>
      <c r="AU3807" s="245"/>
      <c r="AV3807" s="979" t="str">
        <f t="shared" ca="1" si="300"/>
        <v>124 ปี8 เดือน4 วัน</v>
      </c>
    </row>
    <row r="3808" spans="1:48" ht="25.2">
      <c r="A3808" s="909"/>
      <c r="B3808" s="960"/>
      <c r="C3808" s="972"/>
      <c r="D3808" s="909"/>
      <c r="E3808" s="909"/>
      <c r="F3808" s="909"/>
      <c r="G3808" s="909"/>
      <c r="H3808" s="910"/>
      <c r="I3808" s="910"/>
      <c r="J3808" s="910"/>
      <c r="K3808" s="910"/>
      <c r="L3808" s="910"/>
      <c r="M3808" s="910"/>
      <c r="N3808" s="911"/>
      <c r="O3808" s="910"/>
      <c r="P3808" s="910"/>
      <c r="Q3808" s="910"/>
      <c r="R3808" s="910"/>
      <c r="S3808" s="910"/>
      <c r="T3808" s="910"/>
      <c r="AE3808" s="910"/>
      <c r="AR3808" s="977" t="str">
        <f t="shared" ca="1" si="297"/>
        <v>124 ปี</v>
      </c>
      <c r="AS3808" s="977" t="str">
        <f t="shared" ca="1" si="298"/>
        <v>8 เดือน</v>
      </c>
      <c r="AT3808" s="978" t="str">
        <f t="shared" ca="1" si="299"/>
        <v>4 วัน</v>
      </c>
      <c r="AU3808" s="245"/>
      <c r="AV3808" s="979" t="str">
        <f t="shared" ca="1" si="300"/>
        <v>124 ปี8 เดือน4 วัน</v>
      </c>
    </row>
    <row r="3809" spans="1:48" ht="25.2">
      <c r="A3809" s="909"/>
      <c r="B3809" s="960"/>
      <c r="C3809" s="972"/>
      <c r="D3809" s="909"/>
      <c r="E3809" s="909"/>
      <c r="F3809" s="909"/>
      <c r="G3809" s="909"/>
      <c r="H3809" s="910"/>
      <c r="I3809" s="910"/>
      <c r="J3809" s="910"/>
      <c r="K3809" s="910"/>
      <c r="L3809" s="910"/>
      <c r="M3809" s="910"/>
      <c r="N3809" s="911"/>
      <c r="O3809" s="910"/>
      <c r="P3809" s="910"/>
      <c r="Q3809" s="910"/>
      <c r="R3809" s="910"/>
      <c r="S3809" s="910"/>
      <c r="T3809" s="910"/>
      <c r="AE3809" s="910"/>
      <c r="AR3809" s="977" t="str">
        <f t="shared" ca="1" si="297"/>
        <v>124 ปี</v>
      </c>
      <c r="AS3809" s="977" t="str">
        <f t="shared" ca="1" si="298"/>
        <v>8 เดือน</v>
      </c>
      <c r="AT3809" s="978" t="str">
        <f t="shared" ca="1" si="299"/>
        <v>4 วัน</v>
      </c>
      <c r="AU3809" s="245"/>
      <c r="AV3809" s="979" t="str">
        <f t="shared" ca="1" si="300"/>
        <v>124 ปี8 เดือน4 วัน</v>
      </c>
    </row>
    <row r="3810" spans="1:48" ht="25.2">
      <c r="A3810" s="909"/>
      <c r="B3810" s="960"/>
      <c r="C3810" s="972"/>
      <c r="D3810" s="909"/>
      <c r="E3810" s="909"/>
      <c r="F3810" s="909"/>
      <c r="G3810" s="909"/>
      <c r="H3810" s="910"/>
      <c r="I3810" s="910"/>
      <c r="J3810" s="910"/>
      <c r="K3810" s="910"/>
      <c r="L3810" s="910"/>
      <c r="M3810" s="910"/>
      <c r="N3810" s="911"/>
      <c r="O3810" s="910"/>
      <c r="P3810" s="910"/>
      <c r="Q3810" s="910"/>
      <c r="R3810" s="910"/>
      <c r="S3810" s="910"/>
      <c r="T3810" s="910"/>
      <c r="AE3810" s="910"/>
      <c r="AR3810" s="977" t="str">
        <f t="shared" ca="1" si="297"/>
        <v>124 ปี</v>
      </c>
      <c r="AS3810" s="977" t="str">
        <f t="shared" ca="1" si="298"/>
        <v>8 เดือน</v>
      </c>
      <c r="AT3810" s="978" t="str">
        <f t="shared" ca="1" si="299"/>
        <v>4 วัน</v>
      </c>
      <c r="AU3810" s="245"/>
      <c r="AV3810" s="979" t="str">
        <f t="shared" ca="1" si="300"/>
        <v>124 ปี8 เดือน4 วัน</v>
      </c>
    </row>
    <row r="3811" spans="1:48" ht="25.2">
      <c r="A3811" s="909"/>
      <c r="B3811" s="960"/>
      <c r="C3811" s="972"/>
      <c r="D3811" s="909"/>
      <c r="E3811" s="909"/>
      <c r="F3811" s="909"/>
      <c r="G3811" s="909"/>
      <c r="H3811" s="910"/>
      <c r="I3811" s="910"/>
      <c r="J3811" s="910"/>
      <c r="K3811" s="910"/>
      <c r="L3811" s="910"/>
      <c r="M3811" s="910"/>
      <c r="N3811" s="911"/>
      <c r="O3811" s="910"/>
      <c r="P3811" s="910"/>
      <c r="Q3811" s="910"/>
      <c r="R3811" s="910"/>
      <c r="S3811" s="910"/>
      <c r="T3811" s="910"/>
      <c r="AE3811" s="910"/>
      <c r="AR3811" s="977" t="str">
        <f t="shared" ca="1" si="297"/>
        <v>124 ปี</v>
      </c>
      <c r="AS3811" s="977" t="str">
        <f t="shared" ca="1" si="298"/>
        <v>8 เดือน</v>
      </c>
      <c r="AT3811" s="978" t="str">
        <f t="shared" ca="1" si="299"/>
        <v>4 วัน</v>
      </c>
      <c r="AU3811" s="245"/>
      <c r="AV3811" s="979" t="str">
        <f t="shared" ca="1" si="300"/>
        <v>124 ปี8 เดือน4 วัน</v>
      </c>
    </row>
    <row r="3812" spans="1:48" ht="25.2">
      <c r="A3812" s="909"/>
      <c r="B3812" s="960"/>
      <c r="C3812" s="972"/>
      <c r="D3812" s="909"/>
      <c r="E3812" s="909"/>
      <c r="F3812" s="909"/>
      <c r="G3812" s="909"/>
      <c r="H3812" s="910"/>
      <c r="I3812" s="910"/>
      <c r="J3812" s="910"/>
      <c r="K3812" s="910"/>
      <c r="L3812" s="910"/>
      <c r="M3812" s="910"/>
      <c r="N3812" s="911"/>
      <c r="O3812" s="910"/>
      <c r="P3812" s="910"/>
      <c r="Q3812" s="910"/>
      <c r="R3812" s="910"/>
      <c r="S3812" s="910"/>
      <c r="T3812" s="910"/>
      <c r="AE3812" s="910"/>
      <c r="AR3812" s="977" t="str">
        <f t="shared" ca="1" si="297"/>
        <v>124 ปี</v>
      </c>
      <c r="AS3812" s="977" t="str">
        <f t="shared" ca="1" si="298"/>
        <v>8 เดือน</v>
      </c>
      <c r="AT3812" s="978" t="str">
        <f t="shared" ca="1" si="299"/>
        <v>4 วัน</v>
      </c>
      <c r="AU3812" s="245"/>
      <c r="AV3812" s="979" t="str">
        <f t="shared" ca="1" si="300"/>
        <v>124 ปี8 เดือน4 วัน</v>
      </c>
    </row>
    <row r="3813" spans="1:48" ht="25.2">
      <c r="A3813" s="909"/>
      <c r="B3813" s="960"/>
      <c r="C3813" s="972"/>
      <c r="D3813" s="909"/>
      <c r="E3813" s="909"/>
      <c r="F3813" s="909"/>
      <c r="G3813" s="909"/>
      <c r="H3813" s="910"/>
      <c r="I3813" s="910"/>
      <c r="J3813" s="910"/>
      <c r="K3813" s="910"/>
      <c r="L3813" s="910"/>
      <c r="M3813" s="910"/>
      <c r="N3813" s="911"/>
      <c r="O3813" s="910"/>
      <c r="P3813" s="910"/>
      <c r="Q3813" s="910"/>
      <c r="R3813" s="910"/>
      <c r="S3813" s="910"/>
      <c r="T3813" s="910"/>
      <c r="AE3813" s="910"/>
      <c r="AR3813" s="977" t="str">
        <f t="shared" ca="1" si="297"/>
        <v>124 ปี</v>
      </c>
      <c r="AS3813" s="977" t="str">
        <f t="shared" ca="1" si="298"/>
        <v>8 เดือน</v>
      </c>
      <c r="AT3813" s="978" t="str">
        <f t="shared" ca="1" si="299"/>
        <v>4 วัน</v>
      </c>
      <c r="AU3813" s="245"/>
      <c r="AV3813" s="979" t="str">
        <f t="shared" ca="1" si="300"/>
        <v>124 ปี8 เดือน4 วัน</v>
      </c>
    </row>
    <row r="3814" spans="1:48" ht="25.2">
      <c r="A3814" s="909"/>
      <c r="B3814" s="960"/>
      <c r="C3814" s="972"/>
      <c r="D3814" s="909"/>
      <c r="E3814" s="909"/>
      <c r="F3814" s="909"/>
      <c r="G3814" s="909"/>
      <c r="H3814" s="910"/>
      <c r="I3814" s="910"/>
      <c r="J3814" s="910"/>
      <c r="K3814" s="910"/>
      <c r="L3814" s="910"/>
      <c r="M3814" s="910"/>
      <c r="N3814" s="911"/>
      <c r="O3814" s="910"/>
      <c r="P3814" s="910"/>
      <c r="Q3814" s="910"/>
      <c r="R3814" s="910"/>
      <c r="S3814" s="910"/>
      <c r="T3814" s="910"/>
      <c r="AE3814" s="910"/>
      <c r="AR3814" s="977" t="str">
        <f t="shared" ca="1" si="297"/>
        <v>124 ปี</v>
      </c>
      <c r="AS3814" s="977" t="str">
        <f t="shared" ca="1" si="298"/>
        <v>8 เดือน</v>
      </c>
      <c r="AT3814" s="978" t="str">
        <f t="shared" ca="1" si="299"/>
        <v>4 วัน</v>
      </c>
      <c r="AU3814" s="245"/>
      <c r="AV3814" s="979" t="str">
        <f t="shared" ca="1" si="300"/>
        <v>124 ปี8 เดือน4 วัน</v>
      </c>
    </row>
    <row r="3815" spans="1:48" ht="25.2">
      <c r="A3815" s="909"/>
      <c r="B3815" s="960"/>
      <c r="C3815" s="972"/>
      <c r="D3815" s="909"/>
      <c r="E3815" s="909"/>
      <c r="F3815" s="909"/>
      <c r="G3815" s="909"/>
      <c r="H3815" s="910"/>
      <c r="I3815" s="910"/>
      <c r="J3815" s="910"/>
      <c r="K3815" s="910"/>
      <c r="L3815" s="910"/>
      <c r="M3815" s="910"/>
      <c r="N3815" s="911"/>
      <c r="O3815" s="910"/>
      <c r="P3815" s="910"/>
      <c r="Q3815" s="910"/>
      <c r="R3815" s="910"/>
      <c r="S3815" s="910"/>
      <c r="T3815" s="910"/>
      <c r="AE3815" s="910"/>
      <c r="AR3815" s="977" t="str">
        <f t="shared" ca="1" si="297"/>
        <v>124 ปี</v>
      </c>
      <c r="AS3815" s="977" t="str">
        <f t="shared" ca="1" si="298"/>
        <v>8 เดือน</v>
      </c>
      <c r="AT3815" s="978" t="str">
        <f t="shared" ca="1" si="299"/>
        <v>4 วัน</v>
      </c>
      <c r="AU3815" s="245"/>
      <c r="AV3815" s="979" t="str">
        <f t="shared" ca="1" si="300"/>
        <v>124 ปี8 เดือน4 วัน</v>
      </c>
    </row>
    <row r="3816" spans="1:48" ht="25.2">
      <c r="A3816" s="909"/>
      <c r="B3816" s="960"/>
      <c r="C3816" s="972"/>
      <c r="D3816" s="909"/>
      <c r="E3816" s="909"/>
      <c r="F3816" s="909"/>
      <c r="G3816" s="909"/>
      <c r="H3816" s="910"/>
      <c r="I3816" s="910"/>
      <c r="J3816" s="910"/>
      <c r="K3816" s="910"/>
      <c r="L3816" s="910"/>
      <c r="M3816" s="910"/>
      <c r="N3816" s="911"/>
      <c r="O3816" s="910"/>
      <c r="P3816" s="910"/>
      <c r="Q3816" s="910"/>
      <c r="R3816" s="910"/>
      <c r="S3816" s="910"/>
      <c r="T3816" s="910"/>
      <c r="AE3816" s="910"/>
      <c r="AR3816" s="977" t="str">
        <f t="shared" ca="1" si="297"/>
        <v>124 ปี</v>
      </c>
      <c r="AS3816" s="977" t="str">
        <f t="shared" ca="1" si="298"/>
        <v>8 เดือน</v>
      </c>
      <c r="AT3816" s="978" t="str">
        <f t="shared" ca="1" si="299"/>
        <v>4 วัน</v>
      </c>
      <c r="AU3816" s="245"/>
      <c r="AV3816" s="979" t="str">
        <f t="shared" ca="1" si="300"/>
        <v>124 ปี8 เดือน4 วัน</v>
      </c>
    </row>
    <row r="3817" spans="1:48" ht="25.2">
      <c r="A3817" s="909"/>
      <c r="B3817" s="960"/>
      <c r="C3817" s="972"/>
      <c r="D3817" s="909"/>
      <c r="E3817" s="909"/>
      <c r="F3817" s="909"/>
      <c r="G3817" s="909"/>
      <c r="H3817" s="910"/>
      <c r="I3817" s="910"/>
      <c r="J3817" s="910"/>
      <c r="K3817" s="910"/>
      <c r="L3817" s="910"/>
      <c r="M3817" s="910"/>
      <c r="N3817" s="911"/>
      <c r="O3817" s="910"/>
      <c r="P3817" s="910"/>
      <c r="Q3817" s="910"/>
      <c r="R3817" s="910"/>
      <c r="S3817" s="910"/>
      <c r="T3817" s="910"/>
      <c r="AE3817" s="910"/>
      <c r="AR3817" s="977" t="str">
        <f t="shared" ca="1" si="297"/>
        <v>124 ปี</v>
      </c>
      <c r="AS3817" s="977" t="str">
        <f t="shared" ca="1" si="298"/>
        <v>8 เดือน</v>
      </c>
      <c r="AT3817" s="978" t="str">
        <f t="shared" ca="1" si="299"/>
        <v>4 วัน</v>
      </c>
      <c r="AU3817" s="245"/>
      <c r="AV3817" s="979" t="str">
        <f t="shared" ca="1" si="300"/>
        <v>124 ปี8 เดือน4 วัน</v>
      </c>
    </row>
    <row r="3818" spans="1:48" ht="25.2">
      <c r="A3818" s="909"/>
      <c r="B3818" s="960"/>
      <c r="C3818" s="972"/>
      <c r="D3818" s="909"/>
      <c r="E3818" s="909"/>
      <c r="F3818" s="909"/>
      <c r="G3818" s="909"/>
      <c r="H3818" s="910"/>
      <c r="I3818" s="910"/>
      <c r="J3818" s="910"/>
      <c r="K3818" s="910"/>
      <c r="L3818" s="910"/>
      <c r="M3818" s="910"/>
      <c r="N3818" s="911"/>
      <c r="O3818" s="910"/>
      <c r="P3818" s="910"/>
      <c r="Q3818" s="910"/>
      <c r="R3818" s="910"/>
      <c r="S3818" s="910"/>
      <c r="T3818" s="910"/>
      <c r="AE3818" s="910"/>
      <c r="AR3818" s="977" t="str">
        <f t="shared" ca="1" si="297"/>
        <v>124 ปี</v>
      </c>
      <c r="AS3818" s="977" t="str">
        <f t="shared" ca="1" si="298"/>
        <v>8 เดือน</v>
      </c>
      <c r="AT3818" s="978" t="str">
        <f t="shared" ca="1" si="299"/>
        <v>4 วัน</v>
      </c>
      <c r="AU3818" s="245"/>
      <c r="AV3818" s="979" t="str">
        <f t="shared" ca="1" si="300"/>
        <v>124 ปี8 เดือน4 วัน</v>
      </c>
    </row>
    <row r="3819" spans="1:48" ht="25.2">
      <c r="A3819" s="909"/>
      <c r="B3819" s="960"/>
      <c r="C3819" s="972"/>
      <c r="D3819" s="909"/>
      <c r="E3819" s="909"/>
      <c r="F3819" s="909"/>
      <c r="G3819" s="909"/>
      <c r="H3819" s="910"/>
      <c r="I3819" s="910"/>
      <c r="J3819" s="910"/>
      <c r="K3819" s="910"/>
      <c r="L3819" s="910"/>
      <c r="M3819" s="910"/>
      <c r="N3819" s="911"/>
      <c r="O3819" s="910"/>
      <c r="P3819" s="910"/>
      <c r="Q3819" s="910"/>
      <c r="R3819" s="910"/>
      <c r="S3819" s="910"/>
      <c r="T3819" s="910"/>
      <c r="AE3819" s="910"/>
      <c r="AR3819" s="977" t="str">
        <f t="shared" ca="1" si="297"/>
        <v>124 ปี</v>
      </c>
      <c r="AS3819" s="977" t="str">
        <f t="shared" ca="1" si="298"/>
        <v>8 เดือน</v>
      </c>
      <c r="AT3819" s="978" t="str">
        <f t="shared" ca="1" si="299"/>
        <v>4 วัน</v>
      </c>
      <c r="AU3819" s="245"/>
      <c r="AV3819" s="979" t="str">
        <f t="shared" ca="1" si="300"/>
        <v>124 ปี8 เดือน4 วัน</v>
      </c>
    </row>
    <row r="3820" spans="1:48" ht="25.2">
      <c r="A3820" s="909"/>
      <c r="B3820" s="960"/>
      <c r="C3820" s="972"/>
      <c r="D3820" s="909"/>
      <c r="E3820" s="909"/>
      <c r="F3820" s="909"/>
      <c r="G3820" s="909"/>
      <c r="H3820" s="910"/>
      <c r="I3820" s="910"/>
      <c r="J3820" s="910"/>
      <c r="K3820" s="910"/>
      <c r="L3820" s="910"/>
      <c r="M3820" s="910"/>
      <c r="N3820" s="911"/>
      <c r="O3820" s="910"/>
      <c r="P3820" s="910"/>
      <c r="Q3820" s="910"/>
      <c r="R3820" s="910"/>
      <c r="S3820" s="910"/>
      <c r="T3820" s="910"/>
      <c r="AE3820" s="910"/>
      <c r="AR3820" s="977" t="str">
        <f t="shared" ca="1" si="297"/>
        <v>124 ปี</v>
      </c>
      <c r="AS3820" s="977" t="str">
        <f t="shared" ca="1" si="298"/>
        <v>8 เดือน</v>
      </c>
      <c r="AT3820" s="978" t="str">
        <f t="shared" ca="1" si="299"/>
        <v>4 วัน</v>
      </c>
      <c r="AU3820" s="245"/>
      <c r="AV3820" s="979" t="str">
        <f t="shared" ca="1" si="300"/>
        <v>124 ปี8 เดือน4 วัน</v>
      </c>
    </row>
    <row r="3821" spans="1:48" ht="25.2">
      <c r="A3821" s="909"/>
      <c r="B3821" s="960"/>
      <c r="C3821" s="972"/>
      <c r="D3821" s="909"/>
      <c r="E3821" s="909"/>
      <c r="F3821" s="909"/>
      <c r="G3821" s="909"/>
      <c r="H3821" s="910"/>
      <c r="I3821" s="910"/>
      <c r="J3821" s="910"/>
      <c r="K3821" s="910"/>
      <c r="L3821" s="910"/>
      <c r="M3821" s="910"/>
      <c r="N3821" s="911"/>
      <c r="O3821" s="910"/>
      <c r="P3821" s="910"/>
      <c r="Q3821" s="910"/>
      <c r="R3821" s="910"/>
      <c r="S3821" s="910"/>
      <c r="T3821" s="910"/>
      <c r="AE3821" s="910"/>
      <c r="AR3821" s="977" t="str">
        <f t="shared" ca="1" si="297"/>
        <v>124 ปี</v>
      </c>
      <c r="AS3821" s="977" t="str">
        <f t="shared" ca="1" si="298"/>
        <v>8 เดือน</v>
      </c>
      <c r="AT3821" s="978" t="str">
        <f t="shared" ca="1" si="299"/>
        <v>4 วัน</v>
      </c>
      <c r="AU3821" s="245"/>
      <c r="AV3821" s="979" t="str">
        <f t="shared" ca="1" si="300"/>
        <v>124 ปี8 เดือน4 วัน</v>
      </c>
    </row>
    <row r="3822" spans="1:48" ht="25.2">
      <c r="A3822" s="909"/>
      <c r="B3822" s="960"/>
      <c r="C3822" s="972"/>
      <c r="D3822" s="909"/>
      <c r="E3822" s="909"/>
      <c r="F3822" s="909"/>
      <c r="G3822" s="909"/>
      <c r="H3822" s="910"/>
      <c r="I3822" s="910"/>
      <c r="J3822" s="910"/>
      <c r="K3822" s="910"/>
      <c r="L3822" s="910"/>
      <c r="M3822" s="910"/>
      <c r="N3822" s="911"/>
      <c r="O3822" s="910"/>
      <c r="P3822" s="910"/>
      <c r="Q3822" s="910"/>
      <c r="R3822" s="910"/>
      <c r="S3822" s="910"/>
      <c r="T3822" s="910"/>
      <c r="AE3822" s="910"/>
      <c r="AR3822" s="977" t="str">
        <f t="shared" ca="1" si="297"/>
        <v>124 ปี</v>
      </c>
      <c r="AS3822" s="977" t="str">
        <f t="shared" ca="1" si="298"/>
        <v>8 เดือน</v>
      </c>
      <c r="AT3822" s="978" t="str">
        <f t="shared" ca="1" si="299"/>
        <v>4 วัน</v>
      </c>
      <c r="AU3822" s="245"/>
      <c r="AV3822" s="979" t="str">
        <f t="shared" ca="1" si="300"/>
        <v>124 ปี8 เดือน4 วัน</v>
      </c>
    </row>
    <row r="3823" spans="1:48" ht="25.2">
      <c r="A3823" s="909"/>
      <c r="B3823" s="960"/>
      <c r="C3823" s="972"/>
      <c r="D3823" s="909"/>
      <c r="E3823" s="909"/>
      <c r="F3823" s="909"/>
      <c r="G3823" s="909"/>
      <c r="H3823" s="910"/>
      <c r="I3823" s="910"/>
      <c r="J3823" s="910"/>
      <c r="K3823" s="910"/>
      <c r="L3823" s="910"/>
      <c r="M3823" s="910"/>
      <c r="N3823" s="911"/>
      <c r="O3823" s="910"/>
      <c r="P3823" s="910"/>
      <c r="Q3823" s="910"/>
      <c r="R3823" s="910"/>
      <c r="S3823" s="910"/>
      <c r="T3823" s="910"/>
      <c r="AE3823" s="910"/>
      <c r="AR3823" s="977" t="str">
        <f t="shared" ca="1" si="297"/>
        <v>124 ปี</v>
      </c>
      <c r="AS3823" s="977" t="str">
        <f t="shared" ca="1" si="298"/>
        <v>8 เดือน</v>
      </c>
      <c r="AT3823" s="978" t="str">
        <f t="shared" ca="1" si="299"/>
        <v>4 วัน</v>
      </c>
      <c r="AU3823" s="245"/>
      <c r="AV3823" s="979" t="str">
        <f t="shared" ca="1" si="300"/>
        <v>124 ปี8 เดือน4 วัน</v>
      </c>
    </row>
    <row r="3824" spans="1:48" ht="25.2">
      <c r="A3824" s="909"/>
      <c r="B3824" s="960"/>
      <c r="C3824" s="972"/>
      <c r="D3824" s="909"/>
      <c r="E3824" s="909"/>
      <c r="F3824" s="909"/>
      <c r="G3824" s="909"/>
      <c r="H3824" s="910"/>
      <c r="I3824" s="910"/>
      <c r="J3824" s="910"/>
      <c r="K3824" s="910"/>
      <c r="L3824" s="910"/>
      <c r="M3824" s="910"/>
      <c r="N3824" s="911"/>
      <c r="O3824" s="910"/>
      <c r="P3824" s="910"/>
      <c r="Q3824" s="910"/>
      <c r="R3824" s="910"/>
      <c r="S3824" s="910"/>
      <c r="T3824" s="910"/>
      <c r="AE3824" s="910"/>
      <c r="AR3824" s="977" t="str">
        <f t="shared" ca="1" si="297"/>
        <v>124 ปี</v>
      </c>
      <c r="AS3824" s="977" t="str">
        <f t="shared" ca="1" si="298"/>
        <v>8 เดือน</v>
      </c>
      <c r="AT3824" s="978" t="str">
        <f t="shared" ca="1" si="299"/>
        <v>4 วัน</v>
      </c>
      <c r="AU3824" s="245"/>
      <c r="AV3824" s="979" t="str">
        <f t="shared" ca="1" si="300"/>
        <v>124 ปี8 เดือน4 วัน</v>
      </c>
    </row>
    <row r="3825" spans="1:48" ht="25.2">
      <c r="A3825" s="909"/>
      <c r="B3825" s="960"/>
      <c r="C3825" s="972"/>
      <c r="D3825" s="909"/>
      <c r="E3825" s="909"/>
      <c r="F3825" s="909"/>
      <c r="G3825" s="909"/>
      <c r="H3825" s="910"/>
      <c r="I3825" s="910"/>
      <c r="J3825" s="910"/>
      <c r="K3825" s="910"/>
      <c r="L3825" s="910"/>
      <c r="M3825" s="910"/>
      <c r="N3825" s="911"/>
      <c r="O3825" s="910"/>
      <c r="P3825" s="910"/>
      <c r="Q3825" s="910"/>
      <c r="R3825" s="910"/>
      <c r="S3825" s="910"/>
      <c r="T3825" s="910"/>
      <c r="AE3825" s="910"/>
      <c r="AR3825" s="977" t="str">
        <f t="shared" ca="1" si="297"/>
        <v>124 ปี</v>
      </c>
      <c r="AS3825" s="977" t="str">
        <f t="shared" ca="1" si="298"/>
        <v>8 เดือน</v>
      </c>
      <c r="AT3825" s="978" t="str">
        <f t="shared" ca="1" si="299"/>
        <v>4 วัน</v>
      </c>
      <c r="AU3825" s="245"/>
      <c r="AV3825" s="979" t="str">
        <f t="shared" ca="1" si="300"/>
        <v>124 ปี8 เดือน4 วัน</v>
      </c>
    </row>
    <row r="3826" spans="1:48" ht="25.2">
      <c r="A3826" s="909"/>
      <c r="B3826" s="960"/>
      <c r="C3826" s="972"/>
      <c r="D3826" s="909"/>
      <c r="E3826" s="909"/>
      <c r="F3826" s="909"/>
      <c r="G3826" s="909"/>
      <c r="H3826" s="910"/>
      <c r="I3826" s="910"/>
      <c r="J3826" s="910"/>
      <c r="K3826" s="910"/>
      <c r="L3826" s="910"/>
      <c r="M3826" s="910"/>
      <c r="N3826" s="911"/>
      <c r="O3826" s="910"/>
      <c r="P3826" s="910"/>
      <c r="Q3826" s="910"/>
      <c r="R3826" s="910"/>
      <c r="S3826" s="910"/>
      <c r="T3826" s="910"/>
      <c r="AE3826" s="910"/>
      <c r="AR3826" s="977" t="str">
        <f t="shared" ca="1" si="297"/>
        <v>124 ปี</v>
      </c>
      <c r="AS3826" s="977" t="str">
        <f t="shared" ca="1" si="298"/>
        <v>8 เดือน</v>
      </c>
      <c r="AT3826" s="978" t="str">
        <f t="shared" ca="1" si="299"/>
        <v>4 วัน</v>
      </c>
      <c r="AU3826" s="245"/>
      <c r="AV3826" s="979" t="str">
        <f t="shared" ca="1" si="300"/>
        <v>124 ปี8 เดือน4 วัน</v>
      </c>
    </row>
    <row r="3827" spans="1:48" ht="25.2">
      <c r="A3827" s="909"/>
      <c r="B3827" s="960"/>
      <c r="C3827" s="972"/>
      <c r="D3827" s="909"/>
      <c r="E3827" s="909"/>
      <c r="F3827" s="909"/>
      <c r="G3827" s="909"/>
      <c r="H3827" s="910"/>
      <c r="I3827" s="910"/>
      <c r="J3827" s="910"/>
      <c r="K3827" s="910"/>
      <c r="L3827" s="910"/>
      <c r="M3827" s="910"/>
      <c r="N3827" s="911"/>
      <c r="O3827" s="910"/>
      <c r="P3827" s="910"/>
      <c r="Q3827" s="910"/>
      <c r="R3827" s="910"/>
      <c r="S3827" s="910"/>
      <c r="T3827" s="910"/>
      <c r="AE3827" s="910"/>
      <c r="AR3827" s="977" t="str">
        <f t="shared" ca="1" si="297"/>
        <v>124 ปี</v>
      </c>
      <c r="AS3827" s="977" t="str">
        <f t="shared" ca="1" si="298"/>
        <v>8 เดือน</v>
      </c>
      <c r="AT3827" s="978" t="str">
        <f t="shared" ca="1" si="299"/>
        <v>4 วัน</v>
      </c>
      <c r="AU3827" s="245"/>
      <c r="AV3827" s="979" t="str">
        <f t="shared" ca="1" si="300"/>
        <v>124 ปี8 เดือน4 วัน</v>
      </c>
    </row>
    <row r="3828" spans="1:48" ht="25.2">
      <c r="A3828" s="909"/>
      <c r="B3828" s="960"/>
      <c r="C3828" s="972"/>
      <c r="D3828" s="909"/>
      <c r="E3828" s="909"/>
      <c r="F3828" s="909"/>
      <c r="G3828" s="909"/>
      <c r="H3828" s="910"/>
      <c r="I3828" s="910"/>
      <c r="J3828" s="910"/>
      <c r="K3828" s="910"/>
      <c r="L3828" s="910"/>
      <c r="M3828" s="910"/>
      <c r="N3828" s="911"/>
      <c r="O3828" s="910"/>
      <c r="P3828" s="910"/>
      <c r="Q3828" s="910"/>
      <c r="R3828" s="910"/>
      <c r="S3828" s="910"/>
      <c r="T3828" s="910"/>
      <c r="AE3828" s="910"/>
      <c r="AR3828" s="977" t="str">
        <f t="shared" ca="1" si="297"/>
        <v>124 ปี</v>
      </c>
      <c r="AS3828" s="977" t="str">
        <f t="shared" ca="1" si="298"/>
        <v>8 เดือน</v>
      </c>
      <c r="AT3828" s="978" t="str">
        <f t="shared" ca="1" si="299"/>
        <v>4 วัน</v>
      </c>
      <c r="AU3828" s="245"/>
      <c r="AV3828" s="979" t="str">
        <f t="shared" ca="1" si="300"/>
        <v>124 ปี8 เดือน4 วัน</v>
      </c>
    </row>
    <row r="3829" spans="1:48" ht="25.2">
      <c r="A3829" s="909"/>
      <c r="B3829" s="960"/>
      <c r="C3829" s="972"/>
      <c r="D3829" s="909"/>
      <c r="E3829" s="909"/>
      <c r="F3829" s="909"/>
      <c r="G3829" s="909"/>
      <c r="H3829" s="910"/>
      <c r="I3829" s="910"/>
      <c r="J3829" s="910"/>
      <c r="K3829" s="910"/>
      <c r="L3829" s="910"/>
      <c r="M3829" s="910"/>
      <c r="N3829" s="911"/>
      <c r="O3829" s="910"/>
      <c r="P3829" s="910"/>
      <c r="Q3829" s="910"/>
      <c r="R3829" s="910"/>
      <c r="S3829" s="910"/>
      <c r="T3829" s="910"/>
      <c r="AE3829" s="910"/>
      <c r="AR3829" s="977" t="str">
        <f t="shared" ca="1" si="297"/>
        <v>124 ปี</v>
      </c>
      <c r="AS3829" s="977" t="str">
        <f t="shared" ca="1" si="298"/>
        <v>8 เดือน</v>
      </c>
      <c r="AT3829" s="978" t="str">
        <f t="shared" ca="1" si="299"/>
        <v>4 วัน</v>
      </c>
      <c r="AU3829" s="245"/>
      <c r="AV3829" s="979" t="str">
        <f t="shared" ca="1" si="300"/>
        <v>124 ปี8 เดือน4 วัน</v>
      </c>
    </row>
    <row r="3830" spans="1:48" ht="25.2">
      <c r="A3830" s="909"/>
      <c r="B3830" s="960"/>
      <c r="C3830" s="972"/>
      <c r="D3830" s="909"/>
      <c r="E3830" s="909"/>
      <c r="F3830" s="909"/>
      <c r="G3830" s="909"/>
      <c r="H3830" s="910"/>
      <c r="I3830" s="910"/>
      <c r="J3830" s="910"/>
      <c r="K3830" s="910"/>
      <c r="L3830" s="910"/>
      <c r="M3830" s="910"/>
      <c r="N3830" s="911"/>
      <c r="O3830" s="910"/>
      <c r="P3830" s="910"/>
      <c r="Q3830" s="910"/>
      <c r="R3830" s="910"/>
      <c r="S3830" s="910"/>
      <c r="T3830" s="910"/>
      <c r="AE3830" s="910"/>
      <c r="AR3830" s="977" t="str">
        <f t="shared" ca="1" si="297"/>
        <v>124 ปี</v>
      </c>
      <c r="AS3830" s="977" t="str">
        <f t="shared" ca="1" si="298"/>
        <v>8 เดือน</v>
      </c>
      <c r="AT3830" s="978" t="str">
        <f t="shared" ca="1" si="299"/>
        <v>4 วัน</v>
      </c>
      <c r="AU3830" s="245"/>
      <c r="AV3830" s="979" t="str">
        <f t="shared" ca="1" si="300"/>
        <v>124 ปี8 เดือน4 วัน</v>
      </c>
    </row>
    <row r="3831" spans="1:48" ht="25.2">
      <c r="A3831" s="909"/>
      <c r="B3831" s="960"/>
      <c r="C3831" s="972"/>
      <c r="D3831" s="909"/>
      <c r="E3831" s="909"/>
      <c r="F3831" s="909"/>
      <c r="G3831" s="909"/>
      <c r="H3831" s="910"/>
      <c r="I3831" s="910"/>
      <c r="J3831" s="910"/>
      <c r="K3831" s="910"/>
      <c r="L3831" s="910"/>
      <c r="M3831" s="910"/>
      <c r="N3831" s="911"/>
      <c r="O3831" s="910"/>
      <c r="P3831" s="910"/>
      <c r="Q3831" s="910"/>
      <c r="R3831" s="910"/>
      <c r="S3831" s="910"/>
      <c r="T3831" s="910"/>
      <c r="AE3831" s="910"/>
      <c r="AR3831" s="977" t="str">
        <f t="shared" ca="1" si="297"/>
        <v>124 ปี</v>
      </c>
      <c r="AS3831" s="977" t="str">
        <f t="shared" ca="1" si="298"/>
        <v>8 เดือน</v>
      </c>
      <c r="AT3831" s="978" t="str">
        <f t="shared" ca="1" si="299"/>
        <v>4 วัน</v>
      </c>
      <c r="AU3831" s="245"/>
      <c r="AV3831" s="979" t="str">
        <f t="shared" ca="1" si="300"/>
        <v>124 ปี8 เดือน4 วัน</v>
      </c>
    </row>
    <row r="3832" spans="1:48" ht="25.2">
      <c r="A3832" s="909"/>
      <c r="B3832" s="960"/>
      <c r="C3832" s="972"/>
      <c r="D3832" s="909"/>
      <c r="E3832" s="909"/>
      <c r="F3832" s="909"/>
      <c r="G3832" s="909"/>
      <c r="H3832" s="910"/>
      <c r="I3832" s="910"/>
      <c r="J3832" s="910"/>
      <c r="K3832" s="910"/>
      <c r="L3832" s="910"/>
      <c r="M3832" s="910"/>
      <c r="N3832" s="911"/>
      <c r="O3832" s="910"/>
      <c r="P3832" s="910"/>
      <c r="Q3832" s="910"/>
      <c r="R3832" s="910"/>
      <c r="S3832" s="910"/>
      <c r="T3832" s="910"/>
      <c r="AE3832" s="910"/>
      <c r="AR3832" s="977" t="str">
        <f t="shared" ca="1" si="297"/>
        <v>124 ปี</v>
      </c>
      <c r="AS3832" s="977" t="str">
        <f t="shared" ca="1" si="298"/>
        <v>8 เดือน</v>
      </c>
      <c r="AT3832" s="978" t="str">
        <f t="shared" ca="1" si="299"/>
        <v>4 วัน</v>
      </c>
      <c r="AU3832" s="245"/>
      <c r="AV3832" s="979" t="str">
        <f t="shared" ca="1" si="300"/>
        <v>124 ปี8 เดือน4 วัน</v>
      </c>
    </row>
    <row r="3833" spans="1:48" ht="25.2">
      <c r="A3833" s="909"/>
      <c r="B3833" s="960"/>
      <c r="C3833" s="972"/>
      <c r="D3833" s="909"/>
      <c r="E3833" s="909"/>
      <c r="F3833" s="909"/>
      <c r="G3833" s="909"/>
      <c r="H3833" s="910"/>
      <c r="I3833" s="910"/>
      <c r="J3833" s="910"/>
      <c r="K3833" s="910"/>
      <c r="L3833" s="910"/>
      <c r="M3833" s="910"/>
      <c r="N3833" s="911"/>
      <c r="O3833" s="910"/>
      <c r="P3833" s="910"/>
      <c r="Q3833" s="910"/>
      <c r="R3833" s="910"/>
      <c r="S3833" s="910"/>
      <c r="T3833" s="910"/>
      <c r="AE3833" s="910"/>
      <c r="AR3833" s="977" t="str">
        <f t="shared" ca="1" si="297"/>
        <v>124 ปี</v>
      </c>
      <c r="AS3833" s="977" t="str">
        <f t="shared" ca="1" si="298"/>
        <v>8 เดือน</v>
      </c>
      <c r="AT3833" s="978" t="str">
        <f t="shared" ca="1" si="299"/>
        <v>4 วัน</v>
      </c>
      <c r="AU3833" s="245"/>
      <c r="AV3833" s="979" t="str">
        <f t="shared" ca="1" si="300"/>
        <v>124 ปี8 เดือน4 วัน</v>
      </c>
    </row>
    <row r="3834" spans="1:48" ht="25.2">
      <c r="A3834" s="909"/>
      <c r="B3834" s="960"/>
      <c r="C3834" s="972"/>
      <c r="D3834" s="909"/>
      <c r="E3834" s="909"/>
      <c r="F3834" s="909"/>
      <c r="G3834" s="909"/>
      <c r="H3834" s="910"/>
      <c r="I3834" s="910"/>
      <c r="J3834" s="910"/>
      <c r="K3834" s="910"/>
      <c r="L3834" s="910"/>
      <c r="M3834" s="910"/>
      <c r="N3834" s="911"/>
      <c r="O3834" s="910"/>
      <c r="P3834" s="910"/>
      <c r="Q3834" s="910"/>
      <c r="R3834" s="910"/>
      <c r="S3834" s="910"/>
      <c r="T3834" s="910"/>
      <c r="AE3834" s="910"/>
      <c r="AR3834" s="977" t="str">
        <f t="shared" ca="1" si="297"/>
        <v>124 ปี</v>
      </c>
      <c r="AS3834" s="977" t="str">
        <f t="shared" ca="1" si="298"/>
        <v>8 เดือน</v>
      </c>
      <c r="AT3834" s="978" t="str">
        <f t="shared" ca="1" si="299"/>
        <v>4 วัน</v>
      </c>
      <c r="AU3834" s="245"/>
      <c r="AV3834" s="979" t="str">
        <f t="shared" ca="1" si="300"/>
        <v>124 ปี8 เดือน4 วัน</v>
      </c>
    </row>
    <row r="3835" spans="1:48" ht="25.2">
      <c r="A3835" s="909"/>
      <c r="B3835" s="960"/>
      <c r="C3835" s="972"/>
      <c r="D3835" s="909"/>
      <c r="E3835" s="909"/>
      <c r="F3835" s="909"/>
      <c r="G3835" s="909"/>
      <c r="H3835" s="910"/>
      <c r="I3835" s="910"/>
      <c r="J3835" s="910"/>
      <c r="K3835" s="910"/>
      <c r="L3835" s="910"/>
      <c r="M3835" s="910"/>
      <c r="N3835" s="911"/>
      <c r="O3835" s="910"/>
      <c r="P3835" s="910"/>
      <c r="Q3835" s="910"/>
      <c r="R3835" s="910"/>
      <c r="S3835" s="910"/>
      <c r="T3835" s="910"/>
      <c r="AE3835" s="910"/>
      <c r="AR3835" s="977" t="str">
        <f t="shared" ca="1" si="297"/>
        <v>124 ปี</v>
      </c>
      <c r="AS3835" s="977" t="str">
        <f t="shared" ca="1" si="298"/>
        <v>8 เดือน</v>
      </c>
      <c r="AT3835" s="978" t="str">
        <f t="shared" ca="1" si="299"/>
        <v>4 วัน</v>
      </c>
      <c r="AU3835" s="245"/>
      <c r="AV3835" s="979" t="str">
        <f t="shared" ca="1" si="300"/>
        <v>124 ปี8 เดือน4 วัน</v>
      </c>
    </row>
    <row r="3836" spans="1:48" ht="25.2">
      <c r="A3836" s="909"/>
      <c r="B3836" s="960"/>
      <c r="C3836" s="972"/>
      <c r="D3836" s="909"/>
      <c r="E3836" s="909"/>
      <c r="F3836" s="909"/>
      <c r="G3836" s="909"/>
      <c r="H3836" s="910"/>
      <c r="I3836" s="910"/>
      <c r="J3836" s="910"/>
      <c r="K3836" s="910"/>
      <c r="L3836" s="910"/>
      <c r="M3836" s="910"/>
      <c r="N3836" s="911"/>
      <c r="O3836" s="910"/>
      <c r="P3836" s="910"/>
      <c r="Q3836" s="910"/>
      <c r="R3836" s="910"/>
      <c r="S3836" s="910"/>
      <c r="T3836" s="910"/>
      <c r="AE3836" s="910"/>
      <c r="AR3836" s="977" t="str">
        <f t="shared" ca="1" si="297"/>
        <v>124 ปี</v>
      </c>
      <c r="AS3836" s="977" t="str">
        <f t="shared" ca="1" si="298"/>
        <v>8 เดือน</v>
      </c>
      <c r="AT3836" s="978" t="str">
        <f t="shared" ca="1" si="299"/>
        <v>4 วัน</v>
      </c>
      <c r="AU3836" s="245"/>
      <c r="AV3836" s="979" t="str">
        <f t="shared" ca="1" si="300"/>
        <v>124 ปี8 เดือน4 วัน</v>
      </c>
    </row>
    <row r="3837" spans="1:48" ht="25.2">
      <c r="A3837" s="909"/>
      <c r="B3837" s="960"/>
      <c r="C3837" s="972"/>
      <c r="D3837" s="909"/>
      <c r="E3837" s="909"/>
      <c r="F3837" s="909"/>
      <c r="G3837" s="909"/>
      <c r="H3837" s="910"/>
      <c r="I3837" s="910"/>
      <c r="J3837" s="910"/>
      <c r="K3837" s="910"/>
      <c r="L3837" s="910"/>
      <c r="M3837" s="910"/>
      <c r="N3837" s="911"/>
      <c r="O3837" s="910"/>
      <c r="P3837" s="910"/>
      <c r="Q3837" s="910"/>
      <c r="R3837" s="910"/>
      <c r="S3837" s="910"/>
      <c r="T3837" s="910"/>
      <c r="AE3837" s="910"/>
      <c r="AR3837" s="977" t="str">
        <f t="shared" ca="1" si="297"/>
        <v>124 ปี</v>
      </c>
      <c r="AS3837" s="977" t="str">
        <f t="shared" ca="1" si="298"/>
        <v>8 เดือน</v>
      </c>
      <c r="AT3837" s="978" t="str">
        <f t="shared" ca="1" si="299"/>
        <v>4 วัน</v>
      </c>
      <c r="AU3837" s="245"/>
      <c r="AV3837" s="979" t="str">
        <f t="shared" ca="1" si="300"/>
        <v>124 ปี8 เดือน4 วัน</v>
      </c>
    </row>
    <row r="3838" spans="1:48" ht="25.2">
      <c r="A3838" s="909"/>
      <c r="B3838" s="960"/>
      <c r="C3838" s="972"/>
      <c r="D3838" s="909"/>
      <c r="E3838" s="909"/>
      <c r="F3838" s="909"/>
      <c r="G3838" s="909"/>
      <c r="H3838" s="910"/>
      <c r="I3838" s="910"/>
      <c r="J3838" s="910"/>
      <c r="K3838" s="910"/>
      <c r="L3838" s="910"/>
      <c r="M3838" s="910"/>
      <c r="N3838" s="911"/>
      <c r="O3838" s="910"/>
      <c r="P3838" s="910"/>
      <c r="Q3838" s="910"/>
      <c r="R3838" s="910"/>
      <c r="S3838" s="910"/>
      <c r="T3838" s="910"/>
      <c r="AE3838" s="910"/>
      <c r="AR3838" s="977" t="str">
        <f t="shared" ca="1" si="297"/>
        <v>124 ปี</v>
      </c>
      <c r="AS3838" s="977" t="str">
        <f t="shared" ca="1" si="298"/>
        <v>8 เดือน</v>
      </c>
      <c r="AT3838" s="978" t="str">
        <f t="shared" ca="1" si="299"/>
        <v>4 วัน</v>
      </c>
      <c r="AU3838" s="245"/>
      <c r="AV3838" s="979" t="str">
        <f t="shared" ca="1" si="300"/>
        <v>124 ปี8 เดือน4 วัน</v>
      </c>
    </row>
    <row r="3839" spans="1:48" ht="25.2">
      <c r="A3839" s="909"/>
      <c r="B3839" s="960"/>
      <c r="C3839" s="972"/>
      <c r="D3839" s="909"/>
      <c r="E3839" s="909"/>
      <c r="F3839" s="909"/>
      <c r="G3839" s="909"/>
      <c r="H3839" s="910"/>
      <c r="I3839" s="910"/>
      <c r="J3839" s="910"/>
      <c r="K3839" s="910"/>
      <c r="L3839" s="910"/>
      <c r="M3839" s="910"/>
      <c r="N3839" s="911"/>
      <c r="O3839" s="910"/>
      <c r="P3839" s="910"/>
      <c r="Q3839" s="910"/>
      <c r="R3839" s="910"/>
      <c r="S3839" s="910"/>
      <c r="T3839" s="910"/>
      <c r="AE3839" s="910"/>
      <c r="AR3839" s="977" t="str">
        <f t="shared" ca="1" si="297"/>
        <v>124 ปี</v>
      </c>
      <c r="AS3839" s="977" t="str">
        <f t="shared" ca="1" si="298"/>
        <v>8 เดือน</v>
      </c>
      <c r="AT3839" s="978" t="str">
        <f t="shared" ca="1" si="299"/>
        <v>4 วัน</v>
      </c>
      <c r="AU3839" s="245"/>
      <c r="AV3839" s="979" t="str">
        <f t="shared" ca="1" si="300"/>
        <v>124 ปี8 เดือน4 วัน</v>
      </c>
    </row>
    <row r="3840" spans="1:48" ht="25.2">
      <c r="A3840" s="909"/>
      <c r="B3840" s="960"/>
      <c r="C3840" s="972"/>
      <c r="D3840" s="909"/>
      <c r="E3840" s="909"/>
      <c r="F3840" s="909"/>
      <c r="G3840" s="909"/>
      <c r="H3840" s="910"/>
      <c r="I3840" s="910"/>
      <c r="J3840" s="910"/>
      <c r="K3840" s="910"/>
      <c r="L3840" s="910"/>
      <c r="M3840" s="910"/>
      <c r="N3840" s="911"/>
      <c r="O3840" s="910"/>
      <c r="P3840" s="910"/>
      <c r="Q3840" s="910"/>
      <c r="R3840" s="910"/>
      <c r="S3840" s="910"/>
      <c r="T3840" s="910"/>
      <c r="AE3840" s="910"/>
      <c r="AR3840" s="977" t="str">
        <f t="shared" ca="1" si="297"/>
        <v>124 ปี</v>
      </c>
      <c r="AS3840" s="977" t="str">
        <f t="shared" ca="1" si="298"/>
        <v>8 เดือน</v>
      </c>
      <c r="AT3840" s="978" t="str">
        <f t="shared" ca="1" si="299"/>
        <v>4 วัน</v>
      </c>
      <c r="AU3840" s="245"/>
      <c r="AV3840" s="979" t="str">
        <f t="shared" ca="1" si="300"/>
        <v>124 ปี8 เดือน4 วัน</v>
      </c>
    </row>
    <row r="3841" spans="1:48" ht="25.2">
      <c r="A3841" s="909"/>
      <c r="B3841" s="960"/>
      <c r="C3841" s="972"/>
      <c r="D3841" s="909"/>
      <c r="E3841" s="909"/>
      <c r="F3841" s="909"/>
      <c r="G3841" s="909"/>
      <c r="H3841" s="910"/>
      <c r="I3841" s="910"/>
      <c r="J3841" s="910"/>
      <c r="K3841" s="910"/>
      <c r="L3841" s="910"/>
      <c r="M3841" s="910"/>
      <c r="N3841" s="911"/>
      <c r="O3841" s="910"/>
      <c r="P3841" s="910"/>
      <c r="Q3841" s="910"/>
      <c r="R3841" s="910"/>
      <c r="S3841" s="910"/>
      <c r="T3841" s="910"/>
      <c r="AE3841" s="910"/>
      <c r="AR3841" s="977" t="str">
        <f t="shared" ca="1" si="297"/>
        <v>124 ปี</v>
      </c>
      <c r="AS3841" s="977" t="str">
        <f t="shared" ca="1" si="298"/>
        <v>8 เดือน</v>
      </c>
      <c r="AT3841" s="978" t="str">
        <f t="shared" ca="1" si="299"/>
        <v>4 วัน</v>
      </c>
      <c r="AU3841" s="245"/>
      <c r="AV3841" s="979" t="str">
        <f t="shared" ca="1" si="300"/>
        <v>124 ปี8 เดือน4 วัน</v>
      </c>
    </row>
    <row r="3842" spans="1:48" ht="25.2">
      <c r="A3842" s="909"/>
      <c r="B3842" s="960"/>
      <c r="C3842" s="972"/>
      <c r="D3842" s="909"/>
      <c r="E3842" s="909"/>
      <c r="F3842" s="909"/>
      <c r="G3842" s="909"/>
      <c r="H3842" s="910"/>
      <c r="I3842" s="910"/>
      <c r="J3842" s="910"/>
      <c r="K3842" s="910"/>
      <c r="L3842" s="910"/>
      <c r="M3842" s="910"/>
      <c r="N3842" s="911"/>
      <c r="O3842" s="910"/>
      <c r="P3842" s="910"/>
      <c r="Q3842" s="910"/>
      <c r="R3842" s="910"/>
      <c r="S3842" s="910"/>
      <c r="T3842" s="910"/>
      <c r="AE3842" s="910"/>
      <c r="AR3842" s="977" t="str">
        <f t="shared" ca="1" si="297"/>
        <v>124 ปี</v>
      </c>
      <c r="AS3842" s="977" t="str">
        <f t="shared" ca="1" si="298"/>
        <v>8 เดือน</v>
      </c>
      <c r="AT3842" s="978" t="str">
        <f t="shared" ca="1" si="299"/>
        <v>4 วัน</v>
      </c>
      <c r="AU3842" s="245"/>
      <c r="AV3842" s="979" t="str">
        <f t="shared" ca="1" si="300"/>
        <v>124 ปี8 เดือน4 วัน</v>
      </c>
    </row>
    <row r="3843" spans="1:48" ht="25.2">
      <c r="A3843" s="909"/>
      <c r="B3843" s="960"/>
      <c r="C3843" s="972"/>
      <c r="D3843" s="909"/>
      <c r="E3843" s="909"/>
      <c r="F3843" s="909"/>
      <c r="G3843" s="909"/>
      <c r="H3843" s="910"/>
      <c r="I3843" s="910"/>
      <c r="J3843" s="910"/>
      <c r="K3843" s="910"/>
      <c r="L3843" s="910"/>
      <c r="M3843" s="910"/>
      <c r="N3843" s="911"/>
      <c r="O3843" s="910"/>
      <c r="P3843" s="910"/>
      <c r="Q3843" s="910"/>
      <c r="R3843" s="910"/>
      <c r="S3843" s="910"/>
      <c r="T3843" s="910"/>
      <c r="AE3843" s="910"/>
      <c r="AR3843" s="977" t="str">
        <f t="shared" ca="1" si="297"/>
        <v>124 ปี</v>
      </c>
      <c r="AS3843" s="977" t="str">
        <f t="shared" ca="1" si="298"/>
        <v>8 เดือน</v>
      </c>
      <c r="AT3843" s="978" t="str">
        <f t="shared" ca="1" si="299"/>
        <v>4 วัน</v>
      </c>
      <c r="AU3843" s="245"/>
      <c r="AV3843" s="979" t="str">
        <f t="shared" ca="1" si="300"/>
        <v>124 ปี8 เดือน4 วัน</v>
      </c>
    </row>
    <row r="3844" spans="1:48" ht="25.2">
      <c r="A3844" s="909"/>
      <c r="B3844" s="960"/>
      <c r="C3844" s="972"/>
      <c r="D3844" s="909"/>
      <c r="E3844" s="909"/>
      <c r="F3844" s="909"/>
      <c r="G3844" s="909"/>
      <c r="H3844" s="910"/>
      <c r="I3844" s="910"/>
      <c r="J3844" s="910"/>
      <c r="K3844" s="910"/>
      <c r="L3844" s="910"/>
      <c r="M3844" s="910"/>
      <c r="N3844" s="911"/>
      <c r="O3844" s="910"/>
      <c r="P3844" s="910"/>
      <c r="Q3844" s="910"/>
      <c r="R3844" s="910"/>
      <c r="S3844" s="910"/>
      <c r="T3844" s="910"/>
      <c r="AE3844" s="910"/>
      <c r="AR3844" s="977" t="str">
        <f t="shared" ca="1" si="297"/>
        <v>124 ปี</v>
      </c>
      <c r="AS3844" s="977" t="str">
        <f t="shared" ca="1" si="298"/>
        <v>8 เดือน</v>
      </c>
      <c r="AT3844" s="978" t="str">
        <f t="shared" ca="1" si="299"/>
        <v>4 วัน</v>
      </c>
      <c r="AU3844" s="245"/>
      <c r="AV3844" s="979" t="str">
        <f t="shared" ca="1" si="300"/>
        <v>124 ปี8 เดือน4 วัน</v>
      </c>
    </row>
    <row r="3845" spans="1:48" ht="25.2">
      <c r="A3845" s="909"/>
      <c r="B3845" s="960"/>
      <c r="C3845" s="972"/>
      <c r="D3845" s="909"/>
      <c r="E3845" s="909"/>
      <c r="F3845" s="909"/>
      <c r="G3845" s="909"/>
      <c r="H3845" s="910"/>
      <c r="I3845" s="910"/>
      <c r="J3845" s="910"/>
      <c r="K3845" s="910"/>
      <c r="L3845" s="910"/>
      <c r="M3845" s="910"/>
      <c r="N3845" s="911"/>
      <c r="O3845" s="910"/>
      <c r="P3845" s="910"/>
      <c r="Q3845" s="910"/>
      <c r="R3845" s="910"/>
      <c r="S3845" s="910"/>
      <c r="T3845" s="910"/>
      <c r="AE3845" s="910"/>
      <c r="AR3845" s="977" t="str">
        <f t="shared" ca="1" si="297"/>
        <v>124 ปี</v>
      </c>
      <c r="AS3845" s="977" t="str">
        <f t="shared" ca="1" si="298"/>
        <v>8 เดือน</v>
      </c>
      <c r="AT3845" s="978" t="str">
        <f t="shared" ca="1" si="299"/>
        <v>4 วัน</v>
      </c>
      <c r="AU3845" s="245"/>
      <c r="AV3845" s="979" t="str">
        <f t="shared" ca="1" si="300"/>
        <v>124 ปี8 เดือน4 วัน</v>
      </c>
    </row>
    <row r="3846" spans="1:48" ht="25.2">
      <c r="A3846" s="909"/>
      <c r="B3846" s="960"/>
      <c r="C3846" s="972"/>
      <c r="D3846" s="909"/>
      <c r="E3846" s="909"/>
      <c r="F3846" s="909"/>
      <c r="G3846" s="909"/>
      <c r="H3846" s="910"/>
      <c r="I3846" s="910"/>
      <c r="J3846" s="910"/>
      <c r="K3846" s="910"/>
      <c r="L3846" s="910"/>
      <c r="M3846" s="910"/>
      <c r="N3846" s="911"/>
      <c r="O3846" s="910"/>
      <c r="P3846" s="910"/>
      <c r="Q3846" s="910"/>
      <c r="R3846" s="910"/>
      <c r="S3846" s="910"/>
      <c r="T3846" s="910"/>
      <c r="AE3846" s="910"/>
      <c r="AR3846" s="977" t="str">
        <f t="shared" ca="1" si="297"/>
        <v>124 ปี</v>
      </c>
      <c r="AS3846" s="977" t="str">
        <f t="shared" ca="1" si="298"/>
        <v>8 เดือน</v>
      </c>
      <c r="AT3846" s="978" t="str">
        <f t="shared" ca="1" si="299"/>
        <v>4 วัน</v>
      </c>
      <c r="AU3846" s="245"/>
      <c r="AV3846" s="979" t="str">
        <f t="shared" ca="1" si="300"/>
        <v>124 ปี8 เดือน4 วัน</v>
      </c>
    </row>
    <row r="3847" spans="1:48" ht="25.2">
      <c r="A3847" s="909"/>
      <c r="B3847" s="960"/>
      <c r="C3847" s="972"/>
      <c r="D3847" s="909"/>
      <c r="E3847" s="909"/>
      <c r="F3847" s="909"/>
      <c r="G3847" s="909"/>
      <c r="H3847" s="910"/>
      <c r="I3847" s="910"/>
      <c r="J3847" s="910"/>
      <c r="K3847" s="910"/>
      <c r="L3847" s="910"/>
      <c r="M3847" s="910"/>
      <c r="N3847" s="911"/>
      <c r="O3847" s="910"/>
      <c r="P3847" s="910"/>
      <c r="Q3847" s="910"/>
      <c r="R3847" s="910"/>
      <c r="S3847" s="910"/>
      <c r="T3847" s="910"/>
      <c r="AE3847" s="910"/>
      <c r="AR3847" s="977" t="str">
        <f t="shared" ca="1" si="297"/>
        <v>124 ปี</v>
      </c>
      <c r="AS3847" s="977" t="str">
        <f t="shared" ca="1" si="298"/>
        <v>8 เดือน</v>
      </c>
      <c r="AT3847" s="978" t="str">
        <f t="shared" ca="1" si="299"/>
        <v>4 วัน</v>
      </c>
      <c r="AU3847" s="245"/>
      <c r="AV3847" s="979" t="str">
        <f t="shared" ca="1" si="300"/>
        <v>124 ปี8 เดือน4 วัน</v>
      </c>
    </row>
    <row r="3848" spans="1:48" ht="25.2">
      <c r="A3848" s="909"/>
      <c r="B3848" s="960"/>
      <c r="C3848" s="972"/>
      <c r="D3848" s="909"/>
      <c r="E3848" s="909"/>
      <c r="F3848" s="909"/>
      <c r="G3848" s="909"/>
      <c r="H3848" s="910"/>
      <c r="I3848" s="910"/>
      <c r="J3848" s="910"/>
      <c r="K3848" s="910"/>
      <c r="L3848" s="910"/>
      <c r="M3848" s="910"/>
      <c r="N3848" s="911"/>
      <c r="O3848" s="910"/>
      <c r="P3848" s="910"/>
      <c r="Q3848" s="910"/>
      <c r="R3848" s="910"/>
      <c r="S3848" s="910"/>
      <c r="T3848" s="910"/>
      <c r="AE3848" s="910"/>
      <c r="AR3848" s="977" t="str">
        <f t="shared" ref="AR3848:AR3899" ca="1" si="301">DATEDIF(C3848,TODAY(),"Y")&amp;" ปี"</f>
        <v>124 ปี</v>
      </c>
      <c r="AS3848" s="977" t="str">
        <f t="shared" ref="AS3848:AS3899" ca="1" si="302">DATEDIF(C3848,TODAY(),"YM")&amp;" เดือน"</f>
        <v>8 เดือน</v>
      </c>
      <c r="AT3848" s="978" t="str">
        <f t="shared" ref="AT3848:AT3899" ca="1" si="303">DATEDIF(C3848,TODAY(),"MD")&amp;" วัน"</f>
        <v>4 วัน</v>
      </c>
      <c r="AU3848" s="245"/>
      <c r="AV3848" s="979" t="str">
        <f t="shared" ref="AV3848:AV3899" ca="1" si="304">DATEDIF(C3848,TODAY(),"Y")&amp;" ปี" &amp;DATEDIF(C3848,TODAY(),"YM") &amp;" เดือน"&amp;DATEDIF(C3848,TODAY(),"MD")&amp;" วัน"</f>
        <v>124 ปี8 เดือน4 วัน</v>
      </c>
    </row>
    <row r="3849" spans="1:48" ht="25.2">
      <c r="A3849" s="909"/>
      <c r="B3849" s="960"/>
      <c r="C3849" s="972"/>
      <c r="D3849" s="909"/>
      <c r="E3849" s="909"/>
      <c r="F3849" s="909"/>
      <c r="G3849" s="909"/>
      <c r="H3849" s="910"/>
      <c r="I3849" s="910"/>
      <c r="J3849" s="910"/>
      <c r="K3849" s="910"/>
      <c r="L3849" s="910"/>
      <c r="M3849" s="910"/>
      <c r="N3849" s="911"/>
      <c r="O3849" s="910"/>
      <c r="P3849" s="910"/>
      <c r="Q3849" s="910"/>
      <c r="R3849" s="910"/>
      <c r="S3849" s="910"/>
      <c r="T3849" s="910"/>
      <c r="AE3849" s="910"/>
      <c r="AR3849" s="977" t="str">
        <f t="shared" ca="1" si="301"/>
        <v>124 ปี</v>
      </c>
      <c r="AS3849" s="977" t="str">
        <f t="shared" ca="1" si="302"/>
        <v>8 เดือน</v>
      </c>
      <c r="AT3849" s="978" t="str">
        <f t="shared" ca="1" si="303"/>
        <v>4 วัน</v>
      </c>
      <c r="AU3849" s="245"/>
      <c r="AV3849" s="979" t="str">
        <f t="shared" ca="1" si="304"/>
        <v>124 ปี8 เดือน4 วัน</v>
      </c>
    </row>
    <row r="3850" spans="1:48" ht="25.2">
      <c r="A3850" s="909"/>
      <c r="B3850" s="960"/>
      <c r="C3850" s="972"/>
      <c r="D3850" s="909"/>
      <c r="E3850" s="909"/>
      <c r="F3850" s="909"/>
      <c r="G3850" s="909"/>
      <c r="H3850" s="910"/>
      <c r="I3850" s="910"/>
      <c r="J3850" s="910"/>
      <c r="K3850" s="910"/>
      <c r="L3850" s="910"/>
      <c r="M3850" s="910"/>
      <c r="N3850" s="911"/>
      <c r="O3850" s="910"/>
      <c r="P3850" s="910"/>
      <c r="Q3850" s="910"/>
      <c r="R3850" s="910"/>
      <c r="S3850" s="910"/>
      <c r="T3850" s="910"/>
      <c r="AE3850" s="910"/>
      <c r="AR3850" s="977" t="str">
        <f t="shared" ca="1" si="301"/>
        <v>124 ปี</v>
      </c>
      <c r="AS3850" s="977" t="str">
        <f t="shared" ca="1" si="302"/>
        <v>8 เดือน</v>
      </c>
      <c r="AT3850" s="978" t="str">
        <f t="shared" ca="1" si="303"/>
        <v>4 วัน</v>
      </c>
      <c r="AU3850" s="245"/>
      <c r="AV3850" s="979" t="str">
        <f t="shared" ca="1" si="304"/>
        <v>124 ปี8 เดือน4 วัน</v>
      </c>
    </row>
    <row r="3851" spans="1:48" ht="25.2">
      <c r="A3851" s="909"/>
      <c r="B3851" s="960"/>
      <c r="C3851" s="972"/>
      <c r="D3851" s="909"/>
      <c r="E3851" s="909"/>
      <c r="F3851" s="909"/>
      <c r="G3851" s="909"/>
      <c r="H3851" s="910"/>
      <c r="I3851" s="910"/>
      <c r="J3851" s="910"/>
      <c r="K3851" s="910"/>
      <c r="L3851" s="910"/>
      <c r="M3851" s="910"/>
      <c r="N3851" s="911"/>
      <c r="O3851" s="910"/>
      <c r="P3851" s="910"/>
      <c r="Q3851" s="910"/>
      <c r="R3851" s="910"/>
      <c r="S3851" s="910"/>
      <c r="T3851" s="910"/>
      <c r="AE3851" s="910"/>
      <c r="AR3851" s="977" t="str">
        <f t="shared" ca="1" si="301"/>
        <v>124 ปี</v>
      </c>
      <c r="AS3851" s="977" t="str">
        <f t="shared" ca="1" si="302"/>
        <v>8 เดือน</v>
      </c>
      <c r="AT3851" s="978" t="str">
        <f t="shared" ca="1" si="303"/>
        <v>4 วัน</v>
      </c>
      <c r="AU3851" s="245"/>
      <c r="AV3851" s="979" t="str">
        <f t="shared" ca="1" si="304"/>
        <v>124 ปี8 เดือน4 วัน</v>
      </c>
    </row>
    <row r="3852" spans="1:48" ht="25.2">
      <c r="A3852" s="909"/>
      <c r="B3852" s="960"/>
      <c r="C3852" s="972"/>
      <c r="D3852" s="909"/>
      <c r="E3852" s="909"/>
      <c r="F3852" s="909"/>
      <c r="G3852" s="909"/>
      <c r="H3852" s="910"/>
      <c r="I3852" s="910"/>
      <c r="J3852" s="910"/>
      <c r="K3852" s="910"/>
      <c r="L3852" s="910"/>
      <c r="M3852" s="910"/>
      <c r="N3852" s="911"/>
      <c r="O3852" s="910"/>
      <c r="P3852" s="910"/>
      <c r="Q3852" s="910"/>
      <c r="R3852" s="910"/>
      <c r="S3852" s="910"/>
      <c r="T3852" s="910"/>
      <c r="AE3852" s="910"/>
      <c r="AR3852" s="977" t="str">
        <f t="shared" ca="1" si="301"/>
        <v>124 ปี</v>
      </c>
      <c r="AS3852" s="977" t="str">
        <f t="shared" ca="1" si="302"/>
        <v>8 เดือน</v>
      </c>
      <c r="AT3852" s="978" t="str">
        <f t="shared" ca="1" si="303"/>
        <v>4 วัน</v>
      </c>
      <c r="AU3852" s="245"/>
      <c r="AV3852" s="979" t="str">
        <f t="shared" ca="1" si="304"/>
        <v>124 ปี8 เดือน4 วัน</v>
      </c>
    </row>
    <row r="3853" spans="1:48" ht="25.2">
      <c r="A3853" s="909"/>
      <c r="B3853" s="960"/>
      <c r="C3853" s="972"/>
      <c r="D3853" s="909"/>
      <c r="E3853" s="909"/>
      <c r="F3853" s="909"/>
      <c r="G3853" s="909"/>
      <c r="H3853" s="910"/>
      <c r="I3853" s="910"/>
      <c r="J3853" s="910"/>
      <c r="K3853" s="910"/>
      <c r="L3853" s="910"/>
      <c r="M3853" s="910"/>
      <c r="N3853" s="911"/>
      <c r="O3853" s="910"/>
      <c r="P3853" s="910"/>
      <c r="Q3853" s="910"/>
      <c r="R3853" s="910"/>
      <c r="S3853" s="910"/>
      <c r="T3853" s="910"/>
      <c r="AE3853" s="910"/>
      <c r="AR3853" s="977" t="str">
        <f t="shared" ca="1" si="301"/>
        <v>124 ปี</v>
      </c>
      <c r="AS3853" s="977" t="str">
        <f t="shared" ca="1" si="302"/>
        <v>8 เดือน</v>
      </c>
      <c r="AT3853" s="978" t="str">
        <f t="shared" ca="1" si="303"/>
        <v>4 วัน</v>
      </c>
      <c r="AU3853" s="245"/>
      <c r="AV3853" s="979" t="str">
        <f t="shared" ca="1" si="304"/>
        <v>124 ปี8 เดือน4 วัน</v>
      </c>
    </row>
    <row r="3854" spans="1:48" ht="25.2">
      <c r="A3854" s="909"/>
      <c r="B3854" s="960"/>
      <c r="C3854" s="972"/>
      <c r="D3854" s="909"/>
      <c r="E3854" s="909"/>
      <c r="F3854" s="909"/>
      <c r="G3854" s="909"/>
      <c r="H3854" s="910"/>
      <c r="I3854" s="910"/>
      <c r="J3854" s="910"/>
      <c r="K3854" s="910"/>
      <c r="L3854" s="910"/>
      <c r="M3854" s="910"/>
      <c r="N3854" s="911"/>
      <c r="O3854" s="910"/>
      <c r="P3854" s="910"/>
      <c r="Q3854" s="910"/>
      <c r="R3854" s="910"/>
      <c r="S3854" s="910"/>
      <c r="T3854" s="910"/>
      <c r="AE3854" s="910"/>
      <c r="AR3854" s="977" t="str">
        <f t="shared" ca="1" si="301"/>
        <v>124 ปี</v>
      </c>
      <c r="AS3854" s="977" t="str">
        <f t="shared" ca="1" si="302"/>
        <v>8 เดือน</v>
      </c>
      <c r="AT3854" s="978" t="str">
        <f t="shared" ca="1" si="303"/>
        <v>4 วัน</v>
      </c>
      <c r="AU3854" s="245"/>
      <c r="AV3854" s="979" t="str">
        <f t="shared" ca="1" si="304"/>
        <v>124 ปี8 เดือน4 วัน</v>
      </c>
    </row>
    <row r="3855" spans="1:48" ht="25.2">
      <c r="A3855" s="909"/>
      <c r="B3855" s="960"/>
      <c r="C3855" s="972"/>
      <c r="D3855" s="909"/>
      <c r="E3855" s="909"/>
      <c r="F3855" s="909"/>
      <c r="G3855" s="909"/>
      <c r="H3855" s="910"/>
      <c r="I3855" s="910"/>
      <c r="J3855" s="910"/>
      <c r="K3855" s="910"/>
      <c r="L3855" s="910"/>
      <c r="M3855" s="910"/>
      <c r="N3855" s="911"/>
      <c r="O3855" s="910"/>
      <c r="P3855" s="910"/>
      <c r="Q3855" s="910"/>
      <c r="R3855" s="910"/>
      <c r="S3855" s="910"/>
      <c r="T3855" s="910"/>
      <c r="AE3855" s="910"/>
      <c r="AR3855" s="977" t="str">
        <f t="shared" ca="1" si="301"/>
        <v>124 ปี</v>
      </c>
      <c r="AS3855" s="977" t="str">
        <f t="shared" ca="1" si="302"/>
        <v>8 เดือน</v>
      </c>
      <c r="AT3855" s="978" t="str">
        <f t="shared" ca="1" si="303"/>
        <v>4 วัน</v>
      </c>
      <c r="AU3855" s="245"/>
      <c r="AV3855" s="979" t="str">
        <f t="shared" ca="1" si="304"/>
        <v>124 ปี8 เดือน4 วัน</v>
      </c>
    </row>
    <row r="3856" spans="1:48" ht="25.2">
      <c r="A3856" s="909"/>
      <c r="B3856" s="960"/>
      <c r="C3856" s="972"/>
      <c r="D3856" s="909"/>
      <c r="E3856" s="909"/>
      <c r="F3856" s="909"/>
      <c r="G3856" s="909"/>
      <c r="H3856" s="910"/>
      <c r="I3856" s="910"/>
      <c r="J3856" s="910"/>
      <c r="K3856" s="910"/>
      <c r="L3856" s="910"/>
      <c r="M3856" s="910"/>
      <c r="N3856" s="911"/>
      <c r="O3856" s="910"/>
      <c r="P3856" s="910"/>
      <c r="Q3856" s="910"/>
      <c r="R3856" s="910"/>
      <c r="S3856" s="910"/>
      <c r="T3856" s="910"/>
      <c r="AE3856" s="910"/>
      <c r="AR3856" s="977" t="str">
        <f t="shared" ca="1" si="301"/>
        <v>124 ปี</v>
      </c>
      <c r="AS3856" s="977" t="str">
        <f t="shared" ca="1" si="302"/>
        <v>8 เดือน</v>
      </c>
      <c r="AT3856" s="978" t="str">
        <f t="shared" ca="1" si="303"/>
        <v>4 วัน</v>
      </c>
      <c r="AU3856" s="245"/>
      <c r="AV3856" s="979" t="str">
        <f t="shared" ca="1" si="304"/>
        <v>124 ปี8 เดือน4 วัน</v>
      </c>
    </row>
    <row r="3857" spans="1:48" ht="25.2">
      <c r="A3857" s="909"/>
      <c r="B3857" s="960"/>
      <c r="C3857" s="972"/>
      <c r="D3857" s="909"/>
      <c r="E3857" s="909"/>
      <c r="F3857" s="909"/>
      <c r="G3857" s="909"/>
      <c r="H3857" s="910"/>
      <c r="I3857" s="910"/>
      <c r="J3857" s="910"/>
      <c r="K3857" s="910"/>
      <c r="L3857" s="910"/>
      <c r="M3857" s="910"/>
      <c r="N3857" s="911"/>
      <c r="O3857" s="910"/>
      <c r="P3857" s="910"/>
      <c r="Q3857" s="910"/>
      <c r="R3857" s="910"/>
      <c r="S3857" s="910"/>
      <c r="T3857" s="910"/>
      <c r="AE3857" s="910"/>
      <c r="AR3857" s="977" t="str">
        <f t="shared" ca="1" si="301"/>
        <v>124 ปี</v>
      </c>
      <c r="AS3857" s="977" t="str">
        <f t="shared" ca="1" si="302"/>
        <v>8 เดือน</v>
      </c>
      <c r="AT3857" s="978" t="str">
        <f t="shared" ca="1" si="303"/>
        <v>4 วัน</v>
      </c>
      <c r="AU3857" s="245"/>
      <c r="AV3857" s="979" t="str">
        <f t="shared" ca="1" si="304"/>
        <v>124 ปี8 เดือน4 วัน</v>
      </c>
    </row>
    <row r="3858" spans="1:48" ht="25.2">
      <c r="A3858" s="909"/>
      <c r="B3858" s="960"/>
      <c r="C3858" s="972"/>
      <c r="D3858" s="909"/>
      <c r="E3858" s="909"/>
      <c r="F3858" s="909"/>
      <c r="G3858" s="909"/>
      <c r="H3858" s="910"/>
      <c r="I3858" s="910"/>
      <c r="J3858" s="910"/>
      <c r="K3858" s="910"/>
      <c r="L3858" s="910"/>
      <c r="M3858" s="910"/>
      <c r="N3858" s="911"/>
      <c r="O3858" s="910"/>
      <c r="P3858" s="910"/>
      <c r="Q3858" s="910"/>
      <c r="R3858" s="910"/>
      <c r="S3858" s="910"/>
      <c r="T3858" s="910"/>
      <c r="AE3858" s="910"/>
      <c r="AR3858" s="977" t="str">
        <f t="shared" ca="1" si="301"/>
        <v>124 ปี</v>
      </c>
      <c r="AS3858" s="977" t="str">
        <f t="shared" ca="1" si="302"/>
        <v>8 เดือน</v>
      </c>
      <c r="AT3858" s="978" t="str">
        <f t="shared" ca="1" si="303"/>
        <v>4 วัน</v>
      </c>
      <c r="AU3858" s="245"/>
      <c r="AV3858" s="979" t="str">
        <f t="shared" ca="1" si="304"/>
        <v>124 ปี8 เดือน4 วัน</v>
      </c>
    </row>
    <row r="3859" spans="1:48" ht="25.2">
      <c r="A3859" s="909"/>
      <c r="B3859" s="960"/>
      <c r="C3859" s="972"/>
      <c r="D3859" s="909"/>
      <c r="E3859" s="909"/>
      <c r="F3859" s="909"/>
      <c r="G3859" s="909"/>
      <c r="H3859" s="910"/>
      <c r="I3859" s="910"/>
      <c r="J3859" s="910"/>
      <c r="K3859" s="910"/>
      <c r="L3859" s="910"/>
      <c r="M3859" s="910"/>
      <c r="N3859" s="911"/>
      <c r="O3859" s="910"/>
      <c r="P3859" s="910"/>
      <c r="Q3859" s="910"/>
      <c r="R3859" s="910"/>
      <c r="S3859" s="910"/>
      <c r="T3859" s="910"/>
      <c r="AE3859" s="910"/>
      <c r="AR3859" s="977" t="str">
        <f t="shared" ca="1" si="301"/>
        <v>124 ปี</v>
      </c>
      <c r="AS3859" s="977" t="str">
        <f t="shared" ca="1" si="302"/>
        <v>8 เดือน</v>
      </c>
      <c r="AT3859" s="978" t="str">
        <f t="shared" ca="1" si="303"/>
        <v>4 วัน</v>
      </c>
      <c r="AU3859" s="245"/>
      <c r="AV3859" s="979" t="str">
        <f t="shared" ca="1" si="304"/>
        <v>124 ปี8 เดือน4 วัน</v>
      </c>
    </row>
    <row r="3860" spans="1:48" ht="25.2">
      <c r="A3860" s="909"/>
      <c r="B3860" s="960"/>
      <c r="C3860" s="972"/>
      <c r="D3860" s="909"/>
      <c r="E3860" s="909"/>
      <c r="F3860" s="909"/>
      <c r="G3860" s="909"/>
      <c r="H3860" s="910"/>
      <c r="I3860" s="910"/>
      <c r="J3860" s="910"/>
      <c r="K3860" s="910"/>
      <c r="L3860" s="910"/>
      <c r="M3860" s="910"/>
      <c r="N3860" s="911"/>
      <c r="O3860" s="910"/>
      <c r="P3860" s="910"/>
      <c r="Q3860" s="910"/>
      <c r="R3860" s="910"/>
      <c r="S3860" s="910"/>
      <c r="T3860" s="910"/>
      <c r="AE3860" s="910"/>
      <c r="AR3860" s="977" t="str">
        <f t="shared" ca="1" si="301"/>
        <v>124 ปี</v>
      </c>
      <c r="AS3860" s="977" t="str">
        <f t="shared" ca="1" si="302"/>
        <v>8 เดือน</v>
      </c>
      <c r="AT3860" s="978" t="str">
        <f t="shared" ca="1" si="303"/>
        <v>4 วัน</v>
      </c>
      <c r="AU3860" s="245"/>
      <c r="AV3860" s="979" t="str">
        <f t="shared" ca="1" si="304"/>
        <v>124 ปี8 เดือน4 วัน</v>
      </c>
    </row>
    <row r="3861" spans="1:48" ht="25.2">
      <c r="A3861" s="909"/>
      <c r="B3861" s="960"/>
      <c r="C3861" s="972"/>
      <c r="D3861" s="909"/>
      <c r="E3861" s="909"/>
      <c r="F3861" s="909"/>
      <c r="G3861" s="909"/>
      <c r="H3861" s="910"/>
      <c r="I3861" s="910"/>
      <c r="J3861" s="910"/>
      <c r="K3861" s="910"/>
      <c r="L3861" s="910"/>
      <c r="M3861" s="910"/>
      <c r="N3861" s="911"/>
      <c r="O3861" s="910"/>
      <c r="P3861" s="910"/>
      <c r="Q3861" s="910"/>
      <c r="R3861" s="910"/>
      <c r="S3861" s="910"/>
      <c r="T3861" s="910"/>
      <c r="AE3861" s="910"/>
      <c r="AR3861" s="977" t="str">
        <f t="shared" ca="1" si="301"/>
        <v>124 ปี</v>
      </c>
      <c r="AS3861" s="977" t="str">
        <f t="shared" ca="1" si="302"/>
        <v>8 เดือน</v>
      </c>
      <c r="AT3861" s="978" t="str">
        <f t="shared" ca="1" si="303"/>
        <v>4 วัน</v>
      </c>
      <c r="AU3861" s="245"/>
      <c r="AV3861" s="979" t="str">
        <f t="shared" ca="1" si="304"/>
        <v>124 ปี8 เดือน4 วัน</v>
      </c>
    </row>
    <row r="3862" spans="1:48" ht="25.2">
      <c r="A3862" s="909"/>
      <c r="B3862" s="960"/>
      <c r="C3862" s="972"/>
      <c r="D3862" s="909"/>
      <c r="E3862" s="909"/>
      <c r="F3862" s="909"/>
      <c r="G3862" s="909"/>
      <c r="H3862" s="910"/>
      <c r="I3862" s="910"/>
      <c r="J3862" s="910"/>
      <c r="K3862" s="910"/>
      <c r="L3862" s="910"/>
      <c r="M3862" s="910"/>
      <c r="N3862" s="911"/>
      <c r="O3862" s="910"/>
      <c r="P3862" s="910"/>
      <c r="Q3862" s="910"/>
      <c r="R3862" s="910"/>
      <c r="S3862" s="910"/>
      <c r="T3862" s="910"/>
      <c r="AE3862" s="910"/>
      <c r="AR3862" s="977" t="str">
        <f t="shared" ca="1" si="301"/>
        <v>124 ปี</v>
      </c>
      <c r="AS3862" s="977" t="str">
        <f t="shared" ca="1" si="302"/>
        <v>8 เดือน</v>
      </c>
      <c r="AT3862" s="978" t="str">
        <f t="shared" ca="1" si="303"/>
        <v>4 วัน</v>
      </c>
      <c r="AU3862" s="245"/>
      <c r="AV3862" s="979" t="str">
        <f t="shared" ca="1" si="304"/>
        <v>124 ปี8 เดือน4 วัน</v>
      </c>
    </row>
    <row r="3863" spans="1:48" ht="25.2">
      <c r="A3863" s="909"/>
      <c r="B3863" s="960"/>
      <c r="C3863" s="972"/>
      <c r="D3863" s="909"/>
      <c r="E3863" s="909"/>
      <c r="F3863" s="909"/>
      <c r="G3863" s="909"/>
      <c r="H3863" s="910"/>
      <c r="I3863" s="910"/>
      <c r="J3863" s="910"/>
      <c r="K3863" s="910"/>
      <c r="L3863" s="910"/>
      <c r="M3863" s="910"/>
      <c r="N3863" s="911"/>
      <c r="O3863" s="910"/>
      <c r="P3863" s="910"/>
      <c r="Q3863" s="910"/>
      <c r="R3863" s="910"/>
      <c r="S3863" s="910"/>
      <c r="T3863" s="910"/>
      <c r="AE3863" s="910"/>
      <c r="AR3863" s="977" t="str">
        <f t="shared" ca="1" si="301"/>
        <v>124 ปี</v>
      </c>
      <c r="AS3863" s="977" t="str">
        <f t="shared" ca="1" si="302"/>
        <v>8 เดือน</v>
      </c>
      <c r="AT3863" s="978" t="str">
        <f t="shared" ca="1" si="303"/>
        <v>4 วัน</v>
      </c>
      <c r="AU3863" s="245"/>
      <c r="AV3863" s="979" t="str">
        <f t="shared" ca="1" si="304"/>
        <v>124 ปี8 เดือน4 วัน</v>
      </c>
    </row>
    <row r="3864" spans="1:48" ht="25.2">
      <c r="A3864" s="909"/>
      <c r="B3864" s="960"/>
      <c r="C3864" s="972"/>
      <c r="D3864" s="909"/>
      <c r="E3864" s="909"/>
      <c r="F3864" s="909"/>
      <c r="G3864" s="909"/>
      <c r="H3864" s="910"/>
      <c r="I3864" s="910"/>
      <c r="J3864" s="910"/>
      <c r="K3864" s="910"/>
      <c r="L3864" s="910"/>
      <c r="M3864" s="910"/>
      <c r="N3864" s="911"/>
      <c r="O3864" s="910"/>
      <c r="P3864" s="910"/>
      <c r="Q3864" s="910"/>
      <c r="R3864" s="910"/>
      <c r="S3864" s="910"/>
      <c r="T3864" s="910"/>
      <c r="AE3864" s="910"/>
      <c r="AR3864" s="977" t="str">
        <f t="shared" ca="1" si="301"/>
        <v>124 ปี</v>
      </c>
      <c r="AS3864" s="977" t="str">
        <f t="shared" ca="1" si="302"/>
        <v>8 เดือน</v>
      </c>
      <c r="AT3864" s="978" t="str">
        <f t="shared" ca="1" si="303"/>
        <v>4 วัน</v>
      </c>
      <c r="AU3864" s="245"/>
      <c r="AV3864" s="979" t="str">
        <f t="shared" ca="1" si="304"/>
        <v>124 ปี8 เดือน4 วัน</v>
      </c>
    </row>
    <row r="3865" spans="1:48" ht="25.2">
      <c r="A3865" s="909"/>
      <c r="B3865" s="960"/>
      <c r="C3865" s="972"/>
      <c r="D3865" s="909"/>
      <c r="E3865" s="909"/>
      <c r="F3865" s="909"/>
      <c r="G3865" s="909"/>
      <c r="H3865" s="910"/>
      <c r="I3865" s="910"/>
      <c r="J3865" s="910"/>
      <c r="K3865" s="910"/>
      <c r="L3865" s="910"/>
      <c r="M3865" s="910"/>
      <c r="N3865" s="911"/>
      <c r="O3865" s="910"/>
      <c r="P3865" s="910"/>
      <c r="Q3865" s="910"/>
      <c r="R3865" s="910"/>
      <c r="S3865" s="910"/>
      <c r="T3865" s="910"/>
      <c r="AE3865" s="910"/>
      <c r="AR3865" s="977" t="str">
        <f t="shared" ca="1" si="301"/>
        <v>124 ปี</v>
      </c>
      <c r="AS3865" s="977" t="str">
        <f t="shared" ca="1" si="302"/>
        <v>8 เดือน</v>
      </c>
      <c r="AT3865" s="978" t="str">
        <f t="shared" ca="1" si="303"/>
        <v>4 วัน</v>
      </c>
      <c r="AU3865" s="245"/>
      <c r="AV3865" s="979" t="str">
        <f t="shared" ca="1" si="304"/>
        <v>124 ปี8 เดือน4 วัน</v>
      </c>
    </row>
    <row r="3866" spans="1:48" ht="25.2">
      <c r="A3866" s="909"/>
      <c r="B3866" s="960"/>
      <c r="C3866" s="972"/>
      <c r="D3866" s="909"/>
      <c r="E3866" s="909"/>
      <c r="F3866" s="909"/>
      <c r="G3866" s="909"/>
      <c r="H3866" s="910"/>
      <c r="I3866" s="910"/>
      <c r="J3866" s="910"/>
      <c r="K3866" s="910"/>
      <c r="L3866" s="910"/>
      <c r="M3866" s="910"/>
      <c r="N3866" s="911"/>
      <c r="O3866" s="910"/>
      <c r="P3866" s="910"/>
      <c r="Q3866" s="910"/>
      <c r="R3866" s="910"/>
      <c r="S3866" s="910"/>
      <c r="T3866" s="910"/>
      <c r="AE3866" s="910"/>
      <c r="AR3866" s="977" t="str">
        <f t="shared" ca="1" si="301"/>
        <v>124 ปี</v>
      </c>
      <c r="AS3866" s="977" t="str">
        <f t="shared" ca="1" si="302"/>
        <v>8 เดือน</v>
      </c>
      <c r="AT3866" s="978" t="str">
        <f t="shared" ca="1" si="303"/>
        <v>4 วัน</v>
      </c>
      <c r="AU3866" s="245"/>
      <c r="AV3866" s="979" t="str">
        <f t="shared" ca="1" si="304"/>
        <v>124 ปี8 เดือน4 วัน</v>
      </c>
    </row>
    <row r="3867" spans="1:48" ht="25.2">
      <c r="A3867" s="909"/>
      <c r="B3867" s="960"/>
      <c r="C3867" s="972"/>
      <c r="D3867" s="909"/>
      <c r="E3867" s="909"/>
      <c r="F3867" s="909"/>
      <c r="G3867" s="909"/>
      <c r="H3867" s="910"/>
      <c r="I3867" s="910"/>
      <c r="J3867" s="910"/>
      <c r="K3867" s="910"/>
      <c r="L3867" s="910"/>
      <c r="M3867" s="910"/>
      <c r="N3867" s="911"/>
      <c r="O3867" s="910"/>
      <c r="P3867" s="910"/>
      <c r="Q3867" s="910"/>
      <c r="R3867" s="910"/>
      <c r="S3867" s="910"/>
      <c r="T3867" s="910"/>
      <c r="AE3867" s="910"/>
      <c r="AR3867" s="977" t="str">
        <f t="shared" ca="1" si="301"/>
        <v>124 ปี</v>
      </c>
      <c r="AS3867" s="977" t="str">
        <f t="shared" ca="1" si="302"/>
        <v>8 เดือน</v>
      </c>
      <c r="AT3867" s="978" t="str">
        <f t="shared" ca="1" si="303"/>
        <v>4 วัน</v>
      </c>
      <c r="AU3867" s="245"/>
      <c r="AV3867" s="979" t="str">
        <f t="shared" ca="1" si="304"/>
        <v>124 ปี8 เดือน4 วัน</v>
      </c>
    </row>
    <row r="3868" spans="1:48" ht="25.2">
      <c r="A3868" s="909"/>
      <c r="B3868" s="960"/>
      <c r="C3868" s="972"/>
      <c r="D3868" s="909"/>
      <c r="E3868" s="909"/>
      <c r="F3868" s="909"/>
      <c r="G3868" s="909"/>
      <c r="H3868" s="910"/>
      <c r="I3868" s="910"/>
      <c r="J3868" s="910"/>
      <c r="K3868" s="910"/>
      <c r="L3868" s="910"/>
      <c r="M3868" s="910"/>
      <c r="N3868" s="911"/>
      <c r="O3868" s="910"/>
      <c r="P3868" s="910"/>
      <c r="Q3868" s="910"/>
      <c r="R3868" s="910"/>
      <c r="S3868" s="910"/>
      <c r="T3868" s="910"/>
      <c r="AE3868" s="910"/>
      <c r="AR3868" s="977" t="str">
        <f t="shared" ca="1" si="301"/>
        <v>124 ปี</v>
      </c>
      <c r="AS3868" s="977" t="str">
        <f t="shared" ca="1" si="302"/>
        <v>8 เดือน</v>
      </c>
      <c r="AT3868" s="978" t="str">
        <f t="shared" ca="1" si="303"/>
        <v>4 วัน</v>
      </c>
      <c r="AU3868" s="245"/>
      <c r="AV3868" s="979" t="str">
        <f t="shared" ca="1" si="304"/>
        <v>124 ปี8 เดือน4 วัน</v>
      </c>
    </row>
    <row r="3869" spans="1:48" ht="25.2">
      <c r="A3869" s="909"/>
      <c r="B3869" s="960"/>
      <c r="C3869" s="972"/>
      <c r="D3869" s="909"/>
      <c r="E3869" s="909"/>
      <c r="F3869" s="909"/>
      <c r="G3869" s="909"/>
      <c r="H3869" s="910"/>
      <c r="I3869" s="910"/>
      <c r="J3869" s="910"/>
      <c r="K3869" s="910"/>
      <c r="L3869" s="910"/>
      <c r="M3869" s="910"/>
      <c r="N3869" s="911"/>
      <c r="O3869" s="910"/>
      <c r="P3869" s="910"/>
      <c r="Q3869" s="910"/>
      <c r="R3869" s="910"/>
      <c r="S3869" s="910"/>
      <c r="T3869" s="910"/>
      <c r="AE3869" s="910"/>
      <c r="AR3869" s="977" t="str">
        <f t="shared" ca="1" si="301"/>
        <v>124 ปี</v>
      </c>
      <c r="AS3869" s="977" t="str">
        <f t="shared" ca="1" si="302"/>
        <v>8 เดือน</v>
      </c>
      <c r="AT3869" s="978" t="str">
        <f t="shared" ca="1" si="303"/>
        <v>4 วัน</v>
      </c>
      <c r="AU3869" s="245"/>
      <c r="AV3869" s="979" t="str">
        <f t="shared" ca="1" si="304"/>
        <v>124 ปี8 เดือน4 วัน</v>
      </c>
    </row>
    <row r="3870" spans="1:48" ht="25.2">
      <c r="A3870" s="909"/>
      <c r="B3870" s="960"/>
      <c r="C3870" s="972"/>
      <c r="D3870" s="909"/>
      <c r="E3870" s="909"/>
      <c r="F3870" s="909"/>
      <c r="G3870" s="909"/>
      <c r="H3870" s="910"/>
      <c r="I3870" s="910"/>
      <c r="J3870" s="910"/>
      <c r="K3870" s="910"/>
      <c r="L3870" s="910"/>
      <c r="M3870" s="910"/>
      <c r="N3870" s="911"/>
      <c r="O3870" s="910"/>
      <c r="P3870" s="910"/>
      <c r="Q3870" s="910"/>
      <c r="R3870" s="910"/>
      <c r="S3870" s="910"/>
      <c r="T3870" s="910"/>
      <c r="AE3870" s="910"/>
      <c r="AR3870" s="977" t="str">
        <f t="shared" ca="1" si="301"/>
        <v>124 ปี</v>
      </c>
      <c r="AS3870" s="977" t="str">
        <f t="shared" ca="1" si="302"/>
        <v>8 เดือน</v>
      </c>
      <c r="AT3870" s="978" t="str">
        <f t="shared" ca="1" si="303"/>
        <v>4 วัน</v>
      </c>
      <c r="AU3870" s="245"/>
      <c r="AV3870" s="979" t="str">
        <f t="shared" ca="1" si="304"/>
        <v>124 ปี8 เดือน4 วัน</v>
      </c>
    </row>
    <row r="3871" spans="1:48" ht="25.2">
      <c r="A3871" s="909"/>
      <c r="B3871" s="960"/>
      <c r="C3871" s="972"/>
      <c r="D3871" s="909"/>
      <c r="E3871" s="909"/>
      <c r="F3871" s="909"/>
      <c r="G3871" s="909"/>
      <c r="H3871" s="910"/>
      <c r="I3871" s="910"/>
      <c r="J3871" s="910"/>
      <c r="K3871" s="910"/>
      <c r="L3871" s="910"/>
      <c r="M3871" s="910"/>
      <c r="N3871" s="911"/>
      <c r="O3871" s="910"/>
      <c r="P3871" s="910"/>
      <c r="Q3871" s="910"/>
      <c r="R3871" s="910"/>
      <c r="S3871" s="910"/>
      <c r="T3871" s="910"/>
      <c r="AE3871" s="910"/>
      <c r="AR3871" s="977" t="str">
        <f t="shared" ca="1" si="301"/>
        <v>124 ปี</v>
      </c>
      <c r="AS3871" s="977" t="str">
        <f t="shared" ca="1" si="302"/>
        <v>8 เดือน</v>
      </c>
      <c r="AT3871" s="978" t="str">
        <f t="shared" ca="1" si="303"/>
        <v>4 วัน</v>
      </c>
      <c r="AU3871" s="245"/>
      <c r="AV3871" s="979" t="str">
        <f t="shared" ca="1" si="304"/>
        <v>124 ปี8 เดือน4 วัน</v>
      </c>
    </row>
    <row r="3872" spans="1:48" ht="25.2">
      <c r="A3872" s="909"/>
      <c r="B3872" s="960"/>
      <c r="C3872" s="972"/>
      <c r="D3872" s="909"/>
      <c r="E3872" s="909"/>
      <c r="F3872" s="909"/>
      <c r="G3872" s="909"/>
      <c r="H3872" s="910"/>
      <c r="I3872" s="910"/>
      <c r="J3872" s="910"/>
      <c r="K3872" s="910"/>
      <c r="L3872" s="910"/>
      <c r="M3872" s="910"/>
      <c r="N3872" s="911"/>
      <c r="O3872" s="910"/>
      <c r="P3872" s="910"/>
      <c r="Q3872" s="910"/>
      <c r="R3872" s="910"/>
      <c r="S3872" s="910"/>
      <c r="T3872" s="910"/>
      <c r="AE3872" s="910"/>
      <c r="AR3872" s="977" t="str">
        <f t="shared" ca="1" si="301"/>
        <v>124 ปี</v>
      </c>
      <c r="AS3872" s="977" t="str">
        <f t="shared" ca="1" si="302"/>
        <v>8 เดือน</v>
      </c>
      <c r="AT3872" s="978" t="str">
        <f t="shared" ca="1" si="303"/>
        <v>4 วัน</v>
      </c>
      <c r="AU3872" s="245"/>
      <c r="AV3872" s="979" t="str">
        <f t="shared" ca="1" si="304"/>
        <v>124 ปี8 เดือน4 วัน</v>
      </c>
    </row>
    <row r="3873" spans="1:48" ht="25.2">
      <c r="A3873" s="909"/>
      <c r="B3873" s="960"/>
      <c r="C3873" s="972"/>
      <c r="D3873" s="909"/>
      <c r="E3873" s="909"/>
      <c r="F3873" s="909"/>
      <c r="G3873" s="909"/>
      <c r="H3873" s="910"/>
      <c r="I3873" s="910"/>
      <c r="J3873" s="910"/>
      <c r="K3873" s="910"/>
      <c r="L3873" s="910"/>
      <c r="M3873" s="910"/>
      <c r="N3873" s="911"/>
      <c r="O3873" s="910"/>
      <c r="P3873" s="910"/>
      <c r="Q3873" s="910"/>
      <c r="R3873" s="910"/>
      <c r="S3873" s="910"/>
      <c r="T3873" s="910"/>
      <c r="AE3873" s="910"/>
      <c r="AR3873" s="977" t="str">
        <f t="shared" ca="1" si="301"/>
        <v>124 ปี</v>
      </c>
      <c r="AS3873" s="977" t="str">
        <f t="shared" ca="1" si="302"/>
        <v>8 เดือน</v>
      </c>
      <c r="AT3873" s="978" t="str">
        <f t="shared" ca="1" si="303"/>
        <v>4 วัน</v>
      </c>
      <c r="AU3873" s="245"/>
      <c r="AV3873" s="979" t="str">
        <f t="shared" ca="1" si="304"/>
        <v>124 ปี8 เดือน4 วัน</v>
      </c>
    </row>
    <row r="3874" spans="1:48" ht="25.2">
      <c r="A3874" s="909"/>
      <c r="B3874" s="960"/>
      <c r="C3874" s="972"/>
      <c r="D3874" s="909"/>
      <c r="E3874" s="909"/>
      <c r="F3874" s="909"/>
      <c r="G3874" s="909"/>
      <c r="H3874" s="910"/>
      <c r="I3874" s="910"/>
      <c r="J3874" s="910"/>
      <c r="K3874" s="910"/>
      <c r="L3874" s="910"/>
      <c r="M3874" s="910"/>
      <c r="N3874" s="911"/>
      <c r="O3874" s="910"/>
      <c r="P3874" s="910"/>
      <c r="Q3874" s="910"/>
      <c r="R3874" s="910"/>
      <c r="S3874" s="910"/>
      <c r="T3874" s="910"/>
      <c r="AE3874" s="910"/>
      <c r="AR3874" s="977" t="str">
        <f t="shared" ca="1" si="301"/>
        <v>124 ปี</v>
      </c>
      <c r="AS3874" s="977" t="str">
        <f t="shared" ca="1" si="302"/>
        <v>8 เดือน</v>
      </c>
      <c r="AT3874" s="978" t="str">
        <f t="shared" ca="1" si="303"/>
        <v>4 วัน</v>
      </c>
      <c r="AU3874" s="245"/>
      <c r="AV3874" s="979" t="str">
        <f t="shared" ca="1" si="304"/>
        <v>124 ปี8 เดือน4 วัน</v>
      </c>
    </row>
    <row r="3875" spans="1:48" ht="25.2">
      <c r="A3875" s="909"/>
      <c r="B3875" s="960"/>
      <c r="C3875" s="972"/>
      <c r="D3875" s="909"/>
      <c r="E3875" s="909"/>
      <c r="F3875" s="909"/>
      <c r="G3875" s="909"/>
      <c r="H3875" s="910"/>
      <c r="I3875" s="910"/>
      <c r="J3875" s="910"/>
      <c r="K3875" s="910"/>
      <c r="L3875" s="910"/>
      <c r="M3875" s="910"/>
      <c r="N3875" s="911"/>
      <c r="O3875" s="910"/>
      <c r="P3875" s="910"/>
      <c r="Q3875" s="910"/>
      <c r="R3875" s="910"/>
      <c r="S3875" s="910"/>
      <c r="T3875" s="910"/>
      <c r="AE3875" s="910"/>
      <c r="AR3875" s="977" t="str">
        <f t="shared" ca="1" si="301"/>
        <v>124 ปี</v>
      </c>
      <c r="AS3875" s="977" t="str">
        <f t="shared" ca="1" si="302"/>
        <v>8 เดือน</v>
      </c>
      <c r="AT3875" s="978" t="str">
        <f t="shared" ca="1" si="303"/>
        <v>4 วัน</v>
      </c>
      <c r="AU3875" s="245"/>
      <c r="AV3875" s="979" t="str">
        <f t="shared" ca="1" si="304"/>
        <v>124 ปี8 เดือน4 วัน</v>
      </c>
    </row>
    <row r="3876" spans="1:48" ht="25.2">
      <c r="A3876" s="909"/>
      <c r="B3876" s="960"/>
      <c r="C3876" s="972"/>
      <c r="D3876" s="909"/>
      <c r="E3876" s="909"/>
      <c r="F3876" s="909"/>
      <c r="G3876" s="909"/>
      <c r="H3876" s="910"/>
      <c r="I3876" s="910"/>
      <c r="J3876" s="910"/>
      <c r="K3876" s="910"/>
      <c r="L3876" s="910"/>
      <c r="M3876" s="910"/>
      <c r="N3876" s="911"/>
      <c r="O3876" s="910"/>
      <c r="P3876" s="910"/>
      <c r="Q3876" s="910"/>
      <c r="R3876" s="910"/>
      <c r="S3876" s="910"/>
      <c r="T3876" s="910"/>
      <c r="AE3876" s="910"/>
      <c r="AR3876" s="977" t="str">
        <f t="shared" ca="1" si="301"/>
        <v>124 ปี</v>
      </c>
      <c r="AS3876" s="977" t="str">
        <f t="shared" ca="1" si="302"/>
        <v>8 เดือน</v>
      </c>
      <c r="AT3876" s="978" t="str">
        <f t="shared" ca="1" si="303"/>
        <v>4 วัน</v>
      </c>
      <c r="AU3876" s="245"/>
      <c r="AV3876" s="979" t="str">
        <f t="shared" ca="1" si="304"/>
        <v>124 ปี8 เดือน4 วัน</v>
      </c>
    </row>
    <row r="3877" spans="1:48" ht="25.2">
      <c r="A3877" s="909"/>
      <c r="B3877" s="960"/>
      <c r="C3877" s="972"/>
      <c r="D3877" s="909"/>
      <c r="E3877" s="909"/>
      <c r="F3877" s="909"/>
      <c r="G3877" s="909"/>
      <c r="H3877" s="910"/>
      <c r="I3877" s="910"/>
      <c r="J3877" s="910"/>
      <c r="K3877" s="910"/>
      <c r="L3877" s="910"/>
      <c r="M3877" s="910"/>
      <c r="N3877" s="911"/>
      <c r="O3877" s="910"/>
      <c r="P3877" s="910"/>
      <c r="Q3877" s="910"/>
      <c r="R3877" s="910"/>
      <c r="S3877" s="910"/>
      <c r="T3877" s="910"/>
      <c r="AE3877" s="910"/>
      <c r="AR3877" s="977" t="str">
        <f t="shared" ca="1" si="301"/>
        <v>124 ปี</v>
      </c>
      <c r="AS3877" s="977" t="str">
        <f t="shared" ca="1" si="302"/>
        <v>8 เดือน</v>
      </c>
      <c r="AT3877" s="978" t="str">
        <f t="shared" ca="1" si="303"/>
        <v>4 วัน</v>
      </c>
      <c r="AU3877" s="245"/>
      <c r="AV3877" s="979" t="str">
        <f t="shared" ca="1" si="304"/>
        <v>124 ปี8 เดือน4 วัน</v>
      </c>
    </row>
    <row r="3878" spans="1:48" ht="25.2">
      <c r="A3878" s="909"/>
      <c r="B3878" s="960"/>
      <c r="C3878" s="972"/>
      <c r="D3878" s="909"/>
      <c r="E3878" s="909"/>
      <c r="F3878" s="909"/>
      <c r="G3878" s="909"/>
      <c r="H3878" s="910"/>
      <c r="I3878" s="910"/>
      <c r="J3878" s="910"/>
      <c r="K3878" s="910"/>
      <c r="L3878" s="910"/>
      <c r="M3878" s="910"/>
      <c r="N3878" s="911"/>
      <c r="O3878" s="910"/>
      <c r="P3878" s="910"/>
      <c r="Q3878" s="910"/>
      <c r="R3878" s="910"/>
      <c r="S3878" s="910"/>
      <c r="T3878" s="910"/>
      <c r="AE3878" s="910"/>
      <c r="AR3878" s="977" t="str">
        <f t="shared" ca="1" si="301"/>
        <v>124 ปี</v>
      </c>
      <c r="AS3878" s="977" t="str">
        <f t="shared" ca="1" si="302"/>
        <v>8 เดือน</v>
      </c>
      <c r="AT3878" s="978" t="str">
        <f t="shared" ca="1" si="303"/>
        <v>4 วัน</v>
      </c>
      <c r="AU3878" s="245"/>
      <c r="AV3878" s="979" t="str">
        <f t="shared" ca="1" si="304"/>
        <v>124 ปี8 เดือน4 วัน</v>
      </c>
    </row>
    <row r="3879" spans="1:48" ht="25.2">
      <c r="A3879" s="909"/>
      <c r="B3879" s="960"/>
      <c r="C3879" s="972"/>
      <c r="D3879" s="909"/>
      <c r="E3879" s="909"/>
      <c r="F3879" s="909"/>
      <c r="G3879" s="909"/>
      <c r="H3879" s="910"/>
      <c r="I3879" s="910"/>
      <c r="J3879" s="910"/>
      <c r="K3879" s="910"/>
      <c r="L3879" s="910"/>
      <c r="M3879" s="910"/>
      <c r="N3879" s="911"/>
      <c r="O3879" s="910"/>
      <c r="P3879" s="910"/>
      <c r="Q3879" s="910"/>
      <c r="R3879" s="910"/>
      <c r="S3879" s="910"/>
      <c r="T3879" s="910"/>
      <c r="AE3879" s="910"/>
      <c r="AR3879" s="977" t="str">
        <f t="shared" ca="1" si="301"/>
        <v>124 ปี</v>
      </c>
      <c r="AS3879" s="977" t="str">
        <f t="shared" ca="1" si="302"/>
        <v>8 เดือน</v>
      </c>
      <c r="AT3879" s="978" t="str">
        <f t="shared" ca="1" si="303"/>
        <v>4 วัน</v>
      </c>
      <c r="AU3879" s="245"/>
      <c r="AV3879" s="979" t="str">
        <f t="shared" ca="1" si="304"/>
        <v>124 ปี8 เดือน4 วัน</v>
      </c>
    </row>
    <row r="3880" spans="1:48" ht="25.2">
      <c r="A3880" s="909"/>
      <c r="B3880" s="960"/>
      <c r="C3880" s="972"/>
      <c r="D3880" s="909"/>
      <c r="E3880" s="909"/>
      <c r="F3880" s="909"/>
      <c r="G3880" s="909"/>
      <c r="H3880" s="910"/>
      <c r="I3880" s="910"/>
      <c r="J3880" s="910"/>
      <c r="K3880" s="910"/>
      <c r="L3880" s="910"/>
      <c r="M3880" s="910"/>
      <c r="N3880" s="911"/>
      <c r="O3880" s="910"/>
      <c r="P3880" s="910"/>
      <c r="Q3880" s="910"/>
      <c r="R3880" s="910"/>
      <c r="S3880" s="910"/>
      <c r="T3880" s="910"/>
      <c r="AE3880" s="910"/>
      <c r="AR3880" s="977" t="str">
        <f t="shared" ca="1" si="301"/>
        <v>124 ปี</v>
      </c>
      <c r="AS3880" s="977" t="str">
        <f t="shared" ca="1" si="302"/>
        <v>8 เดือน</v>
      </c>
      <c r="AT3880" s="978" t="str">
        <f t="shared" ca="1" si="303"/>
        <v>4 วัน</v>
      </c>
      <c r="AU3880" s="245"/>
      <c r="AV3880" s="979" t="str">
        <f t="shared" ca="1" si="304"/>
        <v>124 ปี8 เดือน4 วัน</v>
      </c>
    </row>
    <row r="3881" spans="1:48" ht="25.2">
      <c r="A3881" s="909"/>
      <c r="B3881" s="960"/>
      <c r="C3881" s="972"/>
      <c r="D3881" s="909"/>
      <c r="E3881" s="909"/>
      <c r="F3881" s="909"/>
      <c r="G3881" s="909"/>
      <c r="H3881" s="910"/>
      <c r="I3881" s="910"/>
      <c r="J3881" s="910"/>
      <c r="K3881" s="910"/>
      <c r="L3881" s="910"/>
      <c r="M3881" s="910"/>
      <c r="N3881" s="911"/>
      <c r="O3881" s="910"/>
      <c r="P3881" s="910"/>
      <c r="Q3881" s="910"/>
      <c r="R3881" s="910"/>
      <c r="S3881" s="910"/>
      <c r="T3881" s="910"/>
      <c r="AE3881" s="910"/>
      <c r="AR3881" s="977" t="str">
        <f t="shared" ca="1" si="301"/>
        <v>124 ปี</v>
      </c>
      <c r="AS3881" s="977" t="str">
        <f t="shared" ca="1" si="302"/>
        <v>8 เดือน</v>
      </c>
      <c r="AT3881" s="978" t="str">
        <f t="shared" ca="1" si="303"/>
        <v>4 วัน</v>
      </c>
      <c r="AU3881" s="245"/>
      <c r="AV3881" s="979" t="str">
        <f t="shared" ca="1" si="304"/>
        <v>124 ปี8 เดือน4 วัน</v>
      </c>
    </row>
    <row r="3882" spans="1:48" ht="25.2">
      <c r="A3882" s="909"/>
      <c r="B3882" s="960"/>
      <c r="C3882" s="972"/>
      <c r="D3882" s="909"/>
      <c r="E3882" s="909"/>
      <c r="F3882" s="909"/>
      <c r="G3882" s="909"/>
      <c r="H3882" s="910"/>
      <c r="I3882" s="910"/>
      <c r="J3882" s="910"/>
      <c r="K3882" s="910"/>
      <c r="L3882" s="910"/>
      <c r="M3882" s="910"/>
      <c r="N3882" s="911"/>
      <c r="O3882" s="910"/>
      <c r="P3882" s="910"/>
      <c r="Q3882" s="910"/>
      <c r="R3882" s="910"/>
      <c r="S3882" s="910"/>
      <c r="T3882" s="910"/>
      <c r="AE3882" s="910"/>
      <c r="AR3882" s="977" t="str">
        <f t="shared" ca="1" si="301"/>
        <v>124 ปี</v>
      </c>
      <c r="AS3882" s="977" t="str">
        <f t="shared" ca="1" si="302"/>
        <v>8 เดือน</v>
      </c>
      <c r="AT3882" s="978" t="str">
        <f t="shared" ca="1" si="303"/>
        <v>4 วัน</v>
      </c>
      <c r="AU3882" s="245"/>
      <c r="AV3882" s="979" t="str">
        <f t="shared" ca="1" si="304"/>
        <v>124 ปี8 เดือน4 วัน</v>
      </c>
    </row>
    <row r="3883" spans="1:48" ht="25.2">
      <c r="A3883" s="909"/>
      <c r="B3883" s="960"/>
      <c r="C3883" s="972"/>
      <c r="D3883" s="909"/>
      <c r="E3883" s="909"/>
      <c r="F3883" s="909"/>
      <c r="G3883" s="909"/>
      <c r="H3883" s="910"/>
      <c r="I3883" s="910"/>
      <c r="J3883" s="910"/>
      <c r="K3883" s="910"/>
      <c r="L3883" s="910"/>
      <c r="M3883" s="910"/>
      <c r="N3883" s="911"/>
      <c r="O3883" s="910"/>
      <c r="P3883" s="910"/>
      <c r="Q3883" s="910"/>
      <c r="R3883" s="910"/>
      <c r="S3883" s="910"/>
      <c r="T3883" s="910"/>
      <c r="AE3883" s="910"/>
      <c r="AR3883" s="977" t="str">
        <f t="shared" ca="1" si="301"/>
        <v>124 ปี</v>
      </c>
      <c r="AS3883" s="977" t="str">
        <f t="shared" ca="1" si="302"/>
        <v>8 เดือน</v>
      </c>
      <c r="AT3883" s="978" t="str">
        <f t="shared" ca="1" si="303"/>
        <v>4 วัน</v>
      </c>
      <c r="AU3883" s="245"/>
      <c r="AV3883" s="979" t="str">
        <f t="shared" ca="1" si="304"/>
        <v>124 ปี8 เดือน4 วัน</v>
      </c>
    </row>
    <row r="3884" spans="1:48" ht="25.2">
      <c r="A3884" s="909"/>
      <c r="B3884" s="960"/>
      <c r="C3884" s="972"/>
      <c r="D3884" s="909"/>
      <c r="E3884" s="909"/>
      <c r="F3884" s="909"/>
      <c r="G3884" s="909"/>
      <c r="H3884" s="910"/>
      <c r="I3884" s="910"/>
      <c r="J3884" s="910"/>
      <c r="K3884" s="910"/>
      <c r="L3884" s="910"/>
      <c r="M3884" s="910"/>
      <c r="N3884" s="911"/>
      <c r="O3884" s="910"/>
      <c r="P3884" s="910"/>
      <c r="Q3884" s="910"/>
      <c r="R3884" s="910"/>
      <c r="S3884" s="910"/>
      <c r="T3884" s="910"/>
      <c r="AE3884" s="910"/>
      <c r="AR3884" s="977" t="str">
        <f t="shared" ca="1" si="301"/>
        <v>124 ปี</v>
      </c>
      <c r="AS3884" s="977" t="str">
        <f t="shared" ca="1" si="302"/>
        <v>8 เดือน</v>
      </c>
      <c r="AT3884" s="978" t="str">
        <f t="shared" ca="1" si="303"/>
        <v>4 วัน</v>
      </c>
      <c r="AU3884" s="245"/>
      <c r="AV3884" s="979" t="str">
        <f t="shared" ca="1" si="304"/>
        <v>124 ปี8 เดือน4 วัน</v>
      </c>
    </row>
    <row r="3885" spans="1:48" ht="25.2">
      <c r="A3885" s="909"/>
      <c r="B3885" s="960"/>
      <c r="C3885" s="972"/>
      <c r="D3885" s="909"/>
      <c r="E3885" s="909"/>
      <c r="F3885" s="909"/>
      <c r="G3885" s="909"/>
      <c r="H3885" s="910"/>
      <c r="I3885" s="910"/>
      <c r="J3885" s="910"/>
      <c r="K3885" s="910"/>
      <c r="L3885" s="910"/>
      <c r="M3885" s="910"/>
      <c r="N3885" s="911"/>
      <c r="O3885" s="910"/>
      <c r="P3885" s="910"/>
      <c r="Q3885" s="910"/>
      <c r="R3885" s="910"/>
      <c r="S3885" s="910"/>
      <c r="T3885" s="910"/>
      <c r="AE3885" s="910"/>
      <c r="AR3885" s="977" t="str">
        <f t="shared" ca="1" si="301"/>
        <v>124 ปี</v>
      </c>
      <c r="AS3885" s="977" t="str">
        <f t="shared" ca="1" si="302"/>
        <v>8 เดือน</v>
      </c>
      <c r="AT3885" s="978" t="str">
        <f t="shared" ca="1" si="303"/>
        <v>4 วัน</v>
      </c>
      <c r="AU3885" s="245"/>
      <c r="AV3885" s="979" t="str">
        <f t="shared" ca="1" si="304"/>
        <v>124 ปี8 เดือน4 วัน</v>
      </c>
    </row>
    <row r="3886" spans="1:48" ht="25.2">
      <c r="A3886" s="909"/>
      <c r="B3886" s="960"/>
      <c r="C3886" s="972"/>
      <c r="D3886" s="909"/>
      <c r="E3886" s="909"/>
      <c r="F3886" s="909"/>
      <c r="G3886" s="909"/>
      <c r="H3886" s="910"/>
      <c r="I3886" s="910"/>
      <c r="J3886" s="910"/>
      <c r="K3886" s="910"/>
      <c r="L3886" s="910"/>
      <c r="M3886" s="910"/>
      <c r="N3886" s="911"/>
      <c r="O3886" s="910"/>
      <c r="P3886" s="910"/>
      <c r="Q3886" s="910"/>
      <c r="R3886" s="910"/>
      <c r="S3886" s="910"/>
      <c r="T3886" s="910"/>
      <c r="AE3886" s="910"/>
      <c r="AR3886" s="977" t="str">
        <f t="shared" ca="1" si="301"/>
        <v>124 ปี</v>
      </c>
      <c r="AS3886" s="977" t="str">
        <f t="shared" ca="1" si="302"/>
        <v>8 เดือน</v>
      </c>
      <c r="AT3886" s="978" t="str">
        <f t="shared" ca="1" si="303"/>
        <v>4 วัน</v>
      </c>
      <c r="AU3886" s="245"/>
      <c r="AV3886" s="979" t="str">
        <f t="shared" ca="1" si="304"/>
        <v>124 ปี8 เดือน4 วัน</v>
      </c>
    </row>
    <row r="3887" spans="1:48" ht="25.2">
      <c r="A3887" s="909"/>
      <c r="B3887" s="960"/>
      <c r="C3887" s="972"/>
      <c r="D3887" s="909"/>
      <c r="E3887" s="909"/>
      <c r="F3887" s="909"/>
      <c r="G3887" s="909"/>
      <c r="H3887" s="910"/>
      <c r="I3887" s="910"/>
      <c r="J3887" s="910"/>
      <c r="K3887" s="910"/>
      <c r="L3887" s="910"/>
      <c r="M3887" s="910"/>
      <c r="N3887" s="911"/>
      <c r="O3887" s="910"/>
      <c r="P3887" s="910"/>
      <c r="Q3887" s="910"/>
      <c r="R3887" s="910"/>
      <c r="S3887" s="910"/>
      <c r="T3887" s="910"/>
      <c r="AE3887" s="910"/>
      <c r="AR3887" s="977" t="str">
        <f t="shared" ca="1" si="301"/>
        <v>124 ปี</v>
      </c>
      <c r="AS3887" s="977" t="str">
        <f t="shared" ca="1" si="302"/>
        <v>8 เดือน</v>
      </c>
      <c r="AT3887" s="978" t="str">
        <f t="shared" ca="1" si="303"/>
        <v>4 วัน</v>
      </c>
      <c r="AU3887" s="245"/>
      <c r="AV3887" s="979" t="str">
        <f t="shared" ca="1" si="304"/>
        <v>124 ปี8 เดือน4 วัน</v>
      </c>
    </row>
    <row r="3888" spans="1:48" ht="25.2">
      <c r="A3888" s="909"/>
      <c r="B3888" s="960"/>
      <c r="C3888" s="972"/>
      <c r="D3888" s="909"/>
      <c r="E3888" s="909"/>
      <c r="F3888" s="909"/>
      <c r="G3888" s="909"/>
      <c r="H3888" s="910"/>
      <c r="I3888" s="910"/>
      <c r="J3888" s="910"/>
      <c r="K3888" s="910"/>
      <c r="L3888" s="910"/>
      <c r="M3888" s="910"/>
      <c r="N3888" s="911"/>
      <c r="O3888" s="910"/>
      <c r="P3888" s="910"/>
      <c r="Q3888" s="910"/>
      <c r="R3888" s="910"/>
      <c r="S3888" s="910"/>
      <c r="T3888" s="910"/>
      <c r="AE3888" s="910"/>
      <c r="AR3888" s="977" t="str">
        <f t="shared" ca="1" si="301"/>
        <v>124 ปี</v>
      </c>
      <c r="AS3888" s="977" t="str">
        <f t="shared" ca="1" si="302"/>
        <v>8 เดือน</v>
      </c>
      <c r="AT3888" s="978" t="str">
        <f t="shared" ca="1" si="303"/>
        <v>4 วัน</v>
      </c>
      <c r="AU3888" s="245"/>
      <c r="AV3888" s="979" t="str">
        <f t="shared" ca="1" si="304"/>
        <v>124 ปี8 เดือน4 วัน</v>
      </c>
    </row>
    <row r="3889" spans="1:48" ht="25.2">
      <c r="A3889" s="909"/>
      <c r="B3889" s="960"/>
      <c r="C3889" s="972"/>
      <c r="D3889" s="909"/>
      <c r="E3889" s="909"/>
      <c r="F3889" s="909"/>
      <c r="G3889" s="909"/>
      <c r="H3889" s="910"/>
      <c r="I3889" s="910"/>
      <c r="J3889" s="910"/>
      <c r="K3889" s="910"/>
      <c r="L3889" s="910"/>
      <c r="M3889" s="910"/>
      <c r="N3889" s="911"/>
      <c r="O3889" s="910"/>
      <c r="P3889" s="910"/>
      <c r="Q3889" s="910"/>
      <c r="R3889" s="910"/>
      <c r="S3889" s="910"/>
      <c r="T3889" s="910"/>
      <c r="AE3889" s="910"/>
      <c r="AR3889" s="977" t="str">
        <f t="shared" ca="1" si="301"/>
        <v>124 ปี</v>
      </c>
      <c r="AS3889" s="977" t="str">
        <f t="shared" ca="1" si="302"/>
        <v>8 เดือน</v>
      </c>
      <c r="AT3889" s="978" t="str">
        <f t="shared" ca="1" si="303"/>
        <v>4 วัน</v>
      </c>
      <c r="AU3889" s="245"/>
      <c r="AV3889" s="979" t="str">
        <f t="shared" ca="1" si="304"/>
        <v>124 ปี8 เดือน4 วัน</v>
      </c>
    </row>
    <row r="3890" spans="1:48" ht="25.2">
      <c r="A3890" s="909"/>
      <c r="B3890" s="960"/>
      <c r="C3890" s="972"/>
      <c r="D3890" s="909"/>
      <c r="E3890" s="909"/>
      <c r="F3890" s="909"/>
      <c r="G3890" s="909"/>
      <c r="H3890" s="910"/>
      <c r="I3890" s="910"/>
      <c r="J3890" s="910"/>
      <c r="K3890" s="910"/>
      <c r="L3890" s="910"/>
      <c r="M3890" s="910"/>
      <c r="N3890" s="911"/>
      <c r="O3890" s="910"/>
      <c r="P3890" s="910"/>
      <c r="Q3890" s="910"/>
      <c r="R3890" s="910"/>
      <c r="S3890" s="910"/>
      <c r="T3890" s="910"/>
      <c r="AE3890" s="910"/>
      <c r="AR3890" s="977" t="str">
        <f t="shared" ca="1" si="301"/>
        <v>124 ปี</v>
      </c>
      <c r="AS3890" s="977" t="str">
        <f t="shared" ca="1" si="302"/>
        <v>8 เดือน</v>
      </c>
      <c r="AT3890" s="978" t="str">
        <f t="shared" ca="1" si="303"/>
        <v>4 วัน</v>
      </c>
      <c r="AU3890" s="245"/>
      <c r="AV3890" s="979" t="str">
        <f t="shared" ca="1" si="304"/>
        <v>124 ปี8 เดือน4 วัน</v>
      </c>
    </row>
    <row r="3891" spans="1:48" ht="25.2">
      <c r="A3891" s="909"/>
      <c r="B3891" s="960"/>
      <c r="C3891" s="972"/>
      <c r="D3891" s="909"/>
      <c r="E3891" s="909"/>
      <c r="F3891" s="909"/>
      <c r="G3891" s="909"/>
      <c r="H3891" s="910"/>
      <c r="I3891" s="910"/>
      <c r="J3891" s="910"/>
      <c r="K3891" s="910"/>
      <c r="L3891" s="910"/>
      <c r="M3891" s="910"/>
      <c r="N3891" s="911"/>
      <c r="O3891" s="910"/>
      <c r="P3891" s="910"/>
      <c r="Q3891" s="910"/>
      <c r="R3891" s="910"/>
      <c r="S3891" s="910"/>
      <c r="T3891" s="910"/>
      <c r="AE3891" s="910"/>
      <c r="AR3891" s="977" t="str">
        <f t="shared" ca="1" si="301"/>
        <v>124 ปี</v>
      </c>
      <c r="AS3891" s="977" t="str">
        <f t="shared" ca="1" si="302"/>
        <v>8 เดือน</v>
      </c>
      <c r="AT3891" s="978" t="str">
        <f t="shared" ca="1" si="303"/>
        <v>4 วัน</v>
      </c>
      <c r="AU3891" s="245"/>
      <c r="AV3891" s="979" t="str">
        <f t="shared" ca="1" si="304"/>
        <v>124 ปี8 เดือน4 วัน</v>
      </c>
    </row>
    <row r="3892" spans="1:48" ht="25.2">
      <c r="A3892" s="909"/>
      <c r="B3892" s="960"/>
      <c r="C3892" s="972"/>
      <c r="D3892" s="909"/>
      <c r="E3892" s="909"/>
      <c r="F3892" s="909"/>
      <c r="G3892" s="909"/>
      <c r="H3892" s="910"/>
      <c r="I3892" s="910"/>
      <c r="J3892" s="910"/>
      <c r="K3892" s="910"/>
      <c r="L3892" s="910"/>
      <c r="M3892" s="910"/>
      <c r="N3892" s="911"/>
      <c r="O3892" s="910"/>
      <c r="P3892" s="910"/>
      <c r="Q3892" s="910"/>
      <c r="R3892" s="910"/>
      <c r="S3892" s="910"/>
      <c r="T3892" s="910"/>
      <c r="AE3892" s="910"/>
      <c r="AR3892" s="977" t="str">
        <f t="shared" ca="1" si="301"/>
        <v>124 ปี</v>
      </c>
      <c r="AS3892" s="977" t="str">
        <f t="shared" ca="1" si="302"/>
        <v>8 เดือน</v>
      </c>
      <c r="AT3892" s="978" t="str">
        <f t="shared" ca="1" si="303"/>
        <v>4 วัน</v>
      </c>
      <c r="AU3892" s="245"/>
      <c r="AV3892" s="979" t="str">
        <f t="shared" ca="1" si="304"/>
        <v>124 ปี8 เดือน4 วัน</v>
      </c>
    </row>
    <row r="3893" spans="1:48" ht="25.2">
      <c r="A3893" s="909"/>
      <c r="B3893" s="960"/>
      <c r="C3893" s="972"/>
      <c r="D3893" s="909"/>
      <c r="E3893" s="909"/>
      <c r="F3893" s="909"/>
      <c r="G3893" s="909"/>
      <c r="H3893" s="910"/>
      <c r="I3893" s="910"/>
      <c r="J3893" s="910"/>
      <c r="K3893" s="910"/>
      <c r="L3893" s="910"/>
      <c r="M3893" s="910"/>
      <c r="N3893" s="911"/>
      <c r="O3893" s="910"/>
      <c r="P3893" s="910"/>
      <c r="Q3893" s="910"/>
      <c r="R3893" s="910"/>
      <c r="S3893" s="910"/>
      <c r="T3893" s="910"/>
      <c r="AE3893" s="910"/>
      <c r="AR3893" s="977" t="str">
        <f t="shared" ca="1" si="301"/>
        <v>124 ปี</v>
      </c>
      <c r="AS3893" s="977" t="str">
        <f t="shared" ca="1" si="302"/>
        <v>8 เดือน</v>
      </c>
      <c r="AT3893" s="978" t="str">
        <f t="shared" ca="1" si="303"/>
        <v>4 วัน</v>
      </c>
      <c r="AU3893" s="245"/>
      <c r="AV3893" s="979" t="str">
        <f t="shared" ca="1" si="304"/>
        <v>124 ปี8 เดือน4 วัน</v>
      </c>
    </row>
    <row r="3894" spans="1:48" ht="25.2">
      <c r="A3894" s="909"/>
      <c r="B3894" s="960"/>
      <c r="C3894" s="972"/>
      <c r="D3894" s="909"/>
      <c r="E3894" s="909"/>
      <c r="F3894" s="909"/>
      <c r="G3894" s="909"/>
      <c r="H3894" s="910"/>
      <c r="I3894" s="910"/>
      <c r="J3894" s="910"/>
      <c r="K3894" s="910"/>
      <c r="L3894" s="910"/>
      <c r="M3894" s="910"/>
      <c r="N3894" s="911"/>
      <c r="O3894" s="910"/>
      <c r="P3894" s="910"/>
      <c r="Q3894" s="910"/>
      <c r="R3894" s="910"/>
      <c r="S3894" s="910"/>
      <c r="T3894" s="910"/>
      <c r="AE3894" s="910"/>
      <c r="AR3894" s="977" t="str">
        <f t="shared" ca="1" si="301"/>
        <v>124 ปี</v>
      </c>
      <c r="AS3894" s="977" t="str">
        <f t="shared" ca="1" si="302"/>
        <v>8 เดือน</v>
      </c>
      <c r="AT3894" s="978" t="str">
        <f t="shared" ca="1" si="303"/>
        <v>4 วัน</v>
      </c>
      <c r="AU3894" s="245"/>
      <c r="AV3894" s="979" t="str">
        <f t="shared" ca="1" si="304"/>
        <v>124 ปี8 เดือน4 วัน</v>
      </c>
    </row>
    <row r="3895" spans="1:48" ht="25.2">
      <c r="A3895" s="909"/>
      <c r="B3895" s="960"/>
      <c r="C3895" s="972"/>
      <c r="D3895" s="909"/>
      <c r="E3895" s="909"/>
      <c r="F3895" s="909"/>
      <c r="G3895" s="909"/>
      <c r="H3895" s="910"/>
      <c r="I3895" s="910"/>
      <c r="J3895" s="910"/>
      <c r="K3895" s="910"/>
      <c r="L3895" s="910"/>
      <c r="M3895" s="910"/>
      <c r="N3895" s="911"/>
      <c r="O3895" s="910"/>
      <c r="P3895" s="910"/>
      <c r="Q3895" s="910"/>
      <c r="R3895" s="910"/>
      <c r="S3895" s="910"/>
      <c r="T3895" s="910"/>
      <c r="AE3895" s="910"/>
      <c r="AR3895" s="977" t="str">
        <f t="shared" ca="1" si="301"/>
        <v>124 ปี</v>
      </c>
      <c r="AS3895" s="977" t="str">
        <f t="shared" ca="1" si="302"/>
        <v>8 เดือน</v>
      </c>
      <c r="AT3895" s="978" t="str">
        <f t="shared" ca="1" si="303"/>
        <v>4 วัน</v>
      </c>
      <c r="AU3895" s="245"/>
      <c r="AV3895" s="979" t="str">
        <f t="shared" ca="1" si="304"/>
        <v>124 ปี8 เดือน4 วัน</v>
      </c>
    </row>
    <row r="3896" spans="1:48" ht="25.2">
      <c r="A3896" s="909"/>
      <c r="B3896" s="960"/>
      <c r="C3896" s="972"/>
      <c r="D3896" s="909"/>
      <c r="E3896" s="909"/>
      <c r="F3896" s="909"/>
      <c r="G3896" s="909"/>
      <c r="H3896" s="910"/>
      <c r="I3896" s="910"/>
      <c r="J3896" s="910"/>
      <c r="K3896" s="910"/>
      <c r="L3896" s="910"/>
      <c r="M3896" s="910"/>
      <c r="N3896" s="911"/>
      <c r="O3896" s="910"/>
      <c r="P3896" s="910"/>
      <c r="Q3896" s="910"/>
      <c r="R3896" s="910"/>
      <c r="S3896" s="910"/>
      <c r="T3896" s="910"/>
      <c r="AE3896" s="910"/>
      <c r="AR3896" s="977" t="str">
        <f t="shared" ca="1" si="301"/>
        <v>124 ปี</v>
      </c>
      <c r="AS3896" s="977" t="str">
        <f t="shared" ca="1" si="302"/>
        <v>8 เดือน</v>
      </c>
      <c r="AT3896" s="978" t="str">
        <f t="shared" ca="1" si="303"/>
        <v>4 วัน</v>
      </c>
      <c r="AU3896" s="245"/>
      <c r="AV3896" s="979" t="str">
        <f t="shared" ca="1" si="304"/>
        <v>124 ปี8 เดือน4 วัน</v>
      </c>
    </row>
    <row r="3897" spans="1:48" ht="25.2">
      <c r="A3897" s="909"/>
      <c r="B3897" s="960"/>
      <c r="C3897" s="972"/>
      <c r="D3897" s="909"/>
      <c r="E3897" s="909"/>
      <c r="F3897" s="909"/>
      <c r="G3897" s="909"/>
      <c r="H3897" s="910"/>
      <c r="I3897" s="910"/>
      <c r="J3897" s="910"/>
      <c r="K3897" s="910"/>
      <c r="L3897" s="910"/>
      <c r="M3897" s="910"/>
      <c r="N3897" s="911"/>
      <c r="O3897" s="910"/>
      <c r="P3897" s="910"/>
      <c r="Q3897" s="910"/>
      <c r="R3897" s="910"/>
      <c r="S3897" s="910"/>
      <c r="T3897" s="910"/>
      <c r="AE3897" s="910"/>
      <c r="AR3897" s="977" t="str">
        <f t="shared" ca="1" si="301"/>
        <v>124 ปี</v>
      </c>
      <c r="AS3897" s="977" t="str">
        <f t="shared" ca="1" si="302"/>
        <v>8 เดือน</v>
      </c>
      <c r="AT3897" s="978" t="str">
        <f t="shared" ca="1" si="303"/>
        <v>4 วัน</v>
      </c>
      <c r="AU3897" s="245"/>
      <c r="AV3897" s="979" t="str">
        <f t="shared" ca="1" si="304"/>
        <v>124 ปี8 เดือน4 วัน</v>
      </c>
    </row>
    <row r="3898" spans="1:48" ht="25.2">
      <c r="A3898" s="909"/>
      <c r="B3898" s="960"/>
      <c r="C3898" s="972"/>
      <c r="D3898" s="909"/>
      <c r="E3898" s="909"/>
      <c r="F3898" s="909"/>
      <c r="G3898" s="909"/>
      <c r="H3898" s="910"/>
      <c r="I3898" s="910"/>
      <c r="J3898" s="910"/>
      <c r="K3898" s="910"/>
      <c r="L3898" s="910"/>
      <c r="M3898" s="910"/>
      <c r="N3898" s="911"/>
      <c r="O3898" s="910"/>
      <c r="P3898" s="910"/>
      <c r="Q3898" s="910"/>
      <c r="R3898" s="910"/>
      <c r="S3898" s="910"/>
      <c r="T3898" s="910"/>
      <c r="AE3898" s="910"/>
      <c r="AR3898" s="977" t="str">
        <f t="shared" ca="1" si="301"/>
        <v>124 ปี</v>
      </c>
      <c r="AS3898" s="977" t="str">
        <f t="shared" ca="1" si="302"/>
        <v>8 เดือน</v>
      </c>
      <c r="AT3898" s="978" t="str">
        <f t="shared" ca="1" si="303"/>
        <v>4 วัน</v>
      </c>
      <c r="AU3898" s="245"/>
      <c r="AV3898" s="979" t="str">
        <f t="shared" ca="1" si="304"/>
        <v>124 ปี8 เดือน4 วัน</v>
      </c>
    </row>
    <row r="3899" spans="1:48" ht="25.2">
      <c r="A3899" s="909"/>
      <c r="B3899" s="960"/>
      <c r="C3899" s="972"/>
      <c r="D3899" s="909"/>
      <c r="E3899" s="909"/>
      <c r="F3899" s="909"/>
      <c r="G3899" s="909"/>
      <c r="H3899" s="910"/>
      <c r="I3899" s="910"/>
      <c r="J3899" s="910"/>
      <c r="K3899" s="910"/>
      <c r="L3899" s="910"/>
      <c r="M3899" s="910"/>
      <c r="N3899" s="911"/>
      <c r="O3899" s="910"/>
      <c r="P3899" s="910"/>
      <c r="Q3899" s="910"/>
      <c r="R3899" s="910"/>
      <c r="S3899" s="910"/>
      <c r="T3899" s="910"/>
      <c r="AE3899" s="910"/>
      <c r="AR3899" s="977" t="str">
        <f t="shared" ca="1" si="301"/>
        <v>124 ปี</v>
      </c>
      <c r="AS3899" s="977" t="str">
        <f t="shared" ca="1" si="302"/>
        <v>8 เดือน</v>
      </c>
      <c r="AT3899" s="978" t="str">
        <f t="shared" ca="1" si="303"/>
        <v>4 วัน</v>
      </c>
      <c r="AU3899" s="245"/>
      <c r="AV3899" s="979" t="str">
        <f t="shared" ca="1" si="304"/>
        <v>124 ปี8 เดือน4 วัน</v>
      </c>
    </row>
    <row r="3900" spans="1:48" ht="16.8">
      <c r="A3900" s="909"/>
      <c r="B3900" s="960"/>
      <c r="C3900" s="972"/>
      <c r="D3900" s="909"/>
      <c r="E3900" s="909"/>
      <c r="F3900" s="909"/>
      <c r="G3900" s="909"/>
      <c r="H3900" s="910"/>
      <c r="I3900" s="910"/>
      <c r="J3900" s="910"/>
      <c r="K3900" s="910"/>
      <c r="L3900" s="910"/>
      <c r="M3900" s="910"/>
      <c r="N3900" s="911"/>
      <c r="O3900" s="910"/>
      <c r="P3900" s="910"/>
      <c r="Q3900" s="910"/>
      <c r="R3900" s="910"/>
      <c r="S3900" s="910"/>
      <c r="T3900" s="910"/>
      <c r="AE3900" s="910"/>
    </row>
    <row r="3901" spans="1:48" ht="16.8">
      <c r="A3901" s="909"/>
      <c r="B3901" s="960"/>
      <c r="C3901" s="972"/>
      <c r="D3901" s="909"/>
      <c r="E3901" s="909"/>
      <c r="F3901" s="909"/>
      <c r="G3901" s="909"/>
      <c r="H3901" s="910"/>
      <c r="I3901" s="910"/>
      <c r="J3901" s="910"/>
      <c r="K3901" s="910"/>
      <c r="L3901" s="910"/>
      <c r="M3901" s="910"/>
      <c r="N3901" s="911"/>
      <c r="O3901" s="910"/>
      <c r="P3901" s="910"/>
      <c r="Q3901" s="910"/>
      <c r="R3901" s="910"/>
      <c r="S3901" s="910"/>
      <c r="T3901" s="910"/>
      <c r="AE3901" s="910"/>
    </row>
    <row r="3902" spans="1:48" ht="16.8">
      <c r="A3902" s="909"/>
      <c r="B3902" s="960"/>
      <c r="C3902" s="972"/>
      <c r="D3902" s="909"/>
      <c r="E3902" s="909"/>
      <c r="F3902" s="909"/>
      <c r="G3902" s="909"/>
      <c r="H3902" s="910"/>
      <c r="I3902" s="910"/>
      <c r="J3902" s="910"/>
      <c r="K3902" s="910"/>
      <c r="L3902" s="910"/>
      <c r="M3902" s="910"/>
      <c r="N3902" s="911"/>
      <c r="O3902" s="910"/>
      <c r="P3902" s="910"/>
      <c r="Q3902" s="910"/>
      <c r="R3902" s="910"/>
      <c r="S3902" s="910"/>
      <c r="T3902" s="910"/>
      <c r="AE3902" s="910"/>
    </row>
    <row r="3903" spans="1:48" ht="16.8">
      <c r="A3903" s="909"/>
      <c r="B3903" s="960"/>
      <c r="C3903" s="972"/>
      <c r="D3903" s="909"/>
      <c r="E3903" s="909"/>
      <c r="F3903" s="909"/>
      <c r="G3903" s="909"/>
      <c r="H3903" s="910"/>
      <c r="I3903" s="910"/>
      <c r="J3903" s="910"/>
      <c r="K3903" s="910"/>
      <c r="L3903" s="910"/>
      <c r="M3903" s="910"/>
      <c r="N3903" s="911"/>
      <c r="O3903" s="910"/>
      <c r="P3903" s="910"/>
      <c r="Q3903" s="910"/>
      <c r="R3903" s="910"/>
      <c r="S3903" s="910"/>
      <c r="T3903" s="910"/>
      <c r="AE3903" s="910"/>
    </row>
    <row r="3904" spans="1:48" ht="16.8">
      <c r="A3904" s="909"/>
      <c r="B3904" s="960"/>
      <c r="C3904" s="972"/>
      <c r="D3904" s="909"/>
      <c r="E3904" s="909"/>
      <c r="F3904" s="909"/>
      <c r="G3904" s="909"/>
      <c r="H3904" s="910"/>
      <c r="I3904" s="910"/>
      <c r="J3904" s="910"/>
      <c r="K3904" s="910"/>
      <c r="L3904" s="910"/>
      <c r="M3904" s="910"/>
      <c r="N3904" s="911"/>
      <c r="O3904" s="910"/>
      <c r="P3904" s="910"/>
      <c r="Q3904" s="910"/>
      <c r="R3904" s="910"/>
      <c r="S3904" s="910"/>
      <c r="T3904" s="910"/>
      <c r="AE3904" s="910"/>
    </row>
    <row r="3905" spans="1:31" ht="16.8">
      <c r="A3905" s="909"/>
      <c r="B3905" s="960"/>
      <c r="C3905" s="972"/>
      <c r="D3905" s="909"/>
      <c r="E3905" s="909"/>
      <c r="F3905" s="909"/>
      <c r="G3905" s="909"/>
      <c r="H3905" s="910"/>
      <c r="I3905" s="910"/>
      <c r="J3905" s="910"/>
      <c r="K3905" s="910"/>
      <c r="L3905" s="910"/>
      <c r="M3905" s="910"/>
      <c r="N3905" s="911"/>
      <c r="O3905" s="910"/>
      <c r="P3905" s="910"/>
      <c r="Q3905" s="910"/>
      <c r="R3905" s="910"/>
      <c r="S3905" s="910"/>
      <c r="T3905" s="910"/>
      <c r="AE3905" s="910"/>
    </row>
    <row r="3906" spans="1:31" ht="16.8">
      <c r="A3906" s="909"/>
      <c r="B3906" s="960"/>
      <c r="C3906" s="972"/>
      <c r="D3906" s="909"/>
      <c r="E3906" s="909"/>
      <c r="F3906" s="909"/>
      <c r="G3906" s="909"/>
      <c r="H3906" s="910"/>
      <c r="I3906" s="910"/>
      <c r="J3906" s="910"/>
      <c r="K3906" s="910"/>
      <c r="L3906" s="910"/>
      <c r="M3906" s="910"/>
      <c r="N3906" s="911"/>
      <c r="O3906" s="910"/>
      <c r="P3906" s="910"/>
      <c r="Q3906" s="910"/>
      <c r="R3906" s="910"/>
      <c r="S3906" s="910"/>
      <c r="T3906" s="910"/>
      <c r="AE3906" s="910"/>
    </row>
    <row r="3907" spans="1:31" ht="16.8">
      <c r="A3907" s="909"/>
      <c r="B3907" s="960"/>
      <c r="C3907" s="972"/>
      <c r="D3907" s="909"/>
      <c r="E3907" s="909"/>
      <c r="F3907" s="909"/>
      <c r="G3907" s="909"/>
      <c r="H3907" s="910"/>
      <c r="I3907" s="910"/>
      <c r="J3907" s="910"/>
      <c r="K3907" s="910"/>
      <c r="L3907" s="910"/>
      <c r="M3907" s="910"/>
      <c r="N3907" s="911"/>
      <c r="O3907" s="910"/>
      <c r="P3907" s="910"/>
      <c r="Q3907" s="910"/>
      <c r="R3907" s="910"/>
      <c r="S3907" s="910"/>
      <c r="T3907" s="910"/>
      <c r="AE3907" s="910"/>
    </row>
    <row r="3908" spans="1:31" ht="16.8">
      <c r="A3908" s="909"/>
      <c r="B3908" s="960"/>
      <c r="C3908" s="972"/>
      <c r="D3908" s="909"/>
      <c r="E3908" s="909"/>
      <c r="F3908" s="909"/>
      <c r="G3908" s="909"/>
      <c r="H3908" s="910"/>
      <c r="I3908" s="910"/>
      <c r="J3908" s="910"/>
      <c r="K3908" s="910"/>
      <c r="L3908" s="910"/>
      <c r="M3908" s="910"/>
      <c r="N3908" s="911"/>
      <c r="O3908" s="910"/>
      <c r="P3908" s="910"/>
      <c r="Q3908" s="910"/>
      <c r="R3908" s="910"/>
      <c r="S3908" s="910"/>
      <c r="T3908" s="910"/>
      <c r="AE3908" s="910"/>
    </row>
    <row r="3909" spans="1:31" ht="16.8">
      <c r="A3909" s="909"/>
      <c r="B3909" s="960"/>
      <c r="C3909" s="972"/>
      <c r="D3909" s="909"/>
      <c r="E3909" s="909"/>
      <c r="F3909" s="909"/>
      <c r="G3909" s="909"/>
      <c r="H3909" s="910"/>
      <c r="I3909" s="910"/>
      <c r="J3909" s="910"/>
      <c r="K3909" s="910"/>
      <c r="L3909" s="910"/>
      <c r="M3909" s="910"/>
      <c r="N3909" s="911"/>
      <c r="O3909" s="910"/>
      <c r="P3909" s="910"/>
      <c r="Q3909" s="910"/>
      <c r="R3909" s="910"/>
      <c r="S3909" s="910"/>
      <c r="T3909" s="910"/>
      <c r="AE3909" s="910"/>
    </row>
    <row r="3910" spans="1:31" ht="16.8">
      <c r="A3910" s="909"/>
      <c r="B3910" s="960"/>
      <c r="C3910" s="972"/>
      <c r="D3910" s="909"/>
      <c r="E3910" s="909"/>
      <c r="F3910" s="909"/>
      <c r="G3910" s="909"/>
      <c r="H3910" s="910"/>
      <c r="I3910" s="910"/>
      <c r="J3910" s="910"/>
      <c r="K3910" s="910"/>
      <c r="L3910" s="910"/>
      <c r="M3910" s="910"/>
      <c r="N3910" s="911"/>
      <c r="O3910" s="910"/>
      <c r="P3910" s="910"/>
      <c r="Q3910" s="910"/>
      <c r="R3910" s="910"/>
      <c r="S3910" s="910"/>
      <c r="T3910" s="910"/>
      <c r="AE3910" s="910"/>
    </row>
    <row r="3911" spans="1:31" ht="16.8">
      <c r="A3911" s="909"/>
      <c r="B3911" s="960"/>
      <c r="C3911" s="972"/>
      <c r="D3911" s="909"/>
      <c r="E3911" s="909"/>
      <c r="F3911" s="909"/>
      <c r="G3911" s="909"/>
      <c r="H3911" s="910"/>
      <c r="I3911" s="910"/>
      <c r="J3911" s="910"/>
      <c r="K3911" s="910"/>
      <c r="L3911" s="910"/>
      <c r="M3911" s="910"/>
      <c r="N3911" s="911"/>
      <c r="O3911" s="910"/>
      <c r="P3911" s="910"/>
      <c r="Q3911" s="910"/>
      <c r="R3911" s="910"/>
      <c r="S3911" s="910"/>
      <c r="T3911" s="910"/>
      <c r="AE3911" s="910"/>
    </row>
    <row r="3912" spans="1:31" ht="16.8">
      <c r="A3912" s="909"/>
      <c r="B3912" s="960"/>
      <c r="C3912" s="972"/>
      <c r="D3912" s="909"/>
      <c r="E3912" s="909"/>
      <c r="F3912" s="909"/>
      <c r="G3912" s="909"/>
      <c r="H3912" s="910"/>
      <c r="I3912" s="910"/>
      <c r="J3912" s="910"/>
      <c r="K3912" s="910"/>
      <c r="L3912" s="910"/>
      <c r="M3912" s="910"/>
      <c r="N3912" s="911"/>
      <c r="O3912" s="910"/>
      <c r="P3912" s="910"/>
      <c r="Q3912" s="910"/>
      <c r="R3912" s="910"/>
      <c r="S3912" s="910"/>
      <c r="T3912" s="910"/>
      <c r="AE3912" s="910"/>
    </row>
    <row r="3913" spans="1:31" ht="16.8">
      <c r="A3913" s="909"/>
      <c r="B3913" s="960"/>
      <c r="C3913" s="972"/>
      <c r="D3913" s="909"/>
      <c r="E3913" s="909"/>
      <c r="F3913" s="909"/>
      <c r="G3913" s="909"/>
      <c r="H3913" s="910"/>
      <c r="I3913" s="910"/>
      <c r="J3913" s="910"/>
      <c r="K3913" s="910"/>
      <c r="L3913" s="910"/>
      <c r="M3913" s="910"/>
      <c r="N3913" s="911"/>
      <c r="O3913" s="910"/>
      <c r="P3913" s="910"/>
      <c r="Q3913" s="910"/>
      <c r="R3913" s="910"/>
      <c r="S3913" s="910"/>
      <c r="T3913" s="910"/>
      <c r="AE3913" s="910"/>
    </row>
    <row r="3914" spans="1:31" ht="16.8">
      <c r="A3914" s="909"/>
      <c r="B3914" s="960"/>
      <c r="C3914" s="972"/>
      <c r="D3914" s="909"/>
      <c r="E3914" s="909"/>
      <c r="F3914" s="909"/>
      <c r="G3914" s="909"/>
      <c r="H3914" s="910"/>
      <c r="I3914" s="910"/>
      <c r="J3914" s="910"/>
      <c r="K3914" s="910"/>
      <c r="L3914" s="910"/>
      <c r="M3914" s="910"/>
      <c r="N3914" s="911"/>
      <c r="O3914" s="910"/>
      <c r="P3914" s="910"/>
      <c r="Q3914" s="910"/>
      <c r="R3914" s="910"/>
      <c r="S3914" s="910"/>
      <c r="T3914" s="910"/>
      <c r="AE3914" s="910"/>
    </row>
    <row r="3915" spans="1:31" ht="16.8">
      <c r="A3915" s="909"/>
      <c r="B3915" s="960"/>
      <c r="C3915" s="972"/>
      <c r="D3915" s="909"/>
      <c r="E3915" s="909"/>
      <c r="F3915" s="909"/>
      <c r="G3915" s="909"/>
      <c r="H3915" s="910"/>
      <c r="I3915" s="910"/>
      <c r="J3915" s="910"/>
      <c r="K3915" s="910"/>
      <c r="L3915" s="910"/>
      <c r="M3915" s="910"/>
      <c r="N3915" s="911"/>
      <c r="O3915" s="910"/>
      <c r="P3915" s="910"/>
      <c r="Q3915" s="910"/>
      <c r="R3915" s="910"/>
      <c r="S3915" s="910"/>
      <c r="T3915" s="910"/>
      <c r="AE3915" s="910"/>
    </row>
    <row r="3916" spans="1:31" ht="16.8">
      <c r="A3916" s="909"/>
      <c r="B3916" s="960"/>
      <c r="C3916" s="972"/>
      <c r="D3916" s="909"/>
      <c r="E3916" s="909"/>
      <c r="F3916" s="909"/>
      <c r="G3916" s="909"/>
      <c r="H3916" s="910"/>
      <c r="I3916" s="910"/>
      <c r="J3916" s="910"/>
      <c r="K3916" s="910"/>
      <c r="L3916" s="910"/>
      <c r="M3916" s="910"/>
      <c r="N3916" s="911"/>
      <c r="O3916" s="910"/>
      <c r="P3916" s="910"/>
      <c r="Q3916" s="910"/>
      <c r="R3916" s="910"/>
      <c r="S3916" s="910"/>
      <c r="T3916" s="910"/>
      <c r="AE3916" s="910"/>
    </row>
    <row r="3917" spans="1:31" ht="16.8">
      <c r="A3917" s="909"/>
      <c r="B3917" s="960"/>
      <c r="C3917" s="972"/>
      <c r="D3917" s="909"/>
      <c r="E3917" s="909"/>
      <c r="F3917" s="909"/>
      <c r="G3917" s="909"/>
      <c r="H3917" s="910"/>
      <c r="I3917" s="910"/>
      <c r="J3917" s="910"/>
      <c r="K3917" s="910"/>
      <c r="L3917" s="910"/>
      <c r="M3917" s="910"/>
      <c r="N3917" s="911"/>
      <c r="O3917" s="910"/>
      <c r="P3917" s="910"/>
      <c r="Q3917" s="910"/>
      <c r="R3917" s="910"/>
      <c r="S3917" s="910"/>
      <c r="T3917" s="910"/>
      <c r="AE3917" s="910"/>
    </row>
    <row r="3918" spans="1:31" ht="16.8">
      <c r="A3918" s="909"/>
      <c r="B3918" s="960"/>
      <c r="C3918" s="972"/>
      <c r="D3918" s="909"/>
      <c r="E3918" s="909"/>
      <c r="F3918" s="909"/>
      <c r="G3918" s="909"/>
      <c r="H3918" s="910"/>
      <c r="I3918" s="910"/>
      <c r="J3918" s="910"/>
      <c r="K3918" s="910"/>
      <c r="L3918" s="910"/>
      <c r="M3918" s="910"/>
      <c r="N3918" s="911"/>
      <c r="O3918" s="910"/>
      <c r="P3918" s="910"/>
      <c r="Q3918" s="910"/>
      <c r="R3918" s="910"/>
      <c r="S3918" s="910"/>
      <c r="T3918" s="910"/>
      <c r="AE3918" s="910"/>
    </row>
    <row r="3919" spans="1:31" ht="16.8">
      <c r="A3919" s="909"/>
      <c r="B3919" s="960"/>
      <c r="C3919" s="972"/>
      <c r="D3919" s="909"/>
      <c r="E3919" s="909"/>
      <c r="F3919" s="909"/>
      <c r="G3919" s="909"/>
      <c r="H3919" s="910"/>
      <c r="I3919" s="910"/>
      <c r="J3919" s="910"/>
      <c r="K3919" s="910"/>
      <c r="L3919" s="910"/>
      <c r="M3919" s="910"/>
      <c r="N3919" s="911"/>
      <c r="O3919" s="910"/>
      <c r="P3919" s="910"/>
      <c r="Q3919" s="910"/>
      <c r="R3919" s="910"/>
      <c r="S3919" s="910"/>
      <c r="T3919" s="910"/>
      <c r="AE3919" s="910"/>
    </row>
    <row r="3920" spans="1:31" ht="16.8">
      <c r="A3920" s="909"/>
      <c r="B3920" s="960"/>
      <c r="C3920" s="972"/>
      <c r="D3920" s="909"/>
      <c r="E3920" s="909"/>
      <c r="F3920" s="909"/>
      <c r="G3920" s="909"/>
      <c r="H3920" s="910"/>
      <c r="I3920" s="910"/>
      <c r="J3920" s="910"/>
      <c r="K3920" s="910"/>
      <c r="L3920" s="910"/>
      <c r="M3920" s="910"/>
      <c r="N3920" s="911"/>
      <c r="O3920" s="910"/>
      <c r="P3920" s="910"/>
      <c r="Q3920" s="910"/>
      <c r="R3920" s="910"/>
      <c r="S3920" s="910"/>
      <c r="T3920" s="910"/>
      <c r="AE3920" s="910"/>
    </row>
    <row r="3921" spans="1:31" ht="16.8">
      <c r="A3921" s="909"/>
      <c r="B3921" s="960"/>
      <c r="C3921" s="972"/>
      <c r="D3921" s="909"/>
      <c r="E3921" s="909"/>
      <c r="F3921" s="909"/>
      <c r="G3921" s="909"/>
      <c r="H3921" s="910"/>
      <c r="I3921" s="910"/>
      <c r="J3921" s="910"/>
      <c r="K3921" s="910"/>
      <c r="L3921" s="910"/>
      <c r="M3921" s="910"/>
      <c r="N3921" s="911"/>
      <c r="O3921" s="910"/>
      <c r="P3921" s="910"/>
      <c r="Q3921" s="910"/>
      <c r="R3921" s="910"/>
      <c r="S3921" s="910"/>
      <c r="T3921" s="910"/>
      <c r="AE3921" s="910"/>
    </row>
    <row r="3922" spans="1:31" ht="16.8">
      <c r="A3922" s="909"/>
      <c r="B3922" s="960"/>
      <c r="C3922" s="972"/>
      <c r="D3922" s="909"/>
      <c r="E3922" s="909"/>
      <c r="F3922" s="909"/>
      <c r="G3922" s="909"/>
      <c r="H3922" s="910"/>
      <c r="I3922" s="910"/>
      <c r="J3922" s="910"/>
      <c r="K3922" s="910"/>
      <c r="L3922" s="910"/>
      <c r="M3922" s="910"/>
      <c r="N3922" s="911"/>
      <c r="O3922" s="910"/>
      <c r="P3922" s="910"/>
      <c r="Q3922" s="910"/>
      <c r="R3922" s="910"/>
      <c r="S3922" s="910"/>
      <c r="T3922" s="910"/>
      <c r="AE3922" s="910"/>
    </row>
    <row r="3923" spans="1:31" ht="16.8">
      <c r="A3923" s="909"/>
      <c r="B3923" s="960"/>
      <c r="C3923" s="972"/>
      <c r="D3923" s="909"/>
      <c r="E3923" s="909"/>
      <c r="F3923" s="909"/>
      <c r="G3923" s="909"/>
      <c r="H3923" s="910"/>
      <c r="I3923" s="910"/>
      <c r="J3923" s="910"/>
      <c r="K3923" s="910"/>
      <c r="L3923" s="910"/>
      <c r="M3923" s="910"/>
      <c r="N3923" s="911"/>
      <c r="O3923" s="910"/>
      <c r="P3923" s="910"/>
      <c r="Q3923" s="910"/>
      <c r="R3923" s="910"/>
      <c r="S3923" s="910"/>
      <c r="T3923" s="910"/>
      <c r="AE3923" s="910"/>
    </row>
    <row r="3924" spans="1:31" ht="16.8">
      <c r="A3924" s="909"/>
      <c r="B3924" s="960"/>
      <c r="C3924" s="972"/>
      <c r="D3924" s="909"/>
      <c r="E3924" s="909"/>
      <c r="F3924" s="909"/>
      <c r="G3924" s="909"/>
      <c r="H3924" s="910"/>
      <c r="I3924" s="910"/>
      <c r="J3924" s="910"/>
      <c r="K3924" s="910"/>
      <c r="L3924" s="910"/>
      <c r="M3924" s="910"/>
      <c r="N3924" s="911"/>
      <c r="O3924" s="910"/>
      <c r="P3924" s="910"/>
      <c r="Q3924" s="910"/>
      <c r="R3924" s="910"/>
      <c r="S3924" s="910"/>
      <c r="T3924" s="910"/>
      <c r="AE3924" s="910"/>
    </row>
    <row r="3925" spans="1:31" ht="16.8">
      <c r="A3925" s="909"/>
      <c r="B3925" s="960"/>
      <c r="C3925" s="972"/>
      <c r="D3925" s="909"/>
      <c r="E3925" s="909"/>
      <c r="F3925" s="909"/>
      <c r="G3925" s="909"/>
      <c r="H3925" s="910"/>
      <c r="I3925" s="910"/>
      <c r="J3925" s="910"/>
      <c r="K3925" s="910"/>
      <c r="L3925" s="910"/>
      <c r="M3925" s="910"/>
      <c r="N3925" s="911"/>
      <c r="O3925" s="910"/>
      <c r="P3925" s="910"/>
      <c r="Q3925" s="910"/>
      <c r="R3925" s="910"/>
      <c r="S3925" s="910"/>
      <c r="T3925" s="910"/>
      <c r="AE3925" s="910"/>
    </row>
    <row r="3926" spans="1:31" ht="16.8">
      <c r="A3926" s="909"/>
      <c r="B3926" s="960"/>
      <c r="C3926" s="972"/>
      <c r="D3926" s="909"/>
      <c r="E3926" s="909"/>
      <c r="F3926" s="909"/>
      <c r="G3926" s="909"/>
      <c r="H3926" s="910"/>
      <c r="I3926" s="910"/>
      <c r="J3926" s="910"/>
      <c r="K3926" s="910"/>
      <c r="L3926" s="910"/>
      <c r="M3926" s="910"/>
      <c r="N3926" s="911"/>
      <c r="O3926" s="910"/>
      <c r="P3926" s="910"/>
      <c r="Q3926" s="910"/>
      <c r="R3926" s="910"/>
      <c r="S3926" s="910"/>
      <c r="T3926" s="910"/>
      <c r="AE3926" s="910"/>
    </row>
    <row r="3927" spans="1:31" ht="16.8">
      <c r="A3927" s="909"/>
      <c r="B3927" s="960"/>
      <c r="C3927" s="972"/>
      <c r="D3927" s="909"/>
      <c r="E3927" s="909"/>
      <c r="F3927" s="909"/>
      <c r="G3927" s="909"/>
      <c r="H3927" s="910"/>
      <c r="I3927" s="910"/>
      <c r="J3927" s="910"/>
      <c r="K3927" s="910"/>
      <c r="L3927" s="910"/>
      <c r="M3927" s="910"/>
      <c r="N3927" s="911"/>
      <c r="O3927" s="910"/>
      <c r="P3927" s="910"/>
      <c r="Q3927" s="910"/>
      <c r="R3927" s="910"/>
      <c r="S3927" s="910"/>
      <c r="T3927" s="910"/>
      <c r="AE3927" s="910"/>
    </row>
    <row r="3928" spans="1:31" ht="16.8">
      <c r="A3928" s="909"/>
      <c r="B3928" s="960"/>
      <c r="C3928" s="972"/>
      <c r="D3928" s="909"/>
      <c r="E3928" s="909"/>
      <c r="F3928" s="909"/>
      <c r="G3928" s="909"/>
      <c r="H3928" s="910"/>
      <c r="I3928" s="910"/>
      <c r="J3928" s="910"/>
      <c r="K3928" s="910"/>
      <c r="L3928" s="910"/>
      <c r="M3928" s="910"/>
      <c r="N3928" s="911"/>
      <c r="O3928" s="910"/>
      <c r="P3928" s="910"/>
      <c r="Q3928" s="910"/>
      <c r="R3928" s="910"/>
      <c r="S3928" s="910"/>
      <c r="T3928" s="910"/>
      <c r="AE3928" s="910"/>
    </row>
    <row r="3929" spans="1:31" ht="16.8">
      <c r="A3929" s="909"/>
      <c r="B3929" s="960"/>
      <c r="C3929" s="972"/>
      <c r="D3929" s="909"/>
      <c r="E3929" s="909"/>
      <c r="F3929" s="909"/>
      <c r="G3929" s="909"/>
      <c r="H3929" s="910"/>
      <c r="I3929" s="910"/>
      <c r="J3929" s="910"/>
      <c r="K3929" s="910"/>
      <c r="L3929" s="910"/>
      <c r="M3929" s="910"/>
      <c r="N3929" s="911"/>
      <c r="O3929" s="910"/>
      <c r="P3929" s="910"/>
      <c r="Q3929" s="910"/>
      <c r="R3929" s="910"/>
      <c r="S3929" s="910"/>
      <c r="T3929" s="910"/>
      <c r="AE3929" s="910"/>
    </row>
    <row r="3930" spans="1:31" ht="16.8">
      <c r="A3930" s="909"/>
      <c r="B3930" s="960"/>
      <c r="C3930" s="972"/>
      <c r="D3930" s="909"/>
      <c r="E3930" s="909"/>
      <c r="F3930" s="909"/>
      <c r="G3930" s="909"/>
      <c r="H3930" s="910"/>
      <c r="I3930" s="910"/>
      <c r="J3930" s="910"/>
      <c r="K3930" s="910"/>
      <c r="L3930" s="910"/>
      <c r="M3930" s="910"/>
      <c r="N3930" s="911"/>
      <c r="O3930" s="910"/>
      <c r="P3930" s="910"/>
      <c r="Q3930" s="910"/>
      <c r="R3930" s="910"/>
      <c r="S3930" s="910"/>
      <c r="T3930" s="910"/>
      <c r="AE3930" s="910"/>
    </row>
    <row r="3931" spans="1:31" ht="16.8">
      <c r="A3931" s="909"/>
      <c r="B3931" s="960"/>
      <c r="C3931" s="972"/>
      <c r="D3931" s="909"/>
      <c r="E3931" s="909"/>
      <c r="F3931" s="909"/>
      <c r="G3931" s="909"/>
      <c r="H3931" s="910"/>
      <c r="I3931" s="910"/>
      <c r="J3931" s="910"/>
      <c r="K3931" s="910"/>
      <c r="L3931" s="910"/>
      <c r="M3931" s="910"/>
      <c r="N3931" s="911"/>
      <c r="O3931" s="910"/>
      <c r="P3931" s="910"/>
      <c r="Q3931" s="910"/>
      <c r="R3931" s="910"/>
      <c r="S3931" s="910"/>
      <c r="T3931" s="910"/>
      <c r="AE3931" s="910"/>
    </row>
    <row r="3932" spans="1:31" ht="16.8">
      <c r="A3932" s="909"/>
      <c r="B3932" s="960"/>
      <c r="C3932" s="972"/>
      <c r="D3932" s="909"/>
      <c r="E3932" s="909"/>
      <c r="F3932" s="909"/>
      <c r="G3932" s="909"/>
      <c r="H3932" s="910"/>
      <c r="I3932" s="910"/>
      <c r="J3932" s="910"/>
      <c r="K3932" s="910"/>
      <c r="L3932" s="910"/>
      <c r="M3932" s="910"/>
      <c r="N3932" s="911"/>
      <c r="O3932" s="910"/>
      <c r="P3932" s="910"/>
      <c r="Q3932" s="910"/>
      <c r="R3932" s="910"/>
      <c r="S3932" s="910"/>
      <c r="T3932" s="910"/>
      <c r="AE3932" s="910"/>
    </row>
    <row r="3933" spans="1:31" ht="16.8">
      <c r="A3933" s="909"/>
      <c r="B3933" s="960"/>
      <c r="C3933" s="972"/>
      <c r="D3933" s="909"/>
      <c r="E3933" s="909"/>
      <c r="F3933" s="909"/>
      <c r="G3933" s="909"/>
      <c r="H3933" s="910"/>
      <c r="I3933" s="910"/>
      <c r="J3933" s="910"/>
      <c r="K3933" s="910"/>
      <c r="L3933" s="910"/>
      <c r="M3933" s="910"/>
      <c r="N3933" s="911"/>
      <c r="O3933" s="910"/>
      <c r="P3933" s="910"/>
      <c r="Q3933" s="910"/>
      <c r="R3933" s="910"/>
      <c r="S3933" s="910"/>
      <c r="T3933" s="910"/>
      <c r="AE3933" s="910"/>
    </row>
    <row r="3934" spans="1:31" ht="16.8">
      <c r="A3934" s="909"/>
      <c r="B3934" s="960"/>
      <c r="C3934" s="972"/>
      <c r="D3934" s="909"/>
      <c r="E3934" s="909"/>
      <c r="F3934" s="909"/>
      <c r="G3934" s="909"/>
      <c r="H3934" s="910"/>
      <c r="I3934" s="910"/>
      <c r="J3934" s="910"/>
      <c r="K3934" s="910"/>
      <c r="L3934" s="910"/>
      <c r="M3934" s="910"/>
      <c r="N3934" s="911"/>
      <c r="O3934" s="910"/>
      <c r="P3934" s="910"/>
      <c r="Q3934" s="910"/>
      <c r="R3934" s="910"/>
      <c r="S3934" s="910"/>
      <c r="T3934" s="910"/>
      <c r="AE3934" s="910"/>
    </row>
    <row r="3935" spans="1:31" ht="16.8">
      <c r="A3935" s="909"/>
      <c r="B3935" s="960"/>
      <c r="C3935" s="972"/>
      <c r="D3935" s="909"/>
      <c r="E3935" s="909"/>
      <c r="F3935" s="909"/>
      <c r="G3935" s="909"/>
      <c r="H3935" s="910"/>
      <c r="I3935" s="910"/>
      <c r="J3935" s="910"/>
      <c r="K3935" s="910"/>
      <c r="L3935" s="910"/>
      <c r="M3935" s="910"/>
      <c r="N3935" s="911"/>
      <c r="O3935" s="910"/>
      <c r="P3935" s="910"/>
      <c r="Q3935" s="910"/>
      <c r="R3935" s="910"/>
      <c r="S3935" s="910"/>
      <c r="T3935" s="910"/>
      <c r="AE3935" s="910"/>
    </row>
    <row r="3936" spans="1:31" ht="16.8">
      <c r="A3936" s="909"/>
      <c r="B3936" s="960"/>
      <c r="C3936" s="972"/>
      <c r="D3936" s="909"/>
      <c r="E3936" s="909"/>
      <c r="F3936" s="909"/>
      <c r="G3936" s="909"/>
      <c r="H3936" s="910"/>
      <c r="I3936" s="910"/>
      <c r="J3936" s="910"/>
      <c r="K3936" s="910"/>
      <c r="L3936" s="910"/>
      <c r="M3936" s="910"/>
      <c r="N3936" s="911"/>
      <c r="O3936" s="910"/>
      <c r="P3936" s="910"/>
      <c r="Q3936" s="910"/>
      <c r="R3936" s="910"/>
      <c r="S3936" s="910"/>
      <c r="T3936" s="910"/>
      <c r="AE3936" s="910"/>
    </row>
    <row r="3937" spans="1:31" ht="16.8">
      <c r="A3937" s="909"/>
      <c r="B3937" s="960"/>
      <c r="C3937" s="972"/>
      <c r="D3937" s="909"/>
      <c r="E3937" s="909"/>
      <c r="F3937" s="909"/>
      <c r="G3937" s="909"/>
      <c r="H3937" s="910"/>
      <c r="I3937" s="910"/>
      <c r="J3937" s="910"/>
      <c r="K3937" s="910"/>
      <c r="L3937" s="910"/>
      <c r="M3937" s="910"/>
      <c r="N3937" s="911"/>
      <c r="O3937" s="910"/>
      <c r="P3937" s="910"/>
      <c r="Q3937" s="910"/>
      <c r="R3937" s="910"/>
      <c r="S3937" s="910"/>
      <c r="T3937" s="910"/>
      <c r="AE3937" s="910"/>
    </row>
    <row r="3938" spans="1:31" ht="16.8">
      <c r="A3938" s="909"/>
      <c r="B3938" s="960"/>
      <c r="C3938" s="972"/>
      <c r="D3938" s="909"/>
      <c r="E3938" s="909"/>
      <c r="F3938" s="909"/>
      <c r="G3938" s="909"/>
      <c r="H3938" s="910"/>
      <c r="I3938" s="910"/>
      <c r="J3938" s="910"/>
      <c r="K3938" s="910"/>
      <c r="L3938" s="910"/>
      <c r="M3938" s="910"/>
      <c r="N3938" s="911"/>
      <c r="O3938" s="910"/>
      <c r="P3938" s="910"/>
      <c r="Q3938" s="910"/>
      <c r="R3938" s="910"/>
      <c r="S3938" s="910"/>
      <c r="T3938" s="910"/>
      <c r="AE3938" s="910"/>
    </row>
    <row r="3939" spans="1:31" ht="16.8">
      <c r="A3939" s="909"/>
      <c r="B3939" s="960"/>
      <c r="C3939" s="972"/>
      <c r="D3939" s="909"/>
      <c r="E3939" s="909"/>
      <c r="F3939" s="909"/>
      <c r="G3939" s="909"/>
      <c r="H3939" s="910"/>
      <c r="I3939" s="910"/>
      <c r="J3939" s="910"/>
      <c r="K3939" s="910"/>
      <c r="L3939" s="910"/>
      <c r="M3939" s="910"/>
      <c r="N3939" s="911"/>
      <c r="O3939" s="910"/>
      <c r="P3939" s="910"/>
      <c r="Q3939" s="910"/>
      <c r="R3939" s="910"/>
      <c r="S3939" s="910"/>
      <c r="T3939" s="910"/>
      <c r="AE3939" s="910"/>
    </row>
    <row r="3940" spans="1:31" ht="16.8">
      <c r="A3940" s="909"/>
      <c r="B3940" s="960"/>
      <c r="C3940" s="972"/>
      <c r="D3940" s="909"/>
      <c r="E3940" s="909"/>
      <c r="F3940" s="909"/>
      <c r="G3940" s="909"/>
      <c r="H3940" s="910"/>
      <c r="I3940" s="910"/>
      <c r="J3940" s="910"/>
      <c r="K3940" s="910"/>
      <c r="L3940" s="910"/>
      <c r="M3940" s="910"/>
      <c r="N3940" s="911"/>
      <c r="O3940" s="910"/>
      <c r="P3940" s="910"/>
      <c r="Q3940" s="910"/>
      <c r="R3940" s="910"/>
      <c r="S3940" s="910"/>
      <c r="T3940" s="910"/>
      <c r="AE3940" s="910"/>
    </row>
    <row r="3941" spans="1:31" ht="16.8">
      <c r="A3941" s="909"/>
      <c r="B3941" s="960"/>
      <c r="C3941" s="972"/>
      <c r="D3941" s="909"/>
      <c r="E3941" s="909"/>
      <c r="F3941" s="909"/>
      <c r="G3941" s="909"/>
      <c r="H3941" s="910"/>
      <c r="I3941" s="910"/>
      <c r="J3941" s="910"/>
      <c r="K3941" s="910"/>
      <c r="L3941" s="910"/>
      <c r="M3941" s="910"/>
      <c r="N3941" s="911"/>
      <c r="O3941" s="910"/>
      <c r="P3941" s="910"/>
      <c r="Q3941" s="910"/>
      <c r="R3941" s="910"/>
      <c r="S3941" s="910"/>
      <c r="T3941" s="910"/>
      <c r="AE3941" s="910"/>
    </row>
    <row r="3942" spans="1:31" ht="16.8">
      <c r="A3942" s="909"/>
      <c r="B3942" s="960"/>
      <c r="C3942" s="972"/>
      <c r="D3942" s="909"/>
      <c r="E3942" s="909"/>
      <c r="F3942" s="909"/>
      <c r="G3942" s="909"/>
      <c r="H3942" s="910"/>
      <c r="I3942" s="910"/>
      <c r="J3942" s="910"/>
      <c r="K3942" s="910"/>
      <c r="L3942" s="910"/>
      <c r="M3942" s="910"/>
      <c r="N3942" s="911"/>
      <c r="O3942" s="910"/>
      <c r="P3942" s="910"/>
      <c r="Q3942" s="910"/>
      <c r="R3942" s="910"/>
      <c r="S3942" s="910"/>
      <c r="T3942" s="910"/>
      <c r="AE3942" s="910"/>
    </row>
    <row r="3943" spans="1:31" ht="16.8">
      <c r="A3943" s="909"/>
      <c r="B3943" s="960"/>
      <c r="C3943" s="972"/>
      <c r="D3943" s="909"/>
      <c r="E3943" s="909"/>
      <c r="F3943" s="909"/>
      <c r="G3943" s="909"/>
      <c r="H3943" s="910"/>
      <c r="I3943" s="910"/>
      <c r="J3943" s="910"/>
      <c r="K3943" s="910"/>
      <c r="L3943" s="910"/>
      <c r="M3943" s="910"/>
      <c r="N3943" s="911"/>
      <c r="O3943" s="910"/>
      <c r="P3943" s="910"/>
      <c r="Q3943" s="910"/>
      <c r="R3943" s="910"/>
      <c r="S3943" s="910"/>
      <c r="T3943" s="910"/>
      <c r="AE3943" s="910"/>
    </row>
    <row r="3944" spans="1:31" ht="16.8">
      <c r="A3944" s="909"/>
      <c r="B3944" s="960"/>
      <c r="C3944" s="972"/>
      <c r="D3944" s="909"/>
      <c r="E3944" s="909"/>
      <c r="F3944" s="909"/>
      <c r="G3944" s="909"/>
      <c r="H3944" s="910"/>
      <c r="I3944" s="910"/>
      <c r="J3944" s="910"/>
      <c r="K3944" s="910"/>
      <c r="L3944" s="910"/>
      <c r="M3944" s="910"/>
      <c r="N3944" s="911"/>
      <c r="O3944" s="910"/>
      <c r="P3944" s="910"/>
      <c r="Q3944" s="910"/>
      <c r="R3944" s="910"/>
      <c r="S3944" s="910"/>
      <c r="T3944" s="910"/>
      <c r="AE3944" s="910"/>
    </row>
    <row r="3945" spans="1:31" ht="16.8">
      <c r="A3945" s="909"/>
      <c r="B3945" s="960"/>
      <c r="C3945" s="972"/>
      <c r="D3945" s="909"/>
      <c r="E3945" s="909"/>
      <c r="F3945" s="909"/>
      <c r="G3945" s="909"/>
      <c r="H3945" s="910"/>
      <c r="I3945" s="910"/>
      <c r="J3945" s="910"/>
      <c r="K3945" s="910"/>
      <c r="L3945" s="910"/>
      <c r="M3945" s="910"/>
      <c r="N3945" s="911"/>
      <c r="O3945" s="910"/>
      <c r="P3945" s="910"/>
      <c r="Q3945" s="910"/>
      <c r="R3945" s="910"/>
      <c r="S3945" s="910"/>
      <c r="T3945" s="910"/>
      <c r="AE3945" s="910"/>
    </row>
    <row r="3946" spans="1:31" ht="16.8">
      <c r="A3946" s="909"/>
      <c r="B3946" s="960"/>
      <c r="C3946" s="972"/>
      <c r="D3946" s="909"/>
      <c r="E3946" s="909"/>
      <c r="F3946" s="909"/>
      <c r="G3946" s="909"/>
      <c r="H3946" s="910"/>
      <c r="I3946" s="910"/>
      <c r="J3946" s="910"/>
      <c r="K3946" s="910"/>
      <c r="L3946" s="910"/>
      <c r="M3946" s="910"/>
      <c r="N3946" s="911"/>
      <c r="O3946" s="910"/>
      <c r="P3946" s="910"/>
      <c r="Q3946" s="910"/>
      <c r="R3946" s="910"/>
      <c r="S3946" s="910"/>
      <c r="T3946" s="910"/>
      <c r="AE3946" s="910"/>
    </row>
    <row r="3947" spans="1:31" ht="16.8">
      <c r="A3947" s="909"/>
      <c r="B3947" s="960"/>
      <c r="C3947" s="972"/>
      <c r="D3947" s="909"/>
      <c r="E3947" s="909"/>
      <c r="F3947" s="909"/>
      <c r="G3947" s="909"/>
      <c r="H3947" s="910"/>
      <c r="I3947" s="910"/>
      <c r="J3947" s="910"/>
      <c r="K3947" s="910"/>
      <c r="L3947" s="910"/>
      <c r="M3947" s="910"/>
      <c r="N3947" s="911"/>
      <c r="O3947" s="910"/>
      <c r="P3947" s="910"/>
      <c r="Q3947" s="910"/>
      <c r="R3947" s="910"/>
      <c r="S3947" s="910"/>
      <c r="T3947" s="910"/>
      <c r="AE3947" s="910"/>
    </row>
    <row r="3948" spans="1:31" ht="16.8">
      <c r="A3948" s="909"/>
      <c r="B3948" s="960"/>
      <c r="C3948" s="972"/>
      <c r="D3948" s="909"/>
      <c r="E3948" s="909"/>
      <c r="F3948" s="909"/>
      <c r="G3948" s="909"/>
      <c r="H3948" s="910"/>
      <c r="I3948" s="910"/>
      <c r="J3948" s="910"/>
      <c r="K3948" s="910"/>
      <c r="L3948" s="910"/>
      <c r="M3948" s="910"/>
      <c r="N3948" s="911"/>
      <c r="O3948" s="910"/>
      <c r="P3948" s="910"/>
      <c r="Q3948" s="910"/>
      <c r="R3948" s="910"/>
      <c r="S3948" s="910"/>
      <c r="T3948" s="910"/>
      <c r="AE3948" s="910"/>
    </row>
    <row r="3949" spans="1:31" ht="16.8">
      <c r="A3949" s="909"/>
      <c r="B3949" s="960"/>
      <c r="C3949" s="972"/>
      <c r="D3949" s="909"/>
      <c r="E3949" s="909"/>
      <c r="F3949" s="909"/>
      <c r="G3949" s="909"/>
      <c r="H3949" s="910"/>
      <c r="I3949" s="910"/>
      <c r="J3949" s="910"/>
      <c r="K3949" s="910"/>
      <c r="L3949" s="910"/>
      <c r="M3949" s="910"/>
      <c r="N3949" s="911"/>
      <c r="O3949" s="910"/>
      <c r="P3949" s="910"/>
      <c r="Q3949" s="910"/>
      <c r="R3949" s="910"/>
      <c r="S3949" s="910"/>
      <c r="T3949" s="910"/>
      <c r="AE3949" s="910"/>
    </row>
    <row r="3950" spans="1:31" ht="16.8">
      <c r="A3950" s="909"/>
      <c r="B3950" s="960"/>
      <c r="C3950" s="972"/>
      <c r="D3950" s="909"/>
      <c r="E3950" s="909"/>
      <c r="F3950" s="909"/>
      <c r="G3950" s="909"/>
      <c r="H3950" s="910"/>
      <c r="I3950" s="910"/>
      <c r="J3950" s="910"/>
      <c r="K3950" s="910"/>
      <c r="L3950" s="910"/>
      <c r="M3950" s="910"/>
      <c r="N3950" s="911"/>
      <c r="O3950" s="910"/>
      <c r="P3950" s="910"/>
      <c r="Q3950" s="910"/>
      <c r="R3950" s="910"/>
      <c r="S3950" s="910"/>
      <c r="T3950" s="910"/>
      <c r="AE3950" s="910"/>
    </row>
    <row r="3951" spans="1:31" ht="16.8">
      <c r="A3951" s="909"/>
      <c r="B3951" s="960"/>
      <c r="C3951" s="972"/>
      <c r="D3951" s="909"/>
      <c r="E3951" s="909"/>
      <c r="F3951" s="909"/>
      <c r="G3951" s="909"/>
      <c r="H3951" s="910"/>
      <c r="I3951" s="910"/>
      <c r="J3951" s="910"/>
      <c r="K3951" s="910"/>
      <c r="L3951" s="910"/>
      <c r="M3951" s="910"/>
      <c r="N3951" s="911"/>
      <c r="O3951" s="910"/>
      <c r="P3951" s="910"/>
      <c r="Q3951" s="910"/>
      <c r="R3951" s="910"/>
      <c r="S3951" s="910"/>
      <c r="T3951" s="910"/>
      <c r="AE3951" s="910"/>
    </row>
    <row r="3952" spans="1:31" ht="16.8">
      <c r="A3952" s="909"/>
      <c r="B3952" s="960"/>
      <c r="C3952" s="972"/>
      <c r="D3952" s="909"/>
      <c r="E3952" s="909"/>
      <c r="F3952" s="909"/>
      <c r="G3952" s="909"/>
      <c r="H3952" s="910"/>
      <c r="I3952" s="910"/>
      <c r="J3952" s="910"/>
      <c r="K3952" s="910"/>
      <c r="L3952" s="910"/>
      <c r="M3952" s="910"/>
      <c r="N3952" s="911"/>
      <c r="O3952" s="910"/>
      <c r="P3952" s="910"/>
      <c r="Q3952" s="910"/>
      <c r="R3952" s="910"/>
      <c r="S3952" s="910"/>
      <c r="T3952" s="910"/>
      <c r="AE3952" s="910"/>
    </row>
    <row r="3953" spans="1:31" ht="16.8">
      <c r="A3953" s="909"/>
      <c r="B3953" s="960"/>
      <c r="C3953" s="972"/>
      <c r="D3953" s="909"/>
      <c r="E3953" s="909"/>
      <c r="F3953" s="909"/>
      <c r="G3953" s="909"/>
      <c r="H3953" s="910"/>
      <c r="I3953" s="910"/>
      <c r="J3953" s="910"/>
      <c r="K3953" s="910"/>
      <c r="L3953" s="910"/>
      <c r="M3953" s="910"/>
      <c r="N3953" s="911"/>
      <c r="O3953" s="910"/>
      <c r="P3953" s="910"/>
      <c r="Q3953" s="910"/>
      <c r="R3953" s="910"/>
      <c r="S3953" s="910"/>
      <c r="T3953" s="910"/>
      <c r="AE3953" s="910"/>
    </row>
    <row r="3954" spans="1:31" ht="16.8">
      <c r="A3954" s="909"/>
      <c r="B3954" s="960"/>
      <c r="C3954" s="972"/>
      <c r="D3954" s="909"/>
      <c r="E3954" s="909"/>
      <c r="F3954" s="909"/>
      <c r="G3954" s="909"/>
      <c r="H3954" s="910"/>
      <c r="I3954" s="910"/>
      <c r="J3954" s="910"/>
      <c r="K3954" s="910"/>
      <c r="L3954" s="910"/>
      <c r="M3954" s="910"/>
      <c r="N3954" s="911"/>
      <c r="O3954" s="910"/>
      <c r="P3954" s="910"/>
      <c r="Q3954" s="910"/>
      <c r="R3954" s="910"/>
      <c r="S3954" s="910"/>
      <c r="T3954" s="910"/>
      <c r="AE3954" s="910"/>
    </row>
    <row r="3955" spans="1:31" ht="16.8">
      <c r="A3955" s="909"/>
      <c r="B3955" s="960"/>
      <c r="C3955" s="972"/>
      <c r="D3955" s="909"/>
      <c r="E3955" s="909"/>
      <c r="F3955" s="909"/>
      <c r="G3955" s="909"/>
      <c r="H3955" s="910"/>
      <c r="I3955" s="910"/>
      <c r="J3955" s="910"/>
      <c r="K3955" s="910"/>
      <c r="L3955" s="910"/>
      <c r="M3955" s="910"/>
      <c r="N3955" s="911"/>
      <c r="O3955" s="910"/>
      <c r="P3955" s="910"/>
      <c r="Q3955" s="910"/>
      <c r="R3955" s="910"/>
      <c r="S3955" s="910"/>
      <c r="T3955" s="910"/>
      <c r="AE3955" s="910"/>
    </row>
    <row r="3956" spans="1:31" ht="16.8">
      <c r="A3956" s="909"/>
      <c r="B3956" s="960"/>
      <c r="C3956" s="972"/>
      <c r="D3956" s="909"/>
      <c r="E3956" s="909"/>
      <c r="F3956" s="909"/>
      <c r="G3956" s="909"/>
      <c r="H3956" s="910"/>
      <c r="I3956" s="910"/>
      <c r="J3956" s="910"/>
      <c r="K3956" s="910"/>
      <c r="L3956" s="910"/>
      <c r="M3956" s="910"/>
      <c r="N3956" s="911"/>
      <c r="O3956" s="910"/>
      <c r="P3956" s="910"/>
      <c r="Q3956" s="910"/>
      <c r="R3956" s="910"/>
      <c r="S3956" s="910"/>
      <c r="T3956" s="910"/>
      <c r="AE3956" s="910"/>
    </row>
    <row r="3957" spans="1:31" ht="16.8">
      <c r="A3957" s="909"/>
      <c r="B3957" s="960"/>
      <c r="C3957" s="972"/>
      <c r="D3957" s="909"/>
      <c r="E3957" s="909"/>
      <c r="F3957" s="909"/>
      <c r="G3957" s="909"/>
      <c r="H3957" s="910"/>
      <c r="I3957" s="910"/>
      <c r="J3957" s="910"/>
      <c r="K3957" s="910"/>
      <c r="L3957" s="910"/>
      <c r="M3957" s="910"/>
      <c r="N3957" s="911"/>
      <c r="O3957" s="910"/>
      <c r="P3957" s="910"/>
      <c r="Q3957" s="910"/>
      <c r="R3957" s="910"/>
      <c r="S3957" s="910"/>
      <c r="T3957" s="910"/>
      <c r="AE3957" s="910"/>
    </row>
    <row r="3958" spans="1:31" ht="16.8">
      <c r="A3958" s="909"/>
      <c r="B3958" s="960"/>
      <c r="C3958" s="972"/>
      <c r="D3958" s="909"/>
      <c r="E3958" s="909"/>
      <c r="F3958" s="909"/>
      <c r="G3958" s="909"/>
      <c r="H3958" s="910"/>
      <c r="I3958" s="910"/>
      <c r="J3958" s="910"/>
      <c r="K3958" s="910"/>
      <c r="L3958" s="910"/>
      <c r="M3958" s="910"/>
      <c r="N3958" s="911"/>
      <c r="O3958" s="910"/>
      <c r="P3958" s="910"/>
      <c r="Q3958" s="910"/>
      <c r="R3958" s="910"/>
      <c r="S3958" s="910"/>
      <c r="T3958" s="910"/>
      <c r="AE3958" s="910"/>
    </row>
    <row r="3959" spans="1:31" ht="16.8">
      <c r="A3959" s="909"/>
      <c r="B3959" s="960"/>
      <c r="C3959" s="972"/>
      <c r="D3959" s="909"/>
      <c r="E3959" s="909"/>
      <c r="F3959" s="909"/>
      <c r="G3959" s="909"/>
      <c r="H3959" s="910"/>
      <c r="I3959" s="910"/>
      <c r="J3959" s="910"/>
      <c r="K3959" s="910"/>
      <c r="L3959" s="910"/>
      <c r="M3959" s="910"/>
      <c r="N3959" s="911"/>
      <c r="O3959" s="910"/>
      <c r="P3959" s="910"/>
      <c r="Q3959" s="910"/>
      <c r="R3959" s="910"/>
      <c r="S3959" s="910"/>
      <c r="T3959" s="910"/>
      <c r="AE3959" s="910"/>
    </row>
    <row r="3960" spans="1:31" ht="16.8">
      <c r="A3960" s="909"/>
      <c r="B3960" s="960"/>
      <c r="C3960" s="972"/>
      <c r="D3960" s="909"/>
      <c r="E3960" s="909"/>
      <c r="F3960" s="909"/>
      <c r="G3960" s="909"/>
      <c r="H3960" s="910"/>
      <c r="I3960" s="910"/>
      <c r="J3960" s="910"/>
      <c r="K3960" s="910"/>
      <c r="L3960" s="910"/>
      <c r="M3960" s="910"/>
      <c r="N3960" s="911"/>
      <c r="O3960" s="910"/>
      <c r="P3960" s="910"/>
      <c r="Q3960" s="910"/>
      <c r="R3960" s="910"/>
      <c r="S3960" s="910"/>
      <c r="T3960" s="910"/>
      <c r="AE3960" s="910"/>
    </row>
    <row r="3961" spans="1:31" ht="16.8">
      <c r="A3961" s="909"/>
      <c r="B3961" s="960"/>
      <c r="C3961" s="972"/>
      <c r="D3961" s="909"/>
      <c r="E3961" s="909"/>
      <c r="F3961" s="909"/>
      <c r="G3961" s="909"/>
      <c r="H3961" s="910"/>
      <c r="I3961" s="910"/>
      <c r="J3961" s="910"/>
      <c r="K3961" s="910"/>
      <c r="L3961" s="910"/>
      <c r="M3961" s="910"/>
      <c r="N3961" s="911"/>
      <c r="O3961" s="910"/>
      <c r="P3961" s="910"/>
      <c r="Q3961" s="910"/>
      <c r="R3961" s="910"/>
      <c r="S3961" s="910"/>
      <c r="T3961" s="910"/>
      <c r="AE3961" s="910"/>
    </row>
    <row r="3962" spans="1:31" ht="16.8">
      <c r="A3962" s="909"/>
      <c r="B3962" s="960"/>
      <c r="C3962" s="972"/>
      <c r="D3962" s="909"/>
      <c r="E3962" s="909"/>
      <c r="F3962" s="909"/>
      <c r="G3962" s="909"/>
      <c r="H3962" s="910"/>
      <c r="I3962" s="910"/>
      <c r="J3962" s="910"/>
      <c r="K3962" s="910"/>
      <c r="L3962" s="910"/>
      <c r="M3962" s="910"/>
      <c r="N3962" s="911"/>
      <c r="O3962" s="910"/>
      <c r="P3962" s="910"/>
      <c r="Q3962" s="910"/>
      <c r="R3962" s="910"/>
      <c r="S3962" s="910"/>
      <c r="T3962" s="910"/>
      <c r="AE3962" s="910"/>
    </row>
    <row r="3963" spans="1:31" ht="16.8">
      <c r="A3963" s="909"/>
      <c r="B3963" s="960"/>
      <c r="C3963" s="972"/>
      <c r="D3963" s="909"/>
      <c r="E3963" s="909"/>
      <c r="F3963" s="909"/>
      <c r="G3963" s="909"/>
      <c r="H3963" s="910"/>
      <c r="I3963" s="910"/>
      <c r="J3963" s="910"/>
      <c r="K3963" s="910"/>
      <c r="L3963" s="910"/>
      <c r="M3963" s="910"/>
      <c r="N3963" s="911"/>
      <c r="O3963" s="910"/>
      <c r="P3963" s="910"/>
      <c r="Q3963" s="910"/>
      <c r="R3963" s="910"/>
      <c r="S3963" s="910"/>
      <c r="T3963" s="910"/>
      <c r="AE3963" s="910"/>
    </row>
    <row r="3964" spans="1:31" ht="16.8">
      <c r="A3964" s="909"/>
      <c r="B3964" s="960"/>
      <c r="C3964" s="972"/>
      <c r="D3964" s="909"/>
      <c r="E3964" s="909"/>
      <c r="F3964" s="909"/>
      <c r="G3964" s="909"/>
      <c r="H3964" s="910"/>
      <c r="I3964" s="910"/>
      <c r="J3964" s="910"/>
      <c r="K3964" s="910"/>
      <c r="L3964" s="910"/>
      <c r="M3964" s="910"/>
      <c r="N3964" s="911"/>
      <c r="O3964" s="910"/>
      <c r="P3964" s="910"/>
      <c r="Q3964" s="910"/>
      <c r="R3964" s="910"/>
      <c r="S3964" s="910"/>
      <c r="T3964" s="910"/>
      <c r="AE3964" s="910"/>
    </row>
    <row r="3965" spans="1:31" ht="16.8">
      <c r="A3965" s="909"/>
      <c r="B3965" s="960"/>
      <c r="C3965" s="972"/>
      <c r="D3965" s="909"/>
      <c r="E3965" s="909"/>
      <c r="F3965" s="909"/>
      <c r="G3965" s="909"/>
      <c r="H3965" s="910"/>
      <c r="I3965" s="910"/>
      <c r="J3965" s="910"/>
      <c r="K3965" s="910"/>
      <c r="L3965" s="910"/>
      <c r="M3965" s="910"/>
      <c r="N3965" s="911"/>
      <c r="O3965" s="910"/>
      <c r="P3965" s="910"/>
      <c r="Q3965" s="910"/>
      <c r="R3965" s="910"/>
      <c r="S3965" s="910"/>
      <c r="T3965" s="910"/>
      <c r="AE3965" s="910"/>
    </row>
    <row r="3966" spans="1:31" ht="16.8">
      <c r="A3966" s="909"/>
      <c r="B3966" s="960"/>
      <c r="C3966" s="972"/>
      <c r="D3966" s="909"/>
      <c r="E3966" s="909"/>
      <c r="F3966" s="909"/>
      <c r="G3966" s="909"/>
      <c r="H3966" s="910"/>
      <c r="I3966" s="910"/>
      <c r="J3966" s="910"/>
      <c r="K3966" s="910"/>
      <c r="L3966" s="910"/>
      <c r="M3966" s="910"/>
      <c r="N3966" s="911"/>
      <c r="O3966" s="910"/>
      <c r="P3966" s="910"/>
      <c r="Q3966" s="910"/>
      <c r="R3966" s="910"/>
      <c r="S3966" s="910"/>
      <c r="T3966" s="910"/>
      <c r="AE3966" s="910"/>
    </row>
    <row r="3967" spans="1:31" ht="16.8">
      <c r="A3967" s="909"/>
      <c r="B3967" s="960"/>
      <c r="C3967" s="972"/>
      <c r="D3967" s="909"/>
      <c r="E3967" s="909"/>
      <c r="F3967" s="909"/>
      <c r="G3967" s="909"/>
      <c r="H3967" s="910"/>
      <c r="I3967" s="910"/>
      <c r="J3967" s="910"/>
      <c r="K3967" s="910"/>
      <c r="L3967" s="910"/>
      <c r="M3967" s="910"/>
      <c r="N3967" s="911"/>
      <c r="O3967" s="910"/>
      <c r="P3967" s="910"/>
      <c r="Q3967" s="910"/>
      <c r="R3967" s="910"/>
      <c r="S3967" s="910"/>
      <c r="T3967" s="910"/>
      <c r="AE3967" s="910"/>
    </row>
    <row r="3968" spans="1:31" ht="16.8">
      <c r="A3968" s="909"/>
      <c r="B3968" s="960"/>
      <c r="C3968" s="972"/>
      <c r="D3968" s="909"/>
      <c r="E3968" s="909"/>
      <c r="F3968" s="909"/>
      <c r="G3968" s="909"/>
      <c r="H3968" s="910"/>
      <c r="I3968" s="910"/>
      <c r="J3968" s="910"/>
      <c r="K3968" s="910"/>
      <c r="L3968" s="910"/>
      <c r="M3968" s="910"/>
      <c r="N3968" s="911"/>
      <c r="O3968" s="910"/>
      <c r="P3968" s="910"/>
      <c r="Q3968" s="910"/>
      <c r="R3968" s="910"/>
      <c r="S3968" s="910"/>
      <c r="T3968" s="910"/>
      <c r="AE3968" s="910"/>
    </row>
    <row r="3969" spans="1:31" ht="16.8">
      <c r="A3969" s="909"/>
      <c r="B3969" s="960"/>
      <c r="C3969" s="972"/>
      <c r="D3969" s="909"/>
      <c r="E3969" s="909"/>
      <c r="F3969" s="909"/>
      <c r="G3969" s="909"/>
      <c r="H3969" s="910"/>
      <c r="I3969" s="910"/>
      <c r="J3969" s="910"/>
      <c r="K3969" s="910"/>
      <c r="L3969" s="910"/>
      <c r="M3969" s="910"/>
      <c r="N3969" s="911"/>
      <c r="O3969" s="910"/>
      <c r="P3969" s="910"/>
      <c r="Q3969" s="910"/>
      <c r="R3969" s="910"/>
      <c r="S3969" s="910"/>
      <c r="T3969" s="910"/>
      <c r="AE3969" s="910"/>
    </row>
    <row r="3970" spans="1:31" ht="16.8">
      <c r="A3970" s="909"/>
      <c r="B3970" s="960"/>
      <c r="C3970" s="972"/>
      <c r="D3970" s="909"/>
      <c r="E3970" s="909"/>
      <c r="F3970" s="909"/>
      <c r="G3970" s="909"/>
      <c r="H3970" s="910"/>
      <c r="I3970" s="910"/>
      <c r="J3970" s="910"/>
      <c r="K3970" s="910"/>
      <c r="L3970" s="910"/>
      <c r="M3970" s="910"/>
      <c r="N3970" s="911"/>
      <c r="O3970" s="910"/>
      <c r="P3970" s="910"/>
      <c r="Q3970" s="910"/>
      <c r="R3970" s="910"/>
      <c r="S3970" s="910"/>
      <c r="T3970" s="910"/>
      <c r="AE3970" s="910"/>
    </row>
    <row r="3971" spans="1:31" ht="16.8">
      <c r="A3971" s="909"/>
      <c r="B3971" s="960"/>
      <c r="C3971" s="972"/>
      <c r="D3971" s="909"/>
      <c r="E3971" s="909"/>
      <c r="F3971" s="909"/>
      <c r="G3971" s="909"/>
      <c r="H3971" s="910"/>
      <c r="I3971" s="910"/>
      <c r="J3971" s="910"/>
      <c r="K3971" s="910"/>
      <c r="L3971" s="910"/>
      <c r="M3971" s="910"/>
      <c r="N3971" s="911"/>
      <c r="O3971" s="910"/>
      <c r="P3971" s="910"/>
      <c r="Q3971" s="910"/>
      <c r="R3971" s="910"/>
      <c r="S3971" s="910"/>
      <c r="T3971" s="910"/>
      <c r="AE3971" s="910"/>
    </row>
    <row r="3972" spans="1:31" ht="16.8">
      <c r="A3972" s="909"/>
      <c r="B3972" s="960"/>
      <c r="C3972" s="972"/>
      <c r="D3972" s="909"/>
      <c r="E3972" s="909"/>
      <c r="F3972" s="909"/>
      <c r="G3972" s="909"/>
      <c r="H3972" s="910"/>
      <c r="I3972" s="910"/>
      <c r="J3972" s="910"/>
      <c r="K3972" s="910"/>
      <c r="L3972" s="910"/>
      <c r="M3972" s="910"/>
      <c r="N3972" s="911"/>
      <c r="O3972" s="910"/>
      <c r="P3972" s="910"/>
      <c r="Q3972" s="910"/>
      <c r="R3972" s="910"/>
      <c r="S3972" s="910"/>
      <c r="T3972" s="910"/>
      <c r="AE3972" s="910"/>
    </row>
    <row r="3973" spans="1:31" ht="16.8">
      <c r="A3973" s="909"/>
      <c r="B3973" s="960"/>
      <c r="C3973" s="972"/>
      <c r="D3973" s="909"/>
      <c r="E3973" s="909"/>
      <c r="F3973" s="909"/>
      <c r="G3973" s="909"/>
      <c r="H3973" s="910"/>
      <c r="I3973" s="910"/>
      <c r="J3973" s="910"/>
      <c r="K3973" s="910"/>
      <c r="L3973" s="910"/>
      <c r="M3973" s="910"/>
      <c r="N3973" s="911"/>
      <c r="O3973" s="910"/>
      <c r="P3973" s="910"/>
      <c r="Q3973" s="910"/>
      <c r="R3973" s="910"/>
      <c r="S3973" s="910"/>
      <c r="T3973" s="910"/>
      <c r="AE3973" s="910"/>
    </row>
    <row r="3974" spans="1:31" ht="16.8">
      <c r="A3974" s="909"/>
      <c r="B3974" s="960"/>
      <c r="C3974" s="972"/>
      <c r="D3974" s="909"/>
      <c r="E3974" s="909"/>
      <c r="F3974" s="909"/>
      <c r="G3974" s="909"/>
      <c r="H3974" s="910"/>
      <c r="I3974" s="910"/>
      <c r="J3974" s="910"/>
      <c r="K3974" s="910"/>
      <c r="L3974" s="910"/>
      <c r="M3974" s="910"/>
      <c r="N3974" s="911"/>
      <c r="O3974" s="910"/>
      <c r="P3974" s="910"/>
      <c r="Q3974" s="910"/>
      <c r="R3974" s="910"/>
      <c r="S3974" s="910"/>
      <c r="T3974" s="910"/>
      <c r="AE3974" s="910"/>
    </row>
    <row r="3975" spans="1:31" ht="16.8">
      <c r="A3975" s="909"/>
      <c r="B3975" s="960"/>
      <c r="C3975" s="972"/>
      <c r="D3975" s="909"/>
      <c r="E3975" s="909"/>
      <c r="F3975" s="909"/>
      <c r="G3975" s="909"/>
      <c r="H3975" s="910"/>
      <c r="I3975" s="910"/>
      <c r="J3975" s="910"/>
      <c r="K3975" s="910"/>
      <c r="L3975" s="910"/>
      <c r="M3975" s="910"/>
      <c r="N3975" s="911"/>
      <c r="O3975" s="910"/>
      <c r="P3975" s="910"/>
      <c r="Q3975" s="910"/>
      <c r="R3975" s="910"/>
      <c r="S3975" s="910"/>
      <c r="T3975" s="910"/>
    </row>
    <row r="3976" spans="1:31" ht="16.8">
      <c r="A3976" s="909"/>
      <c r="B3976" s="960"/>
      <c r="C3976" s="972"/>
      <c r="D3976" s="909"/>
      <c r="E3976" s="909"/>
      <c r="F3976" s="909"/>
      <c r="G3976" s="909"/>
      <c r="H3976" s="910"/>
      <c r="I3976" s="910"/>
      <c r="J3976" s="910"/>
      <c r="K3976" s="910"/>
      <c r="L3976" s="910"/>
      <c r="M3976" s="910"/>
      <c r="N3976" s="911"/>
      <c r="O3976" s="910"/>
      <c r="P3976" s="910"/>
      <c r="Q3976" s="910"/>
      <c r="R3976" s="910"/>
      <c r="S3976" s="910"/>
      <c r="T3976" s="910"/>
    </row>
    <row r="3977" spans="1:31" ht="16.8">
      <c r="A3977" s="909"/>
      <c r="B3977" s="960"/>
      <c r="C3977" s="972"/>
      <c r="D3977" s="909"/>
      <c r="E3977" s="909"/>
      <c r="F3977" s="909"/>
      <c r="G3977" s="909"/>
      <c r="H3977" s="910"/>
      <c r="I3977" s="910"/>
      <c r="J3977" s="910"/>
      <c r="K3977" s="910"/>
      <c r="L3977" s="910"/>
      <c r="M3977" s="910"/>
      <c r="N3977" s="911"/>
      <c r="O3977" s="910"/>
      <c r="P3977" s="910"/>
      <c r="Q3977" s="910"/>
      <c r="R3977" s="910"/>
      <c r="S3977" s="910"/>
      <c r="T3977" s="910"/>
    </row>
    <row r="3978" spans="1:31" ht="16.8">
      <c r="A3978" s="909"/>
      <c r="B3978" s="960"/>
      <c r="C3978" s="972"/>
      <c r="D3978" s="909"/>
      <c r="E3978" s="909"/>
      <c r="F3978" s="909"/>
      <c r="G3978" s="909"/>
      <c r="H3978" s="910"/>
      <c r="I3978" s="910"/>
      <c r="J3978" s="910"/>
      <c r="K3978" s="910"/>
      <c r="L3978" s="910"/>
      <c r="M3978" s="910"/>
      <c r="N3978" s="911"/>
      <c r="O3978" s="910"/>
      <c r="P3978" s="910"/>
      <c r="Q3978" s="910"/>
      <c r="R3978" s="910"/>
      <c r="S3978" s="910"/>
      <c r="T3978" s="910"/>
    </row>
    <row r="3979" spans="1:31" ht="16.8">
      <c r="A3979" s="909"/>
      <c r="B3979" s="960"/>
      <c r="C3979" s="972"/>
      <c r="D3979" s="909"/>
      <c r="E3979" s="909"/>
      <c r="F3979" s="909"/>
      <c r="G3979" s="909"/>
      <c r="H3979" s="910"/>
      <c r="I3979" s="910"/>
      <c r="J3979" s="910"/>
      <c r="K3979" s="910"/>
      <c r="L3979" s="910"/>
      <c r="M3979" s="910"/>
      <c r="N3979" s="911"/>
      <c r="O3979" s="910"/>
      <c r="P3979" s="910"/>
      <c r="Q3979" s="910"/>
      <c r="R3979" s="910"/>
      <c r="S3979" s="910"/>
      <c r="T3979" s="910"/>
    </row>
    <row r="3980" spans="1:31" ht="16.8">
      <c r="A3980" s="909"/>
      <c r="B3980" s="960"/>
      <c r="C3980" s="972"/>
      <c r="D3980" s="909"/>
      <c r="E3980" s="909"/>
      <c r="F3980" s="909"/>
      <c r="G3980" s="909"/>
      <c r="H3980" s="910"/>
      <c r="I3980" s="910"/>
      <c r="J3980" s="910"/>
      <c r="K3980" s="910"/>
      <c r="L3980" s="910"/>
      <c r="M3980" s="910"/>
      <c r="N3980" s="911"/>
      <c r="O3980" s="910"/>
      <c r="P3980" s="910"/>
      <c r="Q3980" s="910"/>
      <c r="R3980" s="910"/>
      <c r="S3980" s="910"/>
      <c r="T3980" s="910"/>
    </row>
    <row r="3981" spans="1:31" ht="16.8">
      <c r="A3981" s="909"/>
      <c r="B3981" s="960"/>
      <c r="C3981" s="972"/>
      <c r="D3981" s="909"/>
      <c r="E3981" s="909"/>
      <c r="F3981" s="909"/>
      <c r="G3981" s="909"/>
      <c r="H3981" s="910"/>
      <c r="I3981" s="910"/>
      <c r="J3981" s="910"/>
      <c r="K3981" s="910"/>
      <c r="L3981" s="910"/>
      <c r="M3981" s="910"/>
      <c r="N3981" s="911"/>
      <c r="O3981" s="910"/>
      <c r="P3981" s="910"/>
      <c r="Q3981" s="910"/>
      <c r="R3981" s="910"/>
      <c r="S3981" s="910"/>
      <c r="T3981" s="910"/>
    </row>
    <row r="3982" spans="1:31" ht="16.8">
      <c r="A3982" s="909"/>
      <c r="B3982" s="960"/>
      <c r="C3982" s="972"/>
      <c r="D3982" s="909"/>
      <c r="E3982" s="909"/>
      <c r="F3982" s="909"/>
      <c r="G3982" s="909"/>
      <c r="H3982" s="910"/>
      <c r="I3982" s="910"/>
      <c r="J3982" s="910"/>
      <c r="K3982" s="910"/>
      <c r="L3982" s="910"/>
      <c r="M3982" s="910"/>
      <c r="N3982" s="911"/>
      <c r="O3982" s="910"/>
      <c r="P3982" s="910"/>
      <c r="Q3982" s="910"/>
      <c r="R3982" s="910"/>
      <c r="S3982" s="910"/>
      <c r="T3982" s="910"/>
    </row>
    <row r="3983" spans="1:31" ht="16.8">
      <c r="A3983" s="909"/>
      <c r="B3983" s="960"/>
      <c r="C3983" s="972"/>
      <c r="D3983" s="909"/>
      <c r="E3983" s="909"/>
      <c r="F3983" s="909"/>
      <c r="G3983" s="909"/>
      <c r="H3983" s="910"/>
      <c r="I3983" s="910"/>
      <c r="J3983" s="910"/>
      <c r="K3983" s="910"/>
      <c r="L3983" s="910"/>
      <c r="M3983" s="910"/>
      <c r="N3983" s="911"/>
      <c r="O3983" s="910"/>
      <c r="P3983" s="910"/>
      <c r="Q3983" s="910"/>
      <c r="R3983" s="910"/>
      <c r="S3983" s="910"/>
      <c r="T3983" s="910"/>
    </row>
    <row r="3984" spans="1:31" ht="16.8">
      <c r="A3984" s="909"/>
      <c r="B3984" s="960"/>
      <c r="C3984" s="972"/>
      <c r="D3984" s="909"/>
      <c r="E3984" s="909"/>
      <c r="F3984" s="909"/>
      <c r="G3984" s="909"/>
      <c r="H3984" s="910"/>
      <c r="I3984" s="910"/>
      <c r="J3984" s="910"/>
      <c r="K3984" s="910"/>
      <c r="L3984" s="910"/>
      <c r="M3984" s="910"/>
      <c r="N3984" s="911"/>
      <c r="O3984" s="910"/>
      <c r="P3984" s="910"/>
      <c r="Q3984" s="910"/>
      <c r="R3984" s="910"/>
      <c r="S3984" s="910"/>
      <c r="T3984" s="910"/>
    </row>
    <row r="3985" spans="1:20" ht="16.8">
      <c r="A3985" s="909"/>
      <c r="B3985" s="960"/>
      <c r="C3985" s="972"/>
      <c r="D3985" s="909"/>
      <c r="E3985" s="909"/>
      <c r="F3985" s="909"/>
      <c r="G3985" s="909"/>
      <c r="H3985" s="910"/>
      <c r="I3985" s="910"/>
      <c r="J3985" s="910"/>
      <c r="K3985" s="910"/>
      <c r="L3985" s="910"/>
      <c r="M3985" s="910"/>
      <c r="N3985" s="911"/>
      <c r="O3985" s="910"/>
      <c r="P3985" s="910"/>
      <c r="Q3985" s="910"/>
      <c r="R3985" s="910"/>
      <c r="S3985" s="910"/>
      <c r="T3985" s="910"/>
    </row>
    <row r="3986" spans="1:20" ht="16.8">
      <c r="A3986" s="909"/>
      <c r="B3986" s="960"/>
      <c r="C3986" s="972"/>
      <c r="D3986" s="909"/>
      <c r="E3986" s="909"/>
      <c r="F3986" s="909"/>
      <c r="G3986" s="909"/>
      <c r="H3986" s="910"/>
      <c r="I3986" s="910"/>
      <c r="J3986" s="910"/>
      <c r="K3986" s="910"/>
      <c r="L3986" s="910"/>
      <c r="M3986" s="910"/>
      <c r="N3986" s="911"/>
      <c r="O3986" s="910"/>
      <c r="P3986" s="910"/>
      <c r="Q3986" s="910"/>
      <c r="R3986" s="910"/>
      <c r="S3986" s="910"/>
      <c r="T3986" s="910"/>
    </row>
    <row r="3987" spans="1:20" ht="16.8">
      <c r="A3987" s="909"/>
      <c r="B3987" s="960"/>
      <c r="C3987" s="972"/>
      <c r="D3987" s="909"/>
      <c r="E3987" s="909"/>
      <c r="F3987" s="909"/>
      <c r="G3987" s="909"/>
      <c r="H3987" s="910"/>
      <c r="I3987" s="910"/>
      <c r="J3987" s="910"/>
      <c r="K3987" s="910"/>
      <c r="L3987" s="910"/>
      <c r="M3987" s="910"/>
      <c r="N3987" s="911"/>
      <c r="O3987" s="910"/>
      <c r="P3987" s="910"/>
      <c r="Q3987" s="910"/>
      <c r="R3987" s="910"/>
      <c r="S3987" s="910"/>
      <c r="T3987" s="910"/>
    </row>
    <row r="3988" spans="1:20" ht="16.8">
      <c r="A3988" s="909"/>
      <c r="B3988" s="960"/>
      <c r="C3988" s="972"/>
      <c r="D3988" s="909"/>
      <c r="E3988" s="909"/>
      <c r="F3988" s="909"/>
      <c r="G3988" s="909"/>
      <c r="H3988" s="910"/>
      <c r="I3988" s="910"/>
      <c r="J3988" s="910"/>
      <c r="K3988" s="910"/>
      <c r="L3988" s="910"/>
      <c r="M3988" s="910"/>
      <c r="N3988" s="911"/>
      <c r="O3988" s="910"/>
      <c r="P3988" s="910"/>
      <c r="Q3988" s="910"/>
      <c r="R3988" s="910"/>
      <c r="S3988" s="910"/>
      <c r="T3988" s="910"/>
    </row>
    <row r="3989" spans="1:20" ht="16.8">
      <c r="A3989" s="909"/>
      <c r="B3989" s="960"/>
      <c r="C3989" s="972"/>
      <c r="D3989" s="909"/>
      <c r="E3989" s="909"/>
      <c r="F3989" s="909"/>
      <c r="G3989" s="909"/>
      <c r="H3989" s="910"/>
      <c r="I3989" s="910"/>
      <c r="J3989" s="910"/>
      <c r="K3989" s="910"/>
      <c r="L3989" s="910"/>
      <c r="M3989" s="910"/>
      <c r="N3989" s="911"/>
      <c r="O3989" s="910"/>
      <c r="P3989" s="910"/>
      <c r="Q3989" s="910"/>
      <c r="R3989" s="910"/>
      <c r="S3989" s="910"/>
      <c r="T3989" s="910"/>
    </row>
    <row r="3990" spans="1:20" ht="16.8">
      <c r="A3990" s="909"/>
      <c r="B3990" s="960"/>
      <c r="C3990" s="972"/>
      <c r="D3990" s="909"/>
      <c r="E3990" s="909"/>
      <c r="F3990" s="909"/>
      <c r="G3990" s="909"/>
      <c r="H3990" s="910"/>
      <c r="I3990" s="910"/>
      <c r="J3990" s="910"/>
      <c r="K3990" s="910"/>
      <c r="L3990" s="910"/>
      <c r="M3990" s="910"/>
      <c r="N3990" s="911"/>
      <c r="O3990" s="910"/>
      <c r="P3990" s="910"/>
      <c r="Q3990" s="910"/>
      <c r="R3990" s="910"/>
      <c r="S3990" s="910"/>
      <c r="T3990" s="910"/>
    </row>
    <row r="3991" spans="1:20" ht="16.8">
      <c r="A3991" s="909"/>
      <c r="B3991" s="960"/>
      <c r="C3991" s="972"/>
      <c r="D3991" s="909"/>
      <c r="E3991" s="909"/>
      <c r="F3991" s="909"/>
      <c r="G3991" s="909"/>
      <c r="H3991" s="910"/>
      <c r="I3991" s="910"/>
      <c r="J3991" s="910"/>
      <c r="K3991" s="910"/>
      <c r="L3991" s="910"/>
      <c r="M3991" s="910"/>
      <c r="N3991" s="911"/>
      <c r="O3991" s="910"/>
      <c r="P3991" s="910"/>
      <c r="Q3991" s="910"/>
      <c r="R3991" s="910"/>
      <c r="S3991" s="910"/>
      <c r="T3991" s="910"/>
    </row>
    <row r="3992" spans="1:20" ht="16.8">
      <c r="A3992" s="909"/>
      <c r="B3992" s="960"/>
      <c r="C3992" s="972"/>
      <c r="D3992" s="909"/>
      <c r="E3992" s="909"/>
      <c r="F3992" s="909"/>
      <c r="G3992" s="909"/>
      <c r="H3992" s="910"/>
      <c r="I3992" s="910"/>
      <c r="J3992" s="910"/>
      <c r="K3992" s="910"/>
      <c r="L3992" s="910"/>
      <c r="M3992" s="910"/>
      <c r="N3992" s="911"/>
      <c r="O3992" s="910"/>
      <c r="P3992" s="910"/>
      <c r="Q3992" s="910"/>
      <c r="R3992" s="910"/>
      <c r="S3992" s="910"/>
      <c r="T3992" s="910"/>
    </row>
    <row r="3993" spans="1:20" ht="16.8">
      <c r="A3993" s="909"/>
      <c r="B3993" s="960"/>
      <c r="C3993" s="972"/>
      <c r="D3993" s="909"/>
      <c r="E3993" s="909"/>
      <c r="F3993" s="909"/>
      <c r="G3993" s="909"/>
      <c r="H3993" s="910"/>
      <c r="I3993" s="910"/>
      <c r="J3993" s="910"/>
      <c r="K3993" s="910"/>
      <c r="L3993" s="910"/>
      <c r="M3993" s="910"/>
      <c r="N3993" s="911"/>
      <c r="O3993" s="910"/>
      <c r="P3993" s="910"/>
      <c r="Q3993" s="910"/>
      <c r="R3993" s="910"/>
      <c r="S3993" s="910"/>
      <c r="T3993" s="910"/>
    </row>
    <row r="3994" spans="1:20" ht="16.8">
      <c r="A3994" s="909"/>
      <c r="B3994" s="960"/>
      <c r="C3994" s="972"/>
      <c r="D3994" s="909"/>
      <c r="E3994" s="909"/>
      <c r="F3994" s="909"/>
      <c r="G3994" s="909"/>
      <c r="H3994" s="910"/>
      <c r="I3994" s="910"/>
      <c r="J3994" s="910"/>
      <c r="K3994" s="910"/>
      <c r="L3994" s="910"/>
      <c r="M3994" s="910"/>
      <c r="N3994" s="911"/>
      <c r="O3994" s="910"/>
      <c r="P3994" s="910"/>
      <c r="Q3994" s="910"/>
      <c r="R3994" s="910"/>
      <c r="S3994" s="910"/>
      <c r="T3994" s="910"/>
    </row>
    <row r="3995" spans="1:20" ht="16.8">
      <c r="A3995" s="909"/>
      <c r="B3995" s="960"/>
      <c r="C3995" s="972"/>
      <c r="D3995" s="909"/>
      <c r="E3995" s="909"/>
      <c r="F3995" s="909"/>
      <c r="G3995" s="909"/>
      <c r="H3995" s="910"/>
      <c r="I3995" s="910"/>
      <c r="J3995" s="910"/>
      <c r="K3995" s="910"/>
      <c r="L3995" s="910"/>
      <c r="M3995" s="910"/>
      <c r="N3995" s="911"/>
      <c r="O3995" s="910"/>
      <c r="P3995" s="910"/>
      <c r="Q3995" s="910"/>
      <c r="R3995" s="910"/>
      <c r="S3995" s="910"/>
      <c r="T3995" s="910"/>
    </row>
    <row r="3996" spans="1:20" ht="16.8">
      <c r="A3996" s="909"/>
      <c r="B3996" s="960"/>
      <c r="C3996" s="972"/>
      <c r="D3996" s="909"/>
      <c r="E3996" s="909"/>
      <c r="F3996" s="909"/>
      <c r="G3996" s="909"/>
      <c r="H3996" s="910"/>
      <c r="I3996" s="910"/>
      <c r="J3996" s="910"/>
      <c r="K3996" s="910"/>
      <c r="L3996" s="910"/>
      <c r="M3996" s="910"/>
      <c r="N3996" s="911"/>
      <c r="O3996" s="910"/>
      <c r="P3996" s="910"/>
      <c r="Q3996" s="910"/>
      <c r="R3996" s="910"/>
      <c r="S3996" s="910"/>
      <c r="T3996" s="910"/>
    </row>
    <row r="3997" spans="1:20" ht="16.8">
      <c r="A3997" s="909"/>
      <c r="B3997" s="960"/>
      <c r="C3997" s="972"/>
      <c r="D3997" s="909"/>
      <c r="E3997" s="909"/>
      <c r="F3997" s="909"/>
      <c r="G3997" s="909"/>
      <c r="H3997" s="910"/>
      <c r="I3997" s="910"/>
      <c r="J3997" s="910"/>
      <c r="K3997" s="910"/>
      <c r="L3997" s="910"/>
      <c r="M3997" s="910"/>
      <c r="N3997" s="911"/>
      <c r="O3997" s="910"/>
      <c r="P3997" s="910"/>
      <c r="Q3997" s="910"/>
      <c r="R3997" s="910"/>
      <c r="S3997" s="910"/>
      <c r="T3997" s="910"/>
    </row>
    <row r="3998" spans="1:20" ht="16.8">
      <c r="A3998" s="909"/>
      <c r="B3998" s="960"/>
      <c r="C3998" s="972"/>
      <c r="D3998" s="909"/>
      <c r="E3998" s="909"/>
      <c r="F3998" s="909"/>
      <c r="G3998" s="909"/>
      <c r="H3998" s="910"/>
      <c r="I3998" s="910"/>
      <c r="J3998" s="910"/>
      <c r="K3998" s="910"/>
      <c r="L3998" s="910"/>
      <c r="M3998" s="910"/>
      <c r="N3998" s="911"/>
      <c r="O3998" s="910"/>
      <c r="P3998" s="910"/>
      <c r="Q3998" s="910"/>
      <c r="R3998" s="910"/>
      <c r="S3998" s="910"/>
      <c r="T3998" s="910"/>
    </row>
    <row r="3999" spans="1:20" ht="16.8">
      <c r="A3999" s="909"/>
      <c r="B3999" s="960"/>
      <c r="C3999" s="972"/>
      <c r="D3999" s="909"/>
      <c r="E3999" s="909"/>
      <c r="F3999" s="909"/>
      <c r="G3999" s="909"/>
      <c r="H3999" s="910"/>
      <c r="I3999" s="910"/>
      <c r="J3999" s="910"/>
      <c r="K3999" s="910"/>
      <c r="L3999" s="910"/>
      <c r="M3999" s="910"/>
      <c r="N3999" s="911"/>
      <c r="O3999" s="910"/>
      <c r="P3999" s="910"/>
      <c r="Q3999" s="910"/>
      <c r="R3999" s="910"/>
      <c r="S3999" s="910"/>
      <c r="T3999" s="910"/>
    </row>
    <row r="4000" spans="1:20" ht="16.8">
      <c r="A4000" s="909"/>
      <c r="B4000" s="960"/>
      <c r="C4000" s="972"/>
      <c r="D4000" s="909"/>
      <c r="E4000" s="909"/>
      <c r="F4000" s="909"/>
      <c r="G4000" s="909"/>
      <c r="H4000" s="910"/>
      <c r="I4000" s="910"/>
      <c r="J4000" s="910"/>
      <c r="K4000" s="910"/>
      <c r="L4000" s="910"/>
      <c r="M4000" s="910"/>
      <c r="N4000" s="911"/>
      <c r="O4000" s="910"/>
      <c r="P4000" s="910"/>
      <c r="Q4000" s="910"/>
      <c r="R4000" s="910"/>
      <c r="S4000" s="910"/>
      <c r="T4000" s="910"/>
    </row>
    <row r="4001" spans="1:20" ht="16.8">
      <c r="A4001" s="909"/>
      <c r="B4001" s="960"/>
      <c r="C4001" s="972"/>
      <c r="D4001" s="909"/>
      <c r="E4001" s="909"/>
      <c r="F4001" s="909"/>
      <c r="G4001" s="909"/>
      <c r="H4001" s="910"/>
      <c r="I4001" s="910"/>
      <c r="J4001" s="910"/>
      <c r="K4001" s="910"/>
      <c r="L4001" s="910"/>
      <c r="M4001" s="910"/>
      <c r="N4001" s="911"/>
      <c r="O4001" s="910"/>
      <c r="P4001" s="910"/>
      <c r="Q4001" s="910"/>
      <c r="R4001" s="910"/>
      <c r="S4001" s="910"/>
      <c r="T4001" s="910"/>
    </row>
    <row r="4002" spans="1:20" ht="16.8">
      <c r="A4002" s="909"/>
      <c r="B4002" s="960"/>
      <c r="C4002" s="972"/>
      <c r="D4002" s="909"/>
      <c r="E4002" s="909"/>
      <c r="F4002" s="909"/>
      <c r="G4002" s="909"/>
      <c r="H4002" s="910"/>
      <c r="I4002" s="910"/>
      <c r="J4002" s="910"/>
      <c r="K4002" s="910"/>
      <c r="L4002" s="910"/>
      <c r="M4002" s="910"/>
      <c r="N4002" s="911"/>
      <c r="O4002" s="910"/>
      <c r="P4002" s="910"/>
      <c r="Q4002" s="910"/>
      <c r="R4002" s="910"/>
      <c r="S4002" s="910"/>
      <c r="T4002" s="910"/>
    </row>
    <row r="4003" spans="1:20" ht="16.8">
      <c r="A4003" s="909"/>
      <c r="B4003" s="960"/>
      <c r="C4003" s="972"/>
      <c r="D4003" s="909"/>
      <c r="E4003" s="909"/>
      <c r="F4003" s="909"/>
      <c r="G4003" s="909"/>
      <c r="H4003" s="910"/>
      <c r="I4003" s="910"/>
      <c r="J4003" s="910"/>
      <c r="K4003" s="910"/>
      <c r="L4003" s="910"/>
      <c r="M4003" s="910"/>
      <c r="N4003" s="911"/>
      <c r="O4003" s="910"/>
      <c r="P4003" s="910"/>
      <c r="Q4003" s="910"/>
      <c r="R4003" s="910"/>
      <c r="S4003" s="910"/>
      <c r="T4003" s="910"/>
    </row>
    <row r="4004" spans="1:20" ht="16.8">
      <c r="A4004" s="909"/>
      <c r="B4004" s="960"/>
      <c r="C4004" s="972"/>
      <c r="D4004" s="909"/>
      <c r="E4004" s="909"/>
      <c r="F4004" s="909"/>
      <c r="G4004" s="909"/>
      <c r="H4004" s="910"/>
      <c r="I4004" s="910"/>
      <c r="J4004" s="910"/>
      <c r="K4004" s="910"/>
      <c r="L4004" s="910"/>
      <c r="M4004" s="910"/>
      <c r="N4004" s="911"/>
      <c r="O4004" s="910"/>
      <c r="P4004" s="910"/>
      <c r="Q4004" s="910"/>
      <c r="R4004" s="910"/>
      <c r="S4004" s="910"/>
      <c r="T4004" s="910"/>
    </row>
    <row r="4005" spans="1:20" ht="16.8">
      <c r="A4005" s="909"/>
      <c r="B4005" s="960"/>
      <c r="C4005" s="972"/>
      <c r="D4005" s="909"/>
      <c r="E4005" s="909"/>
      <c r="F4005" s="909"/>
      <c r="G4005" s="909"/>
      <c r="H4005" s="910"/>
      <c r="I4005" s="910"/>
      <c r="J4005" s="910"/>
      <c r="K4005" s="910"/>
      <c r="L4005" s="910"/>
      <c r="M4005" s="910"/>
      <c r="N4005" s="911"/>
      <c r="O4005" s="910"/>
      <c r="P4005" s="910"/>
      <c r="Q4005" s="910"/>
      <c r="R4005" s="910"/>
      <c r="S4005" s="910"/>
      <c r="T4005" s="910"/>
    </row>
    <row r="4006" spans="1:20" ht="16.8">
      <c r="A4006" s="909"/>
      <c r="B4006" s="960"/>
      <c r="C4006" s="972"/>
      <c r="D4006" s="909"/>
      <c r="E4006" s="909"/>
      <c r="F4006" s="909"/>
      <c r="G4006" s="909"/>
      <c r="H4006" s="910"/>
      <c r="I4006" s="910"/>
      <c r="J4006" s="910"/>
      <c r="K4006" s="910"/>
      <c r="L4006" s="910"/>
      <c r="M4006" s="910"/>
      <c r="N4006" s="911"/>
      <c r="O4006" s="910"/>
      <c r="P4006" s="910"/>
      <c r="Q4006" s="910"/>
      <c r="R4006" s="910"/>
      <c r="S4006" s="910"/>
      <c r="T4006" s="910"/>
    </row>
    <row r="4007" spans="1:20" ht="16.8">
      <c r="A4007" s="909"/>
      <c r="B4007" s="960"/>
      <c r="C4007" s="972"/>
      <c r="D4007" s="909"/>
      <c r="E4007" s="909"/>
      <c r="F4007" s="909"/>
      <c r="G4007" s="909"/>
      <c r="H4007" s="910"/>
      <c r="I4007" s="910"/>
      <c r="J4007" s="910"/>
      <c r="K4007" s="910"/>
      <c r="L4007" s="910"/>
      <c r="M4007" s="910"/>
      <c r="N4007" s="911"/>
      <c r="O4007" s="910"/>
      <c r="P4007" s="910"/>
      <c r="Q4007" s="910"/>
      <c r="R4007" s="910"/>
      <c r="S4007" s="910"/>
      <c r="T4007" s="910"/>
    </row>
    <row r="4008" spans="1:20" ht="16.8">
      <c r="A4008" s="909"/>
      <c r="B4008" s="960"/>
      <c r="C4008" s="972"/>
      <c r="D4008" s="909"/>
      <c r="E4008" s="909"/>
      <c r="F4008" s="909"/>
      <c r="G4008" s="909"/>
      <c r="H4008" s="910"/>
      <c r="I4008" s="910"/>
      <c r="J4008" s="910"/>
      <c r="K4008" s="910"/>
      <c r="L4008" s="910"/>
      <c r="M4008" s="910"/>
      <c r="N4008" s="911"/>
      <c r="O4008" s="910"/>
      <c r="P4008" s="910"/>
      <c r="Q4008" s="910"/>
      <c r="R4008" s="910"/>
      <c r="S4008" s="910"/>
      <c r="T4008" s="910"/>
    </row>
    <row r="4009" spans="1:20" ht="16.8">
      <c r="A4009" s="909"/>
      <c r="B4009" s="960"/>
      <c r="C4009" s="972"/>
      <c r="D4009" s="909"/>
      <c r="E4009" s="909"/>
      <c r="F4009" s="909"/>
      <c r="G4009" s="909"/>
      <c r="H4009" s="910"/>
      <c r="I4009" s="910"/>
      <c r="J4009" s="910"/>
      <c r="K4009" s="910"/>
      <c r="L4009" s="910"/>
      <c r="M4009" s="910"/>
      <c r="N4009" s="911"/>
      <c r="O4009" s="910"/>
      <c r="P4009" s="910"/>
      <c r="Q4009" s="910"/>
      <c r="R4009" s="910"/>
      <c r="S4009" s="910"/>
      <c r="T4009" s="910"/>
    </row>
    <row r="4010" spans="1:20" ht="16.8">
      <c r="A4010" s="909"/>
      <c r="B4010" s="960"/>
      <c r="C4010" s="972"/>
      <c r="D4010" s="909"/>
      <c r="E4010" s="909"/>
      <c r="F4010" s="909"/>
      <c r="G4010" s="909"/>
      <c r="H4010" s="910"/>
      <c r="I4010" s="910"/>
      <c r="J4010" s="910"/>
      <c r="K4010" s="910"/>
      <c r="L4010" s="910"/>
      <c r="M4010" s="910"/>
      <c r="N4010" s="911"/>
      <c r="O4010" s="910"/>
      <c r="P4010" s="910"/>
      <c r="Q4010" s="910"/>
      <c r="R4010" s="910"/>
      <c r="S4010" s="910"/>
      <c r="T4010" s="910"/>
    </row>
    <row r="4011" spans="1:20" ht="16.8">
      <c r="A4011" s="909"/>
      <c r="B4011" s="960"/>
      <c r="C4011" s="972"/>
      <c r="D4011" s="909"/>
      <c r="E4011" s="909"/>
      <c r="F4011" s="909"/>
      <c r="G4011" s="909"/>
      <c r="H4011" s="910"/>
      <c r="I4011" s="910"/>
      <c r="J4011" s="910"/>
      <c r="K4011" s="910"/>
      <c r="L4011" s="910"/>
      <c r="M4011" s="910"/>
      <c r="N4011" s="911"/>
      <c r="O4011" s="910"/>
      <c r="P4011" s="910"/>
      <c r="Q4011" s="910"/>
      <c r="R4011" s="910"/>
      <c r="S4011" s="910"/>
      <c r="T4011" s="910"/>
    </row>
    <row r="4012" spans="1:20" ht="16.8">
      <c r="A4012" s="909"/>
      <c r="B4012" s="960"/>
      <c r="C4012" s="972"/>
      <c r="D4012" s="909"/>
      <c r="E4012" s="909"/>
      <c r="F4012" s="909"/>
      <c r="G4012" s="909"/>
      <c r="H4012" s="910"/>
      <c r="I4012" s="910"/>
      <c r="J4012" s="910"/>
      <c r="K4012" s="910"/>
      <c r="L4012" s="910"/>
      <c r="M4012" s="910"/>
      <c r="N4012" s="911"/>
      <c r="O4012" s="910"/>
      <c r="P4012" s="910"/>
      <c r="Q4012" s="910"/>
      <c r="R4012" s="910"/>
      <c r="S4012" s="910"/>
      <c r="T4012" s="910"/>
    </row>
    <row r="4013" spans="1:20" ht="16.8">
      <c r="A4013" s="909"/>
      <c r="B4013" s="960"/>
      <c r="C4013" s="972"/>
      <c r="D4013" s="909"/>
      <c r="E4013" s="909"/>
      <c r="F4013" s="909"/>
      <c r="G4013" s="909"/>
      <c r="H4013" s="910"/>
      <c r="I4013" s="910"/>
      <c r="J4013" s="910"/>
      <c r="K4013" s="910"/>
      <c r="L4013" s="910"/>
      <c r="M4013" s="910"/>
      <c r="N4013" s="911"/>
      <c r="O4013" s="910"/>
      <c r="P4013" s="910"/>
      <c r="Q4013" s="910"/>
      <c r="R4013" s="910"/>
      <c r="S4013" s="910"/>
      <c r="T4013" s="910"/>
    </row>
    <row r="4014" spans="1:20" ht="16.8">
      <c r="A4014" s="909"/>
      <c r="B4014" s="960"/>
      <c r="C4014" s="972"/>
      <c r="D4014" s="909"/>
      <c r="E4014" s="909"/>
      <c r="F4014" s="909"/>
      <c r="G4014" s="909"/>
      <c r="H4014" s="910"/>
      <c r="I4014" s="910"/>
      <c r="J4014" s="910"/>
      <c r="K4014" s="910"/>
      <c r="L4014" s="910"/>
      <c r="M4014" s="910"/>
      <c r="N4014" s="911"/>
      <c r="O4014" s="910"/>
      <c r="P4014" s="910"/>
      <c r="Q4014" s="910"/>
      <c r="R4014" s="910"/>
      <c r="S4014" s="910"/>
      <c r="T4014" s="910"/>
    </row>
    <row r="4015" spans="1:20" ht="16.8">
      <c r="A4015" s="909"/>
      <c r="B4015" s="960"/>
      <c r="C4015" s="972"/>
      <c r="D4015" s="909"/>
      <c r="E4015" s="909"/>
      <c r="F4015" s="909"/>
      <c r="G4015" s="909"/>
      <c r="H4015" s="910"/>
      <c r="I4015" s="910"/>
      <c r="J4015" s="910"/>
      <c r="K4015" s="910"/>
      <c r="L4015" s="910"/>
      <c r="M4015" s="910"/>
      <c r="N4015" s="911"/>
      <c r="O4015" s="910"/>
      <c r="P4015" s="910"/>
      <c r="Q4015" s="910"/>
      <c r="R4015" s="910"/>
      <c r="S4015" s="910"/>
      <c r="T4015" s="910"/>
    </row>
    <row r="4016" spans="1:20" ht="16.8">
      <c r="A4016" s="909"/>
      <c r="B4016" s="960"/>
      <c r="C4016" s="972"/>
      <c r="D4016" s="909"/>
      <c r="E4016" s="909"/>
      <c r="F4016" s="909"/>
      <c r="G4016" s="909"/>
      <c r="H4016" s="910"/>
      <c r="I4016" s="910"/>
      <c r="J4016" s="910"/>
      <c r="K4016" s="910"/>
      <c r="L4016" s="910"/>
      <c r="M4016" s="910"/>
      <c r="N4016" s="911"/>
      <c r="O4016" s="910"/>
      <c r="P4016" s="910"/>
      <c r="Q4016" s="910"/>
      <c r="R4016" s="910"/>
      <c r="S4016" s="910"/>
      <c r="T4016" s="910"/>
    </row>
    <row r="4017" spans="1:20" ht="16.8">
      <c r="A4017" s="909"/>
      <c r="B4017" s="960"/>
      <c r="C4017" s="972"/>
      <c r="D4017" s="909"/>
      <c r="E4017" s="909"/>
      <c r="F4017" s="909"/>
      <c r="G4017" s="909"/>
      <c r="H4017" s="910"/>
      <c r="I4017" s="910"/>
      <c r="J4017" s="910"/>
      <c r="K4017" s="910"/>
      <c r="L4017" s="910"/>
      <c r="M4017" s="910"/>
      <c r="N4017" s="911"/>
      <c r="O4017" s="910"/>
      <c r="P4017" s="910"/>
      <c r="Q4017" s="910"/>
      <c r="R4017" s="910"/>
      <c r="S4017" s="910"/>
      <c r="T4017" s="910"/>
    </row>
    <row r="4018" spans="1:20" ht="16.8">
      <c r="A4018" s="909"/>
      <c r="B4018" s="960"/>
      <c r="C4018" s="972"/>
      <c r="D4018" s="909"/>
      <c r="E4018" s="909"/>
      <c r="F4018" s="909"/>
      <c r="G4018" s="909"/>
      <c r="H4018" s="910"/>
      <c r="I4018" s="910"/>
      <c r="J4018" s="910"/>
      <c r="K4018" s="910"/>
      <c r="L4018" s="910"/>
      <c r="M4018" s="910"/>
      <c r="N4018" s="911"/>
      <c r="O4018" s="910"/>
      <c r="P4018" s="910"/>
      <c r="Q4018" s="910"/>
      <c r="R4018" s="910"/>
      <c r="S4018" s="910"/>
      <c r="T4018" s="910"/>
    </row>
    <row r="4019" spans="1:20" ht="16.8">
      <c r="A4019" s="909"/>
      <c r="B4019" s="960"/>
      <c r="C4019" s="972"/>
      <c r="D4019" s="909"/>
      <c r="E4019" s="909"/>
      <c r="F4019" s="909"/>
      <c r="G4019" s="909"/>
      <c r="H4019" s="910"/>
      <c r="I4019" s="910"/>
      <c r="J4019" s="910"/>
      <c r="K4019" s="910"/>
      <c r="L4019" s="910"/>
      <c r="M4019" s="910"/>
      <c r="N4019" s="911"/>
      <c r="O4019" s="910"/>
      <c r="P4019" s="910"/>
      <c r="Q4019" s="910"/>
      <c r="R4019" s="910"/>
      <c r="S4019" s="910"/>
      <c r="T4019" s="910"/>
    </row>
    <row r="4020" spans="1:20" ht="16.8">
      <c r="A4020" s="909"/>
      <c r="B4020" s="960"/>
      <c r="C4020" s="972"/>
      <c r="D4020" s="909"/>
      <c r="E4020" s="909"/>
      <c r="F4020" s="909"/>
      <c r="G4020" s="909"/>
      <c r="H4020" s="910"/>
      <c r="I4020" s="910"/>
      <c r="J4020" s="910"/>
      <c r="K4020" s="910"/>
      <c r="L4020" s="910"/>
      <c r="M4020" s="910"/>
      <c r="N4020" s="911"/>
      <c r="O4020" s="910"/>
      <c r="P4020" s="910"/>
      <c r="Q4020" s="910"/>
      <c r="R4020" s="910"/>
      <c r="S4020" s="910"/>
      <c r="T4020" s="910"/>
    </row>
    <row r="4021" spans="1:20" ht="16.8">
      <c r="A4021" s="909"/>
      <c r="B4021" s="960"/>
      <c r="C4021" s="972"/>
      <c r="D4021" s="909"/>
      <c r="E4021" s="909"/>
      <c r="F4021" s="909"/>
      <c r="G4021" s="909"/>
      <c r="H4021" s="910"/>
      <c r="I4021" s="910"/>
      <c r="J4021" s="910"/>
      <c r="K4021" s="910"/>
      <c r="L4021" s="910"/>
      <c r="M4021" s="910"/>
      <c r="N4021" s="911"/>
      <c r="O4021" s="910"/>
      <c r="P4021" s="910"/>
      <c r="Q4021" s="910"/>
      <c r="R4021" s="910"/>
      <c r="S4021" s="910"/>
      <c r="T4021" s="910"/>
    </row>
    <row r="4022" spans="1:20" ht="16.8">
      <c r="A4022" s="909"/>
      <c r="B4022" s="960"/>
      <c r="C4022" s="972"/>
      <c r="D4022" s="909"/>
      <c r="E4022" s="909"/>
      <c r="F4022" s="909"/>
      <c r="G4022" s="909"/>
      <c r="H4022" s="910"/>
      <c r="I4022" s="910"/>
      <c r="J4022" s="910"/>
      <c r="K4022" s="910"/>
      <c r="L4022" s="910"/>
      <c r="M4022" s="910"/>
      <c r="N4022" s="911"/>
      <c r="O4022" s="910"/>
      <c r="P4022" s="910"/>
      <c r="Q4022" s="910"/>
      <c r="R4022" s="910"/>
      <c r="S4022" s="910"/>
      <c r="T4022" s="910"/>
    </row>
    <row r="4023" spans="1:20" ht="16.8">
      <c r="A4023" s="909"/>
      <c r="B4023" s="960"/>
      <c r="C4023" s="972"/>
      <c r="D4023" s="909"/>
      <c r="E4023" s="909"/>
      <c r="F4023" s="909"/>
      <c r="G4023" s="909"/>
      <c r="H4023" s="910"/>
      <c r="I4023" s="910"/>
      <c r="J4023" s="910"/>
      <c r="K4023" s="910"/>
      <c r="L4023" s="910"/>
      <c r="M4023" s="910"/>
      <c r="N4023" s="911"/>
      <c r="O4023" s="910"/>
      <c r="P4023" s="910"/>
      <c r="Q4023" s="910"/>
      <c r="R4023" s="910"/>
      <c r="S4023" s="910"/>
      <c r="T4023" s="910"/>
    </row>
    <row r="4024" spans="1:20" ht="16.8">
      <c r="A4024" s="909"/>
      <c r="B4024" s="960"/>
      <c r="C4024" s="972"/>
      <c r="D4024" s="909"/>
      <c r="E4024" s="909"/>
      <c r="F4024" s="909"/>
      <c r="G4024" s="909"/>
      <c r="H4024" s="910"/>
      <c r="I4024" s="910"/>
      <c r="J4024" s="910"/>
      <c r="K4024" s="910"/>
      <c r="L4024" s="910"/>
      <c r="M4024" s="910"/>
      <c r="N4024" s="911"/>
      <c r="O4024" s="910"/>
      <c r="P4024" s="910"/>
      <c r="Q4024" s="910"/>
      <c r="R4024" s="910"/>
      <c r="S4024" s="910"/>
      <c r="T4024" s="910"/>
    </row>
    <row r="4025" spans="1:20" ht="16.8">
      <c r="A4025" s="909"/>
      <c r="B4025" s="960"/>
      <c r="C4025" s="972"/>
      <c r="D4025" s="909"/>
      <c r="E4025" s="909"/>
      <c r="F4025" s="909"/>
      <c r="G4025" s="909"/>
      <c r="H4025" s="910"/>
      <c r="I4025" s="910"/>
      <c r="J4025" s="910"/>
      <c r="K4025" s="910"/>
      <c r="L4025" s="910"/>
      <c r="M4025" s="910"/>
      <c r="N4025" s="911"/>
      <c r="O4025" s="910"/>
      <c r="P4025" s="910"/>
      <c r="Q4025" s="910"/>
      <c r="R4025" s="910"/>
      <c r="S4025" s="910"/>
      <c r="T4025" s="910"/>
    </row>
    <row r="4026" spans="1:20" ht="16.8">
      <c r="A4026" s="909"/>
      <c r="B4026" s="960"/>
      <c r="C4026" s="972"/>
      <c r="D4026" s="909"/>
      <c r="E4026" s="909"/>
      <c r="F4026" s="909"/>
      <c r="G4026" s="909"/>
      <c r="H4026" s="910"/>
      <c r="I4026" s="910"/>
      <c r="J4026" s="910"/>
      <c r="K4026" s="910"/>
      <c r="L4026" s="910"/>
      <c r="M4026" s="910"/>
      <c r="N4026" s="911"/>
      <c r="O4026" s="910"/>
      <c r="P4026" s="910"/>
      <c r="Q4026" s="910"/>
      <c r="R4026" s="910"/>
      <c r="S4026" s="910"/>
      <c r="T4026" s="910"/>
    </row>
    <row r="4027" spans="1:20" ht="16.8">
      <c r="A4027" s="909"/>
      <c r="B4027" s="960"/>
      <c r="C4027" s="972"/>
      <c r="D4027" s="909"/>
      <c r="E4027" s="909"/>
      <c r="F4027" s="909"/>
      <c r="G4027" s="909"/>
      <c r="H4027" s="910"/>
      <c r="I4027" s="910"/>
      <c r="J4027" s="910"/>
      <c r="K4027" s="910"/>
      <c r="L4027" s="910"/>
      <c r="M4027" s="910"/>
      <c r="N4027" s="911"/>
      <c r="O4027" s="910"/>
      <c r="P4027" s="910"/>
      <c r="Q4027" s="910"/>
      <c r="R4027" s="910"/>
      <c r="S4027" s="910"/>
      <c r="T4027" s="910"/>
    </row>
    <row r="4028" spans="1:20" ht="16.8">
      <c r="A4028" s="909"/>
      <c r="B4028" s="960"/>
      <c r="C4028" s="972"/>
      <c r="D4028" s="909"/>
      <c r="E4028" s="909"/>
      <c r="F4028" s="909"/>
      <c r="G4028" s="909"/>
      <c r="H4028" s="910"/>
      <c r="I4028" s="910"/>
      <c r="J4028" s="910"/>
      <c r="K4028" s="910"/>
      <c r="L4028" s="910"/>
      <c r="M4028" s="910"/>
      <c r="N4028" s="911"/>
      <c r="O4028" s="910"/>
      <c r="P4028" s="910"/>
      <c r="Q4028" s="910"/>
      <c r="R4028" s="910"/>
      <c r="S4028" s="910"/>
      <c r="T4028" s="910"/>
    </row>
    <row r="4029" spans="1:20" ht="16.8">
      <c r="A4029" s="909"/>
      <c r="B4029" s="960"/>
      <c r="C4029" s="972"/>
      <c r="D4029" s="909"/>
      <c r="E4029" s="909"/>
      <c r="F4029" s="909"/>
      <c r="G4029" s="909"/>
      <c r="H4029" s="910"/>
      <c r="I4029" s="910"/>
      <c r="J4029" s="910"/>
      <c r="K4029" s="910"/>
      <c r="L4029" s="910"/>
      <c r="M4029" s="910"/>
      <c r="N4029" s="911"/>
      <c r="O4029" s="910"/>
      <c r="P4029" s="910"/>
      <c r="Q4029" s="910"/>
      <c r="R4029" s="910"/>
      <c r="S4029" s="910"/>
      <c r="T4029" s="910"/>
    </row>
    <row r="4030" spans="1:20" ht="16.8">
      <c r="A4030" s="909"/>
      <c r="B4030" s="960"/>
      <c r="C4030" s="972"/>
      <c r="D4030" s="909"/>
      <c r="E4030" s="909"/>
      <c r="F4030" s="909"/>
      <c r="G4030" s="909"/>
      <c r="H4030" s="910"/>
      <c r="I4030" s="910"/>
      <c r="J4030" s="910"/>
      <c r="K4030" s="910"/>
      <c r="L4030" s="910"/>
      <c r="M4030" s="910"/>
      <c r="N4030" s="911"/>
      <c r="O4030" s="910"/>
      <c r="P4030" s="910"/>
      <c r="Q4030" s="910"/>
      <c r="R4030" s="910"/>
      <c r="S4030" s="910"/>
      <c r="T4030" s="910"/>
    </row>
    <row r="4031" spans="1:20" ht="16.8">
      <c r="A4031" s="909"/>
      <c r="B4031" s="960"/>
      <c r="C4031" s="972"/>
      <c r="D4031" s="909"/>
      <c r="E4031" s="909"/>
      <c r="F4031" s="909"/>
      <c r="G4031" s="909"/>
      <c r="H4031" s="910"/>
      <c r="I4031" s="910"/>
      <c r="J4031" s="910"/>
      <c r="K4031" s="910"/>
      <c r="L4031" s="910"/>
      <c r="M4031" s="910"/>
      <c r="N4031" s="911"/>
      <c r="O4031" s="910"/>
      <c r="P4031" s="910"/>
      <c r="Q4031" s="910"/>
      <c r="R4031" s="910"/>
      <c r="S4031" s="910"/>
      <c r="T4031" s="910"/>
    </row>
    <row r="4032" spans="1:20" ht="16.8">
      <c r="A4032" s="909"/>
      <c r="B4032" s="960"/>
      <c r="C4032" s="972"/>
      <c r="D4032" s="909"/>
      <c r="E4032" s="909"/>
      <c r="F4032" s="909"/>
      <c r="G4032" s="909"/>
      <c r="H4032" s="910"/>
      <c r="I4032" s="910"/>
      <c r="J4032" s="910"/>
      <c r="K4032" s="910"/>
      <c r="L4032" s="910"/>
      <c r="M4032" s="910"/>
      <c r="N4032" s="911"/>
      <c r="O4032" s="910"/>
      <c r="P4032" s="910"/>
      <c r="Q4032" s="910"/>
      <c r="R4032" s="910"/>
      <c r="S4032" s="910"/>
      <c r="T4032" s="910"/>
    </row>
    <row r="4033" spans="1:20" ht="16.8">
      <c r="A4033" s="909"/>
      <c r="B4033" s="960"/>
      <c r="C4033" s="972"/>
      <c r="D4033" s="909"/>
      <c r="E4033" s="909"/>
      <c r="F4033" s="909"/>
      <c r="G4033" s="909"/>
      <c r="H4033" s="910"/>
      <c r="I4033" s="910"/>
      <c r="J4033" s="910"/>
      <c r="K4033" s="910"/>
      <c r="L4033" s="910"/>
      <c r="M4033" s="910"/>
      <c r="N4033" s="911"/>
      <c r="O4033" s="910"/>
      <c r="P4033" s="910"/>
      <c r="Q4033" s="910"/>
      <c r="R4033" s="910"/>
      <c r="S4033" s="910"/>
      <c r="T4033" s="910"/>
    </row>
    <row r="4034" spans="1:20" ht="16.8">
      <c r="A4034" s="909"/>
      <c r="B4034" s="960"/>
      <c r="C4034" s="972"/>
      <c r="D4034" s="909"/>
      <c r="E4034" s="909"/>
      <c r="F4034" s="909"/>
      <c r="G4034" s="909"/>
      <c r="H4034" s="910"/>
      <c r="I4034" s="910"/>
      <c r="J4034" s="910"/>
      <c r="K4034" s="910"/>
      <c r="L4034" s="910"/>
      <c r="M4034" s="910"/>
      <c r="N4034" s="911"/>
      <c r="O4034" s="910"/>
      <c r="P4034" s="910"/>
      <c r="Q4034" s="910"/>
      <c r="R4034" s="910"/>
      <c r="S4034" s="910"/>
      <c r="T4034" s="910"/>
    </row>
    <row r="4035" spans="1:20" ht="16.8">
      <c r="A4035" s="909"/>
      <c r="B4035" s="960"/>
      <c r="C4035" s="972"/>
      <c r="D4035" s="909"/>
      <c r="E4035" s="909"/>
      <c r="F4035" s="909"/>
      <c r="G4035" s="909"/>
      <c r="H4035" s="910"/>
      <c r="I4035" s="910"/>
      <c r="J4035" s="910"/>
      <c r="K4035" s="910"/>
      <c r="L4035" s="910"/>
      <c r="M4035" s="910"/>
      <c r="N4035" s="911"/>
      <c r="O4035" s="910"/>
      <c r="P4035" s="910"/>
      <c r="Q4035" s="910"/>
      <c r="R4035" s="910"/>
      <c r="S4035" s="910"/>
      <c r="T4035" s="910"/>
    </row>
    <row r="4036" spans="1:20" ht="16.8">
      <c r="A4036" s="909"/>
      <c r="B4036" s="960"/>
      <c r="C4036" s="972"/>
      <c r="D4036" s="909"/>
      <c r="E4036" s="909"/>
      <c r="F4036" s="909"/>
      <c r="G4036" s="909"/>
      <c r="H4036" s="910"/>
      <c r="I4036" s="910"/>
      <c r="J4036" s="910"/>
      <c r="K4036" s="910"/>
      <c r="L4036" s="910"/>
      <c r="M4036" s="910"/>
      <c r="N4036" s="911"/>
      <c r="O4036" s="910"/>
      <c r="P4036" s="910"/>
      <c r="Q4036" s="910"/>
      <c r="R4036" s="910"/>
      <c r="S4036" s="910"/>
      <c r="T4036" s="910"/>
    </row>
    <row r="4037" spans="1:20" ht="16.8">
      <c r="A4037" s="909"/>
      <c r="B4037" s="960"/>
      <c r="C4037" s="972"/>
      <c r="D4037" s="909"/>
      <c r="E4037" s="909"/>
      <c r="F4037" s="909"/>
      <c r="G4037" s="909"/>
      <c r="H4037" s="910"/>
      <c r="I4037" s="910"/>
      <c r="J4037" s="910"/>
      <c r="K4037" s="910"/>
      <c r="L4037" s="910"/>
      <c r="M4037" s="910"/>
      <c r="N4037" s="911"/>
      <c r="O4037" s="910"/>
      <c r="P4037" s="910"/>
      <c r="Q4037" s="910"/>
      <c r="R4037" s="910"/>
      <c r="S4037" s="910"/>
      <c r="T4037" s="910"/>
    </row>
    <row r="4038" spans="1:20" ht="16.8">
      <c r="A4038" s="909"/>
      <c r="B4038" s="960"/>
      <c r="C4038" s="972"/>
      <c r="D4038" s="909"/>
      <c r="E4038" s="909"/>
      <c r="F4038" s="909"/>
      <c r="G4038" s="909"/>
      <c r="H4038" s="910"/>
      <c r="I4038" s="910"/>
      <c r="J4038" s="910"/>
      <c r="K4038" s="910"/>
      <c r="L4038" s="910"/>
      <c r="M4038" s="910"/>
      <c r="N4038" s="911"/>
      <c r="O4038" s="910"/>
      <c r="P4038" s="910"/>
      <c r="Q4038" s="910"/>
      <c r="R4038" s="910"/>
      <c r="S4038" s="910"/>
      <c r="T4038" s="910"/>
    </row>
    <row r="4039" spans="1:20" ht="16.8">
      <c r="A4039" s="909"/>
      <c r="B4039" s="960"/>
      <c r="C4039" s="972"/>
      <c r="D4039" s="909"/>
      <c r="E4039" s="909"/>
      <c r="F4039" s="909"/>
      <c r="G4039" s="909"/>
      <c r="H4039" s="910"/>
      <c r="I4039" s="910"/>
      <c r="J4039" s="910"/>
      <c r="K4039" s="910"/>
      <c r="L4039" s="910"/>
      <c r="M4039" s="910"/>
      <c r="N4039" s="911"/>
      <c r="O4039" s="910"/>
      <c r="P4039" s="910"/>
      <c r="Q4039" s="910"/>
      <c r="R4039" s="910"/>
      <c r="S4039" s="910"/>
      <c r="T4039" s="910"/>
    </row>
    <row r="4040" spans="1:20" ht="16.8">
      <c r="A4040" s="909"/>
      <c r="B4040" s="960"/>
      <c r="C4040" s="972"/>
      <c r="D4040" s="909"/>
      <c r="E4040" s="909"/>
      <c r="F4040" s="909"/>
      <c r="G4040" s="909"/>
      <c r="H4040" s="910"/>
      <c r="I4040" s="910"/>
      <c r="J4040" s="910"/>
      <c r="K4040" s="910"/>
      <c r="L4040" s="910"/>
      <c r="M4040" s="910"/>
      <c r="N4040" s="911"/>
      <c r="O4040" s="910"/>
      <c r="P4040" s="910"/>
      <c r="Q4040" s="910"/>
      <c r="R4040" s="910"/>
      <c r="S4040" s="910"/>
      <c r="T4040" s="910"/>
    </row>
    <row r="4041" spans="1:20" ht="16.8">
      <c r="A4041" s="909"/>
      <c r="B4041" s="960"/>
      <c r="C4041" s="972"/>
      <c r="D4041" s="909"/>
      <c r="E4041" s="909"/>
      <c r="F4041" s="909"/>
      <c r="G4041" s="909"/>
      <c r="H4041" s="910"/>
      <c r="I4041" s="910"/>
      <c r="J4041" s="910"/>
      <c r="K4041" s="910"/>
      <c r="L4041" s="910"/>
      <c r="M4041" s="910"/>
      <c r="N4041" s="911"/>
      <c r="O4041" s="910"/>
      <c r="P4041" s="910"/>
      <c r="Q4041" s="910"/>
      <c r="R4041" s="910"/>
      <c r="S4041" s="910"/>
      <c r="T4041" s="910"/>
    </row>
    <row r="4042" spans="1:20" ht="16.8">
      <c r="A4042" s="909"/>
      <c r="B4042" s="960"/>
      <c r="C4042" s="972"/>
      <c r="D4042" s="909"/>
      <c r="E4042" s="909"/>
      <c r="F4042" s="909"/>
      <c r="G4042" s="909"/>
      <c r="H4042" s="910"/>
      <c r="I4042" s="910"/>
      <c r="J4042" s="910"/>
      <c r="K4042" s="910"/>
      <c r="L4042" s="910"/>
      <c r="M4042" s="910"/>
      <c r="N4042" s="911"/>
      <c r="O4042" s="910"/>
      <c r="P4042" s="910"/>
      <c r="Q4042" s="910"/>
      <c r="R4042" s="910"/>
      <c r="S4042" s="910"/>
      <c r="T4042" s="910"/>
    </row>
    <row r="4043" spans="1:20" ht="16.8">
      <c r="A4043" s="909"/>
      <c r="B4043" s="960"/>
      <c r="C4043" s="972"/>
      <c r="D4043" s="909"/>
      <c r="E4043" s="909"/>
      <c r="F4043" s="909"/>
      <c r="G4043" s="909"/>
      <c r="H4043" s="910"/>
      <c r="I4043" s="910"/>
      <c r="J4043" s="910"/>
      <c r="K4043" s="910"/>
      <c r="L4043" s="910"/>
      <c r="M4043" s="910"/>
      <c r="N4043" s="911"/>
      <c r="O4043" s="910"/>
      <c r="P4043" s="910"/>
      <c r="Q4043" s="910"/>
      <c r="R4043" s="910"/>
      <c r="S4043" s="910"/>
      <c r="T4043" s="910"/>
    </row>
    <row r="4044" spans="1:20" ht="16.8">
      <c r="A4044" s="909"/>
      <c r="B4044" s="960"/>
      <c r="C4044" s="972"/>
      <c r="D4044" s="909"/>
      <c r="E4044" s="909"/>
      <c r="F4044" s="909"/>
      <c r="G4044" s="909"/>
      <c r="H4044" s="910"/>
      <c r="I4044" s="910"/>
      <c r="J4044" s="910"/>
      <c r="K4044" s="910"/>
      <c r="L4044" s="910"/>
      <c r="M4044" s="910"/>
      <c r="N4044" s="911"/>
      <c r="O4044" s="910"/>
      <c r="P4044" s="910"/>
      <c r="Q4044" s="910"/>
      <c r="R4044" s="910"/>
      <c r="S4044" s="910"/>
      <c r="T4044" s="910"/>
    </row>
    <row r="4045" spans="1:20" ht="16.8">
      <c r="A4045" s="909"/>
      <c r="B4045" s="960"/>
      <c r="C4045" s="972"/>
      <c r="D4045" s="909"/>
      <c r="E4045" s="909"/>
      <c r="F4045" s="909"/>
      <c r="G4045" s="909"/>
      <c r="H4045" s="910"/>
      <c r="I4045" s="910"/>
      <c r="J4045" s="910"/>
      <c r="K4045" s="910"/>
      <c r="L4045" s="910"/>
      <c r="M4045" s="910"/>
      <c r="N4045" s="911"/>
      <c r="O4045" s="910"/>
      <c r="P4045" s="910"/>
      <c r="Q4045" s="910"/>
      <c r="R4045" s="910"/>
      <c r="S4045" s="910"/>
      <c r="T4045" s="910"/>
    </row>
    <row r="4046" spans="1:20" ht="16.8">
      <c r="A4046" s="909"/>
      <c r="B4046" s="960"/>
      <c r="C4046" s="972"/>
      <c r="D4046" s="909"/>
      <c r="E4046" s="909"/>
      <c r="F4046" s="909"/>
      <c r="G4046" s="909"/>
      <c r="H4046" s="910"/>
      <c r="I4046" s="910"/>
      <c r="J4046" s="910"/>
      <c r="K4046" s="910"/>
      <c r="L4046" s="910"/>
      <c r="M4046" s="910"/>
      <c r="N4046" s="911"/>
      <c r="O4046" s="910"/>
      <c r="P4046" s="910"/>
      <c r="Q4046" s="910"/>
      <c r="R4046" s="910"/>
      <c r="S4046" s="910"/>
      <c r="T4046" s="910"/>
    </row>
    <row r="4047" spans="1:20" ht="16.8">
      <c r="A4047" s="909"/>
      <c r="B4047" s="960"/>
      <c r="C4047" s="972"/>
      <c r="D4047" s="909"/>
      <c r="E4047" s="909"/>
      <c r="F4047" s="909"/>
      <c r="G4047" s="909"/>
      <c r="H4047" s="910"/>
      <c r="I4047" s="910"/>
      <c r="J4047" s="910"/>
      <c r="K4047" s="910"/>
      <c r="L4047" s="910"/>
      <c r="M4047" s="910"/>
      <c r="N4047" s="911"/>
      <c r="O4047" s="910"/>
      <c r="P4047" s="910"/>
      <c r="Q4047" s="910"/>
      <c r="R4047" s="910"/>
      <c r="S4047" s="910"/>
      <c r="T4047" s="910"/>
    </row>
    <row r="4048" spans="1:20" ht="16.8">
      <c r="A4048" s="909"/>
      <c r="B4048" s="960"/>
      <c r="C4048" s="972"/>
      <c r="D4048" s="909"/>
      <c r="E4048" s="909"/>
      <c r="F4048" s="909"/>
      <c r="G4048" s="909"/>
      <c r="H4048" s="910"/>
      <c r="I4048" s="910"/>
      <c r="J4048" s="910"/>
      <c r="K4048" s="910"/>
      <c r="L4048" s="910"/>
      <c r="M4048" s="910"/>
      <c r="N4048" s="911"/>
      <c r="O4048" s="910"/>
      <c r="P4048" s="910"/>
      <c r="Q4048" s="910"/>
      <c r="R4048" s="910"/>
      <c r="S4048" s="910"/>
      <c r="T4048" s="910"/>
    </row>
    <row r="4049" spans="1:20" ht="16.8">
      <c r="A4049" s="909"/>
      <c r="B4049" s="960"/>
      <c r="C4049" s="972"/>
      <c r="D4049" s="909"/>
      <c r="E4049" s="909"/>
      <c r="F4049" s="909"/>
      <c r="G4049" s="909"/>
      <c r="H4049" s="910"/>
      <c r="I4049" s="910"/>
      <c r="J4049" s="910"/>
      <c r="K4049" s="910"/>
      <c r="L4049" s="910"/>
      <c r="M4049" s="910"/>
      <c r="N4049" s="911"/>
      <c r="O4049" s="910"/>
      <c r="P4049" s="910"/>
      <c r="Q4049" s="910"/>
      <c r="R4049" s="910"/>
      <c r="S4049" s="910"/>
      <c r="T4049" s="910"/>
    </row>
    <row r="4050" spans="1:20" ht="16.8">
      <c r="A4050" s="909"/>
      <c r="B4050" s="960"/>
      <c r="C4050" s="972"/>
      <c r="D4050" s="909"/>
      <c r="E4050" s="909"/>
      <c r="F4050" s="909"/>
      <c r="G4050" s="909"/>
      <c r="H4050" s="910"/>
      <c r="I4050" s="910"/>
      <c r="J4050" s="910"/>
      <c r="K4050" s="910"/>
      <c r="L4050" s="910"/>
      <c r="M4050" s="910"/>
      <c r="N4050" s="911"/>
      <c r="O4050" s="910"/>
      <c r="P4050" s="910"/>
      <c r="Q4050" s="910"/>
      <c r="R4050" s="910"/>
      <c r="S4050" s="910"/>
      <c r="T4050" s="910"/>
    </row>
    <row r="4051" spans="1:20" ht="16.8">
      <c r="A4051" s="909"/>
      <c r="B4051" s="960"/>
      <c r="C4051" s="972"/>
      <c r="D4051" s="909"/>
      <c r="E4051" s="909"/>
      <c r="F4051" s="909"/>
      <c r="G4051" s="909"/>
      <c r="H4051" s="910"/>
      <c r="I4051" s="910"/>
      <c r="J4051" s="910"/>
      <c r="K4051" s="910"/>
      <c r="L4051" s="910"/>
      <c r="M4051" s="910"/>
      <c r="N4051" s="911"/>
      <c r="O4051" s="910"/>
      <c r="P4051" s="910"/>
      <c r="Q4051" s="910"/>
      <c r="R4051" s="910"/>
      <c r="S4051" s="910"/>
      <c r="T4051" s="910"/>
    </row>
    <row r="4052" spans="1:20" ht="16.8">
      <c r="A4052" s="909"/>
      <c r="B4052" s="960"/>
      <c r="C4052" s="972"/>
      <c r="D4052" s="909"/>
      <c r="E4052" s="909"/>
      <c r="F4052" s="909"/>
      <c r="G4052" s="909"/>
      <c r="H4052" s="910"/>
      <c r="I4052" s="910"/>
      <c r="J4052" s="910"/>
      <c r="K4052" s="910"/>
      <c r="L4052" s="910"/>
      <c r="M4052" s="910"/>
      <c r="N4052" s="911"/>
      <c r="O4052" s="910"/>
      <c r="P4052" s="910"/>
      <c r="Q4052" s="910"/>
      <c r="R4052" s="910"/>
      <c r="S4052" s="910"/>
      <c r="T4052" s="910"/>
    </row>
    <row r="4053" spans="1:20" ht="16.8">
      <c r="A4053" s="909"/>
      <c r="B4053" s="960"/>
      <c r="C4053" s="972"/>
      <c r="D4053" s="909"/>
      <c r="E4053" s="909"/>
      <c r="F4053" s="909"/>
      <c r="G4053" s="909"/>
      <c r="H4053" s="910"/>
      <c r="I4053" s="910"/>
      <c r="J4053" s="910"/>
      <c r="K4053" s="910"/>
      <c r="L4053" s="910"/>
      <c r="M4053" s="910"/>
      <c r="N4053" s="911"/>
      <c r="O4053" s="910"/>
      <c r="P4053" s="910"/>
      <c r="Q4053" s="910"/>
      <c r="R4053" s="910"/>
      <c r="S4053" s="910"/>
      <c r="T4053" s="910"/>
    </row>
    <row r="4054" spans="1:20" ht="16.8">
      <c r="A4054" s="909"/>
      <c r="B4054" s="960"/>
      <c r="C4054" s="972"/>
      <c r="D4054" s="909"/>
      <c r="E4054" s="909"/>
      <c r="F4054" s="909"/>
      <c r="G4054" s="909"/>
      <c r="H4054" s="910"/>
      <c r="I4054" s="910"/>
      <c r="J4054" s="910"/>
      <c r="K4054" s="910"/>
      <c r="L4054" s="910"/>
      <c r="M4054" s="910"/>
      <c r="N4054" s="911"/>
      <c r="O4054" s="910"/>
      <c r="P4054" s="910"/>
      <c r="Q4054" s="910"/>
      <c r="R4054" s="910"/>
      <c r="S4054" s="910"/>
      <c r="T4054" s="910"/>
    </row>
    <row r="4055" spans="1:20" ht="16.8">
      <c r="A4055" s="909"/>
      <c r="B4055" s="960"/>
      <c r="C4055" s="972"/>
      <c r="D4055" s="909"/>
      <c r="E4055" s="909"/>
      <c r="F4055" s="909"/>
      <c r="G4055" s="909"/>
      <c r="H4055" s="910"/>
      <c r="I4055" s="910"/>
      <c r="J4055" s="910"/>
      <c r="K4055" s="910"/>
      <c r="L4055" s="910"/>
      <c r="M4055" s="910"/>
      <c r="N4055" s="911"/>
      <c r="O4055" s="910"/>
      <c r="P4055" s="910"/>
      <c r="Q4055" s="910"/>
      <c r="R4055" s="910"/>
      <c r="S4055" s="910"/>
      <c r="T4055" s="910"/>
    </row>
    <row r="4056" spans="1:20" ht="16.8">
      <c r="A4056" s="909"/>
      <c r="B4056" s="960"/>
      <c r="C4056" s="972"/>
      <c r="D4056" s="909"/>
      <c r="E4056" s="909"/>
      <c r="F4056" s="909"/>
      <c r="G4056" s="909"/>
      <c r="H4056" s="910"/>
      <c r="I4056" s="910"/>
      <c r="J4056" s="910"/>
      <c r="K4056" s="910"/>
      <c r="L4056" s="910"/>
      <c r="M4056" s="910"/>
      <c r="N4056" s="911"/>
      <c r="O4056" s="910"/>
      <c r="P4056" s="910"/>
      <c r="Q4056" s="910"/>
      <c r="R4056" s="910"/>
      <c r="S4056" s="910"/>
      <c r="T4056" s="910"/>
    </row>
    <row r="4057" spans="1:20" ht="16.8">
      <c r="A4057" s="909"/>
      <c r="B4057" s="960"/>
      <c r="C4057" s="972"/>
      <c r="D4057" s="909"/>
      <c r="E4057" s="909"/>
      <c r="F4057" s="909"/>
      <c r="G4057" s="909"/>
      <c r="H4057" s="910"/>
      <c r="I4057" s="910"/>
      <c r="J4057" s="910"/>
      <c r="K4057" s="910"/>
      <c r="L4057" s="910"/>
      <c r="M4057" s="910"/>
      <c r="N4057" s="911"/>
      <c r="O4057" s="910"/>
      <c r="P4057" s="910"/>
      <c r="Q4057" s="910"/>
      <c r="R4057" s="910"/>
      <c r="S4057" s="910"/>
      <c r="T4057" s="910"/>
    </row>
    <row r="4058" spans="1:20" ht="16.8">
      <c r="A4058" s="909"/>
      <c r="B4058" s="960"/>
      <c r="C4058" s="972"/>
      <c r="D4058" s="909"/>
      <c r="E4058" s="909"/>
      <c r="F4058" s="909"/>
      <c r="G4058" s="909"/>
      <c r="H4058" s="910"/>
      <c r="I4058" s="910"/>
      <c r="J4058" s="910"/>
      <c r="K4058" s="910"/>
      <c r="L4058" s="910"/>
      <c r="M4058" s="910"/>
      <c r="N4058" s="911"/>
      <c r="O4058" s="910"/>
      <c r="P4058" s="910"/>
      <c r="Q4058" s="910"/>
      <c r="R4058" s="910"/>
      <c r="S4058" s="910"/>
      <c r="T4058" s="910"/>
    </row>
    <row r="4059" spans="1:20" ht="16.8">
      <c r="A4059" s="909"/>
      <c r="B4059" s="960"/>
      <c r="C4059" s="972"/>
      <c r="D4059" s="909"/>
      <c r="E4059" s="909"/>
      <c r="F4059" s="909"/>
      <c r="G4059" s="909"/>
      <c r="H4059" s="910"/>
      <c r="I4059" s="910"/>
      <c r="J4059" s="910"/>
      <c r="K4059" s="910"/>
      <c r="L4059" s="910"/>
      <c r="M4059" s="910"/>
      <c r="N4059" s="911"/>
      <c r="O4059" s="910"/>
      <c r="P4059" s="910"/>
      <c r="Q4059" s="910"/>
      <c r="R4059" s="910"/>
      <c r="S4059" s="910"/>
      <c r="T4059" s="910"/>
    </row>
    <row r="4060" spans="1:20" ht="16.8">
      <c r="A4060" s="909"/>
      <c r="B4060" s="960"/>
      <c r="C4060" s="972"/>
      <c r="D4060" s="909"/>
      <c r="E4060" s="909"/>
      <c r="F4060" s="909"/>
      <c r="G4060" s="909"/>
      <c r="H4060" s="910"/>
      <c r="I4060" s="910"/>
      <c r="J4060" s="910"/>
      <c r="K4060" s="910"/>
      <c r="L4060" s="910"/>
      <c r="M4060" s="910"/>
      <c r="N4060" s="911"/>
      <c r="O4060" s="910"/>
      <c r="P4060" s="910"/>
      <c r="Q4060" s="910"/>
      <c r="R4060" s="910"/>
      <c r="S4060" s="910"/>
      <c r="T4060" s="910"/>
    </row>
    <row r="4061" spans="1:20" ht="16.8">
      <c r="A4061" s="909"/>
      <c r="B4061" s="960"/>
      <c r="C4061" s="972"/>
      <c r="D4061" s="909"/>
      <c r="E4061" s="909"/>
      <c r="F4061" s="909"/>
      <c r="G4061" s="909"/>
      <c r="H4061" s="910"/>
      <c r="I4061" s="910"/>
      <c r="J4061" s="910"/>
      <c r="K4061" s="910"/>
      <c r="L4061" s="910"/>
      <c r="M4061" s="910"/>
      <c r="N4061" s="911"/>
      <c r="O4061" s="910"/>
      <c r="P4061" s="910"/>
      <c r="Q4061" s="910"/>
      <c r="R4061" s="910"/>
      <c r="S4061" s="910"/>
      <c r="T4061" s="910"/>
    </row>
    <row r="4062" spans="1:20" ht="16.8">
      <c r="A4062" s="909"/>
      <c r="B4062" s="960"/>
      <c r="C4062" s="972"/>
      <c r="D4062" s="909"/>
      <c r="E4062" s="909"/>
      <c r="F4062" s="909"/>
      <c r="G4062" s="909"/>
      <c r="H4062" s="910"/>
      <c r="I4062" s="910"/>
      <c r="J4062" s="910"/>
      <c r="K4062" s="910"/>
      <c r="L4062" s="910"/>
      <c r="M4062" s="910"/>
      <c r="N4062" s="911"/>
      <c r="O4062" s="910"/>
      <c r="P4062" s="910"/>
      <c r="Q4062" s="910"/>
      <c r="R4062" s="910"/>
      <c r="S4062" s="910"/>
      <c r="T4062" s="910"/>
    </row>
    <row r="4063" spans="1:20" ht="16.8">
      <c r="A4063" s="909"/>
      <c r="B4063" s="960"/>
      <c r="C4063" s="972"/>
      <c r="D4063" s="909"/>
      <c r="E4063" s="909"/>
      <c r="F4063" s="909"/>
      <c r="G4063" s="909"/>
      <c r="H4063" s="910"/>
      <c r="I4063" s="910"/>
      <c r="J4063" s="910"/>
      <c r="K4063" s="910"/>
      <c r="L4063" s="910"/>
      <c r="M4063" s="910"/>
      <c r="N4063" s="911"/>
      <c r="O4063" s="910"/>
      <c r="P4063" s="910"/>
      <c r="Q4063" s="910"/>
      <c r="R4063" s="910"/>
      <c r="S4063" s="910"/>
      <c r="T4063" s="910"/>
    </row>
    <row r="4064" spans="1:20" ht="16.8">
      <c r="A4064" s="909"/>
      <c r="B4064" s="960"/>
      <c r="C4064" s="972"/>
      <c r="D4064" s="909"/>
      <c r="E4064" s="909"/>
      <c r="F4064" s="909"/>
      <c r="G4064" s="909"/>
      <c r="H4064" s="910"/>
      <c r="I4064" s="910"/>
      <c r="J4064" s="910"/>
      <c r="K4064" s="910"/>
      <c r="L4064" s="910"/>
      <c r="M4064" s="910"/>
      <c r="N4064" s="911"/>
      <c r="O4064" s="910"/>
      <c r="P4064" s="910"/>
      <c r="Q4064" s="910"/>
      <c r="R4064" s="910"/>
      <c r="S4064" s="910"/>
      <c r="T4064" s="910"/>
    </row>
    <row r="4065" spans="1:20" ht="16.8">
      <c r="A4065" s="909"/>
      <c r="B4065" s="960"/>
      <c r="C4065" s="972"/>
      <c r="D4065" s="909"/>
      <c r="E4065" s="909"/>
      <c r="F4065" s="909"/>
      <c r="G4065" s="909"/>
      <c r="H4065" s="910"/>
      <c r="I4065" s="910"/>
      <c r="J4065" s="910"/>
      <c r="K4065" s="910"/>
      <c r="L4065" s="910"/>
      <c r="M4065" s="910"/>
      <c r="N4065" s="911"/>
      <c r="O4065" s="910"/>
      <c r="P4065" s="910"/>
      <c r="Q4065" s="910"/>
      <c r="R4065" s="910"/>
      <c r="S4065" s="910"/>
      <c r="T4065" s="910"/>
    </row>
    <row r="4066" spans="1:20" ht="16.8">
      <c r="A4066" s="909"/>
      <c r="B4066" s="960"/>
      <c r="C4066" s="972"/>
      <c r="D4066" s="909"/>
      <c r="E4066" s="909"/>
      <c r="F4066" s="909"/>
      <c r="G4066" s="909"/>
      <c r="H4066" s="910"/>
      <c r="I4066" s="910"/>
      <c r="J4066" s="910"/>
      <c r="K4066" s="910"/>
      <c r="L4066" s="910"/>
      <c r="M4066" s="910"/>
      <c r="N4066" s="911"/>
      <c r="O4066" s="910"/>
      <c r="P4066" s="910"/>
      <c r="Q4066" s="910"/>
      <c r="R4066" s="910"/>
      <c r="S4066" s="910"/>
      <c r="T4066" s="910"/>
    </row>
    <row r="4067" spans="1:20" ht="16.8">
      <c r="A4067" s="909"/>
      <c r="B4067" s="960"/>
      <c r="C4067" s="972"/>
      <c r="D4067" s="909"/>
      <c r="E4067" s="909"/>
      <c r="F4067" s="909"/>
      <c r="G4067" s="909"/>
      <c r="H4067" s="910"/>
      <c r="I4067" s="910"/>
      <c r="J4067" s="910"/>
      <c r="K4067" s="910"/>
      <c r="L4067" s="910"/>
      <c r="M4067" s="910"/>
      <c r="N4067" s="911"/>
      <c r="O4067" s="910"/>
      <c r="P4067" s="910"/>
      <c r="Q4067" s="910"/>
      <c r="R4067" s="910"/>
      <c r="S4067" s="910"/>
      <c r="T4067" s="910"/>
    </row>
    <row r="4068" spans="1:20" ht="16.8">
      <c r="A4068" s="909"/>
      <c r="B4068" s="960"/>
      <c r="C4068" s="972"/>
      <c r="D4068" s="909"/>
      <c r="E4068" s="909"/>
      <c r="F4068" s="909"/>
      <c r="G4068" s="909"/>
      <c r="H4068" s="910"/>
      <c r="I4068" s="910"/>
      <c r="J4068" s="910"/>
      <c r="K4068" s="910"/>
      <c r="L4068" s="910"/>
      <c r="M4068" s="910"/>
      <c r="N4068" s="911"/>
      <c r="O4068" s="910"/>
      <c r="P4068" s="910"/>
      <c r="Q4068" s="910"/>
      <c r="R4068" s="910"/>
      <c r="S4068" s="910"/>
      <c r="T4068" s="910"/>
    </row>
    <row r="4069" spans="1:20" ht="16.8">
      <c r="A4069" s="909"/>
      <c r="B4069" s="960"/>
      <c r="C4069" s="972"/>
      <c r="D4069" s="909"/>
      <c r="E4069" s="909"/>
      <c r="F4069" s="909"/>
      <c r="G4069" s="909"/>
      <c r="H4069" s="910"/>
      <c r="I4069" s="910"/>
      <c r="J4069" s="910"/>
      <c r="K4069" s="910"/>
      <c r="L4069" s="910"/>
      <c r="M4069" s="910"/>
      <c r="N4069" s="911"/>
      <c r="O4069" s="910"/>
      <c r="P4069" s="910"/>
      <c r="Q4069" s="910"/>
      <c r="R4069" s="910"/>
      <c r="S4069" s="910"/>
      <c r="T4069" s="910"/>
    </row>
    <row r="4070" spans="1:20" ht="16.8">
      <c r="A4070" s="909"/>
      <c r="B4070" s="960"/>
      <c r="C4070" s="972"/>
      <c r="D4070" s="909"/>
      <c r="E4070" s="909"/>
      <c r="F4070" s="909"/>
      <c r="G4070" s="909"/>
      <c r="H4070" s="910"/>
      <c r="I4070" s="910"/>
      <c r="J4070" s="910"/>
      <c r="K4070" s="910"/>
      <c r="L4070" s="910"/>
      <c r="M4070" s="910"/>
      <c r="N4070" s="911"/>
      <c r="O4070" s="910"/>
      <c r="P4070" s="910"/>
      <c r="Q4070" s="910"/>
      <c r="R4070" s="910"/>
      <c r="S4070" s="910"/>
      <c r="T4070" s="910"/>
    </row>
    <row r="4071" spans="1:20" ht="16.8">
      <c r="A4071" s="909"/>
      <c r="B4071" s="960"/>
      <c r="C4071" s="972"/>
      <c r="D4071" s="909"/>
      <c r="E4071" s="909"/>
      <c r="F4071" s="909"/>
      <c r="G4071" s="909"/>
      <c r="H4071" s="910"/>
      <c r="I4071" s="910"/>
      <c r="J4071" s="910"/>
      <c r="K4071" s="910"/>
      <c r="L4071" s="910"/>
      <c r="M4071" s="910"/>
      <c r="N4071" s="911"/>
      <c r="O4071" s="910"/>
      <c r="P4071" s="910"/>
      <c r="Q4071" s="910"/>
      <c r="R4071" s="910"/>
      <c r="S4071" s="910"/>
      <c r="T4071" s="910"/>
    </row>
    <row r="4072" spans="1:20" ht="16.8">
      <c r="A4072" s="909"/>
      <c r="B4072" s="960"/>
      <c r="C4072" s="972"/>
      <c r="D4072" s="909"/>
      <c r="E4072" s="909"/>
      <c r="F4072" s="909"/>
      <c r="G4072" s="909"/>
      <c r="H4072" s="910"/>
      <c r="I4072" s="910"/>
      <c r="J4072" s="910"/>
      <c r="K4072" s="910"/>
      <c r="L4072" s="910"/>
      <c r="M4072" s="910"/>
      <c r="N4072" s="911"/>
      <c r="O4072" s="910"/>
      <c r="P4072" s="910"/>
      <c r="Q4072" s="910"/>
      <c r="R4072" s="910"/>
      <c r="S4072" s="910"/>
      <c r="T4072" s="910"/>
    </row>
    <row r="4073" spans="1:20" ht="16.8">
      <c r="A4073" s="909"/>
      <c r="B4073" s="960"/>
      <c r="C4073" s="972"/>
      <c r="D4073" s="909"/>
      <c r="E4073" s="909"/>
      <c r="F4073" s="909"/>
      <c r="G4073" s="909"/>
      <c r="H4073" s="910"/>
      <c r="I4073" s="910"/>
      <c r="J4073" s="910"/>
      <c r="K4073" s="910"/>
      <c r="L4073" s="910"/>
      <c r="M4073" s="910"/>
      <c r="N4073" s="911"/>
      <c r="O4073" s="910"/>
      <c r="P4073" s="910"/>
      <c r="Q4073" s="910"/>
      <c r="R4073" s="910"/>
      <c r="S4073" s="910"/>
      <c r="T4073" s="910"/>
    </row>
    <row r="4074" spans="1:20" ht="16.8">
      <c r="A4074" s="909"/>
      <c r="B4074" s="960"/>
      <c r="C4074" s="972"/>
      <c r="D4074" s="909"/>
      <c r="E4074" s="909"/>
      <c r="F4074" s="909"/>
      <c r="G4074" s="909"/>
      <c r="H4074" s="910"/>
      <c r="I4074" s="910"/>
      <c r="J4074" s="910"/>
      <c r="K4074" s="910"/>
      <c r="L4074" s="910"/>
      <c r="M4074" s="910"/>
      <c r="N4074" s="911"/>
      <c r="O4074" s="910"/>
      <c r="P4074" s="910"/>
      <c r="Q4074" s="910"/>
      <c r="R4074" s="910"/>
      <c r="S4074" s="910"/>
      <c r="T4074" s="910"/>
    </row>
    <row r="4075" spans="1:20" ht="16.8">
      <c r="A4075" s="909"/>
      <c r="B4075" s="960"/>
      <c r="C4075" s="972"/>
      <c r="D4075" s="909"/>
      <c r="E4075" s="909"/>
      <c r="F4075" s="909"/>
      <c r="G4075" s="909"/>
      <c r="H4075" s="910"/>
      <c r="I4075" s="910"/>
      <c r="J4075" s="910"/>
      <c r="K4075" s="910"/>
      <c r="L4075" s="910"/>
      <c r="M4075" s="910"/>
      <c r="N4075" s="911"/>
      <c r="O4075" s="910"/>
      <c r="P4075" s="910"/>
      <c r="Q4075" s="910"/>
      <c r="R4075" s="910"/>
      <c r="S4075" s="910"/>
      <c r="T4075" s="910"/>
    </row>
    <row r="4076" spans="1:20" ht="16.8">
      <c r="A4076" s="909"/>
      <c r="B4076" s="960"/>
      <c r="C4076" s="972"/>
      <c r="D4076" s="909"/>
      <c r="E4076" s="909"/>
      <c r="F4076" s="909"/>
      <c r="G4076" s="909"/>
      <c r="H4076" s="910"/>
      <c r="I4076" s="910"/>
      <c r="J4076" s="910"/>
      <c r="K4076" s="910"/>
      <c r="L4076" s="910"/>
      <c r="M4076" s="910"/>
      <c r="N4076" s="911"/>
      <c r="O4076" s="910"/>
      <c r="P4076" s="910"/>
      <c r="Q4076" s="910"/>
      <c r="R4076" s="910"/>
      <c r="S4076" s="910"/>
      <c r="T4076" s="910"/>
    </row>
    <row r="4077" spans="1:20" ht="16.8">
      <c r="A4077" s="909"/>
      <c r="B4077" s="960"/>
      <c r="C4077" s="972"/>
      <c r="D4077" s="909"/>
      <c r="E4077" s="909"/>
      <c r="F4077" s="909"/>
      <c r="G4077" s="909"/>
      <c r="H4077" s="910"/>
      <c r="I4077" s="910"/>
      <c r="J4077" s="910"/>
      <c r="K4077" s="910"/>
      <c r="L4077" s="910"/>
      <c r="M4077" s="910"/>
      <c r="N4077" s="911"/>
      <c r="O4077" s="910"/>
      <c r="P4077" s="910"/>
      <c r="Q4077" s="910"/>
      <c r="R4077" s="910"/>
      <c r="S4077" s="910"/>
      <c r="T4077" s="910"/>
    </row>
    <row r="4078" spans="1:20" ht="16.8">
      <c r="A4078" s="909"/>
      <c r="B4078" s="960"/>
      <c r="C4078" s="972"/>
      <c r="D4078" s="909"/>
      <c r="E4078" s="909"/>
      <c r="F4078" s="909"/>
      <c r="G4078" s="909"/>
      <c r="H4078" s="910"/>
      <c r="I4078" s="910"/>
      <c r="J4078" s="910"/>
      <c r="K4078" s="910"/>
      <c r="L4078" s="910"/>
      <c r="M4078" s="910"/>
      <c r="N4078" s="911"/>
      <c r="O4078" s="910"/>
      <c r="P4078" s="910"/>
      <c r="Q4078" s="910"/>
      <c r="R4078" s="910"/>
      <c r="S4078" s="910"/>
      <c r="T4078" s="910"/>
    </row>
    <row r="4079" spans="1:20" ht="16.8">
      <c r="A4079" s="909"/>
      <c r="B4079" s="960"/>
      <c r="C4079" s="972"/>
      <c r="D4079" s="909"/>
      <c r="E4079" s="909"/>
      <c r="F4079" s="909"/>
      <c r="G4079" s="909"/>
      <c r="H4079" s="910"/>
      <c r="I4079" s="910"/>
      <c r="J4079" s="910"/>
      <c r="K4079" s="910"/>
      <c r="L4079" s="910"/>
      <c r="M4079" s="910"/>
      <c r="N4079" s="911"/>
      <c r="O4079" s="910"/>
      <c r="P4079" s="910"/>
      <c r="Q4079" s="910"/>
      <c r="R4079" s="910"/>
      <c r="S4079" s="910"/>
      <c r="T4079" s="910"/>
    </row>
    <row r="4080" spans="1:20" ht="16.8">
      <c r="A4080" s="909"/>
      <c r="B4080" s="960"/>
      <c r="C4080" s="972"/>
      <c r="D4080" s="909"/>
      <c r="E4080" s="909"/>
      <c r="F4080" s="909"/>
      <c r="G4080" s="909"/>
      <c r="H4080" s="910"/>
      <c r="I4080" s="910"/>
      <c r="J4080" s="910"/>
      <c r="K4080" s="910"/>
      <c r="L4080" s="910"/>
      <c r="M4080" s="910"/>
      <c r="N4080" s="911"/>
      <c r="O4080" s="910"/>
      <c r="P4080" s="910"/>
      <c r="Q4080" s="910"/>
      <c r="R4080" s="910"/>
      <c r="S4080" s="910"/>
      <c r="T4080" s="910"/>
    </row>
    <row r="4081" spans="1:20" ht="16.8">
      <c r="A4081" s="909"/>
      <c r="B4081" s="960"/>
      <c r="C4081" s="972"/>
      <c r="D4081" s="909"/>
      <c r="E4081" s="909"/>
      <c r="F4081" s="909"/>
      <c r="G4081" s="909"/>
      <c r="H4081" s="910"/>
      <c r="I4081" s="910"/>
      <c r="J4081" s="910"/>
      <c r="K4081" s="910"/>
      <c r="L4081" s="910"/>
      <c r="M4081" s="910"/>
      <c r="N4081" s="911"/>
      <c r="O4081" s="910"/>
      <c r="P4081" s="910"/>
      <c r="Q4081" s="910"/>
      <c r="R4081" s="910"/>
      <c r="S4081" s="910"/>
      <c r="T4081" s="910"/>
    </row>
    <row r="4082" spans="1:20" ht="16.8">
      <c r="A4082" s="909"/>
      <c r="B4082" s="960"/>
      <c r="C4082" s="972"/>
      <c r="D4082" s="909"/>
      <c r="E4082" s="909"/>
      <c r="F4082" s="909"/>
      <c r="G4082" s="909"/>
      <c r="H4082" s="910"/>
      <c r="I4082" s="910"/>
      <c r="J4082" s="910"/>
      <c r="K4082" s="910"/>
      <c r="L4082" s="910"/>
      <c r="M4082" s="910"/>
      <c r="N4082" s="911"/>
      <c r="O4082" s="910"/>
      <c r="P4082" s="910"/>
      <c r="Q4082" s="910"/>
      <c r="R4082" s="910"/>
      <c r="S4082" s="910"/>
      <c r="T4082" s="910"/>
    </row>
    <row r="4083" spans="1:20" ht="16.8">
      <c r="A4083" s="909"/>
      <c r="B4083" s="960"/>
      <c r="C4083" s="972"/>
      <c r="D4083" s="909"/>
      <c r="E4083" s="909"/>
      <c r="F4083" s="909"/>
      <c r="G4083" s="909"/>
      <c r="H4083" s="910"/>
      <c r="I4083" s="910"/>
      <c r="J4083" s="910"/>
      <c r="K4083" s="910"/>
      <c r="L4083" s="910"/>
      <c r="M4083" s="910"/>
      <c r="N4083" s="911"/>
      <c r="O4083" s="910"/>
      <c r="P4083" s="910"/>
      <c r="Q4083" s="910"/>
      <c r="R4083" s="910"/>
      <c r="S4083" s="910"/>
      <c r="T4083" s="910"/>
    </row>
    <row r="4084" spans="1:20" ht="16.8">
      <c r="A4084" s="909"/>
      <c r="B4084" s="960"/>
      <c r="C4084" s="972"/>
      <c r="D4084" s="909"/>
      <c r="E4084" s="909"/>
      <c r="F4084" s="909"/>
      <c r="G4084" s="909"/>
      <c r="H4084" s="910"/>
      <c r="I4084" s="910"/>
      <c r="J4084" s="910"/>
      <c r="K4084" s="910"/>
      <c r="L4084" s="910"/>
      <c r="M4084" s="910"/>
      <c r="N4084" s="911"/>
      <c r="O4084" s="910"/>
      <c r="P4084" s="910"/>
      <c r="Q4084" s="910"/>
      <c r="R4084" s="910"/>
      <c r="S4084" s="910"/>
      <c r="T4084" s="910"/>
    </row>
    <row r="4085" spans="1:20" ht="16.8">
      <c r="A4085" s="909"/>
      <c r="B4085" s="960"/>
      <c r="C4085" s="972"/>
      <c r="D4085" s="909"/>
      <c r="E4085" s="909"/>
      <c r="F4085" s="909"/>
      <c r="G4085" s="909"/>
      <c r="H4085" s="910"/>
      <c r="I4085" s="910"/>
      <c r="J4085" s="910"/>
      <c r="K4085" s="910"/>
      <c r="L4085" s="910"/>
      <c r="M4085" s="910"/>
      <c r="N4085" s="911"/>
      <c r="O4085" s="910"/>
      <c r="P4085" s="910"/>
      <c r="Q4085" s="910"/>
      <c r="R4085" s="910"/>
      <c r="S4085" s="910"/>
      <c r="T4085" s="910"/>
    </row>
    <row r="4086" spans="1:20" ht="16.8">
      <c r="A4086" s="909"/>
      <c r="B4086" s="960"/>
      <c r="C4086" s="972"/>
      <c r="D4086" s="909"/>
      <c r="E4086" s="909"/>
      <c r="F4086" s="909"/>
      <c r="G4086" s="909"/>
      <c r="H4086" s="910"/>
      <c r="I4086" s="910"/>
      <c r="J4086" s="910"/>
      <c r="K4086" s="910"/>
      <c r="L4086" s="910"/>
      <c r="M4086" s="910"/>
      <c r="N4086" s="911"/>
      <c r="O4086" s="910"/>
      <c r="P4086" s="910"/>
      <c r="Q4086" s="910"/>
      <c r="R4086" s="910"/>
      <c r="S4086" s="910"/>
      <c r="T4086" s="910"/>
    </row>
    <row r="4087" spans="1:20" ht="16.8">
      <c r="A4087" s="909"/>
      <c r="B4087" s="960"/>
      <c r="C4087" s="972"/>
      <c r="D4087" s="909"/>
      <c r="E4087" s="909"/>
      <c r="F4087" s="909"/>
      <c r="G4087" s="909"/>
      <c r="H4087" s="910"/>
      <c r="I4087" s="910"/>
      <c r="J4087" s="910"/>
      <c r="K4087" s="910"/>
      <c r="L4087" s="910"/>
      <c r="M4087" s="910"/>
      <c r="N4087" s="911"/>
      <c r="O4087" s="910"/>
      <c r="P4087" s="910"/>
      <c r="Q4087" s="910"/>
      <c r="R4087" s="910"/>
      <c r="S4087" s="910"/>
      <c r="T4087" s="910"/>
    </row>
    <row r="4088" spans="1:20" ht="16.8">
      <c r="A4088" s="909"/>
      <c r="B4088" s="960"/>
      <c r="C4088" s="972"/>
      <c r="D4088" s="909"/>
      <c r="E4088" s="909"/>
      <c r="F4088" s="909"/>
      <c r="G4088" s="909"/>
      <c r="H4088" s="910"/>
      <c r="I4088" s="910"/>
      <c r="J4088" s="910"/>
      <c r="K4088" s="910"/>
      <c r="L4088" s="910"/>
      <c r="M4088" s="910"/>
      <c r="N4088" s="911"/>
      <c r="O4088" s="910"/>
      <c r="P4088" s="910"/>
      <c r="Q4088" s="910"/>
      <c r="R4088" s="910"/>
      <c r="S4088" s="910"/>
      <c r="T4088" s="910"/>
    </row>
    <row r="4089" spans="1:20" ht="16.8">
      <c r="A4089" s="909"/>
      <c r="B4089" s="960"/>
      <c r="C4089" s="972"/>
      <c r="D4089" s="909"/>
      <c r="E4089" s="909"/>
      <c r="F4089" s="909"/>
      <c r="G4089" s="909"/>
      <c r="H4089" s="910"/>
      <c r="I4089" s="910"/>
      <c r="J4089" s="910"/>
      <c r="K4089" s="910"/>
      <c r="L4089" s="910"/>
      <c r="M4089" s="910"/>
      <c r="N4089" s="911"/>
      <c r="O4089" s="910"/>
      <c r="P4089" s="910"/>
      <c r="Q4089" s="910"/>
      <c r="R4089" s="910"/>
      <c r="S4089" s="910"/>
      <c r="T4089" s="910"/>
    </row>
    <row r="4090" spans="1:20" ht="16.8">
      <c r="A4090" s="909"/>
      <c r="B4090" s="960"/>
      <c r="C4090" s="972"/>
      <c r="D4090" s="909"/>
      <c r="E4090" s="909"/>
      <c r="F4090" s="909"/>
      <c r="G4090" s="909"/>
      <c r="H4090" s="910"/>
      <c r="I4090" s="910"/>
      <c r="J4090" s="910"/>
      <c r="K4090" s="910"/>
      <c r="L4090" s="910"/>
      <c r="M4090" s="910"/>
      <c r="N4090" s="911"/>
      <c r="O4090" s="910"/>
      <c r="P4090" s="910"/>
      <c r="Q4090" s="910"/>
      <c r="R4090" s="910"/>
      <c r="S4090" s="910"/>
      <c r="T4090" s="910"/>
    </row>
    <row r="4091" spans="1:20" ht="16.8">
      <c r="A4091" s="909"/>
      <c r="B4091" s="960"/>
      <c r="C4091" s="972"/>
      <c r="D4091" s="909"/>
      <c r="E4091" s="909"/>
      <c r="F4091" s="909"/>
      <c r="G4091" s="909"/>
      <c r="H4091" s="910"/>
      <c r="I4091" s="910"/>
      <c r="J4091" s="910"/>
      <c r="K4091" s="910"/>
      <c r="L4091" s="910"/>
      <c r="M4091" s="910"/>
      <c r="N4091" s="911"/>
      <c r="O4091" s="910"/>
      <c r="P4091" s="910"/>
      <c r="Q4091" s="910"/>
      <c r="R4091" s="910"/>
      <c r="S4091" s="910"/>
      <c r="T4091" s="910"/>
    </row>
    <row r="4092" spans="1:20" ht="16.8">
      <c r="A4092" s="909"/>
      <c r="B4092" s="960"/>
      <c r="C4092" s="972"/>
      <c r="D4092" s="909"/>
      <c r="E4092" s="909"/>
      <c r="F4092" s="909"/>
      <c r="G4092" s="909"/>
      <c r="H4092" s="910"/>
      <c r="I4092" s="910"/>
      <c r="J4092" s="910"/>
      <c r="K4092" s="910"/>
      <c r="L4092" s="910"/>
      <c r="M4092" s="910"/>
      <c r="N4092" s="911"/>
      <c r="O4092" s="910"/>
      <c r="P4092" s="910"/>
      <c r="Q4092" s="910"/>
      <c r="R4092" s="910"/>
      <c r="S4092" s="910"/>
      <c r="T4092" s="910"/>
    </row>
    <row r="4093" spans="1:20" ht="16.8">
      <c r="A4093" s="909"/>
      <c r="B4093" s="960"/>
      <c r="C4093" s="972"/>
      <c r="D4093" s="909"/>
      <c r="E4093" s="909"/>
      <c r="F4093" s="909"/>
      <c r="G4093" s="909"/>
      <c r="H4093" s="910"/>
      <c r="I4093" s="910"/>
      <c r="J4093" s="910"/>
      <c r="K4093" s="910"/>
      <c r="L4093" s="910"/>
      <c r="M4093" s="910"/>
      <c r="N4093" s="911"/>
      <c r="O4093" s="910"/>
      <c r="P4093" s="910"/>
      <c r="Q4093" s="910"/>
      <c r="R4093" s="910"/>
      <c r="S4093" s="910"/>
      <c r="T4093" s="910"/>
    </row>
    <row r="4094" spans="1:20" ht="16.8">
      <c r="A4094" s="909"/>
      <c r="B4094" s="960"/>
      <c r="C4094" s="972"/>
      <c r="D4094" s="909"/>
      <c r="E4094" s="909"/>
      <c r="F4094" s="909"/>
      <c r="G4094" s="909"/>
      <c r="H4094" s="910"/>
      <c r="I4094" s="910"/>
      <c r="J4094" s="910"/>
      <c r="K4094" s="910"/>
      <c r="L4094" s="910"/>
      <c r="M4094" s="910"/>
      <c r="N4094" s="911"/>
      <c r="O4094" s="910"/>
      <c r="P4094" s="910"/>
      <c r="Q4094" s="910"/>
      <c r="R4094" s="910"/>
      <c r="S4094" s="910"/>
      <c r="T4094" s="910"/>
    </row>
    <row r="4095" spans="1:20" ht="16.8">
      <c r="A4095" s="909"/>
      <c r="B4095" s="960"/>
      <c r="C4095" s="972"/>
      <c r="D4095" s="909"/>
      <c r="E4095" s="909"/>
      <c r="F4095" s="909"/>
      <c r="G4095" s="909"/>
      <c r="H4095" s="910"/>
      <c r="I4095" s="910"/>
      <c r="J4095" s="910"/>
      <c r="K4095" s="910"/>
      <c r="L4095" s="910"/>
      <c r="M4095" s="910"/>
      <c r="N4095" s="911"/>
      <c r="O4095" s="910"/>
      <c r="P4095" s="910"/>
      <c r="Q4095" s="910"/>
      <c r="R4095" s="910"/>
      <c r="S4095" s="910"/>
      <c r="T4095" s="910"/>
    </row>
    <row r="4096" spans="1:20" ht="16.8">
      <c r="A4096" s="909"/>
      <c r="B4096" s="960"/>
      <c r="C4096" s="972"/>
      <c r="D4096" s="909"/>
      <c r="E4096" s="909"/>
      <c r="F4096" s="909"/>
      <c r="G4096" s="909"/>
      <c r="H4096" s="910"/>
      <c r="I4096" s="910"/>
      <c r="J4096" s="910"/>
      <c r="K4096" s="910"/>
      <c r="L4096" s="910"/>
      <c r="M4096" s="910"/>
      <c r="N4096" s="911"/>
      <c r="O4096" s="910"/>
      <c r="P4096" s="910"/>
      <c r="Q4096" s="910"/>
      <c r="R4096" s="910"/>
      <c r="S4096" s="910"/>
      <c r="T4096" s="910"/>
    </row>
    <row r="4097" spans="1:20" ht="16.8">
      <c r="A4097" s="909"/>
      <c r="B4097" s="960"/>
      <c r="C4097" s="972"/>
      <c r="D4097" s="909"/>
      <c r="E4097" s="909"/>
      <c r="F4097" s="909"/>
      <c r="G4097" s="909"/>
      <c r="H4097" s="910"/>
      <c r="I4097" s="910"/>
      <c r="J4097" s="910"/>
      <c r="K4097" s="910"/>
      <c r="L4097" s="910"/>
      <c r="M4097" s="910"/>
      <c r="N4097" s="911"/>
      <c r="O4097" s="910"/>
      <c r="P4097" s="910"/>
      <c r="Q4097" s="910"/>
      <c r="R4097" s="910"/>
      <c r="S4097" s="910"/>
      <c r="T4097" s="910"/>
    </row>
    <row r="4098" spans="1:20" ht="16.8">
      <c r="A4098" s="909"/>
      <c r="B4098" s="960"/>
      <c r="C4098" s="972"/>
      <c r="D4098" s="909"/>
      <c r="E4098" s="909"/>
      <c r="F4098" s="909"/>
      <c r="G4098" s="909"/>
      <c r="H4098" s="910"/>
      <c r="I4098" s="910"/>
      <c r="J4098" s="910"/>
      <c r="K4098" s="910"/>
      <c r="L4098" s="910"/>
      <c r="M4098" s="910"/>
      <c r="N4098" s="911"/>
      <c r="O4098" s="910"/>
      <c r="P4098" s="910"/>
      <c r="Q4098" s="910"/>
      <c r="R4098" s="910"/>
      <c r="S4098" s="910"/>
      <c r="T4098" s="910"/>
    </row>
    <row r="4099" spans="1:20" ht="16.8">
      <c r="A4099" s="909"/>
      <c r="B4099" s="960"/>
      <c r="C4099" s="972"/>
      <c r="D4099" s="909"/>
      <c r="E4099" s="909"/>
      <c r="F4099" s="909"/>
      <c r="G4099" s="909"/>
      <c r="H4099" s="910"/>
      <c r="I4099" s="910"/>
      <c r="J4099" s="910"/>
      <c r="K4099" s="910"/>
      <c r="L4099" s="910"/>
      <c r="M4099" s="910"/>
      <c r="N4099" s="911"/>
      <c r="O4099" s="910"/>
      <c r="P4099" s="910"/>
      <c r="Q4099" s="910"/>
      <c r="R4099" s="910"/>
      <c r="S4099" s="910"/>
      <c r="T4099" s="910"/>
    </row>
    <row r="4100" spans="1:20" ht="16.8">
      <c r="A4100" s="909"/>
      <c r="B4100" s="960"/>
      <c r="C4100" s="972"/>
      <c r="D4100" s="909"/>
      <c r="E4100" s="909"/>
      <c r="F4100" s="909"/>
      <c r="G4100" s="909"/>
      <c r="H4100" s="910"/>
      <c r="I4100" s="910"/>
      <c r="J4100" s="910"/>
      <c r="K4100" s="910"/>
      <c r="L4100" s="910"/>
      <c r="M4100" s="910"/>
      <c r="N4100" s="911"/>
      <c r="O4100" s="910"/>
      <c r="P4100" s="910"/>
      <c r="Q4100" s="910"/>
      <c r="R4100" s="910"/>
      <c r="S4100" s="910"/>
      <c r="T4100" s="910"/>
    </row>
    <row r="4101" spans="1:20" ht="16.8">
      <c r="A4101" s="909"/>
      <c r="B4101" s="960"/>
      <c r="C4101" s="972"/>
      <c r="D4101" s="909"/>
      <c r="E4101" s="909"/>
      <c r="F4101" s="909"/>
      <c r="G4101" s="909"/>
      <c r="H4101" s="910"/>
      <c r="I4101" s="910"/>
      <c r="J4101" s="910"/>
      <c r="K4101" s="910"/>
      <c r="L4101" s="910"/>
      <c r="M4101" s="910"/>
      <c r="N4101" s="911"/>
      <c r="O4101" s="910"/>
      <c r="P4101" s="910"/>
      <c r="Q4101" s="910"/>
      <c r="R4101" s="910"/>
      <c r="S4101" s="910"/>
      <c r="T4101" s="910"/>
    </row>
    <row r="4102" spans="1:20" ht="16.8">
      <c r="A4102" s="909"/>
      <c r="B4102" s="960"/>
      <c r="C4102" s="972"/>
      <c r="D4102" s="909"/>
      <c r="E4102" s="909"/>
      <c r="F4102" s="909"/>
      <c r="G4102" s="909"/>
      <c r="H4102" s="910"/>
      <c r="I4102" s="910"/>
      <c r="J4102" s="910"/>
      <c r="K4102" s="910"/>
      <c r="L4102" s="910"/>
      <c r="M4102" s="910"/>
      <c r="N4102" s="911"/>
      <c r="O4102" s="910"/>
      <c r="P4102" s="910"/>
      <c r="Q4102" s="910"/>
      <c r="R4102" s="910"/>
      <c r="S4102" s="910"/>
      <c r="T4102" s="910"/>
    </row>
    <row r="4103" spans="1:20" ht="16.8">
      <c r="A4103" s="909"/>
      <c r="B4103" s="960"/>
      <c r="C4103" s="972"/>
      <c r="D4103" s="909"/>
      <c r="E4103" s="909"/>
      <c r="F4103" s="909"/>
      <c r="G4103" s="909"/>
      <c r="H4103" s="910"/>
      <c r="I4103" s="910"/>
      <c r="J4103" s="910"/>
      <c r="K4103" s="910"/>
      <c r="L4103" s="910"/>
      <c r="M4103" s="910"/>
      <c r="N4103" s="911"/>
      <c r="O4103" s="910"/>
      <c r="P4103" s="910"/>
      <c r="Q4103" s="910"/>
      <c r="R4103" s="910"/>
      <c r="S4103" s="910"/>
      <c r="T4103" s="910"/>
    </row>
    <row r="4104" spans="1:20" ht="16.8">
      <c r="A4104" s="909"/>
      <c r="B4104" s="960"/>
      <c r="C4104" s="972"/>
      <c r="D4104" s="909"/>
      <c r="E4104" s="909"/>
      <c r="F4104" s="909"/>
      <c r="G4104" s="909"/>
      <c r="H4104" s="910"/>
      <c r="I4104" s="910"/>
      <c r="J4104" s="910"/>
      <c r="K4104" s="910"/>
      <c r="L4104" s="910"/>
      <c r="M4104" s="910"/>
      <c r="N4104" s="911"/>
      <c r="O4104" s="910"/>
      <c r="P4104" s="910"/>
      <c r="Q4104" s="910"/>
      <c r="R4104" s="910"/>
      <c r="S4104" s="910"/>
      <c r="T4104" s="910"/>
    </row>
    <row r="4105" spans="1:20" ht="16.8">
      <c r="A4105" s="909"/>
      <c r="B4105" s="960"/>
      <c r="C4105" s="972"/>
      <c r="D4105" s="909"/>
      <c r="E4105" s="909"/>
      <c r="F4105" s="909"/>
      <c r="G4105" s="909"/>
      <c r="H4105" s="910"/>
      <c r="I4105" s="910"/>
      <c r="J4105" s="910"/>
      <c r="K4105" s="910"/>
      <c r="L4105" s="910"/>
      <c r="M4105" s="910"/>
      <c r="N4105" s="911"/>
      <c r="O4105" s="910"/>
      <c r="P4105" s="910"/>
      <c r="Q4105" s="910"/>
      <c r="R4105" s="910"/>
      <c r="S4105" s="910"/>
      <c r="T4105" s="910"/>
    </row>
    <row r="4106" spans="1:20" ht="16.8">
      <c r="A4106" s="909"/>
      <c r="B4106" s="960"/>
      <c r="C4106" s="972"/>
      <c r="D4106" s="909"/>
      <c r="E4106" s="909"/>
      <c r="F4106" s="909"/>
      <c r="G4106" s="909"/>
      <c r="H4106" s="910"/>
      <c r="I4106" s="910"/>
      <c r="J4106" s="910"/>
      <c r="K4106" s="910"/>
      <c r="L4106" s="910"/>
      <c r="M4106" s="910"/>
      <c r="N4106" s="911"/>
      <c r="O4106" s="910"/>
      <c r="P4106" s="910"/>
      <c r="Q4106" s="910"/>
      <c r="R4106" s="910"/>
      <c r="S4106" s="910"/>
      <c r="T4106" s="910"/>
    </row>
    <row r="4107" spans="1:20" ht="16.8">
      <c r="A4107" s="909"/>
      <c r="B4107" s="960"/>
      <c r="C4107" s="972"/>
      <c r="D4107" s="909"/>
      <c r="E4107" s="909"/>
      <c r="F4107" s="909"/>
      <c r="G4107" s="909"/>
      <c r="H4107" s="910"/>
      <c r="I4107" s="910"/>
      <c r="J4107" s="910"/>
      <c r="K4107" s="910"/>
      <c r="L4107" s="910"/>
      <c r="M4107" s="910"/>
      <c r="N4107" s="911"/>
      <c r="O4107" s="910"/>
      <c r="P4107" s="910"/>
      <c r="Q4107" s="910"/>
      <c r="R4107" s="910"/>
      <c r="S4107" s="910"/>
      <c r="T4107" s="910"/>
    </row>
    <row r="4108" spans="1:20" ht="16.8">
      <c r="A4108" s="909"/>
      <c r="B4108" s="960"/>
      <c r="C4108" s="972"/>
      <c r="D4108" s="909"/>
      <c r="E4108" s="909"/>
      <c r="F4108" s="909"/>
      <c r="G4108" s="909"/>
      <c r="H4108" s="910"/>
      <c r="I4108" s="910"/>
      <c r="J4108" s="910"/>
      <c r="K4108" s="910"/>
      <c r="L4108" s="910"/>
      <c r="M4108" s="910"/>
      <c r="N4108" s="911"/>
      <c r="O4108" s="910"/>
      <c r="P4108" s="910"/>
      <c r="Q4108" s="910"/>
      <c r="R4108" s="910"/>
      <c r="S4108" s="910"/>
      <c r="T4108" s="910"/>
    </row>
    <row r="4109" spans="1:20" ht="16.8">
      <c r="A4109" s="909"/>
      <c r="B4109" s="960"/>
      <c r="C4109" s="972"/>
      <c r="D4109" s="909"/>
      <c r="E4109" s="909"/>
      <c r="F4109" s="909"/>
      <c r="G4109" s="909"/>
      <c r="H4109" s="910"/>
      <c r="I4109" s="910"/>
      <c r="J4109" s="910"/>
      <c r="K4109" s="910"/>
      <c r="L4109" s="910"/>
      <c r="M4109" s="910"/>
      <c r="N4109" s="911"/>
      <c r="O4109" s="910"/>
      <c r="P4109" s="910"/>
      <c r="Q4109" s="910"/>
      <c r="R4109" s="910"/>
      <c r="S4109" s="910"/>
      <c r="T4109" s="910"/>
    </row>
    <row r="4110" spans="1:20" ht="16.8">
      <c r="A4110" s="909"/>
      <c r="B4110" s="960"/>
      <c r="C4110" s="972"/>
      <c r="D4110" s="909"/>
      <c r="E4110" s="909"/>
      <c r="F4110" s="909"/>
      <c r="G4110" s="909"/>
      <c r="H4110" s="910"/>
      <c r="I4110" s="910"/>
      <c r="J4110" s="910"/>
      <c r="K4110" s="910"/>
      <c r="L4110" s="910"/>
      <c r="M4110" s="910"/>
      <c r="N4110" s="911"/>
      <c r="O4110" s="910"/>
      <c r="P4110" s="910"/>
      <c r="Q4110" s="910"/>
      <c r="R4110" s="910"/>
      <c r="S4110" s="910"/>
      <c r="T4110" s="910"/>
    </row>
    <row r="4111" spans="1:20" ht="16.8">
      <c r="A4111" s="909"/>
      <c r="B4111" s="960"/>
      <c r="C4111" s="972"/>
      <c r="D4111" s="909"/>
      <c r="E4111" s="909"/>
      <c r="F4111" s="909"/>
      <c r="G4111" s="909"/>
      <c r="H4111" s="910"/>
      <c r="I4111" s="910"/>
      <c r="J4111" s="910"/>
      <c r="K4111" s="910"/>
      <c r="L4111" s="910"/>
      <c r="M4111" s="910"/>
      <c r="N4111" s="911"/>
      <c r="O4111" s="910"/>
      <c r="P4111" s="910"/>
      <c r="Q4111" s="910"/>
      <c r="R4111" s="910"/>
      <c r="S4111" s="910"/>
      <c r="T4111" s="910"/>
    </row>
    <row r="4112" spans="1:20" ht="16.8">
      <c r="A4112" s="909"/>
      <c r="B4112" s="960"/>
      <c r="C4112" s="972"/>
      <c r="D4112" s="909"/>
      <c r="E4112" s="909"/>
      <c r="F4112" s="909"/>
      <c r="G4112" s="909"/>
      <c r="H4112" s="910"/>
      <c r="I4112" s="910"/>
      <c r="J4112" s="910"/>
      <c r="K4112" s="910"/>
      <c r="L4112" s="910"/>
      <c r="M4112" s="910"/>
      <c r="N4112" s="911"/>
      <c r="O4112" s="910"/>
      <c r="P4112" s="910"/>
      <c r="Q4112" s="910"/>
      <c r="R4112" s="910"/>
      <c r="S4112" s="910"/>
      <c r="T4112" s="910"/>
    </row>
    <row r="4113" spans="1:20" ht="16.8">
      <c r="A4113" s="909"/>
      <c r="B4113" s="960"/>
      <c r="C4113" s="972"/>
      <c r="D4113" s="909"/>
      <c r="E4113" s="909"/>
      <c r="F4113" s="909"/>
      <c r="G4113" s="909"/>
      <c r="H4113" s="910"/>
      <c r="I4113" s="910"/>
      <c r="J4113" s="910"/>
      <c r="K4113" s="910"/>
      <c r="L4113" s="910"/>
      <c r="M4113" s="910"/>
      <c r="N4113" s="911"/>
      <c r="O4113" s="910"/>
      <c r="P4113" s="910"/>
      <c r="Q4113" s="910"/>
      <c r="R4113" s="910"/>
      <c r="S4113" s="910"/>
      <c r="T4113" s="910"/>
    </row>
    <row r="4114" spans="1:20" ht="16.8">
      <c r="A4114" s="909"/>
      <c r="B4114" s="960"/>
      <c r="C4114" s="972"/>
      <c r="D4114" s="909"/>
      <c r="E4114" s="909"/>
      <c r="F4114" s="909"/>
      <c r="G4114" s="909"/>
      <c r="H4114" s="910"/>
      <c r="I4114" s="910"/>
      <c r="J4114" s="910"/>
      <c r="K4114" s="910"/>
      <c r="L4114" s="910"/>
      <c r="M4114" s="910"/>
      <c r="N4114" s="911"/>
      <c r="O4114" s="910"/>
      <c r="P4114" s="910"/>
      <c r="Q4114" s="910"/>
      <c r="R4114" s="910"/>
      <c r="S4114" s="910"/>
      <c r="T4114" s="910"/>
    </row>
    <row r="4115" spans="1:20" ht="16.8">
      <c r="A4115" s="909"/>
      <c r="B4115" s="960"/>
      <c r="C4115" s="972"/>
      <c r="D4115" s="909"/>
      <c r="E4115" s="909"/>
      <c r="F4115" s="909"/>
      <c r="G4115" s="909"/>
      <c r="H4115" s="910"/>
      <c r="I4115" s="910"/>
      <c r="J4115" s="910"/>
      <c r="K4115" s="910"/>
      <c r="L4115" s="910"/>
      <c r="M4115" s="910"/>
      <c r="N4115" s="911"/>
      <c r="O4115" s="910"/>
      <c r="P4115" s="910"/>
      <c r="Q4115" s="910"/>
      <c r="R4115" s="910"/>
      <c r="S4115" s="910"/>
      <c r="T4115" s="910"/>
    </row>
    <row r="4116" spans="1:20" ht="16.8">
      <c r="A4116" s="909"/>
      <c r="B4116" s="960"/>
      <c r="C4116" s="972"/>
      <c r="D4116" s="909"/>
      <c r="E4116" s="909"/>
      <c r="F4116" s="909"/>
      <c r="G4116" s="909"/>
      <c r="H4116" s="910"/>
      <c r="I4116" s="910"/>
      <c r="J4116" s="910"/>
      <c r="K4116" s="910"/>
      <c r="L4116" s="910"/>
      <c r="M4116" s="910"/>
      <c r="N4116" s="911"/>
      <c r="O4116" s="910"/>
      <c r="P4116" s="910"/>
      <c r="Q4116" s="910"/>
      <c r="R4116" s="910"/>
      <c r="S4116" s="910"/>
      <c r="T4116" s="910"/>
    </row>
    <row r="4117" spans="1:20" ht="16.8">
      <c r="A4117" s="909"/>
      <c r="B4117" s="960"/>
      <c r="C4117" s="972"/>
      <c r="D4117" s="909"/>
      <c r="E4117" s="909"/>
      <c r="F4117" s="909"/>
      <c r="G4117" s="909"/>
      <c r="H4117" s="910"/>
      <c r="I4117" s="910"/>
      <c r="J4117" s="910"/>
      <c r="K4117" s="910"/>
      <c r="L4117" s="910"/>
      <c r="M4117" s="910"/>
      <c r="N4117" s="911"/>
      <c r="O4117" s="910"/>
      <c r="P4117" s="910"/>
      <c r="Q4117" s="910"/>
      <c r="R4117" s="910"/>
      <c r="S4117" s="910"/>
      <c r="T4117" s="910"/>
    </row>
    <row r="4118" spans="1:20" ht="16.8">
      <c r="A4118" s="909"/>
      <c r="B4118" s="960"/>
      <c r="C4118" s="972"/>
      <c r="D4118" s="909"/>
      <c r="E4118" s="909"/>
      <c r="F4118" s="909"/>
      <c r="G4118" s="909"/>
      <c r="H4118" s="910"/>
      <c r="I4118" s="910"/>
      <c r="J4118" s="910"/>
      <c r="K4118" s="910"/>
      <c r="L4118" s="910"/>
      <c r="M4118" s="910"/>
      <c r="N4118" s="911"/>
      <c r="O4118" s="910"/>
      <c r="P4118" s="910"/>
      <c r="Q4118" s="910"/>
      <c r="R4118" s="910"/>
      <c r="S4118" s="910"/>
      <c r="T4118" s="910"/>
    </row>
    <row r="4119" spans="1:20" ht="16.8">
      <c r="A4119" s="909"/>
      <c r="B4119" s="960"/>
      <c r="C4119" s="972"/>
      <c r="D4119" s="909"/>
      <c r="E4119" s="909"/>
      <c r="F4119" s="909"/>
      <c r="G4119" s="909"/>
      <c r="H4119" s="910"/>
      <c r="I4119" s="910"/>
      <c r="J4119" s="910"/>
      <c r="K4119" s="910"/>
      <c r="L4119" s="910"/>
      <c r="M4119" s="910"/>
      <c r="N4119" s="911"/>
      <c r="O4119" s="910"/>
      <c r="P4119" s="910"/>
      <c r="Q4119" s="910"/>
      <c r="R4119" s="910"/>
      <c r="S4119" s="910"/>
      <c r="T4119" s="910"/>
    </row>
    <row r="4120" spans="1:20" ht="16.8">
      <c r="A4120" s="909"/>
      <c r="B4120" s="960"/>
      <c r="C4120" s="972"/>
      <c r="D4120" s="909"/>
      <c r="E4120" s="909"/>
      <c r="F4120" s="909"/>
      <c r="G4120" s="909"/>
      <c r="H4120" s="910"/>
      <c r="I4120" s="910"/>
      <c r="J4120" s="910"/>
      <c r="K4120" s="910"/>
      <c r="L4120" s="910"/>
      <c r="M4120" s="910"/>
      <c r="N4120" s="911"/>
      <c r="O4120" s="910"/>
      <c r="P4120" s="910"/>
      <c r="Q4120" s="910"/>
      <c r="R4120" s="910"/>
      <c r="S4120" s="910"/>
      <c r="T4120" s="910"/>
    </row>
    <row r="4121" spans="1:20" ht="16.8">
      <c r="A4121" s="909"/>
      <c r="B4121" s="960"/>
      <c r="C4121" s="972"/>
      <c r="D4121" s="909"/>
      <c r="E4121" s="909"/>
      <c r="F4121" s="909"/>
      <c r="G4121" s="909"/>
      <c r="H4121" s="910"/>
      <c r="I4121" s="910"/>
      <c r="J4121" s="910"/>
      <c r="K4121" s="910"/>
      <c r="L4121" s="910"/>
      <c r="M4121" s="910"/>
      <c r="N4121" s="911"/>
      <c r="O4121" s="910"/>
      <c r="P4121" s="910"/>
      <c r="Q4121" s="910"/>
      <c r="R4121" s="910"/>
      <c r="S4121" s="910"/>
      <c r="T4121" s="910"/>
    </row>
    <row r="4122" spans="1:20" ht="16.8">
      <c r="A4122" s="909"/>
      <c r="B4122" s="960"/>
      <c r="C4122" s="972"/>
      <c r="D4122" s="909"/>
      <c r="E4122" s="909"/>
      <c r="F4122" s="909"/>
      <c r="G4122" s="909"/>
      <c r="H4122" s="910"/>
      <c r="I4122" s="910"/>
      <c r="J4122" s="910"/>
      <c r="K4122" s="910"/>
      <c r="L4122" s="910"/>
      <c r="M4122" s="910"/>
      <c r="N4122" s="911"/>
      <c r="O4122" s="910"/>
      <c r="P4122" s="910"/>
      <c r="Q4122" s="910"/>
      <c r="R4122" s="910"/>
      <c r="S4122" s="910"/>
      <c r="T4122" s="910"/>
    </row>
    <row r="4123" spans="1:20" ht="16.8">
      <c r="A4123" s="909"/>
      <c r="B4123" s="960"/>
      <c r="C4123" s="972"/>
      <c r="D4123" s="909"/>
      <c r="E4123" s="909"/>
      <c r="F4123" s="909"/>
      <c r="G4123" s="909"/>
      <c r="H4123" s="910"/>
      <c r="I4123" s="910"/>
      <c r="J4123" s="910"/>
      <c r="K4123" s="910"/>
      <c r="L4123" s="910"/>
      <c r="M4123" s="910"/>
      <c r="N4123" s="911"/>
      <c r="O4123" s="910"/>
      <c r="P4123" s="910"/>
      <c r="Q4123" s="910"/>
      <c r="R4123" s="910"/>
      <c r="S4123" s="910"/>
      <c r="T4123" s="910"/>
    </row>
    <row r="4124" spans="1:20" ht="16.8">
      <c r="A4124" s="909"/>
      <c r="B4124" s="960"/>
      <c r="C4124" s="972"/>
      <c r="D4124" s="909"/>
      <c r="E4124" s="909"/>
      <c r="F4124" s="909"/>
      <c r="G4124" s="909"/>
      <c r="H4124" s="910"/>
      <c r="I4124" s="910"/>
      <c r="J4124" s="910"/>
      <c r="K4124" s="910"/>
      <c r="L4124" s="910"/>
      <c r="M4124" s="910"/>
      <c r="N4124" s="911"/>
      <c r="O4124" s="910"/>
      <c r="P4124" s="910"/>
      <c r="Q4124" s="910"/>
      <c r="R4124" s="910"/>
      <c r="S4124" s="910"/>
      <c r="T4124" s="910"/>
    </row>
    <row r="4125" spans="1:20" ht="16.8">
      <c r="A4125" s="909"/>
      <c r="B4125" s="960"/>
      <c r="C4125" s="972"/>
      <c r="D4125" s="909"/>
      <c r="E4125" s="909"/>
      <c r="F4125" s="909"/>
      <c r="G4125" s="909"/>
      <c r="H4125" s="910"/>
      <c r="I4125" s="910"/>
      <c r="J4125" s="910"/>
      <c r="K4125" s="910"/>
      <c r="L4125" s="910"/>
      <c r="M4125" s="910"/>
      <c r="N4125" s="911"/>
      <c r="O4125" s="910"/>
      <c r="P4125" s="910"/>
      <c r="Q4125" s="910"/>
      <c r="R4125" s="910"/>
      <c r="S4125" s="910"/>
      <c r="T4125" s="910"/>
    </row>
    <row r="4126" spans="1:20" ht="16.8">
      <c r="A4126" s="909"/>
      <c r="B4126" s="960"/>
      <c r="C4126" s="972"/>
      <c r="D4126" s="909"/>
      <c r="E4126" s="909"/>
      <c r="F4126" s="909"/>
      <c r="G4126" s="909"/>
      <c r="H4126" s="910"/>
      <c r="I4126" s="910"/>
      <c r="J4126" s="910"/>
      <c r="K4126" s="910"/>
      <c r="L4126" s="910"/>
      <c r="M4126" s="910"/>
      <c r="N4126" s="911"/>
      <c r="O4126" s="910"/>
      <c r="P4126" s="910"/>
      <c r="Q4126" s="910"/>
      <c r="R4126" s="910"/>
      <c r="S4126" s="910"/>
      <c r="T4126" s="910"/>
    </row>
    <row r="4127" spans="1:20" ht="16.8">
      <c r="A4127" s="909"/>
      <c r="B4127" s="960"/>
      <c r="C4127" s="972"/>
      <c r="D4127" s="909"/>
      <c r="E4127" s="909"/>
      <c r="F4127" s="909"/>
      <c r="G4127" s="909"/>
      <c r="H4127" s="910"/>
      <c r="I4127" s="910"/>
      <c r="J4127" s="910"/>
      <c r="K4127" s="910"/>
      <c r="L4127" s="910"/>
      <c r="M4127" s="910"/>
      <c r="N4127" s="911"/>
      <c r="O4127" s="910"/>
      <c r="P4127" s="910"/>
      <c r="Q4127" s="910"/>
      <c r="R4127" s="910"/>
      <c r="S4127" s="910"/>
      <c r="T4127" s="910"/>
    </row>
    <row r="4128" spans="1:20" ht="16.8">
      <c r="A4128" s="909"/>
      <c r="B4128" s="960"/>
      <c r="C4128" s="972"/>
      <c r="D4128" s="909"/>
      <c r="E4128" s="909"/>
      <c r="F4128" s="909"/>
      <c r="G4128" s="909"/>
      <c r="H4128" s="910"/>
      <c r="I4128" s="910"/>
      <c r="J4128" s="910"/>
      <c r="K4128" s="910"/>
      <c r="L4128" s="910"/>
      <c r="M4128" s="910"/>
      <c r="N4128" s="911"/>
      <c r="O4128" s="910"/>
      <c r="P4128" s="910"/>
      <c r="Q4128" s="910"/>
      <c r="R4128" s="910"/>
      <c r="S4128" s="910"/>
      <c r="T4128" s="910"/>
    </row>
    <row r="4129" spans="1:20" ht="16.8">
      <c r="A4129" s="909"/>
      <c r="B4129" s="960"/>
      <c r="C4129" s="972"/>
      <c r="D4129" s="909"/>
      <c r="E4129" s="909"/>
      <c r="F4129" s="909"/>
      <c r="G4129" s="909"/>
      <c r="H4129" s="910"/>
      <c r="I4129" s="910"/>
      <c r="J4129" s="910"/>
      <c r="K4129" s="910"/>
      <c r="L4129" s="910"/>
      <c r="M4129" s="910"/>
      <c r="N4129" s="911"/>
      <c r="O4129" s="910"/>
      <c r="P4129" s="910"/>
      <c r="Q4129" s="910"/>
      <c r="R4129" s="910"/>
      <c r="S4129" s="910"/>
      <c r="T4129" s="910"/>
    </row>
    <row r="4130" spans="1:20" ht="16.8">
      <c r="A4130" s="909"/>
      <c r="B4130" s="960"/>
      <c r="C4130" s="972"/>
      <c r="D4130" s="909"/>
      <c r="E4130" s="909"/>
      <c r="F4130" s="909"/>
      <c r="G4130" s="909"/>
      <c r="H4130" s="910"/>
      <c r="I4130" s="910"/>
      <c r="J4130" s="910"/>
      <c r="K4130" s="910"/>
      <c r="L4130" s="910"/>
      <c r="M4130" s="910"/>
      <c r="N4130" s="911"/>
      <c r="O4130" s="910"/>
      <c r="P4130" s="910"/>
      <c r="Q4130" s="910"/>
      <c r="R4130" s="910"/>
      <c r="S4130" s="910"/>
      <c r="T4130" s="910"/>
    </row>
    <row r="4131" spans="1:20" ht="16.8">
      <c r="A4131" s="909"/>
      <c r="B4131" s="960"/>
      <c r="C4131" s="972"/>
      <c r="D4131" s="909"/>
      <c r="E4131" s="909"/>
      <c r="F4131" s="909"/>
      <c r="G4131" s="909"/>
      <c r="H4131" s="910"/>
      <c r="I4131" s="910"/>
      <c r="J4131" s="910"/>
      <c r="K4131" s="910"/>
      <c r="L4131" s="910"/>
      <c r="M4131" s="910"/>
      <c r="N4131" s="911"/>
      <c r="O4131" s="910"/>
      <c r="P4131" s="910"/>
      <c r="Q4131" s="910"/>
      <c r="R4131" s="910"/>
      <c r="S4131" s="910"/>
      <c r="T4131" s="910"/>
    </row>
    <row r="4132" spans="1:20" ht="16.8">
      <c r="A4132" s="909"/>
      <c r="B4132" s="960"/>
      <c r="C4132" s="972"/>
      <c r="D4132" s="909"/>
      <c r="E4132" s="909"/>
      <c r="F4132" s="909"/>
      <c r="G4132" s="909"/>
      <c r="H4132" s="910"/>
      <c r="I4132" s="910"/>
      <c r="J4132" s="910"/>
      <c r="K4132" s="910"/>
      <c r="L4132" s="910"/>
      <c r="M4132" s="910"/>
      <c r="N4132" s="911"/>
      <c r="O4132" s="910"/>
      <c r="P4132" s="910"/>
      <c r="Q4132" s="910"/>
      <c r="R4132" s="910"/>
      <c r="S4132" s="910"/>
      <c r="T4132" s="910"/>
    </row>
    <row r="4133" spans="1:20" ht="16.8">
      <c r="A4133" s="909"/>
      <c r="B4133" s="960"/>
      <c r="C4133" s="972"/>
      <c r="D4133" s="909"/>
      <c r="E4133" s="909"/>
      <c r="F4133" s="909"/>
      <c r="G4133" s="909"/>
      <c r="H4133" s="910"/>
      <c r="I4133" s="910"/>
      <c r="J4133" s="910"/>
      <c r="K4133" s="910"/>
      <c r="L4133" s="910"/>
      <c r="M4133" s="910"/>
      <c r="N4133" s="911"/>
      <c r="O4133" s="910"/>
      <c r="P4133" s="910"/>
      <c r="Q4133" s="910"/>
      <c r="R4133" s="910"/>
      <c r="S4133" s="910"/>
      <c r="T4133" s="910"/>
    </row>
    <row r="4134" spans="1:20" ht="16.8">
      <c r="A4134" s="909"/>
      <c r="B4134" s="960"/>
      <c r="C4134" s="972"/>
      <c r="D4134" s="909"/>
      <c r="E4134" s="909"/>
      <c r="F4134" s="909"/>
      <c r="G4134" s="909"/>
      <c r="H4134" s="910"/>
      <c r="I4134" s="910"/>
      <c r="J4134" s="910"/>
      <c r="K4134" s="910"/>
      <c r="L4134" s="910"/>
      <c r="M4134" s="910"/>
      <c r="N4134" s="911"/>
      <c r="O4134" s="910"/>
      <c r="P4134" s="910"/>
      <c r="Q4134" s="910"/>
      <c r="R4134" s="910"/>
      <c r="S4134" s="910"/>
      <c r="T4134" s="910"/>
    </row>
    <row r="4135" spans="1:20" ht="16.8">
      <c r="A4135" s="909"/>
      <c r="B4135" s="960"/>
      <c r="C4135" s="972"/>
      <c r="D4135" s="909"/>
      <c r="E4135" s="909"/>
      <c r="F4135" s="909"/>
      <c r="G4135" s="909"/>
      <c r="H4135" s="910"/>
      <c r="I4135" s="910"/>
      <c r="J4135" s="910"/>
      <c r="K4135" s="910"/>
      <c r="L4135" s="910"/>
      <c r="M4135" s="910"/>
      <c r="N4135" s="911"/>
      <c r="O4135" s="910"/>
      <c r="P4135" s="910"/>
      <c r="Q4135" s="910"/>
      <c r="R4135" s="910"/>
      <c r="S4135" s="910"/>
      <c r="T4135" s="910"/>
    </row>
    <row r="4136" spans="1:20" ht="16.8">
      <c r="A4136" s="909"/>
      <c r="B4136" s="960"/>
      <c r="C4136" s="972"/>
      <c r="D4136" s="909"/>
      <c r="E4136" s="909"/>
      <c r="F4136" s="909"/>
      <c r="G4136" s="909"/>
      <c r="H4136" s="910"/>
      <c r="I4136" s="910"/>
      <c r="J4136" s="910"/>
      <c r="K4136" s="910"/>
      <c r="L4136" s="910"/>
      <c r="M4136" s="910"/>
      <c r="N4136" s="911"/>
      <c r="O4136" s="910"/>
      <c r="P4136" s="910"/>
      <c r="Q4136" s="910"/>
      <c r="R4136" s="910"/>
      <c r="S4136" s="910"/>
      <c r="T4136" s="910"/>
    </row>
    <row r="4137" spans="1:20" ht="16.8">
      <c r="A4137" s="909"/>
      <c r="B4137" s="960"/>
      <c r="C4137" s="972"/>
      <c r="D4137" s="909"/>
      <c r="E4137" s="909"/>
      <c r="F4137" s="909"/>
      <c r="G4137" s="909"/>
      <c r="H4137" s="910"/>
      <c r="I4137" s="910"/>
      <c r="J4137" s="910"/>
      <c r="K4137" s="910"/>
      <c r="L4137" s="910"/>
      <c r="M4137" s="910"/>
      <c r="N4137" s="911"/>
      <c r="O4137" s="910"/>
      <c r="P4137" s="910"/>
      <c r="Q4137" s="910"/>
      <c r="R4137" s="910"/>
      <c r="S4137" s="910"/>
      <c r="T4137" s="910"/>
    </row>
    <row r="4138" spans="1:20" ht="16.8">
      <c r="A4138" s="909"/>
      <c r="B4138" s="960"/>
      <c r="C4138" s="972"/>
      <c r="D4138" s="909"/>
      <c r="E4138" s="909"/>
      <c r="F4138" s="909"/>
      <c r="G4138" s="909"/>
      <c r="H4138" s="910"/>
      <c r="I4138" s="910"/>
      <c r="J4138" s="910"/>
      <c r="K4138" s="910"/>
      <c r="L4138" s="910"/>
      <c r="M4138" s="910"/>
      <c r="N4138" s="911"/>
      <c r="O4138" s="910"/>
      <c r="P4138" s="910"/>
      <c r="Q4138" s="910"/>
      <c r="R4138" s="910"/>
      <c r="S4138" s="910"/>
      <c r="T4138" s="910"/>
    </row>
    <row r="4139" spans="1:20" ht="16.8">
      <c r="A4139" s="909"/>
      <c r="B4139" s="960"/>
      <c r="C4139" s="972"/>
      <c r="D4139" s="909"/>
      <c r="E4139" s="909"/>
      <c r="F4139" s="909"/>
      <c r="G4139" s="909"/>
      <c r="H4139" s="910"/>
      <c r="I4139" s="910"/>
      <c r="J4139" s="910"/>
      <c r="K4139" s="910"/>
      <c r="L4139" s="910"/>
      <c r="M4139" s="910"/>
      <c r="N4139" s="911"/>
      <c r="O4139" s="910"/>
      <c r="P4139" s="910"/>
      <c r="Q4139" s="910"/>
      <c r="R4139" s="910"/>
      <c r="S4139" s="910"/>
      <c r="T4139" s="910"/>
    </row>
    <row r="4140" spans="1:20" ht="16.8">
      <c r="A4140" s="909"/>
      <c r="B4140" s="960"/>
      <c r="C4140" s="972"/>
      <c r="D4140" s="909"/>
      <c r="E4140" s="909"/>
      <c r="F4140" s="909"/>
      <c r="G4140" s="909"/>
      <c r="H4140" s="910"/>
      <c r="I4140" s="910"/>
      <c r="J4140" s="910"/>
      <c r="K4140" s="910"/>
      <c r="L4140" s="910"/>
      <c r="M4140" s="910"/>
      <c r="N4140" s="911"/>
      <c r="O4140" s="910"/>
      <c r="P4140" s="910"/>
      <c r="Q4140" s="910"/>
      <c r="R4140" s="910"/>
      <c r="S4140" s="910"/>
      <c r="T4140" s="910"/>
    </row>
    <row r="4141" spans="1:20" ht="16.8">
      <c r="A4141" s="909"/>
      <c r="B4141" s="960"/>
      <c r="C4141" s="972"/>
      <c r="D4141" s="909"/>
      <c r="E4141" s="909"/>
      <c r="F4141" s="909"/>
      <c r="G4141" s="909"/>
      <c r="H4141" s="910"/>
      <c r="I4141" s="910"/>
      <c r="J4141" s="910"/>
      <c r="K4141" s="910"/>
      <c r="L4141" s="910"/>
      <c r="M4141" s="910"/>
      <c r="N4141" s="911"/>
      <c r="O4141" s="910"/>
      <c r="P4141" s="910"/>
      <c r="Q4141" s="910"/>
      <c r="R4141" s="910"/>
      <c r="S4141" s="910"/>
      <c r="T4141" s="910"/>
    </row>
    <row r="4142" spans="1:20" ht="16.8">
      <c r="A4142" s="909"/>
      <c r="B4142" s="960"/>
      <c r="C4142" s="972"/>
      <c r="D4142" s="909"/>
      <c r="E4142" s="909"/>
      <c r="F4142" s="909"/>
      <c r="G4142" s="909"/>
      <c r="H4142" s="910"/>
      <c r="I4142" s="910"/>
      <c r="J4142" s="910"/>
      <c r="K4142" s="910"/>
      <c r="L4142" s="910"/>
      <c r="M4142" s="910"/>
      <c r="N4142" s="911"/>
      <c r="O4142" s="910"/>
      <c r="P4142" s="910"/>
      <c r="Q4142" s="910"/>
      <c r="R4142" s="910"/>
      <c r="S4142" s="910"/>
      <c r="T4142" s="910"/>
    </row>
    <row r="4143" spans="1:20" ht="16.8">
      <c r="A4143" s="909"/>
      <c r="B4143" s="960"/>
      <c r="C4143" s="972"/>
      <c r="D4143" s="909"/>
      <c r="E4143" s="909"/>
      <c r="F4143" s="909"/>
      <c r="G4143" s="909"/>
      <c r="H4143" s="910"/>
      <c r="I4143" s="910"/>
      <c r="J4143" s="910"/>
      <c r="K4143" s="910"/>
      <c r="L4143" s="910"/>
      <c r="M4143" s="910"/>
      <c r="N4143" s="911"/>
      <c r="O4143" s="910"/>
      <c r="P4143" s="910"/>
      <c r="Q4143" s="910"/>
      <c r="R4143" s="910"/>
      <c r="S4143" s="910"/>
      <c r="T4143" s="910"/>
    </row>
    <row r="4144" spans="1:20" ht="16.8">
      <c r="A4144" s="909"/>
      <c r="B4144" s="960"/>
      <c r="C4144" s="972"/>
      <c r="D4144" s="909"/>
      <c r="E4144" s="909"/>
      <c r="F4144" s="909"/>
      <c r="G4144" s="909"/>
      <c r="H4144" s="910"/>
      <c r="I4144" s="910"/>
      <c r="J4144" s="910"/>
      <c r="K4144" s="910"/>
      <c r="L4144" s="910"/>
      <c r="M4144" s="910"/>
      <c r="N4144" s="911"/>
      <c r="O4144" s="910"/>
      <c r="P4144" s="910"/>
      <c r="Q4144" s="910"/>
      <c r="R4144" s="910"/>
      <c r="S4144" s="910"/>
      <c r="T4144" s="910"/>
    </row>
    <row r="4145" spans="1:20" ht="16.8">
      <c r="A4145" s="909"/>
      <c r="B4145" s="960"/>
      <c r="C4145" s="972"/>
      <c r="D4145" s="909"/>
      <c r="E4145" s="909"/>
      <c r="F4145" s="909"/>
      <c r="G4145" s="909"/>
      <c r="H4145" s="910"/>
      <c r="I4145" s="910"/>
      <c r="J4145" s="910"/>
      <c r="K4145" s="910"/>
      <c r="L4145" s="910"/>
      <c r="M4145" s="910"/>
      <c r="N4145" s="911"/>
      <c r="O4145" s="910"/>
      <c r="P4145" s="910"/>
      <c r="Q4145" s="910"/>
      <c r="R4145" s="910"/>
      <c r="S4145" s="910"/>
      <c r="T4145" s="910"/>
    </row>
    <row r="4146" spans="1:20" ht="16.8">
      <c r="A4146" s="909"/>
      <c r="B4146" s="960"/>
      <c r="C4146" s="972"/>
      <c r="D4146" s="909"/>
      <c r="E4146" s="909"/>
      <c r="F4146" s="909"/>
      <c r="G4146" s="909"/>
      <c r="H4146" s="910"/>
      <c r="I4146" s="910"/>
      <c r="J4146" s="910"/>
      <c r="K4146" s="910"/>
      <c r="L4146" s="910"/>
      <c r="M4146" s="910"/>
      <c r="N4146" s="911"/>
      <c r="O4146" s="910"/>
      <c r="P4146" s="910"/>
      <c r="Q4146" s="910"/>
      <c r="R4146" s="910"/>
      <c r="S4146" s="910"/>
      <c r="T4146" s="910"/>
    </row>
    <row r="4147" spans="1:20" ht="16.8">
      <c r="A4147" s="909"/>
      <c r="B4147" s="960"/>
      <c r="C4147" s="972"/>
      <c r="D4147" s="909"/>
      <c r="E4147" s="909"/>
      <c r="F4147" s="909"/>
      <c r="G4147" s="909"/>
      <c r="H4147" s="910"/>
      <c r="I4147" s="910"/>
      <c r="J4147" s="910"/>
      <c r="K4147" s="910"/>
      <c r="L4147" s="910"/>
      <c r="M4147" s="910"/>
      <c r="N4147" s="911"/>
      <c r="O4147" s="910"/>
      <c r="P4147" s="910"/>
      <c r="Q4147" s="910"/>
      <c r="R4147" s="910"/>
      <c r="S4147" s="910"/>
      <c r="T4147" s="910"/>
    </row>
    <row r="4148" spans="1:20" ht="16.8">
      <c r="A4148" s="909"/>
      <c r="B4148" s="960"/>
      <c r="C4148" s="972"/>
      <c r="D4148" s="909"/>
      <c r="E4148" s="909"/>
      <c r="F4148" s="909"/>
      <c r="G4148" s="909"/>
      <c r="H4148" s="910"/>
      <c r="I4148" s="910"/>
      <c r="J4148" s="910"/>
      <c r="K4148" s="910"/>
      <c r="L4148" s="910"/>
      <c r="M4148" s="910"/>
      <c r="N4148" s="911"/>
      <c r="O4148" s="910"/>
      <c r="P4148" s="910"/>
      <c r="Q4148" s="910"/>
      <c r="R4148" s="910"/>
      <c r="S4148" s="910"/>
      <c r="T4148" s="910"/>
    </row>
    <row r="4149" spans="1:20" ht="16.8">
      <c r="A4149" s="909"/>
      <c r="B4149" s="960"/>
      <c r="C4149" s="972"/>
      <c r="D4149" s="909"/>
      <c r="E4149" s="909"/>
      <c r="F4149" s="909"/>
      <c r="G4149" s="909"/>
      <c r="H4149" s="910"/>
      <c r="I4149" s="910"/>
      <c r="J4149" s="910"/>
      <c r="K4149" s="910"/>
      <c r="L4149" s="910"/>
      <c r="M4149" s="910"/>
      <c r="N4149" s="911"/>
      <c r="O4149" s="910"/>
      <c r="P4149" s="910"/>
      <c r="Q4149" s="910"/>
      <c r="R4149" s="910"/>
      <c r="S4149" s="910"/>
      <c r="T4149" s="910"/>
    </row>
    <row r="4150" spans="1:20" ht="16.8">
      <c r="A4150" s="909"/>
      <c r="B4150" s="960"/>
      <c r="C4150" s="972"/>
      <c r="D4150" s="909"/>
      <c r="E4150" s="909"/>
      <c r="F4150" s="909"/>
      <c r="G4150" s="909"/>
      <c r="H4150" s="910"/>
      <c r="I4150" s="910"/>
      <c r="J4150" s="910"/>
      <c r="K4150" s="910"/>
      <c r="L4150" s="910"/>
      <c r="M4150" s="910"/>
      <c r="N4150" s="911"/>
      <c r="O4150" s="910"/>
      <c r="P4150" s="910"/>
      <c r="Q4150" s="910"/>
      <c r="R4150" s="910"/>
      <c r="S4150" s="910"/>
      <c r="T4150" s="910"/>
    </row>
    <row r="4151" spans="1:20" ht="16.8">
      <c r="A4151" s="909"/>
      <c r="B4151" s="960"/>
      <c r="C4151" s="972"/>
      <c r="D4151" s="909"/>
      <c r="E4151" s="909"/>
      <c r="F4151" s="909"/>
      <c r="G4151" s="909"/>
      <c r="H4151" s="910"/>
      <c r="I4151" s="910"/>
      <c r="J4151" s="910"/>
      <c r="K4151" s="910"/>
      <c r="L4151" s="910"/>
      <c r="M4151" s="910"/>
      <c r="N4151" s="911"/>
      <c r="O4151" s="910"/>
      <c r="P4151" s="910"/>
      <c r="Q4151" s="910"/>
      <c r="R4151" s="910"/>
      <c r="S4151" s="910"/>
      <c r="T4151" s="910"/>
    </row>
    <row r="4152" spans="1:20" ht="16.8">
      <c r="A4152" s="909"/>
      <c r="B4152" s="960"/>
      <c r="C4152" s="972"/>
      <c r="D4152" s="909"/>
      <c r="E4152" s="909"/>
      <c r="F4152" s="909"/>
      <c r="G4152" s="909"/>
      <c r="H4152" s="910"/>
      <c r="I4152" s="910"/>
      <c r="J4152" s="910"/>
      <c r="K4152" s="910"/>
      <c r="L4152" s="910"/>
      <c r="M4152" s="910"/>
      <c r="N4152" s="911"/>
      <c r="O4152" s="910"/>
      <c r="P4152" s="910"/>
      <c r="Q4152" s="910"/>
      <c r="R4152" s="910"/>
      <c r="S4152" s="910"/>
      <c r="T4152" s="910"/>
    </row>
    <row r="4153" spans="1:20" ht="16.8">
      <c r="A4153" s="909"/>
      <c r="B4153" s="960"/>
      <c r="C4153" s="972"/>
      <c r="D4153" s="909"/>
      <c r="E4153" s="909"/>
      <c r="F4153" s="909"/>
      <c r="G4153" s="909"/>
      <c r="H4153" s="910"/>
      <c r="I4153" s="910"/>
      <c r="J4153" s="910"/>
      <c r="K4153" s="910"/>
      <c r="L4153" s="910"/>
      <c r="M4153" s="910"/>
      <c r="N4153" s="911"/>
      <c r="O4153" s="910"/>
      <c r="P4153" s="910"/>
      <c r="Q4153" s="910"/>
      <c r="R4153" s="910"/>
      <c r="S4153" s="910"/>
      <c r="T4153" s="910"/>
    </row>
    <row r="4154" spans="1:20" ht="16.8">
      <c r="A4154" s="909"/>
      <c r="B4154" s="960"/>
      <c r="C4154" s="972"/>
      <c r="D4154" s="909"/>
      <c r="E4154" s="909"/>
      <c r="F4154" s="909"/>
      <c r="G4154" s="909"/>
      <c r="H4154" s="910"/>
      <c r="I4154" s="910"/>
      <c r="J4154" s="910"/>
      <c r="K4154" s="910"/>
      <c r="L4154" s="910"/>
      <c r="M4154" s="910"/>
      <c r="N4154" s="911"/>
      <c r="O4154" s="910"/>
      <c r="P4154" s="910"/>
      <c r="Q4154" s="910"/>
      <c r="R4154" s="910"/>
      <c r="S4154" s="910"/>
      <c r="T4154" s="910"/>
    </row>
    <row r="4155" spans="1:20" ht="16.8">
      <c r="A4155" s="909"/>
      <c r="B4155" s="960"/>
      <c r="C4155" s="972"/>
      <c r="D4155" s="909"/>
      <c r="E4155" s="909"/>
      <c r="F4155" s="909"/>
      <c r="G4155" s="909"/>
      <c r="H4155" s="910"/>
      <c r="I4155" s="910"/>
      <c r="J4155" s="910"/>
      <c r="K4155" s="910"/>
      <c r="L4155" s="910"/>
      <c r="M4155" s="910"/>
      <c r="N4155" s="911"/>
      <c r="O4155" s="910"/>
      <c r="P4155" s="910"/>
      <c r="Q4155" s="910"/>
      <c r="R4155" s="910"/>
      <c r="S4155" s="910"/>
      <c r="T4155" s="910"/>
    </row>
    <row r="4156" spans="1:20" ht="16.8">
      <c r="A4156" s="909"/>
      <c r="B4156" s="960"/>
      <c r="C4156" s="972"/>
      <c r="D4156" s="909"/>
      <c r="E4156" s="909"/>
      <c r="F4156" s="909"/>
      <c r="G4156" s="909"/>
      <c r="H4156" s="910"/>
      <c r="I4156" s="910"/>
      <c r="J4156" s="910"/>
      <c r="K4156" s="910"/>
      <c r="L4156" s="910"/>
      <c r="M4156" s="910"/>
      <c r="N4156" s="911"/>
      <c r="O4156" s="910"/>
      <c r="P4156" s="910"/>
      <c r="Q4156" s="910"/>
      <c r="R4156" s="910"/>
      <c r="S4156" s="910"/>
      <c r="T4156" s="910"/>
    </row>
    <row r="4157" spans="1:20" ht="16.8">
      <c r="A4157" s="909"/>
      <c r="B4157" s="960"/>
      <c r="C4157" s="972"/>
      <c r="D4157" s="909"/>
      <c r="E4157" s="909"/>
      <c r="F4157" s="909"/>
      <c r="G4157" s="909"/>
      <c r="H4157" s="910"/>
      <c r="I4157" s="910"/>
      <c r="J4157" s="910"/>
      <c r="K4157" s="910"/>
      <c r="L4157" s="910"/>
      <c r="M4157" s="910"/>
      <c r="N4157" s="911"/>
      <c r="O4157" s="910"/>
      <c r="P4157" s="910"/>
      <c r="Q4157" s="910"/>
      <c r="R4157" s="910"/>
      <c r="S4157" s="910"/>
      <c r="T4157" s="910"/>
    </row>
    <row r="4158" spans="1:20" ht="16.8">
      <c r="A4158" s="909"/>
      <c r="B4158" s="960"/>
      <c r="C4158" s="972"/>
      <c r="D4158" s="909"/>
      <c r="E4158" s="909"/>
      <c r="F4158" s="909"/>
      <c r="G4158" s="909"/>
      <c r="H4158" s="910"/>
      <c r="I4158" s="910"/>
      <c r="J4158" s="910"/>
      <c r="K4158" s="910"/>
      <c r="L4158" s="910"/>
      <c r="M4158" s="910"/>
      <c r="N4158" s="911"/>
      <c r="O4158" s="910"/>
      <c r="P4158" s="910"/>
      <c r="Q4158" s="910"/>
      <c r="R4158" s="910"/>
      <c r="S4158" s="910"/>
      <c r="T4158" s="910"/>
    </row>
    <row r="4159" spans="1:20" ht="16.8">
      <c r="A4159" s="909"/>
      <c r="B4159" s="960"/>
      <c r="C4159" s="972"/>
      <c r="D4159" s="909"/>
      <c r="E4159" s="909"/>
      <c r="F4159" s="909"/>
      <c r="G4159" s="909"/>
      <c r="H4159" s="910"/>
      <c r="I4159" s="910"/>
      <c r="J4159" s="910"/>
      <c r="K4159" s="910"/>
      <c r="L4159" s="910"/>
      <c r="M4159" s="910"/>
      <c r="N4159" s="911"/>
      <c r="O4159" s="910"/>
      <c r="P4159" s="910"/>
      <c r="Q4159" s="910"/>
      <c r="R4159" s="910"/>
      <c r="S4159" s="910"/>
      <c r="T4159" s="910"/>
    </row>
    <row r="4160" spans="1:20" ht="16.8">
      <c r="A4160" s="909"/>
      <c r="B4160" s="960"/>
      <c r="C4160" s="972"/>
      <c r="D4160" s="909"/>
      <c r="E4160" s="909"/>
      <c r="F4160" s="909"/>
      <c r="G4160" s="909"/>
      <c r="H4160" s="910"/>
      <c r="I4160" s="910"/>
      <c r="J4160" s="910"/>
      <c r="K4160" s="910"/>
      <c r="L4160" s="910"/>
      <c r="M4160" s="910"/>
      <c r="N4160" s="911"/>
      <c r="O4160" s="910"/>
      <c r="P4160" s="910"/>
      <c r="Q4160" s="910"/>
      <c r="R4160" s="910"/>
      <c r="S4160" s="910"/>
      <c r="T4160" s="910"/>
    </row>
    <row r="4161" spans="1:20" ht="16.8">
      <c r="A4161" s="909"/>
      <c r="B4161" s="960"/>
      <c r="C4161" s="972"/>
      <c r="D4161" s="909"/>
      <c r="E4161" s="909"/>
      <c r="F4161" s="909"/>
      <c r="G4161" s="909"/>
      <c r="H4161" s="910"/>
      <c r="I4161" s="910"/>
      <c r="J4161" s="910"/>
      <c r="K4161" s="910"/>
      <c r="L4161" s="910"/>
      <c r="M4161" s="910"/>
      <c r="N4161" s="911"/>
      <c r="O4161" s="910"/>
      <c r="P4161" s="910"/>
      <c r="Q4161" s="910"/>
      <c r="R4161" s="910"/>
      <c r="S4161" s="910"/>
      <c r="T4161" s="910"/>
    </row>
    <row r="4162" spans="1:20" ht="16.8">
      <c r="A4162" s="909"/>
      <c r="B4162" s="960"/>
      <c r="C4162" s="972"/>
      <c r="D4162" s="909"/>
      <c r="E4162" s="909"/>
      <c r="F4162" s="909"/>
      <c r="G4162" s="909"/>
      <c r="H4162" s="910"/>
      <c r="I4162" s="910"/>
      <c r="J4162" s="910"/>
      <c r="K4162" s="910"/>
      <c r="L4162" s="910"/>
      <c r="M4162" s="910"/>
      <c r="N4162" s="911"/>
      <c r="O4162" s="910"/>
      <c r="P4162" s="910"/>
      <c r="Q4162" s="910"/>
      <c r="R4162" s="910"/>
      <c r="S4162" s="910"/>
      <c r="T4162" s="910"/>
    </row>
    <row r="4163" spans="1:20" ht="16.8">
      <c r="A4163" s="909"/>
      <c r="B4163" s="960"/>
      <c r="C4163" s="972"/>
      <c r="D4163" s="909"/>
      <c r="E4163" s="909"/>
      <c r="F4163" s="909"/>
      <c r="G4163" s="909"/>
      <c r="H4163" s="910"/>
      <c r="I4163" s="910"/>
      <c r="J4163" s="910"/>
      <c r="K4163" s="910"/>
      <c r="L4163" s="910"/>
      <c r="M4163" s="910"/>
      <c r="N4163" s="911"/>
      <c r="O4163" s="910"/>
      <c r="P4163" s="910"/>
      <c r="Q4163" s="910"/>
      <c r="R4163" s="910"/>
      <c r="S4163" s="910"/>
      <c r="T4163" s="910"/>
    </row>
    <row r="4164" spans="1:20" ht="16.8">
      <c r="A4164" s="909"/>
      <c r="B4164" s="960"/>
      <c r="C4164" s="972"/>
      <c r="D4164" s="909"/>
      <c r="E4164" s="909"/>
      <c r="F4164" s="909"/>
      <c r="G4164" s="909"/>
      <c r="H4164" s="910"/>
      <c r="I4164" s="910"/>
      <c r="J4164" s="910"/>
      <c r="K4164" s="910"/>
      <c r="L4164" s="910"/>
      <c r="M4164" s="910"/>
      <c r="N4164" s="911"/>
      <c r="O4164" s="910"/>
      <c r="P4164" s="910"/>
      <c r="Q4164" s="910"/>
      <c r="R4164" s="910"/>
      <c r="S4164" s="910"/>
      <c r="T4164" s="910"/>
    </row>
    <row r="4165" spans="1:20" ht="16.8">
      <c r="A4165" s="909"/>
      <c r="B4165" s="960"/>
      <c r="C4165" s="972"/>
      <c r="D4165" s="909"/>
      <c r="E4165" s="909"/>
      <c r="F4165" s="909"/>
      <c r="G4165" s="909"/>
      <c r="H4165" s="910"/>
      <c r="I4165" s="910"/>
      <c r="J4165" s="910"/>
      <c r="K4165" s="910"/>
      <c r="L4165" s="910"/>
      <c r="M4165" s="910"/>
      <c r="N4165" s="911"/>
      <c r="O4165" s="910"/>
      <c r="P4165" s="910"/>
      <c r="Q4165" s="910"/>
      <c r="R4165" s="910"/>
      <c r="S4165" s="910"/>
      <c r="T4165" s="910"/>
    </row>
    <row r="4166" spans="1:20" ht="16.8">
      <c r="A4166" s="909"/>
      <c r="B4166" s="960"/>
      <c r="C4166" s="972"/>
      <c r="D4166" s="909"/>
      <c r="E4166" s="909"/>
      <c r="F4166" s="909"/>
      <c r="G4166" s="909"/>
      <c r="H4166" s="910"/>
      <c r="I4166" s="910"/>
      <c r="J4166" s="910"/>
      <c r="K4166" s="910"/>
      <c r="L4166" s="910"/>
      <c r="M4166" s="910"/>
      <c r="N4166" s="911"/>
      <c r="O4166" s="910"/>
      <c r="P4166" s="910"/>
      <c r="Q4166" s="910"/>
      <c r="R4166" s="910"/>
      <c r="S4166" s="910"/>
      <c r="T4166" s="910"/>
    </row>
    <row r="4167" spans="1:20" ht="16.8">
      <c r="A4167" s="909"/>
      <c r="B4167" s="960"/>
      <c r="C4167" s="972"/>
      <c r="D4167" s="909"/>
      <c r="E4167" s="909"/>
      <c r="F4167" s="909"/>
      <c r="G4167" s="909"/>
      <c r="H4167" s="910"/>
      <c r="I4167" s="910"/>
      <c r="J4167" s="910"/>
      <c r="K4167" s="910"/>
      <c r="L4167" s="910"/>
      <c r="M4167" s="910"/>
      <c r="N4167" s="911"/>
      <c r="O4167" s="910"/>
      <c r="P4167" s="910"/>
      <c r="Q4167" s="910"/>
      <c r="R4167" s="910"/>
      <c r="S4167" s="910"/>
      <c r="T4167" s="910"/>
    </row>
    <row r="4168" spans="1:20" ht="16.8">
      <c r="A4168" s="909"/>
      <c r="B4168" s="960"/>
      <c r="C4168" s="972"/>
      <c r="D4168" s="909"/>
      <c r="E4168" s="909"/>
      <c r="F4168" s="909"/>
      <c r="G4168" s="909"/>
      <c r="H4168" s="910"/>
      <c r="I4168" s="910"/>
      <c r="J4168" s="910"/>
      <c r="K4168" s="910"/>
      <c r="L4168" s="910"/>
      <c r="M4168" s="910"/>
      <c r="N4168" s="911"/>
      <c r="O4168" s="910"/>
      <c r="P4168" s="910"/>
      <c r="Q4168" s="910"/>
      <c r="R4168" s="910"/>
      <c r="S4168" s="910"/>
      <c r="T4168" s="910"/>
    </row>
    <row r="4169" spans="1:20" ht="16.8">
      <c r="A4169" s="909"/>
      <c r="B4169" s="960"/>
      <c r="C4169" s="972"/>
      <c r="D4169" s="909"/>
      <c r="E4169" s="909"/>
      <c r="F4169" s="909"/>
      <c r="G4169" s="909"/>
      <c r="H4169" s="910"/>
      <c r="I4169" s="910"/>
      <c r="J4169" s="910"/>
      <c r="K4169" s="910"/>
      <c r="L4169" s="910"/>
      <c r="M4169" s="910"/>
      <c r="N4169" s="911"/>
      <c r="O4169" s="910"/>
      <c r="P4169" s="910"/>
      <c r="Q4169" s="910"/>
      <c r="R4169" s="910"/>
      <c r="S4169" s="910"/>
      <c r="T4169" s="910"/>
    </row>
    <row r="4170" spans="1:20" ht="16.8">
      <c r="A4170" s="909"/>
      <c r="B4170" s="960"/>
      <c r="C4170" s="972"/>
      <c r="D4170" s="909"/>
      <c r="E4170" s="909"/>
      <c r="F4170" s="909"/>
      <c r="G4170" s="909"/>
      <c r="H4170" s="910"/>
      <c r="I4170" s="910"/>
      <c r="J4170" s="910"/>
      <c r="K4170" s="910"/>
      <c r="L4170" s="910"/>
      <c r="M4170" s="910"/>
      <c r="N4170" s="911"/>
      <c r="O4170" s="910"/>
      <c r="P4170" s="910"/>
      <c r="Q4170" s="910"/>
      <c r="R4170" s="910"/>
      <c r="S4170" s="910"/>
      <c r="T4170" s="910"/>
    </row>
    <row r="4171" spans="1:20" ht="16.8">
      <c r="A4171" s="909"/>
      <c r="B4171" s="960"/>
      <c r="C4171" s="972"/>
      <c r="D4171" s="909"/>
      <c r="E4171" s="909"/>
      <c r="F4171" s="909"/>
      <c r="G4171" s="909"/>
      <c r="H4171" s="910"/>
      <c r="I4171" s="910"/>
      <c r="J4171" s="910"/>
      <c r="K4171" s="910"/>
      <c r="L4171" s="910"/>
      <c r="M4171" s="910"/>
      <c r="N4171" s="911"/>
      <c r="O4171" s="910"/>
      <c r="P4171" s="910"/>
      <c r="Q4171" s="910"/>
      <c r="R4171" s="910"/>
      <c r="S4171" s="910"/>
      <c r="T4171" s="910"/>
    </row>
    <row r="4172" spans="1:20" ht="16.8">
      <c r="A4172" s="909"/>
      <c r="B4172" s="960"/>
      <c r="C4172" s="972"/>
      <c r="D4172" s="909"/>
      <c r="E4172" s="909"/>
      <c r="F4172" s="909"/>
      <c r="G4172" s="909"/>
      <c r="H4172" s="910"/>
      <c r="I4172" s="910"/>
      <c r="J4172" s="910"/>
      <c r="K4172" s="910"/>
      <c r="L4172" s="910"/>
      <c r="M4172" s="910"/>
      <c r="N4172" s="911"/>
      <c r="O4172" s="910"/>
      <c r="P4172" s="910"/>
      <c r="Q4172" s="910"/>
      <c r="R4172" s="910"/>
      <c r="S4172" s="910"/>
      <c r="T4172" s="910"/>
    </row>
    <row r="4173" spans="1:20" ht="16.8">
      <c r="A4173" s="909"/>
      <c r="B4173" s="960"/>
      <c r="C4173" s="972"/>
      <c r="D4173" s="909"/>
      <c r="E4173" s="909"/>
      <c r="F4173" s="909"/>
      <c r="G4173" s="909"/>
      <c r="H4173" s="910"/>
      <c r="I4173" s="910"/>
      <c r="J4173" s="910"/>
      <c r="K4173" s="910"/>
      <c r="L4173" s="910"/>
      <c r="M4173" s="910"/>
      <c r="N4173" s="911"/>
      <c r="O4173" s="910"/>
      <c r="P4173" s="910"/>
      <c r="Q4173" s="910"/>
      <c r="R4173" s="910"/>
      <c r="S4173" s="910"/>
      <c r="T4173" s="910"/>
    </row>
    <row r="4174" spans="1:20" ht="16.8">
      <c r="A4174" s="909"/>
      <c r="B4174" s="960"/>
      <c r="C4174" s="972"/>
      <c r="D4174" s="909"/>
      <c r="E4174" s="909"/>
      <c r="F4174" s="909"/>
      <c r="G4174" s="909"/>
      <c r="H4174" s="910"/>
      <c r="I4174" s="910"/>
      <c r="J4174" s="910"/>
      <c r="K4174" s="910"/>
      <c r="L4174" s="910"/>
      <c r="M4174" s="910"/>
      <c r="N4174" s="911"/>
      <c r="O4174" s="910"/>
      <c r="P4174" s="910"/>
      <c r="Q4174" s="910"/>
      <c r="R4174" s="910"/>
      <c r="S4174" s="910"/>
      <c r="T4174" s="910"/>
    </row>
    <row r="4175" spans="1:20" ht="16.8">
      <c r="A4175" s="909"/>
      <c r="B4175" s="960"/>
      <c r="C4175" s="972"/>
      <c r="D4175" s="909"/>
      <c r="E4175" s="909"/>
      <c r="F4175" s="909"/>
      <c r="G4175" s="909"/>
      <c r="H4175" s="910"/>
      <c r="I4175" s="910"/>
      <c r="J4175" s="910"/>
      <c r="K4175" s="910"/>
      <c r="L4175" s="910"/>
      <c r="M4175" s="910"/>
      <c r="N4175" s="911"/>
      <c r="O4175" s="910"/>
      <c r="P4175" s="910"/>
      <c r="Q4175" s="910"/>
      <c r="R4175" s="910"/>
      <c r="S4175" s="910"/>
      <c r="T4175" s="910"/>
    </row>
    <row r="4176" spans="1:20" ht="16.8">
      <c r="A4176" s="909"/>
      <c r="B4176" s="960"/>
      <c r="C4176" s="972"/>
      <c r="D4176" s="909"/>
      <c r="E4176" s="909"/>
      <c r="F4176" s="909"/>
      <c r="G4176" s="909"/>
      <c r="H4176" s="910"/>
      <c r="I4176" s="910"/>
      <c r="J4176" s="910"/>
      <c r="K4176" s="910"/>
      <c r="L4176" s="910"/>
      <c r="M4176" s="910"/>
      <c r="N4176" s="911"/>
      <c r="O4176" s="910"/>
      <c r="P4176" s="910"/>
      <c r="Q4176" s="910"/>
      <c r="R4176" s="910"/>
      <c r="S4176" s="910"/>
      <c r="T4176" s="910"/>
    </row>
    <row r="4177" spans="1:20" ht="16.8">
      <c r="A4177" s="909"/>
      <c r="B4177" s="960"/>
      <c r="C4177" s="972"/>
      <c r="D4177" s="909"/>
      <c r="E4177" s="909"/>
      <c r="F4177" s="909"/>
      <c r="G4177" s="909"/>
      <c r="H4177" s="910"/>
      <c r="I4177" s="910"/>
      <c r="J4177" s="910"/>
      <c r="K4177" s="910"/>
      <c r="L4177" s="910"/>
      <c r="M4177" s="910"/>
      <c r="N4177" s="911"/>
      <c r="O4177" s="910"/>
      <c r="P4177" s="910"/>
      <c r="Q4177" s="910"/>
      <c r="R4177" s="910"/>
      <c r="S4177" s="910"/>
      <c r="T4177" s="910"/>
    </row>
    <row r="4178" spans="1:20" ht="16.8">
      <c r="A4178" s="909"/>
      <c r="B4178" s="960"/>
      <c r="C4178" s="972"/>
      <c r="D4178" s="909"/>
      <c r="E4178" s="909"/>
      <c r="F4178" s="909"/>
      <c r="G4178" s="909"/>
      <c r="H4178" s="910"/>
      <c r="I4178" s="910"/>
      <c r="J4178" s="910"/>
      <c r="K4178" s="910"/>
      <c r="L4178" s="910"/>
      <c r="M4178" s="910"/>
      <c r="N4178" s="911"/>
      <c r="O4178" s="910"/>
      <c r="P4178" s="910"/>
      <c r="Q4178" s="910"/>
      <c r="R4178" s="910"/>
      <c r="S4178" s="910"/>
      <c r="T4178" s="910"/>
    </row>
    <row r="4179" spans="1:20" ht="16.8">
      <c r="A4179" s="909"/>
      <c r="B4179" s="960"/>
      <c r="C4179" s="972"/>
      <c r="D4179" s="909"/>
      <c r="E4179" s="909"/>
      <c r="F4179" s="909"/>
      <c r="G4179" s="909"/>
      <c r="H4179" s="910"/>
      <c r="I4179" s="910"/>
      <c r="J4179" s="910"/>
      <c r="K4179" s="910"/>
      <c r="L4179" s="910"/>
      <c r="M4179" s="910"/>
      <c r="N4179" s="911"/>
      <c r="O4179" s="910"/>
      <c r="P4179" s="910"/>
      <c r="Q4179" s="910"/>
      <c r="R4179" s="910"/>
      <c r="S4179" s="910"/>
      <c r="T4179" s="910"/>
    </row>
    <row r="4180" spans="1:20" ht="16.8">
      <c r="A4180" s="909"/>
      <c r="B4180" s="960"/>
      <c r="C4180" s="972"/>
      <c r="D4180" s="909"/>
      <c r="E4180" s="909"/>
      <c r="F4180" s="909"/>
      <c r="G4180" s="909"/>
      <c r="H4180" s="910"/>
      <c r="I4180" s="910"/>
      <c r="J4180" s="910"/>
      <c r="K4180" s="910"/>
      <c r="L4180" s="910"/>
      <c r="M4180" s="910"/>
      <c r="N4180" s="911"/>
      <c r="O4180" s="910"/>
      <c r="P4180" s="910"/>
      <c r="Q4180" s="910"/>
      <c r="R4180" s="910"/>
      <c r="S4180" s="910"/>
      <c r="T4180" s="910"/>
    </row>
    <row r="4181" spans="1:20" ht="16.8">
      <c r="A4181" s="909"/>
      <c r="B4181" s="960"/>
      <c r="C4181" s="972"/>
      <c r="D4181" s="909"/>
      <c r="E4181" s="909"/>
      <c r="F4181" s="909"/>
      <c r="G4181" s="909"/>
      <c r="H4181" s="910"/>
      <c r="I4181" s="910"/>
      <c r="J4181" s="910"/>
      <c r="K4181" s="910"/>
      <c r="L4181" s="910"/>
      <c r="M4181" s="910"/>
      <c r="N4181" s="911"/>
      <c r="O4181" s="910"/>
      <c r="P4181" s="910"/>
      <c r="Q4181" s="910"/>
      <c r="R4181" s="910"/>
      <c r="S4181" s="910"/>
      <c r="T4181" s="910"/>
    </row>
    <row r="4182" spans="1:20" ht="16.8">
      <c r="A4182" s="909"/>
      <c r="B4182" s="960"/>
      <c r="C4182" s="972"/>
      <c r="D4182" s="909"/>
      <c r="E4182" s="909"/>
      <c r="F4182" s="909"/>
      <c r="G4182" s="909"/>
      <c r="H4182" s="910"/>
      <c r="I4182" s="910"/>
      <c r="J4182" s="910"/>
      <c r="K4182" s="910"/>
      <c r="L4182" s="910"/>
      <c r="M4182" s="910"/>
      <c r="N4182" s="911"/>
      <c r="O4182" s="910"/>
      <c r="P4182" s="910"/>
      <c r="Q4182" s="910"/>
      <c r="R4182" s="910"/>
      <c r="S4182" s="910"/>
      <c r="T4182" s="910"/>
    </row>
    <row r="4183" spans="1:20" ht="16.8">
      <c r="A4183" s="909"/>
      <c r="B4183" s="960"/>
      <c r="C4183" s="972"/>
      <c r="D4183" s="909"/>
      <c r="E4183" s="909"/>
      <c r="F4183" s="909"/>
      <c r="G4183" s="909"/>
      <c r="H4183" s="910"/>
      <c r="I4183" s="910"/>
      <c r="J4183" s="910"/>
      <c r="K4183" s="910"/>
      <c r="L4183" s="910"/>
      <c r="M4183" s="910"/>
      <c r="N4183" s="911"/>
      <c r="O4183" s="910"/>
      <c r="P4183" s="910"/>
      <c r="Q4183" s="910"/>
      <c r="R4183" s="910"/>
      <c r="S4183" s="910"/>
      <c r="T4183" s="910"/>
    </row>
    <row r="4184" spans="1:20" ht="16.8">
      <c r="A4184" s="909"/>
      <c r="B4184" s="960"/>
      <c r="C4184" s="972"/>
      <c r="D4184" s="909"/>
      <c r="E4184" s="909"/>
      <c r="F4184" s="909"/>
      <c r="G4184" s="909"/>
      <c r="H4184" s="910"/>
      <c r="I4184" s="910"/>
      <c r="J4184" s="910"/>
      <c r="K4184" s="910"/>
      <c r="L4184" s="910"/>
      <c r="M4184" s="910"/>
      <c r="N4184" s="911"/>
      <c r="O4184" s="910"/>
      <c r="P4184" s="910"/>
      <c r="Q4184" s="910"/>
      <c r="R4184" s="910"/>
      <c r="S4184" s="910"/>
      <c r="T4184" s="910"/>
    </row>
    <row r="4185" spans="1:20" ht="16.8">
      <c r="A4185" s="909"/>
      <c r="B4185" s="960"/>
      <c r="C4185" s="972"/>
      <c r="D4185" s="909"/>
      <c r="E4185" s="909"/>
      <c r="F4185" s="909"/>
      <c r="G4185" s="909"/>
      <c r="H4185" s="910"/>
      <c r="I4185" s="910"/>
      <c r="J4185" s="910"/>
      <c r="K4185" s="910"/>
      <c r="L4185" s="910"/>
      <c r="M4185" s="910"/>
      <c r="N4185" s="911"/>
      <c r="O4185" s="910"/>
      <c r="P4185" s="910"/>
      <c r="Q4185" s="910"/>
      <c r="R4185" s="910"/>
      <c r="S4185" s="910"/>
      <c r="T4185" s="910"/>
    </row>
    <row r="4186" spans="1:20" ht="16.8">
      <c r="A4186" s="909"/>
      <c r="B4186" s="960"/>
      <c r="C4186" s="972"/>
      <c r="D4186" s="909"/>
      <c r="E4186" s="909"/>
      <c r="F4186" s="909"/>
      <c r="G4186" s="909"/>
      <c r="H4186" s="910"/>
      <c r="I4186" s="910"/>
      <c r="J4186" s="910"/>
      <c r="K4186" s="910"/>
      <c r="L4186" s="910"/>
      <c r="M4186" s="910"/>
      <c r="N4186" s="911"/>
      <c r="O4186" s="910"/>
      <c r="P4186" s="910"/>
      <c r="Q4186" s="910"/>
      <c r="R4186" s="910"/>
      <c r="S4186" s="910"/>
      <c r="T4186" s="910"/>
    </row>
    <row r="4187" spans="1:20" ht="16.8">
      <c r="A4187" s="909"/>
      <c r="B4187" s="960"/>
      <c r="C4187" s="972"/>
      <c r="D4187" s="909"/>
      <c r="E4187" s="909"/>
      <c r="F4187" s="909"/>
      <c r="G4187" s="909"/>
      <c r="H4187" s="910"/>
      <c r="I4187" s="910"/>
      <c r="J4187" s="910"/>
      <c r="K4187" s="910"/>
      <c r="L4187" s="910"/>
      <c r="M4187" s="910"/>
      <c r="N4187" s="911"/>
      <c r="O4187" s="910"/>
      <c r="P4187" s="910"/>
      <c r="Q4187" s="910"/>
      <c r="R4187" s="910"/>
      <c r="S4187" s="910"/>
      <c r="T4187" s="910"/>
    </row>
    <row r="4188" spans="1:20" ht="16.8">
      <c r="A4188" s="909"/>
      <c r="B4188" s="960"/>
      <c r="C4188" s="972"/>
      <c r="D4188" s="909"/>
      <c r="E4188" s="909"/>
      <c r="F4188" s="909"/>
      <c r="G4188" s="909"/>
      <c r="H4188" s="910"/>
      <c r="I4188" s="910"/>
      <c r="J4188" s="910"/>
      <c r="K4188" s="910"/>
      <c r="L4188" s="910"/>
      <c r="M4188" s="910"/>
      <c r="N4188" s="911"/>
      <c r="O4188" s="910"/>
      <c r="P4188" s="910"/>
      <c r="Q4188" s="910"/>
      <c r="R4188" s="910"/>
      <c r="S4188" s="910"/>
      <c r="T4188" s="910"/>
    </row>
    <row r="4189" spans="1:20" ht="16.8">
      <c r="A4189" s="909"/>
      <c r="B4189" s="960"/>
      <c r="C4189" s="972"/>
      <c r="D4189" s="909"/>
      <c r="E4189" s="909"/>
      <c r="F4189" s="909"/>
      <c r="G4189" s="909"/>
      <c r="H4189" s="910"/>
      <c r="I4189" s="910"/>
      <c r="J4189" s="910"/>
      <c r="K4189" s="910"/>
      <c r="L4189" s="910"/>
      <c r="M4189" s="910"/>
      <c r="N4189" s="911"/>
      <c r="O4189" s="910"/>
      <c r="P4189" s="910"/>
      <c r="Q4189" s="910"/>
      <c r="R4189" s="910"/>
      <c r="S4189" s="910"/>
      <c r="T4189" s="910"/>
    </row>
    <row r="4190" spans="1:20" ht="16.8">
      <c r="A4190" s="909"/>
      <c r="B4190" s="960"/>
      <c r="C4190" s="972"/>
      <c r="D4190" s="909"/>
      <c r="E4190" s="909"/>
      <c r="F4190" s="909"/>
      <c r="G4190" s="909"/>
      <c r="H4190" s="910"/>
      <c r="I4190" s="910"/>
      <c r="J4190" s="910"/>
      <c r="K4190" s="910"/>
      <c r="L4190" s="910"/>
      <c r="M4190" s="910"/>
      <c r="N4190" s="911"/>
      <c r="O4190" s="910"/>
      <c r="P4190" s="910"/>
      <c r="Q4190" s="910"/>
      <c r="R4190" s="910"/>
      <c r="S4190" s="910"/>
      <c r="T4190" s="910"/>
    </row>
    <row r="4191" spans="1:20" ht="16.8">
      <c r="A4191" s="909"/>
      <c r="B4191" s="960"/>
      <c r="C4191" s="972"/>
      <c r="D4191" s="909"/>
      <c r="E4191" s="909"/>
      <c r="F4191" s="909"/>
      <c r="G4191" s="909"/>
      <c r="H4191" s="910"/>
      <c r="I4191" s="910"/>
      <c r="J4191" s="910"/>
      <c r="K4191" s="910"/>
      <c r="L4191" s="910"/>
      <c r="M4191" s="910"/>
      <c r="N4191" s="911"/>
      <c r="O4191" s="910"/>
      <c r="P4191" s="910"/>
      <c r="Q4191" s="910"/>
      <c r="R4191" s="910"/>
      <c r="S4191" s="910"/>
      <c r="T4191" s="910"/>
    </row>
    <row r="4192" spans="1:20" ht="16.8">
      <c r="A4192" s="909"/>
      <c r="B4192" s="960"/>
      <c r="C4192" s="972"/>
      <c r="D4192" s="909"/>
      <c r="E4192" s="909"/>
      <c r="F4192" s="909"/>
      <c r="G4192" s="909"/>
      <c r="H4192" s="910"/>
      <c r="I4192" s="910"/>
      <c r="J4192" s="910"/>
      <c r="K4192" s="910"/>
      <c r="L4192" s="910"/>
      <c r="M4192" s="910"/>
      <c r="N4192" s="911"/>
      <c r="O4192" s="910"/>
      <c r="P4192" s="910"/>
      <c r="Q4192" s="910"/>
      <c r="R4192" s="910"/>
      <c r="S4192" s="910"/>
      <c r="T4192" s="910"/>
    </row>
    <row r="4193" spans="1:20" ht="16.8">
      <c r="A4193" s="909"/>
      <c r="B4193" s="960"/>
      <c r="C4193" s="972"/>
      <c r="D4193" s="909"/>
      <c r="E4193" s="909"/>
      <c r="F4193" s="909"/>
      <c r="G4193" s="909"/>
      <c r="H4193" s="910"/>
      <c r="I4193" s="910"/>
      <c r="J4193" s="910"/>
      <c r="K4193" s="910"/>
      <c r="L4193" s="910"/>
      <c r="M4193" s="910"/>
      <c r="N4193" s="911"/>
      <c r="O4193" s="910"/>
      <c r="P4193" s="910"/>
      <c r="Q4193" s="910"/>
      <c r="R4193" s="910"/>
      <c r="S4193" s="910"/>
      <c r="T4193" s="910"/>
    </row>
    <row r="4194" spans="1:20" ht="16.8">
      <c r="A4194" s="909"/>
      <c r="B4194" s="960"/>
      <c r="C4194" s="972"/>
      <c r="D4194" s="909"/>
      <c r="E4194" s="909"/>
      <c r="F4194" s="909"/>
      <c r="G4194" s="909"/>
      <c r="H4194" s="910"/>
      <c r="I4194" s="910"/>
      <c r="J4194" s="910"/>
      <c r="K4194" s="910"/>
      <c r="L4194" s="910"/>
      <c r="M4194" s="910"/>
      <c r="N4194" s="911"/>
      <c r="O4194" s="910"/>
      <c r="P4194" s="910"/>
      <c r="Q4194" s="910"/>
      <c r="R4194" s="910"/>
      <c r="S4194" s="910"/>
      <c r="T4194" s="910"/>
    </row>
    <row r="4195" spans="1:20" ht="16.8">
      <c r="A4195" s="909"/>
      <c r="B4195" s="960"/>
      <c r="C4195" s="972"/>
      <c r="D4195" s="909"/>
      <c r="E4195" s="909"/>
      <c r="F4195" s="909"/>
      <c r="G4195" s="909"/>
      <c r="H4195" s="910"/>
      <c r="I4195" s="910"/>
      <c r="J4195" s="910"/>
      <c r="K4195" s="910"/>
      <c r="L4195" s="910"/>
      <c r="M4195" s="910"/>
      <c r="N4195" s="911"/>
      <c r="O4195" s="910"/>
      <c r="P4195" s="910"/>
      <c r="Q4195" s="910"/>
      <c r="R4195" s="910"/>
      <c r="S4195" s="910"/>
      <c r="T4195" s="910"/>
    </row>
    <row r="4196" spans="1:20" ht="16.8">
      <c r="A4196" s="909"/>
      <c r="B4196" s="960"/>
      <c r="C4196" s="972"/>
      <c r="D4196" s="909"/>
      <c r="E4196" s="909"/>
      <c r="F4196" s="909"/>
      <c r="G4196" s="909"/>
      <c r="H4196" s="910"/>
      <c r="I4196" s="910"/>
      <c r="J4196" s="910"/>
      <c r="K4196" s="910"/>
      <c r="L4196" s="910"/>
      <c r="M4196" s="910"/>
      <c r="N4196" s="911"/>
      <c r="O4196" s="910"/>
      <c r="P4196" s="910"/>
      <c r="Q4196" s="910"/>
      <c r="R4196" s="910"/>
      <c r="S4196" s="910"/>
      <c r="T4196" s="910"/>
    </row>
    <row r="4197" spans="1:20" ht="16.8">
      <c r="A4197" s="909"/>
      <c r="B4197" s="960"/>
      <c r="C4197" s="972"/>
      <c r="D4197" s="909"/>
      <c r="E4197" s="909"/>
      <c r="F4197" s="909"/>
      <c r="G4197" s="909"/>
      <c r="H4197" s="910"/>
      <c r="I4197" s="910"/>
      <c r="J4197" s="910"/>
      <c r="K4197" s="910"/>
      <c r="L4197" s="910"/>
      <c r="M4197" s="910"/>
      <c r="N4197" s="911"/>
      <c r="O4197" s="910"/>
      <c r="P4197" s="910"/>
      <c r="Q4197" s="910"/>
      <c r="R4197" s="910"/>
      <c r="S4197" s="910"/>
      <c r="T4197" s="910"/>
    </row>
    <row r="4198" spans="1:20" ht="16.8">
      <c r="A4198" s="909"/>
      <c r="B4198" s="960"/>
      <c r="C4198" s="972"/>
      <c r="D4198" s="909"/>
      <c r="E4198" s="909"/>
      <c r="F4198" s="909"/>
      <c r="G4198" s="909"/>
      <c r="H4198" s="910"/>
      <c r="I4198" s="910"/>
      <c r="J4198" s="910"/>
      <c r="K4198" s="910"/>
      <c r="L4198" s="910"/>
      <c r="M4198" s="910"/>
      <c r="N4198" s="911"/>
      <c r="O4198" s="910"/>
      <c r="P4198" s="910"/>
      <c r="Q4198" s="910"/>
      <c r="R4198" s="910"/>
      <c r="S4198" s="910"/>
      <c r="T4198" s="910"/>
    </row>
    <row r="4199" spans="1:20" ht="16.8">
      <c r="A4199" s="909"/>
      <c r="B4199" s="960"/>
      <c r="C4199" s="972"/>
      <c r="D4199" s="909"/>
      <c r="E4199" s="909"/>
      <c r="F4199" s="909"/>
      <c r="G4199" s="909"/>
      <c r="H4199" s="910"/>
      <c r="I4199" s="910"/>
      <c r="J4199" s="910"/>
      <c r="K4199" s="910"/>
      <c r="L4199" s="910"/>
      <c r="M4199" s="910"/>
      <c r="N4199" s="911"/>
      <c r="O4199" s="910"/>
      <c r="P4199" s="910"/>
      <c r="Q4199" s="910"/>
      <c r="R4199" s="910"/>
      <c r="S4199" s="910"/>
      <c r="T4199" s="910"/>
    </row>
    <row r="4200" spans="1:20" ht="16.8">
      <c r="A4200" s="909"/>
      <c r="B4200" s="960"/>
      <c r="C4200" s="972"/>
      <c r="D4200" s="909"/>
      <c r="E4200" s="909"/>
      <c r="F4200" s="909"/>
      <c r="G4200" s="909"/>
      <c r="H4200" s="910"/>
      <c r="I4200" s="910"/>
      <c r="J4200" s="910"/>
      <c r="K4200" s="910"/>
      <c r="L4200" s="910"/>
      <c r="M4200" s="910"/>
      <c r="N4200" s="911"/>
      <c r="O4200" s="910"/>
      <c r="P4200" s="910"/>
      <c r="Q4200" s="910"/>
      <c r="R4200" s="910"/>
      <c r="S4200" s="910"/>
      <c r="T4200" s="910"/>
    </row>
    <row r="4201" spans="1:20" ht="16.8">
      <c r="A4201" s="909"/>
      <c r="B4201" s="960"/>
      <c r="C4201" s="972"/>
      <c r="D4201" s="909"/>
      <c r="E4201" s="909"/>
      <c r="F4201" s="909"/>
      <c r="G4201" s="909"/>
      <c r="H4201" s="910"/>
      <c r="I4201" s="910"/>
      <c r="J4201" s="910"/>
      <c r="K4201" s="910"/>
      <c r="L4201" s="910"/>
      <c r="M4201" s="910"/>
      <c r="N4201" s="911"/>
      <c r="O4201" s="910"/>
      <c r="P4201" s="910"/>
      <c r="Q4201" s="910"/>
      <c r="R4201" s="910"/>
      <c r="S4201" s="910"/>
      <c r="T4201" s="910"/>
    </row>
    <row r="4202" spans="1:20" ht="16.8">
      <c r="A4202" s="909"/>
      <c r="B4202" s="960"/>
      <c r="C4202" s="972"/>
      <c r="D4202" s="909"/>
      <c r="E4202" s="909"/>
      <c r="F4202" s="909"/>
      <c r="G4202" s="909"/>
      <c r="H4202" s="910"/>
      <c r="I4202" s="910"/>
      <c r="J4202" s="910"/>
      <c r="K4202" s="910"/>
      <c r="L4202" s="910"/>
      <c r="M4202" s="910"/>
      <c r="N4202" s="911"/>
      <c r="O4202" s="910"/>
      <c r="P4202" s="910"/>
      <c r="Q4202" s="910"/>
      <c r="R4202" s="910"/>
      <c r="S4202" s="910"/>
      <c r="T4202" s="910"/>
    </row>
    <row r="4203" spans="1:20" ht="16.8">
      <c r="A4203" s="909"/>
      <c r="B4203" s="960"/>
      <c r="C4203" s="972"/>
      <c r="D4203" s="909"/>
      <c r="E4203" s="909"/>
      <c r="F4203" s="909"/>
      <c r="G4203" s="909"/>
      <c r="H4203" s="910"/>
      <c r="I4203" s="910"/>
      <c r="J4203" s="910"/>
      <c r="K4203" s="910"/>
      <c r="L4203" s="910"/>
      <c r="M4203" s="910"/>
      <c r="N4203" s="911"/>
      <c r="O4203" s="910"/>
      <c r="P4203" s="910"/>
      <c r="Q4203" s="910"/>
      <c r="R4203" s="910"/>
      <c r="S4203" s="910"/>
      <c r="T4203" s="910"/>
    </row>
    <row r="4204" spans="1:20" ht="16.8">
      <c r="A4204" s="909"/>
      <c r="B4204" s="960"/>
      <c r="C4204" s="972"/>
      <c r="D4204" s="909"/>
      <c r="E4204" s="909"/>
      <c r="F4204" s="909"/>
      <c r="G4204" s="909"/>
      <c r="H4204" s="910"/>
      <c r="I4204" s="910"/>
      <c r="J4204" s="910"/>
      <c r="K4204" s="910"/>
      <c r="L4204" s="910"/>
      <c r="M4204" s="910"/>
      <c r="N4204" s="911"/>
      <c r="O4204" s="910"/>
      <c r="P4204" s="910"/>
      <c r="Q4204" s="910"/>
      <c r="R4204" s="910"/>
      <c r="S4204" s="910"/>
      <c r="T4204" s="910"/>
    </row>
    <row r="4205" spans="1:20" ht="16.8">
      <c r="A4205" s="909"/>
      <c r="B4205" s="960"/>
      <c r="C4205" s="972"/>
      <c r="D4205" s="909"/>
      <c r="E4205" s="909"/>
      <c r="F4205" s="909"/>
      <c r="G4205" s="909"/>
      <c r="H4205" s="910"/>
      <c r="I4205" s="910"/>
      <c r="J4205" s="910"/>
      <c r="K4205" s="910"/>
      <c r="L4205" s="910"/>
      <c r="M4205" s="910"/>
      <c r="N4205" s="911"/>
      <c r="O4205" s="910"/>
      <c r="P4205" s="910"/>
      <c r="Q4205" s="910"/>
      <c r="R4205" s="910"/>
      <c r="S4205" s="910"/>
      <c r="T4205" s="910"/>
    </row>
    <row r="4206" spans="1:20" ht="16.8">
      <c r="A4206" s="909"/>
      <c r="B4206" s="960"/>
      <c r="C4206" s="972"/>
      <c r="D4206" s="909"/>
      <c r="E4206" s="909"/>
      <c r="F4206" s="909"/>
      <c r="G4206" s="909"/>
      <c r="H4206" s="910"/>
      <c r="I4206" s="910"/>
      <c r="J4206" s="910"/>
      <c r="K4206" s="910"/>
      <c r="L4206" s="910"/>
      <c r="M4206" s="910"/>
      <c r="N4206" s="911"/>
      <c r="O4206" s="910"/>
      <c r="P4206" s="910"/>
      <c r="Q4206" s="910"/>
      <c r="R4206" s="910"/>
      <c r="S4206" s="910"/>
      <c r="T4206" s="910"/>
    </row>
    <row r="4207" spans="1:20" ht="16.8">
      <c r="A4207" s="909"/>
      <c r="B4207" s="960"/>
      <c r="C4207" s="972"/>
      <c r="D4207" s="909"/>
      <c r="E4207" s="909"/>
      <c r="F4207" s="909"/>
      <c r="G4207" s="909"/>
      <c r="H4207" s="910"/>
      <c r="I4207" s="910"/>
      <c r="J4207" s="910"/>
      <c r="K4207" s="910"/>
      <c r="L4207" s="910"/>
      <c r="M4207" s="910"/>
      <c r="N4207" s="911"/>
      <c r="O4207" s="910"/>
      <c r="P4207" s="910"/>
      <c r="Q4207" s="910"/>
      <c r="R4207" s="910"/>
      <c r="S4207" s="910"/>
      <c r="T4207" s="910"/>
    </row>
    <row r="4208" spans="1:20" ht="16.8">
      <c r="A4208" s="909"/>
      <c r="B4208" s="960"/>
      <c r="C4208" s="972"/>
      <c r="D4208" s="909"/>
      <c r="E4208" s="909"/>
      <c r="F4208" s="909"/>
      <c r="G4208" s="909"/>
      <c r="H4208" s="910"/>
      <c r="I4208" s="910"/>
      <c r="J4208" s="910"/>
      <c r="K4208" s="910"/>
      <c r="L4208" s="910"/>
      <c r="M4208" s="910"/>
      <c r="N4208" s="911"/>
      <c r="O4208" s="910"/>
      <c r="P4208" s="910"/>
      <c r="Q4208" s="910"/>
      <c r="R4208" s="910"/>
      <c r="S4208" s="910"/>
      <c r="T4208" s="910"/>
    </row>
    <row r="4209" spans="1:20" ht="16.8">
      <c r="A4209" s="909"/>
      <c r="B4209" s="960"/>
      <c r="C4209" s="972"/>
      <c r="D4209" s="909"/>
      <c r="E4209" s="909"/>
      <c r="F4209" s="909"/>
      <c r="G4209" s="909"/>
      <c r="H4209" s="910"/>
      <c r="I4209" s="910"/>
      <c r="J4209" s="910"/>
      <c r="K4209" s="910"/>
      <c r="L4209" s="910"/>
      <c r="M4209" s="910"/>
      <c r="N4209" s="911"/>
      <c r="O4209" s="910"/>
      <c r="P4209" s="910"/>
      <c r="Q4209" s="910"/>
      <c r="R4209" s="910"/>
      <c r="S4209" s="910"/>
      <c r="T4209" s="910"/>
    </row>
    <row r="4210" spans="1:20" ht="16.8">
      <c r="A4210" s="909"/>
      <c r="B4210" s="960"/>
      <c r="C4210" s="972"/>
      <c r="D4210" s="909"/>
      <c r="E4210" s="909"/>
      <c r="F4210" s="909"/>
      <c r="G4210" s="909"/>
      <c r="H4210" s="910"/>
      <c r="I4210" s="910"/>
      <c r="J4210" s="910"/>
      <c r="K4210" s="910"/>
      <c r="L4210" s="910"/>
      <c r="M4210" s="910"/>
      <c r="N4210" s="911"/>
      <c r="O4210" s="910"/>
      <c r="P4210" s="910"/>
      <c r="Q4210" s="910"/>
      <c r="R4210" s="910"/>
      <c r="S4210" s="910"/>
      <c r="T4210" s="910"/>
    </row>
    <row r="4211" spans="1:20" ht="16.8">
      <c r="A4211" s="909"/>
      <c r="B4211" s="960"/>
      <c r="C4211" s="972"/>
      <c r="D4211" s="909"/>
      <c r="E4211" s="909"/>
      <c r="F4211" s="909"/>
      <c r="G4211" s="909"/>
      <c r="H4211" s="910"/>
      <c r="I4211" s="910"/>
      <c r="J4211" s="910"/>
      <c r="K4211" s="910"/>
      <c r="L4211" s="910"/>
      <c r="M4211" s="910"/>
      <c r="N4211" s="911"/>
      <c r="O4211" s="910"/>
      <c r="P4211" s="910"/>
      <c r="Q4211" s="910"/>
      <c r="R4211" s="910"/>
      <c r="S4211" s="910"/>
      <c r="T4211" s="910"/>
    </row>
    <row r="4212" spans="1:20" ht="16.8">
      <c r="A4212" s="909"/>
      <c r="B4212" s="960"/>
      <c r="C4212" s="972"/>
      <c r="D4212" s="909"/>
      <c r="E4212" s="909"/>
      <c r="F4212" s="909"/>
      <c r="G4212" s="909"/>
      <c r="H4212" s="910"/>
      <c r="I4212" s="910"/>
      <c r="J4212" s="910"/>
      <c r="K4212" s="910"/>
      <c r="L4212" s="910"/>
      <c r="M4212" s="910"/>
      <c r="N4212" s="911"/>
      <c r="O4212" s="910"/>
      <c r="P4212" s="910"/>
      <c r="Q4212" s="910"/>
      <c r="R4212" s="910"/>
      <c r="S4212" s="910"/>
      <c r="T4212" s="910"/>
    </row>
    <row r="4213" spans="1:20" ht="16.8">
      <c r="A4213" s="909"/>
      <c r="B4213" s="960"/>
      <c r="C4213" s="972"/>
      <c r="D4213" s="909"/>
      <c r="E4213" s="909"/>
      <c r="F4213" s="909"/>
      <c r="G4213" s="909"/>
      <c r="H4213" s="910"/>
      <c r="I4213" s="910"/>
      <c r="J4213" s="910"/>
      <c r="K4213" s="910"/>
      <c r="L4213" s="910"/>
      <c r="M4213" s="910"/>
      <c r="N4213" s="911"/>
      <c r="O4213" s="910"/>
      <c r="P4213" s="910"/>
      <c r="Q4213" s="910"/>
      <c r="R4213" s="910"/>
      <c r="S4213" s="910"/>
      <c r="T4213" s="910"/>
    </row>
    <row r="4214" spans="1:20" ht="16.8">
      <c r="A4214" s="909"/>
      <c r="B4214" s="960"/>
      <c r="C4214" s="972"/>
      <c r="D4214" s="909"/>
      <c r="E4214" s="909"/>
      <c r="F4214" s="909"/>
      <c r="G4214" s="909"/>
      <c r="H4214" s="910"/>
      <c r="I4214" s="910"/>
      <c r="J4214" s="910"/>
      <c r="K4214" s="910"/>
      <c r="L4214" s="910"/>
      <c r="M4214" s="910"/>
      <c r="N4214" s="911"/>
      <c r="O4214" s="910"/>
      <c r="P4214" s="910"/>
      <c r="Q4214" s="910"/>
      <c r="R4214" s="910"/>
      <c r="S4214" s="910"/>
      <c r="T4214" s="910"/>
    </row>
    <row r="4215" spans="1:20" ht="16.8">
      <c r="A4215" s="909"/>
      <c r="B4215" s="960"/>
      <c r="C4215" s="972"/>
      <c r="D4215" s="909"/>
      <c r="E4215" s="909"/>
      <c r="F4215" s="909"/>
      <c r="G4215" s="909"/>
      <c r="H4215" s="910"/>
      <c r="I4215" s="910"/>
      <c r="J4215" s="910"/>
      <c r="K4215" s="910"/>
      <c r="L4215" s="910"/>
      <c r="M4215" s="910"/>
      <c r="N4215" s="911"/>
      <c r="O4215" s="910"/>
      <c r="P4215" s="910"/>
      <c r="Q4215" s="910"/>
      <c r="R4215" s="910"/>
      <c r="S4215" s="910"/>
      <c r="T4215" s="910"/>
    </row>
    <row r="4216" spans="1:20" ht="16.8">
      <c r="A4216" s="909"/>
      <c r="B4216" s="960"/>
      <c r="C4216" s="972"/>
      <c r="D4216" s="909"/>
      <c r="E4216" s="909"/>
      <c r="F4216" s="909"/>
      <c r="G4216" s="909"/>
      <c r="H4216" s="910"/>
      <c r="I4216" s="910"/>
      <c r="J4216" s="910"/>
      <c r="K4216" s="910"/>
      <c r="L4216" s="910"/>
      <c r="M4216" s="910"/>
      <c r="N4216" s="911"/>
      <c r="O4216" s="910"/>
      <c r="P4216" s="910"/>
      <c r="Q4216" s="910"/>
      <c r="R4216" s="910"/>
      <c r="S4216" s="910"/>
      <c r="T4216" s="910"/>
    </row>
    <row r="4217" spans="1:20" ht="16.8">
      <c r="A4217" s="909"/>
      <c r="B4217" s="960"/>
      <c r="C4217" s="972"/>
      <c r="D4217" s="909"/>
      <c r="E4217" s="909"/>
      <c r="F4217" s="909"/>
      <c r="G4217" s="909"/>
      <c r="H4217" s="910"/>
      <c r="I4217" s="910"/>
      <c r="J4217" s="910"/>
      <c r="K4217" s="910"/>
      <c r="L4217" s="910"/>
      <c r="M4217" s="910"/>
      <c r="N4217" s="911"/>
      <c r="O4217" s="910"/>
      <c r="P4217" s="910"/>
      <c r="Q4217" s="910"/>
      <c r="R4217" s="910"/>
      <c r="S4217" s="910"/>
      <c r="T4217" s="910"/>
    </row>
    <row r="4218" spans="1:20" ht="16.8">
      <c r="A4218" s="909"/>
      <c r="B4218" s="960"/>
      <c r="C4218" s="972"/>
      <c r="D4218" s="909"/>
      <c r="E4218" s="909"/>
      <c r="F4218" s="909"/>
      <c r="G4218" s="909"/>
      <c r="H4218" s="910"/>
      <c r="I4218" s="910"/>
      <c r="J4218" s="910"/>
      <c r="K4218" s="910"/>
      <c r="L4218" s="910"/>
      <c r="M4218" s="910"/>
      <c r="N4218" s="911"/>
      <c r="O4218" s="910"/>
      <c r="P4218" s="910"/>
      <c r="Q4218" s="910"/>
      <c r="R4218" s="910"/>
      <c r="S4218" s="910"/>
      <c r="T4218" s="910"/>
    </row>
    <row r="4219" spans="1:20" ht="16.8">
      <c r="A4219" s="909"/>
      <c r="B4219" s="960"/>
      <c r="C4219" s="972"/>
      <c r="D4219" s="909"/>
      <c r="E4219" s="909"/>
      <c r="F4219" s="909"/>
      <c r="G4219" s="909"/>
      <c r="H4219" s="910"/>
      <c r="I4219" s="910"/>
      <c r="J4219" s="910"/>
      <c r="K4219" s="910"/>
      <c r="L4219" s="910"/>
      <c r="M4219" s="910"/>
      <c r="N4219" s="911"/>
      <c r="O4219" s="910"/>
      <c r="P4219" s="910"/>
      <c r="Q4219" s="910"/>
      <c r="R4219" s="910"/>
      <c r="S4219" s="910"/>
      <c r="T4219" s="910"/>
    </row>
    <row r="4220" spans="1:20" ht="16.8">
      <c r="A4220" s="909"/>
      <c r="B4220" s="960"/>
      <c r="C4220" s="972"/>
      <c r="D4220" s="909"/>
      <c r="E4220" s="909"/>
      <c r="F4220" s="909"/>
      <c r="G4220" s="909"/>
      <c r="H4220" s="910"/>
      <c r="I4220" s="910"/>
      <c r="J4220" s="910"/>
      <c r="K4220" s="910"/>
      <c r="L4220" s="910"/>
      <c r="M4220" s="910"/>
      <c r="N4220" s="911"/>
      <c r="O4220" s="910"/>
      <c r="P4220" s="910"/>
      <c r="Q4220" s="910"/>
      <c r="R4220" s="910"/>
      <c r="S4220" s="910"/>
      <c r="T4220" s="910"/>
    </row>
    <row r="4221" spans="1:20" ht="16.8">
      <c r="A4221" s="909"/>
      <c r="B4221" s="960"/>
      <c r="C4221" s="972"/>
      <c r="D4221" s="909"/>
      <c r="E4221" s="909"/>
      <c r="F4221" s="909"/>
      <c r="G4221" s="909"/>
      <c r="H4221" s="910"/>
      <c r="I4221" s="910"/>
      <c r="J4221" s="910"/>
      <c r="K4221" s="910"/>
      <c r="L4221" s="910"/>
      <c r="M4221" s="910"/>
      <c r="N4221" s="911"/>
      <c r="O4221" s="910"/>
      <c r="P4221" s="910"/>
      <c r="Q4221" s="910"/>
      <c r="R4221" s="910"/>
      <c r="S4221" s="910"/>
      <c r="T4221" s="910"/>
    </row>
    <row r="4222" spans="1:20" ht="16.8">
      <c r="A4222" s="909"/>
      <c r="B4222" s="960"/>
      <c r="C4222" s="972"/>
      <c r="D4222" s="909"/>
      <c r="E4222" s="909"/>
      <c r="F4222" s="909"/>
      <c r="G4222" s="909"/>
      <c r="H4222" s="910"/>
      <c r="I4222" s="910"/>
      <c r="J4222" s="910"/>
      <c r="K4222" s="910"/>
      <c r="L4222" s="910"/>
      <c r="M4222" s="910"/>
      <c r="N4222" s="911"/>
      <c r="O4222" s="910"/>
      <c r="P4222" s="910"/>
      <c r="Q4222" s="910"/>
      <c r="R4222" s="910"/>
      <c r="S4222" s="910"/>
      <c r="T4222" s="910"/>
    </row>
    <row r="4223" spans="1:20" ht="16.8">
      <c r="A4223" s="909"/>
      <c r="B4223" s="960"/>
      <c r="C4223" s="972"/>
      <c r="D4223" s="909"/>
      <c r="E4223" s="909"/>
      <c r="F4223" s="909"/>
      <c r="G4223" s="909"/>
      <c r="H4223" s="910"/>
      <c r="I4223" s="910"/>
      <c r="J4223" s="910"/>
      <c r="K4223" s="910"/>
      <c r="L4223" s="910"/>
      <c r="M4223" s="910"/>
      <c r="N4223" s="911"/>
      <c r="O4223" s="910"/>
      <c r="P4223" s="910"/>
      <c r="Q4223" s="910"/>
      <c r="R4223" s="910"/>
      <c r="S4223" s="910"/>
      <c r="T4223" s="910"/>
    </row>
    <row r="4224" spans="1:20" ht="16.8">
      <c r="A4224" s="909"/>
      <c r="B4224" s="960"/>
      <c r="C4224" s="972"/>
      <c r="D4224" s="909"/>
      <c r="E4224" s="909"/>
      <c r="F4224" s="909"/>
      <c r="G4224" s="909"/>
      <c r="H4224" s="910"/>
      <c r="I4224" s="910"/>
      <c r="J4224" s="910"/>
      <c r="K4224" s="910"/>
      <c r="L4224" s="910"/>
      <c r="M4224" s="910"/>
      <c r="N4224" s="911"/>
      <c r="O4224" s="910"/>
      <c r="P4224" s="910"/>
      <c r="Q4224" s="910"/>
      <c r="R4224" s="910"/>
      <c r="S4224" s="910"/>
      <c r="T4224" s="910"/>
    </row>
    <row r="4225" spans="1:20" ht="16.8">
      <c r="A4225" s="909"/>
      <c r="B4225" s="960"/>
      <c r="C4225" s="972"/>
      <c r="D4225" s="909"/>
      <c r="E4225" s="909"/>
      <c r="F4225" s="909"/>
      <c r="G4225" s="909"/>
      <c r="H4225" s="910"/>
      <c r="I4225" s="910"/>
      <c r="J4225" s="910"/>
      <c r="K4225" s="910"/>
      <c r="L4225" s="910"/>
      <c r="M4225" s="910"/>
      <c r="N4225" s="911"/>
      <c r="O4225" s="910"/>
      <c r="P4225" s="910"/>
      <c r="Q4225" s="910"/>
      <c r="R4225" s="910"/>
      <c r="S4225" s="910"/>
      <c r="T4225" s="910"/>
    </row>
    <row r="4226" spans="1:20" ht="16.8">
      <c r="A4226" s="909"/>
      <c r="B4226" s="960"/>
      <c r="C4226" s="972"/>
      <c r="D4226" s="909"/>
      <c r="E4226" s="909"/>
      <c r="F4226" s="909"/>
      <c r="G4226" s="909"/>
      <c r="H4226" s="910"/>
      <c r="I4226" s="910"/>
      <c r="J4226" s="910"/>
      <c r="K4226" s="910"/>
      <c r="L4226" s="910"/>
      <c r="M4226" s="910"/>
      <c r="N4226" s="911"/>
      <c r="O4226" s="910"/>
      <c r="P4226" s="910"/>
      <c r="Q4226" s="910"/>
      <c r="R4226" s="910"/>
      <c r="S4226" s="910"/>
      <c r="T4226" s="910"/>
    </row>
    <row r="4227" spans="1:20" ht="16.8">
      <c r="A4227" s="909"/>
      <c r="B4227" s="960"/>
      <c r="C4227" s="972"/>
      <c r="D4227" s="909"/>
      <c r="E4227" s="909"/>
      <c r="F4227" s="909"/>
      <c r="G4227" s="909"/>
      <c r="H4227" s="910"/>
      <c r="I4227" s="910"/>
      <c r="J4227" s="910"/>
      <c r="K4227" s="910"/>
      <c r="L4227" s="910"/>
      <c r="M4227" s="910"/>
      <c r="N4227" s="911"/>
      <c r="O4227" s="910"/>
      <c r="P4227" s="910"/>
      <c r="Q4227" s="910"/>
      <c r="R4227" s="910"/>
      <c r="S4227" s="910"/>
      <c r="T4227" s="910"/>
    </row>
    <row r="4228" spans="1:20" ht="16.8">
      <c r="A4228" s="909"/>
      <c r="B4228" s="960"/>
      <c r="C4228" s="972"/>
      <c r="D4228" s="909"/>
      <c r="E4228" s="909"/>
      <c r="F4228" s="909"/>
      <c r="G4228" s="909"/>
      <c r="H4228" s="910"/>
      <c r="I4228" s="910"/>
      <c r="J4228" s="910"/>
      <c r="K4228" s="910"/>
      <c r="L4228" s="910"/>
      <c r="M4228" s="910"/>
      <c r="N4228" s="911"/>
      <c r="O4228" s="910"/>
      <c r="P4228" s="910"/>
      <c r="Q4228" s="910"/>
      <c r="R4228" s="910"/>
      <c r="S4228" s="910"/>
      <c r="T4228" s="910"/>
    </row>
    <row r="4229" spans="1:20" ht="16.8">
      <c r="A4229" s="909"/>
      <c r="B4229" s="960"/>
      <c r="C4229" s="972"/>
      <c r="D4229" s="909"/>
      <c r="E4229" s="909"/>
      <c r="F4229" s="909"/>
      <c r="G4229" s="909"/>
      <c r="H4229" s="910"/>
      <c r="I4229" s="910"/>
      <c r="J4229" s="910"/>
      <c r="K4229" s="910"/>
      <c r="L4229" s="910"/>
      <c r="M4229" s="910"/>
      <c r="N4229" s="911"/>
      <c r="O4229" s="910"/>
      <c r="P4229" s="910"/>
      <c r="Q4229" s="910"/>
      <c r="R4229" s="910"/>
      <c r="S4229" s="910"/>
      <c r="T4229" s="910"/>
    </row>
    <row r="4230" spans="1:20" ht="16.8">
      <c r="A4230" s="909"/>
      <c r="B4230" s="960"/>
      <c r="C4230" s="972"/>
      <c r="D4230" s="909"/>
      <c r="E4230" s="909"/>
      <c r="F4230" s="909"/>
      <c r="G4230" s="909"/>
      <c r="H4230" s="910"/>
      <c r="I4230" s="910"/>
      <c r="J4230" s="910"/>
      <c r="K4230" s="910"/>
      <c r="L4230" s="910"/>
      <c r="M4230" s="910"/>
      <c r="N4230" s="911"/>
      <c r="O4230" s="910"/>
      <c r="P4230" s="910"/>
      <c r="Q4230" s="910"/>
      <c r="R4230" s="910"/>
      <c r="S4230" s="910"/>
      <c r="T4230" s="910"/>
    </row>
    <row r="4231" spans="1:20" ht="16.8">
      <c r="A4231" s="909"/>
      <c r="B4231" s="960"/>
      <c r="C4231" s="972"/>
      <c r="D4231" s="909"/>
      <c r="E4231" s="909"/>
      <c r="F4231" s="909"/>
      <c r="G4231" s="909"/>
      <c r="H4231" s="910"/>
      <c r="I4231" s="910"/>
      <c r="J4231" s="910"/>
      <c r="K4231" s="910"/>
      <c r="L4231" s="910"/>
      <c r="M4231" s="910"/>
      <c r="N4231" s="911"/>
      <c r="O4231" s="910"/>
      <c r="P4231" s="910"/>
      <c r="Q4231" s="910"/>
      <c r="R4231" s="910"/>
      <c r="S4231" s="910"/>
      <c r="T4231" s="910"/>
    </row>
    <row r="4232" spans="1:20" ht="16.8">
      <c r="A4232" s="909"/>
      <c r="B4232" s="960"/>
      <c r="C4232" s="972"/>
      <c r="D4232" s="909"/>
      <c r="E4232" s="909"/>
      <c r="F4232" s="909"/>
      <c r="G4232" s="909"/>
      <c r="H4232" s="910"/>
      <c r="I4232" s="910"/>
      <c r="J4232" s="910"/>
      <c r="K4232" s="910"/>
      <c r="L4232" s="910"/>
      <c r="M4232" s="910"/>
      <c r="N4232" s="911"/>
      <c r="O4232" s="910"/>
      <c r="P4232" s="910"/>
      <c r="Q4232" s="910"/>
      <c r="R4232" s="910"/>
      <c r="S4232" s="910"/>
      <c r="T4232" s="910"/>
    </row>
    <row r="4233" spans="1:20" ht="16.8">
      <c r="A4233" s="909"/>
      <c r="B4233" s="960"/>
      <c r="C4233" s="972"/>
      <c r="D4233" s="909"/>
      <c r="E4233" s="909"/>
      <c r="F4233" s="909"/>
      <c r="G4233" s="909"/>
      <c r="H4233" s="910"/>
      <c r="I4233" s="910"/>
      <c r="J4233" s="910"/>
      <c r="K4233" s="910"/>
      <c r="L4233" s="910"/>
      <c r="M4233" s="910"/>
      <c r="N4233" s="911"/>
      <c r="O4233" s="910"/>
      <c r="P4233" s="910"/>
      <c r="Q4233" s="910"/>
      <c r="R4233" s="910"/>
      <c r="S4233" s="910"/>
      <c r="T4233" s="910"/>
    </row>
    <row r="4234" spans="1:20" ht="16.8">
      <c r="A4234" s="909"/>
      <c r="B4234" s="960"/>
      <c r="C4234" s="972"/>
      <c r="D4234" s="909"/>
      <c r="E4234" s="909"/>
      <c r="F4234" s="909"/>
      <c r="G4234" s="909"/>
      <c r="H4234" s="910"/>
      <c r="I4234" s="910"/>
      <c r="J4234" s="910"/>
      <c r="K4234" s="910"/>
      <c r="L4234" s="910"/>
      <c r="M4234" s="910"/>
      <c r="N4234" s="911"/>
      <c r="O4234" s="910"/>
      <c r="P4234" s="910"/>
      <c r="Q4234" s="910"/>
      <c r="R4234" s="910"/>
      <c r="S4234" s="910"/>
      <c r="T4234" s="910"/>
    </row>
    <row r="4235" spans="1:20" ht="16.8">
      <c r="A4235" s="909"/>
      <c r="B4235" s="960"/>
      <c r="C4235" s="972"/>
      <c r="D4235" s="909"/>
      <c r="E4235" s="909"/>
      <c r="F4235" s="909"/>
      <c r="G4235" s="909"/>
      <c r="H4235" s="910"/>
      <c r="I4235" s="910"/>
      <c r="J4235" s="910"/>
      <c r="K4235" s="910"/>
      <c r="L4235" s="910"/>
      <c r="M4235" s="910"/>
      <c r="N4235" s="911"/>
      <c r="O4235" s="910"/>
      <c r="P4235" s="910"/>
      <c r="Q4235" s="910"/>
      <c r="R4235" s="910"/>
      <c r="S4235" s="910"/>
      <c r="T4235" s="910"/>
    </row>
    <row r="4236" spans="1:20" ht="16.8">
      <c r="A4236" s="909"/>
      <c r="B4236" s="960"/>
      <c r="C4236" s="972"/>
      <c r="D4236" s="909"/>
      <c r="E4236" s="909"/>
      <c r="F4236" s="909"/>
      <c r="G4236" s="909"/>
      <c r="H4236" s="910"/>
      <c r="I4236" s="910"/>
      <c r="J4236" s="910"/>
      <c r="K4236" s="910"/>
      <c r="L4236" s="910"/>
      <c r="M4236" s="910"/>
      <c r="N4236" s="911"/>
      <c r="O4236" s="910"/>
      <c r="P4236" s="910"/>
      <c r="Q4236" s="910"/>
      <c r="R4236" s="910"/>
      <c r="S4236" s="910"/>
      <c r="T4236" s="910"/>
    </row>
    <row r="4237" spans="1:20" ht="16.8">
      <c r="A4237" s="909"/>
      <c r="B4237" s="960"/>
      <c r="C4237" s="972"/>
      <c r="D4237" s="909"/>
      <c r="E4237" s="909"/>
      <c r="F4237" s="909"/>
      <c r="G4237" s="909"/>
      <c r="H4237" s="910"/>
      <c r="I4237" s="910"/>
      <c r="J4237" s="910"/>
      <c r="K4237" s="910"/>
      <c r="L4237" s="910"/>
      <c r="M4237" s="910"/>
      <c r="N4237" s="911"/>
      <c r="O4237" s="910"/>
      <c r="P4237" s="910"/>
      <c r="Q4237" s="910"/>
      <c r="R4237" s="910"/>
      <c r="S4237" s="910"/>
      <c r="T4237" s="910"/>
    </row>
    <row r="4238" spans="1:20" ht="16.8">
      <c r="A4238" s="909"/>
      <c r="B4238" s="960"/>
      <c r="C4238" s="972"/>
      <c r="D4238" s="909"/>
      <c r="E4238" s="909"/>
      <c r="F4238" s="909"/>
      <c r="G4238" s="909"/>
      <c r="H4238" s="910"/>
      <c r="I4238" s="910"/>
      <c r="J4238" s="910"/>
      <c r="K4238" s="910"/>
      <c r="L4238" s="910"/>
      <c r="M4238" s="910"/>
      <c r="N4238" s="911"/>
      <c r="O4238" s="910"/>
      <c r="P4238" s="910"/>
      <c r="Q4238" s="910"/>
      <c r="R4238" s="910"/>
      <c r="S4238" s="910"/>
      <c r="T4238" s="910"/>
    </row>
    <row r="4239" spans="1:20" ht="16.8">
      <c r="A4239" s="909"/>
      <c r="B4239" s="960"/>
      <c r="C4239" s="972"/>
      <c r="D4239" s="909"/>
      <c r="E4239" s="909"/>
      <c r="F4239" s="909"/>
      <c r="G4239" s="909"/>
      <c r="H4239" s="910"/>
      <c r="I4239" s="910"/>
      <c r="J4239" s="910"/>
      <c r="K4239" s="910"/>
      <c r="L4239" s="910"/>
      <c r="M4239" s="910"/>
      <c r="N4239" s="911"/>
      <c r="O4239" s="910"/>
      <c r="P4239" s="910"/>
      <c r="Q4239" s="910"/>
      <c r="R4239" s="910"/>
      <c r="S4239" s="910"/>
      <c r="T4239" s="910"/>
    </row>
    <row r="4240" spans="1:20" ht="16.8">
      <c r="A4240" s="909"/>
      <c r="B4240" s="960"/>
      <c r="C4240" s="972"/>
      <c r="D4240" s="909"/>
      <c r="E4240" s="909"/>
      <c r="F4240" s="909"/>
      <c r="G4240" s="909"/>
      <c r="H4240" s="910"/>
      <c r="I4240" s="910"/>
      <c r="J4240" s="910"/>
      <c r="K4240" s="910"/>
      <c r="L4240" s="910"/>
      <c r="M4240" s="910"/>
      <c r="N4240" s="911"/>
      <c r="O4240" s="910"/>
      <c r="P4240" s="910"/>
      <c r="Q4240" s="910"/>
      <c r="R4240" s="910"/>
      <c r="S4240" s="910"/>
      <c r="T4240" s="910"/>
    </row>
    <row r="4241" spans="1:20" ht="16.8">
      <c r="A4241" s="909"/>
      <c r="B4241" s="960"/>
      <c r="C4241" s="972"/>
      <c r="D4241" s="909"/>
      <c r="E4241" s="909"/>
      <c r="F4241" s="909"/>
      <c r="G4241" s="909"/>
      <c r="H4241" s="910"/>
      <c r="I4241" s="910"/>
      <c r="J4241" s="910"/>
      <c r="K4241" s="910"/>
      <c r="L4241" s="910"/>
      <c r="M4241" s="910"/>
      <c r="N4241" s="911"/>
      <c r="O4241" s="910"/>
      <c r="P4241" s="910"/>
      <c r="Q4241" s="910"/>
      <c r="R4241" s="910"/>
      <c r="S4241" s="910"/>
      <c r="T4241" s="910"/>
    </row>
    <row r="4242" spans="1:20" ht="16.8">
      <c r="A4242" s="909"/>
      <c r="B4242" s="960"/>
      <c r="C4242" s="972"/>
      <c r="D4242" s="909"/>
      <c r="E4242" s="909"/>
      <c r="F4242" s="909"/>
      <c r="G4242" s="909"/>
      <c r="H4242" s="910"/>
      <c r="I4242" s="910"/>
      <c r="J4242" s="910"/>
      <c r="K4242" s="910"/>
      <c r="L4242" s="910"/>
      <c r="M4242" s="910"/>
      <c r="N4242" s="911"/>
      <c r="O4242" s="910"/>
      <c r="P4242" s="910"/>
      <c r="Q4242" s="910"/>
      <c r="R4242" s="910"/>
      <c r="S4242" s="910"/>
      <c r="T4242" s="910"/>
    </row>
    <row r="4243" spans="1:20" ht="16.8">
      <c r="A4243" s="909"/>
      <c r="B4243" s="960"/>
      <c r="C4243" s="972"/>
      <c r="D4243" s="909"/>
      <c r="E4243" s="909"/>
      <c r="F4243" s="909"/>
      <c r="G4243" s="909"/>
      <c r="H4243" s="910"/>
      <c r="I4243" s="910"/>
      <c r="J4243" s="910"/>
      <c r="K4243" s="910"/>
      <c r="L4243" s="910"/>
      <c r="M4243" s="910"/>
      <c r="N4243" s="911"/>
      <c r="O4243" s="910"/>
      <c r="P4243" s="910"/>
      <c r="Q4243" s="910"/>
      <c r="R4243" s="910"/>
      <c r="S4243" s="910"/>
      <c r="T4243" s="910"/>
    </row>
    <row r="4244" spans="1:20" ht="16.8">
      <c r="A4244" s="909"/>
      <c r="B4244" s="960"/>
      <c r="C4244" s="972"/>
      <c r="D4244" s="909"/>
      <c r="E4244" s="909"/>
      <c r="F4244" s="909"/>
      <c r="G4244" s="909"/>
      <c r="H4244" s="910"/>
      <c r="I4244" s="910"/>
      <c r="J4244" s="910"/>
      <c r="K4244" s="910"/>
      <c r="L4244" s="910"/>
      <c r="M4244" s="910"/>
      <c r="N4244" s="911"/>
      <c r="O4244" s="910"/>
      <c r="P4244" s="910"/>
      <c r="Q4244" s="910"/>
      <c r="R4244" s="910"/>
      <c r="S4244" s="910"/>
      <c r="T4244" s="910"/>
    </row>
    <row r="4245" spans="1:20" ht="16.8">
      <c r="A4245" s="909"/>
      <c r="B4245" s="960"/>
      <c r="C4245" s="972"/>
      <c r="D4245" s="909"/>
      <c r="E4245" s="909"/>
      <c r="F4245" s="909"/>
      <c r="G4245" s="909"/>
      <c r="H4245" s="910"/>
      <c r="I4245" s="910"/>
      <c r="J4245" s="910"/>
      <c r="K4245" s="910"/>
      <c r="L4245" s="910"/>
      <c r="M4245" s="910"/>
      <c r="N4245" s="911"/>
      <c r="O4245" s="910"/>
      <c r="P4245" s="910"/>
      <c r="Q4245" s="910"/>
      <c r="R4245" s="910"/>
      <c r="S4245" s="910"/>
      <c r="T4245" s="910"/>
    </row>
    <row r="4246" spans="1:20" ht="16.8">
      <c r="A4246" s="909"/>
      <c r="B4246" s="960"/>
      <c r="C4246" s="972"/>
      <c r="D4246" s="909"/>
      <c r="E4246" s="909"/>
      <c r="F4246" s="909"/>
      <c r="G4246" s="909"/>
      <c r="H4246" s="910"/>
      <c r="I4246" s="910"/>
      <c r="J4246" s="910"/>
      <c r="K4246" s="910"/>
      <c r="L4246" s="910"/>
      <c r="M4246" s="910"/>
      <c r="N4246" s="911"/>
      <c r="O4246" s="910"/>
      <c r="P4246" s="910"/>
      <c r="Q4246" s="910"/>
      <c r="R4246" s="910"/>
      <c r="S4246" s="910"/>
      <c r="T4246" s="910"/>
    </row>
    <row r="4247" spans="1:20" ht="16.8">
      <c r="A4247" s="909"/>
      <c r="B4247" s="960"/>
      <c r="C4247" s="972"/>
      <c r="D4247" s="909"/>
      <c r="E4247" s="909"/>
      <c r="F4247" s="909"/>
      <c r="G4247" s="909"/>
      <c r="H4247" s="910"/>
      <c r="I4247" s="910"/>
      <c r="J4247" s="910"/>
      <c r="K4247" s="910"/>
      <c r="L4247" s="910"/>
      <c r="M4247" s="910"/>
      <c r="N4247" s="911"/>
      <c r="O4247" s="910"/>
      <c r="P4247" s="910"/>
      <c r="Q4247" s="910"/>
      <c r="R4247" s="910"/>
      <c r="S4247" s="910"/>
      <c r="T4247" s="910"/>
    </row>
    <row r="4248" spans="1:20" ht="16.8">
      <c r="A4248" s="909"/>
      <c r="B4248" s="960"/>
      <c r="C4248" s="972"/>
      <c r="D4248" s="909"/>
      <c r="E4248" s="909"/>
      <c r="F4248" s="909"/>
      <c r="G4248" s="909"/>
      <c r="H4248" s="910"/>
      <c r="I4248" s="910"/>
      <c r="J4248" s="910"/>
      <c r="K4248" s="910"/>
      <c r="L4248" s="910"/>
      <c r="M4248" s="910"/>
      <c r="N4248" s="911"/>
      <c r="O4248" s="910"/>
      <c r="P4248" s="910"/>
      <c r="Q4248" s="910"/>
      <c r="R4248" s="910"/>
      <c r="S4248" s="910"/>
      <c r="T4248" s="910"/>
    </row>
    <row r="4249" spans="1:20" ht="16.8">
      <c r="A4249" s="909"/>
      <c r="B4249" s="960"/>
      <c r="C4249" s="972"/>
      <c r="D4249" s="909"/>
      <c r="E4249" s="909"/>
      <c r="F4249" s="909"/>
      <c r="G4249" s="909"/>
      <c r="H4249" s="910"/>
      <c r="I4249" s="910"/>
      <c r="J4249" s="910"/>
      <c r="K4249" s="910"/>
      <c r="L4249" s="910"/>
      <c r="M4249" s="910"/>
      <c r="N4249" s="911"/>
      <c r="O4249" s="910"/>
      <c r="P4249" s="910"/>
      <c r="Q4249" s="910"/>
      <c r="R4249" s="910"/>
      <c r="S4249" s="910"/>
      <c r="T4249" s="910"/>
    </row>
    <row r="4250" spans="1:20" ht="16.8">
      <c r="A4250" s="909"/>
      <c r="B4250" s="960"/>
      <c r="C4250" s="972"/>
      <c r="D4250" s="909"/>
      <c r="E4250" s="909"/>
      <c r="F4250" s="909"/>
      <c r="G4250" s="909"/>
      <c r="H4250" s="910"/>
      <c r="I4250" s="910"/>
      <c r="J4250" s="910"/>
      <c r="K4250" s="910"/>
      <c r="L4250" s="910"/>
      <c r="M4250" s="910"/>
      <c r="N4250" s="911"/>
      <c r="O4250" s="910"/>
      <c r="P4250" s="910"/>
      <c r="Q4250" s="910"/>
      <c r="R4250" s="910"/>
      <c r="S4250" s="910"/>
      <c r="T4250" s="910"/>
    </row>
    <row r="4251" spans="1:20" ht="16.8">
      <c r="A4251" s="909"/>
      <c r="B4251" s="960"/>
      <c r="C4251" s="972"/>
      <c r="D4251" s="909"/>
      <c r="E4251" s="909"/>
      <c r="F4251" s="909"/>
      <c r="G4251" s="909"/>
      <c r="H4251" s="910"/>
      <c r="I4251" s="910"/>
      <c r="J4251" s="910"/>
      <c r="K4251" s="910"/>
      <c r="L4251" s="910"/>
      <c r="M4251" s="910"/>
      <c r="N4251" s="911"/>
      <c r="O4251" s="910"/>
      <c r="P4251" s="910"/>
      <c r="Q4251" s="910"/>
      <c r="R4251" s="910"/>
      <c r="S4251" s="910"/>
      <c r="T4251" s="910"/>
    </row>
    <row r="4252" spans="1:20" ht="16.8">
      <c r="A4252" s="909"/>
      <c r="B4252" s="960"/>
      <c r="C4252" s="972"/>
      <c r="D4252" s="909"/>
      <c r="E4252" s="909"/>
      <c r="F4252" s="909"/>
      <c r="G4252" s="909"/>
      <c r="H4252" s="910"/>
      <c r="I4252" s="910"/>
      <c r="J4252" s="910"/>
      <c r="K4252" s="910"/>
      <c r="L4252" s="910"/>
      <c r="M4252" s="910"/>
      <c r="N4252" s="911"/>
      <c r="O4252" s="910"/>
      <c r="P4252" s="910"/>
      <c r="Q4252" s="910"/>
      <c r="R4252" s="910"/>
      <c r="S4252" s="910"/>
      <c r="T4252" s="910"/>
    </row>
    <row r="4253" spans="1:20" ht="16.8">
      <c r="A4253" s="909"/>
      <c r="B4253" s="960"/>
      <c r="C4253" s="972"/>
      <c r="D4253" s="909"/>
      <c r="E4253" s="909"/>
      <c r="F4253" s="909"/>
      <c r="G4253" s="909"/>
      <c r="H4253" s="910"/>
      <c r="I4253" s="910"/>
      <c r="J4253" s="910"/>
      <c r="K4253" s="910"/>
      <c r="L4253" s="910"/>
      <c r="M4253" s="910"/>
      <c r="N4253" s="911"/>
      <c r="O4253" s="910"/>
      <c r="P4253" s="910"/>
      <c r="Q4253" s="910"/>
      <c r="R4253" s="910"/>
      <c r="S4253" s="910"/>
      <c r="T4253" s="910"/>
    </row>
    <row r="4254" spans="1:20" ht="16.8">
      <c r="A4254" s="909"/>
      <c r="B4254" s="960"/>
      <c r="C4254" s="972"/>
      <c r="D4254" s="909"/>
      <c r="E4254" s="909"/>
      <c r="F4254" s="909"/>
      <c r="G4254" s="909"/>
      <c r="H4254" s="910"/>
      <c r="I4254" s="910"/>
      <c r="J4254" s="910"/>
      <c r="K4254" s="910"/>
      <c r="L4254" s="910"/>
      <c r="M4254" s="910"/>
      <c r="N4254" s="911"/>
      <c r="O4254" s="910"/>
      <c r="P4254" s="910"/>
      <c r="Q4254" s="910"/>
      <c r="R4254" s="910"/>
      <c r="S4254" s="910"/>
      <c r="T4254" s="910"/>
    </row>
    <row r="4255" spans="1:20" ht="16.8">
      <c r="A4255" s="909"/>
      <c r="B4255" s="960"/>
      <c r="C4255" s="972"/>
      <c r="D4255" s="909"/>
      <c r="E4255" s="909"/>
      <c r="F4255" s="909"/>
      <c r="G4255" s="909"/>
      <c r="H4255" s="910"/>
      <c r="I4255" s="910"/>
      <c r="J4255" s="910"/>
      <c r="K4255" s="910"/>
      <c r="L4255" s="910"/>
      <c r="M4255" s="910"/>
      <c r="N4255" s="911"/>
      <c r="O4255" s="910"/>
      <c r="P4255" s="910"/>
      <c r="Q4255" s="910"/>
      <c r="R4255" s="910"/>
      <c r="S4255" s="910"/>
      <c r="T4255" s="910"/>
    </row>
    <row r="4256" spans="1:20" ht="16.8">
      <c r="A4256" s="909"/>
      <c r="B4256" s="960"/>
      <c r="C4256" s="972"/>
      <c r="D4256" s="909"/>
      <c r="E4256" s="909"/>
      <c r="F4256" s="909"/>
      <c r="G4256" s="909"/>
      <c r="H4256" s="910"/>
      <c r="I4256" s="910"/>
      <c r="J4256" s="910"/>
      <c r="K4256" s="910"/>
      <c r="L4256" s="910"/>
      <c r="M4256" s="910"/>
      <c r="N4256" s="911"/>
      <c r="O4256" s="910"/>
      <c r="P4256" s="910"/>
      <c r="Q4256" s="910"/>
      <c r="R4256" s="910"/>
      <c r="S4256" s="910"/>
      <c r="T4256" s="910"/>
    </row>
    <row r="4257" spans="1:20" ht="16.8">
      <c r="A4257" s="909"/>
      <c r="B4257" s="960"/>
      <c r="C4257" s="972"/>
      <c r="D4257" s="909"/>
      <c r="E4257" s="909"/>
      <c r="F4257" s="909"/>
      <c r="G4257" s="909"/>
      <c r="H4257" s="910"/>
      <c r="I4257" s="910"/>
      <c r="J4257" s="910"/>
      <c r="K4257" s="910"/>
      <c r="L4257" s="910"/>
      <c r="M4257" s="910"/>
      <c r="N4257" s="911"/>
      <c r="O4257" s="910"/>
      <c r="P4257" s="910"/>
      <c r="Q4257" s="910"/>
      <c r="R4257" s="910"/>
      <c r="S4257" s="910"/>
      <c r="T4257" s="910"/>
    </row>
    <row r="4258" spans="1:20" ht="16.8">
      <c r="A4258" s="909"/>
      <c r="B4258" s="960"/>
      <c r="C4258" s="972"/>
      <c r="D4258" s="909"/>
      <c r="E4258" s="909"/>
      <c r="F4258" s="909"/>
      <c r="G4258" s="909"/>
      <c r="H4258" s="910"/>
      <c r="I4258" s="910"/>
      <c r="J4258" s="910"/>
      <c r="K4258" s="910"/>
      <c r="L4258" s="910"/>
      <c r="M4258" s="910"/>
      <c r="N4258" s="911"/>
      <c r="O4258" s="910"/>
      <c r="P4258" s="910"/>
      <c r="Q4258" s="910"/>
      <c r="R4258" s="910"/>
      <c r="S4258" s="910"/>
      <c r="T4258" s="910"/>
    </row>
    <row r="4259" spans="1:20" ht="16.8">
      <c r="A4259" s="909"/>
      <c r="B4259" s="960"/>
      <c r="C4259" s="972"/>
      <c r="D4259" s="909"/>
      <c r="E4259" s="909"/>
      <c r="F4259" s="909"/>
      <c r="G4259" s="909"/>
      <c r="H4259" s="910"/>
      <c r="I4259" s="910"/>
      <c r="J4259" s="910"/>
      <c r="K4259" s="910"/>
      <c r="L4259" s="910"/>
      <c r="M4259" s="910"/>
      <c r="N4259" s="911"/>
      <c r="O4259" s="910"/>
      <c r="P4259" s="910"/>
      <c r="Q4259" s="910"/>
      <c r="R4259" s="910"/>
      <c r="S4259" s="910"/>
      <c r="T4259" s="910"/>
    </row>
    <row r="4260" spans="1:20" ht="16.8">
      <c r="A4260" s="909"/>
      <c r="B4260" s="960"/>
      <c r="C4260" s="972"/>
      <c r="D4260" s="909"/>
      <c r="E4260" s="909"/>
      <c r="F4260" s="909"/>
      <c r="G4260" s="909"/>
      <c r="H4260" s="910"/>
      <c r="I4260" s="910"/>
      <c r="J4260" s="910"/>
      <c r="K4260" s="910"/>
      <c r="L4260" s="910"/>
      <c r="M4260" s="910"/>
      <c r="N4260" s="911"/>
      <c r="O4260" s="910"/>
      <c r="P4260" s="910"/>
      <c r="Q4260" s="910"/>
      <c r="R4260" s="910"/>
      <c r="S4260" s="910"/>
      <c r="T4260" s="910"/>
    </row>
    <row r="4261" spans="1:20" ht="16.8">
      <c r="A4261" s="909"/>
      <c r="B4261" s="960"/>
      <c r="C4261" s="972"/>
      <c r="D4261" s="909"/>
      <c r="E4261" s="909"/>
      <c r="F4261" s="909"/>
      <c r="G4261" s="909"/>
      <c r="H4261" s="910"/>
      <c r="I4261" s="910"/>
      <c r="J4261" s="910"/>
      <c r="K4261" s="910"/>
      <c r="L4261" s="910"/>
      <c r="M4261" s="910"/>
      <c r="N4261" s="911"/>
      <c r="O4261" s="910"/>
      <c r="P4261" s="910"/>
      <c r="Q4261" s="910"/>
      <c r="R4261" s="910"/>
      <c r="S4261" s="910"/>
      <c r="T4261" s="910"/>
    </row>
    <row r="4262" spans="1:20" ht="16.8">
      <c r="A4262" s="909"/>
      <c r="B4262" s="960"/>
      <c r="C4262" s="972"/>
      <c r="D4262" s="909"/>
      <c r="E4262" s="909"/>
      <c r="F4262" s="909"/>
      <c r="G4262" s="909"/>
      <c r="H4262" s="910"/>
      <c r="I4262" s="910"/>
      <c r="J4262" s="910"/>
      <c r="K4262" s="910"/>
      <c r="L4262" s="910"/>
      <c r="M4262" s="910"/>
      <c r="N4262" s="911"/>
      <c r="O4262" s="910"/>
      <c r="P4262" s="910"/>
      <c r="Q4262" s="910"/>
      <c r="R4262" s="910"/>
      <c r="S4262" s="910"/>
      <c r="T4262" s="910"/>
    </row>
    <row r="4263" spans="1:20" ht="16.8">
      <c r="A4263" s="909"/>
      <c r="B4263" s="960"/>
      <c r="C4263" s="972"/>
      <c r="D4263" s="909"/>
      <c r="E4263" s="909"/>
      <c r="F4263" s="909"/>
      <c r="G4263" s="909"/>
      <c r="H4263" s="910"/>
      <c r="I4263" s="910"/>
      <c r="J4263" s="910"/>
      <c r="K4263" s="910"/>
      <c r="L4263" s="910"/>
      <c r="M4263" s="910"/>
      <c r="N4263" s="911"/>
      <c r="O4263" s="910"/>
      <c r="P4263" s="910"/>
      <c r="Q4263" s="910"/>
      <c r="R4263" s="910"/>
      <c r="S4263" s="910"/>
      <c r="T4263" s="910"/>
    </row>
    <row r="4264" spans="1:20" ht="16.8">
      <c r="A4264" s="909"/>
      <c r="B4264" s="960"/>
      <c r="C4264" s="972"/>
      <c r="D4264" s="909"/>
      <c r="E4264" s="909"/>
      <c r="F4264" s="909"/>
      <c r="G4264" s="909"/>
      <c r="H4264" s="910"/>
      <c r="I4264" s="910"/>
      <c r="J4264" s="910"/>
      <c r="K4264" s="910"/>
      <c r="L4264" s="910"/>
      <c r="M4264" s="910"/>
      <c r="N4264" s="911"/>
      <c r="O4264" s="910"/>
      <c r="P4264" s="910"/>
      <c r="Q4264" s="910"/>
      <c r="R4264" s="910"/>
      <c r="S4264" s="910"/>
      <c r="T4264" s="910"/>
    </row>
    <row r="4265" spans="1:20" ht="16.8">
      <c r="A4265" s="909"/>
      <c r="B4265" s="960"/>
      <c r="C4265" s="972"/>
      <c r="D4265" s="909"/>
      <c r="E4265" s="909"/>
      <c r="F4265" s="909"/>
      <c r="G4265" s="909"/>
      <c r="H4265" s="910"/>
      <c r="I4265" s="910"/>
      <c r="J4265" s="910"/>
      <c r="K4265" s="910"/>
      <c r="L4265" s="910"/>
      <c r="M4265" s="910"/>
      <c r="N4265" s="911"/>
      <c r="O4265" s="910"/>
      <c r="P4265" s="910"/>
      <c r="Q4265" s="910"/>
      <c r="R4265" s="910"/>
      <c r="S4265" s="910"/>
      <c r="T4265" s="910"/>
    </row>
    <row r="4266" spans="1:20" ht="16.8">
      <c r="A4266" s="909"/>
      <c r="B4266" s="960"/>
      <c r="C4266" s="972"/>
      <c r="D4266" s="909"/>
      <c r="E4266" s="909"/>
      <c r="F4266" s="909"/>
      <c r="G4266" s="909"/>
      <c r="H4266" s="910"/>
      <c r="I4266" s="910"/>
      <c r="J4266" s="910"/>
      <c r="K4266" s="910"/>
      <c r="L4266" s="910"/>
      <c r="M4266" s="910"/>
      <c r="N4266" s="911"/>
      <c r="O4266" s="910"/>
      <c r="P4266" s="910"/>
      <c r="Q4266" s="910"/>
      <c r="R4266" s="910"/>
      <c r="S4266" s="910"/>
      <c r="T4266" s="910"/>
    </row>
    <row r="4267" spans="1:20" ht="16.8">
      <c r="A4267" s="909"/>
      <c r="B4267" s="960"/>
      <c r="C4267" s="972"/>
      <c r="D4267" s="909"/>
      <c r="E4267" s="909"/>
      <c r="F4267" s="909"/>
      <c r="G4267" s="909"/>
      <c r="H4267" s="910"/>
      <c r="I4267" s="910"/>
      <c r="J4267" s="910"/>
      <c r="K4267" s="910"/>
      <c r="L4267" s="910"/>
      <c r="M4267" s="910"/>
      <c r="N4267" s="911"/>
      <c r="O4267" s="910"/>
      <c r="P4267" s="910"/>
      <c r="Q4267" s="910"/>
      <c r="R4267" s="910"/>
      <c r="S4267" s="910"/>
      <c r="T4267" s="910"/>
    </row>
    <row r="4268" spans="1:20" ht="16.8">
      <c r="A4268" s="909"/>
      <c r="B4268" s="960"/>
      <c r="C4268" s="972"/>
      <c r="D4268" s="909"/>
      <c r="E4268" s="909"/>
      <c r="F4268" s="909"/>
      <c r="G4268" s="909"/>
      <c r="H4268" s="910"/>
      <c r="I4268" s="910"/>
      <c r="J4268" s="910"/>
      <c r="K4268" s="910"/>
      <c r="L4268" s="910"/>
      <c r="M4268" s="910"/>
      <c r="N4268" s="911"/>
      <c r="O4268" s="910"/>
      <c r="P4268" s="910"/>
      <c r="Q4268" s="910"/>
      <c r="R4268" s="910"/>
      <c r="S4268" s="910"/>
      <c r="T4268" s="910"/>
    </row>
    <row r="4269" spans="1:20" ht="16.8">
      <c r="A4269" s="909"/>
      <c r="B4269" s="960"/>
      <c r="C4269" s="972"/>
      <c r="D4269" s="909"/>
      <c r="E4269" s="909"/>
      <c r="F4269" s="909"/>
      <c r="G4269" s="909"/>
      <c r="H4269" s="910"/>
      <c r="I4269" s="910"/>
      <c r="J4269" s="910"/>
      <c r="K4269" s="910"/>
      <c r="L4269" s="910"/>
      <c r="M4269" s="910"/>
      <c r="N4269" s="911"/>
      <c r="O4269" s="910"/>
      <c r="P4269" s="910"/>
      <c r="Q4269" s="910"/>
      <c r="R4269" s="910"/>
      <c r="S4269" s="910"/>
      <c r="T4269" s="910"/>
    </row>
    <row r="4270" spans="1:20" ht="16.8">
      <c r="A4270" s="909"/>
      <c r="B4270" s="960"/>
      <c r="C4270" s="972"/>
      <c r="D4270" s="909"/>
      <c r="E4270" s="909"/>
      <c r="F4270" s="909"/>
      <c r="G4270" s="909"/>
      <c r="H4270" s="910"/>
      <c r="I4270" s="910"/>
      <c r="J4270" s="910"/>
      <c r="K4270" s="910"/>
      <c r="L4270" s="910"/>
      <c r="M4270" s="910"/>
      <c r="N4270" s="911"/>
      <c r="O4270" s="910"/>
      <c r="P4270" s="910"/>
      <c r="Q4270" s="910"/>
      <c r="R4270" s="910"/>
      <c r="S4270" s="910"/>
      <c r="T4270" s="910"/>
    </row>
    <row r="4271" spans="1:20" ht="16.8">
      <c r="A4271" s="909"/>
      <c r="B4271" s="960"/>
      <c r="C4271" s="972"/>
      <c r="D4271" s="909"/>
      <c r="E4271" s="909"/>
      <c r="F4271" s="909"/>
      <c r="G4271" s="909"/>
      <c r="H4271" s="910"/>
      <c r="I4271" s="910"/>
      <c r="J4271" s="910"/>
      <c r="K4271" s="910"/>
      <c r="L4271" s="910"/>
      <c r="M4271" s="910"/>
      <c r="N4271" s="911"/>
      <c r="O4271" s="910"/>
      <c r="P4271" s="910"/>
      <c r="Q4271" s="910"/>
      <c r="R4271" s="910"/>
      <c r="S4271" s="910"/>
      <c r="T4271" s="910"/>
    </row>
    <row r="4272" spans="1:20" ht="16.8">
      <c r="A4272" s="909"/>
      <c r="B4272" s="960"/>
      <c r="C4272" s="972"/>
      <c r="D4272" s="909"/>
      <c r="E4272" s="909"/>
      <c r="F4272" s="909"/>
      <c r="G4272" s="909"/>
      <c r="H4272" s="910"/>
      <c r="I4272" s="910"/>
      <c r="J4272" s="910"/>
      <c r="K4272" s="910"/>
      <c r="L4272" s="910"/>
      <c r="M4272" s="910"/>
      <c r="N4272" s="911"/>
      <c r="O4272" s="910"/>
      <c r="P4272" s="910"/>
      <c r="Q4272" s="910"/>
      <c r="R4272" s="910"/>
      <c r="S4272" s="910"/>
      <c r="T4272" s="910"/>
    </row>
    <row r="4273" spans="1:20" ht="16.8">
      <c r="A4273" s="909"/>
      <c r="B4273" s="960"/>
      <c r="C4273" s="972"/>
      <c r="D4273" s="909"/>
      <c r="E4273" s="909"/>
      <c r="F4273" s="909"/>
      <c r="G4273" s="909"/>
      <c r="H4273" s="910"/>
      <c r="I4273" s="910"/>
      <c r="J4273" s="910"/>
      <c r="K4273" s="910"/>
      <c r="L4273" s="910"/>
      <c r="M4273" s="910"/>
      <c r="N4273" s="911"/>
      <c r="O4273" s="910"/>
      <c r="P4273" s="910"/>
      <c r="Q4273" s="910"/>
      <c r="R4273" s="910"/>
      <c r="S4273" s="910"/>
      <c r="T4273" s="910"/>
    </row>
    <row r="4274" spans="1:20" ht="16.8">
      <c r="A4274" s="909"/>
      <c r="B4274" s="960"/>
      <c r="C4274" s="972"/>
      <c r="D4274" s="909"/>
      <c r="E4274" s="909"/>
      <c r="F4274" s="909"/>
      <c r="G4274" s="909"/>
      <c r="H4274" s="910"/>
      <c r="I4274" s="910"/>
      <c r="J4274" s="910"/>
      <c r="K4274" s="910"/>
      <c r="L4274" s="910"/>
      <c r="M4274" s="910"/>
      <c r="N4274" s="911"/>
      <c r="O4274" s="910"/>
      <c r="P4274" s="910"/>
      <c r="Q4274" s="910"/>
      <c r="R4274" s="910"/>
      <c r="S4274" s="910"/>
      <c r="T4274" s="910"/>
    </row>
    <row r="4275" spans="1:20" ht="16.8">
      <c r="A4275" s="909"/>
      <c r="B4275" s="960"/>
      <c r="C4275" s="972"/>
      <c r="D4275" s="909"/>
      <c r="E4275" s="909"/>
      <c r="F4275" s="909"/>
      <c r="G4275" s="909"/>
      <c r="H4275" s="910"/>
      <c r="I4275" s="910"/>
      <c r="J4275" s="910"/>
      <c r="K4275" s="910"/>
      <c r="L4275" s="910"/>
      <c r="M4275" s="910"/>
      <c r="N4275" s="911"/>
      <c r="O4275" s="910"/>
      <c r="P4275" s="910"/>
      <c r="Q4275" s="910"/>
      <c r="R4275" s="910"/>
      <c r="S4275" s="910"/>
      <c r="T4275" s="910"/>
    </row>
    <row r="4276" spans="1:20" ht="16.8">
      <c r="A4276" s="909"/>
      <c r="B4276" s="960"/>
      <c r="C4276" s="972"/>
      <c r="D4276" s="909"/>
      <c r="E4276" s="909"/>
      <c r="F4276" s="909"/>
      <c r="G4276" s="909"/>
      <c r="H4276" s="910"/>
      <c r="I4276" s="910"/>
      <c r="J4276" s="910"/>
      <c r="K4276" s="910"/>
      <c r="L4276" s="910"/>
      <c r="M4276" s="910"/>
      <c r="N4276" s="911"/>
      <c r="O4276" s="910"/>
      <c r="P4276" s="910"/>
      <c r="Q4276" s="910"/>
      <c r="R4276" s="910"/>
      <c r="S4276" s="910"/>
      <c r="T4276" s="910"/>
    </row>
    <row r="4277" spans="1:20" ht="16.8">
      <c r="A4277" s="909"/>
      <c r="B4277" s="960"/>
      <c r="C4277" s="972"/>
      <c r="D4277" s="909"/>
      <c r="E4277" s="909"/>
      <c r="F4277" s="909"/>
      <c r="G4277" s="909"/>
      <c r="H4277" s="910"/>
      <c r="I4277" s="910"/>
      <c r="J4277" s="910"/>
      <c r="K4277" s="910"/>
      <c r="L4277" s="910"/>
      <c r="M4277" s="910"/>
      <c r="N4277" s="911"/>
      <c r="O4277" s="910"/>
      <c r="P4277" s="910"/>
      <c r="Q4277" s="910"/>
      <c r="R4277" s="910"/>
      <c r="S4277" s="910"/>
      <c r="T4277" s="910"/>
    </row>
    <row r="4278" spans="1:20" ht="16.8">
      <c r="A4278" s="909"/>
      <c r="B4278" s="960"/>
      <c r="C4278" s="972"/>
      <c r="D4278" s="909"/>
      <c r="E4278" s="909"/>
      <c r="F4278" s="909"/>
      <c r="G4278" s="909"/>
      <c r="H4278" s="910"/>
      <c r="I4278" s="910"/>
      <c r="J4278" s="910"/>
      <c r="K4278" s="910"/>
      <c r="L4278" s="910"/>
      <c r="M4278" s="910"/>
      <c r="N4278" s="911"/>
      <c r="O4278" s="910"/>
      <c r="P4278" s="910"/>
      <c r="Q4278" s="910"/>
      <c r="R4278" s="910"/>
      <c r="S4278" s="910"/>
      <c r="T4278" s="910"/>
    </row>
    <row r="4279" spans="1:20" ht="16.8">
      <c r="A4279" s="909"/>
      <c r="B4279" s="960"/>
      <c r="C4279" s="972"/>
      <c r="D4279" s="909"/>
      <c r="E4279" s="909"/>
      <c r="F4279" s="909"/>
      <c r="G4279" s="909"/>
      <c r="H4279" s="910"/>
      <c r="I4279" s="910"/>
      <c r="J4279" s="910"/>
      <c r="K4279" s="910"/>
      <c r="L4279" s="910"/>
      <c r="M4279" s="910"/>
      <c r="N4279" s="911"/>
      <c r="O4279" s="910"/>
      <c r="P4279" s="910"/>
      <c r="Q4279" s="910"/>
      <c r="R4279" s="910"/>
      <c r="S4279" s="910"/>
      <c r="T4279" s="910"/>
    </row>
    <row r="4280" spans="1:20" ht="16.8">
      <c r="A4280" s="909"/>
      <c r="B4280" s="960"/>
      <c r="C4280" s="972"/>
      <c r="D4280" s="909"/>
      <c r="E4280" s="909"/>
      <c r="F4280" s="909"/>
      <c r="G4280" s="909"/>
      <c r="H4280" s="910"/>
      <c r="I4280" s="910"/>
      <c r="J4280" s="910"/>
      <c r="K4280" s="910"/>
      <c r="L4280" s="910"/>
      <c r="M4280" s="910"/>
      <c r="N4280" s="911"/>
      <c r="O4280" s="910"/>
      <c r="P4280" s="910"/>
      <c r="Q4280" s="910"/>
      <c r="R4280" s="910"/>
      <c r="S4280" s="910"/>
      <c r="T4280" s="910"/>
    </row>
    <row r="4281" spans="1:20" ht="16.8">
      <c r="A4281" s="909"/>
      <c r="B4281" s="960"/>
      <c r="C4281" s="972"/>
      <c r="D4281" s="909"/>
      <c r="E4281" s="909"/>
      <c r="F4281" s="909"/>
      <c r="G4281" s="909"/>
      <c r="H4281" s="910"/>
      <c r="I4281" s="910"/>
      <c r="J4281" s="910"/>
      <c r="K4281" s="910"/>
      <c r="L4281" s="910"/>
      <c r="M4281" s="910"/>
      <c r="N4281" s="911"/>
      <c r="O4281" s="910"/>
      <c r="P4281" s="910"/>
      <c r="Q4281" s="910"/>
      <c r="R4281" s="910"/>
      <c r="S4281" s="910"/>
      <c r="T4281" s="910"/>
    </row>
    <row r="4282" spans="1:20" ht="16.8">
      <c r="A4282" s="909"/>
      <c r="B4282" s="960"/>
      <c r="C4282" s="972"/>
      <c r="D4282" s="909"/>
      <c r="E4282" s="909"/>
      <c r="F4282" s="909"/>
      <c r="G4282" s="909"/>
      <c r="H4282" s="910"/>
      <c r="I4282" s="910"/>
      <c r="J4282" s="910"/>
      <c r="K4282" s="910"/>
      <c r="L4282" s="910"/>
      <c r="M4282" s="910"/>
      <c r="N4282" s="911"/>
      <c r="O4282" s="910"/>
      <c r="P4282" s="910"/>
      <c r="Q4282" s="910"/>
      <c r="R4282" s="910"/>
      <c r="S4282" s="910"/>
      <c r="T4282" s="910"/>
    </row>
    <row r="4283" spans="1:20" ht="16.8">
      <c r="A4283" s="909"/>
      <c r="B4283" s="960"/>
      <c r="C4283" s="972"/>
      <c r="D4283" s="909"/>
      <c r="E4283" s="909"/>
      <c r="F4283" s="909"/>
      <c r="G4283" s="909"/>
      <c r="H4283" s="910"/>
      <c r="I4283" s="910"/>
      <c r="J4283" s="910"/>
      <c r="K4283" s="910"/>
      <c r="L4283" s="910"/>
      <c r="M4283" s="910"/>
      <c r="N4283" s="911"/>
      <c r="O4283" s="910"/>
      <c r="P4283" s="910"/>
      <c r="Q4283" s="910"/>
      <c r="R4283" s="910"/>
      <c r="S4283" s="910"/>
      <c r="T4283" s="910"/>
    </row>
    <row r="4284" spans="1:20" ht="16.8">
      <c r="A4284" s="909"/>
      <c r="B4284" s="960"/>
      <c r="C4284" s="972"/>
      <c r="D4284" s="909"/>
      <c r="E4284" s="909"/>
      <c r="F4284" s="909"/>
      <c r="G4284" s="909"/>
      <c r="H4284" s="910"/>
      <c r="I4284" s="910"/>
      <c r="J4284" s="910"/>
      <c r="K4284" s="910"/>
      <c r="L4284" s="910"/>
      <c r="M4284" s="910"/>
      <c r="N4284" s="911"/>
      <c r="O4284" s="910"/>
      <c r="P4284" s="910"/>
      <c r="Q4284" s="910"/>
      <c r="R4284" s="910"/>
      <c r="S4284" s="910"/>
      <c r="T4284" s="910"/>
    </row>
    <row r="4285" spans="1:20" ht="16.8">
      <c r="A4285" s="909"/>
      <c r="B4285" s="960"/>
      <c r="C4285" s="972"/>
      <c r="D4285" s="909"/>
      <c r="E4285" s="909"/>
      <c r="F4285" s="909"/>
      <c r="G4285" s="909"/>
      <c r="H4285" s="910"/>
      <c r="I4285" s="910"/>
      <c r="J4285" s="910"/>
      <c r="K4285" s="910"/>
      <c r="L4285" s="910"/>
      <c r="M4285" s="910"/>
      <c r="N4285" s="911"/>
      <c r="O4285" s="910"/>
      <c r="P4285" s="910"/>
      <c r="Q4285" s="910"/>
      <c r="R4285" s="910"/>
      <c r="S4285" s="910"/>
      <c r="T4285" s="910"/>
    </row>
    <row r="4286" spans="1:20" ht="16.8">
      <c r="A4286" s="909"/>
      <c r="B4286" s="960"/>
      <c r="C4286" s="972"/>
      <c r="D4286" s="909"/>
      <c r="E4286" s="909"/>
      <c r="F4286" s="909"/>
      <c r="G4286" s="909"/>
      <c r="H4286" s="910"/>
      <c r="I4286" s="910"/>
      <c r="J4286" s="910"/>
      <c r="K4286" s="910"/>
      <c r="L4286" s="910"/>
      <c r="M4286" s="910"/>
      <c r="N4286" s="911"/>
      <c r="O4286" s="910"/>
      <c r="P4286" s="910"/>
      <c r="Q4286" s="910"/>
      <c r="R4286" s="910"/>
      <c r="S4286" s="910"/>
      <c r="T4286" s="910"/>
    </row>
    <row r="4287" spans="1:20" ht="16.8">
      <c r="A4287" s="909"/>
      <c r="B4287" s="960"/>
      <c r="C4287" s="972"/>
      <c r="D4287" s="909"/>
      <c r="E4287" s="909"/>
      <c r="F4287" s="909"/>
      <c r="G4287" s="909"/>
      <c r="H4287" s="910"/>
      <c r="I4287" s="910"/>
      <c r="J4287" s="910"/>
      <c r="K4287" s="910"/>
      <c r="L4287" s="910"/>
      <c r="M4287" s="910"/>
      <c r="N4287" s="911"/>
      <c r="O4287" s="910"/>
      <c r="P4287" s="910"/>
      <c r="Q4287" s="910"/>
      <c r="R4287" s="910"/>
      <c r="S4287" s="910"/>
      <c r="T4287" s="910"/>
    </row>
    <row r="4288" spans="1:20" ht="16.8">
      <c r="A4288" s="909"/>
      <c r="B4288" s="960"/>
      <c r="C4288" s="972"/>
      <c r="D4288" s="909"/>
      <c r="E4288" s="909"/>
      <c r="F4288" s="909"/>
      <c r="G4288" s="909"/>
      <c r="H4288" s="910"/>
      <c r="I4288" s="910"/>
      <c r="J4288" s="910"/>
      <c r="K4288" s="910"/>
      <c r="L4288" s="910"/>
      <c r="M4288" s="910"/>
      <c r="N4288" s="911"/>
      <c r="O4288" s="910"/>
      <c r="P4288" s="910"/>
      <c r="Q4288" s="910"/>
      <c r="R4288" s="910"/>
      <c r="S4288" s="910"/>
      <c r="T4288" s="910"/>
    </row>
    <row r="4289" spans="1:20" ht="16.8">
      <c r="A4289" s="909"/>
      <c r="B4289" s="960"/>
      <c r="C4289" s="972"/>
      <c r="D4289" s="909"/>
      <c r="E4289" s="909"/>
      <c r="F4289" s="909"/>
      <c r="G4289" s="909"/>
      <c r="H4289" s="910"/>
      <c r="I4289" s="910"/>
      <c r="J4289" s="910"/>
      <c r="K4289" s="910"/>
      <c r="L4289" s="910"/>
      <c r="M4289" s="910"/>
      <c r="N4289" s="911"/>
      <c r="O4289" s="910"/>
      <c r="P4289" s="910"/>
      <c r="Q4289" s="910"/>
      <c r="R4289" s="910"/>
      <c r="S4289" s="910"/>
      <c r="T4289" s="910"/>
    </row>
    <row r="4290" spans="1:20" ht="16.8">
      <c r="A4290" s="909"/>
      <c r="B4290" s="960"/>
      <c r="C4290" s="972"/>
      <c r="D4290" s="909"/>
      <c r="E4290" s="909"/>
      <c r="F4290" s="909"/>
      <c r="G4290" s="909"/>
      <c r="H4290" s="910"/>
      <c r="I4290" s="910"/>
      <c r="J4290" s="910"/>
      <c r="K4290" s="910"/>
      <c r="L4290" s="910"/>
      <c r="M4290" s="910"/>
      <c r="N4290" s="911"/>
      <c r="O4290" s="910"/>
      <c r="P4290" s="910"/>
      <c r="Q4290" s="910"/>
      <c r="R4290" s="910"/>
      <c r="S4290" s="910"/>
      <c r="T4290" s="910"/>
    </row>
    <row r="4291" spans="1:20" ht="16.8">
      <c r="A4291" s="909"/>
      <c r="B4291" s="960"/>
      <c r="C4291" s="972"/>
      <c r="D4291" s="909"/>
      <c r="E4291" s="909"/>
      <c r="F4291" s="909"/>
      <c r="G4291" s="909"/>
      <c r="H4291" s="910"/>
      <c r="I4291" s="910"/>
      <c r="J4291" s="910"/>
      <c r="K4291" s="910"/>
      <c r="L4291" s="910"/>
      <c r="M4291" s="910"/>
      <c r="N4291" s="911"/>
      <c r="O4291" s="910"/>
      <c r="P4291" s="910"/>
      <c r="Q4291" s="910"/>
      <c r="R4291" s="910"/>
      <c r="S4291" s="910"/>
      <c r="T4291" s="910"/>
    </row>
    <row r="4292" spans="1:20" ht="16.8">
      <c r="A4292" s="909"/>
      <c r="B4292" s="960"/>
      <c r="C4292" s="972"/>
      <c r="D4292" s="909"/>
      <c r="E4292" s="909"/>
      <c r="F4292" s="909"/>
      <c r="G4292" s="909"/>
      <c r="H4292" s="910"/>
      <c r="I4292" s="910"/>
      <c r="J4292" s="910"/>
      <c r="K4292" s="910"/>
      <c r="L4292" s="910"/>
      <c r="M4292" s="910"/>
      <c r="N4292" s="911"/>
      <c r="O4292" s="910"/>
      <c r="P4292" s="910"/>
      <c r="Q4292" s="910"/>
      <c r="R4292" s="910"/>
      <c r="S4292" s="910"/>
      <c r="T4292" s="910"/>
    </row>
    <row r="4293" spans="1:20" ht="16.8">
      <c r="A4293" s="909"/>
      <c r="B4293" s="960"/>
      <c r="C4293" s="972"/>
      <c r="D4293" s="909"/>
      <c r="E4293" s="909"/>
      <c r="F4293" s="909"/>
      <c r="G4293" s="909"/>
      <c r="H4293" s="910"/>
      <c r="I4293" s="910"/>
      <c r="J4293" s="910"/>
      <c r="K4293" s="910"/>
      <c r="L4293" s="910"/>
      <c r="M4293" s="910"/>
      <c r="N4293" s="911"/>
      <c r="O4293" s="910"/>
      <c r="P4293" s="910"/>
      <c r="Q4293" s="910"/>
      <c r="R4293" s="910"/>
      <c r="S4293" s="910"/>
      <c r="T4293" s="910"/>
    </row>
    <row r="4294" spans="1:20" ht="16.8">
      <c r="A4294" s="909"/>
      <c r="B4294" s="960"/>
      <c r="C4294" s="972"/>
      <c r="D4294" s="909"/>
      <c r="E4294" s="909"/>
      <c r="F4294" s="909"/>
      <c r="G4294" s="909"/>
      <c r="H4294" s="910"/>
      <c r="I4294" s="910"/>
      <c r="J4294" s="910"/>
      <c r="K4294" s="910"/>
      <c r="L4294" s="910"/>
      <c r="M4294" s="910"/>
      <c r="N4294" s="911"/>
      <c r="O4294" s="910"/>
      <c r="P4294" s="910"/>
      <c r="Q4294" s="910"/>
      <c r="R4294" s="910"/>
      <c r="S4294" s="910"/>
      <c r="T4294" s="910"/>
    </row>
    <row r="4295" spans="1:20" ht="16.8">
      <c r="A4295" s="909"/>
      <c r="B4295" s="960"/>
      <c r="C4295" s="972"/>
      <c r="D4295" s="909"/>
      <c r="E4295" s="909"/>
      <c r="F4295" s="909"/>
      <c r="G4295" s="909"/>
      <c r="H4295" s="910"/>
      <c r="I4295" s="910"/>
      <c r="J4295" s="910"/>
      <c r="K4295" s="910"/>
      <c r="L4295" s="910"/>
      <c r="M4295" s="910"/>
      <c r="N4295" s="911"/>
      <c r="O4295" s="910"/>
      <c r="P4295" s="910"/>
      <c r="Q4295" s="910"/>
      <c r="R4295" s="910"/>
      <c r="S4295" s="910"/>
      <c r="T4295" s="910"/>
    </row>
    <row r="4296" spans="1:20" ht="16.8">
      <c r="A4296" s="909"/>
      <c r="B4296" s="960"/>
      <c r="C4296" s="972"/>
      <c r="D4296" s="909"/>
      <c r="E4296" s="909"/>
      <c r="F4296" s="909"/>
      <c r="G4296" s="909"/>
      <c r="H4296" s="910"/>
      <c r="I4296" s="910"/>
      <c r="J4296" s="910"/>
      <c r="K4296" s="910"/>
      <c r="L4296" s="910"/>
      <c r="M4296" s="910"/>
      <c r="N4296" s="911"/>
      <c r="O4296" s="910"/>
      <c r="P4296" s="910"/>
      <c r="Q4296" s="910"/>
      <c r="R4296" s="910"/>
      <c r="S4296" s="910"/>
      <c r="T4296" s="910"/>
    </row>
    <row r="4297" spans="1:20" ht="16.8">
      <c r="A4297" s="909"/>
      <c r="B4297" s="960"/>
      <c r="C4297" s="972"/>
      <c r="D4297" s="909"/>
      <c r="E4297" s="909"/>
      <c r="F4297" s="909"/>
      <c r="G4297" s="909"/>
      <c r="H4297" s="910"/>
      <c r="I4297" s="910"/>
      <c r="J4297" s="910"/>
      <c r="K4297" s="910"/>
      <c r="L4297" s="910"/>
      <c r="M4297" s="910"/>
      <c r="N4297" s="911"/>
      <c r="O4297" s="910"/>
      <c r="P4297" s="910"/>
      <c r="Q4297" s="910"/>
      <c r="R4297" s="910"/>
      <c r="S4297" s="910"/>
      <c r="T4297" s="910"/>
    </row>
    <row r="4298" spans="1:20" ht="16.8">
      <c r="A4298" s="909"/>
      <c r="B4298" s="960"/>
      <c r="C4298" s="972"/>
      <c r="D4298" s="909"/>
      <c r="E4298" s="909"/>
      <c r="F4298" s="909"/>
      <c r="G4298" s="909"/>
      <c r="H4298" s="910"/>
      <c r="I4298" s="910"/>
      <c r="J4298" s="910"/>
      <c r="K4298" s="910"/>
      <c r="L4298" s="910"/>
      <c r="M4298" s="910"/>
      <c r="N4298" s="911"/>
      <c r="O4298" s="910"/>
      <c r="P4298" s="910"/>
      <c r="Q4298" s="910"/>
      <c r="R4298" s="910"/>
      <c r="S4298" s="910"/>
      <c r="T4298" s="910"/>
    </row>
    <row r="4299" spans="1:20" ht="16.8">
      <c r="A4299" s="909"/>
      <c r="B4299" s="960"/>
      <c r="C4299" s="972"/>
      <c r="D4299" s="909"/>
      <c r="E4299" s="909"/>
      <c r="F4299" s="909"/>
      <c r="G4299" s="909"/>
      <c r="H4299" s="910"/>
      <c r="I4299" s="910"/>
      <c r="J4299" s="910"/>
      <c r="K4299" s="910"/>
      <c r="L4299" s="910"/>
      <c r="M4299" s="910"/>
      <c r="N4299" s="911"/>
      <c r="O4299" s="910"/>
      <c r="P4299" s="910"/>
      <c r="Q4299" s="910"/>
      <c r="R4299" s="910"/>
      <c r="S4299" s="910"/>
      <c r="T4299" s="910"/>
    </row>
    <row r="4300" spans="1:20" ht="16.8">
      <c r="A4300" s="909"/>
      <c r="B4300" s="960"/>
      <c r="C4300" s="972"/>
      <c r="D4300" s="909"/>
      <c r="E4300" s="909"/>
      <c r="F4300" s="909"/>
      <c r="G4300" s="909"/>
      <c r="H4300" s="910"/>
      <c r="I4300" s="910"/>
      <c r="J4300" s="910"/>
      <c r="K4300" s="910"/>
      <c r="L4300" s="910"/>
      <c r="M4300" s="910"/>
      <c r="N4300" s="911"/>
      <c r="O4300" s="910"/>
      <c r="P4300" s="910"/>
      <c r="Q4300" s="910"/>
      <c r="R4300" s="910"/>
      <c r="S4300" s="910"/>
      <c r="T4300" s="910"/>
    </row>
    <row r="4301" spans="1:20" ht="16.8">
      <c r="A4301" s="909"/>
      <c r="B4301" s="960"/>
      <c r="C4301" s="972"/>
      <c r="D4301" s="909"/>
      <c r="E4301" s="909"/>
      <c r="F4301" s="909"/>
      <c r="G4301" s="909"/>
      <c r="H4301" s="910"/>
      <c r="I4301" s="910"/>
      <c r="J4301" s="910"/>
      <c r="K4301" s="910"/>
      <c r="L4301" s="910"/>
      <c r="M4301" s="910"/>
      <c r="N4301" s="911"/>
      <c r="O4301" s="910"/>
      <c r="P4301" s="910"/>
      <c r="Q4301" s="910"/>
      <c r="R4301" s="910"/>
      <c r="S4301" s="910"/>
      <c r="T4301" s="910"/>
    </row>
    <row r="4302" spans="1:20" ht="16.8">
      <c r="A4302" s="909"/>
      <c r="B4302" s="960"/>
      <c r="C4302" s="972"/>
      <c r="D4302" s="909"/>
      <c r="E4302" s="909"/>
      <c r="F4302" s="909"/>
      <c r="G4302" s="909"/>
      <c r="H4302" s="910"/>
      <c r="I4302" s="910"/>
      <c r="J4302" s="910"/>
      <c r="K4302" s="910"/>
      <c r="L4302" s="910"/>
      <c r="M4302" s="910"/>
      <c r="N4302" s="911"/>
      <c r="O4302" s="910"/>
      <c r="P4302" s="910"/>
      <c r="Q4302" s="910"/>
      <c r="R4302" s="910"/>
      <c r="S4302" s="910"/>
      <c r="T4302" s="910"/>
    </row>
    <row r="4303" spans="1:20" ht="16.8">
      <c r="A4303" s="909"/>
      <c r="B4303" s="960"/>
      <c r="C4303" s="972"/>
      <c r="D4303" s="909"/>
      <c r="E4303" s="909"/>
      <c r="F4303" s="909"/>
      <c r="G4303" s="909"/>
      <c r="H4303" s="910"/>
      <c r="I4303" s="910"/>
      <c r="J4303" s="910"/>
      <c r="K4303" s="910"/>
      <c r="L4303" s="910"/>
      <c r="M4303" s="910"/>
      <c r="N4303" s="911"/>
      <c r="O4303" s="910"/>
      <c r="P4303" s="910"/>
      <c r="Q4303" s="910"/>
      <c r="R4303" s="910"/>
      <c r="S4303" s="910"/>
      <c r="T4303" s="910"/>
    </row>
    <row r="4304" spans="1:20" ht="16.8">
      <c r="A4304" s="909"/>
      <c r="B4304" s="960"/>
      <c r="C4304" s="972"/>
      <c r="D4304" s="909"/>
      <c r="E4304" s="909"/>
      <c r="F4304" s="909"/>
      <c r="G4304" s="909"/>
      <c r="H4304" s="910"/>
      <c r="I4304" s="910"/>
      <c r="J4304" s="910"/>
      <c r="K4304" s="910"/>
      <c r="L4304" s="910"/>
      <c r="M4304" s="910"/>
      <c r="N4304" s="911"/>
      <c r="O4304" s="910"/>
      <c r="P4304" s="910"/>
      <c r="Q4304" s="910"/>
      <c r="R4304" s="910"/>
      <c r="S4304" s="910"/>
      <c r="T4304" s="910"/>
    </row>
    <row r="4305" spans="1:20" ht="16.8">
      <c r="A4305" s="909"/>
      <c r="B4305" s="960"/>
      <c r="C4305" s="972"/>
      <c r="D4305" s="909"/>
      <c r="E4305" s="909"/>
      <c r="F4305" s="909"/>
      <c r="G4305" s="909"/>
      <c r="H4305" s="910"/>
      <c r="I4305" s="910"/>
      <c r="J4305" s="910"/>
      <c r="K4305" s="910"/>
      <c r="L4305" s="910"/>
      <c r="M4305" s="910"/>
      <c r="N4305" s="911"/>
      <c r="O4305" s="910"/>
      <c r="P4305" s="910"/>
      <c r="Q4305" s="910"/>
      <c r="R4305" s="910"/>
      <c r="S4305" s="910"/>
      <c r="T4305" s="910"/>
    </row>
    <row r="4306" spans="1:20" ht="16.8">
      <c r="A4306" s="909"/>
      <c r="B4306" s="960"/>
      <c r="C4306" s="972"/>
      <c r="D4306" s="909"/>
      <c r="E4306" s="909"/>
      <c r="F4306" s="909"/>
      <c r="G4306" s="909"/>
      <c r="H4306" s="910"/>
      <c r="I4306" s="910"/>
      <c r="J4306" s="910"/>
      <c r="K4306" s="910"/>
      <c r="L4306" s="910"/>
      <c r="M4306" s="910"/>
      <c r="N4306" s="911"/>
      <c r="O4306" s="910"/>
      <c r="P4306" s="910"/>
      <c r="Q4306" s="910"/>
      <c r="R4306" s="910"/>
      <c r="S4306" s="910"/>
      <c r="T4306" s="910"/>
    </row>
    <row r="4307" spans="1:20" ht="16.8">
      <c r="A4307" s="909"/>
      <c r="B4307" s="960"/>
      <c r="C4307" s="972"/>
      <c r="D4307" s="909"/>
      <c r="E4307" s="909"/>
      <c r="F4307" s="909"/>
      <c r="G4307" s="909"/>
      <c r="H4307" s="910"/>
      <c r="I4307" s="910"/>
      <c r="J4307" s="910"/>
      <c r="K4307" s="910"/>
      <c r="L4307" s="910"/>
      <c r="M4307" s="910"/>
      <c r="N4307" s="911"/>
      <c r="O4307" s="910"/>
      <c r="P4307" s="910"/>
      <c r="Q4307" s="910"/>
      <c r="R4307" s="910"/>
      <c r="S4307" s="910"/>
      <c r="T4307" s="910"/>
    </row>
    <row r="4308" spans="1:20" ht="16.8">
      <c r="A4308" s="909"/>
      <c r="B4308" s="960"/>
      <c r="C4308" s="972"/>
      <c r="D4308" s="909"/>
      <c r="E4308" s="909"/>
      <c r="F4308" s="909"/>
      <c r="G4308" s="909"/>
      <c r="H4308" s="910"/>
      <c r="I4308" s="910"/>
      <c r="J4308" s="910"/>
      <c r="K4308" s="910"/>
      <c r="L4308" s="910"/>
      <c r="M4308" s="910"/>
      <c r="N4308" s="911"/>
      <c r="O4308" s="910"/>
      <c r="P4308" s="910"/>
      <c r="Q4308" s="910"/>
      <c r="R4308" s="910"/>
      <c r="S4308" s="910"/>
      <c r="T4308" s="910"/>
    </row>
    <row r="4309" spans="1:20" ht="16.8">
      <c r="A4309" s="909"/>
      <c r="B4309" s="960"/>
      <c r="C4309" s="972"/>
      <c r="D4309" s="909"/>
      <c r="E4309" s="909"/>
      <c r="F4309" s="909"/>
      <c r="G4309" s="909"/>
      <c r="H4309" s="910"/>
      <c r="I4309" s="910"/>
      <c r="J4309" s="910"/>
      <c r="K4309" s="910"/>
      <c r="L4309" s="910"/>
      <c r="M4309" s="910"/>
      <c r="N4309" s="911"/>
      <c r="O4309" s="910"/>
      <c r="P4309" s="910"/>
      <c r="Q4309" s="910"/>
      <c r="R4309" s="910"/>
      <c r="S4309" s="910"/>
      <c r="T4309" s="910"/>
    </row>
    <row r="4310" spans="1:20" ht="16.8">
      <c r="A4310" s="909"/>
      <c r="B4310" s="960"/>
      <c r="C4310" s="972"/>
      <c r="D4310" s="909"/>
      <c r="E4310" s="909"/>
      <c r="F4310" s="909"/>
      <c r="G4310" s="909"/>
      <c r="H4310" s="910"/>
      <c r="I4310" s="910"/>
      <c r="J4310" s="910"/>
      <c r="K4310" s="910"/>
      <c r="L4310" s="910"/>
      <c r="M4310" s="910"/>
      <c r="N4310" s="911"/>
      <c r="O4310" s="910"/>
      <c r="P4310" s="910"/>
      <c r="Q4310" s="910"/>
      <c r="R4310" s="910"/>
      <c r="S4310" s="910"/>
      <c r="T4310" s="910"/>
    </row>
    <row r="4311" spans="1:20" ht="16.8">
      <c r="A4311" s="909"/>
      <c r="B4311" s="960"/>
      <c r="C4311" s="972"/>
      <c r="D4311" s="909"/>
      <c r="E4311" s="909"/>
      <c r="F4311" s="909"/>
      <c r="G4311" s="909"/>
      <c r="H4311" s="910"/>
      <c r="I4311" s="910"/>
      <c r="J4311" s="910"/>
      <c r="K4311" s="910"/>
      <c r="L4311" s="910"/>
      <c r="M4311" s="910"/>
      <c r="N4311" s="911"/>
      <c r="O4311" s="910"/>
      <c r="P4311" s="910"/>
      <c r="Q4311" s="910"/>
      <c r="R4311" s="910"/>
      <c r="S4311" s="910"/>
      <c r="T4311" s="910"/>
    </row>
    <row r="4312" spans="1:20" ht="16.8">
      <c r="A4312" s="909"/>
      <c r="B4312" s="960"/>
      <c r="C4312" s="972"/>
      <c r="D4312" s="909"/>
      <c r="E4312" s="909"/>
      <c r="F4312" s="909"/>
      <c r="G4312" s="909"/>
      <c r="H4312" s="910"/>
      <c r="I4312" s="910"/>
      <c r="J4312" s="910"/>
      <c r="K4312" s="910"/>
      <c r="L4312" s="910"/>
      <c r="M4312" s="910"/>
      <c r="N4312" s="911"/>
      <c r="O4312" s="910"/>
      <c r="P4312" s="910"/>
      <c r="Q4312" s="910"/>
      <c r="R4312" s="910"/>
      <c r="S4312" s="910"/>
      <c r="T4312" s="910"/>
    </row>
    <row r="4313" spans="1:20" ht="16.8">
      <c r="A4313" s="909"/>
      <c r="B4313" s="960"/>
      <c r="C4313" s="972"/>
      <c r="D4313" s="909"/>
      <c r="E4313" s="909"/>
      <c r="F4313" s="909"/>
      <c r="G4313" s="909"/>
      <c r="H4313" s="910"/>
      <c r="I4313" s="910"/>
      <c r="J4313" s="910"/>
      <c r="K4313" s="910"/>
      <c r="L4313" s="910"/>
      <c r="M4313" s="910"/>
      <c r="N4313" s="911"/>
      <c r="O4313" s="910"/>
      <c r="P4313" s="910"/>
      <c r="Q4313" s="910"/>
      <c r="R4313" s="910"/>
      <c r="S4313" s="910"/>
      <c r="T4313" s="910"/>
    </row>
    <row r="4314" spans="1:20" ht="16.8">
      <c r="A4314" s="909"/>
      <c r="B4314" s="960"/>
      <c r="C4314" s="972"/>
      <c r="D4314" s="909"/>
      <c r="E4314" s="909"/>
      <c r="F4314" s="909"/>
      <c r="G4314" s="909"/>
      <c r="H4314" s="910"/>
      <c r="I4314" s="910"/>
      <c r="J4314" s="910"/>
      <c r="K4314" s="910"/>
      <c r="L4314" s="910"/>
      <c r="M4314" s="910"/>
      <c r="N4314" s="911"/>
      <c r="O4314" s="910"/>
      <c r="P4314" s="910"/>
      <c r="Q4314" s="910"/>
      <c r="R4314" s="910"/>
      <c r="S4314" s="910"/>
      <c r="T4314" s="910"/>
    </row>
    <row r="4315" spans="1:20" ht="16.8">
      <c r="A4315" s="909"/>
      <c r="B4315" s="960"/>
      <c r="C4315" s="972"/>
      <c r="D4315" s="909"/>
      <c r="E4315" s="909"/>
      <c r="F4315" s="909"/>
      <c r="G4315" s="909"/>
      <c r="H4315" s="910"/>
      <c r="I4315" s="910"/>
      <c r="J4315" s="910"/>
      <c r="K4315" s="910"/>
      <c r="L4315" s="910"/>
      <c r="M4315" s="910"/>
      <c r="N4315" s="911"/>
      <c r="O4315" s="910"/>
      <c r="P4315" s="910"/>
      <c r="Q4315" s="910"/>
      <c r="R4315" s="910"/>
      <c r="S4315" s="910"/>
      <c r="T4315" s="910"/>
    </row>
    <row r="4316" spans="1:20" ht="16.8">
      <c r="A4316" s="909"/>
      <c r="B4316" s="960"/>
      <c r="C4316" s="972"/>
      <c r="D4316" s="909"/>
      <c r="E4316" s="909"/>
      <c r="F4316" s="909"/>
      <c r="G4316" s="909"/>
      <c r="H4316" s="910"/>
      <c r="I4316" s="910"/>
      <c r="J4316" s="910"/>
      <c r="K4316" s="910"/>
      <c r="L4316" s="910"/>
      <c r="M4316" s="910"/>
      <c r="N4316" s="911"/>
      <c r="O4316" s="910"/>
      <c r="P4316" s="910"/>
      <c r="Q4316" s="910"/>
      <c r="R4316" s="910"/>
      <c r="S4316" s="910"/>
      <c r="T4316" s="910"/>
    </row>
    <row r="4317" spans="1:20" ht="16.8">
      <c r="A4317" s="909"/>
      <c r="B4317" s="960"/>
      <c r="C4317" s="972"/>
      <c r="D4317" s="909"/>
      <c r="E4317" s="909"/>
      <c r="F4317" s="909"/>
      <c r="G4317" s="909"/>
      <c r="H4317" s="910"/>
      <c r="I4317" s="910"/>
      <c r="J4317" s="910"/>
      <c r="K4317" s="910"/>
      <c r="L4317" s="910"/>
      <c r="M4317" s="910"/>
      <c r="N4317" s="911"/>
      <c r="O4317" s="910"/>
      <c r="P4317" s="910"/>
      <c r="Q4317" s="910"/>
      <c r="R4317" s="910"/>
      <c r="S4317" s="910"/>
      <c r="T4317" s="910"/>
    </row>
    <row r="4318" spans="1:20" ht="16.8">
      <c r="A4318" s="909"/>
      <c r="B4318" s="960"/>
      <c r="C4318" s="972"/>
      <c r="D4318" s="909"/>
      <c r="E4318" s="909"/>
      <c r="F4318" s="909"/>
      <c r="G4318" s="909"/>
      <c r="H4318" s="910"/>
      <c r="I4318" s="910"/>
      <c r="J4318" s="910"/>
      <c r="K4318" s="910"/>
      <c r="L4318" s="910"/>
      <c r="M4318" s="910"/>
      <c r="N4318" s="911"/>
      <c r="O4318" s="910"/>
      <c r="P4318" s="910"/>
      <c r="Q4318" s="910"/>
      <c r="R4318" s="910"/>
      <c r="S4318" s="910"/>
      <c r="T4318" s="910"/>
    </row>
    <row r="4319" spans="1:20" ht="16.8">
      <c r="A4319" s="909"/>
      <c r="B4319" s="960"/>
      <c r="C4319" s="972"/>
      <c r="D4319" s="909"/>
      <c r="E4319" s="909"/>
      <c r="F4319" s="909"/>
      <c r="G4319" s="909"/>
      <c r="H4319" s="910"/>
      <c r="I4319" s="910"/>
      <c r="J4319" s="910"/>
      <c r="K4319" s="910"/>
      <c r="L4319" s="910"/>
      <c r="M4319" s="910"/>
      <c r="N4319" s="911"/>
      <c r="O4319" s="910"/>
      <c r="P4319" s="910"/>
      <c r="Q4319" s="910"/>
      <c r="R4319" s="910"/>
      <c r="S4319" s="910"/>
      <c r="T4319" s="910"/>
    </row>
    <row r="4320" spans="1:20" ht="16.8">
      <c r="A4320" s="909"/>
      <c r="B4320" s="960"/>
      <c r="C4320" s="972"/>
      <c r="D4320" s="909"/>
      <c r="E4320" s="909"/>
      <c r="F4320" s="909"/>
      <c r="G4320" s="909"/>
      <c r="H4320" s="910"/>
      <c r="I4320" s="910"/>
      <c r="J4320" s="910"/>
      <c r="K4320" s="910"/>
      <c r="L4320" s="910"/>
      <c r="M4320" s="910"/>
      <c r="N4320" s="911"/>
      <c r="O4320" s="910"/>
      <c r="P4320" s="910"/>
      <c r="Q4320" s="910"/>
      <c r="R4320" s="910"/>
      <c r="S4320" s="910"/>
      <c r="T4320" s="910"/>
    </row>
    <row r="4321" spans="1:20" ht="16.8">
      <c r="A4321" s="909"/>
      <c r="B4321" s="960"/>
      <c r="C4321" s="972"/>
      <c r="D4321" s="909"/>
      <c r="E4321" s="909"/>
      <c r="F4321" s="909"/>
      <c r="G4321" s="909"/>
      <c r="H4321" s="910"/>
      <c r="I4321" s="910"/>
      <c r="J4321" s="910"/>
      <c r="K4321" s="910"/>
      <c r="L4321" s="910"/>
      <c r="M4321" s="910"/>
      <c r="N4321" s="911"/>
      <c r="O4321" s="910"/>
      <c r="P4321" s="910"/>
      <c r="Q4321" s="910"/>
      <c r="R4321" s="910"/>
      <c r="S4321" s="910"/>
      <c r="T4321" s="910"/>
    </row>
    <row r="4322" spans="1:20" ht="16.8">
      <c r="A4322" s="909"/>
      <c r="B4322" s="960"/>
      <c r="C4322" s="972"/>
      <c r="D4322" s="909"/>
      <c r="E4322" s="909"/>
      <c r="F4322" s="909"/>
      <c r="G4322" s="909"/>
      <c r="H4322" s="910"/>
      <c r="I4322" s="910"/>
      <c r="J4322" s="910"/>
      <c r="K4322" s="910"/>
      <c r="L4322" s="910"/>
      <c r="M4322" s="910"/>
      <c r="N4322" s="911"/>
      <c r="O4322" s="910"/>
      <c r="P4322" s="910"/>
      <c r="Q4322" s="910"/>
      <c r="R4322" s="910"/>
      <c r="S4322" s="910"/>
      <c r="T4322" s="910"/>
    </row>
    <row r="4323" spans="1:20" ht="16.8">
      <c r="A4323" s="909"/>
      <c r="B4323" s="960"/>
      <c r="C4323" s="972"/>
      <c r="D4323" s="909"/>
      <c r="E4323" s="909"/>
      <c r="F4323" s="909"/>
      <c r="G4323" s="909"/>
      <c r="H4323" s="910"/>
      <c r="I4323" s="910"/>
      <c r="J4323" s="910"/>
      <c r="K4323" s="910"/>
      <c r="L4323" s="910"/>
      <c r="M4323" s="910"/>
      <c r="N4323" s="911"/>
      <c r="O4323" s="910"/>
      <c r="P4323" s="910"/>
      <c r="Q4323" s="910"/>
      <c r="R4323" s="910"/>
      <c r="S4323" s="910"/>
      <c r="T4323" s="910"/>
    </row>
    <row r="4324" spans="1:20" ht="16.8">
      <c r="A4324" s="909"/>
      <c r="B4324" s="960"/>
      <c r="C4324" s="972"/>
      <c r="D4324" s="909"/>
      <c r="E4324" s="909"/>
      <c r="F4324" s="909"/>
      <c r="G4324" s="909"/>
      <c r="H4324" s="910"/>
      <c r="I4324" s="910"/>
      <c r="J4324" s="910"/>
      <c r="K4324" s="910"/>
      <c r="L4324" s="910"/>
      <c r="M4324" s="910"/>
      <c r="N4324" s="911"/>
      <c r="O4324" s="910"/>
      <c r="P4324" s="910"/>
      <c r="Q4324" s="910"/>
      <c r="R4324" s="910"/>
      <c r="S4324" s="910"/>
      <c r="T4324" s="910"/>
    </row>
    <row r="4325" spans="1:20" ht="16.8">
      <c r="A4325" s="909"/>
      <c r="B4325" s="960"/>
      <c r="C4325" s="972"/>
      <c r="D4325" s="909"/>
      <c r="E4325" s="909"/>
      <c r="F4325" s="909"/>
      <c r="G4325" s="909"/>
      <c r="H4325" s="910"/>
      <c r="I4325" s="910"/>
      <c r="J4325" s="910"/>
      <c r="K4325" s="910"/>
      <c r="L4325" s="910"/>
      <c r="M4325" s="910"/>
      <c r="N4325" s="911"/>
      <c r="O4325" s="910"/>
      <c r="P4325" s="910"/>
      <c r="Q4325" s="910"/>
      <c r="R4325" s="910"/>
      <c r="S4325" s="910"/>
      <c r="T4325" s="910"/>
    </row>
    <row r="4326" spans="1:20" ht="16.8">
      <c r="A4326" s="909"/>
      <c r="B4326" s="960"/>
      <c r="C4326" s="972"/>
      <c r="D4326" s="909"/>
      <c r="E4326" s="909"/>
      <c r="F4326" s="909"/>
      <c r="G4326" s="909"/>
      <c r="H4326" s="910"/>
      <c r="I4326" s="910"/>
      <c r="J4326" s="910"/>
      <c r="K4326" s="910"/>
      <c r="L4326" s="910"/>
      <c r="M4326" s="910"/>
      <c r="N4326" s="911"/>
      <c r="O4326" s="910"/>
      <c r="P4326" s="910"/>
      <c r="Q4326" s="910"/>
      <c r="R4326" s="910"/>
      <c r="S4326" s="910"/>
      <c r="T4326" s="910"/>
    </row>
    <row r="4327" spans="1:20" ht="16.8">
      <c r="A4327" s="909"/>
      <c r="B4327" s="960"/>
      <c r="C4327" s="972"/>
      <c r="D4327" s="909"/>
      <c r="E4327" s="909"/>
      <c r="F4327" s="909"/>
      <c r="G4327" s="909"/>
      <c r="H4327" s="910"/>
      <c r="I4327" s="910"/>
      <c r="J4327" s="910"/>
      <c r="K4327" s="910"/>
      <c r="L4327" s="910"/>
      <c r="M4327" s="910"/>
      <c r="N4327" s="911"/>
      <c r="O4327" s="910"/>
      <c r="P4327" s="910"/>
      <c r="Q4327" s="910"/>
      <c r="R4327" s="910"/>
      <c r="S4327" s="910"/>
      <c r="T4327" s="910"/>
    </row>
    <row r="4328" spans="1:20" ht="16.8">
      <c r="A4328" s="909"/>
      <c r="B4328" s="960"/>
      <c r="C4328" s="972"/>
      <c r="D4328" s="909"/>
      <c r="E4328" s="909"/>
      <c r="F4328" s="909"/>
      <c r="G4328" s="909"/>
      <c r="H4328" s="910"/>
      <c r="I4328" s="910"/>
      <c r="J4328" s="910"/>
      <c r="K4328" s="910"/>
      <c r="L4328" s="910"/>
      <c r="M4328" s="910"/>
      <c r="N4328" s="911"/>
      <c r="O4328" s="910"/>
      <c r="P4328" s="910"/>
      <c r="Q4328" s="910"/>
      <c r="R4328" s="910"/>
      <c r="S4328" s="910"/>
      <c r="T4328" s="910"/>
    </row>
    <row r="4329" spans="1:20" ht="16.8">
      <c r="A4329" s="909"/>
      <c r="B4329" s="960"/>
      <c r="C4329" s="972"/>
      <c r="D4329" s="909"/>
      <c r="E4329" s="909"/>
      <c r="F4329" s="909"/>
      <c r="G4329" s="909"/>
      <c r="H4329" s="910"/>
      <c r="I4329" s="910"/>
      <c r="J4329" s="910"/>
      <c r="K4329" s="910"/>
      <c r="L4329" s="910"/>
      <c r="M4329" s="910"/>
      <c r="N4329" s="911"/>
      <c r="O4329" s="910"/>
      <c r="P4329" s="910"/>
      <c r="Q4329" s="910"/>
      <c r="R4329" s="910"/>
      <c r="S4329" s="910"/>
      <c r="T4329" s="910"/>
    </row>
    <row r="4330" spans="1:20" ht="16.8">
      <c r="A4330" s="909"/>
      <c r="B4330" s="960"/>
      <c r="C4330" s="972"/>
      <c r="D4330" s="909"/>
      <c r="E4330" s="909"/>
      <c r="F4330" s="909"/>
      <c r="G4330" s="909"/>
      <c r="H4330" s="910"/>
      <c r="I4330" s="910"/>
      <c r="J4330" s="910"/>
      <c r="K4330" s="910"/>
      <c r="L4330" s="910"/>
      <c r="M4330" s="910"/>
      <c r="N4330" s="911"/>
      <c r="O4330" s="910"/>
      <c r="P4330" s="910"/>
      <c r="Q4330" s="910"/>
      <c r="R4330" s="910"/>
      <c r="S4330" s="910"/>
      <c r="T4330" s="910"/>
    </row>
    <row r="4331" spans="1:20" ht="16.8">
      <c r="A4331" s="909"/>
      <c r="B4331" s="960"/>
      <c r="C4331" s="972"/>
      <c r="D4331" s="909"/>
      <c r="E4331" s="909"/>
      <c r="F4331" s="909"/>
      <c r="G4331" s="909"/>
      <c r="H4331" s="910"/>
      <c r="I4331" s="910"/>
      <c r="J4331" s="910"/>
      <c r="K4331" s="910"/>
      <c r="L4331" s="910"/>
      <c r="M4331" s="910"/>
      <c r="N4331" s="911"/>
      <c r="O4331" s="910"/>
      <c r="P4331" s="910"/>
      <c r="Q4331" s="910"/>
      <c r="R4331" s="910"/>
      <c r="S4331" s="910"/>
      <c r="T4331" s="910"/>
    </row>
    <row r="4332" spans="1:20" ht="16.8">
      <c r="A4332" s="909"/>
      <c r="B4332" s="960"/>
      <c r="C4332" s="972"/>
      <c r="D4332" s="909"/>
      <c r="E4332" s="909"/>
      <c r="F4332" s="909"/>
      <c r="G4332" s="909"/>
      <c r="H4332" s="910"/>
      <c r="I4332" s="910"/>
      <c r="J4332" s="910"/>
      <c r="K4332" s="910"/>
      <c r="L4332" s="910"/>
      <c r="M4332" s="910"/>
      <c r="N4332" s="911"/>
      <c r="O4332" s="910"/>
      <c r="P4332" s="910"/>
      <c r="Q4332" s="910"/>
      <c r="R4332" s="910"/>
      <c r="S4332" s="910"/>
      <c r="T4332" s="910"/>
    </row>
    <row r="4333" spans="1:20" ht="16.8">
      <c r="A4333" s="909"/>
      <c r="B4333" s="960"/>
      <c r="C4333" s="972"/>
      <c r="D4333" s="909"/>
      <c r="E4333" s="909"/>
      <c r="F4333" s="909"/>
      <c r="G4333" s="909"/>
      <c r="H4333" s="910"/>
      <c r="I4333" s="910"/>
      <c r="J4333" s="910"/>
      <c r="K4333" s="910"/>
      <c r="L4333" s="910"/>
      <c r="M4333" s="910"/>
      <c r="N4333" s="911"/>
      <c r="O4333" s="910"/>
      <c r="P4333" s="910"/>
      <c r="Q4333" s="910"/>
      <c r="R4333" s="910"/>
      <c r="S4333" s="910"/>
      <c r="T4333" s="910"/>
    </row>
    <row r="4334" spans="1:20" ht="16.8">
      <c r="A4334" s="909"/>
      <c r="B4334" s="960"/>
      <c r="C4334" s="972"/>
      <c r="D4334" s="909"/>
      <c r="E4334" s="909"/>
      <c r="F4334" s="909"/>
      <c r="G4334" s="909"/>
      <c r="H4334" s="910"/>
      <c r="I4334" s="910"/>
      <c r="J4334" s="910"/>
      <c r="K4334" s="910"/>
      <c r="L4334" s="910"/>
      <c r="M4334" s="910"/>
      <c r="N4334" s="911"/>
      <c r="O4334" s="910"/>
      <c r="P4334" s="910"/>
      <c r="Q4334" s="910"/>
      <c r="R4334" s="910"/>
      <c r="S4334" s="910"/>
      <c r="T4334" s="910"/>
    </row>
    <row r="4335" spans="1:20" ht="16.8">
      <c r="A4335" s="909"/>
      <c r="B4335" s="960"/>
      <c r="C4335" s="972"/>
      <c r="D4335" s="909"/>
      <c r="E4335" s="909"/>
      <c r="F4335" s="909"/>
      <c r="G4335" s="909"/>
      <c r="H4335" s="910"/>
      <c r="I4335" s="910"/>
      <c r="J4335" s="910"/>
      <c r="K4335" s="910"/>
      <c r="L4335" s="910"/>
      <c r="M4335" s="910"/>
      <c r="N4335" s="911"/>
      <c r="O4335" s="910"/>
      <c r="P4335" s="910"/>
      <c r="Q4335" s="910"/>
      <c r="R4335" s="910"/>
      <c r="S4335" s="910"/>
      <c r="T4335" s="910"/>
    </row>
    <row r="4336" spans="1:20" ht="16.8">
      <c r="A4336" s="909"/>
      <c r="B4336" s="960"/>
      <c r="C4336" s="972"/>
      <c r="D4336" s="909"/>
      <c r="E4336" s="909"/>
      <c r="F4336" s="909"/>
      <c r="G4336" s="909"/>
      <c r="H4336" s="910"/>
      <c r="I4336" s="910"/>
      <c r="J4336" s="910"/>
      <c r="K4336" s="910"/>
      <c r="L4336" s="910"/>
      <c r="M4336" s="910"/>
      <c r="N4336" s="911"/>
      <c r="O4336" s="910"/>
      <c r="P4336" s="910"/>
      <c r="Q4336" s="910"/>
      <c r="R4336" s="910"/>
      <c r="S4336" s="910"/>
      <c r="T4336" s="910"/>
    </row>
    <row r="4337" spans="1:20" ht="16.8">
      <c r="A4337" s="909"/>
      <c r="B4337" s="960"/>
      <c r="C4337" s="972"/>
      <c r="D4337" s="909"/>
      <c r="E4337" s="909"/>
      <c r="F4337" s="909"/>
      <c r="G4337" s="909"/>
      <c r="H4337" s="910"/>
      <c r="I4337" s="910"/>
      <c r="J4337" s="910"/>
      <c r="K4337" s="910"/>
      <c r="L4337" s="910"/>
      <c r="M4337" s="910"/>
      <c r="N4337" s="911"/>
      <c r="O4337" s="910"/>
      <c r="P4337" s="910"/>
      <c r="Q4337" s="910"/>
      <c r="R4337" s="910"/>
      <c r="S4337" s="910"/>
      <c r="T4337" s="910"/>
    </row>
    <row r="4338" spans="1:20" ht="16.8">
      <c r="A4338" s="909"/>
      <c r="B4338" s="960"/>
      <c r="C4338" s="972"/>
      <c r="D4338" s="909"/>
      <c r="E4338" s="909"/>
      <c r="F4338" s="909"/>
      <c r="G4338" s="909"/>
      <c r="H4338" s="910"/>
      <c r="I4338" s="910"/>
      <c r="J4338" s="910"/>
      <c r="K4338" s="910"/>
      <c r="L4338" s="910"/>
      <c r="M4338" s="910"/>
      <c r="N4338" s="911"/>
      <c r="O4338" s="910"/>
      <c r="P4338" s="910"/>
      <c r="Q4338" s="910"/>
      <c r="R4338" s="910"/>
      <c r="S4338" s="910"/>
      <c r="T4338" s="910"/>
    </row>
    <row r="4339" spans="1:20" ht="16.8">
      <c r="A4339" s="909"/>
      <c r="B4339" s="960"/>
      <c r="C4339" s="972"/>
      <c r="D4339" s="909"/>
      <c r="E4339" s="909"/>
      <c r="F4339" s="909"/>
      <c r="G4339" s="909"/>
      <c r="H4339" s="910"/>
      <c r="I4339" s="910"/>
      <c r="J4339" s="910"/>
      <c r="K4339" s="910"/>
      <c r="L4339" s="910"/>
      <c r="M4339" s="910"/>
      <c r="N4339" s="911"/>
      <c r="O4339" s="910"/>
      <c r="P4339" s="910"/>
      <c r="Q4339" s="910"/>
      <c r="R4339" s="910"/>
      <c r="S4339" s="910"/>
      <c r="T4339" s="910"/>
    </row>
    <row r="4340" spans="1:20" ht="16.8">
      <c r="A4340" s="909"/>
      <c r="B4340" s="960"/>
      <c r="C4340" s="972"/>
      <c r="D4340" s="909"/>
      <c r="E4340" s="909"/>
      <c r="F4340" s="909"/>
      <c r="G4340" s="909"/>
      <c r="H4340" s="910"/>
      <c r="I4340" s="910"/>
      <c r="J4340" s="910"/>
      <c r="K4340" s="910"/>
      <c r="L4340" s="910"/>
      <c r="M4340" s="910"/>
      <c r="N4340" s="911"/>
      <c r="O4340" s="910"/>
      <c r="P4340" s="910"/>
      <c r="Q4340" s="910"/>
      <c r="R4340" s="910"/>
      <c r="S4340" s="910"/>
      <c r="T4340" s="910"/>
    </row>
    <row r="4341" spans="1:20" ht="16.8">
      <c r="A4341" s="909"/>
      <c r="B4341" s="960"/>
      <c r="C4341" s="972"/>
      <c r="D4341" s="909"/>
      <c r="E4341" s="909"/>
      <c r="F4341" s="909"/>
      <c r="G4341" s="909"/>
      <c r="H4341" s="910"/>
      <c r="I4341" s="910"/>
      <c r="J4341" s="910"/>
      <c r="K4341" s="910"/>
      <c r="L4341" s="910"/>
      <c r="M4341" s="910"/>
      <c r="N4341" s="911"/>
      <c r="O4341" s="910"/>
      <c r="P4341" s="910"/>
      <c r="Q4341" s="910"/>
      <c r="R4341" s="910"/>
      <c r="S4341" s="910"/>
      <c r="T4341" s="910"/>
    </row>
    <row r="4342" spans="1:20" ht="16.8">
      <c r="A4342" s="909"/>
      <c r="B4342" s="960"/>
      <c r="C4342" s="972"/>
      <c r="D4342" s="909"/>
      <c r="E4342" s="909"/>
      <c r="F4342" s="909"/>
      <c r="G4342" s="909"/>
      <c r="H4342" s="910"/>
      <c r="I4342" s="910"/>
      <c r="J4342" s="910"/>
      <c r="K4342" s="910"/>
      <c r="L4342" s="910"/>
      <c r="M4342" s="910"/>
      <c r="N4342" s="911"/>
      <c r="O4342" s="910"/>
      <c r="P4342" s="910"/>
      <c r="Q4342" s="910"/>
      <c r="R4342" s="910"/>
      <c r="S4342" s="910"/>
      <c r="T4342" s="910"/>
    </row>
    <row r="4343" spans="1:20" ht="16.8">
      <c r="A4343" s="909"/>
      <c r="B4343" s="960"/>
      <c r="C4343" s="972"/>
      <c r="D4343" s="909"/>
      <c r="E4343" s="909"/>
      <c r="F4343" s="909"/>
      <c r="G4343" s="909"/>
      <c r="H4343" s="910"/>
      <c r="I4343" s="910"/>
      <c r="J4343" s="910"/>
      <c r="K4343" s="910"/>
      <c r="L4343" s="910"/>
      <c r="M4343" s="910"/>
      <c r="N4343" s="911"/>
      <c r="O4343" s="910"/>
      <c r="P4343" s="910"/>
      <c r="Q4343" s="910"/>
      <c r="R4343" s="910"/>
      <c r="S4343" s="910"/>
      <c r="T4343" s="910"/>
    </row>
    <row r="4344" spans="1:20" ht="16.8">
      <c r="A4344" s="909"/>
      <c r="B4344" s="960"/>
      <c r="C4344" s="972"/>
      <c r="D4344" s="909"/>
      <c r="E4344" s="909"/>
      <c r="F4344" s="909"/>
      <c r="G4344" s="909"/>
      <c r="H4344" s="910"/>
      <c r="I4344" s="910"/>
      <c r="J4344" s="910"/>
      <c r="K4344" s="910"/>
      <c r="L4344" s="910"/>
      <c r="M4344" s="910"/>
      <c r="N4344" s="911"/>
      <c r="O4344" s="910"/>
      <c r="P4344" s="910"/>
      <c r="Q4344" s="910"/>
      <c r="R4344" s="910"/>
      <c r="S4344" s="910"/>
      <c r="T4344" s="910"/>
    </row>
    <row r="4345" spans="1:20" ht="16.8">
      <c r="A4345" s="909"/>
      <c r="B4345" s="960"/>
      <c r="C4345" s="972"/>
      <c r="D4345" s="909"/>
      <c r="E4345" s="909"/>
      <c r="F4345" s="909"/>
      <c r="G4345" s="909"/>
      <c r="H4345" s="910"/>
      <c r="I4345" s="910"/>
      <c r="J4345" s="910"/>
      <c r="K4345" s="910"/>
      <c r="L4345" s="910"/>
      <c r="M4345" s="910"/>
      <c r="N4345" s="911"/>
      <c r="O4345" s="910"/>
      <c r="P4345" s="910"/>
      <c r="Q4345" s="910"/>
      <c r="R4345" s="910"/>
      <c r="S4345" s="910"/>
      <c r="T4345" s="910"/>
    </row>
    <row r="4346" spans="1:20" ht="16.8">
      <c r="A4346" s="909"/>
      <c r="B4346" s="960"/>
      <c r="C4346" s="972"/>
      <c r="D4346" s="909"/>
      <c r="E4346" s="909"/>
      <c r="F4346" s="909"/>
      <c r="G4346" s="909"/>
      <c r="H4346" s="910"/>
      <c r="I4346" s="910"/>
      <c r="J4346" s="910"/>
      <c r="K4346" s="910"/>
      <c r="L4346" s="910"/>
      <c r="M4346" s="910"/>
      <c r="N4346" s="911"/>
      <c r="O4346" s="910"/>
      <c r="P4346" s="910"/>
      <c r="Q4346" s="910"/>
      <c r="R4346" s="910"/>
      <c r="S4346" s="910"/>
      <c r="T4346" s="910"/>
    </row>
    <row r="4347" spans="1:20" ht="16.8">
      <c r="A4347" s="909"/>
      <c r="B4347" s="960"/>
      <c r="C4347" s="972"/>
      <c r="D4347" s="909"/>
      <c r="E4347" s="909"/>
      <c r="F4347" s="909"/>
      <c r="G4347" s="909"/>
      <c r="H4347" s="910"/>
      <c r="I4347" s="910"/>
      <c r="J4347" s="910"/>
      <c r="K4347" s="910"/>
      <c r="L4347" s="910"/>
      <c r="M4347" s="910"/>
      <c r="N4347" s="911"/>
      <c r="O4347" s="910"/>
      <c r="P4347" s="910"/>
      <c r="Q4347" s="910"/>
      <c r="R4347" s="910"/>
      <c r="S4347" s="910"/>
      <c r="T4347" s="910"/>
    </row>
    <row r="4348" spans="1:20" ht="16.8">
      <c r="A4348" s="909"/>
      <c r="B4348" s="960"/>
      <c r="C4348" s="972"/>
      <c r="D4348" s="909"/>
      <c r="E4348" s="909"/>
      <c r="F4348" s="909"/>
      <c r="G4348" s="909"/>
      <c r="H4348" s="910"/>
      <c r="I4348" s="910"/>
      <c r="J4348" s="910"/>
      <c r="K4348" s="910"/>
      <c r="L4348" s="910"/>
      <c r="M4348" s="910"/>
      <c r="N4348" s="911"/>
      <c r="O4348" s="910"/>
      <c r="P4348" s="910"/>
      <c r="Q4348" s="910"/>
      <c r="R4348" s="910"/>
      <c r="S4348" s="910"/>
      <c r="T4348" s="910"/>
    </row>
    <row r="4349" spans="1:20" ht="16.8">
      <c r="A4349" s="909"/>
      <c r="B4349" s="960"/>
      <c r="C4349" s="972"/>
      <c r="D4349" s="909"/>
      <c r="E4349" s="909"/>
      <c r="F4349" s="909"/>
      <c r="G4349" s="909"/>
      <c r="H4349" s="910"/>
      <c r="I4349" s="910"/>
      <c r="J4349" s="910"/>
      <c r="K4349" s="910"/>
      <c r="L4349" s="910"/>
      <c r="M4349" s="910"/>
      <c r="N4349" s="911"/>
      <c r="O4349" s="910"/>
      <c r="P4349" s="910"/>
      <c r="Q4349" s="910"/>
      <c r="R4349" s="910"/>
      <c r="S4349" s="910"/>
      <c r="T4349" s="910"/>
    </row>
    <row r="4350" spans="1:20" ht="16.8">
      <c r="A4350" s="909"/>
      <c r="B4350" s="960"/>
      <c r="C4350" s="972"/>
      <c r="D4350" s="909"/>
      <c r="E4350" s="909"/>
      <c r="F4350" s="909"/>
      <c r="G4350" s="909"/>
      <c r="H4350" s="910"/>
      <c r="I4350" s="910"/>
      <c r="J4350" s="910"/>
      <c r="K4350" s="910"/>
      <c r="L4350" s="910"/>
      <c r="M4350" s="910"/>
      <c r="N4350" s="911"/>
      <c r="O4350" s="910"/>
      <c r="P4350" s="910"/>
      <c r="Q4350" s="910"/>
      <c r="R4350" s="910"/>
      <c r="S4350" s="910"/>
      <c r="T4350" s="910"/>
    </row>
    <row r="4351" spans="1:20" ht="16.8">
      <c r="A4351" s="909"/>
      <c r="B4351" s="960"/>
      <c r="C4351" s="972"/>
      <c r="D4351" s="909"/>
      <c r="E4351" s="909"/>
      <c r="F4351" s="909"/>
      <c r="G4351" s="909"/>
      <c r="H4351" s="910"/>
      <c r="I4351" s="910"/>
      <c r="J4351" s="910"/>
      <c r="K4351" s="910"/>
      <c r="L4351" s="910"/>
      <c r="M4351" s="910"/>
      <c r="N4351" s="911"/>
      <c r="O4351" s="910"/>
      <c r="P4351" s="910"/>
      <c r="Q4351" s="910"/>
      <c r="R4351" s="910"/>
      <c r="S4351" s="910"/>
      <c r="T4351" s="910"/>
    </row>
    <row r="4352" spans="1:20" ht="16.8">
      <c r="A4352" s="909"/>
      <c r="B4352" s="960"/>
      <c r="C4352" s="972"/>
      <c r="D4352" s="909"/>
      <c r="E4352" s="909"/>
      <c r="F4352" s="909"/>
      <c r="G4352" s="909"/>
      <c r="H4352" s="910"/>
      <c r="I4352" s="910"/>
      <c r="J4352" s="910"/>
      <c r="K4352" s="910"/>
      <c r="L4352" s="910"/>
      <c r="M4352" s="910"/>
      <c r="N4352" s="911"/>
      <c r="O4352" s="910"/>
      <c r="P4352" s="910"/>
      <c r="Q4352" s="910"/>
      <c r="R4352" s="910"/>
      <c r="S4352" s="910"/>
      <c r="T4352" s="910"/>
    </row>
    <row r="4353" spans="1:20" ht="16.8">
      <c r="A4353" s="909"/>
      <c r="B4353" s="960"/>
      <c r="C4353" s="972"/>
      <c r="D4353" s="909"/>
      <c r="E4353" s="909"/>
      <c r="F4353" s="909"/>
      <c r="G4353" s="909"/>
      <c r="H4353" s="910"/>
      <c r="I4353" s="910"/>
      <c r="J4353" s="910"/>
      <c r="K4353" s="910"/>
      <c r="L4353" s="910"/>
      <c r="M4353" s="910"/>
      <c r="N4353" s="911"/>
      <c r="O4353" s="910"/>
      <c r="P4353" s="910"/>
      <c r="Q4353" s="910"/>
      <c r="R4353" s="910"/>
      <c r="S4353" s="910"/>
      <c r="T4353" s="910"/>
    </row>
    <row r="4354" spans="1:20" ht="16.8">
      <c r="A4354" s="909"/>
      <c r="B4354" s="960"/>
      <c r="C4354" s="972"/>
      <c r="D4354" s="909"/>
      <c r="E4354" s="909"/>
      <c r="F4354" s="909"/>
      <c r="G4354" s="909"/>
      <c r="H4354" s="910"/>
      <c r="I4354" s="910"/>
      <c r="J4354" s="910"/>
      <c r="K4354" s="910"/>
      <c r="L4354" s="910"/>
      <c r="M4354" s="910"/>
      <c r="N4354" s="911"/>
      <c r="O4354" s="910"/>
      <c r="P4354" s="910"/>
      <c r="Q4354" s="910"/>
      <c r="R4354" s="910"/>
      <c r="S4354" s="910"/>
      <c r="T4354" s="910"/>
    </row>
    <row r="4355" spans="1:20" ht="16.8">
      <c r="A4355" s="909"/>
      <c r="B4355" s="960"/>
      <c r="C4355" s="972"/>
      <c r="D4355" s="909"/>
      <c r="E4355" s="909"/>
      <c r="F4355" s="909"/>
      <c r="G4355" s="909"/>
      <c r="H4355" s="910"/>
      <c r="I4355" s="910"/>
      <c r="J4355" s="910"/>
      <c r="K4355" s="910"/>
      <c r="L4355" s="910"/>
      <c r="M4355" s="910"/>
      <c r="N4355" s="911"/>
      <c r="O4355" s="910"/>
      <c r="P4355" s="910"/>
      <c r="Q4355" s="910"/>
      <c r="R4355" s="910"/>
      <c r="S4355" s="910"/>
      <c r="T4355" s="910"/>
    </row>
    <row r="4356" spans="1:20" ht="16.8">
      <c r="A4356" s="909"/>
      <c r="B4356" s="960"/>
      <c r="C4356" s="972"/>
      <c r="D4356" s="909"/>
      <c r="E4356" s="909"/>
      <c r="F4356" s="909"/>
      <c r="G4356" s="909"/>
      <c r="H4356" s="910"/>
      <c r="I4356" s="910"/>
      <c r="J4356" s="910"/>
      <c r="K4356" s="910"/>
      <c r="L4356" s="910"/>
      <c r="M4356" s="910"/>
      <c r="N4356" s="911"/>
      <c r="O4356" s="910"/>
      <c r="P4356" s="910"/>
      <c r="Q4356" s="910"/>
      <c r="R4356" s="910"/>
      <c r="S4356" s="910"/>
      <c r="T4356" s="910"/>
    </row>
    <row r="4357" spans="1:20" ht="16.8">
      <c r="A4357" s="909"/>
      <c r="B4357" s="960"/>
      <c r="C4357" s="972"/>
      <c r="D4357" s="909"/>
      <c r="E4357" s="909"/>
      <c r="F4357" s="909"/>
      <c r="G4357" s="909"/>
      <c r="H4357" s="910"/>
      <c r="I4357" s="910"/>
      <c r="J4357" s="910"/>
      <c r="K4357" s="910"/>
      <c r="L4357" s="910"/>
      <c r="M4357" s="910"/>
      <c r="N4357" s="911"/>
      <c r="O4357" s="910"/>
      <c r="P4357" s="910"/>
      <c r="Q4357" s="910"/>
      <c r="R4357" s="910"/>
      <c r="S4357" s="910"/>
      <c r="T4357" s="910"/>
    </row>
    <row r="4358" spans="1:20" ht="16.8">
      <c r="A4358" s="909"/>
      <c r="B4358" s="960"/>
      <c r="C4358" s="972"/>
      <c r="D4358" s="909"/>
      <c r="E4358" s="909"/>
      <c r="F4358" s="909"/>
      <c r="G4358" s="909"/>
      <c r="H4358" s="910"/>
      <c r="I4358" s="910"/>
      <c r="J4358" s="910"/>
      <c r="K4358" s="910"/>
      <c r="L4358" s="910"/>
      <c r="M4358" s="910"/>
      <c r="N4358" s="911"/>
      <c r="O4358" s="910"/>
      <c r="P4358" s="910"/>
      <c r="Q4358" s="910"/>
      <c r="R4358" s="910"/>
      <c r="S4358" s="910"/>
      <c r="T4358" s="910"/>
    </row>
    <row r="4359" spans="1:20" ht="16.8">
      <c r="A4359" s="909"/>
      <c r="B4359" s="960"/>
      <c r="C4359" s="972"/>
      <c r="D4359" s="909"/>
      <c r="E4359" s="909"/>
      <c r="F4359" s="909"/>
      <c r="G4359" s="909"/>
      <c r="H4359" s="910"/>
      <c r="I4359" s="910"/>
      <c r="J4359" s="910"/>
      <c r="K4359" s="910"/>
      <c r="L4359" s="910"/>
      <c r="M4359" s="910"/>
      <c r="N4359" s="911"/>
      <c r="O4359" s="910"/>
      <c r="P4359" s="910"/>
      <c r="Q4359" s="910"/>
      <c r="R4359" s="910"/>
      <c r="S4359" s="910"/>
      <c r="T4359" s="910"/>
    </row>
    <row r="4360" spans="1:20" ht="16.8">
      <c r="A4360" s="909"/>
      <c r="B4360" s="960"/>
      <c r="C4360" s="972"/>
      <c r="D4360" s="909"/>
      <c r="E4360" s="909"/>
      <c r="F4360" s="909"/>
      <c r="G4360" s="909"/>
      <c r="H4360" s="910"/>
      <c r="I4360" s="910"/>
      <c r="J4360" s="910"/>
      <c r="K4360" s="910"/>
      <c r="L4360" s="910"/>
      <c r="M4360" s="910"/>
      <c r="N4360" s="911"/>
      <c r="O4360" s="910"/>
      <c r="P4360" s="910"/>
      <c r="Q4360" s="910"/>
      <c r="R4360" s="910"/>
      <c r="S4360" s="910"/>
      <c r="T4360" s="910"/>
    </row>
    <row r="4361" spans="1:20" ht="16.8">
      <c r="A4361" s="909"/>
      <c r="B4361" s="960"/>
      <c r="C4361" s="972"/>
      <c r="D4361" s="909"/>
      <c r="E4361" s="909"/>
      <c r="F4361" s="909"/>
      <c r="G4361" s="909"/>
      <c r="H4361" s="910"/>
      <c r="I4361" s="910"/>
      <c r="J4361" s="910"/>
      <c r="K4361" s="910"/>
      <c r="L4361" s="910"/>
      <c r="M4361" s="910"/>
      <c r="N4361" s="911"/>
      <c r="O4361" s="910"/>
      <c r="P4361" s="910"/>
      <c r="Q4361" s="910"/>
      <c r="R4361" s="910"/>
      <c r="S4361" s="910"/>
      <c r="T4361" s="910"/>
    </row>
    <row r="4362" spans="1:20" ht="16.8">
      <c r="A4362" s="909"/>
      <c r="B4362" s="960"/>
      <c r="C4362" s="972"/>
      <c r="D4362" s="909"/>
      <c r="E4362" s="909"/>
      <c r="F4362" s="909"/>
      <c r="G4362" s="909"/>
      <c r="H4362" s="910"/>
      <c r="I4362" s="910"/>
      <c r="J4362" s="910"/>
      <c r="K4362" s="910"/>
      <c r="L4362" s="910"/>
      <c r="M4362" s="910"/>
      <c r="N4362" s="911"/>
      <c r="O4362" s="910"/>
      <c r="P4362" s="910"/>
      <c r="Q4362" s="910"/>
      <c r="R4362" s="910"/>
      <c r="S4362" s="910"/>
      <c r="T4362" s="910"/>
    </row>
    <row r="4363" spans="1:20" ht="16.8">
      <c r="A4363" s="909"/>
      <c r="B4363" s="960"/>
      <c r="C4363" s="972"/>
      <c r="D4363" s="909"/>
      <c r="E4363" s="909"/>
      <c r="F4363" s="909"/>
      <c r="G4363" s="909"/>
      <c r="H4363" s="910"/>
      <c r="I4363" s="910"/>
      <c r="J4363" s="910"/>
      <c r="K4363" s="910"/>
      <c r="L4363" s="910"/>
      <c r="M4363" s="910"/>
      <c r="N4363" s="911"/>
      <c r="O4363" s="910"/>
      <c r="P4363" s="910"/>
      <c r="Q4363" s="910"/>
      <c r="R4363" s="910"/>
      <c r="S4363" s="910"/>
      <c r="T4363" s="910"/>
    </row>
    <row r="4364" spans="1:20" ht="16.8">
      <c r="A4364" s="909"/>
      <c r="B4364" s="960"/>
      <c r="C4364" s="972"/>
      <c r="D4364" s="909"/>
      <c r="E4364" s="909"/>
      <c r="F4364" s="909"/>
      <c r="G4364" s="909"/>
      <c r="H4364" s="910"/>
      <c r="I4364" s="910"/>
      <c r="J4364" s="910"/>
      <c r="K4364" s="910"/>
      <c r="L4364" s="910"/>
      <c r="M4364" s="910"/>
      <c r="N4364" s="911"/>
      <c r="O4364" s="910"/>
      <c r="P4364" s="910"/>
      <c r="Q4364" s="910"/>
      <c r="R4364" s="910"/>
      <c r="S4364" s="910"/>
      <c r="T4364" s="910"/>
    </row>
    <row r="4365" spans="1:20" ht="16.8">
      <c r="A4365" s="909"/>
      <c r="B4365" s="960"/>
      <c r="C4365" s="972"/>
      <c r="D4365" s="909"/>
      <c r="E4365" s="909"/>
      <c r="F4365" s="909"/>
      <c r="G4365" s="909"/>
      <c r="H4365" s="910"/>
      <c r="I4365" s="910"/>
      <c r="J4365" s="910"/>
      <c r="K4365" s="910"/>
      <c r="L4365" s="910"/>
      <c r="M4365" s="910"/>
      <c r="N4365" s="911"/>
      <c r="O4365" s="910"/>
      <c r="P4365" s="910"/>
      <c r="Q4365" s="910"/>
      <c r="R4365" s="910"/>
      <c r="S4365" s="910"/>
      <c r="T4365" s="910"/>
    </row>
    <row r="4366" spans="1:20" ht="16.8">
      <c r="A4366" s="909"/>
      <c r="B4366" s="960"/>
      <c r="C4366" s="972"/>
      <c r="D4366" s="909"/>
      <c r="E4366" s="909"/>
      <c r="F4366" s="909"/>
      <c r="G4366" s="909"/>
      <c r="H4366" s="910"/>
      <c r="I4366" s="910"/>
      <c r="J4366" s="910"/>
      <c r="K4366" s="910"/>
      <c r="L4366" s="910"/>
      <c r="M4366" s="910"/>
      <c r="N4366" s="911"/>
      <c r="O4366" s="910"/>
      <c r="P4366" s="910"/>
      <c r="Q4366" s="910"/>
      <c r="R4366" s="910"/>
      <c r="S4366" s="910"/>
      <c r="T4366" s="910"/>
    </row>
    <row r="4367" spans="1:20" ht="16.8">
      <c r="A4367" s="909"/>
      <c r="B4367" s="960"/>
      <c r="C4367" s="972"/>
      <c r="D4367" s="909"/>
      <c r="E4367" s="909"/>
      <c r="F4367" s="909"/>
      <c r="G4367" s="909"/>
      <c r="H4367" s="910"/>
      <c r="I4367" s="910"/>
      <c r="J4367" s="910"/>
      <c r="K4367" s="910"/>
      <c r="L4367" s="910"/>
      <c r="M4367" s="910"/>
      <c r="N4367" s="911"/>
      <c r="O4367" s="910"/>
      <c r="P4367" s="910"/>
      <c r="Q4367" s="910"/>
      <c r="R4367" s="910"/>
      <c r="S4367" s="910"/>
      <c r="T4367" s="910"/>
    </row>
    <row r="4368" spans="1:20" ht="16.8">
      <c r="A4368" s="909"/>
      <c r="B4368" s="960"/>
      <c r="C4368" s="972"/>
      <c r="D4368" s="909"/>
      <c r="E4368" s="909"/>
      <c r="F4368" s="909"/>
      <c r="G4368" s="909"/>
      <c r="H4368" s="910"/>
      <c r="I4368" s="910"/>
      <c r="J4368" s="910"/>
      <c r="K4368" s="910"/>
      <c r="L4368" s="910"/>
      <c r="M4368" s="910"/>
      <c r="N4368" s="911"/>
      <c r="O4368" s="910"/>
      <c r="P4368" s="910"/>
      <c r="Q4368" s="910"/>
      <c r="R4368" s="910"/>
      <c r="S4368" s="910"/>
      <c r="T4368" s="910"/>
    </row>
    <row r="4369" spans="1:20" ht="16.8">
      <c r="A4369" s="909"/>
      <c r="B4369" s="960"/>
      <c r="C4369" s="972"/>
      <c r="D4369" s="909"/>
      <c r="E4369" s="909"/>
      <c r="F4369" s="909"/>
      <c r="G4369" s="909"/>
      <c r="H4369" s="910"/>
      <c r="I4369" s="910"/>
      <c r="J4369" s="910"/>
      <c r="K4369" s="910"/>
      <c r="L4369" s="910"/>
      <c r="M4369" s="910"/>
      <c r="N4369" s="911"/>
      <c r="O4369" s="910"/>
      <c r="P4369" s="910"/>
      <c r="Q4369" s="910"/>
      <c r="R4369" s="910"/>
      <c r="S4369" s="910"/>
      <c r="T4369" s="910"/>
    </row>
    <row r="4370" spans="1:20" ht="16.8">
      <c r="A4370" s="909"/>
      <c r="B4370" s="960"/>
      <c r="C4370" s="972"/>
      <c r="D4370" s="909"/>
      <c r="E4370" s="909"/>
      <c r="F4370" s="909"/>
      <c r="G4370" s="909"/>
      <c r="H4370" s="910"/>
      <c r="I4370" s="910"/>
      <c r="J4370" s="910"/>
      <c r="K4370" s="910"/>
      <c r="L4370" s="910"/>
      <c r="M4370" s="910"/>
      <c r="N4370" s="911"/>
      <c r="O4370" s="910"/>
      <c r="P4370" s="910"/>
      <c r="Q4370" s="910"/>
      <c r="R4370" s="910"/>
      <c r="S4370" s="910"/>
      <c r="T4370" s="910"/>
    </row>
    <row r="4371" spans="1:20" ht="16.8">
      <c r="A4371" s="909"/>
      <c r="B4371" s="960"/>
      <c r="C4371" s="972"/>
      <c r="D4371" s="909"/>
      <c r="E4371" s="909"/>
      <c r="F4371" s="909"/>
      <c r="G4371" s="909"/>
      <c r="H4371" s="910"/>
      <c r="I4371" s="910"/>
      <c r="J4371" s="910"/>
      <c r="K4371" s="910"/>
      <c r="L4371" s="910"/>
      <c r="M4371" s="910"/>
      <c r="N4371" s="911"/>
      <c r="O4371" s="910"/>
      <c r="P4371" s="910"/>
      <c r="Q4371" s="910"/>
      <c r="R4371" s="910"/>
      <c r="S4371" s="910"/>
      <c r="T4371" s="910"/>
    </row>
    <row r="4372" spans="1:20" ht="16.8">
      <c r="A4372" s="909"/>
      <c r="B4372" s="960"/>
      <c r="C4372" s="972"/>
      <c r="D4372" s="909"/>
      <c r="E4372" s="909"/>
      <c r="F4372" s="909"/>
      <c r="G4372" s="909"/>
      <c r="H4372" s="910"/>
      <c r="I4372" s="910"/>
      <c r="J4372" s="910"/>
      <c r="K4372" s="910"/>
      <c r="L4372" s="910"/>
      <c r="M4372" s="910"/>
      <c r="N4372" s="911"/>
      <c r="O4372" s="910"/>
      <c r="P4372" s="910"/>
      <c r="Q4372" s="910"/>
      <c r="R4372" s="910"/>
      <c r="S4372" s="910"/>
      <c r="T4372" s="910"/>
    </row>
    <row r="4373" spans="1:20" ht="16.8">
      <c r="A4373" s="909"/>
      <c r="B4373" s="960"/>
      <c r="C4373" s="972"/>
      <c r="D4373" s="909"/>
      <c r="E4373" s="909"/>
      <c r="F4373" s="909"/>
      <c r="G4373" s="909"/>
      <c r="H4373" s="910"/>
      <c r="I4373" s="910"/>
      <c r="J4373" s="910"/>
      <c r="K4373" s="910"/>
      <c r="L4373" s="910"/>
      <c r="M4373" s="910"/>
      <c r="N4373" s="911"/>
      <c r="O4373" s="910"/>
      <c r="P4373" s="910"/>
      <c r="Q4373" s="910"/>
      <c r="R4373" s="910"/>
      <c r="S4373" s="910"/>
      <c r="T4373" s="910"/>
    </row>
    <row r="4374" spans="1:20" ht="16.8">
      <c r="A4374" s="909"/>
      <c r="B4374" s="960"/>
      <c r="C4374" s="972"/>
      <c r="D4374" s="909"/>
      <c r="E4374" s="909"/>
      <c r="F4374" s="909"/>
      <c r="G4374" s="909"/>
      <c r="H4374" s="910"/>
      <c r="I4374" s="910"/>
      <c r="J4374" s="910"/>
      <c r="K4374" s="910"/>
      <c r="L4374" s="910"/>
      <c r="M4374" s="910"/>
      <c r="N4374" s="911"/>
      <c r="O4374" s="910"/>
      <c r="P4374" s="910"/>
      <c r="Q4374" s="910"/>
      <c r="R4374" s="910"/>
      <c r="S4374" s="910"/>
      <c r="T4374" s="910"/>
    </row>
    <row r="4375" spans="1:20" ht="16.8">
      <c r="A4375" s="909"/>
      <c r="B4375" s="960"/>
      <c r="C4375" s="972"/>
      <c r="D4375" s="909"/>
      <c r="E4375" s="909"/>
      <c r="F4375" s="909"/>
      <c r="G4375" s="909"/>
      <c r="H4375" s="910"/>
      <c r="I4375" s="910"/>
      <c r="J4375" s="910"/>
      <c r="K4375" s="910"/>
      <c r="L4375" s="910"/>
      <c r="M4375" s="910"/>
      <c r="N4375" s="911"/>
      <c r="O4375" s="910"/>
      <c r="P4375" s="910"/>
      <c r="Q4375" s="910"/>
      <c r="R4375" s="910"/>
      <c r="S4375" s="910"/>
      <c r="T4375" s="910"/>
    </row>
    <row r="4376" spans="1:20" ht="16.8">
      <c r="A4376" s="909"/>
      <c r="B4376" s="960"/>
      <c r="C4376" s="972"/>
      <c r="D4376" s="909"/>
      <c r="E4376" s="909"/>
      <c r="F4376" s="909"/>
      <c r="G4376" s="909"/>
      <c r="H4376" s="910"/>
      <c r="I4376" s="910"/>
      <c r="J4376" s="910"/>
      <c r="K4376" s="910"/>
      <c r="L4376" s="910"/>
      <c r="M4376" s="910"/>
      <c r="N4376" s="911"/>
      <c r="O4376" s="910"/>
      <c r="P4376" s="910"/>
      <c r="Q4376" s="910"/>
      <c r="R4376" s="910"/>
      <c r="S4376" s="910"/>
      <c r="T4376" s="910"/>
    </row>
    <row r="4377" spans="1:20" ht="16.8">
      <c r="A4377" s="909"/>
      <c r="B4377" s="960"/>
      <c r="C4377" s="972"/>
      <c r="D4377" s="909"/>
      <c r="E4377" s="909"/>
      <c r="F4377" s="909"/>
      <c r="G4377" s="909"/>
      <c r="H4377" s="910"/>
      <c r="I4377" s="910"/>
      <c r="J4377" s="910"/>
      <c r="K4377" s="910"/>
      <c r="L4377" s="910"/>
      <c r="M4377" s="910"/>
      <c r="N4377" s="911"/>
      <c r="O4377" s="910"/>
      <c r="P4377" s="910"/>
      <c r="Q4377" s="910"/>
      <c r="R4377" s="910"/>
      <c r="S4377" s="910"/>
      <c r="T4377" s="910"/>
    </row>
    <row r="4378" spans="1:20" ht="16.8">
      <c r="A4378" s="909"/>
      <c r="B4378" s="960"/>
      <c r="C4378" s="972"/>
      <c r="D4378" s="909"/>
      <c r="E4378" s="909"/>
      <c r="F4378" s="909"/>
      <c r="G4378" s="909"/>
      <c r="H4378" s="910"/>
      <c r="I4378" s="910"/>
      <c r="J4378" s="910"/>
      <c r="K4378" s="910"/>
      <c r="L4378" s="910"/>
      <c r="M4378" s="910"/>
      <c r="N4378" s="911"/>
      <c r="O4378" s="910"/>
      <c r="P4378" s="910"/>
      <c r="Q4378" s="910"/>
      <c r="R4378" s="910"/>
      <c r="S4378" s="910"/>
      <c r="T4378" s="910"/>
    </row>
    <row r="4379" spans="1:20" ht="16.8">
      <c r="A4379" s="909"/>
      <c r="B4379" s="960"/>
      <c r="C4379" s="972"/>
      <c r="D4379" s="909"/>
      <c r="E4379" s="909"/>
      <c r="F4379" s="909"/>
      <c r="G4379" s="909"/>
      <c r="H4379" s="910"/>
      <c r="I4379" s="910"/>
      <c r="J4379" s="910"/>
      <c r="K4379" s="910"/>
      <c r="L4379" s="910"/>
      <c r="M4379" s="910"/>
      <c r="N4379" s="911"/>
      <c r="O4379" s="910"/>
      <c r="P4379" s="910"/>
      <c r="Q4379" s="910"/>
      <c r="R4379" s="910"/>
      <c r="S4379" s="910"/>
      <c r="T4379" s="910"/>
    </row>
    <row r="4380" spans="1:20" ht="16.8">
      <c r="A4380" s="909"/>
      <c r="B4380" s="960"/>
      <c r="C4380" s="972"/>
      <c r="D4380" s="909"/>
      <c r="E4380" s="909"/>
      <c r="F4380" s="909"/>
      <c r="G4380" s="909"/>
      <c r="H4380" s="910"/>
      <c r="I4380" s="910"/>
      <c r="J4380" s="910"/>
      <c r="K4380" s="910"/>
      <c r="L4380" s="910"/>
      <c r="M4380" s="910"/>
      <c r="N4380" s="911"/>
      <c r="O4380" s="910"/>
      <c r="P4380" s="910"/>
      <c r="Q4380" s="910"/>
      <c r="R4380" s="910"/>
      <c r="S4380" s="910"/>
      <c r="T4380" s="910"/>
    </row>
    <row r="4381" spans="1:20" ht="16.8">
      <c r="A4381" s="909"/>
      <c r="B4381" s="960"/>
      <c r="C4381" s="972"/>
      <c r="D4381" s="909"/>
      <c r="E4381" s="909"/>
      <c r="F4381" s="909"/>
      <c r="G4381" s="909"/>
      <c r="H4381" s="910"/>
      <c r="I4381" s="910"/>
      <c r="J4381" s="910"/>
      <c r="K4381" s="910"/>
      <c r="L4381" s="910"/>
      <c r="M4381" s="910"/>
      <c r="N4381" s="911"/>
      <c r="O4381" s="910"/>
      <c r="P4381" s="910"/>
      <c r="Q4381" s="910"/>
      <c r="R4381" s="910"/>
      <c r="S4381" s="910"/>
      <c r="T4381" s="910"/>
    </row>
    <row r="4382" spans="1:20" ht="16.8">
      <c r="A4382" s="909"/>
      <c r="B4382" s="960"/>
      <c r="C4382" s="972"/>
      <c r="D4382" s="909"/>
      <c r="E4382" s="909"/>
      <c r="F4382" s="909"/>
      <c r="G4382" s="909"/>
      <c r="H4382" s="910"/>
      <c r="I4382" s="910"/>
      <c r="J4382" s="910"/>
      <c r="K4382" s="910"/>
      <c r="L4382" s="910"/>
      <c r="M4382" s="910"/>
      <c r="N4382" s="911"/>
      <c r="O4382" s="910"/>
      <c r="P4382" s="910"/>
      <c r="Q4382" s="910"/>
      <c r="R4382" s="910"/>
      <c r="S4382" s="910"/>
      <c r="T4382" s="910"/>
    </row>
    <row r="4383" spans="1:20" ht="16.8">
      <c r="A4383" s="909"/>
      <c r="B4383" s="960"/>
      <c r="C4383" s="972"/>
      <c r="D4383" s="909"/>
      <c r="E4383" s="909"/>
      <c r="F4383" s="909"/>
      <c r="G4383" s="909"/>
      <c r="H4383" s="910"/>
      <c r="I4383" s="910"/>
      <c r="J4383" s="910"/>
      <c r="K4383" s="910"/>
      <c r="L4383" s="910"/>
      <c r="M4383" s="910"/>
      <c r="N4383" s="911"/>
      <c r="O4383" s="910"/>
      <c r="P4383" s="910"/>
      <c r="Q4383" s="910"/>
      <c r="R4383" s="910"/>
      <c r="S4383" s="910"/>
      <c r="T4383" s="910"/>
    </row>
    <row r="4384" spans="1:20" ht="16.8">
      <c r="A4384" s="909"/>
      <c r="B4384" s="960"/>
      <c r="C4384" s="972"/>
      <c r="D4384" s="909"/>
      <c r="E4384" s="909"/>
      <c r="F4384" s="909"/>
      <c r="G4384" s="909"/>
      <c r="H4384" s="910"/>
      <c r="I4384" s="910"/>
      <c r="J4384" s="910"/>
      <c r="K4384" s="910"/>
      <c r="L4384" s="910"/>
      <c r="M4384" s="910"/>
      <c r="N4384" s="911"/>
      <c r="O4384" s="910"/>
      <c r="P4384" s="910"/>
      <c r="Q4384" s="910"/>
      <c r="R4384" s="910"/>
      <c r="S4384" s="910"/>
      <c r="T4384" s="910"/>
    </row>
    <row r="4385" spans="1:20" ht="16.8">
      <c r="A4385" s="909"/>
      <c r="B4385" s="960"/>
      <c r="C4385" s="972"/>
      <c r="D4385" s="909"/>
      <c r="E4385" s="909"/>
      <c r="F4385" s="909"/>
      <c r="G4385" s="909"/>
      <c r="H4385" s="910"/>
      <c r="I4385" s="910"/>
      <c r="J4385" s="910"/>
      <c r="K4385" s="910"/>
      <c r="L4385" s="910"/>
      <c r="M4385" s="910"/>
      <c r="N4385" s="911"/>
      <c r="O4385" s="910"/>
      <c r="P4385" s="910"/>
      <c r="Q4385" s="910"/>
      <c r="R4385" s="910"/>
      <c r="S4385" s="910"/>
      <c r="T4385" s="910"/>
    </row>
    <row r="4386" spans="1:20" ht="16.8">
      <c r="A4386" s="909"/>
      <c r="B4386" s="960"/>
      <c r="C4386" s="972"/>
      <c r="D4386" s="909"/>
      <c r="E4386" s="909"/>
      <c r="F4386" s="909"/>
      <c r="G4386" s="909"/>
      <c r="H4386" s="910"/>
      <c r="I4386" s="910"/>
      <c r="J4386" s="910"/>
      <c r="K4386" s="910"/>
      <c r="L4386" s="910"/>
      <c r="M4386" s="910"/>
      <c r="N4386" s="911"/>
      <c r="O4386" s="910"/>
      <c r="P4386" s="910"/>
      <c r="Q4386" s="910"/>
      <c r="R4386" s="910"/>
      <c r="S4386" s="910"/>
      <c r="T4386" s="910"/>
    </row>
    <row r="4387" spans="1:20" ht="16.8">
      <c r="A4387" s="909"/>
      <c r="B4387" s="960"/>
      <c r="C4387" s="972"/>
      <c r="D4387" s="909"/>
      <c r="E4387" s="909"/>
      <c r="F4387" s="909"/>
      <c r="G4387" s="909"/>
      <c r="H4387" s="910"/>
      <c r="I4387" s="910"/>
      <c r="J4387" s="910"/>
      <c r="K4387" s="910"/>
      <c r="L4387" s="910"/>
      <c r="M4387" s="910"/>
      <c r="N4387" s="911"/>
      <c r="O4387" s="910"/>
      <c r="P4387" s="910"/>
      <c r="Q4387" s="910"/>
      <c r="R4387" s="910"/>
      <c r="S4387" s="910"/>
      <c r="T4387" s="910"/>
    </row>
    <row r="4388" spans="1:20" ht="16.8">
      <c r="A4388" s="909"/>
      <c r="B4388" s="960"/>
      <c r="C4388" s="972"/>
      <c r="D4388" s="909"/>
      <c r="E4388" s="909"/>
      <c r="F4388" s="909"/>
      <c r="G4388" s="909"/>
      <c r="H4388" s="910"/>
      <c r="I4388" s="910"/>
      <c r="J4388" s="910"/>
      <c r="K4388" s="910"/>
      <c r="L4388" s="910"/>
      <c r="M4388" s="910"/>
      <c r="N4388" s="911"/>
      <c r="O4388" s="910"/>
      <c r="P4388" s="910"/>
      <c r="Q4388" s="910"/>
      <c r="R4388" s="910"/>
      <c r="S4388" s="910"/>
      <c r="T4388" s="910"/>
    </row>
    <row r="4389" spans="1:20" ht="16.8">
      <c r="A4389" s="909"/>
      <c r="B4389" s="960"/>
      <c r="C4389" s="972"/>
      <c r="D4389" s="909"/>
      <c r="E4389" s="909"/>
      <c r="F4389" s="909"/>
      <c r="G4389" s="909"/>
      <c r="H4389" s="910"/>
      <c r="I4389" s="910"/>
      <c r="J4389" s="910"/>
      <c r="K4389" s="910"/>
      <c r="L4389" s="910"/>
      <c r="M4389" s="910"/>
      <c r="N4389" s="911"/>
      <c r="O4389" s="910"/>
      <c r="P4389" s="910"/>
      <c r="Q4389" s="910"/>
      <c r="R4389" s="910"/>
      <c r="S4389" s="910"/>
      <c r="T4389" s="910"/>
    </row>
    <row r="4390" spans="1:20" ht="16.8">
      <c r="A4390" s="909"/>
      <c r="B4390" s="960"/>
      <c r="C4390" s="972"/>
      <c r="D4390" s="909"/>
      <c r="E4390" s="909"/>
      <c r="F4390" s="909"/>
      <c r="G4390" s="909"/>
      <c r="H4390" s="910"/>
      <c r="I4390" s="910"/>
      <c r="J4390" s="910"/>
      <c r="K4390" s="910"/>
      <c r="L4390" s="910"/>
      <c r="M4390" s="910"/>
      <c r="N4390" s="911"/>
      <c r="O4390" s="910"/>
      <c r="P4390" s="910"/>
      <c r="Q4390" s="910"/>
      <c r="R4390" s="910"/>
      <c r="S4390" s="910"/>
      <c r="T4390" s="910"/>
    </row>
    <row r="4391" spans="1:20" ht="16.8">
      <c r="A4391" s="909"/>
      <c r="B4391" s="960"/>
      <c r="C4391" s="972"/>
      <c r="D4391" s="909"/>
      <c r="E4391" s="909"/>
      <c r="F4391" s="909"/>
      <c r="G4391" s="909"/>
      <c r="H4391" s="910"/>
      <c r="I4391" s="910"/>
      <c r="J4391" s="910"/>
      <c r="K4391" s="910"/>
      <c r="L4391" s="910"/>
      <c r="M4391" s="910"/>
      <c r="N4391" s="911"/>
      <c r="O4391" s="910"/>
      <c r="P4391" s="910"/>
      <c r="Q4391" s="910"/>
      <c r="R4391" s="910"/>
      <c r="S4391" s="910"/>
      <c r="T4391" s="910"/>
    </row>
    <row r="4392" spans="1:20" ht="16.8">
      <c r="A4392" s="909"/>
      <c r="B4392" s="960"/>
      <c r="C4392" s="972"/>
      <c r="D4392" s="909"/>
      <c r="E4392" s="909"/>
      <c r="F4392" s="909"/>
      <c r="G4392" s="909"/>
      <c r="H4392" s="910"/>
      <c r="I4392" s="910"/>
      <c r="J4392" s="910"/>
      <c r="K4392" s="910"/>
      <c r="L4392" s="910"/>
      <c r="M4392" s="910"/>
      <c r="N4392" s="911"/>
      <c r="O4392" s="910"/>
      <c r="P4392" s="910"/>
      <c r="Q4392" s="910"/>
      <c r="R4392" s="910"/>
      <c r="S4392" s="910"/>
      <c r="T4392" s="910"/>
    </row>
    <row r="4393" spans="1:20" ht="16.8">
      <c r="A4393" s="909"/>
      <c r="B4393" s="960"/>
      <c r="C4393" s="972"/>
      <c r="D4393" s="909"/>
      <c r="E4393" s="909"/>
      <c r="F4393" s="909"/>
      <c r="G4393" s="909"/>
      <c r="H4393" s="910"/>
      <c r="I4393" s="910"/>
      <c r="J4393" s="910"/>
      <c r="K4393" s="910"/>
      <c r="L4393" s="910"/>
      <c r="M4393" s="910"/>
      <c r="N4393" s="911"/>
      <c r="O4393" s="910"/>
      <c r="P4393" s="910"/>
      <c r="Q4393" s="910"/>
      <c r="R4393" s="910"/>
      <c r="S4393" s="910"/>
      <c r="T4393" s="910"/>
    </row>
    <row r="4394" spans="1:20" ht="16.8">
      <c r="A4394" s="909"/>
      <c r="B4394" s="960"/>
      <c r="C4394" s="972"/>
      <c r="D4394" s="909"/>
      <c r="E4394" s="909"/>
      <c r="F4394" s="909"/>
      <c r="G4394" s="909"/>
      <c r="H4394" s="910"/>
      <c r="I4394" s="910"/>
      <c r="J4394" s="910"/>
      <c r="K4394" s="910"/>
      <c r="L4394" s="910"/>
      <c r="M4394" s="910"/>
      <c r="N4394" s="911"/>
      <c r="O4394" s="910"/>
      <c r="P4394" s="910"/>
      <c r="Q4394" s="910"/>
      <c r="R4394" s="910"/>
      <c r="S4394" s="910"/>
      <c r="T4394" s="910"/>
    </row>
    <row r="4395" spans="1:20" ht="16.8">
      <c r="A4395" s="909"/>
      <c r="B4395" s="960"/>
      <c r="C4395" s="972"/>
      <c r="D4395" s="909"/>
      <c r="E4395" s="909"/>
      <c r="F4395" s="909"/>
      <c r="G4395" s="909"/>
      <c r="H4395" s="910"/>
      <c r="I4395" s="910"/>
      <c r="J4395" s="910"/>
      <c r="K4395" s="910"/>
      <c r="L4395" s="910"/>
      <c r="M4395" s="910"/>
      <c r="N4395" s="911"/>
      <c r="O4395" s="910"/>
      <c r="P4395" s="910"/>
      <c r="Q4395" s="910"/>
      <c r="R4395" s="910"/>
      <c r="S4395" s="910"/>
      <c r="T4395" s="910"/>
    </row>
    <row r="4396" spans="1:20" ht="16.8">
      <c r="A4396" s="909"/>
      <c r="B4396" s="960"/>
      <c r="C4396" s="972"/>
      <c r="D4396" s="909"/>
      <c r="E4396" s="909"/>
      <c r="F4396" s="909"/>
      <c r="G4396" s="909"/>
      <c r="H4396" s="910"/>
      <c r="I4396" s="910"/>
      <c r="J4396" s="910"/>
      <c r="K4396" s="910"/>
      <c r="L4396" s="910"/>
      <c r="M4396" s="910"/>
      <c r="N4396" s="911"/>
      <c r="O4396" s="910"/>
      <c r="P4396" s="910"/>
      <c r="Q4396" s="910"/>
      <c r="R4396" s="910"/>
      <c r="S4396" s="910"/>
      <c r="T4396" s="910"/>
    </row>
    <row r="4397" spans="1:20" ht="16.8">
      <c r="A4397" s="909"/>
      <c r="B4397" s="960"/>
      <c r="C4397" s="972"/>
      <c r="D4397" s="909"/>
      <c r="E4397" s="909"/>
      <c r="F4397" s="909"/>
      <c r="G4397" s="909"/>
      <c r="H4397" s="910"/>
      <c r="I4397" s="910"/>
      <c r="J4397" s="910"/>
      <c r="K4397" s="910"/>
      <c r="L4397" s="910"/>
      <c r="M4397" s="910"/>
      <c r="N4397" s="911"/>
      <c r="O4397" s="910"/>
      <c r="P4397" s="910"/>
      <c r="Q4397" s="910"/>
      <c r="R4397" s="910"/>
      <c r="S4397" s="910"/>
      <c r="T4397" s="910"/>
    </row>
    <row r="4398" spans="1:20" ht="16.8">
      <c r="A4398" s="909"/>
      <c r="B4398" s="960"/>
      <c r="C4398" s="972"/>
      <c r="D4398" s="909"/>
      <c r="E4398" s="909"/>
      <c r="F4398" s="909"/>
      <c r="G4398" s="909"/>
      <c r="H4398" s="910"/>
      <c r="I4398" s="910"/>
      <c r="J4398" s="910"/>
      <c r="K4398" s="910"/>
      <c r="L4398" s="910"/>
      <c r="M4398" s="910"/>
      <c r="N4398" s="911"/>
      <c r="O4398" s="910"/>
      <c r="P4398" s="910"/>
      <c r="Q4398" s="910"/>
      <c r="R4398" s="910"/>
      <c r="S4398" s="910"/>
      <c r="T4398" s="910"/>
    </row>
    <row r="4399" spans="1:20" ht="16.8">
      <c r="A4399" s="909"/>
      <c r="B4399" s="960"/>
      <c r="C4399" s="972"/>
      <c r="D4399" s="909"/>
      <c r="E4399" s="909"/>
      <c r="F4399" s="909"/>
      <c r="G4399" s="909"/>
      <c r="H4399" s="910"/>
      <c r="I4399" s="910"/>
      <c r="J4399" s="910"/>
      <c r="K4399" s="910"/>
      <c r="L4399" s="910"/>
      <c r="M4399" s="910"/>
      <c r="N4399" s="911"/>
      <c r="O4399" s="910"/>
      <c r="P4399" s="910"/>
      <c r="Q4399" s="910"/>
      <c r="R4399" s="910"/>
      <c r="S4399" s="910"/>
      <c r="T4399" s="910"/>
    </row>
    <row r="4400" spans="1:20" ht="16.8">
      <c r="A4400" s="909"/>
      <c r="B4400" s="960"/>
      <c r="C4400" s="972"/>
      <c r="D4400" s="909"/>
      <c r="E4400" s="909"/>
      <c r="F4400" s="909"/>
      <c r="G4400" s="909"/>
      <c r="H4400" s="910"/>
      <c r="I4400" s="910"/>
      <c r="J4400" s="910"/>
      <c r="K4400" s="910"/>
      <c r="L4400" s="910"/>
      <c r="M4400" s="910"/>
      <c r="N4400" s="911"/>
      <c r="O4400" s="910"/>
      <c r="P4400" s="910"/>
      <c r="Q4400" s="910"/>
      <c r="R4400" s="910"/>
      <c r="S4400" s="910"/>
      <c r="T4400" s="910"/>
    </row>
    <row r="4401" spans="1:20" ht="16.8">
      <c r="A4401" s="909"/>
      <c r="B4401" s="960"/>
      <c r="C4401" s="972"/>
      <c r="D4401" s="909"/>
      <c r="E4401" s="909"/>
      <c r="F4401" s="909"/>
      <c r="G4401" s="909"/>
      <c r="H4401" s="910"/>
      <c r="I4401" s="910"/>
      <c r="J4401" s="910"/>
      <c r="K4401" s="910"/>
      <c r="L4401" s="910"/>
      <c r="M4401" s="910"/>
      <c r="N4401" s="911"/>
      <c r="O4401" s="910"/>
      <c r="P4401" s="910"/>
      <c r="Q4401" s="910"/>
      <c r="R4401" s="910"/>
      <c r="S4401" s="910"/>
      <c r="T4401" s="910"/>
    </row>
    <row r="4402" spans="1:20" ht="16.8">
      <c r="A4402" s="909"/>
      <c r="B4402" s="960"/>
      <c r="C4402" s="972"/>
      <c r="D4402" s="909"/>
      <c r="E4402" s="909"/>
      <c r="F4402" s="909"/>
      <c r="G4402" s="909"/>
      <c r="H4402" s="910"/>
      <c r="I4402" s="910"/>
      <c r="J4402" s="910"/>
      <c r="K4402" s="910"/>
      <c r="L4402" s="910"/>
      <c r="M4402" s="910"/>
      <c r="N4402" s="911"/>
      <c r="O4402" s="910"/>
      <c r="P4402" s="910"/>
      <c r="Q4402" s="910"/>
      <c r="R4402" s="910"/>
      <c r="S4402" s="910"/>
      <c r="T4402" s="910"/>
    </row>
    <row r="4403" spans="1:20" ht="16.8">
      <c r="A4403" s="909"/>
      <c r="B4403" s="960"/>
      <c r="C4403" s="972"/>
      <c r="D4403" s="909"/>
      <c r="E4403" s="909"/>
      <c r="F4403" s="909"/>
      <c r="G4403" s="909"/>
      <c r="H4403" s="910"/>
      <c r="I4403" s="910"/>
      <c r="J4403" s="910"/>
      <c r="K4403" s="910"/>
      <c r="L4403" s="910"/>
      <c r="M4403" s="910"/>
      <c r="N4403" s="911"/>
      <c r="O4403" s="910"/>
      <c r="P4403" s="910"/>
      <c r="Q4403" s="910"/>
      <c r="R4403" s="910"/>
      <c r="S4403" s="910"/>
      <c r="T4403" s="910"/>
    </row>
    <row r="4404" spans="1:20" ht="16.8">
      <c r="A4404" s="909"/>
      <c r="B4404" s="960"/>
      <c r="C4404" s="972"/>
      <c r="D4404" s="909"/>
      <c r="E4404" s="909"/>
      <c r="F4404" s="909"/>
      <c r="G4404" s="909"/>
      <c r="H4404" s="910"/>
      <c r="I4404" s="910"/>
      <c r="J4404" s="910"/>
      <c r="K4404" s="910"/>
      <c r="L4404" s="910"/>
      <c r="M4404" s="910"/>
      <c r="N4404" s="911"/>
      <c r="O4404" s="910"/>
      <c r="P4404" s="910"/>
      <c r="Q4404" s="910"/>
      <c r="R4404" s="910"/>
      <c r="S4404" s="910"/>
      <c r="T4404" s="910"/>
    </row>
    <row r="4405" spans="1:20" ht="16.8">
      <c r="A4405" s="909"/>
      <c r="B4405" s="960"/>
      <c r="C4405" s="972"/>
      <c r="D4405" s="909"/>
      <c r="E4405" s="909"/>
      <c r="F4405" s="909"/>
      <c r="G4405" s="909"/>
      <c r="H4405" s="910"/>
      <c r="I4405" s="910"/>
      <c r="J4405" s="910"/>
      <c r="K4405" s="910"/>
      <c r="L4405" s="910"/>
      <c r="M4405" s="910"/>
      <c r="N4405" s="911"/>
      <c r="O4405" s="910"/>
      <c r="P4405" s="910"/>
      <c r="Q4405" s="910"/>
      <c r="R4405" s="910"/>
      <c r="S4405" s="910"/>
      <c r="T4405" s="910"/>
    </row>
    <row r="4406" spans="1:20" ht="16.8">
      <c r="A4406" s="909"/>
      <c r="B4406" s="960"/>
      <c r="C4406" s="972"/>
      <c r="D4406" s="909"/>
      <c r="E4406" s="909"/>
      <c r="F4406" s="909"/>
      <c r="G4406" s="909"/>
      <c r="H4406" s="910"/>
      <c r="I4406" s="910"/>
      <c r="J4406" s="910"/>
      <c r="K4406" s="910"/>
      <c r="L4406" s="910"/>
      <c r="M4406" s="910"/>
      <c r="N4406" s="911"/>
      <c r="O4406" s="910"/>
      <c r="P4406" s="910"/>
      <c r="Q4406" s="910"/>
      <c r="R4406" s="910"/>
      <c r="S4406" s="910"/>
      <c r="T4406" s="910"/>
    </row>
    <row r="4407" spans="1:20" ht="16.8">
      <c r="A4407" s="909"/>
      <c r="B4407" s="960"/>
      <c r="C4407" s="972"/>
      <c r="D4407" s="909"/>
      <c r="E4407" s="909"/>
      <c r="F4407" s="909"/>
      <c r="G4407" s="909"/>
      <c r="H4407" s="910"/>
      <c r="I4407" s="910"/>
      <c r="J4407" s="910"/>
      <c r="K4407" s="910"/>
      <c r="L4407" s="910"/>
      <c r="M4407" s="910"/>
      <c r="N4407" s="911"/>
      <c r="O4407" s="910"/>
      <c r="P4407" s="910"/>
      <c r="Q4407" s="910"/>
      <c r="R4407" s="910"/>
      <c r="S4407" s="910"/>
      <c r="T4407" s="910"/>
    </row>
    <row r="4408" spans="1:20" ht="16.8">
      <c r="A4408" s="909"/>
      <c r="B4408" s="960"/>
      <c r="C4408" s="972"/>
      <c r="D4408" s="909"/>
      <c r="E4408" s="909"/>
      <c r="F4408" s="909"/>
      <c r="G4408" s="909"/>
      <c r="H4408" s="910"/>
      <c r="I4408" s="910"/>
      <c r="J4408" s="910"/>
      <c r="K4408" s="910"/>
      <c r="L4408" s="910"/>
      <c r="M4408" s="910"/>
      <c r="N4408" s="911"/>
      <c r="O4408" s="910"/>
      <c r="P4408" s="910"/>
      <c r="Q4408" s="910"/>
      <c r="R4408" s="910"/>
      <c r="S4408" s="910"/>
      <c r="T4408" s="910"/>
    </row>
    <row r="4409" spans="1:20" ht="16.8">
      <c r="A4409" s="909"/>
      <c r="B4409" s="960"/>
      <c r="C4409" s="972"/>
      <c r="D4409" s="909"/>
      <c r="E4409" s="909"/>
      <c r="F4409" s="909"/>
      <c r="G4409" s="909"/>
      <c r="H4409" s="910"/>
      <c r="I4409" s="910"/>
      <c r="J4409" s="910"/>
      <c r="K4409" s="910"/>
      <c r="L4409" s="910"/>
      <c r="M4409" s="910"/>
      <c r="N4409" s="911"/>
      <c r="O4409" s="910"/>
      <c r="P4409" s="910"/>
      <c r="Q4409" s="910"/>
      <c r="R4409" s="910"/>
      <c r="S4409" s="910"/>
      <c r="T4409" s="910"/>
    </row>
    <row r="4410" spans="1:20" ht="16.8">
      <c r="A4410" s="909"/>
      <c r="B4410" s="960"/>
      <c r="C4410" s="972"/>
      <c r="D4410" s="909"/>
      <c r="E4410" s="909"/>
      <c r="F4410" s="909"/>
      <c r="G4410" s="909"/>
      <c r="H4410" s="910"/>
      <c r="I4410" s="910"/>
      <c r="J4410" s="910"/>
      <c r="K4410" s="910"/>
      <c r="L4410" s="910"/>
      <c r="M4410" s="910"/>
      <c r="N4410" s="911"/>
      <c r="O4410" s="910"/>
      <c r="P4410" s="910"/>
      <c r="Q4410" s="910"/>
      <c r="R4410" s="910"/>
      <c r="S4410" s="910"/>
      <c r="T4410" s="910"/>
    </row>
    <row r="4411" spans="1:20" ht="16.8">
      <c r="A4411" s="909"/>
      <c r="B4411" s="960"/>
      <c r="C4411" s="972"/>
      <c r="D4411" s="909"/>
      <c r="E4411" s="909"/>
      <c r="F4411" s="909"/>
      <c r="G4411" s="909"/>
      <c r="H4411" s="910"/>
      <c r="I4411" s="910"/>
      <c r="J4411" s="910"/>
      <c r="K4411" s="910"/>
      <c r="L4411" s="910"/>
      <c r="M4411" s="910"/>
      <c r="N4411" s="911"/>
      <c r="O4411" s="910"/>
      <c r="P4411" s="910"/>
      <c r="Q4411" s="910"/>
      <c r="R4411" s="910"/>
      <c r="S4411" s="910"/>
      <c r="T4411" s="910"/>
    </row>
    <row r="4412" spans="1:20" ht="16.8">
      <c r="A4412" s="909"/>
      <c r="B4412" s="960"/>
      <c r="C4412" s="972"/>
      <c r="D4412" s="909"/>
      <c r="E4412" s="909"/>
      <c r="F4412" s="909"/>
      <c r="G4412" s="909"/>
      <c r="H4412" s="910"/>
      <c r="I4412" s="910"/>
      <c r="J4412" s="910"/>
      <c r="K4412" s="910"/>
      <c r="L4412" s="910"/>
      <c r="M4412" s="910"/>
      <c r="N4412" s="911"/>
      <c r="O4412" s="910"/>
      <c r="P4412" s="910"/>
      <c r="Q4412" s="910"/>
      <c r="R4412" s="910"/>
      <c r="S4412" s="910"/>
      <c r="T4412" s="910"/>
    </row>
    <row r="4413" spans="1:20" ht="16.8">
      <c r="A4413" s="909"/>
      <c r="B4413" s="960"/>
      <c r="C4413" s="972"/>
      <c r="D4413" s="909"/>
      <c r="E4413" s="909"/>
      <c r="F4413" s="909"/>
      <c r="G4413" s="909"/>
      <c r="H4413" s="910"/>
      <c r="I4413" s="910"/>
      <c r="J4413" s="910"/>
      <c r="K4413" s="910"/>
      <c r="L4413" s="910"/>
      <c r="M4413" s="910"/>
      <c r="N4413" s="911"/>
      <c r="O4413" s="910"/>
      <c r="P4413" s="910"/>
      <c r="Q4413" s="910"/>
      <c r="R4413" s="910"/>
      <c r="S4413" s="910"/>
      <c r="T4413" s="910"/>
    </row>
    <row r="4414" spans="1:20" ht="16.8">
      <c r="A4414" s="909"/>
      <c r="B4414" s="960"/>
      <c r="C4414" s="972"/>
      <c r="D4414" s="909"/>
      <c r="E4414" s="909"/>
      <c r="F4414" s="909"/>
      <c r="G4414" s="909"/>
      <c r="H4414" s="910"/>
      <c r="I4414" s="910"/>
      <c r="J4414" s="910"/>
      <c r="K4414" s="910"/>
      <c r="L4414" s="910"/>
      <c r="M4414" s="910"/>
      <c r="N4414" s="911"/>
      <c r="O4414" s="910"/>
      <c r="P4414" s="910"/>
      <c r="Q4414" s="910"/>
      <c r="R4414" s="910"/>
      <c r="S4414" s="910"/>
      <c r="T4414" s="910"/>
    </row>
    <row r="4415" spans="1:20" ht="16.8">
      <c r="A4415" s="909"/>
      <c r="B4415" s="960"/>
      <c r="C4415" s="972"/>
      <c r="D4415" s="909"/>
      <c r="E4415" s="909"/>
      <c r="F4415" s="909"/>
      <c r="G4415" s="909"/>
      <c r="H4415" s="910"/>
      <c r="I4415" s="910"/>
      <c r="J4415" s="910"/>
      <c r="K4415" s="910"/>
      <c r="L4415" s="910"/>
      <c r="M4415" s="910"/>
      <c r="N4415" s="911"/>
      <c r="O4415" s="910"/>
      <c r="P4415" s="910"/>
      <c r="Q4415" s="910"/>
      <c r="R4415" s="910"/>
      <c r="S4415" s="910"/>
      <c r="T4415" s="910"/>
    </row>
    <row r="4416" spans="1:20" ht="16.8">
      <c r="A4416" s="909"/>
      <c r="B4416" s="960"/>
      <c r="C4416" s="972"/>
      <c r="D4416" s="909"/>
      <c r="E4416" s="909"/>
      <c r="F4416" s="909"/>
      <c r="G4416" s="909"/>
      <c r="H4416" s="910"/>
      <c r="I4416" s="910"/>
      <c r="J4416" s="910"/>
      <c r="K4416" s="910"/>
      <c r="L4416" s="910"/>
      <c r="M4416" s="910"/>
      <c r="N4416" s="911"/>
      <c r="O4416" s="910"/>
      <c r="P4416" s="910"/>
      <c r="Q4416" s="910"/>
      <c r="R4416" s="910"/>
      <c r="S4416" s="910"/>
      <c r="T4416" s="910"/>
    </row>
    <row r="4417" spans="1:20" ht="16.8">
      <c r="A4417" s="909"/>
      <c r="B4417" s="960"/>
      <c r="C4417" s="972"/>
      <c r="D4417" s="909"/>
      <c r="E4417" s="909"/>
      <c r="F4417" s="909"/>
      <c r="G4417" s="909"/>
      <c r="H4417" s="910"/>
      <c r="I4417" s="910"/>
      <c r="J4417" s="910"/>
      <c r="K4417" s="910"/>
      <c r="L4417" s="910"/>
      <c r="M4417" s="910"/>
      <c r="N4417" s="911"/>
      <c r="O4417" s="910"/>
      <c r="P4417" s="910"/>
      <c r="Q4417" s="910"/>
      <c r="R4417" s="910"/>
      <c r="S4417" s="910"/>
      <c r="T4417" s="910"/>
    </row>
    <row r="4418" spans="1:20" ht="16.8">
      <c r="A4418" s="909"/>
      <c r="B4418" s="960"/>
      <c r="C4418" s="972"/>
      <c r="D4418" s="909"/>
      <c r="E4418" s="909"/>
      <c r="F4418" s="909"/>
      <c r="G4418" s="909"/>
      <c r="H4418" s="910"/>
      <c r="I4418" s="910"/>
      <c r="J4418" s="910"/>
      <c r="K4418" s="910"/>
      <c r="L4418" s="910"/>
      <c r="M4418" s="910"/>
      <c r="N4418" s="911"/>
      <c r="O4418" s="910"/>
      <c r="P4418" s="910"/>
      <c r="Q4418" s="910"/>
      <c r="R4418" s="910"/>
      <c r="S4418" s="910"/>
      <c r="T4418" s="910"/>
    </row>
    <row r="4419" spans="1:20" ht="16.8">
      <c r="A4419" s="909"/>
      <c r="B4419" s="960"/>
      <c r="C4419" s="972"/>
      <c r="D4419" s="909"/>
      <c r="E4419" s="909"/>
      <c r="F4419" s="909"/>
      <c r="G4419" s="909"/>
      <c r="H4419" s="910"/>
      <c r="I4419" s="910"/>
      <c r="J4419" s="910"/>
      <c r="K4419" s="910"/>
      <c r="L4419" s="910"/>
      <c r="M4419" s="910"/>
      <c r="N4419" s="911"/>
      <c r="O4419" s="910"/>
      <c r="P4419" s="910"/>
      <c r="Q4419" s="910"/>
      <c r="R4419" s="910"/>
      <c r="S4419" s="910"/>
      <c r="T4419" s="910"/>
    </row>
    <row r="4420" spans="1:20" ht="16.8">
      <c r="A4420" s="909"/>
      <c r="B4420" s="960"/>
      <c r="C4420" s="972"/>
      <c r="D4420" s="909"/>
      <c r="E4420" s="909"/>
      <c r="F4420" s="909"/>
      <c r="G4420" s="909"/>
      <c r="H4420" s="910"/>
      <c r="I4420" s="910"/>
      <c r="J4420" s="910"/>
      <c r="K4420" s="910"/>
      <c r="L4420" s="910"/>
      <c r="M4420" s="910"/>
      <c r="N4420" s="911"/>
      <c r="O4420" s="910"/>
      <c r="P4420" s="910"/>
      <c r="Q4420" s="910"/>
      <c r="R4420" s="910"/>
      <c r="S4420" s="910"/>
      <c r="T4420" s="910"/>
    </row>
    <row r="4421" spans="1:20" ht="16.8">
      <c r="A4421" s="909"/>
      <c r="B4421" s="960"/>
      <c r="C4421" s="972"/>
      <c r="D4421" s="909"/>
      <c r="E4421" s="909"/>
      <c r="F4421" s="909"/>
      <c r="G4421" s="909"/>
      <c r="H4421" s="910"/>
      <c r="I4421" s="910"/>
      <c r="J4421" s="910"/>
      <c r="K4421" s="910"/>
      <c r="L4421" s="910"/>
      <c r="M4421" s="910"/>
      <c r="N4421" s="911"/>
      <c r="O4421" s="910"/>
      <c r="P4421" s="910"/>
      <c r="Q4421" s="910"/>
      <c r="R4421" s="910"/>
      <c r="S4421" s="910"/>
      <c r="T4421" s="910"/>
    </row>
    <row r="4422" spans="1:20" ht="16.8">
      <c r="A4422" s="909"/>
      <c r="B4422" s="960"/>
      <c r="C4422" s="972"/>
      <c r="D4422" s="909"/>
      <c r="E4422" s="909"/>
      <c r="F4422" s="909"/>
      <c r="G4422" s="909"/>
      <c r="H4422" s="910"/>
      <c r="I4422" s="910"/>
      <c r="J4422" s="910"/>
      <c r="K4422" s="910"/>
      <c r="L4422" s="910"/>
      <c r="M4422" s="910"/>
      <c r="N4422" s="911"/>
      <c r="O4422" s="910"/>
      <c r="P4422" s="910"/>
      <c r="Q4422" s="910"/>
      <c r="R4422" s="910"/>
      <c r="S4422" s="910"/>
      <c r="T4422" s="910"/>
    </row>
    <row r="4423" spans="1:20" ht="16.8">
      <c r="A4423" s="909"/>
      <c r="B4423" s="960"/>
      <c r="C4423" s="972"/>
      <c r="D4423" s="909"/>
      <c r="E4423" s="909"/>
      <c r="F4423" s="909"/>
      <c r="G4423" s="909"/>
      <c r="H4423" s="910"/>
      <c r="I4423" s="910"/>
      <c r="J4423" s="910"/>
      <c r="K4423" s="910"/>
      <c r="L4423" s="910"/>
      <c r="M4423" s="910"/>
      <c r="N4423" s="911"/>
      <c r="O4423" s="910"/>
      <c r="P4423" s="910"/>
      <c r="Q4423" s="910"/>
      <c r="R4423" s="910"/>
      <c r="S4423" s="910"/>
      <c r="T4423" s="910"/>
    </row>
    <row r="4424" spans="1:20" ht="16.8">
      <c r="A4424" s="909"/>
      <c r="B4424" s="960"/>
      <c r="C4424" s="972"/>
      <c r="D4424" s="909"/>
      <c r="E4424" s="909"/>
      <c r="F4424" s="909"/>
      <c r="G4424" s="909"/>
      <c r="H4424" s="910"/>
      <c r="I4424" s="910"/>
      <c r="J4424" s="910"/>
      <c r="K4424" s="910"/>
      <c r="L4424" s="910"/>
      <c r="M4424" s="910"/>
      <c r="N4424" s="911"/>
      <c r="O4424" s="910"/>
      <c r="P4424" s="910"/>
      <c r="Q4424" s="910"/>
      <c r="R4424" s="910"/>
      <c r="S4424" s="910"/>
      <c r="T4424" s="910"/>
    </row>
    <row r="4425" spans="1:20" ht="16.8">
      <c r="A4425" s="909"/>
      <c r="B4425" s="960"/>
      <c r="C4425" s="972"/>
      <c r="D4425" s="909"/>
      <c r="E4425" s="909"/>
      <c r="F4425" s="909"/>
      <c r="G4425" s="909"/>
      <c r="H4425" s="910"/>
      <c r="I4425" s="910"/>
      <c r="J4425" s="910"/>
      <c r="K4425" s="910"/>
      <c r="L4425" s="910"/>
      <c r="M4425" s="910"/>
      <c r="N4425" s="911"/>
      <c r="O4425" s="910"/>
      <c r="P4425" s="910"/>
      <c r="Q4425" s="910"/>
      <c r="R4425" s="910"/>
      <c r="S4425" s="910"/>
      <c r="T4425" s="910"/>
    </row>
    <row r="4426" spans="1:20" ht="16.8">
      <c r="A4426" s="909"/>
      <c r="B4426" s="960"/>
      <c r="C4426" s="972"/>
      <c r="D4426" s="909"/>
      <c r="E4426" s="909"/>
      <c r="F4426" s="909"/>
      <c r="G4426" s="909"/>
      <c r="H4426" s="910"/>
      <c r="I4426" s="910"/>
      <c r="J4426" s="910"/>
      <c r="K4426" s="910"/>
      <c r="L4426" s="910"/>
      <c r="M4426" s="910"/>
      <c r="N4426" s="911"/>
      <c r="O4426" s="910"/>
      <c r="P4426" s="910"/>
      <c r="Q4426" s="910"/>
      <c r="R4426" s="910"/>
      <c r="S4426" s="910"/>
      <c r="T4426" s="910"/>
    </row>
    <row r="4427" spans="1:20" ht="16.8">
      <c r="A4427" s="909"/>
      <c r="B4427" s="960"/>
      <c r="C4427" s="972"/>
      <c r="D4427" s="909"/>
      <c r="E4427" s="909"/>
      <c r="F4427" s="909"/>
      <c r="G4427" s="909"/>
      <c r="H4427" s="910"/>
      <c r="I4427" s="910"/>
      <c r="J4427" s="910"/>
      <c r="K4427" s="910"/>
      <c r="L4427" s="910"/>
      <c r="M4427" s="910"/>
      <c r="N4427" s="911"/>
      <c r="O4427" s="910"/>
      <c r="P4427" s="910"/>
      <c r="Q4427" s="910"/>
      <c r="R4427" s="910"/>
      <c r="S4427" s="910"/>
      <c r="T4427" s="910"/>
    </row>
    <row r="4428" spans="1:20" ht="16.8">
      <c r="A4428" s="909"/>
      <c r="B4428" s="960"/>
      <c r="C4428" s="972"/>
      <c r="D4428" s="909"/>
      <c r="E4428" s="909"/>
      <c r="F4428" s="909"/>
      <c r="G4428" s="909"/>
      <c r="H4428" s="910"/>
      <c r="I4428" s="910"/>
      <c r="J4428" s="910"/>
      <c r="K4428" s="910"/>
      <c r="L4428" s="910"/>
      <c r="M4428" s="910"/>
      <c r="N4428" s="911"/>
      <c r="O4428" s="910"/>
      <c r="P4428" s="910"/>
      <c r="Q4428" s="910"/>
      <c r="R4428" s="910"/>
      <c r="S4428" s="910"/>
      <c r="T4428" s="910"/>
    </row>
    <row r="4429" spans="1:20" ht="16.8">
      <c r="A4429" s="909"/>
      <c r="B4429" s="960"/>
      <c r="C4429" s="972"/>
      <c r="D4429" s="909"/>
      <c r="E4429" s="909"/>
      <c r="F4429" s="909"/>
      <c r="G4429" s="909"/>
      <c r="H4429" s="910"/>
      <c r="I4429" s="910"/>
      <c r="J4429" s="910"/>
      <c r="K4429" s="910"/>
      <c r="L4429" s="910"/>
      <c r="M4429" s="910"/>
      <c r="N4429" s="911"/>
      <c r="O4429" s="910"/>
      <c r="P4429" s="910"/>
      <c r="Q4429" s="910"/>
      <c r="R4429" s="910"/>
      <c r="S4429" s="910"/>
      <c r="T4429" s="910"/>
    </row>
    <row r="4430" spans="1:20" ht="16.8">
      <c r="A4430" s="909"/>
      <c r="B4430" s="960"/>
      <c r="C4430" s="972"/>
      <c r="D4430" s="909"/>
      <c r="E4430" s="909"/>
      <c r="F4430" s="909"/>
      <c r="G4430" s="909"/>
      <c r="H4430" s="910"/>
      <c r="I4430" s="910"/>
      <c r="J4430" s="910"/>
      <c r="K4430" s="910"/>
      <c r="L4430" s="910"/>
      <c r="M4430" s="910"/>
      <c r="N4430" s="911"/>
      <c r="O4430" s="910"/>
      <c r="P4430" s="910"/>
      <c r="Q4430" s="910"/>
      <c r="R4430" s="910"/>
      <c r="S4430" s="910"/>
      <c r="T4430" s="910"/>
    </row>
    <row r="4431" spans="1:20" ht="16.8">
      <c r="A4431" s="909"/>
      <c r="B4431" s="960"/>
      <c r="C4431" s="972"/>
      <c r="D4431" s="909"/>
      <c r="E4431" s="909"/>
      <c r="F4431" s="909"/>
      <c r="G4431" s="909"/>
      <c r="H4431" s="910"/>
      <c r="I4431" s="910"/>
      <c r="J4431" s="910"/>
      <c r="K4431" s="910"/>
      <c r="L4431" s="910"/>
      <c r="M4431" s="910"/>
      <c r="N4431" s="911"/>
      <c r="O4431" s="910"/>
      <c r="P4431" s="910"/>
      <c r="Q4431" s="910"/>
      <c r="R4431" s="910"/>
      <c r="S4431" s="910"/>
      <c r="T4431" s="910"/>
    </row>
    <row r="4432" spans="1:20" ht="16.8">
      <c r="A4432" s="909"/>
      <c r="B4432" s="960"/>
      <c r="C4432" s="972"/>
      <c r="D4432" s="909"/>
      <c r="E4432" s="909"/>
      <c r="F4432" s="909"/>
      <c r="G4432" s="909"/>
      <c r="H4432" s="910"/>
      <c r="I4432" s="910"/>
      <c r="J4432" s="910"/>
      <c r="K4432" s="910"/>
      <c r="L4432" s="910"/>
      <c r="M4432" s="910"/>
      <c r="N4432" s="911"/>
      <c r="O4432" s="910"/>
      <c r="P4432" s="910"/>
      <c r="Q4432" s="910"/>
      <c r="R4432" s="910"/>
      <c r="S4432" s="910"/>
      <c r="T4432" s="910"/>
    </row>
    <row r="4433" spans="1:20" ht="16.8">
      <c r="A4433" s="909"/>
      <c r="B4433" s="960"/>
      <c r="C4433" s="972"/>
      <c r="D4433" s="909"/>
      <c r="E4433" s="909"/>
      <c r="F4433" s="909"/>
      <c r="G4433" s="909"/>
      <c r="H4433" s="910"/>
      <c r="I4433" s="910"/>
      <c r="J4433" s="910"/>
      <c r="K4433" s="910"/>
      <c r="L4433" s="910"/>
      <c r="M4433" s="910"/>
      <c r="N4433" s="911"/>
      <c r="O4433" s="910"/>
      <c r="P4433" s="910"/>
      <c r="Q4433" s="910"/>
      <c r="R4433" s="910"/>
      <c r="S4433" s="910"/>
      <c r="T4433" s="910"/>
    </row>
    <row r="4434" spans="1:20" ht="16.8">
      <c r="A4434" s="909"/>
      <c r="B4434" s="960"/>
      <c r="C4434" s="972"/>
      <c r="D4434" s="909"/>
      <c r="E4434" s="909"/>
      <c r="F4434" s="909"/>
      <c r="G4434" s="909"/>
      <c r="H4434" s="910"/>
      <c r="I4434" s="910"/>
      <c r="J4434" s="910"/>
      <c r="K4434" s="910"/>
      <c r="L4434" s="910"/>
      <c r="M4434" s="910"/>
      <c r="N4434" s="911"/>
      <c r="O4434" s="910"/>
      <c r="P4434" s="910"/>
      <c r="Q4434" s="910"/>
      <c r="R4434" s="910"/>
      <c r="S4434" s="910"/>
      <c r="T4434" s="910"/>
    </row>
    <row r="4435" spans="1:20" ht="16.8">
      <c r="A4435" s="909"/>
      <c r="B4435" s="960"/>
      <c r="C4435" s="972"/>
      <c r="D4435" s="909"/>
      <c r="E4435" s="909"/>
      <c r="F4435" s="909"/>
      <c r="G4435" s="909"/>
      <c r="H4435" s="910"/>
      <c r="I4435" s="910"/>
      <c r="J4435" s="910"/>
      <c r="K4435" s="910"/>
      <c r="L4435" s="910"/>
      <c r="M4435" s="910"/>
      <c r="N4435" s="911"/>
      <c r="O4435" s="910"/>
      <c r="P4435" s="910"/>
      <c r="Q4435" s="910"/>
      <c r="R4435" s="910"/>
      <c r="S4435" s="910"/>
      <c r="T4435" s="910"/>
    </row>
    <row r="4436" spans="1:20" ht="16.8">
      <c r="A4436" s="909"/>
      <c r="B4436" s="960"/>
      <c r="C4436" s="972"/>
      <c r="D4436" s="909"/>
      <c r="E4436" s="909"/>
      <c r="F4436" s="909"/>
      <c r="G4436" s="909"/>
      <c r="H4436" s="910"/>
      <c r="I4436" s="910"/>
      <c r="J4436" s="910"/>
      <c r="K4436" s="910"/>
      <c r="L4436" s="910"/>
      <c r="M4436" s="910"/>
      <c r="N4436" s="911"/>
      <c r="O4436" s="910"/>
      <c r="P4436" s="910"/>
      <c r="Q4436" s="910"/>
      <c r="R4436" s="910"/>
      <c r="S4436" s="910"/>
      <c r="T4436" s="910"/>
    </row>
    <row r="4437" spans="1:20" ht="16.8">
      <c r="A4437" s="909"/>
      <c r="B4437" s="960"/>
      <c r="C4437" s="972"/>
      <c r="D4437" s="909"/>
      <c r="E4437" s="909"/>
      <c r="F4437" s="909"/>
      <c r="G4437" s="909"/>
      <c r="H4437" s="910"/>
      <c r="I4437" s="910"/>
      <c r="J4437" s="910"/>
      <c r="K4437" s="910"/>
      <c r="L4437" s="910"/>
      <c r="M4437" s="910"/>
      <c r="N4437" s="911"/>
      <c r="O4437" s="910"/>
      <c r="P4437" s="910"/>
      <c r="Q4437" s="910"/>
      <c r="R4437" s="910"/>
      <c r="S4437" s="910"/>
      <c r="T4437" s="910"/>
    </row>
    <row r="4438" spans="1:20" ht="16.8">
      <c r="A4438" s="909"/>
      <c r="B4438" s="960"/>
      <c r="C4438" s="972"/>
      <c r="D4438" s="909"/>
      <c r="E4438" s="909"/>
      <c r="F4438" s="909"/>
      <c r="G4438" s="909"/>
      <c r="H4438" s="910"/>
      <c r="I4438" s="910"/>
      <c r="J4438" s="910"/>
      <c r="K4438" s="910"/>
      <c r="L4438" s="910"/>
      <c r="M4438" s="910"/>
      <c r="N4438" s="911"/>
      <c r="O4438" s="910"/>
      <c r="P4438" s="910"/>
      <c r="Q4438" s="910"/>
      <c r="R4438" s="910"/>
      <c r="S4438" s="910"/>
      <c r="T4438" s="910"/>
    </row>
    <row r="4439" spans="1:20" ht="16.8">
      <c r="A4439" s="909"/>
      <c r="B4439" s="960"/>
      <c r="C4439" s="972"/>
      <c r="D4439" s="909"/>
      <c r="E4439" s="909"/>
      <c r="F4439" s="909"/>
      <c r="G4439" s="909"/>
      <c r="H4439" s="910"/>
      <c r="I4439" s="910"/>
      <c r="J4439" s="910"/>
      <c r="K4439" s="910"/>
      <c r="L4439" s="910"/>
      <c r="M4439" s="910"/>
      <c r="N4439" s="911"/>
      <c r="O4439" s="910"/>
      <c r="P4439" s="910"/>
      <c r="Q4439" s="910"/>
      <c r="R4439" s="910"/>
      <c r="S4439" s="910"/>
      <c r="T4439" s="910"/>
    </row>
    <row r="4440" spans="1:20" ht="16.8">
      <c r="A4440" s="909"/>
      <c r="B4440" s="960"/>
      <c r="C4440" s="972"/>
      <c r="D4440" s="909"/>
      <c r="E4440" s="909"/>
      <c r="F4440" s="909"/>
      <c r="G4440" s="909"/>
      <c r="H4440" s="910"/>
      <c r="I4440" s="910"/>
      <c r="J4440" s="910"/>
      <c r="K4440" s="910"/>
      <c r="L4440" s="910"/>
      <c r="M4440" s="910"/>
      <c r="N4440" s="911"/>
      <c r="O4440" s="910"/>
      <c r="P4440" s="910"/>
      <c r="Q4440" s="910"/>
      <c r="R4440" s="910"/>
      <c r="S4440" s="910"/>
      <c r="T4440" s="910"/>
    </row>
    <row r="4441" spans="1:20" ht="16.8">
      <c r="A4441" s="909"/>
      <c r="B4441" s="960"/>
      <c r="C4441" s="972"/>
      <c r="D4441" s="909"/>
      <c r="E4441" s="909"/>
      <c r="F4441" s="909"/>
      <c r="G4441" s="909"/>
      <c r="H4441" s="910"/>
      <c r="I4441" s="910"/>
      <c r="J4441" s="910"/>
      <c r="K4441" s="910"/>
      <c r="L4441" s="910"/>
      <c r="M4441" s="910"/>
      <c r="N4441" s="911"/>
      <c r="O4441" s="910"/>
      <c r="P4441" s="910"/>
      <c r="Q4441" s="910"/>
      <c r="R4441" s="910"/>
      <c r="S4441" s="910"/>
      <c r="T4441" s="910"/>
    </row>
    <row r="4442" spans="1:20" ht="16.8">
      <c r="A4442" s="909"/>
      <c r="B4442" s="960"/>
      <c r="C4442" s="972"/>
      <c r="D4442" s="909"/>
      <c r="E4442" s="909"/>
      <c r="F4442" s="909"/>
      <c r="G4442" s="909"/>
      <c r="H4442" s="910"/>
      <c r="I4442" s="910"/>
      <c r="J4442" s="910"/>
      <c r="K4442" s="910"/>
      <c r="L4442" s="910"/>
      <c r="M4442" s="910"/>
      <c r="N4442" s="911"/>
      <c r="O4442" s="910"/>
      <c r="P4442" s="910"/>
      <c r="Q4442" s="910"/>
      <c r="R4442" s="910"/>
      <c r="S4442" s="910"/>
      <c r="T4442" s="910"/>
    </row>
    <row r="4443" spans="1:20" ht="16.8">
      <c r="A4443" s="909"/>
      <c r="B4443" s="960"/>
      <c r="C4443" s="972"/>
      <c r="D4443" s="909"/>
      <c r="E4443" s="909"/>
      <c r="F4443" s="909"/>
      <c r="G4443" s="909"/>
      <c r="H4443" s="910"/>
      <c r="I4443" s="910"/>
      <c r="J4443" s="910"/>
      <c r="K4443" s="910"/>
      <c r="L4443" s="910"/>
      <c r="M4443" s="910"/>
      <c r="N4443" s="911"/>
      <c r="O4443" s="910"/>
      <c r="P4443" s="910"/>
      <c r="Q4443" s="910"/>
      <c r="R4443" s="910"/>
      <c r="S4443" s="910"/>
      <c r="T4443" s="910"/>
    </row>
    <row r="4444" spans="1:20" ht="16.8">
      <c r="A4444" s="909"/>
      <c r="B4444" s="960"/>
      <c r="C4444" s="972"/>
      <c r="D4444" s="909"/>
      <c r="E4444" s="909"/>
      <c r="F4444" s="909"/>
      <c r="G4444" s="909"/>
      <c r="H4444" s="910"/>
      <c r="I4444" s="910"/>
      <c r="J4444" s="910"/>
      <c r="K4444" s="910"/>
      <c r="L4444" s="910"/>
      <c r="M4444" s="910"/>
      <c r="N4444" s="911"/>
      <c r="O4444" s="910"/>
      <c r="P4444" s="910"/>
      <c r="Q4444" s="910"/>
      <c r="R4444" s="910"/>
      <c r="S4444" s="910"/>
      <c r="T4444" s="910"/>
    </row>
    <row r="4445" spans="1:20" ht="16.8">
      <c r="A4445" s="909"/>
      <c r="B4445" s="960"/>
      <c r="C4445" s="972"/>
      <c r="D4445" s="909"/>
      <c r="E4445" s="909"/>
      <c r="F4445" s="909"/>
      <c r="G4445" s="909"/>
      <c r="H4445" s="910"/>
      <c r="I4445" s="910"/>
      <c r="J4445" s="910"/>
      <c r="K4445" s="910"/>
      <c r="L4445" s="910"/>
      <c r="M4445" s="910"/>
      <c r="N4445" s="911"/>
      <c r="O4445" s="910"/>
      <c r="P4445" s="910"/>
      <c r="Q4445" s="910"/>
      <c r="R4445" s="910"/>
      <c r="S4445" s="910"/>
      <c r="T4445" s="910"/>
    </row>
    <row r="4446" spans="1:20" ht="16.8">
      <c r="A4446" s="909"/>
      <c r="B4446" s="960"/>
      <c r="C4446" s="972"/>
      <c r="D4446" s="909"/>
      <c r="E4446" s="909"/>
      <c r="F4446" s="909"/>
      <c r="G4446" s="909"/>
      <c r="H4446" s="910"/>
      <c r="I4446" s="910"/>
      <c r="J4446" s="910"/>
      <c r="K4446" s="910"/>
      <c r="L4446" s="910"/>
      <c r="M4446" s="910"/>
      <c r="N4446" s="911"/>
      <c r="O4446" s="910"/>
      <c r="P4446" s="910"/>
      <c r="Q4446" s="910"/>
      <c r="R4446" s="910"/>
      <c r="S4446" s="910"/>
      <c r="T4446" s="910"/>
    </row>
    <row r="4447" spans="1:20" ht="16.8">
      <c r="A4447" s="909"/>
      <c r="B4447" s="960"/>
      <c r="C4447" s="972"/>
      <c r="D4447" s="909"/>
      <c r="E4447" s="909"/>
      <c r="F4447" s="909"/>
      <c r="G4447" s="909"/>
      <c r="H4447" s="910"/>
      <c r="I4447" s="910"/>
      <c r="J4447" s="910"/>
      <c r="K4447" s="910"/>
      <c r="L4447" s="910"/>
      <c r="M4447" s="910"/>
      <c r="N4447" s="911"/>
      <c r="O4447" s="910"/>
      <c r="P4447" s="910"/>
      <c r="Q4447" s="910"/>
      <c r="R4447" s="910"/>
      <c r="S4447" s="910"/>
      <c r="T4447" s="910"/>
    </row>
    <row r="4448" spans="1:20" ht="16.8">
      <c r="A4448" s="909"/>
      <c r="B4448" s="960"/>
      <c r="C4448" s="972"/>
      <c r="D4448" s="909"/>
      <c r="E4448" s="909"/>
      <c r="F4448" s="909"/>
      <c r="G4448" s="909"/>
      <c r="H4448" s="910"/>
      <c r="I4448" s="910"/>
      <c r="J4448" s="910"/>
      <c r="K4448" s="910"/>
      <c r="L4448" s="910"/>
      <c r="M4448" s="910"/>
      <c r="N4448" s="911"/>
      <c r="O4448" s="910"/>
      <c r="P4448" s="910"/>
      <c r="Q4448" s="910"/>
      <c r="R4448" s="910"/>
      <c r="S4448" s="910"/>
      <c r="T4448" s="910"/>
    </row>
    <row r="4449" spans="1:20" ht="16.8">
      <c r="A4449" s="909"/>
      <c r="B4449" s="960"/>
      <c r="C4449" s="972"/>
      <c r="D4449" s="909"/>
      <c r="E4449" s="909"/>
      <c r="F4449" s="909"/>
      <c r="G4449" s="909"/>
      <c r="H4449" s="910"/>
      <c r="I4449" s="910"/>
      <c r="J4449" s="910"/>
      <c r="K4449" s="910"/>
      <c r="L4449" s="910"/>
      <c r="M4449" s="910"/>
      <c r="N4449" s="911"/>
      <c r="O4449" s="910"/>
      <c r="P4449" s="910"/>
      <c r="Q4449" s="910"/>
      <c r="R4449" s="910"/>
      <c r="S4449" s="910"/>
      <c r="T4449" s="910"/>
    </row>
    <row r="4450" spans="1:20" ht="16.8">
      <c r="A4450" s="909"/>
      <c r="B4450" s="960"/>
      <c r="C4450" s="972"/>
      <c r="D4450" s="909"/>
      <c r="E4450" s="909"/>
      <c r="F4450" s="909"/>
      <c r="G4450" s="909"/>
      <c r="H4450" s="910"/>
      <c r="I4450" s="910"/>
      <c r="J4450" s="910"/>
      <c r="K4450" s="910"/>
      <c r="L4450" s="910"/>
      <c r="M4450" s="910"/>
      <c r="N4450" s="911"/>
      <c r="O4450" s="910"/>
      <c r="P4450" s="910"/>
      <c r="Q4450" s="910"/>
      <c r="R4450" s="910"/>
      <c r="S4450" s="910"/>
      <c r="T4450" s="910"/>
    </row>
    <row r="4451" spans="1:20" ht="16.8">
      <c r="A4451" s="909"/>
      <c r="B4451" s="960"/>
      <c r="C4451" s="972"/>
      <c r="D4451" s="909"/>
      <c r="E4451" s="909"/>
      <c r="F4451" s="909"/>
      <c r="G4451" s="909"/>
      <c r="H4451" s="910"/>
      <c r="I4451" s="910"/>
      <c r="J4451" s="910"/>
      <c r="K4451" s="910"/>
      <c r="L4451" s="910"/>
      <c r="M4451" s="910"/>
      <c r="N4451" s="911"/>
      <c r="O4451" s="910"/>
      <c r="P4451" s="910"/>
      <c r="Q4451" s="910"/>
      <c r="R4451" s="910"/>
      <c r="S4451" s="910"/>
      <c r="T4451" s="910"/>
    </row>
    <row r="4452" spans="1:20" ht="16.8">
      <c r="A4452" s="909"/>
      <c r="B4452" s="960"/>
      <c r="C4452" s="972"/>
      <c r="D4452" s="909"/>
      <c r="E4452" s="909"/>
      <c r="F4452" s="909"/>
      <c r="G4452" s="909"/>
      <c r="H4452" s="910"/>
      <c r="I4452" s="910"/>
      <c r="J4452" s="910"/>
      <c r="K4452" s="910"/>
      <c r="L4452" s="910"/>
      <c r="M4452" s="910"/>
      <c r="N4452" s="911"/>
      <c r="O4452" s="910"/>
      <c r="P4452" s="910"/>
      <c r="Q4452" s="910"/>
      <c r="R4452" s="910"/>
      <c r="S4452" s="910"/>
      <c r="T4452" s="910"/>
    </row>
    <row r="4453" spans="1:20" ht="16.8">
      <c r="A4453" s="909"/>
      <c r="B4453" s="960"/>
      <c r="C4453" s="972"/>
      <c r="D4453" s="909"/>
      <c r="E4453" s="909"/>
      <c r="F4453" s="909"/>
      <c r="G4453" s="909"/>
      <c r="H4453" s="910"/>
      <c r="I4453" s="910"/>
      <c r="J4453" s="910"/>
      <c r="K4453" s="910"/>
      <c r="L4453" s="910"/>
      <c r="M4453" s="910"/>
      <c r="N4453" s="911"/>
      <c r="O4453" s="910"/>
      <c r="P4453" s="910"/>
      <c r="Q4453" s="910"/>
      <c r="R4453" s="910"/>
      <c r="S4453" s="910"/>
      <c r="T4453" s="910"/>
    </row>
    <row r="4454" spans="1:20" ht="16.8">
      <c r="A4454" s="909"/>
      <c r="B4454" s="960"/>
      <c r="C4454" s="972"/>
      <c r="D4454" s="909"/>
      <c r="E4454" s="909"/>
      <c r="F4454" s="909"/>
      <c r="G4454" s="909"/>
      <c r="H4454" s="910"/>
      <c r="I4454" s="910"/>
      <c r="J4454" s="910"/>
      <c r="K4454" s="910"/>
      <c r="L4454" s="910"/>
      <c r="M4454" s="910"/>
      <c r="N4454" s="911"/>
      <c r="O4454" s="910"/>
      <c r="P4454" s="910"/>
      <c r="Q4454" s="910"/>
      <c r="R4454" s="910"/>
      <c r="S4454" s="910"/>
      <c r="T4454" s="910"/>
    </row>
    <row r="4455" spans="1:20" ht="16.8">
      <c r="A4455" s="909"/>
      <c r="B4455" s="960"/>
      <c r="C4455" s="972"/>
      <c r="D4455" s="909"/>
      <c r="E4455" s="909"/>
      <c r="F4455" s="909"/>
      <c r="G4455" s="909"/>
      <c r="H4455" s="910"/>
      <c r="I4455" s="910"/>
      <c r="J4455" s="910"/>
      <c r="K4455" s="910"/>
      <c r="L4455" s="910"/>
      <c r="M4455" s="910"/>
      <c r="N4455" s="911"/>
      <c r="O4455" s="910"/>
      <c r="P4455" s="910"/>
      <c r="Q4455" s="910"/>
      <c r="R4455" s="910"/>
      <c r="S4455" s="910"/>
      <c r="T4455" s="910"/>
    </row>
    <row r="4456" spans="1:20" ht="16.8">
      <c r="A4456" s="909"/>
      <c r="B4456" s="960"/>
      <c r="C4456" s="972"/>
      <c r="D4456" s="909"/>
      <c r="E4456" s="909"/>
      <c r="F4456" s="909"/>
      <c r="G4456" s="909"/>
      <c r="H4456" s="910"/>
      <c r="I4456" s="910"/>
      <c r="J4456" s="910"/>
      <c r="K4456" s="910"/>
      <c r="L4456" s="910"/>
      <c r="M4456" s="910"/>
      <c r="N4456" s="911"/>
      <c r="O4456" s="910"/>
      <c r="P4456" s="910"/>
      <c r="Q4456" s="910"/>
      <c r="R4456" s="910"/>
      <c r="S4456" s="910"/>
      <c r="T4456" s="910"/>
    </row>
    <row r="4457" spans="1:20" ht="16.8">
      <c r="A4457" s="909"/>
      <c r="B4457" s="960"/>
      <c r="C4457" s="972"/>
      <c r="D4457" s="909"/>
      <c r="E4457" s="909"/>
      <c r="F4457" s="909"/>
      <c r="G4457" s="909"/>
      <c r="H4457" s="910"/>
      <c r="I4457" s="910"/>
      <c r="J4457" s="910"/>
      <c r="K4457" s="910"/>
      <c r="L4457" s="910"/>
      <c r="M4457" s="910"/>
      <c r="N4457" s="911"/>
      <c r="O4457" s="910"/>
      <c r="P4457" s="910"/>
      <c r="Q4457" s="910"/>
      <c r="R4457" s="910"/>
      <c r="S4457" s="910"/>
      <c r="T4457" s="910"/>
    </row>
    <row r="4458" spans="1:20" ht="16.8">
      <c r="A4458" s="909"/>
      <c r="B4458" s="960"/>
      <c r="C4458" s="972"/>
      <c r="D4458" s="909"/>
      <c r="E4458" s="909"/>
      <c r="F4458" s="909"/>
      <c r="G4458" s="909"/>
      <c r="H4458" s="910"/>
      <c r="I4458" s="910"/>
      <c r="J4458" s="910"/>
      <c r="K4458" s="910"/>
      <c r="L4458" s="910"/>
      <c r="M4458" s="910"/>
      <c r="N4458" s="911"/>
      <c r="O4458" s="910"/>
      <c r="P4458" s="910"/>
      <c r="Q4458" s="910"/>
      <c r="R4458" s="910"/>
      <c r="S4458" s="910"/>
      <c r="T4458" s="910"/>
    </row>
    <row r="4459" spans="1:20" ht="16.8">
      <c r="A4459" s="909"/>
      <c r="B4459" s="960"/>
      <c r="C4459" s="972"/>
      <c r="D4459" s="909"/>
      <c r="E4459" s="909"/>
      <c r="F4459" s="909"/>
      <c r="G4459" s="909"/>
      <c r="H4459" s="910"/>
      <c r="I4459" s="910"/>
      <c r="J4459" s="910"/>
      <c r="K4459" s="910"/>
      <c r="L4459" s="910"/>
      <c r="M4459" s="910"/>
      <c r="N4459" s="911"/>
      <c r="O4459" s="910"/>
      <c r="P4459" s="910"/>
      <c r="Q4459" s="910"/>
      <c r="R4459" s="910"/>
      <c r="S4459" s="910"/>
      <c r="T4459" s="910"/>
    </row>
    <row r="4460" spans="1:20" ht="16.8">
      <c r="A4460" s="909"/>
      <c r="B4460" s="960"/>
      <c r="C4460" s="972"/>
      <c r="D4460" s="909"/>
      <c r="E4460" s="909"/>
      <c r="F4460" s="909"/>
      <c r="G4460" s="909"/>
      <c r="H4460" s="910"/>
      <c r="I4460" s="910"/>
      <c r="J4460" s="910"/>
      <c r="K4460" s="910"/>
      <c r="L4460" s="910"/>
      <c r="M4460" s="910"/>
      <c r="N4460" s="911"/>
      <c r="O4460" s="910"/>
      <c r="P4460" s="910"/>
      <c r="Q4460" s="910"/>
      <c r="R4460" s="910"/>
      <c r="S4460" s="910"/>
      <c r="T4460" s="910"/>
    </row>
    <row r="4461" spans="1:20" ht="16.8">
      <c r="A4461" s="909"/>
      <c r="B4461" s="960"/>
      <c r="C4461" s="972"/>
      <c r="D4461" s="909"/>
      <c r="E4461" s="909"/>
      <c r="F4461" s="909"/>
      <c r="G4461" s="909"/>
      <c r="H4461" s="910"/>
      <c r="I4461" s="910"/>
      <c r="J4461" s="910"/>
      <c r="K4461" s="910"/>
      <c r="L4461" s="910"/>
      <c r="M4461" s="910"/>
      <c r="N4461" s="911"/>
      <c r="O4461" s="910"/>
      <c r="P4461" s="910"/>
      <c r="Q4461" s="910"/>
      <c r="R4461" s="910"/>
      <c r="S4461" s="910"/>
      <c r="T4461" s="910"/>
    </row>
    <row r="4462" spans="1:20" ht="16.8">
      <c r="A4462" s="909"/>
      <c r="B4462" s="960"/>
      <c r="C4462" s="972"/>
      <c r="D4462" s="909"/>
      <c r="E4462" s="909"/>
      <c r="F4462" s="909"/>
      <c r="G4462" s="909"/>
      <c r="H4462" s="910"/>
      <c r="I4462" s="910"/>
      <c r="J4462" s="910"/>
      <c r="K4462" s="910"/>
      <c r="L4462" s="910"/>
      <c r="M4462" s="910"/>
      <c r="N4462" s="911"/>
      <c r="O4462" s="910"/>
      <c r="P4462" s="910"/>
      <c r="Q4462" s="910"/>
      <c r="R4462" s="910"/>
      <c r="S4462" s="910"/>
      <c r="T4462" s="910"/>
    </row>
    <row r="4463" spans="1:20" ht="16.8">
      <c r="A4463" s="909"/>
      <c r="B4463" s="960"/>
      <c r="C4463" s="972"/>
      <c r="D4463" s="909"/>
      <c r="E4463" s="909"/>
      <c r="F4463" s="909"/>
      <c r="G4463" s="909"/>
      <c r="H4463" s="910"/>
      <c r="I4463" s="910"/>
      <c r="J4463" s="910"/>
      <c r="K4463" s="910"/>
      <c r="L4463" s="910"/>
      <c r="M4463" s="910"/>
      <c r="N4463" s="911"/>
      <c r="O4463" s="910"/>
      <c r="P4463" s="910"/>
      <c r="Q4463" s="910"/>
      <c r="R4463" s="910"/>
      <c r="S4463" s="910"/>
      <c r="T4463" s="910"/>
    </row>
    <row r="4464" spans="1:20" ht="16.8">
      <c r="A4464" s="909"/>
      <c r="B4464" s="960"/>
      <c r="C4464" s="972"/>
      <c r="D4464" s="909"/>
      <c r="E4464" s="909"/>
      <c r="F4464" s="909"/>
      <c r="G4464" s="909"/>
      <c r="H4464" s="910"/>
      <c r="I4464" s="910"/>
      <c r="J4464" s="910"/>
      <c r="K4464" s="910"/>
      <c r="L4464" s="910"/>
      <c r="M4464" s="910"/>
      <c r="N4464" s="911"/>
      <c r="O4464" s="910"/>
      <c r="P4464" s="910"/>
      <c r="Q4464" s="910"/>
      <c r="R4464" s="910"/>
      <c r="S4464" s="910"/>
      <c r="T4464" s="910"/>
    </row>
    <row r="4465" spans="1:20" ht="16.8">
      <c r="A4465" s="909"/>
      <c r="B4465" s="960"/>
      <c r="C4465" s="972"/>
      <c r="D4465" s="909"/>
      <c r="E4465" s="909"/>
      <c r="F4465" s="909"/>
      <c r="G4465" s="909"/>
      <c r="H4465" s="910"/>
      <c r="I4465" s="910"/>
      <c r="J4465" s="910"/>
      <c r="K4465" s="910"/>
      <c r="L4465" s="910"/>
      <c r="M4465" s="910"/>
      <c r="N4465" s="911"/>
      <c r="O4465" s="910"/>
      <c r="P4465" s="910"/>
      <c r="Q4465" s="910"/>
      <c r="R4465" s="910"/>
      <c r="S4465" s="910"/>
      <c r="T4465" s="910"/>
    </row>
    <row r="4466" spans="1:20" ht="16.8">
      <c r="A4466" s="909"/>
      <c r="B4466" s="960"/>
      <c r="C4466" s="972"/>
      <c r="D4466" s="909"/>
      <c r="E4466" s="909"/>
      <c r="F4466" s="909"/>
      <c r="G4466" s="909"/>
      <c r="H4466" s="910"/>
      <c r="I4466" s="910"/>
      <c r="J4466" s="910"/>
      <c r="K4466" s="910"/>
      <c r="L4466" s="910"/>
      <c r="M4466" s="910"/>
      <c r="N4466" s="911"/>
      <c r="O4466" s="910"/>
      <c r="P4466" s="910"/>
      <c r="Q4466" s="910"/>
      <c r="R4466" s="910"/>
      <c r="S4466" s="910"/>
      <c r="T4466" s="910"/>
    </row>
    <row r="4467" spans="1:20" ht="16.8">
      <c r="A4467" s="909"/>
      <c r="B4467" s="960"/>
      <c r="C4467" s="972"/>
      <c r="D4467" s="909"/>
      <c r="E4467" s="909"/>
      <c r="F4467" s="909"/>
      <c r="G4467" s="909"/>
      <c r="H4467" s="910"/>
      <c r="I4467" s="910"/>
      <c r="J4467" s="910"/>
      <c r="K4467" s="910"/>
      <c r="L4467" s="910"/>
      <c r="M4467" s="910"/>
      <c r="N4467" s="911"/>
      <c r="O4467" s="910"/>
      <c r="P4467" s="910"/>
      <c r="Q4467" s="910"/>
      <c r="R4467" s="910"/>
      <c r="S4467" s="910"/>
      <c r="T4467" s="910"/>
    </row>
    <row r="4468" spans="1:20" ht="16.8">
      <c r="A4468" s="909"/>
      <c r="B4468" s="960"/>
      <c r="C4468" s="972"/>
      <c r="D4468" s="909"/>
      <c r="E4468" s="909"/>
      <c r="F4468" s="909"/>
      <c r="G4468" s="909"/>
      <c r="H4468" s="910"/>
      <c r="I4468" s="910"/>
      <c r="J4468" s="910"/>
      <c r="K4468" s="910"/>
      <c r="L4468" s="910"/>
      <c r="M4468" s="910"/>
      <c r="N4468" s="911"/>
      <c r="O4468" s="910"/>
      <c r="P4468" s="910"/>
      <c r="Q4468" s="910"/>
      <c r="R4468" s="910"/>
      <c r="S4468" s="910"/>
      <c r="T4468" s="910"/>
    </row>
    <row r="4469" spans="1:20" ht="16.8">
      <c r="A4469" s="909"/>
      <c r="B4469" s="960"/>
      <c r="C4469" s="972"/>
      <c r="D4469" s="909"/>
      <c r="E4469" s="909"/>
      <c r="F4469" s="909"/>
      <c r="G4469" s="909"/>
      <c r="H4469" s="910"/>
      <c r="I4469" s="910"/>
      <c r="J4469" s="910"/>
      <c r="K4469" s="910"/>
      <c r="L4469" s="910"/>
      <c r="M4469" s="910"/>
      <c r="N4469" s="911"/>
      <c r="O4469" s="910"/>
      <c r="P4469" s="910"/>
      <c r="Q4469" s="910"/>
      <c r="R4469" s="910"/>
      <c r="S4469" s="910"/>
      <c r="T4469" s="910"/>
    </row>
    <row r="4470" spans="1:20" ht="16.8">
      <c r="A4470" s="909"/>
      <c r="B4470" s="960"/>
      <c r="C4470" s="972"/>
      <c r="D4470" s="909"/>
      <c r="E4470" s="909"/>
      <c r="F4470" s="909"/>
      <c r="G4470" s="909"/>
      <c r="H4470" s="910"/>
      <c r="I4470" s="910"/>
      <c r="J4470" s="910"/>
      <c r="K4470" s="910"/>
      <c r="L4470" s="910"/>
      <c r="M4470" s="910"/>
      <c r="N4470" s="911"/>
      <c r="O4470" s="910"/>
      <c r="P4470" s="910"/>
      <c r="Q4470" s="910"/>
      <c r="R4470" s="910"/>
      <c r="S4470" s="910"/>
      <c r="T4470" s="910"/>
    </row>
    <row r="4471" spans="1:20" ht="16.8">
      <c r="A4471" s="909"/>
      <c r="B4471" s="960"/>
      <c r="C4471" s="972"/>
      <c r="D4471" s="909"/>
      <c r="E4471" s="909"/>
      <c r="F4471" s="909"/>
      <c r="G4471" s="909"/>
      <c r="H4471" s="910"/>
      <c r="I4471" s="910"/>
      <c r="J4471" s="910"/>
      <c r="K4471" s="910"/>
      <c r="L4471" s="910"/>
      <c r="M4471" s="910"/>
      <c r="N4471" s="911"/>
      <c r="O4471" s="910"/>
      <c r="P4471" s="910"/>
      <c r="Q4471" s="910"/>
      <c r="R4471" s="910"/>
      <c r="S4471" s="910"/>
      <c r="T4471" s="910"/>
    </row>
    <row r="4472" spans="1:20" ht="16.8">
      <c r="A4472" s="909"/>
      <c r="B4472" s="960"/>
      <c r="C4472" s="972"/>
      <c r="D4472" s="909"/>
      <c r="E4472" s="909"/>
      <c r="F4472" s="909"/>
      <c r="G4472" s="909"/>
      <c r="H4472" s="910"/>
      <c r="I4472" s="910"/>
      <c r="J4472" s="910"/>
      <c r="K4472" s="910"/>
      <c r="L4472" s="910"/>
      <c r="M4472" s="910"/>
      <c r="N4472" s="911"/>
      <c r="O4472" s="910"/>
      <c r="P4472" s="910"/>
      <c r="Q4472" s="910"/>
      <c r="R4472" s="910"/>
      <c r="S4472" s="910"/>
      <c r="T4472" s="910"/>
    </row>
    <row r="4473" spans="1:20" ht="16.8">
      <c r="A4473" s="909"/>
      <c r="B4473" s="960"/>
      <c r="C4473" s="972"/>
      <c r="D4473" s="909"/>
      <c r="E4473" s="909"/>
      <c r="F4473" s="909"/>
      <c r="G4473" s="909"/>
      <c r="H4473" s="910"/>
      <c r="I4473" s="910"/>
      <c r="J4473" s="910"/>
      <c r="K4473" s="910"/>
      <c r="L4473" s="910"/>
      <c r="M4473" s="910"/>
      <c r="N4473" s="911"/>
      <c r="O4473" s="910"/>
      <c r="P4473" s="910"/>
      <c r="Q4473" s="910"/>
      <c r="R4473" s="910"/>
      <c r="S4473" s="910"/>
      <c r="T4473" s="910"/>
    </row>
    <row r="4474" spans="1:20" ht="16.8">
      <c r="A4474" s="909"/>
      <c r="B4474" s="960"/>
      <c r="C4474" s="972"/>
      <c r="D4474" s="909"/>
      <c r="E4474" s="909"/>
      <c r="F4474" s="909"/>
      <c r="G4474" s="909"/>
      <c r="H4474" s="910"/>
      <c r="I4474" s="910"/>
      <c r="J4474" s="910"/>
      <c r="K4474" s="910"/>
      <c r="L4474" s="910"/>
      <c r="M4474" s="910"/>
      <c r="N4474" s="911"/>
      <c r="O4474" s="910"/>
      <c r="P4474" s="910"/>
      <c r="Q4474" s="910"/>
      <c r="R4474" s="910"/>
      <c r="S4474" s="910"/>
      <c r="T4474" s="910"/>
    </row>
    <row r="4475" spans="1:20" ht="16.8">
      <c r="A4475" s="909"/>
      <c r="B4475" s="960"/>
      <c r="C4475" s="972"/>
      <c r="D4475" s="909"/>
      <c r="E4475" s="909"/>
      <c r="F4475" s="909"/>
      <c r="G4475" s="909"/>
      <c r="H4475" s="910"/>
      <c r="I4475" s="910"/>
      <c r="J4475" s="910"/>
      <c r="K4475" s="910"/>
      <c r="L4475" s="910"/>
      <c r="M4475" s="910"/>
      <c r="N4475" s="911"/>
      <c r="O4475" s="910"/>
      <c r="P4475" s="910"/>
      <c r="Q4475" s="910"/>
      <c r="R4475" s="910"/>
      <c r="S4475" s="910"/>
      <c r="T4475" s="910"/>
    </row>
    <row r="4476" spans="1:20" ht="16.8">
      <c r="A4476" s="909"/>
      <c r="B4476" s="960"/>
      <c r="C4476" s="972"/>
      <c r="D4476" s="909"/>
      <c r="E4476" s="909"/>
      <c r="F4476" s="909"/>
      <c r="G4476" s="909"/>
      <c r="H4476" s="910"/>
      <c r="I4476" s="910"/>
      <c r="J4476" s="910"/>
      <c r="K4476" s="910"/>
      <c r="L4476" s="910"/>
      <c r="M4476" s="910"/>
      <c r="N4476" s="911"/>
      <c r="O4476" s="910"/>
      <c r="P4476" s="910"/>
      <c r="Q4476" s="910"/>
      <c r="R4476" s="910"/>
      <c r="S4476" s="910"/>
      <c r="T4476" s="910"/>
    </row>
    <row r="4477" spans="1:20" ht="16.8">
      <c r="A4477" s="909"/>
      <c r="B4477" s="960"/>
      <c r="C4477" s="972"/>
      <c r="D4477" s="909"/>
      <c r="E4477" s="909"/>
      <c r="F4477" s="909"/>
      <c r="G4477" s="909"/>
      <c r="H4477" s="910"/>
      <c r="I4477" s="910"/>
      <c r="J4477" s="910"/>
      <c r="K4477" s="910"/>
      <c r="L4477" s="910"/>
      <c r="M4477" s="910"/>
      <c r="N4477" s="911"/>
      <c r="O4477" s="910"/>
      <c r="P4477" s="910"/>
      <c r="Q4477" s="910"/>
      <c r="R4477" s="910"/>
      <c r="S4477" s="910"/>
      <c r="T4477" s="910"/>
    </row>
    <row r="4478" spans="1:20" ht="16.8">
      <c r="A4478" s="909"/>
      <c r="B4478" s="960"/>
      <c r="C4478" s="972"/>
      <c r="D4478" s="909"/>
      <c r="E4478" s="909"/>
      <c r="F4478" s="909"/>
      <c r="G4478" s="909"/>
      <c r="H4478" s="910"/>
      <c r="I4478" s="910"/>
      <c r="J4478" s="910"/>
      <c r="K4478" s="910"/>
      <c r="L4478" s="910"/>
      <c r="M4478" s="910"/>
      <c r="N4478" s="911"/>
      <c r="O4478" s="910"/>
      <c r="P4478" s="910"/>
      <c r="Q4478" s="910"/>
      <c r="R4478" s="910"/>
      <c r="S4478" s="910"/>
      <c r="T4478" s="910"/>
    </row>
    <row r="4479" spans="1:20" ht="16.8">
      <c r="A4479" s="909"/>
      <c r="B4479" s="960"/>
      <c r="C4479" s="972"/>
      <c r="D4479" s="909"/>
      <c r="E4479" s="909"/>
      <c r="F4479" s="909"/>
      <c r="G4479" s="909"/>
      <c r="H4479" s="910"/>
      <c r="I4479" s="910"/>
      <c r="J4479" s="910"/>
      <c r="K4479" s="910"/>
      <c r="L4479" s="910"/>
      <c r="M4479" s="910"/>
      <c r="N4479" s="911"/>
      <c r="O4479" s="910"/>
      <c r="P4479" s="910"/>
      <c r="Q4479" s="910"/>
      <c r="R4479" s="910"/>
      <c r="S4479" s="910"/>
      <c r="T4479" s="910"/>
    </row>
    <row r="4480" spans="1:20" ht="16.8">
      <c r="A4480" s="909"/>
      <c r="B4480" s="960"/>
      <c r="C4480" s="972"/>
      <c r="D4480" s="909"/>
      <c r="E4480" s="909"/>
      <c r="F4480" s="909"/>
      <c r="G4480" s="909"/>
      <c r="H4480" s="910"/>
      <c r="I4480" s="910"/>
      <c r="J4480" s="910"/>
      <c r="K4480" s="910"/>
      <c r="L4480" s="910"/>
      <c r="M4480" s="910"/>
      <c r="N4480" s="911"/>
      <c r="O4480" s="910"/>
      <c r="P4480" s="910"/>
      <c r="Q4480" s="910"/>
      <c r="R4480" s="910"/>
      <c r="S4480" s="910"/>
      <c r="T4480" s="910"/>
    </row>
    <row r="4481" spans="1:20" ht="16.8">
      <c r="A4481" s="909"/>
      <c r="B4481" s="960"/>
      <c r="C4481" s="972"/>
      <c r="D4481" s="909"/>
      <c r="E4481" s="909"/>
      <c r="F4481" s="909"/>
      <c r="G4481" s="909"/>
      <c r="H4481" s="910"/>
      <c r="I4481" s="910"/>
      <c r="J4481" s="910"/>
      <c r="K4481" s="910"/>
      <c r="L4481" s="910"/>
      <c r="M4481" s="910"/>
      <c r="N4481" s="911"/>
      <c r="O4481" s="910"/>
      <c r="P4481" s="910"/>
      <c r="Q4481" s="910"/>
      <c r="R4481" s="910"/>
      <c r="S4481" s="910"/>
      <c r="T4481" s="910"/>
    </row>
    <row r="4482" spans="1:20" ht="16.8">
      <c r="A4482" s="909"/>
      <c r="B4482" s="960"/>
      <c r="C4482" s="972"/>
      <c r="D4482" s="909"/>
      <c r="E4482" s="909"/>
      <c r="F4482" s="909"/>
      <c r="G4482" s="909"/>
      <c r="H4482" s="910"/>
      <c r="I4482" s="910"/>
      <c r="J4482" s="910"/>
      <c r="K4482" s="910"/>
      <c r="L4482" s="910"/>
      <c r="M4482" s="910"/>
      <c r="N4482" s="911"/>
      <c r="O4482" s="910"/>
      <c r="P4482" s="910"/>
      <c r="Q4482" s="910"/>
      <c r="R4482" s="910"/>
      <c r="S4482" s="910"/>
      <c r="T4482" s="910"/>
    </row>
    <row r="4483" spans="1:20" ht="16.8">
      <c r="A4483" s="909"/>
      <c r="B4483" s="960"/>
      <c r="C4483" s="972"/>
      <c r="D4483" s="909"/>
      <c r="E4483" s="909"/>
      <c r="F4483" s="909"/>
      <c r="G4483" s="909"/>
      <c r="H4483" s="910"/>
      <c r="I4483" s="910"/>
      <c r="J4483" s="910"/>
      <c r="K4483" s="910"/>
      <c r="L4483" s="910"/>
      <c r="M4483" s="910"/>
      <c r="N4483" s="911"/>
      <c r="O4483" s="910"/>
      <c r="P4483" s="910"/>
      <c r="Q4483" s="910"/>
      <c r="R4483" s="910"/>
      <c r="S4483" s="910"/>
      <c r="T4483" s="910"/>
    </row>
    <row r="4484" spans="1:20" ht="16.8">
      <c r="A4484" s="909"/>
      <c r="B4484" s="960"/>
      <c r="C4484" s="972"/>
      <c r="D4484" s="909"/>
      <c r="E4484" s="909"/>
      <c r="F4484" s="909"/>
      <c r="G4484" s="909"/>
      <c r="H4484" s="910"/>
      <c r="I4484" s="910"/>
      <c r="J4484" s="910"/>
      <c r="K4484" s="910"/>
      <c r="L4484" s="910"/>
      <c r="M4484" s="910"/>
      <c r="N4484" s="911"/>
      <c r="O4484" s="910"/>
      <c r="P4484" s="910"/>
      <c r="Q4484" s="910"/>
      <c r="R4484" s="910"/>
      <c r="S4484" s="910"/>
      <c r="T4484" s="910"/>
    </row>
    <row r="4485" spans="1:20" ht="16.8">
      <c r="A4485" s="909"/>
      <c r="B4485" s="960"/>
      <c r="C4485" s="972"/>
      <c r="D4485" s="909"/>
      <c r="E4485" s="909"/>
      <c r="F4485" s="909"/>
      <c r="G4485" s="909"/>
      <c r="H4485" s="910"/>
      <c r="I4485" s="910"/>
      <c r="J4485" s="910"/>
      <c r="K4485" s="910"/>
      <c r="L4485" s="910"/>
      <c r="M4485" s="910"/>
      <c r="N4485" s="911"/>
      <c r="O4485" s="910"/>
      <c r="P4485" s="910"/>
      <c r="Q4485" s="910"/>
      <c r="R4485" s="910"/>
      <c r="S4485" s="910"/>
      <c r="T4485" s="910"/>
    </row>
    <row r="4486" spans="1:20" ht="16.8">
      <c r="A4486" s="909"/>
      <c r="B4486" s="960"/>
      <c r="C4486" s="972"/>
      <c r="D4486" s="909"/>
      <c r="E4486" s="909"/>
      <c r="F4486" s="909"/>
      <c r="G4486" s="909"/>
      <c r="H4486" s="910"/>
      <c r="I4486" s="910"/>
      <c r="J4486" s="910"/>
      <c r="K4486" s="910"/>
      <c r="L4486" s="910"/>
      <c r="M4486" s="910"/>
      <c r="N4486" s="911"/>
      <c r="O4486" s="910"/>
      <c r="P4486" s="910"/>
      <c r="Q4486" s="910"/>
      <c r="R4486" s="910"/>
      <c r="S4486" s="910"/>
      <c r="T4486" s="910"/>
    </row>
    <row r="4487" spans="1:20" ht="16.8">
      <c r="A4487" s="909"/>
      <c r="B4487" s="960"/>
      <c r="C4487" s="972"/>
      <c r="D4487" s="909"/>
      <c r="E4487" s="909"/>
      <c r="F4487" s="909"/>
      <c r="G4487" s="909"/>
      <c r="H4487" s="910"/>
      <c r="I4487" s="910"/>
      <c r="J4487" s="910"/>
      <c r="K4487" s="910"/>
      <c r="L4487" s="910"/>
      <c r="M4487" s="910"/>
      <c r="N4487" s="911"/>
      <c r="O4487" s="910"/>
      <c r="P4487" s="910"/>
      <c r="Q4487" s="910"/>
      <c r="R4487" s="910"/>
      <c r="S4487" s="910"/>
      <c r="T4487" s="910"/>
    </row>
    <row r="4488" spans="1:20" ht="16.8">
      <c r="A4488" s="909"/>
      <c r="B4488" s="960"/>
      <c r="C4488" s="972"/>
      <c r="D4488" s="909"/>
      <c r="E4488" s="909"/>
      <c r="F4488" s="909"/>
      <c r="G4488" s="909"/>
      <c r="H4488" s="910"/>
      <c r="I4488" s="910"/>
      <c r="J4488" s="910"/>
      <c r="K4488" s="910"/>
      <c r="L4488" s="910"/>
      <c r="M4488" s="910"/>
      <c r="N4488" s="911"/>
      <c r="O4488" s="910"/>
      <c r="P4488" s="910"/>
      <c r="Q4488" s="910"/>
      <c r="R4488" s="910"/>
      <c r="S4488" s="910"/>
      <c r="T4488" s="910"/>
    </row>
    <row r="4489" spans="1:20" ht="16.8">
      <c r="A4489" s="909"/>
      <c r="B4489" s="960"/>
      <c r="C4489" s="972"/>
      <c r="D4489" s="909"/>
      <c r="E4489" s="909"/>
      <c r="F4489" s="909"/>
      <c r="G4489" s="909"/>
      <c r="H4489" s="910"/>
      <c r="I4489" s="910"/>
      <c r="J4489" s="910"/>
      <c r="K4489" s="910"/>
      <c r="L4489" s="910"/>
      <c r="M4489" s="910"/>
      <c r="N4489" s="911"/>
      <c r="O4489" s="910"/>
      <c r="P4489" s="910"/>
      <c r="Q4489" s="910"/>
      <c r="R4489" s="910"/>
      <c r="S4489" s="910"/>
      <c r="T4489" s="910"/>
    </row>
    <row r="4490" spans="1:20" ht="16.8">
      <c r="A4490" s="909"/>
      <c r="B4490" s="960"/>
      <c r="C4490" s="972"/>
      <c r="D4490" s="909"/>
      <c r="E4490" s="909"/>
      <c r="F4490" s="909"/>
      <c r="G4490" s="909"/>
      <c r="H4490" s="910"/>
      <c r="I4490" s="910"/>
      <c r="J4490" s="910"/>
      <c r="K4490" s="910"/>
      <c r="L4490" s="910"/>
      <c r="M4490" s="910"/>
      <c r="N4490" s="911"/>
      <c r="O4490" s="910"/>
      <c r="P4490" s="910"/>
      <c r="Q4490" s="910"/>
      <c r="R4490" s="910"/>
      <c r="S4490" s="910"/>
      <c r="T4490" s="910"/>
    </row>
    <row r="4491" spans="1:20" ht="16.8">
      <c r="A4491" s="909"/>
      <c r="B4491" s="960"/>
      <c r="C4491" s="972"/>
      <c r="D4491" s="909"/>
      <c r="E4491" s="909"/>
      <c r="F4491" s="909"/>
      <c r="G4491" s="909"/>
      <c r="H4491" s="910"/>
      <c r="I4491" s="910"/>
      <c r="J4491" s="910"/>
      <c r="K4491" s="910"/>
      <c r="L4491" s="910"/>
      <c r="M4491" s="910"/>
      <c r="N4491" s="911"/>
      <c r="O4491" s="910"/>
      <c r="P4491" s="910"/>
      <c r="Q4491" s="910"/>
      <c r="R4491" s="910"/>
      <c r="S4491" s="910"/>
      <c r="T4491" s="910"/>
    </row>
    <row r="4492" spans="1:20" ht="16.8">
      <c r="A4492" s="909"/>
      <c r="B4492" s="960"/>
      <c r="C4492" s="972"/>
      <c r="D4492" s="909"/>
      <c r="E4492" s="909"/>
      <c r="F4492" s="909"/>
      <c r="G4492" s="909"/>
      <c r="H4492" s="910"/>
      <c r="I4492" s="910"/>
      <c r="J4492" s="910"/>
      <c r="K4492" s="910"/>
      <c r="L4492" s="910"/>
      <c r="M4492" s="910"/>
      <c r="N4492" s="911"/>
      <c r="O4492" s="910"/>
      <c r="P4492" s="910"/>
      <c r="Q4492" s="910"/>
      <c r="R4492" s="910"/>
      <c r="S4492" s="910"/>
      <c r="T4492" s="910"/>
    </row>
    <row r="4493" spans="1:20" ht="16.8">
      <c r="A4493" s="909"/>
      <c r="B4493" s="960"/>
      <c r="C4493" s="972"/>
      <c r="D4493" s="909"/>
      <c r="E4493" s="909"/>
      <c r="F4493" s="909"/>
      <c r="G4493" s="909"/>
      <c r="H4493" s="910"/>
      <c r="I4493" s="910"/>
      <c r="J4493" s="910"/>
      <c r="K4493" s="910"/>
      <c r="L4493" s="910"/>
      <c r="M4493" s="910"/>
      <c r="N4493" s="911"/>
      <c r="O4493" s="910"/>
      <c r="P4493" s="910"/>
      <c r="Q4493" s="910"/>
      <c r="R4493" s="910"/>
      <c r="S4493" s="910"/>
      <c r="T4493" s="910"/>
    </row>
    <row r="4494" spans="1:20" ht="16.8">
      <c r="A4494" s="909"/>
      <c r="B4494" s="960"/>
      <c r="C4494" s="972"/>
      <c r="D4494" s="909"/>
      <c r="E4494" s="909"/>
      <c r="F4494" s="909"/>
      <c r="G4494" s="909"/>
      <c r="H4494" s="910"/>
      <c r="I4494" s="910"/>
      <c r="J4494" s="910"/>
      <c r="K4494" s="910"/>
      <c r="L4494" s="910"/>
      <c r="M4494" s="910"/>
      <c r="N4494" s="911"/>
      <c r="O4494" s="910"/>
      <c r="P4494" s="910"/>
      <c r="Q4494" s="910"/>
      <c r="R4494" s="910"/>
      <c r="S4494" s="910"/>
      <c r="T4494" s="910"/>
    </row>
    <row r="4495" spans="1:20" ht="16.8">
      <c r="A4495" s="909"/>
      <c r="B4495" s="960"/>
      <c r="C4495" s="972"/>
      <c r="D4495" s="909"/>
      <c r="E4495" s="909"/>
      <c r="F4495" s="909"/>
      <c r="G4495" s="909"/>
      <c r="H4495" s="910"/>
      <c r="I4495" s="910"/>
      <c r="J4495" s="910"/>
      <c r="K4495" s="910"/>
      <c r="L4495" s="910"/>
      <c r="M4495" s="910"/>
      <c r="N4495" s="911"/>
      <c r="O4495" s="910"/>
      <c r="P4495" s="910"/>
      <c r="Q4495" s="910"/>
      <c r="R4495" s="910"/>
      <c r="S4495" s="910"/>
      <c r="T4495" s="910"/>
    </row>
    <row r="4496" spans="1:20" ht="16.8">
      <c r="A4496" s="909"/>
      <c r="B4496" s="960"/>
      <c r="C4496" s="972"/>
      <c r="D4496" s="909"/>
      <c r="E4496" s="909"/>
      <c r="F4496" s="909"/>
      <c r="G4496" s="909"/>
      <c r="H4496" s="910"/>
      <c r="I4496" s="910"/>
      <c r="J4496" s="910"/>
      <c r="K4496" s="910"/>
      <c r="L4496" s="910"/>
      <c r="M4496" s="910"/>
      <c r="N4496" s="911"/>
      <c r="O4496" s="910"/>
      <c r="P4496" s="910"/>
      <c r="Q4496" s="910"/>
      <c r="R4496" s="910"/>
      <c r="S4496" s="910"/>
      <c r="T4496" s="910"/>
    </row>
    <row r="4497" spans="1:20" ht="16.8">
      <c r="A4497" s="909"/>
      <c r="B4497" s="960"/>
      <c r="C4497" s="972"/>
      <c r="D4497" s="909"/>
      <c r="E4497" s="909"/>
      <c r="F4497" s="909"/>
      <c r="G4497" s="909"/>
      <c r="H4497" s="910"/>
      <c r="I4497" s="910"/>
      <c r="J4497" s="910"/>
      <c r="K4497" s="910"/>
      <c r="L4497" s="910"/>
      <c r="M4497" s="910"/>
      <c r="N4497" s="911"/>
      <c r="O4497" s="910"/>
      <c r="P4497" s="910"/>
      <c r="Q4497" s="910"/>
      <c r="R4497" s="910"/>
      <c r="S4497" s="910"/>
      <c r="T4497" s="910"/>
    </row>
    <row r="4498" spans="1:20" ht="16.8">
      <c r="A4498" s="909"/>
      <c r="B4498" s="960"/>
      <c r="C4498" s="972"/>
      <c r="D4498" s="909"/>
      <c r="E4498" s="909"/>
      <c r="F4498" s="909"/>
      <c r="G4498" s="909"/>
      <c r="H4498" s="910"/>
      <c r="I4498" s="910"/>
      <c r="J4498" s="910"/>
      <c r="K4498" s="910"/>
      <c r="L4498" s="910"/>
      <c r="M4498" s="910"/>
      <c r="N4498" s="911"/>
      <c r="O4498" s="910"/>
      <c r="P4498" s="910"/>
      <c r="Q4498" s="910"/>
      <c r="R4498" s="910"/>
      <c r="S4498" s="910"/>
      <c r="T4498" s="910"/>
    </row>
    <row r="4499" spans="1:20" ht="16.8">
      <c r="A4499" s="909"/>
      <c r="B4499" s="960"/>
      <c r="C4499" s="972"/>
      <c r="D4499" s="909"/>
      <c r="E4499" s="909"/>
      <c r="F4499" s="909"/>
      <c r="G4499" s="909"/>
      <c r="H4499" s="910"/>
      <c r="I4499" s="910"/>
      <c r="J4499" s="910"/>
      <c r="K4499" s="910"/>
      <c r="L4499" s="910"/>
      <c r="M4499" s="910"/>
      <c r="N4499" s="911"/>
      <c r="O4499" s="910"/>
      <c r="P4499" s="910"/>
      <c r="Q4499" s="910"/>
      <c r="R4499" s="910"/>
      <c r="S4499" s="910"/>
      <c r="T4499" s="910"/>
    </row>
    <row r="4500" spans="1:20" ht="16.8">
      <c r="A4500" s="909"/>
      <c r="B4500" s="960"/>
      <c r="C4500" s="972"/>
      <c r="D4500" s="909"/>
      <c r="E4500" s="909"/>
      <c r="F4500" s="909"/>
      <c r="G4500" s="909"/>
      <c r="H4500" s="910"/>
      <c r="I4500" s="910"/>
      <c r="J4500" s="910"/>
      <c r="K4500" s="910"/>
      <c r="L4500" s="910"/>
      <c r="M4500" s="910"/>
      <c r="N4500" s="911"/>
      <c r="O4500" s="910"/>
      <c r="P4500" s="910"/>
      <c r="Q4500" s="910"/>
      <c r="R4500" s="910"/>
      <c r="S4500" s="910"/>
      <c r="T4500" s="910"/>
    </row>
    <row r="4501" spans="1:20" ht="16.8">
      <c r="A4501" s="909"/>
      <c r="B4501" s="960"/>
      <c r="C4501" s="972"/>
      <c r="D4501" s="909"/>
      <c r="E4501" s="909"/>
      <c r="F4501" s="909"/>
      <c r="G4501" s="909"/>
      <c r="H4501" s="910"/>
      <c r="I4501" s="910"/>
      <c r="J4501" s="910"/>
      <c r="K4501" s="910"/>
      <c r="L4501" s="910"/>
      <c r="M4501" s="910"/>
      <c r="N4501" s="911"/>
      <c r="O4501" s="910"/>
      <c r="P4501" s="910"/>
      <c r="Q4501" s="910"/>
      <c r="R4501" s="910"/>
      <c r="S4501" s="910"/>
      <c r="T4501" s="910"/>
    </row>
    <row r="4502" spans="1:20" ht="16.8">
      <c r="A4502" s="909"/>
      <c r="B4502" s="960"/>
      <c r="C4502" s="972"/>
      <c r="D4502" s="909"/>
      <c r="E4502" s="909"/>
      <c r="F4502" s="909"/>
      <c r="G4502" s="909"/>
      <c r="H4502" s="910"/>
      <c r="I4502" s="910"/>
      <c r="J4502" s="910"/>
      <c r="K4502" s="910"/>
      <c r="L4502" s="910"/>
      <c r="M4502" s="910"/>
      <c r="N4502" s="911"/>
      <c r="O4502" s="910"/>
      <c r="P4502" s="910"/>
      <c r="Q4502" s="910"/>
      <c r="R4502" s="910"/>
      <c r="S4502" s="910"/>
      <c r="T4502" s="910"/>
    </row>
    <row r="4503" spans="1:20" ht="16.8">
      <c r="A4503" s="909"/>
      <c r="B4503" s="960"/>
      <c r="C4503" s="972"/>
      <c r="D4503" s="909"/>
      <c r="E4503" s="909"/>
      <c r="F4503" s="909"/>
      <c r="G4503" s="909"/>
      <c r="H4503" s="910"/>
      <c r="I4503" s="910"/>
      <c r="J4503" s="910"/>
      <c r="K4503" s="910"/>
      <c r="L4503" s="910"/>
      <c r="M4503" s="910"/>
      <c r="N4503" s="911"/>
      <c r="O4503" s="910"/>
      <c r="P4503" s="910"/>
      <c r="Q4503" s="910"/>
      <c r="R4503" s="910"/>
      <c r="S4503" s="910"/>
      <c r="T4503" s="910"/>
    </row>
    <row r="4504" spans="1:20" ht="16.8">
      <c r="A4504" s="909"/>
      <c r="B4504" s="960"/>
      <c r="C4504" s="972"/>
      <c r="D4504" s="909"/>
      <c r="E4504" s="909"/>
      <c r="F4504" s="909"/>
      <c r="G4504" s="909"/>
      <c r="H4504" s="910"/>
      <c r="I4504" s="910"/>
      <c r="J4504" s="910"/>
      <c r="K4504" s="910"/>
      <c r="L4504" s="910"/>
      <c r="M4504" s="910"/>
      <c r="N4504" s="911"/>
      <c r="O4504" s="910"/>
      <c r="P4504" s="910"/>
      <c r="Q4504" s="910"/>
      <c r="R4504" s="910"/>
      <c r="S4504" s="910"/>
      <c r="T4504" s="910"/>
    </row>
    <row r="4505" spans="1:20" ht="16.8">
      <c r="A4505" s="909"/>
      <c r="B4505" s="960"/>
      <c r="C4505" s="972"/>
      <c r="D4505" s="909"/>
      <c r="E4505" s="909"/>
      <c r="F4505" s="909"/>
      <c r="G4505" s="909"/>
      <c r="H4505" s="910"/>
      <c r="I4505" s="910"/>
      <c r="J4505" s="910"/>
      <c r="K4505" s="910"/>
      <c r="L4505" s="910"/>
      <c r="M4505" s="910"/>
      <c r="N4505" s="911"/>
      <c r="O4505" s="910"/>
      <c r="P4505" s="910"/>
      <c r="Q4505" s="910"/>
      <c r="R4505" s="910"/>
      <c r="S4505" s="910"/>
      <c r="T4505" s="910"/>
    </row>
    <row r="4506" spans="1:20" ht="16.8">
      <c r="A4506" s="909"/>
      <c r="B4506" s="960"/>
      <c r="C4506" s="972"/>
      <c r="D4506" s="909"/>
      <c r="E4506" s="909"/>
      <c r="F4506" s="909"/>
      <c r="G4506" s="909"/>
      <c r="H4506" s="910"/>
      <c r="I4506" s="910"/>
      <c r="J4506" s="910"/>
      <c r="K4506" s="910"/>
      <c r="L4506" s="910"/>
      <c r="M4506" s="910"/>
      <c r="N4506" s="911"/>
      <c r="O4506" s="910"/>
      <c r="P4506" s="910"/>
      <c r="Q4506" s="910"/>
      <c r="R4506" s="910"/>
      <c r="S4506" s="910"/>
      <c r="T4506" s="910"/>
    </row>
    <row r="4507" spans="1:20" ht="16.8">
      <c r="A4507" s="909"/>
      <c r="B4507" s="960"/>
      <c r="C4507" s="972"/>
      <c r="D4507" s="909"/>
      <c r="E4507" s="909"/>
      <c r="F4507" s="909"/>
      <c r="G4507" s="909"/>
      <c r="H4507" s="910"/>
      <c r="I4507" s="910"/>
      <c r="J4507" s="910"/>
      <c r="K4507" s="910"/>
      <c r="L4507" s="910"/>
      <c r="M4507" s="910"/>
      <c r="N4507" s="911"/>
      <c r="O4507" s="910"/>
      <c r="P4507" s="910"/>
      <c r="Q4507" s="910"/>
      <c r="R4507" s="910"/>
      <c r="S4507" s="910"/>
      <c r="T4507" s="910"/>
    </row>
    <row r="4508" spans="1:20" ht="16.8">
      <c r="A4508" s="909"/>
      <c r="B4508" s="960"/>
      <c r="C4508" s="972"/>
      <c r="D4508" s="909"/>
      <c r="E4508" s="909"/>
      <c r="F4508" s="909"/>
      <c r="G4508" s="909"/>
      <c r="H4508" s="910"/>
      <c r="I4508" s="910"/>
      <c r="J4508" s="910"/>
      <c r="K4508" s="910"/>
      <c r="L4508" s="910"/>
      <c r="M4508" s="910"/>
      <c r="N4508" s="911"/>
      <c r="O4508" s="910"/>
      <c r="P4508" s="910"/>
      <c r="Q4508" s="910"/>
      <c r="R4508" s="910"/>
      <c r="S4508" s="910"/>
      <c r="T4508" s="910"/>
    </row>
    <row r="4509" spans="1:20" ht="16.8">
      <c r="A4509" s="909"/>
      <c r="B4509" s="960"/>
      <c r="C4509" s="972"/>
      <c r="D4509" s="909"/>
      <c r="E4509" s="909"/>
      <c r="F4509" s="909"/>
      <c r="G4509" s="909"/>
      <c r="H4509" s="910"/>
      <c r="I4509" s="910"/>
      <c r="J4509" s="910"/>
      <c r="K4509" s="910"/>
      <c r="L4509" s="910"/>
      <c r="M4509" s="910"/>
      <c r="N4509" s="911"/>
      <c r="O4509" s="910"/>
      <c r="P4509" s="910"/>
      <c r="Q4509" s="910"/>
      <c r="R4509" s="910"/>
      <c r="S4509" s="910"/>
      <c r="T4509" s="910"/>
    </row>
    <row r="4510" spans="1:20" ht="16.8">
      <c r="A4510" s="909"/>
      <c r="B4510" s="960"/>
      <c r="C4510" s="972"/>
      <c r="D4510" s="909"/>
      <c r="E4510" s="909"/>
      <c r="F4510" s="909"/>
      <c r="G4510" s="909"/>
      <c r="H4510" s="910"/>
      <c r="I4510" s="910"/>
      <c r="J4510" s="910"/>
      <c r="K4510" s="910"/>
      <c r="L4510" s="910"/>
      <c r="M4510" s="910"/>
      <c r="N4510" s="911"/>
      <c r="O4510" s="910"/>
      <c r="P4510" s="910"/>
      <c r="Q4510" s="910"/>
      <c r="R4510" s="910"/>
      <c r="S4510" s="910"/>
      <c r="T4510" s="910"/>
    </row>
    <row r="4511" spans="1:20" ht="16.8">
      <c r="A4511" s="909"/>
      <c r="B4511" s="960"/>
      <c r="C4511" s="972"/>
      <c r="D4511" s="909"/>
      <c r="E4511" s="909"/>
      <c r="F4511" s="909"/>
      <c r="G4511" s="909"/>
      <c r="H4511" s="910"/>
      <c r="I4511" s="910"/>
      <c r="J4511" s="910"/>
      <c r="K4511" s="910"/>
      <c r="L4511" s="910"/>
      <c r="M4511" s="910"/>
      <c r="N4511" s="911"/>
      <c r="O4511" s="910"/>
      <c r="P4511" s="910"/>
      <c r="Q4511" s="910"/>
      <c r="R4511" s="910"/>
      <c r="S4511" s="910"/>
      <c r="T4511" s="910"/>
    </row>
    <row r="4512" spans="1:20" ht="16.8">
      <c r="A4512" s="909"/>
      <c r="B4512" s="960"/>
      <c r="C4512" s="972"/>
      <c r="D4512" s="909"/>
      <c r="E4512" s="909"/>
      <c r="F4512" s="909"/>
      <c r="G4512" s="909"/>
      <c r="H4512" s="910"/>
      <c r="I4512" s="910"/>
      <c r="J4512" s="910"/>
      <c r="K4512" s="910"/>
      <c r="L4512" s="910"/>
      <c r="M4512" s="910"/>
      <c r="N4512" s="911"/>
      <c r="O4512" s="910"/>
      <c r="P4512" s="910"/>
      <c r="Q4512" s="910"/>
      <c r="R4512" s="910"/>
      <c r="S4512" s="910"/>
      <c r="T4512" s="910"/>
    </row>
    <row r="4513" spans="1:20" ht="16.8">
      <c r="A4513" s="909"/>
      <c r="B4513" s="960"/>
      <c r="C4513" s="972"/>
      <c r="D4513" s="909"/>
      <c r="E4513" s="909"/>
      <c r="F4513" s="909"/>
      <c r="G4513" s="909"/>
      <c r="H4513" s="910"/>
      <c r="I4513" s="910"/>
      <c r="J4513" s="910"/>
      <c r="K4513" s="910"/>
      <c r="L4513" s="910"/>
      <c r="M4513" s="910"/>
      <c r="N4513" s="911"/>
      <c r="O4513" s="910"/>
      <c r="P4513" s="910"/>
      <c r="Q4513" s="910"/>
      <c r="R4513" s="910"/>
      <c r="S4513" s="910"/>
      <c r="T4513" s="910"/>
    </row>
    <row r="4514" spans="1:20" ht="16.8">
      <c r="A4514" s="909"/>
      <c r="B4514" s="960"/>
      <c r="C4514" s="972"/>
      <c r="D4514" s="909"/>
      <c r="E4514" s="909"/>
      <c r="F4514" s="909"/>
      <c r="G4514" s="909"/>
      <c r="H4514" s="910"/>
      <c r="I4514" s="910"/>
      <c r="J4514" s="910"/>
      <c r="K4514" s="910"/>
      <c r="L4514" s="910"/>
      <c r="M4514" s="910"/>
      <c r="N4514" s="911"/>
      <c r="O4514" s="910"/>
      <c r="P4514" s="910"/>
      <c r="Q4514" s="910"/>
      <c r="R4514" s="910"/>
      <c r="S4514" s="910"/>
      <c r="T4514" s="910"/>
    </row>
    <row r="4515" spans="1:20" ht="16.8">
      <c r="A4515" s="909"/>
      <c r="B4515" s="960"/>
      <c r="C4515" s="972"/>
      <c r="D4515" s="909"/>
      <c r="E4515" s="909"/>
      <c r="F4515" s="909"/>
      <c r="G4515" s="909"/>
      <c r="H4515" s="910"/>
      <c r="I4515" s="910"/>
      <c r="J4515" s="910"/>
      <c r="K4515" s="910"/>
      <c r="L4515" s="910"/>
      <c r="M4515" s="910"/>
      <c r="N4515" s="911"/>
      <c r="O4515" s="910"/>
      <c r="P4515" s="910"/>
      <c r="Q4515" s="910"/>
      <c r="R4515" s="910"/>
      <c r="S4515" s="910"/>
      <c r="T4515" s="910"/>
    </row>
    <row r="4516" spans="1:20" ht="16.8">
      <c r="A4516" s="909"/>
      <c r="B4516" s="960"/>
      <c r="C4516" s="972"/>
      <c r="D4516" s="909"/>
      <c r="E4516" s="909"/>
      <c r="F4516" s="909"/>
      <c r="G4516" s="909"/>
      <c r="H4516" s="910"/>
      <c r="I4516" s="910"/>
      <c r="J4516" s="910"/>
      <c r="K4516" s="910"/>
      <c r="L4516" s="910"/>
      <c r="M4516" s="910"/>
      <c r="N4516" s="911"/>
      <c r="O4516" s="910"/>
      <c r="P4516" s="910"/>
      <c r="Q4516" s="910"/>
      <c r="R4516" s="910"/>
      <c r="S4516" s="910"/>
      <c r="T4516" s="910"/>
    </row>
    <row r="4517" spans="1:20" ht="16.8">
      <c r="A4517" s="909"/>
      <c r="B4517" s="960"/>
      <c r="C4517" s="972"/>
      <c r="D4517" s="909"/>
      <c r="E4517" s="909"/>
      <c r="F4517" s="909"/>
      <c r="G4517" s="909"/>
      <c r="H4517" s="910"/>
      <c r="I4517" s="910"/>
      <c r="J4517" s="910"/>
      <c r="K4517" s="910"/>
      <c r="L4517" s="910"/>
      <c r="M4517" s="910"/>
      <c r="N4517" s="911"/>
      <c r="O4517" s="910"/>
      <c r="P4517" s="910"/>
      <c r="Q4517" s="910"/>
      <c r="R4517" s="910"/>
      <c r="S4517" s="910"/>
      <c r="T4517" s="910"/>
    </row>
    <row r="4518" spans="1:20" ht="16.8">
      <c r="A4518" s="909"/>
      <c r="B4518" s="960"/>
      <c r="C4518" s="972"/>
      <c r="D4518" s="909"/>
      <c r="E4518" s="909"/>
      <c r="F4518" s="909"/>
      <c r="G4518" s="909"/>
      <c r="H4518" s="910"/>
      <c r="I4518" s="910"/>
      <c r="J4518" s="910"/>
      <c r="K4518" s="910"/>
      <c r="L4518" s="910"/>
      <c r="M4518" s="910"/>
      <c r="N4518" s="911"/>
      <c r="O4518" s="910"/>
      <c r="P4518" s="910"/>
      <c r="Q4518" s="910"/>
      <c r="R4518" s="910"/>
      <c r="S4518" s="910"/>
      <c r="T4518" s="910"/>
    </row>
    <row r="4519" spans="1:20" ht="16.8">
      <c r="A4519" s="909"/>
      <c r="B4519" s="960"/>
      <c r="C4519" s="972"/>
      <c r="D4519" s="909"/>
      <c r="E4519" s="909"/>
      <c r="F4519" s="909"/>
      <c r="G4519" s="909"/>
      <c r="H4519" s="910"/>
      <c r="I4519" s="910"/>
      <c r="J4519" s="910"/>
      <c r="K4519" s="910"/>
      <c r="L4519" s="910"/>
      <c r="M4519" s="910"/>
      <c r="N4519" s="911"/>
      <c r="O4519" s="910"/>
      <c r="P4519" s="910"/>
      <c r="Q4519" s="910"/>
      <c r="R4519" s="910"/>
      <c r="S4519" s="910"/>
      <c r="T4519" s="910"/>
    </row>
    <row r="4520" spans="1:20" ht="16.8">
      <c r="A4520" s="909"/>
      <c r="B4520" s="960"/>
      <c r="C4520" s="972"/>
      <c r="D4520" s="909"/>
      <c r="E4520" s="909"/>
      <c r="F4520" s="909"/>
      <c r="G4520" s="909"/>
      <c r="H4520" s="910"/>
      <c r="I4520" s="910"/>
      <c r="J4520" s="910"/>
      <c r="K4520" s="910"/>
      <c r="L4520" s="910"/>
      <c r="M4520" s="910"/>
      <c r="N4520" s="911"/>
      <c r="O4520" s="910"/>
      <c r="P4520" s="910"/>
      <c r="Q4520" s="910"/>
      <c r="R4520" s="910"/>
      <c r="S4520" s="910"/>
      <c r="T4520" s="910"/>
    </row>
    <row r="4521" spans="1:20" ht="16.8">
      <c r="A4521" s="909"/>
      <c r="B4521" s="960"/>
      <c r="C4521" s="972"/>
      <c r="D4521" s="909"/>
      <c r="E4521" s="909"/>
      <c r="F4521" s="909"/>
      <c r="G4521" s="909"/>
      <c r="H4521" s="910"/>
      <c r="I4521" s="910"/>
      <c r="J4521" s="910"/>
      <c r="K4521" s="910"/>
      <c r="L4521" s="910"/>
      <c r="M4521" s="910"/>
      <c r="N4521" s="911"/>
      <c r="O4521" s="910"/>
      <c r="P4521" s="910"/>
      <c r="Q4521" s="910"/>
      <c r="R4521" s="910"/>
      <c r="S4521" s="910"/>
      <c r="T4521" s="910"/>
    </row>
    <row r="4522" spans="1:20" ht="16.8">
      <c r="A4522" s="909"/>
      <c r="B4522" s="960"/>
      <c r="C4522" s="972"/>
      <c r="D4522" s="909"/>
      <c r="E4522" s="909"/>
      <c r="F4522" s="909"/>
      <c r="G4522" s="909"/>
      <c r="H4522" s="910"/>
      <c r="I4522" s="910"/>
      <c r="J4522" s="910"/>
      <c r="K4522" s="910"/>
      <c r="L4522" s="910"/>
      <c r="M4522" s="910"/>
      <c r="N4522" s="911"/>
      <c r="O4522" s="910"/>
      <c r="P4522" s="910"/>
      <c r="Q4522" s="910"/>
      <c r="R4522" s="910"/>
      <c r="S4522" s="910"/>
      <c r="T4522" s="910"/>
    </row>
    <row r="4523" spans="1:20" ht="16.8">
      <c r="A4523" s="909"/>
      <c r="B4523" s="960"/>
      <c r="C4523" s="972"/>
      <c r="D4523" s="909"/>
      <c r="E4523" s="909"/>
      <c r="F4523" s="909"/>
      <c r="G4523" s="909"/>
      <c r="H4523" s="910"/>
      <c r="I4523" s="910"/>
      <c r="J4523" s="910"/>
      <c r="K4523" s="910"/>
      <c r="L4523" s="910"/>
      <c r="M4523" s="910"/>
      <c r="N4523" s="911"/>
      <c r="O4523" s="910"/>
      <c r="P4523" s="910"/>
      <c r="Q4523" s="910"/>
      <c r="R4523" s="910"/>
      <c r="S4523" s="910"/>
      <c r="T4523" s="910"/>
    </row>
    <row r="4524" spans="1:20" ht="16.8">
      <c r="A4524" s="909"/>
      <c r="B4524" s="960"/>
      <c r="C4524" s="972"/>
      <c r="D4524" s="909"/>
      <c r="E4524" s="909"/>
      <c r="F4524" s="909"/>
      <c r="G4524" s="909"/>
      <c r="H4524" s="910"/>
      <c r="I4524" s="910"/>
      <c r="J4524" s="910"/>
      <c r="K4524" s="910"/>
      <c r="L4524" s="910"/>
      <c r="M4524" s="910"/>
      <c r="N4524" s="911"/>
      <c r="O4524" s="910"/>
      <c r="P4524" s="910"/>
      <c r="Q4524" s="910"/>
      <c r="R4524" s="910"/>
      <c r="S4524" s="910"/>
      <c r="T4524" s="910"/>
    </row>
    <row r="4525" spans="1:20" ht="16.8">
      <c r="A4525" s="909"/>
      <c r="B4525" s="960"/>
      <c r="C4525" s="972"/>
      <c r="D4525" s="909"/>
      <c r="E4525" s="909"/>
      <c r="F4525" s="909"/>
      <c r="G4525" s="909"/>
      <c r="H4525" s="910"/>
      <c r="I4525" s="910"/>
      <c r="J4525" s="910"/>
      <c r="K4525" s="910"/>
      <c r="L4525" s="910"/>
      <c r="M4525" s="910"/>
      <c r="N4525" s="911"/>
      <c r="O4525" s="910"/>
      <c r="P4525" s="910"/>
      <c r="Q4525" s="910"/>
      <c r="R4525" s="910"/>
      <c r="S4525" s="910"/>
      <c r="T4525" s="910"/>
    </row>
    <row r="4526" spans="1:20" ht="16.8">
      <c r="A4526" s="909"/>
      <c r="B4526" s="960"/>
      <c r="C4526" s="972"/>
      <c r="D4526" s="909"/>
      <c r="E4526" s="909"/>
      <c r="F4526" s="909"/>
      <c r="G4526" s="909"/>
      <c r="H4526" s="910"/>
      <c r="I4526" s="910"/>
      <c r="J4526" s="910"/>
      <c r="K4526" s="910"/>
      <c r="L4526" s="910"/>
      <c r="M4526" s="910"/>
      <c r="N4526" s="911"/>
      <c r="O4526" s="910"/>
      <c r="P4526" s="910"/>
      <c r="Q4526" s="910"/>
      <c r="R4526" s="910"/>
      <c r="S4526" s="910"/>
      <c r="T4526" s="910"/>
    </row>
    <row r="4527" spans="1:20" ht="16.8">
      <c r="A4527" s="909"/>
      <c r="B4527" s="960"/>
      <c r="C4527" s="972"/>
      <c r="D4527" s="909"/>
      <c r="E4527" s="909"/>
      <c r="F4527" s="909"/>
      <c r="G4527" s="909"/>
      <c r="H4527" s="910"/>
      <c r="I4527" s="910"/>
      <c r="J4527" s="910"/>
      <c r="K4527" s="910"/>
      <c r="L4527" s="910"/>
      <c r="M4527" s="910"/>
      <c r="N4527" s="911"/>
      <c r="O4527" s="910"/>
      <c r="P4527" s="910"/>
      <c r="Q4527" s="910"/>
      <c r="R4527" s="910"/>
      <c r="S4527" s="910"/>
      <c r="T4527" s="910"/>
    </row>
    <row r="4528" spans="1:20" ht="16.8">
      <c r="A4528" s="909"/>
      <c r="B4528" s="960"/>
      <c r="C4528" s="972"/>
      <c r="D4528" s="909"/>
      <c r="E4528" s="909"/>
      <c r="F4528" s="909"/>
      <c r="G4528" s="909"/>
      <c r="H4528" s="910"/>
      <c r="I4528" s="910"/>
      <c r="J4528" s="910"/>
      <c r="K4528" s="910"/>
      <c r="L4528" s="910"/>
      <c r="M4528" s="910"/>
      <c r="N4528" s="911"/>
      <c r="O4528" s="910"/>
      <c r="P4528" s="910"/>
      <c r="Q4528" s="910"/>
      <c r="R4528" s="910"/>
      <c r="S4528" s="910"/>
      <c r="T4528" s="910"/>
    </row>
    <row r="4529" spans="1:20" ht="16.8">
      <c r="A4529" s="909"/>
      <c r="B4529" s="960"/>
      <c r="C4529" s="972"/>
      <c r="D4529" s="909"/>
      <c r="E4529" s="909"/>
      <c r="F4529" s="909"/>
      <c r="G4529" s="909"/>
      <c r="H4529" s="910"/>
      <c r="I4529" s="910"/>
      <c r="J4529" s="910"/>
      <c r="K4529" s="910"/>
      <c r="L4529" s="910"/>
      <c r="M4529" s="910"/>
      <c r="N4529" s="911"/>
      <c r="O4529" s="910"/>
      <c r="P4529" s="910"/>
      <c r="Q4529" s="910"/>
      <c r="R4529" s="910"/>
      <c r="S4529" s="910"/>
      <c r="T4529" s="910"/>
    </row>
    <row r="4530" spans="1:20" ht="16.8">
      <c r="A4530" s="909"/>
      <c r="B4530" s="960"/>
      <c r="C4530" s="972"/>
      <c r="D4530" s="909"/>
      <c r="E4530" s="909"/>
      <c r="F4530" s="909"/>
      <c r="G4530" s="909"/>
      <c r="H4530" s="910"/>
      <c r="I4530" s="910"/>
      <c r="J4530" s="910"/>
      <c r="K4530" s="910"/>
      <c r="L4530" s="910"/>
      <c r="M4530" s="910"/>
      <c r="N4530" s="911"/>
      <c r="O4530" s="910"/>
      <c r="P4530" s="910"/>
      <c r="Q4530" s="910"/>
      <c r="R4530" s="910"/>
      <c r="S4530" s="910"/>
      <c r="T4530" s="910"/>
    </row>
    <row r="4531" spans="1:20" ht="16.8">
      <c r="A4531" s="909"/>
      <c r="B4531" s="960"/>
      <c r="C4531" s="972"/>
      <c r="D4531" s="909"/>
      <c r="E4531" s="909"/>
      <c r="F4531" s="909"/>
      <c r="G4531" s="909"/>
      <c r="H4531" s="910"/>
      <c r="I4531" s="910"/>
      <c r="J4531" s="910"/>
      <c r="K4531" s="910"/>
      <c r="L4531" s="910"/>
      <c r="M4531" s="910"/>
      <c r="N4531" s="911"/>
      <c r="O4531" s="910"/>
      <c r="P4531" s="910"/>
      <c r="Q4531" s="910"/>
      <c r="R4531" s="910"/>
      <c r="S4531" s="910"/>
      <c r="T4531" s="910"/>
    </row>
    <row r="4532" spans="1:20" ht="16.8">
      <c r="A4532" s="909"/>
      <c r="B4532" s="960"/>
      <c r="C4532" s="972"/>
      <c r="D4532" s="909"/>
      <c r="E4532" s="909"/>
      <c r="F4532" s="909"/>
      <c r="G4532" s="909"/>
      <c r="H4532" s="910"/>
      <c r="I4532" s="910"/>
      <c r="J4532" s="910"/>
      <c r="K4532" s="910"/>
      <c r="L4532" s="910"/>
      <c r="M4532" s="910"/>
      <c r="N4532" s="911"/>
      <c r="O4532" s="910"/>
      <c r="P4532" s="910"/>
      <c r="Q4532" s="910"/>
      <c r="R4532" s="910"/>
      <c r="S4532" s="910"/>
      <c r="T4532" s="910"/>
    </row>
    <row r="4533" spans="1:20" ht="16.8">
      <c r="A4533" s="909"/>
      <c r="B4533" s="960"/>
      <c r="C4533" s="972"/>
      <c r="D4533" s="909"/>
      <c r="E4533" s="909"/>
      <c r="F4533" s="909"/>
      <c r="G4533" s="909"/>
      <c r="H4533" s="910"/>
      <c r="I4533" s="910"/>
      <c r="J4533" s="910"/>
      <c r="K4533" s="910"/>
      <c r="L4533" s="910"/>
      <c r="M4533" s="910"/>
      <c r="N4533" s="911"/>
      <c r="O4533" s="910"/>
      <c r="P4533" s="910"/>
      <c r="Q4533" s="910"/>
      <c r="R4533" s="910"/>
      <c r="S4533" s="910"/>
      <c r="T4533" s="910"/>
    </row>
    <row r="4534" spans="1:20" ht="16.8">
      <c r="A4534" s="909"/>
      <c r="B4534" s="960"/>
      <c r="C4534" s="972"/>
      <c r="D4534" s="909"/>
      <c r="E4534" s="909"/>
      <c r="F4534" s="909"/>
      <c r="G4534" s="909"/>
      <c r="H4534" s="910"/>
      <c r="I4534" s="910"/>
      <c r="J4534" s="910"/>
      <c r="K4534" s="910"/>
      <c r="L4534" s="910"/>
      <c r="M4534" s="910"/>
      <c r="N4534" s="911"/>
      <c r="O4534" s="910"/>
      <c r="P4534" s="910"/>
      <c r="Q4534" s="910"/>
      <c r="R4534" s="910"/>
      <c r="S4534" s="910"/>
      <c r="T4534" s="910"/>
    </row>
    <row r="4535" spans="1:20" ht="16.8">
      <c r="A4535" s="909"/>
      <c r="B4535" s="960"/>
      <c r="C4535" s="972"/>
      <c r="D4535" s="909"/>
      <c r="E4535" s="909"/>
      <c r="F4535" s="909"/>
      <c r="G4535" s="909"/>
      <c r="H4535" s="910"/>
      <c r="I4535" s="910"/>
      <c r="J4535" s="910"/>
      <c r="K4535" s="910"/>
      <c r="L4535" s="910"/>
      <c r="M4535" s="910"/>
      <c r="N4535" s="911"/>
      <c r="O4535" s="910"/>
      <c r="P4535" s="910"/>
      <c r="Q4535" s="910"/>
      <c r="R4535" s="910"/>
      <c r="S4535" s="910"/>
      <c r="T4535" s="910"/>
    </row>
    <row r="4536" spans="1:20" ht="16.8">
      <c r="A4536" s="909"/>
      <c r="B4536" s="960"/>
      <c r="C4536" s="972"/>
      <c r="D4536" s="909"/>
      <c r="E4536" s="909"/>
      <c r="F4536" s="909"/>
      <c r="G4536" s="909"/>
      <c r="H4536" s="910"/>
      <c r="I4536" s="910"/>
      <c r="J4536" s="910"/>
      <c r="K4536" s="910"/>
      <c r="L4536" s="910"/>
      <c r="M4536" s="910"/>
      <c r="N4536" s="911"/>
      <c r="O4536" s="910"/>
      <c r="P4536" s="910"/>
      <c r="Q4536" s="910"/>
      <c r="R4536" s="910"/>
      <c r="S4536" s="910"/>
      <c r="T4536" s="910"/>
    </row>
    <row r="4537" spans="1:20" ht="16.8">
      <c r="A4537" s="909"/>
      <c r="B4537" s="960"/>
      <c r="C4537" s="972"/>
      <c r="D4537" s="909"/>
      <c r="E4537" s="909"/>
      <c r="F4537" s="909"/>
      <c r="G4537" s="909"/>
      <c r="H4537" s="910"/>
      <c r="I4537" s="910"/>
      <c r="J4537" s="910"/>
      <c r="K4537" s="910"/>
      <c r="L4537" s="910"/>
      <c r="M4537" s="910"/>
      <c r="N4537" s="911"/>
      <c r="O4537" s="910"/>
      <c r="P4537" s="910"/>
      <c r="Q4537" s="910"/>
      <c r="R4537" s="910"/>
      <c r="S4537" s="910"/>
      <c r="T4537" s="910"/>
    </row>
    <row r="4538" spans="1:20" ht="16.8">
      <c r="A4538" s="909"/>
      <c r="B4538" s="960"/>
      <c r="C4538" s="972"/>
      <c r="D4538" s="909"/>
      <c r="E4538" s="909"/>
      <c r="F4538" s="909"/>
      <c r="G4538" s="909"/>
      <c r="H4538" s="910"/>
      <c r="I4538" s="910"/>
      <c r="J4538" s="910"/>
      <c r="K4538" s="910"/>
      <c r="L4538" s="910"/>
      <c r="M4538" s="910"/>
      <c r="N4538" s="911"/>
      <c r="O4538" s="910"/>
      <c r="P4538" s="910"/>
      <c r="Q4538" s="910"/>
      <c r="R4538" s="910"/>
      <c r="S4538" s="910"/>
      <c r="T4538" s="910"/>
    </row>
    <row r="4539" spans="1:20" ht="16.8">
      <c r="A4539" s="909"/>
      <c r="B4539" s="960"/>
      <c r="C4539" s="972"/>
      <c r="D4539" s="909"/>
      <c r="E4539" s="909"/>
      <c r="F4539" s="909"/>
      <c r="G4539" s="909"/>
      <c r="H4539" s="910"/>
      <c r="I4539" s="910"/>
      <c r="J4539" s="910"/>
      <c r="K4539" s="910"/>
      <c r="L4539" s="910"/>
      <c r="M4539" s="910"/>
      <c r="N4539" s="911"/>
      <c r="O4539" s="910"/>
      <c r="P4539" s="910"/>
      <c r="Q4539" s="910"/>
      <c r="R4539" s="910"/>
      <c r="S4539" s="910"/>
      <c r="T4539" s="910"/>
    </row>
    <row r="4540" spans="1:20" ht="16.8">
      <c r="A4540" s="909"/>
      <c r="B4540" s="960"/>
      <c r="C4540" s="972"/>
      <c r="D4540" s="909"/>
      <c r="E4540" s="909"/>
      <c r="F4540" s="909"/>
      <c r="G4540" s="909"/>
      <c r="H4540" s="910"/>
      <c r="I4540" s="910"/>
      <c r="J4540" s="910"/>
      <c r="K4540" s="910"/>
      <c r="L4540" s="910"/>
      <c r="M4540" s="910"/>
      <c r="N4540" s="911"/>
      <c r="O4540" s="910"/>
      <c r="P4540" s="910"/>
      <c r="Q4540" s="910"/>
      <c r="R4540" s="910"/>
      <c r="S4540" s="910"/>
      <c r="T4540" s="910"/>
    </row>
    <row r="4541" spans="1:20" ht="16.8">
      <c r="A4541" s="909"/>
      <c r="B4541" s="960"/>
      <c r="C4541" s="972"/>
      <c r="D4541" s="909"/>
      <c r="E4541" s="909"/>
      <c r="F4541" s="909"/>
      <c r="G4541" s="909"/>
      <c r="H4541" s="910"/>
      <c r="I4541" s="910"/>
      <c r="J4541" s="910"/>
      <c r="K4541" s="910"/>
      <c r="L4541" s="910"/>
      <c r="M4541" s="910"/>
      <c r="N4541" s="911"/>
      <c r="O4541" s="910"/>
      <c r="P4541" s="910"/>
      <c r="Q4541" s="910"/>
      <c r="R4541" s="910"/>
      <c r="S4541" s="910"/>
      <c r="T4541" s="910"/>
    </row>
    <row r="4542" spans="1:20" ht="16.8">
      <c r="A4542" s="909"/>
      <c r="B4542" s="960"/>
      <c r="C4542" s="972"/>
      <c r="D4542" s="909"/>
      <c r="E4542" s="909"/>
      <c r="F4542" s="909"/>
      <c r="G4542" s="909"/>
      <c r="H4542" s="910"/>
      <c r="I4542" s="910"/>
      <c r="J4542" s="910"/>
      <c r="K4542" s="910"/>
      <c r="L4542" s="910"/>
      <c r="M4542" s="910"/>
      <c r="N4542" s="911"/>
      <c r="O4542" s="910"/>
      <c r="P4542" s="910"/>
      <c r="Q4542" s="910"/>
      <c r="R4542" s="910"/>
      <c r="S4542" s="910"/>
      <c r="T4542" s="910"/>
    </row>
    <row r="4543" spans="1:20" ht="16.8">
      <c r="A4543" s="909"/>
      <c r="B4543" s="960"/>
      <c r="C4543" s="972"/>
      <c r="D4543" s="909"/>
      <c r="E4543" s="909"/>
      <c r="F4543" s="909"/>
      <c r="G4543" s="909"/>
      <c r="H4543" s="910"/>
      <c r="I4543" s="910"/>
      <c r="J4543" s="910"/>
      <c r="K4543" s="910"/>
      <c r="L4543" s="910"/>
      <c r="M4543" s="910"/>
      <c r="N4543" s="911"/>
      <c r="O4543" s="910"/>
      <c r="P4543" s="910"/>
      <c r="Q4543" s="910"/>
      <c r="R4543" s="910"/>
      <c r="S4543" s="910"/>
      <c r="T4543" s="910"/>
    </row>
    <row r="4544" spans="1:20" ht="16.8">
      <c r="A4544" s="909"/>
      <c r="B4544" s="960"/>
      <c r="C4544" s="972"/>
      <c r="D4544" s="909"/>
      <c r="E4544" s="909"/>
      <c r="F4544" s="909"/>
      <c r="G4544" s="909"/>
      <c r="H4544" s="910"/>
      <c r="I4544" s="910"/>
      <c r="J4544" s="910"/>
      <c r="K4544" s="910"/>
      <c r="L4544" s="910"/>
      <c r="M4544" s="910"/>
      <c r="N4544" s="911"/>
      <c r="O4544" s="910"/>
      <c r="P4544" s="910"/>
      <c r="Q4544" s="910"/>
      <c r="R4544" s="910"/>
      <c r="S4544" s="910"/>
      <c r="T4544" s="910"/>
    </row>
    <row r="4545" spans="1:20" ht="16.8">
      <c r="A4545" s="909"/>
      <c r="B4545" s="960"/>
      <c r="C4545" s="972"/>
      <c r="D4545" s="909"/>
      <c r="E4545" s="909"/>
      <c r="F4545" s="909"/>
      <c r="G4545" s="909"/>
      <c r="H4545" s="910"/>
      <c r="I4545" s="910"/>
      <c r="J4545" s="910"/>
      <c r="K4545" s="910"/>
      <c r="L4545" s="910"/>
      <c r="M4545" s="910"/>
      <c r="N4545" s="911"/>
      <c r="O4545" s="910"/>
      <c r="P4545" s="910"/>
      <c r="Q4545" s="910"/>
      <c r="R4545" s="910"/>
      <c r="S4545" s="910"/>
      <c r="T4545" s="910"/>
    </row>
    <row r="4546" spans="1:20" ht="16.8">
      <c r="A4546" s="909"/>
      <c r="B4546" s="960"/>
      <c r="C4546" s="972"/>
      <c r="D4546" s="909"/>
      <c r="E4546" s="909"/>
      <c r="F4546" s="909"/>
      <c r="G4546" s="909"/>
      <c r="H4546" s="910"/>
      <c r="I4546" s="910"/>
      <c r="J4546" s="910"/>
      <c r="K4546" s="910"/>
      <c r="L4546" s="910"/>
      <c r="M4546" s="910"/>
      <c r="N4546" s="911"/>
      <c r="O4546" s="910"/>
      <c r="P4546" s="910"/>
      <c r="Q4546" s="910"/>
      <c r="R4546" s="910"/>
      <c r="S4546" s="910"/>
      <c r="T4546" s="910"/>
    </row>
    <row r="4547" spans="1:20" ht="16.8">
      <c r="A4547" s="909"/>
      <c r="B4547" s="960"/>
      <c r="C4547" s="972"/>
      <c r="D4547" s="909"/>
      <c r="E4547" s="909"/>
      <c r="F4547" s="909"/>
      <c r="G4547" s="909"/>
      <c r="H4547" s="910"/>
      <c r="I4547" s="910"/>
      <c r="J4547" s="910"/>
      <c r="K4547" s="910"/>
      <c r="L4547" s="910"/>
      <c r="M4547" s="910"/>
      <c r="N4547" s="911"/>
      <c r="O4547" s="910"/>
      <c r="P4547" s="910"/>
      <c r="Q4547" s="910"/>
      <c r="R4547" s="910"/>
      <c r="S4547" s="910"/>
      <c r="T4547" s="910"/>
    </row>
    <row r="4548" spans="1:20" ht="16.8">
      <c r="A4548" s="909"/>
      <c r="B4548" s="960"/>
      <c r="C4548" s="972"/>
      <c r="D4548" s="909"/>
      <c r="E4548" s="909"/>
      <c r="F4548" s="909"/>
      <c r="G4548" s="909"/>
      <c r="H4548" s="910"/>
      <c r="I4548" s="910"/>
      <c r="J4548" s="910"/>
      <c r="K4548" s="910"/>
      <c r="L4548" s="910"/>
      <c r="M4548" s="910"/>
      <c r="N4548" s="911"/>
      <c r="O4548" s="910"/>
      <c r="P4548" s="910"/>
      <c r="Q4548" s="910"/>
      <c r="R4548" s="910"/>
      <c r="S4548" s="910"/>
      <c r="T4548" s="910"/>
    </row>
    <row r="4549" spans="1:20" ht="16.8">
      <c r="A4549" s="909"/>
      <c r="B4549" s="960"/>
      <c r="C4549" s="972"/>
      <c r="D4549" s="909"/>
      <c r="E4549" s="909"/>
      <c r="F4549" s="909"/>
      <c r="G4549" s="909"/>
      <c r="H4549" s="910"/>
      <c r="I4549" s="910"/>
      <c r="J4549" s="910"/>
      <c r="K4549" s="910"/>
      <c r="L4549" s="910"/>
      <c r="M4549" s="910"/>
      <c r="N4549" s="911"/>
      <c r="O4549" s="910"/>
      <c r="P4549" s="910"/>
      <c r="Q4549" s="910"/>
      <c r="R4549" s="910"/>
      <c r="S4549" s="910"/>
      <c r="T4549" s="910"/>
    </row>
    <row r="4550" spans="1:20" ht="16.8">
      <c r="A4550" s="909"/>
      <c r="B4550" s="960"/>
      <c r="C4550" s="972"/>
      <c r="D4550" s="909"/>
      <c r="E4550" s="909"/>
      <c r="F4550" s="909"/>
      <c r="G4550" s="909"/>
      <c r="H4550" s="910"/>
      <c r="I4550" s="910"/>
      <c r="J4550" s="910"/>
      <c r="K4550" s="910"/>
      <c r="L4550" s="910"/>
      <c r="M4550" s="910"/>
      <c r="N4550" s="911"/>
      <c r="O4550" s="910"/>
      <c r="P4550" s="910"/>
      <c r="Q4550" s="910"/>
      <c r="R4550" s="910"/>
      <c r="S4550" s="910"/>
      <c r="T4550" s="910"/>
    </row>
    <row r="4551" spans="1:20" ht="16.8">
      <c r="A4551" s="909"/>
      <c r="B4551" s="960"/>
      <c r="C4551" s="972"/>
      <c r="D4551" s="909"/>
      <c r="E4551" s="909"/>
      <c r="F4551" s="909"/>
      <c r="G4551" s="909"/>
      <c r="H4551" s="910"/>
      <c r="I4551" s="910"/>
      <c r="J4551" s="910"/>
      <c r="K4551" s="910"/>
      <c r="L4551" s="910"/>
      <c r="M4551" s="910"/>
      <c r="N4551" s="911"/>
      <c r="O4551" s="910"/>
      <c r="P4551" s="910"/>
      <c r="Q4551" s="910"/>
      <c r="R4551" s="910"/>
      <c r="S4551" s="910"/>
      <c r="T4551" s="910"/>
    </row>
    <row r="4552" spans="1:20" ht="16.8">
      <c r="A4552" s="909"/>
      <c r="B4552" s="960"/>
      <c r="C4552" s="972"/>
      <c r="D4552" s="909"/>
      <c r="E4552" s="909"/>
      <c r="F4552" s="909"/>
      <c r="G4552" s="909"/>
      <c r="H4552" s="910"/>
      <c r="I4552" s="910"/>
      <c r="J4552" s="910"/>
      <c r="K4552" s="910"/>
      <c r="L4552" s="910"/>
      <c r="M4552" s="910"/>
      <c r="N4552" s="911"/>
      <c r="O4552" s="910"/>
      <c r="P4552" s="910"/>
      <c r="Q4552" s="910"/>
      <c r="R4552" s="910"/>
      <c r="S4552" s="910"/>
      <c r="T4552" s="910"/>
    </row>
    <row r="4553" spans="1:20" ht="16.8">
      <c r="A4553" s="909"/>
      <c r="B4553" s="960"/>
      <c r="C4553" s="972"/>
      <c r="D4553" s="909"/>
      <c r="E4553" s="909"/>
      <c r="F4553" s="909"/>
      <c r="G4553" s="909"/>
      <c r="H4553" s="910"/>
      <c r="I4553" s="910"/>
      <c r="J4553" s="910"/>
      <c r="K4553" s="910"/>
      <c r="L4553" s="910"/>
      <c r="M4553" s="910"/>
      <c r="N4553" s="911"/>
      <c r="O4553" s="910"/>
      <c r="P4553" s="910"/>
      <c r="Q4553" s="910"/>
      <c r="R4553" s="910"/>
      <c r="S4553" s="910"/>
      <c r="T4553" s="910"/>
    </row>
    <row r="4554" spans="1:20" ht="16.8">
      <c r="A4554" s="909"/>
      <c r="B4554" s="960"/>
      <c r="C4554" s="972"/>
      <c r="D4554" s="909"/>
      <c r="E4554" s="909"/>
      <c r="F4554" s="909"/>
      <c r="G4554" s="909"/>
      <c r="H4554" s="910"/>
      <c r="I4554" s="910"/>
      <c r="J4554" s="910"/>
      <c r="K4554" s="910"/>
      <c r="L4554" s="910"/>
      <c r="M4554" s="910"/>
      <c r="N4554" s="911"/>
      <c r="O4554" s="910"/>
      <c r="P4554" s="910"/>
      <c r="Q4554" s="910"/>
      <c r="R4554" s="910"/>
      <c r="S4554" s="910"/>
      <c r="T4554" s="910"/>
    </row>
    <row r="4555" spans="1:20" ht="16.8">
      <c r="A4555" s="909"/>
      <c r="B4555" s="960"/>
      <c r="C4555" s="972"/>
      <c r="D4555" s="909"/>
      <c r="E4555" s="909"/>
      <c r="F4555" s="909"/>
      <c r="G4555" s="909"/>
      <c r="H4555" s="910"/>
      <c r="I4555" s="910"/>
      <c r="J4555" s="910"/>
      <c r="K4555" s="910"/>
      <c r="L4555" s="910"/>
      <c r="M4555" s="910"/>
      <c r="N4555" s="911"/>
      <c r="O4555" s="910"/>
      <c r="P4555" s="910"/>
      <c r="Q4555" s="910"/>
      <c r="R4555" s="910"/>
      <c r="S4555" s="910"/>
      <c r="T4555" s="910"/>
    </row>
    <row r="4556" spans="1:20" ht="16.8">
      <c r="A4556" s="909"/>
      <c r="B4556" s="960"/>
      <c r="C4556" s="972"/>
      <c r="D4556" s="909"/>
      <c r="E4556" s="909"/>
      <c r="F4556" s="909"/>
      <c r="G4556" s="909"/>
      <c r="H4556" s="910"/>
      <c r="I4556" s="910"/>
      <c r="J4556" s="910"/>
      <c r="K4556" s="910"/>
      <c r="L4556" s="910"/>
      <c r="M4556" s="910"/>
      <c r="N4556" s="911"/>
      <c r="O4556" s="910"/>
      <c r="P4556" s="910"/>
      <c r="Q4556" s="910"/>
      <c r="R4556" s="910"/>
      <c r="S4556" s="910"/>
      <c r="T4556" s="910"/>
    </row>
    <row r="4557" spans="1:20" ht="16.8">
      <c r="A4557" s="909"/>
      <c r="B4557" s="960"/>
      <c r="C4557" s="972"/>
      <c r="D4557" s="909"/>
      <c r="E4557" s="909"/>
      <c r="F4557" s="909"/>
      <c r="G4557" s="909"/>
      <c r="H4557" s="910"/>
      <c r="I4557" s="910"/>
      <c r="J4557" s="910"/>
      <c r="K4557" s="910"/>
      <c r="L4557" s="910"/>
      <c r="M4557" s="910"/>
      <c r="N4557" s="911"/>
      <c r="O4557" s="910"/>
      <c r="P4557" s="910"/>
      <c r="Q4557" s="910"/>
      <c r="R4557" s="910"/>
      <c r="S4557" s="910"/>
      <c r="T4557" s="910"/>
    </row>
    <row r="4558" spans="1:20" ht="16.8">
      <c r="A4558" s="909"/>
      <c r="B4558" s="960"/>
      <c r="C4558" s="972"/>
      <c r="D4558" s="909"/>
      <c r="E4558" s="909"/>
      <c r="F4558" s="909"/>
      <c r="G4558" s="909"/>
      <c r="H4558" s="910"/>
      <c r="I4558" s="910"/>
      <c r="J4558" s="910"/>
      <c r="K4558" s="910"/>
      <c r="L4558" s="910"/>
      <c r="M4558" s="910"/>
      <c r="N4558" s="911"/>
      <c r="O4558" s="910"/>
      <c r="P4558" s="910"/>
      <c r="Q4558" s="910"/>
      <c r="R4558" s="910"/>
      <c r="S4558" s="910"/>
      <c r="T4558" s="910"/>
    </row>
    <row r="4559" spans="1:20" ht="16.8">
      <c r="A4559" s="909"/>
      <c r="B4559" s="960"/>
      <c r="C4559" s="972"/>
      <c r="D4559" s="909"/>
      <c r="E4559" s="909"/>
      <c r="F4559" s="909"/>
      <c r="G4559" s="909"/>
      <c r="H4559" s="910"/>
      <c r="I4559" s="910"/>
      <c r="J4559" s="910"/>
      <c r="K4559" s="910"/>
      <c r="L4559" s="910"/>
      <c r="M4559" s="910"/>
      <c r="N4559" s="911"/>
      <c r="O4559" s="910"/>
      <c r="P4559" s="910"/>
      <c r="Q4559" s="910"/>
      <c r="R4559" s="910"/>
      <c r="S4559" s="910"/>
      <c r="T4559" s="910"/>
    </row>
    <row r="4560" spans="1:20" ht="16.8">
      <c r="A4560" s="909"/>
      <c r="B4560" s="960"/>
      <c r="C4560" s="972"/>
      <c r="D4560" s="909"/>
      <c r="E4560" s="909"/>
      <c r="F4560" s="909"/>
      <c r="G4560" s="909"/>
      <c r="H4560" s="910"/>
      <c r="I4560" s="910"/>
      <c r="J4560" s="910"/>
      <c r="K4560" s="910"/>
      <c r="L4560" s="910"/>
      <c r="M4560" s="910"/>
      <c r="N4560" s="911"/>
      <c r="O4560" s="910"/>
      <c r="P4560" s="910"/>
      <c r="Q4560" s="910"/>
      <c r="R4560" s="910"/>
      <c r="S4560" s="910"/>
      <c r="T4560" s="910"/>
    </row>
    <row r="4561" spans="1:20" ht="16.8">
      <c r="A4561" s="909"/>
      <c r="B4561" s="960"/>
      <c r="C4561" s="972"/>
      <c r="D4561" s="909"/>
      <c r="E4561" s="909"/>
      <c r="F4561" s="909"/>
      <c r="G4561" s="909"/>
      <c r="H4561" s="910"/>
      <c r="I4561" s="910"/>
      <c r="J4561" s="910"/>
      <c r="K4561" s="910"/>
      <c r="L4561" s="910"/>
      <c r="M4561" s="910"/>
      <c r="N4561" s="911"/>
      <c r="O4561" s="910"/>
      <c r="P4561" s="910"/>
      <c r="Q4561" s="910"/>
      <c r="R4561" s="910"/>
      <c r="S4561" s="910"/>
      <c r="T4561" s="910"/>
    </row>
    <row r="4562" spans="1:20" ht="16.8">
      <c r="A4562" s="909"/>
      <c r="B4562" s="960"/>
      <c r="C4562" s="972"/>
      <c r="D4562" s="909"/>
      <c r="E4562" s="909"/>
      <c r="F4562" s="909"/>
      <c r="G4562" s="909"/>
      <c r="H4562" s="910"/>
      <c r="I4562" s="910"/>
      <c r="J4562" s="910"/>
      <c r="K4562" s="910"/>
      <c r="L4562" s="910"/>
      <c r="M4562" s="910"/>
      <c r="N4562" s="911"/>
      <c r="O4562" s="910"/>
      <c r="P4562" s="910"/>
      <c r="Q4562" s="910"/>
      <c r="R4562" s="910"/>
      <c r="S4562" s="910"/>
      <c r="T4562" s="910"/>
    </row>
    <row r="4563" spans="1:20" ht="16.8">
      <c r="A4563" s="909"/>
      <c r="B4563" s="960"/>
      <c r="C4563" s="972"/>
      <c r="D4563" s="909"/>
      <c r="E4563" s="909"/>
      <c r="F4563" s="909"/>
      <c r="G4563" s="909"/>
      <c r="H4563" s="910"/>
      <c r="I4563" s="910"/>
      <c r="J4563" s="910"/>
      <c r="K4563" s="910"/>
      <c r="L4563" s="910"/>
      <c r="M4563" s="910"/>
      <c r="N4563" s="911"/>
      <c r="O4563" s="910"/>
      <c r="P4563" s="910"/>
      <c r="Q4563" s="910"/>
      <c r="R4563" s="910"/>
      <c r="S4563" s="910"/>
      <c r="T4563" s="910"/>
    </row>
    <row r="4564" spans="1:20" ht="16.8">
      <c r="A4564" s="909"/>
      <c r="B4564" s="960"/>
      <c r="C4564" s="972"/>
      <c r="D4564" s="909"/>
      <c r="E4564" s="909"/>
      <c r="F4564" s="909"/>
      <c r="G4564" s="909"/>
      <c r="H4564" s="910"/>
      <c r="I4564" s="910"/>
      <c r="J4564" s="910"/>
      <c r="K4564" s="910"/>
      <c r="L4564" s="910"/>
      <c r="M4564" s="910"/>
      <c r="N4564" s="911"/>
      <c r="O4564" s="910"/>
      <c r="P4564" s="910"/>
      <c r="Q4564" s="910"/>
      <c r="R4564" s="910"/>
      <c r="S4564" s="910"/>
      <c r="T4564" s="910"/>
    </row>
    <row r="4565" spans="1:20" ht="16.8">
      <c r="A4565" s="909"/>
      <c r="B4565" s="960"/>
      <c r="C4565" s="972"/>
      <c r="D4565" s="909"/>
      <c r="E4565" s="909"/>
      <c r="F4565" s="909"/>
      <c r="G4565" s="909"/>
      <c r="H4565" s="910"/>
      <c r="I4565" s="910"/>
      <c r="J4565" s="910"/>
      <c r="K4565" s="910"/>
      <c r="L4565" s="910"/>
      <c r="M4565" s="910"/>
      <c r="N4565" s="911"/>
      <c r="O4565" s="910"/>
      <c r="P4565" s="910"/>
      <c r="Q4565" s="910"/>
      <c r="R4565" s="910"/>
      <c r="S4565" s="910"/>
      <c r="T4565" s="910"/>
    </row>
    <row r="4566" spans="1:20" ht="16.8">
      <c r="A4566" s="909"/>
      <c r="B4566" s="960"/>
      <c r="C4566" s="972"/>
      <c r="D4566" s="909"/>
      <c r="E4566" s="909"/>
      <c r="F4566" s="909"/>
      <c r="G4566" s="909"/>
      <c r="H4566" s="910"/>
      <c r="I4566" s="910"/>
      <c r="J4566" s="910"/>
      <c r="K4566" s="910"/>
      <c r="L4566" s="910"/>
      <c r="M4566" s="910"/>
      <c r="N4566" s="911"/>
      <c r="O4566" s="910"/>
      <c r="P4566" s="910"/>
      <c r="Q4566" s="910"/>
      <c r="R4566" s="910"/>
      <c r="S4566" s="910"/>
      <c r="T4566" s="910"/>
    </row>
    <row r="4567" spans="1:20" ht="16.8">
      <c r="A4567" s="909"/>
      <c r="B4567" s="960"/>
      <c r="C4567" s="972"/>
      <c r="D4567" s="909"/>
      <c r="E4567" s="909"/>
      <c r="F4567" s="909"/>
      <c r="G4567" s="909"/>
      <c r="H4567" s="910"/>
      <c r="I4567" s="910"/>
      <c r="J4567" s="910"/>
      <c r="K4567" s="910"/>
      <c r="L4567" s="910"/>
      <c r="M4567" s="910"/>
      <c r="N4567" s="911"/>
      <c r="O4567" s="910"/>
      <c r="P4567" s="910"/>
      <c r="Q4567" s="910"/>
      <c r="R4567" s="910"/>
      <c r="S4567" s="910"/>
      <c r="T4567" s="910"/>
    </row>
    <row r="4568" spans="1:20" ht="16.8">
      <c r="A4568" s="909"/>
      <c r="B4568" s="960"/>
      <c r="C4568" s="972"/>
      <c r="D4568" s="909"/>
      <c r="E4568" s="909"/>
      <c r="F4568" s="909"/>
      <c r="G4568" s="909"/>
      <c r="H4568" s="910"/>
      <c r="I4568" s="910"/>
      <c r="J4568" s="910"/>
      <c r="K4568" s="910"/>
      <c r="L4568" s="910"/>
      <c r="M4568" s="910"/>
      <c r="N4568" s="911"/>
      <c r="O4568" s="910"/>
      <c r="P4568" s="910"/>
      <c r="Q4568" s="910"/>
      <c r="R4568" s="910"/>
      <c r="S4568" s="910"/>
      <c r="T4568" s="910"/>
    </row>
    <row r="4569" spans="1:20" ht="16.8">
      <c r="A4569" s="909"/>
      <c r="B4569" s="960"/>
      <c r="C4569" s="972"/>
      <c r="D4569" s="909"/>
      <c r="E4569" s="909"/>
      <c r="F4569" s="909"/>
      <c r="G4569" s="909"/>
      <c r="H4569" s="910"/>
      <c r="I4569" s="910"/>
      <c r="J4569" s="910"/>
      <c r="K4569" s="910"/>
      <c r="L4569" s="910"/>
      <c r="M4569" s="910"/>
      <c r="N4569" s="911"/>
      <c r="O4569" s="910"/>
      <c r="P4569" s="910"/>
      <c r="Q4569" s="910"/>
      <c r="R4569" s="910"/>
      <c r="S4569" s="910"/>
      <c r="T4569" s="910"/>
    </row>
    <row r="4570" spans="1:20" ht="16.8">
      <c r="A4570" s="909"/>
      <c r="B4570" s="960"/>
      <c r="C4570" s="972"/>
      <c r="D4570" s="909"/>
      <c r="E4570" s="909"/>
      <c r="F4570" s="909"/>
      <c r="G4570" s="909"/>
      <c r="H4570" s="910"/>
      <c r="I4570" s="910"/>
      <c r="J4570" s="910"/>
      <c r="K4570" s="910"/>
      <c r="L4570" s="910"/>
      <c r="M4570" s="910"/>
      <c r="N4570" s="911"/>
      <c r="O4570" s="910"/>
      <c r="P4570" s="910"/>
      <c r="Q4570" s="910"/>
      <c r="R4570" s="910"/>
      <c r="S4570" s="910"/>
      <c r="T4570" s="910"/>
    </row>
    <row r="4571" spans="1:20" ht="16.8">
      <c r="A4571" s="909"/>
      <c r="B4571" s="960"/>
      <c r="C4571" s="972"/>
      <c r="D4571" s="909"/>
      <c r="E4571" s="909"/>
      <c r="F4571" s="909"/>
      <c r="G4571" s="909"/>
      <c r="H4571" s="910"/>
      <c r="I4571" s="910"/>
      <c r="J4571" s="910"/>
      <c r="K4571" s="910"/>
      <c r="L4571" s="910"/>
      <c r="M4571" s="910"/>
      <c r="N4571" s="911"/>
      <c r="O4571" s="910"/>
      <c r="P4571" s="910"/>
      <c r="Q4571" s="910"/>
      <c r="R4571" s="910"/>
      <c r="S4571" s="910"/>
      <c r="T4571" s="910"/>
    </row>
    <row r="4572" spans="1:20" ht="16.8">
      <c r="A4572" s="909"/>
      <c r="B4572" s="960"/>
      <c r="C4572" s="972"/>
      <c r="D4572" s="909"/>
      <c r="E4572" s="909"/>
      <c r="F4572" s="909"/>
      <c r="G4572" s="909"/>
      <c r="H4572" s="910"/>
      <c r="I4572" s="910"/>
      <c r="J4572" s="910"/>
      <c r="K4572" s="910"/>
      <c r="L4572" s="910"/>
      <c r="M4572" s="910"/>
      <c r="N4572" s="911"/>
      <c r="O4572" s="910"/>
      <c r="P4572" s="910"/>
      <c r="Q4572" s="910"/>
      <c r="R4572" s="910"/>
      <c r="S4572" s="910"/>
      <c r="T4572" s="910"/>
    </row>
    <row r="4573" spans="1:20" ht="16.8">
      <c r="A4573" s="909"/>
      <c r="B4573" s="960"/>
      <c r="C4573" s="972"/>
      <c r="D4573" s="909"/>
      <c r="E4573" s="909"/>
      <c r="F4573" s="909"/>
      <c r="G4573" s="909"/>
      <c r="H4573" s="910"/>
      <c r="I4573" s="910"/>
      <c r="J4573" s="910"/>
      <c r="K4573" s="910"/>
      <c r="L4573" s="910"/>
      <c r="M4573" s="910"/>
      <c r="N4573" s="911"/>
      <c r="O4573" s="910"/>
      <c r="P4573" s="910"/>
      <c r="Q4573" s="910"/>
      <c r="R4573" s="910"/>
      <c r="S4573" s="910"/>
      <c r="T4573" s="910"/>
    </row>
    <row r="4574" spans="1:20" ht="16.8">
      <c r="A4574" s="909"/>
      <c r="B4574" s="960"/>
      <c r="C4574" s="972"/>
      <c r="D4574" s="909"/>
      <c r="E4574" s="909"/>
      <c r="F4574" s="909"/>
      <c r="G4574" s="909"/>
      <c r="H4574" s="910"/>
      <c r="I4574" s="910"/>
      <c r="J4574" s="910"/>
      <c r="K4574" s="910"/>
      <c r="L4574" s="910"/>
      <c r="M4574" s="910"/>
      <c r="N4574" s="911"/>
      <c r="O4574" s="910"/>
      <c r="P4574" s="910"/>
      <c r="Q4574" s="910"/>
      <c r="R4574" s="910"/>
      <c r="S4574" s="910"/>
      <c r="T4574" s="910"/>
    </row>
    <row r="4575" spans="1:20" ht="16.8">
      <c r="A4575" s="909"/>
      <c r="B4575" s="960"/>
      <c r="C4575" s="972"/>
      <c r="D4575" s="909"/>
      <c r="E4575" s="909"/>
      <c r="F4575" s="909"/>
      <c r="G4575" s="909"/>
      <c r="H4575" s="910"/>
      <c r="I4575" s="910"/>
      <c r="J4575" s="910"/>
      <c r="K4575" s="910"/>
      <c r="L4575" s="910"/>
      <c r="M4575" s="910"/>
      <c r="N4575" s="911"/>
      <c r="O4575" s="910"/>
      <c r="P4575" s="910"/>
      <c r="Q4575" s="910"/>
      <c r="R4575" s="910"/>
      <c r="S4575" s="910"/>
      <c r="T4575" s="910"/>
    </row>
    <row r="4576" spans="1:20" ht="16.8">
      <c r="A4576" s="909"/>
      <c r="B4576" s="960"/>
      <c r="C4576" s="972"/>
      <c r="D4576" s="909"/>
      <c r="E4576" s="909"/>
      <c r="F4576" s="909"/>
      <c r="G4576" s="909"/>
      <c r="H4576" s="910"/>
      <c r="I4576" s="910"/>
      <c r="J4576" s="910"/>
      <c r="K4576" s="910"/>
      <c r="L4576" s="910"/>
      <c r="M4576" s="910"/>
      <c r="N4576" s="911"/>
      <c r="O4576" s="910"/>
      <c r="P4576" s="910"/>
      <c r="Q4576" s="910"/>
      <c r="R4576" s="910"/>
      <c r="S4576" s="910"/>
      <c r="T4576" s="910"/>
    </row>
    <row r="4577" spans="1:20" ht="16.8">
      <c r="A4577" s="909"/>
      <c r="B4577" s="960"/>
      <c r="C4577" s="972"/>
      <c r="D4577" s="909"/>
      <c r="E4577" s="909"/>
      <c r="F4577" s="909"/>
      <c r="G4577" s="909"/>
      <c r="H4577" s="910"/>
      <c r="I4577" s="910"/>
      <c r="J4577" s="910"/>
      <c r="K4577" s="910"/>
      <c r="L4577" s="910"/>
      <c r="M4577" s="910"/>
      <c r="N4577" s="911"/>
      <c r="O4577" s="910"/>
      <c r="P4577" s="910"/>
      <c r="Q4577" s="910"/>
      <c r="R4577" s="910"/>
      <c r="S4577" s="910"/>
      <c r="T4577" s="910"/>
    </row>
    <row r="4578" spans="1:20" ht="16.8">
      <c r="A4578" s="909"/>
      <c r="B4578" s="960"/>
      <c r="C4578" s="972"/>
      <c r="D4578" s="909"/>
      <c r="E4578" s="909"/>
      <c r="F4578" s="909"/>
      <c r="G4578" s="909"/>
      <c r="H4578" s="910"/>
      <c r="I4578" s="910"/>
      <c r="J4578" s="910"/>
      <c r="K4578" s="910"/>
      <c r="L4578" s="910"/>
      <c r="M4578" s="910"/>
      <c r="N4578" s="911"/>
      <c r="O4578" s="910"/>
      <c r="P4578" s="910"/>
      <c r="Q4578" s="910"/>
      <c r="R4578" s="910"/>
      <c r="S4578" s="910"/>
      <c r="T4578" s="910"/>
    </row>
    <row r="4579" spans="1:20" ht="16.8">
      <c r="A4579" s="909"/>
      <c r="B4579" s="960"/>
      <c r="C4579" s="972"/>
      <c r="D4579" s="909"/>
      <c r="E4579" s="909"/>
      <c r="F4579" s="909"/>
      <c r="G4579" s="909"/>
      <c r="H4579" s="910"/>
      <c r="I4579" s="910"/>
      <c r="J4579" s="910"/>
      <c r="K4579" s="910"/>
      <c r="L4579" s="910"/>
      <c r="M4579" s="910"/>
      <c r="N4579" s="911"/>
      <c r="O4579" s="910"/>
      <c r="P4579" s="910"/>
      <c r="Q4579" s="910"/>
      <c r="R4579" s="910"/>
      <c r="S4579" s="910"/>
      <c r="T4579" s="910"/>
    </row>
    <row r="4580" spans="1:20" ht="16.8">
      <c r="A4580" s="909"/>
      <c r="B4580" s="960"/>
      <c r="C4580" s="972"/>
      <c r="D4580" s="909"/>
      <c r="E4580" s="909"/>
      <c r="F4580" s="909"/>
      <c r="G4580" s="909"/>
      <c r="H4580" s="910"/>
      <c r="I4580" s="910"/>
      <c r="J4580" s="910"/>
      <c r="K4580" s="910"/>
      <c r="L4580" s="910"/>
      <c r="M4580" s="910"/>
      <c r="N4580" s="911"/>
      <c r="O4580" s="910"/>
      <c r="P4580" s="910"/>
      <c r="Q4580" s="910"/>
      <c r="R4580" s="910"/>
      <c r="S4580" s="910"/>
      <c r="T4580" s="910"/>
    </row>
    <row r="4581" spans="1:20" ht="16.8">
      <c r="A4581" s="909"/>
      <c r="B4581" s="960"/>
      <c r="C4581" s="972"/>
      <c r="D4581" s="909"/>
      <c r="E4581" s="909"/>
      <c r="F4581" s="909"/>
      <c r="G4581" s="909"/>
      <c r="H4581" s="910"/>
      <c r="I4581" s="910"/>
      <c r="J4581" s="910"/>
      <c r="K4581" s="910"/>
      <c r="L4581" s="910"/>
      <c r="M4581" s="910"/>
      <c r="N4581" s="911"/>
      <c r="O4581" s="910"/>
      <c r="P4581" s="910"/>
      <c r="Q4581" s="910"/>
      <c r="R4581" s="910"/>
      <c r="S4581" s="910"/>
      <c r="T4581" s="910"/>
    </row>
    <row r="4582" spans="1:20" ht="16.8">
      <c r="A4582" s="909"/>
      <c r="B4582" s="960"/>
      <c r="C4582" s="972"/>
      <c r="D4582" s="909"/>
      <c r="E4582" s="909"/>
      <c r="F4582" s="909"/>
      <c r="G4582" s="909"/>
      <c r="H4582" s="910"/>
      <c r="I4582" s="910"/>
      <c r="J4582" s="910"/>
      <c r="K4582" s="910"/>
      <c r="L4582" s="910"/>
      <c r="M4582" s="910"/>
      <c r="N4582" s="911"/>
      <c r="O4582" s="910"/>
      <c r="P4582" s="910"/>
      <c r="Q4582" s="910"/>
      <c r="R4582" s="910"/>
      <c r="S4582" s="910"/>
      <c r="T4582" s="910"/>
    </row>
    <row r="4583" spans="1:20" ht="16.8">
      <c r="A4583" s="909"/>
      <c r="B4583" s="960"/>
      <c r="C4583" s="972"/>
      <c r="D4583" s="909"/>
      <c r="E4583" s="909"/>
      <c r="F4583" s="909"/>
      <c r="G4583" s="909"/>
      <c r="H4583" s="910"/>
      <c r="I4583" s="910"/>
      <c r="J4583" s="910"/>
      <c r="K4583" s="910"/>
      <c r="L4583" s="910"/>
      <c r="M4583" s="910"/>
      <c r="N4583" s="911"/>
      <c r="O4583" s="910"/>
      <c r="P4583" s="910"/>
      <c r="Q4583" s="910"/>
      <c r="R4583" s="910"/>
      <c r="S4583" s="910"/>
      <c r="T4583" s="910"/>
    </row>
    <row r="4584" spans="1:20" ht="16.8">
      <c r="A4584" s="909"/>
      <c r="B4584" s="960"/>
      <c r="C4584" s="972"/>
      <c r="D4584" s="909"/>
      <c r="E4584" s="909"/>
      <c r="F4584" s="909"/>
      <c r="G4584" s="909"/>
      <c r="H4584" s="910"/>
      <c r="I4584" s="910"/>
      <c r="J4584" s="910"/>
      <c r="K4584" s="910"/>
      <c r="L4584" s="910"/>
      <c r="M4584" s="910"/>
      <c r="N4584" s="911"/>
      <c r="O4584" s="910"/>
      <c r="P4584" s="910"/>
      <c r="Q4584" s="910"/>
      <c r="R4584" s="910"/>
      <c r="S4584" s="910"/>
      <c r="T4584" s="910"/>
    </row>
    <row r="4585" spans="1:20" ht="16.8">
      <c r="A4585" s="909"/>
      <c r="B4585" s="960"/>
      <c r="C4585" s="972"/>
      <c r="D4585" s="909"/>
      <c r="E4585" s="909"/>
      <c r="F4585" s="909"/>
      <c r="G4585" s="909"/>
      <c r="H4585" s="910"/>
      <c r="I4585" s="910"/>
      <c r="J4585" s="910"/>
      <c r="K4585" s="910"/>
      <c r="L4585" s="910"/>
      <c r="M4585" s="910"/>
      <c r="N4585" s="911"/>
      <c r="O4585" s="910"/>
      <c r="P4585" s="910"/>
      <c r="Q4585" s="910"/>
      <c r="R4585" s="910"/>
      <c r="S4585" s="910"/>
      <c r="T4585" s="910"/>
    </row>
    <row r="4586" spans="1:20" ht="16.8">
      <c r="A4586" s="909"/>
      <c r="B4586" s="960"/>
      <c r="C4586" s="972"/>
      <c r="D4586" s="909"/>
      <c r="E4586" s="909"/>
      <c r="F4586" s="909"/>
      <c r="G4586" s="909"/>
      <c r="H4586" s="910"/>
      <c r="I4586" s="910"/>
      <c r="J4586" s="910"/>
      <c r="K4586" s="910"/>
      <c r="L4586" s="910"/>
      <c r="M4586" s="910"/>
      <c r="N4586" s="911"/>
      <c r="O4586" s="910"/>
      <c r="P4586" s="910"/>
      <c r="Q4586" s="910"/>
      <c r="R4586" s="910"/>
      <c r="S4586" s="910"/>
      <c r="T4586" s="910"/>
    </row>
    <row r="4587" spans="1:20" ht="16.8">
      <c r="A4587" s="909"/>
      <c r="B4587" s="960"/>
      <c r="C4587" s="972"/>
      <c r="D4587" s="909"/>
      <c r="E4587" s="909"/>
      <c r="F4587" s="909"/>
      <c r="G4587" s="909"/>
      <c r="H4587" s="910"/>
      <c r="I4587" s="910"/>
      <c r="J4587" s="910"/>
      <c r="K4587" s="910"/>
      <c r="L4587" s="910"/>
      <c r="M4587" s="910"/>
      <c r="N4587" s="911"/>
      <c r="O4587" s="910"/>
      <c r="P4587" s="910"/>
      <c r="Q4587" s="910"/>
      <c r="R4587" s="910"/>
      <c r="S4587" s="910"/>
      <c r="T4587" s="910"/>
    </row>
    <row r="4588" spans="1:20" ht="16.8">
      <c r="A4588" s="909"/>
      <c r="B4588" s="960"/>
      <c r="C4588" s="972"/>
      <c r="D4588" s="909"/>
      <c r="E4588" s="909"/>
      <c r="F4588" s="909"/>
      <c r="G4588" s="909"/>
      <c r="H4588" s="910"/>
      <c r="I4588" s="910"/>
      <c r="J4588" s="910"/>
      <c r="K4588" s="910"/>
      <c r="L4588" s="910"/>
      <c r="M4588" s="910"/>
      <c r="N4588" s="911"/>
      <c r="O4588" s="910"/>
      <c r="P4588" s="910"/>
      <c r="Q4588" s="910"/>
      <c r="R4588" s="910"/>
      <c r="S4588" s="910"/>
      <c r="T4588" s="910"/>
    </row>
    <row r="4589" spans="1:20" ht="16.8">
      <c r="A4589" s="909"/>
      <c r="B4589" s="960"/>
      <c r="C4589" s="972"/>
      <c r="D4589" s="909"/>
      <c r="E4589" s="909"/>
      <c r="F4589" s="909"/>
      <c r="G4589" s="909"/>
      <c r="H4589" s="910"/>
      <c r="I4589" s="910"/>
      <c r="J4589" s="910"/>
      <c r="K4589" s="910"/>
      <c r="L4589" s="910"/>
      <c r="M4589" s="910"/>
      <c r="N4589" s="911"/>
      <c r="O4589" s="910"/>
      <c r="P4589" s="910"/>
      <c r="Q4589" s="910"/>
      <c r="R4589" s="910"/>
      <c r="S4589" s="910"/>
      <c r="T4589" s="910"/>
    </row>
    <row r="4590" spans="1:20" ht="16.8">
      <c r="A4590" s="909"/>
      <c r="B4590" s="960"/>
      <c r="C4590" s="972"/>
      <c r="D4590" s="909"/>
      <c r="E4590" s="909"/>
      <c r="F4590" s="909"/>
      <c r="G4590" s="909"/>
      <c r="H4590" s="910"/>
      <c r="I4590" s="910"/>
      <c r="J4590" s="910"/>
      <c r="K4590" s="910"/>
      <c r="L4590" s="910"/>
      <c r="M4590" s="910"/>
      <c r="N4590" s="911"/>
      <c r="O4590" s="910"/>
      <c r="P4590" s="910"/>
      <c r="Q4590" s="910"/>
      <c r="R4590" s="910"/>
      <c r="S4590" s="910"/>
      <c r="T4590" s="910"/>
    </row>
    <row r="4591" spans="1:20" ht="16.8">
      <c r="A4591" s="909"/>
      <c r="B4591" s="960"/>
      <c r="C4591" s="972"/>
      <c r="D4591" s="909"/>
      <c r="E4591" s="909"/>
      <c r="F4591" s="909"/>
      <c r="G4591" s="909"/>
      <c r="H4591" s="910"/>
      <c r="I4591" s="910"/>
      <c r="J4591" s="910"/>
      <c r="K4591" s="910"/>
      <c r="L4591" s="910"/>
      <c r="M4591" s="910"/>
      <c r="N4591" s="911"/>
      <c r="O4591" s="910"/>
      <c r="P4591" s="910"/>
      <c r="Q4591" s="910"/>
      <c r="R4591" s="910"/>
      <c r="S4591" s="910"/>
      <c r="T4591" s="910"/>
    </row>
    <row r="4592" spans="1:20" ht="16.8">
      <c r="A4592" s="909"/>
      <c r="B4592" s="960"/>
      <c r="C4592" s="972"/>
      <c r="D4592" s="909"/>
      <c r="E4592" s="909"/>
      <c r="F4592" s="909"/>
      <c r="G4592" s="909"/>
      <c r="H4592" s="910"/>
      <c r="I4592" s="910"/>
      <c r="J4592" s="910"/>
      <c r="K4592" s="910"/>
      <c r="L4592" s="910"/>
      <c r="M4592" s="910"/>
      <c r="N4592" s="911"/>
      <c r="O4592" s="910"/>
      <c r="P4592" s="910"/>
      <c r="Q4592" s="910"/>
      <c r="R4592" s="910"/>
      <c r="S4592" s="910"/>
      <c r="T4592" s="910"/>
    </row>
    <row r="4593" spans="1:20" ht="16.8">
      <c r="A4593" s="909"/>
      <c r="B4593" s="960"/>
      <c r="C4593" s="972"/>
      <c r="D4593" s="909"/>
      <c r="E4593" s="909"/>
      <c r="F4593" s="909"/>
      <c r="G4593" s="909"/>
      <c r="H4593" s="910"/>
      <c r="I4593" s="910"/>
      <c r="J4593" s="910"/>
      <c r="K4593" s="910"/>
      <c r="L4593" s="910"/>
      <c r="M4593" s="910"/>
      <c r="N4593" s="911"/>
      <c r="O4593" s="910"/>
      <c r="P4593" s="910"/>
      <c r="Q4593" s="910"/>
      <c r="R4593" s="910"/>
      <c r="S4593" s="910"/>
      <c r="T4593" s="910"/>
    </row>
    <row r="4594" spans="1:20" ht="16.8">
      <c r="A4594" s="909"/>
      <c r="B4594" s="960"/>
      <c r="C4594" s="972"/>
      <c r="D4594" s="909"/>
      <c r="E4594" s="909"/>
      <c r="F4594" s="909"/>
      <c r="G4594" s="909"/>
      <c r="H4594" s="910"/>
      <c r="I4594" s="910"/>
      <c r="J4594" s="910"/>
      <c r="K4594" s="910"/>
      <c r="L4594" s="910"/>
      <c r="M4594" s="910"/>
      <c r="N4594" s="911"/>
      <c r="O4594" s="910"/>
      <c r="P4594" s="910"/>
      <c r="Q4594" s="910"/>
      <c r="R4594" s="910"/>
      <c r="S4594" s="910"/>
      <c r="T4594" s="910"/>
    </row>
    <row r="4595" spans="1:20" ht="16.8">
      <c r="A4595" s="909"/>
      <c r="B4595" s="960"/>
      <c r="C4595" s="972"/>
      <c r="D4595" s="909"/>
      <c r="E4595" s="909"/>
      <c r="F4595" s="909"/>
      <c r="G4595" s="909"/>
      <c r="H4595" s="910"/>
      <c r="I4595" s="910"/>
      <c r="J4595" s="910"/>
      <c r="K4595" s="910"/>
      <c r="L4595" s="910"/>
      <c r="M4595" s="910"/>
      <c r="N4595" s="911"/>
      <c r="O4595" s="910"/>
      <c r="P4595" s="910"/>
      <c r="Q4595" s="910"/>
      <c r="R4595" s="910"/>
      <c r="S4595" s="910"/>
      <c r="T4595" s="910"/>
    </row>
    <row r="4596" spans="1:20" ht="16.8">
      <c r="A4596" s="909"/>
      <c r="B4596" s="960"/>
      <c r="C4596" s="972"/>
      <c r="D4596" s="909"/>
      <c r="E4596" s="909"/>
      <c r="F4596" s="909"/>
      <c r="G4596" s="909"/>
      <c r="H4596" s="910"/>
      <c r="I4596" s="910"/>
      <c r="J4596" s="910"/>
      <c r="K4596" s="910"/>
      <c r="L4596" s="910"/>
      <c r="M4596" s="910"/>
      <c r="N4596" s="911"/>
      <c r="O4596" s="910"/>
      <c r="P4596" s="910"/>
      <c r="Q4596" s="910"/>
      <c r="R4596" s="910"/>
      <c r="S4596" s="910"/>
      <c r="T4596" s="910"/>
    </row>
    <row r="4597" spans="1:20" ht="16.8">
      <c r="A4597" s="909"/>
      <c r="B4597" s="960"/>
      <c r="C4597" s="972"/>
      <c r="D4597" s="909"/>
      <c r="E4597" s="909"/>
      <c r="F4597" s="909"/>
      <c r="G4597" s="909"/>
      <c r="H4597" s="910"/>
      <c r="I4597" s="910"/>
      <c r="J4597" s="910"/>
      <c r="K4597" s="910"/>
      <c r="L4597" s="910"/>
      <c r="M4597" s="910"/>
      <c r="N4597" s="911"/>
      <c r="O4597" s="910"/>
      <c r="P4597" s="910"/>
      <c r="Q4597" s="910"/>
      <c r="R4597" s="910"/>
      <c r="S4597" s="910"/>
      <c r="T4597" s="910"/>
    </row>
    <row r="4598" spans="1:20" ht="16.8">
      <c r="A4598" s="909"/>
      <c r="B4598" s="960"/>
      <c r="C4598" s="972"/>
      <c r="D4598" s="909"/>
      <c r="E4598" s="909"/>
      <c r="F4598" s="909"/>
      <c r="G4598" s="909"/>
      <c r="H4598" s="910"/>
      <c r="I4598" s="910"/>
      <c r="J4598" s="910"/>
      <c r="K4598" s="910"/>
      <c r="L4598" s="910"/>
      <c r="M4598" s="910"/>
      <c r="N4598" s="911"/>
      <c r="O4598" s="910"/>
      <c r="P4598" s="910"/>
      <c r="Q4598" s="910"/>
      <c r="R4598" s="910"/>
      <c r="S4598" s="910"/>
      <c r="T4598" s="910"/>
    </row>
    <row r="4599" spans="1:20" ht="16.8">
      <c r="A4599" s="909"/>
      <c r="B4599" s="960"/>
      <c r="C4599" s="972"/>
      <c r="D4599" s="909"/>
      <c r="E4599" s="909"/>
      <c r="F4599" s="909"/>
      <c r="G4599" s="909"/>
      <c r="H4599" s="910"/>
      <c r="I4599" s="910"/>
      <c r="J4599" s="910"/>
      <c r="K4599" s="910"/>
      <c r="L4599" s="910"/>
      <c r="M4599" s="910"/>
      <c r="N4599" s="911"/>
      <c r="O4599" s="910"/>
      <c r="P4599" s="910"/>
      <c r="Q4599" s="910"/>
      <c r="R4599" s="910"/>
      <c r="S4599" s="910"/>
      <c r="T4599" s="910"/>
    </row>
    <row r="4600" spans="1:20" ht="16.8">
      <c r="A4600" s="909"/>
      <c r="B4600" s="960"/>
      <c r="C4600" s="972"/>
      <c r="D4600" s="909"/>
      <c r="E4600" s="909"/>
      <c r="F4600" s="909"/>
      <c r="G4600" s="909"/>
      <c r="H4600" s="910"/>
      <c r="I4600" s="910"/>
      <c r="J4600" s="910"/>
      <c r="K4600" s="910"/>
      <c r="L4600" s="910"/>
      <c r="M4600" s="910"/>
      <c r="N4600" s="911"/>
      <c r="O4600" s="910"/>
      <c r="P4600" s="910"/>
      <c r="Q4600" s="910"/>
      <c r="R4600" s="910"/>
      <c r="S4600" s="910"/>
      <c r="T4600" s="910"/>
    </row>
    <row r="4601" spans="1:20" ht="16.8">
      <c r="A4601" s="909"/>
      <c r="B4601" s="960"/>
      <c r="C4601" s="972"/>
      <c r="D4601" s="909"/>
      <c r="E4601" s="909"/>
      <c r="F4601" s="909"/>
      <c r="G4601" s="909"/>
      <c r="H4601" s="910"/>
      <c r="I4601" s="910"/>
      <c r="J4601" s="910"/>
      <c r="K4601" s="910"/>
      <c r="L4601" s="910"/>
      <c r="M4601" s="910"/>
      <c r="N4601" s="911"/>
      <c r="O4601" s="910"/>
      <c r="P4601" s="910"/>
      <c r="Q4601" s="910"/>
      <c r="R4601" s="910"/>
      <c r="S4601" s="910"/>
      <c r="T4601" s="910"/>
    </row>
    <row r="4602" spans="1:20" ht="16.8">
      <c r="A4602" s="909"/>
      <c r="B4602" s="960"/>
      <c r="C4602" s="972"/>
      <c r="D4602" s="909"/>
      <c r="E4602" s="909"/>
      <c r="F4602" s="909"/>
      <c r="G4602" s="909"/>
      <c r="H4602" s="910"/>
      <c r="I4602" s="910"/>
      <c r="J4602" s="910"/>
      <c r="K4602" s="910"/>
      <c r="L4602" s="910"/>
      <c r="M4602" s="910"/>
      <c r="N4602" s="911"/>
      <c r="O4602" s="910"/>
      <c r="P4602" s="910"/>
      <c r="Q4602" s="910"/>
      <c r="R4602" s="910"/>
      <c r="S4602" s="910"/>
      <c r="T4602" s="910"/>
    </row>
    <row r="4603" spans="1:20" ht="16.8">
      <c r="A4603" s="909"/>
      <c r="B4603" s="960"/>
      <c r="C4603" s="972"/>
      <c r="D4603" s="909"/>
      <c r="E4603" s="909"/>
      <c r="F4603" s="909"/>
      <c r="G4603" s="909"/>
      <c r="H4603" s="910"/>
      <c r="I4603" s="910"/>
      <c r="J4603" s="910"/>
      <c r="K4603" s="910"/>
      <c r="L4603" s="910"/>
      <c r="M4603" s="910"/>
      <c r="N4603" s="911"/>
      <c r="O4603" s="910"/>
      <c r="P4603" s="910"/>
      <c r="Q4603" s="910"/>
      <c r="R4603" s="910"/>
      <c r="S4603" s="910"/>
      <c r="T4603" s="910"/>
    </row>
    <row r="4604" spans="1:20" ht="16.8">
      <c r="A4604" s="909"/>
      <c r="B4604" s="960"/>
      <c r="C4604" s="972"/>
      <c r="D4604" s="909"/>
      <c r="E4604" s="909"/>
      <c r="F4604" s="909"/>
      <c r="G4604" s="909"/>
      <c r="H4604" s="910"/>
      <c r="I4604" s="910"/>
      <c r="J4604" s="910"/>
      <c r="K4604" s="910"/>
      <c r="L4604" s="910"/>
      <c r="M4604" s="910"/>
      <c r="N4604" s="911"/>
      <c r="O4604" s="910"/>
      <c r="P4604" s="910"/>
      <c r="Q4604" s="910"/>
      <c r="R4604" s="910"/>
      <c r="S4604" s="910"/>
      <c r="T4604" s="910"/>
    </row>
    <row r="4605" spans="1:20" ht="16.8">
      <c r="A4605" s="909"/>
      <c r="B4605" s="960"/>
      <c r="C4605" s="972"/>
      <c r="D4605" s="909"/>
      <c r="E4605" s="909"/>
      <c r="F4605" s="909"/>
      <c r="G4605" s="909"/>
      <c r="H4605" s="910"/>
      <c r="I4605" s="910"/>
      <c r="J4605" s="910"/>
      <c r="K4605" s="910"/>
      <c r="L4605" s="910"/>
      <c r="M4605" s="910"/>
      <c r="N4605" s="911"/>
      <c r="O4605" s="910"/>
      <c r="P4605" s="910"/>
      <c r="Q4605" s="910"/>
      <c r="R4605" s="910"/>
      <c r="S4605" s="910"/>
      <c r="T4605" s="910"/>
    </row>
    <row r="4606" spans="1:20" ht="16.8">
      <c r="A4606" s="909"/>
      <c r="B4606" s="960"/>
      <c r="C4606" s="972"/>
      <c r="D4606" s="909"/>
      <c r="E4606" s="909"/>
      <c r="F4606" s="909"/>
      <c r="G4606" s="909"/>
      <c r="H4606" s="910"/>
      <c r="I4606" s="910"/>
      <c r="J4606" s="910"/>
      <c r="K4606" s="910"/>
      <c r="L4606" s="910"/>
      <c r="M4606" s="910"/>
      <c r="N4606" s="911"/>
      <c r="O4606" s="910"/>
      <c r="P4606" s="910"/>
      <c r="Q4606" s="910"/>
      <c r="R4606" s="910"/>
      <c r="S4606" s="910"/>
      <c r="T4606" s="910"/>
    </row>
    <row r="4607" spans="1:20" ht="16.8">
      <c r="A4607" s="909"/>
      <c r="B4607" s="960"/>
      <c r="C4607" s="972"/>
      <c r="D4607" s="909"/>
      <c r="E4607" s="909"/>
      <c r="F4607" s="909"/>
      <c r="G4607" s="909"/>
      <c r="H4607" s="910"/>
      <c r="I4607" s="910"/>
      <c r="J4607" s="910"/>
      <c r="K4607" s="910"/>
      <c r="L4607" s="910"/>
      <c r="M4607" s="910"/>
      <c r="N4607" s="911"/>
      <c r="O4607" s="910"/>
      <c r="P4607" s="910"/>
      <c r="Q4607" s="910"/>
      <c r="R4607" s="910"/>
      <c r="S4607" s="910"/>
      <c r="T4607" s="910"/>
    </row>
    <row r="4608" spans="1:20" ht="16.8">
      <c r="A4608" s="909"/>
      <c r="B4608" s="960"/>
      <c r="C4608" s="972"/>
      <c r="D4608" s="909"/>
      <c r="E4608" s="909"/>
      <c r="F4608" s="909"/>
      <c r="G4608" s="909"/>
      <c r="H4608" s="910"/>
      <c r="I4608" s="910"/>
      <c r="J4608" s="910"/>
      <c r="K4608" s="910"/>
      <c r="L4608" s="910"/>
      <c r="M4608" s="910"/>
      <c r="N4608" s="911"/>
      <c r="O4608" s="910"/>
      <c r="P4608" s="910"/>
      <c r="Q4608" s="910"/>
      <c r="R4608" s="910"/>
      <c r="S4608" s="910"/>
      <c r="T4608" s="910"/>
    </row>
    <row r="4609" spans="1:20" ht="16.8">
      <c r="A4609" s="909"/>
      <c r="B4609" s="960"/>
      <c r="C4609" s="972"/>
      <c r="D4609" s="909"/>
      <c r="E4609" s="909"/>
      <c r="F4609" s="909"/>
      <c r="G4609" s="909"/>
      <c r="H4609" s="910"/>
      <c r="I4609" s="910"/>
      <c r="J4609" s="910"/>
      <c r="K4609" s="910"/>
      <c r="L4609" s="910"/>
      <c r="M4609" s="910"/>
      <c r="N4609" s="911"/>
      <c r="O4609" s="910"/>
      <c r="P4609" s="910"/>
      <c r="Q4609" s="910"/>
      <c r="R4609" s="910"/>
      <c r="S4609" s="910"/>
      <c r="T4609" s="910"/>
    </row>
    <row r="4610" spans="1:20" ht="16.8">
      <c r="A4610" s="909"/>
      <c r="B4610" s="960"/>
      <c r="C4610" s="972"/>
      <c r="D4610" s="909"/>
      <c r="E4610" s="909"/>
      <c r="F4610" s="909"/>
      <c r="G4610" s="909"/>
      <c r="H4610" s="910"/>
      <c r="I4610" s="910"/>
      <c r="J4610" s="910"/>
      <c r="K4610" s="910"/>
      <c r="L4610" s="910"/>
      <c r="M4610" s="910"/>
      <c r="N4610" s="911"/>
      <c r="O4610" s="910"/>
      <c r="P4610" s="910"/>
      <c r="Q4610" s="910"/>
      <c r="R4610" s="910"/>
      <c r="S4610" s="910"/>
      <c r="T4610" s="910"/>
    </row>
    <row r="4611" spans="1:20" ht="16.8">
      <c r="A4611" s="909"/>
      <c r="B4611" s="960"/>
      <c r="C4611" s="972"/>
      <c r="D4611" s="909"/>
      <c r="E4611" s="909"/>
      <c r="F4611" s="909"/>
      <c r="G4611" s="909"/>
      <c r="H4611" s="910"/>
      <c r="I4611" s="910"/>
      <c r="J4611" s="910"/>
      <c r="K4611" s="910"/>
      <c r="L4611" s="910"/>
      <c r="M4611" s="910"/>
      <c r="N4611" s="911"/>
      <c r="O4611" s="910"/>
      <c r="P4611" s="910"/>
      <c r="Q4611" s="910"/>
      <c r="R4611" s="910"/>
      <c r="S4611" s="910"/>
      <c r="T4611" s="910"/>
    </row>
    <row r="4612" spans="1:20" ht="16.8">
      <c r="A4612" s="909"/>
      <c r="B4612" s="960"/>
      <c r="C4612" s="972"/>
      <c r="D4612" s="909"/>
      <c r="E4612" s="909"/>
      <c r="F4612" s="909"/>
      <c r="G4612" s="909"/>
      <c r="H4612" s="910"/>
      <c r="I4612" s="910"/>
      <c r="J4612" s="910"/>
      <c r="K4612" s="910"/>
      <c r="L4612" s="910"/>
      <c r="M4612" s="910"/>
      <c r="N4612" s="911"/>
      <c r="O4612" s="910"/>
      <c r="P4612" s="910"/>
      <c r="Q4612" s="910"/>
      <c r="R4612" s="910"/>
      <c r="S4612" s="910"/>
      <c r="T4612" s="910"/>
    </row>
    <row r="4613" spans="1:20" ht="16.8">
      <c r="A4613" s="909"/>
      <c r="B4613" s="960"/>
      <c r="C4613" s="972"/>
      <c r="D4613" s="909"/>
      <c r="E4613" s="909"/>
      <c r="F4613" s="909"/>
      <c r="G4613" s="909"/>
      <c r="H4613" s="910"/>
      <c r="I4613" s="910"/>
      <c r="J4613" s="910"/>
      <c r="K4613" s="910"/>
      <c r="L4613" s="910"/>
      <c r="M4613" s="910"/>
      <c r="N4613" s="911"/>
      <c r="O4613" s="910"/>
      <c r="P4613" s="910"/>
      <c r="Q4613" s="910"/>
      <c r="R4613" s="910"/>
      <c r="S4613" s="910"/>
      <c r="T4613" s="910"/>
    </row>
    <row r="4614" spans="1:20" ht="16.8">
      <c r="A4614" s="909"/>
      <c r="B4614" s="960"/>
      <c r="C4614" s="972"/>
      <c r="D4614" s="909"/>
      <c r="E4614" s="909"/>
      <c r="F4614" s="909"/>
      <c r="G4614" s="909"/>
      <c r="H4614" s="910"/>
      <c r="I4614" s="910"/>
      <c r="J4614" s="910"/>
      <c r="K4614" s="910"/>
      <c r="L4614" s="910"/>
      <c r="M4614" s="910"/>
      <c r="N4614" s="911"/>
      <c r="O4614" s="910"/>
      <c r="P4614" s="910"/>
      <c r="Q4614" s="910"/>
      <c r="R4614" s="910"/>
      <c r="S4614" s="910"/>
      <c r="T4614" s="910"/>
    </row>
    <row r="4615" spans="1:20" ht="16.8">
      <c r="A4615" s="909"/>
      <c r="B4615" s="960"/>
      <c r="C4615" s="972"/>
      <c r="D4615" s="909"/>
      <c r="E4615" s="909"/>
      <c r="F4615" s="909"/>
      <c r="G4615" s="909"/>
      <c r="H4615" s="910"/>
      <c r="I4615" s="910"/>
      <c r="J4615" s="910"/>
      <c r="K4615" s="910"/>
      <c r="L4615" s="910"/>
      <c r="M4615" s="910"/>
      <c r="N4615" s="911"/>
      <c r="O4615" s="910"/>
      <c r="P4615" s="910"/>
      <c r="Q4615" s="910"/>
      <c r="R4615" s="910"/>
      <c r="S4615" s="910"/>
      <c r="T4615" s="910"/>
    </row>
    <row r="4616" spans="1:20" ht="16.8">
      <c r="A4616" s="909"/>
      <c r="B4616" s="960"/>
      <c r="C4616" s="972"/>
      <c r="D4616" s="909"/>
      <c r="E4616" s="909"/>
      <c r="F4616" s="909"/>
      <c r="G4616" s="909"/>
      <c r="H4616" s="910"/>
      <c r="I4616" s="910"/>
      <c r="J4616" s="910"/>
      <c r="K4616" s="910"/>
      <c r="L4616" s="910"/>
      <c r="M4616" s="910"/>
      <c r="N4616" s="911"/>
      <c r="O4616" s="910"/>
      <c r="P4616" s="910"/>
      <c r="Q4616" s="910"/>
      <c r="R4616" s="910"/>
      <c r="S4616" s="910"/>
      <c r="T4616" s="910"/>
    </row>
    <row r="4617" spans="1:20" ht="16.8">
      <c r="A4617" s="909"/>
      <c r="B4617" s="960"/>
      <c r="C4617" s="972"/>
      <c r="D4617" s="909"/>
      <c r="E4617" s="909"/>
      <c r="F4617" s="909"/>
      <c r="G4617" s="909"/>
      <c r="H4617" s="910"/>
      <c r="I4617" s="910"/>
      <c r="J4617" s="910"/>
      <c r="K4617" s="910"/>
      <c r="L4617" s="910"/>
      <c r="M4617" s="910"/>
      <c r="N4617" s="911"/>
      <c r="O4617" s="910"/>
      <c r="P4617" s="910"/>
      <c r="Q4617" s="910"/>
      <c r="R4617" s="910"/>
      <c r="S4617" s="910"/>
      <c r="T4617" s="910"/>
    </row>
    <row r="4618" spans="1:20" ht="16.8">
      <c r="A4618" s="909"/>
      <c r="B4618" s="960"/>
      <c r="C4618" s="972"/>
      <c r="D4618" s="909"/>
      <c r="E4618" s="909"/>
      <c r="F4618" s="909"/>
      <c r="G4618" s="909"/>
      <c r="H4618" s="910"/>
      <c r="I4618" s="910"/>
      <c r="J4618" s="910"/>
      <c r="K4618" s="910"/>
      <c r="L4618" s="910"/>
      <c r="M4618" s="910"/>
      <c r="N4618" s="911"/>
      <c r="O4618" s="910"/>
      <c r="P4618" s="910"/>
      <c r="Q4618" s="910"/>
      <c r="R4618" s="910"/>
      <c r="S4618" s="910"/>
      <c r="T4618" s="910"/>
    </row>
    <row r="4619" spans="1:20" ht="16.8">
      <c r="A4619" s="909"/>
      <c r="B4619" s="960"/>
      <c r="C4619" s="972"/>
      <c r="D4619" s="909"/>
      <c r="E4619" s="909"/>
      <c r="F4619" s="909"/>
      <c r="G4619" s="909"/>
      <c r="H4619" s="910"/>
      <c r="I4619" s="910"/>
      <c r="J4619" s="910"/>
      <c r="K4619" s="910"/>
      <c r="L4619" s="910"/>
      <c r="M4619" s="910"/>
      <c r="N4619" s="911"/>
      <c r="O4619" s="910"/>
      <c r="P4619" s="910"/>
      <c r="Q4619" s="910"/>
      <c r="R4619" s="910"/>
      <c r="S4619" s="910"/>
      <c r="T4619" s="910"/>
    </row>
    <row r="4620" spans="1:20" ht="16.8">
      <c r="A4620" s="909"/>
      <c r="B4620" s="960"/>
      <c r="C4620" s="972"/>
      <c r="D4620" s="909"/>
      <c r="E4620" s="909"/>
      <c r="F4620" s="909"/>
      <c r="G4620" s="909"/>
      <c r="H4620" s="910"/>
      <c r="I4620" s="910"/>
      <c r="J4620" s="910"/>
      <c r="K4620" s="910"/>
      <c r="L4620" s="910"/>
      <c r="M4620" s="910"/>
      <c r="N4620" s="911"/>
      <c r="O4620" s="910"/>
      <c r="P4620" s="910"/>
      <c r="Q4620" s="910"/>
      <c r="R4620" s="910"/>
      <c r="S4620" s="910"/>
      <c r="T4620" s="910"/>
    </row>
    <row r="4621" spans="1:20" ht="16.8">
      <c r="A4621" s="909"/>
      <c r="B4621" s="960"/>
      <c r="C4621" s="972"/>
      <c r="D4621" s="909"/>
      <c r="E4621" s="909"/>
      <c r="F4621" s="909"/>
      <c r="G4621" s="909"/>
      <c r="H4621" s="910"/>
      <c r="I4621" s="910"/>
      <c r="J4621" s="910"/>
      <c r="K4621" s="910"/>
      <c r="L4621" s="910"/>
      <c r="M4621" s="910"/>
      <c r="N4621" s="911"/>
      <c r="O4621" s="910"/>
      <c r="P4621" s="910"/>
      <c r="Q4621" s="910"/>
      <c r="R4621" s="910"/>
      <c r="S4621" s="910"/>
      <c r="T4621" s="910"/>
    </row>
    <row r="4622" spans="1:20" ht="16.8">
      <c r="A4622" s="909"/>
      <c r="B4622" s="960"/>
      <c r="C4622" s="972"/>
      <c r="D4622" s="909"/>
      <c r="E4622" s="909"/>
      <c r="F4622" s="909"/>
      <c r="G4622" s="909"/>
      <c r="H4622" s="910"/>
      <c r="I4622" s="910"/>
      <c r="J4622" s="910"/>
      <c r="K4622" s="910"/>
      <c r="L4622" s="910"/>
      <c r="M4622" s="910"/>
      <c r="N4622" s="911"/>
      <c r="O4622" s="910"/>
      <c r="P4622" s="910"/>
      <c r="Q4622" s="910"/>
      <c r="R4622" s="910"/>
      <c r="S4622" s="910"/>
      <c r="T4622" s="910"/>
    </row>
    <row r="4623" spans="1:20" ht="16.8">
      <c r="A4623" s="909"/>
      <c r="B4623" s="960"/>
      <c r="C4623" s="972"/>
      <c r="D4623" s="909"/>
      <c r="E4623" s="909"/>
      <c r="F4623" s="909"/>
      <c r="G4623" s="909"/>
      <c r="H4623" s="910"/>
      <c r="I4623" s="910"/>
      <c r="J4623" s="910"/>
      <c r="K4623" s="910"/>
      <c r="L4623" s="910"/>
      <c r="M4623" s="910"/>
      <c r="N4623" s="911"/>
      <c r="O4623" s="910"/>
      <c r="P4623" s="910"/>
      <c r="Q4623" s="910"/>
      <c r="R4623" s="910"/>
      <c r="S4623" s="910"/>
      <c r="T4623" s="910"/>
    </row>
    <row r="4624" spans="1:20" ht="16.8">
      <c r="A4624" s="909"/>
      <c r="B4624" s="960"/>
      <c r="C4624" s="972"/>
      <c r="D4624" s="909"/>
      <c r="E4624" s="909"/>
      <c r="F4624" s="909"/>
      <c r="G4624" s="909"/>
      <c r="H4624" s="910"/>
      <c r="I4624" s="910"/>
      <c r="J4624" s="910"/>
      <c r="K4624" s="910"/>
      <c r="L4624" s="910"/>
      <c r="M4624" s="910"/>
      <c r="N4624" s="911"/>
      <c r="O4624" s="910"/>
      <c r="P4624" s="910"/>
      <c r="Q4624" s="910"/>
      <c r="R4624" s="910"/>
      <c r="S4624" s="910"/>
      <c r="T4624" s="910"/>
    </row>
    <row r="4625" spans="1:20" ht="16.8">
      <c r="A4625" s="909"/>
      <c r="B4625" s="960"/>
      <c r="C4625" s="972"/>
      <c r="D4625" s="909"/>
      <c r="E4625" s="909"/>
      <c r="F4625" s="909"/>
      <c r="G4625" s="909"/>
      <c r="H4625" s="910"/>
      <c r="I4625" s="910"/>
      <c r="J4625" s="910"/>
      <c r="K4625" s="910"/>
      <c r="L4625" s="910"/>
      <c r="M4625" s="910"/>
      <c r="N4625" s="911"/>
      <c r="O4625" s="910"/>
      <c r="P4625" s="910"/>
      <c r="Q4625" s="910"/>
      <c r="R4625" s="910"/>
      <c r="S4625" s="910"/>
      <c r="T4625" s="910"/>
    </row>
    <row r="4626" spans="1:20" ht="16.8">
      <c r="A4626" s="909"/>
      <c r="B4626" s="960"/>
      <c r="C4626" s="972"/>
      <c r="D4626" s="909"/>
      <c r="E4626" s="909"/>
      <c r="F4626" s="909"/>
      <c r="G4626" s="909"/>
      <c r="H4626" s="910"/>
      <c r="I4626" s="910"/>
      <c r="J4626" s="910"/>
      <c r="K4626" s="910"/>
      <c r="L4626" s="910"/>
      <c r="M4626" s="910"/>
      <c r="N4626" s="911"/>
      <c r="O4626" s="910"/>
      <c r="P4626" s="910"/>
      <c r="Q4626" s="910"/>
      <c r="R4626" s="910"/>
      <c r="S4626" s="910"/>
      <c r="T4626" s="910"/>
    </row>
    <row r="4627" spans="1:20" ht="16.8">
      <c r="A4627" s="909"/>
      <c r="B4627" s="960"/>
      <c r="C4627" s="972"/>
      <c r="D4627" s="909"/>
      <c r="E4627" s="909"/>
      <c r="F4627" s="909"/>
      <c r="G4627" s="909"/>
      <c r="H4627" s="910"/>
      <c r="I4627" s="910"/>
      <c r="J4627" s="910"/>
      <c r="K4627" s="910"/>
      <c r="L4627" s="910"/>
      <c r="M4627" s="910"/>
      <c r="N4627" s="911"/>
      <c r="O4627" s="910"/>
      <c r="P4627" s="910"/>
      <c r="Q4627" s="910"/>
      <c r="R4627" s="910"/>
      <c r="S4627" s="910"/>
      <c r="T4627" s="910"/>
    </row>
    <row r="4628" spans="1:20" ht="16.8">
      <c r="A4628" s="909"/>
      <c r="B4628" s="960"/>
      <c r="C4628" s="972"/>
      <c r="D4628" s="909"/>
      <c r="E4628" s="909"/>
      <c r="F4628" s="909"/>
      <c r="G4628" s="909"/>
      <c r="H4628" s="910"/>
      <c r="I4628" s="910"/>
      <c r="J4628" s="910"/>
      <c r="K4628" s="910"/>
      <c r="L4628" s="910"/>
      <c r="M4628" s="910"/>
      <c r="N4628" s="911"/>
      <c r="O4628" s="910"/>
      <c r="P4628" s="910"/>
      <c r="Q4628" s="910"/>
      <c r="R4628" s="910"/>
      <c r="S4628" s="910"/>
      <c r="T4628" s="910"/>
    </row>
    <row r="4629" spans="1:20" ht="16.8">
      <c r="A4629" s="909"/>
      <c r="B4629" s="960"/>
      <c r="C4629" s="972"/>
      <c r="D4629" s="909"/>
      <c r="E4629" s="909"/>
      <c r="F4629" s="909"/>
      <c r="G4629" s="909"/>
      <c r="H4629" s="910"/>
      <c r="I4629" s="910"/>
      <c r="J4629" s="910"/>
      <c r="K4629" s="910"/>
      <c r="L4629" s="910"/>
      <c r="M4629" s="910"/>
      <c r="N4629" s="911"/>
      <c r="O4629" s="910"/>
      <c r="P4629" s="910"/>
      <c r="Q4629" s="910"/>
      <c r="R4629" s="910"/>
      <c r="S4629" s="910"/>
      <c r="T4629" s="910"/>
    </row>
    <row r="4630" spans="1:20" ht="16.8">
      <c r="A4630" s="909"/>
      <c r="B4630" s="960"/>
      <c r="C4630" s="972"/>
      <c r="D4630" s="909"/>
      <c r="E4630" s="909"/>
      <c r="F4630" s="909"/>
      <c r="G4630" s="909"/>
      <c r="H4630" s="910"/>
      <c r="I4630" s="910"/>
      <c r="J4630" s="910"/>
      <c r="K4630" s="910"/>
      <c r="L4630" s="910"/>
      <c r="M4630" s="910"/>
      <c r="N4630" s="911"/>
      <c r="O4630" s="910"/>
      <c r="P4630" s="910"/>
      <c r="Q4630" s="910"/>
      <c r="R4630" s="910"/>
      <c r="S4630" s="910"/>
      <c r="T4630" s="910"/>
    </row>
    <row r="4631" spans="1:20" ht="16.8">
      <c r="A4631" s="909"/>
      <c r="B4631" s="960"/>
      <c r="C4631" s="972"/>
      <c r="D4631" s="909"/>
      <c r="E4631" s="909"/>
      <c r="F4631" s="909"/>
      <c r="G4631" s="909"/>
      <c r="H4631" s="910"/>
      <c r="I4631" s="910"/>
      <c r="J4631" s="910"/>
      <c r="K4631" s="910"/>
      <c r="L4631" s="910"/>
      <c r="M4631" s="910"/>
      <c r="N4631" s="911"/>
      <c r="O4631" s="910"/>
      <c r="P4631" s="910"/>
      <c r="Q4631" s="910"/>
      <c r="R4631" s="910"/>
      <c r="S4631" s="910"/>
      <c r="T4631" s="910"/>
    </row>
    <row r="4632" spans="1:20" ht="16.8">
      <c r="A4632" s="909"/>
      <c r="B4632" s="960"/>
      <c r="C4632" s="972"/>
      <c r="D4632" s="909"/>
      <c r="E4632" s="909"/>
      <c r="F4632" s="909"/>
      <c r="G4632" s="909"/>
      <c r="H4632" s="910"/>
      <c r="I4632" s="910"/>
      <c r="J4632" s="910"/>
      <c r="K4632" s="910"/>
      <c r="L4632" s="910"/>
      <c r="M4632" s="910"/>
      <c r="N4632" s="911"/>
      <c r="O4632" s="910"/>
      <c r="P4632" s="910"/>
      <c r="Q4632" s="910"/>
      <c r="R4632" s="910"/>
      <c r="S4632" s="910"/>
      <c r="T4632" s="910"/>
    </row>
    <row r="4633" spans="1:20" ht="16.8">
      <c r="A4633" s="909"/>
      <c r="B4633" s="960"/>
      <c r="C4633" s="972"/>
      <c r="D4633" s="909"/>
      <c r="E4633" s="909"/>
      <c r="F4633" s="909"/>
      <c r="G4633" s="909"/>
      <c r="H4633" s="910"/>
      <c r="I4633" s="910"/>
      <c r="J4633" s="910"/>
      <c r="K4633" s="910"/>
      <c r="L4633" s="910"/>
      <c r="M4633" s="910"/>
      <c r="N4633" s="911"/>
      <c r="O4633" s="910"/>
      <c r="P4633" s="910"/>
      <c r="Q4633" s="910"/>
      <c r="R4633" s="910"/>
      <c r="S4633" s="910"/>
      <c r="T4633" s="910"/>
    </row>
    <row r="4634" spans="1:20" ht="16.8">
      <c r="A4634" s="909"/>
      <c r="B4634" s="960"/>
      <c r="C4634" s="972"/>
      <c r="D4634" s="909"/>
      <c r="E4634" s="909"/>
      <c r="F4634" s="909"/>
      <c r="G4634" s="909"/>
      <c r="H4634" s="910"/>
      <c r="I4634" s="910"/>
      <c r="J4634" s="910"/>
      <c r="K4634" s="910"/>
      <c r="L4634" s="910"/>
      <c r="M4634" s="910"/>
      <c r="N4634" s="911"/>
      <c r="O4634" s="910"/>
      <c r="P4634" s="910"/>
      <c r="Q4634" s="910"/>
      <c r="R4634" s="910"/>
      <c r="S4634" s="910"/>
      <c r="T4634" s="910"/>
    </row>
    <row r="4635" spans="1:20" ht="16.8">
      <c r="A4635" s="909"/>
      <c r="B4635" s="960"/>
      <c r="C4635" s="972"/>
      <c r="D4635" s="909"/>
      <c r="E4635" s="909"/>
      <c r="F4635" s="909"/>
      <c r="G4635" s="909"/>
      <c r="H4635" s="910"/>
      <c r="I4635" s="910"/>
      <c r="J4635" s="910"/>
      <c r="K4635" s="910"/>
      <c r="L4635" s="910"/>
      <c r="M4635" s="910"/>
      <c r="N4635" s="911"/>
      <c r="O4635" s="910"/>
      <c r="P4635" s="910"/>
      <c r="Q4635" s="910"/>
      <c r="R4635" s="910"/>
      <c r="S4635" s="910"/>
      <c r="T4635" s="910"/>
    </row>
    <row r="4636" spans="1:20" ht="16.8">
      <c r="A4636" s="909"/>
      <c r="B4636" s="960"/>
      <c r="C4636" s="972"/>
      <c r="D4636" s="909"/>
      <c r="E4636" s="909"/>
      <c r="F4636" s="909"/>
      <c r="G4636" s="909"/>
      <c r="H4636" s="910"/>
      <c r="I4636" s="910"/>
      <c r="J4636" s="910"/>
      <c r="K4636" s="910"/>
      <c r="L4636" s="910"/>
      <c r="M4636" s="910"/>
      <c r="N4636" s="911"/>
      <c r="O4636" s="910"/>
      <c r="P4636" s="910"/>
      <c r="Q4636" s="910"/>
      <c r="R4636" s="910"/>
      <c r="S4636" s="910"/>
      <c r="T4636" s="910"/>
    </row>
    <row r="4637" spans="1:20" ht="16.8">
      <c r="A4637" s="909"/>
      <c r="B4637" s="960"/>
      <c r="C4637" s="972"/>
      <c r="D4637" s="909"/>
      <c r="E4637" s="909"/>
      <c r="F4637" s="909"/>
      <c r="G4637" s="909"/>
      <c r="H4637" s="910"/>
      <c r="I4637" s="910"/>
      <c r="J4637" s="910"/>
      <c r="K4637" s="910"/>
      <c r="L4637" s="910"/>
      <c r="M4637" s="910"/>
      <c r="N4637" s="911"/>
      <c r="O4637" s="910"/>
      <c r="P4637" s="910"/>
      <c r="Q4637" s="910"/>
      <c r="R4637" s="910"/>
      <c r="S4637" s="910"/>
      <c r="T4637" s="910"/>
    </row>
    <row r="4638" spans="1:20" ht="16.8">
      <c r="A4638" s="909"/>
      <c r="B4638" s="960"/>
      <c r="C4638" s="972"/>
      <c r="D4638" s="909"/>
      <c r="E4638" s="909"/>
      <c r="F4638" s="909"/>
      <c r="G4638" s="909"/>
      <c r="H4638" s="910"/>
      <c r="I4638" s="910"/>
      <c r="J4638" s="910"/>
      <c r="K4638" s="910"/>
      <c r="L4638" s="910"/>
      <c r="M4638" s="910"/>
      <c r="N4638" s="911"/>
      <c r="O4638" s="910"/>
      <c r="P4638" s="910"/>
      <c r="Q4638" s="910"/>
      <c r="R4638" s="910"/>
      <c r="S4638" s="910"/>
      <c r="T4638" s="910"/>
    </row>
    <row r="4639" spans="1:20" ht="16.8">
      <c r="A4639" s="909"/>
      <c r="B4639" s="960"/>
      <c r="C4639" s="972"/>
      <c r="D4639" s="909"/>
      <c r="E4639" s="909"/>
      <c r="F4639" s="909"/>
      <c r="G4639" s="909"/>
      <c r="H4639" s="910"/>
      <c r="I4639" s="910"/>
      <c r="J4639" s="910"/>
      <c r="K4639" s="910"/>
      <c r="L4639" s="910"/>
      <c r="M4639" s="910"/>
      <c r="N4639" s="911"/>
      <c r="O4639" s="910"/>
      <c r="P4639" s="910"/>
      <c r="Q4639" s="910"/>
      <c r="R4639" s="910"/>
      <c r="S4639" s="910"/>
      <c r="T4639" s="910"/>
    </row>
    <row r="4640" spans="1:20" ht="16.8">
      <c r="A4640" s="909"/>
      <c r="B4640" s="960"/>
      <c r="C4640" s="972"/>
      <c r="D4640" s="909"/>
      <c r="E4640" s="909"/>
      <c r="F4640" s="909"/>
      <c r="G4640" s="909"/>
      <c r="H4640" s="910"/>
      <c r="I4640" s="910"/>
      <c r="J4640" s="910"/>
      <c r="K4640" s="910"/>
      <c r="L4640" s="910"/>
      <c r="M4640" s="910"/>
      <c r="N4640" s="911"/>
      <c r="O4640" s="910"/>
      <c r="P4640" s="910"/>
      <c r="Q4640" s="910"/>
      <c r="R4640" s="910"/>
      <c r="S4640" s="910"/>
      <c r="T4640" s="910"/>
    </row>
    <row r="4641" spans="1:20" ht="16.8">
      <c r="A4641" s="909"/>
      <c r="B4641" s="960"/>
      <c r="C4641" s="972"/>
      <c r="D4641" s="909"/>
      <c r="E4641" s="909"/>
      <c r="F4641" s="909"/>
      <c r="G4641" s="909"/>
      <c r="H4641" s="910"/>
      <c r="I4641" s="910"/>
      <c r="J4641" s="910"/>
      <c r="K4641" s="910"/>
      <c r="L4641" s="910"/>
      <c r="M4641" s="910"/>
      <c r="N4641" s="911"/>
      <c r="O4641" s="910"/>
      <c r="P4641" s="910"/>
      <c r="Q4641" s="910"/>
      <c r="R4641" s="910"/>
      <c r="S4641" s="910"/>
      <c r="T4641" s="910"/>
    </row>
    <row r="4642" spans="1:20" ht="16.8">
      <c r="A4642" s="909"/>
      <c r="B4642" s="960"/>
      <c r="C4642" s="972"/>
      <c r="D4642" s="909"/>
      <c r="E4642" s="909"/>
      <c r="F4642" s="909"/>
      <c r="G4642" s="909"/>
      <c r="H4642" s="910"/>
      <c r="I4642" s="910"/>
      <c r="J4642" s="910"/>
      <c r="K4642" s="910"/>
      <c r="L4642" s="910"/>
      <c r="M4642" s="910"/>
      <c r="N4642" s="911"/>
      <c r="O4642" s="910"/>
      <c r="P4642" s="910"/>
      <c r="Q4642" s="910"/>
      <c r="R4642" s="910"/>
      <c r="S4642" s="910"/>
      <c r="T4642" s="910"/>
    </row>
    <row r="4643" spans="1:20" ht="16.8">
      <c r="A4643" s="909"/>
      <c r="B4643" s="960"/>
      <c r="C4643" s="972"/>
      <c r="D4643" s="909"/>
      <c r="E4643" s="909"/>
      <c r="F4643" s="909"/>
      <c r="G4643" s="909"/>
      <c r="H4643" s="910"/>
      <c r="I4643" s="910"/>
      <c r="J4643" s="910"/>
      <c r="K4643" s="910"/>
      <c r="L4643" s="910"/>
      <c r="M4643" s="910"/>
      <c r="N4643" s="911"/>
      <c r="O4643" s="910"/>
      <c r="P4643" s="910"/>
      <c r="Q4643" s="910"/>
      <c r="R4643" s="910"/>
      <c r="S4643" s="910"/>
      <c r="T4643" s="910"/>
    </row>
    <row r="4644" spans="1:20" ht="16.8">
      <c r="A4644" s="909"/>
      <c r="B4644" s="960"/>
      <c r="C4644" s="972"/>
      <c r="D4644" s="909"/>
      <c r="E4644" s="909"/>
      <c r="F4644" s="909"/>
      <c r="G4644" s="909"/>
      <c r="H4644" s="910"/>
      <c r="I4644" s="910"/>
      <c r="J4644" s="910"/>
      <c r="K4644" s="910"/>
      <c r="L4644" s="910"/>
      <c r="M4644" s="910"/>
      <c r="N4644" s="911"/>
      <c r="O4644" s="910"/>
      <c r="P4644" s="910"/>
      <c r="Q4644" s="910"/>
      <c r="R4644" s="910"/>
      <c r="S4644" s="910"/>
      <c r="T4644" s="910"/>
    </row>
    <row r="4645" spans="1:20" ht="16.8">
      <c r="A4645" s="909"/>
      <c r="B4645" s="960"/>
      <c r="C4645" s="972"/>
      <c r="D4645" s="909"/>
      <c r="E4645" s="909"/>
      <c r="F4645" s="909"/>
      <c r="G4645" s="909"/>
      <c r="H4645" s="910"/>
      <c r="I4645" s="910"/>
      <c r="J4645" s="910"/>
      <c r="K4645" s="910"/>
      <c r="L4645" s="910"/>
      <c r="M4645" s="910"/>
      <c r="N4645" s="911"/>
      <c r="O4645" s="910"/>
      <c r="P4645" s="910"/>
      <c r="Q4645" s="910"/>
      <c r="R4645" s="910"/>
      <c r="S4645" s="910"/>
      <c r="T4645" s="910"/>
    </row>
    <row r="4646" spans="1:20" ht="16.8">
      <c r="A4646" s="909"/>
      <c r="B4646" s="960"/>
      <c r="C4646" s="972"/>
      <c r="D4646" s="909"/>
      <c r="E4646" s="909"/>
      <c r="F4646" s="909"/>
      <c r="G4646" s="909"/>
      <c r="H4646" s="910"/>
      <c r="I4646" s="910"/>
      <c r="J4646" s="910"/>
      <c r="K4646" s="910"/>
      <c r="L4646" s="910"/>
      <c r="M4646" s="910"/>
      <c r="N4646" s="911"/>
      <c r="O4646" s="910"/>
      <c r="P4646" s="910"/>
      <c r="Q4646" s="910"/>
      <c r="R4646" s="910"/>
      <c r="S4646" s="910"/>
      <c r="T4646" s="910"/>
    </row>
    <row r="4647" spans="1:20" ht="16.8">
      <c r="A4647" s="909"/>
      <c r="B4647" s="960"/>
      <c r="C4647" s="972"/>
      <c r="D4647" s="909"/>
      <c r="E4647" s="909"/>
      <c r="F4647" s="909"/>
      <c r="G4647" s="909"/>
      <c r="H4647" s="910"/>
      <c r="I4647" s="910"/>
      <c r="J4647" s="910"/>
      <c r="K4647" s="910"/>
      <c r="L4647" s="910"/>
      <c r="M4647" s="910"/>
      <c r="N4647" s="911"/>
      <c r="O4647" s="910"/>
      <c r="P4647" s="910"/>
      <c r="Q4647" s="910"/>
      <c r="R4647" s="910"/>
      <c r="S4647" s="910"/>
      <c r="T4647" s="910"/>
    </row>
    <row r="4648" spans="1:20" ht="16.8">
      <c r="A4648" s="909"/>
      <c r="B4648" s="960"/>
      <c r="C4648" s="972"/>
      <c r="D4648" s="909"/>
      <c r="E4648" s="909"/>
      <c r="F4648" s="909"/>
      <c r="G4648" s="909"/>
      <c r="H4648" s="910"/>
      <c r="I4648" s="910"/>
      <c r="J4648" s="910"/>
      <c r="K4648" s="910"/>
      <c r="L4648" s="910"/>
      <c r="M4648" s="910"/>
      <c r="N4648" s="911"/>
      <c r="O4648" s="910"/>
      <c r="P4648" s="910"/>
      <c r="Q4648" s="910"/>
      <c r="R4648" s="910"/>
      <c r="S4648" s="910"/>
      <c r="T4648" s="910"/>
    </row>
    <row r="4649" spans="1:20" ht="16.8">
      <c r="A4649" s="909"/>
      <c r="B4649" s="960"/>
      <c r="C4649" s="972"/>
      <c r="D4649" s="909"/>
      <c r="E4649" s="909"/>
      <c r="F4649" s="909"/>
      <c r="G4649" s="909"/>
      <c r="H4649" s="910"/>
      <c r="I4649" s="910"/>
      <c r="J4649" s="910"/>
      <c r="K4649" s="910"/>
      <c r="L4649" s="910"/>
      <c r="M4649" s="910"/>
      <c r="N4649" s="911"/>
      <c r="O4649" s="910"/>
      <c r="P4649" s="910"/>
      <c r="Q4649" s="910"/>
      <c r="R4649" s="910"/>
      <c r="S4649" s="910"/>
      <c r="T4649" s="910"/>
    </row>
    <row r="4650" spans="1:20" ht="16.8">
      <c r="A4650" s="909"/>
      <c r="B4650" s="960"/>
      <c r="C4650" s="972"/>
      <c r="D4650" s="909"/>
      <c r="E4650" s="909"/>
      <c r="F4650" s="909"/>
      <c r="G4650" s="909"/>
      <c r="H4650" s="910"/>
      <c r="I4650" s="910"/>
      <c r="J4650" s="910"/>
      <c r="K4650" s="910"/>
      <c r="L4650" s="910"/>
      <c r="M4650" s="910"/>
      <c r="N4650" s="911"/>
      <c r="O4650" s="910"/>
      <c r="P4650" s="910"/>
      <c r="Q4650" s="910"/>
      <c r="R4650" s="910"/>
      <c r="S4650" s="910"/>
      <c r="T4650" s="910"/>
    </row>
    <row r="4651" spans="1:20" ht="16.8">
      <c r="A4651" s="909"/>
      <c r="B4651" s="960"/>
      <c r="C4651" s="972"/>
      <c r="D4651" s="909"/>
      <c r="E4651" s="909"/>
      <c r="F4651" s="909"/>
      <c r="G4651" s="909"/>
      <c r="H4651" s="910"/>
      <c r="I4651" s="910"/>
      <c r="J4651" s="910"/>
      <c r="K4651" s="910"/>
      <c r="L4651" s="910"/>
      <c r="M4651" s="910"/>
      <c r="N4651" s="911"/>
      <c r="O4651" s="910"/>
      <c r="P4651" s="910"/>
      <c r="Q4651" s="910"/>
      <c r="R4651" s="910"/>
      <c r="S4651" s="910"/>
      <c r="T4651" s="910"/>
    </row>
    <row r="4652" spans="1:20" ht="16.8">
      <c r="A4652" s="909"/>
      <c r="B4652" s="960"/>
      <c r="C4652" s="972"/>
      <c r="D4652" s="909"/>
      <c r="E4652" s="909"/>
      <c r="F4652" s="909"/>
      <c r="G4652" s="909"/>
      <c r="H4652" s="910"/>
      <c r="I4652" s="910"/>
      <c r="J4652" s="910"/>
      <c r="K4652" s="910"/>
      <c r="L4652" s="910"/>
      <c r="M4652" s="910"/>
      <c r="N4652" s="911"/>
      <c r="O4652" s="910"/>
      <c r="P4652" s="910"/>
      <c r="Q4652" s="910"/>
      <c r="R4652" s="910"/>
      <c r="S4652" s="910"/>
      <c r="T4652" s="910"/>
    </row>
    <row r="4653" spans="1:20" ht="16.8">
      <c r="A4653" s="909"/>
      <c r="B4653" s="960"/>
      <c r="C4653" s="972"/>
      <c r="D4653" s="909"/>
      <c r="E4653" s="909"/>
      <c r="F4653" s="909"/>
      <c r="G4653" s="909"/>
      <c r="H4653" s="910"/>
      <c r="I4653" s="910"/>
      <c r="J4653" s="910"/>
      <c r="K4653" s="910"/>
      <c r="L4653" s="910"/>
      <c r="M4653" s="910"/>
      <c r="N4653" s="911"/>
      <c r="O4653" s="910"/>
      <c r="P4653" s="910"/>
      <c r="Q4653" s="910"/>
      <c r="R4653" s="910"/>
      <c r="S4653" s="910"/>
      <c r="T4653" s="910"/>
    </row>
    <row r="4654" spans="1:20" ht="16.8">
      <c r="A4654" s="909"/>
      <c r="B4654" s="960"/>
      <c r="C4654" s="972"/>
      <c r="D4654" s="909"/>
      <c r="E4654" s="909"/>
      <c r="F4654" s="909"/>
      <c r="G4654" s="909"/>
      <c r="H4654" s="910"/>
      <c r="I4654" s="910"/>
      <c r="J4654" s="910"/>
      <c r="K4654" s="910"/>
      <c r="L4654" s="910"/>
      <c r="M4654" s="910"/>
      <c r="N4654" s="911"/>
      <c r="O4654" s="910"/>
      <c r="P4654" s="910"/>
      <c r="Q4654" s="910"/>
      <c r="R4654" s="910"/>
      <c r="S4654" s="910"/>
      <c r="T4654" s="910"/>
    </row>
    <row r="4655" spans="1:20" ht="16.8">
      <c r="A4655" s="909"/>
      <c r="B4655" s="960"/>
      <c r="C4655" s="972"/>
      <c r="D4655" s="909"/>
      <c r="E4655" s="909"/>
      <c r="F4655" s="909"/>
      <c r="G4655" s="909"/>
      <c r="H4655" s="910"/>
      <c r="I4655" s="910"/>
      <c r="J4655" s="910"/>
      <c r="K4655" s="910"/>
      <c r="L4655" s="910"/>
      <c r="M4655" s="910"/>
      <c r="N4655" s="911"/>
      <c r="O4655" s="910"/>
      <c r="P4655" s="910"/>
      <c r="Q4655" s="910"/>
      <c r="R4655" s="910"/>
      <c r="S4655" s="910"/>
      <c r="T4655" s="910"/>
    </row>
    <row r="4656" spans="1:20" ht="16.8">
      <c r="A4656" s="909"/>
      <c r="B4656" s="960"/>
      <c r="C4656" s="972"/>
      <c r="D4656" s="909"/>
      <c r="E4656" s="909"/>
      <c r="F4656" s="909"/>
      <c r="G4656" s="909"/>
      <c r="H4656" s="910"/>
      <c r="I4656" s="910"/>
      <c r="J4656" s="910"/>
      <c r="K4656" s="910"/>
      <c r="L4656" s="910"/>
      <c r="M4656" s="910"/>
      <c r="N4656" s="911"/>
      <c r="O4656" s="910"/>
      <c r="P4656" s="910"/>
      <c r="Q4656" s="910"/>
      <c r="R4656" s="910"/>
      <c r="S4656" s="910"/>
      <c r="T4656" s="910"/>
    </row>
    <row r="4657" spans="1:20" ht="16.8">
      <c r="A4657" s="909"/>
      <c r="B4657" s="960"/>
      <c r="C4657" s="972"/>
      <c r="D4657" s="909"/>
      <c r="E4657" s="909"/>
      <c r="F4657" s="909"/>
      <c r="G4657" s="909"/>
      <c r="H4657" s="910"/>
      <c r="I4657" s="910"/>
      <c r="J4657" s="910"/>
      <c r="K4657" s="910"/>
      <c r="L4657" s="910"/>
      <c r="M4657" s="910"/>
      <c r="N4657" s="911"/>
      <c r="O4657" s="910"/>
      <c r="P4657" s="910"/>
      <c r="Q4657" s="910"/>
      <c r="R4657" s="910"/>
      <c r="S4657" s="910"/>
      <c r="T4657" s="910"/>
    </row>
    <row r="4658" spans="1:20" ht="16.8">
      <c r="A4658" s="909"/>
      <c r="B4658" s="960"/>
      <c r="C4658" s="972"/>
      <c r="D4658" s="909"/>
      <c r="E4658" s="909"/>
      <c r="F4658" s="909"/>
      <c r="G4658" s="909"/>
      <c r="H4658" s="910"/>
      <c r="I4658" s="910"/>
      <c r="J4658" s="910"/>
      <c r="K4658" s="910"/>
      <c r="L4658" s="910"/>
      <c r="M4658" s="910"/>
      <c r="N4658" s="911"/>
      <c r="O4658" s="910"/>
      <c r="P4658" s="910"/>
      <c r="Q4658" s="910"/>
      <c r="R4658" s="910"/>
      <c r="S4658" s="910"/>
      <c r="T4658" s="910"/>
    </row>
    <row r="4659" spans="1:20" ht="16.8">
      <c r="A4659" s="909"/>
      <c r="B4659" s="960"/>
      <c r="C4659" s="972"/>
      <c r="D4659" s="909"/>
      <c r="E4659" s="909"/>
      <c r="F4659" s="909"/>
      <c r="G4659" s="909"/>
      <c r="H4659" s="910"/>
      <c r="I4659" s="910"/>
      <c r="J4659" s="910"/>
      <c r="K4659" s="910"/>
      <c r="L4659" s="910"/>
      <c r="M4659" s="910"/>
      <c r="N4659" s="911"/>
      <c r="O4659" s="910"/>
      <c r="P4659" s="910"/>
      <c r="Q4659" s="910"/>
      <c r="R4659" s="910"/>
      <c r="S4659" s="910"/>
      <c r="T4659" s="910"/>
    </row>
    <row r="4660" spans="1:20" ht="16.8">
      <c r="A4660" s="909"/>
      <c r="B4660" s="960"/>
      <c r="C4660" s="972"/>
      <c r="D4660" s="909"/>
      <c r="E4660" s="909"/>
      <c r="F4660" s="909"/>
      <c r="G4660" s="909"/>
      <c r="H4660" s="910"/>
      <c r="I4660" s="910"/>
      <c r="J4660" s="910"/>
      <c r="K4660" s="910"/>
      <c r="L4660" s="910"/>
      <c r="M4660" s="910"/>
      <c r="N4660" s="911"/>
      <c r="O4660" s="910"/>
      <c r="P4660" s="910"/>
      <c r="Q4660" s="910"/>
      <c r="R4660" s="910"/>
      <c r="S4660" s="910"/>
      <c r="T4660" s="910"/>
    </row>
    <row r="4661" spans="1:20" ht="16.8">
      <c r="A4661" s="909"/>
      <c r="B4661" s="960"/>
      <c r="C4661" s="972"/>
      <c r="D4661" s="909"/>
      <c r="E4661" s="909"/>
      <c r="F4661" s="909"/>
      <c r="G4661" s="909"/>
      <c r="H4661" s="910"/>
      <c r="I4661" s="910"/>
      <c r="J4661" s="910"/>
      <c r="K4661" s="910"/>
      <c r="L4661" s="910"/>
      <c r="M4661" s="910"/>
      <c r="N4661" s="911"/>
      <c r="O4661" s="910"/>
      <c r="P4661" s="910"/>
      <c r="Q4661" s="910"/>
      <c r="R4661" s="910"/>
      <c r="S4661" s="910"/>
      <c r="T4661" s="910"/>
    </row>
    <row r="4662" spans="1:20" ht="16.8">
      <c r="A4662" s="909"/>
      <c r="B4662" s="960"/>
      <c r="C4662" s="972"/>
      <c r="D4662" s="909"/>
      <c r="E4662" s="909"/>
      <c r="F4662" s="909"/>
      <c r="G4662" s="909"/>
      <c r="H4662" s="910"/>
      <c r="I4662" s="910"/>
      <c r="J4662" s="910"/>
      <c r="K4662" s="910"/>
      <c r="L4662" s="910"/>
      <c r="M4662" s="910"/>
      <c r="N4662" s="911"/>
      <c r="O4662" s="910"/>
      <c r="P4662" s="910"/>
      <c r="Q4662" s="910"/>
      <c r="R4662" s="910"/>
      <c r="S4662" s="910"/>
      <c r="T4662" s="910"/>
    </row>
    <row r="4663" spans="1:20" ht="16.8">
      <c r="A4663" s="909"/>
      <c r="B4663" s="960"/>
      <c r="C4663" s="972"/>
      <c r="D4663" s="909"/>
      <c r="E4663" s="909"/>
      <c r="F4663" s="909"/>
      <c r="G4663" s="909"/>
      <c r="H4663" s="910"/>
      <c r="I4663" s="910"/>
      <c r="J4663" s="910"/>
      <c r="K4663" s="910"/>
      <c r="L4663" s="910"/>
      <c r="M4663" s="910"/>
      <c r="N4663" s="911"/>
      <c r="O4663" s="910"/>
      <c r="P4663" s="910"/>
      <c r="Q4663" s="910"/>
      <c r="R4663" s="910"/>
      <c r="S4663" s="910"/>
      <c r="T4663" s="910"/>
    </row>
    <row r="4664" spans="1:20" ht="16.8">
      <c r="A4664" s="909"/>
      <c r="B4664" s="960"/>
      <c r="C4664" s="972"/>
      <c r="D4664" s="909"/>
      <c r="E4664" s="909"/>
      <c r="F4664" s="909"/>
      <c r="G4664" s="909"/>
      <c r="H4664" s="910"/>
      <c r="I4664" s="910"/>
      <c r="J4664" s="910"/>
      <c r="K4664" s="910"/>
      <c r="L4664" s="910"/>
      <c r="M4664" s="910"/>
      <c r="N4664" s="911"/>
      <c r="O4664" s="910"/>
      <c r="P4664" s="910"/>
      <c r="Q4664" s="910"/>
      <c r="R4664" s="910"/>
      <c r="S4664" s="910"/>
      <c r="T4664" s="910"/>
    </row>
    <row r="4665" spans="1:20" ht="16.8">
      <c r="A4665" s="909"/>
      <c r="B4665" s="960"/>
      <c r="C4665" s="972"/>
      <c r="D4665" s="909"/>
      <c r="E4665" s="909"/>
      <c r="F4665" s="909"/>
      <c r="G4665" s="909"/>
      <c r="H4665" s="910"/>
      <c r="I4665" s="910"/>
      <c r="J4665" s="910"/>
      <c r="K4665" s="910"/>
      <c r="L4665" s="910"/>
      <c r="M4665" s="910"/>
      <c r="N4665" s="911"/>
      <c r="O4665" s="910"/>
      <c r="P4665" s="910"/>
      <c r="Q4665" s="910"/>
      <c r="R4665" s="910"/>
      <c r="S4665" s="910"/>
      <c r="T4665" s="910"/>
    </row>
    <row r="4666" spans="1:20" ht="16.8">
      <c r="A4666" s="909"/>
      <c r="B4666" s="960"/>
      <c r="C4666" s="972"/>
      <c r="D4666" s="909"/>
      <c r="E4666" s="909"/>
      <c r="F4666" s="909"/>
      <c r="G4666" s="909"/>
      <c r="H4666" s="910"/>
      <c r="I4666" s="910"/>
      <c r="J4666" s="910"/>
      <c r="K4666" s="910"/>
      <c r="L4666" s="910"/>
      <c r="M4666" s="910"/>
      <c r="N4666" s="911"/>
      <c r="O4666" s="910"/>
      <c r="P4666" s="910"/>
      <c r="Q4666" s="910"/>
      <c r="R4666" s="910"/>
      <c r="S4666" s="910"/>
      <c r="T4666" s="910"/>
    </row>
    <row r="4667" spans="1:20" ht="16.8">
      <c r="A4667" s="909"/>
      <c r="B4667" s="960"/>
      <c r="C4667" s="972"/>
      <c r="D4667" s="909"/>
      <c r="E4667" s="909"/>
      <c r="F4667" s="909"/>
      <c r="G4667" s="909"/>
      <c r="H4667" s="910"/>
      <c r="I4667" s="910"/>
      <c r="J4667" s="910"/>
      <c r="K4667" s="910"/>
      <c r="L4667" s="910"/>
      <c r="M4667" s="910"/>
      <c r="N4667" s="911"/>
      <c r="O4667" s="910"/>
      <c r="P4667" s="910"/>
      <c r="Q4667" s="910"/>
      <c r="R4667" s="910"/>
      <c r="S4667" s="910"/>
      <c r="T4667" s="910"/>
    </row>
    <row r="4668" spans="1:20" ht="16.8">
      <c r="A4668" s="909"/>
      <c r="B4668" s="960"/>
      <c r="C4668" s="972"/>
      <c r="D4668" s="909"/>
      <c r="E4668" s="909"/>
      <c r="F4668" s="909"/>
      <c r="G4668" s="909"/>
      <c r="H4668" s="910"/>
      <c r="I4668" s="910"/>
      <c r="J4668" s="910"/>
      <c r="K4668" s="910"/>
      <c r="L4668" s="910"/>
      <c r="M4668" s="910"/>
      <c r="N4668" s="911"/>
      <c r="O4668" s="910"/>
      <c r="P4668" s="910"/>
      <c r="Q4668" s="910"/>
      <c r="R4668" s="910"/>
      <c r="S4668" s="910"/>
      <c r="T4668" s="910"/>
    </row>
    <row r="4669" spans="1:20" ht="16.8">
      <c r="A4669" s="909"/>
      <c r="B4669" s="960"/>
      <c r="C4669" s="972"/>
      <c r="D4669" s="909"/>
      <c r="E4669" s="909"/>
      <c r="F4669" s="909"/>
      <c r="G4669" s="909"/>
      <c r="H4669" s="910"/>
      <c r="I4669" s="910"/>
      <c r="J4669" s="910"/>
      <c r="K4669" s="910"/>
      <c r="L4669" s="910"/>
      <c r="M4669" s="910"/>
      <c r="N4669" s="911"/>
      <c r="O4669" s="910"/>
      <c r="P4669" s="910"/>
      <c r="Q4669" s="910"/>
      <c r="R4669" s="910"/>
      <c r="S4669" s="910"/>
      <c r="T4669" s="910"/>
    </row>
    <row r="4670" spans="1:20" ht="16.8">
      <c r="A4670" s="909"/>
      <c r="B4670" s="960"/>
      <c r="C4670" s="972"/>
      <c r="D4670" s="909"/>
      <c r="E4670" s="909"/>
      <c r="F4670" s="909"/>
      <c r="G4670" s="909"/>
      <c r="H4670" s="910"/>
      <c r="I4670" s="910"/>
      <c r="J4670" s="910"/>
      <c r="K4670" s="910"/>
      <c r="L4670" s="910"/>
      <c r="M4670" s="910"/>
      <c r="N4670" s="911"/>
      <c r="O4670" s="910"/>
      <c r="P4670" s="910"/>
      <c r="Q4670" s="910"/>
      <c r="R4670" s="910"/>
      <c r="S4670" s="910"/>
      <c r="T4670" s="910"/>
    </row>
    <row r="4671" spans="1:20" ht="16.8">
      <c r="A4671" s="909"/>
      <c r="B4671" s="960"/>
      <c r="C4671" s="972"/>
      <c r="D4671" s="909"/>
      <c r="E4671" s="909"/>
      <c r="F4671" s="909"/>
      <c r="G4671" s="909"/>
      <c r="H4671" s="910"/>
      <c r="I4671" s="910"/>
      <c r="J4671" s="910"/>
      <c r="K4671" s="910"/>
      <c r="L4671" s="910"/>
      <c r="M4671" s="910"/>
      <c r="N4671" s="911"/>
      <c r="O4671" s="910"/>
      <c r="P4671" s="910"/>
      <c r="Q4671" s="910"/>
      <c r="R4671" s="910"/>
      <c r="S4671" s="910"/>
      <c r="T4671" s="910"/>
    </row>
    <row r="4672" spans="1:20" ht="16.8">
      <c r="A4672" s="909"/>
      <c r="B4672" s="960"/>
      <c r="C4672" s="972"/>
      <c r="D4672" s="909"/>
      <c r="E4672" s="909"/>
      <c r="F4672" s="909"/>
      <c r="G4672" s="909"/>
      <c r="H4672" s="910"/>
      <c r="I4672" s="910"/>
      <c r="J4672" s="910"/>
      <c r="K4672" s="910"/>
      <c r="L4672" s="910"/>
      <c r="M4672" s="910"/>
      <c r="N4672" s="911"/>
      <c r="O4672" s="910"/>
      <c r="P4672" s="910"/>
      <c r="Q4672" s="910"/>
      <c r="R4672" s="910"/>
      <c r="S4672" s="910"/>
      <c r="T4672" s="910"/>
    </row>
    <row r="4673" spans="1:20" ht="16.8">
      <c r="A4673" s="909"/>
      <c r="B4673" s="960"/>
      <c r="C4673" s="972"/>
      <c r="D4673" s="909"/>
      <c r="E4673" s="909"/>
      <c r="F4673" s="909"/>
      <c r="G4673" s="909"/>
      <c r="H4673" s="910"/>
      <c r="I4673" s="910"/>
      <c r="J4673" s="910"/>
      <c r="K4673" s="910"/>
      <c r="L4673" s="910"/>
      <c r="M4673" s="910"/>
      <c r="N4673" s="911"/>
      <c r="O4673" s="910"/>
      <c r="P4673" s="910"/>
      <c r="Q4673" s="910"/>
      <c r="R4673" s="910"/>
      <c r="S4673" s="910"/>
      <c r="T4673" s="910"/>
    </row>
    <row r="4674" spans="1:20" ht="16.8">
      <c r="A4674" s="909"/>
      <c r="B4674" s="960"/>
      <c r="C4674" s="972"/>
      <c r="D4674" s="909"/>
      <c r="E4674" s="909"/>
      <c r="F4674" s="909"/>
      <c r="G4674" s="909"/>
      <c r="H4674" s="910"/>
      <c r="I4674" s="910"/>
      <c r="J4674" s="910"/>
      <c r="K4674" s="910"/>
      <c r="L4674" s="910"/>
      <c r="M4674" s="910"/>
      <c r="N4674" s="911"/>
      <c r="O4674" s="910"/>
      <c r="P4674" s="910"/>
      <c r="Q4674" s="910"/>
      <c r="R4674" s="910"/>
      <c r="S4674" s="910"/>
      <c r="T4674" s="910"/>
    </row>
    <row r="4675" spans="1:20" ht="16.8">
      <c r="A4675" s="909"/>
      <c r="B4675" s="960"/>
      <c r="C4675" s="972"/>
      <c r="D4675" s="909"/>
      <c r="E4675" s="909"/>
      <c r="F4675" s="909"/>
      <c r="G4675" s="909"/>
      <c r="H4675" s="910"/>
      <c r="I4675" s="910"/>
      <c r="J4675" s="910"/>
      <c r="K4675" s="910"/>
      <c r="L4675" s="910"/>
      <c r="M4675" s="910"/>
      <c r="N4675" s="911"/>
      <c r="O4675" s="910"/>
      <c r="P4675" s="910"/>
      <c r="Q4675" s="910"/>
      <c r="R4675" s="910"/>
      <c r="S4675" s="910"/>
      <c r="T4675" s="910"/>
    </row>
    <row r="4676" spans="1:20" ht="16.8">
      <c r="A4676" s="909"/>
      <c r="B4676" s="960"/>
      <c r="C4676" s="972"/>
      <c r="D4676" s="909"/>
      <c r="E4676" s="909"/>
      <c r="F4676" s="909"/>
      <c r="G4676" s="909"/>
      <c r="H4676" s="910"/>
      <c r="I4676" s="910"/>
      <c r="J4676" s="910"/>
      <c r="K4676" s="910"/>
      <c r="L4676" s="910"/>
      <c r="M4676" s="910"/>
      <c r="N4676" s="911"/>
      <c r="O4676" s="910"/>
      <c r="P4676" s="910"/>
      <c r="Q4676" s="910"/>
      <c r="R4676" s="910"/>
      <c r="S4676" s="910"/>
      <c r="T4676" s="910"/>
    </row>
    <row r="4677" spans="1:20" ht="16.8">
      <c r="A4677" s="909"/>
      <c r="B4677" s="960"/>
      <c r="C4677" s="972"/>
      <c r="D4677" s="909"/>
      <c r="E4677" s="909"/>
      <c r="F4677" s="909"/>
      <c r="G4677" s="909"/>
      <c r="H4677" s="910"/>
      <c r="I4677" s="910"/>
      <c r="J4677" s="910"/>
      <c r="K4677" s="910"/>
      <c r="L4677" s="910"/>
      <c r="M4677" s="910"/>
      <c r="N4677" s="911"/>
      <c r="O4677" s="910"/>
      <c r="P4677" s="910"/>
      <c r="Q4677" s="910"/>
      <c r="R4677" s="910"/>
      <c r="S4677" s="910"/>
      <c r="T4677" s="910"/>
    </row>
    <row r="4678" spans="1:20" ht="16.8">
      <c r="A4678" s="909"/>
      <c r="B4678" s="960"/>
      <c r="C4678" s="972"/>
      <c r="D4678" s="909"/>
      <c r="E4678" s="909"/>
      <c r="F4678" s="909"/>
      <c r="G4678" s="909"/>
      <c r="H4678" s="910"/>
      <c r="I4678" s="910"/>
      <c r="J4678" s="910"/>
      <c r="K4678" s="910"/>
      <c r="L4678" s="910"/>
      <c r="M4678" s="910"/>
      <c r="N4678" s="911"/>
      <c r="O4678" s="910"/>
      <c r="P4678" s="910"/>
      <c r="Q4678" s="910"/>
      <c r="R4678" s="910"/>
      <c r="S4678" s="910"/>
      <c r="T4678" s="910"/>
    </row>
    <row r="4679" spans="1:20" ht="16.8">
      <c r="A4679" s="909"/>
      <c r="B4679" s="960"/>
      <c r="C4679" s="972"/>
      <c r="D4679" s="909"/>
      <c r="E4679" s="909"/>
      <c r="F4679" s="909"/>
      <c r="G4679" s="909"/>
      <c r="H4679" s="910"/>
      <c r="I4679" s="910"/>
      <c r="J4679" s="910"/>
      <c r="K4679" s="910"/>
      <c r="L4679" s="910"/>
      <c r="M4679" s="910"/>
      <c r="N4679" s="911"/>
      <c r="O4679" s="910"/>
      <c r="P4679" s="910"/>
      <c r="Q4679" s="910"/>
      <c r="R4679" s="910"/>
      <c r="S4679" s="910"/>
      <c r="T4679" s="910"/>
    </row>
    <row r="4680" spans="1:20" ht="16.8">
      <c r="A4680" s="909"/>
      <c r="B4680" s="960"/>
      <c r="C4680" s="972"/>
      <c r="D4680" s="909"/>
      <c r="E4680" s="909"/>
      <c r="F4680" s="909"/>
      <c r="G4680" s="909"/>
      <c r="H4680" s="910"/>
      <c r="I4680" s="910"/>
      <c r="J4680" s="910"/>
      <c r="K4680" s="910"/>
      <c r="L4680" s="910"/>
      <c r="M4680" s="910"/>
      <c r="N4680" s="911"/>
      <c r="O4680" s="910"/>
      <c r="P4680" s="910"/>
      <c r="Q4680" s="910"/>
      <c r="R4680" s="910"/>
      <c r="S4680" s="910"/>
      <c r="T4680" s="910"/>
    </row>
    <row r="4681" spans="1:20" ht="16.8">
      <c r="A4681" s="909"/>
      <c r="B4681" s="960"/>
      <c r="C4681" s="972"/>
      <c r="D4681" s="909"/>
      <c r="E4681" s="909"/>
      <c r="F4681" s="909"/>
      <c r="G4681" s="909"/>
      <c r="H4681" s="910"/>
      <c r="I4681" s="910"/>
      <c r="J4681" s="910"/>
      <c r="K4681" s="910"/>
      <c r="L4681" s="910"/>
      <c r="M4681" s="910"/>
      <c r="N4681" s="911"/>
      <c r="O4681" s="910"/>
      <c r="P4681" s="910"/>
      <c r="Q4681" s="910"/>
      <c r="R4681" s="910"/>
      <c r="S4681" s="910"/>
      <c r="T4681" s="910"/>
    </row>
    <row r="4682" spans="1:20" ht="16.8">
      <c r="A4682" s="909"/>
      <c r="B4682" s="960"/>
      <c r="C4682" s="972"/>
      <c r="D4682" s="909"/>
      <c r="E4682" s="909"/>
      <c r="F4682" s="909"/>
      <c r="G4682" s="909"/>
      <c r="H4682" s="910"/>
      <c r="I4682" s="910"/>
      <c r="J4682" s="910"/>
      <c r="K4682" s="910"/>
      <c r="L4682" s="910"/>
      <c r="M4682" s="910"/>
      <c r="N4682" s="911"/>
      <c r="O4682" s="910"/>
      <c r="P4682" s="910"/>
      <c r="Q4682" s="910"/>
      <c r="R4682" s="910"/>
      <c r="S4682" s="910"/>
      <c r="T4682" s="910"/>
    </row>
    <row r="4683" spans="1:20" ht="16.8">
      <c r="A4683" s="909"/>
      <c r="B4683" s="960"/>
      <c r="C4683" s="972"/>
      <c r="D4683" s="909"/>
      <c r="E4683" s="909"/>
      <c r="F4683" s="909"/>
      <c r="G4683" s="909"/>
      <c r="H4683" s="910"/>
      <c r="I4683" s="910"/>
      <c r="J4683" s="910"/>
      <c r="K4683" s="910"/>
      <c r="L4683" s="910"/>
      <c r="M4683" s="910"/>
      <c r="N4683" s="911"/>
      <c r="O4683" s="910"/>
      <c r="P4683" s="910"/>
      <c r="Q4683" s="910"/>
      <c r="R4683" s="910"/>
      <c r="S4683" s="910"/>
      <c r="T4683" s="910"/>
    </row>
    <row r="4684" spans="1:20" ht="16.8">
      <c r="A4684" s="909"/>
      <c r="B4684" s="960"/>
      <c r="C4684" s="972"/>
      <c r="D4684" s="909"/>
      <c r="E4684" s="909"/>
      <c r="F4684" s="909"/>
      <c r="G4684" s="909"/>
      <c r="H4684" s="910"/>
      <c r="I4684" s="910"/>
      <c r="J4684" s="910"/>
      <c r="K4684" s="910"/>
      <c r="L4684" s="910"/>
      <c r="M4684" s="910"/>
      <c r="N4684" s="911"/>
      <c r="O4684" s="910"/>
      <c r="P4684" s="910"/>
      <c r="Q4684" s="910"/>
      <c r="R4684" s="910"/>
      <c r="S4684" s="910"/>
      <c r="T4684" s="910"/>
    </row>
    <row r="4685" spans="1:20" ht="16.8">
      <c r="A4685" s="909"/>
      <c r="B4685" s="960"/>
      <c r="C4685" s="972"/>
      <c r="D4685" s="909"/>
      <c r="E4685" s="909"/>
      <c r="F4685" s="909"/>
      <c r="G4685" s="909"/>
      <c r="H4685" s="910"/>
      <c r="I4685" s="910"/>
      <c r="J4685" s="910"/>
      <c r="K4685" s="910"/>
      <c r="L4685" s="910"/>
      <c r="M4685" s="910"/>
      <c r="N4685" s="911"/>
      <c r="O4685" s="910"/>
      <c r="P4685" s="910"/>
      <c r="Q4685" s="910"/>
      <c r="R4685" s="910"/>
      <c r="S4685" s="910"/>
      <c r="T4685" s="910"/>
    </row>
    <row r="4686" spans="1:20" ht="16.8">
      <c r="A4686" s="909"/>
      <c r="B4686" s="960"/>
      <c r="C4686" s="972"/>
      <c r="D4686" s="909"/>
      <c r="E4686" s="909"/>
      <c r="F4686" s="909"/>
      <c r="G4686" s="909"/>
      <c r="H4686" s="910"/>
      <c r="I4686" s="910"/>
      <c r="J4686" s="910"/>
      <c r="K4686" s="910"/>
      <c r="L4686" s="910"/>
      <c r="M4686" s="910"/>
      <c r="N4686" s="911"/>
      <c r="O4686" s="910"/>
      <c r="P4686" s="910"/>
      <c r="Q4686" s="910"/>
      <c r="R4686" s="910"/>
      <c r="S4686" s="910"/>
      <c r="T4686" s="910"/>
    </row>
    <row r="4687" spans="1:20" ht="16.8">
      <c r="A4687" s="909"/>
      <c r="B4687" s="960"/>
      <c r="C4687" s="972"/>
      <c r="D4687" s="909"/>
      <c r="E4687" s="909"/>
      <c r="F4687" s="909"/>
      <c r="G4687" s="909"/>
      <c r="H4687" s="910"/>
      <c r="I4687" s="910"/>
      <c r="J4687" s="910"/>
      <c r="K4687" s="910"/>
      <c r="L4687" s="910"/>
      <c r="M4687" s="910"/>
      <c r="N4687" s="911"/>
      <c r="O4687" s="910"/>
      <c r="P4687" s="910"/>
      <c r="Q4687" s="910"/>
      <c r="R4687" s="910"/>
      <c r="S4687" s="910"/>
      <c r="T4687" s="910"/>
    </row>
    <row r="4688" spans="1:20" ht="16.8">
      <c r="A4688" s="909"/>
      <c r="B4688" s="960"/>
      <c r="C4688" s="972"/>
      <c r="D4688" s="909"/>
      <c r="E4688" s="909"/>
      <c r="F4688" s="909"/>
      <c r="G4688" s="909"/>
      <c r="H4688" s="910"/>
      <c r="I4688" s="910"/>
      <c r="J4688" s="910"/>
      <c r="K4688" s="910"/>
      <c r="L4688" s="910"/>
      <c r="M4688" s="910"/>
      <c r="N4688" s="911"/>
      <c r="O4688" s="910"/>
      <c r="P4688" s="910"/>
      <c r="Q4688" s="910"/>
      <c r="R4688" s="910"/>
      <c r="S4688" s="910"/>
      <c r="T4688" s="910"/>
    </row>
    <row r="4689" spans="1:20" ht="16.8">
      <c r="A4689" s="909"/>
      <c r="B4689" s="960"/>
      <c r="C4689" s="972"/>
      <c r="D4689" s="909"/>
      <c r="E4689" s="909"/>
      <c r="F4689" s="909"/>
      <c r="G4689" s="909"/>
      <c r="H4689" s="910"/>
      <c r="I4689" s="910"/>
      <c r="J4689" s="910"/>
      <c r="K4689" s="910"/>
      <c r="L4689" s="910"/>
      <c r="M4689" s="910"/>
      <c r="N4689" s="911"/>
      <c r="O4689" s="910"/>
      <c r="P4689" s="910"/>
      <c r="Q4689" s="910"/>
      <c r="R4689" s="910"/>
      <c r="S4689" s="910"/>
      <c r="T4689" s="910"/>
    </row>
    <row r="4690" spans="1:20" ht="16.8">
      <c r="A4690" s="909"/>
      <c r="B4690" s="960"/>
      <c r="C4690" s="972"/>
      <c r="D4690" s="909"/>
      <c r="E4690" s="909"/>
      <c r="F4690" s="909"/>
      <c r="G4690" s="909"/>
      <c r="H4690" s="910"/>
      <c r="I4690" s="910"/>
      <c r="J4690" s="910"/>
      <c r="K4690" s="910"/>
      <c r="L4690" s="910"/>
      <c r="M4690" s="910"/>
      <c r="N4690" s="911"/>
      <c r="O4690" s="910"/>
      <c r="P4690" s="910"/>
      <c r="Q4690" s="910"/>
      <c r="R4690" s="910"/>
      <c r="S4690" s="910"/>
      <c r="T4690" s="910"/>
    </row>
    <row r="4691" spans="1:20" ht="16.8">
      <c r="A4691" s="909"/>
      <c r="B4691" s="960"/>
      <c r="C4691" s="972"/>
      <c r="D4691" s="909"/>
      <c r="E4691" s="909"/>
      <c r="F4691" s="909"/>
      <c r="G4691" s="909"/>
      <c r="H4691" s="910"/>
      <c r="I4691" s="910"/>
      <c r="J4691" s="910"/>
      <c r="K4691" s="910"/>
      <c r="L4691" s="910"/>
      <c r="M4691" s="910"/>
      <c r="N4691" s="911"/>
      <c r="O4691" s="910"/>
      <c r="P4691" s="910"/>
      <c r="Q4691" s="910"/>
      <c r="R4691" s="910"/>
      <c r="S4691" s="910"/>
      <c r="T4691" s="910"/>
    </row>
    <row r="4692" spans="1:20" ht="16.8">
      <c r="A4692" s="909"/>
      <c r="B4692" s="960"/>
      <c r="C4692" s="972"/>
      <c r="D4692" s="909"/>
      <c r="E4692" s="909"/>
      <c r="F4692" s="909"/>
      <c r="G4692" s="909"/>
      <c r="H4692" s="910"/>
      <c r="I4692" s="910"/>
      <c r="J4692" s="910"/>
      <c r="K4692" s="910"/>
      <c r="L4692" s="910"/>
      <c r="M4692" s="910"/>
      <c r="N4692" s="911"/>
      <c r="O4692" s="910"/>
      <c r="P4692" s="910"/>
      <c r="Q4692" s="910"/>
      <c r="R4692" s="910"/>
      <c r="S4692" s="910"/>
      <c r="T4692" s="910"/>
    </row>
    <row r="4693" spans="1:20" ht="16.8">
      <c r="A4693" s="909"/>
      <c r="B4693" s="960"/>
      <c r="C4693" s="972"/>
      <c r="D4693" s="909"/>
      <c r="E4693" s="909"/>
      <c r="F4693" s="909"/>
      <c r="G4693" s="909"/>
      <c r="H4693" s="910"/>
      <c r="I4693" s="910"/>
      <c r="J4693" s="910"/>
      <c r="K4693" s="910"/>
      <c r="L4693" s="910"/>
      <c r="M4693" s="910"/>
      <c r="N4693" s="911"/>
      <c r="O4693" s="910"/>
      <c r="P4693" s="910"/>
      <c r="Q4693" s="910"/>
      <c r="R4693" s="910"/>
      <c r="S4693" s="910"/>
      <c r="T4693" s="910"/>
    </row>
    <row r="4694" spans="1:20" ht="16.8">
      <c r="A4694" s="909"/>
      <c r="B4694" s="960"/>
      <c r="C4694" s="972"/>
      <c r="D4694" s="909"/>
      <c r="E4694" s="909"/>
      <c r="F4694" s="909"/>
      <c r="G4694" s="909"/>
      <c r="H4694" s="910"/>
      <c r="I4694" s="910"/>
      <c r="J4694" s="910"/>
      <c r="K4694" s="910"/>
      <c r="L4694" s="910"/>
      <c r="M4694" s="910"/>
      <c r="N4694" s="911"/>
      <c r="O4694" s="910"/>
      <c r="P4694" s="910"/>
      <c r="Q4694" s="910"/>
      <c r="R4694" s="910"/>
      <c r="S4694" s="910"/>
      <c r="T4694" s="910"/>
    </row>
    <row r="4695" spans="1:20" ht="16.8">
      <c r="A4695" s="909"/>
      <c r="B4695" s="960"/>
      <c r="C4695" s="972"/>
      <c r="D4695" s="909"/>
      <c r="E4695" s="909"/>
      <c r="F4695" s="909"/>
      <c r="G4695" s="909"/>
      <c r="H4695" s="910"/>
      <c r="I4695" s="910"/>
      <c r="J4695" s="910"/>
      <c r="K4695" s="910"/>
      <c r="L4695" s="910"/>
      <c r="M4695" s="910"/>
      <c r="N4695" s="911"/>
      <c r="O4695" s="910"/>
      <c r="P4695" s="910"/>
      <c r="Q4695" s="910"/>
      <c r="R4695" s="910"/>
      <c r="S4695" s="910"/>
      <c r="T4695" s="910"/>
    </row>
    <row r="4696" spans="1:20" ht="16.8">
      <c r="A4696" s="909"/>
      <c r="B4696" s="960"/>
      <c r="C4696" s="972"/>
      <c r="D4696" s="909"/>
      <c r="E4696" s="909"/>
      <c r="F4696" s="909"/>
      <c r="G4696" s="909"/>
      <c r="H4696" s="910"/>
      <c r="I4696" s="910"/>
      <c r="J4696" s="910"/>
      <c r="K4696" s="910"/>
      <c r="L4696" s="910"/>
      <c r="M4696" s="910"/>
      <c r="N4696" s="911"/>
      <c r="O4696" s="910"/>
      <c r="P4696" s="910"/>
      <c r="Q4696" s="910"/>
      <c r="R4696" s="910"/>
      <c r="S4696" s="910"/>
      <c r="T4696" s="910"/>
    </row>
    <row r="4697" spans="1:20" ht="16.8">
      <c r="A4697" s="909"/>
      <c r="B4697" s="960"/>
      <c r="C4697" s="972"/>
      <c r="D4697" s="909"/>
      <c r="E4697" s="909"/>
      <c r="F4697" s="909"/>
      <c r="G4697" s="909"/>
      <c r="H4697" s="910"/>
      <c r="I4697" s="910"/>
      <c r="J4697" s="910"/>
      <c r="K4697" s="910"/>
      <c r="L4697" s="910"/>
      <c r="M4697" s="910"/>
      <c r="N4697" s="911"/>
      <c r="O4697" s="910"/>
      <c r="P4697" s="910"/>
      <c r="Q4697" s="910"/>
      <c r="R4697" s="910"/>
      <c r="S4697" s="910"/>
      <c r="T4697" s="910"/>
    </row>
    <row r="4698" spans="1:20" ht="16.8">
      <c r="A4698" s="909"/>
      <c r="B4698" s="960"/>
      <c r="C4698" s="972"/>
      <c r="D4698" s="909"/>
      <c r="E4698" s="909"/>
      <c r="F4698" s="909"/>
      <c r="G4698" s="909"/>
      <c r="H4698" s="910"/>
      <c r="I4698" s="910"/>
      <c r="J4698" s="910"/>
      <c r="K4698" s="910"/>
      <c r="L4698" s="910"/>
      <c r="M4698" s="910"/>
      <c r="N4698" s="911"/>
      <c r="O4698" s="910"/>
      <c r="P4698" s="910"/>
      <c r="Q4698" s="910"/>
      <c r="R4698" s="910"/>
      <c r="S4698" s="910"/>
      <c r="T4698" s="910"/>
    </row>
    <row r="4699" spans="1:20" ht="16.8">
      <c r="A4699" s="909"/>
      <c r="B4699" s="960"/>
      <c r="C4699" s="972"/>
      <c r="D4699" s="909"/>
      <c r="E4699" s="909"/>
      <c r="F4699" s="909"/>
      <c r="G4699" s="909"/>
      <c r="H4699" s="910"/>
      <c r="I4699" s="910"/>
      <c r="J4699" s="910"/>
      <c r="K4699" s="910"/>
      <c r="L4699" s="910"/>
      <c r="M4699" s="910"/>
      <c r="N4699" s="911"/>
      <c r="O4699" s="910"/>
      <c r="P4699" s="910"/>
      <c r="Q4699" s="910"/>
      <c r="R4699" s="910"/>
      <c r="S4699" s="910"/>
      <c r="T4699" s="910"/>
    </row>
    <row r="4700" spans="1:20" ht="16.8">
      <c r="A4700" s="909"/>
      <c r="B4700" s="960"/>
      <c r="C4700" s="972"/>
      <c r="D4700" s="909"/>
      <c r="E4700" s="909"/>
      <c r="F4700" s="909"/>
      <c r="G4700" s="909"/>
      <c r="H4700" s="910"/>
      <c r="I4700" s="910"/>
      <c r="J4700" s="910"/>
      <c r="K4700" s="910"/>
      <c r="L4700" s="910"/>
      <c r="M4700" s="910"/>
      <c r="N4700" s="911"/>
      <c r="O4700" s="910"/>
      <c r="P4700" s="910"/>
      <c r="Q4700" s="910"/>
      <c r="R4700" s="910"/>
      <c r="S4700" s="910"/>
      <c r="T4700" s="910"/>
    </row>
    <row r="4701" spans="1:20" ht="16.8">
      <c r="A4701" s="909"/>
      <c r="B4701" s="960"/>
      <c r="C4701" s="972"/>
      <c r="D4701" s="909"/>
      <c r="E4701" s="909"/>
      <c r="F4701" s="909"/>
      <c r="G4701" s="909"/>
      <c r="H4701" s="910"/>
      <c r="I4701" s="910"/>
      <c r="J4701" s="910"/>
      <c r="K4701" s="910"/>
      <c r="L4701" s="910"/>
      <c r="M4701" s="910"/>
      <c r="N4701" s="911"/>
      <c r="O4701" s="910"/>
      <c r="P4701" s="910"/>
      <c r="Q4701" s="910"/>
      <c r="R4701" s="910"/>
      <c r="S4701" s="910"/>
      <c r="T4701" s="910"/>
    </row>
    <row r="4702" spans="1:20" ht="16.8">
      <c r="A4702" s="909"/>
      <c r="B4702" s="960"/>
      <c r="C4702" s="972"/>
      <c r="D4702" s="909"/>
      <c r="E4702" s="909"/>
      <c r="F4702" s="909"/>
      <c r="G4702" s="909"/>
      <c r="H4702" s="910"/>
      <c r="I4702" s="910"/>
      <c r="J4702" s="910"/>
      <c r="K4702" s="910"/>
      <c r="L4702" s="910"/>
      <c r="M4702" s="910"/>
      <c r="N4702" s="911"/>
      <c r="O4702" s="910"/>
      <c r="P4702" s="910"/>
      <c r="Q4702" s="910"/>
      <c r="R4702" s="910"/>
      <c r="S4702" s="910"/>
      <c r="T4702" s="910"/>
    </row>
    <row r="4703" spans="1:20" ht="16.8">
      <c r="A4703" s="909"/>
      <c r="B4703" s="960"/>
      <c r="C4703" s="972"/>
      <c r="D4703" s="909"/>
      <c r="E4703" s="909"/>
      <c r="F4703" s="909"/>
      <c r="G4703" s="909"/>
      <c r="H4703" s="910"/>
      <c r="I4703" s="910"/>
      <c r="J4703" s="910"/>
      <c r="K4703" s="910"/>
      <c r="L4703" s="910"/>
      <c r="M4703" s="910"/>
      <c r="N4703" s="911"/>
      <c r="O4703" s="910"/>
      <c r="P4703" s="910"/>
      <c r="Q4703" s="910"/>
      <c r="R4703" s="910"/>
      <c r="S4703" s="910"/>
      <c r="T4703" s="910"/>
    </row>
    <row r="4704" spans="1:20" ht="16.8">
      <c r="A4704" s="909"/>
      <c r="B4704" s="960"/>
      <c r="C4704" s="972"/>
      <c r="D4704" s="909"/>
      <c r="E4704" s="909"/>
      <c r="F4704" s="909"/>
      <c r="G4704" s="909"/>
      <c r="H4704" s="910"/>
      <c r="I4704" s="910"/>
      <c r="J4704" s="910"/>
      <c r="K4704" s="910"/>
      <c r="L4704" s="910"/>
      <c r="M4704" s="910"/>
      <c r="N4704" s="911"/>
      <c r="O4704" s="910"/>
      <c r="P4704" s="910"/>
      <c r="Q4704" s="910"/>
      <c r="R4704" s="910"/>
      <c r="S4704" s="910"/>
      <c r="T4704" s="910"/>
    </row>
    <row r="4705" spans="1:20" ht="16.8">
      <c r="A4705" s="909"/>
      <c r="B4705" s="960"/>
      <c r="C4705" s="972"/>
      <c r="D4705" s="909"/>
      <c r="E4705" s="909"/>
      <c r="F4705" s="909"/>
      <c r="G4705" s="909"/>
      <c r="H4705" s="910"/>
      <c r="I4705" s="910"/>
      <c r="J4705" s="910"/>
      <c r="K4705" s="910"/>
      <c r="L4705" s="910"/>
      <c r="M4705" s="910"/>
      <c r="N4705" s="911"/>
      <c r="O4705" s="910"/>
      <c r="P4705" s="910"/>
      <c r="Q4705" s="910"/>
      <c r="R4705" s="910"/>
      <c r="S4705" s="910"/>
      <c r="T4705" s="910"/>
    </row>
    <row r="4706" spans="1:20" ht="16.8">
      <c r="A4706" s="909"/>
      <c r="B4706" s="960"/>
      <c r="C4706" s="972"/>
      <c r="D4706" s="909"/>
      <c r="E4706" s="909"/>
      <c r="F4706" s="909"/>
      <c r="G4706" s="909"/>
      <c r="H4706" s="910"/>
      <c r="I4706" s="910"/>
      <c r="J4706" s="910"/>
      <c r="K4706" s="910"/>
      <c r="L4706" s="910"/>
      <c r="M4706" s="910"/>
      <c r="N4706" s="911"/>
      <c r="O4706" s="910"/>
      <c r="P4706" s="910"/>
      <c r="Q4706" s="910"/>
      <c r="R4706" s="910"/>
      <c r="S4706" s="910"/>
      <c r="T4706" s="910"/>
    </row>
    <row r="4707" spans="1:20" ht="16.8">
      <c r="A4707" s="909"/>
      <c r="B4707" s="960"/>
      <c r="C4707" s="972"/>
      <c r="D4707" s="909"/>
      <c r="E4707" s="909"/>
      <c r="F4707" s="909"/>
      <c r="G4707" s="909"/>
      <c r="H4707" s="910"/>
      <c r="I4707" s="910"/>
      <c r="J4707" s="910"/>
      <c r="K4707" s="910"/>
      <c r="L4707" s="910"/>
      <c r="M4707" s="910"/>
      <c r="N4707" s="911"/>
      <c r="O4707" s="910"/>
      <c r="P4707" s="910"/>
      <c r="Q4707" s="910"/>
      <c r="R4707" s="910"/>
      <c r="S4707" s="910"/>
      <c r="T4707" s="910"/>
    </row>
    <row r="4708" spans="1:20" ht="16.8">
      <c r="A4708" s="909"/>
      <c r="B4708" s="960"/>
      <c r="C4708" s="972"/>
      <c r="D4708" s="909"/>
      <c r="E4708" s="909"/>
      <c r="F4708" s="909"/>
      <c r="G4708" s="909"/>
      <c r="H4708" s="910"/>
      <c r="I4708" s="910"/>
      <c r="J4708" s="910"/>
      <c r="K4708" s="910"/>
      <c r="L4708" s="910"/>
      <c r="M4708" s="910"/>
      <c r="N4708" s="911"/>
      <c r="O4708" s="910"/>
      <c r="P4708" s="910"/>
      <c r="Q4708" s="910"/>
      <c r="R4708" s="910"/>
      <c r="S4708" s="910"/>
      <c r="T4708" s="910"/>
    </row>
    <row r="4709" spans="1:20" ht="16.8">
      <c r="A4709" s="909"/>
      <c r="B4709" s="960"/>
      <c r="C4709" s="972"/>
      <c r="D4709" s="909"/>
      <c r="E4709" s="909"/>
      <c r="F4709" s="909"/>
      <c r="G4709" s="909"/>
      <c r="H4709" s="910"/>
      <c r="I4709" s="910"/>
      <c r="J4709" s="910"/>
      <c r="K4709" s="910"/>
      <c r="L4709" s="910"/>
      <c r="M4709" s="910"/>
      <c r="N4709" s="911"/>
      <c r="O4709" s="910"/>
      <c r="P4709" s="910"/>
      <c r="Q4709" s="910"/>
      <c r="R4709" s="910"/>
      <c r="S4709" s="910"/>
      <c r="T4709" s="910"/>
    </row>
    <row r="4710" spans="1:20" ht="16.8">
      <c r="A4710" s="909"/>
      <c r="B4710" s="960"/>
      <c r="C4710" s="972"/>
      <c r="D4710" s="909"/>
      <c r="E4710" s="909"/>
      <c r="F4710" s="909"/>
      <c r="G4710" s="909"/>
      <c r="H4710" s="910"/>
      <c r="I4710" s="910"/>
      <c r="J4710" s="910"/>
      <c r="K4710" s="910"/>
      <c r="L4710" s="910"/>
      <c r="M4710" s="910"/>
      <c r="N4710" s="911"/>
      <c r="O4710" s="910"/>
      <c r="P4710" s="910"/>
      <c r="Q4710" s="910"/>
      <c r="R4710" s="910"/>
      <c r="S4710" s="910"/>
      <c r="T4710" s="910"/>
    </row>
    <row r="4711" spans="1:20" ht="16.8">
      <c r="A4711" s="909"/>
      <c r="B4711" s="960"/>
      <c r="C4711" s="972"/>
      <c r="D4711" s="909"/>
      <c r="E4711" s="909"/>
      <c r="F4711" s="909"/>
      <c r="G4711" s="909"/>
      <c r="H4711" s="910"/>
      <c r="I4711" s="910"/>
      <c r="J4711" s="910"/>
      <c r="K4711" s="910"/>
      <c r="L4711" s="910"/>
      <c r="M4711" s="910"/>
      <c r="N4711" s="911"/>
      <c r="O4711" s="910"/>
      <c r="P4711" s="910"/>
      <c r="Q4711" s="910"/>
      <c r="R4711" s="910"/>
      <c r="S4711" s="910"/>
      <c r="T4711" s="910"/>
    </row>
    <row r="4712" spans="1:20" ht="16.8">
      <c r="A4712" s="909"/>
      <c r="B4712" s="960"/>
      <c r="C4712" s="972"/>
      <c r="D4712" s="909"/>
      <c r="E4712" s="909"/>
      <c r="F4712" s="909"/>
      <c r="G4712" s="909"/>
      <c r="H4712" s="910"/>
      <c r="I4712" s="910"/>
      <c r="J4712" s="910"/>
      <c r="K4712" s="910"/>
      <c r="L4712" s="910"/>
      <c r="M4712" s="910"/>
      <c r="N4712" s="911"/>
      <c r="O4712" s="910"/>
      <c r="P4712" s="910"/>
      <c r="Q4712" s="910"/>
      <c r="R4712" s="910"/>
      <c r="S4712" s="910"/>
      <c r="T4712" s="910"/>
    </row>
    <row r="4713" spans="1:20" ht="16.8">
      <c r="A4713" s="909"/>
      <c r="B4713" s="960"/>
      <c r="C4713" s="972"/>
      <c r="D4713" s="909"/>
      <c r="E4713" s="909"/>
      <c r="F4713" s="909"/>
      <c r="G4713" s="909"/>
      <c r="H4713" s="910"/>
      <c r="I4713" s="910"/>
      <c r="J4713" s="910"/>
      <c r="K4713" s="910"/>
      <c r="L4713" s="910"/>
      <c r="M4713" s="910"/>
      <c r="N4713" s="911"/>
      <c r="O4713" s="910"/>
      <c r="P4713" s="910"/>
      <c r="Q4713" s="910"/>
      <c r="R4713" s="910"/>
      <c r="S4713" s="910"/>
      <c r="T4713" s="910"/>
    </row>
    <row r="4714" spans="1:20" ht="16.8">
      <c r="A4714" s="909"/>
      <c r="B4714" s="960"/>
      <c r="C4714" s="972"/>
      <c r="D4714" s="909"/>
      <c r="E4714" s="909"/>
      <c r="F4714" s="909"/>
      <c r="G4714" s="909"/>
      <c r="H4714" s="910"/>
      <c r="I4714" s="910"/>
      <c r="J4714" s="910"/>
      <c r="K4714" s="910"/>
      <c r="L4714" s="910"/>
      <c r="M4714" s="910"/>
      <c r="N4714" s="911"/>
      <c r="O4714" s="910"/>
      <c r="P4714" s="910"/>
      <c r="Q4714" s="910"/>
      <c r="R4714" s="910"/>
      <c r="S4714" s="910"/>
      <c r="T4714" s="910"/>
    </row>
    <row r="4715" spans="1:20" ht="16.8">
      <c r="A4715" s="909"/>
      <c r="B4715" s="960"/>
      <c r="C4715" s="972"/>
      <c r="D4715" s="909"/>
      <c r="E4715" s="909"/>
      <c r="F4715" s="909"/>
      <c r="G4715" s="909"/>
      <c r="H4715" s="910"/>
      <c r="I4715" s="910"/>
      <c r="J4715" s="910"/>
      <c r="K4715" s="910"/>
      <c r="L4715" s="910"/>
      <c r="M4715" s="910"/>
      <c r="N4715" s="911"/>
      <c r="O4715" s="910"/>
      <c r="P4715" s="910"/>
      <c r="Q4715" s="910"/>
      <c r="R4715" s="910"/>
      <c r="S4715" s="910"/>
      <c r="T4715" s="910"/>
    </row>
    <row r="4716" spans="1:20" ht="16.8">
      <c r="A4716" s="909"/>
      <c r="B4716" s="960"/>
      <c r="C4716" s="972"/>
      <c r="D4716" s="909"/>
      <c r="E4716" s="909"/>
      <c r="F4716" s="909"/>
      <c r="G4716" s="909"/>
      <c r="H4716" s="910"/>
      <c r="I4716" s="910"/>
      <c r="J4716" s="910"/>
      <c r="K4716" s="910"/>
      <c r="L4716" s="910"/>
      <c r="M4716" s="910"/>
      <c r="N4716" s="911"/>
      <c r="O4716" s="910"/>
      <c r="P4716" s="910"/>
      <c r="Q4716" s="910"/>
      <c r="R4716" s="910"/>
      <c r="S4716" s="910"/>
      <c r="T4716" s="910"/>
    </row>
    <row r="4717" spans="1:20" ht="16.8">
      <c r="A4717" s="909"/>
      <c r="B4717" s="960"/>
      <c r="C4717" s="972"/>
      <c r="D4717" s="909"/>
      <c r="E4717" s="909"/>
      <c r="F4717" s="909"/>
      <c r="G4717" s="909"/>
      <c r="H4717" s="910"/>
      <c r="I4717" s="910"/>
      <c r="J4717" s="910"/>
      <c r="K4717" s="910"/>
      <c r="L4717" s="910"/>
      <c r="M4717" s="910"/>
      <c r="N4717" s="911"/>
      <c r="O4717" s="910"/>
      <c r="P4717" s="910"/>
      <c r="Q4717" s="910"/>
      <c r="R4717" s="910"/>
      <c r="S4717" s="910"/>
      <c r="T4717" s="910"/>
    </row>
    <row r="4718" spans="1:20" ht="16.8">
      <c r="A4718" s="909"/>
      <c r="B4718" s="960"/>
      <c r="C4718" s="972"/>
      <c r="D4718" s="909"/>
      <c r="E4718" s="909"/>
      <c r="F4718" s="909"/>
      <c r="G4718" s="909"/>
      <c r="H4718" s="910"/>
      <c r="I4718" s="910"/>
      <c r="J4718" s="910"/>
      <c r="K4718" s="910"/>
      <c r="L4718" s="910"/>
      <c r="M4718" s="910"/>
      <c r="N4718" s="911"/>
      <c r="O4718" s="910"/>
      <c r="P4718" s="910"/>
      <c r="Q4718" s="910"/>
      <c r="R4718" s="910"/>
      <c r="S4718" s="910"/>
      <c r="T4718" s="910"/>
    </row>
    <row r="4719" spans="1:20" ht="16.8">
      <c r="A4719" s="909"/>
      <c r="B4719" s="960"/>
      <c r="C4719" s="972"/>
      <c r="D4719" s="909"/>
      <c r="E4719" s="909"/>
      <c r="F4719" s="909"/>
      <c r="G4719" s="909"/>
      <c r="H4719" s="910"/>
      <c r="I4719" s="910"/>
      <c r="J4719" s="910"/>
      <c r="K4719" s="910"/>
      <c r="L4719" s="910"/>
      <c r="M4719" s="910"/>
      <c r="N4719" s="911"/>
      <c r="O4719" s="910"/>
      <c r="P4719" s="910"/>
      <c r="Q4719" s="910"/>
      <c r="R4719" s="910"/>
      <c r="S4719" s="910"/>
      <c r="T4719" s="910"/>
    </row>
    <row r="4720" spans="1:20" ht="16.8">
      <c r="A4720" s="909"/>
      <c r="B4720" s="960"/>
      <c r="C4720" s="972"/>
      <c r="D4720" s="909"/>
      <c r="E4720" s="909"/>
      <c r="F4720" s="909"/>
      <c r="G4720" s="909"/>
      <c r="H4720" s="910"/>
      <c r="I4720" s="910"/>
      <c r="J4720" s="910"/>
      <c r="K4720" s="910"/>
      <c r="L4720" s="910"/>
      <c r="M4720" s="910"/>
      <c r="N4720" s="911"/>
      <c r="O4720" s="910"/>
      <c r="P4720" s="910"/>
      <c r="Q4720" s="910"/>
      <c r="R4720" s="910"/>
      <c r="S4720" s="910"/>
      <c r="T4720" s="910"/>
    </row>
    <row r="4721" spans="1:20" ht="16.8">
      <c r="A4721" s="909"/>
      <c r="B4721" s="960"/>
      <c r="C4721" s="972"/>
      <c r="D4721" s="909"/>
      <c r="E4721" s="909"/>
      <c r="F4721" s="909"/>
      <c r="G4721" s="909"/>
      <c r="H4721" s="910"/>
      <c r="I4721" s="910"/>
      <c r="J4721" s="910"/>
      <c r="K4721" s="910"/>
      <c r="L4721" s="910"/>
      <c r="M4721" s="910"/>
      <c r="N4721" s="911"/>
      <c r="O4721" s="910"/>
      <c r="P4721" s="910"/>
      <c r="Q4721" s="910"/>
      <c r="R4721" s="910"/>
      <c r="S4721" s="910"/>
      <c r="T4721" s="910"/>
    </row>
    <row r="4722" spans="1:20" ht="16.8">
      <c r="A4722" s="909"/>
      <c r="B4722" s="960"/>
      <c r="C4722" s="972"/>
      <c r="D4722" s="909"/>
      <c r="E4722" s="909"/>
      <c r="F4722" s="909"/>
      <c r="G4722" s="909"/>
      <c r="H4722" s="910"/>
      <c r="I4722" s="910"/>
      <c r="J4722" s="910"/>
      <c r="K4722" s="910"/>
      <c r="L4722" s="910"/>
      <c r="M4722" s="910"/>
      <c r="N4722" s="911"/>
      <c r="O4722" s="910"/>
      <c r="P4722" s="910"/>
      <c r="Q4722" s="910"/>
      <c r="R4722" s="910"/>
      <c r="S4722" s="910"/>
      <c r="T4722" s="910"/>
    </row>
    <row r="4723" spans="1:20" ht="16.8">
      <c r="A4723" s="909"/>
      <c r="B4723" s="960"/>
      <c r="C4723" s="972"/>
      <c r="D4723" s="909"/>
      <c r="E4723" s="909"/>
      <c r="F4723" s="909"/>
      <c r="G4723" s="909"/>
      <c r="H4723" s="910"/>
      <c r="I4723" s="910"/>
      <c r="J4723" s="910"/>
      <c r="K4723" s="910"/>
      <c r="L4723" s="910"/>
      <c r="M4723" s="910"/>
      <c r="N4723" s="911"/>
      <c r="O4723" s="910"/>
      <c r="P4723" s="910"/>
      <c r="Q4723" s="910"/>
      <c r="R4723" s="910"/>
      <c r="S4723" s="910"/>
      <c r="T4723" s="910"/>
    </row>
    <row r="4724" spans="1:20" ht="16.8">
      <c r="A4724" s="909"/>
      <c r="B4724" s="960"/>
      <c r="C4724" s="972"/>
      <c r="D4724" s="909"/>
      <c r="E4724" s="909"/>
      <c r="F4724" s="909"/>
      <c r="G4724" s="909"/>
      <c r="H4724" s="910"/>
      <c r="I4724" s="910"/>
      <c r="J4724" s="910"/>
      <c r="K4724" s="910"/>
      <c r="L4724" s="910"/>
      <c r="M4724" s="910"/>
      <c r="N4724" s="911"/>
      <c r="O4724" s="910"/>
      <c r="P4724" s="910"/>
      <c r="Q4724" s="910"/>
      <c r="R4724" s="910"/>
      <c r="S4724" s="910"/>
      <c r="T4724" s="910"/>
    </row>
    <row r="4725" spans="1:20" ht="16.8">
      <c r="A4725" s="909"/>
      <c r="B4725" s="960"/>
      <c r="C4725" s="972"/>
      <c r="D4725" s="909"/>
      <c r="E4725" s="909"/>
      <c r="F4725" s="909"/>
      <c r="G4725" s="909"/>
      <c r="H4725" s="910"/>
      <c r="I4725" s="910"/>
      <c r="J4725" s="910"/>
      <c r="K4725" s="910"/>
      <c r="L4725" s="910"/>
      <c r="M4725" s="910"/>
      <c r="N4725" s="911"/>
      <c r="O4725" s="910"/>
      <c r="P4725" s="910"/>
      <c r="Q4725" s="910"/>
      <c r="R4725" s="910"/>
      <c r="S4725" s="910"/>
      <c r="T4725" s="910"/>
    </row>
    <row r="4726" spans="1:20" ht="16.8">
      <c r="A4726" s="909"/>
      <c r="B4726" s="960"/>
      <c r="C4726" s="972"/>
      <c r="D4726" s="909"/>
      <c r="E4726" s="909"/>
      <c r="F4726" s="909"/>
      <c r="G4726" s="909"/>
      <c r="H4726" s="910"/>
      <c r="I4726" s="910"/>
      <c r="J4726" s="910"/>
      <c r="K4726" s="910"/>
      <c r="L4726" s="910"/>
      <c r="M4726" s="910"/>
      <c r="N4726" s="911"/>
      <c r="O4726" s="910"/>
      <c r="P4726" s="910"/>
      <c r="Q4726" s="910"/>
      <c r="R4726" s="910"/>
      <c r="S4726" s="910"/>
      <c r="T4726" s="910"/>
    </row>
    <row r="4727" spans="1:20" ht="16.8">
      <c r="A4727" s="909"/>
      <c r="B4727" s="960"/>
      <c r="C4727" s="972"/>
      <c r="D4727" s="909"/>
      <c r="E4727" s="909"/>
      <c r="F4727" s="909"/>
      <c r="G4727" s="909"/>
      <c r="H4727" s="910"/>
      <c r="I4727" s="910"/>
      <c r="J4727" s="910"/>
      <c r="K4727" s="910"/>
      <c r="L4727" s="910"/>
      <c r="M4727" s="910"/>
      <c r="N4727" s="911"/>
      <c r="O4727" s="910"/>
      <c r="P4727" s="910"/>
      <c r="Q4727" s="910"/>
      <c r="R4727" s="910"/>
      <c r="S4727" s="910"/>
      <c r="T4727" s="910"/>
    </row>
    <row r="4728" spans="1:20" ht="16.8">
      <c r="A4728" s="909"/>
      <c r="B4728" s="960"/>
      <c r="C4728" s="972"/>
      <c r="D4728" s="909"/>
      <c r="E4728" s="909"/>
      <c r="F4728" s="909"/>
      <c r="G4728" s="909"/>
      <c r="H4728" s="910"/>
      <c r="I4728" s="910"/>
      <c r="J4728" s="910"/>
      <c r="K4728" s="910"/>
      <c r="L4728" s="910"/>
      <c r="M4728" s="910"/>
      <c r="N4728" s="911"/>
      <c r="O4728" s="910"/>
      <c r="P4728" s="910"/>
      <c r="Q4728" s="910"/>
      <c r="R4728" s="910"/>
      <c r="S4728" s="910"/>
      <c r="T4728" s="910"/>
    </row>
    <row r="4729" spans="1:20" ht="16.8">
      <c r="A4729" s="909"/>
      <c r="B4729" s="960"/>
      <c r="C4729" s="972"/>
      <c r="D4729" s="909"/>
      <c r="E4729" s="909"/>
      <c r="F4729" s="909"/>
      <c r="G4729" s="909"/>
      <c r="H4729" s="910"/>
      <c r="I4729" s="910"/>
      <c r="J4729" s="910"/>
      <c r="K4729" s="910"/>
      <c r="L4729" s="910"/>
      <c r="M4729" s="910"/>
      <c r="N4729" s="911"/>
      <c r="O4729" s="910"/>
      <c r="P4729" s="910"/>
      <c r="Q4729" s="910"/>
      <c r="R4729" s="910"/>
      <c r="S4729" s="910"/>
      <c r="T4729" s="910"/>
    </row>
    <row r="4730" spans="1:20" ht="16.8">
      <c r="A4730" s="909"/>
      <c r="B4730" s="960"/>
      <c r="C4730" s="972"/>
      <c r="D4730" s="909"/>
      <c r="E4730" s="909"/>
      <c r="F4730" s="909"/>
      <c r="G4730" s="909"/>
      <c r="H4730" s="910"/>
      <c r="I4730" s="910"/>
      <c r="J4730" s="910"/>
      <c r="K4730" s="910"/>
      <c r="L4730" s="910"/>
      <c r="M4730" s="910"/>
      <c r="N4730" s="911"/>
      <c r="O4730" s="910"/>
      <c r="P4730" s="910"/>
      <c r="Q4730" s="910"/>
      <c r="R4730" s="910"/>
      <c r="S4730" s="910"/>
      <c r="T4730" s="910"/>
    </row>
    <row r="4731" spans="1:20" ht="16.8">
      <c r="A4731" s="909"/>
      <c r="B4731" s="960"/>
      <c r="C4731" s="972"/>
      <c r="D4731" s="909"/>
      <c r="E4731" s="909"/>
      <c r="F4731" s="909"/>
      <c r="G4731" s="909"/>
      <c r="H4731" s="910"/>
      <c r="I4731" s="910"/>
      <c r="J4731" s="910"/>
      <c r="K4731" s="910"/>
      <c r="L4731" s="910"/>
      <c r="M4731" s="910"/>
      <c r="N4731" s="911"/>
      <c r="O4731" s="910"/>
      <c r="P4731" s="910"/>
      <c r="Q4731" s="910"/>
      <c r="R4731" s="910"/>
      <c r="S4731" s="910"/>
      <c r="T4731" s="910"/>
    </row>
    <row r="4732" spans="1:20" ht="16.8">
      <c r="A4732" s="909"/>
      <c r="B4732" s="960"/>
      <c r="C4732" s="972"/>
      <c r="D4732" s="909"/>
      <c r="E4732" s="909"/>
      <c r="F4732" s="909"/>
      <c r="G4732" s="909"/>
      <c r="H4732" s="910"/>
      <c r="I4732" s="910"/>
      <c r="J4732" s="910"/>
      <c r="K4732" s="910"/>
      <c r="L4732" s="910"/>
      <c r="M4732" s="910"/>
      <c r="N4732" s="911"/>
      <c r="O4732" s="910"/>
      <c r="P4732" s="910"/>
      <c r="Q4732" s="910"/>
      <c r="R4732" s="910"/>
      <c r="S4732" s="910"/>
      <c r="T4732" s="910"/>
    </row>
    <row r="4733" spans="1:20" ht="16.8">
      <c r="A4733" s="909"/>
      <c r="B4733" s="960"/>
      <c r="C4733" s="972"/>
      <c r="D4733" s="909"/>
      <c r="E4733" s="909"/>
      <c r="F4733" s="909"/>
      <c r="G4733" s="909"/>
      <c r="H4733" s="910"/>
      <c r="I4733" s="910"/>
      <c r="J4733" s="910"/>
      <c r="K4733" s="910"/>
      <c r="L4733" s="910"/>
      <c r="M4733" s="910"/>
      <c r="N4733" s="911"/>
      <c r="O4733" s="910"/>
      <c r="P4733" s="910"/>
      <c r="Q4733" s="910"/>
      <c r="R4733" s="910"/>
      <c r="S4733" s="910"/>
      <c r="T4733" s="910"/>
    </row>
    <row r="4734" spans="1:20" ht="16.8">
      <c r="A4734" s="909"/>
      <c r="B4734" s="960"/>
      <c r="C4734" s="972"/>
      <c r="D4734" s="909"/>
      <c r="E4734" s="909"/>
      <c r="F4734" s="909"/>
      <c r="G4734" s="909"/>
      <c r="H4734" s="910"/>
      <c r="I4734" s="910"/>
      <c r="J4734" s="910"/>
      <c r="K4734" s="910"/>
      <c r="L4734" s="910"/>
      <c r="M4734" s="910"/>
      <c r="N4734" s="911"/>
      <c r="O4734" s="910"/>
      <c r="P4734" s="910"/>
      <c r="Q4734" s="910"/>
      <c r="R4734" s="910"/>
      <c r="S4734" s="910"/>
      <c r="T4734" s="910"/>
    </row>
    <row r="4735" spans="1:20" ht="16.8">
      <c r="A4735" s="909"/>
      <c r="B4735" s="960"/>
      <c r="C4735" s="972"/>
      <c r="D4735" s="909"/>
      <c r="E4735" s="909"/>
      <c r="F4735" s="909"/>
      <c r="G4735" s="909"/>
      <c r="H4735" s="910"/>
      <c r="I4735" s="910"/>
      <c r="J4735" s="910"/>
      <c r="K4735" s="910"/>
      <c r="L4735" s="910"/>
      <c r="M4735" s="910"/>
      <c r="N4735" s="911"/>
      <c r="O4735" s="910"/>
      <c r="P4735" s="910"/>
      <c r="Q4735" s="910"/>
      <c r="R4735" s="910"/>
      <c r="S4735" s="910"/>
      <c r="T4735" s="910"/>
    </row>
    <row r="4736" spans="1:20" ht="16.8">
      <c r="A4736" s="909"/>
      <c r="B4736" s="960"/>
      <c r="C4736" s="972"/>
      <c r="D4736" s="909"/>
      <c r="E4736" s="909"/>
      <c r="F4736" s="909"/>
      <c r="G4736" s="909"/>
      <c r="H4736" s="910"/>
      <c r="I4736" s="910"/>
      <c r="J4736" s="910"/>
      <c r="K4736" s="910"/>
      <c r="L4736" s="910"/>
      <c r="M4736" s="910"/>
      <c r="N4736" s="911"/>
      <c r="O4736" s="910"/>
      <c r="P4736" s="910"/>
      <c r="Q4736" s="910"/>
      <c r="R4736" s="910"/>
      <c r="S4736" s="910"/>
      <c r="T4736" s="910"/>
    </row>
    <row r="4737" spans="1:20" ht="16.8">
      <c r="A4737" s="909"/>
      <c r="B4737" s="960"/>
      <c r="C4737" s="972"/>
      <c r="D4737" s="909"/>
      <c r="E4737" s="909"/>
      <c r="F4737" s="909"/>
      <c r="G4737" s="909"/>
      <c r="H4737" s="910"/>
      <c r="I4737" s="910"/>
      <c r="J4737" s="910"/>
      <c r="K4737" s="910"/>
      <c r="L4737" s="910"/>
      <c r="M4737" s="910"/>
      <c r="N4737" s="911"/>
      <c r="O4737" s="910"/>
      <c r="P4737" s="910"/>
      <c r="Q4737" s="910"/>
      <c r="R4737" s="910"/>
      <c r="S4737" s="910"/>
      <c r="T4737" s="910"/>
    </row>
    <row r="4738" spans="1:20" ht="16.8">
      <c r="A4738" s="909"/>
      <c r="B4738" s="960"/>
      <c r="C4738" s="972"/>
      <c r="D4738" s="909"/>
      <c r="E4738" s="909"/>
      <c r="F4738" s="909"/>
      <c r="G4738" s="909"/>
      <c r="H4738" s="910"/>
      <c r="I4738" s="910"/>
      <c r="J4738" s="910"/>
      <c r="K4738" s="910"/>
      <c r="L4738" s="910"/>
      <c r="M4738" s="910"/>
      <c r="N4738" s="911"/>
      <c r="O4738" s="910"/>
      <c r="P4738" s="910"/>
      <c r="Q4738" s="910"/>
      <c r="R4738" s="910"/>
      <c r="S4738" s="910"/>
      <c r="T4738" s="910"/>
    </row>
    <row r="4739" spans="1:20" ht="16.8">
      <c r="A4739" s="909"/>
      <c r="B4739" s="960"/>
      <c r="C4739" s="972"/>
      <c r="D4739" s="909"/>
      <c r="E4739" s="909"/>
      <c r="F4739" s="909"/>
      <c r="G4739" s="909"/>
      <c r="H4739" s="910"/>
      <c r="I4739" s="910"/>
      <c r="J4739" s="910"/>
      <c r="K4739" s="910"/>
      <c r="L4739" s="910"/>
      <c r="M4739" s="910"/>
      <c r="N4739" s="911"/>
      <c r="O4739" s="910"/>
      <c r="P4739" s="910"/>
      <c r="Q4739" s="910"/>
      <c r="R4739" s="910"/>
      <c r="S4739" s="910"/>
      <c r="T4739" s="910"/>
    </row>
    <row r="4740" spans="1:20" ht="16.8">
      <c r="A4740" s="909"/>
      <c r="B4740" s="960"/>
      <c r="C4740" s="972"/>
      <c r="D4740" s="909"/>
      <c r="E4740" s="909"/>
      <c r="F4740" s="909"/>
      <c r="G4740" s="909"/>
      <c r="H4740" s="910"/>
      <c r="I4740" s="910"/>
      <c r="J4740" s="910"/>
      <c r="K4740" s="910"/>
      <c r="L4740" s="910"/>
      <c r="M4740" s="910"/>
      <c r="N4740" s="911"/>
      <c r="O4740" s="910"/>
      <c r="P4740" s="910"/>
      <c r="Q4740" s="910"/>
      <c r="R4740" s="910"/>
      <c r="S4740" s="910"/>
      <c r="T4740" s="910"/>
    </row>
    <row r="4741" spans="1:20" ht="16.8">
      <c r="A4741" s="909"/>
      <c r="B4741" s="960"/>
      <c r="C4741" s="972"/>
      <c r="D4741" s="909"/>
      <c r="E4741" s="909"/>
      <c r="F4741" s="909"/>
      <c r="G4741" s="909"/>
      <c r="H4741" s="910"/>
      <c r="I4741" s="910"/>
      <c r="J4741" s="910"/>
      <c r="K4741" s="910"/>
      <c r="L4741" s="910"/>
      <c r="M4741" s="910"/>
      <c r="N4741" s="911"/>
      <c r="O4741" s="910"/>
      <c r="P4741" s="910"/>
      <c r="Q4741" s="910"/>
      <c r="R4741" s="910"/>
      <c r="S4741" s="910"/>
      <c r="T4741" s="910"/>
    </row>
    <row r="4742" spans="1:20" ht="16.8">
      <c r="A4742" s="909"/>
      <c r="B4742" s="960"/>
      <c r="C4742" s="972"/>
      <c r="D4742" s="909"/>
      <c r="E4742" s="909"/>
      <c r="F4742" s="909"/>
      <c r="G4742" s="909"/>
      <c r="H4742" s="910"/>
      <c r="I4742" s="910"/>
      <c r="J4742" s="910"/>
      <c r="K4742" s="910"/>
      <c r="L4742" s="910"/>
      <c r="M4742" s="910"/>
      <c r="N4742" s="911"/>
      <c r="O4742" s="910"/>
      <c r="P4742" s="910"/>
      <c r="Q4742" s="910"/>
      <c r="R4742" s="910"/>
      <c r="S4742" s="910"/>
      <c r="T4742" s="910"/>
    </row>
    <row r="4743" spans="1:20" ht="16.8">
      <c r="A4743" s="909"/>
      <c r="B4743" s="960"/>
      <c r="C4743" s="972"/>
      <c r="D4743" s="909"/>
      <c r="E4743" s="909"/>
      <c r="F4743" s="909"/>
      <c r="G4743" s="909"/>
      <c r="H4743" s="910"/>
      <c r="I4743" s="910"/>
      <c r="J4743" s="910"/>
      <c r="K4743" s="910"/>
      <c r="L4743" s="910"/>
      <c r="M4743" s="910"/>
      <c r="N4743" s="911"/>
      <c r="O4743" s="910"/>
      <c r="P4743" s="910"/>
      <c r="Q4743" s="910"/>
      <c r="R4743" s="910"/>
      <c r="S4743" s="910"/>
      <c r="T4743" s="910"/>
    </row>
    <row r="4744" spans="1:20" ht="16.8">
      <c r="A4744" s="909"/>
      <c r="B4744" s="960"/>
      <c r="C4744" s="972"/>
      <c r="D4744" s="909"/>
      <c r="E4744" s="909"/>
      <c r="F4744" s="909"/>
      <c r="G4744" s="909"/>
      <c r="H4744" s="910"/>
      <c r="I4744" s="910"/>
      <c r="J4744" s="910"/>
      <c r="K4744" s="910"/>
      <c r="L4744" s="910"/>
      <c r="M4744" s="910"/>
      <c r="N4744" s="911"/>
      <c r="O4744" s="910"/>
      <c r="P4744" s="910"/>
      <c r="Q4744" s="910"/>
      <c r="R4744" s="910"/>
      <c r="S4744" s="910"/>
      <c r="T4744" s="910"/>
    </row>
    <row r="4745" spans="1:20" ht="16.8">
      <c r="A4745" s="909"/>
      <c r="B4745" s="960"/>
      <c r="C4745" s="972"/>
      <c r="D4745" s="909"/>
      <c r="E4745" s="909"/>
      <c r="F4745" s="909"/>
      <c r="G4745" s="909"/>
      <c r="H4745" s="910"/>
      <c r="I4745" s="910"/>
      <c r="J4745" s="910"/>
      <c r="K4745" s="910"/>
      <c r="L4745" s="910"/>
      <c r="M4745" s="910"/>
      <c r="N4745" s="911"/>
      <c r="O4745" s="910"/>
      <c r="P4745" s="910"/>
      <c r="Q4745" s="910"/>
      <c r="R4745" s="910"/>
      <c r="S4745" s="910"/>
      <c r="T4745" s="910"/>
    </row>
    <row r="4746" spans="1:20" ht="16.8">
      <c r="A4746" s="909"/>
      <c r="B4746" s="960"/>
      <c r="C4746" s="972"/>
      <c r="D4746" s="909"/>
      <c r="E4746" s="909"/>
      <c r="F4746" s="909"/>
      <c r="G4746" s="909"/>
      <c r="H4746" s="910"/>
      <c r="I4746" s="910"/>
      <c r="J4746" s="910"/>
      <c r="K4746" s="910"/>
      <c r="L4746" s="910"/>
      <c r="M4746" s="910"/>
      <c r="N4746" s="911"/>
      <c r="O4746" s="910"/>
      <c r="P4746" s="910"/>
      <c r="Q4746" s="910"/>
      <c r="R4746" s="910"/>
      <c r="S4746" s="910"/>
      <c r="T4746" s="910"/>
    </row>
    <row r="4747" spans="1:20" ht="16.8">
      <c r="A4747" s="909"/>
      <c r="B4747" s="960"/>
      <c r="C4747" s="972"/>
      <c r="D4747" s="909"/>
      <c r="E4747" s="909"/>
      <c r="F4747" s="909"/>
      <c r="G4747" s="909"/>
      <c r="H4747" s="910"/>
      <c r="I4747" s="910"/>
      <c r="J4747" s="910"/>
      <c r="K4747" s="910"/>
      <c r="L4747" s="910"/>
      <c r="M4747" s="910"/>
      <c r="N4747" s="911"/>
      <c r="O4747" s="910"/>
      <c r="P4747" s="910"/>
      <c r="Q4747" s="910"/>
      <c r="R4747" s="910"/>
      <c r="S4747" s="910"/>
      <c r="T4747" s="910"/>
    </row>
    <row r="4748" spans="1:20" ht="16.8">
      <c r="A4748" s="909"/>
      <c r="B4748" s="960"/>
      <c r="C4748" s="972"/>
      <c r="D4748" s="909"/>
      <c r="E4748" s="909"/>
      <c r="F4748" s="909"/>
      <c r="G4748" s="909"/>
      <c r="H4748" s="910"/>
      <c r="I4748" s="910"/>
      <c r="J4748" s="910"/>
      <c r="K4748" s="910"/>
      <c r="L4748" s="910"/>
      <c r="M4748" s="910"/>
      <c r="N4748" s="911"/>
      <c r="O4748" s="910"/>
      <c r="P4748" s="910"/>
      <c r="Q4748" s="910"/>
      <c r="R4748" s="910"/>
      <c r="S4748" s="910"/>
      <c r="T4748" s="910"/>
    </row>
    <row r="4749" spans="1:20" ht="16.8">
      <c r="A4749" s="909"/>
      <c r="B4749" s="960"/>
      <c r="C4749" s="972"/>
      <c r="D4749" s="909"/>
      <c r="E4749" s="909"/>
      <c r="F4749" s="909"/>
      <c r="G4749" s="909"/>
      <c r="H4749" s="910"/>
      <c r="I4749" s="910"/>
      <c r="J4749" s="910"/>
      <c r="K4749" s="910"/>
      <c r="L4749" s="910"/>
      <c r="M4749" s="910"/>
      <c r="N4749" s="911"/>
      <c r="O4749" s="910"/>
      <c r="P4749" s="910"/>
      <c r="Q4749" s="910"/>
      <c r="R4749" s="910"/>
      <c r="S4749" s="910"/>
      <c r="T4749" s="910"/>
    </row>
    <row r="4750" spans="1:20" ht="16.8">
      <c r="A4750" s="909"/>
      <c r="B4750" s="960"/>
      <c r="C4750" s="972"/>
      <c r="D4750" s="909"/>
      <c r="E4750" s="909"/>
      <c r="F4750" s="909"/>
      <c r="G4750" s="909"/>
      <c r="H4750" s="910"/>
      <c r="I4750" s="910"/>
      <c r="J4750" s="910"/>
      <c r="K4750" s="910"/>
      <c r="L4750" s="910"/>
      <c r="M4750" s="910"/>
      <c r="N4750" s="911"/>
      <c r="O4750" s="910"/>
      <c r="P4750" s="910"/>
      <c r="Q4750" s="910"/>
      <c r="R4750" s="910"/>
      <c r="S4750" s="910"/>
      <c r="T4750" s="910"/>
    </row>
    <row r="4751" spans="1:20" ht="16.8">
      <c r="A4751" s="909"/>
      <c r="B4751" s="960"/>
      <c r="C4751" s="972"/>
      <c r="D4751" s="909"/>
      <c r="E4751" s="909"/>
      <c r="F4751" s="909"/>
      <c r="G4751" s="909"/>
      <c r="H4751" s="910"/>
      <c r="I4751" s="910"/>
      <c r="J4751" s="910"/>
      <c r="K4751" s="910"/>
      <c r="L4751" s="910"/>
      <c r="M4751" s="910"/>
      <c r="N4751" s="911"/>
      <c r="O4751" s="910"/>
      <c r="P4751" s="910"/>
      <c r="Q4751" s="910"/>
      <c r="R4751" s="910"/>
      <c r="S4751" s="910"/>
      <c r="T4751" s="910"/>
    </row>
    <row r="4752" spans="1:20" ht="16.8">
      <c r="A4752" s="909"/>
      <c r="B4752" s="960"/>
      <c r="C4752" s="972"/>
      <c r="D4752" s="909"/>
      <c r="E4752" s="909"/>
      <c r="F4752" s="909"/>
      <c r="G4752" s="909"/>
      <c r="H4752" s="910"/>
      <c r="I4752" s="910"/>
      <c r="J4752" s="910"/>
      <c r="K4752" s="910"/>
      <c r="L4752" s="910"/>
      <c r="M4752" s="910"/>
      <c r="N4752" s="911"/>
      <c r="O4752" s="910"/>
      <c r="P4752" s="910"/>
      <c r="Q4752" s="910"/>
      <c r="R4752" s="910"/>
      <c r="S4752" s="910"/>
      <c r="T4752" s="910"/>
    </row>
    <row r="4753" spans="1:20" ht="16.8">
      <c r="A4753" s="909"/>
      <c r="B4753" s="960"/>
      <c r="C4753" s="972"/>
      <c r="D4753" s="909"/>
      <c r="E4753" s="909"/>
      <c r="F4753" s="909"/>
      <c r="G4753" s="909"/>
      <c r="H4753" s="910"/>
      <c r="I4753" s="910"/>
      <c r="J4753" s="910"/>
      <c r="K4753" s="910"/>
      <c r="L4753" s="910"/>
      <c r="M4753" s="910"/>
      <c r="N4753" s="911"/>
      <c r="O4753" s="910"/>
      <c r="P4753" s="910"/>
      <c r="Q4753" s="910"/>
      <c r="R4753" s="910"/>
      <c r="S4753" s="910"/>
      <c r="T4753" s="910"/>
    </row>
    <row r="4754" spans="1:20" ht="16.8">
      <c r="A4754" s="909"/>
      <c r="B4754" s="960"/>
      <c r="C4754" s="972"/>
      <c r="D4754" s="909"/>
      <c r="E4754" s="909"/>
      <c r="F4754" s="909"/>
      <c r="G4754" s="909"/>
      <c r="H4754" s="910"/>
      <c r="I4754" s="910"/>
      <c r="J4754" s="910"/>
      <c r="K4754" s="910"/>
      <c r="L4754" s="910"/>
      <c r="M4754" s="910"/>
      <c r="N4754" s="911"/>
      <c r="O4754" s="910"/>
      <c r="P4754" s="910"/>
      <c r="Q4754" s="910"/>
      <c r="R4754" s="910"/>
      <c r="S4754" s="910"/>
      <c r="T4754" s="910"/>
    </row>
    <row r="4755" spans="1:20" ht="16.8">
      <c r="A4755" s="909"/>
      <c r="B4755" s="960"/>
      <c r="C4755" s="972"/>
      <c r="D4755" s="909"/>
      <c r="E4755" s="909"/>
      <c r="F4755" s="909"/>
      <c r="G4755" s="909"/>
      <c r="H4755" s="910"/>
      <c r="I4755" s="910"/>
      <c r="J4755" s="910"/>
      <c r="K4755" s="910"/>
      <c r="L4755" s="910"/>
      <c r="M4755" s="910"/>
      <c r="N4755" s="911"/>
      <c r="O4755" s="910"/>
      <c r="P4755" s="910"/>
      <c r="Q4755" s="910"/>
      <c r="R4755" s="910"/>
      <c r="S4755" s="910"/>
      <c r="T4755" s="910"/>
    </row>
    <row r="4756" spans="1:20" ht="16.8">
      <c r="A4756" s="909"/>
      <c r="B4756" s="960"/>
      <c r="C4756" s="972"/>
      <c r="D4756" s="909"/>
      <c r="E4756" s="909"/>
      <c r="F4756" s="909"/>
      <c r="G4756" s="909"/>
      <c r="H4756" s="910"/>
      <c r="I4756" s="910"/>
      <c r="J4756" s="910"/>
      <c r="K4756" s="910"/>
      <c r="L4756" s="910"/>
      <c r="M4756" s="910"/>
      <c r="N4756" s="911"/>
      <c r="O4756" s="910"/>
      <c r="P4756" s="910"/>
      <c r="Q4756" s="910"/>
      <c r="R4756" s="910"/>
      <c r="S4756" s="910"/>
      <c r="T4756" s="910"/>
    </row>
    <row r="4757" spans="1:20" ht="16.8">
      <c r="A4757" s="909"/>
      <c r="B4757" s="960"/>
      <c r="C4757" s="972"/>
      <c r="D4757" s="909"/>
      <c r="E4757" s="909"/>
      <c r="F4757" s="909"/>
      <c r="G4757" s="909"/>
      <c r="H4757" s="910"/>
      <c r="I4757" s="910"/>
      <c r="J4757" s="910"/>
      <c r="K4757" s="910"/>
      <c r="L4757" s="910"/>
      <c r="M4757" s="910"/>
      <c r="N4757" s="911"/>
      <c r="O4757" s="910"/>
      <c r="P4757" s="910"/>
      <c r="Q4757" s="910"/>
      <c r="R4757" s="910"/>
      <c r="S4757" s="910"/>
      <c r="T4757" s="910"/>
    </row>
    <row r="4758" spans="1:20" ht="16.8">
      <c r="A4758" s="909"/>
      <c r="B4758" s="960"/>
      <c r="C4758" s="972"/>
      <c r="D4758" s="909"/>
      <c r="E4758" s="909"/>
      <c r="F4758" s="909"/>
      <c r="G4758" s="909"/>
      <c r="H4758" s="910"/>
      <c r="I4758" s="910"/>
      <c r="J4758" s="910"/>
      <c r="K4758" s="910"/>
      <c r="L4758" s="910"/>
      <c r="M4758" s="910"/>
      <c r="N4758" s="911"/>
      <c r="O4758" s="910"/>
      <c r="P4758" s="910"/>
      <c r="Q4758" s="910"/>
      <c r="R4758" s="910"/>
      <c r="S4758" s="910"/>
      <c r="T4758" s="910"/>
    </row>
    <row r="4759" spans="1:20" ht="16.8">
      <c r="A4759" s="909"/>
      <c r="B4759" s="960"/>
      <c r="C4759" s="972"/>
      <c r="D4759" s="909"/>
      <c r="E4759" s="909"/>
      <c r="F4759" s="909"/>
      <c r="G4759" s="909"/>
      <c r="H4759" s="910"/>
      <c r="I4759" s="910"/>
      <c r="J4759" s="910"/>
      <c r="K4759" s="910"/>
      <c r="L4759" s="910"/>
      <c r="M4759" s="910"/>
      <c r="N4759" s="911"/>
      <c r="O4759" s="910"/>
      <c r="P4759" s="910"/>
      <c r="Q4759" s="910"/>
      <c r="R4759" s="910"/>
      <c r="S4759" s="910"/>
      <c r="T4759" s="910"/>
    </row>
    <row r="4760" spans="1:20" ht="16.8">
      <c r="A4760" s="909"/>
      <c r="B4760" s="960"/>
      <c r="C4760" s="972"/>
      <c r="D4760" s="909"/>
      <c r="E4760" s="909"/>
      <c r="F4760" s="909"/>
      <c r="G4760" s="909"/>
      <c r="H4760" s="910"/>
      <c r="I4760" s="910"/>
      <c r="J4760" s="910"/>
      <c r="K4760" s="910"/>
      <c r="L4760" s="910"/>
      <c r="M4760" s="910"/>
      <c r="N4760" s="911"/>
      <c r="O4760" s="910"/>
      <c r="P4760" s="910"/>
      <c r="Q4760" s="910"/>
      <c r="R4760" s="910"/>
      <c r="S4760" s="910"/>
      <c r="T4760" s="910"/>
    </row>
    <row r="4761" spans="1:20" ht="16.8">
      <c r="A4761" s="909"/>
      <c r="B4761" s="960"/>
      <c r="C4761" s="972"/>
      <c r="D4761" s="909"/>
      <c r="E4761" s="909"/>
      <c r="F4761" s="909"/>
      <c r="G4761" s="909"/>
      <c r="H4761" s="910"/>
      <c r="I4761" s="910"/>
      <c r="J4761" s="910"/>
      <c r="K4761" s="910"/>
      <c r="L4761" s="910"/>
      <c r="M4761" s="910"/>
      <c r="N4761" s="911"/>
      <c r="O4761" s="910"/>
      <c r="P4761" s="910"/>
      <c r="Q4761" s="910"/>
      <c r="R4761" s="910"/>
      <c r="S4761" s="910"/>
      <c r="T4761" s="910"/>
    </row>
    <row r="4762" spans="1:20" ht="16.8">
      <c r="A4762" s="909"/>
      <c r="B4762" s="960"/>
      <c r="C4762" s="972"/>
      <c r="D4762" s="909"/>
      <c r="E4762" s="909"/>
      <c r="F4762" s="909"/>
      <c r="G4762" s="909"/>
      <c r="H4762" s="910"/>
      <c r="I4762" s="910"/>
      <c r="J4762" s="910"/>
      <c r="K4762" s="910"/>
      <c r="L4762" s="910"/>
      <c r="M4762" s="910"/>
      <c r="N4762" s="911"/>
      <c r="O4762" s="910"/>
      <c r="P4762" s="910"/>
      <c r="Q4762" s="910"/>
      <c r="R4762" s="910"/>
      <c r="S4762" s="910"/>
      <c r="T4762" s="910"/>
    </row>
    <row r="4763" spans="1:20" ht="16.8">
      <c r="A4763" s="909"/>
      <c r="B4763" s="960"/>
      <c r="C4763" s="972"/>
      <c r="D4763" s="909"/>
      <c r="E4763" s="909"/>
      <c r="F4763" s="909"/>
      <c r="G4763" s="909"/>
      <c r="H4763" s="910"/>
      <c r="I4763" s="910"/>
      <c r="J4763" s="910"/>
      <c r="K4763" s="910"/>
      <c r="L4763" s="910"/>
      <c r="M4763" s="910"/>
      <c r="N4763" s="911"/>
      <c r="O4763" s="910"/>
      <c r="P4763" s="910"/>
      <c r="Q4763" s="910"/>
      <c r="R4763" s="910"/>
      <c r="S4763" s="910"/>
      <c r="T4763" s="910"/>
    </row>
    <row r="4764" spans="1:20" ht="16.8">
      <c r="A4764" s="909"/>
      <c r="B4764" s="960"/>
      <c r="C4764" s="972"/>
      <c r="D4764" s="909"/>
      <c r="E4764" s="909"/>
      <c r="F4764" s="909"/>
      <c r="G4764" s="909"/>
      <c r="H4764" s="910"/>
      <c r="I4764" s="910"/>
      <c r="J4764" s="910"/>
      <c r="K4764" s="910"/>
      <c r="L4764" s="910"/>
      <c r="M4764" s="910"/>
      <c r="N4764" s="911"/>
      <c r="O4764" s="910"/>
      <c r="P4764" s="910"/>
      <c r="Q4764" s="910"/>
      <c r="R4764" s="910"/>
      <c r="S4764" s="910"/>
      <c r="T4764" s="910"/>
    </row>
    <row r="4765" spans="1:20" ht="16.8">
      <c r="A4765" s="909"/>
      <c r="B4765" s="960"/>
      <c r="C4765" s="972"/>
      <c r="D4765" s="909"/>
      <c r="E4765" s="909"/>
      <c r="F4765" s="909"/>
      <c r="G4765" s="909"/>
      <c r="H4765" s="910"/>
      <c r="I4765" s="910"/>
      <c r="J4765" s="910"/>
      <c r="K4765" s="910"/>
      <c r="L4765" s="910"/>
      <c r="M4765" s="910"/>
      <c r="N4765" s="911"/>
      <c r="O4765" s="910"/>
      <c r="P4765" s="910"/>
      <c r="Q4765" s="910"/>
      <c r="R4765" s="910"/>
      <c r="S4765" s="910"/>
      <c r="T4765" s="910"/>
    </row>
    <row r="4766" spans="1:20" ht="16.8">
      <c r="A4766" s="909"/>
      <c r="B4766" s="960"/>
      <c r="C4766" s="972"/>
      <c r="D4766" s="909"/>
      <c r="E4766" s="909"/>
      <c r="F4766" s="909"/>
      <c r="G4766" s="909"/>
      <c r="H4766" s="910"/>
      <c r="I4766" s="910"/>
      <c r="J4766" s="910"/>
      <c r="K4766" s="910"/>
      <c r="L4766" s="910"/>
      <c r="M4766" s="910"/>
      <c r="N4766" s="911"/>
      <c r="O4766" s="910"/>
      <c r="P4766" s="910"/>
      <c r="Q4766" s="910"/>
      <c r="R4766" s="910"/>
      <c r="S4766" s="910"/>
      <c r="T4766" s="910"/>
    </row>
    <row r="4767" spans="1:20" ht="16.8">
      <c r="A4767" s="909"/>
      <c r="B4767" s="960"/>
      <c r="C4767" s="972"/>
      <c r="D4767" s="909"/>
      <c r="E4767" s="909"/>
      <c r="F4767" s="909"/>
      <c r="G4767" s="909"/>
      <c r="H4767" s="910"/>
      <c r="I4767" s="910"/>
      <c r="J4767" s="910"/>
      <c r="K4767" s="910"/>
      <c r="L4767" s="910"/>
      <c r="M4767" s="910"/>
      <c r="N4767" s="911"/>
      <c r="O4767" s="910"/>
      <c r="P4767" s="910"/>
      <c r="Q4767" s="910"/>
      <c r="R4767" s="910"/>
      <c r="S4767" s="910"/>
      <c r="T4767" s="910"/>
    </row>
    <row r="4768" spans="1:20" ht="16.8">
      <c r="A4768" s="909"/>
      <c r="B4768" s="960"/>
      <c r="C4768" s="972"/>
      <c r="D4768" s="909"/>
      <c r="E4768" s="909"/>
      <c r="F4768" s="909"/>
      <c r="G4768" s="909"/>
      <c r="H4768" s="910"/>
      <c r="I4768" s="910"/>
      <c r="J4768" s="910"/>
      <c r="K4768" s="910"/>
      <c r="L4768" s="910"/>
      <c r="M4768" s="910"/>
      <c r="N4768" s="911"/>
      <c r="O4768" s="910"/>
      <c r="P4768" s="910"/>
      <c r="Q4768" s="910"/>
      <c r="R4768" s="910"/>
      <c r="S4768" s="910"/>
      <c r="T4768" s="910"/>
    </row>
    <row r="4769" spans="1:20" ht="16.8">
      <c r="A4769" s="909"/>
      <c r="B4769" s="960"/>
      <c r="C4769" s="972"/>
      <c r="D4769" s="909"/>
      <c r="E4769" s="909"/>
      <c r="F4769" s="909"/>
      <c r="G4769" s="909"/>
      <c r="H4769" s="910"/>
      <c r="I4769" s="910"/>
      <c r="J4769" s="910"/>
      <c r="K4769" s="910"/>
      <c r="L4769" s="910"/>
      <c r="M4769" s="910"/>
      <c r="N4769" s="911"/>
      <c r="O4769" s="910"/>
      <c r="P4769" s="910"/>
      <c r="Q4769" s="910"/>
      <c r="R4769" s="910"/>
      <c r="S4769" s="910"/>
      <c r="T4769" s="910"/>
    </row>
    <row r="4770" spans="1:20" ht="16.8">
      <c r="A4770" s="909"/>
      <c r="B4770" s="960"/>
      <c r="C4770" s="972"/>
      <c r="D4770" s="909"/>
      <c r="E4770" s="909"/>
      <c r="F4770" s="909"/>
      <c r="G4770" s="909"/>
      <c r="H4770" s="910"/>
      <c r="I4770" s="910"/>
      <c r="J4770" s="910"/>
      <c r="K4770" s="910"/>
      <c r="L4770" s="910"/>
      <c r="M4770" s="910"/>
      <c r="N4770" s="911"/>
      <c r="O4770" s="910"/>
      <c r="P4770" s="910"/>
      <c r="Q4770" s="910"/>
      <c r="R4770" s="910"/>
      <c r="S4770" s="910"/>
      <c r="T4770" s="910"/>
    </row>
    <row r="4771" spans="1:20" ht="16.8">
      <c r="A4771" s="909"/>
      <c r="B4771" s="960"/>
      <c r="C4771" s="972"/>
      <c r="D4771" s="909"/>
      <c r="E4771" s="909"/>
      <c r="F4771" s="909"/>
      <c r="G4771" s="909"/>
      <c r="H4771" s="910"/>
      <c r="I4771" s="910"/>
      <c r="J4771" s="910"/>
      <c r="K4771" s="910"/>
      <c r="L4771" s="910"/>
      <c r="M4771" s="910"/>
      <c r="N4771" s="911"/>
      <c r="O4771" s="910"/>
      <c r="P4771" s="910"/>
      <c r="Q4771" s="910"/>
      <c r="R4771" s="910"/>
      <c r="S4771" s="910"/>
      <c r="T4771" s="910"/>
    </row>
    <row r="4772" spans="1:20" ht="16.8">
      <c r="A4772" s="909"/>
      <c r="B4772" s="960"/>
      <c r="C4772" s="972"/>
      <c r="D4772" s="909"/>
      <c r="E4772" s="909"/>
      <c r="F4772" s="909"/>
      <c r="G4772" s="909"/>
      <c r="H4772" s="910"/>
      <c r="I4772" s="910"/>
      <c r="J4772" s="910"/>
      <c r="K4772" s="910"/>
      <c r="L4772" s="910"/>
      <c r="M4772" s="910"/>
      <c r="N4772" s="911"/>
      <c r="O4772" s="910"/>
      <c r="P4772" s="910"/>
      <c r="Q4772" s="910"/>
      <c r="R4772" s="910"/>
      <c r="S4772" s="910"/>
      <c r="T4772" s="910"/>
    </row>
    <row r="4773" spans="1:20" ht="16.8">
      <c r="A4773" s="909"/>
      <c r="B4773" s="960"/>
      <c r="C4773" s="972"/>
      <c r="D4773" s="909"/>
      <c r="E4773" s="909"/>
      <c r="F4773" s="909"/>
      <c r="G4773" s="909"/>
      <c r="H4773" s="910"/>
      <c r="I4773" s="910"/>
      <c r="J4773" s="910"/>
      <c r="K4773" s="910"/>
      <c r="L4773" s="910"/>
      <c r="M4773" s="910"/>
      <c r="N4773" s="911"/>
      <c r="O4773" s="910"/>
      <c r="P4773" s="910"/>
      <c r="Q4773" s="910"/>
      <c r="R4773" s="910"/>
      <c r="S4773" s="910"/>
      <c r="T4773" s="910"/>
    </row>
    <row r="4774" spans="1:20" ht="16.8">
      <c r="A4774" s="909"/>
      <c r="B4774" s="960"/>
      <c r="C4774" s="972"/>
      <c r="D4774" s="909"/>
      <c r="E4774" s="909"/>
      <c r="F4774" s="909"/>
      <c r="G4774" s="909"/>
      <c r="H4774" s="910"/>
      <c r="I4774" s="910"/>
      <c r="J4774" s="910"/>
      <c r="K4774" s="910"/>
      <c r="L4774" s="910"/>
      <c r="M4774" s="910"/>
      <c r="N4774" s="911"/>
      <c r="O4774" s="910"/>
      <c r="P4774" s="910"/>
      <c r="Q4774" s="910"/>
      <c r="R4774" s="910"/>
      <c r="S4774" s="910"/>
      <c r="T4774" s="910"/>
    </row>
    <row r="4775" spans="1:20" ht="16.8">
      <c r="A4775" s="909"/>
      <c r="B4775" s="960"/>
      <c r="C4775" s="972"/>
      <c r="D4775" s="909"/>
      <c r="E4775" s="909"/>
      <c r="F4775" s="909"/>
      <c r="G4775" s="909"/>
      <c r="H4775" s="910"/>
      <c r="I4775" s="910"/>
      <c r="J4775" s="910"/>
      <c r="K4775" s="910"/>
      <c r="L4775" s="910"/>
      <c r="M4775" s="910"/>
      <c r="N4775" s="911"/>
      <c r="O4775" s="910"/>
      <c r="P4775" s="910"/>
      <c r="Q4775" s="910"/>
      <c r="R4775" s="910"/>
      <c r="S4775" s="910"/>
      <c r="T4775" s="910"/>
    </row>
    <row r="4776" spans="1:20" ht="16.8">
      <c r="A4776" s="909"/>
      <c r="B4776" s="960"/>
      <c r="C4776" s="972"/>
      <c r="D4776" s="909"/>
      <c r="E4776" s="909"/>
      <c r="F4776" s="909"/>
      <c r="G4776" s="909"/>
      <c r="H4776" s="910"/>
      <c r="I4776" s="910"/>
      <c r="J4776" s="910"/>
      <c r="K4776" s="910"/>
      <c r="L4776" s="910"/>
      <c r="M4776" s="910"/>
      <c r="N4776" s="911"/>
      <c r="O4776" s="910"/>
      <c r="P4776" s="910"/>
      <c r="Q4776" s="910"/>
      <c r="R4776" s="910"/>
      <c r="S4776" s="910"/>
      <c r="T4776" s="910"/>
    </row>
    <row r="4777" spans="1:20" ht="16.8">
      <c r="A4777" s="909"/>
      <c r="B4777" s="960"/>
      <c r="C4777" s="972"/>
      <c r="D4777" s="909"/>
      <c r="E4777" s="909"/>
      <c r="F4777" s="909"/>
      <c r="G4777" s="909"/>
      <c r="H4777" s="910"/>
      <c r="I4777" s="910"/>
      <c r="J4777" s="910"/>
      <c r="K4777" s="910"/>
      <c r="L4777" s="910"/>
      <c r="M4777" s="910"/>
      <c r="N4777" s="911"/>
      <c r="O4777" s="910"/>
      <c r="P4777" s="910"/>
      <c r="Q4777" s="910"/>
      <c r="R4777" s="910"/>
      <c r="S4777" s="910"/>
      <c r="T4777" s="910"/>
    </row>
    <row r="4778" spans="1:20" ht="16.8">
      <c r="A4778" s="909"/>
      <c r="B4778" s="960"/>
      <c r="C4778" s="972"/>
      <c r="D4778" s="909"/>
      <c r="E4778" s="909"/>
      <c r="F4778" s="909"/>
      <c r="G4778" s="909"/>
      <c r="H4778" s="910"/>
      <c r="I4778" s="910"/>
      <c r="J4778" s="910"/>
      <c r="K4778" s="910"/>
      <c r="L4778" s="910"/>
      <c r="M4778" s="910"/>
      <c r="N4778" s="911"/>
      <c r="O4778" s="910"/>
      <c r="P4778" s="910"/>
      <c r="Q4778" s="910"/>
      <c r="R4778" s="910"/>
      <c r="S4778" s="910"/>
      <c r="T4778" s="910"/>
    </row>
    <row r="4779" spans="1:20" ht="16.8">
      <c r="A4779" s="909"/>
      <c r="B4779" s="960"/>
      <c r="C4779" s="972"/>
      <c r="D4779" s="909"/>
      <c r="E4779" s="909"/>
      <c r="F4779" s="909"/>
      <c r="G4779" s="909"/>
      <c r="H4779" s="910"/>
      <c r="I4779" s="910"/>
      <c r="J4779" s="910"/>
      <c r="K4779" s="910"/>
      <c r="L4779" s="910"/>
      <c r="M4779" s="910"/>
      <c r="N4779" s="911"/>
      <c r="O4779" s="910"/>
      <c r="P4779" s="910"/>
      <c r="Q4779" s="910"/>
      <c r="R4779" s="910"/>
      <c r="S4779" s="910"/>
      <c r="T4779" s="910"/>
    </row>
    <row r="4780" spans="1:20" ht="16.8">
      <c r="A4780" s="909"/>
      <c r="B4780" s="960"/>
      <c r="C4780" s="972"/>
      <c r="D4780" s="909"/>
      <c r="E4780" s="909"/>
      <c r="F4780" s="909"/>
      <c r="G4780" s="909"/>
      <c r="H4780" s="910"/>
      <c r="I4780" s="910"/>
      <c r="J4780" s="910"/>
      <c r="K4780" s="910"/>
      <c r="L4780" s="910"/>
      <c r="M4780" s="910"/>
      <c r="N4780" s="911"/>
      <c r="O4780" s="910"/>
      <c r="P4780" s="910"/>
      <c r="Q4780" s="910"/>
      <c r="R4780" s="910"/>
      <c r="S4780" s="910"/>
      <c r="T4780" s="910"/>
    </row>
    <row r="4781" spans="1:20" ht="16.8">
      <c r="A4781" s="909"/>
      <c r="B4781" s="960"/>
      <c r="C4781" s="972"/>
      <c r="D4781" s="909"/>
      <c r="E4781" s="909"/>
      <c r="F4781" s="909"/>
      <c r="G4781" s="909"/>
      <c r="H4781" s="910"/>
      <c r="I4781" s="910"/>
      <c r="J4781" s="910"/>
      <c r="K4781" s="910"/>
      <c r="L4781" s="910"/>
      <c r="M4781" s="910"/>
      <c r="N4781" s="911"/>
      <c r="O4781" s="910"/>
      <c r="P4781" s="910"/>
      <c r="Q4781" s="910"/>
      <c r="R4781" s="910"/>
      <c r="S4781" s="910"/>
      <c r="T4781" s="910"/>
    </row>
    <row r="4782" spans="1:20" ht="16.8">
      <c r="A4782" s="909"/>
      <c r="B4782" s="960"/>
      <c r="C4782" s="972"/>
      <c r="D4782" s="909"/>
      <c r="E4782" s="909"/>
      <c r="F4782" s="909"/>
      <c r="G4782" s="909"/>
      <c r="H4782" s="910"/>
      <c r="I4782" s="910"/>
      <c r="J4782" s="910"/>
      <c r="K4782" s="910"/>
      <c r="L4782" s="910"/>
      <c r="M4782" s="910"/>
      <c r="N4782" s="911"/>
      <c r="O4782" s="910"/>
      <c r="P4782" s="910"/>
      <c r="Q4782" s="910"/>
      <c r="R4782" s="910"/>
      <c r="S4782" s="910"/>
      <c r="T4782" s="910"/>
    </row>
    <row r="4783" spans="1:20" ht="16.8">
      <c r="A4783" s="909"/>
      <c r="B4783" s="960"/>
      <c r="C4783" s="972"/>
      <c r="D4783" s="909"/>
      <c r="E4783" s="909"/>
      <c r="F4783" s="909"/>
      <c r="G4783" s="909"/>
      <c r="H4783" s="910"/>
      <c r="I4783" s="910"/>
      <c r="J4783" s="910"/>
      <c r="K4783" s="910"/>
      <c r="L4783" s="910"/>
      <c r="M4783" s="910"/>
      <c r="N4783" s="911"/>
      <c r="O4783" s="910"/>
      <c r="P4783" s="910"/>
      <c r="Q4783" s="910"/>
      <c r="R4783" s="910"/>
      <c r="S4783" s="910"/>
      <c r="T4783" s="910"/>
    </row>
    <row r="4784" spans="1:20" ht="16.8">
      <c r="A4784" s="909"/>
      <c r="B4784" s="960"/>
      <c r="C4784" s="972"/>
      <c r="D4784" s="909"/>
      <c r="E4784" s="909"/>
      <c r="F4784" s="909"/>
      <c r="G4784" s="909"/>
      <c r="H4784" s="910"/>
      <c r="I4784" s="910"/>
      <c r="J4784" s="910"/>
      <c r="K4784" s="910"/>
      <c r="L4784" s="910"/>
      <c r="M4784" s="910"/>
      <c r="N4784" s="911"/>
      <c r="O4784" s="910"/>
      <c r="P4784" s="910"/>
      <c r="Q4784" s="910"/>
      <c r="R4784" s="910"/>
      <c r="S4784" s="910"/>
      <c r="T4784" s="910"/>
    </row>
    <row r="4785" spans="1:20" ht="16.8">
      <c r="A4785" s="909"/>
      <c r="B4785" s="960"/>
      <c r="C4785" s="972"/>
      <c r="D4785" s="909"/>
      <c r="E4785" s="909"/>
      <c r="F4785" s="909"/>
      <c r="G4785" s="909"/>
      <c r="H4785" s="910"/>
      <c r="I4785" s="910"/>
      <c r="J4785" s="910"/>
      <c r="K4785" s="910"/>
      <c r="L4785" s="910"/>
      <c r="M4785" s="910"/>
      <c r="N4785" s="911"/>
      <c r="O4785" s="910"/>
      <c r="P4785" s="910"/>
      <c r="Q4785" s="910"/>
      <c r="R4785" s="910"/>
      <c r="S4785" s="910"/>
      <c r="T4785" s="910"/>
    </row>
    <row r="4786" spans="1:20" ht="16.8">
      <c r="A4786" s="909"/>
      <c r="B4786" s="960"/>
      <c r="C4786" s="972"/>
      <c r="D4786" s="909"/>
      <c r="E4786" s="909"/>
      <c r="F4786" s="909"/>
      <c r="G4786" s="909"/>
      <c r="H4786" s="910"/>
      <c r="I4786" s="910"/>
      <c r="J4786" s="910"/>
      <c r="K4786" s="910"/>
      <c r="L4786" s="910"/>
      <c r="M4786" s="910"/>
      <c r="N4786" s="911"/>
      <c r="O4786" s="910"/>
      <c r="P4786" s="910"/>
      <c r="Q4786" s="910"/>
      <c r="R4786" s="910"/>
      <c r="S4786" s="910"/>
      <c r="T4786" s="910"/>
    </row>
    <row r="4787" spans="1:20" ht="16.8">
      <c r="A4787" s="909"/>
      <c r="B4787" s="960"/>
      <c r="C4787" s="972"/>
      <c r="D4787" s="909"/>
      <c r="E4787" s="909"/>
      <c r="F4787" s="909"/>
      <c r="G4787" s="909"/>
      <c r="H4787" s="910"/>
      <c r="I4787" s="910"/>
      <c r="J4787" s="910"/>
      <c r="K4787" s="910"/>
      <c r="L4787" s="910"/>
      <c r="M4787" s="910"/>
      <c r="N4787" s="911"/>
      <c r="O4787" s="910"/>
      <c r="P4787" s="910"/>
      <c r="Q4787" s="910"/>
      <c r="R4787" s="910"/>
      <c r="S4787" s="910"/>
      <c r="T4787" s="910"/>
    </row>
    <row r="4788" spans="1:20" ht="16.8">
      <c r="A4788" s="909"/>
      <c r="B4788" s="960"/>
      <c r="C4788" s="972"/>
      <c r="D4788" s="909"/>
      <c r="E4788" s="909"/>
      <c r="F4788" s="909"/>
      <c r="G4788" s="909"/>
      <c r="H4788" s="910"/>
      <c r="I4788" s="910"/>
      <c r="J4788" s="910"/>
      <c r="K4788" s="910"/>
      <c r="L4788" s="910"/>
      <c r="M4788" s="910"/>
      <c r="N4788" s="911"/>
      <c r="O4788" s="910"/>
      <c r="P4788" s="910"/>
      <c r="Q4788" s="910"/>
      <c r="R4788" s="910"/>
      <c r="S4788" s="910"/>
      <c r="T4788" s="910"/>
    </row>
    <row r="4789" spans="1:20" ht="16.8">
      <c r="A4789" s="909"/>
      <c r="B4789" s="960"/>
      <c r="C4789" s="972"/>
      <c r="D4789" s="909"/>
      <c r="E4789" s="909"/>
      <c r="F4789" s="909"/>
      <c r="G4789" s="909"/>
      <c r="H4789" s="910"/>
      <c r="I4789" s="910"/>
      <c r="J4789" s="910"/>
      <c r="K4789" s="910"/>
      <c r="L4789" s="910"/>
      <c r="M4789" s="910"/>
      <c r="N4789" s="911"/>
      <c r="O4789" s="910"/>
      <c r="P4789" s="910"/>
      <c r="Q4789" s="910"/>
      <c r="R4789" s="910"/>
      <c r="S4789" s="910"/>
      <c r="T4789" s="910"/>
    </row>
    <row r="4790" spans="1:20" ht="16.8">
      <c r="A4790" s="909"/>
      <c r="B4790" s="960"/>
      <c r="C4790" s="972"/>
      <c r="D4790" s="909"/>
      <c r="E4790" s="909"/>
      <c r="F4790" s="909"/>
      <c r="G4790" s="909"/>
      <c r="H4790" s="910"/>
      <c r="I4790" s="910"/>
      <c r="J4790" s="910"/>
      <c r="K4790" s="910"/>
      <c r="L4790" s="910"/>
      <c r="M4790" s="910"/>
      <c r="N4790" s="911"/>
      <c r="O4790" s="910"/>
      <c r="P4790" s="910"/>
      <c r="Q4790" s="910"/>
      <c r="R4790" s="910"/>
      <c r="S4790" s="910"/>
      <c r="T4790" s="910"/>
    </row>
    <row r="4791" spans="1:20" ht="16.8">
      <c r="A4791" s="909"/>
      <c r="B4791" s="960"/>
      <c r="C4791" s="972"/>
      <c r="D4791" s="909"/>
      <c r="E4791" s="909"/>
      <c r="F4791" s="909"/>
      <c r="G4791" s="909"/>
      <c r="H4791" s="910"/>
      <c r="I4791" s="910"/>
      <c r="J4791" s="910"/>
      <c r="K4791" s="910"/>
      <c r="L4791" s="910"/>
      <c r="M4791" s="910"/>
      <c r="N4791" s="911"/>
      <c r="O4791" s="910"/>
      <c r="P4791" s="910"/>
      <c r="Q4791" s="910"/>
      <c r="R4791" s="910"/>
      <c r="S4791" s="910"/>
      <c r="T4791" s="910"/>
    </row>
    <row r="4792" spans="1:20" ht="16.8">
      <c r="A4792" s="909"/>
      <c r="B4792" s="960"/>
      <c r="C4792" s="972"/>
      <c r="D4792" s="909"/>
      <c r="E4792" s="909"/>
      <c r="F4792" s="909"/>
      <c r="G4792" s="909"/>
      <c r="H4792" s="910"/>
      <c r="I4792" s="910"/>
      <c r="J4792" s="910"/>
      <c r="K4792" s="910"/>
      <c r="L4792" s="910"/>
      <c r="M4792" s="910"/>
      <c r="N4792" s="911"/>
      <c r="O4792" s="910"/>
      <c r="P4792" s="910"/>
      <c r="Q4792" s="910"/>
      <c r="R4792" s="910"/>
      <c r="S4792" s="910"/>
      <c r="T4792" s="910"/>
    </row>
    <row r="4793" spans="1:20" ht="16.8">
      <c r="A4793" s="909"/>
      <c r="B4793" s="960"/>
      <c r="C4793" s="972"/>
      <c r="D4793" s="909"/>
      <c r="E4793" s="909"/>
      <c r="F4793" s="909"/>
      <c r="G4793" s="909"/>
      <c r="H4793" s="910"/>
      <c r="I4793" s="910"/>
      <c r="J4793" s="910"/>
      <c r="K4793" s="910"/>
      <c r="L4793" s="910"/>
      <c r="M4793" s="910"/>
      <c r="N4793" s="911"/>
      <c r="O4793" s="910"/>
      <c r="P4793" s="910"/>
      <c r="Q4793" s="910"/>
      <c r="R4793" s="910"/>
      <c r="S4793" s="910"/>
      <c r="T4793" s="910"/>
    </row>
    <row r="4794" spans="1:20" ht="16.8">
      <c r="A4794" s="909"/>
      <c r="B4794" s="960"/>
      <c r="C4794" s="972"/>
      <c r="D4794" s="909"/>
      <c r="E4794" s="909"/>
      <c r="F4794" s="909"/>
      <c r="G4794" s="909"/>
      <c r="H4794" s="910"/>
      <c r="I4794" s="910"/>
      <c r="J4794" s="910"/>
      <c r="K4794" s="910"/>
      <c r="L4794" s="910"/>
      <c r="M4794" s="910"/>
      <c r="N4794" s="911"/>
      <c r="O4794" s="910"/>
      <c r="P4794" s="910"/>
      <c r="Q4794" s="910"/>
      <c r="R4794" s="910"/>
      <c r="S4794" s="910"/>
      <c r="T4794" s="910"/>
    </row>
    <row r="4795" spans="1:20" ht="16.8">
      <c r="A4795" s="909"/>
      <c r="B4795" s="960"/>
      <c r="C4795" s="972"/>
      <c r="D4795" s="909"/>
      <c r="E4795" s="909"/>
      <c r="F4795" s="909"/>
      <c r="G4795" s="909"/>
      <c r="H4795" s="910"/>
      <c r="I4795" s="910"/>
      <c r="J4795" s="910"/>
      <c r="K4795" s="910"/>
      <c r="L4795" s="910"/>
      <c r="M4795" s="910"/>
      <c r="N4795" s="911"/>
      <c r="O4795" s="910"/>
      <c r="P4795" s="910"/>
      <c r="Q4795" s="910"/>
      <c r="R4795" s="910"/>
      <c r="S4795" s="910"/>
      <c r="T4795" s="910"/>
    </row>
    <row r="4796" spans="1:20" ht="16.8">
      <c r="A4796" s="909"/>
      <c r="B4796" s="960"/>
      <c r="C4796" s="972"/>
      <c r="D4796" s="909"/>
      <c r="E4796" s="909"/>
      <c r="F4796" s="909"/>
      <c r="G4796" s="909"/>
      <c r="H4796" s="910"/>
      <c r="I4796" s="910"/>
      <c r="J4796" s="910"/>
      <c r="K4796" s="910"/>
      <c r="L4796" s="910"/>
      <c r="M4796" s="910"/>
      <c r="N4796" s="911"/>
      <c r="O4796" s="910"/>
      <c r="P4796" s="910"/>
      <c r="Q4796" s="910"/>
      <c r="R4796" s="910"/>
      <c r="S4796" s="910"/>
      <c r="T4796" s="910"/>
    </row>
    <row r="4797" spans="1:20" ht="16.8">
      <c r="A4797" s="909"/>
      <c r="B4797" s="960"/>
      <c r="C4797" s="972"/>
      <c r="D4797" s="909"/>
      <c r="E4797" s="909"/>
      <c r="F4797" s="909"/>
      <c r="G4797" s="909"/>
      <c r="H4797" s="910"/>
      <c r="I4797" s="910"/>
      <c r="J4797" s="910"/>
      <c r="K4797" s="910"/>
      <c r="L4797" s="910"/>
      <c r="M4797" s="910"/>
      <c r="N4797" s="911"/>
      <c r="O4797" s="910"/>
      <c r="P4797" s="910"/>
      <c r="Q4797" s="910"/>
      <c r="R4797" s="910"/>
      <c r="S4797" s="910"/>
      <c r="T4797" s="910"/>
    </row>
    <row r="4798" spans="1:20" ht="16.8">
      <c r="A4798" s="909"/>
      <c r="B4798" s="960"/>
      <c r="C4798" s="972"/>
      <c r="D4798" s="909"/>
      <c r="E4798" s="909"/>
      <c r="F4798" s="909"/>
      <c r="G4798" s="909"/>
      <c r="H4798" s="910"/>
      <c r="I4798" s="910"/>
      <c r="J4798" s="910"/>
      <c r="K4798" s="910"/>
      <c r="L4798" s="910"/>
      <c r="M4798" s="910"/>
      <c r="N4798" s="911"/>
      <c r="O4798" s="910"/>
      <c r="P4798" s="910"/>
      <c r="Q4798" s="910"/>
      <c r="R4798" s="910"/>
      <c r="S4798" s="910"/>
      <c r="T4798" s="910"/>
    </row>
    <row r="4799" spans="1:20" ht="16.8">
      <c r="A4799" s="909"/>
      <c r="B4799" s="960"/>
      <c r="C4799" s="972"/>
      <c r="D4799" s="909"/>
      <c r="E4799" s="909"/>
      <c r="F4799" s="909"/>
      <c r="G4799" s="909"/>
      <c r="H4799" s="910"/>
      <c r="I4799" s="910"/>
      <c r="J4799" s="910"/>
      <c r="K4799" s="910"/>
      <c r="L4799" s="910"/>
      <c r="M4799" s="910"/>
      <c r="N4799" s="911"/>
      <c r="O4799" s="910"/>
      <c r="P4799" s="910"/>
      <c r="Q4799" s="910"/>
      <c r="R4799" s="910"/>
      <c r="S4799" s="910"/>
      <c r="T4799" s="910"/>
    </row>
    <row r="4800" spans="1:20" ht="16.8">
      <c r="A4800" s="909"/>
      <c r="B4800" s="960"/>
      <c r="C4800" s="972"/>
      <c r="D4800" s="909"/>
      <c r="E4800" s="909"/>
      <c r="F4800" s="909"/>
      <c r="G4800" s="909"/>
      <c r="H4800" s="910"/>
      <c r="I4800" s="910"/>
      <c r="J4800" s="910"/>
      <c r="K4800" s="910"/>
      <c r="L4800" s="910"/>
      <c r="M4800" s="910"/>
      <c r="N4800" s="911"/>
      <c r="O4800" s="910"/>
      <c r="P4800" s="910"/>
      <c r="Q4800" s="910"/>
      <c r="R4800" s="910"/>
      <c r="S4800" s="910"/>
      <c r="T4800" s="910"/>
    </row>
    <row r="4801" spans="1:20" ht="16.8">
      <c r="A4801" s="909"/>
      <c r="B4801" s="960"/>
      <c r="C4801" s="972"/>
      <c r="D4801" s="909"/>
      <c r="E4801" s="909"/>
      <c r="F4801" s="909"/>
      <c r="G4801" s="909"/>
      <c r="H4801" s="910"/>
      <c r="I4801" s="910"/>
      <c r="J4801" s="910"/>
      <c r="K4801" s="910"/>
      <c r="L4801" s="910"/>
      <c r="M4801" s="910"/>
      <c r="N4801" s="911"/>
      <c r="O4801" s="910"/>
      <c r="P4801" s="910"/>
      <c r="Q4801" s="910"/>
      <c r="R4801" s="910"/>
      <c r="S4801" s="910"/>
      <c r="T4801" s="910"/>
    </row>
    <row r="4802" spans="1:20" ht="16.8">
      <c r="A4802" s="909"/>
      <c r="B4802" s="960"/>
      <c r="C4802" s="972"/>
      <c r="D4802" s="909"/>
      <c r="E4802" s="909"/>
      <c r="F4802" s="909"/>
      <c r="G4802" s="909"/>
      <c r="H4802" s="910"/>
      <c r="I4802" s="910"/>
      <c r="J4802" s="910"/>
      <c r="K4802" s="910"/>
      <c r="L4802" s="910"/>
      <c r="M4802" s="910"/>
      <c r="N4802" s="911"/>
      <c r="O4802" s="910"/>
      <c r="P4802" s="910"/>
      <c r="Q4802" s="910"/>
      <c r="R4802" s="910"/>
      <c r="S4802" s="910"/>
      <c r="T4802" s="910"/>
    </row>
    <row r="4803" spans="1:20" ht="16.8">
      <c r="A4803" s="909"/>
      <c r="B4803" s="960"/>
      <c r="C4803" s="972"/>
      <c r="D4803" s="909"/>
      <c r="E4803" s="909"/>
      <c r="F4803" s="909"/>
      <c r="G4803" s="909"/>
      <c r="H4803" s="910"/>
      <c r="I4803" s="910"/>
      <c r="J4803" s="910"/>
      <c r="K4803" s="910"/>
      <c r="L4803" s="910"/>
      <c r="M4803" s="910"/>
      <c r="N4803" s="911"/>
      <c r="O4803" s="910"/>
      <c r="P4803" s="910"/>
      <c r="Q4803" s="910"/>
      <c r="R4803" s="910"/>
      <c r="S4803" s="910"/>
      <c r="T4803" s="910"/>
    </row>
    <row r="4804" spans="1:20" ht="16.8">
      <c r="A4804" s="909"/>
      <c r="B4804" s="960"/>
      <c r="C4804" s="972"/>
      <c r="D4804" s="909"/>
      <c r="E4804" s="909"/>
      <c r="F4804" s="909"/>
      <c r="G4804" s="909"/>
      <c r="H4804" s="910"/>
      <c r="I4804" s="910"/>
      <c r="J4804" s="910"/>
      <c r="K4804" s="910"/>
      <c r="L4804" s="910"/>
      <c r="M4804" s="910"/>
      <c r="N4804" s="911"/>
      <c r="O4804" s="910"/>
      <c r="P4804" s="910"/>
      <c r="Q4804" s="910"/>
      <c r="R4804" s="910"/>
      <c r="S4804" s="910"/>
      <c r="T4804" s="910"/>
    </row>
    <row r="4805" spans="1:20" ht="16.8">
      <c r="A4805" s="909"/>
      <c r="B4805" s="960"/>
      <c r="C4805" s="972"/>
      <c r="D4805" s="909"/>
      <c r="E4805" s="909"/>
      <c r="F4805" s="909"/>
      <c r="G4805" s="909"/>
      <c r="H4805" s="910"/>
      <c r="I4805" s="910"/>
      <c r="J4805" s="910"/>
      <c r="K4805" s="910"/>
      <c r="L4805" s="910"/>
      <c r="M4805" s="910"/>
      <c r="N4805" s="911"/>
      <c r="O4805" s="910"/>
      <c r="P4805" s="910"/>
      <c r="Q4805" s="910"/>
      <c r="R4805" s="910"/>
      <c r="S4805" s="910"/>
      <c r="T4805" s="910"/>
    </row>
    <row r="4806" spans="1:20" ht="16.8">
      <c r="A4806" s="909"/>
      <c r="B4806" s="960"/>
      <c r="C4806" s="972"/>
      <c r="D4806" s="909"/>
      <c r="E4806" s="909"/>
      <c r="F4806" s="909"/>
      <c r="G4806" s="909"/>
      <c r="H4806" s="910"/>
      <c r="I4806" s="910"/>
      <c r="J4806" s="910"/>
      <c r="K4806" s="910"/>
      <c r="L4806" s="910"/>
      <c r="M4806" s="910"/>
      <c r="N4806" s="911"/>
      <c r="O4806" s="910"/>
      <c r="P4806" s="910"/>
      <c r="Q4806" s="910"/>
      <c r="R4806" s="910"/>
      <c r="S4806" s="910"/>
      <c r="T4806" s="910"/>
    </row>
    <row r="4807" spans="1:20" ht="16.8">
      <c r="A4807" s="909"/>
      <c r="B4807" s="960"/>
      <c r="C4807" s="972"/>
      <c r="D4807" s="909"/>
      <c r="E4807" s="909"/>
      <c r="F4807" s="909"/>
      <c r="G4807" s="909"/>
      <c r="H4807" s="910"/>
      <c r="I4807" s="910"/>
      <c r="J4807" s="910"/>
      <c r="K4807" s="910"/>
      <c r="L4807" s="910"/>
      <c r="M4807" s="910"/>
      <c r="N4807" s="911"/>
      <c r="O4807" s="910"/>
      <c r="P4807" s="910"/>
      <c r="Q4807" s="910"/>
      <c r="R4807" s="910"/>
      <c r="S4807" s="910"/>
      <c r="T4807" s="910"/>
    </row>
    <row r="4808" spans="1:20" ht="16.8">
      <c r="A4808" s="909"/>
      <c r="B4808" s="960"/>
      <c r="C4808" s="972"/>
      <c r="D4808" s="909"/>
      <c r="E4808" s="909"/>
      <c r="F4808" s="909"/>
      <c r="G4808" s="909"/>
      <c r="H4808" s="910"/>
      <c r="I4808" s="910"/>
      <c r="J4808" s="910"/>
      <c r="K4808" s="910"/>
      <c r="L4808" s="910"/>
      <c r="M4808" s="910"/>
      <c r="N4808" s="911"/>
      <c r="O4808" s="910"/>
      <c r="P4808" s="910"/>
      <c r="Q4808" s="910"/>
      <c r="R4808" s="910"/>
      <c r="S4808" s="910"/>
      <c r="T4808" s="910"/>
    </row>
    <row r="4809" spans="1:20" ht="16.8">
      <c r="A4809" s="909"/>
      <c r="B4809" s="960"/>
      <c r="C4809" s="972"/>
      <c r="D4809" s="909"/>
      <c r="E4809" s="909"/>
      <c r="F4809" s="909"/>
      <c r="G4809" s="909"/>
      <c r="H4809" s="910"/>
      <c r="I4809" s="910"/>
      <c r="J4809" s="910"/>
      <c r="K4809" s="910"/>
      <c r="L4809" s="910"/>
      <c r="M4809" s="910"/>
      <c r="N4809" s="911"/>
      <c r="O4809" s="910"/>
      <c r="P4809" s="910"/>
      <c r="Q4809" s="910"/>
      <c r="R4809" s="910"/>
      <c r="S4809" s="910"/>
      <c r="T4809" s="910"/>
    </row>
    <row r="4810" spans="1:20" ht="16.8">
      <c r="A4810" s="909"/>
      <c r="B4810" s="960"/>
      <c r="C4810" s="972"/>
      <c r="D4810" s="909"/>
      <c r="E4810" s="909"/>
      <c r="F4810" s="909"/>
      <c r="G4810" s="909"/>
      <c r="H4810" s="910"/>
      <c r="I4810" s="910"/>
      <c r="J4810" s="910"/>
      <c r="K4810" s="910"/>
      <c r="L4810" s="910"/>
      <c r="M4810" s="910"/>
      <c r="N4810" s="911"/>
      <c r="O4810" s="910"/>
      <c r="P4810" s="910"/>
      <c r="Q4810" s="910"/>
      <c r="R4810" s="910"/>
      <c r="S4810" s="910"/>
      <c r="T4810" s="910"/>
    </row>
    <row r="4811" spans="1:20" ht="16.8">
      <c r="A4811" s="909"/>
      <c r="B4811" s="960"/>
      <c r="C4811" s="972"/>
      <c r="D4811" s="909"/>
      <c r="E4811" s="909"/>
      <c r="F4811" s="909"/>
      <c r="G4811" s="909"/>
      <c r="H4811" s="910"/>
      <c r="I4811" s="910"/>
      <c r="J4811" s="910"/>
      <c r="K4811" s="910"/>
      <c r="L4811" s="910"/>
      <c r="M4811" s="910"/>
      <c r="N4811" s="911"/>
      <c r="O4811" s="910"/>
      <c r="P4811" s="910"/>
      <c r="Q4811" s="910"/>
      <c r="R4811" s="910"/>
      <c r="S4811" s="910"/>
      <c r="T4811" s="910"/>
    </row>
    <row r="4812" spans="1:20" ht="16.8">
      <c r="A4812" s="909"/>
      <c r="B4812" s="960"/>
      <c r="C4812" s="972"/>
      <c r="D4812" s="909"/>
      <c r="E4812" s="909"/>
      <c r="F4812" s="909"/>
      <c r="G4812" s="909"/>
      <c r="H4812" s="910"/>
      <c r="I4812" s="910"/>
      <c r="J4812" s="910"/>
      <c r="K4812" s="910"/>
      <c r="L4812" s="910"/>
      <c r="M4812" s="910"/>
      <c r="N4812" s="911"/>
      <c r="O4812" s="910"/>
      <c r="P4812" s="910"/>
      <c r="Q4812" s="910"/>
      <c r="R4812" s="910"/>
      <c r="S4812" s="910"/>
      <c r="T4812" s="910"/>
    </row>
    <row r="4813" spans="1:20" ht="16.8">
      <c r="A4813" s="909"/>
      <c r="B4813" s="960"/>
      <c r="C4813" s="972"/>
      <c r="D4813" s="909"/>
      <c r="E4813" s="909"/>
      <c r="F4813" s="909"/>
      <c r="G4813" s="909"/>
      <c r="H4813" s="910"/>
      <c r="I4813" s="910"/>
      <c r="J4813" s="910"/>
      <c r="K4813" s="910"/>
      <c r="L4813" s="910"/>
      <c r="M4813" s="910"/>
      <c r="N4813" s="911"/>
      <c r="O4813" s="910"/>
      <c r="P4813" s="910"/>
      <c r="Q4813" s="910"/>
      <c r="R4813" s="910"/>
      <c r="S4813" s="910"/>
      <c r="T4813" s="910"/>
    </row>
    <row r="4814" spans="1:20" ht="16.8">
      <c r="A4814" s="909"/>
      <c r="B4814" s="960"/>
      <c r="C4814" s="972"/>
      <c r="D4814" s="909"/>
      <c r="E4814" s="909"/>
      <c r="F4814" s="909"/>
      <c r="G4814" s="909"/>
      <c r="H4814" s="910"/>
      <c r="I4814" s="910"/>
      <c r="J4814" s="910"/>
      <c r="K4814" s="910"/>
      <c r="L4814" s="910"/>
      <c r="M4814" s="910"/>
      <c r="N4814" s="911"/>
      <c r="O4814" s="910"/>
      <c r="P4814" s="910"/>
      <c r="Q4814" s="910"/>
      <c r="R4814" s="910"/>
      <c r="S4814" s="910"/>
      <c r="T4814" s="910"/>
    </row>
    <row r="4815" spans="1:20" ht="16.8">
      <c r="A4815" s="909"/>
      <c r="B4815" s="960"/>
      <c r="C4815" s="972"/>
      <c r="D4815" s="909"/>
      <c r="E4815" s="909"/>
      <c r="F4815" s="909"/>
      <c r="G4815" s="909"/>
      <c r="H4815" s="910"/>
      <c r="I4815" s="910"/>
      <c r="J4815" s="910"/>
      <c r="K4815" s="910"/>
      <c r="L4815" s="910"/>
      <c r="M4815" s="910"/>
      <c r="N4815" s="911"/>
      <c r="O4815" s="910"/>
      <c r="P4815" s="910"/>
      <c r="Q4815" s="910"/>
      <c r="R4815" s="910"/>
      <c r="S4815" s="910"/>
      <c r="T4815" s="910"/>
    </row>
    <row r="4816" spans="1:20" ht="16.8">
      <c r="A4816" s="909"/>
      <c r="B4816" s="960"/>
      <c r="C4816" s="972"/>
      <c r="D4816" s="909"/>
      <c r="E4816" s="909"/>
      <c r="F4816" s="909"/>
      <c r="G4816" s="909"/>
      <c r="H4816" s="910"/>
      <c r="I4816" s="910"/>
      <c r="J4816" s="910"/>
      <c r="K4816" s="910"/>
      <c r="L4816" s="910"/>
      <c r="M4816" s="910"/>
      <c r="N4816" s="911"/>
      <c r="O4816" s="910"/>
      <c r="P4816" s="910"/>
      <c r="Q4816" s="910"/>
      <c r="R4816" s="910"/>
      <c r="S4816" s="910"/>
      <c r="T4816" s="910"/>
    </row>
    <row r="4817" spans="1:20" ht="16.8">
      <c r="A4817" s="909"/>
      <c r="B4817" s="960"/>
      <c r="C4817" s="972"/>
      <c r="D4817" s="909"/>
      <c r="E4817" s="909"/>
      <c r="F4817" s="909"/>
      <c r="G4817" s="909"/>
      <c r="H4817" s="910"/>
      <c r="I4817" s="910"/>
      <c r="J4817" s="910"/>
      <c r="K4817" s="910"/>
      <c r="L4817" s="910"/>
      <c r="M4817" s="910"/>
      <c r="N4817" s="911"/>
      <c r="O4817" s="910"/>
      <c r="P4817" s="910"/>
      <c r="Q4817" s="910"/>
      <c r="R4817" s="910"/>
      <c r="S4817" s="910"/>
      <c r="T4817" s="910"/>
    </row>
    <row r="4818" spans="1:20" ht="16.8">
      <c r="A4818" s="909"/>
      <c r="B4818" s="960"/>
      <c r="C4818" s="972"/>
      <c r="D4818" s="909"/>
      <c r="E4818" s="909"/>
      <c r="F4818" s="909"/>
      <c r="G4818" s="909"/>
      <c r="H4818" s="910"/>
      <c r="I4818" s="910"/>
      <c r="J4818" s="910"/>
      <c r="K4818" s="910"/>
      <c r="L4818" s="910"/>
      <c r="M4818" s="910"/>
      <c r="N4818" s="911"/>
      <c r="O4818" s="910"/>
      <c r="P4818" s="910"/>
      <c r="Q4818" s="910"/>
      <c r="R4818" s="910"/>
      <c r="S4818" s="910"/>
      <c r="T4818" s="910"/>
    </row>
    <row r="4819" spans="1:20" ht="16.8">
      <c r="A4819" s="909"/>
      <c r="B4819" s="960"/>
      <c r="C4819" s="972"/>
      <c r="D4819" s="909"/>
      <c r="E4819" s="909"/>
      <c r="F4819" s="909"/>
      <c r="G4819" s="909"/>
      <c r="H4819" s="910"/>
      <c r="I4819" s="910"/>
      <c r="J4819" s="910"/>
      <c r="K4819" s="910"/>
      <c r="L4819" s="910"/>
      <c r="M4819" s="910"/>
      <c r="N4819" s="911"/>
      <c r="O4819" s="910"/>
      <c r="P4819" s="910"/>
      <c r="Q4819" s="910"/>
      <c r="R4819" s="910"/>
      <c r="S4819" s="910"/>
      <c r="T4819" s="910"/>
    </row>
    <row r="4820" spans="1:20" ht="16.8">
      <c r="A4820" s="909"/>
      <c r="B4820" s="960"/>
      <c r="C4820" s="972"/>
      <c r="D4820" s="909"/>
      <c r="E4820" s="909"/>
      <c r="F4820" s="909"/>
      <c r="G4820" s="909"/>
      <c r="H4820" s="910"/>
      <c r="I4820" s="910"/>
      <c r="J4820" s="910"/>
      <c r="K4820" s="910"/>
      <c r="L4820" s="910"/>
      <c r="M4820" s="910"/>
      <c r="N4820" s="911"/>
      <c r="O4820" s="910"/>
      <c r="P4820" s="910"/>
      <c r="Q4820" s="910"/>
      <c r="R4820" s="910"/>
      <c r="S4820" s="910"/>
      <c r="T4820" s="910"/>
    </row>
    <row r="4821" spans="1:20" ht="16.8">
      <c r="A4821" s="909"/>
      <c r="B4821" s="960"/>
      <c r="C4821" s="972"/>
      <c r="D4821" s="909"/>
      <c r="E4821" s="909"/>
      <c r="F4821" s="909"/>
      <c r="G4821" s="909"/>
      <c r="H4821" s="910"/>
      <c r="I4821" s="910"/>
      <c r="J4821" s="910"/>
      <c r="K4821" s="910"/>
      <c r="L4821" s="910"/>
      <c r="M4821" s="910"/>
      <c r="N4821" s="911"/>
      <c r="O4821" s="910"/>
      <c r="P4821" s="910"/>
      <c r="Q4821" s="910"/>
      <c r="R4821" s="910"/>
      <c r="S4821" s="910"/>
      <c r="T4821" s="910"/>
    </row>
    <row r="4822" spans="1:20" ht="16.8">
      <c r="A4822" s="909"/>
      <c r="B4822" s="960"/>
      <c r="C4822" s="972"/>
      <c r="D4822" s="909"/>
      <c r="E4822" s="909"/>
      <c r="F4822" s="909"/>
      <c r="G4822" s="909"/>
      <c r="H4822" s="910"/>
      <c r="I4822" s="910"/>
      <c r="J4822" s="910"/>
      <c r="K4822" s="910"/>
      <c r="L4822" s="910"/>
      <c r="M4822" s="910"/>
      <c r="N4822" s="911"/>
      <c r="O4822" s="910"/>
      <c r="P4822" s="910"/>
      <c r="Q4822" s="910"/>
      <c r="R4822" s="910"/>
      <c r="S4822" s="910"/>
      <c r="T4822" s="910"/>
    </row>
    <row r="4823" spans="1:20" ht="16.8">
      <c r="A4823" s="909"/>
      <c r="B4823" s="960"/>
      <c r="C4823" s="972"/>
      <c r="D4823" s="909"/>
      <c r="E4823" s="909"/>
      <c r="F4823" s="909"/>
      <c r="G4823" s="909"/>
      <c r="H4823" s="910"/>
      <c r="I4823" s="910"/>
      <c r="J4823" s="910"/>
      <c r="K4823" s="910"/>
      <c r="L4823" s="910"/>
      <c r="M4823" s="910"/>
      <c r="N4823" s="911"/>
      <c r="O4823" s="910"/>
      <c r="P4823" s="910"/>
      <c r="Q4823" s="910"/>
      <c r="R4823" s="910"/>
      <c r="S4823" s="910"/>
      <c r="T4823" s="910"/>
    </row>
    <row r="4824" spans="1:20" ht="16.8">
      <c r="A4824" s="909"/>
      <c r="B4824" s="960"/>
      <c r="C4824" s="972"/>
      <c r="D4824" s="909"/>
      <c r="E4824" s="909"/>
      <c r="F4824" s="909"/>
      <c r="G4824" s="909"/>
      <c r="H4824" s="910"/>
      <c r="I4824" s="910"/>
      <c r="J4824" s="910"/>
      <c r="K4824" s="910"/>
      <c r="L4824" s="910"/>
      <c r="M4824" s="910"/>
      <c r="N4824" s="911"/>
      <c r="O4824" s="910"/>
      <c r="P4824" s="910"/>
      <c r="Q4824" s="910"/>
      <c r="R4824" s="910"/>
      <c r="S4824" s="910"/>
      <c r="T4824" s="910"/>
    </row>
    <row r="4825" spans="1:20" ht="16.8">
      <c r="A4825" s="909"/>
      <c r="B4825" s="960"/>
      <c r="C4825" s="972"/>
      <c r="D4825" s="909"/>
      <c r="E4825" s="909"/>
      <c r="F4825" s="909"/>
      <c r="G4825" s="909"/>
      <c r="H4825" s="910"/>
      <c r="I4825" s="910"/>
      <c r="J4825" s="910"/>
      <c r="K4825" s="910"/>
      <c r="L4825" s="910"/>
      <c r="M4825" s="910"/>
      <c r="N4825" s="911"/>
      <c r="O4825" s="910"/>
      <c r="P4825" s="910"/>
      <c r="Q4825" s="910"/>
      <c r="R4825" s="910"/>
      <c r="S4825" s="910"/>
      <c r="T4825" s="910"/>
    </row>
    <row r="4826" spans="1:20" ht="16.8">
      <c r="A4826" s="909"/>
      <c r="B4826" s="960"/>
      <c r="C4826" s="972"/>
      <c r="D4826" s="909"/>
      <c r="E4826" s="909"/>
      <c r="F4826" s="909"/>
      <c r="G4826" s="909"/>
      <c r="H4826" s="910"/>
      <c r="I4826" s="910"/>
      <c r="J4826" s="910"/>
      <c r="K4826" s="910"/>
      <c r="L4826" s="910"/>
      <c r="M4826" s="910"/>
      <c r="N4826" s="911"/>
      <c r="O4826" s="910"/>
      <c r="P4826" s="910"/>
      <c r="Q4826" s="910"/>
      <c r="R4826" s="910"/>
      <c r="S4826" s="910"/>
      <c r="T4826" s="910"/>
    </row>
    <row r="4827" spans="1:20" ht="16.8">
      <c r="A4827" s="909"/>
      <c r="B4827" s="960"/>
      <c r="C4827" s="972"/>
      <c r="D4827" s="909"/>
      <c r="E4827" s="909"/>
      <c r="F4827" s="909"/>
      <c r="G4827" s="909"/>
      <c r="H4827" s="910"/>
      <c r="I4827" s="910"/>
      <c r="J4827" s="910"/>
      <c r="K4827" s="910"/>
      <c r="L4827" s="910"/>
      <c r="M4827" s="910"/>
      <c r="N4827" s="911"/>
      <c r="O4827" s="910"/>
      <c r="P4827" s="910"/>
      <c r="Q4827" s="910"/>
      <c r="R4827" s="910"/>
      <c r="S4827" s="910"/>
      <c r="T4827" s="910"/>
    </row>
    <row r="4828" spans="1:20" ht="16.8">
      <c r="A4828" s="909"/>
      <c r="B4828" s="960"/>
      <c r="C4828" s="972"/>
      <c r="D4828" s="909"/>
      <c r="E4828" s="909"/>
      <c r="F4828" s="909"/>
      <c r="G4828" s="909"/>
      <c r="H4828" s="910"/>
      <c r="I4828" s="910"/>
      <c r="J4828" s="910"/>
      <c r="K4828" s="910"/>
      <c r="L4828" s="910"/>
      <c r="M4828" s="910"/>
      <c r="N4828" s="911"/>
      <c r="O4828" s="910"/>
      <c r="P4828" s="910"/>
      <c r="Q4828" s="910"/>
      <c r="R4828" s="910"/>
      <c r="S4828" s="910"/>
      <c r="T4828" s="910"/>
    </row>
    <row r="4829" spans="1:20" ht="16.8">
      <c r="A4829" s="909"/>
      <c r="B4829" s="960"/>
      <c r="C4829" s="972"/>
      <c r="D4829" s="909"/>
      <c r="E4829" s="909"/>
      <c r="F4829" s="909"/>
      <c r="G4829" s="909"/>
      <c r="H4829" s="910"/>
      <c r="I4829" s="910"/>
      <c r="J4829" s="910"/>
      <c r="K4829" s="910"/>
      <c r="L4829" s="910"/>
      <c r="M4829" s="910"/>
      <c r="N4829" s="911"/>
      <c r="O4829" s="910"/>
      <c r="P4829" s="910"/>
      <c r="Q4829" s="910"/>
      <c r="R4829" s="910"/>
      <c r="S4829" s="910"/>
      <c r="T4829" s="910"/>
    </row>
    <row r="4830" spans="1:20" ht="16.8">
      <c r="A4830" s="909"/>
      <c r="B4830" s="960"/>
      <c r="C4830" s="972"/>
      <c r="D4830" s="909"/>
      <c r="E4830" s="909"/>
      <c r="F4830" s="909"/>
      <c r="G4830" s="909"/>
      <c r="H4830" s="910"/>
      <c r="I4830" s="910"/>
      <c r="J4830" s="910"/>
      <c r="K4830" s="910"/>
      <c r="L4830" s="910"/>
      <c r="M4830" s="910"/>
      <c r="N4830" s="911"/>
      <c r="O4830" s="910"/>
      <c r="P4830" s="910"/>
      <c r="Q4830" s="910"/>
      <c r="R4830" s="910"/>
      <c r="S4830" s="910"/>
      <c r="T4830" s="910"/>
    </row>
    <row r="4831" spans="1:20" ht="16.8">
      <c r="A4831" s="909"/>
      <c r="B4831" s="960"/>
      <c r="C4831" s="972"/>
      <c r="D4831" s="909"/>
      <c r="E4831" s="909"/>
      <c r="F4831" s="909"/>
      <c r="G4831" s="909"/>
      <c r="H4831" s="910"/>
      <c r="I4831" s="910"/>
      <c r="J4831" s="910"/>
      <c r="K4831" s="910"/>
      <c r="L4831" s="910"/>
      <c r="M4831" s="910"/>
      <c r="N4831" s="911"/>
      <c r="O4831" s="910"/>
      <c r="P4831" s="910"/>
      <c r="Q4831" s="910"/>
      <c r="R4831" s="910"/>
      <c r="S4831" s="910"/>
      <c r="T4831" s="910"/>
    </row>
    <row r="4832" spans="1:20" ht="16.8">
      <c r="A4832" s="909"/>
      <c r="B4832" s="960"/>
      <c r="C4832" s="972"/>
      <c r="D4832" s="909"/>
      <c r="E4832" s="909"/>
      <c r="F4832" s="909"/>
      <c r="G4832" s="909"/>
      <c r="H4832" s="910"/>
      <c r="I4832" s="910"/>
      <c r="J4832" s="910"/>
      <c r="K4832" s="910"/>
      <c r="L4832" s="910"/>
      <c r="M4832" s="910"/>
      <c r="N4832" s="911"/>
      <c r="O4832" s="910"/>
      <c r="P4832" s="910"/>
      <c r="Q4832" s="910"/>
      <c r="R4832" s="910"/>
      <c r="S4832" s="910"/>
      <c r="T4832" s="910"/>
    </row>
    <row r="4833" spans="1:20" ht="16.8">
      <c r="A4833" s="909"/>
      <c r="B4833" s="960"/>
      <c r="C4833" s="972"/>
      <c r="D4833" s="909"/>
      <c r="E4833" s="909"/>
      <c r="F4833" s="909"/>
      <c r="G4833" s="909"/>
      <c r="H4833" s="910"/>
      <c r="I4833" s="910"/>
      <c r="J4833" s="910"/>
      <c r="K4833" s="910"/>
      <c r="L4833" s="910"/>
      <c r="M4833" s="910"/>
      <c r="N4833" s="911"/>
      <c r="O4833" s="910"/>
      <c r="P4833" s="910"/>
      <c r="Q4833" s="910"/>
      <c r="R4833" s="910"/>
      <c r="S4833" s="910"/>
      <c r="T4833" s="910"/>
    </row>
    <row r="4834" spans="1:20" ht="16.8">
      <c r="A4834" s="909"/>
      <c r="B4834" s="960"/>
      <c r="C4834" s="972"/>
      <c r="D4834" s="909"/>
      <c r="E4834" s="909"/>
      <c r="F4834" s="909"/>
      <c r="G4834" s="909"/>
      <c r="H4834" s="910"/>
      <c r="I4834" s="910"/>
      <c r="J4834" s="910"/>
      <c r="K4834" s="910"/>
      <c r="L4834" s="910"/>
      <c r="M4834" s="910"/>
      <c r="N4834" s="911"/>
      <c r="O4834" s="910"/>
      <c r="P4834" s="910"/>
      <c r="Q4834" s="910"/>
      <c r="R4834" s="910"/>
      <c r="S4834" s="910"/>
      <c r="T4834" s="910"/>
    </row>
    <row r="4835" spans="1:20" ht="16.8">
      <c r="A4835" s="909"/>
      <c r="B4835" s="960"/>
      <c r="C4835" s="972"/>
      <c r="D4835" s="909"/>
      <c r="E4835" s="909"/>
      <c r="F4835" s="909"/>
      <c r="G4835" s="909"/>
      <c r="H4835" s="910"/>
      <c r="I4835" s="910"/>
      <c r="J4835" s="910"/>
      <c r="K4835" s="910"/>
      <c r="L4835" s="910"/>
      <c r="M4835" s="910"/>
      <c r="N4835" s="911"/>
      <c r="O4835" s="910"/>
      <c r="P4835" s="910"/>
      <c r="Q4835" s="910"/>
      <c r="R4835" s="910"/>
      <c r="S4835" s="910"/>
      <c r="T4835" s="910"/>
    </row>
    <row r="4836" spans="1:20" ht="16.8">
      <c r="A4836" s="909"/>
      <c r="B4836" s="960"/>
      <c r="C4836" s="972"/>
      <c r="D4836" s="909"/>
      <c r="E4836" s="909"/>
      <c r="F4836" s="909"/>
      <c r="G4836" s="909"/>
      <c r="H4836" s="910"/>
      <c r="I4836" s="910"/>
      <c r="J4836" s="910"/>
      <c r="K4836" s="910"/>
      <c r="L4836" s="910"/>
      <c r="M4836" s="910"/>
      <c r="N4836" s="911"/>
      <c r="O4836" s="910"/>
      <c r="P4836" s="910"/>
      <c r="Q4836" s="910"/>
      <c r="R4836" s="910"/>
      <c r="S4836" s="910"/>
      <c r="T4836" s="910"/>
    </row>
    <row r="4837" spans="1:20" ht="16.8">
      <c r="A4837" s="909"/>
      <c r="B4837" s="960"/>
      <c r="C4837" s="972"/>
      <c r="D4837" s="909"/>
      <c r="E4837" s="909"/>
      <c r="F4837" s="909"/>
      <c r="G4837" s="909"/>
      <c r="H4837" s="910"/>
      <c r="I4837" s="910"/>
      <c r="J4837" s="910"/>
      <c r="K4837" s="910"/>
      <c r="L4837" s="910"/>
      <c r="M4837" s="910"/>
      <c r="N4837" s="911"/>
      <c r="O4837" s="910"/>
      <c r="P4837" s="910"/>
      <c r="Q4837" s="910"/>
      <c r="R4837" s="910"/>
      <c r="S4837" s="910"/>
      <c r="T4837" s="910"/>
    </row>
    <row r="4838" spans="1:20" ht="16.8">
      <c r="A4838" s="909"/>
      <c r="B4838" s="960"/>
      <c r="C4838" s="972"/>
      <c r="D4838" s="909"/>
      <c r="E4838" s="909"/>
      <c r="F4838" s="909"/>
      <c r="G4838" s="909"/>
      <c r="H4838" s="910"/>
      <c r="I4838" s="910"/>
      <c r="J4838" s="910"/>
      <c r="K4838" s="910"/>
      <c r="L4838" s="910"/>
      <c r="M4838" s="910"/>
      <c r="N4838" s="911"/>
      <c r="O4838" s="910"/>
      <c r="P4838" s="910"/>
      <c r="Q4838" s="910"/>
      <c r="R4838" s="910"/>
      <c r="S4838" s="910"/>
      <c r="T4838" s="910"/>
    </row>
    <row r="4839" spans="1:20" ht="16.8">
      <c r="A4839" s="909"/>
      <c r="B4839" s="960"/>
      <c r="C4839" s="972"/>
      <c r="D4839" s="909"/>
      <c r="E4839" s="909"/>
      <c r="F4839" s="909"/>
      <c r="G4839" s="909"/>
      <c r="H4839" s="910"/>
      <c r="I4839" s="910"/>
      <c r="J4839" s="910"/>
      <c r="K4839" s="910"/>
      <c r="L4839" s="910"/>
      <c r="M4839" s="910"/>
      <c r="N4839" s="911"/>
      <c r="O4839" s="910"/>
      <c r="P4839" s="910"/>
      <c r="Q4839" s="910"/>
      <c r="R4839" s="910"/>
      <c r="S4839" s="910"/>
      <c r="T4839" s="910"/>
    </row>
    <row r="4840" spans="1:20" ht="16.8">
      <c r="A4840" s="909"/>
      <c r="B4840" s="960"/>
      <c r="C4840" s="972"/>
      <c r="D4840" s="909"/>
      <c r="E4840" s="909"/>
      <c r="F4840" s="909"/>
      <c r="G4840" s="909"/>
      <c r="H4840" s="910"/>
      <c r="I4840" s="910"/>
      <c r="J4840" s="910"/>
      <c r="K4840" s="910"/>
      <c r="L4840" s="910"/>
      <c r="M4840" s="910"/>
      <c r="N4840" s="911"/>
      <c r="O4840" s="910"/>
      <c r="P4840" s="910"/>
      <c r="Q4840" s="910"/>
      <c r="R4840" s="910"/>
      <c r="S4840" s="910"/>
      <c r="T4840" s="910"/>
    </row>
    <row r="4841" spans="1:20" ht="16.8">
      <c r="A4841" s="909"/>
      <c r="B4841" s="960"/>
      <c r="C4841" s="972"/>
      <c r="D4841" s="909"/>
      <c r="E4841" s="909"/>
      <c r="F4841" s="909"/>
      <c r="G4841" s="909"/>
      <c r="H4841" s="910"/>
      <c r="I4841" s="910"/>
      <c r="J4841" s="910"/>
      <c r="K4841" s="910"/>
      <c r="L4841" s="910"/>
      <c r="M4841" s="910"/>
      <c r="N4841" s="911"/>
      <c r="O4841" s="910"/>
      <c r="P4841" s="910"/>
      <c r="Q4841" s="910"/>
      <c r="R4841" s="910"/>
      <c r="S4841" s="910"/>
      <c r="T4841" s="910"/>
    </row>
    <row r="4842" spans="1:20" ht="16.8">
      <c r="A4842" s="909"/>
      <c r="B4842" s="960"/>
      <c r="C4842" s="972"/>
      <c r="D4842" s="909"/>
      <c r="E4842" s="909"/>
      <c r="F4842" s="909"/>
      <c r="G4842" s="909"/>
      <c r="H4842" s="910"/>
      <c r="I4842" s="910"/>
      <c r="J4842" s="910"/>
      <c r="K4842" s="910"/>
      <c r="L4842" s="910"/>
      <c r="M4842" s="910"/>
      <c r="N4842" s="911"/>
      <c r="O4842" s="910"/>
      <c r="P4842" s="910"/>
      <c r="Q4842" s="910"/>
      <c r="R4842" s="910"/>
      <c r="S4842" s="910"/>
      <c r="T4842" s="910"/>
    </row>
    <row r="4843" spans="1:20" ht="16.8">
      <c r="A4843" s="909"/>
      <c r="B4843" s="960"/>
      <c r="C4843" s="972"/>
      <c r="D4843" s="909"/>
      <c r="E4843" s="909"/>
      <c r="F4843" s="909"/>
      <c r="G4843" s="909"/>
      <c r="H4843" s="910"/>
      <c r="I4843" s="910"/>
      <c r="J4843" s="910"/>
      <c r="K4843" s="910"/>
      <c r="L4843" s="910"/>
      <c r="M4843" s="910"/>
      <c r="N4843" s="911"/>
      <c r="O4843" s="910"/>
      <c r="P4843" s="910"/>
      <c r="Q4843" s="910"/>
      <c r="R4843" s="910"/>
      <c r="S4843" s="910"/>
      <c r="T4843" s="910"/>
    </row>
    <row r="4844" spans="1:20" ht="16.8">
      <c r="A4844" s="909"/>
      <c r="B4844" s="960"/>
      <c r="C4844" s="972"/>
      <c r="D4844" s="909"/>
      <c r="E4844" s="909"/>
      <c r="F4844" s="909"/>
      <c r="G4844" s="909"/>
      <c r="H4844" s="910"/>
      <c r="I4844" s="910"/>
      <c r="J4844" s="910"/>
      <c r="K4844" s="910"/>
      <c r="L4844" s="910"/>
      <c r="M4844" s="910"/>
      <c r="N4844" s="911"/>
      <c r="O4844" s="910"/>
      <c r="P4844" s="910"/>
      <c r="Q4844" s="910"/>
      <c r="R4844" s="910"/>
      <c r="S4844" s="910"/>
      <c r="T4844" s="910"/>
    </row>
    <row r="4845" spans="1:20" ht="16.8">
      <c r="A4845" s="909"/>
      <c r="B4845" s="960"/>
      <c r="C4845" s="972"/>
      <c r="D4845" s="909"/>
      <c r="E4845" s="909"/>
      <c r="F4845" s="909"/>
      <c r="G4845" s="909"/>
      <c r="H4845" s="910"/>
      <c r="I4845" s="910"/>
      <c r="J4845" s="910"/>
      <c r="K4845" s="910"/>
      <c r="L4845" s="910"/>
      <c r="M4845" s="910"/>
      <c r="N4845" s="911"/>
      <c r="O4845" s="910"/>
      <c r="P4845" s="910"/>
      <c r="Q4845" s="910"/>
      <c r="R4845" s="910"/>
      <c r="S4845" s="910"/>
      <c r="T4845" s="910"/>
    </row>
    <row r="4846" spans="1:20" ht="16.8">
      <c r="A4846" s="909"/>
      <c r="B4846" s="960"/>
      <c r="C4846" s="972"/>
      <c r="D4846" s="909"/>
      <c r="E4846" s="909"/>
      <c r="F4846" s="909"/>
      <c r="G4846" s="909"/>
      <c r="H4846" s="910"/>
      <c r="I4846" s="910"/>
      <c r="J4846" s="910"/>
      <c r="K4846" s="910"/>
      <c r="L4846" s="910"/>
      <c r="M4846" s="910"/>
      <c r="N4846" s="911"/>
      <c r="O4846" s="910"/>
      <c r="P4846" s="910"/>
      <c r="Q4846" s="910"/>
      <c r="R4846" s="910"/>
      <c r="S4846" s="910"/>
      <c r="T4846" s="910"/>
    </row>
    <row r="4847" spans="1:20" ht="16.8">
      <c r="A4847" s="909"/>
      <c r="B4847" s="960"/>
      <c r="C4847" s="972"/>
      <c r="D4847" s="909"/>
      <c r="E4847" s="909"/>
      <c r="F4847" s="909"/>
      <c r="G4847" s="909"/>
      <c r="H4847" s="910"/>
      <c r="I4847" s="910"/>
      <c r="J4847" s="910"/>
      <c r="K4847" s="910"/>
      <c r="L4847" s="910"/>
      <c r="M4847" s="910"/>
      <c r="N4847" s="911"/>
      <c r="O4847" s="910"/>
      <c r="P4847" s="910"/>
      <c r="Q4847" s="910"/>
      <c r="R4847" s="910"/>
      <c r="S4847" s="910"/>
      <c r="T4847" s="910"/>
    </row>
    <row r="4848" spans="1:20" ht="16.8">
      <c r="A4848" s="909"/>
      <c r="B4848" s="960"/>
      <c r="C4848" s="972"/>
      <c r="D4848" s="909"/>
      <c r="E4848" s="909"/>
      <c r="F4848" s="909"/>
      <c r="G4848" s="909"/>
      <c r="H4848" s="910"/>
      <c r="I4848" s="910"/>
      <c r="J4848" s="910"/>
      <c r="K4848" s="910"/>
      <c r="L4848" s="910"/>
      <c r="M4848" s="910"/>
      <c r="N4848" s="911"/>
      <c r="O4848" s="910"/>
      <c r="P4848" s="910"/>
      <c r="Q4848" s="910"/>
      <c r="R4848" s="910"/>
      <c r="S4848" s="910"/>
      <c r="T4848" s="910"/>
    </row>
    <row r="4849" spans="1:20" ht="16.8">
      <c r="A4849" s="909"/>
      <c r="B4849" s="960"/>
      <c r="C4849" s="972"/>
      <c r="D4849" s="909"/>
      <c r="E4849" s="909"/>
      <c r="F4849" s="909"/>
      <c r="G4849" s="909"/>
      <c r="H4849" s="910"/>
      <c r="I4849" s="910"/>
      <c r="J4849" s="910"/>
      <c r="K4849" s="910"/>
      <c r="L4849" s="910"/>
      <c r="M4849" s="910"/>
      <c r="N4849" s="911"/>
      <c r="O4849" s="910"/>
      <c r="P4849" s="910"/>
      <c r="Q4849" s="910"/>
      <c r="R4849" s="910"/>
      <c r="S4849" s="910"/>
      <c r="T4849" s="910"/>
    </row>
    <row r="4850" spans="1:20" ht="16.8">
      <c r="A4850" s="909"/>
      <c r="B4850" s="960"/>
      <c r="C4850" s="972"/>
      <c r="D4850" s="909"/>
      <c r="E4850" s="909"/>
      <c r="F4850" s="909"/>
      <c r="G4850" s="909"/>
      <c r="H4850" s="910"/>
      <c r="I4850" s="910"/>
      <c r="J4850" s="910"/>
      <c r="K4850" s="910"/>
      <c r="L4850" s="910"/>
      <c r="M4850" s="910"/>
      <c r="N4850" s="911"/>
      <c r="O4850" s="910"/>
      <c r="P4850" s="910"/>
      <c r="Q4850" s="910"/>
      <c r="R4850" s="910"/>
      <c r="S4850" s="910"/>
      <c r="T4850" s="910"/>
    </row>
    <row r="4851" spans="1:20" ht="16.8">
      <c r="A4851" s="909"/>
      <c r="B4851" s="960"/>
      <c r="C4851" s="972"/>
      <c r="D4851" s="909"/>
      <c r="E4851" s="909"/>
      <c r="F4851" s="909"/>
      <c r="G4851" s="909"/>
      <c r="H4851" s="910"/>
      <c r="I4851" s="910"/>
      <c r="J4851" s="910"/>
      <c r="K4851" s="910"/>
      <c r="L4851" s="910"/>
      <c r="M4851" s="910"/>
      <c r="N4851" s="911"/>
      <c r="O4851" s="910"/>
      <c r="P4851" s="910"/>
      <c r="Q4851" s="910"/>
      <c r="R4851" s="910"/>
      <c r="S4851" s="910"/>
      <c r="T4851" s="910"/>
    </row>
    <row r="4852" spans="1:20" ht="16.8">
      <c r="A4852" s="909"/>
      <c r="B4852" s="960"/>
      <c r="C4852" s="972"/>
      <c r="D4852" s="909"/>
      <c r="E4852" s="909"/>
      <c r="F4852" s="909"/>
      <c r="G4852" s="909"/>
      <c r="H4852" s="910"/>
      <c r="I4852" s="910"/>
      <c r="J4852" s="910"/>
      <c r="K4852" s="910"/>
      <c r="L4852" s="910"/>
      <c r="M4852" s="910"/>
      <c r="N4852" s="911"/>
      <c r="O4852" s="910"/>
      <c r="P4852" s="910"/>
      <c r="Q4852" s="910"/>
      <c r="R4852" s="910"/>
      <c r="S4852" s="910"/>
      <c r="T4852" s="910"/>
    </row>
    <row r="4853" spans="1:20" ht="16.8">
      <c r="A4853" s="909"/>
      <c r="B4853" s="960"/>
      <c r="C4853" s="972"/>
      <c r="D4853" s="909"/>
      <c r="E4853" s="909"/>
      <c r="F4853" s="909"/>
      <c r="G4853" s="909"/>
      <c r="H4853" s="910"/>
      <c r="I4853" s="910"/>
      <c r="J4853" s="910"/>
      <c r="K4853" s="910"/>
      <c r="L4853" s="910"/>
      <c r="M4853" s="910"/>
      <c r="N4853" s="911"/>
      <c r="O4853" s="910"/>
      <c r="P4853" s="910"/>
      <c r="Q4853" s="910"/>
      <c r="R4853" s="910"/>
      <c r="S4853" s="910"/>
      <c r="T4853" s="910"/>
    </row>
    <row r="4854" spans="1:20" ht="16.8">
      <c r="A4854" s="909"/>
      <c r="B4854" s="960"/>
      <c r="C4854" s="972"/>
      <c r="D4854" s="909"/>
      <c r="E4854" s="909"/>
      <c r="F4854" s="909"/>
      <c r="G4854" s="909"/>
      <c r="H4854" s="910"/>
      <c r="I4854" s="910"/>
      <c r="J4854" s="910"/>
      <c r="K4854" s="910"/>
      <c r="L4854" s="910"/>
      <c r="M4854" s="910"/>
      <c r="N4854" s="911"/>
      <c r="O4854" s="910"/>
      <c r="P4854" s="910"/>
      <c r="Q4854" s="910"/>
      <c r="R4854" s="910"/>
      <c r="S4854" s="910"/>
      <c r="T4854" s="910"/>
    </row>
    <row r="4855" spans="1:20" ht="16.8">
      <c r="A4855" s="909"/>
      <c r="B4855" s="960"/>
      <c r="C4855" s="972"/>
      <c r="D4855" s="909"/>
      <c r="E4855" s="909"/>
      <c r="F4855" s="909"/>
      <c r="G4855" s="909"/>
      <c r="H4855" s="910"/>
      <c r="I4855" s="910"/>
      <c r="J4855" s="910"/>
      <c r="K4855" s="910"/>
      <c r="L4855" s="910"/>
      <c r="M4855" s="910"/>
      <c r="N4855" s="911"/>
      <c r="O4855" s="910"/>
      <c r="P4855" s="910"/>
      <c r="Q4855" s="910"/>
      <c r="R4855" s="910"/>
      <c r="S4855" s="910"/>
      <c r="T4855" s="910"/>
    </row>
    <row r="4856" spans="1:20" ht="16.8">
      <c r="A4856" s="909"/>
      <c r="B4856" s="960"/>
      <c r="C4856" s="972"/>
      <c r="D4856" s="909"/>
      <c r="E4856" s="909"/>
      <c r="F4856" s="909"/>
      <c r="G4856" s="909"/>
      <c r="H4856" s="910"/>
      <c r="I4856" s="910"/>
      <c r="J4856" s="910"/>
      <c r="K4856" s="910"/>
      <c r="L4856" s="910"/>
      <c r="M4856" s="910"/>
      <c r="N4856" s="911"/>
      <c r="O4856" s="910"/>
      <c r="P4856" s="910"/>
      <c r="Q4856" s="910"/>
      <c r="R4856" s="910"/>
      <c r="S4856" s="910"/>
      <c r="T4856" s="910"/>
    </row>
    <row r="4857" spans="1:20" ht="16.8">
      <c r="A4857" s="909"/>
      <c r="B4857" s="960"/>
      <c r="C4857" s="972"/>
      <c r="D4857" s="909"/>
      <c r="E4857" s="909"/>
      <c r="F4857" s="909"/>
      <c r="G4857" s="909"/>
      <c r="H4857" s="910"/>
      <c r="I4857" s="910"/>
      <c r="J4857" s="910"/>
      <c r="K4857" s="910"/>
      <c r="L4857" s="910"/>
      <c r="M4857" s="910"/>
      <c r="N4857" s="911"/>
      <c r="O4857" s="910"/>
      <c r="P4857" s="910"/>
      <c r="Q4857" s="910"/>
      <c r="R4857" s="910"/>
      <c r="S4857" s="910"/>
      <c r="T4857" s="910"/>
    </row>
    <row r="4858" spans="1:20" ht="16.8">
      <c r="A4858" s="909"/>
      <c r="B4858" s="960"/>
      <c r="C4858" s="972"/>
      <c r="D4858" s="909"/>
      <c r="E4858" s="909"/>
      <c r="F4858" s="909"/>
      <c r="G4858" s="909"/>
      <c r="H4858" s="910"/>
      <c r="I4858" s="910"/>
      <c r="J4858" s="910"/>
      <c r="K4858" s="910"/>
      <c r="L4858" s="910"/>
      <c r="M4858" s="910"/>
      <c r="N4858" s="911"/>
      <c r="O4858" s="910"/>
      <c r="P4858" s="910"/>
      <c r="Q4858" s="910"/>
      <c r="R4858" s="910"/>
      <c r="S4858" s="910"/>
      <c r="T4858" s="910"/>
    </row>
    <row r="4859" spans="1:20" ht="16.8">
      <c r="A4859" s="909"/>
      <c r="B4859" s="960"/>
      <c r="C4859" s="972"/>
      <c r="D4859" s="909"/>
      <c r="E4859" s="909"/>
      <c r="F4859" s="909"/>
      <c r="G4859" s="909"/>
      <c r="H4859" s="910"/>
      <c r="I4859" s="910"/>
      <c r="J4859" s="910"/>
      <c r="K4859" s="910"/>
      <c r="L4859" s="910"/>
      <c r="M4859" s="910"/>
      <c r="N4859" s="911"/>
      <c r="O4859" s="910"/>
      <c r="P4859" s="910"/>
      <c r="Q4859" s="910"/>
      <c r="R4859" s="910"/>
      <c r="S4859" s="910"/>
      <c r="T4859" s="910"/>
    </row>
    <row r="4860" spans="1:20" ht="16.8">
      <c r="A4860" s="909"/>
      <c r="B4860" s="960"/>
      <c r="C4860" s="972"/>
      <c r="D4860" s="909"/>
      <c r="E4860" s="909"/>
      <c r="F4860" s="909"/>
      <c r="G4860" s="909"/>
      <c r="H4860" s="910"/>
      <c r="I4860" s="910"/>
      <c r="J4860" s="910"/>
      <c r="K4860" s="910"/>
      <c r="L4860" s="910"/>
      <c r="M4860" s="910"/>
      <c r="N4860" s="911"/>
      <c r="O4860" s="910"/>
      <c r="P4860" s="910"/>
      <c r="Q4860" s="910"/>
      <c r="R4860" s="910"/>
      <c r="S4860" s="910"/>
      <c r="T4860" s="910"/>
    </row>
    <row r="4861" spans="1:20" ht="16.8">
      <c r="A4861" s="909"/>
      <c r="B4861" s="960"/>
      <c r="C4861" s="972"/>
      <c r="D4861" s="909"/>
      <c r="E4861" s="909"/>
      <c r="F4861" s="909"/>
      <c r="G4861" s="909"/>
      <c r="H4861" s="910"/>
      <c r="I4861" s="910"/>
      <c r="J4861" s="910"/>
      <c r="K4861" s="910"/>
      <c r="L4861" s="910"/>
      <c r="M4861" s="910"/>
      <c r="N4861" s="911"/>
      <c r="O4861" s="910"/>
      <c r="P4861" s="910"/>
      <c r="Q4861" s="910"/>
      <c r="R4861" s="910"/>
      <c r="S4861" s="910"/>
      <c r="T4861" s="910"/>
    </row>
    <row r="4862" spans="1:20" ht="16.8">
      <c r="A4862" s="909"/>
      <c r="B4862" s="960"/>
      <c r="C4862" s="972"/>
      <c r="D4862" s="909"/>
      <c r="E4862" s="909"/>
      <c r="F4862" s="909"/>
      <c r="G4862" s="909"/>
      <c r="H4862" s="910"/>
      <c r="I4862" s="910"/>
      <c r="J4862" s="910"/>
      <c r="K4862" s="910"/>
      <c r="L4862" s="910"/>
      <c r="M4862" s="910"/>
      <c r="N4862" s="911"/>
      <c r="O4862" s="910"/>
      <c r="P4862" s="910"/>
      <c r="Q4862" s="910"/>
      <c r="R4862" s="910"/>
      <c r="S4862" s="910"/>
      <c r="T4862" s="910"/>
    </row>
    <row r="4863" spans="1:20" ht="16.8">
      <c r="A4863" s="909"/>
      <c r="B4863" s="960"/>
      <c r="C4863" s="972"/>
      <c r="D4863" s="909"/>
      <c r="E4863" s="909"/>
      <c r="F4863" s="909"/>
      <c r="G4863" s="909"/>
      <c r="H4863" s="910"/>
      <c r="I4863" s="910"/>
      <c r="J4863" s="910"/>
      <c r="K4863" s="910"/>
      <c r="L4863" s="910"/>
      <c r="M4863" s="910"/>
      <c r="N4863" s="911"/>
      <c r="O4863" s="910"/>
      <c r="P4863" s="910"/>
      <c r="Q4863" s="910"/>
      <c r="R4863" s="910"/>
      <c r="S4863" s="910"/>
      <c r="T4863" s="910"/>
    </row>
    <row r="4864" spans="1:20" ht="16.8">
      <c r="A4864" s="909"/>
      <c r="B4864" s="960"/>
      <c r="C4864" s="972"/>
      <c r="D4864" s="909"/>
      <c r="E4864" s="909"/>
      <c r="F4864" s="909"/>
      <c r="G4864" s="909"/>
      <c r="H4864" s="910"/>
      <c r="I4864" s="910"/>
      <c r="J4864" s="910"/>
      <c r="K4864" s="910"/>
      <c r="L4864" s="910"/>
      <c r="M4864" s="910"/>
      <c r="N4864" s="911"/>
      <c r="O4864" s="910"/>
      <c r="P4864" s="910"/>
      <c r="Q4864" s="910"/>
      <c r="R4864" s="910"/>
      <c r="S4864" s="910"/>
      <c r="T4864" s="910"/>
    </row>
    <row r="4865" spans="1:20" ht="16.8">
      <c r="A4865" s="909"/>
      <c r="B4865" s="960"/>
      <c r="C4865" s="972"/>
      <c r="D4865" s="909"/>
      <c r="E4865" s="909"/>
      <c r="F4865" s="909"/>
      <c r="G4865" s="909"/>
      <c r="H4865" s="910"/>
      <c r="I4865" s="910"/>
      <c r="J4865" s="910"/>
      <c r="K4865" s="910"/>
      <c r="L4865" s="910"/>
      <c r="M4865" s="910"/>
      <c r="N4865" s="911"/>
      <c r="O4865" s="910"/>
      <c r="P4865" s="910"/>
      <c r="Q4865" s="910"/>
      <c r="R4865" s="910"/>
      <c r="S4865" s="910"/>
      <c r="T4865" s="910"/>
    </row>
    <row r="4866" spans="1:20" ht="16.8">
      <c r="A4866" s="909"/>
      <c r="B4866" s="960"/>
      <c r="C4866" s="972"/>
      <c r="D4866" s="909"/>
      <c r="E4866" s="909"/>
      <c r="F4866" s="909"/>
      <c r="G4866" s="909"/>
      <c r="H4866" s="910"/>
      <c r="I4866" s="910"/>
      <c r="J4866" s="910"/>
      <c r="K4866" s="910"/>
      <c r="L4866" s="910"/>
      <c r="M4866" s="910"/>
      <c r="N4866" s="911"/>
      <c r="O4866" s="910"/>
      <c r="P4866" s="910"/>
      <c r="Q4866" s="910"/>
      <c r="R4866" s="910"/>
      <c r="S4866" s="910"/>
      <c r="T4866" s="910"/>
    </row>
    <row r="4867" spans="1:20" ht="16.8">
      <c r="A4867" s="909"/>
      <c r="B4867" s="960"/>
      <c r="C4867" s="972"/>
      <c r="D4867" s="909"/>
      <c r="E4867" s="909"/>
      <c r="F4867" s="909"/>
      <c r="G4867" s="909"/>
      <c r="H4867" s="910"/>
      <c r="I4867" s="910"/>
      <c r="J4867" s="910"/>
      <c r="K4867" s="910"/>
      <c r="L4867" s="910"/>
      <c r="M4867" s="910"/>
      <c r="N4867" s="911"/>
      <c r="O4867" s="910"/>
      <c r="P4867" s="910"/>
      <c r="Q4867" s="910"/>
      <c r="R4867" s="910"/>
      <c r="S4867" s="910"/>
      <c r="T4867" s="910"/>
    </row>
    <row r="4868" spans="1:20" ht="16.8">
      <c r="A4868" s="909"/>
      <c r="B4868" s="960"/>
      <c r="C4868" s="972"/>
      <c r="D4868" s="909"/>
      <c r="E4868" s="909"/>
      <c r="F4868" s="909"/>
      <c r="G4868" s="909"/>
      <c r="H4868" s="910"/>
      <c r="I4868" s="910"/>
      <c r="J4868" s="910"/>
      <c r="K4868" s="910"/>
      <c r="L4868" s="910"/>
      <c r="M4868" s="910"/>
      <c r="N4868" s="911"/>
      <c r="O4868" s="910"/>
      <c r="P4868" s="910"/>
      <c r="Q4868" s="910"/>
      <c r="R4868" s="910"/>
      <c r="S4868" s="910"/>
      <c r="T4868" s="910"/>
    </row>
    <row r="4869" spans="1:20" ht="16.8">
      <c r="A4869" s="909"/>
      <c r="B4869" s="960"/>
      <c r="C4869" s="972"/>
      <c r="D4869" s="909"/>
      <c r="E4869" s="909"/>
      <c r="F4869" s="909"/>
      <c r="G4869" s="909"/>
      <c r="H4869" s="910"/>
      <c r="I4869" s="910"/>
      <c r="J4869" s="910"/>
      <c r="K4869" s="910"/>
      <c r="L4869" s="910"/>
      <c r="M4869" s="910"/>
      <c r="N4869" s="911"/>
      <c r="O4869" s="910"/>
      <c r="P4869" s="910"/>
      <c r="Q4869" s="910"/>
      <c r="R4869" s="910"/>
      <c r="S4869" s="910"/>
      <c r="T4869" s="910"/>
    </row>
    <row r="4870" spans="1:20" ht="16.8">
      <c r="A4870" s="909"/>
      <c r="B4870" s="960"/>
      <c r="C4870" s="972"/>
      <c r="D4870" s="909"/>
      <c r="E4870" s="909"/>
      <c r="F4870" s="909"/>
      <c r="G4870" s="909"/>
      <c r="H4870" s="910"/>
      <c r="I4870" s="910"/>
      <c r="J4870" s="910"/>
      <c r="K4870" s="910"/>
      <c r="L4870" s="910"/>
      <c r="M4870" s="910"/>
      <c r="N4870" s="911"/>
      <c r="O4870" s="910"/>
      <c r="P4870" s="910"/>
      <c r="Q4870" s="910"/>
      <c r="R4870" s="910"/>
      <c r="S4870" s="910"/>
      <c r="T4870" s="910"/>
    </row>
    <row r="4871" spans="1:20" ht="16.8">
      <c r="A4871" s="909"/>
      <c r="B4871" s="960"/>
      <c r="C4871" s="972"/>
      <c r="D4871" s="909"/>
      <c r="E4871" s="909"/>
      <c r="F4871" s="909"/>
      <c r="G4871" s="909"/>
      <c r="H4871" s="910"/>
      <c r="I4871" s="910"/>
      <c r="J4871" s="910"/>
      <c r="K4871" s="910"/>
      <c r="L4871" s="910"/>
      <c r="M4871" s="910"/>
      <c r="N4871" s="911"/>
      <c r="O4871" s="910"/>
      <c r="P4871" s="910"/>
      <c r="Q4871" s="910"/>
      <c r="R4871" s="910"/>
      <c r="S4871" s="910"/>
      <c r="T4871" s="910"/>
    </row>
    <row r="4872" spans="1:20" ht="16.8">
      <c r="A4872" s="909"/>
      <c r="B4872" s="960"/>
      <c r="C4872" s="972"/>
      <c r="D4872" s="909"/>
      <c r="E4872" s="909"/>
      <c r="F4872" s="909"/>
      <c r="G4872" s="909"/>
      <c r="H4872" s="910"/>
      <c r="I4872" s="910"/>
      <c r="J4872" s="910"/>
      <c r="K4872" s="910"/>
      <c r="L4872" s="910"/>
      <c r="M4872" s="910"/>
      <c r="N4872" s="911"/>
      <c r="O4872" s="910"/>
      <c r="P4872" s="910"/>
      <c r="Q4872" s="910"/>
      <c r="R4872" s="910"/>
      <c r="S4872" s="910"/>
      <c r="T4872" s="910"/>
    </row>
    <row r="4873" spans="1:20" ht="16.8">
      <c r="A4873" s="909"/>
      <c r="B4873" s="960"/>
      <c r="C4873" s="972"/>
      <c r="D4873" s="909"/>
      <c r="E4873" s="909"/>
      <c r="F4873" s="909"/>
      <c r="G4873" s="909"/>
      <c r="H4873" s="910"/>
      <c r="I4873" s="910"/>
      <c r="J4873" s="910"/>
      <c r="K4873" s="910"/>
      <c r="L4873" s="910"/>
      <c r="M4873" s="910"/>
      <c r="N4873" s="911"/>
      <c r="O4873" s="910"/>
      <c r="P4873" s="910"/>
      <c r="Q4873" s="910"/>
      <c r="R4873" s="910"/>
      <c r="S4873" s="910"/>
      <c r="T4873" s="910"/>
    </row>
    <row r="4874" spans="1:20" ht="16.8">
      <c r="A4874" s="909"/>
      <c r="B4874" s="960"/>
      <c r="C4874" s="972"/>
      <c r="D4874" s="909"/>
      <c r="E4874" s="909"/>
      <c r="F4874" s="909"/>
      <c r="G4874" s="909"/>
      <c r="H4874" s="910"/>
      <c r="I4874" s="910"/>
      <c r="J4874" s="910"/>
      <c r="K4874" s="910"/>
      <c r="L4874" s="910"/>
      <c r="M4874" s="910"/>
      <c r="N4874" s="911"/>
      <c r="O4874" s="910"/>
      <c r="P4874" s="910"/>
      <c r="Q4874" s="910"/>
      <c r="R4874" s="910"/>
      <c r="S4874" s="910"/>
      <c r="T4874" s="910"/>
    </row>
    <row r="4875" spans="1:20" ht="16.8">
      <c r="A4875" s="909"/>
      <c r="B4875" s="960"/>
      <c r="C4875" s="972"/>
      <c r="D4875" s="909"/>
      <c r="E4875" s="909"/>
      <c r="F4875" s="909"/>
      <c r="G4875" s="909"/>
      <c r="H4875" s="910"/>
      <c r="I4875" s="910"/>
      <c r="J4875" s="910"/>
      <c r="K4875" s="910"/>
      <c r="L4875" s="910"/>
      <c r="M4875" s="910"/>
      <c r="N4875" s="911"/>
      <c r="O4875" s="910"/>
      <c r="P4875" s="910"/>
      <c r="Q4875" s="910"/>
      <c r="R4875" s="910"/>
      <c r="S4875" s="910"/>
      <c r="T4875" s="910"/>
    </row>
    <row r="4876" spans="1:20" ht="16.8">
      <c r="A4876" s="909"/>
      <c r="B4876" s="960"/>
      <c r="C4876" s="972"/>
      <c r="D4876" s="909"/>
      <c r="E4876" s="909"/>
      <c r="F4876" s="909"/>
      <c r="G4876" s="909"/>
      <c r="H4876" s="910"/>
      <c r="I4876" s="910"/>
      <c r="J4876" s="910"/>
      <c r="K4876" s="910"/>
      <c r="L4876" s="910"/>
      <c r="M4876" s="910"/>
      <c r="N4876" s="911"/>
      <c r="O4876" s="910"/>
      <c r="P4876" s="910"/>
      <c r="Q4876" s="910"/>
      <c r="R4876" s="910"/>
      <c r="S4876" s="910"/>
      <c r="T4876" s="910"/>
    </row>
    <row r="4877" spans="1:20" ht="16.8">
      <c r="A4877" s="909"/>
      <c r="B4877" s="960"/>
      <c r="C4877" s="972"/>
      <c r="D4877" s="909"/>
      <c r="E4877" s="909"/>
      <c r="F4877" s="909"/>
      <c r="G4877" s="909"/>
      <c r="H4877" s="910"/>
      <c r="I4877" s="910"/>
      <c r="J4877" s="910"/>
      <c r="K4877" s="910"/>
      <c r="L4877" s="910"/>
      <c r="M4877" s="910"/>
      <c r="N4877" s="911"/>
      <c r="O4877" s="910"/>
      <c r="P4877" s="910"/>
      <c r="Q4877" s="910"/>
      <c r="R4877" s="910"/>
      <c r="S4877" s="910"/>
      <c r="T4877" s="910"/>
    </row>
    <row r="4878" spans="1:20" ht="16.8">
      <c r="A4878" s="909"/>
      <c r="B4878" s="960"/>
      <c r="C4878" s="972"/>
      <c r="D4878" s="909"/>
      <c r="E4878" s="909"/>
      <c r="F4878" s="909"/>
      <c r="G4878" s="909"/>
      <c r="H4878" s="910"/>
      <c r="I4878" s="910"/>
      <c r="J4878" s="910"/>
      <c r="K4878" s="910"/>
      <c r="L4878" s="910"/>
      <c r="M4878" s="910"/>
      <c r="N4878" s="911"/>
      <c r="O4878" s="910"/>
      <c r="P4878" s="910"/>
      <c r="Q4878" s="910"/>
      <c r="R4878" s="910"/>
      <c r="S4878" s="910"/>
      <c r="T4878" s="910"/>
    </row>
    <row r="4879" spans="1:20" ht="16.8">
      <c r="A4879" s="909"/>
      <c r="B4879" s="960"/>
      <c r="C4879" s="972"/>
      <c r="D4879" s="909"/>
      <c r="E4879" s="909"/>
      <c r="F4879" s="909"/>
      <c r="G4879" s="909"/>
      <c r="H4879" s="910"/>
      <c r="I4879" s="910"/>
      <c r="J4879" s="910"/>
      <c r="K4879" s="910"/>
      <c r="L4879" s="910"/>
      <c r="M4879" s="910"/>
      <c r="N4879" s="911"/>
      <c r="O4879" s="910"/>
      <c r="P4879" s="910"/>
      <c r="Q4879" s="910"/>
      <c r="R4879" s="910"/>
      <c r="S4879" s="910"/>
      <c r="T4879" s="910"/>
    </row>
    <row r="4880" spans="1:20" ht="16.8">
      <c r="A4880" s="909"/>
      <c r="B4880" s="960"/>
      <c r="C4880" s="972"/>
      <c r="D4880" s="909"/>
      <c r="E4880" s="909"/>
      <c r="F4880" s="909"/>
      <c r="G4880" s="909"/>
      <c r="H4880" s="910"/>
      <c r="I4880" s="910"/>
      <c r="J4880" s="910"/>
      <c r="K4880" s="910"/>
      <c r="L4880" s="910"/>
      <c r="M4880" s="910"/>
      <c r="N4880" s="911"/>
      <c r="O4880" s="910"/>
      <c r="P4880" s="910"/>
      <c r="Q4880" s="910"/>
      <c r="R4880" s="910"/>
      <c r="S4880" s="910"/>
      <c r="T4880" s="910"/>
    </row>
    <row r="4881" spans="1:20" ht="16.8">
      <c r="A4881" s="909"/>
      <c r="B4881" s="960"/>
      <c r="C4881" s="972"/>
      <c r="D4881" s="909"/>
      <c r="E4881" s="909"/>
      <c r="F4881" s="909"/>
      <c r="G4881" s="909"/>
      <c r="H4881" s="910"/>
      <c r="I4881" s="910"/>
      <c r="J4881" s="910"/>
      <c r="K4881" s="910"/>
      <c r="L4881" s="910"/>
      <c r="M4881" s="910"/>
      <c r="N4881" s="911"/>
      <c r="O4881" s="910"/>
      <c r="P4881" s="910"/>
      <c r="Q4881" s="910"/>
      <c r="R4881" s="910"/>
      <c r="S4881" s="910"/>
      <c r="T4881" s="910"/>
    </row>
    <row r="4882" spans="1:20" ht="16.8">
      <c r="A4882" s="909"/>
      <c r="B4882" s="960"/>
      <c r="C4882" s="972"/>
      <c r="D4882" s="909"/>
      <c r="E4882" s="909"/>
      <c r="F4882" s="909"/>
      <c r="G4882" s="909"/>
      <c r="H4882" s="910"/>
      <c r="I4882" s="910"/>
      <c r="J4882" s="910"/>
      <c r="K4882" s="910"/>
      <c r="L4882" s="910"/>
      <c r="M4882" s="910"/>
      <c r="N4882" s="911"/>
      <c r="O4882" s="910"/>
      <c r="P4882" s="910"/>
      <c r="Q4882" s="910"/>
      <c r="R4882" s="910"/>
      <c r="S4882" s="910"/>
      <c r="T4882" s="910"/>
    </row>
    <row r="4883" spans="1:20" ht="16.8">
      <c r="A4883" s="909"/>
      <c r="B4883" s="960"/>
      <c r="C4883" s="972"/>
      <c r="D4883" s="909"/>
      <c r="E4883" s="909"/>
      <c r="F4883" s="909"/>
      <c r="G4883" s="909"/>
      <c r="H4883" s="910"/>
      <c r="I4883" s="910"/>
      <c r="J4883" s="910"/>
      <c r="K4883" s="910"/>
      <c r="L4883" s="910"/>
      <c r="M4883" s="910"/>
      <c r="N4883" s="911"/>
      <c r="O4883" s="910"/>
      <c r="P4883" s="910"/>
      <c r="Q4883" s="910"/>
      <c r="R4883" s="910"/>
      <c r="S4883" s="910"/>
      <c r="T4883" s="910"/>
    </row>
    <row r="4884" spans="1:20" ht="16.8">
      <c r="A4884" s="909"/>
      <c r="B4884" s="960"/>
      <c r="C4884" s="972"/>
      <c r="D4884" s="909"/>
      <c r="E4884" s="909"/>
      <c r="F4884" s="909"/>
      <c r="G4884" s="909"/>
      <c r="H4884" s="910"/>
      <c r="I4884" s="910"/>
      <c r="J4884" s="910"/>
      <c r="K4884" s="910"/>
      <c r="L4884" s="910"/>
      <c r="M4884" s="910"/>
      <c r="N4884" s="911"/>
      <c r="O4884" s="910"/>
      <c r="P4884" s="910"/>
      <c r="Q4884" s="910"/>
      <c r="R4884" s="910"/>
      <c r="S4884" s="910"/>
      <c r="T4884" s="910"/>
    </row>
    <row r="4885" spans="1:20" ht="16.8">
      <c r="A4885" s="909"/>
      <c r="B4885" s="960"/>
      <c r="C4885" s="972"/>
      <c r="D4885" s="909"/>
      <c r="E4885" s="909"/>
      <c r="F4885" s="909"/>
      <c r="G4885" s="909"/>
      <c r="H4885" s="910"/>
      <c r="I4885" s="910"/>
      <c r="J4885" s="910"/>
      <c r="K4885" s="910"/>
      <c r="L4885" s="910"/>
      <c r="M4885" s="910"/>
      <c r="N4885" s="911"/>
      <c r="O4885" s="910"/>
      <c r="P4885" s="910"/>
      <c r="Q4885" s="910"/>
      <c r="R4885" s="910"/>
      <c r="S4885" s="910"/>
      <c r="T4885" s="910"/>
    </row>
    <row r="4886" spans="1:20" ht="16.8">
      <c r="A4886" s="909"/>
      <c r="B4886" s="960"/>
      <c r="C4886" s="972"/>
      <c r="D4886" s="909"/>
      <c r="E4886" s="909"/>
      <c r="F4886" s="909"/>
      <c r="G4886" s="909"/>
      <c r="H4886" s="910"/>
      <c r="I4886" s="910"/>
      <c r="J4886" s="910"/>
      <c r="K4886" s="910"/>
      <c r="L4886" s="910"/>
      <c r="M4886" s="910"/>
      <c r="N4886" s="911"/>
      <c r="O4886" s="910"/>
      <c r="P4886" s="910"/>
      <c r="Q4886" s="910"/>
      <c r="R4886" s="910"/>
      <c r="S4886" s="910"/>
      <c r="T4886" s="910"/>
    </row>
    <row r="4887" spans="1:20" ht="16.8">
      <c r="A4887" s="909"/>
      <c r="B4887" s="960"/>
      <c r="C4887" s="972"/>
      <c r="D4887" s="909"/>
      <c r="E4887" s="909"/>
      <c r="F4887" s="909"/>
      <c r="G4887" s="909"/>
      <c r="H4887" s="910"/>
      <c r="I4887" s="910"/>
      <c r="J4887" s="910"/>
      <c r="K4887" s="910"/>
      <c r="L4887" s="910"/>
      <c r="M4887" s="910"/>
      <c r="N4887" s="911"/>
      <c r="O4887" s="910"/>
      <c r="P4887" s="910"/>
      <c r="Q4887" s="910"/>
      <c r="R4887" s="910"/>
      <c r="S4887" s="910"/>
      <c r="T4887" s="910"/>
    </row>
    <row r="4888" spans="1:20" ht="16.8">
      <c r="A4888" s="909"/>
      <c r="B4888" s="960"/>
      <c r="C4888" s="972"/>
      <c r="D4888" s="909"/>
      <c r="E4888" s="909"/>
      <c r="F4888" s="909"/>
      <c r="G4888" s="909"/>
      <c r="H4888" s="910"/>
      <c r="I4888" s="910"/>
      <c r="J4888" s="910"/>
      <c r="K4888" s="910"/>
      <c r="L4888" s="910"/>
      <c r="M4888" s="910"/>
      <c r="N4888" s="911"/>
      <c r="O4888" s="910"/>
      <c r="P4888" s="910"/>
      <c r="Q4888" s="910"/>
      <c r="R4888" s="910"/>
      <c r="S4888" s="910"/>
      <c r="T4888" s="910"/>
    </row>
    <row r="4889" spans="1:20" ht="16.8">
      <c r="A4889" s="909"/>
      <c r="B4889" s="960"/>
      <c r="C4889" s="972"/>
      <c r="D4889" s="909"/>
      <c r="E4889" s="909"/>
      <c r="F4889" s="909"/>
      <c r="G4889" s="909"/>
      <c r="H4889" s="910"/>
      <c r="I4889" s="910"/>
      <c r="J4889" s="910"/>
      <c r="K4889" s="910"/>
      <c r="L4889" s="910"/>
      <c r="M4889" s="910"/>
      <c r="N4889" s="911"/>
      <c r="O4889" s="910"/>
      <c r="P4889" s="910"/>
      <c r="Q4889" s="910"/>
      <c r="R4889" s="910"/>
      <c r="S4889" s="910"/>
      <c r="T4889" s="910"/>
    </row>
    <row r="4890" spans="1:20" ht="16.8">
      <c r="A4890" s="909"/>
      <c r="B4890" s="960"/>
      <c r="C4890" s="972"/>
      <c r="D4890" s="909"/>
      <c r="E4890" s="909"/>
      <c r="F4890" s="909"/>
      <c r="G4890" s="909"/>
      <c r="H4890" s="910"/>
      <c r="I4890" s="910"/>
      <c r="J4890" s="910"/>
      <c r="K4890" s="910"/>
      <c r="L4890" s="910"/>
      <c r="M4890" s="910"/>
      <c r="N4890" s="911"/>
      <c r="O4890" s="910"/>
      <c r="P4890" s="910"/>
      <c r="Q4890" s="910"/>
      <c r="R4890" s="910"/>
      <c r="S4890" s="910"/>
      <c r="T4890" s="910"/>
    </row>
    <row r="4891" spans="1:20" ht="16.8">
      <c r="A4891" s="909"/>
      <c r="B4891" s="960"/>
      <c r="C4891" s="972"/>
      <c r="D4891" s="909"/>
      <c r="E4891" s="909"/>
      <c r="F4891" s="909"/>
      <c r="G4891" s="909"/>
      <c r="H4891" s="910"/>
      <c r="I4891" s="910"/>
      <c r="J4891" s="910"/>
      <c r="K4891" s="910"/>
      <c r="L4891" s="910"/>
      <c r="M4891" s="910"/>
      <c r="N4891" s="911"/>
      <c r="O4891" s="910"/>
      <c r="P4891" s="910"/>
      <c r="Q4891" s="910"/>
      <c r="R4891" s="910"/>
      <c r="S4891" s="910"/>
      <c r="T4891" s="910"/>
    </row>
    <row r="4892" spans="1:20" ht="16.8">
      <c r="A4892" s="909"/>
      <c r="B4892" s="960"/>
      <c r="C4892" s="972"/>
      <c r="D4892" s="909"/>
      <c r="E4892" s="909"/>
      <c r="F4892" s="909"/>
      <c r="G4892" s="909"/>
      <c r="H4892" s="910"/>
      <c r="I4892" s="910"/>
      <c r="J4892" s="910"/>
      <c r="K4892" s="910"/>
      <c r="L4892" s="910"/>
      <c r="M4892" s="910"/>
      <c r="N4892" s="911"/>
      <c r="O4892" s="910"/>
      <c r="P4892" s="910"/>
      <c r="Q4892" s="910"/>
      <c r="R4892" s="910"/>
      <c r="S4892" s="910"/>
      <c r="T4892" s="910"/>
    </row>
    <row r="4893" spans="1:20" ht="16.8">
      <c r="A4893" s="909"/>
      <c r="B4893" s="960"/>
      <c r="C4893" s="972"/>
      <c r="D4893" s="909"/>
      <c r="E4893" s="909"/>
      <c r="F4893" s="909"/>
      <c r="G4893" s="909"/>
      <c r="H4893" s="910"/>
      <c r="I4893" s="910"/>
      <c r="J4893" s="910"/>
      <c r="K4893" s="910"/>
      <c r="L4893" s="910"/>
      <c r="M4893" s="910"/>
      <c r="N4893" s="911"/>
      <c r="O4893" s="910"/>
      <c r="P4893" s="910"/>
      <c r="Q4893" s="910"/>
      <c r="R4893" s="910"/>
      <c r="S4893" s="910"/>
      <c r="T4893" s="910"/>
    </row>
    <row r="4894" spans="1:20" ht="16.8">
      <c r="A4894" s="909"/>
      <c r="B4894" s="960"/>
      <c r="C4894" s="972"/>
      <c r="D4894" s="909"/>
      <c r="E4894" s="909"/>
      <c r="F4894" s="909"/>
      <c r="G4894" s="909"/>
      <c r="H4894" s="910"/>
      <c r="I4894" s="910"/>
      <c r="J4894" s="910"/>
      <c r="K4894" s="910"/>
      <c r="L4894" s="910"/>
      <c r="M4894" s="910"/>
      <c r="N4894" s="911"/>
      <c r="O4894" s="910"/>
      <c r="P4894" s="910"/>
      <c r="Q4894" s="910"/>
      <c r="R4894" s="910"/>
      <c r="S4894" s="910"/>
      <c r="T4894" s="910"/>
    </row>
    <row r="4895" spans="1:20" ht="16.8">
      <c r="A4895" s="909"/>
      <c r="B4895" s="960"/>
      <c r="C4895" s="972"/>
      <c r="D4895" s="909"/>
      <c r="E4895" s="909"/>
      <c r="F4895" s="909"/>
      <c r="G4895" s="909"/>
      <c r="H4895" s="910"/>
      <c r="I4895" s="910"/>
      <c r="J4895" s="910"/>
      <c r="K4895" s="910"/>
      <c r="L4895" s="910"/>
      <c r="M4895" s="910"/>
      <c r="N4895" s="911"/>
      <c r="O4895" s="910"/>
      <c r="P4895" s="910"/>
      <c r="Q4895" s="910"/>
      <c r="R4895" s="910"/>
      <c r="S4895" s="910"/>
      <c r="T4895" s="910"/>
    </row>
    <row r="4896" spans="1:20" ht="16.8">
      <c r="A4896" s="909"/>
      <c r="B4896" s="960"/>
      <c r="C4896" s="972"/>
      <c r="D4896" s="909"/>
      <c r="E4896" s="909"/>
      <c r="F4896" s="909"/>
      <c r="G4896" s="909"/>
      <c r="H4896" s="910"/>
      <c r="I4896" s="910"/>
      <c r="J4896" s="910"/>
      <c r="K4896" s="910"/>
      <c r="L4896" s="910"/>
      <c r="M4896" s="910"/>
      <c r="N4896" s="911"/>
      <c r="O4896" s="910"/>
      <c r="P4896" s="910"/>
      <c r="Q4896" s="910"/>
      <c r="R4896" s="910"/>
      <c r="S4896" s="910"/>
      <c r="T4896" s="910"/>
    </row>
    <row r="4897" spans="1:20" ht="16.8">
      <c r="A4897" s="909"/>
      <c r="B4897" s="960"/>
      <c r="C4897" s="972"/>
      <c r="D4897" s="909"/>
      <c r="E4897" s="909"/>
      <c r="F4897" s="909"/>
      <c r="G4897" s="909"/>
      <c r="H4897" s="910"/>
      <c r="I4897" s="910"/>
      <c r="J4897" s="910"/>
      <c r="K4897" s="910"/>
      <c r="L4897" s="910"/>
      <c r="M4897" s="910"/>
      <c r="N4897" s="911"/>
      <c r="O4897" s="910"/>
      <c r="P4897" s="910"/>
      <c r="Q4897" s="910"/>
      <c r="R4897" s="910"/>
      <c r="S4897" s="910"/>
      <c r="T4897" s="910"/>
    </row>
    <row r="4898" spans="1:20" ht="16.8">
      <c r="A4898" s="909"/>
      <c r="B4898" s="960"/>
      <c r="C4898" s="972"/>
      <c r="D4898" s="909"/>
      <c r="E4898" s="909"/>
      <c r="F4898" s="909"/>
      <c r="G4898" s="909"/>
      <c r="H4898" s="910"/>
      <c r="I4898" s="910"/>
      <c r="J4898" s="910"/>
      <c r="K4898" s="910"/>
      <c r="L4898" s="910"/>
      <c r="M4898" s="910"/>
      <c r="N4898" s="911"/>
      <c r="O4898" s="910"/>
      <c r="P4898" s="910"/>
      <c r="Q4898" s="910"/>
      <c r="R4898" s="910"/>
      <c r="S4898" s="910"/>
      <c r="T4898" s="910"/>
    </row>
    <row r="4899" spans="1:20" ht="16.8">
      <c r="A4899" s="909"/>
      <c r="B4899" s="960"/>
      <c r="C4899" s="972"/>
      <c r="D4899" s="909"/>
      <c r="E4899" s="909"/>
      <c r="F4899" s="909"/>
      <c r="G4899" s="909"/>
      <c r="H4899" s="910"/>
      <c r="I4899" s="910"/>
      <c r="J4899" s="910"/>
      <c r="K4899" s="910"/>
      <c r="L4899" s="910"/>
      <c r="M4899" s="910"/>
      <c r="N4899" s="911"/>
      <c r="O4899" s="910"/>
      <c r="P4899" s="910"/>
      <c r="Q4899" s="910"/>
      <c r="R4899" s="910"/>
      <c r="S4899" s="910"/>
      <c r="T4899" s="910"/>
    </row>
    <row r="4900" spans="1:20" ht="16.8">
      <c r="A4900" s="909"/>
      <c r="B4900" s="960"/>
      <c r="C4900" s="972"/>
      <c r="D4900" s="909"/>
      <c r="E4900" s="909"/>
      <c r="F4900" s="909"/>
      <c r="G4900" s="909"/>
      <c r="H4900" s="910"/>
      <c r="I4900" s="910"/>
      <c r="J4900" s="910"/>
      <c r="K4900" s="910"/>
      <c r="L4900" s="910"/>
      <c r="M4900" s="910"/>
      <c r="N4900" s="911"/>
      <c r="O4900" s="910"/>
      <c r="P4900" s="910"/>
      <c r="Q4900" s="910"/>
      <c r="R4900" s="910"/>
      <c r="S4900" s="910"/>
      <c r="T4900" s="910"/>
    </row>
    <row r="4901" spans="1:20" ht="16.8">
      <c r="A4901" s="909"/>
      <c r="B4901" s="960"/>
      <c r="C4901" s="972"/>
      <c r="D4901" s="909"/>
      <c r="E4901" s="909"/>
      <c r="F4901" s="909"/>
      <c r="G4901" s="909"/>
      <c r="H4901" s="910"/>
      <c r="I4901" s="910"/>
      <c r="J4901" s="910"/>
      <c r="K4901" s="910"/>
      <c r="L4901" s="910"/>
      <c r="M4901" s="910"/>
      <c r="N4901" s="911"/>
      <c r="O4901" s="910"/>
      <c r="P4901" s="910"/>
      <c r="Q4901" s="910"/>
      <c r="R4901" s="910"/>
      <c r="S4901" s="910"/>
      <c r="T4901" s="910"/>
    </row>
    <row r="4902" spans="1:20" ht="16.8">
      <c r="A4902" s="909"/>
      <c r="B4902" s="960"/>
      <c r="C4902" s="972"/>
      <c r="D4902" s="909"/>
      <c r="E4902" s="909"/>
      <c r="F4902" s="909"/>
      <c r="G4902" s="909"/>
      <c r="H4902" s="910"/>
      <c r="I4902" s="910"/>
      <c r="J4902" s="910"/>
      <c r="K4902" s="910"/>
      <c r="L4902" s="910"/>
      <c r="M4902" s="910"/>
      <c r="N4902" s="911"/>
      <c r="O4902" s="910"/>
      <c r="P4902" s="910"/>
      <c r="Q4902" s="910"/>
      <c r="R4902" s="910"/>
      <c r="S4902" s="910"/>
      <c r="T4902" s="910"/>
    </row>
    <row r="4903" spans="1:20" ht="16.8">
      <c r="A4903" s="909"/>
      <c r="B4903" s="960"/>
      <c r="C4903" s="972"/>
      <c r="D4903" s="909"/>
      <c r="E4903" s="909"/>
      <c r="F4903" s="909"/>
      <c r="G4903" s="909"/>
      <c r="H4903" s="910"/>
      <c r="I4903" s="910"/>
      <c r="J4903" s="910"/>
      <c r="K4903" s="910"/>
      <c r="L4903" s="910"/>
      <c r="M4903" s="910"/>
      <c r="N4903" s="911"/>
      <c r="O4903" s="910"/>
      <c r="P4903" s="910"/>
      <c r="Q4903" s="910"/>
      <c r="R4903" s="910"/>
      <c r="S4903" s="910"/>
      <c r="T4903" s="910"/>
    </row>
    <row r="4904" spans="1:20" ht="16.8">
      <c r="A4904" s="909"/>
      <c r="B4904" s="960"/>
      <c r="C4904" s="972"/>
      <c r="D4904" s="909"/>
      <c r="E4904" s="909"/>
      <c r="F4904" s="909"/>
      <c r="G4904" s="909"/>
      <c r="H4904" s="910"/>
      <c r="I4904" s="910"/>
      <c r="J4904" s="910"/>
      <c r="K4904" s="910"/>
      <c r="L4904" s="910"/>
      <c r="M4904" s="910"/>
      <c r="N4904" s="911"/>
      <c r="O4904" s="910"/>
      <c r="P4904" s="910"/>
      <c r="Q4904" s="910"/>
      <c r="R4904" s="910"/>
      <c r="S4904" s="910"/>
      <c r="T4904" s="910"/>
    </row>
    <row r="4905" spans="1:20" ht="16.8">
      <c r="A4905" s="909"/>
      <c r="B4905" s="960"/>
      <c r="C4905" s="972"/>
      <c r="D4905" s="909"/>
      <c r="E4905" s="909"/>
      <c r="F4905" s="909"/>
      <c r="G4905" s="909"/>
      <c r="H4905" s="910"/>
      <c r="I4905" s="910"/>
      <c r="J4905" s="910"/>
      <c r="K4905" s="910"/>
      <c r="L4905" s="910"/>
      <c r="M4905" s="910"/>
      <c r="N4905" s="911"/>
      <c r="O4905" s="910"/>
      <c r="P4905" s="910"/>
      <c r="Q4905" s="910"/>
      <c r="R4905" s="910"/>
      <c r="S4905" s="910"/>
      <c r="T4905" s="910"/>
    </row>
    <row r="4906" spans="1:20" ht="16.8">
      <c r="A4906" s="909"/>
      <c r="B4906" s="960"/>
      <c r="C4906" s="972"/>
      <c r="D4906" s="909"/>
      <c r="E4906" s="909"/>
      <c r="F4906" s="909"/>
      <c r="G4906" s="909"/>
      <c r="H4906" s="910"/>
      <c r="I4906" s="910"/>
      <c r="J4906" s="910"/>
      <c r="K4906" s="910"/>
      <c r="L4906" s="910"/>
      <c r="M4906" s="910"/>
      <c r="N4906" s="911"/>
      <c r="O4906" s="910"/>
      <c r="P4906" s="910"/>
      <c r="Q4906" s="910"/>
      <c r="R4906" s="910"/>
      <c r="S4906" s="910"/>
      <c r="T4906" s="910"/>
    </row>
    <row r="4907" spans="1:20" ht="16.8">
      <c r="A4907" s="909"/>
      <c r="B4907" s="960"/>
      <c r="C4907" s="972"/>
      <c r="D4907" s="909"/>
      <c r="E4907" s="909"/>
      <c r="F4907" s="909"/>
      <c r="G4907" s="909"/>
      <c r="H4907" s="910"/>
      <c r="I4907" s="910"/>
      <c r="J4907" s="910"/>
      <c r="K4907" s="910"/>
      <c r="L4907" s="910"/>
      <c r="M4907" s="910"/>
      <c r="N4907" s="911"/>
      <c r="O4907" s="910"/>
      <c r="P4907" s="910"/>
      <c r="Q4907" s="910"/>
      <c r="R4907" s="910"/>
      <c r="S4907" s="910"/>
      <c r="T4907" s="910"/>
    </row>
    <row r="4908" spans="1:20" ht="16.8">
      <c r="A4908" s="909"/>
      <c r="B4908" s="960"/>
      <c r="C4908" s="972"/>
      <c r="D4908" s="909"/>
      <c r="E4908" s="909"/>
      <c r="F4908" s="909"/>
      <c r="G4908" s="909"/>
      <c r="H4908" s="910"/>
      <c r="I4908" s="910"/>
      <c r="J4908" s="910"/>
      <c r="K4908" s="910"/>
      <c r="L4908" s="910"/>
      <c r="M4908" s="910"/>
      <c r="N4908" s="911"/>
      <c r="O4908" s="910"/>
      <c r="P4908" s="910"/>
      <c r="Q4908" s="910"/>
      <c r="R4908" s="910"/>
      <c r="S4908" s="910"/>
      <c r="T4908" s="910"/>
    </row>
    <row r="4909" spans="1:20" ht="16.8">
      <c r="A4909" s="909"/>
      <c r="B4909" s="960"/>
      <c r="C4909" s="972"/>
      <c r="D4909" s="909"/>
      <c r="E4909" s="909"/>
      <c r="F4909" s="909"/>
      <c r="G4909" s="909"/>
      <c r="H4909" s="910"/>
      <c r="I4909" s="910"/>
      <c r="J4909" s="910"/>
      <c r="K4909" s="910"/>
      <c r="L4909" s="910"/>
      <c r="M4909" s="910"/>
      <c r="N4909" s="911"/>
      <c r="O4909" s="910"/>
      <c r="P4909" s="910"/>
      <c r="Q4909" s="910"/>
      <c r="R4909" s="910"/>
      <c r="S4909" s="910"/>
      <c r="T4909" s="910"/>
    </row>
    <row r="4910" spans="1:20" ht="16.8">
      <c r="A4910" s="909"/>
      <c r="B4910" s="960"/>
      <c r="C4910" s="972"/>
      <c r="D4910" s="909"/>
      <c r="E4910" s="909"/>
      <c r="F4910" s="909"/>
      <c r="G4910" s="909"/>
      <c r="H4910" s="910"/>
      <c r="I4910" s="910"/>
      <c r="J4910" s="910"/>
      <c r="K4910" s="910"/>
      <c r="L4910" s="910"/>
      <c r="M4910" s="910"/>
      <c r="N4910" s="911"/>
      <c r="O4910" s="910"/>
      <c r="P4910" s="910"/>
      <c r="Q4910" s="910"/>
      <c r="R4910" s="910"/>
      <c r="S4910" s="910"/>
      <c r="T4910" s="910"/>
    </row>
    <row r="4911" spans="1:20" ht="16.8">
      <c r="A4911" s="909"/>
      <c r="B4911" s="960"/>
      <c r="C4911" s="972"/>
      <c r="D4911" s="909"/>
      <c r="E4911" s="909"/>
      <c r="F4911" s="909"/>
      <c r="G4911" s="909"/>
      <c r="H4911" s="910"/>
      <c r="I4911" s="910"/>
      <c r="J4911" s="910"/>
      <c r="K4911" s="910"/>
      <c r="L4911" s="910"/>
      <c r="M4911" s="910"/>
      <c r="N4911" s="911"/>
      <c r="O4911" s="910"/>
      <c r="P4911" s="910"/>
      <c r="Q4911" s="910"/>
      <c r="R4911" s="910"/>
      <c r="S4911" s="910"/>
      <c r="T4911" s="910"/>
    </row>
    <row r="4912" spans="1:20" ht="16.8">
      <c r="A4912" s="909"/>
      <c r="B4912" s="960"/>
      <c r="C4912" s="972"/>
      <c r="D4912" s="909"/>
      <c r="E4912" s="909"/>
      <c r="F4912" s="909"/>
      <c r="G4912" s="909"/>
      <c r="H4912" s="910"/>
      <c r="I4912" s="910"/>
      <c r="J4912" s="910"/>
      <c r="K4912" s="910"/>
      <c r="L4912" s="910"/>
      <c r="M4912" s="910"/>
      <c r="N4912" s="911"/>
      <c r="O4912" s="910"/>
      <c r="P4912" s="910"/>
      <c r="Q4912" s="910"/>
      <c r="R4912" s="910"/>
      <c r="S4912" s="910"/>
      <c r="T4912" s="910"/>
    </row>
    <row r="4913" spans="1:20" ht="16.8">
      <c r="A4913" s="909"/>
      <c r="B4913" s="960"/>
      <c r="C4913" s="972"/>
      <c r="D4913" s="909"/>
      <c r="E4913" s="909"/>
      <c r="F4913" s="909"/>
      <c r="G4913" s="909"/>
      <c r="H4913" s="910"/>
      <c r="I4913" s="910"/>
      <c r="J4913" s="910"/>
      <c r="K4913" s="910"/>
      <c r="L4913" s="910"/>
      <c r="M4913" s="910"/>
      <c r="N4913" s="911"/>
      <c r="O4913" s="910"/>
      <c r="P4913" s="910"/>
      <c r="Q4913" s="910"/>
      <c r="R4913" s="910"/>
      <c r="S4913" s="910"/>
      <c r="T4913" s="910"/>
    </row>
    <row r="4914" spans="1:20" ht="16.8">
      <c r="A4914" s="909"/>
      <c r="B4914" s="960"/>
      <c r="C4914" s="972"/>
      <c r="D4914" s="909"/>
      <c r="E4914" s="909"/>
      <c r="F4914" s="909"/>
      <c r="G4914" s="909"/>
      <c r="H4914" s="910"/>
      <c r="I4914" s="910"/>
      <c r="J4914" s="910"/>
      <c r="K4914" s="910"/>
      <c r="L4914" s="910"/>
      <c r="M4914" s="910"/>
      <c r="N4914" s="911"/>
      <c r="O4914" s="910"/>
      <c r="P4914" s="910"/>
      <c r="Q4914" s="910"/>
      <c r="R4914" s="910"/>
      <c r="S4914" s="910"/>
      <c r="T4914" s="910"/>
    </row>
    <row r="4915" spans="1:20" ht="16.8">
      <c r="A4915" s="909"/>
      <c r="B4915" s="960"/>
      <c r="C4915" s="972"/>
      <c r="D4915" s="909"/>
      <c r="E4915" s="909"/>
      <c r="F4915" s="909"/>
      <c r="G4915" s="909"/>
      <c r="H4915" s="910"/>
      <c r="I4915" s="910"/>
      <c r="J4915" s="910"/>
      <c r="K4915" s="910"/>
      <c r="L4915" s="910"/>
      <c r="M4915" s="910"/>
      <c r="N4915" s="911"/>
      <c r="O4915" s="910"/>
      <c r="P4915" s="910"/>
      <c r="Q4915" s="910"/>
      <c r="R4915" s="910"/>
      <c r="S4915" s="910"/>
      <c r="T4915" s="910"/>
    </row>
    <row r="4916" spans="1:20" ht="16.8">
      <c r="A4916" s="909"/>
      <c r="B4916" s="960"/>
      <c r="C4916" s="972"/>
      <c r="D4916" s="909"/>
      <c r="E4916" s="909"/>
      <c r="F4916" s="909"/>
      <c r="G4916" s="909"/>
      <c r="H4916" s="910"/>
      <c r="I4916" s="910"/>
      <c r="J4916" s="910"/>
      <c r="K4916" s="910"/>
      <c r="L4916" s="910"/>
      <c r="M4916" s="910"/>
      <c r="N4916" s="911"/>
      <c r="O4916" s="910"/>
      <c r="P4916" s="910"/>
      <c r="Q4916" s="910"/>
      <c r="R4916" s="910"/>
      <c r="S4916" s="910"/>
      <c r="T4916" s="910"/>
    </row>
    <row r="4917" spans="1:20" ht="16.8">
      <c r="A4917" s="909"/>
      <c r="B4917" s="960"/>
      <c r="C4917" s="972"/>
      <c r="D4917" s="909"/>
      <c r="E4917" s="909"/>
      <c r="F4917" s="909"/>
      <c r="G4917" s="909"/>
      <c r="H4917" s="910"/>
      <c r="I4917" s="910"/>
      <c r="J4917" s="910"/>
      <c r="K4917" s="910"/>
      <c r="L4917" s="910"/>
      <c r="M4917" s="910"/>
      <c r="N4917" s="911"/>
      <c r="O4917" s="910"/>
      <c r="P4917" s="910"/>
      <c r="Q4917" s="910"/>
      <c r="R4917" s="910"/>
      <c r="S4917" s="910"/>
      <c r="T4917" s="910"/>
    </row>
    <row r="4918" spans="1:20" ht="16.8">
      <c r="A4918" s="909"/>
      <c r="B4918" s="960"/>
      <c r="C4918" s="972"/>
      <c r="D4918" s="909"/>
      <c r="E4918" s="909"/>
      <c r="F4918" s="909"/>
      <c r="G4918" s="909"/>
      <c r="H4918" s="910"/>
      <c r="I4918" s="910"/>
      <c r="J4918" s="910"/>
      <c r="K4918" s="910"/>
      <c r="L4918" s="910"/>
      <c r="M4918" s="910"/>
      <c r="N4918" s="911"/>
      <c r="O4918" s="910"/>
      <c r="P4918" s="910"/>
      <c r="Q4918" s="910"/>
      <c r="R4918" s="910"/>
      <c r="S4918" s="910"/>
      <c r="T4918" s="910"/>
    </row>
    <row r="4919" spans="1:20" ht="16.8">
      <c r="A4919" s="909"/>
      <c r="B4919" s="960"/>
      <c r="C4919" s="972"/>
      <c r="D4919" s="909"/>
      <c r="E4919" s="909"/>
      <c r="F4919" s="909"/>
      <c r="G4919" s="909"/>
      <c r="H4919" s="910"/>
      <c r="I4919" s="910"/>
      <c r="J4919" s="910"/>
      <c r="K4919" s="910"/>
      <c r="L4919" s="910"/>
      <c r="M4919" s="910"/>
      <c r="N4919" s="911"/>
      <c r="O4919" s="910"/>
      <c r="P4919" s="910"/>
      <c r="Q4919" s="910"/>
      <c r="R4919" s="910"/>
      <c r="S4919" s="910"/>
      <c r="T4919" s="910"/>
    </row>
    <row r="4920" spans="1:20" ht="16.8">
      <c r="A4920" s="909"/>
      <c r="B4920" s="960"/>
      <c r="C4920" s="972"/>
      <c r="D4920" s="909"/>
      <c r="E4920" s="909"/>
      <c r="F4920" s="909"/>
      <c r="G4920" s="909"/>
      <c r="H4920" s="910"/>
      <c r="I4920" s="910"/>
      <c r="J4920" s="910"/>
      <c r="K4920" s="910"/>
      <c r="L4920" s="910"/>
      <c r="M4920" s="910"/>
      <c r="N4920" s="911"/>
      <c r="O4920" s="910"/>
      <c r="P4920" s="910"/>
      <c r="Q4920" s="910"/>
      <c r="R4920" s="910"/>
      <c r="S4920" s="910"/>
      <c r="T4920" s="910"/>
    </row>
    <row r="4921" spans="1:20" ht="16.8">
      <c r="A4921" s="909"/>
      <c r="B4921" s="960"/>
      <c r="C4921" s="972"/>
      <c r="D4921" s="909"/>
      <c r="E4921" s="909"/>
      <c r="F4921" s="909"/>
      <c r="G4921" s="909"/>
      <c r="H4921" s="910"/>
      <c r="I4921" s="910"/>
      <c r="J4921" s="910"/>
      <c r="K4921" s="910"/>
      <c r="L4921" s="910"/>
      <c r="M4921" s="910"/>
      <c r="N4921" s="911"/>
      <c r="O4921" s="910"/>
      <c r="P4921" s="910"/>
      <c r="Q4921" s="910"/>
      <c r="R4921" s="910"/>
      <c r="S4921" s="910"/>
      <c r="T4921" s="910"/>
    </row>
    <row r="4922" spans="1:20" ht="16.8">
      <c r="A4922" s="909"/>
      <c r="B4922" s="960"/>
      <c r="C4922" s="972"/>
      <c r="D4922" s="909"/>
      <c r="E4922" s="909"/>
      <c r="F4922" s="909"/>
      <c r="G4922" s="909"/>
      <c r="H4922" s="910"/>
      <c r="I4922" s="910"/>
      <c r="J4922" s="910"/>
      <c r="K4922" s="910"/>
      <c r="L4922" s="910"/>
      <c r="M4922" s="910"/>
      <c r="N4922" s="911"/>
      <c r="O4922" s="910"/>
      <c r="P4922" s="910"/>
      <c r="Q4922" s="910"/>
      <c r="R4922" s="910"/>
      <c r="S4922" s="910"/>
      <c r="T4922" s="910"/>
    </row>
    <row r="4923" spans="1:20" ht="16.8">
      <c r="A4923" s="909"/>
      <c r="B4923" s="960"/>
      <c r="C4923" s="972"/>
      <c r="D4923" s="909"/>
      <c r="E4923" s="909"/>
      <c r="F4923" s="909"/>
      <c r="G4923" s="909"/>
      <c r="H4923" s="910"/>
      <c r="I4923" s="910"/>
      <c r="J4923" s="910"/>
      <c r="K4923" s="910"/>
      <c r="L4923" s="910"/>
      <c r="M4923" s="910"/>
      <c r="N4923" s="911"/>
      <c r="O4923" s="910"/>
      <c r="P4923" s="910"/>
      <c r="Q4923" s="910"/>
      <c r="R4923" s="910"/>
      <c r="S4923" s="910"/>
      <c r="T4923" s="910"/>
    </row>
    <row r="4924" spans="1:20" ht="16.8">
      <c r="A4924" s="909"/>
      <c r="B4924" s="960"/>
      <c r="C4924" s="972"/>
      <c r="D4924" s="909"/>
      <c r="E4924" s="909"/>
      <c r="F4924" s="909"/>
      <c r="G4924" s="909"/>
      <c r="H4924" s="910"/>
      <c r="I4924" s="910"/>
      <c r="J4924" s="910"/>
      <c r="K4924" s="910"/>
      <c r="L4924" s="910"/>
      <c r="M4924" s="910"/>
      <c r="N4924" s="911"/>
      <c r="O4924" s="910"/>
      <c r="P4924" s="910"/>
      <c r="Q4924" s="910"/>
      <c r="R4924" s="910"/>
      <c r="S4924" s="910"/>
      <c r="T4924" s="910"/>
    </row>
    <row r="4925" spans="1:20" ht="16.8">
      <c r="A4925" s="909"/>
      <c r="B4925" s="960"/>
      <c r="C4925" s="972"/>
      <c r="D4925" s="909"/>
      <c r="E4925" s="909"/>
      <c r="F4925" s="909"/>
      <c r="G4925" s="909"/>
      <c r="H4925" s="910"/>
      <c r="I4925" s="910"/>
      <c r="J4925" s="910"/>
      <c r="K4925" s="910"/>
      <c r="L4925" s="910"/>
      <c r="M4925" s="910"/>
      <c r="N4925" s="911"/>
      <c r="O4925" s="910"/>
      <c r="P4925" s="910"/>
      <c r="Q4925" s="910"/>
      <c r="R4925" s="910"/>
      <c r="S4925" s="910"/>
      <c r="T4925" s="910"/>
    </row>
    <row r="4926" spans="1:20" ht="16.8">
      <c r="A4926" s="909"/>
      <c r="B4926" s="960"/>
      <c r="C4926" s="972"/>
      <c r="D4926" s="909"/>
      <c r="E4926" s="909"/>
      <c r="F4926" s="909"/>
      <c r="G4926" s="909"/>
      <c r="H4926" s="910"/>
      <c r="I4926" s="910"/>
      <c r="J4926" s="910"/>
      <c r="K4926" s="910"/>
      <c r="L4926" s="910"/>
      <c r="M4926" s="910"/>
      <c r="N4926" s="911"/>
      <c r="O4926" s="910"/>
      <c r="P4926" s="910"/>
      <c r="Q4926" s="910"/>
      <c r="R4926" s="910"/>
      <c r="S4926" s="910"/>
      <c r="T4926" s="910"/>
    </row>
    <row r="4927" spans="1:20" ht="16.8">
      <c r="A4927" s="909"/>
      <c r="B4927" s="960"/>
      <c r="C4927" s="972"/>
      <c r="D4927" s="909"/>
      <c r="E4927" s="909"/>
      <c r="F4927" s="909"/>
      <c r="G4927" s="909"/>
      <c r="H4927" s="910"/>
      <c r="I4927" s="910"/>
      <c r="J4927" s="910"/>
      <c r="K4927" s="910"/>
      <c r="L4927" s="910"/>
      <c r="M4927" s="910"/>
      <c r="N4927" s="911"/>
      <c r="O4927" s="910"/>
      <c r="P4927" s="910"/>
      <c r="Q4927" s="910"/>
      <c r="R4927" s="910"/>
      <c r="S4927" s="910"/>
      <c r="T4927" s="910"/>
    </row>
    <row r="4928" spans="1:20" ht="16.8">
      <c r="A4928" s="909"/>
      <c r="B4928" s="960"/>
      <c r="C4928" s="972"/>
      <c r="D4928" s="909"/>
      <c r="E4928" s="909"/>
      <c r="F4928" s="909"/>
      <c r="G4928" s="909"/>
      <c r="H4928" s="910"/>
      <c r="I4928" s="910"/>
      <c r="J4928" s="910"/>
      <c r="K4928" s="910"/>
      <c r="L4928" s="910"/>
      <c r="M4928" s="910"/>
      <c r="N4928" s="911"/>
      <c r="O4928" s="910"/>
      <c r="P4928" s="910"/>
      <c r="Q4928" s="910"/>
      <c r="R4928" s="910"/>
      <c r="S4928" s="910"/>
      <c r="T4928" s="910"/>
    </row>
    <row r="4929" spans="1:20" ht="16.8">
      <c r="A4929" s="909"/>
      <c r="B4929" s="960"/>
      <c r="C4929" s="972"/>
      <c r="D4929" s="909"/>
      <c r="E4929" s="909"/>
      <c r="F4929" s="909"/>
      <c r="G4929" s="909"/>
      <c r="H4929" s="910"/>
      <c r="I4929" s="910"/>
      <c r="J4929" s="910"/>
      <c r="K4929" s="910"/>
      <c r="L4929" s="910"/>
      <c r="M4929" s="910"/>
      <c r="N4929" s="911"/>
      <c r="O4929" s="910"/>
      <c r="P4929" s="910"/>
      <c r="Q4929" s="910"/>
      <c r="R4929" s="910"/>
      <c r="S4929" s="910"/>
      <c r="T4929" s="910"/>
    </row>
    <row r="4930" spans="1:20" ht="16.8">
      <c r="A4930" s="909"/>
      <c r="B4930" s="960"/>
      <c r="C4930" s="972"/>
      <c r="D4930" s="909"/>
      <c r="E4930" s="909"/>
      <c r="F4930" s="909"/>
      <c r="G4930" s="909"/>
      <c r="H4930" s="910"/>
      <c r="I4930" s="910"/>
      <c r="J4930" s="910"/>
      <c r="K4930" s="910"/>
      <c r="L4930" s="910"/>
      <c r="M4930" s="910"/>
      <c r="N4930" s="911"/>
      <c r="O4930" s="910"/>
      <c r="P4930" s="910"/>
      <c r="Q4930" s="910"/>
      <c r="R4930" s="910"/>
      <c r="S4930" s="910"/>
      <c r="T4930" s="910"/>
    </row>
    <row r="4931" spans="1:20" ht="16.8">
      <c r="A4931" s="909"/>
      <c r="B4931" s="960"/>
      <c r="C4931" s="972"/>
      <c r="D4931" s="909"/>
      <c r="E4931" s="909"/>
      <c r="F4931" s="909"/>
      <c r="G4931" s="909"/>
      <c r="H4931" s="910"/>
      <c r="I4931" s="910"/>
      <c r="J4931" s="910"/>
      <c r="K4931" s="910"/>
      <c r="L4931" s="910"/>
      <c r="M4931" s="910"/>
      <c r="N4931" s="911"/>
      <c r="O4931" s="910"/>
      <c r="P4931" s="910"/>
      <c r="Q4931" s="910"/>
      <c r="R4931" s="910"/>
      <c r="S4931" s="910"/>
      <c r="T4931" s="910"/>
    </row>
    <row r="4932" spans="1:20" ht="16.8">
      <c r="A4932" s="909"/>
      <c r="B4932" s="960"/>
      <c r="C4932" s="972"/>
      <c r="D4932" s="909"/>
      <c r="E4932" s="909"/>
      <c r="F4932" s="909"/>
      <c r="G4932" s="909"/>
      <c r="H4932" s="910"/>
      <c r="I4932" s="910"/>
      <c r="J4932" s="910"/>
      <c r="K4932" s="910"/>
      <c r="L4932" s="910"/>
      <c r="M4932" s="910"/>
      <c r="N4932" s="911"/>
      <c r="O4932" s="910"/>
      <c r="P4932" s="910"/>
      <c r="Q4932" s="910"/>
      <c r="R4932" s="910"/>
      <c r="S4932" s="910"/>
      <c r="T4932" s="910"/>
    </row>
    <row r="4933" spans="1:20" ht="16.8">
      <c r="A4933" s="909"/>
      <c r="B4933" s="960"/>
      <c r="C4933" s="972"/>
      <c r="D4933" s="909"/>
      <c r="E4933" s="909"/>
      <c r="F4933" s="909"/>
      <c r="G4933" s="909"/>
      <c r="H4933" s="910"/>
      <c r="I4933" s="910"/>
      <c r="J4933" s="910"/>
      <c r="K4933" s="910"/>
      <c r="L4933" s="910"/>
      <c r="M4933" s="910"/>
      <c r="N4933" s="911"/>
      <c r="O4933" s="910"/>
      <c r="P4933" s="910"/>
      <c r="Q4933" s="910"/>
      <c r="R4933" s="910"/>
      <c r="S4933" s="910"/>
      <c r="T4933" s="910"/>
    </row>
    <row r="4934" spans="1:20" ht="16.8">
      <c r="A4934" s="909"/>
      <c r="B4934" s="960"/>
      <c r="C4934" s="972"/>
      <c r="D4934" s="909"/>
      <c r="E4934" s="909"/>
      <c r="F4934" s="909"/>
      <c r="G4934" s="909"/>
      <c r="H4934" s="910"/>
      <c r="I4934" s="910"/>
      <c r="J4934" s="910"/>
      <c r="K4934" s="910"/>
      <c r="L4934" s="910"/>
      <c r="M4934" s="910"/>
      <c r="N4934" s="911"/>
      <c r="O4934" s="910"/>
      <c r="P4934" s="910"/>
      <c r="Q4934" s="910"/>
      <c r="R4934" s="910"/>
      <c r="S4934" s="910"/>
      <c r="T4934" s="910"/>
    </row>
    <row r="4935" spans="1:20" ht="16.8">
      <c r="A4935" s="909"/>
      <c r="B4935" s="960"/>
      <c r="C4935" s="972"/>
      <c r="D4935" s="909"/>
      <c r="E4935" s="909"/>
      <c r="F4935" s="909"/>
      <c r="G4935" s="909"/>
      <c r="H4935" s="910"/>
      <c r="I4935" s="910"/>
      <c r="J4935" s="910"/>
      <c r="K4935" s="910"/>
      <c r="L4935" s="910"/>
      <c r="M4935" s="910"/>
      <c r="N4935" s="911"/>
      <c r="O4935" s="910"/>
      <c r="P4935" s="910"/>
      <c r="Q4935" s="910"/>
      <c r="R4935" s="910"/>
      <c r="S4935" s="910"/>
      <c r="T4935" s="910"/>
    </row>
    <row r="4936" spans="1:20" ht="16.8">
      <c r="A4936" s="909"/>
      <c r="B4936" s="960"/>
      <c r="C4936" s="972"/>
      <c r="D4936" s="909"/>
      <c r="E4936" s="909"/>
      <c r="F4936" s="909"/>
      <c r="G4936" s="909"/>
      <c r="H4936" s="910"/>
      <c r="I4936" s="910"/>
      <c r="J4936" s="910"/>
      <c r="K4936" s="910"/>
      <c r="L4936" s="910"/>
      <c r="M4936" s="910"/>
      <c r="N4936" s="911"/>
      <c r="O4936" s="910"/>
      <c r="P4936" s="910"/>
      <c r="Q4936" s="910"/>
      <c r="R4936" s="910"/>
      <c r="S4936" s="910"/>
      <c r="T4936" s="910"/>
    </row>
    <row r="4937" spans="1:20" ht="16.8">
      <c r="A4937" s="909"/>
      <c r="B4937" s="960"/>
      <c r="C4937" s="972"/>
      <c r="D4937" s="909"/>
      <c r="E4937" s="909"/>
      <c r="F4937" s="909"/>
      <c r="G4937" s="909"/>
      <c r="H4937" s="910"/>
      <c r="I4937" s="910"/>
      <c r="J4937" s="910"/>
      <c r="K4937" s="910"/>
      <c r="L4937" s="910"/>
      <c r="M4937" s="910"/>
      <c r="N4937" s="911"/>
      <c r="O4937" s="910"/>
      <c r="P4937" s="910"/>
      <c r="Q4937" s="910"/>
      <c r="R4937" s="910"/>
      <c r="S4937" s="910"/>
      <c r="T4937" s="910"/>
    </row>
    <row r="4938" spans="1:20" ht="16.8">
      <c r="A4938" s="909"/>
      <c r="B4938" s="960"/>
      <c r="C4938" s="972"/>
      <c r="D4938" s="909"/>
      <c r="E4938" s="909"/>
      <c r="F4938" s="909"/>
      <c r="G4938" s="909"/>
      <c r="H4938" s="910"/>
      <c r="I4938" s="910"/>
      <c r="J4938" s="910"/>
      <c r="K4938" s="910"/>
      <c r="L4938" s="910"/>
      <c r="M4938" s="910"/>
      <c r="N4938" s="911"/>
      <c r="O4938" s="910"/>
      <c r="P4938" s="910"/>
      <c r="Q4938" s="910"/>
      <c r="R4938" s="910"/>
      <c r="S4938" s="910"/>
      <c r="T4938" s="910"/>
    </row>
    <row r="4939" spans="1:20" ht="16.8">
      <c r="A4939" s="909"/>
      <c r="B4939" s="960"/>
      <c r="C4939" s="972"/>
      <c r="D4939" s="909"/>
      <c r="E4939" s="909"/>
      <c r="F4939" s="909"/>
      <c r="G4939" s="909"/>
      <c r="H4939" s="910"/>
      <c r="I4939" s="910"/>
      <c r="J4939" s="910"/>
      <c r="K4939" s="910"/>
      <c r="L4939" s="910"/>
      <c r="M4939" s="910"/>
      <c r="N4939" s="911"/>
      <c r="O4939" s="910"/>
      <c r="P4939" s="910"/>
      <c r="Q4939" s="910"/>
      <c r="R4939" s="910"/>
      <c r="S4939" s="910"/>
      <c r="T4939" s="910"/>
    </row>
    <row r="4940" spans="1:20" ht="16.8">
      <c r="A4940" s="909"/>
      <c r="B4940" s="960"/>
      <c r="C4940" s="972"/>
      <c r="D4940" s="909"/>
      <c r="E4940" s="909"/>
      <c r="F4940" s="909"/>
      <c r="G4940" s="909"/>
      <c r="H4940" s="910"/>
      <c r="I4940" s="910"/>
      <c r="J4940" s="910"/>
      <c r="K4940" s="910"/>
      <c r="L4940" s="910"/>
      <c r="M4940" s="910"/>
      <c r="N4940" s="911"/>
      <c r="O4940" s="910"/>
      <c r="P4940" s="910"/>
      <c r="Q4940" s="910"/>
      <c r="R4940" s="910"/>
      <c r="S4940" s="910"/>
      <c r="T4940" s="910"/>
    </row>
    <row r="4941" spans="1:20" ht="16.8">
      <c r="A4941" s="909"/>
      <c r="B4941" s="960"/>
      <c r="C4941" s="972"/>
      <c r="D4941" s="909"/>
      <c r="E4941" s="909"/>
      <c r="F4941" s="909"/>
      <c r="G4941" s="909"/>
      <c r="H4941" s="910"/>
      <c r="I4941" s="910"/>
      <c r="J4941" s="910"/>
      <c r="K4941" s="910"/>
      <c r="L4941" s="910"/>
      <c r="M4941" s="910"/>
      <c r="N4941" s="911"/>
      <c r="O4941" s="910"/>
      <c r="P4941" s="910"/>
      <c r="Q4941" s="910"/>
      <c r="R4941" s="910"/>
      <c r="S4941" s="910"/>
      <c r="T4941" s="910"/>
    </row>
    <row r="4942" spans="1:20" ht="16.8">
      <c r="A4942" s="909"/>
      <c r="B4942" s="960"/>
      <c r="C4942" s="972"/>
      <c r="D4942" s="909"/>
      <c r="E4942" s="909"/>
      <c r="F4942" s="909"/>
      <c r="G4942" s="909"/>
      <c r="H4942" s="910"/>
      <c r="I4942" s="910"/>
      <c r="J4942" s="910"/>
      <c r="K4942" s="910"/>
      <c r="L4942" s="910"/>
      <c r="M4942" s="910"/>
      <c r="N4942" s="911"/>
      <c r="O4942" s="910"/>
      <c r="P4942" s="910"/>
      <c r="Q4942" s="910"/>
      <c r="R4942" s="910"/>
      <c r="S4942" s="910"/>
      <c r="T4942" s="910"/>
    </row>
    <row r="4943" spans="1:20" ht="16.8">
      <c r="A4943" s="909"/>
      <c r="B4943" s="960"/>
      <c r="C4943" s="972"/>
      <c r="D4943" s="909"/>
      <c r="E4943" s="909"/>
      <c r="F4943" s="909"/>
      <c r="G4943" s="909"/>
      <c r="H4943" s="910"/>
      <c r="I4943" s="910"/>
      <c r="J4943" s="910"/>
      <c r="K4943" s="910"/>
      <c r="L4943" s="910"/>
      <c r="M4943" s="910"/>
      <c r="N4943" s="911"/>
      <c r="O4943" s="910"/>
      <c r="P4943" s="910"/>
      <c r="Q4943" s="910"/>
      <c r="R4943" s="910"/>
      <c r="S4943" s="910"/>
      <c r="T4943" s="910"/>
    </row>
    <row r="4944" spans="1:20" ht="16.8">
      <c r="A4944" s="909"/>
      <c r="B4944" s="960"/>
      <c r="C4944" s="972"/>
      <c r="D4944" s="909"/>
      <c r="E4944" s="909"/>
      <c r="F4944" s="909"/>
      <c r="G4944" s="909"/>
      <c r="H4944" s="910"/>
      <c r="I4944" s="910"/>
      <c r="J4944" s="910"/>
      <c r="K4944" s="910"/>
      <c r="L4944" s="910"/>
      <c r="M4944" s="910"/>
      <c r="N4944" s="911"/>
      <c r="O4944" s="910"/>
      <c r="P4944" s="910"/>
      <c r="Q4944" s="910"/>
      <c r="R4944" s="910"/>
      <c r="S4944" s="910"/>
      <c r="T4944" s="910"/>
    </row>
    <row r="4945" spans="1:20" ht="16.8">
      <c r="A4945" s="909"/>
      <c r="B4945" s="960"/>
      <c r="C4945" s="972"/>
      <c r="D4945" s="909"/>
      <c r="E4945" s="909"/>
      <c r="F4945" s="909"/>
      <c r="G4945" s="909"/>
      <c r="H4945" s="910"/>
      <c r="I4945" s="910"/>
      <c r="J4945" s="910"/>
      <c r="K4945" s="910"/>
      <c r="L4945" s="910"/>
      <c r="M4945" s="910"/>
      <c r="N4945" s="911"/>
      <c r="O4945" s="910"/>
      <c r="P4945" s="910"/>
      <c r="Q4945" s="910"/>
      <c r="R4945" s="910"/>
      <c r="S4945" s="910"/>
      <c r="T4945" s="910"/>
    </row>
    <row r="4946" spans="1:20" ht="16.8">
      <c r="A4946" s="909"/>
      <c r="B4946" s="960"/>
      <c r="C4946" s="972"/>
      <c r="D4946" s="909"/>
      <c r="E4946" s="909"/>
      <c r="F4946" s="909"/>
      <c r="G4946" s="909"/>
      <c r="H4946" s="910"/>
      <c r="I4946" s="910"/>
      <c r="J4946" s="910"/>
      <c r="K4946" s="910"/>
      <c r="L4946" s="910"/>
      <c r="M4946" s="910"/>
      <c r="N4946" s="911"/>
      <c r="O4946" s="910"/>
      <c r="P4946" s="910"/>
      <c r="Q4946" s="910"/>
      <c r="R4946" s="910"/>
      <c r="S4946" s="910"/>
      <c r="T4946" s="910"/>
    </row>
    <row r="4947" spans="1:20" ht="16.8">
      <c r="A4947" s="909"/>
      <c r="B4947" s="960"/>
      <c r="C4947" s="972"/>
      <c r="D4947" s="909"/>
      <c r="E4947" s="909"/>
      <c r="F4947" s="909"/>
      <c r="G4947" s="909"/>
      <c r="H4947" s="910"/>
      <c r="I4947" s="910"/>
      <c r="J4947" s="910"/>
      <c r="K4947" s="910"/>
      <c r="L4947" s="910"/>
      <c r="M4947" s="910"/>
      <c r="N4947" s="911"/>
      <c r="O4947" s="910"/>
      <c r="P4947" s="910"/>
      <c r="Q4947" s="910"/>
      <c r="R4947" s="910"/>
      <c r="S4947" s="910"/>
      <c r="T4947" s="910"/>
    </row>
    <row r="4948" spans="1:20" ht="16.8">
      <c r="A4948" s="909"/>
      <c r="B4948" s="960"/>
      <c r="C4948" s="972"/>
      <c r="D4948" s="909"/>
      <c r="E4948" s="909"/>
      <c r="F4948" s="909"/>
      <c r="G4948" s="909"/>
      <c r="H4948" s="910"/>
      <c r="I4948" s="910"/>
      <c r="J4948" s="910"/>
      <c r="K4948" s="910"/>
      <c r="L4948" s="910"/>
      <c r="M4948" s="910"/>
      <c r="N4948" s="911"/>
      <c r="O4948" s="910"/>
      <c r="P4948" s="910"/>
      <c r="Q4948" s="910"/>
      <c r="R4948" s="910"/>
      <c r="S4948" s="910"/>
      <c r="T4948" s="910"/>
    </row>
    <row r="4949" spans="1:20" ht="16.8">
      <c r="A4949" s="909"/>
      <c r="B4949" s="960"/>
      <c r="C4949" s="972"/>
      <c r="D4949" s="909"/>
      <c r="E4949" s="909"/>
      <c r="F4949" s="909"/>
      <c r="G4949" s="909"/>
      <c r="H4949" s="910"/>
      <c r="I4949" s="910"/>
      <c r="J4949" s="910"/>
      <c r="K4949" s="910"/>
      <c r="L4949" s="910"/>
      <c r="M4949" s="910"/>
      <c r="N4949" s="911"/>
      <c r="O4949" s="910"/>
      <c r="P4949" s="910"/>
      <c r="Q4949" s="910"/>
      <c r="R4949" s="910"/>
      <c r="S4949" s="910"/>
      <c r="T4949" s="910"/>
    </row>
    <row r="4950" spans="1:20" ht="16.8">
      <c r="A4950" s="909"/>
      <c r="B4950" s="960"/>
      <c r="C4950" s="972"/>
      <c r="D4950" s="909"/>
      <c r="E4950" s="909"/>
      <c r="F4950" s="909"/>
      <c r="G4950" s="909"/>
      <c r="H4950" s="910"/>
      <c r="I4950" s="910"/>
      <c r="J4950" s="910"/>
      <c r="K4950" s="910"/>
      <c r="L4950" s="910"/>
      <c r="M4950" s="910"/>
      <c r="N4950" s="911"/>
      <c r="O4950" s="910"/>
      <c r="P4950" s="910"/>
      <c r="Q4950" s="910"/>
      <c r="R4950" s="910"/>
      <c r="S4950" s="910"/>
      <c r="T4950" s="910"/>
    </row>
    <row r="4951" spans="1:20" ht="16.8">
      <c r="A4951" s="909"/>
      <c r="B4951" s="960"/>
      <c r="C4951" s="972"/>
      <c r="D4951" s="909"/>
      <c r="E4951" s="909"/>
      <c r="F4951" s="909"/>
      <c r="G4951" s="909"/>
      <c r="H4951" s="910"/>
      <c r="I4951" s="910"/>
      <c r="J4951" s="910"/>
      <c r="K4951" s="910"/>
      <c r="L4951" s="910"/>
      <c r="M4951" s="910"/>
      <c r="N4951" s="911"/>
      <c r="O4951" s="910"/>
      <c r="P4951" s="910"/>
      <c r="Q4951" s="910"/>
      <c r="R4951" s="910"/>
      <c r="S4951" s="910"/>
      <c r="T4951" s="910"/>
    </row>
    <row r="4952" spans="1:20" ht="16.8">
      <c r="A4952" s="909"/>
      <c r="B4952" s="960"/>
      <c r="C4952" s="972"/>
      <c r="D4952" s="909"/>
      <c r="E4952" s="909"/>
      <c r="F4952" s="909"/>
      <c r="G4952" s="909"/>
      <c r="H4952" s="910"/>
      <c r="I4952" s="910"/>
      <c r="J4952" s="910"/>
      <c r="K4952" s="910"/>
      <c r="L4952" s="910"/>
      <c r="M4952" s="910"/>
      <c r="N4952" s="911"/>
      <c r="O4952" s="910"/>
      <c r="P4952" s="910"/>
      <c r="Q4952" s="910"/>
      <c r="R4952" s="910"/>
      <c r="S4952" s="910"/>
      <c r="T4952" s="910"/>
    </row>
    <row r="4953" spans="1:20" ht="16.8">
      <c r="A4953" s="909"/>
      <c r="B4953" s="960"/>
      <c r="C4953" s="972"/>
      <c r="D4953" s="909"/>
      <c r="E4953" s="909"/>
      <c r="F4953" s="909"/>
      <c r="G4953" s="909"/>
      <c r="H4953" s="910"/>
      <c r="I4953" s="910"/>
      <c r="J4953" s="910"/>
      <c r="K4953" s="910"/>
      <c r="L4953" s="910"/>
      <c r="M4953" s="910"/>
      <c r="N4953" s="911"/>
      <c r="O4953" s="910"/>
      <c r="P4953" s="910"/>
      <c r="Q4953" s="910"/>
      <c r="R4953" s="910"/>
      <c r="S4953" s="910"/>
      <c r="T4953" s="910"/>
    </row>
    <row r="4954" spans="1:20" ht="16.8">
      <c r="A4954" s="909"/>
      <c r="B4954" s="960"/>
      <c r="C4954" s="972"/>
      <c r="D4954" s="909"/>
      <c r="E4954" s="909"/>
      <c r="F4954" s="909"/>
      <c r="G4954" s="909"/>
      <c r="H4954" s="910"/>
      <c r="I4954" s="910"/>
      <c r="J4954" s="910"/>
      <c r="K4954" s="910"/>
      <c r="L4954" s="910"/>
      <c r="M4954" s="910"/>
      <c r="N4954" s="911"/>
      <c r="O4954" s="910"/>
      <c r="P4954" s="910"/>
      <c r="Q4954" s="910"/>
      <c r="R4954" s="910"/>
      <c r="S4954" s="910"/>
      <c r="T4954" s="910"/>
    </row>
    <row r="4955" spans="1:20" ht="16.8">
      <c r="A4955" s="909"/>
      <c r="B4955" s="960"/>
      <c r="C4955" s="972"/>
      <c r="D4955" s="909"/>
      <c r="E4955" s="909"/>
      <c r="F4955" s="909"/>
      <c r="G4955" s="909"/>
      <c r="H4955" s="910"/>
      <c r="I4955" s="910"/>
      <c r="J4955" s="910"/>
      <c r="K4955" s="910"/>
      <c r="L4955" s="910"/>
      <c r="M4955" s="910"/>
      <c r="N4955" s="911"/>
      <c r="O4955" s="910"/>
      <c r="P4955" s="910"/>
      <c r="Q4955" s="910"/>
      <c r="R4955" s="910"/>
      <c r="S4955" s="910"/>
      <c r="T4955" s="910"/>
    </row>
    <row r="4956" spans="1:20" ht="16.8">
      <c r="A4956" s="909"/>
      <c r="B4956" s="960"/>
      <c r="C4956" s="972"/>
      <c r="D4956" s="909"/>
      <c r="E4956" s="909"/>
      <c r="F4956" s="909"/>
      <c r="G4956" s="909"/>
      <c r="H4956" s="910"/>
      <c r="I4956" s="910"/>
      <c r="J4956" s="910"/>
      <c r="K4956" s="910"/>
      <c r="L4956" s="910"/>
      <c r="M4956" s="910"/>
      <c r="N4956" s="911"/>
      <c r="O4956" s="910"/>
      <c r="P4956" s="910"/>
      <c r="Q4956" s="910"/>
      <c r="R4956" s="910"/>
      <c r="S4956" s="910"/>
      <c r="T4956" s="910"/>
    </row>
    <row r="4957" spans="1:20" ht="16.8">
      <c r="A4957" s="909"/>
      <c r="B4957" s="960"/>
      <c r="C4957" s="972"/>
      <c r="D4957" s="909"/>
      <c r="E4957" s="909"/>
      <c r="F4957" s="909"/>
      <c r="G4957" s="909"/>
      <c r="H4957" s="910"/>
      <c r="I4957" s="910"/>
      <c r="J4957" s="910"/>
      <c r="K4957" s="910"/>
      <c r="L4957" s="910"/>
      <c r="M4957" s="910"/>
      <c r="N4957" s="911"/>
      <c r="O4957" s="910"/>
      <c r="P4957" s="910"/>
      <c r="Q4957" s="910"/>
      <c r="R4957" s="910"/>
      <c r="S4957" s="910"/>
      <c r="T4957" s="910"/>
    </row>
    <row r="4958" spans="1:20" ht="16.8">
      <c r="A4958" s="909"/>
      <c r="B4958" s="960"/>
      <c r="C4958" s="972"/>
      <c r="D4958" s="909"/>
      <c r="E4958" s="909"/>
      <c r="F4958" s="909"/>
      <c r="G4958" s="909"/>
      <c r="H4958" s="910"/>
      <c r="I4958" s="910"/>
      <c r="J4958" s="910"/>
      <c r="K4958" s="910"/>
      <c r="L4958" s="910"/>
      <c r="M4958" s="910"/>
      <c r="N4958" s="911"/>
      <c r="O4958" s="910"/>
      <c r="P4958" s="910"/>
      <c r="Q4958" s="910"/>
      <c r="R4958" s="910"/>
      <c r="S4958" s="910"/>
      <c r="T4958" s="910"/>
    </row>
    <row r="4959" spans="1:20" ht="16.8">
      <c r="A4959" s="909"/>
      <c r="B4959" s="960"/>
      <c r="C4959" s="972"/>
      <c r="D4959" s="909"/>
      <c r="E4959" s="909"/>
      <c r="F4959" s="909"/>
      <c r="G4959" s="909"/>
      <c r="H4959" s="910"/>
      <c r="I4959" s="910"/>
      <c r="J4959" s="910"/>
      <c r="K4959" s="910"/>
      <c r="L4959" s="910"/>
      <c r="M4959" s="910"/>
      <c r="N4959" s="911"/>
      <c r="O4959" s="910"/>
      <c r="P4959" s="910"/>
      <c r="Q4959" s="910"/>
      <c r="R4959" s="910"/>
      <c r="S4959" s="910"/>
      <c r="T4959" s="910"/>
    </row>
    <row r="4960" spans="1:20" ht="16.8">
      <c r="A4960" s="909"/>
      <c r="B4960" s="960"/>
      <c r="C4960" s="972"/>
      <c r="D4960" s="909"/>
      <c r="E4960" s="909"/>
      <c r="F4960" s="909"/>
      <c r="G4960" s="909"/>
      <c r="H4960" s="910"/>
      <c r="I4960" s="910"/>
      <c r="J4960" s="910"/>
      <c r="K4960" s="910"/>
      <c r="L4960" s="910"/>
      <c r="M4960" s="910"/>
      <c r="N4960" s="911"/>
      <c r="O4960" s="910"/>
      <c r="P4960" s="910"/>
      <c r="Q4960" s="910"/>
      <c r="R4960" s="910"/>
      <c r="S4960" s="910"/>
      <c r="T4960" s="910"/>
    </row>
    <row r="4961" spans="1:20" ht="16.8">
      <c r="A4961" s="909"/>
      <c r="B4961" s="960"/>
      <c r="C4961" s="972"/>
      <c r="D4961" s="909"/>
      <c r="E4961" s="909"/>
      <c r="F4961" s="909"/>
      <c r="G4961" s="909"/>
      <c r="H4961" s="910"/>
      <c r="I4961" s="910"/>
      <c r="J4961" s="910"/>
      <c r="K4961" s="910"/>
      <c r="L4961" s="910"/>
      <c r="M4961" s="910"/>
      <c r="N4961" s="911"/>
      <c r="O4961" s="910"/>
      <c r="P4961" s="910"/>
      <c r="Q4961" s="910"/>
      <c r="R4961" s="910"/>
      <c r="S4961" s="910"/>
      <c r="T4961" s="910"/>
    </row>
    <row r="4962" spans="1:20" ht="16.8">
      <c r="A4962" s="909"/>
      <c r="B4962" s="960"/>
      <c r="C4962" s="972"/>
      <c r="D4962" s="909"/>
      <c r="E4962" s="909"/>
      <c r="F4962" s="909"/>
      <c r="G4962" s="909"/>
      <c r="H4962" s="910"/>
      <c r="I4962" s="910"/>
      <c r="J4962" s="910"/>
      <c r="K4962" s="910"/>
      <c r="L4962" s="910"/>
      <c r="M4962" s="910"/>
      <c r="N4962" s="911"/>
      <c r="O4962" s="910"/>
      <c r="P4962" s="910"/>
      <c r="Q4962" s="910"/>
      <c r="R4962" s="910"/>
      <c r="S4962" s="910"/>
      <c r="T4962" s="910"/>
    </row>
    <row r="4963" spans="1:20" ht="16.8">
      <c r="A4963" s="909"/>
      <c r="B4963" s="960"/>
      <c r="C4963" s="972"/>
      <c r="D4963" s="909"/>
      <c r="E4963" s="909"/>
      <c r="F4963" s="909"/>
      <c r="G4963" s="909"/>
      <c r="H4963" s="910"/>
      <c r="I4963" s="910"/>
      <c r="J4963" s="910"/>
      <c r="K4963" s="910"/>
      <c r="L4963" s="910"/>
      <c r="M4963" s="910"/>
      <c r="N4963" s="911"/>
      <c r="O4963" s="910"/>
      <c r="P4963" s="910"/>
      <c r="Q4963" s="910"/>
      <c r="R4963" s="910"/>
      <c r="S4963" s="910"/>
      <c r="T4963" s="910"/>
    </row>
    <row r="4964" spans="1:20" ht="16.8">
      <c r="A4964" s="909"/>
      <c r="B4964" s="960"/>
      <c r="C4964" s="972"/>
      <c r="D4964" s="909"/>
      <c r="E4964" s="909"/>
      <c r="F4964" s="909"/>
      <c r="G4964" s="909"/>
      <c r="H4964" s="910"/>
      <c r="I4964" s="910"/>
      <c r="J4964" s="910"/>
      <c r="K4964" s="910"/>
      <c r="L4964" s="910"/>
      <c r="M4964" s="910"/>
      <c r="N4964" s="911"/>
      <c r="O4964" s="910"/>
      <c r="P4964" s="910"/>
      <c r="Q4964" s="910"/>
      <c r="R4964" s="910"/>
      <c r="S4964" s="910"/>
      <c r="T4964" s="910"/>
    </row>
    <row r="4965" spans="1:20" ht="16.8">
      <c r="A4965" s="909"/>
      <c r="B4965" s="960"/>
      <c r="C4965" s="972"/>
      <c r="D4965" s="909"/>
      <c r="E4965" s="909"/>
      <c r="F4965" s="909"/>
      <c r="G4965" s="909"/>
      <c r="H4965" s="910"/>
      <c r="I4965" s="910"/>
      <c r="J4965" s="910"/>
      <c r="K4965" s="910"/>
      <c r="L4965" s="910"/>
      <c r="M4965" s="910"/>
      <c r="N4965" s="911"/>
      <c r="O4965" s="910"/>
      <c r="P4965" s="910"/>
      <c r="Q4965" s="910"/>
      <c r="R4965" s="910"/>
      <c r="S4965" s="910"/>
      <c r="T4965" s="910"/>
    </row>
    <row r="4966" spans="1:20" ht="16.8">
      <c r="A4966" s="909"/>
      <c r="B4966" s="960"/>
      <c r="C4966" s="972"/>
      <c r="D4966" s="909"/>
      <c r="E4966" s="909"/>
      <c r="F4966" s="909"/>
      <c r="G4966" s="909"/>
      <c r="H4966" s="910"/>
      <c r="I4966" s="910"/>
      <c r="J4966" s="910"/>
      <c r="K4966" s="910"/>
      <c r="L4966" s="910"/>
      <c r="M4966" s="910"/>
      <c r="N4966" s="911"/>
      <c r="O4966" s="910"/>
      <c r="P4966" s="910"/>
      <c r="Q4966" s="910"/>
      <c r="R4966" s="910"/>
      <c r="S4966" s="910"/>
      <c r="T4966" s="910"/>
    </row>
    <row r="4967" spans="1:20" ht="16.8">
      <c r="A4967" s="909"/>
      <c r="B4967" s="960"/>
      <c r="C4967" s="972"/>
      <c r="D4967" s="909"/>
      <c r="E4967" s="909"/>
      <c r="F4967" s="909"/>
      <c r="G4967" s="909"/>
      <c r="H4967" s="910"/>
      <c r="I4967" s="910"/>
      <c r="J4967" s="910"/>
      <c r="K4967" s="910"/>
      <c r="L4967" s="910"/>
      <c r="M4967" s="910"/>
      <c r="N4967" s="911"/>
      <c r="O4967" s="910"/>
      <c r="P4967" s="910"/>
      <c r="Q4967" s="910"/>
      <c r="R4967" s="910"/>
      <c r="S4967" s="910"/>
      <c r="T4967" s="910"/>
    </row>
    <row r="4968" spans="1:20" ht="16.8">
      <c r="A4968" s="909"/>
      <c r="B4968" s="960"/>
      <c r="C4968" s="972"/>
      <c r="D4968" s="909"/>
      <c r="E4968" s="909"/>
      <c r="F4968" s="909"/>
      <c r="G4968" s="909"/>
      <c r="H4968" s="910"/>
      <c r="I4968" s="910"/>
      <c r="J4968" s="910"/>
      <c r="K4968" s="910"/>
      <c r="L4968" s="910"/>
      <c r="M4968" s="910"/>
      <c r="N4968" s="911"/>
      <c r="O4968" s="910"/>
      <c r="P4968" s="910"/>
      <c r="Q4968" s="910"/>
      <c r="R4968" s="910"/>
      <c r="S4968" s="910"/>
      <c r="T4968" s="910"/>
    </row>
    <row r="4969" spans="1:20" ht="16.8">
      <c r="A4969" s="909"/>
      <c r="B4969" s="960"/>
      <c r="C4969" s="972"/>
      <c r="D4969" s="909"/>
      <c r="E4969" s="909"/>
      <c r="F4969" s="909"/>
      <c r="G4969" s="909"/>
      <c r="H4969" s="910"/>
      <c r="I4969" s="910"/>
      <c r="J4969" s="910"/>
      <c r="K4969" s="910"/>
      <c r="L4969" s="910"/>
      <c r="M4969" s="910"/>
      <c r="N4969" s="911"/>
      <c r="O4969" s="910"/>
      <c r="P4969" s="910"/>
      <c r="Q4969" s="910"/>
      <c r="R4969" s="910"/>
      <c r="S4969" s="910"/>
      <c r="T4969" s="910"/>
    </row>
    <row r="4970" spans="1:20" ht="16.8">
      <c r="A4970" s="909"/>
      <c r="B4970" s="960"/>
      <c r="C4970" s="972"/>
      <c r="D4970" s="909"/>
      <c r="E4970" s="909"/>
      <c r="F4970" s="909"/>
      <c r="G4970" s="909"/>
      <c r="H4970" s="910"/>
      <c r="I4970" s="910"/>
      <c r="J4970" s="910"/>
      <c r="K4970" s="910"/>
      <c r="L4970" s="910"/>
      <c r="M4970" s="910"/>
      <c r="N4970" s="911"/>
      <c r="O4970" s="910"/>
      <c r="P4970" s="910"/>
      <c r="Q4970" s="910"/>
      <c r="R4970" s="910"/>
      <c r="S4970" s="910"/>
      <c r="T4970" s="910"/>
    </row>
    <row r="4971" spans="1:20" ht="16.8">
      <c r="A4971" s="909"/>
      <c r="B4971" s="960"/>
      <c r="C4971" s="972"/>
      <c r="D4971" s="909"/>
      <c r="E4971" s="909"/>
      <c r="F4971" s="909"/>
      <c r="G4971" s="909"/>
      <c r="H4971" s="910"/>
      <c r="I4971" s="910"/>
      <c r="J4971" s="910"/>
      <c r="K4971" s="910"/>
      <c r="L4971" s="910"/>
      <c r="M4971" s="910"/>
      <c r="N4971" s="911"/>
      <c r="O4971" s="910"/>
      <c r="P4971" s="910"/>
      <c r="Q4971" s="910"/>
      <c r="R4971" s="910"/>
      <c r="S4971" s="910"/>
      <c r="T4971" s="910"/>
    </row>
    <row r="4972" spans="1:20" ht="16.8">
      <c r="A4972" s="909"/>
      <c r="B4972" s="960"/>
      <c r="C4972" s="972"/>
      <c r="D4972" s="909"/>
      <c r="E4972" s="909"/>
      <c r="F4972" s="909"/>
      <c r="G4972" s="909"/>
      <c r="H4972" s="910"/>
      <c r="I4972" s="910"/>
      <c r="J4972" s="910"/>
      <c r="K4972" s="910"/>
      <c r="L4972" s="910"/>
      <c r="M4972" s="910"/>
      <c r="N4972" s="911"/>
      <c r="O4972" s="910"/>
      <c r="P4972" s="910"/>
      <c r="Q4972" s="910"/>
      <c r="R4972" s="910"/>
      <c r="S4972" s="910"/>
      <c r="T4972" s="910"/>
    </row>
    <row r="4973" spans="1:20" ht="16.8">
      <c r="A4973" s="909"/>
      <c r="B4973" s="960"/>
      <c r="C4973" s="972"/>
      <c r="D4973" s="909"/>
      <c r="E4973" s="909"/>
      <c r="F4973" s="909"/>
      <c r="G4973" s="909"/>
      <c r="H4973" s="910"/>
      <c r="I4973" s="910"/>
      <c r="J4973" s="910"/>
      <c r="K4973" s="910"/>
      <c r="L4973" s="910"/>
      <c r="M4973" s="910"/>
      <c r="N4973" s="911"/>
      <c r="O4973" s="910"/>
      <c r="P4973" s="910"/>
      <c r="Q4973" s="910"/>
      <c r="R4973" s="910"/>
      <c r="S4973" s="910"/>
      <c r="T4973" s="910"/>
    </row>
    <row r="4974" spans="1:20" ht="16.8">
      <c r="A4974" s="909"/>
      <c r="B4974" s="960"/>
      <c r="C4974" s="972"/>
      <c r="D4974" s="909"/>
      <c r="E4974" s="909"/>
      <c r="F4974" s="909"/>
      <c r="G4974" s="909"/>
      <c r="H4974" s="910"/>
      <c r="I4974" s="910"/>
      <c r="J4974" s="910"/>
      <c r="K4974" s="910"/>
      <c r="L4974" s="910"/>
      <c r="M4974" s="910"/>
      <c r="N4974" s="911"/>
      <c r="O4974" s="910"/>
      <c r="P4974" s="910"/>
      <c r="Q4974" s="910"/>
      <c r="R4974" s="910"/>
      <c r="S4974" s="910"/>
      <c r="T4974" s="910"/>
    </row>
    <row r="4975" spans="1:20" ht="16.8">
      <c r="A4975" s="909"/>
      <c r="B4975" s="960"/>
      <c r="C4975" s="972"/>
      <c r="D4975" s="909"/>
      <c r="E4975" s="909"/>
      <c r="F4975" s="909"/>
      <c r="G4975" s="909"/>
      <c r="H4975" s="910"/>
      <c r="I4975" s="910"/>
      <c r="J4975" s="910"/>
      <c r="K4975" s="910"/>
      <c r="L4975" s="910"/>
      <c r="M4975" s="910"/>
      <c r="N4975" s="911"/>
      <c r="O4975" s="910"/>
      <c r="P4975" s="910"/>
      <c r="Q4975" s="910"/>
      <c r="R4975" s="910"/>
      <c r="S4975" s="910"/>
      <c r="T4975" s="910"/>
    </row>
    <row r="4976" spans="1:20" ht="16.8">
      <c r="A4976" s="909"/>
      <c r="B4976" s="960"/>
      <c r="C4976" s="972"/>
      <c r="D4976" s="909"/>
      <c r="E4976" s="909"/>
      <c r="F4976" s="909"/>
      <c r="G4976" s="909"/>
      <c r="H4976" s="910"/>
      <c r="I4976" s="910"/>
      <c r="J4976" s="910"/>
      <c r="K4976" s="910"/>
      <c r="L4976" s="910"/>
      <c r="M4976" s="910"/>
      <c r="N4976" s="911"/>
      <c r="O4976" s="910"/>
      <c r="P4976" s="910"/>
      <c r="Q4976" s="910"/>
      <c r="R4976" s="910"/>
      <c r="S4976" s="910"/>
      <c r="T4976" s="910"/>
    </row>
    <row r="4977" spans="1:20" ht="16.8">
      <c r="A4977" s="909"/>
      <c r="B4977" s="960"/>
      <c r="C4977" s="972"/>
      <c r="D4977" s="909"/>
      <c r="E4977" s="909"/>
      <c r="F4977" s="909"/>
      <c r="G4977" s="909"/>
      <c r="H4977" s="910"/>
      <c r="I4977" s="910"/>
      <c r="J4977" s="910"/>
      <c r="K4977" s="910"/>
      <c r="L4977" s="910"/>
      <c r="M4977" s="910"/>
      <c r="N4977" s="911"/>
      <c r="O4977" s="910"/>
      <c r="P4977" s="910"/>
      <c r="Q4977" s="910"/>
      <c r="R4977" s="910"/>
      <c r="S4977" s="910"/>
      <c r="T4977" s="910"/>
    </row>
    <row r="4978" spans="1:20" ht="16.8">
      <c r="A4978" s="909"/>
      <c r="B4978" s="960"/>
      <c r="C4978" s="972"/>
      <c r="D4978" s="909"/>
      <c r="E4978" s="909"/>
      <c r="F4978" s="909"/>
      <c r="G4978" s="909"/>
      <c r="H4978" s="910"/>
      <c r="I4978" s="910"/>
      <c r="J4978" s="910"/>
      <c r="K4978" s="910"/>
      <c r="L4978" s="910"/>
      <c r="M4978" s="910"/>
      <c r="N4978" s="911"/>
      <c r="O4978" s="910"/>
      <c r="P4978" s="910"/>
      <c r="Q4978" s="910"/>
      <c r="R4978" s="910"/>
      <c r="S4978" s="910"/>
      <c r="T4978" s="910"/>
    </row>
    <row r="4979" spans="1:20" ht="16.8">
      <c r="A4979" s="909"/>
      <c r="B4979" s="960"/>
      <c r="C4979" s="972"/>
      <c r="D4979" s="909"/>
      <c r="E4979" s="909"/>
      <c r="F4979" s="909"/>
      <c r="G4979" s="909"/>
      <c r="H4979" s="910"/>
      <c r="I4979" s="910"/>
      <c r="J4979" s="910"/>
      <c r="K4979" s="910"/>
      <c r="L4979" s="910"/>
      <c r="M4979" s="910"/>
      <c r="N4979" s="911"/>
      <c r="O4979" s="910"/>
      <c r="P4979" s="910"/>
      <c r="Q4979" s="910"/>
      <c r="R4979" s="910"/>
      <c r="S4979" s="910"/>
      <c r="T4979" s="910"/>
    </row>
    <row r="4980" spans="1:20" ht="16.8">
      <c r="A4980" s="909"/>
      <c r="B4980" s="960"/>
      <c r="C4980" s="972"/>
      <c r="D4980" s="909"/>
      <c r="E4980" s="909"/>
      <c r="F4980" s="909"/>
      <c r="G4980" s="909"/>
      <c r="H4980" s="910"/>
      <c r="I4980" s="910"/>
      <c r="J4980" s="910"/>
      <c r="K4980" s="910"/>
      <c r="L4980" s="910"/>
      <c r="M4980" s="910"/>
      <c r="N4980" s="911"/>
      <c r="O4980" s="910"/>
      <c r="P4980" s="910"/>
      <c r="Q4980" s="910"/>
      <c r="R4980" s="910"/>
      <c r="S4980" s="910"/>
      <c r="T4980" s="910"/>
    </row>
    <row r="4981" spans="1:20" ht="16.8">
      <c r="A4981" s="909"/>
      <c r="B4981" s="960"/>
      <c r="C4981" s="972"/>
      <c r="D4981" s="909"/>
      <c r="E4981" s="909"/>
      <c r="F4981" s="909"/>
      <c r="G4981" s="909"/>
      <c r="H4981" s="910"/>
      <c r="I4981" s="910"/>
      <c r="J4981" s="910"/>
      <c r="K4981" s="910"/>
      <c r="L4981" s="910"/>
      <c r="M4981" s="910"/>
      <c r="N4981" s="911"/>
      <c r="O4981" s="910"/>
      <c r="P4981" s="910"/>
      <c r="Q4981" s="910"/>
      <c r="R4981" s="910"/>
      <c r="S4981" s="910"/>
      <c r="T4981" s="910"/>
    </row>
    <row r="4982" spans="1:20" ht="16.8">
      <c r="A4982" s="909"/>
      <c r="B4982" s="960"/>
      <c r="C4982" s="972"/>
      <c r="D4982" s="909"/>
      <c r="E4982" s="909"/>
      <c r="F4982" s="909"/>
      <c r="G4982" s="909"/>
      <c r="H4982" s="910"/>
      <c r="I4982" s="910"/>
      <c r="J4982" s="910"/>
      <c r="K4982" s="910"/>
      <c r="L4982" s="910"/>
      <c r="M4982" s="910"/>
      <c r="N4982" s="911"/>
      <c r="O4982" s="910"/>
      <c r="P4982" s="910"/>
      <c r="Q4982" s="910"/>
      <c r="R4982" s="910"/>
      <c r="S4982" s="910"/>
      <c r="T4982" s="910"/>
    </row>
    <row r="4983" spans="1:20" ht="16.8">
      <c r="A4983" s="909"/>
      <c r="B4983" s="960"/>
      <c r="C4983" s="972"/>
      <c r="D4983" s="909"/>
      <c r="E4983" s="909"/>
      <c r="F4983" s="909"/>
      <c r="G4983" s="909"/>
      <c r="H4983" s="910"/>
      <c r="I4983" s="910"/>
      <c r="J4983" s="910"/>
      <c r="K4983" s="910"/>
      <c r="L4983" s="910"/>
      <c r="M4983" s="910"/>
      <c r="N4983" s="911"/>
      <c r="O4983" s="910"/>
      <c r="P4983" s="910"/>
      <c r="Q4983" s="910"/>
      <c r="R4983" s="910"/>
      <c r="S4983" s="910"/>
      <c r="T4983" s="910"/>
    </row>
    <row r="4984" spans="1:20" ht="16.8">
      <c r="A4984" s="909"/>
      <c r="B4984" s="960"/>
      <c r="C4984" s="972"/>
      <c r="D4984" s="909"/>
      <c r="E4984" s="909"/>
      <c r="F4984" s="909"/>
      <c r="G4984" s="909"/>
      <c r="H4984" s="910"/>
      <c r="I4984" s="910"/>
      <c r="J4984" s="910"/>
      <c r="K4984" s="910"/>
      <c r="L4984" s="910"/>
      <c r="M4984" s="910"/>
      <c r="N4984" s="911"/>
      <c r="O4984" s="910"/>
      <c r="P4984" s="910"/>
      <c r="Q4984" s="910"/>
      <c r="R4984" s="910"/>
      <c r="S4984" s="910"/>
      <c r="T4984" s="910"/>
    </row>
    <row r="4985" spans="1:20" ht="16.8">
      <c r="A4985" s="909"/>
      <c r="B4985" s="960"/>
      <c r="C4985" s="972"/>
      <c r="D4985" s="909"/>
      <c r="E4985" s="909"/>
      <c r="F4985" s="909"/>
      <c r="G4985" s="909"/>
      <c r="H4985" s="910"/>
      <c r="I4985" s="910"/>
      <c r="J4985" s="910"/>
      <c r="K4985" s="910"/>
      <c r="L4985" s="910"/>
      <c r="M4985" s="910"/>
      <c r="N4985" s="911"/>
      <c r="O4985" s="910"/>
      <c r="P4985" s="910"/>
      <c r="Q4985" s="910"/>
      <c r="R4985" s="910"/>
      <c r="S4985" s="910"/>
      <c r="T4985" s="910"/>
    </row>
    <row r="4986" spans="1:20" ht="16.8">
      <c r="A4986" s="909"/>
      <c r="B4986" s="960"/>
      <c r="C4986" s="972"/>
      <c r="D4986" s="909"/>
      <c r="E4986" s="909"/>
      <c r="F4986" s="909"/>
      <c r="G4986" s="909"/>
      <c r="H4986" s="910"/>
      <c r="I4986" s="910"/>
      <c r="J4986" s="910"/>
      <c r="K4986" s="910"/>
      <c r="L4986" s="910"/>
      <c r="M4986" s="910"/>
      <c r="N4986" s="911"/>
      <c r="O4986" s="910"/>
      <c r="P4986" s="910"/>
      <c r="Q4986" s="910"/>
      <c r="R4986" s="910"/>
      <c r="S4986" s="910"/>
      <c r="T4986" s="910"/>
    </row>
    <row r="4987" spans="1:20" ht="16.8">
      <c r="A4987" s="909"/>
      <c r="B4987" s="960"/>
      <c r="C4987" s="972"/>
      <c r="D4987" s="909"/>
      <c r="E4987" s="909"/>
      <c r="F4987" s="909"/>
      <c r="G4987" s="909"/>
      <c r="H4987" s="910"/>
      <c r="I4987" s="910"/>
      <c r="J4987" s="910"/>
      <c r="K4987" s="910"/>
      <c r="L4987" s="910"/>
      <c r="M4987" s="910"/>
      <c r="N4987" s="911"/>
      <c r="O4987" s="910"/>
      <c r="P4987" s="910"/>
      <c r="Q4987" s="910"/>
      <c r="R4987" s="910"/>
      <c r="S4987" s="910"/>
      <c r="T4987" s="910"/>
    </row>
    <row r="4988" spans="1:20" ht="16.8">
      <c r="A4988" s="909"/>
      <c r="B4988" s="960"/>
      <c r="C4988" s="972"/>
      <c r="D4988" s="909"/>
      <c r="E4988" s="909"/>
      <c r="F4988" s="909"/>
      <c r="G4988" s="909"/>
      <c r="H4988" s="910"/>
      <c r="I4988" s="910"/>
      <c r="J4988" s="910"/>
      <c r="K4988" s="910"/>
      <c r="L4988" s="910"/>
      <c r="M4988" s="910"/>
      <c r="N4988" s="911"/>
      <c r="O4988" s="910"/>
      <c r="P4988" s="910"/>
      <c r="Q4988" s="910"/>
      <c r="R4988" s="910"/>
      <c r="S4988" s="910"/>
      <c r="T4988" s="910"/>
    </row>
    <row r="4989" spans="1:20" ht="16.8">
      <c r="A4989" s="909"/>
      <c r="B4989" s="960"/>
      <c r="C4989" s="972"/>
      <c r="D4989" s="909"/>
      <c r="E4989" s="909"/>
      <c r="F4989" s="909"/>
      <c r="G4989" s="909"/>
      <c r="H4989" s="910"/>
      <c r="I4989" s="910"/>
      <c r="J4989" s="910"/>
      <c r="K4989" s="910"/>
      <c r="L4989" s="910"/>
      <c r="M4989" s="910"/>
      <c r="N4989" s="911"/>
      <c r="O4989" s="910"/>
      <c r="P4989" s="910"/>
      <c r="Q4989" s="910"/>
      <c r="R4989" s="910"/>
      <c r="S4989" s="910"/>
      <c r="T4989" s="910"/>
    </row>
    <row r="4990" spans="1:20" ht="16.8">
      <c r="A4990" s="909"/>
      <c r="B4990" s="960"/>
      <c r="C4990" s="972"/>
      <c r="D4990" s="909"/>
      <c r="E4990" s="909"/>
      <c r="F4990" s="909"/>
      <c r="G4990" s="909"/>
      <c r="H4990" s="910"/>
      <c r="I4990" s="910"/>
      <c r="J4990" s="910"/>
      <c r="K4990" s="910"/>
      <c r="L4990" s="910"/>
      <c r="M4990" s="910"/>
      <c r="N4990" s="911"/>
      <c r="O4990" s="910"/>
      <c r="P4990" s="910"/>
      <c r="Q4990" s="910"/>
      <c r="R4990" s="910"/>
      <c r="S4990" s="910"/>
      <c r="T4990" s="910"/>
    </row>
    <row r="4991" spans="1:20" ht="16.8">
      <c r="A4991" s="909"/>
      <c r="B4991" s="960"/>
      <c r="C4991" s="972"/>
      <c r="D4991" s="909"/>
      <c r="E4991" s="909"/>
      <c r="F4991" s="909"/>
      <c r="G4991" s="909"/>
      <c r="H4991" s="910"/>
      <c r="I4991" s="910"/>
      <c r="J4991" s="910"/>
      <c r="K4991" s="910"/>
      <c r="L4991" s="910"/>
      <c r="M4991" s="910"/>
      <c r="N4991" s="911"/>
      <c r="O4991" s="910"/>
      <c r="P4991" s="910"/>
      <c r="Q4991" s="910"/>
      <c r="R4991" s="910"/>
      <c r="S4991" s="910"/>
      <c r="T4991" s="910"/>
    </row>
    <row r="4992" spans="1:20" ht="16.8">
      <c r="A4992" s="909"/>
      <c r="B4992" s="960"/>
      <c r="C4992" s="972"/>
      <c r="D4992" s="909"/>
      <c r="E4992" s="909"/>
      <c r="F4992" s="909"/>
      <c r="G4992" s="909"/>
      <c r="H4992" s="910"/>
      <c r="I4992" s="910"/>
      <c r="J4992" s="910"/>
      <c r="K4992" s="910"/>
      <c r="L4992" s="910"/>
      <c r="M4992" s="910"/>
      <c r="N4992" s="911"/>
      <c r="O4992" s="910"/>
      <c r="P4992" s="910"/>
      <c r="Q4992" s="910"/>
      <c r="R4992" s="910"/>
      <c r="S4992" s="910"/>
      <c r="T4992" s="910"/>
    </row>
    <row r="4993" spans="1:20" ht="16.8">
      <c r="A4993" s="909"/>
      <c r="B4993" s="960"/>
      <c r="C4993" s="972"/>
      <c r="D4993" s="909"/>
      <c r="E4993" s="909"/>
      <c r="F4993" s="909"/>
      <c r="G4993" s="909"/>
      <c r="H4993" s="910"/>
      <c r="I4993" s="910"/>
      <c r="J4993" s="910"/>
      <c r="K4993" s="910"/>
      <c r="L4993" s="910"/>
      <c r="M4993" s="910"/>
      <c r="N4993" s="911"/>
      <c r="O4993" s="910"/>
      <c r="P4993" s="910"/>
      <c r="Q4993" s="910"/>
      <c r="R4993" s="910"/>
      <c r="S4993" s="910"/>
      <c r="T4993" s="910"/>
    </row>
    <row r="4994" spans="1:20" ht="16.8">
      <c r="A4994" s="909"/>
      <c r="B4994" s="960"/>
      <c r="C4994" s="972"/>
      <c r="D4994" s="909"/>
      <c r="E4994" s="909"/>
      <c r="F4994" s="909"/>
      <c r="G4994" s="909"/>
      <c r="H4994" s="910"/>
      <c r="I4994" s="910"/>
      <c r="J4994" s="910"/>
      <c r="K4994" s="910"/>
      <c r="L4994" s="910"/>
      <c r="M4994" s="910"/>
      <c r="N4994" s="911"/>
      <c r="O4994" s="910"/>
      <c r="P4994" s="910"/>
      <c r="Q4994" s="910"/>
      <c r="R4994" s="910"/>
      <c r="S4994" s="910"/>
      <c r="T4994" s="910"/>
    </row>
    <row r="4995" spans="1:20" ht="16.8">
      <c r="A4995" s="909"/>
      <c r="B4995" s="960"/>
      <c r="C4995" s="972"/>
      <c r="D4995" s="909"/>
      <c r="E4995" s="909"/>
      <c r="F4995" s="909"/>
      <c r="G4995" s="909"/>
      <c r="H4995" s="910"/>
      <c r="I4995" s="910"/>
      <c r="J4995" s="910"/>
      <c r="K4995" s="910"/>
      <c r="L4995" s="910"/>
      <c r="M4995" s="910"/>
      <c r="N4995" s="911"/>
      <c r="O4995" s="910"/>
      <c r="P4995" s="910"/>
      <c r="Q4995" s="910"/>
      <c r="R4995" s="910"/>
      <c r="S4995" s="910"/>
      <c r="T4995" s="910"/>
    </row>
    <row r="4996" spans="1:20" ht="16.8">
      <c r="A4996" s="909"/>
      <c r="B4996" s="960"/>
      <c r="C4996" s="972"/>
      <c r="D4996" s="909"/>
      <c r="E4996" s="909"/>
      <c r="F4996" s="909"/>
      <c r="G4996" s="909"/>
      <c r="H4996" s="910"/>
      <c r="I4996" s="910"/>
      <c r="J4996" s="910"/>
      <c r="K4996" s="910"/>
      <c r="L4996" s="910"/>
      <c r="M4996" s="910"/>
      <c r="N4996" s="911"/>
      <c r="O4996" s="910"/>
      <c r="P4996" s="910"/>
      <c r="Q4996" s="910"/>
      <c r="R4996" s="910"/>
      <c r="S4996" s="910"/>
      <c r="T4996" s="910"/>
    </row>
    <row r="4997" spans="1:20" ht="16.8">
      <c r="A4997" s="909"/>
      <c r="B4997" s="960"/>
      <c r="C4997" s="972"/>
      <c r="D4997" s="909"/>
      <c r="E4997" s="909"/>
      <c r="F4997" s="909"/>
      <c r="G4997" s="909"/>
      <c r="H4997" s="910"/>
      <c r="I4997" s="910"/>
      <c r="J4997" s="910"/>
      <c r="K4997" s="910"/>
      <c r="L4997" s="910"/>
      <c r="M4997" s="910"/>
      <c r="N4997" s="911"/>
      <c r="O4997" s="910"/>
      <c r="P4997" s="910"/>
      <c r="Q4997" s="910"/>
      <c r="R4997" s="910"/>
      <c r="S4997" s="910"/>
      <c r="T4997" s="910"/>
    </row>
    <row r="4998" spans="1:20" ht="16.8">
      <c r="A4998" s="909"/>
      <c r="B4998" s="960"/>
      <c r="C4998" s="972"/>
      <c r="D4998" s="909"/>
      <c r="E4998" s="909"/>
      <c r="F4998" s="909"/>
      <c r="G4998" s="909"/>
      <c r="H4998" s="910"/>
      <c r="I4998" s="910"/>
      <c r="J4998" s="910"/>
      <c r="K4998" s="910"/>
      <c r="L4998" s="910"/>
      <c r="M4998" s="910"/>
      <c r="N4998" s="911"/>
      <c r="O4998" s="910"/>
      <c r="P4998" s="910"/>
      <c r="Q4998" s="910"/>
      <c r="R4998" s="910"/>
      <c r="S4998" s="910"/>
      <c r="T4998" s="910"/>
    </row>
    <row r="4999" spans="1:20" ht="16.8">
      <c r="A4999" s="909"/>
      <c r="B4999" s="960"/>
      <c r="C4999" s="972"/>
      <c r="D4999" s="909"/>
      <c r="E4999" s="909"/>
      <c r="F4999" s="909"/>
      <c r="G4999" s="909"/>
      <c r="H4999" s="910"/>
      <c r="I4999" s="910"/>
      <c r="J4999" s="910"/>
      <c r="K4999" s="910"/>
      <c r="L4999" s="910"/>
      <c r="M4999" s="910"/>
      <c r="N4999" s="911"/>
      <c r="O4999" s="910"/>
      <c r="P4999" s="910"/>
      <c r="Q4999" s="910"/>
      <c r="R4999" s="910"/>
      <c r="S4999" s="910"/>
      <c r="T4999" s="910"/>
    </row>
    <row r="5000" spans="1:20" ht="16.8">
      <c r="A5000" s="909"/>
      <c r="B5000" s="960"/>
      <c r="C5000" s="972"/>
      <c r="D5000" s="909"/>
      <c r="E5000" s="909"/>
      <c r="F5000" s="909"/>
      <c r="G5000" s="909"/>
      <c r="H5000" s="910"/>
      <c r="I5000" s="910"/>
      <c r="J5000" s="910"/>
      <c r="K5000" s="910"/>
      <c r="L5000" s="910"/>
      <c r="M5000" s="910"/>
      <c r="N5000" s="911"/>
      <c r="O5000" s="910"/>
      <c r="P5000" s="910"/>
      <c r="Q5000" s="910"/>
      <c r="R5000" s="910"/>
      <c r="S5000" s="910"/>
      <c r="T5000" s="910"/>
    </row>
    <row r="5001" spans="1:20" ht="16.8">
      <c r="A5001" s="909"/>
      <c r="B5001" s="960"/>
      <c r="C5001" s="972"/>
      <c r="D5001" s="909"/>
      <c r="E5001" s="909"/>
      <c r="F5001" s="909"/>
      <c r="G5001" s="909"/>
      <c r="H5001" s="910"/>
      <c r="I5001" s="910"/>
      <c r="J5001" s="910"/>
      <c r="K5001" s="910"/>
      <c r="L5001" s="910"/>
      <c r="M5001" s="910"/>
      <c r="N5001" s="911"/>
      <c r="O5001" s="910"/>
      <c r="P5001" s="910"/>
      <c r="Q5001" s="910"/>
      <c r="R5001" s="910"/>
      <c r="S5001" s="910"/>
      <c r="T5001" s="910"/>
    </row>
    <row r="5002" spans="1:20" ht="16.8">
      <c r="A5002" s="909"/>
      <c r="B5002" s="960"/>
      <c r="C5002" s="972"/>
      <c r="D5002" s="909"/>
      <c r="E5002" s="909"/>
      <c r="F5002" s="909"/>
      <c r="G5002" s="909"/>
      <c r="H5002" s="910"/>
      <c r="I5002" s="910"/>
      <c r="J5002" s="910"/>
      <c r="K5002" s="910"/>
      <c r="L5002" s="910"/>
      <c r="M5002" s="910"/>
      <c r="N5002" s="911"/>
      <c r="O5002" s="910"/>
      <c r="P5002" s="910"/>
      <c r="Q5002" s="910"/>
      <c r="R5002" s="910"/>
      <c r="S5002" s="910"/>
      <c r="T5002" s="910"/>
    </row>
    <row r="5003" spans="1:20" ht="16.8">
      <c r="A5003" s="909"/>
      <c r="B5003" s="960"/>
      <c r="C5003" s="972"/>
      <c r="D5003" s="909"/>
      <c r="E5003" s="909"/>
      <c r="F5003" s="909"/>
      <c r="G5003" s="909"/>
      <c r="H5003" s="910"/>
      <c r="I5003" s="910"/>
      <c r="J5003" s="910"/>
      <c r="K5003" s="910"/>
      <c r="L5003" s="910"/>
      <c r="M5003" s="910"/>
      <c r="N5003" s="911"/>
      <c r="O5003" s="910"/>
      <c r="P5003" s="910"/>
      <c r="Q5003" s="910"/>
      <c r="R5003" s="910"/>
      <c r="S5003" s="910"/>
      <c r="T5003" s="910"/>
    </row>
    <row r="5004" spans="1:20" ht="16.8">
      <c r="A5004" s="909"/>
      <c r="B5004" s="960"/>
      <c r="C5004" s="972"/>
      <c r="D5004" s="909"/>
      <c r="E5004" s="909"/>
      <c r="F5004" s="909"/>
      <c r="G5004" s="909"/>
      <c r="H5004" s="910"/>
      <c r="I5004" s="910"/>
      <c r="J5004" s="910"/>
      <c r="K5004" s="910"/>
      <c r="L5004" s="910"/>
      <c r="M5004" s="910"/>
      <c r="N5004" s="911"/>
      <c r="O5004" s="910"/>
      <c r="P5004" s="910"/>
      <c r="Q5004" s="910"/>
      <c r="R5004" s="910"/>
      <c r="S5004" s="910"/>
      <c r="T5004" s="910"/>
    </row>
    <row r="5005" spans="1:20" ht="16.8">
      <c r="A5005" s="909"/>
      <c r="B5005" s="960"/>
      <c r="C5005" s="972"/>
      <c r="D5005" s="909"/>
      <c r="E5005" s="909"/>
      <c r="F5005" s="909"/>
      <c r="G5005" s="909"/>
      <c r="H5005" s="910"/>
      <c r="I5005" s="910"/>
      <c r="J5005" s="910"/>
      <c r="K5005" s="910"/>
      <c r="L5005" s="910"/>
      <c r="M5005" s="910"/>
      <c r="N5005" s="911"/>
      <c r="O5005" s="910"/>
      <c r="P5005" s="910"/>
      <c r="Q5005" s="910"/>
      <c r="R5005" s="910"/>
      <c r="S5005" s="910"/>
      <c r="T5005" s="910"/>
    </row>
    <row r="5006" spans="1:20" ht="16.8">
      <c r="A5006" s="909"/>
      <c r="B5006" s="960"/>
      <c r="C5006" s="972"/>
      <c r="D5006" s="909"/>
      <c r="E5006" s="909"/>
      <c r="F5006" s="909"/>
      <c r="G5006" s="909"/>
      <c r="H5006" s="910"/>
      <c r="I5006" s="910"/>
      <c r="J5006" s="910"/>
      <c r="K5006" s="910"/>
      <c r="L5006" s="910"/>
      <c r="M5006" s="910"/>
      <c r="N5006" s="911"/>
      <c r="O5006" s="910"/>
      <c r="P5006" s="910"/>
      <c r="Q5006" s="910"/>
      <c r="R5006" s="910"/>
      <c r="S5006" s="910"/>
      <c r="T5006" s="910"/>
    </row>
    <row r="5007" spans="1:20" ht="16.8">
      <c r="A5007" s="909"/>
      <c r="B5007" s="960"/>
      <c r="C5007" s="972"/>
      <c r="D5007" s="909"/>
      <c r="E5007" s="909"/>
      <c r="F5007" s="909"/>
      <c r="G5007" s="909"/>
      <c r="H5007" s="910"/>
      <c r="I5007" s="910"/>
      <c r="J5007" s="910"/>
      <c r="K5007" s="910"/>
      <c r="L5007" s="910"/>
      <c r="M5007" s="910"/>
      <c r="N5007" s="911"/>
      <c r="O5007" s="910"/>
      <c r="P5007" s="910"/>
      <c r="Q5007" s="910"/>
      <c r="R5007" s="910"/>
      <c r="S5007" s="910"/>
      <c r="T5007" s="910"/>
    </row>
    <row r="5008" spans="1:20" ht="16.8">
      <c r="A5008" s="909"/>
      <c r="B5008" s="960"/>
      <c r="C5008" s="972"/>
      <c r="D5008" s="909"/>
      <c r="E5008" s="909"/>
      <c r="F5008" s="909"/>
      <c r="G5008" s="909"/>
      <c r="H5008" s="910"/>
      <c r="I5008" s="910"/>
      <c r="J5008" s="910"/>
      <c r="K5008" s="910"/>
      <c r="L5008" s="910"/>
      <c r="M5008" s="910"/>
      <c r="N5008" s="911"/>
      <c r="O5008" s="910"/>
      <c r="P5008" s="910"/>
      <c r="Q5008" s="910"/>
      <c r="R5008" s="910"/>
      <c r="S5008" s="910"/>
      <c r="T5008" s="910"/>
    </row>
    <row r="5009" spans="1:20" ht="16.8">
      <c r="A5009" s="909"/>
      <c r="B5009" s="960"/>
      <c r="C5009" s="972"/>
      <c r="D5009" s="909"/>
      <c r="E5009" s="909"/>
      <c r="F5009" s="909"/>
      <c r="G5009" s="909"/>
      <c r="H5009" s="910"/>
      <c r="I5009" s="910"/>
      <c r="J5009" s="910"/>
      <c r="K5009" s="910"/>
      <c r="L5009" s="910"/>
      <c r="M5009" s="910"/>
      <c r="N5009" s="911"/>
      <c r="O5009" s="910"/>
      <c r="P5009" s="910"/>
      <c r="Q5009" s="910"/>
      <c r="R5009" s="910"/>
      <c r="S5009" s="910"/>
      <c r="T5009" s="910"/>
    </row>
    <row r="5010" spans="1:20" ht="16.8">
      <c r="A5010" s="909"/>
      <c r="B5010" s="960"/>
      <c r="C5010" s="972"/>
      <c r="D5010" s="909"/>
      <c r="E5010" s="909"/>
      <c r="F5010" s="909"/>
      <c r="G5010" s="909"/>
      <c r="H5010" s="910"/>
      <c r="I5010" s="910"/>
      <c r="J5010" s="910"/>
      <c r="K5010" s="910"/>
      <c r="L5010" s="910"/>
      <c r="M5010" s="910"/>
      <c r="N5010" s="911"/>
      <c r="O5010" s="910"/>
      <c r="P5010" s="910"/>
      <c r="Q5010" s="910"/>
      <c r="R5010" s="910"/>
      <c r="S5010" s="910"/>
      <c r="T5010" s="910"/>
    </row>
    <row r="5011" spans="1:20" ht="16.8">
      <c r="A5011" s="909"/>
      <c r="B5011" s="960"/>
      <c r="C5011" s="972"/>
      <c r="D5011" s="909"/>
      <c r="E5011" s="909"/>
      <c r="F5011" s="909"/>
      <c r="G5011" s="909"/>
      <c r="H5011" s="910"/>
      <c r="I5011" s="910"/>
      <c r="J5011" s="910"/>
      <c r="K5011" s="910"/>
      <c r="L5011" s="910"/>
      <c r="M5011" s="910"/>
      <c r="N5011" s="911"/>
      <c r="O5011" s="910"/>
      <c r="P5011" s="910"/>
      <c r="Q5011" s="910"/>
      <c r="R5011" s="910"/>
      <c r="S5011" s="910"/>
      <c r="T5011" s="910"/>
    </row>
    <row r="5012" spans="1:20" ht="16.8">
      <c r="A5012" s="909"/>
      <c r="B5012" s="960"/>
      <c r="C5012" s="972"/>
      <c r="D5012" s="909"/>
      <c r="E5012" s="909"/>
      <c r="F5012" s="909"/>
      <c r="G5012" s="909"/>
      <c r="H5012" s="910"/>
      <c r="I5012" s="910"/>
      <c r="J5012" s="910"/>
      <c r="K5012" s="910"/>
      <c r="L5012" s="910"/>
      <c r="M5012" s="910"/>
      <c r="N5012" s="911"/>
      <c r="O5012" s="910"/>
      <c r="P5012" s="910"/>
      <c r="Q5012" s="910"/>
      <c r="R5012" s="910"/>
      <c r="S5012" s="910"/>
      <c r="T5012" s="910"/>
    </row>
    <row r="5013" spans="1:20" ht="16.8">
      <c r="A5013" s="909"/>
      <c r="B5013" s="960"/>
      <c r="C5013" s="972"/>
      <c r="D5013" s="909"/>
      <c r="E5013" s="909"/>
      <c r="F5013" s="909"/>
      <c r="G5013" s="909"/>
      <c r="H5013" s="910"/>
      <c r="I5013" s="910"/>
      <c r="J5013" s="910"/>
      <c r="K5013" s="910"/>
      <c r="L5013" s="910"/>
      <c r="M5013" s="910"/>
      <c r="N5013" s="911"/>
      <c r="O5013" s="910"/>
      <c r="P5013" s="910"/>
      <c r="Q5013" s="910"/>
      <c r="R5013" s="910"/>
      <c r="S5013" s="910"/>
      <c r="T5013" s="910"/>
    </row>
    <row r="5014" spans="1:20" ht="16.8">
      <c r="A5014" s="909"/>
      <c r="B5014" s="960"/>
      <c r="C5014" s="972"/>
      <c r="D5014" s="909"/>
      <c r="E5014" s="909"/>
      <c r="F5014" s="909"/>
      <c r="G5014" s="909"/>
      <c r="H5014" s="910"/>
      <c r="I5014" s="910"/>
      <c r="J5014" s="910"/>
      <c r="K5014" s="910"/>
      <c r="L5014" s="910"/>
      <c r="M5014" s="910"/>
      <c r="N5014" s="911"/>
      <c r="O5014" s="910"/>
      <c r="P5014" s="910"/>
      <c r="Q5014" s="910"/>
      <c r="R5014" s="910"/>
      <c r="S5014" s="910"/>
      <c r="T5014" s="910"/>
    </row>
    <row r="5015" spans="1:20" ht="16.8">
      <c r="A5015" s="909"/>
      <c r="B5015" s="960"/>
      <c r="C5015" s="972"/>
      <c r="D5015" s="909"/>
      <c r="E5015" s="909"/>
      <c r="F5015" s="909"/>
      <c r="G5015" s="909"/>
      <c r="H5015" s="910"/>
      <c r="I5015" s="910"/>
      <c r="J5015" s="910"/>
      <c r="K5015" s="910"/>
      <c r="L5015" s="910"/>
      <c r="M5015" s="910"/>
      <c r="N5015" s="911"/>
      <c r="O5015" s="910"/>
      <c r="P5015" s="910"/>
      <c r="Q5015" s="910"/>
      <c r="R5015" s="910"/>
      <c r="S5015" s="910"/>
      <c r="T5015" s="910"/>
    </row>
    <row r="5016" spans="1:20" ht="16.8">
      <c r="A5016" s="909"/>
      <c r="B5016" s="960"/>
      <c r="C5016" s="972"/>
      <c r="D5016" s="909"/>
      <c r="E5016" s="909"/>
      <c r="F5016" s="909"/>
      <c r="G5016" s="909"/>
      <c r="H5016" s="910"/>
      <c r="I5016" s="910"/>
      <c r="J5016" s="910"/>
      <c r="K5016" s="910"/>
      <c r="L5016" s="910"/>
      <c r="M5016" s="910"/>
      <c r="N5016" s="911"/>
      <c r="O5016" s="910"/>
      <c r="P5016" s="910"/>
      <c r="Q5016" s="910"/>
      <c r="R5016" s="910"/>
      <c r="S5016" s="910"/>
      <c r="T5016" s="910"/>
    </row>
    <row r="5017" spans="1:20" ht="16.8">
      <c r="A5017" s="909"/>
      <c r="B5017" s="960"/>
      <c r="C5017" s="972"/>
      <c r="D5017" s="909"/>
      <c r="E5017" s="909"/>
      <c r="F5017" s="909"/>
      <c r="G5017" s="909"/>
      <c r="H5017" s="910"/>
      <c r="I5017" s="910"/>
      <c r="J5017" s="910"/>
      <c r="K5017" s="910"/>
      <c r="L5017" s="910"/>
      <c r="M5017" s="910"/>
      <c r="N5017" s="911"/>
      <c r="O5017" s="910"/>
      <c r="P5017" s="910"/>
      <c r="Q5017" s="910"/>
      <c r="R5017" s="910"/>
      <c r="S5017" s="910"/>
      <c r="T5017" s="910"/>
    </row>
    <row r="5018" spans="1:20" ht="16.8">
      <c r="A5018" s="909"/>
      <c r="B5018" s="960"/>
      <c r="C5018" s="972"/>
      <c r="D5018" s="909"/>
      <c r="E5018" s="909"/>
      <c r="F5018" s="909"/>
      <c r="G5018" s="909"/>
      <c r="H5018" s="910"/>
      <c r="I5018" s="910"/>
      <c r="J5018" s="910"/>
      <c r="K5018" s="910"/>
      <c r="L5018" s="910"/>
      <c r="M5018" s="910"/>
      <c r="N5018" s="911"/>
      <c r="O5018" s="910"/>
      <c r="P5018" s="910"/>
      <c r="Q5018" s="910"/>
      <c r="R5018" s="910"/>
      <c r="S5018" s="910"/>
      <c r="T5018" s="910"/>
    </row>
    <row r="5019" spans="1:20" ht="16.8">
      <c r="A5019" s="909"/>
      <c r="B5019" s="960"/>
      <c r="C5019" s="972"/>
      <c r="D5019" s="909"/>
      <c r="E5019" s="909"/>
      <c r="F5019" s="909"/>
      <c r="G5019" s="909"/>
      <c r="H5019" s="910"/>
      <c r="I5019" s="910"/>
      <c r="J5019" s="910"/>
      <c r="K5019" s="910"/>
      <c r="L5019" s="910"/>
      <c r="M5019" s="910"/>
      <c r="N5019" s="911"/>
      <c r="O5019" s="910"/>
      <c r="P5019" s="910"/>
      <c r="Q5019" s="910"/>
      <c r="R5019" s="910"/>
      <c r="S5019" s="910"/>
      <c r="T5019" s="910"/>
    </row>
    <row r="5020" spans="1:20" ht="16.8">
      <c r="A5020" s="909"/>
      <c r="B5020" s="960"/>
      <c r="C5020" s="972"/>
      <c r="D5020" s="909"/>
      <c r="E5020" s="909"/>
      <c r="F5020" s="909"/>
      <c r="G5020" s="909"/>
      <c r="H5020" s="910"/>
      <c r="I5020" s="910"/>
      <c r="J5020" s="910"/>
      <c r="K5020" s="910"/>
      <c r="L5020" s="910"/>
      <c r="M5020" s="910"/>
      <c r="N5020" s="911"/>
      <c r="O5020" s="910"/>
      <c r="P5020" s="910"/>
      <c r="Q5020" s="910"/>
      <c r="R5020" s="910"/>
      <c r="S5020" s="910"/>
      <c r="T5020" s="910"/>
    </row>
    <row r="5021" spans="1:20" ht="16.8">
      <c r="A5021" s="909"/>
      <c r="B5021" s="960"/>
      <c r="C5021" s="972"/>
      <c r="D5021" s="909"/>
      <c r="E5021" s="909"/>
      <c r="F5021" s="909"/>
      <c r="G5021" s="909"/>
      <c r="H5021" s="910"/>
      <c r="I5021" s="910"/>
      <c r="J5021" s="910"/>
      <c r="K5021" s="910"/>
      <c r="L5021" s="910"/>
      <c r="M5021" s="910"/>
      <c r="N5021" s="911"/>
      <c r="O5021" s="910"/>
      <c r="P5021" s="910"/>
      <c r="Q5021" s="910"/>
      <c r="R5021" s="910"/>
      <c r="S5021" s="910"/>
      <c r="T5021" s="910"/>
    </row>
    <row r="5022" spans="1:20" ht="16.8">
      <c r="A5022" s="909"/>
      <c r="B5022" s="960"/>
      <c r="C5022" s="972"/>
      <c r="D5022" s="909"/>
      <c r="E5022" s="909"/>
      <c r="F5022" s="909"/>
      <c r="G5022" s="909"/>
      <c r="H5022" s="910"/>
      <c r="I5022" s="910"/>
      <c r="J5022" s="910"/>
      <c r="K5022" s="910"/>
      <c r="L5022" s="910"/>
      <c r="M5022" s="910"/>
      <c r="N5022" s="911"/>
      <c r="O5022" s="910"/>
      <c r="P5022" s="910"/>
      <c r="Q5022" s="910"/>
      <c r="R5022" s="910"/>
      <c r="S5022" s="910"/>
      <c r="T5022" s="910"/>
    </row>
    <row r="5023" spans="1:20" ht="16.8">
      <c r="A5023" s="909"/>
      <c r="B5023" s="960"/>
      <c r="C5023" s="972"/>
      <c r="D5023" s="909"/>
      <c r="E5023" s="909"/>
      <c r="F5023" s="909"/>
      <c r="G5023" s="909"/>
      <c r="H5023" s="910"/>
      <c r="I5023" s="910"/>
      <c r="J5023" s="910"/>
      <c r="K5023" s="910"/>
      <c r="L5023" s="910"/>
      <c r="M5023" s="910"/>
      <c r="N5023" s="911"/>
      <c r="O5023" s="910"/>
      <c r="P5023" s="910"/>
      <c r="Q5023" s="910"/>
      <c r="R5023" s="910"/>
      <c r="S5023" s="910"/>
      <c r="T5023" s="910"/>
    </row>
    <row r="5024" spans="1:20" ht="16.8">
      <c r="A5024" s="909"/>
      <c r="B5024" s="960"/>
      <c r="C5024" s="972"/>
      <c r="D5024" s="909"/>
      <c r="E5024" s="909"/>
      <c r="F5024" s="909"/>
      <c r="G5024" s="909"/>
      <c r="H5024" s="910"/>
      <c r="I5024" s="910"/>
      <c r="J5024" s="910"/>
      <c r="K5024" s="910"/>
      <c r="L5024" s="910"/>
      <c r="M5024" s="910"/>
      <c r="N5024" s="911"/>
      <c r="O5024" s="910"/>
      <c r="P5024" s="910"/>
      <c r="Q5024" s="910"/>
      <c r="R5024" s="910"/>
      <c r="S5024" s="910"/>
      <c r="T5024" s="910"/>
    </row>
    <row r="5025" spans="1:20" ht="16.8">
      <c r="A5025" s="909"/>
      <c r="B5025" s="960"/>
      <c r="C5025" s="972"/>
      <c r="D5025" s="909"/>
      <c r="E5025" s="909"/>
      <c r="F5025" s="909"/>
      <c r="G5025" s="909"/>
      <c r="H5025" s="910"/>
      <c r="I5025" s="910"/>
      <c r="J5025" s="910"/>
      <c r="K5025" s="910"/>
      <c r="L5025" s="910"/>
      <c r="M5025" s="910"/>
      <c r="N5025" s="911"/>
      <c r="O5025" s="910"/>
      <c r="P5025" s="910"/>
      <c r="Q5025" s="910"/>
      <c r="R5025" s="910"/>
      <c r="S5025" s="910"/>
      <c r="T5025" s="910"/>
    </row>
    <row r="5026" spans="1:20" ht="16.8">
      <c r="A5026" s="909"/>
      <c r="B5026" s="960"/>
      <c r="C5026" s="972"/>
      <c r="D5026" s="909"/>
      <c r="E5026" s="909"/>
      <c r="F5026" s="909"/>
      <c r="G5026" s="909"/>
      <c r="H5026" s="910"/>
      <c r="I5026" s="910"/>
      <c r="J5026" s="910"/>
      <c r="K5026" s="910"/>
      <c r="L5026" s="910"/>
      <c r="M5026" s="910"/>
      <c r="N5026" s="911"/>
      <c r="O5026" s="910"/>
      <c r="P5026" s="910"/>
      <c r="Q5026" s="910"/>
      <c r="R5026" s="910"/>
      <c r="S5026" s="910"/>
      <c r="T5026" s="910"/>
    </row>
    <row r="5027" spans="1:20" ht="16.8">
      <c r="A5027" s="909"/>
      <c r="B5027" s="960"/>
      <c r="C5027" s="972"/>
      <c r="D5027" s="909"/>
      <c r="E5027" s="909"/>
      <c r="F5027" s="909"/>
      <c r="G5027" s="909"/>
      <c r="H5027" s="910"/>
      <c r="I5027" s="910"/>
      <c r="J5027" s="910"/>
      <c r="K5027" s="910"/>
      <c r="L5027" s="910"/>
      <c r="M5027" s="910"/>
      <c r="N5027" s="911"/>
      <c r="O5027" s="910"/>
      <c r="P5027" s="910"/>
      <c r="Q5027" s="910"/>
      <c r="R5027" s="910"/>
      <c r="S5027" s="910"/>
      <c r="T5027" s="910"/>
    </row>
    <row r="5028" spans="1:20" ht="16.8">
      <c r="A5028" s="909"/>
      <c r="B5028" s="960"/>
      <c r="C5028" s="972"/>
      <c r="D5028" s="909"/>
      <c r="E5028" s="909"/>
      <c r="F5028" s="909"/>
      <c r="G5028" s="909"/>
      <c r="H5028" s="910"/>
      <c r="I5028" s="910"/>
      <c r="J5028" s="910"/>
      <c r="K5028" s="910"/>
      <c r="L5028" s="910"/>
      <c r="M5028" s="910"/>
      <c r="N5028" s="911"/>
      <c r="O5028" s="910"/>
      <c r="P5028" s="910"/>
      <c r="Q5028" s="910"/>
      <c r="R5028" s="910"/>
      <c r="S5028" s="910"/>
      <c r="T5028" s="910"/>
    </row>
    <row r="5029" spans="1:20" ht="16.8">
      <c r="A5029" s="909"/>
      <c r="B5029" s="960"/>
      <c r="C5029" s="972"/>
      <c r="D5029" s="909"/>
      <c r="E5029" s="909"/>
      <c r="F5029" s="909"/>
      <c r="G5029" s="909"/>
      <c r="H5029" s="910"/>
      <c r="I5029" s="910"/>
      <c r="J5029" s="910"/>
      <c r="K5029" s="910"/>
      <c r="L5029" s="910"/>
      <c r="M5029" s="910"/>
      <c r="N5029" s="911"/>
      <c r="O5029" s="910"/>
      <c r="P5029" s="910"/>
      <c r="Q5029" s="910"/>
      <c r="R5029" s="910"/>
      <c r="S5029" s="910"/>
      <c r="T5029" s="910"/>
    </row>
    <row r="5030" spans="1:20" ht="16.8">
      <c r="A5030" s="909"/>
      <c r="B5030" s="960"/>
      <c r="C5030" s="972"/>
      <c r="D5030" s="909"/>
      <c r="E5030" s="909"/>
      <c r="F5030" s="909"/>
      <c r="G5030" s="909"/>
      <c r="H5030" s="910"/>
      <c r="I5030" s="910"/>
      <c r="J5030" s="910"/>
      <c r="K5030" s="910"/>
      <c r="L5030" s="910"/>
      <c r="M5030" s="910"/>
      <c r="N5030" s="911"/>
      <c r="O5030" s="910"/>
      <c r="P5030" s="910"/>
      <c r="Q5030" s="910"/>
      <c r="R5030" s="910"/>
      <c r="S5030" s="910"/>
      <c r="T5030" s="910"/>
    </row>
    <row r="5031" spans="1:20" ht="16.8">
      <c r="A5031" s="909"/>
      <c r="B5031" s="960"/>
      <c r="C5031" s="972"/>
      <c r="D5031" s="909"/>
      <c r="E5031" s="909"/>
      <c r="F5031" s="909"/>
      <c r="G5031" s="909"/>
      <c r="H5031" s="910"/>
      <c r="I5031" s="910"/>
      <c r="J5031" s="910"/>
      <c r="K5031" s="910"/>
      <c r="L5031" s="910"/>
      <c r="M5031" s="910"/>
      <c r="N5031" s="911"/>
      <c r="O5031" s="910"/>
      <c r="P5031" s="910"/>
      <c r="Q5031" s="910"/>
      <c r="R5031" s="910"/>
      <c r="S5031" s="910"/>
      <c r="T5031" s="910"/>
    </row>
    <row r="5032" spans="1:20" ht="16.8">
      <c r="A5032" s="909"/>
      <c r="B5032" s="960"/>
      <c r="C5032" s="972"/>
      <c r="D5032" s="909"/>
      <c r="E5032" s="909"/>
      <c r="F5032" s="909"/>
      <c r="G5032" s="909"/>
      <c r="H5032" s="910"/>
      <c r="I5032" s="910"/>
      <c r="J5032" s="910"/>
      <c r="K5032" s="910"/>
      <c r="L5032" s="910"/>
      <c r="M5032" s="910"/>
      <c r="N5032" s="911"/>
      <c r="O5032" s="910"/>
      <c r="P5032" s="910"/>
      <c r="Q5032" s="910"/>
      <c r="R5032" s="910"/>
      <c r="S5032" s="910"/>
      <c r="T5032" s="910"/>
    </row>
    <row r="5033" spans="1:20" ht="16.8">
      <c r="A5033" s="909"/>
      <c r="B5033" s="960"/>
      <c r="C5033" s="972"/>
      <c r="D5033" s="909"/>
      <c r="E5033" s="909"/>
      <c r="F5033" s="909"/>
      <c r="G5033" s="909"/>
      <c r="H5033" s="910"/>
      <c r="I5033" s="910"/>
      <c r="J5033" s="910"/>
      <c r="K5033" s="910"/>
      <c r="L5033" s="910"/>
      <c r="M5033" s="910"/>
      <c r="N5033" s="911"/>
      <c r="O5033" s="910"/>
      <c r="P5033" s="910"/>
      <c r="Q5033" s="910"/>
      <c r="R5033" s="910"/>
      <c r="S5033" s="910"/>
      <c r="T5033" s="910"/>
    </row>
    <row r="5034" spans="1:20" ht="16.8">
      <c r="A5034" s="909"/>
      <c r="B5034" s="960"/>
      <c r="C5034" s="972"/>
      <c r="D5034" s="909"/>
      <c r="E5034" s="909"/>
      <c r="F5034" s="909"/>
      <c r="G5034" s="909"/>
      <c r="H5034" s="910"/>
      <c r="I5034" s="910"/>
      <c r="J5034" s="910"/>
      <c r="K5034" s="910"/>
      <c r="L5034" s="910"/>
      <c r="M5034" s="910"/>
      <c r="N5034" s="911"/>
      <c r="O5034" s="910"/>
      <c r="P5034" s="910"/>
      <c r="Q5034" s="910"/>
      <c r="R5034" s="910"/>
      <c r="S5034" s="910"/>
      <c r="T5034" s="910"/>
    </row>
    <row r="5035" spans="1:20" ht="16.8">
      <c r="A5035" s="909"/>
      <c r="B5035" s="960"/>
      <c r="C5035" s="972"/>
      <c r="D5035" s="909"/>
      <c r="E5035" s="909"/>
      <c r="F5035" s="909"/>
      <c r="G5035" s="909"/>
      <c r="H5035" s="910"/>
      <c r="I5035" s="910"/>
      <c r="J5035" s="910"/>
      <c r="K5035" s="910"/>
      <c r="L5035" s="910"/>
      <c r="M5035" s="910"/>
      <c r="N5035" s="911"/>
      <c r="O5035" s="910"/>
      <c r="P5035" s="910"/>
      <c r="Q5035" s="910"/>
      <c r="R5035" s="910"/>
      <c r="S5035" s="910"/>
      <c r="T5035" s="910"/>
    </row>
    <row r="5036" spans="1:20" ht="16.8">
      <c r="A5036" s="909"/>
      <c r="B5036" s="960"/>
      <c r="C5036" s="972"/>
      <c r="D5036" s="909"/>
      <c r="E5036" s="909"/>
      <c r="F5036" s="909"/>
      <c r="G5036" s="909"/>
      <c r="H5036" s="910"/>
      <c r="I5036" s="910"/>
      <c r="J5036" s="910"/>
      <c r="K5036" s="910"/>
      <c r="L5036" s="910"/>
      <c r="M5036" s="910"/>
      <c r="N5036" s="911"/>
      <c r="O5036" s="910"/>
      <c r="P5036" s="910"/>
      <c r="Q5036" s="910"/>
      <c r="R5036" s="910"/>
      <c r="S5036" s="910"/>
      <c r="T5036" s="910"/>
    </row>
    <row r="5037" spans="1:20" ht="16.8">
      <c r="A5037" s="909"/>
      <c r="B5037" s="960"/>
      <c r="C5037" s="972"/>
      <c r="D5037" s="909"/>
      <c r="E5037" s="909"/>
      <c r="F5037" s="909"/>
      <c r="G5037" s="909"/>
      <c r="H5037" s="910"/>
      <c r="I5037" s="910"/>
      <c r="J5037" s="910"/>
      <c r="K5037" s="910"/>
      <c r="L5037" s="910"/>
      <c r="M5037" s="910"/>
      <c r="N5037" s="911"/>
      <c r="O5037" s="910"/>
      <c r="P5037" s="910"/>
      <c r="Q5037" s="910"/>
      <c r="R5037" s="910"/>
      <c r="S5037" s="910"/>
      <c r="T5037" s="910"/>
    </row>
    <row r="5038" spans="1:20" ht="16.8">
      <c r="A5038" s="909"/>
      <c r="B5038" s="960"/>
      <c r="C5038" s="972"/>
      <c r="D5038" s="909"/>
      <c r="E5038" s="909"/>
      <c r="F5038" s="909"/>
      <c r="G5038" s="909"/>
      <c r="H5038" s="910"/>
      <c r="I5038" s="910"/>
      <c r="J5038" s="910"/>
      <c r="K5038" s="910"/>
      <c r="L5038" s="910"/>
      <c r="M5038" s="910"/>
      <c r="N5038" s="911"/>
      <c r="O5038" s="910"/>
      <c r="P5038" s="910"/>
      <c r="Q5038" s="910"/>
      <c r="R5038" s="910"/>
      <c r="S5038" s="910"/>
      <c r="T5038" s="910"/>
    </row>
    <row r="5039" spans="1:20" ht="16.8">
      <c r="A5039" s="909"/>
      <c r="B5039" s="960"/>
      <c r="C5039" s="972"/>
      <c r="D5039" s="909"/>
      <c r="E5039" s="909"/>
      <c r="F5039" s="909"/>
      <c r="G5039" s="909"/>
      <c r="H5039" s="910"/>
      <c r="I5039" s="910"/>
      <c r="J5039" s="910"/>
      <c r="K5039" s="910"/>
      <c r="L5039" s="910"/>
      <c r="M5039" s="910"/>
      <c r="N5039" s="911"/>
      <c r="O5039" s="910"/>
      <c r="P5039" s="910"/>
      <c r="Q5039" s="910"/>
      <c r="R5039" s="910"/>
      <c r="S5039" s="910"/>
      <c r="T5039" s="910"/>
    </row>
    <row r="5040" spans="1:20" ht="16.8">
      <c r="A5040" s="909"/>
      <c r="B5040" s="960"/>
      <c r="C5040" s="972"/>
      <c r="D5040" s="909"/>
      <c r="E5040" s="909"/>
      <c r="F5040" s="909"/>
      <c r="G5040" s="909"/>
      <c r="H5040" s="910"/>
      <c r="I5040" s="910"/>
      <c r="J5040" s="910"/>
      <c r="K5040" s="910"/>
      <c r="L5040" s="910"/>
      <c r="M5040" s="910"/>
      <c r="N5040" s="911"/>
      <c r="O5040" s="910"/>
      <c r="P5040" s="910"/>
      <c r="Q5040" s="910"/>
      <c r="R5040" s="910"/>
      <c r="S5040" s="910"/>
      <c r="T5040" s="910"/>
    </row>
    <row r="5041" spans="1:20" ht="16.8">
      <c r="A5041" s="909"/>
      <c r="B5041" s="960"/>
      <c r="C5041" s="972"/>
      <c r="D5041" s="909"/>
      <c r="E5041" s="909"/>
      <c r="F5041" s="909"/>
      <c r="G5041" s="909"/>
      <c r="H5041" s="910"/>
      <c r="I5041" s="910"/>
      <c r="J5041" s="910"/>
      <c r="K5041" s="910"/>
      <c r="L5041" s="910"/>
      <c r="M5041" s="910"/>
      <c r="N5041" s="911"/>
      <c r="O5041" s="910"/>
      <c r="P5041" s="910"/>
      <c r="Q5041" s="910"/>
      <c r="R5041" s="910"/>
      <c r="S5041" s="910"/>
      <c r="T5041" s="910"/>
    </row>
    <row r="5042" spans="1:20" ht="16.8">
      <c r="A5042" s="909"/>
      <c r="B5042" s="960"/>
      <c r="C5042" s="972"/>
      <c r="D5042" s="909"/>
      <c r="E5042" s="909"/>
      <c r="F5042" s="909"/>
      <c r="G5042" s="909"/>
      <c r="H5042" s="910"/>
      <c r="I5042" s="910"/>
      <c r="J5042" s="910"/>
      <c r="K5042" s="910"/>
      <c r="L5042" s="910"/>
      <c r="M5042" s="910"/>
      <c r="N5042" s="911"/>
      <c r="O5042" s="910"/>
      <c r="P5042" s="910"/>
      <c r="Q5042" s="910"/>
      <c r="R5042" s="910"/>
      <c r="S5042" s="910"/>
      <c r="T5042" s="910"/>
    </row>
    <row r="5043" spans="1:20" ht="16.8">
      <c r="A5043" s="909"/>
      <c r="B5043" s="960"/>
      <c r="C5043" s="972"/>
      <c r="D5043" s="909"/>
      <c r="E5043" s="909"/>
      <c r="F5043" s="909"/>
      <c r="G5043" s="909"/>
      <c r="H5043" s="910"/>
      <c r="I5043" s="910"/>
      <c r="J5043" s="910"/>
      <c r="K5043" s="910"/>
      <c r="L5043" s="910"/>
      <c r="M5043" s="910"/>
      <c r="N5043" s="911"/>
      <c r="O5043" s="910"/>
      <c r="P5043" s="910"/>
      <c r="Q5043" s="910"/>
      <c r="R5043" s="910"/>
      <c r="S5043" s="910"/>
      <c r="T5043" s="910"/>
    </row>
    <row r="5044" spans="1:20" ht="16.8">
      <c r="A5044" s="909"/>
      <c r="B5044" s="960"/>
      <c r="C5044" s="972"/>
      <c r="D5044" s="909"/>
      <c r="E5044" s="909"/>
      <c r="F5044" s="909"/>
      <c r="G5044" s="909"/>
      <c r="H5044" s="910"/>
      <c r="I5044" s="910"/>
      <c r="J5044" s="910"/>
      <c r="K5044" s="910"/>
      <c r="L5044" s="910"/>
      <c r="M5044" s="910"/>
      <c r="N5044" s="911"/>
      <c r="O5044" s="910"/>
      <c r="P5044" s="910"/>
      <c r="Q5044" s="910"/>
      <c r="R5044" s="910"/>
      <c r="S5044" s="910"/>
      <c r="T5044" s="910"/>
    </row>
    <row r="5045" spans="1:20" ht="16.8">
      <c r="A5045" s="909"/>
      <c r="B5045" s="960"/>
      <c r="C5045" s="972"/>
      <c r="D5045" s="909"/>
      <c r="E5045" s="909"/>
      <c r="F5045" s="909"/>
      <c r="G5045" s="909"/>
      <c r="H5045" s="910"/>
      <c r="I5045" s="910"/>
      <c r="J5045" s="910"/>
      <c r="K5045" s="910"/>
      <c r="L5045" s="910"/>
      <c r="M5045" s="910"/>
      <c r="N5045" s="911"/>
      <c r="O5045" s="910"/>
      <c r="P5045" s="910"/>
      <c r="Q5045" s="910"/>
      <c r="R5045" s="910"/>
      <c r="S5045" s="910"/>
      <c r="T5045" s="910"/>
    </row>
    <row r="5046" spans="1:20" ht="16.8">
      <c r="A5046" s="909"/>
      <c r="B5046" s="960"/>
      <c r="C5046" s="972"/>
      <c r="D5046" s="909"/>
      <c r="E5046" s="909"/>
      <c r="F5046" s="909"/>
      <c r="G5046" s="909"/>
      <c r="H5046" s="910"/>
      <c r="I5046" s="910"/>
      <c r="J5046" s="910"/>
      <c r="K5046" s="910"/>
      <c r="L5046" s="910"/>
      <c r="M5046" s="910"/>
      <c r="N5046" s="911"/>
      <c r="O5046" s="910"/>
      <c r="P5046" s="910"/>
      <c r="Q5046" s="910"/>
      <c r="R5046" s="910"/>
      <c r="S5046" s="910"/>
      <c r="T5046" s="910"/>
    </row>
    <row r="5047" spans="1:20" ht="16.8">
      <c r="A5047" s="909"/>
      <c r="B5047" s="960"/>
      <c r="C5047" s="972"/>
      <c r="D5047" s="909"/>
      <c r="E5047" s="909"/>
      <c r="F5047" s="909"/>
      <c r="G5047" s="909"/>
      <c r="H5047" s="910"/>
      <c r="I5047" s="910"/>
      <c r="J5047" s="910"/>
      <c r="K5047" s="910"/>
      <c r="L5047" s="910"/>
      <c r="M5047" s="910"/>
      <c r="N5047" s="911"/>
      <c r="O5047" s="910"/>
      <c r="P5047" s="910"/>
      <c r="Q5047" s="910"/>
      <c r="R5047" s="910"/>
      <c r="S5047" s="910"/>
      <c r="T5047" s="910"/>
    </row>
    <row r="5048" spans="1:20" ht="16.8">
      <c r="A5048" s="909"/>
      <c r="B5048" s="960"/>
      <c r="C5048" s="972"/>
      <c r="D5048" s="909"/>
      <c r="E5048" s="909"/>
      <c r="F5048" s="909"/>
      <c r="G5048" s="909"/>
      <c r="H5048" s="910"/>
      <c r="I5048" s="910"/>
      <c r="J5048" s="910"/>
      <c r="K5048" s="910"/>
      <c r="L5048" s="910"/>
      <c r="M5048" s="910"/>
      <c r="N5048" s="911"/>
      <c r="O5048" s="910"/>
      <c r="P5048" s="910"/>
      <c r="Q5048" s="910"/>
      <c r="R5048" s="910"/>
      <c r="S5048" s="910"/>
      <c r="T5048" s="910"/>
    </row>
    <row r="5049" spans="1:20" ht="16.8">
      <c r="A5049" s="909"/>
      <c r="B5049" s="960"/>
      <c r="C5049" s="972"/>
      <c r="D5049" s="909"/>
      <c r="E5049" s="909"/>
      <c r="F5049" s="909"/>
      <c r="G5049" s="909"/>
      <c r="H5049" s="910"/>
      <c r="I5049" s="910"/>
      <c r="J5049" s="910"/>
      <c r="K5049" s="910"/>
      <c r="L5049" s="910"/>
      <c r="M5049" s="910"/>
      <c r="N5049" s="911"/>
      <c r="O5049" s="910"/>
      <c r="P5049" s="910"/>
      <c r="Q5049" s="910"/>
      <c r="R5049" s="910"/>
      <c r="S5049" s="910"/>
      <c r="T5049" s="910"/>
    </row>
    <row r="5050" spans="1:20" ht="16.8">
      <c r="A5050" s="909"/>
      <c r="B5050" s="960"/>
      <c r="C5050" s="972"/>
      <c r="D5050" s="909"/>
      <c r="E5050" s="909"/>
      <c r="F5050" s="909"/>
      <c r="G5050" s="909"/>
      <c r="H5050" s="910"/>
      <c r="I5050" s="910"/>
      <c r="J5050" s="910"/>
      <c r="K5050" s="910"/>
      <c r="L5050" s="910"/>
      <c r="M5050" s="910"/>
      <c r="N5050" s="911"/>
      <c r="O5050" s="910"/>
      <c r="P5050" s="910"/>
      <c r="Q5050" s="910"/>
      <c r="R5050" s="910"/>
      <c r="S5050" s="910"/>
      <c r="T5050" s="910"/>
    </row>
    <row r="5051" spans="1:20" ht="16.8">
      <c r="A5051" s="909"/>
      <c r="B5051" s="960"/>
      <c r="C5051" s="972"/>
      <c r="D5051" s="909"/>
      <c r="E5051" s="909"/>
      <c r="F5051" s="909"/>
      <c r="G5051" s="909"/>
      <c r="H5051" s="910"/>
      <c r="I5051" s="910"/>
      <c r="J5051" s="910"/>
      <c r="K5051" s="910"/>
      <c r="L5051" s="910"/>
      <c r="M5051" s="910"/>
      <c r="N5051" s="911"/>
      <c r="O5051" s="910"/>
      <c r="P5051" s="910"/>
      <c r="Q5051" s="910"/>
      <c r="R5051" s="910"/>
      <c r="S5051" s="910"/>
      <c r="T5051" s="910"/>
    </row>
    <row r="5052" spans="1:20" ht="16.8">
      <c r="A5052" s="909"/>
      <c r="B5052" s="960"/>
      <c r="C5052" s="972"/>
      <c r="D5052" s="909"/>
      <c r="E5052" s="909"/>
      <c r="F5052" s="909"/>
      <c r="G5052" s="909"/>
      <c r="H5052" s="910"/>
      <c r="I5052" s="910"/>
      <c r="J5052" s="910"/>
      <c r="K5052" s="910"/>
      <c r="L5052" s="910"/>
      <c r="M5052" s="910"/>
      <c r="N5052" s="911"/>
      <c r="O5052" s="910"/>
      <c r="P5052" s="910"/>
      <c r="Q5052" s="910"/>
      <c r="R5052" s="910"/>
      <c r="S5052" s="910"/>
      <c r="T5052" s="910"/>
    </row>
    <row r="5053" spans="1:20" ht="16.8">
      <c r="A5053" s="909"/>
      <c r="B5053" s="960"/>
      <c r="C5053" s="972"/>
      <c r="D5053" s="909"/>
      <c r="E5053" s="909"/>
      <c r="F5053" s="909"/>
      <c r="G5053" s="909"/>
      <c r="H5053" s="910"/>
      <c r="I5053" s="910"/>
      <c r="J5053" s="910"/>
      <c r="K5053" s="910"/>
      <c r="L5053" s="910"/>
      <c r="M5053" s="910"/>
      <c r="N5053" s="911"/>
      <c r="O5053" s="910"/>
      <c r="P5053" s="910"/>
      <c r="Q5053" s="910"/>
      <c r="R5053" s="910"/>
      <c r="S5053" s="910"/>
      <c r="T5053" s="910"/>
    </row>
    <row r="5054" spans="1:20" ht="16.8">
      <c r="A5054" s="909"/>
      <c r="B5054" s="960"/>
      <c r="C5054" s="972"/>
      <c r="D5054" s="909"/>
      <c r="E5054" s="909"/>
      <c r="F5054" s="909"/>
      <c r="G5054" s="909"/>
      <c r="H5054" s="910"/>
      <c r="I5054" s="910"/>
      <c r="J5054" s="910"/>
      <c r="K5054" s="910"/>
      <c r="L5054" s="910"/>
      <c r="M5054" s="910"/>
      <c r="N5054" s="911"/>
      <c r="O5054" s="910"/>
      <c r="P5054" s="910"/>
      <c r="Q5054" s="910"/>
      <c r="R5054" s="910"/>
      <c r="S5054" s="910"/>
      <c r="T5054" s="910"/>
    </row>
    <row r="5055" spans="1:20" ht="16.8">
      <c r="A5055" s="909"/>
      <c r="B5055" s="960"/>
      <c r="C5055" s="972"/>
      <c r="D5055" s="909"/>
      <c r="E5055" s="909"/>
      <c r="F5055" s="909"/>
      <c r="G5055" s="909"/>
      <c r="H5055" s="910"/>
      <c r="I5055" s="910"/>
      <c r="J5055" s="910"/>
      <c r="K5055" s="910"/>
      <c r="L5055" s="910"/>
      <c r="M5055" s="910"/>
      <c r="N5055" s="911"/>
      <c r="O5055" s="910"/>
      <c r="P5055" s="910"/>
      <c r="Q5055" s="910"/>
      <c r="R5055" s="910"/>
      <c r="S5055" s="910"/>
      <c r="T5055" s="910"/>
    </row>
    <row r="5056" spans="1:20" ht="16.8">
      <c r="A5056" s="909"/>
      <c r="B5056" s="960"/>
      <c r="C5056" s="972"/>
      <c r="D5056" s="909"/>
      <c r="E5056" s="909"/>
      <c r="F5056" s="909"/>
      <c r="G5056" s="909"/>
      <c r="H5056" s="910"/>
      <c r="I5056" s="910"/>
      <c r="J5056" s="910"/>
      <c r="K5056" s="910"/>
      <c r="L5056" s="910"/>
      <c r="M5056" s="910"/>
      <c r="N5056" s="911"/>
      <c r="O5056" s="910"/>
      <c r="P5056" s="910"/>
      <c r="Q5056" s="910"/>
      <c r="R5056" s="910"/>
      <c r="S5056" s="910"/>
      <c r="T5056" s="910"/>
    </row>
    <row r="5057" spans="1:20" ht="16.8">
      <c r="A5057" s="909"/>
      <c r="B5057" s="960"/>
      <c r="C5057" s="972"/>
      <c r="D5057" s="909"/>
      <c r="E5057" s="909"/>
      <c r="F5057" s="909"/>
      <c r="G5057" s="909"/>
      <c r="H5057" s="910"/>
      <c r="I5057" s="910"/>
      <c r="J5057" s="910"/>
      <c r="K5057" s="910"/>
      <c r="L5057" s="910"/>
      <c r="M5057" s="910"/>
      <c r="N5057" s="911"/>
      <c r="O5057" s="910"/>
      <c r="P5057" s="910"/>
      <c r="Q5057" s="910"/>
      <c r="R5057" s="910"/>
      <c r="S5057" s="910"/>
      <c r="T5057" s="910"/>
    </row>
    <row r="5058" spans="1:20" ht="16.8">
      <c r="A5058" s="909"/>
      <c r="B5058" s="960"/>
      <c r="C5058" s="972"/>
      <c r="D5058" s="909"/>
      <c r="E5058" s="909"/>
      <c r="F5058" s="909"/>
      <c r="G5058" s="909"/>
      <c r="H5058" s="910"/>
      <c r="I5058" s="910"/>
      <c r="J5058" s="910"/>
      <c r="K5058" s="910"/>
      <c r="L5058" s="910"/>
      <c r="M5058" s="910"/>
      <c r="N5058" s="911"/>
      <c r="O5058" s="910"/>
      <c r="P5058" s="910"/>
      <c r="Q5058" s="910"/>
      <c r="R5058" s="910"/>
      <c r="S5058" s="910"/>
      <c r="T5058" s="910"/>
    </row>
    <row r="5059" spans="1:20" ht="16.8">
      <c r="A5059" s="909"/>
      <c r="B5059" s="960"/>
      <c r="C5059" s="972"/>
      <c r="D5059" s="909"/>
      <c r="E5059" s="909"/>
      <c r="F5059" s="909"/>
      <c r="G5059" s="909"/>
      <c r="H5059" s="910"/>
      <c r="I5059" s="910"/>
      <c r="J5059" s="910"/>
      <c r="K5059" s="910"/>
      <c r="L5059" s="910"/>
      <c r="M5059" s="910"/>
      <c r="N5059" s="911"/>
      <c r="O5059" s="910"/>
      <c r="P5059" s="910"/>
      <c r="Q5059" s="910"/>
      <c r="R5059" s="910"/>
      <c r="S5059" s="910"/>
      <c r="T5059" s="910"/>
    </row>
    <row r="5060" spans="1:20" ht="16.8">
      <c r="A5060" s="909"/>
      <c r="B5060" s="960"/>
      <c r="C5060" s="972"/>
      <c r="D5060" s="909"/>
      <c r="E5060" s="909"/>
      <c r="F5060" s="909"/>
      <c r="G5060" s="909"/>
      <c r="H5060" s="910"/>
      <c r="I5060" s="910"/>
      <c r="J5060" s="910"/>
      <c r="K5060" s="910"/>
      <c r="L5060" s="910"/>
      <c r="M5060" s="910"/>
      <c r="N5060" s="911"/>
      <c r="O5060" s="910"/>
      <c r="P5060" s="910"/>
      <c r="Q5060" s="910"/>
      <c r="R5060" s="910"/>
      <c r="S5060" s="910"/>
      <c r="T5060" s="910"/>
    </row>
    <row r="5061" spans="1:20" ht="16.8">
      <c r="A5061" s="909"/>
      <c r="B5061" s="960"/>
      <c r="C5061" s="972"/>
      <c r="D5061" s="909"/>
      <c r="E5061" s="909"/>
      <c r="F5061" s="909"/>
      <c r="G5061" s="909"/>
      <c r="H5061" s="910"/>
      <c r="I5061" s="910"/>
      <c r="J5061" s="910"/>
      <c r="K5061" s="910"/>
      <c r="L5061" s="910"/>
      <c r="M5061" s="910"/>
      <c r="N5061" s="911"/>
      <c r="O5061" s="910"/>
      <c r="P5061" s="910"/>
      <c r="Q5061" s="910"/>
      <c r="R5061" s="910"/>
      <c r="S5061" s="910"/>
      <c r="T5061" s="910"/>
    </row>
    <row r="5062" spans="1:20" ht="16.8">
      <c r="A5062" s="909"/>
      <c r="B5062" s="960"/>
      <c r="C5062" s="972"/>
      <c r="D5062" s="909"/>
      <c r="E5062" s="909"/>
      <c r="F5062" s="909"/>
      <c r="G5062" s="909"/>
      <c r="H5062" s="910"/>
      <c r="I5062" s="910"/>
      <c r="J5062" s="910"/>
      <c r="K5062" s="910"/>
      <c r="L5062" s="910"/>
      <c r="M5062" s="910"/>
      <c r="N5062" s="911"/>
      <c r="O5062" s="910"/>
      <c r="P5062" s="910"/>
      <c r="Q5062" s="910"/>
      <c r="R5062" s="910"/>
      <c r="S5062" s="910"/>
      <c r="T5062" s="910"/>
    </row>
    <row r="5063" spans="1:20" ht="16.8">
      <c r="A5063" s="909"/>
      <c r="B5063" s="960"/>
      <c r="C5063" s="972"/>
      <c r="D5063" s="909"/>
      <c r="E5063" s="909"/>
      <c r="F5063" s="909"/>
      <c r="G5063" s="909"/>
      <c r="H5063" s="910"/>
      <c r="I5063" s="910"/>
      <c r="J5063" s="910"/>
      <c r="K5063" s="910"/>
      <c r="L5063" s="910"/>
      <c r="M5063" s="910"/>
      <c r="N5063" s="911"/>
      <c r="O5063" s="910"/>
      <c r="P5063" s="910"/>
      <c r="Q5063" s="910"/>
      <c r="R5063" s="910"/>
      <c r="S5063" s="910"/>
      <c r="T5063" s="910"/>
    </row>
    <row r="5064" spans="1:20" ht="16.8">
      <c r="A5064" s="909"/>
      <c r="B5064" s="960"/>
      <c r="C5064" s="972"/>
      <c r="D5064" s="909"/>
      <c r="E5064" s="909"/>
      <c r="F5064" s="909"/>
      <c r="G5064" s="909"/>
      <c r="H5064" s="910"/>
      <c r="I5064" s="910"/>
      <c r="J5064" s="910"/>
      <c r="K5064" s="910"/>
      <c r="L5064" s="910"/>
      <c r="M5064" s="910"/>
      <c r="N5064" s="911"/>
      <c r="O5064" s="910"/>
      <c r="P5064" s="910"/>
      <c r="Q5064" s="910"/>
      <c r="R5064" s="910"/>
      <c r="S5064" s="910"/>
      <c r="T5064" s="910"/>
    </row>
    <row r="5065" spans="1:20" ht="16.8">
      <c r="A5065" s="909"/>
      <c r="B5065" s="960"/>
      <c r="C5065" s="972"/>
      <c r="D5065" s="909"/>
      <c r="E5065" s="909"/>
      <c r="F5065" s="909"/>
      <c r="G5065" s="909"/>
      <c r="H5065" s="910"/>
      <c r="I5065" s="910"/>
      <c r="J5065" s="910"/>
      <c r="K5065" s="910"/>
      <c r="L5065" s="910"/>
      <c r="M5065" s="910"/>
      <c r="N5065" s="911"/>
      <c r="O5065" s="910"/>
      <c r="P5065" s="910"/>
      <c r="Q5065" s="910"/>
      <c r="R5065" s="910"/>
      <c r="S5065" s="910"/>
      <c r="T5065" s="910"/>
    </row>
    <row r="5066" spans="1:20" ht="16.8">
      <c r="A5066" s="909"/>
      <c r="B5066" s="960"/>
      <c r="C5066" s="972"/>
      <c r="D5066" s="909"/>
      <c r="E5066" s="909"/>
      <c r="F5066" s="909"/>
      <c r="G5066" s="909"/>
      <c r="H5066" s="910"/>
      <c r="I5066" s="910"/>
      <c r="J5066" s="910"/>
      <c r="K5066" s="910"/>
      <c r="L5066" s="910"/>
      <c r="M5066" s="910"/>
      <c r="N5066" s="911"/>
      <c r="O5066" s="910"/>
      <c r="P5066" s="910"/>
      <c r="Q5066" s="910"/>
      <c r="R5066" s="910"/>
      <c r="S5066" s="910"/>
      <c r="T5066" s="910"/>
    </row>
    <row r="5067" spans="1:20" ht="16.8">
      <c r="A5067" s="909"/>
      <c r="B5067" s="960"/>
      <c r="C5067" s="972"/>
      <c r="D5067" s="909"/>
      <c r="E5067" s="909"/>
      <c r="F5067" s="909"/>
      <c r="G5067" s="909"/>
      <c r="H5067" s="910"/>
      <c r="I5067" s="910"/>
      <c r="J5067" s="910"/>
      <c r="K5067" s="910"/>
      <c r="L5067" s="910"/>
      <c r="M5067" s="910"/>
      <c r="N5067" s="911"/>
      <c r="O5067" s="910"/>
      <c r="P5067" s="910"/>
      <c r="Q5067" s="910"/>
      <c r="R5067" s="910"/>
      <c r="S5067" s="910"/>
      <c r="T5067" s="910"/>
    </row>
    <row r="5068" spans="1:20" ht="16.8">
      <c r="A5068" s="909"/>
      <c r="B5068" s="960"/>
      <c r="C5068" s="972"/>
      <c r="D5068" s="909"/>
      <c r="E5068" s="909"/>
      <c r="F5068" s="909"/>
      <c r="G5068" s="909"/>
      <c r="H5068" s="910"/>
      <c r="I5068" s="910"/>
      <c r="J5068" s="910"/>
      <c r="K5068" s="910"/>
      <c r="L5068" s="910"/>
      <c r="M5068" s="910"/>
      <c r="N5068" s="911"/>
      <c r="O5068" s="910"/>
      <c r="P5068" s="910"/>
      <c r="Q5068" s="910"/>
      <c r="R5068" s="910"/>
      <c r="S5068" s="910"/>
      <c r="T5068" s="910"/>
    </row>
    <row r="5069" spans="1:20" ht="16.8">
      <c r="A5069" s="909"/>
      <c r="B5069" s="960"/>
      <c r="C5069" s="972"/>
      <c r="D5069" s="909"/>
      <c r="E5069" s="909"/>
      <c r="F5069" s="909"/>
      <c r="G5069" s="909"/>
      <c r="H5069" s="910"/>
      <c r="I5069" s="910"/>
      <c r="J5069" s="910"/>
      <c r="K5069" s="910"/>
      <c r="L5069" s="910"/>
      <c r="M5069" s="910"/>
      <c r="N5069" s="911"/>
      <c r="O5069" s="910"/>
      <c r="P5069" s="910"/>
      <c r="Q5069" s="910"/>
      <c r="R5069" s="910"/>
      <c r="S5069" s="910"/>
      <c r="T5069" s="910"/>
    </row>
    <row r="5070" spans="1:20" ht="16.8">
      <c r="A5070" s="909"/>
      <c r="B5070" s="960"/>
      <c r="C5070" s="972"/>
      <c r="D5070" s="909"/>
      <c r="E5070" s="909"/>
      <c r="F5070" s="909"/>
      <c r="G5070" s="909"/>
      <c r="H5070" s="910"/>
      <c r="I5070" s="910"/>
      <c r="J5070" s="910"/>
      <c r="K5070" s="910"/>
      <c r="L5070" s="910"/>
      <c r="M5070" s="910"/>
      <c r="N5070" s="911"/>
      <c r="O5070" s="910"/>
      <c r="P5070" s="910"/>
      <c r="Q5070" s="910"/>
      <c r="R5070" s="910"/>
      <c r="S5070" s="910"/>
      <c r="T5070" s="910"/>
    </row>
    <row r="5071" spans="1:20" ht="16.8">
      <c r="A5071" s="909"/>
      <c r="B5071" s="960"/>
      <c r="C5071" s="972"/>
      <c r="D5071" s="909"/>
      <c r="E5071" s="909"/>
      <c r="F5071" s="909"/>
      <c r="G5071" s="909"/>
      <c r="H5071" s="910"/>
      <c r="I5071" s="910"/>
      <c r="J5071" s="910"/>
      <c r="K5071" s="910"/>
      <c r="L5071" s="910"/>
      <c r="M5071" s="910"/>
      <c r="N5071" s="911"/>
      <c r="O5071" s="910"/>
      <c r="P5071" s="910"/>
      <c r="Q5071" s="910"/>
      <c r="R5071" s="910"/>
      <c r="S5071" s="910"/>
      <c r="T5071" s="910"/>
    </row>
    <row r="5072" spans="1:20" ht="16.8">
      <c r="A5072" s="909"/>
      <c r="B5072" s="960"/>
      <c r="C5072" s="972"/>
      <c r="D5072" s="909"/>
      <c r="E5072" s="909"/>
      <c r="F5072" s="909"/>
      <c r="G5072" s="909"/>
      <c r="H5072" s="910"/>
      <c r="I5072" s="910"/>
      <c r="J5072" s="910"/>
      <c r="K5072" s="910"/>
      <c r="L5072" s="910"/>
      <c r="M5072" s="910"/>
      <c r="N5072" s="911"/>
      <c r="O5072" s="910"/>
      <c r="P5072" s="910"/>
      <c r="Q5072" s="910"/>
      <c r="R5072" s="910"/>
      <c r="S5072" s="910"/>
      <c r="T5072" s="910"/>
    </row>
    <row r="5073" spans="1:20" ht="16.8">
      <c r="A5073" s="909"/>
      <c r="B5073" s="960"/>
      <c r="C5073" s="972"/>
      <c r="D5073" s="909"/>
      <c r="E5073" s="909"/>
      <c r="F5073" s="909"/>
      <c r="G5073" s="909"/>
      <c r="H5073" s="910"/>
      <c r="I5073" s="910"/>
      <c r="J5073" s="910"/>
      <c r="K5073" s="910"/>
      <c r="L5073" s="910"/>
      <c r="M5073" s="910"/>
      <c r="N5073" s="911"/>
      <c r="O5073" s="910"/>
      <c r="P5073" s="910"/>
      <c r="Q5073" s="910"/>
      <c r="R5073" s="910"/>
      <c r="S5073" s="910"/>
      <c r="T5073" s="910"/>
    </row>
    <row r="5074" spans="1:20" ht="16.8">
      <c r="A5074" s="909"/>
      <c r="B5074" s="960"/>
      <c r="C5074" s="972"/>
      <c r="D5074" s="909"/>
      <c r="E5074" s="909"/>
      <c r="F5074" s="909"/>
      <c r="G5074" s="909"/>
      <c r="H5074" s="910"/>
      <c r="I5074" s="910"/>
      <c r="J5074" s="910"/>
      <c r="K5074" s="910"/>
      <c r="L5074" s="910"/>
      <c r="M5074" s="910"/>
      <c r="N5074" s="911"/>
      <c r="O5074" s="910"/>
      <c r="P5074" s="910"/>
      <c r="Q5074" s="910"/>
      <c r="R5074" s="910"/>
      <c r="S5074" s="910"/>
      <c r="T5074" s="910"/>
    </row>
    <row r="5075" spans="1:20" ht="16.8">
      <c r="A5075" s="909"/>
      <c r="B5075" s="960"/>
      <c r="C5075" s="972"/>
      <c r="D5075" s="909"/>
      <c r="E5075" s="909"/>
      <c r="F5075" s="909"/>
      <c r="G5075" s="909"/>
      <c r="H5075" s="910"/>
      <c r="I5075" s="910"/>
      <c r="J5075" s="910"/>
      <c r="K5075" s="910"/>
      <c r="L5075" s="910"/>
      <c r="M5075" s="910"/>
      <c r="N5075" s="911"/>
      <c r="O5075" s="910"/>
      <c r="P5075" s="910"/>
      <c r="Q5075" s="910"/>
      <c r="R5075" s="910"/>
      <c r="S5075" s="910"/>
      <c r="T5075" s="910"/>
    </row>
    <row r="5076" spans="1:20" ht="16.8">
      <c r="A5076" s="909"/>
      <c r="B5076" s="960"/>
      <c r="C5076" s="972"/>
      <c r="D5076" s="909"/>
      <c r="E5076" s="909"/>
      <c r="F5076" s="909"/>
      <c r="G5076" s="909"/>
      <c r="H5076" s="910"/>
      <c r="I5076" s="910"/>
      <c r="J5076" s="910"/>
      <c r="K5076" s="910"/>
      <c r="L5076" s="910"/>
      <c r="M5076" s="910"/>
      <c r="N5076" s="911"/>
      <c r="O5076" s="910"/>
      <c r="P5076" s="910"/>
      <c r="Q5076" s="910"/>
      <c r="R5076" s="910"/>
      <c r="S5076" s="910"/>
      <c r="T5076" s="910"/>
    </row>
    <row r="5077" spans="1:20" ht="16.8">
      <c r="A5077" s="909"/>
      <c r="B5077" s="960"/>
      <c r="C5077" s="972"/>
      <c r="D5077" s="909"/>
      <c r="E5077" s="909"/>
      <c r="F5077" s="909"/>
      <c r="G5077" s="909"/>
      <c r="H5077" s="910"/>
      <c r="I5077" s="910"/>
      <c r="J5077" s="910"/>
      <c r="K5077" s="910"/>
      <c r="L5077" s="910"/>
      <c r="M5077" s="910"/>
      <c r="N5077" s="911"/>
      <c r="O5077" s="910"/>
      <c r="P5077" s="910"/>
      <c r="Q5077" s="910"/>
      <c r="R5077" s="910"/>
      <c r="S5077" s="910"/>
      <c r="T5077" s="910"/>
    </row>
    <row r="5078" spans="1:20" ht="16.8">
      <c r="A5078" s="909"/>
      <c r="B5078" s="960"/>
      <c r="C5078" s="972"/>
      <c r="D5078" s="909"/>
      <c r="E5078" s="909"/>
      <c r="F5078" s="909"/>
      <c r="G5078" s="909"/>
      <c r="H5078" s="910"/>
      <c r="I5078" s="910"/>
      <c r="J5078" s="910"/>
      <c r="K5078" s="910"/>
      <c r="L5078" s="910"/>
      <c r="M5078" s="910"/>
      <c r="N5078" s="911"/>
      <c r="O5078" s="910"/>
      <c r="P5078" s="910"/>
      <c r="Q5078" s="910"/>
      <c r="R5078" s="910"/>
      <c r="S5078" s="910"/>
      <c r="T5078" s="910"/>
    </row>
    <row r="5079" spans="1:20" ht="16.8">
      <c r="A5079" s="909"/>
      <c r="B5079" s="960"/>
      <c r="C5079" s="972"/>
      <c r="D5079" s="909"/>
      <c r="E5079" s="909"/>
      <c r="F5079" s="909"/>
      <c r="G5079" s="909"/>
      <c r="H5079" s="910"/>
      <c r="I5079" s="910"/>
      <c r="J5079" s="910"/>
      <c r="K5079" s="910"/>
      <c r="L5079" s="910"/>
      <c r="M5079" s="910"/>
      <c r="N5079" s="911"/>
      <c r="O5079" s="910"/>
      <c r="P5079" s="910"/>
      <c r="Q5079" s="910"/>
      <c r="R5079" s="910"/>
      <c r="S5079" s="910"/>
      <c r="T5079" s="910"/>
    </row>
    <row r="5080" spans="1:20" ht="16.8">
      <c r="A5080" s="909"/>
      <c r="B5080" s="960"/>
      <c r="C5080" s="972"/>
      <c r="D5080" s="909"/>
      <c r="E5080" s="909"/>
      <c r="F5080" s="909"/>
      <c r="G5080" s="909"/>
      <c r="H5080" s="910"/>
      <c r="I5080" s="910"/>
      <c r="J5080" s="910"/>
      <c r="K5080" s="910"/>
      <c r="L5080" s="910"/>
      <c r="M5080" s="910"/>
      <c r="N5080" s="911"/>
      <c r="O5080" s="910"/>
      <c r="P5080" s="910"/>
      <c r="Q5080" s="910"/>
      <c r="R5080" s="910"/>
      <c r="S5080" s="910"/>
      <c r="T5080" s="910"/>
    </row>
    <row r="5081" spans="1:20" ht="16.8">
      <c r="A5081" s="909"/>
      <c r="B5081" s="960"/>
      <c r="C5081" s="972"/>
      <c r="D5081" s="909"/>
      <c r="E5081" s="909"/>
      <c r="F5081" s="909"/>
      <c r="G5081" s="909"/>
      <c r="H5081" s="910"/>
      <c r="I5081" s="910"/>
      <c r="J5081" s="910"/>
      <c r="K5081" s="910"/>
      <c r="L5081" s="910"/>
      <c r="M5081" s="910"/>
      <c r="N5081" s="911"/>
      <c r="O5081" s="910"/>
      <c r="P5081" s="910"/>
      <c r="Q5081" s="910"/>
      <c r="R5081" s="910"/>
      <c r="S5081" s="910"/>
      <c r="T5081" s="910"/>
    </row>
    <row r="5082" spans="1:20" ht="16.8">
      <c r="A5082" s="909"/>
      <c r="B5082" s="960"/>
      <c r="C5082" s="972"/>
      <c r="D5082" s="909"/>
      <c r="E5082" s="909"/>
      <c r="F5082" s="909"/>
      <c r="G5082" s="909"/>
      <c r="H5082" s="910"/>
      <c r="I5082" s="910"/>
      <c r="J5082" s="910"/>
      <c r="K5082" s="910"/>
      <c r="L5082" s="910"/>
      <c r="M5082" s="910"/>
      <c r="N5082" s="911"/>
      <c r="O5082" s="910"/>
      <c r="P5082" s="910"/>
      <c r="Q5082" s="910"/>
      <c r="R5082" s="910"/>
      <c r="S5082" s="910"/>
      <c r="T5082" s="910"/>
    </row>
    <row r="5083" spans="1:20" ht="16.8">
      <c r="A5083" s="909"/>
      <c r="B5083" s="960"/>
      <c r="C5083" s="972"/>
      <c r="D5083" s="909"/>
      <c r="E5083" s="909"/>
      <c r="F5083" s="909"/>
      <c r="G5083" s="909"/>
      <c r="H5083" s="910"/>
      <c r="I5083" s="910"/>
      <c r="J5083" s="910"/>
      <c r="K5083" s="910"/>
      <c r="L5083" s="910"/>
      <c r="M5083" s="910"/>
      <c r="N5083" s="911"/>
      <c r="O5083" s="910"/>
      <c r="P5083" s="910"/>
      <c r="Q5083" s="910"/>
      <c r="R5083" s="910"/>
      <c r="S5083" s="910"/>
      <c r="T5083" s="910"/>
    </row>
    <row r="5084" spans="1:20" ht="16.8">
      <c r="A5084" s="909"/>
      <c r="B5084" s="960"/>
      <c r="C5084" s="972"/>
      <c r="D5084" s="909"/>
      <c r="E5084" s="909"/>
      <c r="F5084" s="909"/>
      <c r="G5084" s="909"/>
      <c r="H5084" s="910"/>
      <c r="I5084" s="910"/>
      <c r="J5084" s="910"/>
      <c r="K5084" s="910"/>
      <c r="L5084" s="910"/>
      <c r="M5084" s="910"/>
      <c r="N5084" s="911"/>
      <c r="O5084" s="910"/>
      <c r="P5084" s="910"/>
      <c r="Q5084" s="910"/>
      <c r="R5084" s="910"/>
      <c r="S5084" s="910"/>
      <c r="T5084" s="910"/>
    </row>
    <row r="5085" spans="1:20" ht="16.8">
      <c r="A5085" s="909"/>
      <c r="B5085" s="960"/>
      <c r="C5085" s="972"/>
      <c r="D5085" s="909"/>
      <c r="E5085" s="909"/>
      <c r="F5085" s="909"/>
      <c r="G5085" s="909"/>
      <c r="H5085" s="910"/>
      <c r="I5085" s="910"/>
      <c r="J5085" s="910"/>
      <c r="K5085" s="910"/>
      <c r="L5085" s="910"/>
      <c r="M5085" s="910"/>
      <c r="N5085" s="911"/>
      <c r="O5085" s="910"/>
      <c r="P5085" s="910"/>
      <c r="Q5085" s="910"/>
      <c r="R5085" s="910"/>
      <c r="S5085" s="910"/>
      <c r="T5085" s="910"/>
    </row>
    <row r="5086" spans="1:20" ht="16.8">
      <c r="A5086" s="909"/>
      <c r="B5086" s="960"/>
      <c r="C5086" s="972"/>
      <c r="D5086" s="909"/>
      <c r="E5086" s="909"/>
      <c r="F5086" s="909"/>
      <c r="G5086" s="909"/>
      <c r="H5086" s="910"/>
      <c r="I5086" s="910"/>
      <c r="J5086" s="910"/>
      <c r="K5086" s="910"/>
      <c r="L5086" s="910"/>
      <c r="M5086" s="910"/>
      <c r="N5086" s="911"/>
      <c r="O5086" s="910"/>
      <c r="P5086" s="910"/>
      <c r="Q5086" s="910"/>
      <c r="R5086" s="910"/>
      <c r="S5086" s="910"/>
      <c r="T5086" s="910"/>
    </row>
    <row r="5087" spans="1:20" ht="16.8">
      <c r="A5087" s="909"/>
      <c r="B5087" s="960"/>
      <c r="C5087" s="972"/>
      <c r="D5087" s="909"/>
      <c r="E5087" s="909"/>
      <c r="F5087" s="909"/>
      <c r="G5087" s="909"/>
      <c r="H5087" s="910"/>
      <c r="I5087" s="910"/>
      <c r="J5087" s="910"/>
      <c r="K5087" s="910"/>
      <c r="L5087" s="910"/>
      <c r="M5087" s="910"/>
      <c r="N5087" s="911"/>
      <c r="O5087" s="910"/>
      <c r="P5087" s="910"/>
      <c r="Q5087" s="910"/>
      <c r="R5087" s="910"/>
      <c r="S5087" s="910"/>
      <c r="T5087" s="910"/>
    </row>
    <row r="5088" spans="1:20" ht="16.8">
      <c r="A5088" s="909"/>
      <c r="B5088" s="960"/>
      <c r="C5088" s="972"/>
      <c r="D5088" s="909"/>
      <c r="E5088" s="909"/>
      <c r="F5088" s="909"/>
      <c r="G5088" s="909"/>
      <c r="H5088" s="910"/>
      <c r="I5088" s="910"/>
      <c r="J5088" s="910"/>
      <c r="K5088" s="910"/>
      <c r="L5088" s="910"/>
      <c r="M5088" s="910"/>
      <c r="N5088" s="911"/>
      <c r="O5088" s="910"/>
      <c r="P5088" s="910"/>
      <c r="Q5088" s="910"/>
      <c r="R5088" s="910"/>
      <c r="S5088" s="910"/>
      <c r="T5088" s="910"/>
    </row>
    <row r="5089" spans="1:20" ht="16.8">
      <c r="A5089" s="909"/>
      <c r="B5089" s="960"/>
      <c r="C5089" s="972"/>
      <c r="D5089" s="909"/>
      <c r="E5089" s="909"/>
      <c r="F5089" s="909"/>
      <c r="G5089" s="909"/>
      <c r="H5089" s="910"/>
      <c r="I5089" s="910"/>
      <c r="J5089" s="910"/>
      <c r="K5089" s="910"/>
      <c r="L5089" s="910"/>
      <c r="M5089" s="910"/>
      <c r="N5089" s="911"/>
      <c r="O5089" s="910"/>
      <c r="P5089" s="910"/>
      <c r="Q5089" s="910"/>
      <c r="R5089" s="910"/>
      <c r="S5089" s="910"/>
      <c r="T5089" s="910"/>
    </row>
    <row r="5090" spans="1:20" ht="16.8">
      <c r="A5090" s="909"/>
      <c r="B5090" s="960"/>
      <c r="C5090" s="972"/>
      <c r="D5090" s="909"/>
      <c r="E5090" s="909"/>
      <c r="F5090" s="909"/>
      <c r="G5090" s="909"/>
      <c r="H5090" s="910"/>
      <c r="I5090" s="910"/>
      <c r="J5090" s="910"/>
      <c r="K5090" s="910"/>
      <c r="L5090" s="910"/>
      <c r="M5090" s="910"/>
      <c r="N5090" s="911"/>
      <c r="O5090" s="910"/>
      <c r="P5090" s="910"/>
      <c r="Q5090" s="910"/>
      <c r="R5090" s="910"/>
      <c r="S5090" s="910"/>
      <c r="T5090" s="910"/>
    </row>
    <row r="5091" spans="1:20" ht="16.8">
      <c r="A5091" s="909"/>
      <c r="B5091" s="960"/>
      <c r="C5091" s="972"/>
      <c r="D5091" s="909"/>
      <c r="E5091" s="909"/>
      <c r="F5091" s="909"/>
      <c r="G5091" s="909"/>
      <c r="H5091" s="910"/>
      <c r="I5091" s="910"/>
      <c r="J5091" s="910"/>
      <c r="K5091" s="910"/>
      <c r="L5091" s="910"/>
      <c r="M5091" s="910"/>
      <c r="N5091" s="911"/>
      <c r="O5091" s="910"/>
      <c r="P5091" s="910"/>
      <c r="Q5091" s="910"/>
      <c r="R5091" s="910"/>
      <c r="S5091" s="910"/>
      <c r="T5091" s="910"/>
    </row>
    <row r="5092" spans="1:20" ht="16.8">
      <c r="A5092" s="909"/>
      <c r="B5092" s="960"/>
      <c r="C5092" s="972"/>
      <c r="D5092" s="909"/>
      <c r="E5092" s="909"/>
      <c r="F5092" s="909"/>
      <c r="G5092" s="909"/>
      <c r="H5092" s="910"/>
      <c r="I5092" s="910"/>
      <c r="J5092" s="910"/>
      <c r="K5092" s="910"/>
      <c r="L5092" s="910"/>
      <c r="M5092" s="910"/>
      <c r="N5092" s="911"/>
      <c r="O5092" s="910"/>
      <c r="P5092" s="910"/>
      <c r="Q5092" s="910"/>
      <c r="R5092" s="910"/>
      <c r="S5092" s="910"/>
      <c r="T5092" s="910"/>
    </row>
    <row r="5093" spans="1:20" ht="16.8">
      <c r="A5093" s="909"/>
      <c r="B5093" s="960"/>
      <c r="C5093" s="972"/>
      <c r="D5093" s="909"/>
      <c r="E5093" s="909"/>
      <c r="F5093" s="909"/>
      <c r="G5093" s="909"/>
      <c r="H5093" s="910"/>
      <c r="I5093" s="910"/>
      <c r="J5093" s="910"/>
      <c r="K5093" s="910"/>
      <c r="L5093" s="910"/>
      <c r="M5093" s="910"/>
      <c r="N5093" s="911"/>
      <c r="O5093" s="910"/>
      <c r="P5093" s="910"/>
      <c r="Q5093" s="910"/>
      <c r="R5093" s="910"/>
      <c r="S5093" s="910"/>
      <c r="T5093" s="910"/>
    </row>
    <row r="5094" spans="1:20" ht="16.8">
      <c r="A5094" s="909"/>
      <c r="B5094" s="960"/>
      <c r="C5094" s="972"/>
      <c r="D5094" s="909"/>
      <c r="E5094" s="909"/>
      <c r="F5094" s="909"/>
      <c r="G5094" s="909"/>
      <c r="H5094" s="910"/>
      <c r="I5094" s="910"/>
      <c r="J5094" s="910"/>
      <c r="K5094" s="910"/>
      <c r="L5094" s="910"/>
      <c r="M5094" s="910"/>
      <c r="N5094" s="911"/>
      <c r="O5094" s="910"/>
      <c r="P5094" s="910"/>
      <c r="Q5094" s="910"/>
      <c r="R5094" s="910"/>
      <c r="S5094" s="910"/>
      <c r="T5094" s="910"/>
    </row>
    <row r="5095" spans="1:20" ht="16.8">
      <c r="A5095" s="909"/>
      <c r="B5095" s="960"/>
      <c r="C5095" s="972"/>
      <c r="D5095" s="909"/>
      <c r="E5095" s="909"/>
      <c r="F5095" s="909"/>
      <c r="G5095" s="909"/>
      <c r="H5095" s="910"/>
      <c r="I5095" s="910"/>
      <c r="J5095" s="910"/>
      <c r="K5095" s="910"/>
      <c r="L5095" s="910"/>
      <c r="M5095" s="910"/>
      <c r="N5095" s="911"/>
      <c r="O5095" s="910"/>
      <c r="P5095" s="910"/>
      <c r="Q5095" s="910"/>
      <c r="R5095" s="910"/>
      <c r="S5095" s="910"/>
      <c r="T5095" s="910"/>
    </row>
    <row r="5096" spans="1:20" ht="16.8">
      <c r="A5096" s="909"/>
      <c r="B5096" s="960"/>
      <c r="C5096" s="972"/>
      <c r="D5096" s="909"/>
      <c r="E5096" s="909"/>
      <c r="F5096" s="909"/>
      <c r="G5096" s="909"/>
      <c r="H5096" s="910"/>
      <c r="I5096" s="910"/>
      <c r="J5096" s="910"/>
      <c r="K5096" s="910"/>
      <c r="L5096" s="910"/>
      <c r="M5096" s="910"/>
      <c r="N5096" s="911"/>
      <c r="O5096" s="910"/>
      <c r="P5096" s="910"/>
      <c r="Q5096" s="910"/>
      <c r="R5096" s="910"/>
      <c r="S5096" s="910"/>
      <c r="T5096" s="910"/>
    </row>
    <row r="5097" spans="1:20" ht="16.8">
      <c r="A5097" s="909"/>
      <c r="B5097" s="960"/>
      <c r="C5097" s="972"/>
      <c r="D5097" s="909"/>
      <c r="E5097" s="909"/>
      <c r="F5097" s="909"/>
      <c r="G5097" s="909"/>
      <c r="H5097" s="910"/>
      <c r="I5097" s="910"/>
      <c r="J5097" s="910"/>
      <c r="K5097" s="910"/>
      <c r="L5097" s="910"/>
      <c r="M5097" s="910"/>
      <c r="N5097" s="911"/>
      <c r="O5097" s="910"/>
      <c r="P5097" s="910"/>
      <c r="Q5097" s="910"/>
      <c r="R5097" s="910"/>
      <c r="S5097" s="910"/>
      <c r="T5097" s="910"/>
    </row>
    <row r="5098" spans="1:20" ht="16.8">
      <c r="A5098" s="909"/>
      <c r="B5098" s="960"/>
      <c r="C5098" s="972"/>
      <c r="D5098" s="909"/>
      <c r="E5098" s="909"/>
      <c r="F5098" s="909"/>
      <c r="G5098" s="909"/>
      <c r="H5098" s="910"/>
      <c r="I5098" s="910"/>
      <c r="J5098" s="910"/>
      <c r="K5098" s="910"/>
      <c r="L5098" s="910"/>
      <c r="M5098" s="910"/>
      <c r="N5098" s="911"/>
      <c r="O5098" s="910"/>
      <c r="P5098" s="910"/>
      <c r="Q5098" s="910"/>
      <c r="R5098" s="910"/>
      <c r="S5098" s="910"/>
      <c r="T5098" s="910"/>
    </row>
    <row r="5099" spans="1:20" ht="16.8">
      <c r="A5099" s="909"/>
      <c r="B5099" s="960"/>
      <c r="C5099" s="972"/>
      <c r="D5099" s="909"/>
      <c r="E5099" s="909"/>
      <c r="F5099" s="909"/>
      <c r="G5099" s="909"/>
      <c r="H5099" s="910"/>
      <c r="I5099" s="910"/>
      <c r="J5099" s="910"/>
      <c r="K5099" s="910"/>
      <c r="L5099" s="910"/>
      <c r="M5099" s="910"/>
      <c r="N5099" s="911"/>
      <c r="O5099" s="910"/>
      <c r="P5099" s="910"/>
      <c r="Q5099" s="910"/>
      <c r="R5099" s="910"/>
      <c r="S5099" s="910"/>
      <c r="T5099" s="910"/>
    </row>
    <row r="5100" spans="1:20" ht="16.8">
      <c r="A5100" s="909"/>
      <c r="B5100" s="960"/>
      <c r="C5100" s="972"/>
      <c r="D5100" s="909"/>
      <c r="E5100" s="909"/>
      <c r="F5100" s="909"/>
      <c r="G5100" s="909"/>
      <c r="H5100" s="910"/>
      <c r="I5100" s="910"/>
      <c r="J5100" s="910"/>
      <c r="K5100" s="910"/>
      <c r="L5100" s="910"/>
      <c r="M5100" s="910"/>
      <c r="N5100" s="911"/>
      <c r="O5100" s="910"/>
      <c r="P5100" s="910"/>
      <c r="Q5100" s="910"/>
      <c r="R5100" s="910"/>
      <c r="S5100" s="910"/>
      <c r="T5100" s="910"/>
    </row>
    <row r="5101" spans="1:20" ht="16.8">
      <c r="A5101" s="909"/>
      <c r="B5101" s="960"/>
      <c r="C5101" s="972"/>
      <c r="D5101" s="909"/>
      <c r="E5101" s="909"/>
      <c r="F5101" s="909"/>
      <c r="G5101" s="909"/>
      <c r="H5101" s="910"/>
      <c r="I5101" s="910"/>
      <c r="J5101" s="910"/>
      <c r="K5101" s="910"/>
      <c r="L5101" s="910"/>
      <c r="M5101" s="910"/>
      <c r="N5101" s="911"/>
      <c r="O5101" s="910"/>
      <c r="P5101" s="910"/>
      <c r="Q5101" s="910"/>
      <c r="R5101" s="910"/>
      <c r="S5101" s="910"/>
      <c r="T5101" s="910"/>
    </row>
    <row r="5102" spans="1:20" ht="16.8">
      <c r="A5102" s="909"/>
      <c r="B5102" s="960"/>
      <c r="C5102" s="972"/>
      <c r="D5102" s="909"/>
      <c r="E5102" s="909"/>
      <c r="F5102" s="909"/>
      <c r="G5102" s="909"/>
      <c r="H5102" s="910"/>
      <c r="I5102" s="910"/>
      <c r="J5102" s="910"/>
      <c r="K5102" s="910"/>
      <c r="L5102" s="910"/>
      <c r="M5102" s="910"/>
      <c r="N5102" s="911"/>
      <c r="O5102" s="910"/>
      <c r="P5102" s="910"/>
      <c r="Q5102" s="910"/>
      <c r="R5102" s="910"/>
      <c r="S5102" s="910"/>
      <c r="T5102" s="910"/>
    </row>
    <row r="5103" spans="1:20" ht="16.8">
      <c r="A5103" s="909"/>
      <c r="B5103" s="960"/>
      <c r="C5103" s="972"/>
      <c r="D5103" s="909"/>
      <c r="E5103" s="909"/>
      <c r="F5103" s="909"/>
      <c r="G5103" s="909"/>
      <c r="H5103" s="910"/>
      <c r="I5103" s="910"/>
      <c r="J5103" s="910"/>
      <c r="K5103" s="910"/>
      <c r="L5103" s="910"/>
      <c r="M5103" s="910"/>
      <c r="N5103" s="911"/>
      <c r="O5103" s="910"/>
      <c r="P5103" s="910"/>
      <c r="Q5103" s="910"/>
      <c r="R5103" s="910"/>
      <c r="S5103" s="910"/>
      <c r="T5103" s="910"/>
    </row>
    <row r="5104" spans="1:20" ht="16.8">
      <c r="A5104" s="909"/>
      <c r="B5104" s="960"/>
      <c r="C5104" s="972"/>
      <c r="D5104" s="909"/>
      <c r="E5104" s="909"/>
      <c r="F5104" s="909"/>
      <c r="G5104" s="909"/>
      <c r="H5104" s="910"/>
      <c r="I5104" s="910"/>
      <c r="J5104" s="910"/>
      <c r="K5104" s="910"/>
      <c r="L5104" s="910"/>
      <c r="M5104" s="910"/>
      <c r="N5104" s="911"/>
      <c r="O5104" s="910"/>
      <c r="P5104" s="910"/>
      <c r="Q5104" s="910"/>
      <c r="R5104" s="910"/>
      <c r="S5104" s="910"/>
      <c r="T5104" s="910"/>
    </row>
    <row r="5105" spans="1:20" ht="16.8">
      <c r="A5105" s="909"/>
      <c r="B5105" s="960"/>
      <c r="C5105" s="972"/>
      <c r="D5105" s="909"/>
      <c r="E5105" s="909"/>
      <c r="F5105" s="909"/>
      <c r="G5105" s="909"/>
      <c r="H5105" s="910"/>
      <c r="I5105" s="910"/>
      <c r="J5105" s="910"/>
      <c r="K5105" s="910"/>
      <c r="L5105" s="910"/>
      <c r="M5105" s="910"/>
      <c r="N5105" s="911"/>
      <c r="O5105" s="910"/>
      <c r="P5105" s="910"/>
      <c r="Q5105" s="910"/>
      <c r="R5105" s="910"/>
      <c r="S5105" s="910"/>
      <c r="T5105" s="910"/>
    </row>
    <row r="5106" spans="1:20" ht="16.8">
      <c r="A5106" s="909"/>
      <c r="B5106" s="960"/>
      <c r="C5106" s="972"/>
      <c r="D5106" s="909"/>
      <c r="E5106" s="909"/>
      <c r="F5106" s="909"/>
      <c r="G5106" s="909"/>
      <c r="H5106" s="910"/>
      <c r="I5106" s="910"/>
      <c r="J5106" s="910"/>
      <c r="K5106" s="910"/>
      <c r="L5106" s="910"/>
      <c r="M5106" s="910"/>
      <c r="N5106" s="911"/>
      <c r="O5106" s="910"/>
      <c r="P5106" s="910"/>
      <c r="Q5106" s="910"/>
      <c r="R5106" s="910"/>
      <c r="S5106" s="910"/>
      <c r="T5106" s="910"/>
    </row>
    <row r="5107" spans="1:20" ht="16.8">
      <c r="A5107" s="909"/>
      <c r="B5107" s="960"/>
      <c r="C5107" s="972"/>
      <c r="D5107" s="909"/>
      <c r="E5107" s="909"/>
      <c r="F5107" s="909"/>
      <c r="G5107" s="909"/>
      <c r="H5107" s="910"/>
      <c r="I5107" s="910"/>
      <c r="J5107" s="910"/>
      <c r="K5107" s="910"/>
      <c r="L5107" s="910"/>
      <c r="M5107" s="910"/>
      <c r="N5107" s="911"/>
      <c r="O5107" s="910"/>
      <c r="P5107" s="910"/>
      <c r="Q5107" s="910"/>
      <c r="R5107" s="910"/>
      <c r="S5107" s="910"/>
      <c r="T5107" s="910"/>
    </row>
    <row r="5108" spans="1:20" ht="16.8">
      <c r="A5108" s="909"/>
      <c r="B5108" s="960"/>
      <c r="C5108" s="972"/>
      <c r="D5108" s="909"/>
      <c r="E5108" s="909"/>
      <c r="F5108" s="909"/>
      <c r="G5108" s="909"/>
      <c r="H5108" s="910"/>
      <c r="I5108" s="910"/>
      <c r="J5108" s="910"/>
      <c r="K5108" s="910"/>
      <c r="L5108" s="910"/>
      <c r="M5108" s="910"/>
      <c r="N5108" s="911"/>
      <c r="O5108" s="910"/>
      <c r="P5108" s="910"/>
      <c r="Q5108" s="910"/>
      <c r="R5108" s="910"/>
      <c r="S5108" s="910"/>
      <c r="T5108" s="910"/>
    </row>
    <row r="5109" spans="1:20" ht="16.8">
      <c r="A5109" s="909"/>
      <c r="B5109" s="960"/>
      <c r="C5109" s="972"/>
      <c r="D5109" s="909"/>
      <c r="E5109" s="909"/>
      <c r="F5109" s="909"/>
      <c r="G5109" s="909"/>
      <c r="H5109" s="910"/>
      <c r="I5109" s="910"/>
      <c r="J5109" s="910"/>
      <c r="K5109" s="910"/>
      <c r="L5109" s="910"/>
      <c r="M5109" s="910"/>
      <c r="N5109" s="911"/>
      <c r="O5109" s="910"/>
      <c r="P5109" s="910"/>
      <c r="Q5109" s="910"/>
      <c r="R5109" s="910"/>
      <c r="S5109" s="910"/>
      <c r="T5109" s="910"/>
    </row>
    <row r="5110" spans="1:20" ht="16.8">
      <c r="A5110" s="909"/>
      <c r="B5110" s="960"/>
      <c r="C5110" s="972"/>
      <c r="D5110" s="909"/>
      <c r="E5110" s="909"/>
      <c r="F5110" s="909"/>
      <c r="G5110" s="909"/>
      <c r="H5110" s="910"/>
      <c r="I5110" s="910"/>
      <c r="J5110" s="910"/>
      <c r="K5110" s="910"/>
      <c r="L5110" s="910"/>
      <c r="M5110" s="910"/>
      <c r="N5110" s="911"/>
      <c r="O5110" s="910"/>
      <c r="P5110" s="910"/>
      <c r="Q5110" s="910"/>
      <c r="R5110" s="910"/>
      <c r="S5110" s="910"/>
      <c r="T5110" s="910"/>
    </row>
    <row r="5111" spans="1:20" ht="16.8">
      <c r="A5111" s="909"/>
      <c r="B5111" s="960"/>
      <c r="C5111" s="972"/>
      <c r="D5111" s="909"/>
      <c r="E5111" s="909"/>
      <c r="F5111" s="909"/>
      <c r="G5111" s="909"/>
      <c r="H5111" s="910"/>
      <c r="I5111" s="910"/>
      <c r="J5111" s="910"/>
      <c r="K5111" s="910"/>
      <c r="L5111" s="910"/>
      <c r="M5111" s="910"/>
      <c r="N5111" s="911"/>
      <c r="O5111" s="910"/>
      <c r="P5111" s="910"/>
      <c r="Q5111" s="910"/>
      <c r="R5111" s="910"/>
      <c r="S5111" s="910"/>
      <c r="T5111" s="910"/>
    </row>
    <row r="5112" spans="1:20" ht="16.8">
      <c r="A5112" s="909"/>
      <c r="B5112" s="960"/>
      <c r="C5112" s="972"/>
      <c r="D5112" s="909"/>
      <c r="E5112" s="909"/>
      <c r="F5112" s="909"/>
      <c r="G5112" s="909"/>
      <c r="H5112" s="910"/>
      <c r="I5112" s="910"/>
      <c r="J5112" s="910"/>
      <c r="K5112" s="910"/>
      <c r="L5112" s="910"/>
      <c r="M5112" s="910"/>
      <c r="N5112" s="911"/>
      <c r="O5112" s="910"/>
      <c r="P5112" s="910"/>
      <c r="Q5112" s="910"/>
      <c r="R5112" s="910"/>
      <c r="S5112" s="910"/>
      <c r="T5112" s="910"/>
    </row>
    <row r="5113" spans="1:20" ht="16.8">
      <c r="A5113" s="909"/>
      <c r="B5113" s="960"/>
      <c r="C5113" s="972"/>
      <c r="D5113" s="909"/>
      <c r="E5113" s="909"/>
      <c r="F5113" s="909"/>
      <c r="G5113" s="909"/>
      <c r="H5113" s="910"/>
      <c r="I5113" s="910"/>
      <c r="J5113" s="910"/>
      <c r="K5113" s="910"/>
      <c r="L5113" s="910"/>
      <c r="M5113" s="910"/>
      <c r="N5113" s="911"/>
      <c r="O5113" s="910"/>
      <c r="P5113" s="910"/>
      <c r="Q5113" s="910"/>
      <c r="R5113" s="910"/>
      <c r="S5113" s="910"/>
      <c r="T5113" s="910"/>
    </row>
    <row r="5114" spans="1:20" ht="16.8">
      <c r="A5114" s="909"/>
      <c r="B5114" s="960"/>
      <c r="C5114" s="972"/>
      <c r="D5114" s="909"/>
      <c r="E5114" s="909"/>
      <c r="F5114" s="909"/>
      <c r="G5114" s="909"/>
      <c r="H5114" s="910"/>
      <c r="I5114" s="910"/>
      <c r="J5114" s="910"/>
      <c r="K5114" s="910"/>
      <c r="L5114" s="910"/>
      <c r="M5114" s="910"/>
      <c r="N5114" s="911"/>
      <c r="O5114" s="910"/>
      <c r="P5114" s="910"/>
      <c r="Q5114" s="910"/>
      <c r="R5114" s="910"/>
      <c r="S5114" s="910"/>
      <c r="T5114" s="910"/>
    </row>
    <row r="5115" spans="1:20" ht="16.8">
      <c r="A5115" s="909"/>
      <c r="B5115" s="960"/>
      <c r="C5115" s="972"/>
      <c r="D5115" s="909"/>
      <c r="E5115" s="909"/>
      <c r="F5115" s="909"/>
      <c r="G5115" s="909"/>
      <c r="H5115" s="910"/>
      <c r="I5115" s="910"/>
      <c r="J5115" s="910"/>
      <c r="K5115" s="910"/>
      <c r="L5115" s="910"/>
      <c r="M5115" s="910"/>
      <c r="N5115" s="911"/>
      <c r="O5115" s="910"/>
      <c r="P5115" s="910"/>
      <c r="Q5115" s="910"/>
      <c r="R5115" s="910"/>
      <c r="S5115" s="910"/>
      <c r="T5115" s="910"/>
    </row>
    <row r="5116" spans="1:20" ht="16.8">
      <c r="A5116" s="909"/>
      <c r="B5116" s="960"/>
      <c r="C5116" s="972"/>
      <c r="D5116" s="909"/>
      <c r="E5116" s="909"/>
      <c r="F5116" s="909"/>
      <c r="G5116" s="909"/>
      <c r="H5116" s="910"/>
      <c r="I5116" s="910"/>
      <c r="J5116" s="910"/>
      <c r="K5116" s="910"/>
      <c r="L5116" s="910"/>
      <c r="M5116" s="910"/>
      <c r="N5116" s="911"/>
      <c r="O5116" s="910"/>
      <c r="P5116" s="910"/>
      <c r="Q5116" s="910"/>
      <c r="R5116" s="910"/>
      <c r="S5116" s="910"/>
      <c r="T5116" s="910"/>
    </row>
    <row r="5117" spans="1:20" ht="16.8">
      <c r="A5117" s="909"/>
      <c r="B5117" s="960"/>
      <c r="C5117" s="972"/>
      <c r="D5117" s="909"/>
      <c r="E5117" s="909"/>
      <c r="F5117" s="909"/>
      <c r="G5117" s="909"/>
      <c r="H5117" s="910"/>
      <c r="I5117" s="910"/>
      <c r="J5117" s="910"/>
      <c r="K5117" s="910"/>
      <c r="L5117" s="910"/>
      <c r="M5117" s="910"/>
      <c r="N5117" s="911"/>
      <c r="O5117" s="910"/>
      <c r="P5117" s="910"/>
      <c r="Q5117" s="910"/>
      <c r="R5117" s="910"/>
      <c r="S5117" s="910"/>
      <c r="T5117" s="910"/>
    </row>
    <row r="5118" spans="1:20" ht="16.8">
      <c r="A5118" s="909"/>
      <c r="B5118" s="960"/>
      <c r="C5118" s="972"/>
      <c r="D5118" s="909"/>
      <c r="E5118" s="909"/>
      <c r="F5118" s="909"/>
      <c r="G5118" s="909"/>
      <c r="H5118" s="910"/>
      <c r="I5118" s="910"/>
      <c r="J5118" s="910"/>
      <c r="K5118" s="910"/>
      <c r="L5118" s="910"/>
      <c r="M5118" s="910"/>
      <c r="N5118" s="911"/>
      <c r="O5118" s="910"/>
      <c r="P5118" s="910"/>
      <c r="Q5118" s="910"/>
      <c r="R5118" s="910"/>
      <c r="S5118" s="910"/>
      <c r="T5118" s="910"/>
    </row>
    <row r="5119" spans="1:20" ht="16.8">
      <c r="A5119" s="909"/>
      <c r="B5119" s="960"/>
      <c r="C5119" s="972"/>
      <c r="D5119" s="909"/>
      <c r="E5119" s="909"/>
      <c r="F5119" s="909"/>
      <c r="G5119" s="909"/>
      <c r="H5119" s="910"/>
      <c r="I5119" s="910"/>
      <c r="J5119" s="910"/>
      <c r="K5119" s="910"/>
      <c r="L5119" s="910"/>
      <c r="M5119" s="910"/>
      <c r="N5119" s="911"/>
      <c r="O5119" s="910"/>
      <c r="P5119" s="910"/>
      <c r="Q5119" s="910"/>
      <c r="R5119" s="910"/>
      <c r="S5119" s="910"/>
      <c r="T5119" s="910"/>
    </row>
    <row r="5120" spans="1:20" ht="16.8">
      <c r="A5120" s="909"/>
      <c r="B5120" s="960"/>
      <c r="C5120" s="972"/>
      <c r="D5120" s="909"/>
      <c r="E5120" s="909"/>
      <c r="F5120" s="909"/>
      <c r="G5120" s="909"/>
      <c r="H5120" s="910"/>
      <c r="I5120" s="910"/>
      <c r="J5120" s="910"/>
      <c r="K5120" s="910"/>
      <c r="L5120" s="910"/>
      <c r="M5120" s="910"/>
      <c r="N5120" s="911"/>
      <c r="O5120" s="910"/>
      <c r="P5120" s="910"/>
      <c r="Q5120" s="910"/>
      <c r="R5120" s="910"/>
      <c r="S5120" s="910"/>
      <c r="T5120" s="910"/>
    </row>
    <row r="5121" spans="1:20" ht="16.8">
      <c r="A5121" s="909"/>
      <c r="B5121" s="960"/>
      <c r="C5121" s="972"/>
      <c r="D5121" s="909"/>
      <c r="E5121" s="909"/>
      <c r="F5121" s="909"/>
      <c r="G5121" s="909"/>
      <c r="H5121" s="910"/>
      <c r="I5121" s="910"/>
      <c r="J5121" s="910"/>
      <c r="K5121" s="910"/>
      <c r="L5121" s="910"/>
      <c r="M5121" s="910"/>
      <c r="N5121" s="911"/>
      <c r="O5121" s="910"/>
      <c r="P5121" s="910"/>
      <c r="Q5121" s="910"/>
      <c r="R5121" s="910"/>
      <c r="S5121" s="910"/>
      <c r="T5121" s="910"/>
    </row>
    <row r="5122" spans="1:20" ht="16.8">
      <c r="A5122" s="909"/>
      <c r="B5122" s="960"/>
      <c r="C5122" s="972"/>
      <c r="D5122" s="909"/>
      <c r="E5122" s="909"/>
      <c r="F5122" s="909"/>
      <c r="G5122" s="909"/>
      <c r="H5122" s="910"/>
      <c r="I5122" s="910"/>
      <c r="J5122" s="910"/>
      <c r="K5122" s="910"/>
      <c r="L5122" s="910"/>
      <c r="M5122" s="910"/>
      <c r="N5122" s="911"/>
      <c r="O5122" s="910"/>
      <c r="P5122" s="910"/>
      <c r="Q5122" s="910"/>
      <c r="R5122" s="910"/>
      <c r="S5122" s="910"/>
      <c r="T5122" s="910"/>
    </row>
    <row r="5123" spans="1:20" ht="16.8">
      <c r="A5123" s="909"/>
      <c r="B5123" s="960"/>
      <c r="C5123" s="972"/>
      <c r="D5123" s="909"/>
      <c r="E5123" s="909"/>
      <c r="F5123" s="909"/>
      <c r="G5123" s="909"/>
      <c r="H5123" s="910"/>
      <c r="I5123" s="910"/>
      <c r="J5123" s="910"/>
      <c r="K5123" s="910"/>
      <c r="L5123" s="910"/>
      <c r="M5123" s="910"/>
      <c r="N5123" s="911"/>
      <c r="O5123" s="910"/>
      <c r="P5123" s="910"/>
      <c r="Q5123" s="910"/>
      <c r="R5123" s="910"/>
      <c r="S5123" s="910"/>
      <c r="T5123" s="910"/>
    </row>
    <row r="5124" spans="1:20" ht="16.8">
      <c r="A5124" s="909"/>
      <c r="B5124" s="960"/>
      <c r="C5124" s="972"/>
      <c r="D5124" s="909"/>
      <c r="E5124" s="909"/>
      <c r="F5124" s="909"/>
      <c r="G5124" s="909"/>
      <c r="H5124" s="910"/>
      <c r="I5124" s="910"/>
      <c r="J5124" s="910"/>
      <c r="K5124" s="910"/>
      <c r="L5124" s="910"/>
      <c r="M5124" s="910"/>
      <c r="N5124" s="911"/>
      <c r="O5124" s="910"/>
      <c r="P5124" s="910"/>
      <c r="Q5124" s="910"/>
      <c r="R5124" s="910"/>
      <c r="S5124" s="910"/>
      <c r="T5124" s="910"/>
    </row>
    <row r="5125" spans="1:20" ht="16.8">
      <c r="A5125" s="909"/>
      <c r="B5125" s="960"/>
      <c r="C5125" s="972"/>
      <c r="D5125" s="909"/>
      <c r="E5125" s="909"/>
      <c r="F5125" s="909"/>
      <c r="G5125" s="909"/>
      <c r="H5125" s="910"/>
      <c r="I5125" s="910"/>
      <c r="J5125" s="910"/>
      <c r="K5125" s="910"/>
      <c r="L5125" s="910"/>
      <c r="M5125" s="910"/>
      <c r="N5125" s="911"/>
      <c r="O5125" s="910"/>
      <c r="P5125" s="910"/>
      <c r="Q5125" s="910"/>
      <c r="R5125" s="910"/>
      <c r="S5125" s="910"/>
      <c r="T5125" s="910"/>
    </row>
    <row r="5126" spans="1:20" ht="16.8">
      <c r="A5126" s="909"/>
      <c r="B5126" s="960"/>
      <c r="C5126" s="972"/>
      <c r="D5126" s="909"/>
      <c r="E5126" s="909"/>
      <c r="F5126" s="909"/>
      <c r="G5126" s="909"/>
      <c r="H5126" s="910"/>
      <c r="I5126" s="910"/>
      <c r="J5126" s="910"/>
      <c r="K5126" s="910"/>
      <c r="L5126" s="910"/>
      <c r="M5126" s="910"/>
      <c r="N5126" s="911"/>
      <c r="O5126" s="910"/>
      <c r="P5126" s="910"/>
      <c r="Q5126" s="910"/>
      <c r="R5126" s="910"/>
      <c r="S5126" s="910"/>
      <c r="T5126" s="910"/>
    </row>
    <row r="5127" spans="1:20" ht="16.8">
      <c r="A5127" s="909"/>
      <c r="B5127" s="960"/>
      <c r="C5127" s="972"/>
      <c r="D5127" s="909"/>
      <c r="E5127" s="909"/>
      <c r="F5127" s="909"/>
      <c r="G5127" s="909"/>
      <c r="H5127" s="910"/>
      <c r="I5127" s="910"/>
      <c r="J5127" s="910"/>
      <c r="K5127" s="910"/>
      <c r="L5127" s="910"/>
      <c r="M5127" s="910"/>
      <c r="N5127" s="911"/>
      <c r="O5127" s="910"/>
      <c r="P5127" s="910"/>
      <c r="Q5127" s="910"/>
      <c r="R5127" s="910"/>
      <c r="S5127" s="910"/>
      <c r="T5127" s="910"/>
    </row>
    <row r="5128" spans="1:20" ht="16.8">
      <c r="A5128" s="909"/>
      <c r="B5128" s="960"/>
      <c r="C5128" s="972"/>
      <c r="D5128" s="909"/>
      <c r="E5128" s="909"/>
      <c r="F5128" s="909"/>
      <c r="G5128" s="909"/>
      <c r="H5128" s="910"/>
      <c r="I5128" s="910"/>
      <c r="J5128" s="910"/>
      <c r="K5128" s="910"/>
      <c r="L5128" s="910"/>
      <c r="M5128" s="910"/>
      <c r="N5128" s="911"/>
      <c r="O5128" s="910"/>
      <c r="P5128" s="910"/>
      <c r="Q5128" s="910"/>
      <c r="R5128" s="910"/>
      <c r="S5128" s="910"/>
      <c r="T5128" s="910"/>
    </row>
    <row r="5129" spans="1:20" ht="16.8">
      <c r="A5129" s="909"/>
      <c r="B5129" s="960"/>
      <c r="C5129" s="972"/>
      <c r="D5129" s="909"/>
      <c r="E5129" s="909"/>
      <c r="F5129" s="909"/>
      <c r="G5129" s="909"/>
      <c r="H5129" s="910"/>
      <c r="I5129" s="910"/>
      <c r="J5129" s="910"/>
      <c r="K5129" s="910"/>
      <c r="L5129" s="910"/>
      <c r="M5129" s="910"/>
      <c r="N5129" s="911"/>
      <c r="O5129" s="910"/>
      <c r="P5129" s="910"/>
      <c r="Q5129" s="910"/>
      <c r="R5129" s="910"/>
      <c r="S5129" s="910"/>
      <c r="T5129" s="910"/>
    </row>
    <row r="5130" spans="1:20" ht="16.8">
      <c r="A5130" s="909"/>
      <c r="B5130" s="960"/>
      <c r="C5130" s="972"/>
      <c r="D5130" s="909"/>
      <c r="E5130" s="909"/>
      <c r="F5130" s="909"/>
      <c r="G5130" s="909"/>
      <c r="H5130" s="910"/>
      <c r="I5130" s="910"/>
      <c r="J5130" s="910"/>
      <c r="K5130" s="910"/>
      <c r="L5130" s="910"/>
      <c r="M5130" s="910"/>
      <c r="N5130" s="911"/>
      <c r="O5130" s="910"/>
      <c r="P5130" s="910"/>
      <c r="Q5130" s="910"/>
      <c r="R5130" s="910"/>
      <c r="S5130" s="910"/>
      <c r="T5130" s="910"/>
    </row>
    <row r="5131" spans="1:20" ht="16.8">
      <c r="A5131" s="909"/>
      <c r="B5131" s="960"/>
      <c r="C5131" s="972"/>
      <c r="D5131" s="909"/>
      <c r="E5131" s="909"/>
      <c r="F5131" s="909"/>
      <c r="G5131" s="909"/>
      <c r="H5131" s="910"/>
      <c r="I5131" s="910"/>
      <c r="J5131" s="910"/>
      <c r="K5131" s="910"/>
      <c r="L5131" s="910"/>
      <c r="M5131" s="910"/>
      <c r="N5131" s="911"/>
      <c r="O5131" s="910"/>
      <c r="P5131" s="910"/>
      <c r="Q5131" s="910"/>
      <c r="R5131" s="910"/>
      <c r="S5131" s="910"/>
      <c r="T5131" s="910"/>
    </row>
    <row r="5132" spans="1:20" ht="16.8">
      <c r="A5132" s="909"/>
      <c r="B5132" s="960"/>
      <c r="C5132" s="972"/>
      <c r="D5132" s="909"/>
      <c r="E5132" s="909"/>
      <c r="F5132" s="909"/>
      <c r="G5132" s="909"/>
      <c r="H5132" s="910"/>
      <c r="I5132" s="910"/>
      <c r="J5132" s="910"/>
      <c r="K5132" s="910"/>
      <c r="L5132" s="910"/>
      <c r="M5132" s="910"/>
      <c r="N5132" s="911"/>
      <c r="O5132" s="910"/>
      <c r="P5132" s="910"/>
      <c r="Q5132" s="910"/>
      <c r="R5132" s="910"/>
      <c r="S5132" s="910"/>
      <c r="T5132" s="910"/>
    </row>
    <row r="5133" spans="1:20" ht="16.8">
      <c r="A5133" s="909"/>
      <c r="B5133" s="960"/>
      <c r="C5133" s="972"/>
      <c r="D5133" s="909"/>
      <c r="E5133" s="909"/>
      <c r="F5133" s="909"/>
      <c r="G5133" s="909"/>
      <c r="H5133" s="910"/>
      <c r="I5133" s="910"/>
      <c r="J5133" s="910"/>
      <c r="K5133" s="910"/>
      <c r="L5133" s="910"/>
      <c r="M5133" s="910"/>
      <c r="N5133" s="911"/>
      <c r="O5133" s="910"/>
      <c r="P5133" s="910"/>
      <c r="Q5133" s="910"/>
      <c r="R5133" s="910"/>
      <c r="S5133" s="910"/>
      <c r="T5133" s="910"/>
    </row>
    <row r="5134" spans="1:20" ht="16.8">
      <c r="A5134" s="909"/>
      <c r="B5134" s="960"/>
      <c r="C5134" s="972"/>
      <c r="D5134" s="909"/>
      <c r="E5134" s="909"/>
      <c r="F5134" s="909"/>
      <c r="G5134" s="909"/>
      <c r="H5134" s="910"/>
      <c r="I5134" s="910"/>
      <c r="J5134" s="910"/>
      <c r="K5134" s="910"/>
      <c r="L5134" s="910"/>
      <c r="M5134" s="910"/>
      <c r="N5134" s="911"/>
      <c r="O5134" s="910"/>
      <c r="P5134" s="910"/>
      <c r="Q5134" s="910"/>
      <c r="R5134" s="910"/>
      <c r="S5134" s="910"/>
      <c r="T5134" s="910"/>
    </row>
    <row r="5135" spans="1:20" ht="16.8">
      <c r="A5135" s="909"/>
      <c r="B5135" s="960"/>
      <c r="C5135" s="972"/>
      <c r="D5135" s="909"/>
      <c r="E5135" s="909"/>
      <c r="F5135" s="909"/>
      <c r="G5135" s="909"/>
      <c r="H5135" s="910"/>
      <c r="I5135" s="910"/>
      <c r="J5135" s="910"/>
      <c r="K5135" s="910"/>
      <c r="L5135" s="910"/>
      <c r="M5135" s="910"/>
      <c r="N5135" s="911"/>
      <c r="O5135" s="910"/>
      <c r="P5135" s="910"/>
      <c r="Q5135" s="910"/>
      <c r="R5135" s="910"/>
      <c r="S5135" s="910"/>
      <c r="T5135" s="910"/>
    </row>
    <row r="5136" spans="1:20" ht="16.8">
      <c r="A5136" s="909"/>
      <c r="B5136" s="960"/>
      <c r="C5136" s="972"/>
      <c r="D5136" s="909"/>
      <c r="E5136" s="909"/>
      <c r="F5136" s="909"/>
      <c r="G5136" s="909"/>
      <c r="H5136" s="910"/>
      <c r="I5136" s="910"/>
      <c r="J5136" s="910"/>
      <c r="K5136" s="910"/>
      <c r="L5136" s="910"/>
      <c r="M5136" s="910"/>
      <c r="N5136" s="911"/>
      <c r="O5136" s="910"/>
      <c r="P5136" s="910"/>
      <c r="Q5136" s="910"/>
      <c r="R5136" s="910"/>
      <c r="S5136" s="910"/>
      <c r="T5136" s="910"/>
    </row>
    <row r="5137" spans="1:20" ht="16.8">
      <c r="A5137" s="909"/>
      <c r="B5137" s="960"/>
      <c r="C5137" s="972"/>
      <c r="D5137" s="909"/>
      <c r="E5137" s="909"/>
      <c r="F5137" s="909"/>
      <c r="G5137" s="909"/>
      <c r="H5137" s="910"/>
      <c r="I5137" s="910"/>
      <c r="J5137" s="910"/>
      <c r="K5137" s="910"/>
      <c r="L5137" s="910"/>
      <c r="M5137" s="910"/>
      <c r="N5137" s="911"/>
      <c r="O5137" s="910"/>
      <c r="P5137" s="910"/>
      <c r="Q5137" s="910"/>
      <c r="R5137" s="910"/>
      <c r="S5137" s="910"/>
      <c r="T5137" s="910"/>
    </row>
    <row r="5138" spans="1:20" ht="16.8">
      <c r="A5138" s="909"/>
      <c r="B5138" s="960"/>
      <c r="C5138" s="972"/>
      <c r="D5138" s="909"/>
      <c r="E5138" s="909"/>
      <c r="F5138" s="909"/>
      <c r="G5138" s="909"/>
      <c r="H5138" s="910"/>
      <c r="I5138" s="910"/>
      <c r="J5138" s="910"/>
      <c r="K5138" s="910"/>
      <c r="L5138" s="910"/>
      <c r="M5138" s="910"/>
      <c r="N5138" s="911"/>
      <c r="O5138" s="910"/>
      <c r="P5138" s="910"/>
      <c r="Q5138" s="910"/>
      <c r="R5138" s="910"/>
      <c r="S5138" s="910"/>
      <c r="T5138" s="910"/>
    </row>
    <row r="5139" spans="1:20" ht="16.8">
      <c r="A5139" s="909"/>
      <c r="B5139" s="960"/>
      <c r="C5139" s="972"/>
      <c r="D5139" s="909"/>
      <c r="E5139" s="909"/>
      <c r="F5139" s="909"/>
      <c r="G5139" s="909"/>
      <c r="H5139" s="910"/>
      <c r="I5139" s="910"/>
      <c r="J5139" s="910"/>
      <c r="K5139" s="910"/>
      <c r="L5139" s="910"/>
      <c r="M5139" s="910"/>
      <c r="N5139" s="911"/>
      <c r="O5139" s="910"/>
      <c r="P5139" s="910"/>
      <c r="Q5139" s="910"/>
      <c r="R5139" s="910"/>
      <c r="S5139" s="910"/>
      <c r="T5139" s="910"/>
    </row>
    <row r="5140" spans="1:20" ht="16.8">
      <c r="A5140" s="909"/>
      <c r="B5140" s="960"/>
      <c r="C5140" s="972"/>
      <c r="D5140" s="909"/>
      <c r="E5140" s="909"/>
      <c r="F5140" s="909"/>
      <c r="G5140" s="909"/>
      <c r="H5140" s="910"/>
      <c r="I5140" s="910"/>
      <c r="J5140" s="910"/>
      <c r="K5140" s="910"/>
      <c r="L5140" s="910"/>
      <c r="M5140" s="910"/>
      <c r="N5140" s="911"/>
      <c r="O5140" s="910"/>
      <c r="P5140" s="910"/>
      <c r="Q5140" s="910"/>
      <c r="R5140" s="910"/>
      <c r="S5140" s="910"/>
      <c r="T5140" s="910"/>
    </row>
    <row r="5141" spans="1:20" ht="16.8">
      <c r="A5141" s="909"/>
      <c r="B5141" s="960"/>
      <c r="C5141" s="972"/>
      <c r="D5141" s="909"/>
      <c r="E5141" s="909"/>
      <c r="F5141" s="909"/>
      <c r="G5141" s="909"/>
      <c r="H5141" s="910"/>
      <c r="I5141" s="910"/>
      <c r="J5141" s="910"/>
      <c r="K5141" s="910"/>
      <c r="L5141" s="910"/>
      <c r="M5141" s="910"/>
      <c r="N5141" s="911"/>
      <c r="O5141" s="910"/>
      <c r="P5141" s="910"/>
      <c r="Q5141" s="910"/>
      <c r="R5141" s="910"/>
      <c r="S5141" s="910"/>
      <c r="T5141" s="910"/>
    </row>
    <row r="5142" spans="1:20" ht="16.8">
      <c r="A5142" s="909"/>
      <c r="B5142" s="960"/>
      <c r="C5142" s="972"/>
      <c r="D5142" s="909"/>
      <c r="E5142" s="909"/>
      <c r="F5142" s="909"/>
      <c r="G5142" s="909"/>
      <c r="H5142" s="910"/>
      <c r="I5142" s="910"/>
      <c r="J5142" s="910"/>
      <c r="K5142" s="910"/>
      <c r="L5142" s="910"/>
      <c r="M5142" s="910"/>
      <c r="N5142" s="911"/>
      <c r="O5142" s="910"/>
      <c r="P5142" s="910"/>
      <c r="Q5142" s="910"/>
      <c r="R5142" s="910"/>
      <c r="S5142" s="910"/>
      <c r="T5142" s="910"/>
    </row>
    <row r="5143" spans="1:20" ht="16.8">
      <c r="A5143" s="909"/>
      <c r="B5143" s="960"/>
      <c r="C5143" s="972"/>
      <c r="D5143" s="909"/>
      <c r="E5143" s="909"/>
      <c r="F5143" s="909"/>
      <c r="G5143" s="909"/>
      <c r="H5143" s="910"/>
      <c r="I5143" s="910"/>
      <c r="J5143" s="910"/>
      <c r="K5143" s="910"/>
      <c r="L5143" s="910"/>
      <c r="M5143" s="910"/>
      <c r="N5143" s="911"/>
      <c r="O5143" s="910"/>
      <c r="P5143" s="910"/>
      <c r="Q5143" s="910"/>
      <c r="R5143" s="910"/>
      <c r="S5143" s="910"/>
      <c r="T5143" s="910"/>
    </row>
    <row r="5144" spans="1:20" ht="16.8">
      <c r="A5144" s="909"/>
      <c r="B5144" s="960"/>
      <c r="C5144" s="972"/>
      <c r="D5144" s="909"/>
      <c r="E5144" s="909"/>
      <c r="F5144" s="909"/>
      <c r="G5144" s="909"/>
      <c r="H5144" s="910"/>
      <c r="I5144" s="910"/>
      <c r="J5144" s="910"/>
      <c r="K5144" s="910"/>
      <c r="L5144" s="910"/>
      <c r="M5144" s="910"/>
      <c r="N5144" s="911"/>
      <c r="O5144" s="910"/>
      <c r="P5144" s="910"/>
      <c r="Q5144" s="910"/>
      <c r="R5144" s="910"/>
      <c r="S5144" s="910"/>
      <c r="T5144" s="910"/>
    </row>
    <row r="5145" spans="1:20" ht="16.8">
      <c r="A5145" s="909"/>
      <c r="B5145" s="960"/>
      <c r="C5145" s="972"/>
      <c r="D5145" s="909"/>
      <c r="E5145" s="909"/>
      <c r="F5145" s="909"/>
      <c r="G5145" s="909"/>
      <c r="H5145" s="910"/>
      <c r="I5145" s="910"/>
      <c r="J5145" s="910"/>
      <c r="K5145" s="910"/>
      <c r="L5145" s="910"/>
      <c r="M5145" s="910"/>
      <c r="N5145" s="911"/>
      <c r="O5145" s="910"/>
      <c r="P5145" s="910"/>
      <c r="Q5145" s="910"/>
      <c r="R5145" s="910"/>
      <c r="S5145" s="910"/>
      <c r="T5145" s="910"/>
    </row>
    <row r="5146" spans="1:20" ht="16.8">
      <c r="A5146" s="909"/>
      <c r="B5146" s="960"/>
      <c r="C5146" s="972"/>
      <c r="D5146" s="909"/>
      <c r="E5146" s="909"/>
      <c r="F5146" s="909"/>
      <c r="G5146" s="909"/>
      <c r="H5146" s="910"/>
      <c r="I5146" s="910"/>
      <c r="J5146" s="910"/>
      <c r="K5146" s="910"/>
      <c r="L5146" s="910"/>
      <c r="M5146" s="910"/>
      <c r="N5146" s="911"/>
      <c r="O5146" s="910"/>
      <c r="P5146" s="910"/>
      <c r="Q5146" s="910"/>
      <c r="R5146" s="910"/>
      <c r="S5146" s="910"/>
      <c r="T5146" s="910"/>
    </row>
    <row r="5147" spans="1:20" ht="16.8">
      <c r="A5147" s="909"/>
      <c r="B5147" s="960"/>
      <c r="C5147" s="972"/>
      <c r="D5147" s="909"/>
      <c r="E5147" s="909"/>
      <c r="F5147" s="909"/>
      <c r="G5147" s="909"/>
      <c r="H5147" s="910"/>
      <c r="I5147" s="910"/>
      <c r="J5147" s="910"/>
      <c r="K5147" s="910"/>
      <c r="L5147" s="910"/>
      <c r="M5147" s="910"/>
      <c r="N5147" s="911"/>
      <c r="O5147" s="910"/>
      <c r="P5147" s="910"/>
      <c r="Q5147" s="910"/>
      <c r="R5147" s="910"/>
      <c r="S5147" s="910"/>
      <c r="T5147" s="910"/>
    </row>
    <row r="5148" spans="1:20" ht="16.8">
      <c r="A5148" s="909"/>
      <c r="B5148" s="960"/>
      <c r="C5148" s="972"/>
      <c r="D5148" s="909"/>
      <c r="E5148" s="909"/>
      <c r="F5148" s="909"/>
      <c r="G5148" s="909"/>
      <c r="H5148" s="910"/>
      <c r="I5148" s="910"/>
      <c r="J5148" s="910"/>
      <c r="K5148" s="910"/>
      <c r="L5148" s="910"/>
      <c r="M5148" s="910"/>
      <c r="N5148" s="911"/>
      <c r="O5148" s="910"/>
      <c r="P5148" s="910"/>
      <c r="Q5148" s="910"/>
      <c r="R5148" s="910"/>
      <c r="S5148" s="910"/>
      <c r="T5148" s="910"/>
    </row>
    <row r="5149" spans="1:20" ht="16.8">
      <c r="A5149" s="909"/>
      <c r="B5149" s="960"/>
      <c r="C5149" s="972"/>
      <c r="D5149" s="909"/>
      <c r="E5149" s="909"/>
      <c r="F5149" s="909"/>
      <c r="G5149" s="909"/>
      <c r="H5149" s="910"/>
      <c r="I5149" s="910"/>
      <c r="J5149" s="910"/>
      <c r="K5149" s="910"/>
      <c r="L5149" s="910"/>
      <c r="M5149" s="910"/>
      <c r="N5149" s="911"/>
      <c r="O5149" s="910"/>
      <c r="P5149" s="910"/>
      <c r="Q5149" s="910"/>
      <c r="R5149" s="910"/>
      <c r="S5149" s="910"/>
      <c r="T5149" s="910"/>
    </row>
    <row r="5150" spans="1:20" ht="16.8">
      <c r="A5150" s="909"/>
      <c r="B5150" s="960"/>
      <c r="C5150" s="972"/>
      <c r="D5150" s="909"/>
      <c r="E5150" s="909"/>
      <c r="F5150" s="909"/>
      <c r="G5150" s="909"/>
      <c r="H5150" s="910"/>
      <c r="I5150" s="910"/>
      <c r="J5150" s="910"/>
      <c r="K5150" s="910"/>
      <c r="L5150" s="910"/>
      <c r="M5150" s="910"/>
      <c r="N5150" s="911"/>
      <c r="O5150" s="910"/>
      <c r="P5150" s="910"/>
      <c r="Q5150" s="910"/>
      <c r="R5150" s="910"/>
      <c r="S5150" s="910"/>
      <c r="T5150" s="910"/>
    </row>
    <row r="5151" spans="1:20" ht="16.8">
      <c r="A5151" s="909"/>
      <c r="B5151" s="960"/>
      <c r="C5151" s="972"/>
      <c r="D5151" s="909"/>
      <c r="E5151" s="909"/>
      <c r="F5151" s="909"/>
      <c r="G5151" s="909"/>
      <c r="H5151" s="910"/>
      <c r="I5151" s="910"/>
      <c r="J5151" s="910"/>
      <c r="K5151" s="910"/>
      <c r="L5151" s="910"/>
      <c r="M5151" s="910"/>
      <c r="N5151" s="911"/>
      <c r="O5151" s="910"/>
      <c r="P5151" s="910"/>
      <c r="Q5151" s="910"/>
      <c r="R5151" s="910"/>
      <c r="S5151" s="910"/>
      <c r="T5151" s="910"/>
    </row>
    <row r="5152" spans="1:20" ht="16.8">
      <c r="A5152" s="909"/>
      <c r="B5152" s="960"/>
      <c r="C5152" s="972"/>
      <c r="D5152" s="909"/>
      <c r="E5152" s="909"/>
      <c r="F5152" s="909"/>
      <c r="G5152" s="909"/>
      <c r="H5152" s="910"/>
      <c r="I5152" s="910"/>
      <c r="J5152" s="910"/>
      <c r="K5152" s="910"/>
      <c r="L5152" s="910"/>
      <c r="M5152" s="910"/>
      <c r="N5152" s="911"/>
      <c r="O5152" s="910"/>
      <c r="P5152" s="910"/>
      <c r="Q5152" s="910"/>
      <c r="R5152" s="910"/>
      <c r="S5152" s="910"/>
      <c r="T5152" s="910"/>
    </row>
    <row r="5153" spans="1:20" ht="16.8">
      <c r="A5153" s="909"/>
      <c r="B5153" s="960"/>
      <c r="C5153" s="972"/>
      <c r="D5153" s="909"/>
      <c r="E5153" s="909"/>
      <c r="F5153" s="909"/>
      <c r="G5153" s="909"/>
      <c r="H5153" s="910"/>
      <c r="I5153" s="910"/>
      <c r="J5153" s="910"/>
      <c r="K5153" s="910"/>
      <c r="L5153" s="910"/>
      <c r="M5153" s="910"/>
      <c r="N5153" s="911"/>
      <c r="O5153" s="910"/>
      <c r="P5153" s="910"/>
      <c r="Q5153" s="910"/>
      <c r="R5153" s="910"/>
      <c r="S5153" s="910"/>
      <c r="T5153" s="910"/>
    </row>
    <row r="5154" spans="1:20" ht="16.8">
      <c r="A5154" s="909"/>
      <c r="B5154" s="960"/>
      <c r="C5154" s="972"/>
      <c r="D5154" s="909"/>
      <c r="E5154" s="909"/>
      <c r="F5154" s="909"/>
      <c r="G5154" s="909"/>
      <c r="H5154" s="910"/>
      <c r="I5154" s="910"/>
      <c r="J5154" s="910"/>
      <c r="K5154" s="910"/>
      <c r="L5154" s="910"/>
      <c r="M5154" s="910"/>
      <c r="N5154" s="911"/>
      <c r="O5154" s="910"/>
      <c r="P5154" s="910"/>
      <c r="Q5154" s="910"/>
      <c r="R5154" s="910"/>
      <c r="S5154" s="910"/>
      <c r="T5154" s="910"/>
    </row>
    <row r="5155" spans="1:20" ht="16.8">
      <c r="A5155" s="909"/>
      <c r="B5155" s="960"/>
      <c r="C5155" s="972"/>
      <c r="D5155" s="909"/>
      <c r="E5155" s="909"/>
      <c r="F5155" s="909"/>
      <c r="G5155" s="909"/>
      <c r="H5155" s="910"/>
      <c r="I5155" s="910"/>
      <c r="J5155" s="910"/>
      <c r="K5155" s="910"/>
      <c r="L5155" s="910"/>
      <c r="M5155" s="910"/>
      <c r="N5155" s="911"/>
      <c r="O5155" s="910"/>
      <c r="P5155" s="910"/>
      <c r="Q5155" s="910"/>
      <c r="R5155" s="910"/>
      <c r="S5155" s="910"/>
      <c r="T5155" s="910"/>
    </row>
    <row r="5156" spans="1:20" ht="16.8">
      <c r="A5156" s="909"/>
      <c r="B5156" s="960"/>
      <c r="C5156" s="972"/>
      <c r="D5156" s="909"/>
      <c r="E5156" s="909"/>
      <c r="F5156" s="909"/>
      <c r="G5156" s="909"/>
      <c r="H5156" s="910"/>
      <c r="I5156" s="910"/>
      <c r="J5156" s="910"/>
      <c r="K5156" s="910"/>
      <c r="L5156" s="910"/>
      <c r="M5156" s="910"/>
      <c r="N5156" s="911"/>
      <c r="O5156" s="910"/>
      <c r="P5156" s="910"/>
      <c r="Q5156" s="910"/>
      <c r="R5156" s="910"/>
      <c r="S5156" s="910"/>
      <c r="T5156" s="910"/>
    </row>
    <row r="5157" spans="1:20" ht="16.8">
      <c r="A5157" s="909"/>
      <c r="B5157" s="960"/>
      <c r="C5157" s="972"/>
      <c r="D5157" s="909"/>
      <c r="E5157" s="909"/>
      <c r="F5157" s="909"/>
      <c r="G5157" s="909"/>
      <c r="H5157" s="910"/>
      <c r="I5157" s="910"/>
      <c r="J5157" s="910"/>
      <c r="K5157" s="910"/>
      <c r="L5157" s="910"/>
      <c r="M5157" s="910"/>
      <c r="N5157" s="911"/>
      <c r="O5157" s="910"/>
      <c r="P5157" s="910"/>
      <c r="Q5157" s="910"/>
      <c r="R5157" s="910"/>
      <c r="S5157" s="910"/>
      <c r="T5157" s="910"/>
    </row>
    <row r="5158" spans="1:20" ht="16.8">
      <c r="A5158" s="909"/>
      <c r="B5158" s="960"/>
      <c r="C5158" s="972"/>
      <c r="D5158" s="909"/>
      <c r="E5158" s="909"/>
      <c r="F5158" s="909"/>
      <c r="G5158" s="909"/>
      <c r="H5158" s="910"/>
      <c r="I5158" s="910"/>
      <c r="J5158" s="910"/>
      <c r="K5158" s="910"/>
      <c r="L5158" s="910"/>
      <c r="M5158" s="910"/>
      <c r="N5158" s="911"/>
      <c r="O5158" s="910"/>
      <c r="P5158" s="910"/>
      <c r="Q5158" s="910"/>
      <c r="R5158" s="910"/>
      <c r="S5158" s="910"/>
      <c r="T5158" s="910"/>
    </row>
    <row r="5159" spans="1:20" ht="16.8">
      <c r="A5159" s="909"/>
      <c r="B5159" s="960"/>
      <c r="C5159" s="972"/>
      <c r="D5159" s="909"/>
      <c r="E5159" s="909"/>
      <c r="F5159" s="909"/>
      <c r="G5159" s="909"/>
      <c r="H5159" s="910"/>
      <c r="I5159" s="910"/>
      <c r="J5159" s="910"/>
      <c r="K5159" s="910"/>
      <c r="L5159" s="910"/>
      <c r="M5159" s="910"/>
      <c r="N5159" s="911"/>
      <c r="O5159" s="910"/>
      <c r="P5159" s="910"/>
      <c r="Q5159" s="910"/>
      <c r="R5159" s="910"/>
      <c r="S5159" s="910"/>
      <c r="T5159" s="910"/>
    </row>
    <row r="5160" spans="1:20" ht="16.8">
      <c r="A5160" s="909"/>
      <c r="B5160" s="960"/>
      <c r="C5160" s="972"/>
      <c r="D5160" s="909"/>
      <c r="E5160" s="909"/>
      <c r="F5160" s="909"/>
      <c r="G5160" s="909"/>
      <c r="H5160" s="910"/>
      <c r="I5160" s="910"/>
      <c r="J5160" s="910"/>
      <c r="K5160" s="910"/>
      <c r="L5160" s="910"/>
      <c r="M5160" s="910"/>
      <c r="N5160" s="911"/>
      <c r="O5160" s="910"/>
      <c r="P5160" s="910"/>
      <c r="Q5160" s="910"/>
      <c r="R5160" s="910"/>
      <c r="S5160" s="910"/>
      <c r="T5160" s="910"/>
    </row>
    <row r="5161" spans="1:20" ht="16.8">
      <c r="A5161" s="909"/>
      <c r="B5161" s="960"/>
      <c r="C5161" s="972"/>
      <c r="D5161" s="909"/>
      <c r="E5161" s="909"/>
      <c r="F5161" s="909"/>
      <c r="G5161" s="909"/>
      <c r="H5161" s="910"/>
      <c r="I5161" s="910"/>
      <c r="J5161" s="910"/>
      <c r="K5161" s="910"/>
      <c r="L5161" s="910"/>
      <c r="M5161" s="910"/>
      <c r="N5161" s="911"/>
      <c r="O5161" s="910"/>
      <c r="P5161" s="910"/>
      <c r="Q5161" s="910"/>
      <c r="R5161" s="910"/>
      <c r="S5161" s="910"/>
      <c r="T5161" s="910"/>
    </row>
    <row r="5162" spans="1:20" ht="16.8">
      <c r="A5162" s="909"/>
      <c r="B5162" s="960"/>
      <c r="C5162" s="972"/>
      <c r="D5162" s="909"/>
      <c r="E5162" s="909"/>
      <c r="F5162" s="909"/>
      <c r="G5162" s="909"/>
      <c r="H5162" s="910"/>
      <c r="I5162" s="910"/>
      <c r="J5162" s="910"/>
      <c r="K5162" s="910"/>
      <c r="L5162" s="910"/>
      <c r="M5162" s="910"/>
      <c r="N5162" s="911"/>
      <c r="O5162" s="910"/>
      <c r="P5162" s="910"/>
      <c r="Q5162" s="910"/>
      <c r="R5162" s="910"/>
      <c r="S5162" s="910"/>
      <c r="T5162" s="910"/>
    </row>
    <row r="5163" spans="1:20" ht="16.8">
      <c r="A5163" s="909"/>
      <c r="B5163" s="960"/>
      <c r="C5163" s="972"/>
      <c r="D5163" s="909"/>
      <c r="E5163" s="909"/>
      <c r="F5163" s="909"/>
      <c r="G5163" s="909"/>
      <c r="H5163" s="910"/>
      <c r="I5163" s="910"/>
      <c r="J5163" s="910"/>
      <c r="K5163" s="910"/>
      <c r="L5163" s="910"/>
      <c r="M5163" s="910"/>
      <c r="N5163" s="911"/>
      <c r="O5163" s="910"/>
      <c r="P5163" s="910"/>
      <c r="Q5163" s="910"/>
      <c r="R5163" s="910"/>
      <c r="S5163" s="910"/>
      <c r="T5163" s="910"/>
    </row>
    <row r="5164" spans="1:20" ht="16.8">
      <c r="A5164" s="909"/>
      <c r="B5164" s="960"/>
      <c r="C5164" s="972"/>
      <c r="D5164" s="909"/>
      <c r="E5164" s="909"/>
      <c r="F5164" s="909"/>
      <c r="G5164" s="909"/>
      <c r="H5164" s="910"/>
      <c r="I5164" s="910"/>
      <c r="J5164" s="910"/>
      <c r="K5164" s="910"/>
      <c r="L5164" s="910"/>
      <c r="M5164" s="910"/>
      <c r="N5164" s="911"/>
      <c r="O5164" s="910"/>
      <c r="P5164" s="910"/>
      <c r="Q5164" s="910"/>
      <c r="R5164" s="910"/>
      <c r="S5164" s="910"/>
      <c r="T5164" s="910"/>
    </row>
    <row r="5165" spans="1:20" ht="16.8">
      <c r="A5165" s="909"/>
      <c r="B5165" s="960"/>
      <c r="C5165" s="972"/>
      <c r="D5165" s="909"/>
      <c r="E5165" s="909"/>
      <c r="F5165" s="909"/>
      <c r="G5165" s="909"/>
      <c r="H5165" s="910"/>
      <c r="I5165" s="910"/>
      <c r="J5165" s="910"/>
      <c r="K5165" s="910"/>
      <c r="L5165" s="910"/>
      <c r="M5165" s="910"/>
      <c r="N5165" s="911"/>
      <c r="O5165" s="910"/>
      <c r="P5165" s="910"/>
      <c r="Q5165" s="910"/>
      <c r="R5165" s="910"/>
      <c r="S5165" s="910"/>
      <c r="T5165" s="910"/>
    </row>
    <row r="5166" spans="1:20" ht="16.8">
      <c r="A5166" s="909"/>
      <c r="B5166" s="960"/>
      <c r="C5166" s="972"/>
      <c r="D5166" s="909"/>
      <c r="E5166" s="909"/>
      <c r="F5166" s="909"/>
      <c r="G5166" s="909"/>
      <c r="H5166" s="910"/>
      <c r="I5166" s="910"/>
      <c r="J5166" s="910"/>
      <c r="K5166" s="910"/>
      <c r="L5166" s="910"/>
      <c r="M5166" s="910"/>
      <c r="N5166" s="911"/>
      <c r="O5166" s="910"/>
      <c r="P5166" s="910"/>
      <c r="Q5166" s="910"/>
      <c r="R5166" s="910"/>
      <c r="S5166" s="910"/>
      <c r="T5166" s="910"/>
    </row>
    <row r="5167" spans="1:20" ht="16.8">
      <c r="A5167" s="909"/>
      <c r="B5167" s="960"/>
      <c r="C5167" s="972"/>
      <c r="D5167" s="909"/>
      <c r="E5167" s="909"/>
      <c r="F5167" s="909"/>
      <c r="G5167" s="909"/>
      <c r="H5167" s="910"/>
      <c r="I5167" s="910"/>
      <c r="J5167" s="910"/>
      <c r="K5167" s="910"/>
      <c r="L5167" s="910"/>
      <c r="M5167" s="910"/>
      <c r="N5167" s="911"/>
      <c r="O5167" s="910"/>
      <c r="P5167" s="910"/>
      <c r="Q5167" s="910"/>
      <c r="R5167" s="910"/>
      <c r="S5167" s="910"/>
      <c r="T5167" s="910"/>
    </row>
    <row r="5168" spans="1:20" ht="16.8">
      <c r="A5168" s="909"/>
      <c r="B5168" s="960"/>
      <c r="C5168" s="972"/>
      <c r="D5168" s="909"/>
      <c r="E5168" s="909"/>
      <c r="F5168" s="909"/>
      <c r="G5168" s="909"/>
      <c r="H5168" s="910"/>
      <c r="I5168" s="910"/>
      <c r="J5168" s="910"/>
      <c r="K5168" s="910"/>
      <c r="L5168" s="910"/>
      <c r="M5168" s="910"/>
      <c r="N5168" s="911"/>
      <c r="O5168" s="910"/>
      <c r="P5168" s="910"/>
      <c r="Q5168" s="910"/>
      <c r="R5168" s="910"/>
      <c r="S5168" s="910"/>
      <c r="T5168" s="910"/>
    </row>
    <row r="5169" spans="1:20" ht="16.8">
      <c r="A5169" s="909"/>
      <c r="B5169" s="960"/>
      <c r="C5169" s="972"/>
      <c r="D5169" s="909"/>
      <c r="E5169" s="909"/>
      <c r="F5169" s="909"/>
      <c r="G5169" s="909"/>
      <c r="H5169" s="910"/>
      <c r="I5169" s="910"/>
      <c r="J5169" s="910"/>
      <c r="K5169" s="910"/>
      <c r="L5169" s="910"/>
      <c r="M5169" s="910"/>
      <c r="N5169" s="911"/>
      <c r="O5169" s="910"/>
      <c r="P5169" s="910"/>
      <c r="Q5169" s="910"/>
      <c r="R5169" s="910"/>
      <c r="S5169" s="910"/>
      <c r="T5169" s="910"/>
    </row>
    <row r="5170" spans="1:20" ht="16.8">
      <c r="A5170" s="909"/>
      <c r="B5170" s="960"/>
      <c r="C5170" s="972"/>
      <c r="D5170" s="909"/>
      <c r="E5170" s="909"/>
      <c r="F5170" s="909"/>
      <c r="G5170" s="909"/>
      <c r="H5170" s="910"/>
      <c r="I5170" s="910"/>
      <c r="J5170" s="910"/>
      <c r="K5170" s="910"/>
      <c r="L5170" s="910"/>
      <c r="M5170" s="910"/>
      <c r="N5170" s="911"/>
      <c r="O5170" s="910"/>
      <c r="P5170" s="910"/>
      <c r="Q5170" s="910"/>
      <c r="R5170" s="910"/>
      <c r="S5170" s="910"/>
      <c r="T5170" s="910"/>
    </row>
    <row r="5171" spans="1:20" ht="16.8">
      <c r="A5171" s="909"/>
      <c r="B5171" s="960"/>
      <c r="C5171" s="972"/>
      <c r="D5171" s="909"/>
      <c r="E5171" s="909"/>
      <c r="F5171" s="909"/>
      <c r="G5171" s="909"/>
      <c r="H5171" s="910"/>
      <c r="I5171" s="910"/>
      <c r="J5171" s="910"/>
      <c r="K5171" s="910"/>
      <c r="L5171" s="910"/>
      <c r="M5171" s="910"/>
      <c r="N5171" s="911"/>
      <c r="O5171" s="910"/>
      <c r="P5171" s="910"/>
      <c r="Q5171" s="910"/>
      <c r="R5171" s="910"/>
      <c r="S5171" s="910"/>
      <c r="T5171" s="910"/>
    </row>
    <row r="5172" spans="1:20" ht="16.8">
      <c r="A5172" s="909"/>
      <c r="B5172" s="960"/>
      <c r="C5172" s="972"/>
      <c r="D5172" s="909"/>
      <c r="E5172" s="909"/>
      <c r="F5172" s="909"/>
      <c r="G5172" s="909"/>
      <c r="H5172" s="910"/>
      <c r="I5172" s="910"/>
      <c r="J5172" s="910"/>
      <c r="K5172" s="910"/>
      <c r="L5172" s="910"/>
      <c r="M5172" s="910"/>
      <c r="N5172" s="911"/>
      <c r="O5172" s="910"/>
      <c r="P5172" s="910"/>
      <c r="Q5172" s="910"/>
      <c r="R5172" s="910"/>
      <c r="S5172" s="910"/>
      <c r="T5172" s="910"/>
    </row>
    <row r="5173" spans="1:20" ht="16.8">
      <c r="A5173" s="909"/>
      <c r="B5173" s="960"/>
      <c r="C5173" s="972"/>
      <c r="D5173" s="909"/>
      <c r="E5173" s="909"/>
      <c r="F5173" s="909"/>
      <c r="G5173" s="909"/>
      <c r="H5173" s="910"/>
      <c r="I5173" s="910"/>
      <c r="J5173" s="910"/>
      <c r="K5173" s="910"/>
      <c r="L5173" s="910"/>
      <c r="M5173" s="910"/>
      <c r="N5173" s="911"/>
      <c r="O5173" s="910"/>
      <c r="P5173" s="910"/>
      <c r="Q5173" s="910"/>
      <c r="R5173" s="910"/>
      <c r="S5173" s="910"/>
      <c r="T5173" s="910"/>
    </row>
    <row r="5174" spans="1:20" ht="16.8">
      <c r="A5174" s="909"/>
      <c r="B5174" s="960"/>
      <c r="C5174" s="972"/>
      <c r="D5174" s="909"/>
      <c r="E5174" s="909"/>
      <c r="F5174" s="909"/>
      <c r="G5174" s="909"/>
      <c r="H5174" s="910"/>
      <c r="I5174" s="910"/>
      <c r="J5174" s="910"/>
      <c r="K5174" s="910"/>
      <c r="L5174" s="910"/>
      <c r="M5174" s="910"/>
      <c r="N5174" s="911"/>
      <c r="O5174" s="910"/>
      <c r="P5174" s="910"/>
      <c r="Q5174" s="910"/>
      <c r="R5174" s="910"/>
      <c r="S5174" s="910"/>
      <c r="T5174" s="910"/>
    </row>
    <row r="5175" spans="1:20" ht="16.8">
      <c r="A5175" s="909"/>
      <c r="B5175" s="960"/>
      <c r="C5175" s="972"/>
      <c r="D5175" s="909"/>
      <c r="E5175" s="909"/>
      <c r="F5175" s="909"/>
      <c r="G5175" s="909"/>
      <c r="H5175" s="910"/>
      <c r="I5175" s="910"/>
      <c r="J5175" s="910"/>
      <c r="K5175" s="910"/>
      <c r="L5175" s="910"/>
      <c r="M5175" s="910"/>
      <c r="N5175" s="911"/>
      <c r="O5175" s="910"/>
      <c r="P5175" s="910"/>
      <c r="Q5175" s="910"/>
      <c r="R5175" s="910"/>
      <c r="S5175" s="910"/>
      <c r="T5175" s="910"/>
    </row>
    <row r="5176" spans="1:20" ht="16.8">
      <c r="A5176" s="909"/>
      <c r="B5176" s="960"/>
      <c r="C5176" s="972"/>
      <c r="D5176" s="909"/>
      <c r="E5176" s="909"/>
      <c r="F5176" s="909"/>
      <c r="G5176" s="909"/>
      <c r="H5176" s="910"/>
      <c r="I5176" s="910"/>
      <c r="J5176" s="910"/>
      <c r="K5176" s="910"/>
      <c r="L5176" s="910"/>
      <c r="M5176" s="910"/>
      <c r="N5176" s="911"/>
      <c r="O5176" s="910"/>
      <c r="P5176" s="910"/>
      <c r="Q5176" s="910"/>
      <c r="R5176" s="910"/>
      <c r="S5176" s="910"/>
      <c r="T5176" s="910"/>
    </row>
    <row r="5177" spans="1:20" ht="16.8">
      <c r="A5177" s="909"/>
      <c r="B5177" s="960"/>
      <c r="C5177" s="972"/>
      <c r="D5177" s="909"/>
      <c r="E5177" s="909"/>
      <c r="F5177" s="909"/>
      <c r="G5177" s="909"/>
      <c r="H5177" s="910"/>
      <c r="I5177" s="910"/>
      <c r="J5177" s="910"/>
      <c r="K5177" s="910"/>
      <c r="L5177" s="910"/>
      <c r="M5177" s="910"/>
      <c r="N5177" s="911"/>
      <c r="O5177" s="910"/>
      <c r="P5177" s="910"/>
      <c r="Q5177" s="910"/>
      <c r="R5177" s="910"/>
      <c r="S5177" s="910"/>
      <c r="T5177" s="910"/>
    </row>
    <row r="5178" spans="1:20" ht="16.8">
      <c r="A5178" s="909"/>
      <c r="B5178" s="960"/>
      <c r="C5178" s="972"/>
      <c r="D5178" s="909"/>
      <c r="E5178" s="909"/>
      <c r="F5178" s="909"/>
      <c r="G5178" s="909"/>
      <c r="H5178" s="910"/>
      <c r="I5178" s="910"/>
      <c r="J5178" s="910"/>
      <c r="K5178" s="910"/>
      <c r="L5178" s="910"/>
      <c r="M5178" s="910"/>
      <c r="N5178" s="911"/>
      <c r="O5178" s="910"/>
      <c r="P5178" s="910"/>
      <c r="Q5178" s="910"/>
      <c r="R5178" s="910"/>
      <c r="S5178" s="910"/>
      <c r="T5178" s="910"/>
    </row>
    <row r="5179" spans="1:20" ht="16.8">
      <c r="A5179" s="909"/>
      <c r="B5179" s="960"/>
      <c r="C5179" s="972"/>
      <c r="D5179" s="909"/>
      <c r="E5179" s="909"/>
      <c r="F5179" s="909"/>
      <c r="G5179" s="909"/>
      <c r="H5179" s="910"/>
      <c r="I5179" s="910"/>
      <c r="J5179" s="910"/>
      <c r="K5179" s="910"/>
      <c r="L5179" s="910"/>
      <c r="M5179" s="910"/>
      <c r="N5179" s="911"/>
      <c r="O5179" s="910"/>
      <c r="P5179" s="910"/>
      <c r="Q5179" s="910"/>
      <c r="R5179" s="910"/>
      <c r="S5179" s="910"/>
      <c r="T5179" s="910"/>
    </row>
    <row r="5180" spans="1:20" ht="16.8">
      <c r="A5180" s="909"/>
      <c r="B5180" s="960"/>
      <c r="C5180" s="972"/>
      <c r="D5180" s="909"/>
      <c r="E5180" s="909"/>
      <c r="F5180" s="909"/>
      <c r="G5180" s="909"/>
      <c r="H5180" s="910"/>
      <c r="I5180" s="910"/>
      <c r="J5180" s="910"/>
      <c r="K5180" s="910"/>
      <c r="L5180" s="910"/>
      <c r="M5180" s="910"/>
      <c r="N5180" s="911"/>
      <c r="O5180" s="910"/>
      <c r="P5180" s="910"/>
      <c r="Q5180" s="910"/>
      <c r="R5180" s="910"/>
      <c r="S5180" s="910"/>
      <c r="T5180" s="910"/>
    </row>
    <row r="5181" spans="1:20" ht="16.8">
      <c r="A5181" s="909"/>
      <c r="B5181" s="960"/>
      <c r="C5181" s="972"/>
      <c r="D5181" s="909"/>
      <c r="E5181" s="909"/>
      <c r="F5181" s="909"/>
      <c r="G5181" s="909"/>
      <c r="H5181" s="910"/>
      <c r="I5181" s="910"/>
      <c r="J5181" s="910"/>
      <c r="K5181" s="910"/>
      <c r="L5181" s="910"/>
      <c r="M5181" s="910"/>
      <c r="N5181" s="911"/>
      <c r="O5181" s="910"/>
      <c r="P5181" s="910"/>
      <c r="Q5181" s="910"/>
      <c r="R5181" s="910"/>
      <c r="S5181" s="910"/>
      <c r="T5181" s="910"/>
    </row>
    <row r="5182" spans="1:20" ht="16.8">
      <c r="A5182" s="909"/>
      <c r="B5182" s="960"/>
      <c r="C5182" s="972"/>
      <c r="D5182" s="909"/>
      <c r="E5182" s="909"/>
      <c r="F5182" s="909"/>
      <c r="G5182" s="909"/>
      <c r="H5182" s="910"/>
      <c r="I5182" s="910"/>
      <c r="J5182" s="910"/>
      <c r="K5182" s="910"/>
      <c r="L5182" s="910"/>
      <c r="M5182" s="910"/>
      <c r="N5182" s="911"/>
      <c r="O5182" s="910"/>
      <c r="P5182" s="910"/>
      <c r="Q5182" s="910"/>
      <c r="R5182" s="910"/>
      <c r="S5182" s="910"/>
      <c r="T5182" s="910"/>
    </row>
    <row r="5183" spans="1:20" ht="16.8">
      <c r="A5183" s="909"/>
      <c r="B5183" s="960"/>
      <c r="C5183" s="972"/>
      <c r="D5183" s="909"/>
      <c r="E5183" s="909"/>
      <c r="F5183" s="909"/>
      <c r="G5183" s="909"/>
      <c r="H5183" s="910"/>
      <c r="I5183" s="910"/>
      <c r="J5183" s="910"/>
      <c r="K5183" s="910"/>
      <c r="L5183" s="910"/>
      <c r="M5183" s="910"/>
      <c r="N5183" s="911"/>
      <c r="O5183" s="910"/>
      <c r="P5183" s="910"/>
      <c r="Q5183" s="910"/>
      <c r="R5183" s="910"/>
      <c r="S5183" s="910"/>
      <c r="T5183" s="910"/>
    </row>
    <row r="5184" spans="1:20" ht="16.8">
      <c r="A5184" s="909"/>
      <c r="B5184" s="960"/>
      <c r="C5184" s="972"/>
      <c r="D5184" s="909"/>
      <c r="E5184" s="909"/>
      <c r="F5184" s="909"/>
      <c r="G5184" s="909"/>
      <c r="H5184" s="910"/>
      <c r="I5184" s="910"/>
      <c r="J5184" s="910"/>
      <c r="K5184" s="910"/>
      <c r="L5184" s="910"/>
      <c r="M5184" s="910"/>
      <c r="N5184" s="911"/>
      <c r="O5184" s="910"/>
      <c r="P5184" s="910"/>
      <c r="Q5184" s="910"/>
      <c r="R5184" s="910"/>
      <c r="S5184" s="910"/>
      <c r="T5184" s="910"/>
    </row>
    <row r="5185" spans="1:20" ht="16.8">
      <c r="A5185" s="909"/>
      <c r="B5185" s="960"/>
      <c r="C5185" s="972"/>
      <c r="D5185" s="909"/>
      <c r="E5185" s="909"/>
      <c r="F5185" s="909"/>
      <c r="G5185" s="909"/>
      <c r="H5185" s="910"/>
      <c r="I5185" s="910"/>
      <c r="J5185" s="910"/>
      <c r="K5185" s="910"/>
      <c r="L5185" s="910"/>
      <c r="M5185" s="910"/>
      <c r="N5185" s="911"/>
      <c r="O5185" s="910"/>
      <c r="P5185" s="910"/>
      <c r="Q5185" s="910"/>
      <c r="R5185" s="910"/>
      <c r="S5185" s="910"/>
      <c r="T5185" s="910"/>
    </row>
    <row r="5186" spans="1:20" ht="16.8">
      <c r="A5186" s="909"/>
      <c r="B5186" s="960"/>
      <c r="C5186" s="972"/>
      <c r="D5186" s="909"/>
      <c r="E5186" s="909"/>
      <c r="F5186" s="909"/>
      <c r="G5186" s="909"/>
      <c r="H5186" s="910"/>
      <c r="I5186" s="910"/>
      <c r="J5186" s="910"/>
      <c r="K5186" s="910"/>
      <c r="L5186" s="910"/>
      <c r="M5186" s="910"/>
      <c r="N5186" s="911"/>
      <c r="O5186" s="910"/>
      <c r="P5186" s="910"/>
      <c r="Q5186" s="910"/>
      <c r="R5186" s="910"/>
      <c r="S5186" s="910"/>
      <c r="T5186" s="910"/>
    </row>
    <row r="5187" spans="1:20" ht="16.8">
      <c r="A5187" s="909"/>
      <c r="B5187" s="960"/>
      <c r="C5187" s="972"/>
      <c r="D5187" s="909"/>
      <c r="E5187" s="909"/>
      <c r="F5187" s="909"/>
      <c r="G5187" s="909"/>
      <c r="H5187" s="910"/>
      <c r="I5187" s="910"/>
      <c r="J5187" s="910"/>
      <c r="K5187" s="910"/>
      <c r="L5187" s="910"/>
      <c r="M5187" s="910"/>
      <c r="N5187" s="911"/>
      <c r="O5187" s="910"/>
      <c r="P5187" s="910"/>
      <c r="Q5187" s="910"/>
      <c r="R5187" s="910"/>
      <c r="S5187" s="910"/>
      <c r="T5187" s="910"/>
    </row>
    <row r="5188" spans="1:20" ht="16.8">
      <c r="A5188" s="909"/>
      <c r="B5188" s="960"/>
      <c r="C5188" s="972"/>
      <c r="D5188" s="909"/>
      <c r="E5188" s="909"/>
      <c r="F5188" s="909"/>
      <c r="G5188" s="909"/>
      <c r="H5188" s="910"/>
      <c r="I5188" s="910"/>
      <c r="J5188" s="910"/>
      <c r="K5188" s="910"/>
      <c r="L5188" s="910"/>
      <c r="M5188" s="910"/>
      <c r="N5188" s="911"/>
      <c r="O5188" s="910"/>
      <c r="P5188" s="910"/>
      <c r="Q5188" s="910"/>
      <c r="R5188" s="910"/>
      <c r="S5188" s="910"/>
      <c r="T5188" s="910"/>
    </row>
    <row r="5189" spans="1:20" ht="16.8">
      <c r="A5189" s="909"/>
      <c r="B5189" s="960"/>
      <c r="C5189" s="972"/>
      <c r="D5189" s="909"/>
      <c r="E5189" s="909"/>
      <c r="F5189" s="909"/>
      <c r="G5189" s="909"/>
      <c r="H5189" s="910"/>
      <c r="I5189" s="910"/>
      <c r="J5189" s="910"/>
      <c r="K5189" s="910"/>
      <c r="L5189" s="910"/>
      <c r="M5189" s="910"/>
      <c r="N5189" s="911"/>
      <c r="O5189" s="910"/>
      <c r="P5189" s="910"/>
      <c r="Q5189" s="910"/>
      <c r="R5189" s="910"/>
      <c r="S5189" s="910"/>
      <c r="T5189" s="910"/>
    </row>
    <row r="5190" spans="1:20" ht="16.8">
      <c r="A5190" s="909"/>
      <c r="B5190" s="960"/>
      <c r="C5190" s="972"/>
      <c r="D5190" s="909"/>
      <c r="E5190" s="909"/>
      <c r="F5190" s="909"/>
      <c r="G5190" s="909"/>
      <c r="H5190" s="910"/>
      <c r="I5190" s="910"/>
      <c r="J5190" s="910"/>
      <c r="K5190" s="910"/>
      <c r="L5190" s="910"/>
      <c r="M5190" s="910"/>
      <c r="N5190" s="911"/>
      <c r="O5190" s="910"/>
      <c r="P5190" s="910"/>
      <c r="Q5190" s="910"/>
      <c r="R5190" s="910"/>
      <c r="S5190" s="910"/>
      <c r="T5190" s="910"/>
    </row>
    <row r="5191" spans="1:20" ht="16.8">
      <c r="A5191" s="909"/>
      <c r="B5191" s="960"/>
      <c r="C5191" s="972"/>
      <c r="D5191" s="909"/>
      <c r="E5191" s="909"/>
      <c r="F5191" s="909"/>
      <c r="G5191" s="909"/>
      <c r="H5191" s="910"/>
      <c r="I5191" s="910"/>
      <c r="J5191" s="910"/>
      <c r="K5191" s="910"/>
      <c r="L5191" s="910"/>
      <c r="M5191" s="910"/>
      <c r="N5191" s="911"/>
      <c r="O5191" s="910"/>
      <c r="P5191" s="910"/>
      <c r="Q5191" s="910"/>
      <c r="R5191" s="910"/>
      <c r="S5191" s="910"/>
      <c r="T5191" s="910"/>
    </row>
    <row r="5192" spans="1:20" ht="16.8">
      <c r="A5192" s="909"/>
      <c r="B5192" s="960"/>
      <c r="C5192" s="972"/>
      <c r="D5192" s="909"/>
      <c r="E5192" s="909"/>
      <c r="F5192" s="909"/>
      <c r="G5192" s="909"/>
      <c r="H5192" s="910"/>
      <c r="I5192" s="910"/>
      <c r="J5192" s="910"/>
      <c r="K5192" s="910"/>
      <c r="L5192" s="910"/>
      <c r="M5192" s="910"/>
      <c r="N5192" s="911"/>
      <c r="O5192" s="910"/>
      <c r="P5192" s="910"/>
      <c r="Q5192" s="910"/>
      <c r="R5192" s="910"/>
      <c r="S5192" s="910"/>
      <c r="T5192" s="910"/>
    </row>
    <row r="5193" spans="1:20" ht="16.8">
      <c r="A5193" s="909"/>
      <c r="B5193" s="960"/>
      <c r="C5193" s="972"/>
      <c r="D5193" s="909"/>
      <c r="E5193" s="909"/>
      <c r="F5193" s="909"/>
      <c r="G5193" s="909"/>
      <c r="H5193" s="910"/>
      <c r="I5193" s="910"/>
      <c r="J5193" s="910"/>
      <c r="K5193" s="910"/>
      <c r="L5193" s="910"/>
      <c r="M5193" s="910"/>
      <c r="N5193" s="911"/>
      <c r="O5193" s="910"/>
      <c r="P5193" s="910"/>
      <c r="Q5193" s="910"/>
      <c r="R5193" s="910"/>
      <c r="S5193" s="910"/>
      <c r="T5193" s="910"/>
    </row>
    <row r="5194" spans="1:20" ht="16.8">
      <c r="A5194" s="909"/>
      <c r="B5194" s="960"/>
      <c r="C5194" s="972"/>
      <c r="D5194" s="909"/>
      <c r="E5194" s="909"/>
      <c r="F5194" s="909"/>
      <c r="G5194" s="909"/>
      <c r="H5194" s="910"/>
      <c r="I5194" s="910"/>
      <c r="J5194" s="910"/>
      <c r="K5194" s="910"/>
      <c r="L5194" s="910"/>
      <c r="M5194" s="910"/>
      <c r="N5194" s="911"/>
      <c r="O5194" s="910"/>
      <c r="P5194" s="910"/>
      <c r="Q5194" s="910"/>
      <c r="R5194" s="910"/>
      <c r="S5194" s="910"/>
      <c r="T5194" s="910"/>
    </row>
    <row r="5195" spans="1:20" ht="16.8">
      <c r="A5195" s="909"/>
      <c r="B5195" s="960"/>
      <c r="C5195" s="972"/>
      <c r="D5195" s="909"/>
      <c r="E5195" s="909"/>
      <c r="F5195" s="909"/>
      <c r="G5195" s="909"/>
      <c r="H5195" s="910"/>
      <c r="I5195" s="910"/>
      <c r="J5195" s="910"/>
      <c r="K5195" s="910"/>
      <c r="L5195" s="910"/>
      <c r="M5195" s="910"/>
      <c r="N5195" s="911"/>
      <c r="O5195" s="910"/>
      <c r="P5195" s="910"/>
      <c r="Q5195" s="910"/>
      <c r="R5195" s="910"/>
      <c r="S5195" s="910"/>
      <c r="T5195" s="910"/>
    </row>
    <row r="5196" spans="1:20" ht="16.8">
      <c r="A5196" s="909"/>
      <c r="B5196" s="960"/>
      <c r="C5196" s="972"/>
      <c r="D5196" s="909"/>
      <c r="E5196" s="909"/>
      <c r="F5196" s="909"/>
      <c r="G5196" s="909"/>
      <c r="H5196" s="910"/>
      <c r="I5196" s="910"/>
      <c r="J5196" s="910"/>
      <c r="K5196" s="910"/>
      <c r="L5196" s="910"/>
      <c r="M5196" s="910"/>
      <c r="N5196" s="911"/>
      <c r="O5196" s="910"/>
      <c r="P5196" s="910"/>
      <c r="Q5196" s="910"/>
      <c r="R5196" s="910"/>
      <c r="S5196" s="910"/>
      <c r="T5196" s="910"/>
    </row>
    <row r="5197" spans="1:20" ht="16.8">
      <c r="A5197" s="909"/>
      <c r="B5197" s="960"/>
      <c r="C5197" s="972"/>
      <c r="D5197" s="909"/>
      <c r="E5197" s="909"/>
      <c r="F5197" s="909"/>
      <c r="G5197" s="909"/>
      <c r="H5197" s="910"/>
      <c r="I5197" s="910"/>
      <c r="J5197" s="910"/>
      <c r="K5197" s="910"/>
      <c r="L5197" s="910"/>
      <c r="M5197" s="910"/>
      <c r="N5197" s="911"/>
      <c r="O5197" s="910"/>
      <c r="P5197" s="910"/>
      <c r="Q5197" s="910"/>
      <c r="R5197" s="910"/>
      <c r="S5197" s="910"/>
      <c r="T5197" s="910"/>
    </row>
    <row r="5198" spans="1:20" ht="16.8">
      <c r="A5198" s="909"/>
      <c r="B5198" s="960"/>
      <c r="C5198" s="972"/>
      <c r="D5198" s="909"/>
      <c r="E5198" s="909"/>
      <c r="F5198" s="909"/>
      <c r="G5198" s="909"/>
      <c r="H5198" s="910"/>
      <c r="I5198" s="910"/>
      <c r="J5198" s="910"/>
      <c r="K5198" s="910"/>
      <c r="L5198" s="910"/>
      <c r="M5198" s="910"/>
      <c r="N5198" s="911"/>
      <c r="O5198" s="910"/>
      <c r="P5198" s="910"/>
      <c r="Q5198" s="910"/>
      <c r="R5198" s="910"/>
      <c r="S5198" s="910"/>
      <c r="T5198" s="910"/>
    </row>
    <row r="5199" spans="1:20" ht="16.8">
      <c r="A5199" s="909"/>
      <c r="B5199" s="960"/>
      <c r="C5199" s="972"/>
      <c r="D5199" s="909"/>
      <c r="E5199" s="909"/>
      <c r="F5199" s="909"/>
      <c r="G5199" s="909"/>
      <c r="H5199" s="910"/>
      <c r="I5199" s="910"/>
      <c r="J5199" s="910"/>
      <c r="K5199" s="910"/>
      <c r="L5199" s="910"/>
      <c r="M5199" s="910"/>
      <c r="N5199" s="911"/>
      <c r="O5199" s="910"/>
      <c r="P5199" s="910"/>
      <c r="Q5199" s="910"/>
      <c r="R5199" s="910"/>
      <c r="S5199" s="910"/>
      <c r="T5199" s="910"/>
    </row>
    <row r="5200" spans="1:20" ht="16.8">
      <c r="A5200" s="909"/>
      <c r="B5200" s="960"/>
      <c r="C5200" s="972"/>
      <c r="D5200" s="909"/>
      <c r="E5200" s="909"/>
      <c r="F5200" s="909"/>
      <c r="G5200" s="909"/>
      <c r="H5200" s="910"/>
      <c r="I5200" s="910"/>
      <c r="J5200" s="910"/>
      <c r="K5200" s="910"/>
      <c r="L5200" s="910"/>
      <c r="M5200" s="910"/>
      <c r="N5200" s="911"/>
      <c r="O5200" s="910"/>
      <c r="P5200" s="910"/>
      <c r="Q5200" s="910"/>
      <c r="R5200" s="910"/>
      <c r="S5200" s="910"/>
      <c r="T5200" s="910"/>
    </row>
    <row r="5201" spans="1:20" ht="16.8">
      <c r="A5201" s="909"/>
      <c r="B5201" s="960"/>
      <c r="C5201" s="972"/>
      <c r="D5201" s="909"/>
      <c r="E5201" s="909"/>
      <c r="F5201" s="909"/>
      <c r="G5201" s="909"/>
      <c r="H5201" s="910"/>
      <c r="I5201" s="910"/>
      <c r="J5201" s="910"/>
      <c r="K5201" s="910"/>
      <c r="L5201" s="910"/>
      <c r="M5201" s="910"/>
      <c r="N5201" s="911"/>
      <c r="O5201" s="910"/>
      <c r="P5201" s="910"/>
      <c r="Q5201" s="910"/>
      <c r="R5201" s="910"/>
      <c r="S5201" s="910"/>
      <c r="T5201" s="910"/>
    </row>
    <row r="5202" spans="1:20" ht="16.8">
      <c r="A5202" s="909"/>
      <c r="B5202" s="960"/>
      <c r="C5202" s="972"/>
      <c r="D5202" s="909"/>
      <c r="E5202" s="909"/>
      <c r="F5202" s="909"/>
      <c r="G5202" s="909"/>
      <c r="H5202" s="910"/>
      <c r="I5202" s="910"/>
      <c r="J5202" s="910"/>
      <c r="K5202" s="910"/>
      <c r="L5202" s="910"/>
      <c r="M5202" s="910"/>
      <c r="N5202" s="911"/>
      <c r="O5202" s="910"/>
      <c r="P5202" s="910"/>
      <c r="Q5202" s="910"/>
      <c r="R5202" s="910"/>
      <c r="S5202" s="910"/>
      <c r="T5202" s="910"/>
    </row>
    <row r="5203" spans="1:20" ht="16.8">
      <c r="A5203" s="909"/>
      <c r="B5203" s="960"/>
      <c r="C5203" s="972"/>
      <c r="D5203" s="909"/>
      <c r="E5203" s="909"/>
      <c r="F5203" s="909"/>
      <c r="G5203" s="909"/>
      <c r="H5203" s="910"/>
      <c r="I5203" s="910"/>
      <c r="J5203" s="910"/>
      <c r="K5203" s="910"/>
      <c r="L5203" s="910"/>
      <c r="M5203" s="910"/>
      <c r="N5203" s="911"/>
      <c r="O5203" s="910"/>
      <c r="P5203" s="910"/>
      <c r="Q5203" s="910"/>
      <c r="R5203" s="910"/>
      <c r="S5203" s="910"/>
      <c r="T5203" s="910"/>
    </row>
    <row r="5204" spans="1:20" ht="16.8">
      <c r="A5204" s="909"/>
      <c r="B5204" s="960"/>
      <c r="C5204" s="972"/>
      <c r="D5204" s="909"/>
      <c r="E5204" s="909"/>
      <c r="F5204" s="909"/>
      <c r="G5204" s="909"/>
      <c r="H5204" s="910"/>
      <c r="I5204" s="910"/>
      <c r="J5204" s="910"/>
      <c r="K5204" s="910"/>
      <c r="L5204" s="910"/>
      <c r="M5204" s="910"/>
      <c r="N5204" s="911"/>
      <c r="O5204" s="910"/>
      <c r="P5204" s="910"/>
      <c r="Q5204" s="910"/>
      <c r="R5204" s="910"/>
      <c r="S5204" s="910"/>
      <c r="T5204" s="910"/>
    </row>
    <row r="5205" spans="1:20" ht="16.8">
      <c r="A5205" s="909"/>
      <c r="B5205" s="960"/>
      <c r="C5205" s="972"/>
      <c r="D5205" s="909"/>
      <c r="E5205" s="909"/>
      <c r="F5205" s="909"/>
      <c r="G5205" s="909"/>
      <c r="H5205" s="910"/>
      <c r="I5205" s="910"/>
      <c r="J5205" s="910"/>
      <c r="K5205" s="910"/>
      <c r="L5205" s="910"/>
      <c r="M5205" s="910"/>
      <c r="N5205" s="911"/>
      <c r="O5205" s="910"/>
      <c r="P5205" s="910"/>
      <c r="Q5205" s="910"/>
      <c r="R5205" s="910"/>
      <c r="S5205" s="910"/>
      <c r="T5205" s="910"/>
    </row>
    <row r="5206" spans="1:20" ht="16.8">
      <c r="A5206" s="909"/>
      <c r="B5206" s="960"/>
      <c r="C5206" s="972"/>
      <c r="D5206" s="909"/>
      <c r="E5206" s="909"/>
      <c r="F5206" s="909"/>
      <c r="G5206" s="909"/>
      <c r="H5206" s="910"/>
      <c r="I5206" s="910"/>
      <c r="J5206" s="910"/>
      <c r="K5206" s="910"/>
      <c r="L5206" s="910"/>
      <c r="M5206" s="910"/>
      <c r="N5206" s="911"/>
      <c r="O5206" s="910"/>
      <c r="P5206" s="910"/>
      <c r="Q5206" s="910"/>
      <c r="R5206" s="910"/>
      <c r="S5206" s="910"/>
      <c r="T5206" s="910"/>
    </row>
    <row r="5207" spans="1:20" ht="16.8">
      <c r="A5207" s="909"/>
      <c r="B5207" s="960"/>
      <c r="C5207" s="972"/>
      <c r="D5207" s="909"/>
      <c r="E5207" s="909"/>
      <c r="F5207" s="909"/>
      <c r="G5207" s="909"/>
      <c r="H5207" s="910"/>
      <c r="I5207" s="910"/>
      <c r="J5207" s="910"/>
      <c r="K5207" s="910"/>
      <c r="L5207" s="910"/>
      <c r="M5207" s="910"/>
      <c r="N5207" s="911"/>
      <c r="O5207" s="910"/>
      <c r="P5207" s="910"/>
      <c r="Q5207" s="910"/>
      <c r="R5207" s="910"/>
      <c r="S5207" s="910"/>
      <c r="T5207" s="910"/>
    </row>
    <row r="5208" spans="1:20" ht="16.8">
      <c r="A5208" s="909"/>
      <c r="B5208" s="960"/>
      <c r="C5208" s="972"/>
      <c r="D5208" s="909"/>
      <c r="E5208" s="909"/>
      <c r="F5208" s="909"/>
      <c r="G5208" s="909"/>
      <c r="H5208" s="910"/>
      <c r="I5208" s="910"/>
      <c r="J5208" s="910"/>
      <c r="K5208" s="910"/>
      <c r="L5208" s="910"/>
      <c r="M5208" s="910"/>
      <c r="N5208" s="911"/>
      <c r="O5208" s="910"/>
      <c r="P5208" s="910"/>
      <c r="Q5208" s="910"/>
      <c r="R5208" s="910"/>
      <c r="S5208" s="910"/>
      <c r="T5208" s="910"/>
    </row>
    <row r="5209" spans="1:20" ht="16.8">
      <c r="A5209" s="909"/>
      <c r="B5209" s="960"/>
      <c r="C5209" s="972"/>
      <c r="D5209" s="909"/>
      <c r="E5209" s="909"/>
      <c r="F5209" s="909"/>
      <c r="G5209" s="909"/>
      <c r="H5209" s="910"/>
      <c r="I5209" s="910"/>
      <c r="J5209" s="910"/>
      <c r="K5209" s="910"/>
      <c r="L5209" s="910"/>
      <c r="M5209" s="910"/>
      <c r="N5209" s="911"/>
      <c r="O5209" s="910"/>
      <c r="P5209" s="910"/>
      <c r="Q5209" s="910"/>
      <c r="R5209" s="910"/>
      <c r="S5209" s="910"/>
      <c r="T5209" s="910"/>
    </row>
    <row r="5210" spans="1:20" ht="16.8">
      <c r="A5210" s="909"/>
      <c r="B5210" s="960"/>
      <c r="C5210" s="972"/>
      <c r="D5210" s="909"/>
      <c r="E5210" s="909"/>
      <c r="F5210" s="909"/>
      <c r="G5210" s="909"/>
      <c r="H5210" s="910"/>
      <c r="I5210" s="910"/>
      <c r="J5210" s="910"/>
      <c r="K5210" s="910"/>
      <c r="L5210" s="910"/>
      <c r="M5210" s="910"/>
      <c r="N5210" s="911"/>
      <c r="O5210" s="910"/>
      <c r="P5210" s="910"/>
      <c r="Q5210" s="910"/>
      <c r="R5210" s="910"/>
      <c r="S5210" s="910"/>
      <c r="T5210" s="910"/>
    </row>
    <row r="5211" spans="1:20" ht="16.8">
      <c r="A5211" s="909"/>
      <c r="B5211" s="960"/>
      <c r="C5211" s="972"/>
      <c r="D5211" s="909"/>
      <c r="E5211" s="909"/>
      <c r="F5211" s="909"/>
      <c r="G5211" s="909"/>
      <c r="H5211" s="910"/>
      <c r="I5211" s="910"/>
      <c r="J5211" s="910"/>
      <c r="K5211" s="910"/>
      <c r="L5211" s="910"/>
      <c r="M5211" s="910"/>
      <c r="N5211" s="911"/>
      <c r="O5211" s="910"/>
      <c r="P5211" s="910"/>
      <c r="Q5211" s="910"/>
      <c r="R5211" s="910"/>
      <c r="S5211" s="910"/>
      <c r="T5211" s="910"/>
    </row>
    <row r="5212" spans="1:20" ht="16.8">
      <c r="A5212" s="909"/>
      <c r="B5212" s="960"/>
      <c r="C5212" s="972"/>
      <c r="D5212" s="909"/>
      <c r="E5212" s="909"/>
      <c r="F5212" s="909"/>
      <c r="G5212" s="909"/>
      <c r="H5212" s="910"/>
      <c r="I5212" s="910"/>
      <c r="J5212" s="910"/>
      <c r="K5212" s="910"/>
      <c r="L5212" s="910"/>
      <c r="M5212" s="910"/>
      <c r="N5212" s="911"/>
      <c r="O5212" s="910"/>
      <c r="P5212" s="910"/>
      <c r="Q5212" s="910"/>
      <c r="R5212" s="910"/>
      <c r="S5212" s="910"/>
      <c r="T5212" s="910"/>
    </row>
    <row r="5213" spans="1:20" ht="16.8">
      <c r="A5213" s="909"/>
      <c r="B5213" s="960"/>
      <c r="C5213" s="972"/>
      <c r="D5213" s="909"/>
      <c r="E5213" s="909"/>
      <c r="F5213" s="909"/>
      <c r="G5213" s="909"/>
      <c r="H5213" s="910"/>
      <c r="I5213" s="910"/>
      <c r="J5213" s="910"/>
      <c r="K5213" s="910"/>
      <c r="L5213" s="910"/>
      <c r="M5213" s="910"/>
      <c r="N5213" s="911"/>
      <c r="O5213" s="910"/>
      <c r="P5213" s="910"/>
      <c r="Q5213" s="910"/>
      <c r="R5213" s="910"/>
      <c r="S5213" s="910"/>
      <c r="T5213" s="910"/>
    </row>
    <row r="5214" spans="1:20" ht="16.8">
      <c r="A5214" s="909"/>
      <c r="B5214" s="960"/>
      <c r="C5214" s="972"/>
      <c r="D5214" s="909"/>
      <c r="E5214" s="909"/>
      <c r="F5214" s="909"/>
      <c r="G5214" s="909"/>
      <c r="H5214" s="910"/>
      <c r="I5214" s="910"/>
      <c r="J5214" s="910"/>
      <c r="K5214" s="910"/>
      <c r="L5214" s="910"/>
      <c r="M5214" s="910"/>
      <c r="N5214" s="911"/>
      <c r="O5214" s="910"/>
      <c r="P5214" s="910"/>
      <c r="Q5214" s="910"/>
      <c r="R5214" s="910"/>
      <c r="S5214" s="910"/>
      <c r="T5214" s="910"/>
    </row>
    <row r="5215" spans="1:20" ht="16.8">
      <c r="A5215" s="909"/>
      <c r="B5215" s="960"/>
      <c r="C5215" s="972"/>
      <c r="D5215" s="909"/>
      <c r="E5215" s="909"/>
      <c r="F5215" s="909"/>
      <c r="G5215" s="909"/>
      <c r="H5215" s="910"/>
      <c r="I5215" s="910"/>
      <c r="J5215" s="910"/>
      <c r="K5215" s="910"/>
      <c r="L5215" s="910"/>
      <c r="M5215" s="910"/>
      <c r="N5215" s="911"/>
      <c r="O5215" s="910"/>
      <c r="P5215" s="910"/>
      <c r="Q5215" s="910"/>
      <c r="R5215" s="910"/>
      <c r="S5215" s="910"/>
      <c r="T5215" s="910"/>
    </row>
    <row r="5216" spans="1:20" ht="16.8">
      <c r="A5216" s="909"/>
      <c r="B5216" s="960"/>
      <c r="C5216" s="972"/>
      <c r="D5216" s="909"/>
      <c r="E5216" s="909"/>
      <c r="F5216" s="909"/>
      <c r="G5216" s="909"/>
      <c r="H5216" s="910"/>
      <c r="I5216" s="910"/>
      <c r="J5216" s="910"/>
      <c r="K5216" s="910"/>
      <c r="L5216" s="910"/>
      <c r="M5216" s="910"/>
      <c r="N5216" s="911"/>
      <c r="O5216" s="910"/>
      <c r="P5216" s="910"/>
      <c r="Q5216" s="910"/>
      <c r="R5216" s="910"/>
      <c r="S5216" s="910"/>
      <c r="T5216" s="910"/>
    </row>
    <row r="5217" spans="1:20" ht="16.8">
      <c r="A5217" s="909"/>
      <c r="B5217" s="960"/>
      <c r="C5217" s="972"/>
      <c r="D5217" s="909"/>
      <c r="E5217" s="909"/>
      <c r="F5217" s="909"/>
      <c r="G5217" s="909"/>
      <c r="H5217" s="910"/>
      <c r="I5217" s="910"/>
      <c r="J5217" s="910"/>
      <c r="K5217" s="910"/>
      <c r="L5217" s="910"/>
      <c r="M5217" s="910"/>
      <c r="N5217" s="911"/>
      <c r="O5217" s="910"/>
      <c r="P5217" s="910"/>
      <c r="Q5217" s="910"/>
      <c r="R5217" s="910"/>
      <c r="S5217" s="910"/>
      <c r="T5217" s="910"/>
    </row>
    <row r="5218" spans="1:20" ht="16.8">
      <c r="A5218" s="909"/>
      <c r="B5218" s="960"/>
      <c r="C5218" s="972"/>
      <c r="D5218" s="909"/>
      <c r="E5218" s="909"/>
      <c r="F5218" s="909"/>
      <c r="G5218" s="909"/>
      <c r="H5218" s="910"/>
      <c r="I5218" s="910"/>
      <c r="J5218" s="910"/>
      <c r="K5218" s="910"/>
      <c r="L5218" s="910"/>
      <c r="M5218" s="910"/>
      <c r="N5218" s="911"/>
      <c r="O5218" s="910"/>
      <c r="P5218" s="910"/>
      <c r="Q5218" s="910"/>
      <c r="R5218" s="910"/>
      <c r="S5218" s="910"/>
      <c r="T5218" s="910"/>
    </row>
    <row r="5219" spans="1:20" ht="16.8">
      <c r="A5219" s="909"/>
      <c r="B5219" s="960"/>
      <c r="C5219" s="972"/>
      <c r="D5219" s="909"/>
      <c r="E5219" s="909"/>
      <c r="F5219" s="909"/>
      <c r="G5219" s="909"/>
      <c r="H5219" s="910"/>
      <c r="I5219" s="910"/>
      <c r="J5219" s="910"/>
      <c r="K5219" s="910"/>
      <c r="L5219" s="910"/>
      <c r="M5219" s="910"/>
      <c r="N5219" s="911"/>
      <c r="O5219" s="910"/>
      <c r="P5219" s="910"/>
      <c r="Q5219" s="910"/>
      <c r="R5219" s="910"/>
      <c r="S5219" s="910"/>
      <c r="T5219" s="910"/>
    </row>
    <row r="5220" spans="1:20" ht="16.8">
      <c r="A5220" s="909"/>
      <c r="B5220" s="960"/>
      <c r="C5220" s="972"/>
      <c r="D5220" s="909"/>
      <c r="E5220" s="909"/>
      <c r="F5220" s="909"/>
      <c r="G5220" s="909"/>
      <c r="H5220" s="910"/>
      <c r="I5220" s="910"/>
      <c r="J5220" s="910"/>
      <c r="K5220" s="910"/>
      <c r="L5220" s="910"/>
      <c r="M5220" s="910"/>
      <c r="N5220" s="911"/>
      <c r="O5220" s="910"/>
      <c r="P5220" s="910"/>
      <c r="Q5220" s="910"/>
      <c r="R5220" s="910"/>
      <c r="S5220" s="910"/>
      <c r="T5220" s="910"/>
    </row>
    <row r="5221" spans="1:20" ht="16.8">
      <c r="A5221" s="909"/>
      <c r="B5221" s="960"/>
      <c r="C5221" s="972"/>
      <c r="D5221" s="909"/>
      <c r="E5221" s="909"/>
      <c r="F5221" s="909"/>
      <c r="G5221" s="909"/>
      <c r="H5221" s="910"/>
      <c r="I5221" s="910"/>
      <c r="J5221" s="910"/>
      <c r="K5221" s="910"/>
      <c r="L5221" s="910"/>
      <c r="M5221" s="910"/>
      <c r="N5221" s="911"/>
      <c r="O5221" s="910"/>
      <c r="P5221" s="910"/>
      <c r="Q5221" s="910"/>
      <c r="R5221" s="910"/>
      <c r="S5221" s="910"/>
      <c r="T5221" s="910"/>
    </row>
    <row r="5222" spans="1:20" ht="16.8">
      <c r="A5222" s="909"/>
      <c r="B5222" s="960"/>
      <c r="C5222" s="972"/>
      <c r="D5222" s="909"/>
      <c r="E5222" s="909"/>
      <c r="F5222" s="909"/>
      <c r="G5222" s="909"/>
      <c r="H5222" s="910"/>
      <c r="I5222" s="910"/>
      <c r="J5222" s="910"/>
      <c r="K5222" s="910"/>
      <c r="L5222" s="910"/>
      <c r="M5222" s="910"/>
      <c r="N5222" s="911"/>
      <c r="O5222" s="910"/>
      <c r="P5222" s="910"/>
      <c r="Q5222" s="910"/>
      <c r="R5222" s="910"/>
      <c r="S5222" s="910"/>
      <c r="T5222" s="910"/>
    </row>
    <row r="5223" spans="1:20" ht="16.8">
      <c r="A5223" s="909"/>
      <c r="B5223" s="960"/>
      <c r="C5223" s="972"/>
      <c r="D5223" s="909"/>
      <c r="E5223" s="909"/>
      <c r="F5223" s="909"/>
      <c r="G5223" s="909"/>
      <c r="H5223" s="910"/>
      <c r="I5223" s="910"/>
      <c r="J5223" s="910"/>
      <c r="K5223" s="910"/>
      <c r="L5223" s="910"/>
      <c r="M5223" s="910"/>
      <c r="N5223" s="911"/>
      <c r="O5223" s="910"/>
      <c r="P5223" s="910"/>
      <c r="Q5223" s="910"/>
      <c r="R5223" s="910"/>
      <c r="S5223" s="910"/>
      <c r="T5223" s="910"/>
    </row>
    <row r="5224" spans="1:20" ht="16.8">
      <c r="A5224" s="909"/>
      <c r="B5224" s="960"/>
      <c r="C5224" s="972"/>
      <c r="D5224" s="909"/>
      <c r="E5224" s="909"/>
      <c r="F5224" s="909"/>
      <c r="G5224" s="909"/>
      <c r="H5224" s="910"/>
      <c r="I5224" s="910"/>
      <c r="J5224" s="910"/>
      <c r="K5224" s="910"/>
      <c r="L5224" s="910"/>
      <c r="M5224" s="910"/>
      <c r="N5224" s="911"/>
      <c r="O5224" s="910"/>
      <c r="P5224" s="910"/>
      <c r="Q5224" s="910"/>
      <c r="R5224" s="910"/>
      <c r="S5224" s="910"/>
      <c r="T5224" s="910"/>
    </row>
    <row r="5225" spans="1:20" ht="16.8">
      <c r="A5225" s="909"/>
      <c r="B5225" s="960"/>
      <c r="C5225" s="972"/>
      <c r="D5225" s="909"/>
      <c r="E5225" s="909"/>
      <c r="F5225" s="909"/>
      <c r="G5225" s="909"/>
      <c r="H5225" s="910"/>
      <c r="I5225" s="910"/>
      <c r="J5225" s="910"/>
      <c r="K5225" s="910"/>
      <c r="L5225" s="910"/>
      <c r="M5225" s="910"/>
      <c r="N5225" s="911"/>
      <c r="O5225" s="910"/>
      <c r="P5225" s="910"/>
      <c r="Q5225" s="910"/>
      <c r="R5225" s="910"/>
      <c r="S5225" s="910"/>
      <c r="T5225" s="910"/>
    </row>
    <row r="5226" spans="1:20" ht="16.8">
      <c r="A5226" s="909"/>
      <c r="B5226" s="960"/>
      <c r="C5226" s="972"/>
      <c r="D5226" s="909"/>
      <c r="E5226" s="909"/>
      <c r="F5226" s="909"/>
      <c r="G5226" s="909"/>
      <c r="H5226" s="910"/>
      <c r="I5226" s="910"/>
      <c r="J5226" s="910"/>
      <c r="K5226" s="910"/>
      <c r="L5226" s="910"/>
      <c r="M5226" s="910"/>
      <c r="N5226" s="911"/>
      <c r="O5226" s="910"/>
      <c r="P5226" s="910"/>
      <c r="Q5226" s="910"/>
      <c r="R5226" s="910"/>
      <c r="S5226" s="910"/>
      <c r="T5226" s="910"/>
    </row>
    <row r="5227" spans="1:20" ht="16.8">
      <c r="A5227" s="909"/>
      <c r="B5227" s="960"/>
      <c r="C5227" s="972"/>
      <c r="D5227" s="909"/>
      <c r="E5227" s="909"/>
      <c r="F5227" s="909"/>
      <c r="G5227" s="909"/>
      <c r="H5227" s="910"/>
      <c r="I5227" s="910"/>
      <c r="J5227" s="910"/>
      <c r="K5227" s="910"/>
      <c r="L5227" s="910"/>
      <c r="M5227" s="910"/>
      <c r="N5227" s="911"/>
      <c r="O5227" s="910"/>
      <c r="P5227" s="910"/>
      <c r="Q5227" s="910"/>
      <c r="R5227" s="910"/>
      <c r="S5227" s="910"/>
      <c r="T5227" s="910"/>
    </row>
    <row r="5228" spans="1:20" ht="16.8">
      <c r="A5228" s="909"/>
      <c r="B5228" s="960"/>
      <c r="C5228" s="972"/>
      <c r="D5228" s="909"/>
      <c r="E5228" s="909"/>
      <c r="F5228" s="909"/>
      <c r="G5228" s="909"/>
      <c r="H5228" s="910"/>
      <c r="I5228" s="910"/>
      <c r="J5228" s="910"/>
      <c r="K5228" s="910"/>
      <c r="L5228" s="910"/>
      <c r="M5228" s="910"/>
      <c r="N5228" s="911"/>
      <c r="O5228" s="910"/>
      <c r="P5228" s="910"/>
      <c r="Q5228" s="910"/>
      <c r="R5228" s="910"/>
      <c r="S5228" s="910"/>
      <c r="T5228" s="910"/>
    </row>
    <row r="5229" spans="1:20" ht="16.8">
      <c r="A5229" s="909"/>
      <c r="B5229" s="960"/>
      <c r="C5229" s="972"/>
      <c r="D5229" s="909"/>
      <c r="E5229" s="909"/>
      <c r="F5229" s="909"/>
      <c r="G5229" s="909"/>
      <c r="H5229" s="910"/>
      <c r="I5229" s="910"/>
      <c r="J5229" s="910"/>
      <c r="K5229" s="910"/>
      <c r="L5229" s="910"/>
      <c r="M5229" s="910"/>
      <c r="N5229" s="911"/>
      <c r="O5229" s="910"/>
      <c r="P5229" s="910"/>
      <c r="Q5229" s="910"/>
      <c r="R5229" s="910"/>
      <c r="S5229" s="910"/>
      <c r="T5229" s="910"/>
    </row>
    <row r="5230" spans="1:20" ht="16.8">
      <c r="A5230" s="909"/>
      <c r="B5230" s="960"/>
      <c r="C5230" s="972"/>
      <c r="D5230" s="909"/>
      <c r="E5230" s="909"/>
      <c r="F5230" s="909"/>
      <c r="G5230" s="909"/>
      <c r="H5230" s="910"/>
      <c r="I5230" s="910"/>
      <c r="J5230" s="910"/>
      <c r="K5230" s="910"/>
      <c r="L5230" s="910"/>
      <c r="M5230" s="910"/>
      <c r="N5230" s="911"/>
      <c r="O5230" s="910"/>
      <c r="P5230" s="910"/>
      <c r="Q5230" s="910"/>
      <c r="R5230" s="910"/>
      <c r="S5230" s="910"/>
      <c r="T5230" s="910"/>
    </row>
    <row r="5231" spans="1:20" ht="16.8">
      <c r="A5231" s="909"/>
      <c r="B5231" s="960"/>
      <c r="C5231" s="972"/>
      <c r="D5231" s="909"/>
      <c r="E5231" s="909"/>
      <c r="F5231" s="909"/>
      <c r="G5231" s="909"/>
      <c r="H5231" s="910"/>
      <c r="I5231" s="910"/>
      <c r="J5231" s="910"/>
      <c r="K5231" s="910"/>
      <c r="L5231" s="910"/>
      <c r="M5231" s="910"/>
      <c r="N5231" s="911"/>
      <c r="O5231" s="910"/>
      <c r="P5231" s="910"/>
      <c r="Q5231" s="910"/>
      <c r="R5231" s="910"/>
      <c r="S5231" s="910"/>
      <c r="T5231" s="910"/>
    </row>
    <row r="5232" spans="1:20" ht="16.8">
      <c r="A5232" s="909"/>
      <c r="B5232" s="960"/>
      <c r="C5232" s="972"/>
      <c r="D5232" s="909"/>
      <c r="E5232" s="909"/>
      <c r="F5232" s="909"/>
      <c r="G5232" s="909"/>
      <c r="H5232" s="910"/>
      <c r="I5232" s="910"/>
      <c r="J5232" s="910"/>
      <c r="K5232" s="910"/>
      <c r="L5232" s="910"/>
      <c r="M5232" s="910"/>
      <c r="N5232" s="911"/>
      <c r="O5232" s="910"/>
      <c r="P5232" s="910"/>
      <c r="Q5232" s="910"/>
      <c r="R5232" s="910"/>
      <c r="S5232" s="910"/>
      <c r="T5232" s="910"/>
    </row>
    <row r="5233" spans="1:20" ht="16.8">
      <c r="A5233" s="909"/>
      <c r="B5233" s="960"/>
      <c r="C5233" s="972"/>
      <c r="D5233" s="909"/>
      <c r="E5233" s="909"/>
      <c r="F5233" s="909"/>
      <c r="G5233" s="909"/>
      <c r="H5233" s="910"/>
      <c r="I5233" s="910"/>
      <c r="J5233" s="910"/>
      <c r="K5233" s="910"/>
      <c r="L5233" s="910"/>
      <c r="M5233" s="910"/>
      <c r="N5233" s="911"/>
      <c r="O5233" s="910"/>
      <c r="P5233" s="910"/>
      <c r="Q5233" s="910"/>
      <c r="R5233" s="910"/>
      <c r="S5233" s="910"/>
      <c r="T5233" s="910"/>
    </row>
    <row r="5234" spans="1:20" ht="16.8">
      <c r="A5234" s="909"/>
      <c r="B5234" s="960"/>
      <c r="C5234" s="972"/>
      <c r="D5234" s="909"/>
      <c r="E5234" s="909"/>
      <c r="F5234" s="909"/>
      <c r="G5234" s="909"/>
      <c r="H5234" s="910"/>
      <c r="I5234" s="910"/>
      <c r="J5234" s="910"/>
      <c r="K5234" s="910"/>
      <c r="L5234" s="910"/>
      <c r="M5234" s="910"/>
      <c r="N5234" s="911"/>
      <c r="O5234" s="910"/>
      <c r="P5234" s="910"/>
      <c r="Q5234" s="910"/>
      <c r="R5234" s="910"/>
      <c r="S5234" s="910"/>
      <c r="T5234" s="910"/>
    </row>
    <row r="5235" spans="1:20" ht="16.8">
      <c r="A5235" s="909"/>
      <c r="B5235" s="960"/>
      <c r="C5235" s="972"/>
      <c r="D5235" s="909"/>
      <c r="E5235" s="909"/>
      <c r="F5235" s="909"/>
      <c r="G5235" s="909"/>
      <c r="H5235" s="910"/>
      <c r="I5235" s="910"/>
      <c r="J5235" s="910"/>
      <c r="K5235" s="910"/>
      <c r="L5235" s="910"/>
      <c r="M5235" s="910"/>
      <c r="N5235" s="911"/>
      <c r="O5235" s="910"/>
      <c r="P5235" s="910"/>
      <c r="Q5235" s="910"/>
      <c r="R5235" s="910"/>
      <c r="S5235" s="910"/>
      <c r="T5235" s="910"/>
    </row>
    <row r="5236" spans="1:20" ht="16.8">
      <c r="A5236" s="909"/>
      <c r="B5236" s="960"/>
      <c r="C5236" s="972"/>
      <c r="D5236" s="909"/>
      <c r="E5236" s="909"/>
      <c r="F5236" s="909"/>
      <c r="G5236" s="909"/>
      <c r="H5236" s="910"/>
      <c r="I5236" s="910"/>
      <c r="J5236" s="910"/>
      <c r="K5236" s="910"/>
      <c r="L5236" s="910"/>
      <c r="M5236" s="910"/>
      <c r="N5236" s="911"/>
      <c r="O5236" s="910"/>
      <c r="P5236" s="910"/>
      <c r="Q5236" s="910"/>
      <c r="R5236" s="910"/>
      <c r="S5236" s="910"/>
      <c r="T5236" s="910"/>
    </row>
    <row r="5237" spans="1:20" ht="16.8">
      <c r="A5237" s="909"/>
      <c r="B5237" s="960"/>
      <c r="C5237" s="972"/>
      <c r="D5237" s="909"/>
      <c r="E5237" s="909"/>
      <c r="F5237" s="909"/>
      <c r="G5237" s="909"/>
      <c r="H5237" s="910"/>
      <c r="I5237" s="910"/>
      <c r="J5237" s="910"/>
      <c r="K5237" s="910"/>
      <c r="L5237" s="910"/>
      <c r="M5237" s="910"/>
      <c r="N5237" s="911"/>
      <c r="O5237" s="910"/>
      <c r="P5237" s="910"/>
      <c r="Q5237" s="910"/>
      <c r="R5237" s="910"/>
      <c r="S5237" s="910"/>
      <c r="T5237" s="910"/>
    </row>
    <row r="5238" spans="1:20" ht="16.8">
      <c r="A5238" s="909"/>
      <c r="B5238" s="960"/>
      <c r="C5238" s="972"/>
      <c r="D5238" s="909"/>
      <c r="E5238" s="909"/>
      <c r="F5238" s="909"/>
      <c r="G5238" s="909"/>
      <c r="H5238" s="910"/>
      <c r="I5238" s="910"/>
      <c r="J5238" s="910"/>
      <c r="K5238" s="910"/>
      <c r="L5238" s="910"/>
      <c r="M5238" s="910"/>
      <c r="N5238" s="911"/>
      <c r="O5238" s="910"/>
      <c r="P5238" s="910"/>
      <c r="Q5238" s="910"/>
      <c r="R5238" s="910"/>
      <c r="S5238" s="910"/>
      <c r="T5238" s="910"/>
    </row>
    <row r="5239" spans="1:20" ht="16.8">
      <c r="A5239" s="909"/>
      <c r="B5239" s="960"/>
      <c r="C5239" s="972"/>
      <c r="D5239" s="909"/>
      <c r="E5239" s="909"/>
      <c r="F5239" s="909"/>
      <c r="G5239" s="909"/>
      <c r="H5239" s="910"/>
      <c r="I5239" s="910"/>
      <c r="J5239" s="910"/>
      <c r="K5239" s="910"/>
      <c r="L5239" s="910"/>
      <c r="M5239" s="910"/>
      <c r="N5239" s="911"/>
      <c r="O5239" s="910"/>
      <c r="P5239" s="910"/>
      <c r="Q5239" s="910"/>
      <c r="R5239" s="910"/>
      <c r="S5239" s="910"/>
      <c r="T5239" s="910"/>
    </row>
    <row r="5240" spans="1:20" ht="16.8">
      <c r="A5240" s="909"/>
      <c r="B5240" s="960"/>
      <c r="C5240" s="972"/>
      <c r="D5240" s="909"/>
      <c r="E5240" s="909"/>
      <c r="F5240" s="909"/>
      <c r="G5240" s="909"/>
      <c r="H5240" s="910"/>
      <c r="I5240" s="910"/>
      <c r="J5240" s="910"/>
      <c r="K5240" s="910"/>
      <c r="L5240" s="910"/>
      <c r="M5240" s="910"/>
      <c r="N5240" s="911"/>
      <c r="O5240" s="910"/>
      <c r="P5240" s="910"/>
      <c r="Q5240" s="910"/>
      <c r="R5240" s="910"/>
      <c r="S5240" s="910"/>
      <c r="T5240" s="910"/>
    </row>
    <row r="5241" spans="1:20" ht="16.8">
      <c r="A5241" s="909"/>
      <c r="B5241" s="960"/>
      <c r="C5241" s="972"/>
      <c r="D5241" s="909"/>
      <c r="E5241" s="909"/>
      <c r="F5241" s="909"/>
      <c r="G5241" s="909"/>
      <c r="H5241" s="910"/>
      <c r="I5241" s="910"/>
      <c r="J5241" s="910"/>
      <c r="K5241" s="910"/>
      <c r="L5241" s="910"/>
      <c r="M5241" s="910"/>
      <c r="N5241" s="911"/>
      <c r="O5241" s="910"/>
      <c r="P5241" s="910"/>
      <c r="Q5241" s="910"/>
      <c r="R5241" s="910"/>
      <c r="S5241" s="910"/>
      <c r="T5241" s="910"/>
    </row>
    <row r="5242" spans="1:20" ht="16.8">
      <c r="A5242" s="909"/>
      <c r="B5242" s="960"/>
      <c r="C5242" s="972"/>
      <c r="D5242" s="909"/>
      <c r="E5242" s="909"/>
      <c r="F5242" s="909"/>
      <c r="G5242" s="909"/>
      <c r="H5242" s="910"/>
      <c r="I5242" s="910"/>
      <c r="J5242" s="910"/>
      <c r="K5242" s="910"/>
      <c r="L5242" s="910"/>
      <c r="M5242" s="910"/>
      <c r="N5242" s="911"/>
      <c r="O5242" s="910"/>
      <c r="P5242" s="910"/>
      <c r="Q5242" s="910"/>
      <c r="R5242" s="910"/>
      <c r="S5242" s="910"/>
      <c r="T5242" s="910"/>
    </row>
    <row r="5243" spans="1:20" ht="16.8">
      <c r="A5243" s="909"/>
      <c r="B5243" s="960"/>
      <c r="C5243" s="972"/>
      <c r="D5243" s="909"/>
      <c r="E5243" s="909"/>
      <c r="F5243" s="909"/>
      <c r="G5243" s="909"/>
      <c r="H5243" s="910"/>
      <c r="I5243" s="910"/>
      <c r="J5243" s="910"/>
      <c r="K5243" s="910"/>
      <c r="L5243" s="910"/>
      <c r="M5243" s="910"/>
      <c r="N5243" s="911"/>
      <c r="O5243" s="910"/>
      <c r="P5243" s="910"/>
      <c r="Q5243" s="910"/>
      <c r="R5243" s="910"/>
      <c r="S5243" s="910"/>
      <c r="T5243" s="910"/>
    </row>
    <row r="5244" spans="1:20" ht="16.8">
      <c r="A5244" s="909"/>
      <c r="B5244" s="960"/>
      <c r="C5244" s="972"/>
      <c r="D5244" s="909"/>
      <c r="E5244" s="909"/>
      <c r="F5244" s="909"/>
      <c r="G5244" s="909"/>
      <c r="H5244" s="910"/>
      <c r="I5244" s="910"/>
      <c r="J5244" s="910"/>
      <c r="K5244" s="910"/>
      <c r="L5244" s="910"/>
      <c r="M5244" s="910"/>
      <c r="N5244" s="911"/>
      <c r="O5244" s="910"/>
      <c r="P5244" s="910"/>
      <c r="Q5244" s="910"/>
      <c r="R5244" s="910"/>
      <c r="S5244" s="910"/>
      <c r="T5244" s="910"/>
    </row>
    <row r="5245" spans="1:20" ht="16.8">
      <c r="A5245" s="909"/>
      <c r="B5245" s="960"/>
      <c r="C5245" s="972"/>
      <c r="D5245" s="909"/>
      <c r="E5245" s="909"/>
      <c r="F5245" s="909"/>
      <c r="G5245" s="909"/>
      <c r="H5245" s="910"/>
      <c r="I5245" s="910"/>
      <c r="J5245" s="910"/>
      <c r="K5245" s="910"/>
      <c r="L5245" s="910"/>
      <c r="M5245" s="910"/>
      <c r="N5245" s="911"/>
      <c r="O5245" s="910"/>
      <c r="P5245" s="910"/>
      <c r="Q5245" s="910"/>
      <c r="R5245" s="910"/>
      <c r="S5245" s="910"/>
      <c r="T5245" s="910"/>
    </row>
    <row r="5246" spans="1:20" ht="16.8">
      <c r="A5246" s="909"/>
      <c r="B5246" s="960"/>
      <c r="C5246" s="972"/>
      <c r="D5246" s="909"/>
      <c r="E5246" s="909"/>
      <c r="F5246" s="909"/>
      <c r="G5246" s="909"/>
      <c r="H5246" s="910"/>
      <c r="I5246" s="910"/>
      <c r="J5246" s="910"/>
      <c r="K5246" s="910"/>
      <c r="L5246" s="910"/>
      <c r="M5246" s="910"/>
      <c r="N5246" s="911"/>
      <c r="O5246" s="910"/>
      <c r="P5246" s="910"/>
      <c r="Q5246" s="910"/>
      <c r="R5246" s="910"/>
      <c r="S5246" s="910"/>
      <c r="T5246" s="910"/>
    </row>
    <row r="5247" spans="1:20" ht="16.8">
      <c r="A5247" s="909"/>
      <c r="B5247" s="960"/>
      <c r="C5247" s="972"/>
      <c r="D5247" s="909"/>
      <c r="E5247" s="909"/>
      <c r="F5247" s="909"/>
      <c r="G5247" s="909"/>
      <c r="H5247" s="910"/>
      <c r="I5247" s="910"/>
      <c r="J5247" s="910"/>
      <c r="K5247" s="910"/>
      <c r="L5247" s="910"/>
      <c r="M5247" s="910"/>
      <c r="N5247" s="911"/>
      <c r="O5247" s="910"/>
      <c r="P5247" s="910"/>
      <c r="Q5247" s="910"/>
      <c r="R5247" s="910"/>
      <c r="S5247" s="910"/>
      <c r="T5247" s="910"/>
    </row>
    <row r="5248" spans="1:20" ht="16.8">
      <c r="A5248" s="909"/>
      <c r="B5248" s="960"/>
      <c r="C5248" s="972"/>
      <c r="D5248" s="909"/>
      <c r="E5248" s="909"/>
      <c r="F5248" s="909"/>
      <c r="G5248" s="909"/>
      <c r="H5248" s="910"/>
      <c r="I5248" s="910"/>
      <c r="J5248" s="910"/>
      <c r="K5248" s="910"/>
      <c r="L5248" s="910"/>
      <c r="M5248" s="910"/>
      <c r="N5248" s="911"/>
      <c r="O5248" s="910"/>
      <c r="P5248" s="910"/>
      <c r="Q5248" s="910"/>
      <c r="R5248" s="910"/>
      <c r="S5248" s="910"/>
      <c r="T5248" s="910"/>
    </row>
    <row r="5249" spans="1:20" ht="16.8">
      <c r="A5249" s="909"/>
      <c r="B5249" s="960"/>
      <c r="C5249" s="972"/>
      <c r="D5249" s="909"/>
      <c r="E5249" s="909"/>
      <c r="F5249" s="909"/>
      <c r="G5249" s="909"/>
      <c r="H5249" s="910"/>
      <c r="I5249" s="910"/>
      <c r="J5249" s="910"/>
      <c r="K5249" s="910"/>
      <c r="L5249" s="910"/>
      <c r="M5249" s="910"/>
      <c r="N5249" s="911"/>
      <c r="O5249" s="910"/>
      <c r="P5249" s="910"/>
      <c r="Q5249" s="910"/>
      <c r="R5249" s="910"/>
      <c r="S5249" s="910"/>
      <c r="T5249" s="910"/>
    </row>
    <row r="5250" spans="1:20" ht="16.8">
      <c r="A5250" s="909"/>
      <c r="B5250" s="960"/>
      <c r="C5250" s="972"/>
      <c r="D5250" s="909"/>
      <c r="E5250" s="909"/>
      <c r="F5250" s="909"/>
      <c r="G5250" s="909"/>
      <c r="H5250" s="910"/>
      <c r="I5250" s="910"/>
      <c r="J5250" s="910"/>
      <c r="K5250" s="910"/>
      <c r="L5250" s="910"/>
      <c r="M5250" s="910"/>
      <c r="N5250" s="911"/>
      <c r="O5250" s="910"/>
      <c r="P5250" s="910"/>
      <c r="Q5250" s="910"/>
      <c r="R5250" s="910"/>
      <c r="S5250" s="910"/>
      <c r="T5250" s="910"/>
    </row>
    <row r="5251" spans="1:20" ht="16.8">
      <c r="A5251" s="909"/>
      <c r="B5251" s="960"/>
      <c r="C5251" s="972"/>
      <c r="D5251" s="909"/>
      <c r="E5251" s="909"/>
      <c r="F5251" s="909"/>
      <c r="G5251" s="909"/>
      <c r="H5251" s="910"/>
      <c r="I5251" s="910"/>
      <c r="J5251" s="910"/>
      <c r="K5251" s="910"/>
      <c r="L5251" s="910"/>
      <c r="M5251" s="910"/>
      <c r="N5251" s="911"/>
      <c r="O5251" s="910"/>
      <c r="P5251" s="910"/>
      <c r="Q5251" s="910"/>
      <c r="R5251" s="910"/>
      <c r="S5251" s="910"/>
      <c r="T5251" s="910"/>
    </row>
    <row r="5252" spans="1:20" ht="16.8">
      <c r="A5252" s="909"/>
      <c r="B5252" s="960"/>
      <c r="C5252" s="972"/>
      <c r="D5252" s="909"/>
      <c r="E5252" s="909"/>
      <c r="F5252" s="909"/>
      <c r="G5252" s="909"/>
      <c r="H5252" s="910"/>
      <c r="I5252" s="910"/>
      <c r="J5252" s="910"/>
      <c r="K5252" s="910"/>
      <c r="L5252" s="910"/>
      <c r="M5252" s="910"/>
      <c r="N5252" s="911"/>
      <c r="O5252" s="910"/>
      <c r="P5252" s="910"/>
      <c r="Q5252" s="910"/>
      <c r="R5252" s="910"/>
      <c r="S5252" s="910"/>
      <c r="T5252" s="910"/>
    </row>
    <row r="5253" spans="1:20" ht="16.8">
      <c r="A5253" s="909"/>
      <c r="B5253" s="960"/>
      <c r="C5253" s="972"/>
      <c r="D5253" s="909"/>
      <c r="E5253" s="909"/>
      <c r="F5253" s="909"/>
      <c r="G5253" s="909"/>
      <c r="H5253" s="910"/>
      <c r="I5253" s="910"/>
      <c r="J5253" s="910"/>
      <c r="K5253" s="910"/>
      <c r="L5253" s="910"/>
      <c r="M5253" s="910"/>
      <c r="N5253" s="911"/>
      <c r="O5253" s="910"/>
      <c r="P5253" s="910"/>
      <c r="Q5253" s="910"/>
      <c r="R5253" s="910"/>
      <c r="S5253" s="910"/>
      <c r="T5253" s="910"/>
    </row>
    <row r="5254" spans="1:20" ht="16.8">
      <c r="A5254" s="909"/>
      <c r="B5254" s="960"/>
      <c r="C5254" s="972"/>
      <c r="D5254" s="909"/>
      <c r="E5254" s="909"/>
      <c r="F5254" s="909"/>
      <c r="G5254" s="909"/>
      <c r="H5254" s="910"/>
      <c r="I5254" s="910"/>
      <c r="J5254" s="910"/>
      <c r="K5254" s="910"/>
      <c r="L5254" s="910"/>
      <c r="M5254" s="910"/>
      <c r="N5254" s="911"/>
      <c r="O5254" s="910"/>
      <c r="P5254" s="910"/>
      <c r="Q5254" s="910"/>
      <c r="R5254" s="910"/>
      <c r="S5254" s="910"/>
      <c r="T5254" s="910"/>
    </row>
    <row r="5255" spans="1:20" ht="16.8">
      <c r="A5255" s="909"/>
      <c r="B5255" s="960"/>
      <c r="C5255" s="972"/>
      <c r="D5255" s="909"/>
      <c r="E5255" s="909"/>
      <c r="F5255" s="909"/>
      <c r="G5255" s="909"/>
      <c r="H5255" s="910"/>
      <c r="I5255" s="910"/>
      <c r="J5255" s="910"/>
      <c r="K5255" s="910"/>
      <c r="L5255" s="910"/>
      <c r="M5255" s="910"/>
      <c r="N5255" s="911"/>
      <c r="O5255" s="910"/>
      <c r="P5255" s="910"/>
      <c r="Q5255" s="910"/>
      <c r="R5255" s="910"/>
      <c r="S5255" s="910"/>
      <c r="T5255" s="910"/>
    </row>
    <row r="5256" spans="1:20" ht="16.8">
      <c r="A5256" s="909"/>
      <c r="B5256" s="960"/>
      <c r="C5256" s="972"/>
      <c r="D5256" s="909"/>
      <c r="E5256" s="909"/>
      <c r="F5256" s="909"/>
      <c r="G5256" s="909"/>
      <c r="H5256" s="910"/>
      <c r="I5256" s="910"/>
      <c r="J5256" s="910"/>
      <c r="K5256" s="910"/>
      <c r="L5256" s="910"/>
      <c r="M5256" s="910"/>
      <c r="N5256" s="911"/>
      <c r="O5256" s="910"/>
      <c r="P5256" s="910"/>
      <c r="Q5256" s="910"/>
      <c r="R5256" s="910"/>
      <c r="S5256" s="910"/>
      <c r="T5256" s="910"/>
    </row>
    <row r="5257" spans="1:20" ht="16.8">
      <c r="A5257" s="909"/>
      <c r="B5257" s="960"/>
      <c r="C5257" s="972"/>
      <c r="D5257" s="909"/>
      <c r="E5257" s="909"/>
      <c r="F5257" s="909"/>
      <c r="G5257" s="909"/>
      <c r="H5257" s="910"/>
      <c r="I5257" s="910"/>
      <c r="J5257" s="910"/>
      <c r="K5257" s="910"/>
      <c r="L5257" s="910"/>
      <c r="M5257" s="910"/>
      <c r="N5257" s="911"/>
      <c r="O5257" s="910"/>
      <c r="P5257" s="910"/>
      <c r="Q5257" s="910"/>
      <c r="R5257" s="910"/>
      <c r="S5257" s="910"/>
      <c r="T5257" s="910"/>
    </row>
    <row r="5258" spans="1:20" ht="16.8">
      <c r="A5258" s="909"/>
      <c r="B5258" s="960"/>
      <c r="C5258" s="972"/>
      <c r="D5258" s="909"/>
      <c r="E5258" s="909"/>
      <c r="F5258" s="909"/>
      <c r="G5258" s="909"/>
      <c r="H5258" s="910"/>
      <c r="I5258" s="910"/>
      <c r="J5258" s="910"/>
      <c r="K5258" s="910"/>
      <c r="L5258" s="910"/>
      <c r="M5258" s="910"/>
      <c r="N5258" s="911"/>
      <c r="O5258" s="910"/>
      <c r="P5258" s="910"/>
      <c r="Q5258" s="910"/>
      <c r="R5258" s="910"/>
      <c r="S5258" s="910"/>
      <c r="T5258" s="910"/>
    </row>
    <row r="5259" spans="1:20" ht="16.8">
      <c r="A5259" s="909"/>
      <c r="B5259" s="960"/>
      <c r="C5259" s="972"/>
      <c r="D5259" s="909"/>
      <c r="E5259" s="909"/>
      <c r="F5259" s="909"/>
      <c r="G5259" s="909"/>
      <c r="H5259" s="910"/>
      <c r="I5259" s="910"/>
      <c r="J5259" s="910"/>
      <c r="K5259" s="910"/>
      <c r="L5259" s="910"/>
      <c r="M5259" s="910"/>
      <c r="N5259" s="911"/>
      <c r="O5259" s="910"/>
      <c r="P5259" s="910"/>
      <c r="Q5259" s="910"/>
      <c r="R5259" s="910"/>
      <c r="S5259" s="910"/>
      <c r="T5259" s="910"/>
    </row>
    <row r="5260" spans="1:20" ht="16.8">
      <c r="A5260" s="909"/>
      <c r="B5260" s="960"/>
      <c r="C5260" s="972"/>
      <c r="D5260" s="909"/>
      <c r="E5260" s="909"/>
      <c r="F5260" s="909"/>
      <c r="G5260" s="909"/>
      <c r="H5260" s="910"/>
      <c r="I5260" s="910"/>
      <c r="J5260" s="910"/>
      <c r="K5260" s="910"/>
      <c r="L5260" s="910"/>
      <c r="M5260" s="910"/>
      <c r="N5260" s="911"/>
      <c r="O5260" s="910"/>
      <c r="P5260" s="910"/>
      <c r="Q5260" s="910"/>
      <c r="R5260" s="910"/>
      <c r="S5260" s="910"/>
      <c r="T5260" s="910"/>
    </row>
    <row r="5261" spans="1:20" ht="16.8">
      <c r="A5261" s="909"/>
      <c r="B5261" s="960"/>
      <c r="C5261" s="972"/>
      <c r="D5261" s="909"/>
      <c r="E5261" s="909"/>
      <c r="F5261" s="909"/>
      <c r="G5261" s="909"/>
      <c r="H5261" s="910"/>
      <c r="I5261" s="910"/>
      <c r="J5261" s="910"/>
      <c r="K5261" s="910"/>
      <c r="L5261" s="910"/>
      <c r="M5261" s="910"/>
      <c r="N5261" s="911"/>
      <c r="O5261" s="910"/>
      <c r="P5261" s="910"/>
      <c r="Q5261" s="910"/>
      <c r="R5261" s="910"/>
      <c r="S5261" s="910"/>
      <c r="T5261" s="910"/>
    </row>
    <row r="5262" spans="1:20" ht="16.8">
      <c r="A5262" s="909"/>
      <c r="B5262" s="960"/>
      <c r="C5262" s="972"/>
      <c r="D5262" s="909"/>
      <c r="E5262" s="909"/>
      <c r="F5262" s="909"/>
      <c r="G5262" s="909"/>
      <c r="H5262" s="910"/>
      <c r="I5262" s="910"/>
      <c r="J5262" s="910"/>
      <c r="K5262" s="910"/>
      <c r="L5262" s="910"/>
      <c r="M5262" s="910"/>
      <c r="N5262" s="911"/>
      <c r="O5262" s="910"/>
      <c r="P5262" s="910"/>
      <c r="Q5262" s="910"/>
      <c r="R5262" s="910"/>
      <c r="S5262" s="910"/>
      <c r="T5262" s="910"/>
    </row>
    <row r="5263" spans="1:20" ht="16.8">
      <c r="A5263" s="909"/>
      <c r="B5263" s="960"/>
      <c r="C5263" s="972"/>
      <c r="D5263" s="909"/>
      <c r="E5263" s="909"/>
      <c r="F5263" s="909"/>
      <c r="G5263" s="909"/>
      <c r="H5263" s="910"/>
      <c r="I5263" s="910"/>
      <c r="J5263" s="910"/>
      <c r="K5263" s="910"/>
      <c r="L5263" s="910"/>
      <c r="M5263" s="910"/>
      <c r="N5263" s="911"/>
      <c r="O5263" s="910"/>
      <c r="P5263" s="910"/>
      <c r="Q5263" s="910"/>
      <c r="R5263" s="910"/>
      <c r="S5263" s="910"/>
      <c r="T5263" s="910"/>
    </row>
    <row r="5264" spans="1:20" ht="16.8">
      <c r="A5264" s="909"/>
      <c r="B5264" s="960"/>
      <c r="C5264" s="972"/>
      <c r="D5264" s="909"/>
      <c r="E5264" s="909"/>
      <c r="F5264" s="909"/>
      <c r="G5264" s="909"/>
      <c r="H5264" s="910"/>
      <c r="I5264" s="910"/>
      <c r="J5264" s="910"/>
      <c r="K5264" s="910"/>
      <c r="L5264" s="910"/>
      <c r="M5264" s="910"/>
      <c r="N5264" s="911"/>
      <c r="O5264" s="910"/>
      <c r="P5264" s="910"/>
      <c r="Q5264" s="910"/>
      <c r="R5264" s="910"/>
      <c r="S5264" s="910"/>
      <c r="T5264" s="910"/>
    </row>
    <row r="5265" spans="1:20" ht="16.8">
      <c r="A5265" s="909"/>
      <c r="B5265" s="960"/>
      <c r="C5265" s="972"/>
      <c r="D5265" s="909"/>
      <c r="E5265" s="909"/>
      <c r="F5265" s="909"/>
      <c r="G5265" s="909"/>
      <c r="H5265" s="910"/>
      <c r="I5265" s="910"/>
      <c r="J5265" s="910"/>
      <c r="K5265" s="910"/>
      <c r="L5265" s="910"/>
      <c r="M5265" s="910"/>
      <c r="N5265" s="911"/>
      <c r="O5265" s="910"/>
      <c r="P5265" s="910"/>
      <c r="Q5265" s="910"/>
      <c r="R5265" s="910"/>
      <c r="S5265" s="910"/>
      <c r="T5265" s="910"/>
    </row>
    <row r="5266" spans="1:20" ht="16.8">
      <c r="A5266" s="909"/>
      <c r="B5266" s="960"/>
      <c r="C5266" s="972"/>
      <c r="D5266" s="909"/>
      <c r="E5266" s="909"/>
      <c r="F5266" s="909"/>
      <c r="G5266" s="909"/>
      <c r="H5266" s="910"/>
      <c r="I5266" s="910"/>
      <c r="J5266" s="910"/>
      <c r="K5266" s="910"/>
      <c r="L5266" s="910"/>
      <c r="M5266" s="910"/>
      <c r="N5266" s="911"/>
      <c r="O5266" s="910"/>
      <c r="P5266" s="910"/>
      <c r="Q5266" s="910"/>
      <c r="R5266" s="910"/>
      <c r="S5266" s="910"/>
      <c r="T5266" s="910"/>
    </row>
    <row r="5267" spans="1:20" ht="16.8">
      <c r="A5267" s="909"/>
      <c r="B5267" s="960"/>
      <c r="C5267" s="972"/>
      <c r="D5267" s="909"/>
      <c r="E5267" s="909"/>
      <c r="F5267" s="909"/>
      <c r="G5267" s="909"/>
      <c r="H5267" s="910"/>
      <c r="I5267" s="910"/>
      <c r="J5267" s="910"/>
      <c r="K5267" s="910"/>
      <c r="L5267" s="910"/>
      <c r="M5267" s="910"/>
      <c r="N5267" s="911"/>
      <c r="O5267" s="910"/>
      <c r="P5267" s="910"/>
      <c r="Q5267" s="910"/>
      <c r="R5267" s="910"/>
      <c r="S5267" s="910"/>
      <c r="T5267" s="910"/>
    </row>
    <row r="5268" spans="1:20" ht="16.8">
      <c r="A5268" s="909"/>
      <c r="B5268" s="960"/>
      <c r="C5268" s="972"/>
      <c r="D5268" s="909"/>
      <c r="E5268" s="909"/>
      <c r="F5268" s="909"/>
      <c r="G5268" s="909"/>
      <c r="H5268" s="910"/>
      <c r="I5268" s="910"/>
      <c r="J5268" s="910"/>
      <c r="K5268" s="910"/>
      <c r="L5268" s="910"/>
      <c r="M5268" s="910"/>
      <c r="N5268" s="911"/>
      <c r="O5268" s="910"/>
      <c r="P5268" s="910"/>
      <c r="Q5268" s="910"/>
      <c r="R5268" s="910"/>
      <c r="S5268" s="910"/>
      <c r="T5268" s="910"/>
    </row>
    <row r="5269" spans="1:20" ht="16.8">
      <c r="A5269" s="909"/>
      <c r="B5269" s="960"/>
      <c r="C5269" s="972"/>
      <c r="D5269" s="909"/>
      <c r="E5269" s="909"/>
      <c r="F5269" s="909"/>
      <c r="G5269" s="909"/>
      <c r="H5269" s="910"/>
      <c r="I5269" s="910"/>
      <c r="J5269" s="910"/>
      <c r="K5269" s="910"/>
      <c r="L5269" s="910"/>
      <c r="M5269" s="910"/>
      <c r="N5269" s="911"/>
      <c r="O5269" s="910"/>
      <c r="P5269" s="910"/>
      <c r="Q5269" s="910"/>
      <c r="R5269" s="910"/>
      <c r="S5269" s="910"/>
      <c r="T5269" s="910"/>
    </row>
    <row r="5270" spans="1:20" ht="16.8">
      <c r="A5270" s="909"/>
      <c r="B5270" s="960"/>
      <c r="C5270" s="972"/>
      <c r="D5270" s="909"/>
      <c r="E5270" s="909"/>
      <c r="F5270" s="909"/>
      <c r="G5270" s="909"/>
      <c r="H5270" s="910"/>
      <c r="I5270" s="910"/>
      <c r="J5270" s="910"/>
      <c r="K5270" s="910"/>
      <c r="L5270" s="910"/>
      <c r="M5270" s="910"/>
      <c r="N5270" s="911"/>
      <c r="O5270" s="910"/>
      <c r="P5270" s="910"/>
      <c r="Q5270" s="910"/>
      <c r="R5270" s="910"/>
      <c r="S5270" s="910"/>
      <c r="T5270" s="910"/>
    </row>
    <row r="5271" spans="1:20" ht="16.8">
      <c r="A5271" s="909"/>
      <c r="B5271" s="960"/>
      <c r="C5271" s="972"/>
      <c r="D5271" s="909"/>
      <c r="E5271" s="909"/>
      <c r="F5271" s="909"/>
      <c r="G5271" s="909"/>
      <c r="H5271" s="910"/>
      <c r="I5271" s="910"/>
      <c r="J5271" s="910"/>
      <c r="K5271" s="910"/>
      <c r="L5271" s="910"/>
      <c r="M5271" s="910"/>
      <c r="N5271" s="911"/>
      <c r="O5271" s="910"/>
      <c r="P5271" s="910"/>
      <c r="Q5271" s="910"/>
      <c r="R5271" s="910"/>
      <c r="S5271" s="910"/>
      <c r="T5271" s="910"/>
    </row>
    <row r="5272" spans="1:20" ht="16.8">
      <c r="A5272" s="909"/>
      <c r="B5272" s="960"/>
      <c r="C5272" s="972"/>
      <c r="D5272" s="909"/>
      <c r="E5272" s="909"/>
      <c r="F5272" s="909"/>
      <c r="G5272" s="909"/>
      <c r="H5272" s="910"/>
      <c r="I5272" s="910"/>
      <c r="J5272" s="910"/>
      <c r="K5272" s="910"/>
      <c r="L5272" s="910"/>
      <c r="M5272" s="910"/>
      <c r="N5272" s="911"/>
      <c r="O5272" s="910"/>
      <c r="P5272" s="910"/>
      <c r="Q5272" s="910"/>
      <c r="R5272" s="910"/>
      <c r="S5272" s="910"/>
      <c r="T5272" s="910"/>
    </row>
    <row r="5273" spans="1:20" ht="16.8">
      <c r="A5273" s="909"/>
      <c r="B5273" s="960"/>
      <c r="C5273" s="972"/>
      <c r="D5273" s="909"/>
      <c r="E5273" s="909"/>
      <c r="F5273" s="909"/>
      <c r="G5273" s="909"/>
      <c r="H5273" s="910"/>
      <c r="I5273" s="910"/>
      <c r="J5273" s="910"/>
      <c r="K5273" s="910"/>
      <c r="L5273" s="910"/>
      <c r="M5273" s="910"/>
      <c r="N5273" s="911"/>
      <c r="O5273" s="910"/>
      <c r="P5273" s="910"/>
      <c r="Q5273" s="910"/>
      <c r="R5273" s="910"/>
      <c r="S5273" s="910"/>
      <c r="T5273" s="910"/>
    </row>
    <row r="5274" spans="1:20" ht="16.8">
      <c r="A5274" s="909"/>
      <c r="B5274" s="960"/>
      <c r="C5274" s="972"/>
      <c r="D5274" s="909"/>
      <c r="E5274" s="909"/>
      <c r="F5274" s="909"/>
      <c r="G5274" s="909"/>
      <c r="H5274" s="910"/>
      <c r="I5274" s="910"/>
      <c r="J5274" s="910"/>
      <c r="K5274" s="910"/>
      <c r="L5274" s="910"/>
      <c r="M5274" s="910"/>
      <c r="N5274" s="911"/>
      <c r="O5274" s="910"/>
      <c r="P5274" s="910"/>
      <c r="Q5274" s="910"/>
      <c r="R5274" s="910"/>
      <c r="S5274" s="910"/>
      <c r="T5274" s="910"/>
    </row>
    <row r="5275" spans="1:20" ht="16.8">
      <c r="A5275" s="909"/>
      <c r="B5275" s="960"/>
      <c r="C5275" s="972"/>
      <c r="D5275" s="909"/>
      <c r="E5275" s="909"/>
      <c r="F5275" s="909"/>
      <c r="G5275" s="909"/>
      <c r="H5275" s="910"/>
      <c r="I5275" s="910"/>
      <c r="J5275" s="910"/>
      <c r="K5275" s="910"/>
      <c r="L5275" s="910"/>
      <c r="M5275" s="910"/>
      <c r="N5275" s="911"/>
      <c r="O5275" s="910"/>
      <c r="P5275" s="910"/>
      <c r="Q5275" s="910"/>
      <c r="R5275" s="910"/>
      <c r="S5275" s="910"/>
      <c r="T5275" s="910"/>
    </row>
    <row r="5276" spans="1:20" ht="16.8">
      <c r="A5276" s="909"/>
      <c r="B5276" s="960"/>
      <c r="C5276" s="972"/>
      <c r="D5276" s="909"/>
      <c r="E5276" s="909"/>
      <c r="F5276" s="909"/>
      <c r="G5276" s="909"/>
      <c r="H5276" s="910"/>
      <c r="I5276" s="910"/>
      <c r="J5276" s="910"/>
      <c r="K5276" s="910"/>
      <c r="L5276" s="910"/>
      <c r="M5276" s="910"/>
      <c r="N5276" s="911"/>
      <c r="O5276" s="910"/>
      <c r="P5276" s="910"/>
      <c r="Q5276" s="910"/>
      <c r="R5276" s="910"/>
      <c r="S5276" s="910"/>
      <c r="T5276" s="910"/>
    </row>
    <row r="5277" spans="1:20" ht="16.8">
      <c r="A5277" s="909"/>
      <c r="B5277" s="960"/>
      <c r="C5277" s="972"/>
      <c r="D5277" s="909"/>
      <c r="E5277" s="909"/>
      <c r="F5277" s="909"/>
      <c r="G5277" s="909"/>
      <c r="H5277" s="910"/>
      <c r="I5277" s="910"/>
      <c r="J5277" s="910"/>
      <c r="K5277" s="910"/>
      <c r="L5277" s="910"/>
      <c r="M5277" s="910"/>
      <c r="N5277" s="911"/>
      <c r="O5277" s="910"/>
      <c r="P5277" s="910"/>
      <c r="Q5277" s="910"/>
      <c r="R5277" s="910"/>
      <c r="S5277" s="910"/>
      <c r="T5277" s="910"/>
    </row>
    <row r="5278" spans="1:20" ht="16.8">
      <c r="A5278" s="909"/>
      <c r="B5278" s="960"/>
      <c r="C5278" s="972"/>
      <c r="D5278" s="909"/>
      <c r="E5278" s="909"/>
      <c r="F5278" s="909"/>
      <c r="G5278" s="909"/>
      <c r="H5278" s="910"/>
      <c r="I5278" s="910"/>
      <c r="J5278" s="910"/>
      <c r="K5278" s="910"/>
      <c r="L5278" s="910"/>
      <c r="M5278" s="910"/>
      <c r="N5278" s="911"/>
      <c r="O5278" s="910"/>
      <c r="P5278" s="910"/>
      <c r="Q5278" s="910"/>
      <c r="R5278" s="910"/>
      <c r="S5278" s="910"/>
      <c r="T5278" s="910"/>
    </row>
    <row r="5279" spans="1:20" ht="16.8">
      <c r="A5279" s="909"/>
      <c r="B5279" s="960"/>
      <c r="C5279" s="972"/>
      <c r="D5279" s="909"/>
      <c r="E5279" s="909"/>
      <c r="F5279" s="909"/>
      <c r="G5279" s="909"/>
      <c r="H5279" s="910"/>
      <c r="I5279" s="910"/>
      <c r="J5279" s="910"/>
      <c r="K5279" s="910"/>
      <c r="L5279" s="910"/>
      <c r="M5279" s="910"/>
      <c r="N5279" s="911"/>
      <c r="O5279" s="910"/>
      <c r="P5279" s="910"/>
      <c r="Q5279" s="910"/>
      <c r="R5279" s="910"/>
      <c r="S5279" s="910"/>
      <c r="T5279" s="910"/>
    </row>
    <row r="5280" spans="1:20" ht="16.8">
      <c r="A5280" s="909"/>
      <c r="B5280" s="960"/>
      <c r="C5280" s="972"/>
      <c r="D5280" s="909"/>
      <c r="E5280" s="909"/>
      <c r="F5280" s="909"/>
      <c r="G5280" s="909"/>
      <c r="H5280" s="910"/>
      <c r="I5280" s="910"/>
      <c r="J5280" s="910"/>
      <c r="K5280" s="910"/>
      <c r="L5280" s="910"/>
      <c r="M5280" s="910"/>
      <c r="N5280" s="911"/>
      <c r="O5280" s="910"/>
      <c r="P5280" s="910"/>
      <c r="Q5280" s="910"/>
      <c r="R5280" s="910"/>
      <c r="S5280" s="910"/>
      <c r="T5280" s="910"/>
    </row>
    <row r="5281" spans="1:20" ht="16.8">
      <c r="A5281" s="909"/>
      <c r="B5281" s="960"/>
      <c r="C5281" s="972"/>
      <c r="D5281" s="909"/>
      <c r="E5281" s="909"/>
      <c r="F5281" s="909"/>
      <c r="G5281" s="909"/>
      <c r="H5281" s="910"/>
      <c r="I5281" s="910"/>
      <c r="J5281" s="910"/>
      <c r="K5281" s="910"/>
      <c r="L5281" s="910"/>
      <c r="M5281" s="910"/>
      <c r="N5281" s="911"/>
      <c r="O5281" s="910"/>
      <c r="P5281" s="910"/>
      <c r="Q5281" s="910"/>
      <c r="R5281" s="910"/>
      <c r="S5281" s="910"/>
      <c r="T5281" s="910"/>
    </row>
    <row r="5282" spans="1:20" ht="16.8">
      <c r="A5282" s="909"/>
      <c r="B5282" s="960"/>
      <c r="C5282" s="972"/>
      <c r="D5282" s="909"/>
      <c r="E5282" s="909"/>
      <c r="F5282" s="909"/>
      <c r="G5282" s="909"/>
      <c r="H5282" s="910"/>
      <c r="I5282" s="910"/>
      <c r="J5282" s="910"/>
      <c r="K5282" s="910"/>
      <c r="L5282" s="910"/>
      <c r="M5282" s="910"/>
      <c r="N5282" s="911"/>
      <c r="O5282" s="910"/>
      <c r="P5282" s="910"/>
      <c r="Q5282" s="910"/>
      <c r="R5282" s="910"/>
      <c r="S5282" s="910"/>
      <c r="T5282" s="910"/>
    </row>
    <row r="5283" spans="1:20" ht="16.8">
      <c r="A5283" s="909"/>
      <c r="B5283" s="960"/>
      <c r="C5283" s="972"/>
      <c r="D5283" s="909"/>
      <c r="E5283" s="909"/>
      <c r="F5283" s="909"/>
      <c r="G5283" s="909"/>
      <c r="H5283" s="910"/>
      <c r="I5283" s="910"/>
      <c r="J5283" s="910"/>
      <c r="K5283" s="910"/>
      <c r="L5283" s="910"/>
      <c r="M5283" s="910"/>
      <c r="N5283" s="911"/>
      <c r="O5283" s="910"/>
      <c r="P5283" s="910"/>
      <c r="Q5283" s="910"/>
      <c r="R5283" s="910"/>
      <c r="S5283" s="910"/>
      <c r="T5283" s="910"/>
    </row>
    <row r="5284" spans="1:20" ht="16.8">
      <c r="A5284" s="909"/>
      <c r="B5284" s="960"/>
      <c r="C5284" s="972"/>
      <c r="D5284" s="909"/>
      <c r="E5284" s="909"/>
      <c r="F5284" s="909"/>
      <c r="G5284" s="909"/>
      <c r="H5284" s="910"/>
      <c r="I5284" s="910"/>
      <c r="J5284" s="910"/>
      <c r="K5284" s="910"/>
      <c r="L5284" s="910"/>
      <c r="M5284" s="910"/>
      <c r="N5284" s="911"/>
      <c r="O5284" s="910"/>
      <c r="P5284" s="910"/>
      <c r="Q5284" s="910"/>
      <c r="R5284" s="910"/>
      <c r="S5284" s="910"/>
      <c r="T5284" s="910"/>
    </row>
    <row r="5285" spans="1:20" ht="16.8">
      <c r="A5285" s="909"/>
      <c r="B5285" s="960"/>
      <c r="C5285" s="972"/>
      <c r="D5285" s="909"/>
      <c r="E5285" s="909"/>
      <c r="F5285" s="909"/>
      <c r="G5285" s="909"/>
      <c r="H5285" s="910"/>
      <c r="I5285" s="910"/>
      <c r="J5285" s="910"/>
      <c r="K5285" s="910"/>
      <c r="L5285" s="910"/>
      <c r="M5285" s="910"/>
      <c r="N5285" s="911"/>
      <c r="O5285" s="910"/>
      <c r="P5285" s="910"/>
      <c r="Q5285" s="910"/>
      <c r="R5285" s="910"/>
      <c r="S5285" s="910"/>
      <c r="T5285" s="910"/>
    </row>
    <row r="5286" spans="1:20" ht="16.8">
      <c r="A5286" s="909"/>
      <c r="B5286" s="960"/>
      <c r="C5286" s="972"/>
      <c r="D5286" s="909"/>
      <c r="E5286" s="909"/>
      <c r="F5286" s="909"/>
      <c r="G5286" s="909"/>
      <c r="H5286" s="910"/>
      <c r="I5286" s="910"/>
      <c r="J5286" s="910"/>
      <c r="K5286" s="910"/>
      <c r="L5286" s="910"/>
      <c r="M5286" s="910"/>
      <c r="N5286" s="911"/>
      <c r="O5286" s="910"/>
      <c r="P5286" s="910"/>
      <c r="Q5286" s="910"/>
      <c r="R5286" s="910"/>
      <c r="S5286" s="910"/>
      <c r="T5286" s="910"/>
    </row>
    <row r="5287" spans="1:20" ht="16.8">
      <c r="A5287" s="909"/>
      <c r="B5287" s="960"/>
      <c r="C5287" s="972"/>
      <c r="D5287" s="909"/>
      <c r="E5287" s="909"/>
      <c r="F5287" s="909"/>
      <c r="G5287" s="909"/>
      <c r="H5287" s="910"/>
      <c r="I5287" s="910"/>
      <c r="J5287" s="910"/>
      <c r="K5287" s="910"/>
      <c r="L5287" s="910"/>
      <c r="M5287" s="910"/>
      <c r="N5287" s="911"/>
      <c r="O5287" s="910"/>
      <c r="P5287" s="910"/>
      <c r="Q5287" s="910"/>
      <c r="R5287" s="910"/>
      <c r="S5287" s="910"/>
      <c r="T5287" s="910"/>
    </row>
    <row r="5288" spans="1:20" ht="16.8">
      <c r="A5288" s="909"/>
      <c r="B5288" s="960"/>
      <c r="C5288" s="972"/>
      <c r="D5288" s="909"/>
      <c r="E5288" s="909"/>
      <c r="F5288" s="909"/>
      <c r="G5288" s="909"/>
      <c r="H5288" s="910"/>
      <c r="I5288" s="910"/>
      <c r="J5288" s="910"/>
      <c r="K5288" s="910"/>
      <c r="L5288" s="910"/>
      <c r="M5288" s="910"/>
      <c r="N5288" s="911"/>
      <c r="O5288" s="910"/>
      <c r="P5288" s="910"/>
      <c r="Q5288" s="910"/>
      <c r="R5288" s="910"/>
      <c r="S5288" s="910"/>
      <c r="T5288" s="910"/>
    </row>
    <row r="5289" spans="1:20" ht="16.8">
      <c r="A5289" s="909"/>
      <c r="B5289" s="960"/>
      <c r="C5289" s="972"/>
      <c r="D5289" s="909"/>
      <c r="E5289" s="909"/>
      <c r="F5289" s="909"/>
      <c r="G5289" s="909"/>
      <c r="H5289" s="910"/>
      <c r="I5289" s="910"/>
      <c r="J5289" s="910"/>
      <c r="K5289" s="910"/>
      <c r="L5289" s="910"/>
      <c r="M5289" s="910"/>
      <c r="N5289" s="911"/>
      <c r="O5289" s="910"/>
      <c r="P5289" s="910"/>
      <c r="Q5289" s="910"/>
      <c r="R5289" s="910"/>
      <c r="S5289" s="910"/>
      <c r="T5289" s="910"/>
    </row>
    <row r="5290" spans="1:20" ht="16.8">
      <c r="A5290" s="909"/>
      <c r="B5290" s="960"/>
      <c r="C5290" s="972"/>
      <c r="D5290" s="909"/>
      <c r="E5290" s="909"/>
      <c r="F5290" s="909"/>
      <c r="G5290" s="909"/>
      <c r="H5290" s="910"/>
      <c r="I5290" s="910"/>
      <c r="J5290" s="910"/>
      <c r="K5290" s="910"/>
      <c r="L5290" s="910"/>
      <c r="M5290" s="910"/>
      <c r="N5290" s="911"/>
      <c r="O5290" s="910"/>
      <c r="P5290" s="910"/>
      <c r="Q5290" s="910"/>
      <c r="R5290" s="910"/>
      <c r="S5290" s="910"/>
      <c r="T5290" s="910"/>
    </row>
    <row r="5291" spans="1:20" ht="16.8">
      <c r="A5291" s="909"/>
      <c r="B5291" s="960"/>
      <c r="C5291" s="972"/>
      <c r="D5291" s="909"/>
      <c r="E5291" s="909"/>
      <c r="F5291" s="909"/>
      <c r="G5291" s="909"/>
      <c r="H5291" s="910"/>
      <c r="I5291" s="910"/>
      <c r="J5291" s="910"/>
      <c r="K5291" s="910"/>
      <c r="L5291" s="910"/>
      <c r="M5291" s="910"/>
      <c r="N5291" s="911"/>
      <c r="O5291" s="910"/>
      <c r="P5291" s="910"/>
      <c r="Q5291" s="910"/>
      <c r="R5291" s="910"/>
      <c r="S5291" s="910"/>
      <c r="T5291" s="910"/>
    </row>
    <row r="5292" spans="1:20" ht="16.8">
      <c r="A5292" s="909"/>
      <c r="B5292" s="960"/>
      <c r="C5292" s="972"/>
      <c r="D5292" s="909"/>
      <c r="E5292" s="909"/>
      <c r="F5292" s="909"/>
      <c r="G5292" s="909"/>
      <c r="H5292" s="910"/>
      <c r="I5292" s="910"/>
      <c r="J5292" s="910"/>
      <c r="K5292" s="910"/>
      <c r="L5292" s="910"/>
      <c r="M5292" s="910"/>
      <c r="N5292" s="911"/>
      <c r="O5292" s="910"/>
      <c r="P5292" s="910"/>
      <c r="Q5292" s="910"/>
      <c r="R5292" s="910"/>
      <c r="S5292" s="910"/>
      <c r="T5292" s="910"/>
    </row>
    <row r="5293" spans="1:20" ht="16.8">
      <c r="A5293" s="909"/>
      <c r="B5293" s="960"/>
      <c r="C5293" s="972"/>
      <c r="D5293" s="909"/>
      <c r="E5293" s="909"/>
      <c r="F5293" s="909"/>
      <c r="G5293" s="909"/>
      <c r="H5293" s="910"/>
      <c r="I5293" s="910"/>
      <c r="J5293" s="910"/>
      <c r="K5293" s="910"/>
      <c r="L5293" s="910"/>
      <c r="M5293" s="910"/>
      <c r="N5293" s="911"/>
      <c r="O5293" s="910"/>
      <c r="P5293" s="910"/>
      <c r="Q5293" s="910"/>
      <c r="R5293" s="910"/>
      <c r="S5293" s="910"/>
      <c r="T5293" s="910"/>
    </row>
    <row r="5294" spans="1:20" ht="16.8">
      <c r="A5294" s="909"/>
      <c r="B5294" s="960"/>
      <c r="C5294" s="972"/>
      <c r="D5294" s="909"/>
      <c r="E5294" s="909"/>
      <c r="F5294" s="909"/>
      <c r="G5294" s="909"/>
      <c r="H5294" s="910"/>
      <c r="I5294" s="910"/>
      <c r="J5294" s="910"/>
      <c r="K5294" s="910"/>
      <c r="L5294" s="910"/>
      <c r="M5294" s="910"/>
      <c r="N5294" s="911"/>
      <c r="O5294" s="910"/>
      <c r="P5294" s="910"/>
      <c r="Q5294" s="910"/>
      <c r="R5294" s="910"/>
      <c r="S5294" s="910"/>
      <c r="T5294" s="910"/>
    </row>
    <row r="5295" spans="1:20" ht="16.8">
      <c r="A5295" s="909"/>
      <c r="B5295" s="960"/>
      <c r="C5295" s="972"/>
      <c r="D5295" s="909"/>
      <c r="E5295" s="909"/>
      <c r="F5295" s="909"/>
      <c r="G5295" s="909"/>
      <c r="H5295" s="910"/>
      <c r="I5295" s="910"/>
      <c r="J5295" s="910"/>
      <c r="K5295" s="910"/>
      <c r="L5295" s="910"/>
      <c r="M5295" s="910"/>
      <c r="N5295" s="911"/>
      <c r="O5295" s="910"/>
      <c r="P5295" s="910"/>
      <c r="Q5295" s="910"/>
      <c r="R5295" s="910"/>
      <c r="S5295" s="910"/>
      <c r="T5295" s="910"/>
    </row>
    <row r="5296" spans="1:20" ht="16.8">
      <c r="A5296" s="909"/>
      <c r="B5296" s="960"/>
      <c r="C5296" s="972"/>
      <c r="D5296" s="909"/>
      <c r="E5296" s="909"/>
      <c r="F5296" s="909"/>
      <c r="G5296" s="909"/>
      <c r="H5296" s="910"/>
      <c r="I5296" s="910"/>
      <c r="J5296" s="910"/>
      <c r="K5296" s="910"/>
      <c r="L5296" s="910"/>
      <c r="M5296" s="910"/>
      <c r="N5296" s="911"/>
      <c r="O5296" s="910"/>
      <c r="P5296" s="910"/>
      <c r="Q5296" s="910"/>
      <c r="R5296" s="910"/>
      <c r="S5296" s="910"/>
      <c r="T5296" s="910"/>
    </row>
    <row r="5297" spans="1:20" ht="16.8">
      <c r="A5297" s="909"/>
      <c r="B5297" s="960"/>
      <c r="C5297" s="972"/>
      <c r="D5297" s="909"/>
      <c r="E5297" s="909"/>
      <c r="F5297" s="909"/>
      <c r="G5297" s="909"/>
      <c r="H5297" s="910"/>
      <c r="I5297" s="910"/>
      <c r="J5297" s="910"/>
      <c r="K5297" s="910"/>
      <c r="L5297" s="910"/>
      <c r="M5297" s="910"/>
      <c r="N5297" s="911"/>
      <c r="O5297" s="910"/>
      <c r="P5297" s="910"/>
      <c r="Q5297" s="910"/>
      <c r="R5297" s="910"/>
      <c r="S5297" s="910"/>
      <c r="T5297" s="910"/>
    </row>
    <row r="5298" spans="1:20" ht="16.8">
      <c r="A5298" s="909"/>
      <c r="B5298" s="960"/>
      <c r="C5298" s="972"/>
      <c r="D5298" s="909"/>
      <c r="E5298" s="909"/>
      <c r="F5298" s="909"/>
      <c r="G5298" s="909"/>
      <c r="H5298" s="910"/>
      <c r="I5298" s="910"/>
      <c r="J5298" s="910"/>
      <c r="K5298" s="910"/>
      <c r="L5298" s="910"/>
      <c r="M5298" s="910"/>
      <c r="N5298" s="911"/>
      <c r="O5298" s="910"/>
      <c r="P5298" s="910"/>
      <c r="Q5298" s="910"/>
      <c r="R5298" s="910"/>
      <c r="S5298" s="910"/>
      <c r="T5298" s="910"/>
    </row>
    <row r="5299" spans="1:20" ht="16.8">
      <c r="A5299" s="909"/>
      <c r="B5299" s="960"/>
      <c r="C5299" s="972"/>
      <c r="D5299" s="909"/>
      <c r="E5299" s="909"/>
      <c r="F5299" s="909"/>
      <c r="G5299" s="909"/>
      <c r="H5299" s="910"/>
      <c r="I5299" s="910"/>
      <c r="J5299" s="910"/>
      <c r="K5299" s="910"/>
      <c r="L5299" s="910"/>
      <c r="M5299" s="910"/>
      <c r="N5299" s="911"/>
      <c r="O5299" s="910"/>
      <c r="P5299" s="910"/>
      <c r="Q5299" s="910"/>
      <c r="R5299" s="910"/>
      <c r="S5299" s="910"/>
      <c r="T5299" s="910"/>
    </row>
    <row r="5300" spans="1:20" ht="16.8">
      <c r="A5300" s="909"/>
      <c r="B5300" s="960"/>
      <c r="C5300" s="972"/>
      <c r="D5300" s="909"/>
      <c r="E5300" s="909"/>
      <c r="F5300" s="909"/>
      <c r="G5300" s="909"/>
      <c r="H5300" s="910"/>
      <c r="I5300" s="910"/>
      <c r="J5300" s="910"/>
      <c r="K5300" s="910"/>
      <c r="L5300" s="910"/>
      <c r="M5300" s="910"/>
      <c r="N5300" s="911"/>
      <c r="O5300" s="910"/>
      <c r="P5300" s="910"/>
      <c r="Q5300" s="910"/>
      <c r="R5300" s="910"/>
      <c r="S5300" s="910"/>
      <c r="T5300" s="910"/>
    </row>
    <row r="5301" spans="1:20" ht="16.8">
      <c r="A5301" s="909"/>
      <c r="B5301" s="960"/>
      <c r="C5301" s="972"/>
      <c r="D5301" s="909"/>
      <c r="E5301" s="909"/>
      <c r="F5301" s="909"/>
      <c r="G5301" s="909"/>
      <c r="H5301" s="910"/>
      <c r="I5301" s="910"/>
      <c r="J5301" s="910"/>
      <c r="K5301" s="910"/>
      <c r="L5301" s="910"/>
      <c r="M5301" s="910"/>
      <c r="N5301" s="911"/>
      <c r="O5301" s="910"/>
      <c r="P5301" s="910"/>
      <c r="Q5301" s="910"/>
      <c r="R5301" s="910"/>
      <c r="S5301" s="910"/>
      <c r="T5301" s="910"/>
    </row>
    <row r="5302" spans="1:20" ht="16.8">
      <c r="A5302" s="909"/>
      <c r="B5302" s="960"/>
      <c r="C5302" s="972"/>
      <c r="D5302" s="909"/>
      <c r="E5302" s="909"/>
      <c r="F5302" s="909"/>
      <c r="G5302" s="909"/>
      <c r="H5302" s="910"/>
      <c r="I5302" s="910"/>
      <c r="J5302" s="910"/>
      <c r="K5302" s="910"/>
      <c r="L5302" s="910"/>
      <c r="M5302" s="910"/>
      <c r="N5302" s="911"/>
      <c r="O5302" s="910"/>
      <c r="P5302" s="910"/>
      <c r="Q5302" s="910"/>
      <c r="R5302" s="910"/>
      <c r="S5302" s="910"/>
      <c r="T5302" s="910"/>
    </row>
    <row r="5303" spans="1:20" ht="16.8">
      <c r="A5303" s="909"/>
      <c r="B5303" s="960"/>
      <c r="C5303" s="972"/>
      <c r="D5303" s="909"/>
      <c r="E5303" s="909"/>
      <c r="F5303" s="909"/>
      <c r="G5303" s="909"/>
      <c r="H5303" s="910"/>
      <c r="I5303" s="910"/>
      <c r="J5303" s="910"/>
      <c r="K5303" s="910"/>
      <c r="L5303" s="910"/>
      <c r="M5303" s="910"/>
      <c r="N5303" s="911"/>
      <c r="O5303" s="910"/>
      <c r="P5303" s="910"/>
      <c r="Q5303" s="910"/>
      <c r="R5303" s="910"/>
      <c r="S5303" s="910"/>
      <c r="T5303" s="910"/>
    </row>
    <row r="5304" spans="1:20" ht="16.8">
      <c r="A5304" s="909"/>
      <c r="B5304" s="960"/>
      <c r="C5304" s="972"/>
      <c r="D5304" s="909"/>
      <c r="E5304" s="909"/>
      <c r="F5304" s="909"/>
      <c r="G5304" s="909"/>
      <c r="H5304" s="910"/>
      <c r="I5304" s="910"/>
      <c r="J5304" s="910"/>
      <c r="K5304" s="910"/>
      <c r="L5304" s="910"/>
      <c r="M5304" s="910"/>
      <c r="N5304" s="911"/>
      <c r="O5304" s="910"/>
      <c r="P5304" s="910"/>
      <c r="Q5304" s="910"/>
      <c r="R5304" s="910"/>
      <c r="S5304" s="910"/>
      <c r="T5304" s="910"/>
    </row>
    <row r="5305" spans="1:20" ht="16.8">
      <c r="A5305" s="909"/>
      <c r="B5305" s="960"/>
      <c r="C5305" s="972"/>
      <c r="D5305" s="909"/>
      <c r="E5305" s="909"/>
      <c r="F5305" s="909"/>
      <c r="G5305" s="909"/>
      <c r="H5305" s="910"/>
      <c r="I5305" s="910"/>
      <c r="J5305" s="910"/>
      <c r="K5305" s="910"/>
      <c r="L5305" s="910"/>
      <c r="M5305" s="910"/>
      <c r="N5305" s="911"/>
      <c r="O5305" s="910"/>
      <c r="P5305" s="910"/>
      <c r="Q5305" s="910"/>
      <c r="R5305" s="910"/>
      <c r="S5305" s="910"/>
      <c r="T5305" s="910"/>
    </row>
    <row r="5306" spans="1:20" ht="16.8">
      <c r="A5306" s="909"/>
      <c r="B5306" s="960"/>
      <c r="C5306" s="972"/>
      <c r="D5306" s="909"/>
      <c r="E5306" s="909"/>
      <c r="F5306" s="909"/>
      <c r="G5306" s="909"/>
      <c r="H5306" s="910"/>
      <c r="I5306" s="910"/>
      <c r="J5306" s="910"/>
      <c r="K5306" s="910"/>
      <c r="L5306" s="910"/>
      <c r="M5306" s="910"/>
      <c r="N5306" s="911"/>
      <c r="O5306" s="910"/>
      <c r="P5306" s="910"/>
      <c r="Q5306" s="910"/>
      <c r="R5306" s="910"/>
      <c r="S5306" s="910"/>
      <c r="T5306" s="910"/>
    </row>
    <row r="5307" spans="1:20" ht="16.8">
      <c r="A5307" s="909"/>
      <c r="B5307" s="960"/>
      <c r="C5307" s="972"/>
      <c r="D5307" s="909"/>
      <c r="E5307" s="909"/>
      <c r="F5307" s="909"/>
      <c r="G5307" s="909"/>
      <c r="H5307" s="910"/>
      <c r="I5307" s="910"/>
      <c r="J5307" s="910"/>
      <c r="K5307" s="910"/>
      <c r="L5307" s="910"/>
      <c r="M5307" s="910"/>
      <c r="N5307" s="911"/>
      <c r="O5307" s="910"/>
      <c r="P5307" s="910"/>
      <c r="Q5307" s="910"/>
      <c r="R5307" s="910"/>
      <c r="S5307" s="910"/>
      <c r="T5307" s="910"/>
    </row>
    <row r="5308" spans="1:20" ht="16.8">
      <c r="A5308" s="909"/>
      <c r="B5308" s="960"/>
      <c r="C5308" s="972"/>
      <c r="D5308" s="909"/>
      <c r="E5308" s="909"/>
      <c r="F5308" s="909"/>
      <c r="G5308" s="909"/>
      <c r="H5308" s="910"/>
      <c r="I5308" s="910"/>
      <c r="J5308" s="910"/>
      <c r="K5308" s="910"/>
      <c r="L5308" s="910"/>
      <c r="M5308" s="910"/>
      <c r="N5308" s="911"/>
      <c r="O5308" s="910"/>
      <c r="P5308" s="910"/>
      <c r="Q5308" s="910"/>
      <c r="R5308" s="910"/>
      <c r="S5308" s="910"/>
      <c r="T5308" s="910"/>
    </row>
    <row r="5309" spans="1:20" ht="16.8">
      <c r="A5309" s="909"/>
      <c r="B5309" s="960"/>
      <c r="C5309" s="972"/>
      <c r="D5309" s="909"/>
      <c r="E5309" s="909"/>
      <c r="F5309" s="909"/>
      <c r="G5309" s="909"/>
      <c r="H5309" s="910"/>
      <c r="I5309" s="910"/>
      <c r="J5309" s="910"/>
      <c r="K5309" s="910"/>
      <c r="L5309" s="910"/>
      <c r="M5309" s="910"/>
      <c r="N5309" s="911"/>
      <c r="O5309" s="910"/>
      <c r="P5309" s="910"/>
      <c r="Q5309" s="910"/>
      <c r="R5309" s="910"/>
      <c r="S5309" s="910"/>
      <c r="T5309" s="910"/>
    </row>
    <row r="5310" spans="1:20" ht="16.8">
      <c r="A5310" s="909"/>
      <c r="B5310" s="960"/>
      <c r="C5310" s="972"/>
      <c r="D5310" s="909"/>
      <c r="E5310" s="909"/>
      <c r="F5310" s="909"/>
      <c r="G5310" s="909"/>
      <c r="H5310" s="910"/>
      <c r="I5310" s="910"/>
      <c r="J5310" s="910"/>
      <c r="K5310" s="910"/>
      <c r="L5310" s="910"/>
      <c r="M5310" s="910"/>
      <c r="N5310" s="911"/>
      <c r="O5310" s="910"/>
      <c r="P5310" s="910"/>
      <c r="Q5310" s="910"/>
      <c r="R5310" s="910"/>
      <c r="S5310" s="910"/>
      <c r="T5310" s="910"/>
    </row>
    <row r="5311" spans="1:20" ht="16.8">
      <c r="A5311" s="909"/>
      <c r="B5311" s="960"/>
      <c r="C5311" s="972"/>
      <c r="D5311" s="909"/>
      <c r="E5311" s="909"/>
      <c r="F5311" s="909"/>
      <c r="G5311" s="909"/>
      <c r="H5311" s="910"/>
      <c r="I5311" s="910"/>
      <c r="J5311" s="910"/>
      <c r="K5311" s="910"/>
      <c r="L5311" s="910"/>
      <c r="M5311" s="910"/>
      <c r="N5311" s="911"/>
      <c r="O5311" s="910"/>
      <c r="P5311" s="910"/>
      <c r="Q5311" s="910"/>
      <c r="R5311" s="910"/>
      <c r="S5311" s="910"/>
      <c r="T5311" s="910"/>
    </row>
    <row r="5312" spans="1:20" ht="16.8">
      <c r="A5312" s="909"/>
      <c r="B5312" s="960"/>
      <c r="C5312" s="972"/>
      <c r="D5312" s="909"/>
      <c r="E5312" s="909"/>
      <c r="F5312" s="909"/>
      <c r="G5312" s="909"/>
      <c r="H5312" s="910"/>
      <c r="I5312" s="910"/>
      <c r="J5312" s="910"/>
      <c r="K5312" s="910"/>
      <c r="L5312" s="910"/>
      <c r="M5312" s="910"/>
      <c r="N5312" s="911"/>
      <c r="O5312" s="910"/>
      <c r="P5312" s="910"/>
      <c r="Q5312" s="910"/>
      <c r="R5312" s="910"/>
      <c r="S5312" s="910"/>
      <c r="T5312" s="910"/>
    </row>
    <row r="5313" spans="1:20" ht="16.8">
      <c r="A5313" s="909"/>
      <c r="B5313" s="960"/>
      <c r="C5313" s="972"/>
      <c r="D5313" s="909"/>
      <c r="E5313" s="909"/>
      <c r="F5313" s="909"/>
      <c r="G5313" s="909"/>
      <c r="H5313" s="910"/>
      <c r="I5313" s="910"/>
      <c r="J5313" s="910"/>
      <c r="K5313" s="910"/>
      <c r="L5313" s="910"/>
      <c r="M5313" s="910"/>
      <c r="N5313" s="911"/>
      <c r="O5313" s="910"/>
      <c r="P5313" s="910"/>
      <c r="Q5313" s="910"/>
      <c r="R5313" s="910"/>
      <c r="S5313" s="910"/>
      <c r="T5313" s="910"/>
    </row>
    <row r="5314" spans="1:20" ht="16.8">
      <c r="A5314" s="909"/>
      <c r="B5314" s="960"/>
      <c r="C5314" s="972"/>
      <c r="D5314" s="909"/>
      <c r="E5314" s="909"/>
      <c r="F5314" s="909"/>
      <c r="G5314" s="909"/>
      <c r="H5314" s="910"/>
      <c r="I5314" s="910"/>
      <c r="J5314" s="910"/>
      <c r="K5314" s="910"/>
      <c r="L5314" s="910"/>
      <c r="M5314" s="910"/>
      <c r="N5314" s="911"/>
      <c r="O5314" s="910"/>
      <c r="P5314" s="910"/>
      <c r="Q5314" s="910"/>
      <c r="R5314" s="910"/>
      <c r="S5314" s="910"/>
      <c r="T5314" s="910"/>
    </row>
    <row r="5315" spans="1:20" ht="16.8">
      <c r="A5315" s="909"/>
      <c r="B5315" s="960"/>
      <c r="C5315" s="972"/>
      <c r="D5315" s="909"/>
      <c r="E5315" s="909"/>
      <c r="F5315" s="909"/>
      <c r="G5315" s="909"/>
      <c r="H5315" s="910"/>
      <c r="I5315" s="910"/>
      <c r="J5315" s="910"/>
      <c r="K5315" s="910"/>
      <c r="L5315" s="910"/>
      <c r="M5315" s="910"/>
      <c r="N5315" s="911"/>
      <c r="O5315" s="910"/>
      <c r="P5315" s="910"/>
      <c r="Q5315" s="910"/>
      <c r="R5315" s="910"/>
      <c r="S5315" s="910"/>
      <c r="T5315" s="910"/>
    </row>
    <row r="5316" spans="1:20" ht="16.8">
      <c r="A5316" s="909"/>
      <c r="B5316" s="960"/>
      <c r="C5316" s="972"/>
      <c r="D5316" s="909"/>
      <c r="E5316" s="909"/>
      <c r="F5316" s="909"/>
      <c r="G5316" s="909"/>
      <c r="H5316" s="910"/>
      <c r="I5316" s="910"/>
      <c r="J5316" s="910"/>
      <c r="K5316" s="910"/>
      <c r="L5316" s="910"/>
      <c r="M5316" s="910"/>
      <c r="N5316" s="911"/>
      <c r="O5316" s="910"/>
      <c r="P5316" s="910"/>
      <c r="Q5316" s="910"/>
      <c r="R5316" s="910"/>
      <c r="S5316" s="910"/>
      <c r="T5316" s="910"/>
    </row>
    <row r="5317" spans="1:20" ht="16.8">
      <c r="A5317" s="909"/>
      <c r="B5317" s="960"/>
      <c r="C5317" s="972"/>
      <c r="D5317" s="909"/>
      <c r="E5317" s="909"/>
      <c r="F5317" s="909"/>
      <c r="G5317" s="909"/>
      <c r="H5317" s="910"/>
      <c r="I5317" s="910"/>
      <c r="J5317" s="910"/>
      <c r="K5317" s="910"/>
      <c r="L5317" s="910"/>
      <c r="M5317" s="910"/>
      <c r="N5317" s="911"/>
      <c r="O5317" s="910"/>
      <c r="P5317" s="910"/>
      <c r="Q5317" s="910"/>
      <c r="R5317" s="910"/>
      <c r="S5317" s="910"/>
      <c r="T5317" s="910"/>
    </row>
    <row r="5318" spans="1:20" ht="16.8">
      <c r="A5318" s="909"/>
      <c r="B5318" s="960"/>
      <c r="C5318" s="972"/>
      <c r="D5318" s="909"/>
      <c r="E5318" s="909"/>
      <c r="F5318" s="909"/>
      <c r="G5318" s="909"/>
      <c r="H5318" s="910"/>
      <c r="I5318" s="910"/>
      <c r="J5318" s="910"/>
      <c r="K5318" s="910"/>
      <c r="L5318" s="910"/>
      <c r="M5318" s="910"/>
      <c r="N5318" s="911"/>
      <c r="O5318" s="910"/>
      <c r="P5318" s="910"/>
      <c r="Q5318" s="910"/>
      <c r="R5318" s="910"/>
      <c r="S5318" s="910"/>
      <c r="T5318" s="910"/>
    </row>
    <row r="5319" spans="1:20" ht="16.8">
      <c r="A5319" s="909"/>
      <c r="B5319" s="960"/>
      <c r="C5319" s="972"/>
      <c r="D5319" s="909"/>
      <c r="E5319" s="909"/>
      <c r="F5319" s="909"/>
      <c r="G5319" s="909"/>
      <c r="H5319" s="910"/>
      <c r="I5319" s="910"/>
      <c r="J5319" s="910"/>
      <c r="K5319" s="910"/>
      <c r="L5319" s="910"/>
      <c r="M5319" s="910"/>
      <c r="N5319" s="911"/>
      <c r="O5319" s="910"/>
      <c r="P5319" s="910"/>
      <c r="Q5319" s="910"/>
      <c r="R5319" s="910"/>
      <c r="S5319" s="910"/>
      <c r="T5319" s="910"/>
    </row>
    <row r="5320" spans="1:20" ht="16.8">
      <c r="A5320" s="909"/>
      <c r="B5320" s="960"/>
      <c r="C5320" s="972"/>
      <c r="D5320" s="909"/>
      <c r="E5320" s="909"/>
      <c r="F5320" s="909"/>
      <c r="G5320" s="909"/>
      <c r="H5320" s="910"/>
      <c r="I5320" s="910"/>
      <c r="J5320" s="910"/>
      <c r="K5320" s="910"/>
      <c r="L5320" s="910"/>
      <c r="M5320" s="910"/>
      <c r="N5320" s="911"/>
      <c r="O5320" s="910"/>
      <c r="P5320" s="910"/>
      <c r="Q5320" s="910"/>
      <c r="R5320" s="910"/>
      <c r="S5320" s="910"/>
      <c r="T5320" s="910"/>
    </row>
    <row r="5321" spans="1:20" ht="16.8">
      <c r="A5321" s="909"/>
      <c r="B5321" s="960"/>
      <c r="C5321" s="972"/>
      <c r="D5321" s="909"/>
      <c r="E5321" s="909"/>
      <c r="F5321" s="909"/>
      <c r="G5321" s="909"/>
      <c r="H5321" s="910"/>
      <c r="I5321" s="910"/>
      <c r="J5321" s="910"/>
      <c r="K5321" s="910"/>
      <c r="L5321" s="910"/>
      <c r="M5321" s="910"/>
      <c r="N5321" s="911"/>
      <c r="O5321" s="910"/>
      <c r="P5321" s="910"/>
      <c r="Q5321" s="910"/>
      <c r="R5321" s="910"/>
      <c r="S5321" s="910"/>
      <c r="T5321" s="910"/>
    </row>
    <row r="5322" spans="1:20" ht="16.8">
      <c r="A5322" s="909"/>
      <c r="B5322" s="960"/>
      <c r="C5322" s="972"/>
      <c r="D5322" s="909"/>
      <c r="E5322" s="909"/>
      <c r="F5322" s="909"/>
      <c r="G5322" s="909"/>
      <c r="H5322" s="910"/>
      <c r="I5322" s="910"/>
      <c r="J5322" s="910"/>
      <c r="K5322" s="910"/>
      <c r="L5322" s="910"/>
      <c r="M5322" s="910"/>
      <c r="N5322" s="911"/>
      <c r="O5322" s="910"/>
      <c r="P5322" s="910"/>
      <c r="Q5322" s="910"/>
      <c r="R5322" s="910"/>
      <c r="S5322" s="910"/>
      <c r="T5322" s="910"/>
    </row>
    <row r="5323" spans="1:20" ht="16.8">
      <c r="A5323" s="909"/>
      <c r="B5323" s="960"/>
      <c r="C5323" s="972"/>
      <c r="D5323" s="909"/>
      <c r="E5323" s="909"/>
      <c r="F5323" s="909"/>
      <c r="G5323" s="909"/>
      <c r="H5323" s="910"/>
      <c r="I5323" s="910"/>
      <c r="J5323" s="910"/>
      <c r="K5323" s="910"/>
      <c r="L5323" s="910"/>
      <c r="M5323" s="910"/>
      <c r="N5323" s="911"/>
      <c r="O5323" s="910"/>
      <c r="P5323" s="910"/>
      <c r="Q5323" s="910"/>
      <c r="R5323" s="910"/>
      <c r="S5323" s="910"/>
      <c r="T5323" s="910"/>
    </row>
    <row r="5324" spans="1:20" ht="16.8">
      <c r="A5324" s="909"/>
      <c r="B5324" s="960"/>
      <c r="C5324" s="972"/>
      <c r="D5324" s="909"/>
      <c r="E5324" s="909"/>
      <c r="F5324" s="909"/>
      <c r="G5324" s="909"/>
      <c r="H5324" s="910"/>
      <c r="I5324" s="910"/>
      <c r="J5324" s="910"/>
      <c r="K5324" s="910"/>
      <c r="L5324" s="910"/>
      <c r="M5324" s="910"/>
      <c r="N5324" s="911"/>
      <c r="O5324" s="910"/>
      <c r="P5324" s="910"/>
      <c r="Q5324" s="910"/>
      <c r="R5324" s="910"/>
      <c r="S5324" s="910"/>
      <c r="T5324" s="910"/>
    </row>
    <row r="5325" spans="1:20" ht="16.8">
      <c r="A5325" s="909"/>
      <c r="B5325" s="960"/>
      <c r="C5325" s="972"/>
      <c r="D5325" s="909"/>
      <c r="E5325" s="909"/>
      <c r="F5325" s="909"/>
      <c r="G5325" s="909"/>
      <c r="H5325" s="910"/>
      <c r="I5325" s="910"/>
      <c r="J5325" s="910"/>
      <c r="K5325" s="910"/>
      <c r="L5325" s="910"/>
      <c r="M5325" s="910"/>
      <c r="N5325" s="911"/>
      <c r="O5325" s="910"/>
      <c r="P5325" s="910"/>
      <c r="Q5325" s="910"/>
      <c r="R5325" s="910"/>
      <c r="S5325" s="910"/>
      <c r="T5325" s="910"/>
    </row>
    <row r="5326" spans="1:20" ht="16.8">
      <c r="A5326" s="909"/>
      <c r="B5326" s="960"/>
      <c r="C5326" s="972"/>
      <c r="D5326" s="909"/>
      <c r="E5326" s="909"/>
      <c r="F5326" s="909"/>
      <c r="G5326" s="909"/>
      <c r="H5326" s="910"/>
      <c r="I5326" s="910"/>
      <c r="J5326" s="910"/>
      <c r="K5326" s="910"/>
      <c r="L5326" s="910"/>
      <c r="M5326" s="910"/>
      <c r="N5326" s="911"/>
      <c r="O5326" s="910"/>
      <c r="P5326" s="910"/>
      <c r="Q5326" s="910"/>
      <c r="R5326" s="910"/>
      <c r="S5326" s="910"/>
      <c r="T5326" s="910"/>
    </row>
    <row r="5327" spans="1:20" ht="16.8">
      <c r="A5327" s="909"/>
      <c r="B5327" s="960"/>
      <c r="C5327" s="972"/>
      <c r="D5327" s="909"/>
      <c r="E5327" s="909"/>
      <c r="F5327" s="909"/>
      <c r="G5327" s="909"/>
      <c r="H5327" s="910"/>
      <c r="I5327" s="910"/>
      <c r="J5327" s="910"/>
      <c r="K5327" s="910"/>
      <c r="L5327" s="910"/>
      <c r="M5327" s="910"/>
      <c r="N5327" s="911"/>
      <c r="O5327" s="910"/>
      <c r="P5327" s="910"/>
      <c r="Q5327" s="910"/>
      <c r="R5327" s="910"/>
      <c r="S5327" s="910"/>
      <c r="T5327" s="910"/>
    </row>
    <row r="5328" spans="1:20" ht="16.8">
      <c r="A5328" s="909"/>
      <c r="B5328" s="960"/>
      <c r="C5328" s="972"/>
      <c r="D5328" s="909"/>
      <c r="E5328" s="909"/>
      <c r="F5328" s="909"/>
      <c r="G5328" s="909"/>
      <c r="H5328" s="910"/>
      <c r="I5328" s="910"/>
      <c r="J5328" s="910"/>
      <c r="K5328" s="910"/>
      <c r="L5328" s="910"/>
      <c r="M5328" s="910"/>
      <c r="N5328" s="911"/>
      <c r="O5328" s="910"/>
      <c r="P5328" s="910"/>
      <c r="Q5328" s="910"/>
      <c r="R5328" s="910"/>
      <c r="S5328" s="910"/>
      <c r="T5328" s="910"/>
    </row>
    <row r="5329" spans="1:20" ht="16.8">
      <c r="A5329" s="909"/>
      <c r="B5329" s="960"/>
      <c r="C5329" s="972"/>
      <c r="D5329" s="909"/>
      <c r="E5329" s="909"/>
      <c r="F5329" s="909"/>
      <c r="G5329" s="909"/>
      <c r="H5329" s="910"/>
      <c r="I5329" s="910"/>
      <c r="J5329" s="910"/>
      <c r="K5329" s="910"/>
      <c r="L5329" s="910"/>
      <c r="M5329" s="910"/>
      <c r="N5329" s="911"/>
      <c r="O5329" s="910"/>
      <c r="P5329" s="910"/>
      <c r="Q5329" s="910"/>
      <c r="R5329" s="910"/>
      <c r="S5329" s="910"/>
      <c r="T5329" s="910"/>
    </row>
    <row r="5330" spans="1:20" ht="16.8">
      <c r="A5330" s="909"/>
      <c r="B5330" s="960"/>
      <c r="C5330" s="972"/>
      <c r="D5330" s="909"/>
      <c r="E5330" s="909"/>
      <c r="F5330" s="909"/>
      <c r="G5330" s="909"/>
      <c r="H5330" s="910"/>
      <c r="I5330" s="910"/>
      <c r="J5330" s="910"/>
      <c r="K5330" s="910"/>
      <c r="L5330" s="910"/>
      <c r="M5330" s="910"/>
      <c r="N5330" s="911"/>
      <c r="O5330" s="910"/>
      <c r="P5330" s="910"/>
      <c r="Q5330" s="910"/>
      <c r="R5330" s="910"/>
      <c r="S5330" s="910"/>
      <c r="T5330" s="910"/>
    </row>
    <row r="5331" spans="1:20" ht="16.8">
      <c r="A5331" s="909"/>
      <c r="B5331" s="960"/>
      <c r="C5331" s="972"/>
      <c r="D5331" s="909"/>
      <c r="E5331" s="909"/>
      <c r="F5331" s="909"/>
      <c r="G5331" s="909"/>
      <c r="H5331" s="910"/>
      <c r="I5331" s="910"/>
      <c r="J5331" s="910"/>
      <c r="K5331" s="910"/>
      <c r="L5331" s="910"/>
      <c r="M5331" s="910"/>
      <c r="N5331" s="911"/>
      <c r="O5331" s="910"/>
      <c r="P5331" s="910"/>
      <c r="Q5331" s="910"/>
      <c r="R5331" s="910"/>
      <c r="S5331" s="910"/>
      <c r="T5331" s="910"/>
    </row>
    <row r="5332" spans="1:20" ht="16.8">
      <c r="A5332" s="909"/>
      <c r="B5332" s="960"/>
      <c r="C5332" s="972"/>
      <c r="D5332" s="909"/>
      <c r="E5332" s="909"/>
      <c r="F5332" s="909"/>
      <c r="G5332" s="909"/>
      <c r="H5332" s="910"/>
      <c r="I5332" s="910"/>
      <c r="J5332" s="910"/>
      <c r="K5332" s="910"/>
      <c r="L5332" s="910"/>
      <c r="M5332" s="910"/>
      <c r="N5332" s="911"/>
      <c r="O5332" s="910"/>
      <c r="P5332" s="910"/>
      <c r="Q5332" s="910"/>
      <c r="R5332" s="910"/>
      <c r="S5332" s="910"/>
      <c r="T5332" s="910"/>
    </row>
    <row r="5333" spans="1:20" ht="16.8">
      <c r="A5333" s="909"/>
      <c r="B5333" s="960"/>
      <c r="C5333" s="972"/>
      <c r="D5333" s="909"/>
      <c r="E5333" s="909"/>
      <c r="F5333" s="909"/>
      <c r="G5333" s="909"/>
      <c r="H5333" s="910"/>
      <c r="I5333" s="910"/>
      <c r="J5333" s="910"/>
      <c r="K5333" s="910"/>
      <c r="L5333" s="910"/>
      <c r="M5333" s="910"/>
      <c r="N5333" s="911"/>
      <c r="O5333" s="910"/>
      <c r="P5333" s="910"/>
      <c r="Q5333" s="910"/>
      <c r="R5333" s="910"/>
      <c r="S5333" s="910"/>
      <c r="T5333" s="910"/>
    </row>
    <row r="5334" spans="1:20" ht="16.8">
      <c r="A5334" s="909"/>
      <c r="B5334" s="960"/>
      <c r="C5334" s="972"/>
      <c r="D5334" s="909"/>
      <c r="E5334" s="909"/>
      <c r="F5334" s="909"/>
      <c r="G5334" s="909"/>
      <c r="H5334" s="910"/>
      <c r="I5334" s="910"/>
      <c r="J5334" s="910"/>
      <c r="K5334" s="910"/>
      <c r="L5334" s="910"/>
      <c r="M5334" s="910"/>
      <c r="N5334" s="911"/>
      <c r="O5334" s="910"/>
      <c r="P5334" s="910"/>
      <c r="Q5334" s="910"/>
      <c r="R5334" s="910"/>
      <c r="S5334" s="910"/>
      <c r="T5334" s="910"/>
    </row>
    <row r="5335" spans="1:20" ht="16.8">
      <c r="A5335" s="909"/>
      <c r="B5335" s="960"/>
      <c r="C5335" s="972"/>
      <c r="D5335" s="909"/>
      <c r="E5335" s="909"/>
      <c r="F5335" s="909"/>
      <c r="G5335" s="909"/>
      <c r="H5335" s="910"/>
      <c r="I5335" s="910"/>
      <c r="J5335" s="910"/>
      <c r="K5335" s="910"/>
      <c r="L5335" s="910"/>
      <c r="M5335" s="910"/>
      <c r="N5335" s="911"/>
      <c r="O5335" s="910"/>
      <c r="P5335" s="910"/>
      <c r="Q5335" s="910"/>
      <c r="R5335" s="910"/>
      <c r="S5335" s="910"/>
      <c r="T5335" s="910"/>
    </row>
    <row r="5336" spans="1:20" ht="16.8">
      <c r="A5336" s="909"/>
      <c r="B5336" s="960"/>
      <c r="C5336" s="972"/>
      <c r="D5336" s="909"/>
      <c r="E5336" s="909"/>
      <c r="F5336" s="909"/>
      <c r="G5336" s="909"/>
      <c r="H5336" s="910"/>
      <c r="I5336" s="910"/>
      <c r="J5336" s="910"/>
      <c r="K5336" s="910"/>
      <c r="L5336" s="910"/>
      <c r="M5336" s="910"/>
      <c r="N5336" s="911"/>
      <c r="O5336" s="910"/>
      <c r="P5336" s="910"/>
      <c r="Q5336" s="910"/>
      <c r="R5336" s="910"/>
      <c r="S5336" s="910"/>
      <c r="T5336" s="910"/>
    </row>
    <row r="5337" spans="1:20" ht="16.8">
      <c r="A5337" s="909"/>
      <c r="B5337" s="960"/>
      <c r="C5337" s="972"/>
      <c r="D5337" s="909"/>
      <c r="E5337" s="909"/>
      <c r="F5337" s="909"/>
      <c r="G5337" s="909"/>
      <c r="H5337" s="910"/>
      <c r="I5337" s="910"/>
      <c r="J5337" s="910"/>
      <c r="K5337" s="910"/>
      <c r="L5337" s="910"/>
      <c r="M5337" s="910"/>
      <c r="N5337" s="911"/>
      <c r="O5337" s="910"/>
      <c r="P5337" s="910"/>
      <c r="Q5337" s="910"/>
      <c r="R5337" s="910"/>
      <c r="S5337" s="910"/>
      <c r="T5337" s="910"/>
    </row>
    <row r="5338" spans="1:20" ht="16.8">
      <c r="A5338" s="909"/>
      <c r="B5338" s="960"/>
      <c r="C5338" s="972"/>
      <c r="D5338" s="909"/>
      <c r="E5338" s="909"/>
      <c r="F5338" s="909"/>
      <c r="G5338" s="909"/>
      <c r="H5338" s="910"/>
      <c r="I5338" s="910"/>
      <c r="J5338" s="910"/>
      <c r="K5338" s="910"/>
      <c r="L5338" s="910"/>
      <c r="M5338" s="910"/>
      <c r="N5338" s="911"/>
      <c r="O5338" s="910"/>
      <c r="P5338" s="910"/>
      <c r="Q5338" s="910"/>
      <c r="R5338" s="910"/>
      <c r="S5338" s="910"/>
      <c r="T5338" s="910"/>
    </row>
    <row r="5339" spans="1:20" ht="16.8">
      <c r="A5339" s="909"/>
      <c r="B5339" s="960"/>
      <c r="C5339" s="972"/>
      <c r="D5339" s="909"/>
      <c r="E5339" s="909"/>
      <c r="F5339" s="909"/>
      <c r="G5339" s="909"/>
      <c r="H5339" s="910"/>
      <c r="I5339" s="910"/>
      <c r="J5339" s="910"/>
      <c r="K5339" s="910"/>
      <c r="L5339" s="910"/>
      <c r="M5339" s="910"/>
      <c r="N5339" s="911"/>
      <c r="O5339" s="910"/>
      <c r="P5339" s="910"/>
      <c r="Q5339" s="910"/>
      <c r="R5339" s="910"/>
      <c r="S5339" s="910"/>
      <c r="T5339" s="910"/>
    </row>
    <row r="5340" spans="1:20" ht="16.8">
      <c r="A5340" s="909"/>
      <c r="B5340" s="960"/>
      <c r="C5340" s="972"/>
      <c r="D5340" s="909"/>
      <c r="E5340" s="909"/>
      <c r="F5340" s="909"/>
      <c r="G5340" s="909"/>
      <c r="H5340" s="910"/>
      <c r="I5340" s="910"/>
      <c r="J5340" s="910"/>
      <c r="K5340" s="910"/>
      <c r="L5340" s="910"/>
      <c r="M5340" s="910"/>
      <c r="N5340" s="911"/>
      <c r="O5340" s="910"/>
      <c r="P5340" s="910"/>
      <c r="Q5340" s="910"/>
      <c r="R5340" s="910"/>
      <c r="S5340" s="910"/>
      <c r="T5340" s="910"/>
    </row>
    <row r="5341" spans="1:20" ht="16.8">
      <c r="A5341" s="909"/>
      <c r="B5341" s="960"/>
      <c r="C5341" s="972"/>
      <c r="D5341" s="909"/>
      <c r="E5341" s="909"/>
      <c r="F5341" s="909"/>
      <c r="G5341" s="909"/>
      <c r="H5341" s="910"/>
      <c r="I5341" s="910"/>
      <c r="J5341" s="910"/>
      <c r="K5341" s="910"/>
      <c r="L5341" s="910"/>
      <c r="M5341" s="910"/>
      <c r="N5341" s="911"/>
      <c r="O5341" s="910"/>
      <c r="P5341" s="910"/>
      <c r="Q5341" s="910"/>
      <c r="R5341" s="910"/>
      <c r="S5341" s="910"/>
      <c r="T5341" s="910"/>
    </row>
    <row r="5342" spans="1:20" ht="16.8">
      <c r="A5342" s="909"/>
      <c r="B5342" s="960"/>
      <c r="C5342" s="972"/>
      <c r="D5342" s="909"/>
      <c r="E5342" s="909"/>
      <c r="F5342" s="909"/>
      <c r="G5342" s="909"/>
      <c r="H5342" s="910"/>
      <c r="I5342" s="910"/>
      <c r="J5342" s="910"/>
      <c r="K5342" s="910"/>
      <c r="L5342" s="910"/>
      <c r="M5342" s="910"/>
      <c r="N5342" s="911"/>
      <c r="O5342" s="910"/>
      <c r="P5342" s="910"/>
      <c r="Q5342" s="910"/>
      <c r="R5342" s="910"/>
      <c r="S5342" s="910"/>
      <c r="T5342" s="910"/>
    </row>
    <row r="5343" spans="1:20" ht="16.8">
      <c r="A5343" s="909"/>
      <c r="B5343" s="960"/>
      <c r="C5343" s="972"/>
      <c r="D5343" s="909"/>
      <c r="E5343" s="909"/>
      <c r="F5343" s="909"/>
      <c r="G5343" s="909"/>
      <c r="H5343" s="910"/>
      <c r="I5343" s="910"/>
      <c r="J5343" s="910"/>
      <c r="K5343" s="910"/>
      <c r="L5343" s="910"/>
      <c r="M5343" s="910"/>
      <c r="N5343" s="911"/>
      <c r="O5343" s="910"/>
      <c r="P5343" s="910"/>
      <c r="Q5343" s="910"/>
      <c r="R5343" s="910"/>
      <c r="S5343" s="910"/>
      <c r="T5343" s="910"/>
    </row>
    <row r="5344" spans="1:20" ht="16.8">
      <c r="A5344" s="909"/>
      <c r="B5344" s="960"/>
      <c r="C5344" s="972"/>
      <c r="D5344" s="909"/>
      <c r="E5344" s="909"/>
      <c r="F5344" s="909"/>
      <c r="G5344" s="909"/>
      <c r="H5344" s="910"/>
      <c r="I5344" s="910"/>
      <c r="J5344" s="910"/>
      <c r="K5344" s="910"/>
      <c r="L5344" s="910"/>
      <c r="M5344" s="910"/>
      <c r="N5344" s="911"/>
      <c r="O5344" s="910"/>
      <c r="P5344" s="910"/>
      <c r="Q5344" s="910"/>
      <c r="R5344" s="910"/>
      <c r="S5344" s="910"/>
      <c r="T5344" s="910"/>
    </row>
    <row r="5345" spans="1:20" ht="16.8">
      <c r="A5345" s="909"/>
      <c r="B5345" s="960"/>
      <c r="C5345" s="972"/>
      <c r="D5345" s="909"/>
      <c r="E5345" s="909"/>
      <c r="F5345" s="909"/>
      <c r="G5345" s="909"/>
      <c r="H5345" s="910"/>
      <c r="I5345" s="910"/>
      <c r="J5345" s="910"/>
      <c r="K5345" s="910"/>
      <c r="L5345" s="910"/>
      <c r="M5345" s="910"/>
      <c r="N5345" s="911"/>
      <c r="O5345" s="910"/>
      <c r="P5345" s="910"/>
      <c r="Q5345" s="910"/>
      <c r="R5345" s="910"/>
      <c r="S5345" s="910"/>
      <c r="T5345" s="910"/>
    </row>
    <row r="5346" spans="1:20" ht="16.8">
      <c r="A5346" s="909"/>
      <c r="B5346" s="960"/>
      <c r="C5346" s="972"/>
      <c r="D5346" s="909"/>
      <c r="E5346" s="909"/>
      <c r="F5346" s="909"/>
      <c r="G5346" s="909"/>
      <c r="H5346" s="910"/>
      <c r="I5346" s="910"/>
      <c r="J5346" s="910"/>
      <c r="K5346" s="910"/>
      <c r="L5346" s="910"/>
      <c r="M5346" s="910"/>
      <c r="N5346" s="911"/>
      <c r="O5346" s="910"/>
      <c r="P5346" s="910"/>
      <c r="Q5346" s="910"/>
      <c r="R5346" s="910"/>
      <c r="S5346" s="910"/>
      <c r="T5346" s="910"/>
    </row>
    <row r="5347" spans="1:20" ht="16.8">
      <c r="A5347" s="909"/>
      <c r="B5347" s="960"/>
      <c r="C5347" s="972"/>
      <c r="D5347" s="909"/>
      <c r="E5347" s="909"/>
      <c r="F5347" s="909"/>
      <c r="G5347" s="909"/>
      <c r="H5347" s="910"/>
      <c r="I5347" s="910"/>
      <c r="J5347" s="910"/>
      <c r="K5347" s="910"/>
      <c r="L5347" s="910"/>
      <c r="M5347" s="910"/>
      <c r="N5347" s="911"/>
      <c r="O5347" s="910"/>
      <c r="P5347" s="910"/>
      <c r="Q5347" s="910"/>
      <c r="R5347" s="910"/>
      <c r="S5347" s="910"/>
      <c r="T5347" s="910"/>
    </row>
    <row r="5348" spans="1:20" ht="16.8">
      <c r="A5348" s="909"/>
      <c r="B5348" s="960"/>
      <c r="C5348" s="972"/>
      <c r="D5348" s="909"/>
      <c r="E5348" s="909"/>
      <c r="F5348" s="909"/>
      <c r="G5348" s="909"/>
      <c r="H5348" s="910"/>
      <c r="I5348" s="910"/>
      <c r="J5348" s="910"/>
      <c r="K5348" s="910"/>
      <c r="L5348" s="910"/>
      <c r="M5348" s="910"/>
      <c r="N5348" s="911"/>
      <c r="O5348" s="910"/>
      <c r="P5348" s="910"/>
      <c r="Q5348" s="910"/>
      <c r="R5348" s="910"/>
      <c r="S5348" s="910"/>
      <c r="T5348" s="910"/>
    </row>
    <row r="5349" spans="1:20" ht="16.8">
      <c r="A5349" s="909"/>
      <c r="B5349" s="960"/>
      <c r="C5349" s="972"/>
      <c r="D5349" s="909"/>
      <c r="E5349" s="909"/>
      <c r="F5349" s="909"/>
      <c r="G5349" s="909"/>
      <c r="H5349" s="910"/>
      <c r="I5349" s="910"/>
      <c r="J5349" s="910"/>
      <c r="K5349" s="910"/>
      <c r="L5349" s="910"/>
      <c r="M5349" s="910"/>
      <c r="N5349" s="911"/>
      <c r="O5349" s="910"/>
      <c r="P5349" s="910"/>
      <c r="Q5349" s="910"/>
      <c r="R5349" s="910"/>
      <c r="S5349" s="910"/>
      <c r="T5349" s="910"/>
    </row>
    <row r="5350" spans="1:20" ht="16.8">
      <c r="A5350" s="909"/>
      <c r="B5350" s="960"/>
      <c r="C5350" s="972"/>
      <c r="D5350" s="909"/>
      <c r="E5350" s="909"/>
      <c r="F5350" s="909"/>
      <c r="G5350" s="909"/>
      <c r="H5350" s="910"/>
      <c r="I5350" s="910"/>
      <c r="J5350" s="910"/>
      <c r="K5350" s="910"/>
      <c r="L5350" s="910"/>
      <c r="M5350" s="910"/>
      <c r="N5350" s="911"/>
      <c r="O5350" s="910"/>
      <c r="P5350" s="910"/>
      <c r="Q5350" s="910"/>
      <c r="R5350" s="910"/>
      <c r="S5350" s="910"/>
      <c r="T5350" s="910"/>
    </row>
    <row r="5351" spans="1:20" ht="16.8">
      <c r="A5351" s="909"/>
      <c r="B5351" s="960"/>
      <c r="C5351" s="972"/>
      <c r="D5351" s="909"/>
      <c r="E5351" s="909"/>
      <c r="F5351" s="909"/>
      <c r="G5351" s="909"/>
      <c r="H5351" s="910"/>
      <c r="I5351" s="910"/>
      <c r="J5351" s="910"/>
      <c r="K5351" s="910"/>
      <c r="L5351" s="910"/>
      <c r="M5351" s="910"/>
      <c r="N5351" s="911"/>
      <c r="O5351" s="910"/>
      <c r="P5351" s="910"/>
      <c r="Q5351" s="910"/>
      <c r="R5351" s="910"/>
      <c r="S5351" s="910"/>
      <c r="T5351" s="910"/>
    </row>
    <row r="5352" spans="1:20" ht="16.8">
      <c r="A5352" s="909"/>
      <c r="B5352" s="960"/>
      <c r="C5352" s="972"/>
      <c r="D5352" s="909"/>
      <c r="E5352" s="909"/>
      <c r="F5352" s="909"/>
      <c r="G5352" s="909"/>
      <c r="H5352" s="910"/>
      <c r="I5352" s="910"/>
      <c r="J5352" s="910"/>
      <c r="K5352" s="910"/>
      <c r="L5352" s="910"/>
      <c r="M5352" s="910"/>
      <c r="N5352" s="911"/>
      <c r="O5352" s="910"/>
      <c r="P5352" s="910"/>
      <c r="Q5352" s="910"/>
      <c r="R5352" s="910"/>
      <c r="S5352" s="910"/>
      <c r="T5352" s="910"/>
    </row>
    <row r="5353" spans="1:20" ht="16.8">
      <c r="A5353" s="909"/>
      <c r="B5353" s="960"/>
      <c r="C5353" s="972"/>
      <c r="D5353" s="909"/>
      <c r="E5353" s="909"/>
      <c r="F5353" s="909"/>
      <c r="G5353" s="909"/>
      <c r="H5353" s="910"/>
      <c r="I5353" s="910"/>
      <c r="J5353" s="910"/>
      <c r="K5353" s="910"/>
      <c r="L5353" s="910"/>
      <c r="M5353" s="910"/>
      <c r="N5353" s="911"/>
      <c r="O5353" s="910"/>
      <c r="P5353" s="910"/>
      <c r="Q5353" s="910"/>
      <c r="R5353" s="910"/>
      <c r="S5353" s="910"/>
      <c r="T5353" s="910"/>
    </row>
    <row r="5354" spans="1:20" ht="16.8">
      <c r="A5354" s="909"/>
      <c r="B5354" s="960"/>
      <c r="C5354" s="972"/>
      <c r="D5354" s="909"/>
      <c r="E5354" s="909"/>
      <c r="F5354" s="909"/>
      <c r="G5354" s="909"/>
      <c r="H5354" s="910"/>
      <c r="I5354" s="910"/>
      <c r="J5354" s="910"/>
      <c r="K5354" s="910"/>
      <c r="L5354" s="910"/>
      <c r="M5354" s="910"/>
      <c r="N5354" s="911"/>
      <c r="O5354" s="910"/>
      <c r="P5354" s="910"/>
      <c r="Q5354" s="910"/>
      <c r="R5354" s="910"/>
      <c r="S5354" s="910"/>
      <c r="T5354" s="910"/>
    </row>
    <row r="5355" spans="1:20" ht="16.8">
      <c r="A5355" s="909"/>
      <c r="B5355" s="960"/>
      <c r="C5355" s="972"/>
      <c r="D5355" s="909"/>
      <c r="E5355" s="909"/>
      <c r="F5355" s="909"/>
      <c r="G5355" s="909"/>
      <c r="H5355" s="910"/>
      <c r="I5355" s="910"/>
      <c r="J5355" s="910"/>
      <c r="K5355" s="910"/>
      <c r="L5355" s="910"/>
      <c r="M5355" s="910"/>
      <c r="N5355" s="911"/>
      <c r="O5355" s="910"/>
      <c r="P5355" s="910"/>
      <c r="Q5355" s="910"/>
      <c r="R5355" s="910"/>
      <c r="S5355" s="910"/>
      <c r="T5355" s="910"/>
    </row>
    <row r="5356" spans="1:20" ht="16.8">
      <c r="A5356" s="909"/>
      <c r="B5356" s="960"/>
      <c r="C5356" s="972"/>
      <c r="D5356" s="909"/>
      <c r="E5356" s="909"/>
      <c r="F5356" s="909"/>
      <c r="G5356" s="909"/>
      <c r="H5356" s="910"/>
      <c r="I5356" s="910"/>
      <c r="J5356" s="910"/>
      <c r="K5356" s="910"/>
      <c r="L5356" s="910"/>
      <c r="M5356" s="910"/>
      <c r="N5356" s="911"/>
      <c r="O5356" s="910"/>
      <c r="P5356" s="910"/>
      <c r="Q5356" s="910"/>
      <c r="R5356" s="910"/>
      <c r="S5356" s="910"/>
      <c r="T5356" s="910"/>
    </row>
    <row r="5357" spans="1:20" ht="16.8">
      <c r="A5357" s="909"/>
      <c r="B5357" s="960"/>
      <c r="C5357" s="972"/>
      <c r="D5357" s="909"/>
      <c r="E5357" s="909"/>
      <c r="F5357" s="909"/>
      <c r="G5357" s="909"/>
      <c r="H5357" s="910"/>
      <c r="I5357" s="910"/>
      <c r="J5357" s="910"/>
      <c r="K5357" s="910"/>
      <c r="L5357" s="910"/>
      <c r="M5357" s="910"/>
      <c r="N5357" s="911"/>
      <c r="O5357" s="910"/>
      <c r="P5357" s="910"/>
      <c r="Q5357" s="910"/>
      <c r="R5357" s="910"/>
      <c r="S5357" s="910"/>
      <c r="T5357" s="910"/>
    </row>
    <row r="5358" spans="1:20" ht="16.8">
      <c r="A5358" s="909"/>
      <c r="B5358" s="960"/>
      <c r="C5358" s="972"/>
      <c r="D5358" s="909"/>
      <c r="E5358" s="909"/>
      <c r="F5358" s="909"/>
      <c r="G5358" s="909"/>
      <c r="H5358" s="910"/>
      <c r="I5358" s="910"/>
      <c r="J5358" s="910"/>
      <c r="K5358" s="910"/>
      <c r="L5358" s="910"/>
      <c r="M5358" s="910"/>
      <c r="N5358" s="911"/>
      <c r="O5358" s="910"/>
      <c r="P5358" s="910"/>
      <c r="Q5358" s="910"/>
      <c r="R5358" s="910"/>
      <c r="S5358" s="910"/>
      <c r="T5358" s="910"/>
    </row>
    <row r="5359" spans="1:20" ht="16.8">
      <c r="A5359" s="909"/>
      <c r="B5359" s="960"/>
      <c r="C5359" s="972"/>
      <c r="D5359" s="909"/>
      <c r="E5359" s="909"/>
      <c r="F5359" s="909"/>
      <c r="G5359" s="909"/>
      <c r="H5359" s="910"/>
      <c r="I5359" s="910"/>
      <c r="J5359" s="910"/>
      <c r="K5359" s="910"/>
      <c r="L5359" s="910"/>
      <c r="M5359" s="910"/>
      <c r="N5359" s="911"/>
      <c r="O5359" s="910"/>
      <c r="P5359" s="910"/>
      <c r="Q5359" s="910"/>
      <c r="R5359" s="910"/>
      <c r="S5359" s="910"/>
      <c r="T5359" s="910"/>
    </row>
    <row r="5360" spans="1:20" ht="16.8">
      <c r="A5360" s="909"/>
      <c r="B5360" s="960"/>
      <c r="C5360" s="972"/>
      <c r="D5360" s="909"/>
      <c r="E5360" s="909"/>
      <c r="F5360" s="909"/>
      <c r="G5360" s="909"/>
      <c r="H5360" s="910"/>
      <c r="I5360" s="910"/>
      <c r="J5360" s="910"/>
      <c r="K5360" s="910"/>
      <c r="L5360" s="910"/>
      <c r="M5360" s="910"/>
      <c r="N5360" s="911"/>
      <c r="O5360" s="910"/>
      <c r="P5360" s="910"/>
      <c r="Q5360" s="910"/>
      <c r="R5360" s="910"/>
      <c r="S5360" s="910"/>
      <c r="T5360" s="910"/>
    </row>
    <row r="5361" spans="1:20" ht="16.8">
      <c r="A5361" s="909"/>
      <c r="B5361" s="960"/>
      <c r="C5361" s="972"/>
      <c r="D5361" s="909"/>
      <c r="E5361" s="909"/>
      <c r="F5361" s="909"/>
      <c r="G5361" s="909"/>
      <c r="H5361" s="910"/>
      <c r="I5361" s="910"/>
      <c r="J5361" s="910"/>
      <c r="K5361" s="910"/>
      <c r="L5361" s="910"/>
      <c r="M5361" s="910"/>
      <c r="N5361" s="911"/>
      <c r="O5361" s="910"/>
      <c r="P5361" s="910"/>
      <c r="Q5361" s="910"/>
      <c r="R5361" s="910"/>
      <c r="S5361" s="910"/>
      <c r="T5361" s="910"/>
    </row>
    <row r="5362" spans="1:20" ht="16.8">
      <c r="A5362" s="909"/>
      <c r="B5362" s="960"/>
      <c r="C5362" s="972"/>
      <c r="D5362" s="909"/>
      <c r="E5362" s="909"/>
      <c r="F5362" s="909"/>
      <c r="G5362" s="909"/>
      <c r="H5362" s="910"/>
      <c r="I5362" s="910"/>
      <c r="J5362" s="910"/>
      <c r="K5362" s="910"/>
      <c r="L5362" s="910"/>
      <c r="M5362" s="910"/>
      <c r="N5362" s="911"/>
      <c r="O5362" s="910"/>
      <c r="P5362" s="910"/>
      <c r="Q5362" s="910"/>
      <c r="R5362" s="910"/>
      <c r="S5362" s="910"/>
      <c r="T5362" s="910"/>
    </row>
    <row r="5363" spans="1:20" ht="16.8">
      <c r="A5363" s="909"/>
      <c r="B5363" s="960"/>
      <c r="C5363" s="972"/>
      <c r="D5363" s="909"/>
      <c r="E5363" s="909"/>
      <c r="F5363" s="909"/>
      <c r="G5363" s="909"/>
      <c r="H5363" s="910"/>
      <c r="I5363" s="910"/>
      <c r="J5363" s="910"/>
      <c r="K5363" s="910"/>
      <c r="L5363" s="910"/>
      <c r="M5363" s="910"/>
      <c r="N5363" s="911"/>
      <c r="O5363" s="910"/>
      <c r="P5363" s="910"/>
      <c r="Q5363" s="910"/>
      <c r="R5363" s="910"/>
      <c r="S5363" s="910"/>
      <c r="T5363" s="910"/>
    </row>
    <row r="5364" spans="1:20" ht="16.8">
      <c r="A5364" s="909"/>
      <c r="B5364" s="960"/>
      <c r="C5364" s="972"/>
      <c r="D5364" s="909"/>
      <c r="E5364" s="909"/>
      <c r="F5364" s="909"/>
      <c r="G5364" s="909"/>
      <c r="H5364" s="910"/>
      <c r="I5364" s="910"/>
      <c r="J5364" s="910"/>
      <c r="K5364" s="910"/>
      <c r="L5364" s="910"/>
      <c r="M5364" s="910"/>
      <c r="N5364" s="911"/>
      <c r="O5364" s="910"/>
      <c r="P5364" s="910"/>
      <c r="Q5364" s="910"/>
      <c r="R5364" s="910"/>
      <c r="S5364" s="910"/>
      <c r="T5364" s="910"/>
    </row>
    <row r="5365" spans="1:20" ht="16.8">
      <c r="A5365" s="909"/>
      <c r="B5365" s="960"/>
      <c r="C5365" s="972"/>
      <c r="D5365" s="909"/>
      <c r="E5365" s="909"/>
      <c r="F5365" s="909"/>
      <c r="G5365" s="909"/>
      <c r="H5365" s="910"/>
      <c r="I5365" s="910"/>
      <c r="J5365" s="910"/>
      <c r="K5365" s="910"/>
      <c r="L5365" s="910"/>
      <c r="M5365" s="910"/>
      <c r="N5365" s="911"/>
      <c r="O5365" s="910"/>
      <c r="P5365" s="910"/>
      <c r="Q5365" s="910"/>
      <c r="R5365" s="910"/>
      <c r="S5365" s="910"/>
      <c r="T5365" s="910"/>
    </row>
    <row r="5366" spans="1:20" ht="16.8">
      <c r="A5366" s="909"/>
      <c r="B5366" s="960"/>
      <c r="C5366" s="972"/>
      <c r="D5366" s="909"/>
      <c r="E5366" s="909"/>
      <c r="F5366" s="909"/>
      <c r="G5366" s="909"/>
      <c r="H5366" s="910"/>
      <c r="I5366" s="910"/>
      <c r="J5366" s="910"/>
      <c r="K5366" s="910"/>
      <c r="L5366" s="910"/>
      <c r="M5366" s="910"/>
      <c r="N5366" s="911"/>
      <c r="O5366" s="910"/>
      <c r="P5366" s="910"/>
      <c r="Q5366" s="910"/>
      <c r="R5366" s="910"/>
      <c r="S5366" s="910"/>
      <c r="T5366" s="910"/>
    </row>
    <row r="5367" spans="1:20" ht="16.8">
      <c r="A5367" s="909"/>
      <c r="B5367" s="960"/>
      <c r="C5367" s="972"/>
      <c r="D5367" s="909"/>
      <c r="E5367" s="909"/>
      <c r="F5367" s="909"/>
      <c r="G5367" s="909"/>
      <c r="H5367" s="910"/>
      <c r="I5367" s="910"/>
      <c r="J5367" s="910"/>
      <c r="K5367" s="910"/>
      <c r="L5367" s="910"/>
      <c r="M5367" s="910"/>
      <c r="N5367" s="911"/>
      <c r="O5367" s="910"/>
      <c r="P5367" s="910"/>
      <c r="Q5367" s="910"/>
      <c r="R5367" s="910"/>
      <c r="S5367" s="910"/>
      <c r="T5367" s="910"/>
    </row>
    <row r="5368" spans="1:20" ht="16.8">
      <c r="A5368" s="909"/>
      <c r="B5368" s="960"/>
      <c r="C5368" s="972"/>
      <c r="D5368" s="909"/>
      <c r="E5368" s="909"/>
      <c r="F5368" s="909"/>
      <c r="G5368" s="909"/>
      <c r="H5368" s="910"/>
      <c r="I5368" s="910"/>
      <c r="J5368" s="910"/>
      <c r="K5368" s="910"/>
      <c r="L5368" s="910"/>
      <c r="M5368" s="910"/>
      <c r="N5368" s="911"/>
      <c r="O5368" s="910"/>
      <c r="P5368" s="910"/>
      <c r="Q5368" s="910"/>
      <c r="R5368" s="910"/>
      <c r="S5368" s="910"/>
      <c r="T5368" s="910"/>
    </row>
    <row r="5369" spans="1:20" ht="16.8">
      <c r="A5369" s="909"/>
      <c r="B5369" s="960"/>
      <c r="C5369" s="972"/>
      <c r="D5369" s="909"/>
      <c r="E5369" s="909"/>
      <c r="F5369" s="909"/>
      <c r="G5369" s="909"/>
      <c r="H5369" s="910"/>
      <c r="I5369" s="910"/>
      <c r="J5369" s="910"/>
      <c r="K5369" s="910"/>
      <c r="L5369" s="910"/>
      <c r="M5369" s="910"/>
      <c r="N5369" s="911"/>
      <c r="O5369" s="910"/>
      <c r="P5369" s="910"/>
      <c r="Q5369" s="910"/>
      <c r="R5369" s="910"/>
      <c r="S5369" s="910"/>
      <c r="T5369" s="910"/>
    </row>
    <row r="5370" spans="1:20" ht="16.8">
      <c r="A5370" s="909"/>
      <c r="B5370" s="960"/>
      <c r="C5370" s="972"/>
      <c r="D5370" s="909"/>
      <c r="E5370" s="909"/>
      <c r="F5370" s="909"/>
      <c r="G5370" s="909"/>
      <c r="H5370" s="910"/>
      <c r="I5370" s="910"/>
      <c r="J5370" s="910"/>
      <c r="K5370" s="910"/>
      <c r="L5370" s="910"/>
      <c r="M5370" s="910"/>
      <c r="N5370" s="911"/>
      <c r="O5370" s="910"/>
      <c r="P5370" s="910"/>
      <c r="Q5370" s="910"/>
      <c r="R5370" s="910"/>
      <c r="S5370" s="910"/>
      <c r="T5370" s="910"/>
    </row>
    <row r="5371" spans="1:20" ht="16.8">
      <c r="A5371" s="909"/>
      <c r="B5371" s="960"/>
      <c r="C5371" s="972"/>
      <c r="D5371" s="909"/>
      <c r="E5371" s="909"/>
      <c r="F5371" s="909"/>
      <c r="G5371" s="909"/>
      <c r="H5371" s="910"/>
      <c r="I5371" s="910"/>
      <c r="J5371" s="910"/>
      <c r="K5371" s="910"/>
      <c r="L5371" s="910"/>
      <c r="M5371" s="910"/>
      <c r="N5371" s="911"/>
      <c r="O5371" s="910"/>
      <c r="P5371" s="910"/>
      <c r="Q5371" s="910"/>
      <c r="R5371" s="910"/>
      <c r="S5371" s="910"/>
      <c r="T5371" s="910"/>
    </row>
    <row r="5372" spans="1:20" ht="16.8">
      <c r="A5372" s="909"/>
      <c r="B5372" s="960"/>
      <c r="C5372" s="972"/>
      <c r="D5372" s="909"/>
      <c r="E5372" s="909"/>
      <c r="F5372" s="909"/>
      <c r="G5372" s="909"/>
      <c r="H5372" s="910"/>
      <c r="I5372" s="910"/>
      <c r="J5372" s="910"/>
      <c r="K5372" s="910"/>
      <c r="L5372" s="910"/>
      <c r="M5372" s="910"/>
      <c r="N5372" s="911"/>
      <c r="O5372" s="910"/>
      <c r="P5372" s="910"/>
      <c r="Q5372" s="910"/>
      <c r="R5372" s="910"/>
      <c r="S5372" s="910"/>
      <c r="T5372" s="910"/>
    </row>
    <row r="5373" spans="1:20" ht="16.8">
      <c r="A5373" s="909"/>
      <c r="B5373" s="960"/>
      <c r="C5373" s="972"/>
      <c r="D5373" s="909"/>
      <c r="E5373" s="909"/>
      <c r="F5373" s="909"/>
      <c r="G5373" s="909"/>
      <c r="H5373" s="910"/>
      <c r="I5373" s="910"/>
      <c r="J5373" s="910"/>
      <c r="K5373" s="910"/>
      <c r="L5373" s="910"/>
      <c r="M5373" s="910"/>
      <c r="N5373" s="911"/>
      <c r="O5373" s="910"/>
      <c r="P5373" s="910"/>
      <c r="Q5373" s="910"/>
      <c r="R5373" s="910"/>
      <c r="S5373" s="910"/>
      <c r="T5373" s="910"/>
    </row>
    <row r="5374" spans="1:20" ht="16.8">
      <c r="A5374" s="909"/>
      <c r="B5374" s="960"/>
      <c r="C5374" s="972"/>
      <c r="D5374" s="909"/>
      <c r="E5374" s="909"/>
      <c r="F5374" s="909"/>
      <c r="G5374" s="909"/>
      <c r="H5374" s="910"/>
      <c r="I5374" s="910"/>
      <c r="J5374" s="910"/>
      <c r="K5374" s="910"/>
      <c r="L5374" s="910"/>
      <c r="M5374" s="910"/>
      <c r="N5374" s="911"/>
      <c r="O5374" s="910"/>
      <c r="P5374" s="910"/>
      <c r="Q5374" s="910"/>
      <c r="R5374" s="910"/>
      <c r="S5374" s="910"/>
      <c r="T5374" s="910"/>
    </row>
    <row r="5375" spans="1:20" ht="16.8">
      <c r="A5375" s="909"/>
      <c r="B5375" s="960"/>
      <c r="C5375" s="972"/>
      <c r="D5375" s="909"/>
      <c r="E5375" s="909"/>
      <c r="F5375" s="909"/>
      <c r="G5375" s="909"/>
      <c r="H5375" s="910"/>
      <c r="I5375" s="910"/>
      <c r="J5375" s="910"/>
      <c r="K5375" s="910"/>
      <c r="L5375" s="910"/>
      <c r="M5375" s="910"/>
      <c r="N5375" s="911"/>
      <c r="O5375" s="910"/>
      <c r="P5375" s="910"/>
      <c r="Q5375" s="910"/>
      <c r="R5375" s="910"/>
      <c r="S5375" s="910"/>
      <c r="T5375" s="910"/>
    </row>
    <row r="5376" spans="1:20" ht="16.8">
      <c r="A5376" s="909"/>
      <c r="B5376" s="960"/>
      <c r="C5376" s="972"/>
      <c r="D5376" s="909"/>
      <c r="E5376" s="909"/>
      <c r="F5376" s="909"/>
      <c r="G5376" s="909"/>
      <c r="H5376" s="910"/>
      <c r="I5376" s="910"/>
      <c r="J5376" s="910"/>
      <c r="K5376" s="910"/>
      <c r="L5376" s="910"/>
      <c r="M5376" s="910"/>
      <c r="N5376" s="911"/>
      <c r="O5376" s="910"/>
      <c r="P5376" s="910"/>
      <c r="Q5376" s="910"/>
      <c r="R5376" s="910"/>
      <c r="S5376" s="910"/>
      <c r="T5376" s="910"/>
    </row>
    <row r="5377" spans="1:20" ht="16.8">
      <c r="A5377" s="909"/>
      <c r="B5377" s="960"/>
      <c r="C5377" s="972"/>
      <c r="D5377" s="909"/>
      <c r="E5377" s="909"/>
      <c r="F5377" s="909"/>
      <c r="G5377" s="909"/>
      <c r="H5377" s="910"/>
      <c r="I5377" s="910"/>
      <c r="J5377" s="910"/>
      <c r="K5377" s="910"/>
      <c r="L5377" s="910"/>
      <c r="M5377" s="910"/>
      <c r="N5377" s="911"/>
      <c r="O5377" s="910"/>
      <c r="P5377" s="910"/>
      <c r="Q5377" s="910"/>
      <c r="R5377" s="910"/>
      <c r="S5377" s="910"/>
      <c r="T5377" s="910"/>
    </row>
    <row r="5378" spans="1:20" ht="16.8">
      <c r="A5378" s="909"/>
      <c r="B5378" s="960"/>
      <c r="C5378" s="972"/>
      <c r="D5378" s="909"/>
      <c r="E5378" s="909"/>
      <c r="F5378" s="909"/>
      <c r="G5378" s="909"/>
      <c r="H5378" s="910"/>
      <c r="I5378" s="910"/>
      <c r="J5378" s="910"/>
      <c r="K5378" s="910"/>
      <c r="L5378" s="910"/>
      <c r="M5378" s="910"/>
      <c r="N5378" s="911"/>
      <c r="O5378" s="910"/>
      <c r="P5378" s="910"/>
      <c r="Q5378" s="910"/>
      <c r="R5378" s="910"/>
      <c r="S5378" s="910"/>
      <c r="T5378" s="910"/>
    </row>
    <row r="5379" spans="1:20" ht="16.8">
      <c r="A5379" s="909"/>
      <c r="B5379" s="960"/>
      <c r="C5379" s="972"/>
      <c r="D5379" s="909"/>
      <c r="E5379" s="909"/>
      <c r="F5379" s="909"/>
      <c r="G5379" s="909"/>
      <c r="H5379" s="910"/>
      <c r="I5379" s="910"/>
      <c r="J5379" s="910"/>
      <c r="K5379" s="910"/>
      <c r="L5379" s="910"/>
      <c r="M5379" s="910"/>
      <c r="N5379" s="911"/>
      <c r="O5379" s="910"/>
      <c r="P5379" s="910"/>
      <c r="Q5379" s="910"/>
      <c r="R5379" s="910"/>
      <c r="S5379" s="910"/>
      <c r="T5379" s="910"/>
    </row>
    <row r="5380" spans="1:20" ht="16.8">
      <c r="A5380" s="909"/>
      <c r="B5380" s="960"/>
      <c r="C5380" s="972"/>
      <c r="D5380" s="909"/>
      <c r="E5380" s="909"/>
      <c r="F5380" s="909"/>
      <c r="G5380" s="909"/>
      <c r="H5380" s="910"/>
      <c r="I5380" s="910"/>
      <c r="J5380" s="910"/>
      <c r="K5380" s="910"/>
      <c r="L5380" s="910"/>
      <c r="M5380" s="910"/>
      <c r="N5380" s="911"/>
      <c r="O5380" s="910"/>
      <c r="P5380" s="910"/>
      <c r="Q5380" s="910"/>
      <c r="R5380" s="910"/>
      <c r="S5380" s="910"/>
      <c r="T5380" s="910"/>
    </row>
    <row r="5381" spans="1:20" ht="16.8">
      <c r="A5381" s="909"/>
      <c r="B5381" s="960"/>
      <c r="C5381" s="972"/>
      <c r="D5381" s="909"/>
      <c r="E5381" s="909"/>
      <c r="F5381" s="909"/>
      <c r="G5381" s="909"/>
      <c r="H5381" s="910"/>
      <c r="I5381" s="910"/>
      <c r="J5381" s="910"/>
      <c r="K5381" s="910"/>
      <c r="L5381" s="910"/>
      <c r="M5381" s="910"/>
      <c r="N5381" s="911"/>
      <c r="O5381" s="910"/>
      <c r="P5381" s="910"/>
      <c r="Q5381" s="910"/>
      <c r="R5381" s="910"/>
      <c r="S5381" s="910"/>
      <c r="T5381" s="910"/>
    </row>
    <row r="5382" spans="1:20" ht="16.8">
      <c r="A5382" s="909"/>
      <c r="B5382" s="960"/>
      <c r="C5382" s="972"/>
      <c r="D5382" s="909"/>
      <c r="E5382" s="909"/>
      <c r="F5382" s="909"/>
      <c r="G5382" s="909"/>
      <c r="H5382" s="910"/>
      <c r="I5382" s="910"/>
      <c r="J5382" s="910"/>
      <c r="K5382" s="910"/>
      <c r="L5382" s="910"/>
      <c r="M5382" s="910"/>
      <c r="N5382" s="911"/>
      <c r="O5382" s="910"/>
      <c r="P5382" s="910"/>
      <c r="Q5382" s="910"/>
      <c r="R5382" s="910"/>
      <c r="S5382" s="910"/>
      <c r="T5382" s="910"/>
    </row>
    <row r="5383" spans="1:20" ht="16.8">
      <c r="A5383" s="909"/>
      <c r="B5383" s="960"/>
      <c r="C5383" s="972"/>
      <c r="D5383" s="909"/>
      <c r="E5383" s="909"/>
      <c r="F5383" s="909"/>
      <c r="G5383" s="909"/>
      <c r="H5383" s="910"/>
      <c r="I5383" s="910"/>
      <c r="J5383" s="910"/>
      <c r="K5383" s="910"/>
      <c r="L5383" s="910"/>
      <c r="M5383" s="910"/>
      <c r="N5383" s="911"/>
      <c r="O5383" s="910"/>
      <c r="P5383" s="910"/>
      <c r="Q5383" s="910"/>
      <c r="R5383" s="910"/>
      <c r="S5383" s="910"/>
      <c r="T5383" s="910"/>
    </row>
    <row r="5384" spans="1:20" ht="16.8">
      <c r="A5384" s="909"/>
      <c r="B5384" s="960"/>
      <c r="C5384" s="972"/>
      <c r="D5384" s="909"/>
      <c r="E5384" s="909"/>
      <c r="F5384" s="909"/>
      <c r="G5384" s="909"/>
      <c r="H5384" s="910"/>
      <c r="I5384" s="910"/>
      <c r="J5384" s="910"/>
      <c r="K5384" s="910"/>
      <c r="L5384" s="910"/>
      <c r="M5384" s="910"/>
      <c r="N5384" s="911"/>
      <c r="O5384" s="910"/>
      <c r="P5384" s="910"/>
      <c r="Q5384" s="910"/>
      <c r="R5384" s="910"/>
      <c r="S5384" s="910"/>
      <c r="T5384" s="910"/>
    </row>
    <row r="5385" spans="1:20" ht="16.8">
      <c r="A5385" s="909"/>
      <c r="B5385" s="960"/>
      <c r="C5385" s="972"/>
      <c r="D5385" s="909"/>
      <c r="E5385" s="909"/>
      <c r="F5385" s="909"/>
      <c r="G5385" s="909"/>
      <c r="H5385" s="910"/>
      <c r="I5385" s="910"/>
      <c r="J5385" s="910"/>
      <c r="K5385" s="910"/>
      <c r="L5385" s="910"/>
      <c r="M5385" s="910"/>
      <c r="N5385" s="911"/>
      <c r="O5385" s="910"/>
      <c r="P5385" s="910"/>
      <c r="Q5385" s="910"/>
      <c r="R5385" s="910"/>
      <c r="S5385" s="910"/>
      <c r="T5385" s="910"/>
    </row>
    <row r="5386" spans="1:20" ht="16.8">
      <c r="A5386" s="909"/>
      <c r="B5386" s="960"/>
      <c r="C5386" s="972"/>
      <c r="D5386" s="909"/>
      <c r="E5386" s="909"/>
      <c r="F5386" s="909"/>
      <c r="G5386" s="909"/>
      <c r="H5386" s="910"/>
      <c r="I5386" s="910"/>
      <c r="J5386" s="910"/>
      <c r="K5386" s="910"/>
      <c r="L5386" s="910"/>
      <c r="M5386" s="910"/>
      <c r="N5386" s="911"/>
      <c r="O5386" s="910"/>
      <c r="P5386" s="910"/>
      <c r="Q5386" s="910"/>
      <c r="R5386" s="910"/>
      <c r="S5386" s="910"/>
      <c r="T5386" s="910"/>
    </row>
    <row r="5387" spans="1:20" ht="16.8">
      <c r="A5387" s="909"/>
      <c r="B5387" s="960"/>
      <c r="C5387" s="972"/>
      <c r="D5387" s="909"/>
      <c r="E5387" s="909"/>
      <c r="F5387" s="909"/>
      <c r="G5387" s="909"/>
      <c r="H5387" s="910"/>
      <c r="I5387" s="910"/>
      <c r="J5387" s="910"/>
      <c r="K5387" s="910"/>
      <c r="L5387" s="910"/>
      <c r="M5387" s="910"/>
      <c r="N5387" s="911"/>
      <c r="O5387" s="910"/>
      <c r="P5387" s="910"/>
      <c r="Q5387" s="910"/>
      <c r="R5387" s="910"/>
      <c r="S5387" s="910"/>
      <c r="T5387" s="910"/>
    </row>
    <row r="5388" spans="1:20" ht="16.8">
      <c r="A5388" s="909"/>
      <c r="B5388" s="960"/>
      <c r="C5388" s="972"/>
      <c r="D5388" s="909"/>
      <c r="E5388" s="909"/>
      <c r="F5388" s="909"/>
      <c r="G5388" s="909"/>
      <c r="H5388" s="910"/>
      <c r="I5388" s="910"/>
      <c r="J5388" s="910"/>
      <c r="K5388" s="910"/>
      <c r="L5388" s="910"/>
      <c r="M5388" s="910"/>
      <c r="N5388" s="911"/>
      <c r="O5388" s="910"/>
      <c r="P5388" s="910"/>
      <c r="Q5388" s="910"/>
      <c r="R5388" s="910"/>
      <c r="S5388" s="910"/>
      <c r="T5388" s="910"/>
    </row>
    <row r="5389" spans="1:20" ht="16.8">
      <c r="A5389" s="909"/>
      <c r="B5389" s="960"/>
      <c r="C5389" s="972"/>
      <c r="D5389" s="909"/>
      <c r="E5389" s="909"/>
      <c r="F5389" s="909"/>
      <c r="G5389" s="909"/>
      <c r="H5389" s="910"/>
      <c r="I5389" s="910"/>
      <c r="J5389" s="910"/>
      <c r="K5389" s="910"/>
      <c r="L5389" s="910"/>
      <c r="M5389" s="910"/>
      <c r="N5389" s="911"/>
      <c r="O5389" s="910"/>
      <c r="P5389" s="910"/>
      <c r="Q5389" s="910"/>
      <c r="R5389" s="910"/>
      <c r="S5389" s="910"/>
      <c r="T5389" s="910"/>
    </row>
    <row r="5390" spans="1:20" ht="16.8">
      <c r="A5390" s="909"/>
      <c r="B5390" s="960"/>
      <c r="C5390" s="972"/>
      <c r="D5390" s="909"/>
      <c r="E5390" s="909"/>
      <c r="F5390" s="909"/>
      <c r="G5390" s="909"/>
      <c r="H5390" s="910"/>
      <c r="I5390" s="910"/>
      <c r="J5390" s="910"/>
      <c r="K5390" s="910"/>
      <c r="L5390" s="910"/>
      <c r="M5390" s="910"/>
      <c r="N5390" s="911"/>
      <c r="O5390" s="910"/>
      <c r="P5390" s="910"/>
      <c r="Q5390" s="910"/>
      <c r="R5390" s="910"/>
      <c r="S5390" s="910"/>
      <c r="T5390" s="910"/>
    </row>
    <row r="5391" spans="1:20" ht="16.8">
      <c r="A5391" s="909"/>
      <c r="B5391" s="960"/>
      <c r="C5391" s="972"/>
      <c r="D5391" s="909"/>
      <c r="E5391" s="909"/>
      <c r="F5391" s="909"/>
      <c r="G5391" s="909"/>
      <c r="H5391" s="910"/>
      <c r="I5391" s="910"/>
      <c r="J5391" s="910"/>
      <c r="K5391" s="910"/>
      <c r="L5391" s="910"/>
      <c r="M5391" s="910"/>
      <c r="N5391" s="911"/>
      <c r="O5391" s="910"/>
      <c r="P5391" s="910"/>
      <c r="Q5391" s="910"/>
      <c r="R5391" s="910"/>
      <c r="S5391" s="910"/>
      <c r="T5391" s="910"/>
    </row>
    <row r="5392" spans="1:20" ht="16.8">
      <c r="A5392" s="909"/>
      <c r="B5392" s="960"/>
      <c r="C5392" s="972"/>
      <c r="D5392" s="909"/>
      <c r="E5392" s="909"/>
      <c r="F5392" s="909"/>
      <c r="G5392" s="909"/>
      <c r="H5392" s="910"/>
      <c r="I5392" s="910"/>
      <c r="J5392" s="910"/>
      <c r="K5392" s="910"/>
      <c r="L5392" s="910"/>
      <c r="M5392" s="910"/>
      <c r="N5392" s="911"/>
      <c r="O5392" s="910"/>
      <c r="P5392" s="910"/>
      <c r="Q5392" s="910"/>
      <c r="R5392" s="910"/>
      <c r="S5392" s="910"/>
      <c r="T5392" s="910"/>
    </row>
    <row r="5393" spans="1:20" ht="16.8">
      <c r="A5393" s="909"/>
      <c r="B5393" s="960"/>
      <c r="C5393" s="972"/>
      <c r="D5393" s="909"/>
      <c r="E5393" s="909"/>
      <c r="F5393" s="909"/>
      <c r="G5393" s="909"/>
      <c r="H5393" s="910"/>
      <c r="I5393" s="910"/>
      <c r="J5393" s="910"/>
      <c r="K5393" s="910"/>
      <c r="L5393" s="910"/>
      <c r="M5393" s="910"/>
      <c r="N5393" s="911"/>
      <c r="O5393" s="910"/>
      <c r="P5393" s="910"/>
      <c r="Q5393" s="910"/>
      <c r="R5393" s="910"/>
      <c r="S5393" s="910"/>
      <c r="T5393" s="910"/>
    </row>
    <row r="5394" spans="1:20" ht="16.8">
      <c r="A5394" s="909"/>
      <c r="B5394" s="960"/>
      <c r="C5394" s="972"/>
      <c r="D5394" s="909"/>
      <c r="E5394" s="909"/>
      <c r="F5394" s="909"/>
      <c r="G5394" s="909"/>
      <c r="H5394" s="910"/>
      <c r="I5394" s="910"/>
      <c r="J5394" s="910"/>
      <c r="K5394" s="910"/>
      <c r="L5394" s="910"/>
      <c r="M5394" s="910"/>
      <c r="N5394" s="911"/>
      <c r="O5394" s="910"/>
      <c r="P5394" s="910"/>
      <c r="Q5394" s="910"/>
      <c r="R5394" s="910"/>
      <c r="S5394" s="910"/>
      <c r="T5394" s="910"/>
    </row>
    <row r="5395" spans="1:20" ht="16.8">
      <c r="A5395" s="909"/>
      <c r="B5395" s="960"/>
      <c r="C5395" s="972"/>
      <c r="D5395" s="909"/>
      <c r="E5395" s="909"/>
      <c r="F5395" s="909"/>
      <c r="G5395" s="909"/>
      <c r="H5395" s="910"/>
      <c r="I5395" s="910"/>
      <c r="J5395" s="910"/>
      <c r="K5395" s="910"/>
      <c r="L5395" s="910"/>
      <c r="M5395" s="910"/>
      <c r="N5395" s="911"/>
      <c r="O5395" s="910"/>
      <c r="P5395" s="910"/>
      <c r="Q5395" s="910"/>
      <c r="R5395" s="910"/>
      <c r="S5395" s="910"/>
      <c r="T5395" s="910"/>
    </row>
    <row r="5396" spans="1:20" ht="16.8">
      <c r="A5396" s="909"/>
      <c r="B5396" s="960"/>
      <c r="C5396" s="972"/>
      <c r="D5396" s="909"/>
      <c r="E5396" s="909"/>
      <c r="F5396" s="909"/>
      <c r="G5396" s="909"/>
      <c r="H5396" s="910"/>
      <c r="I5396" s="910"/>
      <c r="J5396" s="910"/>
      <c r="K5396" s="910"/>
      <c r="L5396" s="910"/>
      <c r="M5396" s="910"/>
      <c r="N5396" s="911"/>
      <c r="O5396" s="910"/>
      <c r="P5396" s="910"/>
      <c r="Q5396" s="910"/>
      <c r="R5396" s="910"/>
      <c r="S5396" s="910"/>
      <c r="T5396" s="910"/>
    </row>
    <row r="5397" spans="1:20" ht="16.8">
      <c r="A5397" s="909"/>
      <c r="B5397" s="960"/>
      <c r="C5397" s="972"/>
      <c r="D5397" s="909"/>
      <c r="E5397" s="909"/>
      <c r="F5397" s="909"/>
      <c r="G5397" s="909"/>
      <c r="H5397" s="910"/>
      <c r="I5397" s="910"/>
      <c r="J5397" s="910"/>
      <c r="K5397" s="910"/>
      <c r="L5397" s="910"/>
      <c r="M5397" s="910"/>
      <c r="N5397" s="911"/>
      <c r="O5397" s="910"/>
      <c r="P5397" s="910"/>
      <c r="Q5397" s="910"/>
      <c r="R5397" s="910"/>
      <c r="S5397" s="910"/>
      <c r="T5397" s="910"/>
    </row>
    <row r="5398" spans="1:20" ht="16.8">
      <c r="A5398" s="909"/>
      <c r="B5398" s="960"/>
      <c r="C5398" s="972"/>
      <c r="D5398" s="909"/>
      <c r="E5398" s="909"/>
      <c r="F5398" s="909"/>
      <c r="G5398" s="909"/>
      <c r="H5398" s="910"/>
      <c r="I5398" s="910"/>
      <c r="J5398" s="910"/>
      <c r="K5398" s="910"/>
      <c r="L5398" s="910"/>
      <c r="M5398" s="910"/>
      <c r="N5398" s="911"/>
      <c r="O5398" s="910"/>
      <c r="P5398" s="910"/>
      <c r="Q5398" s="910"/>
      <c r="R5398" s="910"/>
      <c r="S5398" s="910"/>
      <c r="T5398" s="910"/>
    </row>
    <row r="5399" spans="1:20" ht="16.8">
      <c r="A5399" s="909"/>
      <c r="B5399" s="960"/>
      <c r="C5399" s="972"/>
      <c r="D5399" s="909"/>
      <c r="E5399" s="909"/>
      <c r="F5399" s="909"/>
      <c r="G5399" s="909"/>
      <c r="H5399" s="910"/>
      <c r="I5399" s="910"/>
      <c r="J5399" s="910"/>
      <c r="K5399" s="910"/>
      <c r="L5399" s="910"/>
      <c r="M5399" s="910"/>
      <c r="N5399" s="911"/>
      <c r="O5399" s="910"/>
      <c r="P5399" s="910"/>
      <c r="Q5399" s="910"/>
      <c r="R5399" s="910"/>
      <c r="S5399" s="910"/>
      <c r="T5399" s="910"/>
    </row>
    <row r="5400" spans="1:20" ht="16.8">
      <c r="A5400" s="909"/>
      <c r="B5400" s="960"/>
      <c r="C5400" s="972"/>
      <c r="D5400" s="909"/>
      <c r="E5400" s="909"/>
      <c r="F5400" s="909"/>
      <c r="G5400" s="909"/>
      <c r="H5400" s="910"/>
      <c r="I5400" s="910"/>
      <c r="J5400" s="910"/>
      <c r="K5400" s="910"/>
      <c r="L5400" s="910"/>
      <c r="M5400" s="910"/>
      <c r="N5400" s="911"/>
      <c r="O5400" s="910"/>
      <c r="P5400" s="910"/>
      <c r="Q5400" s="910"/>
      <c r="R5400" s="910"/>
      <c r="S5400" s="910"/>
      <c r="T5400" s="910"/>
    </row>
    <row r="5401" spans="1:20" ht="16.8">
      <c r="A5401" s="909"/>
      <c r="B5401" s="960"/>
      <c r="C5401" s="972"/>
      <c r="D5401" s="909"/>
      <c r="E5401" s="909"/>
      <c r="F5401" s="909"/>
      <c r="G5401" s="909"/>
      <c r="H5401" s="910"/>
      <c r="I5401" s="910"/>
      <c r="J5401" s="910"/>
      <c r="K5401" s="910"/>
      <c r="L5401" s="910"/>
      <c r="M5401" s="910"/>
      <c r="N5401" s="911"/>
      <c r="O5401" s="910"/>
      <c r="P5401" s="910"/>
      <c r="Q5401" s="910"/>
      <c r="R5401" s="910"/>
      <c r="S5401" s="910"/>
      <c r="T5401" s="910"/>
    </row>
    <row r="5402" spans="1:20" ht="16.8">
      <c r="A5402" s="909"/>
      <c r="B5402" s="960"/>
      <c r="C5402" s="972"/>
      <c r="D5402" s="909"/>
      <c r="E5402" s="909"/>
      <c r="F5402" s="909"/>
      <c r="G5402" s="909"/>
      <c r="H5402" s="910"/>
      <c r="I5402" s="910"/>
      <c r="J5402" s="910"/>
      <c r="K5402" s="910"/>
      <c r="L5402" s="910"/>
      <c r="M5402" s="910"/>
      <c r="N5402" s="911"/>
      <c r="O5402" s="910"/>
      <c r="P5402" s="910"/>
      <c r="Q5402" s="910"/>
      <c r="R5402" s="910"/>
      <c r="S5402" s="910"/>
      <c r="T5402" s="910"/>
    </row>
    <row r="5403" spans="1:20" ht="16.8">
      <c r="A5403" s="909"/>
      <c r="B5403" s="960"/>
      <c r="C5403" s="972"/>
      <c r="D5403" s="909"/>
      <c r="E5403" s="909"/>
      <c r="F5403" s="909"/>
      <c r="G5403" s="909"/>
      <c r="H5403" s="910"/>
      <c r="I5403" s="910"/>
      <c r="J5403" s="910"/>
      <c r="K5403" s="910"/>
      <c r="L5403" s="910"/>
      <c r="M5403" s="910"/>
      <c r="N5403" s="911"/>
      <c r="O5403" s="910"/>
      <c r="P5403" s="910"/>
      <c r="Q5403" s="910"/>
      <c r="R5403" s="910"/>
      <c r="S5403" s="910"/>
      <c r="T5403" s="910"/>
    </row>
    <row r="5404" spans="1:20" ht="16.8">
      <c r="A5404" s="909"/>
      <c r="B5404" s="960"/>
      <c r="C5404" s="972"/>
      <c r="D5404" s="909"/>
      <c r="E5404" s="909"/>
      <c r="F5404" s="909"/>
      <c r="G5404" s="909"/>
      <c r="H5404" s="910"/>
      <c r="I5404" s="910"/>
      <c r="J5404" s="910"/>
      <c r="K5404" s="910"/>
      <c r="L5404" s="910"/>
      <c r="M5404" s="910"/>
      <c r="N5404" s="911"/>
      <c r="O5404" s="910"/>
      <c r="P5404" s="910"/>
      <c r="Q5404" s="910"/>
      <c r="R5404" s="910"/>
      <c r="S5404" s="910"/>
      <c r="T5404" s="910"/>
    </row>
    <row r="5405" spans="1:20" ht="16.8">
      <c r="A5405" s="909"/>
      <c r="B5405" s="960"/>
      <c r="C5405" s="972"/>
      <c r="D5405" s="909"/>
      <c r="E5405" s="909"/>
      <c r="F5405" s="909"/>
      <c r="G5405" s="909"/>
      <c r="H5405" s="910"/>
      <c r="I5405" s="910"/>
      <c r="J5405" s="910"/>
      <c r="K5405" s="910"/>
      <c r="L5405" s="910"/>
      <c r="M5405" s="910"/>
      <c r="N5405" s="911"/>
      <c r="O5405" s="910"/>
      <c r="P5405" s="910"/>
      <c r="Q5405" s="910"/>
      <c r="R5405" s="910"/>
      <c r="S5405" s="910"/>
      <c r="T5405" s="910"/>
    </row>
    <row r="5406" spans="1:20" ht="16.8">
      <c r="A5406" s="909"/>
      <c r="B5406" s="960"/>
      <c r="C5406" s="972"/>
      <c r="D5406" s="909"/>
      <c r="E5406" s="909"/>
      <c r="F5406" s="909"/>
      <c r="G5406" s="909"/>
      <c r="H5406" s="910"/>
      <c r="I5406" s="910"/>
      <c r="J5406" s="910"/>
      <c r="K5406" s="910"/>
      <c r="L5406" s="910"/>
      <c r="M5406" s="910"/>
      <c r="N5406" s="911"/>
      <c r="O5406" s="910"/>
      <c r="P5406" s="910"/>
      <c r="Q5406" s="910"/>
      <c r="R5406" s="910"/>
      <c r="S5406" s="910"/>
      <c r="T5406" s="910"/>
    </row>
    <row r="5407" spans="1:20" ht="16.8">
      <c r="A5407" s="909"/>
      <c r="B5407" s="960"/>
      <c r="C5407" s="972"/>
      <c r="D5407" s="909"/>
      <c r="E5407" s="909"/>
      <c r="F5407" s="909"/>
      <c r="G5407" s="909"/>
      <c r="H5407" s="910"/>
      <c r="I5407" s="910"/>
      <c r="J5407" s="910"/>
      <c r="K5407" s="910"/>
      <c r="L5407" s="910"/>
      <c r="M5407" s="910"/>
      <c r="N5407" s="911"/>
      <c r="O5407" s="910"/>
      <c r="P5407" s="910"/>
      <c r="Q5407" s="910"/>
      <c r="R5407" s="910"/>
      <c r="S5407" s="910"/>
      <c r="T5407" s="910"/>
    </row>
    <row r="5408" spans="1:20" ht="16.8">
      <c r="A5408" s="909"/>
      <c r="B5408" s="960"/>
      <c r="C5408" s="972"/>
      <c r="D5408" s="909"/>
      <c r="E5408" s="909"/>
      <c r="F5408" s="909"/>
      <c r="G5408" s="909"/>
      <c r="H5408" s="910"/>
      <c r="I5408" s="910"/>
      <c r="J5408" s="910"/>
      <c r="K5408" s="910"/>
      <c r="L5408" s="910"/>
      <c r="M5408" s="910"/>
      <c r="N5408" s="911"/>
      <c r="O5408" s="910"/>
      <c r="P5408" s="910"/>
      <c r="Q5408" s="910"/>
      <c r="R5408" s="910"/>
      <c r="S5408" s="910"/>
      <c r="T5408" s="910"/>
    </row>
    <row r="5409" spans="1:20" ht="16.8">
      <c r="A5409" s="909"/>
      <c r="B5409" s="960"/>
      <c r="C5409" s="972"/>
      <c r="D5409" s="909"/>
      <c r="E5409" s="909"/>
      <c r="F5409" s="909"/>
      <c r="G5409" s="909"/>
      <c r="H5409" s="910"/>
      <c r="I5409" s="910"/>
      <c r="J5409" s="910"/>
      <c r="K5409" s="910"/>
      <c r="L5409" s="910"/>
      <c r="M5409" s="910"/>
      <c r="N5409" s="911"/>
      <c r="O5409" s="910"/>
      <c r="P5409" s="910"/>
      <c r="Q5409" s="910"/>
      <c r="R5409" s="910"/>
      <c r="S5409" s="910"/>
      <c r="T5409" s="910"/>
    </row>
    <row r="5410" spans="1:20" ht="16.8">
      <c r="A5410" s="909"/>
      <c r="B5410" s="960"/>
      <c r="C5410" s="972"/>
      <c r="D5410" s="909"/>
      <c r="E5410" s="909"/>
      <c r="F5410" s="909"/>
      <c r="G5410" s="909"/>
      <c r="H5410" s="910"/>
      <c r="I5410" s="910"/>
      <c r="J5410" s="910"/>
      <c r="K5410" s="910"/>
      <c r="L5410" s="910"/>
      <c r="M5410" s="910"/>
      <c r="N5410" s="911"/>
      <c r="O5410" s="910"/>
      <c r="P5410" s="910"/>
      <c r="Q5410" s="910"/>
      <c r="R5410" s="910"/>
      <c r="S5410" s="910"/>
      <c r="T5410" s="910"/>
    </row>
    <row r="5411" spans="1:20" ht="16.8">
      <c r="A5411" s="909"/>
      <c r="B5411" s="960"/>
      <c r="C5411" s="972"/>
      <c r="D5411" s="909"/>
      <c r="E5411" s="909"/>
      <c r="F5411" s="909"/>
      <c r="G5411" s="909"/>
      <c r="H5411" s="910"/>
      <c r="I5411" s="910"/>
      <c r="J5411" s="910"/>
      <c r="K5411" s="910"/>
      <c r="L5411" s="910"/>
      <c r="M5411" s="910"/>
      <c r="N5411" s="911"/>
      <c r="O5411" s="910"/>
      <c r="P5411" s="910"/>
      <c r="Q5411" s="910"/>
      <c r="R5411" s="910"/>
      <c r="S5411" s="910"/>
      <c r="T5411" s="910"/>
    </row>
    <row r="5412" spans="1:20" ht="16.8">
      <c r="A5412" s="909"/>
      <c r="B5412" s="960"/>
      <c r="C5412" s="972"/>
      <c r="D5412" s="909"/>
      <c r="E5412" s="909"/>
      <c r="F5412" s="909"/>
      <c r="G5412" s="909"/>
      <c r="H5412" s="910"/>
      <c r="I5412" s="910"/>
      <c r="J5412" s="910"/>
      <c r="K5412" s="910"/>
      <c r="L5412" s="910"/>
      <c r="M5412" s="910"/>
      <c r="N5412" s="911"/>
      <c r="O5412" s="910"/>
      <c r="P5412" s="910"/>
      <c r="Q5412" s="910"/>
      <c r="R5412" s="910"/>
      <c r="S5412" s="910"/>
      <c r="T5412" s="910"/>
    </row>
    <row r="5413" spans="1:20" ht="16.8">
      <c r="A5413" s="909"/>
      <c r="B5413" s="960"/>
      <c r="C5413" s="972"/>
      <c r="D5413" s="909"/>
      <c r="E5413" s="909"/>
      <c r="F5413" s="909"/>
      <c r="G5413" s="909"/>
      <c r="H5413" s="910"/>
      <c r="I5413" s="910"/>
      <c r="J5413" s="910"/>
      <c r="K5413" s="910"/>
      <c r="L5413" s="910"/>
      <c r="M5413" s="910"/>
      <c r="N5413" s="911"/>
      <c r="O5413" s="910"/>
      <c r="P5413" s="910"/>
      <c r="Q5413" s="910"/>
      <c r="R5413" s="910"/>
      <c r="S5413" s="910"/>
      <c r="T5413" s="910"/>
    </row>
    <row r="5414" spans="1:20" ht="16.8">
      <c r="A5414" s="909"/>
      <c r="B5414" s="960"/>
      <c r="C5414" s="972"/>
      <c r="D5414" s="909"/>
      <c r="E5414" s="909"/>
      <c r="F5414" s="909"/>
      <c r="G5414" s="909"/>
      <c r="H5414" s="910"/>
      <c r="I5414" s="910"/>
      <c r="J5414" s="910"/>
      <c r="K5414" s="910"/>
      <c r="L5414" s="910"/>
      <c r="M5414" s="910"/>
      <c r="N5414" s="911"/>
      <c r="O5414" s="910"/>
      <c r="P5414" s="910"/>
      <c r="Q5414" s="910"/>
      <c r="R5414" s="910"/>
      <c r="S5414" s="910"/>
      <c r="T5414" s="910"/>
    </row>
    <row r="5415" spans="1:20" ht="16.8">
      <c r="A5415" s="909"/>
      <c r="B5415" s="960"/>
      <c r="C5415" s="972"/>
      <c r="D5415" s="909"/>
      <c r="E5415" s="909"/>
      <c r="F5415" s="909"/>
      <c r="G5415" s="909"/>
      <c r="H5415" s="910"/>
      <c r="I5415" s="910"/>
      <c r="J5415" s="910"/>
      <c r="K5415" s="910"/>
      <c r="L5415" s="910"/>
      <c r="M5415" s="910"/>
      <c r="N5415" s="911"/>
      <c r="O5415" s="910"/>
      <c r="P5415" s="910"/>
      <c r="Q5415" s="910"/>
      <c r="R5415" s="910"/>
      <c r="S5415" s="910"/>
      <c r="T5415" s="910"/>
    </row>
    <row r="5416" spans="1:20" ht="16.8">
      <c r="A5416" s="909"/>
      <c r="B5416" s="960"/>
      <c r="C5416" s="972"/>
      <c r="D5416" s="909"/>
      <c r="E5416" s="909"/>
      <c r="F5416" s="909"/>
      <c r="G5416" s="909"/>
      <c r="H5416" s="910"/>
      <c r="I5416" s="910"/>
      <c r="J5416" s="910"/>
      <c r="K5416" s="910"/>
      <c r="L5416" s="910"/>
      <c r="M5416" s="910"/>
      <c r="N5416" s="911"/>
      <c r="O5416" s="910"/>
      <c r="P5416" s="910"/>
      <c r="Q5416" s="910"/>
      <c r="R5416" s="910"/>
      <c r="S5416" s="910"/>
      <c r="T5416" s="910"/>
    </row>
    <row r="5417" spans="1:20" ht="16.8">
      <c r="A5417" s="909"/>
      <c r="B5417" s="960"/>
      <c r="C5417" s="972"/>
      <c r="D5417" s="909"/>
      <c r="E5417" s="909"/>
      <c r="F5417" s="909"/>
      <c r="G5417" s="909"/>
      <c r="H5417" s="910"/>
      <c r="I5417" s="910"/>
      <c r="J5417" s="910"/>
      <c r="K5417" s="910"/>
      <c r="L5417" s="910"/>
      <c r="M5417" s="910"/>
      <c r="N5417" s="911"/>
      <c r="O5417" s="910"/>
      <c r="P5417" s="910"/>
      <c r="Q5417" s="910"/>
      <c r="R5417" s="910"/>
      <c r="S5417" s="910"/>
      <c r="T5417" s="910"/>
    </row>
    <row r="5418" spans="1:20" ht="16.8">
      <c r="A5418" s="909"/>
      <c r="B5418" s="960"/>
      <c r="C5418" s="972"/>
      <c r="D5418" s="909"/>
      <c r="E5418" s="909"/>
      <c r="F5418" s="909"/>
      <c r="G5418" s="909"/>
      <c r="H5418" s="910"/>
      <c r="I5418" s="910"/>
      <c r="J5418" s="910"/>
      <c r="K5418" s="910"/>
      <c r="L5418" s="910"/>
      <c r="M5418" s="910"/>
      <c r="N5418" s="911"/>
      <c r="O5418" s="910"/>
      <c r="P5418" s="910"/>
      <c r="Q5418" s="910"/>
      <c r="R5418" s="910"/>
      <c r="S5418" s="910"/>
      <c r="T5418" s="910"/>
    </row>
    <row r="5419" spans="1:20" ht="16.8">
      <c r="A5419" s="909"/>
      <c r="B5419" s="960"/>
      <c r="C5419" s="972"/>
      <c r="D5419" s="909"/>
      <c r="E5419" s="909"/>
      <c r="F5419" s="909"/>
      <c r="G5419" s="909"/>
      <c r="H5419" s="910"/>
      <c r="I5419" s="910"/>
      <c r="J5419" s="910"/>
      <c r="K5419" s="910"/>
      <c r="L5419" s="910"/>
      <c r="M5419" s="910"/>
      <c r="N5419" s="911"/>
      <c r="O5419" s="910"/>
      <c r="P5419" s="910"/>
      <c r="Q5419" s="910"/>
      <c r="R5419" s="910"/>
      <c r="S5419" s="910"/>
      <c r="T5419" s="910"/>
    </row>
    <row r="5420" spans="1:20" ht="16.8">
      <c r="A5420" s="909"/>
      <c r="B5420" s="960"/>
      <c r="C5420" s="972"/>
      <c r="D5420" s="909"/>
      <c r="E5420" s="909"/>
      <c r="F5420" s="909"/>
      <c r="G5420" s="909"/>
      <c r="H5420" s="910"/>
      <c r="I5420" s="910"/>
      <c r="J5420" s="910"/>
      <c r="K5420" s="910"/>
      <c r="L5420" s="910"/>
      <c r="M5420" s="910"/>
      <c r="N5420" s="911"/>
      <c r="O5420" s="910"/>
      <c r="P5420" s="910"/>
      <c r="Q5420" s="910"/>
      <c r="R5420" s="910"/>
      <c r="S5420" s="910"/>
      <c r="T5420" s="910"/>
    </row>
    <row r="5421" spans="1:20" ht="16.8">
      <c r="A5421" s="909"/>
      <c r="B5421" s="960"/>
      <c r="C5421" s="972"/>
      <c r="D5421" s="909"/>
      <c r="E5421" s="909"/>
      <c r="F5421" s="909"/>
      <c r="G5421" s="909"/>
      <c r="H5421" s="910"/>
      <c r="I5421" s="910"/>
      <c r="J5421" s="910"/>
      <c r="K5421" s="910"/>
      <c r="L5421" s="910"/>
      <c r="M5421" s="910"/>
      <c r="N5421" s="911"/>
      <c r="O5421" s="910"/>
      <c r="P5421" s="910"/>
      <c r="Q5421" s="910"/>
      <c r="R5421" s="910"/>
      <c r="S5421" s="910"/>
      <c r="T5421" s="910"/>
    </row>
    <row r="5422" spans="1:20" ht="16.8">
      <c r="A5422" s="909"/>
      <c r="B5422" s="960"/>
      <c r="C5422" s="972"/>
      <c r="D5422" s="909"/>
      <c r="E5422" s="909"/>
      <c r="F5422" s="909"/>
      <c r="G5422" s="909"/>
      <c r="H5422" s="910"/>
      <c r="I5422" s="910"/>
      <c r="J5422" s="910"/>
      <c r="K5422" s="910"/>
      <c r="L5422" s="910"/>
      <c r="M5422" s="910"/>
      <c r="N5422" s="911"/>
      <c r="O5422" s="910"/>
      <c r="P5422" s="910"/>
      <c r="Q5422" s="910"/>
      <c r="R5422" s="910"/>
      <c r="S5422" s="910"/>
      <c r="T5422" s="910"/>
    </row>
    <row r="5423" spans="1:20" ht="16.8">
      <c r="A5423" s="909"/>
      <c r="B5423" s="960"/>
      <c r="C5423" s="972"/>
      <c r="D5423" s="909"/>
      <c r="E5423" s="909"/>
      <c r="F5423" s="909"/>
      <c r="G5423" s="909"/>
      <c r="H5423" s="910"/>
      <c r="I5423" s="910"/>
      <c r="J5423" s="910"/>
      <c r="K5423" s="910"/>
      <c r="L5423" s="910"/>
      <c r="M5423" s="910"/>
      <c r="N5423" s="911"/>
      <c r="O5423" s="910"/>
      <c r="P5423" s="910"/>
      <c r="Q5423" s="910"/>
      <c r="R5423" s="910"/>
      <c r="S5423" s="910"/>
      <c r="T5423" s="910"/>
    </row>
    <row r="5424" spans="1:20" ht="16.8">
      <c r="A5424" s="909"/>
      <c r="B5424" s="960"/>
      <c r="C5424" s="972"/>
      <c r="D5424" s="909"/>
      <c r="E5424" s="909"/>
      <c r="F5424" s="909"/>
      <c r="G5424" s="909"/>
      <c r="H5424" s="910"/>
      <c r="I5424" s="910"/>
      <c r="J5424" s="910"/>
      <c r="K5424" s="910"/>
      <c r="L5424" s="910"/>
      <c r="M5424" s="910"/>
      <c r="N5424" s="911"/>
      <c r="O5424" s="910"/>
      <c r="P5424" s="910"/>
      <c r="Q5424" s="910"/>
      <c r="R5424" s="910"/>
      <c r="S5424" s="910"/>
      <c r="T5424" s="910"/>
    </row>
    <row r="5425" spans="1:20" ht="16.8">
      <c r="A5425" s="909"/>
      <c r="B5425" s="960"/>
      <c r="C5425" s="972"/>
      <c r="D5425" s="909"/>
      <c r="E5425" s="909"/>
      <c r="F5425" s="909"/>
      <c r="G5425" s="909"/>
      <c r="H5425" s="910"/>
      <c r="I5425" s="910"/>
      <c r="J5425" s="910"/>
      <c r="K5425" s="910"/>
      <c r="L5425" s="910"/>
      <c r="M5425" s="910"/>
      <c r="N5425" s="911"/>
      <c r="O5425" s="910"/>
      <c r="P5425" s="910"/>
      <c r="Q5425" s="910"/>
      <c r="R5425" s="910"/>
      <c r="S5425" s="910"/>
      <c r="T5425" s="910"/>
    </row>
    <row r="5426" spans="1:20" ht="16.8">
      <c r="A5426" s="909"/>
      <c r="B5426" s="960"/>
      <c r="C5426" s="972"/>
      <c r="D5426" s="909"/>
      <c r="E5426" s="909"/>
      <c r="F5426" s="909"/>
      <c r="G5426" s="909"/>
      <c r="H5426" s="910"/>
      <c r="I5426" s="910"/>
      <c r="J5426" s="910"/>
      <c r="K5426" s="910"/>
      <c r="L5426" s="910"/>
      <c r="M5426" s="910"/>
      <c r="N5426" s="911"/>
      <c r="O5426" s="910"/>
      <c r="P5426" s="910"/>
      <c r="Q5426" s="910"/>
      <c r="R5426" s="910"/>
      <c r="S5426" s="910"/>
      <c r="T5426" s="910"/>
    </row>
    <row r="5427" spans="1:20" ht="16.8">
      <c r="A5427" s="909"/>
      <c r="B5427" s="960"/>
      <c r="C5427" s="972"/>
      <c r="D5427" s="909"/>
      <c r="E5427" s="909"/>
      <c r="F5427" s="909"/>
      <c r="G5427" s="909"/>
      <c r="H5427" s="910"/>
      <c r="I5427" s="910"/>
      <c r="J5427" s="910"/>
      <c r="K5427" s="910"/>
      <c r="L5427" s="910"/>
      <c r="M5427" s="910"/>
      <c r="N5427" s="911"/>
      <c r="O5427" s="910"/>
      <c r="P5427" s="910"/>
      <c r="Q5427" s="910"/>
      <c r="R5427" s="910"/>
      <c r="S5427" s="910"/>
      <c r="T5427" s="910"/>
    </row>
    <row r="5428" spans="1:20" ht="16.8">
      <c r="A5428" s="909"/>
      <c r="B5428" s="960"/>
      <c r="C5428" s="972"/>
      <c r="D5428" s="909"/>
      <c r="E5428" s="909"/>
      <c r="F5428" s="909"/>
      <c r="G5428" s="909"/>
      <c r="H5428" s="910"/>
      <c r="I5428" s="910"/>
      <c r="J5428" s="910"/>
      <c r="K5428" s="910"/>
      <c r="L5428" s="910"/>
      <c r="M5428" s="910"/>
      <c r="N5428" s="911"/>
      <c r="O5428" s="910"/>
      <c r="P5428" s="910"/>
      <c r="Q5428" s="910"/>
      <c r="R5428" s="910"/>
      <c r="S5428" s="910"/>
      <c r="T5428" s="910"/>
    </row>
    <row r="5429" spans="1:20" ht="16.8">
      <c r="A5429" s="909"/>
      <c r="B5429" s="960"/>
      <c r="C5429" s="972"/>
      <c r="D5429" s="909"/>
      <c r="E5429" s="909"/>
      <c r="F5429" s="909"/>
      <c r="G5429" s="909"/>
      <c r="H5429" s="910"/>
      <c r="I5429" s="910"/>
      <c r="J5429" s="910"/>
      <c r="K5429" s="910"/>
      <c r="L5429" s="910"/>
      <c r="M5429" s="910"/>
      <c r="N5429" s="911"/>
      <c r="O5429" s="910"/>
      <c r="P5429" s="910"/>
      <c r="Q5429" s="910"/>
      <c r="R5429" s="910"/>
      <c r="S5429" s="910"/>
      <c r="T5429" s="910"/>
    </row>
    <row r="5430" spans="1:20" ht="16.8">
      <c r="A5430" s="909"/>
      <c r="B5430" s="960"/>
      <c r="C5430" s="972"/>
      <c r="D5430" s="909"/>
      <c r="E5430" s="909"/>
      <c r="F5430" s="909"/>
      <c r="G5430" s="909"/>
      <c r="H5430" s="910"/>
      <c r="I5430" s="910"/>
      <c r="J5430" s="910"/>
      <c r="K5430" s="910"/>
      <c r="L5430" s="910"/>
      <c r="M5430" s="910"/>
      <c r="N5430" s="911"/>
      <c r="O5430" s="910"/>
      <c r="P5430" s="910"/>
      <c r="Q5430" s="910"/>
      <c r="R5430" s="910"/>
      <c r="S5430" s="910"/>
      <c r="T5430" s="910"/>
    </row>
    <row r="5431" spans="1:20" ht="16.8">
      <c r="A5431" s="909"/>
      <c r="B5431" s="960"/>
      <c r="C5431" s="972"/>
      <c r="D5431" s="909"/>
      <c r="E5431" s="909"/>
      <c r="F5431" s="909"/>
      <c r="G5431" s="909"/>
      <c r="H5431" s="910"/>
      <c r="I5431" s="910"/>
      <c r="J5431" s="910"/>
      <c r="K5431" s="910"/>
      <c r="L5431" s="910"/>
      <c r="M5431" s="910"/>
      <c r="N5431" s="911"/>
      <c r="O5431" s="910"/>
      <c r="P5431" s="910"/>
      <c r="Q5431" s="910"/>
      <c r="R5431" s="910"/>
      <c r="S5431" s="910"/>
      <c r="T5431" s="910"/>
    </row>
    <row r="5432" spans="1:20" ht="16.8">
      <c r="A5432" s="909"/>
      <c r="B5432" s="960"/>
      <c r="C5432" s="972"/>
      <c r="D5432" s="909"/>
      <c r="E5432" s="909"/>
      <c r="F5432" s="909"/>
      <c r="G5432" s="909"/>
      <c r="H5432" s="910"/>
      <c r="I5432" s="910"/>
      <c r="J5432" s="910"/>
      <c r="K5432" s="910"/>
      <c r="L5432" s="910"/>
      <c r="M5432" s="910"/>
      <c r="N5432" s="911"/>
      <c r="O5432" s="910"/>
      <c r="P5432" s="910"/>
      <c r="Q5432" s="910"/>
      <c r="R5432" s="910"/>
      <c r="S5432" s="910"/>
      <c r="T5432" s="910"/>
    </row>
    <row r="5433" spans="1:20" ht="16.8">
      <c r="A5433" s="909"/>
      <c r="B5433" s="960"/>
      <c r="C5433" s="972"/>
      <c r="D5433" s="909"/>
      <c r="E5433" s="909"/>
      <c r="F5433" s="909"/>
      <c r="G5433" s="909"/>
      <c r="H5433" s="910"/>
      <c r="I5433" s="910"/>
      <c r="J5433" s="910"/>
      <c r="K5433" s="910"/>
      <c r="L5433" s="910"/>
      <c r="M5433" s="910"/>
      <c r="N5433" s="911"/>
      <c r="O5433" s="910"/>
      <c r="P5433" s="910"/>
      <c r="Q5433" s="910"/>
      <c r="R5433" s="910"/>
      <c r="S5433" s="910"/>
      <c r="T5433" s="910"/>
    </row>
    <row r="5434" spans="1:20" ht="16.8">
      <c r="A5434" s="909"/>
      <c r="B5434" s="960"/>
      <c r="C5434" s="972"/>
      <c r="D5434" s="909"/>
      <c r="E5434" s="909"/>
      <c r="F5434" s="909"/>
      <c r="G5434" s="909"/>
      <c r="H5434" s="910"/>
      <c r="I5434" s="910"/>
      <c r="J5434" s="910"/>
      <c r="K5434" s="910"/>
      <c r="L5434" s="910"/>
      <c r="M5434" s="910"/>
      <c r="N5434" s="911"/>
      <c r="O5434" s="910"/>
      <c r="P5434" s="910"/>
      <c r="Q5434" s="910"/>
      <c r="R5434" s="910"/>
      <c r="S5434" s="910"/>
      <c r="T5434" s="910"/>
    </row>
    <row r="5435" spans="1:20" ht="16.8">
      <c r="A5435" s="909"/>
      <c r="B5435" s="960"/>
      <c r="C5435" s="972"/>
      <c r="D5435" s="909"/>
      <c r="E5435" s="909"/>
      <c r="F5435" s="909"/>
      <c r="G5435" s="909"/>
      <c r="H5435" s="910"/>
      <c r="I5435" s="910"/>
      <c r="J5435" s="910"/>
      <c r="K5435" s="910"/>
      <c r="L5435" s="910"/>
      <c r="M5435" s="910"/>
      <c r="N5435" s="911"/>
      <c r="O5435" s="910"/>
      <c r="P5435" s="910"/>
      <c r="Q5435" s="910"/>
      <c r="R5435" s="910"/>
      <c r="S5435" s="910"/>
      <c r="T5435" s="910"/>
    </row>
    <row r="5436" spans="1:20" ht="16.8">
      <c r="A5436" s="909"/>
      <c r="B5436" s="960"/>
      <c r="C5436" s="972"/>
      <c r="D5436" s="909"/>
      <c r="E5436" s="909"/>
      <c r="F5436" s="909"/>
      <c r="G5436" s="909"/>
      <c r="H5436" s="910"/>
      <c r="I5436" s="910"/>
      <c r="J5436" s="910"/>
      <c r="K5436" s="910"/>
      <c r="L5436" s="910"/>
      <c r="M5436" s="910"/>
      <c r="N5436" s="911"/>
      <c r="O5436" s="910"/>
      <c r="P5436" s="910"/>
      <c r="Q5436" s="910"/>
      <c r="R5436" s="910"/>
      <c r="S5436" s="910"/>
      <c r="T5436" s="910"/>
    </row>
    <row r="5437" spans="1:20" ht="16.8">
      <c r="A5437" s="909"/>
      <c r="B5437" s="960"/>
      <c r="C5437" s="972"/>
      <c r="D5437" s="909"/>
      <c r="E5437" s="909"/>
      <c r="F5437" s="909"/>
      <c r="G5437" s="909"/>
      <c r="H5437" s="910"/>
      <c r="I5437" s="910"/>
      <c r="J5437" s="910"/>
      <c r="K5437" s="910"/>
      <c r="L5437" s="910"/>
      <c r="M5437" s="910"/>
      <c r="N5437" s="911"/>
      <c r="O5437" s="910"/>
      <c r="P5437" s="910"/>
      <c r="Q5437" s="910"/>
      <c r="R5437" s="910"/>
      <c r="S5437" s="910"/>
      <c r="T5437" s="910"/>
    </row>
    <row r="5438" spans="1:20" ht="16.8">
      <c r="A5438" s="909"/>
      <c r="B5438" s="960"/>
      <c r="C5438" s="972"/>
      <c r="D5438" s="909"/>
      <c r="E5438" s="909"/>
      <c r="F5438" s="909"/>
      <c r="G5438" s="909"/>
      <c r="H5438" s="910"/>
      <c r="I5438" s="910"/>
      <c r="J5438" s="910"/>
      <c r="K5438" s="910"/>
      <c r="L5438" s="910"/>
      <c r="M5438" s="910"/>
      <c r="N5438" s="911"/>
      <c r="O5438" s="910"/>
      <c r="P5438" s="910"/>
      <c r="Q5438" s="910"/>
      <c r="R5438" s="910"/>
      <c r="S5438" s="910"/>
      <c r="T5438" s="910"/>
    </row>
    <row r="5439" spans="1:20" ht="16.8">
      <c r="A5439" s="909"/>
      <c r="B5439" s="960"/>
      <c r="C5439" s="972"/>
      <c r="D5439" s="909"/>
      <c r="E5439" s="909"/>
      <c r="F5439" s="909"/>
      <c r="G5439" s="909"/>
      <c r="H5439" s="910"/>
      <c r="I5439" s="910"/>
      <c r="J5439" s="910"/>
      <c r="K5439" s="910"/>
      <c r="L5439" s="910"/>
      <c r="M5439" s="910"/>
      <c r="N5439" s="911"/>
      <c r="O5439" s="910"/>
      <c r="P5439" s="910"/>
      <c r="Q5439" s="910"/>
      <c r="R5439" s="910"/>
      <c r="S5439" s="910"/>
      <c r="T5439" s="910"/>
    </row>
    <row r="5440" spans="1:20" ht="16.8">
      <c r="A5440" s="909"/>
      <c r="B5440" s="960"/>
      <c r="C5440" s="972"/>
      <c r="D5440" s="909"/>
      <c r="E5440" s="909"/>
      <c r="F5440" s="909"/>
      <c r="G5440" s="909"/>
      <c r="H5440" s="910"/>
      <c r="I5440" s="910"/>
      <c r="J5440" s="910"/>
      <c r="K5440" s="910"/>
      <c r="L5440" s="910"/>
      <c r="M5440" s="910"/>
      <c r="N5440" s="911"/>
      <c r="O5440" s="910"/>
      <c r="P5440" s="910"/>
      <c r="Q5440" s="910"/>
      <c r="R5440" s="910"/>
      <c r="S5440" s="910"/>
      <c r="T5440" s="910"/>
    </row>
    <row r="5441" spans="1:20" ht="16.8">
      <c r="A5441" s="909"/>
      <c r="B5441" s="960"/>
      <c r="C5441" s="972"/>
      <c r="D5441" s="909"/>
      <c r="E5441" s="909"/>
      <c r="F5441" s="909"/>
      <c r="G5441" s="909"/>
      <c r="H5441" s="910"/>
      <c r="I5441" s="910"/>
      <c r="J5441" s="910"/>
      <c r="K5441" s="910"/>
      <c r="L5441" s="910"/>
      <c r="M5441" s="910"/>
      <c r="N5441" s="911"/>
      <c r="O5441" s="910"/>
      <c r="P5441" s="910"/>
      <c r="Q5441" s="910"/>
      <c r="R5441" s="910"/>
      <c r="S5441" s="910"/>
      <c r="T5441" s="910"/>
    </row>
    <row r="5442" spans="1:20" ht="16.8">
      <c r="A5442" s="909"/>
      <c r="B5442" s="960"/>
      <c r="C5442" s="972"/>
      <c r="D5442" s="909"/>
      <c r="E5442" s="909"/>
      <c r="F5442" s="909"/>
      <c r="G5442" s="909"/>
      <c r="H5442" s="910"/>
      <c r="I5442" s="910"/>
      <c r="J5442" s="910"/>
      <c r="K5442" s="910"/>
      <c r="L5442" s="910"/>
      <c r="M5442" s="910"/>
      <c r="N5442" s="911"/>
      <c r="O5442" s="910"/>
      <c r="P5442" s="910"/>
      <c r="Q5442" s="910"/>
      <c r="R5442" s="910"/>
      <c r="S5442" s="910"/>
      <c r="T5442" s="910"/>
    </row>
    <row r="5443" spans="1:20" ht="16.8">
      <c r="A5443" s="909"/>
      <c r="B5443" s="960"/>
      <c r="C5443" s="972"/>
      <c r="D5443" s="909"/>
      <c r="E5443" s="909"/>
      <c r="F5443" s="909"/>
      <c r="G5443" s="909"/>
      <c r="H5443" s="910"/>
      <c r="I5443" s="910"/>
      <c r="J5443" s="910"/>
      <c r="K5443" s="910"/>
      <c r="L5443" s="910"/>
      <c r="M5443" s="910"/>
      <c r="N5443" s="911"/>
      <c r="O5443" s="910"/>
      <c r="P5443" s="910"/>
      <c r="Q5443" s="910"/>
      <c r="R5443" s="910"/>
      <c r="S5443" s="910"/>
      <c r="T5443" s="910"/>
    </row>
    <row r="5444" spans="1:20" ht="16.8">
      <c r="A5444" s="909"/>
      <c r="B5444" s="960"/>
      <c r="C5444" s="972"/>
      <c r="D5444" s="909"/>
      <c r="E5444" s="909"/>
      <c r="F5444" s="909"/>
      <c r="G5444" s="909"/>
      <c r="H5444" s="910"/>
      <c r="I5444" s="910"/>
      <c r="J5444" s="910"/>
      <c r="K5444" s="910"/>
      <c r="L5444" s="910"/>
      <c r="M5444" s="910"/>
      <c r="N5444" s="911"/>
      <c r="O5444" s="910"/>
      <c r="P5444" s="910"/>
      <c r="Q5444" s="910"/>
      <c r="R5444" s="910"/>
      <c r="S5444" s="910"/>
      <c r="T5444" s="910"/>
    </row>
    <row r="5445" spans="1:20" ht="16.8">
      <c r="A5445" s="909"/>
      <c r="B5445" s="960"/>
      <c r="C5445" s="972"/>
      <c r="D5445" s="909"/>
      <c r="E5445" s="909"/>
      <c r="F5445" s="909"/>
      <c r="G5445" s="909"/>
      <c r="H5445" s="910"/>
      <c r="I5445" s="910"/>
      <c r="J5445" s="910"/>
      <c r="K5445" s="910"/>
      <c r="L5445" s="910"/>
      <c r="M5445" s="910"/>
      <c r="N5445" s="911"/>
      <c r="O5445" s="910"/>
      <c r="P5445" s="910"/>
      <c r="Q5445" s="910"/>
      <c r="R5445" s="910"/>
      <c r="S5445" s="910"/>
      <c r="T5445" s="910"/>
    </row>
    <row r="5446" spans="1:20" ht="16.8">
      <c r="A5446" s="909"/>
      <c r="B5446" s="960"/>
      <c r="C5446" s="972"/>
      <c r="D5446" s="909"/>
      <c r="E5446" s="909"/>
      <c r="F5446" s="909"/>
      <c r="G5446" s="909"/>
      <c r="H5446" s="910"/>
      <c r="I5446" s="910"/>
      <c r="J5446" s="910"/>
      <c r="K5446" s="910"/>
      <c r="L5446" s="910"/>
      <c r="M5446" s="910"/>
      <c r="N5446" s="911"/>
      <c r="O5446" s="910"/>
      <c r="P5446" s="910"/>
      <c r="Q5446" s="910"/>
      <c r="R5446" s="910"/>
      <c r="S5446" s="910"/>
      <c r="T5446" s="910"/>
    </row>
    <row r="5447" spans="1:20" ht="16.8">
      <c r="A5447" s="909"/>
      <c r="B5447" s="960"/>
      <c r="C5447" s="972"/>
      <c r="D5447" s="909"/>
      <c r="E5447" s="909"/>
      <c r="F5447" s="909"/>
      <c r="G5447" s="909"/>
      <c r="H5447" s="910"/>
      <c r="I5447" s="910"/>
      <c r="J5447" s="910"/>
      <c r="K5447" s="910"/>
      <c r="L5447" s="910"/>
      <c r="M5447" s="910"/>
      <c r="N5447" s="911"/>
      <c r="O5447" s="910"/>
      <c r="P5447" s="910"/>
      <c r="Q5447" s="910"/>
      <c r="R5447" s="910"/>
      <c r="S5447" s="910"/>
      <c r="T5447" s="910"/>
    </row>
    <row r="5448" spans="1:20" ht="16.8">
      <c r="A5448" s="909"/>
      <c r="B5448" s="960"/>
      <c r="C5448" s="972"/>
      <c r="D5448" s="909"/>
      <c r="E5448" s="909"/>
      <c r="F5448" s="909"/>
      <c r="G5448" s="909"/>
      <c r="H5448" s="910"/>
      <c r="I5448" s="910"/>
      <c r="J5448" s="910"/>
      <c r="K5448" s="910"/>
      <c r="L5448" s="910"/>
      <c r="M5448" s="910"/>
      <c r="N5448" s="911"/>
      <c r="O5448" s="910"/>
      <c r="P5448" s="910"/>
      <c r="Q5448" s="910"/>
      <c r="R5448" s="910"/>
      <c r="S5448" s="910"/>
      <c r="T5448" s="910"/>
    </row>
    <row r="5449" spans="1:20" ht="16.8">
      <c r="A5449" s="909"/>
      <c r="B5449" s="960"/>
      <c r="C5449" s="972"/>
      <c r="D5449" s="909"/>
      <c r="E5449" s="909"/>
      <c r="F5449" s="909"/>
      <c r="G5449" s="909"/>
      <c r="H5449" s="910"/>
      <c r="I5449" s="910"/>
      <c r="J5449" s="910"/>
      <c r="K5449" s="910"/>
      <c r="L5449" s="910"/>
      <c r="M5449" s="910"/>
      <c r="N5449" s="911"/>
      <c r="O5449" s="910"/>
      <c r="P5449" s="910"/>
      <c r="Q5449" s="910"/>
      <c r="R5449" s="910"/>
      <c r="S5449" s="910"/>
      <c r="T5449" s="910"/>
    </row>
    <row r="5450" spans="1:20" ht="16.8">
      <c r="A5450" s="909"/>
      <c r="B5450" s="960"/>
      <c r="C5450" s="972"/>
      <c r="D5450" s="909"/>
      <c r="E5450" s="909"/>
      <c r="F5450" s="909"/>
      <c r="G5450" s="909"/>
      <c r="H5450" s="910"/>
      <c r="I5450" s="910"/>
      <c r="J5450" s="910"/>
      <c r="K5450" s="910"/>
      <c r="L5450" s="910"/>
      <c r="M5450" s="910"/>
      <c r="N5450" s="911"/>
      <c r="O5450" s="910"/>
      <c r="P5450" s="910"/>
      <c r="Q5450" s="910"/>
      <c r="R5450" s="910"/>
      <c r="S5450" s="910"/>
      <c r="T5450" s="910"/>
    </row>
    <row r="5451" spans="1:20" ht="16.8">
      <c r="A5451" s="909"/>
      <c r="B5451" s="960"/>
      <c r="C5451" s="972"/>
      <c r="D5451" s="909"/>
      <c r="E5451" s="909"/>
      <c r="F5451" s="909"/>
      <c r="G5451" s="909"/>
      <c r="H5451" s="910"/>
      <c r="I5451" s="910"/>
      <c r="J5451" s="910"/>
      <c r="K5451" s="910"/>
      <c r="L5451" s="910"/>
      <c r="M5451" s="910"/>
      <c r="N5451" s="911"/>
      <c r="O5451" s="910"/>
      <c r="P5451" s="910"/>
      <c r="Q5451" s="910"/>
      <c r="R5451" s="910"/>
      <c r="S5451" s="910"/>
      <c r="T5451" s="910"/>
    </row>
    <row r="5452" spans="1:20" ht="16.8">
      <c r="A5452" s="909"/>
      <c r="B5452" s="960"/>
      <c r="C5452" s="972"/>
      <c r="D5452" s="909"/>
      <c r="E5452" s="909"/>
      <c r="F5452" s="909"/>
      <c r="G5452" s="909"/>
      <c r="H5452" s="910"/>
      <c r="I5452" s="910"/>
      <c r="J5452" s="910"/>
      <c r="K5452" s="910"/>
      <c r="L5452" s="910"/>
      <c r="M5452" s="910"/>
      <c r="N5452" s="911"/>
      <c r="O5452" s="910"/>
      <c r="P5452" s="910"/>
      <c r="Q5452" s="910"/>
      <c r="R5452" s="910"/>
      <c r="S5452" s="910"/>
      <c r="T5452" s="910"/>
    </row>
    <row r="5453" spans="1:20" ht="16.8">
      <c r="A5453" s="909"/>
      <c r="B5453" s="960"/>
      <c r="C5453" s="972"/>
      <c r="D5453" s="909"/>
      <c r="E5453" s="909"/>
      <c r="F5453" s="909"/>
      <c r="G5453" s="909"/>
      <c r="H5453" s="910"/>
      <c r="I5453" s="910"/>
      <c r="J5453" s="910"/>
      <c r="K5453" s="910"/>
      <c r="L5453" s="910"/>
      <c r="M5453" s="910"/>
      <c r="N5453" s="911"/>
      <c r="O5453" s="910"/>
      <c r="P5453" s="910"/>
      <c r="Q5453" s="910"/>
      <c r="R5453" s="910"/>
      <c r="S5453" s="910"/>
      <c r="T5453" s="910"/>
    </row>
    <row r="5454" spans="1:20" ht="16.8">
      <c r="A5454" s="909"/>
      <c r="B5454" s="960"/>
      <c r="C5454" s="972"/>
      <c r="D5454" s="909"/>
      <c r="E5454" s="909"/>
      <c r="F5454" s="909"/>
      <c r="G5454" s="909"/>
      <c r="H5454" s="910"/>
      <c r="I5454" s="910"/>
      <c r="J5454" s="910"/>
      <c r="K5454" s="910"/>
      <c r="L5454" s="910"/>
      <c r="M5454" s="910"/>
      <c r="N5454" s="911"/>
      <c r="O5454" s="910"/>
      <c r="P5454" s="910"/>
      <c r="Q5454" s="910"/>
      <c r="R5454" s="910"/>
      <c r="S5454" s="910"/>
      <c r="T5454" s="910"/>
    </row>
    <row r="5455" spans="1:20" ht="16.8">
      <c r="A5455" s="909"/>
      <c r="B5455" s="960"/>
      <c r="C5455" s="972"/>
      <c r="D5455" s="909"/>
      <c r="E5455" s="909"/>
      <c r="F5455" s="909"/>
      <c r="G5455" s="909"/>
      <c r="H5455" s="910"/>
      <c r="I5455" s="910"/>
      <c r="J5455" s="910"/>
      <c r="K5455" s="910"/>
      <c r="L5455" s="910"/>
      <c r="M5455" s="910"/>
      <c r="N5455" s="911"/>
      <c r="O5455" s="910"/>
      <c r="P5455" s="910"/>
      <c r="Q5455" s="910"/>
      <c r="R5455" s="910"/>
      <c r="S5455" s="910"/>
      <c r="T5455" s="910"/>
    </row>
    <row r="5456" spans="1:20" ht="16.8">
      <c r="A5456" s="909"/>
      <c r="B5456" s="960"/>
      <c r="C5456" s="972"/>
      <c r="D5456" s="909"/>
      <c r="E5456" s="909"/>
      <c r="F5456" s="909"/>
      <c r="G5456" s="909"/>
      <c r="H5456" s="910"/>
      <c r="I5456" s="910"/>
      <c r="J5456" s="910"/>
      <c r="K5456" s="910"/>
      <c r="L5456" s="910"/>
      <c r="M5456" s="910"/>
      <c r="N5456" s="911"/>
      <c r="O5456" s="910"/>
      <c r="P5456" s="910"/>
      <c r="Q5456" s="910"/>
      <c r="R5456" s="910"/>
      <c r="S5456" s="910"/>
      <c r="T5456" s="910"/>
    </row>
    <row r="5457" spans="1:20" ht="16.8">
      <c r="A5457" s="909"/>
      <c r="B5457" s="960"/>
      <c r="C5457" s="972"/>
      <c r="D5457" s="909"/>
      <c r="E5457" s="909"/>
      <c r="F5457" s="909"/>
      <c r="G5457" s="909"/>
      <c r="H5457" s="910"/>
      <c r="I5457" s="910"/>
      <c r="J5457" s="910"/>
      <c r="K5457" s="910"/>
      <c r="L5457" s="910"/>
      <c r="M5457" s="910"/>
      <c r="N5457" s="911"/>
      <c r="O5457" s="910"/>
      <c r="P5457" s="910"/>
      <c r="Q5457" s="910"/>
      <c r="R5457" s="910"/>
      <c r="S5457" s="910"/>
      <c r="T5457" s="910"/>
    </row>
    <row r="5458" spans="1:20" ht="16.8">
      <c r="A5458" s="909"/>
      <c r="B5458" s="960"/>
      <c r="C5458" s="972"/>
      <c r="D5458" s="909"/>
      <c r="E5458" s="909"/>
      <c r="F5458" s="909"/>
      <c r="G5458" s="909"/>
      <c r="H5458" s="910"/>
      <c r="I5458" s="910"/>
      <c r="J5458" s="910"/>
      <c r="K5458" s="910"/>
      <c r="L5458" s="910"/>
      <c r="M5458" s="910"/>
      <c r="N5458" s="911"/>
      <c r="O5458" s="910"/>
      <c r="P5458" s="910"/>
      <c r="Q5458" s="910"/>
      <c r="R5458" s="910"/>
      <c r="S5458" s="910"/>
      <c r="T5458" s="910"/>
    </row>
    <row r="5459" spans="1:20" ht="16.8">
      <c r="A5459" s="909"/>
      <c r="B5459" s="960"/>
      <c r="C5459" s="972"/>
      <c r="D5459" s="909"/>
      <c r="E5459" s="909"/>
      <c r="F5459" s="909"/>
      <c r="G5459" s="909"/>
      <c r="H5459" s="910"/>
      <c r="I5459" s="910"/>
      <c r="J5459" s="910"/>
      <c r="K5459" s="910"/>
      <c r="L5459" s="910"/>
      <c r="M5459" s="910"/>
      <c r="N5459" s="911"/>
      <c r="O5459" s="910"/>
      <c r="P5459" s="910"/>
      <c r="Q5459" s="910"/>
      <c r="R5459" s="910"/>
      <c r="S5459" s="910"/>
      <c r="T5459" s="910"/>
    </row>
    <row r="5460" spans="1:20" ht="16.8">
      <c r="A5460" s="909"/>
      <c r="B5460" s="960"/>
      <c r="C5460" s="972"/>
      <c r="D5460" s="909"/>
      <c r="E5460" s="909"/>
      <c r="F5460" s="909"/>
      <c r="G5460" s="909"/>
      <c r="H5460" s="910"/>
      <c r="I5460" s="910"/>
      <c r="J5460" s="910"/>
      <c r="K5460" s="910"/>
      <c r="L5460" s="910"/>
      <c r="M5460" s="910"/>
      <c r="N5460" s="911"/>
      <c r="O5460" s="910"/>
      <c r="P5460" s="910"/>
      <c r="Q5460" s="910"/>
      <c r="R5460" s="910"/>
      <c r="S5460" s="910"/>
      <c r="T5460" s="910"/>
    </row>
    <row r="5461" spans="1:20" ht="16.8">
      <c r="A5461" s="909"/>
      <c r="B5461" s="960"/>
      <c r="C5461" s="972"/>
      <c r="D5461" s="909"/>
      <c r="E5461" s="909"/>
      <c r="F5461" s="909"/>
      <c r="G5461" s="909"/>
      <c r="H5461" s="910"/>
      <c r="I5461" s="910"/>
      <c r="J5461" s="910"/>
      <c r="K5461" s="910"/>
      <c r="L5461" s="910"/>
      <c r="M5461" s="910"/>
      <c r="N5461" s="911"/>
      <c r="O5461" s="910"/>
      <c r="P5461" s="910"/>
      <c r="Q5461" s="910"/>
      <c r="R5461" s="910"/>
      <c r="S5461" s="910"/>
      <c r="T5461" s="910"/>
    </row>
    <row r="5462" spans="1:20" ht="16.8">
      <c r="A5462" s="909"/>
      <c r="B5462" s="960"/>
      <c r="C5462" s="972"/>
      <c r="D5462" s="909"/>
      <c r="E5462" s="909"/>
      <c r="F5462" s="909"/>
      <c r="G5462" s="909"/>
      <c r="H5462" s="910"/>
      <c r="I5462" s="910"/>
      <c r="J5462" s="910"/>
      <c r="K5462" s="910"/>
      <c r="L5462" s="910"/>
      <c r="M5462" s="910"/>
      <c r="N5462" s="911"/>
      <c r="O5462" s="910"/>
      <c r="P5462" s="910"/>
      <c r="Q5462" s="910"/>
      <c r="R5462" s="910"/>
      <c r="S5462" s="910"/>
      <c r="T5462" s="910"/>
    </row>
    <row r="5463" spans="1:20" ht="16.8">
      <c r="A5463" s="909"/>
      <c r="B5463" s="960"/>
      <c r="C5463" s="972"/>
      <c r="D5463" s="909"/>
      <c r="E5463" s="909"/>
      <c r="F5463" s="909"/>
      <c r="G5463" s="909"/>
      <c r="H5463" s="910"/>
      <c r="I5463" s="910"/>
      <c r="J5463" s="910"/>
      <c r="K5463" s="910"/>
      <c r="L5463" s="910"/>
      <c r="M5463" s="910"/>
      <c r="N5463" s="911"/>
      <c r="O5463" s="910"/>
      <c r="P5463" s="910"/>
      <c r="Q5463" s="910"/>
      <c r="R5463" s="910"/>
      <c r="S5463" s="910"/>
      <c r="T5463" s="910"/>
    </row>
    <row r="5464" spans="1:20" ht="16.8">
      <c r="A5464" s="909"/>
      <c r="B5464" s="960"/>
      <c r="C5464" s="972"/>
      <c r="D5464" s="909"/>
      <c r="E5464" s="909"/>
      <c r="F5464" s="909"/>
      <c r="G5464" s="909"/>
      <c r="H5464" s="910"/>
      <c r="I5464" s="910"/>
      <c r="J5464" s="910"/>
      <c r="K5464" s="910"/>
      <c r="L5464" s="910"/>
      <c r="M5464" s="910"/>
      <c r="N5464" s="911"/>
      <c r="O5464" s="910"/>
      <c r="P5464" s="910"/>
      <c r="Q5464" s="910"/>
      <c r="R5464" s="910"/>
      <c r="S5464" s="910"/>
      <c r="T5464" s="910"/>
    </row>
    <row r="5465" spans="1:20" ht="16.8">
      <c r="A5465" s="909"/>
      <c r="B5465" s="960"/>
      <c r="C5465" s="972"/>
      <c r="D5465" s="909"/>
      <c r="E5465" s="909"/>
      <c r="F5465" s="909"/>
      <c r="G5465" s="909"/>
      <c r="H5465" s="910"/>
      <c r="I5465" s="910"/>
      <c r="J5465" s="910"/>
      <c r="K5465" s="910"/>
      <c r="L5465" s="910"/>
      <c r="M5465" s="910"/>
      <c r="N5465" s="911"/>
      <c r="O5465" s="910"/>
      <c r="P5465" s="910"/>
      <c r="Q5465" s="910"/>
      <c r="R5465" s="910"/>
      <c r="S5465" s="910"/>
      <c r="T5465" s="910"/>
    </row>
    <row r="5466" spans="1:20" ht="16.8">
      <c r="A5466" s="909"/>
      <c r="B5466" s="960"/>
      <c r="C5466" s="972"/>
      <c r="D5466" s="909"/>
      <c r="E5466" s="909"/>
      <c r="F5466" s="909"/>
      <c r="G5466" s="909"/>
      <c r="H5466" s="910"/>
      <c r="I5466" s="910"/>
      <c r="J5466" s="910"/>
      <c r="K5466" s="910"/>
      <c r="L5466" s="910"/>
      <c r="M5466" s="910"/>
      <c r="N5466" s="911"/>
      <c r="O5466" s="910"/>
      <c r="P5466" s="910"/>
      <c r="Q5466" s="910"/>
      <c r="R5466" s="910"/>
      <c r="S5466" s="910"/>
      <c r="T5466" s="910"/>
    </row>
    <row r="5467" spans="1:20" ht="16.8">
      <c r="A5467" s="909"/>
      <c r="B5467" s="960"/>
      <c r="C5467" s="972"/>
      <c r="D5467" s="909"/>
      <c r="E5467" s="909"/>
      <c r="F5467" s="909"/>
      <c r="G5467" s="909"/>
      <c r="H5467" s="910"/>
      <c r="I5467" s="910"/>
      <c r="J5467" s="910"/>
      <c r="K5467" s="910"/>
      <c r="L5467" s="910"/>
      <c r="M5467" s="910"/>
      <c r="N5467" s="911"/>
      <c r="O5467" s="910"/>
      <c r="P5467" s="910"/>
      <c r="Q5467" s="910"/>
      <c r="R5467" s="910"/>
      <c r="S5467" s="910"/>
      <c r="T5467" s="910"/>
    </row>
    <row r="5468" spans="1:20" ht="16.8">
      <c r="A5468" s="909"/>
      <c r="B5468" s="960"/>
      <c r="C5468" s="972"/>
      <c r="D5468" s="909"/>
      <c r="E5468" s="909"/>
      <c r="F5468" s="909"/>
      <c r="G5468" s="909"/>
      <c r="H5468" s="910"/>
      <c r="I5468" s="910"/>
      <c r="J5468" s="910"/>
      <c r="K5468" s="910"/>
      <c r="L5468" s="910"/>
      <c r="M5468" s="910"/>
      <c r="N5468" s="911"/>
      <c r="O5468" s="910"/>
      <c r="P5468" s="910"/>
      <c r="Q5468" s="910"/>
      <c r="R5468" s="910"/>
      <c r="S5468" s="910"/>
      <c r="T5468" s="910"/>
    </row>
    <row r="5469" spans="1:20" ht="16.8">
      <c r="A5469" s="909"/>
      <c r="B5469" s="960"/>
      <c r="C5469" s="972"/>
      <c r="D5469" s="909"/>
      <c r="E5469" s="909"/>
      <c r="F5469" s="909"/>
      <c r="G5469" s="909"/>
      <c r="H5469" s="910"/>
      <c r="I5469" s="910"/>
      <c r="J5469" s="910"/>
      <c r="K5469" s="910"/>
      <c r="L5469" s="910"/>
      <c r="M5469" s="910"/>
      <c r="N5469" s="911"/>
      <c r="O5469" s="910"/>
      <c r="P5469" s="910"/>
      <c r="Q5469" s="910"/>
      <c r="R5469" s="910"/>
      <c r="S5469" s="910"/>
      <c r="T5469" s="910"/>
    </row>
    <row r="5470" spans="1:20" ht="16.8">
      <c r="A5470" s="909"/>
      <c r="B5470" s="960"/>
      <c r="C5470" s="972"/>
      <c r="D5470" s="909"/>
      <c r="E5470" s="909"/>
      <c r="F5470" s="909"/>
      <c r="G5470" s="909"/>
      <c r="H5470" s="910"/>
      <c r="I5470" s="910"/>
      <c r="J5470" s="910"/>
      <c r="K5470" s="910"/>
      <c r="L5470" s="910"/>
      <c r="M5470" s="910"/>
      <c r="N5470" s="911"/>
      <c r="O5470" s="910"/>
      <c r="P5470" s="910"/>
      <c r="Q5470" s="910"/>
      <c r="R5470" s="910"/>
      <c r="S5470" s="910"/>
      <c r="T5470" s="910"/>
    </row>
    <row r="5471" spans="1:20" ht="16.8">
      <c r="A5471" s="909"/>
      <c r="B5471" s="960"/>
      <c r="C5471" s="972"/>
      <c r="D5471" s="909"/>
      <c r="E5471" s="909"/>
      <c r="F5471" s="909"/>
      <c r="G5471" s="909"/>
      <c r="H5471" s="910"/>
      <c r="I5471" s="910"/>
      <c r="J5471" s="910"/>
      <c r="K5471" s="910"/>
      <c r="L5471" s="910"/>
      <c r="M5471" s="910"/>
      <c r="N5471" s="911"/>
      <c r="O5471" s="910"/>
      <c r="P5471" s="910"/>
      <c r="Q5471" s="910"/>
      <c r="R5471" s="910"/>
      <c r="S5471" s="910"/>
      <c r="T5471" s="910"/>
    </row>
    <row r="5472" spans="1:20" ht="16.8">
      <c r="A5472" s="909"/>
      <c r="B5472" s="960"/>
      <c r="C5472" s="972"/>
      <c r="D5472" s="909"/>
      <c r="E5472" s="909"/>
      <c r="F5472" s="909"/>
      <c r="G5472" s="909"/>
      <c r="H5472" s="910"/>
      <c r="I5472" s="910"/>
      <c r="J5472" s="910"/>
      <c r="K5472" s="910"/>
      <c r="L5472" s="910"/>
      <c r="M5472" s="910"/>
      <c r="N5472" s="911"/>
      <c r="O5472" s="910"/>
      <c r="P5472" s="910"/>
      <c r="Q5472" s="910"/>
      <c r="R5472" s="910"/>
      <c r="S5472" s="910"/>
      <c r="T5472" s="910"/>
    </row>
    <row r="5473" spans="1:20" ht="16.8">
      <c r="A5473" s="909"/>
      <c r="B5473" s="960"/>
      <c r="C5473" s="972"/>
      <c r="D5473" s="909"/>
      <c r="E5473" s="909"/>
      <c r="F5473" s="909"/>
      <c r="G5473" s="909"/>
      <c r="H5473" s="910"/>
      <c r="I5473" s="910"/>
      <c r="J5473" s="910"/>
      <c r="K5473" s="910"/>
      <c r="L5473" s="910"/>
      <c r="M5473" s="910"/>
      <c r="N5473" s="911"/>
      <c r="O5473" s="910"/>
      <c r="P5473" s="910"/>
      <c r="Q5473" s="910"/>
      <c r="R5473" s="910"/>
      <c r="S5473" s="910"/>
      <c r="T5473" s="910"/>
    </row>
    <row r="5474" spans="1:20" ht="16.8">
      <c r="A5474" s="909"/>
      <c r="B5474" s="960"/>
      <c r="C5474" s="972"/>
      <c r="D5474" s="909"/>
      <c r="E5474" s="909"/>
      <c r="F5474" s="909"/>
      <c r="G5474" s="909"/>
      <c r="H5474" s="910"/>
      <c r="I5474" s="910"/>
      <c r="J5474" s="910"/>
      <c r="K5474" s="910"/>
      <c r="L5474" s="910"/>
      <c r="M5474" s="910"/>
      <c r="N5474" s="911"/>
      <c r="O5474" s="910"/>
      <c r="P5474" s="910"/>
      <c r="Q5474" s="910"/>
      <c r="R5474" s="910"/>
      <c r="S5474" s="910"/>
      <c r="T5474" s="910"/>
    </row>
    <row r="5475" spans="1:20" ht="16.8">
      <c r="A5475" s="909"/>
      <c r="B5475" s="960"/>
      <c r="C5475" s="972"/>
      <c r="D5475" s="909"/>
      <c r="E5475" s="909"/>
      <c r="F5475" s="909"/>
      <c r="G5475" s="909"/>
      <c r="H5475" s="910"/>
      <c r="I5475" s="910"/>
      <c r="J5475" s="910"/>
      <c r="K5475" s="910"/>
      <c r="L5475" s="910"/>
      <c r="M5475" s="910"/>
      <c r="N5475" s="911"/>
      <c r="O5475" s="910"/>
      <c r="P5475" s="910"/>
      <c r="Q5475" s="910"/>
      <c r="R5475" s="910"/>
      <c r="S5475" s="910"/>
      <c r="T5475" s="910"/>
    </row>
    <row r="5476" spans="1:20" ht="16.8">
      <c r="A5476" s="909"/>
      <c r="B5476" s="960"/>
      <c r="C5476" s="972"/>
      <c r="D5476" s="909"/>
      <c r="E5476" s="909"/>
      <c r="F5476" s="909"/>
      <c r="G5476" s="909"/>
      <c r="H5476" s="910"/>
      <c r="I5476" s="910"/>
      <c r="J5476" s="910"/>
      <c r="K5476" s="910"/>
      <c r="L5476" s="910"/>
      <c r="M5476" s="910"/>
      <c r="N5476" s="911"/>
      <c r="O5476" s="910"/>
      <c r="P5476" s="910"/>
      <c r="Q5476" s="910"/>
      <c r="R5476" s="910"/>
      <c r="S5476" s="910"/>
      <c r="T5476" s="910"/>
    </row>
    <row r="5477" spans="1:20" ht="16.8">
      <c r="A5477" s="909"/>
      <c r="B5477" s="960"/>
      <c r="C5477" s="972"/>
      <c r="D5477" s="909"/>
      <c r="E5477" s="909"/>
      <c r="F5477" s="909"/>
      <c r="G5477" s="909"/>
      <c r="H5477" s="910"/>
      <c r="I5477" s="910"/>
      <c r="J5477" s="910"/>
      <c r="K5477" s="910"/>
      <c r="L5477" s="910"/>
      <c r="M5477" s="910"/>
      <c r="N5477" s="911"/>
      <c r="O5477" s="910"/>
      <c r="P5477" s="910"/>
      <c r="Q5477" s="910"/>
      <c r="R5477" s="910"/>
      <c r="S5477" s="910"/>
      <c r="T5477" s="910"/>
    </row>
    <row r="5478" spans="1:20" ht="16.8">
      <c r="A5478" s="909"/>
      <c r="B5478" s="960"/>
      <c r="C5478" s="972"/>
      <c r="D5478" s="909"/>
      <c r="E5478" s="909"/>
      <c r="F5478" s="909"/>
      <c r="G5478" s="909"/>
      <c r="H5478" s="910"/>
      <c r="I5478" s="910"/>
      <c r="J5478" s="910"/>
      <c r="K5478" s="910"/>
      <c r="L5478" s="910"/>
      <c r="M5478" s="910"/>
      <c r="N5478" s="911"/>
      <c r="O5478" s="910"/>
      <c r="P5478" s="910"/>
      <c r="Q5478" s="910"/>
      <c r="R5478" s="910"/>
      <c r="S5478" s="910"/>
      <c r="T5478" s="910"/>
    </row>
    <row r="5479" spans="1:20" ht="16.8">
      <c r="A5479" s="909"/>
      <c r="B5479" s="960"/>
      <c r="C5479" s="972"/>
      <c r="D5479" s="909"/>
      <c r="E5479" s="909"/>
      <c r="F5479" s="909"/>
      <c r="G5479" s="909"/>
      <c r="H5479" s="910"/>
      <c r="I5479" s="910"/>
      <c r="J5479" s="910"/>
      <c r="K5479" s="910"/>
      <c r="L5479" s="910"/>
      <c r="M5479" s="910"/>
      <c r="N5479" s="911"/>
      <c r="O5479" s="910"/>
      <c r="P5479" s="910"/>
      <c r="Q5479" s="910"/>
      <c r="R5479" s="910"/>
      <c r="S5479" s="910"/>
      <c r="T5479" s="910"/>
    </row>
    <row r="5480" spans="1:20" ht="16.8">
      <c r="A5480" s="909"/>
      <c r="B5480" s="960"/>
      <c r="C5480" s="972"/>
      <c r="D5480" s="909"/>
      <c r="E5480" s="909"/>
      <c r="F5480" s="909"/>
      <c r="G5480" s="909"/>
      <c r="H5480" s="910"/>
      <c r="I5480" s="910"/>
      <c r="J5480" s="910"/>
      <c r="K5480" s="910"/>
      <c r="L5480" s="910"/>
      <c r="M5480" s="910"/>
      <c r="N5480" s="911"/>
      <c r="O5480" s="910"/>
      <c r="P5480" s="910"/>
      <c r="Q5480" s="910"/>
      <c r="R5480" s="910"/>
      <c r="S5480" s="910"/>
      <c r="T5480" s="910"/>
    </row>
    <row r="5481" spans="1:20" ht="16.8">
      <c r="A5481" s="909"/>
      <c r="B5481" s="960"/>
      <c r="C5481" s="972"/>
      <c r="D5481" s="909"/>
      <c r="E5481" s="909"/>
      <c r="F5481" s="909"/>
      <c r="G5481" s="909"/>
      <c r="H5481" s="910"/>
      <c r="I5481" s="910"/>
      <c r="J5481" s="910"/>
      <c r="K5481" s="910"/>
      <c r="L5481" s="910"/>
      <c r="M5481" s="910"/>
      <c r="N5481" s="911"/>
      <c r="O5481" s="910"/>
      <c r="P5481" s="910"/>
      <c r="Q5481" s="910"/>
      <c r="R5481" s="910"/>
      <c r="S5481" s="910"/>
      <c r="T5481" s="910"/>
    </row>
    <row r="5482" spans="1:20" ht="16.8">
      <c r="A5482" s="909"/>
      <c r="B5482" s="960"/>
      <c r="C5482" s="972"/>
      <c r="D5482" s="909"/>
      <c r="E5482" s="909"/>
      <c r="F5482" s="909"/>
      <c r="G5482" s="909"/>
      <c r="H5482" s="910"/>
      <c r="I5482" s="910"/>
      <c r="J5482" s="910"/>
      <c r="K5482" s="910"/>
      <c r="L5482" s="910"/>
      <c r="M5482" s="910"/>
      <c r="N5482" s="911"/>
      <c r="O5482" s="910"/>
      <c r="P5482" s="910"/>
      <c r="Q5482" s="910"/>
      <c r="R5482" s="910"/>
      <c r="S5482" s="910"/>
      <c r="T5482" s="910"/>
    </row>
    <row r="5483" spans="1:20" ht="16.8">
      <c r="A5483" s="909"/>
      <c r="B5483" s="960"/>
      <c r="C5483" s="972"/>
      <c r="D5483" s="909"/>
      <c r="E5483" s="909"/>
      <c r="F5483" s="909"/>
      <c r="G5483" s="909"/>
      <c r="H5483" s="910"/>
      <c r="I5483" s="910"/>
      <c r="J5483" s="910"/>
      <c r="K5483" s="910"/>
      <c r="L5483" s="910"/>
      <c r="M5483" s="910"/>
      <c r="N5483" s="911"/>
      <c r="O5483" s="910"/>
      <c r="P5483" s="910"/>
      <c r="Q5483" s="910"/>
      <c r="R5483" s="910"/>
      <c r="S5483" s="910"/>
      <c r="T5483" s="910"/>
    </row>
    <row r="5484" spans="1:20" ht="16.8">
      <c r="A5484" s="909"/>
      <c r="B5484" s="960"/>
      <c r="C5484" s="972"/>
      <c r="D5484" s="909"/>
      <c r="E5484" s="909"/>
      <c r="F5484" s="909"/>
      <c r="G5484" s="909"/>
      <c r="H5484" s="910"/>
      <c r="I5484" s="910"/>
      <c r="J5484" s="910"/>
      <c r="K5484" s="910"/>
      <c r="L5484" s="910"/>
      <c r="M5484" s="910"/>
      <c r="N5484" s="911"/>
      <c r="O5484" s="910"/>
      <c r="P5484" s="910"/>
      <c r="Q5484" s="910"/>
      <c r="R5484" s="910"/>
      <c r="S5484" s="910"/>
      <c r="T5484" s="910"/>
    </row>
    <row r="5485" spans="1:20" ht="16.8">
      <c r="A5485" s="909"/>
      <c r="B5485" s="960"/>
      <c r="C5485" s="972"/>
      <c r="D5485" s="909"/>
      <c r="E5485" s="909"/>
      <c r="F5485" s="909"/>
      <c r="G5485" s="909"/>
      <c r="H5485" s="910"/>
      <c r="I5485" s="910"/>
      <c r="J5485" s="910"/>
      <c r="K5485" s="910"/>
      <c r="L5485" s="910"/>
      <c r="M5485" s="910"/>
      <c r="N5485" s="911"/>
      <c r="O5485" s="910"/>
      <c r="P5485" s="910"/>
      <c r="Q5485" s="910"/>
      <c r="R5485" s="910"/>
      <c r="S5485" s="910"/>
      <c r="T5485" s="910"/>
    </row>
    <row r="5486" spans="1:20" ht="16.8">
      <c r="A5486" s="909"/>
      <c r="B5486" s="960"/>
      <c r="C5486" s="972"/>
      <c r="D5486" s="909"/>
      <c r="E5486" s="909"/>
      <c r="F5486" s="909"/>
      <c r="G5486" s="909"/>
      <c r="H5486" s="910"/>
      <c r="I5486" s="910"/>
      <c r="J5486" s="910"/>
      <c r="K5486" s="910"/>
      <c r="L5486" s="910"/>
      <c r="M5486" s="910"/>
      <c r="N5486" s="911"/>
      <c r="O5486" s="910"/>
      <c r="P5486" s="910"/>
      <c r="Q5486" s="910"/>
      <c r="R5486" s="910"/>
      <c r="S5486" s="910"/>
      <c r="T5486" s="910"/>
    </row>
    <row r="5487" spans="1:20" ht="16.8">
      <c r="A5487" s="909"/>
      <c r="B5487" s="960"/>
      <c r="C5487" s="972"/>
      <c r="D5487" s="909"/>
      <c r="E5487" s="909"/>
      <c r="F5487" s="909"/>
      <c r="G5487" s="909"/>
      <c r="H5487" s="910"/>
      <c r="I5487" s="910"/>
      <c r="J5487" s="910"/>
      <c r="K5487" s="910"/>
      <c r="L5487" s="910"/>
      <c r="M5487" s="910"/>
      <c r="N5487" s="911"/>
      <c r="O5487" s="910"/>
      <c r="P5487" s="910"/>
      <c r="Q5487" s="910"/>
      <c r="R5487" s="910"/>
      <c r="S5487" s="910"/>
      <c r="T5487" s="910"/>
    </row>
    <row r="5488" spans="1:20" ht="16.8">
      <c r="A5488" s="909"/>
      <c r="B5488" s="960"/>
      <c r="C5488" s="972"/>
      <c r="D5488" s="909"/>
      <c r="E5488" s="909"/>
      <c r="F5488" s="909"/>
      <c r="G5488" s="909"/>
      <c r="H5488" s="910"/>
      <c r="I5488" s="910"/>
      <c r="J5488" s="910"/>
      <c r="K5488" s="910"/>
      <c r="L5488" s="910"/>
      <c r="M5488" s="910"/>
      <c r="N5488" s="911"/>
      <c r="O5488" s="910"/>
      <c r="P5488" s="910"/>
      <c r="Q5488" s="910"/>
      <c r="R5488" s="910"/>
      <c r="S5488" s="910"/>
      <c r="T5488" s="910"/>
    </row>
    <row r="5489" spans="1:20" ht="16.8">
      <c r="A5489" s="909"/>
      <c r="B5489" s="960"/>
      <c r="C5489" s="972"/>
      <c r="D5489" s="909"/>
      <c r="E5489" s="909"/>
      <c r="F5489" s="909"/>
      <c r="G5489" s="909"/>
      <c r="H5489" s="910"/>
      <c r="I5489" s="910"/>
      <c r="J5489" s="910"/>
      <c r="K5489" s="910"/>
      <c r="L5489" s="910"/>
      <c r="M5489" s="910"/>
      <c r="N5489" s="911"/>
      <c r="O5489" s="910"/>
      <c r="P5489" s="910"/>
      <c r="Q5489" s="910"/>
      <c r="R5489" s="910"/>
      <c r="S5489" s="910"/>
      <c r="T5489" s="910"/>
    </row>
    <row r="5490" spans="1:20" ht="16.8">
      <c r="A5490" s="909"/>
      <c r="B5490" s="960"/>
      <c r="C5490" s="972"/>
      <c r="D5490" s="909"/>
      <c r="E5490" s="909"/>
      <c r="F5490" s="909"/>
      <c r="G5490" s="909"/>
      <c r="H5490" s="910"/>
      <c r="I5490" s="910"/>
      <c r="J5490" s="910"/>
      <c r="K5490" s="910"/>
      <c r="L5490" s="910"/>
      <c r="M5490" s="910"/>
      <c r="N5490" s="911"/>
      <c r="O5490" s="910"/>
      <c r="P5490" s="910"/>
      <c r="Q5490" s="910"/>
      <c r="R5490" s="910"/>
      <c r="S5490" s="910"/>
      <c r="T5490" s="910"/>
    </row>
    <row r="5491" spans="1:20" ht="16.8">
      <c r="A5491" s="909"/>
      <c r="B5491" s="960"/>
      <c r="C5491" s="972"/>
      <c r="D5491" s="909"/>
      <c r="E5491" s="909"/>
      <c r="F5491" s="909"/>
      <c r="G5491" s="909"/>
      <c r="H5491" s="910"/>
      <c r="I5491" s="910"/>
      <c r="J5491" s="910"/>
      <c r="K5491" s="910"/>
      <c r="L5491" s="910"/>
      <c r="M5491" s="910"/>
      <c r="N5491" s="911"/>
      <c r="O5491" s="910"/>
      <c r="P5491" s="910"/>
      <c r="Q5491" s="910"/>
      <c r="R5491" s="910"/>
      <c r="S5491" s="910"/>
      <c r="T5491" s="910"/>
    </row>
    <row r="5492" spans="1:20" ht="16.8">
      <c r="A5492" s="909"/>
      <c r="B5492" s="960"/>
      <c r="C5492" s="972"/>
      <c r="D5492" s="909"/>
      <c r="E5492" s="909"/>
      <c r="F5492" s="909"/>
      <c r="G5492" s="909"/>
      <c r="H5492" s="910"/>
      <c r="I5492" s="910"/>
      <c r="J5492" s="910"/>
      <c r="K5492" s="910"/>
      <c r="L5492" s="910"/>
      <c r="M5492" s="910"/>
      <c r="N5492" s="911"/>
      <c r="O5492" s="910"/>
      <c r="P5492" s="910"/>
      <c r="Q5492" s="910"/>
      <c r="R5492" s="910"/>
      <c r="S5492" s="910"/>
      <c r="T5492" s="910"/>
    </row>
    <row r="5493" spans="1:20" ht="16.8">
      <c r="A5493" s="909"/>
      <c r="B5493" s="960"/>
      <c r="C5493" s="972"/>
      <c r="D5493" s="909"/>
      <c r="E5493" s="909"/>
      <c r="F5493" s="909"/>
      <c r="G5493" s="909"/>
      <c r="H5493" s="910"/>
      <c r="I5493" s="910"/>
      <c r="J5493" s="910"/>
      <c r="K5493" s="910"/>
      <c r="L5493" s="910"/>
      <c r="M5493" s="910"/>
      <c r="N5493" s="911"/>
      <c r="O5493" s="910"/>
      <c r="P5493" s="910"/>
      <c r="Q5493" s="910"/>
      <c r="R5493" s="910"/>
      <c r="S5493" s="910"/>
      <c r="T5493" s="910"/>
    </row>
    <row r="5494" spans="1:20" ht="16.8">
      <c r="A5494" s="909"/>
      <c r="B5494" s="960"/>
      <c r="C5494" s="972"/>
      <c r="D5494" s="909"/>
      <c r="E5494" s="909"/>
      <c r="F5494" s="909"/>
      <c r="G5494" s="909"/>
      <c r="H5494" s="910"/>
      <c r="I5494" s="910"/>
      <c r="J5494" s="910"/>
      <c r="K5494" s="910"/>
      <c r="L5494" s="910"/>
      <c r="M5494" s="910"/>
      <c r="N5494" s="911"/>
      <c r="O5494" s="910"/>
      <c r="P5494" s="910"/>
      <c r="Q5494" s="910"/>
      <c r="R5494" s="910"/>
      <c r="S5494" s="910"/>
      <c r="T5494" s="910"/>
    </row>
    <row r="5495" spans="1:20" ht="16.8">
      <c r="A5495" s="909"/>
      <c r="B5495" s="960"/>
      <c r="C5495" s="972"/>
      <c r="D5495" s="909"/>
      <c r="E5495" s="909"/>
      <c r="F5495" s="909"/>
      <c r="G5495" s="909"/>
      <c r="H5495" s="910"/>
      <c r="I5495" s="910"/>
      <c r="J5495" s="910"/>
      <c r="K5495" s="910"/>
      <c r="L5495" s="910"/>
      <c r="M5495" s="910"/>
      <c r="N5495" s="911"/>
      <c r="O5495" s="910"/>
      <c r="P5495" s="910"/>
      <c r="Q5495" s="910"/>
      <c r="R5495" s="910"/>
      <c r="S5495" s="910"/>
      <c r="T5495" s="910"/>
    </row>
    <row r="5496" spans="1:20" ht="16.8">
      <c r="A5496" s="909"/>
      <c r="B5496" s="960"/>
      <c r="C5496" s="972"/>
      <c r="D5496" s="909"/>
      <c r="E5496" s="909"/>
      <c r="F5496" s="909"/>
      <c r="G5496" s="909"/>
      <c r="H5496" s="910"/>
      <c r="I5496" s="910"/>
      <c r="J5496" s="910"/>
      <c r="K5496" s="910"/>
      <c r="L5496" s="910"/>
      <c r="M5496" s="910"/>
      <c r="N5496" s="911"/>
      <c r="O5496" s="910"/>
      <c r="P5496" s="910"/>
      <c r="Q5496" s="910"/>
      <c r="R5496" s="910"/>
      <c r="S5496" s="910"/>
      <c r="T5496" s="910"/>
    </row>
    <row r="5497" spans="1:20" ht="16.8">
      <c r="A5497" s="909"/>
      <c r="B5497" s="960"/>
      <c r="C5497" s="972"/>
      <c r="D5497" s="909"/>
      <c r="E5497" s="909"/>
      <c r="F5497" s="909"/>
      <c r="G5497" s="909"/>
      <c r="H5497" s="910"/>
      <c r="I5497" s="910"/>
      <c r="J5497" s="910"/>
      <c r="K5497" s="910"/>
      <c r="L5497" s="910"/>
      <c r="M5497" s="910"/>
      <c r="N5497" s="911"/>
      <c r="O5497" s="910"/>
      <c r="P5497" s="910"/>
      <c r="Q5497" s="910"/>
      <c r="R5497" s="910"/>
      <c r="S5497" s="910"/>
      <c r="T5497" s="910"/>
    </row>
    <row r="5498" spans="1:20" ht="16.8">
      <c r="A5498" s="909"/>
      <c r="B5498" s="960"/>
      <c r="C5498" s="972"/>
      <c r="D5498" s="909"/>
      <c r="E5498" s="909"/>
      <c r="F5498" s="909"/>
      <c r="G5498" s="909"/>
      <c r="H5498" s="910"/>
      <c r="I5498" s="910"/>
      <c r="J5498" s="910"/>
      <c r="K5498" s="910"/>
      <c r="L5498" s="910"/>
      <c r="M5498" s="910"/>
      <c r="N5498" s="911"/>
      <c r="O5498" s="910"/>
      <c r="P5498" s="910"/>
      <c r="Q5498" s="910"/>
      <c r="R5498" s="910"/>
      <c r="S5498" s="910"/>
      <c r="T5498" s="910"/>
    </row>
    <row r="5499" spans="1:20" ht="16.8">
      <c r="A5499" s="909"/>
      <c r="B5499" s="960"/>
      <c r="C5499" s="972"/>
      <c r="D5499" s="909"/>
      <c r="E5499" s="909"/>
      <c r="F5499" s="909"/>
      <c r="G5499" s="909"/>
      <c r="H5499" s="910"/>
      <c r="I5499" s="910"/>
      <c r="J5499" s="910"/>
      <c r="K5499" s="910"/>
      <c r="L5499" s="910"/>
      <c r="M5499" s="910"/>
      <c r="N5499" s="911"/>
      <c r="O5499" s="910"/>
      <c r="P5499" s="910"/>
      <c r="Q5499" s="910"/>
      <c r="R5499" s="910"/>
      <c r="S5499" s="910"/>
      <c r="T5499" s="910"/>
    </row>
    <row r="5500" spans="1:20" ht="16.8">
      <c r="A5500" s="909"/>
      <c r="B5500" s="960"/>
      <c r="C5500" s="972"/>
      <c r="D5500" s="909"/>
      <c r="E5500" s="909"/>
      <c r="F5500" s="909"/>
      <c r="G5500" s="909"/>
      <c r="H5500" s="910"/>
      <c r="I5500" s="910"/>
      <c r="J5500" s="910"/>
      <c r="K5500" s="910"/>
      <c r="L5500" s="910"/>
      <c r="M5500" s="910"/>
      <c r="N5500" s="911"/>
      <c r="O5500" s="910"/>
      <c r="P5500" s="910"/>
      <c r="Q5500" s="910"/>
      <c r="R5500" s="910"/>
      <c r="S5500" s="910"/>
      <c r="T5500" s="910"/>
    </row>
    <row r="5501" spans="1:20" ht="16.8">
      <c r="A5501" s="909"/>
      <c r="B5501" s="960"/>
      <c r="C5501" s="972"/>
      <c r="D5501" s="909"/>
      <c r="E5501" s="909"/>
      <c r="F5501" s="909"/>
      <c r="G5501" s="909"/>
      <c r="H5501" s="910"/>
      <c r="I5501" s="910"/>
      <c r="J5501" s="910"/>
      <c r="K5501" s="910"/>
      <c r="L5501" s="910"/>
      <c r="M5501" s="910"/>
      <c r="N5501" s="911"/>
      <c r="O5501" s="910"/>
      <c r="P5501" s="910"/>
      <c r="Q5501" s="910"/>
      <c r="R5501" s="910"/>
      <c r="S5501" s="910"/>
      <c r="T5501" s="910"/>
    </row>
    <row r="5502" spans="1:20" ht="16.8">
      <c r="A5502" s="909"/>
      <c r="B5502" s="960"/>
      <c r="C5502" s="972"/>
      <c r="D5502" s="909"/>
      <c r="E5502" s="909"/>
      <c r="F5502" s="909"/>
      <c r="G5502" s="909"/>
      <c r="H5502" s="910"/>
      <c r="I5502" s="910"/>
      <c r="J5502" s="910"/>
      <c r="K5502" s="910"/>
      <c r="L5502" s="910"/>
      <c r="M5502" s="910"/>
      <c r="N5502" s="911"/>
      <c r="O5502" s="910"/>
      <c r="P5502" s="910"/>
      <c r="Q5502" s="910"/>
      <c r="R5502" s="910"/>
      <c r="S5502" s="910"/>
      <c r="T5502" s="910"/>
    </row>
    <row r="5503" spans="1:20" ht="16.8">
      <c r="A5503" s="909"/>
      <c r="B5503" s="960"/>
      <c r="C5503" s="972"/>
      <c r="D5503" s="909"/>
      <c r="E5503" s="909"/>
      <c r="F5503" s="909"/>
      <c r="G5503" s="909"/>
      <c r="H5503" s="910"/>
      <c r="I5503" s="910"/>
      <c r="J5503" s="910"/>
      <c r="K5503" s="910"/>
      <c r="L5503" s="910"/>
      <c r="M5503" s="910"/>
      <c r="N5503" s="911"/>
      <c r="O5503" s="910"/>
      <c r="P5503" s="910"/>
      <c r="Q5503" s="910"/>
      <c r="R5503" s="910"/>
      <c r="S5503" s="910"/>
      <c r="T5503" s="910"/>
    </row>
    <row r="5504" spans="1:20" ht="16.8">
      <c r="A5504" s="909"/>
      <c r="B5504" s="960"/>
      <c r="C5504" s="972"/>
      <c r="D5504" s="909"/>
      <c r="E5504" s="909"/>
      <c r="F5504" s="909"/>
      <c r="G5504" s="909"/>
      <c r="H5504" s="910"/>
      <c r="I5504" s="910"/>
      <c r="J5504" s="910"/>
      <c r="K5504" s="910"/>
      <c r="L5504" s="910"/>
      <c r="M5504" s="910"/>
      <c r="N5504" s="911"/>
      <c r="O5504" s="910"/>
      <c r="P5504" s="910"/>
      <c r="Q5504" s="910"/>
      <c r="R5504" s="910"/>
      <c r="S5504" s="910"/>
      <c r="T5504" s="910"/>
    </row>
    <row r="5505" spans="1:20" ht="16.8">
      <c r="A5505" s="909"/>
      <c r="B5505" s="960"/>
      <c r="C5505" s="972"/>
      <c r="D5505" s="909"/>
      <c r="E5505" s="909"/>
      <c r="F5505" s="909"/>
      <c r="G5505" s="909"/>
      <c r="H5505" s="910"/>
      <c r="I5505" s="910"/>
      <c r="J5505" s="910"/>
      <c r="K5505" s="910"/>
      <c r="L5505" s="910"/>
      <c r="M5505" s="910"/>
      <c r="N5505" s="911"/>
      <c r="O5505" s="910"/>
      <c r="P5505" s="910"/>
      <c r="Q5505" s="910"/>
      <c r="R5505" s="910"/>
      <c r="S5505" s="910"/>
      <c r="T5505" s="910"/>
    </row>
    <row r="5506" spans="1:20" ht="16.8">
      <c r="A5506" s="909"/>
      <c r="B5506" s="960"/>
      <c r="C5506" s="972"/>
      <c r="D5506" s="909"/>
      <c r="E5506" s="909"/>
      <c r="F5506" s="909"/>
      <c r="G5506" s="909"/>
      <c r="H5506" s="910"/>
      <c r="I5506" s="910"/>
      <c r="J5506" s="910"/>
      <c r="K5506" s="910"/>
      <c r="L5506" s="910"/>
      <c r="M5506" s="910"/>
      <c r="N5506" s="911"/>
      <c r="O5506" s="910"/>
      <c r="P5506" s="910"/>
      <c r="Q5506" s="910"/>
      <c r="R5506" s="910"/>
      <c r="S5506" s="910"/>
      <c r="T5506" s="910"/>
    </row>
    <row r="5507" spans="1:20" ht="16.8">
      <c r="A5507" s="909"/>
      <c r="B5507" s="960"/>
      <c r="C5507" s="972"/>
      <c r="D5507" s="909"/>
      <c r="E5507" s="909"/>
      <c r="F5507" s="909"/>
      <c r="G5507" s="909"/>
      <c r="H5507" s="910"/>
      <c r="I5507" s="910"/>
      <c r="J5507" s="910"/>
      <c r="K5507" s="910"/>
      <c r="L5507" s="910"/>
      <c r="M5507" s="910"/>
      <c r="N5507" s="911"/>
      <c r="O5507" s="910"/>
      <c r="P5507" s="910"/>
      <c r="Q5507" s="910"/>
      <c r="R5507" s="910"/>
      <c r="S5507" s="910"/>
      <c r="T5507" s="910"/>
    </row>
    <row r="5508" spans="1:20" ht="16.8">
      <c r="A5508" s="909"/>
      <c r="B5508" s="960"/>
      <c r="C5508" s="972"/>
      <c r="D5508" s="909"/>
      <c r="E5508" s="909"/>
      <c r="F5508" s="909"/>
      <c r="G5508" s="909"/>
      <c r="H5508" s="910"/>
      <c r="I5508" s="910"/>
      <c r="J5508" s="910"/>
      <c r="K5508" s="910"/>
      <c r="L5508" s="910"/>
      <c r="M5508" s="910"/>
      <c r="N5508" s="911"/>
      <c r="O5508" s="910"/>
      <c r="P5508" s="910"/>
      <c r="Q5508" s="910"/>
      <c r="R5508" s="910"/>
      <c r="S5508" s="910"/>
      <c r="T5508" s="910"/>
    </row>
    <row r="5509" spans="1:20" ht="16.8">
      <c r="A5509" s="909"/>
      <c r="B5509" s="960"/>
      <c r="C5509" s="972"/>
      <c r="D5509" s="909"/>
      <c r="E5509" s="909"/>
      <c r="F5509" s="909"/>
      <c r="G5509" s="909"/>
      <c r="H5509" s="910"/>
      <c r="I5509" s="910"/>
      <c r="J5509" s="910"/>
      <c r="K5509" s="910"/>
      <c r="L5509" s="910"/>
      <c r="M5509" s="910"/>
      <c r="N5509" s="911"/>
      <c r="O5509" s="910"/>
      <c r="P5509" s="910"/>
      <c r="Q5509" s="910"/>
      <c r="R5509" s="910"/>
      <c r="S5509" s="910"/>
      <c r="T5509" s="910"/>
    </row>
    <row r="5510" spans="1:20" ht="16.8">
      <c r="A5510" s="909"/>
      <c r="B5510" s="960"/>
      <c r="C5510" s="972"/>
      <c r="D5510" s="909"/>
      <c r="E5510" s="909"/>
      <c r="F5510" s="909"/>
      <c r="G5510" s="909"/>
      <c r="H5510" s="910"/>
      <c r="I5510" s="910"/>
      <c r="J5510" s="910"/>
      <c r="K5510" s="910"/>
      <c r="L5510" s="910"/>
      <c r="M5510" s="910"/>
      <c r="N5510" s="911"/>
      <c r="O5510" s="910"/>
      <c r="P5510" s="910"/>
      <c r="Q5510" s="910"/>
      <c r="R5510" s="910"/>
      <c r="S5510" s="910"/>
      <c r="T5510" s="910"/>
    </row>
    <row r="5511" spans="1:20" ht="16.8">
      <c r="A5511" s="909"/>
      <c r="B5511" s="960"/>
      <c r="C5511" s="972"/>
      <c r="D5511" s="909"/>
      <c r="E5511" s="909"/>
      <c r="F5511" s="909"/>
      <c r="G5511" s="909"/>
      <c r="H5511" s="910"/>
      <c r="I5511" s="910"/>
      <c r="J5511" s="910"/>
      <c r="K5511" s="910"/>
      <c r="L5511" s="910"/>
      <c r="M5511" s="910"/>
      <c r="N5511" s="911"/>
      <c r="O5511" s="910"/>
      <c r="P5511" s="910"/>
      <c r="Q5511" s="910"/>
      <c r="R5511" s="910"/>
      <c r="S5511" s="910"/>
      <c r="T5511" s="910"/>
    </row>
    <row r="5512" spans="1:20" ht="16.8">
      <c r="A5512" s="909"/>
      <c r="B5512" s="960"/>
      <c r="C5512" s="972"/>
      <c r="D5512" s="909"/>
      <c r="E5512" s="909"/>
      <c r="F5512" s="909"/>
      <c r="G5512" s="909"/>
      <c r="H5512" s="910"/>
      <c r="I5512" s="910"/>
      <c r="J5512" s="910"/>
      <c r="K5512" s="910"/>
      <c r="L5512" s="910"/>
      <c r="M5512" s="910"/>
      <c r="N5512" s="911"/>
      <c r="O5512" s="910"/>
      <c r="P5512" s="910"/>
      <c r="Q5512" s="910"/>
      <c r="R5512" s="910"/>
      <c r="S5512" s="910"/>
      <c r="T5512" s="910"/>
    </row>
    <row r="5513" spans="1:20" ht="16.8">
      <c r="A5513" s="909"/>
      <c r="B5513" s="960"/>
      <c r="C5513" s="972"/>
      <c r="D5513" s="909"/>
      <c r="E5513" s="909"/>
      <c r="F5513" s="909"/>
      <c r="G5513" s="909"/>
      <c r="H5513" s="910"/>
      <c r="I5513" s="910"/>
      <c r="J5513" s="910"/>
      <c r="K5513" s="910"/>
      <c r="L5513" s="910"/>
      <c r="M5513" s="910"/>
      <c r="N5513" s="911"/>
      <c r="O5513" s="910"/>
      <c r="P5513" s="910"/>
      <c r="Q5513" s="910"/>
      <c r="R5513" s="910"/>
      <c r="S5513" s="910"/>
      <c r="T5513" s="910"/>
    </row>
    <row r="5514" spans="1:20" ht="16.8">
      <c r="A5514" s="909"/>
      <c r="B5514" s="960"/>
      <c r="C5514" s="972"/>
      <c r="D5514" s="909"/>
      <c r="E5514" s="909"/>
      <c r="F5514" s="909"/>
      <c r="G5514" s="909"/>
      <c r="H5514" s="910"/>
      <c r="I5514" s="910"/>
      <c r="J5514" s="910"/>
      <c r="K5514" s="910"/>
      <c r="L5514" s="910"/>
      <c r="M5514" s="910"/>
      <c r="N5514" s="911"/>
      <c r="O5514" s="910"/>
      <c r="P5514" s="910"/>
      <c r="Q5514" s="910"/>
      <c r="R5514" s="910"/>
      <c r="S5514" s="910"/>
      <c r="T5514" s="910"/>
    </row>
    <row r="5515" spans="1:20" ht="16.8">
      <c r="A5515" s="909"/>
      <c r="B5515" s="960"/>
      <c r="C5515" s="972"/>
      <c r="D5515" s="909"/>
      <c r="E5515" s="909"/>
      <c r="F5515" s="909"/>
      <c r="G5515" s="909"/>
      <c r="H5515" s="910"/>
      <c r="I5515" s="910"/>
      <c r="J5515" s="910"/>
      <c r="K5515" s="910"/>
      <c r="L5515" s="910"/>
      <c r="M5515" s="910"/>
      <c r="N5515" s="911"/>
      <c r="O5515" s="910"/>
      <c r="P5515" s="910"/>
      <c r="Q5515" s="910"/>
      <c r="R5515" s="910"/>
      <c r="S5515" s="910"/>
      <c r="T5515" s="910"/>
    </row>
    <row r="5516" spans="1:20" ht="16.8">
      <c r="A5516" s="909"/>
      <c r="B5516" s="960"/>
      <c r="C5516" s="972"/>
      <c r="D5516" s="909"/>
      <c r="E5516" s="909"/>
      <c r="F5516" s="909"/>
      <c r="G5516" s="909"/>
      <c r="H5516" s="910"/>
      <c r="I5516" s="910"/>
      <c r="J5516" s="910"/>
      <c r="K5516" s="910"/>
      <c r="L5516" s="910"/>
      <c r="M5516" s="910"/>
      <c r="N5516" s="911"/>
      <c r="O5516" s="910"/>
      <c r="P5516" s="910"/>
      <c r="Q5516" s="910"/>
      <c r="R5516" s="910"/>
      <c r="S5516" s="910"/>
      <c r="T5516" s="910"/>
    </row>
    <row r="5517" spans="1:20" ht="16.8">
      <c r="A5517" s="909"/>
      <c r="B5517" s="960"/>
      <c r="C5517" s="972"/>
      <c r="D5517" s="909"/>
      <c r="E5517" s="909"/>
      <c r="F5517" s="909"/>
      <c r="G5517" s="909"/>
      <c r="H5517" s="910"/>
      <c r="I5517" s="910"/>
      <c r="J5517" s="910"/>
      <c r="K5517" s="910"/>
      <c r="L5517" s="910"/>
      <c r="M5517" s="910"/>
      <c r="N5517" s="911"/>
      <c r="O5517" s="910"/>
      <c r="P5517" s="910"/>
      <c r="Q5517" s="910"/>
      <c r="R5517" s="910"/>
      <c r="S5517" s="910"/>
      <c r="T5517" s="910"/>
    </row>
    <row r="5518" spans="1:20" ht="16.8">
      <c r="A5518" s="909"/>
      <c r="B5518" s="960"/>
      <c r="C5518" s="972"/>
      <c r="D5518" s="909"/>
      <c r="E5518" s="909"/>
      <c r="F5518" s="909"/>
      <c r="G5518" s="909"/>
      <c r="H5518" s="910"/>
      <c r="I5518" s="910"/>
      <c r="J5518" s="910"/>
      <c r="K5518" s="910"/>
      <c r="L5518" s="910"/>
      <c r="M5518" s="910"/>
      <c r="N5518" s="911"/>
      <c r="O5518" s="910"/>
      <c r="P5518" s="910"/>
      <c r="Q5518" s="910"/>
      <c r="R5518" s="910"/>
      <c r="S5518" s="910"/>
      <c r="T5518" s="910"/>
    </row>
    <row r="5519" spans="1:20" ht="16.8">
      <c r="A5519" s="909"/>
      <c r="B5519" s="960"/>
      <c r="C5519" s="972"/>
      <c r="D5519" s="909"/>
      <c r="E5519" s="909"/>
      <c r="F5519" s="909"/>
      <c r="G5519" s="909"/>
      <c r="H5519" s="910"/>
      <c r="I5519" s="910"/>
      <c r="J5519" s="910"/>
      <c r="K5519" s="910"/>
      <c r="L5519" s="910"/>
      <c r="M5519" s="910"/>
      <c r="N5519" s="911"/>
      <c r="O5519" s="910"/>
      <c r="P5519" s="910"/>
      <c r="Q5519" s="910"/>
      <c r="R5519" s="910"/>
      <c r="S5519" s="910"/>
      <c r="T5519" s="910"/>
    </row>
    <row r="5520" spans="1:20" ht="16.8">
      <c r="A5520" s="909"/>
      <c r="B5520" s="960"/>
      <c r="C5520" s="972"/>
      <c r="D5520" s="909"/>
      <c r="E5520" s="909"/>
      <c r="F5520" s="909"/>
      <c r="G5520" s="909"/>
      <c r="H5520" s="910"/>
      <c r="I5520" s="910"/>
      <c r="J5520" s="910"/>
      <c r="K5520" s="910"/>
      <c r="L5520" s="910"/>
      <c r="M5520" s="910"/>
      <c r="N5520" s="911"/>
      <c r="O5520" s="910"/>
      <c r="P5520" s="910"/>
      <c r="Q5520" s="910"/>
      <c r="R5520" s="910"/>
      <c r="S5520" s="910"/>
      <c r="T5520" s="910"/>
    </row>
    <row r="5521" spans="1:20" ht="16.8">
      <c r="A5521" s="909"/>
      <c r="B5521" s="960"/>
      <c r="C5521" s="972"/>
      <c r="D5521" s="909"/>
      <c r="E5521" s="909"/>
      <c r="F5521" s="909"/>
      <c r="G5521" s="909"/>
      <c r="H5521" s="910"/>
      <c r="I5521" s="910"/>
      <c r="J5521" s="910"/>
      <c r="K5521" s="910"/>
      <c r="L5521" s="910"/>
      <c r="M5521" s="910"/>
      <c r="N5521" s="911"/>
      <c r="O5521" s="910"/>
      <c r="P5521" s="910"/>
      <c r="Q5521" s="910"/>
      <c r="R5521" s="910"/>
      <c r="S5521" s="910"/>
      <c r="T5521" s="910"/>
    </row>
    <row r="5522" spans="1:20" ht="16.8">
      <c r="A5522" s="909"/>
      <c r="B5522" s="960"/>
      <c r="C5522" s="972"/>
      <c r="D5522" s="909"/>
      <c r="E5522" s="909"/>
      <c r="F5522" s="909"/>
      <c r="G5522" s="909"/>
      <c r="H5522" s="910"/>
      <c r="I5522" s="910"/>
      <c r="J5522" s="910"/>
      <c r="K5522" s="910"/>
      <c r="L5522" s="910"/>
      <c r="M5522" s="910"/>
      <c r="N5522" s="911"/>
      <c r="O5522" s="910"/>
      <c r="P5522" s="910"/>
      <c r="Q5522" s="910"/>
      <c r="R5522" s="910"/>
      <c r="S5522" s="910"/>
      <c r="T5522" s="910"/>
    </row>
    <row r="5523" spans="1:20" ht="16.8">
      <c r="A5523" s="909"/>
      <c r="B5523" s="960"/>
      <c r="C5523" s="972"/>
      <c r="D5523" s="909"/>
      <c r="E5523" s="909"/>
      <c r="F5523" s="909"/>
      <c r="G5523" s="909"/>
      <c r="H5523" s="910"/>
      <c r="I5523" s="910"/>
      <c r="J5523" s="910"/>
      <c r="K5523" s="910"/>
      <c r="L5523" s="910"/>
      <c r="M5523" s="910"/>
      <c r="N5523" s="911"/>
      <c r="O5523" s="910"/>
      <c r="P5523" s="910"/>
      <c r="Q5523" s="910"/>
      <c r="R5523" s="910"/>
      <c r="S5523" s="910"/>
      <c r="T5523" s="910"/>
    </row>
    <row r="5524" spans="1:20" ht="16.8">
      <c r="A5524" s="909"/>
      <c r="B5524" s="960"/>
      <c r="C5524" s="972"/>
      <c r="D5524" s="909"/>
      <c r="E5524" s="909"/>
      <c r="F5524" s="909"/>
      <c r="G5524" s="909"/>
      <c r="H5524" s="910"/>
      <c r="I5524" s="910"/>
      <c r="J5524" s="910"/>
      <c r="K5524" s="910"/>
      <c r="L5524" s="910"/>
      <c r="M5524" s="910"/>
      <c r="N5524" s="911"/>
      <c r="O5524" s="910"/>
      <c r="P5524" s="910"/>
      <c r="Q5524" s="910"/>
      <c r="R5524" s="910"/>
      <c r="S5524" s="910"/>
      <c r="T5524" s="910"/>
    </row>
    <row r="5525" spans="1:20" ht="16.8">
      <c r="A5525" s="909"/>
      <c r="B5525" s="960"/>
      <c r="C5525" s="972"/>
      <c r="D5525" s="909"/>
      <c r="E5525" s="909"/>
      <c r="F5525" s="909"/>
      <c r="G5525" s="909"/>
      <c r="H5525" s="910"/>
      <c r="I5525" s="910"/>
      <c r="J5525" s="910"/>
      <c r="K5525" s="910"/>
      <c r="L5525" s="910"/>
      <c r="M5525" s="910"/>
      <c r="N5525" s="911"/>
      <c r="O5525" s="910"/>
      <c r="P5525" s="910"/>
      <c r="Q5525" s="910"/>
      <c r="R5525" s="910"/>
      <c r="S5525" s="910"/>
      <c r="T5525" s="910"/>
    </row>
    <row r="5526" spans="1:20" ht="16.8">
      <c r="A5526" s="909"/>
      <c r="B5526" s="960"/>
      <c r="C5526" s="972"/>
      <c r="D5526" s="909"/>
      <c r="E5526" s="909"/>
      <c r="F5526" s="909"/>
      <c r="G5526" s="909"/>
      <c r="H5526" s="910"/>
      <c r="I5526" s="910"/>
      <c r="J5526" s="910"/>
      <c r="K5526" s="910"/>
      <c r="L5526" s="910"/>
      <c r="M5526" s="910"/>
      <c r="N5526" s="911"/>
      <c r="O5526" s="910"/>
      <c r="P5526" s="910"/>
      <c r="Q5526" s="910"/>
      <c r="R5526" s="910"/>
      <c r="S5526" s="910"/>
      <c r="T5526" s="910"/>
    </row>
    <row r="5527" spans="1:20" ht="16.8">
      <c r="A5527" s="909"/>
      <c r="B5527" s="960"/>
      <c r="C5527" s="972"/>
      <c r="D5527" s="909"/>
      <c r="E5527" s="909"/>
      <c r="F5527" s="909"/>
      <c r="G5527" s="909"/>
      <c r="H5527" s="910"/>
      <c r="I5527" s="910"/>
      <c r="J5527" s="910"/>
      <c r="K5527" s="910"/>
      <c r="L5527" s="910"/>
      <c r="M5527" s="910"/>
      <c r="N5527" s="911"/>
      <c r="O5527" s="910"/>
      <c r="P5527" s="910"/>
      <c r="Q5527" s="910"/>
      <c r="R5527" s="910"/>
      <c r="S5527" s="910"/>
      <c r="T5527" s="910"/>
    </row>
    <row r="5528" spans="1:20" ht="16.8">
      <c r="A5528" s="909"/>
      <c r="B5528" s="960"/>
      <c r="C5528" s="972"/>
      <c r="D5528" s="909"/>
      <c r="E5528" s="909"/>
      <c r="F5528" s="909"/>
      <c r="G5528" s="909"/>
      <c r="H5528" s="910"/>
      <c r="I5528" s="910"/>
      <c r="J5528" s="910"/>
      <c r="K5528" s="910"/>
      <c r="L5528" s="910"/>
      <c r="M5528" s="910"/>
      <c r="N5528" s="911"/>
      <c r="O5528" s="910"/>
      <c r="P5528" s="910"/>
      <c r="Q5528" s="910"/>
      <c r="R5528" s="910"/>
      <c r="S5528" s="910"/>
      <c r="T5528" s="910"/>
    </row>
    <row r="5529" spans="1:20" ht="16.8">
      <c r="A5529" s="909"/>
      <c r="B5529" s="960"/>
      <c r="C5529" s="972"/>
      <c r="D5529" s="909"/>
      <c r="E5529" s="909"/>
      <c r="F5529" s="909"/>
      <c r="G5529" s="909"/>
      <c r="H5529" s="910"/>
      <c r="I5529" s="910"/>
      <c r="J5529" s="910"/>
      <c r="K5529" s="910"/>
      <c r="L5529" s="910"/>
      <c r="M5529" s="910"/>
      <c r="N5529" s="911"/>
      <c r="O5529" s="910"/>
      <c r="P5529" s="910"/>
      <c r="Q5529" s="910"/>
      <c r="R5529" s="910"/>
      <c r="S5529" s="910"/>
      <c r="T5529" s="910"/>
    </row>
    <row r="5530" spans="1:20" ht="16.8">
      <c r="A5530" s="909"/>
      <c r="B5530" s="960"/>
      <c r="C5530" s="972"/>
      <c r="D5530" s="909"/>
      <c r="E5530" s="909"/>
      <c r="F5530" s="909"/>
      <c r="G5530" s="909"/>
      <c r="H5530" s="910"/>
      <c r="I5530" s="910"/>
      <c r="J5530" s="910"/>
      <c r="K5530" s="910"/>
      <c r="L5530" s="910"/>
      <c r="M5530" s="910"/>
      <c r="N5530" s="911"/>
      <c r="O5530" s="910"/>
      <c r="P5530" s="910"/>
      <c r="Q5530" s="910"/>
      <c r="R5530" s="910"/>
      <c r="S5530" s="910"/>
      <c r="T5530" s="910"/>
    </row>
    <row r="5531" spans="1:20" ht="16.8">
      <c r="A5531" s="909"/>
      <c r="B5531" s="960"/>
      <c r="C5531" s="972"/>
      <c r="D5531" s="909"/>
      <c r="E5531" s="909"/>
      <c r="F5531" s="909"/>
      <c r="G5531" s="909"/>
      <c r="H5531" s="910"/>
      <c r="I5531" s="910"/>
      <c r="J5531" s="910"/>
      <c r="K5531" s="910"/>
      <c r="L5531" s="910"/>
      <c r="M5531" s="910"/>
      <c r="N5531" s="911"/>
      <c r="O5531" s="910"/>
      <c r="P5531" s="910"/>
      <c r="Q5531" s="910"/>
      <c r="R5531" s="910"/>
      <c r="S5531" s="910"/>
      <c r="T5531" s="910"/>
    </row>
    <row r="5532" spans="1:20" ht="16.8">
      <c r="A5532" s="909"/>
      <c r="B5532" s="960"/>
      <c r="C5532" s="972"/>
      <c r="D5532" s="909"/>
      <c r="E5532" s="909"/>
      <c r="F5532" s="909"/>
      <c r="G5532" s="909"/>
      <c r="H5532" s="910"/>
      <c r="I5532" s="910"/>
      <c r="J5532" s="910"/>
      <c r="K5532" s="910"/>
      <c r="L5532" s="910"/>
      <c r="M5532" s="910"/>
      <c r="N5532" s="911"/>
      <c r="O5532" s="910"/>
      <c r="P5532" s="910"/>
      <c r="Q5532" s="910"/>
      <c r="R5532" s="910"/>
      <c r="S5532" s="910"/>
      <c r="T5532" s="910"/>
    </row>
    <row r="5533" spans="1:20" ht="16.8">
      <c r="A5533" s="909"/>
      <c r="B5533" s="960"/>
      <c r="C5533" s="972"/>
      <c r="D5533" s="909"/>
      <c r="E5533" s="909"/>
      <c r="F5533" s="909"/>
      <c r="G5533" s="909"/>
      <c r="H5533" s="910"/>
      <c r="I5533" s="910"/>
      <c r="J5533" s="910"/>
      <c r="K5533" s="910"/>
      <c r="L5533" s="910"/>
      <c r="M5533" s="910"/>
      <c r="N5533" s="911"/>
      <c r="O5533" s="910"/>
      <c r="P5533" s="910"/>
      <c r="Q5533" s="910"/>
      <c r="R5533" s="910"/>
      <c r="S5533" s="910"/>
      <c r="T5533" s="910"/>
    </row>
    <row r="5534" spans="1:20" ht="16.8">
      <c r="A5534" s="909"/>
      <c r="B5534" s="960"/>
      <c r="C5534" s="972"/>
      <c r="D5534" s="909"/>
      <c r="E5534" s="909"/>
      <c r="F5534" s="909"/>
      <c r="G5534" s="909"/>
      <c r="H5534" s="910"/>
      <c r="I5534" s="910"/>
      <c r="J5534" s="910"/>
      <c r="K5534" s="910"/>
      <c r="L5534" s="910"/>
      <c r="M5534" s="910"/>
      <c r="N5534" s="911"/>
      <c r="O5534" s="910"/>
      <c r="P5534" s="910"/>
      <c r="Q5534" s="910"/>
      <c r="R5534" s="910"/>
      <c r="S5534" s="910"/>
      <c r="T5534" s="910"/>
    </row>
    <row r="5535" spans="1:20" ht="16.8">
      <c r="A5535" s="909"/>
      <c r="B5535" s="960"/>
      <c r="C5535" s="972"/>
      <c r="D5535" s="909"/>
      <c r="E5535" s="909"/>
      <c r="F5535" s="909"/>
      <c r="G5535" s="909"/>
      <c r="H5535" s="910"/>
      <c r="I5535" s="910"/>
      <c r="J5535" s="910"/>
      <c r="K5535" s="910"/>
      <c r="L5535" s="910"/>
      <c r="M5535" s="910"/>
      <c r="N5535" s="911"/>
      <c r="O5535" s="910"/>
      <c r="P5535" s="910"/>
      <c r="Q5535" s="910"/>
      <c r="R5535" s="910"/>
      <c r="S5535" s="910"/>
      <c r="T5535" s="910"/>
    </row>
    <row r="5536" spans="1:20" ht="16.8">
      <c r="A5536" s="909"/>
      <c r="B5536" s="960"/>
      <c r="C5536" s="972"/>
      <c r="D5536" s="909"/>
      <c r="E5536" s="909"/>
      <c r="F5536" s="909"/>
      <c r="G5536" s="909"/>
      <c r="H5536" s="910"/>
      <c r="I5536" s="910"/>
      <c r="J5536" s="910"/>
      <c r="K5536" s="910"/>
      <c r="L5536" s="910"/>
      <c r="M5536" s="910"/>
      <c r="N5536" s="911"/>
      <c r="O5536" s="910"/>
      <c r="P5536" s="910"/>
      <c r="Q5536" s="910"/>
      <c r="R5536" s="910"/>
      <c r="S5536" s="910"/>
      <c r="T5536" s="910"/>
    </row>
    <row r="5537" spans="1:20" ht="16.8">
      <c r="A5537" s="909"/>
      <c r="B5537" s="960"/>
      <c r="C5537" s="972"/>
      <c r="D5537" s="909"/>
      <c r="E5537" s="909"/>
      <c r="F5537" s="909"/>
      <c r="G5537" s="909"/>
      <c r="H5537" s="910"/>
      <c r="I5537" s="910"/>
      <c r="J5537" s="910"/>
      <c r="K5537" s="910"/>
      <c r="L5537" s="910"/>
      <c r="M5537" s="910"/>
      <c r="N5537" s="911"/>
      <c r="O5537" s="910"/>
      <c r="P5537" s="910"/>
      <c r="Q5537" s="910"/>
      <c r="R5537" s="910"/>
      <c r="S5537" s="910"/>
      <c r="T5537" s="910"/>
    </row>
    <row r="5538" spans="1:20" ht="16.8">
      <c r="A5538" s="909"/>
      <c r="B5538" s="960"/>
      <c r="C5538" s="972"/>
      <c r="D5538" s="909"/>
      <c r="E5538" s="909"/>
      <c r="F5538" s="909"/>
      <c r="G5538" s="909"/>
      <c r="H5538" s="910"/>
      <c r="I5538" s="910"/>
      <c r="J5538" s="910"/>
      <c r="K5538" s="910"/>
      <c r="L5538" s="910"/>
      <c r="M5538" s="910"/>
      <c r="N5538" s="911"/>
      <c r="O5538" s="910"/>
      <c r="P5538" s="910"/>
      <c r="Q5538" s="910"/>
      <c r="R5538" s="910"/>
      <c r="S5538" s="910"/>
      <c r="T5538" s="910"/>
    </row>
    <row r="5539" spans="1:20" ht="16.8">
      <c r="A5539" s="909"/>
      <c r="B5539" s="960"/>
      <c r="C5539" s="972"/>
      <c r="D5539" s="909"/>
      <c r="E5539" s="909"/>
      <c r="F5539" s="909"/>
      <c r="G5539" s="909"/>
      <c r="H5539" s="910"/>
      <c r="I5539" s="910"/>
      <c r="J5539" s="910"/>
      <c r="K5539" s="910"/>
      <c r="L5539" s="910"/>
      <c r="M5539" s="910"/>
      <c r="N5539" s="911"/>
      <c r="O5539" s="910"/>
      <c r="P5539" s="910"/>
      <c r="Q5539" s="910"/>
      <c r="R5539" s="910"/>
      <c r="S5539" s="910"/>
      <c r="T5539" s="910"/>
    </row>
    <row r="5540" spans="1:20" ht="16.8">
      <c r="A5540" s="909"/>
      <c r="B5540" s="960"/>
      <c r="C5540" s="972"/>
      <c r="D5540" s="909"/>
      <c r="E5540" s="909"/>
      <c r="F5540" s="909"/>
      <c r="G5540" s="909"/>
      <c r="H5540" s="910"/>
      <c r="I5540" s="910"/>
      <c r="J5540" s="910"/>
      <c r="K5540" s="910"/>
      <c r="L5540" s="910"/>
      <c r="M5540" s="910"/>
      <c r="N5540" s="911"/>
      <c r="O5540" s="910"/>
      <c r="P5540" s="910"/>
      <c r="Q5540" s="910"/>
      <c r="R5540" s="910"/>
      <c r="S5540" s="910"/>
      <c r="T5540" s="910"/>
    </row>
    <row r="5541" spans="1:20" ht="16.8">
      <c r="A5541" s="909"/>
      <c r="B5541" s="960"/>
      <c r="C5541" s="972"/>
      <c r="D5541" s="909"/>
      <c r="E5541" s="909"/>
      <c r="F5541" s="909"/>
      <c r="G5541" s="909"/>
      <c r="H5541" s="910"/>
      <c r="I5541" s="910"/>
      <c r="J5541" s="910"/>
      <c r="K5541" s="910"/>
      <c r="L5541" s="910"/>
      <c r="M5541" s="910"/>
      <c r="N5541" s="911"/>
      <c r="O5541" s="910"/>
      <c r="P5541" s="910"/>
      <c r="Q5541" s="910"/>
      <c r="R5541" s="910"/>
      <c r="S5541" s="910"/>
      <c r="T5541" s="910"/>
    </row>
    <row r="5542" spans="1:20" ht="16.8">
      <c r="A5542" s="909"/>
      <c r="B5542" s="960"/>
      <c r="C5542" s="972"/>
      <c r="D5542" s="909"/>
      <c r="E5542" s="909"/>
      <c r="F5542" s="909"/>
      <c r="G5542" s="909"/>
      <c r="H5542" s="910"/>
      <c r="I5542" s="910"/>
      <c r="J5542" s="910"/>
      <c r="K5542" s="910"/>
      <c r="L5542" s="910"/>
      <c r="M5542" s="910"/>
      <c r="N5542" s="911"/>
      <c r="O5542" s="910"/>
      <c r="P5542" s="910"/>
      <c r="Q5542" s="910"/>
      <c r="R5542" s="910"/>
      <c r="S5542" s="910"/>
      <c r="T5542" s="910"/>
    </row>
    <row r="5543" spans="1:20" ht="16.8">
      <c r="A5543" s="909"/>
      <c r="B5543" s="960"/>
      <c r="C5543" s="972"/>
      <c r="D5543" s="909"/>
      <c r="E5543" s="909"/>
      <c r="F5543" s="909"/>
      <c r="G5543" s="909"/>
      <c r="H5543" s="910"/>
      <c r="I5543" s="910"/>
      <c r="J5543" s="910"/>
      <c r="K5543" s="910"/>
      <c r="L5543" s="910"/>
      <c r="M5543" s="910"/>
      <c r="N5543" s="911"/>
      <c r="O5543" s="910"/>
      <c r="P5543" s="910"/>
      <c r="Q5543" s="910"/>
      <c r="R5543" s="910"/>
      <c r="S5543" s="910"/>
      <c r="T5543" s="910"/>
    </row>
    <row r="5544" spans="1:20" ht="16.8">
      <c r="A5544" s="909"/>
      <c r="B5544" s="960"/>
      <c r="C5544" s="972"/>
      <c r="D5544" s="909"/>
      <c r="E5544" s="909"/>
      <c r="F5544" s="909"/>
      <c r="G5544" s="909"/>
      <c r="H5544" s="910"/>
      <c r="I5544" s="910"/>
      <c r="J5544" s="910"/>
      <c r="K5544" s="910"/>
      <c r="L5544" s="910"/>
      <c r="M5544" s="910"/>
      <c r="N5544" s="911"/>
      <c r="O5544" s="910"/>
      <c r="P5544" s="910"/>
      <c r="Q5544" s="910"/>
      <c r="R5544" s="910"/>
      <c r="S5544" s="910"/>
      <c r="T5544" s="910"/>
    </row>
    <row r="5545" spans="1:20" ht="16.8">
      <c r="A5545" s="909"/>
      <c r="B5545" s="960"/>
      <c r="C5545" s="972"/>
      <c r="D5545" s="909"/>
      <c r="E5545" s="909"/>
      <c r="F5545" s="909"/>
      <c r="G5545" s="909"/>
      <c r="H5545" s="910"/>
      <c r="I5545" s="910"/>
      <c r="J5545" s="910"/>
      <c r="K5545" s="910"/>
      <c r="L5545" s="910"/>
      <c r="M5545" s="910"/>
      <c r="N5545" s="911"/>
      <c r="O5545" s="910"/>
      <c r="P5545" s="910"/>
      <c r="Q5545" s="910"/>
      <c r="R5545" s="910"/>
      <c r="S5545" s="910"/>
      <c r="T5545" s="910"/>
    </row>
    <row r="5546" spans="1:20" ht="16.8">
      <c r="A5546" s="909"/>
      <c r="B5546" s="960"/>
      <c r="C5546" s="972"/>
      <c r="D5546" s="909"/>
      <c r="E5546" s="909"/>
      <c r="F5546" s="909"/>
      <c r="G5546" s="909"/>
      <c r="H5546" s="910"/>
      <c r="I5546" s="910"/>
      <c r="J5546" s="910"/>
      <c r="K5546" s="910"/>
      <c r="L5546" s="910"/>
      <c r="M5546" s="910"/>
      <c r="N5546" s="911"/>
      <c r="O5546" s="910"/>
      <c r="P5546" s="910"/>
      <c r="Q5546" s="910"/>
      <c r="R5546" s="910"/>
      <c r="S5546" s="910"/>
      <c r="T5546" s="910"/>
    </row>
    <row r="5547" spans="1:20" ht="16.8">
      <c r="A5547" s="909"/>
      <c r="B5547" s="960"/>
      <c r="C5547" s="972"/>
      <c r="D5547" s="909"/>
      <c r="E5547" s="909"/>
      <c r="F5547" s="909"/>
      <c r="G5547" s="909"/>
      <c r="H5547" s="910"/>
      <c r="I5547" s="910"/>
      <c r="J5547" s="910"/>
      <c r="K5547" s="910"/>
      <c r="L5547" s="910"/>
      <c r="M5547" s="910"/>
      <c r="N5547" s="911"/>
      <c r="O5547" s="910"/>
      <c r="P5547" s="910"/>
      <c r="Q5547" s="910"/>
      <c r="R5547" s="910"/>
      <c r="S5547" s="910"/>
      <c r="T5547" s="910"/>
    </row>
    <row r="5548" spans="1:20" ht="16.8">
      <c r="A5548" s="909"/>
      <c r="B5548" s="960"/>
      <c r="C5548" s="972"/>
      <c r="D5548" s="909"/>
      <c r="E5548" s="909"/>
      <c r="F5548" s="909"/>
      <c r="G5548" s="909"/>
      <c r="H5548" s="910"/>
      <c r="I5548" s="910"/>
      <c r="J5548" s="910"/>
      <c r="K5548" s="910"/>
      <c r="L5548" s="910"/>
      <c r="M5548" s="910"/>
      <c r="N5548" s="911"/>
      <c r="O5548" s="910"/>
      <c r="P5548" s="910"/>
      <c r="Q5548" s="910"/>
      <c r="R5548" s="910"/>
      <c r="S5548" s="910"/>
      <c r="T5548" s="910"/>
    </row>
    <row r="5549" spans="1:20" ht="16.8">
      <c r="A5549" s="909"/>
      <c r="B5549" s="960"/>
      <c r="C5549" s="972"/>
      <c r="D5549" s="909"/>
      <c r="E5549" s="909"/>
      <c r="F5549" s="909"/>
      <c r="G5549" s="909"/>
      <c r="H5549" s="910"/>
      <c r="I5549" s="910"/>
      <c r="J5549" s="910"/>
      <c r="K5549" s="910"/>
      <c r="L5549" s="910"/>
      <c r="M5549" s="910"/>
      <c r="N5549" s="911"/>
      <c r="O5549" s="910"/>
      <c r="P5549" s="910"/>
      <c r="Q5549" s="910"/>
      <c r="R5549" s="910"/>
      <c r="S5549" s="910"/>
      <c r="T5549" s="910"/>
    </row>
    <row r="5550" spans="1:20" ht="16.8">
      <c r="A5550" s="909"/>
      <c r="B5550" s="960"/>
      <c r="C5550" s="972"/>
      <c r="D5550" s="909"/>
      <c r="E5550" s="909"/>
      <c r="F5550" s="909"/>
      <c r="G5550" s="909"/>
      <c r="H5550" s="910"/>
      <c r="I5550" s="910"/>
      <c r="J5550" s="910"/>
      <c r="K5550" s="910"/>
      <c r="L5550" s="910"/>
      <c r="M5550" s="910"/>
      <c r="N5550" s="911"/>
      <c r="O5550" s="910"/>
      <c r="P5550" s="910"/>
      <c r="Q5550" s="910"/>
      <c r="R5550" s="910"/>
      <c r="S5550" s="910"/>
      <c r="T5550" s="910"/>
    </row>
    <row r="5551" spans="1:20" ht="16.8">
      <c r="A5551" s="909"/>
      <c r="B5551" s="960"/>
      <c r="C5551" s="972"/>
      <c r="D5551" s="909"/>
      <c r="E5551" s="909"/>
      <c r="F5551" s="909"/>
      <c r="G5551" s="909"/>
      <c r="H5551" s="910"/>
      <c r="I5551" s="910"/>
      <c r="J5551" s="910"/>
      <c r="K5551" s="910"/>
      <c r="L5551" s="910"/>
      <c r="M5551" s="910"/>
      <c r="N5551" s="911"/>
      <c r="O5551" s="910"/>
      <c r="P5551" s="910"/>
      <c r="Q5551" s="910"/>
      <c r="R5551" s="910"/>
      <c r="S5551" s="910"/>
      <c r="T5551" s="910"/>
    </row>
    <row r="5552" spans="1:20" ht="16.8">
      <c r="A5552" s="909"/>
      <c r="B5552" s="960"/>
      <c r="C5552" s="972"/>
      <c r="D5552" s="909"/>
      <c r="E5552" s="909"/>
      <c r="F5552" s="909"/>
      <c r="G5552" s="909"/>
      <c r="H5552" s="910"/>
      <c r="I5552" s="910"/>
      <c r="J5552" s="910"/>
      <c r="K5552" s="910"/>
      <c r="L5552" s="910"/>
      <c r="M5552" s="910"/>
      <c r="N5552" s="911"/>
      <c r="O5552" s="910"/>
      <c r="P5552" s="910"/>
      <c r="Q5552" s="910"/>
      <c r="R5552" s="910"/>
      <c r="S5552" s="910"/>
      <c r="T5552" s="910"/>
    </row>
    <row r="5553" spans="1:20" ht="16.8">
      <c r="A5553" s="909"/>
      <c r="B5553" s="960"/>
      <c r="C5553" s="972"/>
      <c r="D5553" s="909"/>
      <c r="E5553" s="909"/>
      <c r="F5553" s="909"/>
      <c r="G5553" s="909"/>
      <c r="H5553" s="910"/>
      <c r="I5553" s="910"/>
      <c r="J5553" s="910"/>
      <c r="K5553" s="910"/>
      <c r="L5553" s="910"/>
      <c r="M5553" s="910"/>
      <c r="N5553" s="911"/>
      <c r="O5553" s="910"/>
      <c r="P5553" s="910"/>
      <c r="Q5553" s="910"/>
      <c r="R5553" s="910"/>
      <c r="S5553" s="910"/>
      <c r="T5553" s="910"/>
    </row>
    <row r="5554" spans="1:20" ht="16.8">
      <c r="A5554" s="909"/>
      <c r="B5554" s="960"/>
      <c r="C5554" s="972"/>
      <c r="D5554" s="909"/>
      <c r="E5554" s="909"/>
      <c r="F5554" s="909"/>
      <c r="G5554" s="909"/>
      <c r="H5554" s="910"/>
      <c r="I5554" s="910"/>
      <c r="J5554" s="910"/>
      <c r="K5554" s="910"/>
      <c r="L5554" s="910"/>
      <c r="M5554" s="910"/>
      <c r="N5554" s="911"/>
      <c r="O5554" s="910"/>
      <c r="P5554" s="910"/>
      <c r="Q5554" s="910"/>
      <c r="R5554" s="910"/>
      <c r="S5554" s="910"/>
      <c r="T5554" s="910"/>
    </row>
    <row r="5555" spans="1:20" ht="16.8">
      <c r="A5555" s="909"/>
      <c r="B5555" s="960"/>
      <c r="C5555" s="972"/>
      <c r="D5555" s="909"/>
      <c r="E5555" s="909"/>
      <c r="F5555" s="909"/>
      <c r="G5555" s="909"/>
      <c r="H5555" s="910"/>
      <c r="I5555" s="910"/>
      <c r="J5555" s="910"/>
      <c r="K5555" s="910"/>
      <c r="L5555" s="910"/>
      <c r="M5555" s="910"/>
      <c r="N5555" s="911"/>
      <c r="O5555" s="910"/>
      <c r="P5555" s="910"/>
      <c r="Q5555" s="910"/>
      <c r="R5555" s="910"/>
      <c r="S5555" s="910"/>
      <c r="T5555" s="910"/>
    </row>
    <row r="5556" spans="1:20" ht="16.8">
      <c r="A5556" s="909"/>
      <c r="B5556" s="960"/>
      <c r="C5556" s="972"/>
      <c r="D5556" s="909"/>
      <c r="E5556" s="909"/>
      <c r="F5556" s="909"/>
      <c r="G5556" s="909"/>
      <c r="H5556" s="910"/>
      <c r="I5556" s="910"/>
      <c r="J5556" s="910"/>
      <c r="K5556" s="910"/>
      <c r="L5556" s="910"/>
      <c r="M5556" s="910"/>
      <c r="N5556" s="911"/>
      <c r="O5556" s="910"/>
      <c r="P5556" s="910"/>
      <c r="Q5556" s="910"/>
      <c r="R5556" s="910"/>
      <c r="S5556" s="910"/>
      <c r="T5556" s="910"/>
    </row>
    <row r="5557" spans="1:20" ht="16.8">
      <c r="A5557" s="909"/>
      <c r="B5557" s="960"/>
      <c r="C5557" s="972"/>
      <c r="D5557" s="909"/>
      <c r="E5557" s="909"/>
      <c r="F5557" s="909"/>
      <c r="G5557" s="909"/>
      <c r="H5557" s="910"/>
      <c r="I5557" s="910"/>
      <c r="J5557" s="910"/>
      <c r="K5557" s="910"/>
      <c r="L5557" s="910"/>
      <c r="M5557" s="910"/>
      <c r="N5557" s="911"/>
      <c r="O5557" s="910"/>
      <c r="P5557" s="910"/>
      <c r="Q5557" s="910"/>
      <c r="R5557" s="910"/>
      <c r="S5557" s="910"/>
      <c r="T5557" s="910"/>
    </row>
    <row r="5558" spans="1:20" ht="16.8">
      <c r="A5558" s="909"/>
      <c r="B5558" s="960"/>
      <c r="C5558" s="972"/>
      <c r="D5558" s="909"/>
      <c r="E5558" s="909"/>
      <c r="F5558" s="909"/>
      <c r="G5558" s="909"/>
      <c r="H5558" s="910"/>
      <c r="I5558" s="910"/>
      <c r="J5558" s="910"/>
      <c r="K5558" s="910"/>
      <c r="L5558" s="910"/>
      <c r="M5558" s="910"/>
      <c r="N5558" s="911"/>
      <c r="O5558" s="910"/>
      <c r="P5558" s="910"/>
      <c r="Q5558" s="910"/>
      <c r="R5558" s="910"/>
      <c r="S5558" s="910"/>
      <c r="T5558" s="910"/>
    </row>
    <row r="5559" spans="1:20" ht="16.8">
      <c r="A5559" s="909"/>
      <c r="B5559" s="960"/>
      <c r="C5559" s="972"/>
      <c r="D5559" s="909"/>
      <c r="E5559" s="909"/>
      <c r="F5559" s="909"/>
      <c r="G5559" s="909"/>
      <c r="H5559" s="910"/>
      <c r="I5559" s="910"/>
      <c r="J5559" s="910"/>
      <c r="K5559" s="910"/>
      <c r="L5559" s="910"/>
      <c r="M5559" s="910"/>
      <c r="N5559" s="911"/>
      <c r="O5559" s="910"/>
      <c r="P5559" s="910"/>
      <c r="Q5559" s="910"/>
      <c r="R5559" s="910"/>
      <c r="S5559" s="910"/>
      <c r="T5559" s="910"/>
    </row>
    <row r="5560" spans="1:20" ht="16.8">
      <c r="A5560" s="909"/>
      <c r="B5560" s="960"/>
      <c r="C5560" s="972"/>
      <c r="D5560" s="909"/>
      <c r="E5560" s="909"/>
      <c r="F5560" s="909"/>
      <c r="G5560" s="909"/>
      <c r="H5560" s="910"/>
      <c r="I5560" s="910"/>
      <c r="J5560" s="910"/>
      <c r="K5560" s="910"/>
      <c r="L5560" s="910"/>
      <c r="M5560" s="910"/>
      <c r="N5560" s="911"/>
      <c r="O5560" s="910"/>
      <c r="P5560" s="910"/>
      <c r="Q5560" s="910"/>
      <c r="R5560" s="910"/>
      <c r="S5560" s="910"/>
      <c r="T5560" s="910"/>
    </row>
    <row r="5561" spans="1:20" ht="16.8">
      <c r="A5561" s="909"/>
      <c r="B5561" s="960"/>
      <c r="C5561" s="972"/>
      <c r="D5561" s="909"/>
      <c r="E5561" s="909"/>
      <c r="F5561" s="909"/>
      <c r="G5561" s="909"/>
      <c r="H5561" s="910"/>
      <c r="I5561" s="910"/>
      <c r="J5561" s="910"/>
      <c r="K5561" s="910"/>
      <c r="L5561" s="910"/>
      <c r="M5561" s="910"/>
      <c r="N5561" s="911"/>
      <c r="O5561" s="910"/>
      <c r="P5561" s="910"/>
      <c r="Q5561" s="910"/>
      <c r="R5561" s="910"/>
      <c r="S5561" s="910"/>
      <c r="T5561" s="910"/>
    </row>
    <row r="5562" spans="1:20" ht="16.8">
      <c r="A5562" s="909"/>
      <c r="B5562" s="960"/>
      <c r="C5562" s="972"/>
      <c r="D5562" s="909"/>
      <c r="E5562" s="909"/>
      <c r="F5562" s="909"/>
      <c r="G5562" s="909"/>
      <c r="H5562" s="910"/>
      <c r="I5562" s="910"/>
      <c r="J5562" s="910"/>
      <c r="K5562" s="910"/>
      <c r="L5562" s="910"/>
      <c r="M5562" s="910"/>
      <c r="N5562" s="911"/>
      <c r="O5562" s="910"/>
      <c r="P5562" s="910"/>
      <c r="Q5562" s="910"/>
      <c r="R5562" s="910"/>
      <c r="S5562" s="910"/>
      <c r="T5562" s="910"/>
    </row>
    <row r="5563" spans="1:20" ht="16.8">
      <c r="A5563" s="909"/>
      <c r="B5563" s="960"/>
      <c r="C5563" s="972"/>
      <c r="D5563" s="909"/>
      <c r="E5563" s="909"/>
      <c r="F5563" s="909"/>
      <c r="G5563" s="909"/>
      <c r="H5563" s="910"/>
      <c r="I5563" s="910"/>
      <c r="J5563" s="910"/>
      <c r="K5563" s="910"/>
      <c r="L5563" s="910"/>
      <c r="M5563" s="910"/>
      <c r="N5563" s="911"/>
      <c r="O5563" s="910"/>
      <c r="P5563" s="910"/>
      <c r="Q5563" s="910"/>
      <c r="R5563" s="910"/>
      <c r="S5563" s="910"/>
      <c r="T5563" s="910"/>
    </row>
    <row r="5564" spans="1:20" ht="16.8">
      <c r="A5564" s="909"/>
      <c r="B5564" s="960"/>
      <c r="C5564" s="972"/>
      <c r="D5564" s="909"/>
      <c r="E5564" s="909"/>
      <c r="F5564" s="909"/>
      <c r="G5564" s="909"/>
      <c r="H5564" s="910"/>
      <c r="I5564" s="910"/>
      <c r="J5564" s="910"/>
      <c r="K5564" s="910"/>
      <c r="L5564" s="910"/>
      <c r="M5564" s="910"/>
      <c r="N5564" s="911"/>
      <c r="O5564" s="910"/>
      <c r="P5564" s="910"/>
      <c r="Q5564" s="910"/>
      <c r="R5564" s="910"/>
      <c r="S5564" s="910"/>
      <c r="T5564" s="910"/>
    </row>
    <row r="5565" spans="1:20" ht="16.8">
      <c r="A5565" s="909"/>
      <c r="B5565" s="960"/>
      <c r="C5565" s="972"/>
      <c r="D5565" s="909"/>
      <c r="E5565" s="909"/>
      <c r="F5565" s="909"/>
      <c r="G5565" s="909"/>
      <c r="H5565" s="910"/>
      <c r="I5565" s="910"/>
      <c r="J5565" s="910"/>
      <c r="K5565" s="910"/>
      <c r="L5565" s="910"/>
      <c r="M5565" s="910"/>
      <c r="N5565" s="911"/>
      <c r="O5565" s="910"/>
      <c r="P5565" s="910"/>
      <c r="Q5565" s="910"/>
      <c r="R5565" s="910"/>
      <c r="S5565" s="910"/>
      <c r="T5565" s="910"/>
    </row>
    <row r="5566" spans="1:20" ht="16.8">
      <c r="A5566" s="909"/>
      <c r="B5566" s="960"/>
      <c r="C5566" s="972"/>
      <c r="D5566" s="909"/>
      <c r="E5566" s="909"/>
      <c r="F5566" s="909"/>
      <c r="G5566" s="909"/>
      <c r="H5566" s="910"/>
      <c r="I5566" s="910"/>
      <c r="J5566" s="910"/>
      <c r="K5566" s="910"/>
      <c r="L5566" s="910"/>
      <c r="M5566" s="910"/>
      <c r="N5566" s="911"/>
      <c r="O5566" s="910"/>
      <c r="P5566" s="910"/>
      <c r="Q5566" s="910"/>
      <c r="R5566" s="910"/>
      <c r="S5566" s="910"/>
      <c r="T5566" s="910"/>
    </row>
    <row r="5567" spans="1:20" ht="16.8">
      <c r="A5567" s="909"/>
      <c r="B5567" s="960"/>
      <c r="C5567" s="972"/>
      <c r="D5567" s="909"/>
      <c r="E5567" s="909"/>
      <c r="F5567" s="909"/>
      <c r="G5567" s="909"/>
      <c r="H5567" s="910"/>
      <c r="I5567" s="910"/>
      <c r="J5567" s="910"/>
      <c r="K5567" s="910"/>
      <c r="L5567" s="910"/>
      <c r="M5567" s="910"/>
      <c r="N5567" s="911"/>
      <c r="O5567" s="910"/>
      <c r="P5567" s="910"/>
      <c r="Q5567" s="910"/>
      <c r="R5567" s="910"/>
      <c r="S5567" s="910"/>
      <c r="T5567" s="910"/>
    </row>
    <row r="5568" spans="1:20" ht="16.8">
      <c r="A5568" s="909"/>
      <c r="B5568" s="960"/>
      <c r="C5568" s="972"/>
      <c r="D5568" s="909"/>
      <c r="E5568" s="909"/>
      <c r="F5568" s="909"/>
      <c r="G5568" s="909"/>
      <c r="H5568" s="910"/>
      <c r="I5568" s="910"/>
      <c r="J5568" s="910"/>
      <c r="K5568" s="910"/>
      <c r="L5568" s="910"/>
      <c r="M5568" s="910"/>
      <c r="N5568" s="911"/>
      <c r="O5568" s="910"/>
      <c r="P5568" s="910"/>
      <c r="Q5568" s="910"/>
      <c r="R5568" s="910"/>
      <c r="S5568" s="910"/>
      <c r="T5568" s="910"/>
    </row>
    <row r="5569" spans="1:20" ht="16.8">
      <c r="A5569" s="909"/>
      <c r="B5569" s="960"/>
      <c r="C5569" s="972"/>
      <c r="D5569" s="909"/>
      <c r="E5569" s="909"/>
      <c r="F5569" s="909"/>
      <c r="G5569" s="909"/>
      <c r="H5569" s="910"/>
      <c r="I5569" s="910"/>
      <c r="J5569" s="910"/>
      <c r="K5569" s="910"/>
      <c r="L5569" s="910"/>
      <c r="M5569" s="910"/>
      <c r="N5569" s="911"/>
      <c r="O5569" s="910"/>
      <c r="P5569" s="910"/>
      <c r="Q5569" s="910"/>
      <c r="R5569" s="910"/>
      <c r="S5569" s="910"/>
      <c r="T5569" s="910"/>
    </row>
    <row r="5570" spans="1:20" ht="16.8">
      <c r="A5570" s="909"/>
      <c r="B5570" s="960"/>
      <c r="C5570" s="972"/>
      <c r="D5570" s="909"/>
      <c r="E5570" s="909"/>
      <c r="F5570" s="909"/>
      <c r="G5570" s="909"/>
      <c r="H5570" s="910"/>
      <c r="I5570" s="910"/>
      <c r="J5570" s="910"/>
      <c r="K5570" s="910"/>
      <c r="L5570" s="910"/>
      <c r="M5570" s="910"/>
      <c r="N5570" s="911"/>
      <c r="O5570" s="910"/>
      <c r="P5570" s="910"/>
      <c r="Q5570" s="910"/>
      <c r="R5570" s="910"/>
      <c r="S5570" s="910"/>
      <c r="T5570" s="910"/>
    </row>
    <row r="5571" spans="1:20" ht="16.8">
      <c r="A5571" s="909"/>
      <c r="B5571" s="960"/>
      <c r="C5571" s="972"/>
      <c r="D5571" s="909"/>
      <c r="E5571" s="909"/>
      <c r="F5571" s="909"/>
      <c r="G5571" s="909"/>
      <c r="H5571" s="910"/>
      <c r="I5571" s="910"/>
      <c r="J5571" s="910"/>
      <c r="K5571" s="910"/>
      <c r="L5571" s="910"/>
      <c r="M5571" s="910"/>
      <c r="N5571" s="911"/>
      <c r="O5571" s="910"/>
      <c r="P5571" s="910"/>
      <c r="Q5571" s="910"/>
      <c r="R5571" s="910"/>
      <c r="S5571" s="910"/>
      <c r="T5571" s="910"/>
    </row>
    <row r="5572" spans="1:20" ht="16.8">
      <c r="A5572" s="909"/>
      <c r="B5572" s="960"/>
      <c r="C5572" s="972"/>
      <c r="D5572" s="909"/>
      <c r="E5572" s="909"/>
      <c r="F5572" s="909"/>
      <c r="G5572" s="909"/>
      <c r="H5572" s="910"/>
      <c r="I5572" s="910"/>
      <c r="J5572" s="910"/>
      <c r="K5572" s="910"/>
      <c r="L5572" s="910"/>
      <c r="M5572" s="910"/>
      <c r="N5572" s="911"/>
      <c r="O5572" s="910"/>
      <c r="P5572" s="910"/>
      <c r="Q5572" s="910"/>
      <c r="R5572" s="910"/>
      <c r="S5572" s="910"/>
      <c r="T5572" s="910"/>
    </row>
    <row r="5573" spans="1:20" ht="16.8">
      <c r="A5573" s="909"/>
      <c r="B5573" s="960"/>
      <c r="C5573" s="972"/>
      <c r="D5573" s="909"/>
      <c r="E5573" s="909"/>
      <c r="F5573" s="909"/>
      <c r="G5573" s="909"/>
      <c r="H5573" s="910"/>
      <c r="I5573" s="910"/>
      <c r="J5573" s="910"/>
      <c r="K5573" s="910"/>
      <c r="L5573" s="910"/>
      <c r="M5573" s="910"/>
      <c r="N5573" s="911"/>
      <c r="O5573" s="910"/>
      <c r="P5573" s="910"/>
      <c r="Q5573" s="910"/>
      <c r="R5573" s="910"/>
      <c r="S5573" s="910"/>
      <c r="T5573" s="910"/>
    </row>
    <row r="5574" spans="1:20" ht="16.8">
      <c r="A5574" s="909"/>
      <c r="B5574" s="960"/>
      <c r="C5574" s="972"/>
      <c r="D5574" s="909"/>
      <c r="E5574" s="909"/>
      <c r="F5574" s="909"/>
      <c r="G5574" s="909"/>
      <c r="H5574" s="910"/>
      <c r="I5574" s="910"/>
      <c r="J5574" s="910"/>
      <c r="K5574" s="910"/>
      <c r="L5574" s="910"/>
      <c r="M5574" s="910"/>
      <c r="N5574" s="911"/>
      <c r="O5574" s="910"/>
      <c r="P5574" s="910"/>
      <c r="Q5574" s="910"/>
      <c r="R5574" s="910"/>
      <c r="S5574" s="910"/>
      <c r="T5574" s="910"/>
    </row>
    <row r="5575" spans="1:20" ht="16.8">
      <c r="A5575" s="909"/>
      <c r="B5575" s="960"/>
      <c r="C5575" s="972"/>
      <c r="D5575" s="909"/>
      <c r="E5575" s="909"/>
      <c r="F5575" s="909"/>
      <c r="G5575" s="909"/>
      <c r="H5575" s="910"/>
      <c r="I5575" s="910"/>
      <c r="J5575" s="910"/>
      <c r="K5575" s="910"/>
      <c r="L5575" s="910"/>
      <c r="M5575" s="910"/>
      <c r="N5575" s="911"/>
      <c r="O5575" s="910"/>
      <c r="P5575" s="910"/>
      <c r="Q5575" s="910"/>
      <c r="R5575" s="910"/>
      <c r="S5575" s="910"/>
      <c r="T5575" s="910"/>
    </row>
    <row r="5576" spans="1:20" ht="16.8">
      <c r="A5576" s="909"/>
      <c r="B5576" s="960"/>
      <c r="C5576" s="972"/>
      <c r="D5576" s="909"/>
      <c r="E5576" s="909"/>
      <c r="F5576" s="909"/>
      <c r="G5576" s="909"/>
      <c r="H5576" s="910"/>
      <c r="I5576" s="910"/>
      <c r="J5576" s="910"/>
      <c r="K5576" s="910"/>
      <c r="L5576" s="910"/>
      <c r="M5576" s="910"/>
      <c r="N5576" s="911"/>
      <c r="O5576" s="910"/>
      <c r="P5576" s="910"/>
      <c r="Q5576" s="910"/>
      <c r="R5576" s="910"/>
      <c r="S5576" s="910"/>
      <c r="T5576" s="910"/>
    </row>
    <row r="5577" spans="1:20" ht="16.8">
      <c r="A5577" s="909"/>
      <c r="B5577" s="960"/>
      <c r="C5577" s="972"/>
      <c r="D5577" s="909"/>
      <c r="E5577" s="909"/>
      <c r="F5577" s="909"/>
      <c r="G5577" s="909"/>
      <c r="H5577" s="910"/>
      <c r="I5577" s="910"/>
      <c r="J5577" s="910"/>
      <c r="K5577" s="910"/>
      <c r="L5577" s="910"/>
      <c r="M5577" s="910"/>
      <c r="N5577" s="911"/>
      <c r="O5577" s="910"/>
      <c r="P5577" s="910"/>
      <c r="Q5577" s="910"/>
      <c r="R5577" s="910"/>
      <c r="S5577" s="910"/>
      <c r="T5577" s="910"/>
    </row>
    <row r="5578" spans="1:20" ht="16.8">
      <c r="A5578" s="909"/>
      <c r="B5578" s="960"/>
      <c r="C5578" s="972"/>
      <c r="D5578" s="909"/>
      <c r="E5578" s="909"/>
      <c r="F5578" s="909"/>
      <c r="G5578" s="909"/>
      <c r="H5578" s="910"/>
      <c r="I5578" s="910"/>
      <c r="J5578" s="910"/>
      <c r="K5578" s="910"/>
      <c r="L5578" s="910"/>
      <c r="M5578" s="910"/>
      <c r="N5578" s="911"/>
      <c r="O5578" s="910"/>
      <c r="P5578" s="910"/>
      <c r="Q5578" s="910"/>
      <c r="R5578" s="910"/>
      <c r="S5578" s="910"/>
      <c r="T5578" s="910"/>
    </row>
    <row r="5579" spans="1:20" ht="16.8">
      <c r="A5579" s="909"/>
      <c r="B5579" s="960"/>
      <c r="C5579" s="972"/>
      <c r="D5579" s="909"/>
      <c r="E5579" s="909"/>
      <c r="F5579" s="909"/>
      <c r="G5579" s="909"/>
      <c r="H5579" s="910"/>
      <c r="I5579" s="910"/>
      <c r="J5579" s="910"/>
      <c r="K5579" s="910"/>
      <c r="L5579" s="910"/>
      <c r="M5579" s="910"/>
      <c r="N5579" s="911"/>
      <c r="O5579" s="910"/>
      <c r="P5579" s="910"/>
      <c r="Q5579" s="910"/>
      <c r="R5579" s="910"/>
      <c r="S5579" s="910"/>
      <c r="T5579" s="910"/>
    </row>
    <row r="5580" spans="1:20" ht="16.8">
      <c r="A5580" s="909"/>
      <c r="B5580" s="960"/>
      <c r="C5580" s="972"/>
      <c r="D5580" s="909"/>
      <c r="E5580" s="909"/>
      <c r="F5580" s="909"/>
      <c r="G5580" s="909"/>
      <c r="H5580" s="910"/>
      <c r="I5580" s="910"/>
      <c r="J5580" s="910"/>
      <c r="K5580" s="910"/>
      <c r="L5580" s="910"/>
      <c r="M5580" s="910"/>
      <c r="N5580" s="911"/>
      <c r="O5580" s="910"/>
      <c r="P5580" s="910"/>
      <c r="Q5580" s="910"/>
      <c r="R5580" s="910"/>
      <c r="S5580" s="910"/>
      <c r="T5580" s="910"/>
    </row>
    <row r="5581" spans="1:20" ht="16.8">
      <c r="A5581" s="909"/>
      <c r="B5581" s="960"/>
      <c r="C5581" s="972"/>
      <c r="D5581" s="909"/>
      <c r="E5581" s="909"/>
      <c r="F5581" s="909"/>
      <c r="G5581" s="909"/>
      <c r="H5581" s="910"/>
      <c r="I5581" s="910"/>
      <c r="J5581" s="910"/>
      <c r="K5581" s="910"/>
      <c r="L5581" s="910"/>
      <c r="M5581" s="910"/>
      <c r="N5581" s="911"/>
      <c r="O5581" s="910"/>
      <c r="P5581" s="910"/>
      <c r="Q5581" s="910"/>
      <c r="R5581" s="910"/>
      <c r="S5581" s="910"/>
      <c r="T5581" s="910"/>
    </row>
    <row r="5582" spans="1:20" ht="16.8">
      <c r="A5582" s="909"/>
      <c r="B5582" s="960"/>
      <c r="C5582" s="972"/>
      <c r="D5582" s="909"/>
      <c r="E5582" s="909"/>
      <c r="F5582" s="909"/>
      <c r="G5582" s="909"/>
      <c r="H5582" s="910"/>
      <c r="I5582" s="910"/>
      <c r="J5582" s="910"/>
      <c r="K5582" s="910"/>
      <c r="L5582" s="910"/>
      <c r="M5582" s="910"/>
      <c r="N5582" s="911"/>
      <c r="O5582" s="910"/>
      <c r="P5582" s="910"/>
      <c r="Q5582" s="910"/>
      <c r="R5582" s="910"/>
      <c r="S5582" s="910"/>
      <c r="T5582" s="910"/>
    </row>
    <row r="5583" spans="1:20" ht="16.8">
      <c r="A5583" s="909"/>
      <c r="B5583" s="960"/>
      <c r="C5583" s="972"/>
      <c r="D5583" s="909"/>
      <c r="E5583" s="909"/>
      <c r="F5583" s="909"/>
      <c r="G5583" s="909"/>
      <c r="H5583" s="910"/>
      <c r="I5583" s="910"/>
      <c r="J5583" s="910"/>
      <c r="K5583" s="910"/>
      <c r="L5583" s="910"/>
      <c r="M5583" s="910"/>
      <c r="N5583" s="911"/>
      <c r="O5583" s="910"/>
      <c r="P5583" s="910"/>
      <c r="Q5583" s="910"/>
      <c r="R5583" s="910"/>
      <c r="S5583" s="910"/>
      <c r="T5583" s="910"/>
    </row>
    <row r="5584" spans="1:20" ht="16.8">
      <c r="A5584" s="909"/>
      <c r="B5584" s="960"/>
      <c r="C5584" s="972"/>
      <c r="D5584" s="909"/>
      <c r="E5584" s="909"/>
      <c r="F5584" s="909"/>
      <c r="G5584" s="909"/>
      <c r="H5584" s="910"/>
      <c r="I5584" s="910"/>
      <c r="J5584" s="910"/>
      <c r="K5584" s="910"/>
      <c r="L5584" s="910"/>
      <c r="M5584" s="910"/>
      <c r="N5584" s="911"/>
      <c r="O5584" s="910"/>
      <c r="P5584" s="910"/>
      <c r="Q5584" s="910"/>
      <c r="R5584" s="910"/>
      <c r="S5584" s="910"/>
      <c r="T5584" s="910"/>
    </row>
    <row r="5585" spans="1:20" ht="16.8">
      <c r="A5585" s="909"/>
      <c r="B5585" s="960"/>
      <c r="C5585" s="972"/>
      <c r="D5585" s="909"/>
      <c r="E5585" s="909"/>
      <c r="F5585" s="909"/>
      <c r="G5585" s="909"/>
      <c r="H5585" s="910"/>
      <c r="I5585" s="910"/>
      <c r="J5585" s="910"/>
      <c r="K5585" s="910"/>
      <c r="L5585" s="910"/>
      <c r="M5585" s="910"/>
      <c r="N5585" s="911"/>
      <c r="O5585" s="910"/>
      <c r="P5585" s="910"/>
      <c r="Q5585" s="910"/>
      <c r="R5585" s="910"/>
      <c r="S5585" s="910"/>
      <c r="T5585" s="910"/>
    </row>
    <row r="5586" spans="1:20" ht="16.8">
      <c r="A5586" s="909"/>
      <c r="B5586" s="960"/>
      <c r="C5586" s="972"/>
      <c r="D5586" s="909"/>
      <c r="E5586" s="909"/>
      <c r="F5586" s="909"/>
      <c r="G5586" s="909"/>
      <c r="H5586" s="910"/>
      <c r="I5586" s="910"/>
      <c r="J5586" s="910"/>
      <c r="K5586" s="910"/>
      <c r="L5586" s="910"/>
      <c r="M5586" s="910"/>
      <c r="N5586" s="911"/>
      <c r="O5586" s="910"/>
      <c r="P5586" s="910"/>
      <c r="Q5586" s="910"/>
      <c r="R5586" s="910"/>
      <c r="S5586" s="910"/>
      <c r="T5586" s="910"/>
    </row>
    <row r="5587" spans="1:20" ht="16.8">
      <c r="A5587" s="909"/>
      <c r="B5587" s="960"/>
      <c r="C5587" s="972"/>
      <c r="D5587" s="909"/>
      <c r="E5587" s="909"/>
      <c r="F5587" s="909"/>
      <c r="G5587" s="909"/>
      <c r="H5587" s="910"/>
      <c r="I5587" s="910"/>
      <c r="J5587" s="910"/>
      <c r="K5587" s="910"/>
      <c r="L5587" s="910"/>
      <c r="M5587" s="910"/>
      <c r="N5587" s="911"/>
      <c r="O5587" s="910"/>
      <c r="P5587" s="910"/>
      <c r="Q5587" s="910"/>
      <c r="R5587" s="910"/>
      <c r="S5587" s="910"/>
      <c r="T5587" s="910"/>
    </row>
    <row r="5588" spans="1:20" ht="16.8">
      <c r="A5588" s="909"/>
      <c r="B5588" s="960"/>
      <c r="C5588" s="972"/>
      <c r="D5588" s="909"/>
      <c r="E5588" s="909"/>
      <c r="F5588" s="909"/>
      <c r="G5588" s="909"/>
      <c r="H5588" s="910"/>
      <c r="I5588" s="910"/>
      <c r="J5588" s="910"/>
      <c r="K5588" s="910"/>
      <c r="L5588" s="910"/>
      <c r="M5588" s="910"/>
      <c r="N5588" s="911"/>
      <c r="O5588" s="910"/>
      <c r="P5588" s="910"/>
      <c r="Q5588" s="910"/>
      <c r="R5588" s="910"/>
      <c r="S5588" s="910"/>
      <c r="T5588" s="910"/>
    </row>
    <row r="5589" spans="1:20" ht="16.8">
      <c r="A5589" s="909"/>
      <c r="B5589" s="960"/>
      <c r="C5589" s="972"/>
      <c r="D5589" s="909"/>
      <c r="E5589" s="909"/>
      <c r="F5589" s="909"/>
      <c r="G5589" s="909"/>
      <c r="H5589" s="910"/>
      <c r="I5589" s="910"/>
      <c r="J5589" s="910"/>
      <c r="K5589" s="910"/>
      <c r="L5589" s="910"/>
      <c r="M5589" s="910"/>
      <c r="N5589" s="911"/>
      <c r="O5589" s="910"/>
      <c r="P5589" s="910"/>
      <c r="Q5589" s="910"/>
      <c r="R5589" s="910"/>
      <c r="S5589" s="910"/>
      <c r="T5589" s="910"/>
    </row>
    <row r="5590" spans="1:20" ht="16.8">
      <c r="A5590" s="909"/>
      <c r="B5590" s="960"/>
      <c r="C5590" s="972"/>
      <c r="D5590" s="909"/>
      <c r="E5590" s="909"/>
      <c r="F5590" s="909"/>
      <c r="G5590" s="909"/>
      <c r="H5590" s="910"/>
      <c r="I5590" s="910"/>
      <c r="J5590" s="910"/>
      <c r="K5590" s="910"/>
      <c r="L5590" s="910"/>
      <c r="M5590" s="910"/>
      <c r="N5590" s="911"/>
      <c r="O5590" s="910"/>
      <c r="P5590" s="910"/>
      <c r="Q5590" s="910"/>
      <c r="R5590" s="910"/>
      <c r="S5590" s="910"/>
      <c r="T5590" s="910"/>
    </row>
    <row r="5591" spans="1:20" ht="16.8">
      <c r="A5591" s="909"/>
      <c r="B5591" s="960"/>
      <c r="C5591" s="972"/>
      <c r="D5591" s="909"/>
      <c r="E5591" s="909"/>
      <c r="F5591" s="909"/>
      <c r="G5591" s="909"/>
      <c r="H5591" s="910"/>
      <c r="I5591" s="910"/>
      <c r="J5591" s="910"/>
      <c r="K5591" s="910"/>
      <c r="L5591" s="910"/>
      <c r="M5591" s="910"/>
      <c r="N5591" s="911"/>
      <c r="O5591" s="910"/>
      <c r="P5591" s="910"/>
      <c r="Q5591" s="910"/>
      <c r="R5591" s="910"/>
      <c r="S5591" s="910"/>
      <c r="T5591" s="910"/>
    </row>
    <row r="5592" spans="1:20" ht="16.8">
      <c r="A5592" s="909"/>
      <c r="B5592" s="960"/>
      <c r="C5592" s="972"/>
      <c r="D5592" s="909"/>
      <c r="E5592" s="909"/>
      <c r="F5592" s="909"/>
      <c r="G5592" s="909"/>
      <c r="H5592" s="910"/>
      <c r="I5592" s="910"/>
      <c r="J5592" s="910"/>
      <c r="K5592" s="910"/>
      <c r="L5592" s="910"/>
      <c r="M5592" s="910"/>
      <c r="N5592" s="911"/>
      <c r="O5592" s="910"/>
      <c r="P5592" s="910"/>
      <c r="Q5592" s="910"/>
      <c r="R5592" s="910"/>
      <c r="S5592" s="910"/>
      <c r="T5592" s="910"/>
    </row>
    <row r="5593" spans="1:20" ht="16.8">
      <c r="A5593" s="909"/>
      <c r="B5593" s="960"/>
      <c r="C5593" s="972"/>
      <c r="D5593" s="909"/>
      <c r="E5593" s="909"/>
      <c r="F5593" s="909"/>
      <c r="G5593" s="909"/>
      <c r="H5593" s="910"/>
      <c r="I5593" s="910"/>
      <c r="J5593" s="910"/>
      <c r="K5593" s="910"/>
      <c r="L5593" s="910"/>
      <c r="M5593" s="910"/>
      <c r="N5593" s="911"/>
      <c r="O5593" s="910"/>
      <c r="P5593" s="910"/>
      <c r="Q5593" s="910"/>
      <c r="R5593" s="910"/>
      <c r="S5593" s="910"/>
      <c r="T5593" s="910"/>
    </row>
    <row r="5594" spans="1:20" ht="16.8">
      <c r="A5594" s="909"/>
      <c r="B5594" s="960"/>
      <c r="C5594" s="972"/>
      <c r="D5594" s="909"/>
      <c r="E5594" s="909"/>
      <c r="F5594" s="909"/>
      <c r="G5594" s="909"/>
      <c r="H5594" s="910"/>
      <c r="I5594" s="910"/>
      <c r="J5594" s="910"/>
      <c r="K5594" s="910"/>
      <c r="L5594" s="910"/>
      <c r="M5594" s="910"/>
      <c r="N5594" s="911"/>
      <c r="O5594" s="910"/>
      <c r="P5594" s="910"/>
      <c r="Q5594" s="910"/>
      <c r="R5594" s="910"/>
      <c r="S5594" s="910"/>
      <c r="T5594" s="910"/>
    </row>
    <row r="5595" spans="1:20" ht="16.8">
      <c r="A5595" s="909"/>
      <c r="B5595" s="960"/>
      <c r="C5595" s="972"/>
      <c r="D5595" s="909"/>
      <c r="E5595" s="909"/>
      <c r="F5595" s="909"/>
      <c r="G5595" s="909"/>
      <c r="H5595" s="910"/>
      <c r="I5595" s="910"/>
      <c r="J5595" s="910"/>
      <c r="K5595" s="910"/>
      <c r="L5595" s="910"/>
      <c r="M5595" s="910"/>
      <c r="N5595" s="911"/>
      <c r="O5595" s="910"/>
      <c r="P5595" s="910"/>
      <c r="Q5595" s="910"/>
      <c r="R5595" s="910"/>
      <c r="S5595" s="910"/>
      <c r="T5595" s="910"/>
    </row>
    <row r="5596" spans="1:20" ht="16.8">
      <c r="A5596" s="909"/>
      <c r="B5596" s="960"/>
      <c r="C5596" s="972"/>
      <c r="D5596" s="909"/>
      <c r="E5596" s="909"/>
      <c r="F5596" s="909"/>
      <c r="G5596" s="909"/>
      <c r="H5596" s="910"/>
      <c r="I5596" s="910"/>
      <c r="J5596" s="910"/>
      <c r="K5596" s="910"/>
      <c r="L5596" s="910"/>
      <c r="M5596" s="910"/>
      <c r="N5596" s="911"/>
      <c r="O5596" s="910"/>
      <c r="P5596" s="910"/>
      <c r="Q5596" s="910"/>
      <c r="R5596" s="910"/>
      <c r="S5596" s="910"/>
      <c r="T5596" s="910"/>
    </row>
    <row r="5597" spans="1:20" ht="16.8">
      <c r="A5597" s="909"/>
      <c r="B5597" s="960"/>
      <c r="C5597" s="972"/>
      <c r="D5597" s="909"/>
      <c r="E5597" s="909"/>
      <c r="F5597" s="909"/>
      <c r="G5597" s="909"/>
      <c r="H5597" s="910"/>
      <c r="I5597" s="910"/>
      <c r="J5597" s="910"/>
      <c r="K5597" s="910"/>
      <c r="L5597" s="910"/>
      <c r="M5597" s="910"/>
      <c r="N5597" s="911"/>
      <c r="O5597" s="910"/>
      <c r="P5597" s="910"/>
      <c r="Q5597" s="910"/>
      <c r="R5597" s="910"/>
      <c r="S5597" s="910"/>
      <c r="T5597" s="910"/>
    </row>
    <row r="5598" spans="1:20" ht="16.8">
      <c r="A5598" s="909"/>
      <c r="B5598" s="960"/>
      <c r="C5598" s="972"/>
      <c r="D5598" s="909"/>
      <c r="E5598" s="909"/>
      <c r="F5598" s="909"/>
      <c r="G5598" s="909"/>
      <c r="H5598" s="910"/>
      <c r="I5598" s="910"/>
      <c r="J5598" s="910"/>
      <c r="K5598" s="910"/>
      <c r="L5598" s="910"/>
      <c r="M5598" s="910"/>
      <c r="N5598" s="911"/>
      <c r="O5598" s="910"/>
      <c r="P5598" s="910"/>
      <c r="Q5598" s="910"/>
      <c r="R5598" s="910"/>
      <c r="S5598" s="910"/>
      <c r="T5598" s="910"/>
    </row>
    <row r="5599" spans="1:20" ht="16.8">
      <c r="A5599" s="909"/>
      <c r="B5599" s="960"/>
      <c r="C5599" s="972"/>
      <c r="D5599" s="909"/>
      <c r="E5599" s="909"/>
      <c r="F5599" s="909"/>
      <c r="G5599" s="909"/>
      <c r="H5599" s="910"/>
      <c r="I5599" s="910"/>
      <c r="J5599" s="910"/>
      <c r="K5599" s="910"/>
      <c r="L5599" s="910"/>
      <c r="M5599" s="910"/>
      <c r="N5599" s="911"/>
      <c r="O5599" s="910"/>
      <c r="P5599" s="910"/>
      <c r="Q5599" s="910"/>
      <c r="R5599" s="910"/>
      <c r="S5599" s="910"/>
      <c r="T5599" s="910"/>
    </row>
    <row r="5600" spans="1:20" ht="16.8">
      <c r="A5600" s="909"/>
      <c r="B5600" s="960"/>
      <c r="C5600" s="972"/>
      <c r="D5600" s="909"/>
      <c r="E5600" s="909"/>
      <c r="F5600" s="909"/>
      <c r="G5600" s="909"/>
      <c r="H5600" s="910"/>
      <c r="I5600" s="910"/>
      <c r="J5600" s="910"/>
      <c r="K5600" s="910"/>
      <c r="L5600" s="910"/>
      <c r="M5600" s="910"/>
      <c r="N5600" s="911"/>
      <c r="O5600" s="910"/>
      <c r="P5600" s="910"/>
      <c r="Q5600" s="910"/>
      <c r="R5600" s="910"/>
      <c r="S5600" s="910"/>
      <c r="T5600" s="910"/>
    </row>
    <row r="5601" spans="1:20" ht="16.8">
      <c r="A5601" s="909"/>
      <c r="B5601" s="960"/>
      <c r="C5601" s="972"/>
      <c r="D5601" s="909"/>
      <c r="E5601" s="909"/>
      <c r="F5601" s="909"/>
      <c r="G5601" s="909"/>
      <c r="H5601" s="910"/>
      <c r="I5601" s="910"/>
      <c r="J5601" s="910"/>
      <c r="K5601" s="910"/>
      <c r="L5601" s="910"/>
      <c r="M5601" s="910"/>
      <c r="N5601" s="911"/>
      <c r="O5601" s="910"/>
      <c r="P5601" s="910"/>
      <c r="Q5601" s="910"/>
      <c r="R5601" s="910"/>
      <c r="S5601" s="910"/>
      <c r="T5601" s="910"/>
    </row>
    <row r="5602" spans="1:20" ht="16.8">
      <c r="A5602" s="909"/>
      <c r="B5602" s="960"/>
      <c r="C5602" s="972"/>
      <c r="D5602" s="909"/>
      <c r="E5602" s="909"/>
      <c r="F5602" s="909"/>
      <c r="G5602" s="909"/>
      <c r="H5602" s="910"/>
      <c r="I5602" s="910"/>
      <c r="J5602" s="910"/>
      <c r="K5602" s="910"/>
      <c r="L5602" s="910"/>
      <c r="M5602" s="910"/>
      <c r="N5602" s="911"/>
      <c r="O5602" s="910"/>
      <c r="P5602" s="910"/>
      <c r="Q5602" s="910"/>
      <c r="R5602" s="910"/>
      <c r="S5602" s="910"/>
      <c r="T5602" s="910"/>
    </row>
    <row r="5603" spans="1:20" ht="16.8">
      <c r="A5603" s="909"/>
      <c r="B5603" s="960"/>
      <c r="C5603" s="972"/>
      <c r="D5603" s="909"/>
      <c r="E5603" s="909"/>
      <c r="F5603" s="909"/>
      <c r="G5603" s="909"/>
      <c r="H5603" s="910"/>
      <c r="I5603" s="910"/>
      <c r="J5603" s="910"/>
      <c r="K5603" s="910"/>
      <c r="L5603" s="910"/>
      <c r="M5603" s="910"/>
      <c r="N5603" s="911"/>
      <c r="O5603" s="910"/>
      <c r="P5603" s="910"/>
      <c r="Q5603" s="910"/>
      <c r="R5603" s="910"/>
      <c r="S5603" s="910"/>
      <c r="T5603" s="910"/>
    </row>
    <row r="5604" spans="1:20" ht="16.8">
      <c r="A5604" s="909"/>
      <c r="B5604" s="960"/>
      <c r="C5604" s="972"/>
      <c r="D5604" s="909"/>
      <c r="E5604" s="909"/>
      <c r="F5604" s="909"/>
      <c r="G5604" s="909"/>
      <c r="H5604" s="910"/>
      <c r="I5604" s="910"/>
      <c r="J5604" s="910"/>
      <c r="K5604" s="910"/>
      <c r="L5604" s="910"/>
      <c r="M5604" s="910"/>
      <c r="N5604" s="911"/>
      <c r="O5604" s="910"/>
      <c r="P5604" s="910"/>
      <c r="Q5604" s="910"/>
      <c r="R5604" s="910"/>
      <c r="S5604" s="910"/>
      <c r="T5604" s="910"/>
    </row>
    <row r="5605" spans="1:20" ht="16.8">
      <c r="A5605" s="909"/>
      <c r="B5605" s="960"/>
      <c r="C5605" s="972"/>
      <c r="D5605" s="909"/>
      <c r="E5605" s="909"/>
      <c r="F5605" s="909"/>
      <c r="G5605" s="909"/>
      <c r="H5605" s="910"/>
      <c r="I5605" s="910"/>
      <c r="J5605" s="910"/>
      <c r="K5605" s="910"/>
      <c r="L5605" s="910"/>
      <c r="M5605" s="910"/>
      <c r="N5605" s="911"/>
      <c r="O5605" s="910"/>
      <c r="P5605" s="910"/>
      <c r="Q5605" s="910"/>
      <c r="R5605" s="910"/>
      <c r="S5605" s="910"/>
      <c r="T5605" s="910"/>
    </row>
    <row r="5606" spans="1:20" ht="16.8">
      <c r="A5606" s="909"/>
      <c r="B5606" s="960"/>
      <c r="C5606" s="972"/>
      <c r="D5606" s="909"/>
      <c r="E5606" s="909"/>
      <c r="F5606" s="909"/>
      <c r="G5606" s="909"/>
      <c r="H5606" s="910"/>
      <c r="I5606" s="910"/>
      <c r="J5606" s="910"/>
      <c r="K5606" s="910"/>
      <c r="L5606" s="910"/>
      <c r="M5606" s="910"/>
      <c r="N5606" s="911"/>
      <c r="O5606" s="910"/>
      <c r="P5606" s="910"/>
      <c r="Q5606" s="910"/>
      <c r="R5606" s="910"/>
      <c r="S5606" s="910"/>
      <c r="T5606" s="910"/>
    </row>
    <row r="5607" spans="1:20" ht="16.8">
      <c r="A5607" s="909"/>
      <c r="B5607" s="960"/>
      <c r="C5607" s="972"/>
      <c r="D5607" s="909"/>
      <c r="E5607" s="909"/>
      <c r="F5607" s="909"/>
      <c r="G5607" s="909"/>
      <c r="H5607" s="910"/>
      <c r="I5607" s="910"/>
      <c r="J5607" s="910"/>
      <c r="K5607" s="910"/>
      <c r="L5607" s="910"/>
      <c r="M5607" s="910"/>
      <c r="N5607" s="911"/>
      <c r="O5607" s="910"/>
      <c r="P5607" s="910"/>
      <c r="Q5607" s="910"/>
      <c r="R5607" s="910"/>
      <c r="S5607" s="910"/>
      <c r="T5607" s="910"/>
    </row>
    <row r="5608" spans="1:20" ht="16.8">
      <c r="A5608" s="909"/>
      <c r="B5608" s="960"/>
      <c r="C5608" s="972"/>
      <c r="D5608" s="909"/>
      <c r="E5608" s="909"/>
      <c r="F5608" s="909"/>
      <c r="G5608" s="909"/>
      <c r="H5608" s="910"/>
      <c r="I5608" s="910"/>
      <c r="J5608" s="910"/>
      <c r="K5608" s="910"/>
      <c r="L5608" s="910"/>
      <c r="M5608" s="910"/>
      <c r="N5608" s="911"/>
      <c r="O5608" s="910"/>
      <c r="P5608" s="910"/>
      <c r="Q5608" s="910"/>
      <c r="R5608" s="910"/>
      <c r="S5608" s="910"/>
      <c r="T5608" s="910"/>
    </row>
    <row r="5609" spans="1:20" ht="16.8">
      <c r="A5609" s="909"/>
      <c r="B5609" s="960"/>
      <c r="C5609" s="972"/>
      <c r="D5609" s="909"/>
      <c r="E5609" s="909"/>
      <c r="F5609" s="909"/>
      <c r="G5609" s="909"/>
      <c r="H5609" s="910"/>
      <c r="I5609" s="910"/>
      <c r="J5609" s="910"/>
      <c r="K5609" s="910"/>
      <c r="L5609" s="910"/>
      <c r="M5609" s="910"/>
      <c r="N5609" s="911"/>
      <c r="O5609" s="910"/>
      <c r="P5609" s="910"/>
      <c r="Q5609" s="910"/>
      <c r="R5609" s="910"/>
      <c r="S5609" s="910"/>
      <c r="T5609" s="910"/>
    </row>
    <row r="5610" spans="1:20" ht="16.8">
      <c r="A5610" s="909"/>
      <c r="B5610" s="960"/>
      <c r="C5610" s="972"/>
      <c r="D5610" s="909"/>
      <c r="E5610" s="909"/>
      <c r="F5610" s="909"/>
      <c r="G5610" s="909"/>
      <c r="H5610" s="910"/>
      <c r="I5610" s="910"/>
      <c r="J5610" s="910"/>
      <c r="K5610" s="910"/>
      <c r="L5610" s="910"/>
      <c r="M5610" s="910"/>
      <c r="N5610" s="911"/>
      <c r="O5610" s="910"/>
      <c r="P5610" s="910"/>
      <c r="Q5610" s="910"/>
      <c r="R5610" s="910"/>
      <c r="S5610" s="910"/>
      <c r="T5610" s="910"/>
    </row>
    <row r="5611" spans="1:20" ht="16.8">
      <c r="A5611" s="909"/>
      <c r="B5611" s="960"/>
      <c r="C5611" s="972"/>
      <c r="D5611" s="909"/>
      <c r="E5611" s="909"/>
      <c r="F5611" s="909"/>
      <c r="G5611" s="909"/>
      <c r="H5611" s="910"/>
      <c r="I5611" s="910"/>
      <c r="J5611" s="910"/>
      <c r="K5611" s="910"/>
      <c r="L5611" s="910"/>
      <c r="M5611" s="910"/>
      <c r="N5611" s="911"/>
      <c r="O5611" s="910"/>
      <c r="P5611" s="910"/>
      <c r="Q5611" s="910"/>
      <c r="R5611" s="910"/>
      <c r="S5611" s="910"/>
      <c r="T5611" s="910"/>
    </row>
    <row r="5612" spans="1:20" ht="16.8">
      <c r="A5612" s="909"/>
      <c r="B5612" s="960"/>
      <c r="C5612" s="972"/>
      <c r="D5612" s="909"/>
      <c r="E5612" s="909"/>
      <c r="F5612" s="909"/>
      <c r="G5612" s="909"/>
      <c r="H5612" s="910"/>
      <c r="I5612" s="910"/>
      <c r="J5612" s="910"/>
      <c r="K5612" s="910"/>
      <c r="L5612" s="910"/>
      <c r="M5612" s="910"/>
      <c r="N5612" s="911"/>
      <c r="O5612" s="910"/>
      <c r="P5612" s="910"/>
      <c r="Q5612" s="910"/>
      <c r="R5612" s="910"/>
      <c r="S5612" s="910"/>
      <c r="T5612" s="910"/>
    </row>
    <row r="5613" spans="1:20" ht="16.8">
      <c r="A5613" s="909"/>
      <c r="B5613" s="960"/>
      <c r="C5613" s="972"/>
      <c r="D5613" s="909"/>
      <c r="E5613" s="909"/>
      <c r="F5613" s="909"/>
      <c r="G5613" s="909"/>
      <c r="H5613" s="910"/>
      <c r="I5613" s="910"/>
      <c r="J5613" s="910"/>
      <c r="K5613" s="910"/>
      <c r="L5613" s="910"/>
      <c r="M5613" s="910"/>
      <c r="N5613" s="911"/>
      <c r="O5613" s="910"/>
      <c r="P5613" s="910"/>
      <c r="Q5613" s="910"/>
      <c r="R5613" s="910"/>
      <c r="S5613" s="910"/>
      <c r="T5613" s="910"/>
    </row>
    <row r="5614" spans="1:20" ht="16.8">
      <c r="A5614" s="909"/>
      <c r="B5614" s="960"/>
      <c r="C5614" s="972"/>
      <c r="D5614" s="909"/>
      <c r="E5614" s="909"/>
      <c r="F5614" s="909"/>
      <c r="G5614" s="909"/>
      <c r="H5614" s="910"/>
      <c r="I5614" s="910"/>
      <c r="J5614" s="910"/>
      <c r="K5614" s="910"/>
      <c r="L5614" s="910"/>
      <c r="M5614" s="910"/>
      <c r="N5614" s="911"/>
      <c r="O5614" s="910"/>
      <c r="P5614" s="910"/>
      <c r="Q5614" s="910"/>
      <c r="R5614" s="910"/>
      <c r="S5614" s="910"/>
      <c r="T5614" s="910"/>
    </row>
    <row r="5615" spans="1:20" ht="16.8">
      <c r="A5615" s="909"/>
      <c r="B5615" s="960"/>
      <c r="C5615" s="972"/>
      <c r="D5615" s="909"/>
      <c r="E5615" s="909"/>
      <c r="F5615" s="909"/>
      <c r="G5615" s="909"/>
      <c r="H5615" s="910"/>
      <c r="I5615" s="910"/>
      <c r="J5615" s="910"/>
      <c r="K5615" s="910"/>
      <c r="L5615" s="910"/>
      <c r="M5615" s="910"/>
      <c r="N5615" s="911"/>
      <c r="O5615" s="910"/>
      <c r="P5615" s="910"/>
      <c r="Q5615" s="910"/>
      <c r="R5615" s="910"/>
      <c r="S5615" s="910"/>
      <c r="T5615" s="910"/>
    </row>
    <row r="5616" spans="1:20" ht="16.8">
      <c r="A5616" s="909"/>
      <c r="B5616" s="960"/>
      <c r="C5616" s="972"/>
      <c r="D5616" s="909"/>
      <c r="E5616" s="909"/>
      <c r="F5616" s="909"/>
      <c r="G5616" s="909"/>
      <c r="H5616" s="910"/>
      <c r="I5616" s="910"/>
      <c r="J5616" s="910"/>
      <c r="K5616" s="910"/>
      <c r="L5616" s="910"/>
      <c r="M5616" s="910"/>
      <c r="N5616" s="911"/>
      <c r="O5616" s="910"/>
      <c r="P5616" s="910"/>
      <c r="Q5616" s="910"/>
      <c r="R5616" s="910"/>
      <c r="S5616" s="910"/>
      <c r="T5616" s="910"/>
    </row>
    <row r="5617" spans="1:20" ht="16.8">
      <c r="A5617" s="909"/>
      <c r="B5617" s="960"/>
      <c r="C5617" s="972"/>
      <c r="D5617" s="909"/>
      <c r="E5617" s="909"/>
      <c r="F5617" s="909"/>
      <c r="G5617" s="909"/>
      <c r="H5617" s="910"/>
      <c r="I5617" s="910"/>
      <c r="J5617" s="910"/>
      <c r="K5617" s="910"/>
      <c r="L5617" s="910"/>
      <c r="M5617" s="910"/>
      <c r="N5617" s="911"/>
      <c r="O5617" s="910"/>
      <c r="P5617" s="910"/>
      <c r="Q5617" s="910"/>
      <c r="R5617" s="910"/>
      <c r="S5617" s="910"/>
      <c r="T5617" s="910"/>
    </row>
    <row r="5618" spans="1:20" ht="16.8">
      <c r="A5618" s="909"/>
      <c r="B5618" s="960"/>
      <c r="C5618" s="972"/>
      <c r="D5618" s="909"/>
      <c r="E5618" s="909"/>
      <c r="F5618" s="909"/>
      <c r="G5618" s="909"/>
      <c r="H5618" s="910"/>
      <c r="I5618" s="910"/>
      <c r="J5618" s="910"/>
      <c r="K5618" s="910"/>
      <c r="L5618" s="910"/>
      <c r="M5618" s="910"/>
      <c r="N5618" s="911"/>
      <c r="O5618" s="910"/>
      <c r="P5618" s="910"/>
      <c r="Q5618" s="910"/>
      <c r="R5618" s="910"/>
      <c r="S5618" s="910"/>
      <c r="T5618" s="910"/>
    </row>
    <row r="5619" spans="1:20" ht="16.8">
      <c r="A5619" s="909"/>
      <c r="B5619" s="960"/>
      <c r="C5619" s="972"/>
      <c r="D5619" s="909"/>
      <c r="E5619" s="909"/>
      <c r="F5619" s="909"/>
      <c r="G5619" s="909"/>
      <c r="H5619" s="910"/>
      <c r="I5619" s="910"/>
      <c r="J5619" s="910"/>
      <c r="K5619" s="910"/>
      <c r="L5619" s="910"/>
      <c r="M5619" s="910"/>
      <c r="N5619" s="911"/>
      <c r="O5619" s="910"/>
      <c r="P5619" s="910"/>
      <c r="Q5619" s="910"/>
      <c r="R5619" s="910"/>
      <c r="S5619" s="910"/>
      <c r="T5619" s="910"/>
    </row>
    <row r="5620" spans="1:20" ht="16.8">
      <c r="A5620" s="909"/>
      <c r="B5620" s="960"/>
      <c r="C5620" s="972"/>
      <c r="D5620" s="909"/>
      <c r="E5620" s="909"/>
      <c r="F5620" s="909"/>
      <c r="G5620" s="909"/>
      <c r="H5620" s="910"/>
      <c r="I5620" s="910"/>
      <c r="J5620" s="910"/>
      <c r="K5620" s="910"/>
      <c r="L5620" s="910"/>
      <c r="M5620" s="910"/>
      <c r="N5620" s="911"/>
      <c r="O5620" s="910"/>
      <c r="P5620" s="910"/>
      <c r="Q5620" s="910"/>
      <c r="R5620" s="910"/>
      <c r="S5620" s="910"/>
      <c r="T5620" s="910"/>
    </row>
    <row r="5621" spans="1:20" ht="16.8">
      <c r="A5621" s="909"/>
      <c r="B5621" s="960"/>
      <c r="C5621" s="972"/>
      <c r="D5621" s="909"/>
      <c r="E5621" s="909"/>
      <c r="F5621" s="909"/>
      <c r="G5621" s="909"/>
      <c r="H5621" s="910"/>
      <c r="I5621" s="910"/>
      <c r="J5621" s="910"/>
      <c r="K5621" s="910"/>
      <c r="L5621" s="910"/>
      <c r="M5621" s="910"/>
      <c r="N5621" s="911"/>
      <c r="O5621" s="910"/>
      <c r="P5621" s="910"/>
      <c r="Q5621" s="910"/>
      <c r="R5621" s="910"/>
      <c r="S5621" s="910"/>
      <c r="T5621" s="910"/>
    </row>
    <row r="5622" spans="1:20" ht="16.8">
      <c r="A5622" s="909"/>
      <c r="B5622" s="960"/>
      <c r="C5622" s="972"/>
      <c r="D5622" s="909"/>
      <c r="E5622" s="909"/>
      <c r="F5622" s="909"/>
      <c r="G5622" s="909"/>
      <c r="H5622" s="910"/>
      <c r="I5622" s="910"/>
      <c r="J5622" s="910"/>
      <c r="K5622" s="910"/>
      <c r="L5622" s="910"/>
      <c r="M5622" s="910"/>
      <c r="N5622" s="911"/>
      <c r="O5622" s="910"/>
      <c r="P5622" s="910"/>
      <c r="Q5622" s="910"/>
      <c r="R5622" s="910"/>
      <c r="S5622" s="910"/>
      <c r="T5622" s="910"/>
    </row>
    <row r="5623" spans="1:20" ht="16.8">
      <c r="A5623" s="909"/>
      <c r="B5623" s="960"/>
      <c r="C5623" s="972"/>
      <c r="D5623" s="909"/>
      <c r="E5623" s="909"/>
      <c r="F5623" s="909"/>
      <c r="G5623" s="909"/>
      <c r="H5623" s="910"/>
      <c r="I5623" s="910"/>
      <c r="J5623" s="910"/>
      <c r="K5623" s="910"/>
      <c r="L5623" s="910"/>
      <c r="M5623" s="910"/>
      <c r="N5623" s="911"/>
      <c r="O5623" s="910"/>
      <c r="P5623" s="910"/>
      <c r="Q5623" s="910"/>
      <c r="R5623" s="910"/>
      <c r="S5623" s="910"/>
      <c r="T5623" s="910"/>
    </row>
    <row r="5624" spans="1:20" ht="16.8">
      <c r="A5624" s="909"/>
      <c r="B5624" s="960"/>
      <c r="C5624" s="972"/>
      <c r="D5624" s="909"/>
      <c r="E5624" s="909"/>
      <c r="F5624" s="909"/>
      <c r="G5624" s="909"/>
      <c r="H5624" s="910"/>
      <c r="I5624" s="910"/>
      <c r="J5624" s="910"/>
      <c r="K5624" s="910"/>
      <c r="L5624" s="910"/>
      <c r="M5624" s="910"/>
      <c r="N5624" s="911"/>
      <c r="O5624" s="910"/>
      <c r="P5624" s="910"/>
      <c r="Q5624" s="910"/>
      <c r="R5624" s="910"/>
      <c r="S5624" s="910"/>
      <c r="T5624" s="910"/>
    </row>
    <row r="5625" spans="1:20" ht="16.8">
      <c r="A5625" s="909"/>
      <c r="B5625" s="960"/>
      <c r="C5625" s="972"/>
      <c r="D5625" s="909"/>
      <c r="E5625" s="909"/>
      <c r="F5625" s="909"/>
      <c r="G5625" s="909"/>
      <c r="H5625" s="910"/>
      <c r="I5625" s="910"/>
      <c r="J5625" s="910"/>
      <c r="K5625" s="910"/>
      <c r="L5625" s="910"/>
      <c r="M5625" s="910"/>
      <c r="N5625" s="911"/>
      <c r="O5625" s="910"/>
      <c r="P5625" s="910"/>
      <c r="Q5625" s="910"/>
      <c r="R5625" s="910"/>
      <c r="S5625" s="910"/>
      <c r="T5625" s="910"/>
    </row>
    <row r="5626" spans="1:20" ht="16.8">
      <c r="A5626" s="909"/>
      <c r="B5626" s="960"/>
      <c r="C5626" s="972"/>
      <c r="D5626" s="909"/>
      <c r="E5626" s="909"/>
      <c r="F5626" s="909"/>
      <c r="G5626" s="909"/>
      <c r="H5626" s="910"/>
      <c r="I5626" s="910"/>
      <c r="J5626" s="910"/>
      <c r="K5626" s="910"/>
      <c r="L5626" s="910"/>
      <c r="M5626" s="910"/>
      <c r="N5626" s="911"/>
      <c r="O5626" s="910"/>
      <c r="P5626" s="910"/>
      <c r="Q5626" s="910"/>
      <c r="R5626" s="910"/>
      <c r="S5626" s="910"/>
      <c r="T5626" s="910"/>
    </row>
    <row r="5627" spans="1:20" ht="16.8">
      <c r="A5627" s="909"/>
      <c r="B5627" s="960"/>
      <c r="C5627" s="972"/>
      <c r="D5627" s="909"/>
      <c r="E5627" s="909"/>
      <c r="F5627" s="909"/>
      <c r="G5627" s="909"/>
      <c r="H5627" s="910"/>
      <c r="I5627" s="910"/>
      <c r="J5627" s="910"/>
      <c r="K5627" s="910"/>
      <c r="L5627" s="910"/>
      <c r="M5627" s="910"/>
      <c r="N5627" s="911"/>
      <c r="O5627" s="910"/>
      <c r="P5627" s="910"/>
      <c r="Q5627" s="910"/>
      <c r="R5627" s="910"/>
      <c r="S5627" s="910"/>
      <c r="T5627" s="910"/>
    </row>
    <row r="5628" spans="1:20" ht="16.8">
      <c r="A5628" s="909"/>
      <c r="B5628" s="960"/>
      <c r="C5628" s="972"/>
      <c r="D5628" s="909"/>
      <c r="E5628" s="909"/>
      <c r="F5628" s="909"/>
      <c r="G5628" s="909"/>
      <c r="H5628" s="910"/>
      <c r="I5628" s="910"/>
      <c r="J5628" s="910"/>
      <c r="K5628" s="910"/>
      <c r="L5628" s="910"/>
      <c r="M5628" s="910"/>
      <c r="N5628" s="911"/>
      <c r="O5628" s="910"/>
      <c r="P5628" s="910"/>
      <c r="Q5628" s="910"/>
      <c r="R5628" s="910"/>
      <c r="S5628" s="910"/>
      <c r="T5628" s="910"/>
    </row>
    <row r="5629" spans="1:20" ht="16.8">
      <c r="A5629" s="909"/>
      <c r="B5629" s="960"/>
      <c r="C5629" s="972"/>
      <c r="D5629" s="909"/>
      <c r="E5629" s="909"/>
      <c r="F5629" s="909"/>
      <c r="G5629" s="909"/>
      <c r="H5629" s="910"/>
      <c r="I5629" s="910"/>
      <c r="J5629" s="910"/>
      <c r="K5629" s="910"/>
      <c r="L5629" s="910"/>
      <c r="M5629" s="910"/>
      <c r="N5629" s="911"/>
      <c r="O5629" s="910"/>
      <c r="P5629" s="910"/>
      <c r="Q5629" s="910"/>
      <c r="R5629" s="910"/>
      <c r="S5629" s="910"/>
      <c r="T5629" s="910"/>
    </row>
    <row r="5630" spans="1:20" ht="16.8">
      <c r="A5630" s="909"/>
      <c r="B5630" s="960"/>
      <c r="C5630" s="972"/>
      <c r="D5630" s="909"/>
      <c r="E5630" s="909"/>
      <c r="F5630" s="909"/>
      <c r="G5630" s="909"/>
      <c r="H5630" s="910"/>
      <c r="I5630" s="910"/>
      <c r="J5630" s="910"/>
      <c r="K5630" s="910"/>
      <c r="L5630" s="910"/>
      <c r="M5630" s="910"/>
      <c r="N5630" s="911"/>
      <c r="O5630" s="910"/>
      <c r="P5630" s="910"/>
      <c r="Q5630" s="910"/>
      <c r="R5630" s="910"/>
      <c r="S5630" s="910"/>
      <c r="T5630" s="910"/>
    </row>
    <row r="5631" spans="1:20" ht="16.8">
      <c r="A5631" s="909"/>
      <c r="B5631" s="960"/>
      <c r="C5631" s="972"/>
      <c r="D5631" s="909"/>
      <c r="E5631" s="909"/>
      <c r="F5631" s="909"/>
      <c r="G5631" s="909"/>
      <c r="H5631" s="910"/>
      <c r="I5631" s="910"/>
      <c r="J5631" s="910"/>
      <c r="K5631" s="910"/>
      <c r="L5631" s="910"/>
      <c r="M5631" s="910"/>
      <c r="N5631" s="911"/>
      <c r="O5631" s="910"/>
      <c r="P5631" s="910"/>
      <c r="Q5631" s="910"/>
      <c r="R5631" s="910"/>
      <c r="S5631" s="910"/>
      <c r="T5631" s="910"/>
    </row>
    <row r="5632" spans="1:20" ht="16.8">
      <c r="A5632" s="909"/>
      <c r="B5632" s="960"/>
      <c r="C5632" s="972"/>
      <c r="D5632" s="909"/>
      <c r="E5632" s="909"/>
      <c r="F5632" s="909"/>
      <c r="G5632" s="909"/>
      <c r="H5632" s="910"/>
      <c r="I5632" s="910"/>
      <c r="J5632" s="910"/>
      <c r="K5632" s="910"/>
      <c r="L5632" s="910"/>
      <c r="M5632" s="910"/>
      <c r="N5632" s="911"/>
      <c r="O5632" s="910"/>
      <c r="P5632" s="910"/>
      <c r="Q5632" s="910"/>
      <c r="R5632" s="910"/>
      <c r="S5632" s="910"/>
      <c r="T5632" s="910"/>
    </row>
    <row r="5633" spans="1:20" ht="16.8">
      <c r="A5633" s="909"/>
      <c r="B5633" s="960"/>
      <c r="C5633" s="972"/>
      <c r="D5633" s="909"/>
      <c r="E5633" s="909"/>
      <c r="F5633" s="909"/>
      <c r="G5633" s="909"/>
      <c r="H5633" s="910"/>
      <c r="I5633" s="910"/>
      <c r="J5633" s="910"/>
      <c r="K5633" s="910"/>
      <c r="L5633" s="910"/>
      <c r="M5633" s="910"/>
      <c r="N5633" s="911"/>
      <c r="O5633" s="910"/>
      <c r="P5633" s="910"/>
      <c r="Q5633" s="910"/>
      <c r="R5633" s="910"/>
      <c r="S5633" s="910"/>
      <c r="T5633" s="910"/>
    </row>
    <row r="5634" spans="1:20" ht="16.8">
      <c r="A5634" s="909"/>
      <c r="B5634" s="960"/>
      <c r="C5634" s="972"/>
      <c r="D5634" s="909"/>
      <c r="E5634" s="909"/>
      <c r="F5634" s="909"/>
      <c r="G5634" s="909"/>
      <c r="H5634" s="910"/>
      <c r="I5634" s="910"/>
      <c r="J5634" s="910"/>
      <c r="K5634" s="910"/>
      <c r="L5634" s="910"/>
      <c r="M5634" s="910"/>
      <c r="N5634" s="911"/>
      <c r="O5634" s="910"/>
      <c r="P5634" s="910"/>
      <c r="Q5634" s="910"/>
      <c r="R5634" s="910"/>
      <c r="S5634" s="910"/>
      <c r="T5634" s="910"/>
    </row>
    <row r="5635" spans="1:20" ht="16.8">
      <c r="A5635" s="909"/>
      <c r="B5635" s="960"/>
      <c r="C5635" s="972"/>
      <c r="D5635" s="909"/>
      <c r="E5635" s="909"/>
      <c r="F5635" s="909"/>
      <c r="G5635" s="909"/>
      <c r="H5635" s="910"/>
      <c r="I5635" s="910"/>
      <c r="J5635" s="910"/>
      <c r="K5635" s="910"/>
      <c r="L5635" s="910"/>
      <c r="M5635" s="910"/>
      <c r="N5635" s="911"/>
      <c r="O5635" s="910"/>
      <c r="P5635" s="910"/>
      <c r="Q5635" s="910"/>
      <c r="R5635" s="910"/>
      <c r="S5635" s="910"/>
      <c r="T5635" s="910"/>
    </row>
    <row r="5636" spans="1:20" ht="16.8">
      <c r="A5636" s="909"/>
      <c r="B5636" s="960"/>
      <c r="C5636" s="972"/>
      <c r="D5636" s="909"/>
      <c r="E5636" s="909"/>
      <c r="F5636" s="909"/>
      <c r="G5636" s="909"/>
      <c r="H5636" s="910"/>
      <c r="I5636" s="910"/>
      <c r="J5636" s="910"/>
      <c r="K5636" s="910"/>
      <c r="L5636" s="910"/>
      <c r="M5636" s="910"/>
      <c r="N5636" s="911"/>
      <c r="O5636" s="910"/>
      <c r="P5636" s="910"/>
      <c r="Q5636" s="910"/>
      <c r="R5636" s="910"/>
      <c r="S5636" s="910"/>
      <c r="T5636" s="910"/>
    </row>
    <row r="5637" spans="1:20" ht="16.8">
      <c r="A5637" s="909"/>
      <c r="B5637" s="960"/>
      <c r="C5637" s="972"/>
      <c r="D5637" s="909"/>
      <c r="E5637" s="909"/>
      <c r="F5637" s="909"/>
      <c r="G5637" s="909"/>
      <c r="H5637" s="910"/>
      <c r="I5637" s="910"/>
      <c r="J5637" s="910"/>
      <c r="K5637" s="910"/>
      <c r="L5637" s="910"/>
      <c r="M5637" s="910"/>
      <c r="N5637" s="911"/>
      <c r="O5637" s="910"/>
      <c r="P5637" s="910"/>
      <c r="Q5637" s="910"/>
      <c r="R5637" s="910"/>
      <c r="S5637" s="910"/>
      <c r="T5637" s="910"/>
    </row>
    <row r="5638" spans="1:20" ht="16.8">
      <c r="A5638" s="909"/>
      <c r="B5638" s="960"/>
      <c r="C5638" s="972"/>
      <c r="D5638" s="909"/>
      <c r="E5638" s="909"/>
      <c r="F5638" s="909"/>
      <c r="G5638" s="909"/>
      <c r="H5638" s="910"/>
      <c r="I5638" s="910"/>
      <c r="J5638" s="910"/>
      <c r="K5638" s="910"/>
      <c r="L5638" s="910"/>
      <c r="M5638" s="910"/>
      <c r="N5638" s="911"/>
      <c r="O5638" s="910"/>
      <c r="P5638" s="910"/>
      <c r="Q5638" s="910"/>
      <c r="R5638" s="910"/>
      <c r="S5638" s="910"/>
      <c r="T5638" s="910"/>
    </row>
    <row r="5639" spans="1:20" ht="16.8">
      <c r="A5639" s="909"/>
      <c r="B5639" s="960"/>
      <c r="C5639" s="972"/>
      <c r="D5639" s="909"/>
      <c r="E5639" s="909"/>
      <c r="F5639" s="909"/>
      <c r="G5639" s="909"/>
      <c r="H5639" s="910"/>
      <c r="I5639" s="910"/>
      <c r="J5639" s="910"/>
      <c r="K5639" s="910"/>
      <c r="L5639" s="910"/>
      <c r="M5639" s="910"/>
      <c r="N5639" s="911"/>
      <c r="O5639" s="910"/>
      <c r="P5639" s="910"/>
      <c r="Q5639" s="910"/>
      <c r="R5639" s="910"/>
      <c r="S5639" s="910"/>
      <c r="T5639" s="910"/>
    </row>
    <row r="5640" spans="1:20" ht="16.8">
      <c r="A5640" s="909"/>
      <c r="B5640" s="960"/>
      <c r="C5640" s="972"/>
      <c r="D5640" s="909"/>
      <c r="E5640" s="909"/>
      <c r="F5640" s="909"/>
      <c r="G5640" s="909"/>
      <c r="H5640" s="910"/>
      <c r="I5640" s="910"/>
      <c r="J5640" s="910"/>
      <c r="K5640" s="910"/>
      <c r="L5640" s="910"/>
      <c r="M5640" s="910"/>
      <c r="N5640" s="911"/>
      <c r="O5640" s="910"/>
      <c r="P5640" s="910"/>
      <c r="Q5640" s="910"/>
      <c r="R5640" s="910"/>
      <c r="S5640" s="910"/>
      <c r="T5640" s="910"/>
    </row>
    <row r="5641" spans="1:20" ht="16.8">
      <c r="A5641" s="909"/>
      <c r="B5641" s="960"/>
      <c r="C5641" s="972"/>
      <c r="D5641" s="909"/>
      <c r="E5641" s="909"/>
      <c r="F5641" s="909"/>
      <c r="G5641" s="909"/>
      <c r="H5641" s="910"/>
      <c r="I5641" s="910"/>
      <c r="J5641" s="910"/>
      <c r="K5641" s="910"/>
      <c r="L5641" s="910"/>
      <c r="M5641" s="910"/>
      <c r="N5641" s="911"/>
      <c r="O5641" s="910"/>
      <c r="P5641" s="910"/>
      <c r="Q5641" s="910"/>
      <c r="R5641" s="910"/>
      <c r="S5641" s="910"/>
      <c r="T5641" s="910"/>
    </row>
    <row r="5642" spans="1:20" ht="16.8">
      <c r="A5642" s="909"/>
      <c r="B5642" s="960"/>
      <c r="C5642" s="972"/>
      <c r="D5642" s="909"/>
      <c r="E5642" s="909"/>
      <c r="F5642" s="909"/>
      <c r="G5642" s="909"/>
      <c r="H5642" s="910"/>
      <c r="I5642" s="910"/>
      <c r="J5642" s="910"/>
      <c r="K5642" s="910"/>
      <c r="L5642" s="910"/>
      <c r="M5642" s="910"/>
      <c r="N5642" s="911"/>
      <c r="O5642" s="910"/>
      <c r="P5642" s="910"/>
      <c r="Q5642" s="910"/>
      <c r="R5642" s="910"/>
      <c r="S5642" s="910"/>
      <c r="T5642" s="910"/>
    </row>
    <row r="5643" spans="1:20" ht="16.8">
      <c r="A5643" s="909"/>
      <c r="B5643" s="960"/>
      <c r="C5643" s="972"/>
      <c r="D5643" s="909"/>
      <c r="E5643" s="909"/>
      <c r="F5643" s="909"/>
      <c r="G5643" s="909"/>
      <c r="H5643" s="910"/>
      <c r="I5643" s="910"/>
      <c r="J5643" s="910"/>
      <c r="K5643" s="910"/>
      <c r="L5643" s="910"/>
      <c r="M5643" s="910"/>
      <c r="N5643" s="911"/>
      <c r="O5643" s="910"/>
      <c r="P5643" s="910"/>
      <c r="Q5643" s="910"/>
      <c r="R5643" s="910"/>
      <c r="S5643" s="910"/>
      <c r="T5643" s="910"/>
    </row>
    <row r="5644" spans="1:20" ht="16.8">
      <c r="A5644" s="909"/>
      <c r="B5644" s="960"/>
      <c r="C5644" s="972"/>
      <c r="D5644" s="909"/>
      <c r="E5644" s="909"/>
      <c r="F5644" s="909"/>
      <c r="G5644" s="909"/>
      <c r="H5644" s="910"/>
      <c r="I5644" s="910"/>
      <c r="J5644" s="910"/>
      <c r="K5644" s="910"/>
      <c r="L5644" s="910"/>
      <c r="M5644" s="910"/>
      <c r="N5644" s="911"/>
      <c r="O5644" s="910"/>
      <c r="P5644" s="910"/>
      <c r="Q5644" s="910"/>
      <c r="R5644" s="910"/>
      <c r="S5644" s="910"/>
      <c r="T5644" s="910"/>
    </row>
    <row r="5645" spans="1:20" ht="16.8">
      <c r="A5645" s="909"/>
      <c r="B5645" s="960"/>
      <c r="C5645" s="972"/>
      <c r="D5645" s="909"/>
      <c r="E5645" s="909"/>
      <c r="F5645" s="909"/>
      <c r="G5645" s="909"/>
      <c r="H5645" s="910"/>
      <c r="I5645" s="910"/>
      <c r="J5645" s="910"/>
      <c r="K5645" s="910"/>
      <c r="L5645" s="910"/>
      <c r="M5645" s="910"/>
      <c r="N5645" s="911"/>
      <c r="O5645" s="910"/>
      <c r="P5645" s="910"/>
      <c r="Q5645" s="910"/>
      <c r="R5645" s="910"/>
      <c r="S5645" s="910"/>
      <c r="T5645" s="910"/>
    </row>
    <row r="5646" spans="1:20" ht="16.8">
      <c r="A5646" s="909"/>
      <c r="B5646" s="960"/>
      <c r="C5646" s="972"/>
      <c r="D5646" s="909"/>
      <c r="E5646" s="909"/>
      <c r="F5646" s="909"/>
      <c r="G5646" s="909"/>
      <c r="H5646" s="910"/>
      <c r="I5646" s="910"/>
      <c r="J5646" s="910"/>
      <c r="K5646" s="910"/>
      <c r="L5646" s="910"/>
      <c r="M5646" s="910"/>
      <c r="N5646" s="911"/>
      <c r="O5646" s="910"/>
      <c r="P5646" s="910"/>
      <c r="Q5646" s="910"/>
      <c r="R5646" s="910"/>
      <c r="S5646" s="910"/>
      <c r="T5646" s="910"/>
    </row>
    <row r="5647" spans="1:20" ht="16.8">
      <c r="A5647" s="909"/>
      <c r="B5647" s="960"/>
      <c r="C5647" s="972"/>
      <c r="D5647" s="909"/>
      <c r="E5647" s="909"/>
      <c r="F5647" s="909"/>
      <c r="G5647" s="909"/>
      <c r="H5647" s="910"/>
      <c r="I5647" s="910"/>
      <c r="J5647" s="910"/>
      <c r="K5647" s="910"/>
      <c r="L5647" s="910"/>
      <c r="M5647" s="910"/>
      <c r="N5647" s="911"/>
      <c r="O5647" s="910"/>
      <c r="P5647" s="910"/>
      <c r="Q5647" s="910"/>
      <c r="R5647" s="910"/>
      <c r="S5647" s="910"/>
      <c r="T5647" s="910"/>
    </row>
    <row r="5648" spans="1:20" ht="16.8">
      <c r="A5648" s="909"/>
      <c r="B5648" s="960"/>
      <c r="C5648" s="972"/>
      <c r="D5648" s="909"/>
      <c r="E5648" s="909"/>
      <c r="F5648" s="909"/>
      <c r="G5648" s="909"/>
      <c r="H5648" s="910"/>
      <c r="I5648" s="910"/>
      <c r="J5648" s="910"/>
      <c r="K5648" s="910"/>
      <c r="L5648" s="910"/>
      <c r="M5648" s="910"/>
      <c r="N5648" s="911"/>
      <c r="O5648" s="910"/>
      <c r="P5648" s="910"/>
      <c r="Q5648" s="910"/>
      <c r="R5648" s="910"/>
      <c r="S5648" s="910"/>
      <c r="T5648" s="910"/>
    </row>
    <row r="5649" spans="1:20" ht="16.8">
      <c r="A5649" s="909"/>
      <c r="B5649" s="960"/>
      <c r="C5649" s="972"/>
      <c r="D5649" s="909"/>
      <c r="E5649" s="909"/>
      <c r="F5649" s="909"/>
      <c r="G5649" s="909"/>
      <c r="H5649" s="910"/>
      <c r="I5649" s="910"/>
      <c r="J5649" s="910"/>
      <c r="K5649" s="910"/>
      <c r="L5649" s="910"/>
      <c r="M5649" s="910"/>
      <c r="N5649" s="911"/>
      <c r="O5649" s="910"/>
      <c r="P5649" s="910"/>
      <c r="Q5649" s="910"/>
      <c r="R5649" s="910"/>
      <c r="S5649" s="910"/>
      <c r="T5649" s="910"/>
    </row>
    <row r="5650" spans="1:20" ht="16.8">
      <c r="A5650" s="909"/>
      <c r="B5650" s="960"/>
      <c r="C5650" s="972"/>
      <c r="D5650" s="909"/>
      <c r="E5650" s="909"/>
      <c r="F5650" s="909"/>
      <c r="G5650" s="909"/>
      <c r="H5650" s="910"/>
      <c r="I5650" s="910"/>
      <c r="J5650" s="910"/>
      <c r="K5650" s="910"/>
      <c r="L5650" s="910"/>
      <c r="M5650" s="910"/>
      <c r="N5650" s="911"/>
      <c r="O5650" s="910"/>
      <c r="P5650" s="910"/>
      <c r="Q5650" s="910"/>
      <c r="R5650" s="910"/>
      <c r="S5650" s="910"/>
      <c r="T5650" s="910"/>
    </row>
    <row r="5651" spans="1:20" ht="16.8">
      <c r="A5651" s="909"/>
      <c r="B5651" s="960"/>
      <c r="C5651" s="972"/>
      <c r="D5651" s="909"/>
      <c r="E5651" s="909"/>
      <c r="F5651" s="909"/>
      <c r="G5651" s="909"/>
      <c r="H5651" s="910"/>
      <c r="I5651" s="910"/>
      <c r="J5651" s="910"/>
      <c r="K5651" s="910"/>
      <c r="L5651" s="910"/>
      <c r="M5651" s="910"/>
      <c r="N5651" s="911"/>
      <c r="O5651" s="910"/>
      <c r="P5651" s="910"/>
      <c r="Q5651" s="910"/>
      <c r="R5651" s="910"/>
      <c r="S5651" s="910"/>
      <c r="T5651" s="910"/>
    </row>
    <row r="5652" spans="1:20" ht="16.8">
      <c r="A5652" s="909"/>
      <c r="B5652" s="960"/>
      <c r="C5652" s="972"/>
      <c r="D5652" s="909"/>
      <c r="E5652" s="909"/>
      <c r="F5652" s="909"/>
      <c r="G5652" s="909"/>
      <c r="H5652" s="910"/>
      <c r="I5652" s="910"/>
      <c r="J5652" s="910"/>
      <c r="K5652" s="910"/>
      <c r="L5652" s="910"/>
      <c r="M5652" s="910"/>
      <c r="N5652" s="911"/>
      <c r="O5652" s="910"/>
      <c r="P5652" s="910"/>
      <c r="Q5652" s="910"/>
      <c r="R5652" s="910"/>
      <c r="S5652" s="910"/>
      <c r="T5652" s="910"/>
    </row>
    <row r="5653" spans="1:20" ht="16.8">
      <c r="A5653" s="909"/>
      <c r="B5653" s="960"/>
      <c r="C5653" s="972"/>
      <c r="D5653" s="909"/>
      <c r="E5653" s="909"/>
      <c r="F5653" s="909"/>
      <c r="G5653" s="909"/>
      <c r="H5653" s="910"/>
      <c r="I5653" s="910"/>
      <c r="J5653" s="910"/>
      <c r="K5653" s="910"/>
      <c r="L5653" s="910"/>
      <c r="M5653" s="910"/>
      <c r="N5653" s="911"/>
      <c r="O5653" s="910"/>
      <c r="P5653" s="910"/>
      <c r="Q5653" s="910"/>
      <c r="R5653" s="910"/>
      <c r="S5653" s="910"/>
      <c r="T5653" s="910"/>
    </row>
    <row r="5654" spans="1:20" ht="16.8">
      <c r="A5654" s="909"/>
      <c r="B5654" s="960"/>
      <c r="C5654" s="972"/>
      <c r="D5654" s="909"/>
      <c r="E5654" s="909"/>
      <c r="F5654" s="909"/>
      <c r="G5654" s="909"/>
      <c r="H5654" s="910"/>
      <c r="I5654" s="910"/>
      <c r="J5654" s="910"/>
      <c r="K5654" s="910"/>
      <c r="L5654" s="910"/>
      <c r="M5654" s="910"/>
      <c r="N5654" s="911"/>
      <c r="O5654" s="910"/>
      <c r="P5654" s="910"/>
      <c r="Q5654" s="910"/>
      <c r="R5654" s="910"/>
      <c r="S5654" s="910"/>
      <c r="T5654" s="910"/>
    </row>
    <row r="5655" spans="1:20" ht="16.8">
      <c r="A5655" s="909"/>
      <c r="B5655" s="960"/>
      <c r="C5655" s="972"/>
      <c r="D5655" s="909"/>
      <c r="E5655" s="909"/>
      <c r="F5655" s="909"/>
      <c r="G5655" s="909"/>
      <c r="H5655" s="910"/>
      <c r="I5655" s="910"/>
      <c r="J5655" s="910"/>
      <c r="K5655" s="910"/>
      <c r="L5655" s="910"/>
      <c r="M5655" s="910"/>
      <c r="N5655" s="911"/>
      <c r="O5655" s="910"/>
      <c r="P5655" s="910"/>
      <c r="Q5655" s="910"/>
      <c r="R5655" s="910"/>
      <c r="S5655" s="910"/>
      <c r="T5655" s="910"/>
    </row>
    <row r="5656" spans="1:20" ht="16.8">
      <c r="A5656" s="909"/>
      <c r="B5656" s="960"/>
      <c r="C5656" s="972"/>
      <c r="D5656" s="909"/>
      <c r="E5656" s="909"/>
      <c r="F5656" s="909"/>
      <c r="G5656" s="909"/>
      <c r="H5656" s="910"/>
      <c r="I5656" s="910"/>
      <c r="J5656" s="910"/>
      <c r="K5656" s="910"/>
      <c r="L5656" s="910"/>
      <c r="M5656" s="910"/>
      <c r="N5656" s="911"/>
      <c r="O5656" s="910"/>
      <c r="P5656" s="910"/>
      <c r="Q5656" s="910"/>
      <c r="R5656" s="910"/>
      <c r="S5656" s="910"/>
      <c r="T5656" s="910"/>
    </row>
    <row r="5657" spans="1:20" ht="16.8">
      <c r="A5657" s="909"/>
      <c r="B5657" s="960"/>
      <c r="C5657" s="972"/>
      <c r="D5657" s="909"/>
      <c r="E5657" s="909"/>
      <c r="F5657" s="909"/>
      <c r="G5657" s="909"/>
      <c r="H5657" s="910"/>
      <c r="I5657" s="910"/>
      <c r="J5657" s="910"/>
      <c r="K5657" s="910"/>
      <c r="L5657" s="910"/>
      <c r="M5657" s="910"/>
      <c r="N5657" s="911"/>
      <c r="O5657" s="910"/>
      <c r="P5657" s="910"/>
      <c r="Q5657" s="910"/>
      <c r="R5657" s="910"/>
      <c r="S5657" s="910"/>
      <c r="T5657" s="910"/>
    </row>
    <row r="5658" spans="1:20" ht="16.8">
      <c r="A5658" s="909"/>
      <c r="B5658" s="960"/>
      <c r="C5658" s="972"/>
      <c r="D5658" s="909"/>
      <c r="E5658" s="909"/>
      <c r="F5658" s="909"/>
      <c r="G5658" s="909"/>
      <c r="H5658" s="910"/>
      <c r="I5658" s="910"/>
      <c r="J5658" s="910"/>
      <c r="K5658" s="910"/>
      <c r="L5658" s="910"/>
      <c r="M5658" s="910"/>
      <c r="N5658" s="911"/>
      <c r="O5658" s="910"/>
      <c r="P5658" s="910"/>
      <c r="Q5658" s="910"/>
      <c r="R5658" s="910"/>
      <c r="S5658" s="910"/>
      <c r="T5658" s="910"/>
    </row>
    <row r="5659" spans="1:20" ht="16.8">
      <c r="A5659" s="909"/>
      <c r="B5659" s="960"/>
      <c r="C5659" s="972"/>
      <c r="D5659" s="909"/>
      <c r="E5659" s="909"/>
      <c r="F5659" s="909"/>
      <c r="G5659" s="909"/>
      <c r="H5659" s="910"/>
      <c r="I5659" s="910"/>
      <c r="J5659" s="910"/>
      <c r="K5659" s="910"/>
      <c r="L5659" s="910"/>
      <c r="M5659" s="910"/>
      <c r="N5659" s="911"/>
      <c r="O5659" s="910"/>
      <c r="P5659" s="910"/>
      <c r="Q5659" s="910"/>
      <c r="R5659" s="910"/>
      <c r="S5659" s="910"/>
      <c r="T5659" s="910"/>
    </row>
    <row r="5660" spans="1:20" ht="16.8">
      <c r="A5660" s="909"/>
      <c r="B5660" s="960"/>
      <c r="C5660" s="972"/>
      <c r="D5660" s="909"/>
      <c r="E5660" s="909"/>
      <c r="F5660" s="909"/>
      <c r="G5660" s="909"/>
      <c r="H5660" s="910"/>
      <c r="I5660" s="910"/>
      <c r="J5660" s="910"/>
      <c r="K5660" s="910"/>
      <c r="L5660" s="910"/>
      <c r="M5660" s="910"/>
      <c r="N5660" s="911"/>
      <c r="O5660" s="910"/>
      <c r="P5660" s="910"/>
      <c r="Q5660" s="910"/>
      <c r="R5660" s="910"/>
      <c r="S5660" s="910"/>
      <c r="T5660" s="910"/>
    </row>
    <row r="5661" spans="1:20" ht="16.8">
      <c r="A5661" s="909"/>
      <c r="B5661" s="960"/>
      <c r="C5661" s="972"/>
      <c r="D5661" s="909"/>
      <c r="E5661" s="909"/>
      <c r="F5661" s="909"/>
      <c r="G5661" s="909"/>
      <c r="H5661" s="910"/>
      <c r="I5661" s="910"/>
      <c r="J5661" s="910"/>
      <c r="K5661" s="910"/>
      <c r="L5661" s="910"/>
      <c r="M5661" s="910"/>
      <c r="N5661" s="911"/>
      <c r="O5661" s="910"/>
      <c r="P5661" s="910"/>
      <c r="Q5661" s="910"/>
      <c r="R5661" s="910"/>
      <c r="S5661" s="910"/>
      <c r="T5661" s="910"/>
    </row>
    <row r="5662" spans="1:20" ht="16.8">
      <c r="A5662" s="909"/>
      <c r="B5662" s="960"/>
      <c r="C5662" s="972"/>
      <c r="D5662" s="909"/>
      <c r="E5662" s="909"/>
      <c r="F5662" s="909"/>
      <c r="G5662" s="909"/>
      <c r="H5662" s="910"/>
      <c r="I5662" s="910"/>
      <c r="J5662" s="910"/>
      <c r="K5662" s="910"/>
      <c r="L5662" s="910"/>
      <c r="M5662" s="910"/>
      <c r="N5662" s="911"/>
      <c r="O5662" s="910"/>
      <c r="P5662" s="910"/>
      <c r="Q5662" s="910"/>
      <c r="R5662" s="910"/>
      <c r="S5662" s="910"/>
      <c r="T5662" s="910"/>
    </row>
    <row r="5663" spans="1:20" ht="16.8">
      <c r="A5663" s="909"/>
      <c r="B5663" s="960"/>
      <c r="C5663" s="972"/>
      <c r="D5663" s="909"/>
      <c r="E5663" s="909"/>
      <c r="F5663" s="909"/>
      <c r="G5663" s="909"/>
      <c r="H5663" s="910"/>
      <c r="I5663" s="910"/>
      <c r="J5663" s="910"/>
      <c r="K5663" s="910"/>
      <c r="L5663" s="910"/>
      <c r="M5663" s="910"/>
      <c r="N5663" s="911"/>
      <c r="O5663" s="910"/>
      <c r="P5663" s="910"/>
      <c r="Q5663" s="910"/>
      <c r="R5663" s="910"/>
      <c r="S5663" s="910"/>
      <c r="T5663" s="910"/>
    </row>
    <row r="5664" spans="1:20" ht="16.8">
      <c r="A5664" s="909"/>
      <c r="B5664" s="960"/>
      <c r="C5664" s="972"/>
      <c r="D5664" s="909"/>
      <c r="E5664" s="909"/>
      <c r="F5664" s="909"/>
      <c r="G5664" s="909"/>
      <c r="H5664" s="910"/>
      <c r="I5664" s="910"/>
      <c r="J5664" s="910"/>
      <c r="K5664" s="910"/>
      <c r="L5664" s="910"/>
      <c r="M5664" s="910"/>
      <c r="N5664" s="911"/>
      <c r="O5664" s="910"/>
      <c r="P5664" s="910"/>
      <c r="Q5664" s="910"/>
      <c r="R5664" s="910"/>
      <c r="S5664" s="910"/>
      <c r="T5664" s="910"/>
    </row>
    <row r="5665" spans="1:20" ht="16.8">
      <c r="A5665" s="909"/>
      <c r="B5665" s="960"/>
      <c r="C5665" s="972"/>
      <c r="D5665" s="909"/>
      <c r="E5665" s="909"/>
      <c r="F5665" s="909"/>
      <c r="G5665" s="909"/>
      <c r="H5665" s="910"/>
      <c r="I5665" s="910"/>
      <c r="J5665" s="910"/>
      <c r="K5665" s="910"/>
      <c r="L5665" s="910"/>
      <c r="M5665" s="910"/>
      <c r="N5665" s="911"/>
      <c r="O5665" s="910"/>
      <c r="P5665" s="910"/>
      <c r="Q5665" s="910"/>
      <c r="R5665" s="910"/>
      <c r="S5665" s="910"/>
      <c r="T5665" s="910"/>
    </row>
    <row r="5666" spans="1:20" ht="16.8">
      <c r="A5666" s="909"/>
      <c r="B5666" s="960"/>
      <c r="C5666" s="972"/>
      <c r="D5666" s="909"/>
      <c r="E5666" s="909"/>
      <c r="F5666" s="909"/>
      <c r="G5666" s="909"/>
      <c r="H5666" s="910"/>
      <c r="I5666" s="910"/>
      <c r="J5666" s="910"/>
      <c r="K5666" s="910"/>
      <c r="L5666" s="910"/>
      <c r="M5666" s="910"/>
      <c r="N5666" s="911"/>
      <c r="O5666" s="910"/>
      <c r="P5666" s="910"/>
      <c r="Q5666" s="910"/>
      <c r="R5666" s="910"/>
      <c r="S5666" s="910"/>
      <c r="T5666" s="910"/>
    </row>
    <row r="5667" spans="1:20" ht="16.8">
      <c r="A5667" s="909"/>
      <c r="B5667" s="960"/>
      <c r="C5667" s="972"/>
      <c r="D5667" s="909"/>
      <c r="E5667" s="909"/>
      <c r="F5667" s="909"/>
      <c r="G5667" s="909"/>
      <c r="H5667" s="910"/>
      <c r="I5667" s="910"/>
      <c r="J5667" s="910"/>
      <c r="K5667" s="910"/>
      <c r="L5667" s="910"/>
      <c r="M5667" s="910"/>
      <c r="N5667" s="911"/>
      <c r="O5667" s="910"/>
      <c r="P5667" s="910"/>
      <c r="Q5667" s="910"/>
      <c r="R5667" s="910"/>
      <c r="S5667" s="910"/>
      <c r="T5667" s="910"/>
    </row>
    <row r="5668" spans="1:20" ht="16.8">
      <c r="A5668" s="909"/>
      <c r="B5668" s="960"/>
      <c r="C5668" s="972"/>
      <c r="D5668" s="909"/>
      <c r="E5668" s="909"/>
      <c r="F5668" s="909"/>
      <c r="G5668" s="909"/>
      <c r="H5668" s="910"/>
      <c r="I5668" s="910"/>
      <c r="J5668" s="910"/>
      <c r="K5668" s="910"/>
      <c r="L5668" s="910"/>
      <c r="M5668" s="910"/>
      <c r="N5668" s="911"/>
      <c r="O5668" s="910"/>
      <c r="P5668" s="910"/>
      <c r="Q5668" s="910"/>
      <c r="R5668" s="910"/>
      <c r="S5668" s="910"/>
      <c r="T5668" s="910"/>
    </row>
    <row r="5669" spans="1:20" ht="16.8">
      <c r="A5669" s="909"/>
      <c r="B5669" s="960"/>
      <c r="C5669" s="972"/>
      <c r="D5669" s="909"/>
      <c r="E5669" s="909"/>
      <c r="F5669" s="909"/>
      <c r="G5669" s="909"/>
      <c r="H5669" s="910"/>
      <c r="I5669" s="910"/>
      <c r="J5669" s="910"/>
      <c r="K5669" s="910"/>
      <c r="L5669" s="910"/>
      <c r="M5669" s="910"/>
      <c r="N5669" s="911"/>
      <c r="O5669" s="910"/>
      <c r="P5669" s="910"/>
      <c r="Q5669" s="910"/>
      <c r="R5669" s="910"/>
      <c r="S5669" s="910"/>
      <c r="T5669" s="910"/>
    </row>
    <row r="5670" spans="1:20" ht="16.8">
      <c r="A5670" s="909"/>
      <c r="B5670" s="960"/>
      <c r="C5670" s="972"/>
      <c r="D5670" s="909"/>
      <c r="E5670" s="909"/>
      <c r="F5670" s="909"/>
      <c r="G5670" s="909"/>
      <c r="H5670" s="910"/>
      <c r="I5670" s="910"/>
      <c r="J5670" s="910"/>
      <c r="K5670" s="910"/>
      <c r="L5670" s="910"/>
      <c r="M5670" s="910"/>
      <c r="N5670" s="911"/>
      <c r="O5670" s="910"/>
      <c r="P5670" s="910"/>
      <c r="Q5670" s="910"/>
      <c r="R5670" s="910"/>
      <c r="S5670" s="910"/>
      <c r="T5670" s="910"/>
    </row>
    <row r="5671" spans="1:20" ht="16.8">
      <c r="A5671" s="909"/>
      <c r="B5671" s="960"/>
      <c r="C5671" s="972"/>
      <c r="D5671" s="909"/>
      <c r="E5671" s="909"/>
      <c r="F5671" s="909"/>
      <c r="G5671" s="909"/>
      <c r="H5671" s="910"/>
      <c r="I5671" s="910"/>
      <c r="J5671" s="910"/>
      <c r="K5671" s="910"/>
      <c r="L5671" s="910"/>
      <c r="M5671" s="910"/>
      <c r="N5671" s="911"/>
      <c r="O5671" s="910"/>
      <c r="P5671" s="910"/>
      <c r="Q5671" s="910"/>
      <c r="R5671" s="910"/>
      <c r="S5671" s="910"/>
      <c r="T5671" s="910"/>
    </row>
    <row r="5672" spans="1:20" ht="16.8">
      <c r="A5672" s="909"/>
      <c r="B5672" s="960"/>
      <c r="C5672" s="972"/>
      <c r="D5672" s="909"/>
      <c r="E5672" s="909"/>
      <c r="F5672" s="909"/>
      <c r="G5672" s="909"/>
      <c r="H5672" s="910"/>
      <c r="I5672" s="910"/>
      <c r="J5672" s="910"/>
      <c r="K5672" s="910"/>
      <c r="L5672" s="910"/>
      <c r="M5672" s="910"/>
      <c r="N5672" s="911"/>
      <c r="O5672" s="910"/>
      <c r="P5672" s="910"/>
      <c r="Q5672" s="910"/>
      <c r="R5672" s="910"/>
      <c r="S5672" s="910"/>
      <c r="T5672" s="910"/>
    </row>
    <row r="5673" spans="1:20" ht="16.8">
      <c r="A5673" s="909"/>
      <c r="B5673" s="960"/>
      <c r="C5673" s="972"/>
      <c r="D5673" s="909"/>
      <c r="E5673" s="909"/>
      <c r="F5673" s="909"/>
      <c r="G5673" s="909"/>
      <c r="H5673" s="910"/>
      <c r="I5673" s="910"/>
      <c r="J5673" s="910"/>
      <c r="K5673" s="910"/>
      <c r="L5673" s="910"/>
      <c r="M5673" s="910"/>
      <c r="N5673" s="911"/>
      <c r="O5673" s="910"/>
      <c r="P5673" s="910"/>
      <c r="Q5673" s="910"/>
      <c r="R5673" s="910"/>
      <c r="S5673" s="910"/>
      <c r="T5673" s="910"/>
    </row>
    <row r="5674" spans="1:20" ht="16.8">
      <c r="A5674" s="909"/>
      <c r="B5674" s="960"/>
      <c r="C5674" s="972"/>
      <c r="D5674" s="909"/>
      <c r="E5674" s="909"/>
      <c r="F5674" s="909"/>
      <c r="G5674" s="909"/>
      <c r="H5674" s="910"/>
      <c r="I5674" s="910"/>
      <c r="J5674" s="910"/>
      <c r="K5674" s="910"/>
      <c r="L5674" s="910"/>
      <c r="M5674" s="910"/>
      <c r="N5674" s="911"/>
      <c r="O5674" s="910"/>
      <c r="P5674" s="910"/>
      <c r="Q5674" s="910"/>
      <c r="R5674" s="910"/>
      <c r="S5674" s="910"/>
      <c r="T5674" s="910"/>
    </row>
    <row r="5675" spans="1:20" ht="16.8">
      <c r="A5675" s="909"/>
      <c r="B5675" s="960"/>
      <c r="C5675" s="972"/>
      <c r="D5675" s="909"/>
      <c r="E5675" s="909"/>
      <c r="F5675" s="909"/>
      <c r="G5675" s="909"/>
      <c r="H5675" s="910"/>
      <c r="I5675" s="910"/>
      <c r="J5675" s="910"/>
      <c r="K5675" s="910"/>
      <c r="L5675" s="910"/>
      <c r="M5675" s="910"/>
      <c r="N5675" s="911"/>
      <c r="O5675" s="910"/>
      <c r="P5675" s="910"/>
      <c r="Q5675" s="910"/>
      <c r="R5675" s="910"/>
      <c r="S5675" s="910"/>
      <c r="T5675" s="910"/>
    </row>
    <row r="5676" spans="1:20" ht="16.8">
      <c r="A5676" s="909"/>
      <c r="B5676" s="960"/>
      <c r="C5676" s="972"/>
      <c r="D5676" s="909"/>
      <c r="E5676" s="909"/>
      <c r="F5676" s="909"/>
      <c r="G5676" s="909"/>
      <c r="H5676" s="910"/>
      <c r="I5676" s="910"/>
      <c r="J5676" s="910"/>
      <c r="K5676" s="910"/>
      <c r="L5676" s="910"/>
      <c r="M5676" s="910"/>
      <c r="N5676" s="911"/>
      <c r="O5676" s="910"/>
      <c r="P5676" s="910"/>
      <c r="Q5676" s="910"/>
      <c r="R5676" s="910"/>
      <c r="S5676" s="910"/>
      <c r="T5676" s="910"/>
    </row>
    <row r="5677" spans="1:20" ht="16.8">
      <c r="A5677" s="909"/>
      <c r="B5677" s="960"/>
      <c r="C5677" s="972"/>
      <c r="D5677" s="909"/>
      <c r="E5677" s="909"/>
      <c r="F5677" s="909"/>
      <c r="G5677" s="909"/>
      <c r="H5677" s="910"/>
      <c r="I5677" s="910"/>
      <c r="J5677" s="910"/>
      <c r="K5677" s="910"/>
      <c r="L5677" s="910"/>
      <c r="M5677" s="910"/>
      <c r="N5677" s="911"/>
      <c r="O5677" s="910"/>
      <c r="P5677" s="910"/>
      <c r="Q5677" s="910"/>
      <c r="R5677" s="910"/>
      <c r="S5677" s="910"/>
      <c r="T5677" s="910"/>
    </row>
    <row r="5678" spans="1:20" ht="16.8">
      <c r="A5678" s="909"/>
      <c r="B5678" s="960"/>
      <c r="C5678" s="972"/>
      <c r="D5678" s="909"/>
      <c r="E5678" s="909"/>
      <c r="F5678" s="909"/>
      <c r="G5678" s="909"/>
      <c r="H5678" s="910"/>
      <c r="I5678" s="910"/>
      <c r="J5678" s="910"/>
      <c r="K5678" s="910"/>
      <c r="L5678" s="910"/>
      <c r="M5678" s="910"/>
      <c r="N5678" s="911"/>
      <c r="O5678" s="910"/>
      <c r="P5678" s="910"/>
      <c r="Q5678" s="910"/>
      <c r="R5678" s="910"/>
      <c r="S5678" s="910"/>
      <c r="T5678" s="910"/>
    </row>
    <row r="5679" spans="1:20" ht="16.8">
      <c r="A5679" s="909"/>
      <c r="B5679" s="960"/>
      <c r="C5679" s="972"/>
      <c r="D5679" s="909"/>
      <c r="E5679" s="909"/>
      <c r="F5679" s="909"/>
      <c r="G5679" s="909"/>
      <c r="H5679" s="910"/>
      <c r="I5679" s="910"/>
      <c r="J5679" s="910"/>
      <c r="K5679" s="910"/>
      <c r="L5679" s="910"/>
      <c r="M5679" s="910"/>
      <c r="N5679" s="911"/>
      <c r="O5679" s="910"/>
      <c r="P5679" s="910"/>
      <c r="Q5679" s="910"/>
      <c r="R5679" s="910"/>
      <c r="S5679" s="910"/>
      <c r="T5679" s="910"/>
    </row>
    <row r="5680" spans="1:20" ht="16.8">
      <c r="A5680" s="909"/>
      <c r="B5680" s="960"/>
      <c r="C5680" s="972"/>
      <c r="D5680" s="909"/>
      <c r="E5680" s="909"/>
      <c r="F5680" s="909"/>
      <c r="G5680" s="909"/>
      <c r="H5680" s="910"/>
      <c r="I5680" s="910"/>
      <c r="J5680" s="910"/>
      <c r="K5680" s="910"/>
      <c r="L5680" s="910"/>
      <c r="M5680" s="910"/>
      <c r="N5680" s="911"/>
      <c r="O5680" s="910"/>
      <c r="P5680" s="910"/>
      <c r="Q5680" s="910"/>
      <c r="R5680" s="910"/>
      <c r="S5680" s="910"/>
      <c r="T5680" s="910"/>
    </row>
    <row r="5681" spans="1:20" ht="16.8">
      <c r="A5681" s="909"/>
      <c r="B5681" s="960"/>
      <c r="C5681" s="972"/>
      <c r="D5681" s="909"/>
      <c r="E5681" s="909"/>
      <c r="F5681" s="909"/>
      <c r="G5681" s="909"/>
      <c r="H5681" s="910"/>
      <c r="I5681" s="910"/>
      <c r="J5681" s="910"/>
      <c r="K5681" s="910"/>
      <c r="L5681" s="910"/>
      <c r="M5681" s="910"/>
      <c r="N5681" s="911"/>
      <c r="O5681" s="910"/>
      <c r="P5681" s="910"/>
      <c r="Q5681" s="910"/>
      <c r="R5681" s="910"/>
      <c r="S5681" s="910"/>
      <c r="T5681" s="910"/>
    </row>
    <row r="5682" spans="1:20" ht="16.8">
      <c r="A5682" s="909"/>
      <c r="B5682" s="960"/>
      <c r="C5682" s="972"/>
      <c r="D5682" s="909"/>
      <c r="E5682" s="909"/>
      <c r="F5682" s="909"/>
      <c r="G5682" s="909"/>
      <c r="H5682" s="910"/>
      <c r="I5682" s="910"/>
      <c r="J5682" s="910"/>
      <c r="K5682" s="910"/>
      <c r="L5682" s="910"/>
      <c r="M5682" s="910"/>
      <c r="N5682" s="911"/>
      <c r="O5682" s="910"/>
      <c r="P5682" s="910"/>
      <c r="Q5682" s="910"/>
      <c r="R5682" s="910"/>
      <c r="S5682" s="910"/>
      <c r="T5682" s="910"/>
    </row>
    <row r="5683" spans="1:20" ht="16.8">
      <c r="A5683" s="909"/>
      <c r="B5683" s="960"/>
      <c r="C5683" s="972"/>
      <c r="D5683" s="909"/>
      <c r="E5683" s="909"/>
      <c r="F5683" s="909"/>
      <c r="G5683" s="909"/>
      <c r="H5683" s="910"/>
      <c r="I5683" s="910"/>
      <c r="J5683" s="910"/>
      <c r="K5683" s="910"/>
      <c r="L5683" s="910"/>
      <c r="M5683" s="910"/>
      <c r="N5683" s="911"/>
      <c r="O5683" s="910"/>
      <c r="P5683" s="910"/>
      <c r="Q5683" s="910"/>
      <c r="R5683" s="910"/>
      <c r="S5683" s="910"/>
      <c r="T5683" s="910"/>
    </row>
    <row r="5684" spans="1:20" ht="16.8">
      <c r="A5684" s="909"/>
      <c r="B5684" s="960"/>
      <c r="C5684" s="972"/>
      <c r="D5684" s="909"/>
      <c r="E5684" s="909"/>
      <c r="F5684" s="909"/>
      <c r="G5684" s="909"/>
      <c r="H5684" s="910"/>
      <c r="I5684" s="910"/>
      <c r="J5684" s="910"/>
      <c r="K5684" s="910"/>
      <c r="L5684" s="910"/>
      <c r="M5684" s="910"/>
      <c r="N5684" s="911"/>
      <c r="O5684" s="910"/>
      <c r="P5684" s="910"/>
      <c r="Q5684" s="910"/>
      <c r="R5684" s="910"/>
      <c r="S5684" s="910"/>
      <c r="T5684" s="910"/>
    </row>
    <row r="5685" spans="1:20" ht="16.8">
      <c r="A5685" s="909"/>
      <c r="B5685" s="960"/>
      <c r="C5685" s="972"/>
      <c r="D5685" s="909"/>
      <c r="E5685" s="909"/>
      <c r="F5685" s="909"/>
      <c r="G5685" s="909"/>
      <c r="H5685" s="910"/>
      <c r="I5685" s="910"/>
      <c r="J5685" s="910"/>
      <c r="K5685" s="910"/>
      <c r="L5685" s="910"/>
      <c r="M5685" s="910"/>
      <c r="N5685" s="911"/>
      <c r="O5685" s="910"/>
      <c r="P5685" s="910"/>
      <c r="Q5685" s="910"/>
      <c r="R5685" s="910"/>
      <c r="S5685" s="910"/>
      <c r="T5685" s="910"/>
    </row>
    <row r="5686" spans="1:20" ht="16.8">
      <c r="A5686" s="909"/>
      <c r="B5686" s="960"/>
      <c r="C5686" s="972"/>
      <c r="D5686" s="909"/>
      <c r="E5686" s="909"/>
      <c r="F5686" s="909"/>
      <c r="G5686" s="909"/>
      <c r="H5686" s="910"/>
      <c r="I5686" s="910"/>
      <c r="J5686" s="910"/>
      <c r="K5686" s="910"/>
      <c r="L5686" s="910"/>
      <c r="M5686" s="910"/>
      <c r="N5686" s="911"/>
      <c r="O5686" s="910"/>
      <c r="P5686" s="910"/>
      <c r="Q5686" s="910"/>
      <c r="R5686" s="910"/>
      <c r="S5686" s="910"/>
      <c r="T5686" s="910"/>
    </row>
    <row r="5687" spans="1:20" ht="16.8">
      <c r="A5687" s="909"/>
      <c r="B5687" s="960"/>
      <c r="C5687" s="972"/>
      <c r="D5687" s="909"/>
      <c r="E5687" s="909"/>
      <c r="F5687" s="909"/>
      <c r="G5687" s="909"/>
      <c r="H5687" s="910"/>
      <c r="I5687" s="910"/>
      <c r="J5687" s="910"/>
      <c r="K5687" s="910"/>
      <c r="L5687" s="910"/>
      <c r="M5687" s="910"/>
      <c r="N5687" s="911"/>
      <c r="O5687" s="910"/>
      <c r="P5687" s="910"/>
      <c r="Q5687" s="910"/>
      <c r="R5687" s="910"/>
      <c r="S5687" s="910"/>
      <c r="T5687" s="910"/>
    </row>
    <row r="5688" spans="1:20" ht="16.8">
      <c r="A5688" s="909"/>
      <c r="B5688" s="960"/>
      <c r="C5688" s="972"/>
      <c r="D5688" s="909"/>
      <c r="E5688" s="909"/>
      <c r="F5688" s="909"/>
      <c r="G5688" s="909"/>
      <c r="H5688" s="910"/>
      <c r="I5688" s="910"/>
      <c r="J5688" s="910"/>
      <c r="K5688" s="910"/>
      <c r="L5688" s="910"/>
      <c r="M5688" s="910"/>
      <c r="N5688" s="911"/>
      <c r="O5688" s="910"/>
      <c r="P5688" s="910"/>
      <c r="Q5688" s="910"/>
      <c r="R5688" s="910"/>
      <c r="S5688" s="910"/>
      <c r="T5688" s="910"/>
    </row>
    <row r="5689" spans="1:20" ht="16.8">
      <c r="A5689" s="909"/>
      <c r="B5689" s="960"/>
      <c r="C5689" s="972"/>
      <c r="D5689" s="909"/>
      <c r="E5689" s="909"/>
      <c r="F5689" s="909"/>
      <c r="G5689" s="909"/>
      <c r="H5689" s="910"/>
      <c r="I5689" s="910"/>
      <c r="J5689" s="910"/>
      <c r="K5689" s="910"/>
      <c r="L5689" s="910"/>
      <c r="M5689" s="910"/>
      <c r="N5689" s="911"/>
      <c r="O5689" s="910"/>
      <c r="P5689" s="910"/>
      <c r="Q5689" s="910"/>
      <c r="R5689" s="910"/>
      <c r="S5689" s="910"/>
      <c r="T5689" s="910"/>
    </row>
    <row r="5690" spans="1:20" ht="16.8">
      <c r="A5690" s="909"/>
      <c r="B5690" s="960"/>
      <c r="C5690" s="972"/>
      <c r="D5690" s="909"/>
      <c r="E5690" s="909"/>
      <c r="F5690" s="909"/>
      <c r="G5690" s="909"/>
      <c r="H5690" s="910"/>
      <c r="I5690" s="910"/>
      <c r="J5690" s="910"/>
      <c r="K5690" s="910"/>
      <c r="L5690" s="910"/>
      <c r="M5690" s="910"/>
      <c r="N5690" s="911"/>
      <c r="O5690" s="910"/>
      <c r="P5690" s="910"/>
      <c r="Q5690" s="910"/>
      <c r="R5690" s="910"/>
      <c r="S5690" s="910"/>
      <c r="T5690" s="910"/>
    </row>
    <row r="5691" spans="1:20" ht="16.8">
      <c r="A5691" s="909"/>
      <c r="B5691" s="960"/>
      <c r="C5691" s="972"/>
      <c r="D5691" s="909"/>
      <c r="E5691" s="909"/>
      <c r="F5691" s="909"/>
      <c r="G5691" s="909"/>
      <c r="H5691" s="910"/>
      <c r="I5691" s="910"/>
      <c r="J5691" s="910"/>
      <c r="K5691" s="910"/>
      <c r="L5691" s="910"/>
      <c r="M5691" s="910"/>
      <c r="N5691" s="911"/>
      <c r="O5691" s="910"/>
      <c r="P5691" s="910"/>
      <c r="Q5691" s="910"/>
      <c r="R5691" s="910"/>
      <c r="S5691" s="910"/>
      <c r="T5691" s="910"/>
    </row>
    <row r="5692" spans="1:20" ht="16.8">
      <c r="A5692" s="909"/>
      <c r="B5692" s="960"/>
      <c r="C5692" s="972"/>
      <c r="D5692" s="909"/>
      <c r="E5692" s="909"/>
      <c r="F5692" s="909"/>
      <c r="G5692" s="909"/>
      <c r="H5692" s="910"/>
      <c r="I5692" s="910"/>
      <c r="J5692" s="910"/>
      <c r="K5692" s="910"/>
      <c r="L5692" s="910"/>
      <c r="M5692" s="910"/>
      <c r="N5692" s="911"/>
      <c r="O5692" s="910"/>
      <c r="P5692" s="910"/>
      <c r="Q5692" s="910"/>
      <c r="R5692" s="910"/>
      <c r="S5692" s="910"/>
      <c r="T5692" s="910"/>
    </row>
    <row r="5693" spans="1:20" ht="16.8">
      <c r="A5693" s="909"/>
      <c r="B5693" s="960"/>
      <c r="C5693" s="972"/>
      <c r="D5693" s="909"/>
      <c r="E5693" s="909"/>
      <c r="F5693" s="909"/>
      <c r="G5693" s="909"/>
      <c r="H5693" s="910"/>
      <c r="I5693" s="910"/>
      <c r="J5693" s="910"/>
      <c r="K5693" s="910"/>
      <c r="L5693" s="910"/>
      <c r="M5693" s="910"/>
      <c r="N5693" s="911"/>
      <c r="O5693" s="910"/>
      <c r="P5693" s="910"/>
      <c r="Q5693" s="910"/>
      <c r="R5693" s="910"/>
      <c r="S5693" s="910"/>
      <c r="T5693" s="910"/>
    </row>
    <row r="5694" spans="1:20" ht="16.8">
      <c r="A5694" s="909"/>
      <c r="B5694" s="960"/>
      <c r="C5694" s="972"/>
      <c r="D5694" s="909"/>
      <c r="E5694" s="909"/>
      <c r="F5694" s="909"/>
      <c r="G5694" s="909"/>
      <c r="H5694" s="910"/>
      <c r="I5694" s="910"/>
      <c r="J5694" s="910"/>
      <c r="K5694" s="910"/>
      <c r="L5694" s="910"/>
      <c r="M5694" s="910"/>
      <c r="N5694" s="911"/>
      <c r="O5694" s="910"/>
      <c r="P5694" s="910"/>
      <c r="Q5694" s="910"/>
      <c r="R5694" s="910"/>
      <c r="S5694" s="910"/>
      <c r="T5694" s="910"/>
    </row>
    <row r="5695" spans="1:20" ht="16.8">
      <c r="A5695" s="909"/>
      <c r="B5695" s="960"/>
      <c r="C5695" s="972"/>
      <c r="D5695" s="909"/>
      <c r="E5695" s="909"/>
      <c r="F5695" s="909"/>
      <c r="G5695" s="909"/>
      <c r="H5695" s="910"/>
      <c r="I5695" s="910"/>
      <c r="J5695" s="910"/>
      <c r="K5695" s="910"/>
      <c r="L5695" s="910"/>
      <c r="M5695" s="910"/>
      <c r="N5695" s="911"/>
      <c r="O5695" s="910"/>
      <c r="P5695" s="910"/>
      <c r="Q5695" s="910"/>
      <c r="R5695" s="910"/>
      <c r="S5695" s="910"/>
      <c r="T5695" s="910"/>
    </row>
    <row r="5696" spans="1:20" ht="16.8">
      <c r="A5696" s="909"/>
      <c r="B5696" s="960"/>
      <c r="C5696" s="972"/>
      <c r="D5696" s="909"/>
      <c r="E5696" s="909"/>
      <c r="F5696" s="909"/>
      <c r="G5696" s="909"/>
      <c r="H5696" s="910"/>
      <c r="I5696" s="910"/>
      <c r="J5696" s="910"/>
      <c r="K5696" s="910"/>
      <c r="L5696" s="910"/>
      <c r="M5696" s="910"/>
      <c r="N5696" s="911"/>
      <c r="O5696" s="910"/>
      <c r="P5696" s="910"/>
      <c r="Q5696" s="910"/>
      <c r="R5696" s="910"/>
      <c r="S5696" s="910"/>
      <c r="T5696" s="910"/>
    </row>
    <row r="5697" spans="1:20" ht="16.8">
      <c r="A5697" s="909"/>
      <c r="B5697" s="960"/>
      <c r="C5697" s="972"/>
      <c r="D5697" s="909"/>
      <c r="E5697" s="909"/>
      <c r="F5697" s="909"/>
      <c r="G5697" s="909"/>
      <c r="H5697" s="910"/>
      <c r="I5697" s="910"/>
      <c r="J5697" s="910"/>
      <c r="K5697" s="910"/>
      <c r="L5697" s="910"/>
      <c r="M5697" s="910"/>
      <c r="N5697" s="911"/>
      <c r="O5697" s="910"/>
      <c r="P5697" s="910"/>
      <c r="Q5697" s="910"/>
      <c r="R5697" s="910"/>
      <c r="S5697" s="910"/>
      <c r="T5697" s="910"/>
    </row>
    <row r="5698" spans="1:20" ht="16.8">
      <c r="A5698" s="909"/>
      <c r="B5698" s="960"/>
      <c r="C5698" s="972"/>
      <c r="D5698" s="909"/>
      <c r="E5698" s="909"/>
      <c r="F5698" s="909"/>
      <c r="G5698" s="909"/>
      <c r="H5698" s="910"/>
      <c r="I5698" s="910"/>
      <c r="J5698" s="910"/>
      <c r="K5698" s="910"/>
      <c r="L5698" s="910"/>
      <c r="M5698" s="910"/>
      <c r="N5698" s="911"/>
      <c r="O5698" s="910"/>
      <c r="P5698" s="910"/>
      <c r="Q5698" s="910"/>
      <c r="R5698" s="910"/>
      <c r="S5698" s="910"/>
      <c r="T5698" s="910"/>
    </row>
    <row r="5699" spans="1:20" ht="16.8">
      <c r="A5699" s="909"/>
      <c r="B5699" s="960"/>
      <c r="C5699" s="972"/>
      <c r="D5699" s="909"/>
      <c r="E5699" s="909"/>
      <c r="F5699" s="909"/>
      <c r="G5699" s="909"/>
      <c r="H5699" s="910"/>
      <c r="I5699" s="910"/>
      <c r="J5699" s="910"/>
      <c r="K5699" s="910"/>
      <c r="L5699" s="910"/>
      <c r="M5699" s="910"/>
      <c r="N5699" s="911"/>
      <c r="O5699" s="910"/>
      <c r="P5699" s="910"/>
      <c r="Q5699" s="910"/>
      <c r="R5699" s="910"/>
      <c r="S5699" s="910"/>
      <c r="T5699" s="910"/>
    </row>
    <row r="5700" spans="1:20" ht="16.8">
      <c r="A5700" s="909"/>
      <c r="B5700" s="960"/>
      <c r="C5700" s="972"/>
      <c r="D5700" s="909"/>
      <c r="E5700" s="909"/>
      <c r="F5700" s="909"/>
      <c r="G5700" s="909"/>
      <c r="H5700" s="910"/>
      <c r="I5700" s="910"/>
      <c r="J5700" s="910"/>
      <c r="K5700" s="910"/>
      <c r="L5700" s="910"/>
      <c r="M5700" s="910"/>
      <c r="N5700" s="911"/>
      <c r="O5700" s="910"/>
      <c r="P5700" s="910"/>
      <c r="Q5700" s="910"/>
      <c r="R5700" s="910"/>
      <c r="S5700" s="910"/>
      <c r="T5700" s="910"/>
    </row>
    <row r="5701" spans="1:20" ht="16.8">
      <c r="A5701" s="909"/>
      <c r="B5701" s="960"/>
      <c r="C5701" s="972"/>
      <c r="D5701" s="909"/>
      <c r="E5701" s="909"/>
      <c r="F5701" s="909"/>
      <c r="G5701" s="909"/>
      <c r="H5701" s="910"/>
      <c r="I5701" s="910"/>
      <c r="J5701" s="910"/>
      <c r="K5701" s="910"/>
      <c r="L5701" s="910"/>
      <c r="M5701" s="910"/>
      <c r="N5701" s="911"/>
      <c r="O5701" s="910"/>
      <c r="P5701" s="910"/>
      <c r="Q5701" s="910"/>
      <c r="R5701" s="910"/>
      <c r="S5701" s="910"/>
      <c r="T5701" s="910"/>
    </row>
    <row r="5702" spans="1:20" ht="16.8">
      <c r="A5702" s="909"/>
      <c r="B5702" s="960"/>
      <c r="C5702" s="972"/>
      <c r="D5702" s="909"/>
      <c r="E5702" s="909"/>
      <c r="F5702" s="909"/>
      <c r="G5702" s="909"/>
      <c r="H5702" s="910"/>
      <c r="I5702" s="910"/>
      <c r="J5702" s="910"/>
      <c r="K5702" s="910"/>
      <c r="L5702" s="910"/>
      <c r="M5702" s="910"/>
      <c r="N5702" s="911"/>
      <c r="O5702" s="910"/>
      <c r="P5702" s="910"/>
      <c r="Q5702" s="910"/>
      <c r="R5702" s="910"/>
      <c r="S5702" s="910"/>
      <c r="T5702" s="910"/>
    </row>
    <row r="5703" spans="1:20" ht="16.8">
      <c r="A5703" s="909"/>
      <c r="B5703" s="960"/>
      <c r="C5703" s="972"/>
      <c r="D5703" s="909"/>
      <c r="E5703" s="909"/>
      <c r="F5703" s="909"/>
      <c r="G5703" s="909"/>
      <c r="H5703" s="910"/>
      <c r="I5703" s="910"/>
      <c r="J5703" s="910"/>
      <c r="K5703" s="910"/>
      <c r="L5703" s="910"/>
      <c r="M5703" s="910"/>
      <c r="N5703" s="911"/>
      <c r="O5703" s="910"/>
      <c r="P5703" s="910"/>
      <c r="Q5703" s="910"/>
      <c r="R5703" s="910"/>
      <c r="S5703" s="910"/>
      <c r="T5703" s="910"/>
    </row>
    <row r="5704" spans="1:20" ht="16.8">
      <c r="A5704" s="909"/>
      <c r="B5704" s="960"/>
      <c r="C5704" s="972"/>
      <c r="D5704" s="909"/>
      <c r="E5704" s="909"/>
      <c r="F5704" s="909"/>
      <c r="G5704" s="909"/>
      <c r="H5704" s="910"/>
      <c r="I5704" s="910"/>
      <c r="J5704" s="910"/>
      <c r="K5704" s="910"/>
      <c r="L5704" s="910"/>
      <c r="M5704" s="910"/>
      <c r="N5704" s="911"/>
      <c r="O5704" s="910"/>
      <c r="P5704" s="910"/>
      <c r="Q5704" s="910"/>
      <c r="R5704" s="910"/>
      <c r="S5704" s="910"/>
      <c r="T5704" s="910"/>
    </row>
    <row r="5705" spans="1:20" ht="16.8">
      <c r="A5705" s="909"/>
      <c r="B5705" s="960"/>
      <c r="C5705" s="972"/>
      <c r="D5705" s="909"/>
      <c r="E5705" s="909"/>
      <c r="F5705" s="909"/>
      <c r="G5705" s="909"/>
      <c r="H5705" s="910"/>
      <c r="I5705" s="910"/>
      <c r="J5705" s="910"/>
      <c r="K5705" s="910"/>
      <c r="L5705" s="910"/>
      <c r="M5705" s="910"/>
      <c r="N5705" s="911"/>
      <c r="O5705" s="910"/>
      <c r="P5705" s="910"/>
      <c r="Q5705" s="910"/>
      <c r="R5705" s="910"/>
      <c r="S5705" s="910"/>
      <c r="T5705" s="910"/>
    </row>
    <row r="5706" spans="1:20" ht="16.8">
      <c r="A5706" s="909"/>
      <c r="B5706" s="960"/>
      <c r="C5706" s="972"/>
      <c r="D5706" s="909"/>
      <c r="E5706" s="909"/>
      <c r="F5706" s="909"/>
      <c r="G5706" s="909"/>
      <c r="H5706" s="910"/>
      <c r="I5706" s="910"/>
      <c r="J5706" s="910"/>
      <c r="K5706" s="910"/>
      <c r="L5706" s="910"/>
      <c r="M5706" s="910"/>
      <c r="N5706" s="911"/>
      <c r="O5706" s="910"/>
      <c r="P5706" s="910"/>
      <c r="Q5706" s="910"/>
      <c r="R5706" s="910"/>
      <c r="S5706" s="910"/>
      <c r="T5706" s="910"/>
    </row>
    <row r="5707" spans="1:20" ht="16.8">
      <c r="A5707" s="909"/>
      <c r="B5707" s="960"/>
      <c r="C5707" s="972"/>
      <c r="D5707" s="909"/>
      <c r="E5707" s="909"/>
      <c r="F5707" s="909"/>
      <c r="G5707" s="909"/>
      <c r="H5707" s="910"/>
      <c r="I5707" s="910"/>
      <c r="J5707" s="910"/>
      <c r="K5707" s="910"/>
      <c r="L5707" s="910"/>
      <c r="M5707" s="910"/>
      <c r="N5707" s="911"/>
      <c r="O5707" s="910"/>
      <c r="P5707" s="910"/>
      <c r="Q5707" s="910"/>
      <c r="R5707" s="910"/>
      <c r="S5707" s="910"/>
      <c r="T5707" s="910"/>
    </row>
    <row r="5708" spans="1:20" ht="16.8">
      <c r="A5708" s="909"/>
      <c r="B5708" s="960"/>
      <c r="C5708" s="972"/>
      <c r="D5708" s="909"/>
      <c r="E5708" s="909"/>
      <c r="F5708" s="909"/>
      <c r="G5708" s="909"/>
      <c r="H5708" s="910"/>
      <c r="I5708" s="910"/>
      <c r="J5708" s="910"/>
      <c r="K5708" s="910"/>
      <c r="L5708" s="910"/>
      <c r="M5708" s="910"/>
      <c r="N5708" s="911"/>
      <c r="O5708" s="910"/>
      <c r="P5708" s="910"/>
      <c r="Q5708" s="910"/>
      <c r="R5708" s="910"/>
      <c r="S5708" s="910"/>
      <c r="T5708" s="910"/>
    </row>
    <row r="5709" spans="1:20" ht="16.8">
      <c r="A5709" s="909"/>
      <c r="B5709" s="960"/>
      <c r="C5709" s="972"/>
      <c r="D5709" s="909"/>
      <c r="E5709" s="909"/>
      <c r="F5709" s="909"/>
      <c r="G5709" s="909"/>
      <c r="H5709" s="910"/>
      <c r="I5709" s="910"/>
      <c r="J5709" s="910"/>
      <c r="K5709" s="910"/>
      <c r="L5709" s="910"/>
      <c r="M5709" s="910"/>
      <c r="N5709" s="911"/>
      <c r="O5709" s="910"/>
      <c r="P5709" s="910"/>
      <c r="Q5709" s="910"/>
      <c r="R5709" s="910"/>
      <c r="S5709" s="910"/>
      <c r="T5709" s="910"/>
    </row>
    <row r="5710" spans="1:20" ht="16.8">
      <c r="A5710" s="909"/>
      <c r="B5710" s="960"/>
      <c r="C5710" s="972"/>
      <c r="D5710" s="909"/>
      <c r="E5710" s="909"/>
      <c r="F5710" s="909"/>
      <c r="G5710" s="909"/>
      <c r="H5710" s="910"/>
      <c r="I5710" s="910"/>
      <c r="J5710" s="910"/>
      <c r="K5710" s="910"/>
      <c r="L5710" s="910"/>
      <c r="M5710" s="910"/>
      <c r="N5710" s="911"/>
      <c r="O5710" s="910"/>
      <c r="P5710" s="910"/>
      <c r="Q5710" s="910"/>
      <c r="R5710" s="910"/>
      <c r="S5710" s="910"/>
      <c r="T5710" s="910"/>
    </row>
    <row r="5711" spans="1:20" ht="16.8">
      <c r="A5711" s="909"/>
      <c r="B5711" s="960"/>
      <c r="C5711" s="972"/>
      <c r="D5711" s="909"/>
      <c r="E5711" s="909"/>
      <c r="F5711" s="909"/>
      <c r="G5711" s="909"/>
      <c r="H5711" s="910"/>
      <c r="I5711" s="910"/>
      <c r="J5711" s="910"/>
      <c r="K5711" s="910"/>
      <c r="L5711" s="910"/>
      <c r="M5711" s="910"/>
      <c r="N5711" s="911"/>
      <c r="O5711" s="910"/>
      <c r="P5711" s="910"/>
      <c r="Q5711" s="910"/>
      <c r="R5711" s="910"/>
      <c r="S5711" s="910"/>
      <c r="T5711" s="910"/>
    </row>
    <row r="5712" spans="1:20" ht="16.8">
      <c r="A5712" s="909"/>
      <c r="B5712" s="960"/>
      <c r="C5712" s="972"/>
      <c r="D5712" s="909"/>
      <c r="E5712" s="909"/>
      <c r="F5712" s="909"/>
      <c r="G5712" s="909"/>
      <c r="H5712" s="910"/>
      <c r="I5712" s="910"/>
      <c r="J5712" s="910"/>
      <c r="K5712" s="910"/>
      <c r="L5712" s="910"/>
      <c r="M5712" s="910"/>
      <c r="N5712" s="911"/>
      <c r="O5712" s="910"/>
      <c r="P5712" s="910"/>
      <c r="Q5712" s="910"/>
      <c r="R5712" s="910"/>
      <c r="S5712" s="910"/>
      <c r="T5712" s="910"/>
    </row>
    <row r="5713" spans="1:20" ht="16.8">
      <c r="A5713" s="909"/>
      <c r="B5713" s="960"/>
      <c r="C5713" s="972"/>
      <c r="D5713" s="909"/>
      <c r="E5713" s="909"/>
      <c r="F5713" s="909"/>
      <c r="G5713" s="909"/>
      <c r="H5713" s="910"/>
      <c r="I5713" s="910"/>
      <c r="J5713" s="910"/>
      <c r="K5713" s="910"/>
      <c r="L5713" s="910"/>
      <c r="M5713" s="910"/>
      <c r="N5713" s="911"/>
      <c r="O5713" s="910"/>
      <c r="P5713" s="910"/>
      <c r="Q5713" s="910"/>
      <c r="R5713" s="910"/>
      <c r="S5713" s="910"/>
      <c r="T5713" s="910"/>
    </row>
    <row r="5714" spans="1:20" ht="16.8">
      <c r="A5714" s="909"/>
      <c r="B5714" s="960"/>
      <c r="C5714" s="972"/>
      <c r="D5714" s="909"/>
      <c r="E5714" s="909"/>
      <c r="F5714" s="909"/>
      <c r="G5714" s="909"/>
      <c r="H5714" s="910"/>
      <c r="I5714" s="910"/>
      <c r="J5714" s="910"/>
      <c r="K5714" s="910"/>
      <c r="L5714" s="910"/>
      <c r="M5714" s="910"/>
      <c r="N5714" s="911"/>
      <c r="O5714" s="910"/>
      <c r="P5714" s="910"/>
      <c r="Q5714" s="910"/>
      <c r="R5714" s="910"/>
      <c r="S5714" s="910"/>
      <c r="T5714" s="910"/>
    </row>
    <row r="5715" spans="1:20" ht="16.8">
      <c r="A5715" s="909"/>
      <c r="B5715" s="960"/>
      <c r="C5715" s="972"/>
      <c r="D5715" s="909"/>
      <c r="E5715" s="909"/>
      <c r="F5715" s="909"/>
      <c r="G5715" s="909"/>
      <c r="H5715" s="910"/>
      <c r="I5715" s="910"/>
      <c r="J5715" s="910"/>
      <c r="K5715" s="910"/>
      <c r="L5715" s="910"/>
      <c r="M5715" s="910"/>
      <c r="N5715" s="911"/>
      <c r="O5715" s="910"/>
      <c r="P5715" s="910"/>
      <c r="Q5715" s="910"/>
      <c r="R5715" s="910"/>
      <c r="S5715" s="910"/>
      <c r="T5715" s="910"/>
    </row>
    <row r="5716" spans="1:20" ht="16.8">
      <c r="A5716" s="909"/>
      <c r="B5716" s="960"/>
      <c r="C5716" s="972"/>
      <c r="D5716" s="909"/>
      <c r="E5716" s="909"/>
      <c r="F5716" s="909"/>
      <c r="G5716" s="909"/>
      <c r="H5716" s="910"/>
      <c r="I5716" s="910"/>
      <c r="J5716" s="910"/>
      <c r="K5716" s="910"/>
      <c r="L5716" s="910"/>
      <c r="M5716" s="910"/>
      <c r="N5716" s="911"/>
      <c r="O5716" s="910"/>
      <c r="P5716" s="910"/>
      <c r="Q5716" s="910"/>
      <c r="R5716" s="910"/>
      <c r="S5716" s="910"/>
      <c r="T5716" s="910"/>
    </row>
    <row r="5717" spans="1:20" ht="16.8">
      <c r="A5717" s="909"/>
      <c r="B5717" s="960"/>
      <c r="C5717" s="972"/>
      <c r="D5717" s="909"/>
      <c r="E5717" s="909"/>
      <c r="F5717" s="909"/>
      <c r="G5717" s="909"/>
      <c r="H5717" s="910"/>
      <c r="I5717" s="910"/>
      <c r="J5717" s="910"/>
      <c r="K5717" s="910"/>
      <c r="L5717" s="910"/>
      <c r="M5717" s="910"/>
      <c r="N5717" s="911"/>
      <c r="O5717" s="910"/>
      <c r="P5717" s="910"/>
      <c r="Q5717" s="910"/>
      <c r="R5717" s="910"/>
      <c r="S5717" s="910"/>
      <c r="T5717" s="910"/>
    </row>
    <row r="5718" spans="1:20" ht="16.8">
      <c r="A5718" s="909"/>
      <c r="B5718" s="960"/>
      <c r="C5718" s="972"/>
      <c r="D5718" s="909"/>
      <c r="E5718" s="909"/>
      <c r="F5718" s="909"/>
      <c r="G5718" s="909"/>
      <c r="H5718" s="910"/>
      <c r="I5718" s="910"/>
      <c r="J5718" s="910"/>
      <c r="K5718" s="910"/>
      <c r="L5718" s="910"/>
      <c r="M5718" s="910"/>
      <c r="N5718" s="911"/>
      <c r="O5718" s="910"/>
      <c r="P5718" s="910"/>
      <c r="Q5718" s="910"/>
      <c r="R5718" s="910"/>
      <c r="S5718" s="910"/>
      <c r="T5718" s="910"/>
    </row>
    <row r="5719" spans="1:20" ht="16.8">
      <c r="A5719" s="909"/>
      <c r="B5719" s="960"/>
      <c r="C5719" s="972"/>
      <c r="D5719" s="909"/>
      <c r="E5719" s="909"/>
      <c r="F5719" s="909"/>
      <c r="G5719" s="909"/>
      <c r="H5719" s="910"/>
      <c r="I5719" s="910"/>
      <c r="J5719" s="910"/>
      <c r="K5719" s="910"/>
      <c r="L5719" s="910"/>
      <c r="M5719" s="910"/>
      <c r="N5719" s="911"/>
      <c r="O5719" s="910"/>
      <c r="P5719" s="910"/>
      <c r="Q5719" s="910"/>
      <c r="R5719" s="910"/>
      <c r="S5719" s="910"/>
      <c r="T5719" s="910"/>
    </row>
    <row r="5720" spans="1:20" ht="16.8">
      <c r="A5720" s="909"/>
      <c r="B5720" s="960"/>
      <c r="C5720" s="972"/>
      <c r="D5720" s="909"/>
      <c r="E5720" s="909"/>
      <c r="F5720" s="909"/>
      <c r="G5720" s="909"/>
      <c r="H5720" s="910"/>
      <c r="I5720" s="910"/>
      <c r="J5720" s="910"/>
      <c r="K5720" s="910"/>
      <c r="L5720" s="910"/>
      <c r="M5720" s="910"/>
      <c r="N5720" s="911"/>
      <c r="O5720" s="910"/>
      <c r="P5720" s="910"/>
      <c r="Q5720" s="910"/>
      <c r="R5720" s="910"/>
      <c r="S5720" s="910"/>
      <c r="T5720" s="910"/>
    </row>
    <row r="5721" spans="1:20" ht="16.8">
      <c r="A5721" s="909"/>
      <c r="B5721" s="960"/>
      <c r="C5721" s="972"/>
      <c r="D5721" s="909"/>
      <c r="E5721" s="909"/>
      <c r="F5721" s="909"/>
      <c r="G5721" s="909"/>
      <c r="H5721" s="910"/>
      <c r="I5721" s="910"/>
      <c r="J5721" s="910"/>
      <c r="K5721" s="910"/>
      <c r="L5721" s="910"/>
      <c r="M5721" s="910"/>
      <c r="N5721" s="911"/>
      <c r="O5721" s="910"/>
      <c r="P5721" s="910"/>
      <c r="Q5721" s="910"/>
      <c r="R5721" s="910"/>
      <c r="S5721" s="910"/>
      <c r="T5721" s="910"/>
    </row>
    <row r="5722" spans="1:20" ht="16.8">
      <c r="A5722" s="909"/>
      <c r="B5722" s="960"/>
      <c r="C5722" s="972"/>
      <c r="D5722" s="909"/>
      <c r="E5722" s="909"/>
      <c r="F5722" s="909"/>
      <c r="G5722" s="909"/>
      <c r="H5722" s="910"/>
      <c r="I5722" s="910"/>
      <c r="J5722" s="910"/>
      <c r="K5722" s="910"/>
      <c r="L5722" s="910"/>
      <c r="M5722" s="910"/>
      <c r="N5722" s="911"/>
      <c r="O5722" s="910"/>
      <c r="P5722" s="910"/>
      <c r="Q5722" s="910"/>
      <c r="R5722" s="910"/>
      <c r="S5722" s="910"/>
      <c r="T5722" s="910"/>
    </row>
    <row r="5723" spans="1:20" ht="16.8">
      <c r="A5723" s="909"/>
      <c r="B5723" s="960"/>
      <c r="C5723" s="972"/>
      <c r="D5723" s="909"/>
      <c r="E5723" s="909"/>
      <c r="F5723" s="909"/>
      <c r="G5723" s="909"/>
      <c r="H5723" s="910"/>
      <c r="I5723" s="910"/>
      <c r="J5723" s="910"/>
      <c r="K5723" s="910"/>
      <c r="L5723" s="910"/>
      <c r="M5723" s="910"/>
      <c r="N5723" s="911"/>
      <c r="O5723" s="910"/>
      <c r="P5723" s="910"/>
      <c r="Q5723" s="910"/>
      <c r="R5723" s="910"/>
      <c r="S5723" s="910"/>
      <c r="T5723" s="910"/>
    </row>
    <row r="5724" spans="1:20" ht="16.8">
      <c r="A5724" s="909"/>
      <c r="B5724" s="960"/>
      <c r="C5724" s="972"/>
      <c r="D5724" s="909"/>
      <c r="E5724" s="909"/>
      <c r="F5724" s="909"/>
      <c r="G5724" s="909"/>
      <c r="H5724" s="910"/>
      <c r="I5724" s="910"/>
      <c r="J5724" s="910"/>
      <c r="K5724" s="910"/>
      <c r="L5724" s="910"/>
      <c r="M5724" s="910"/>
      <c r="N5724" s="911"/>
      <c r="O5724" s="910"/>
      <c r="P5724" s="910"/>
      <c r="Q5724" s="910"/>
      <c r="R5724" s="910"/>
      <c r="S5724" s="910"/>
      <c r="T5724" s="910"/>
    </row>
    <row r="5725" spans="1:20" ht="16.8">
      <c r="A5725" s="909"/>
      <c r="B5725" s="960"/>
      <c r="C5725" s="972"/>
      <c r="D5725" s="909"/>
      <c r="E5725" s="909"/>
      <c r="F5725" s="909"/>
      <c r="G5725" s="909"/>
      <c r="H5725" s="910"/>
      <c r="I5725" s="910"/>
      <c r="J5725" s="910"/>
      <c r="K5725" s="910"/>
      <c r="L5725" s="910"/>
      <c r="M5725" s="910"/>
      <c r="N5725" s="911"/>
      <c r="O5725" s="910"/>
      <c r="P5725" s="910"/>
      <c r="Q5725" s="910"/>
      <c r="R5725" s="910"/>
      <c r="S5725" s="910"/>
      <c r="T5725" s="910"/>
    </row>
    <row r="5726" spans="1:20" ht="16.8">
      <c r="A5726" s="909"/>
      <c r="B5726" s="960"/>
      <c r="C5726" s="972"/>
      <c r="D5726" s="909"/>
      <c r="E5726" s="909"/>
      <c r="F5726" s="909"/>
      <c r="G5726" s="909"/>
      <c r="H5726" s="910"/>
      <c r="I5726" s="910"/>
      <c r="J5726" s="910"/>
      <c r="K5726" s="910"/>
      <c r="L5726" s="910"/>
      <c r="M5726" s="910"/>
      <c r="N5726" s="911"/>
      <c r="O5726" s="910"/>
      <c r="P5726" s="910"/>
      <c r="Q5726" s="910"/>
      <c r="R5726" s="910"/>
      <c r="S5726" s="910"/>
      <c r="T5726" s="910"/>
    </row>
    <row r="5727" spans="1:20" ht="16.8">
      <c r="A5727" s="909"/>
      <c r="B5727" s="960"/>
      <c r="C5727" s="972"/>
      <c r="D5727" s="909"/>
      <c r="E5727" s="909"/>
      <c r="F5727" s="909"/>
      <c r="G5727" s="909"/>
      <c r="H5727" s="910"/>
      <c r="I5727" s="910"/>
      <c r="J5727" s="910"/>
      <c r="K5727" s="910"/>
      <c r="L5727" s="910"/>
      <c r="M5727" s="910"/>
      <c r="N5727" s="911"/>
      <c r="O5727" s="910"/>
      <c r="P5727" s="910"/>
      <c r="Q5727" s="910"/>
      <c r="R5727" s="910"/>
      <c r="S5727" s="910"/>
      <c r="T5727" s="910"/>
    </row>
    <row r="5728" spans="1:20" ht="16.8">
      <c r="A5728" s="909"/>
      <c r="B5728" s="960"/>
      <c r="C5728" s="972"/>
      <c r="D5728" s="909"/>
      <c r="E5728" s="909"/>
      <c r="F5728" s="909"/>
      <c r="G5728" s="909"/>
      <c r="H5728" s="910"/>
      <c r="I5728" s="910"/>
      <c r="J5728" s="910"/>
      <c r="K5728" s="910"/>
      <c r="L5728" s="910"/>
      <c r="M5728" s="910"/>
      <c r="N5728" s="911"/>
      <c r="O5728" s="910"/>
      <c r="P5728" s="910"/>
      <c r="Q5728" s="910"/>
      <c r="R5728" s="910"/>
      <c r="S5728" s="910"/>
      <c r="T5728" s="910"/>
    </row>
    <row r="5729" spans="1:20" ht="16.8">
      <c r="A5729" s="909"/>
      <c r="B5729" s="960"/>
      <c r="C5729" s="972"/>
      <c r="D5729" s="909"/>
      <c r="E5729" s="909"/>
      <c r="F5729" s="909"/>
      <c r="G5729" s="909"/>
      <c r="H5729" s="910"/>
      <c r="I5729" s="910"/>
      <c r="J5729" s="910"/>
      <c r="K5729" s="910"/>
      <c r="L5729" s="910"/>
      <c r="M5729" s="910"/>
      <c r="N5729" s="911"/>
      <c r="O5729" s="910"/>
      <c r="P5729" s="910"/>
      <c r="Q5729" s="910"/>
      <c r="R5729" s="910"/>
      <c r="S5729" s="910"/>
      <c r="T5729" s="910"/>
    </row>
    <row r="5730" spans="1:20" ht="16.8">
      <c r="A5730" s="909"/>
      <c r="B5730" s="960"/>
      <c r="C5730" s="972"/>
      <c r="D5730" s="909"/>
      <c r="E5730" s="909"/>
      <c r="F5730" s="909"/>
      <c r="G5730" s="909"/>
      <c r="H5730" s="910"/>
      <c r="I5730" s="910"/>
      <c r="J5730" s="910"/>
      <c r="K5730" s="910"/>
      <c r="L5730" s="910"/>
      <c r="M5730" s="910"/>
      <c r="N5730" s="911"/>
      <c r="O5730" s="910"/>
      <c r="P5730" s="910"/>
      <c r="Q5730" s="910"/>
      <c r="R5730" s="910"/>
      <c r="S5730" s="910"/>
      <c r="T5730" s="910"/>
    </row>
    <row r="5731" spans="1:20" ht="16.8">
      <c r="A5731" s="909"/>
      <c r="B5731" s="960"/>
      <c r="C5731" s="972"/>
      <c r="D5731" s="909"/>
      <c r="E5731" s="909"/>
      <c r="F5731" s="909"/>
      <c r="G5731" s="909"/>
      <c r="H5731" s="910"/>
      <c r="I5731" s="910"/>
      <c r="J5731" s="910"/>
      <c r="K5731" s="910"/>
      <c r="L5731" s="910"/>
      <c r="M5731" s="910"/>
      <c r="N5731" s="911"/>
      <c r="O5731" s="910"/>
      <c r="P5731" s="910"/>
      <c r="Q5731" s="910"/>
      <c r="R5731" s="910"/>
      <c r="S5731" s="910"/>
      <c r="T5731" s="910"/>
    </row>
    <row r="5732" spans="1:20" ht="16.8">
      <c r="A5732" s="909"/>
      <c r="B5732" s="960"/>
      <c r="C5732" s="972"/>
      <c r="D5732" s="909"/>
      <c r="E5732" s="909"/>
      <c r="F5732" s="909"/>
      <c r="G5732" s="909"/>
      <c r="H5732" s="910"/>
      <c r="I5732" s="910"/>
      <c r="J5732" s="910"/>
      <c r="K5732" s="910"/>
      <c r="L5732" s="910"/>
      <c r="M5732" s="910"/>
      <c r="N5732" s="911"/>
      <c r="O5732" s="910"/>
      <c r="P5732" s="910"/>
      <c r="Q5732" s="910"/>
      <c r="R5732" s="910"/>
      <c r="S5732" s="910"/>
      <c r="T5732" s="910"/>
    </row>
    <row r="5733" spans="1:20" ht="16.8">
      <c r="A5733" s="909"/>
      <c r="B5733" s="960"/>
      <c r="C5733" s="972"/>
      <c r="D5733" s="909"/>
      <c r="E5733" s="909"/>
      <c r="F5733" s="909"/>
      <c r="G5733" s="909"/>
      <c r="H5733" s="910"/>
      <c r="I5733" s="910"/>
      <c r="J5733" s="910"/>
      <c r="K5733" s="910"/>
      <c r="L5733" s="910"/>
      <c r="M5733" s="910"/>
      <c r="N5733" s="911"/>
      <c r="O5733" s="910"/>
      <c r="P5733" s="910"/>
      <c r="Q5733" s="910"/>
      <c r="R5733" s="910"/>
      <c r="S5733" s="910"/>
      <c r="T5733" s="910"/>
    </row>
    <row r="5734" spans="1:20" ht="16.8">
      <c r="A5734" s="909"/>
      <c r="B5734" s="960"/>
      <c r="C5734" s="972"/>
      <c r="D5734" s="909"/>
      <c r="E5734" s="909"/>
      <c r="F5734" s="909"/>
      <c r="G5734" s="909"/>
      <c r="H5734" s="910"/>
      <c r="I5734" s="910"/>
      <c r="J5734" s="910"/>
      <c r="K5734" s="910"/>
      <c r="L5734" s="910"/>
      <c r="M5734" s="910"/>
      <c r="N5734" s="911"/>
      <c r="O5734" s="910"/>
      <c r="P5734" s="910"/>
      <c r="Q5734" s="910"/>
      <c r="R5734" s="910"/>
      <c r="S5734" s="910"/>
      <c r="T5734" s="910"/>
    </row>
    <row r="5735" spans="1:20" ht="16.8">
      <c r="A5735" s="909"/>
      <c r="B5735" s="960"/>
      <c r="C5735" s="972"/>
      <c r="D5735" s="909"/>
      <c r="E5735" s="909"/>
      <c r="F5735" s="909"/>
      <c r="G5735" s="909"/>
      <c r="H5735" s="910"/>
      <c r="I5735" s="910"/>
      <c r="J5735" s="910"/>
      <c r="K5735" s="910"/>
      <c r="L5735" s="910"/>
      <c r="M5735" s="910"/>
      <c r="N5735" s="911"/>
      <c r="O5735" s="910"/>
      <c r="P5735" s="910"/>
      <c r="Q5735" s="910"/>
      <c r="R5735" s="910"/>
      <c r="S5735" s="910"/>
      <c r="T5735" s="910"/>
    </row>
    <row r="5736" spans="1:20" ht="16.8">
      <c r="A5736" s="909"/>
      <c r="B5736" s="960"/>
      <c r="C5736" s="972"/>
      <c r="D5736" s="909"/>
      <c r="E5736" s="909"/>
      <c r="F5736" s="909"/>
      <c r="G5736" s="909"/>
      <c r="H5736" s="910"/>
      <c r="I5736" s="910"/>
      <c r="J5736" s="910"/>
      <c r="K5736" s="910"/>
      <c r="L5736" s="910"/>
      <c r="M5736" s="910"/>
      <c r="N5736" s="911"/>
      <c r="O5736" s="910"/>
      <c r="P5736" s="910"/>
      <c r="Q5736" s="910"/>
      <c r="R5736" s="910"/>
      <c r="S5736" s="910"/>
      <c r="T5736" s="910"/>
    </row>
    <row r="5737" spans="1:20" ht="16.8">
      <c r="A5737" s="909"/>
      <c r="B5737" s="960"/>
      <c r="C5737" s="972"/>
      <c r="D5737" s="909"/>
      <c r="E5737" s="909"/>
      <c r="F5737" s="909"/>
      <c r="G5737" s="909"/>
      <c r="H5737" s="910"/>
      <c r="I5737" s="910"/>
      <c r="J5737" s="910"/>
      <c r="K5737" s="910"/>
      <c r="L5737" s="910"/>
      <c r="M5737" s="910"/>
      <c r="N5737" s="911"/>
      <c r="O5737" s="910"/>
      <c r="P5737" s="910"/>
      <c r="Q5737" s="910"/>
      <c r="R5737" s="910"/>
      <c r="S5737" s="910"/>
      <c r="T5737" s="910"/>
    </row>
    <row r="5738" spans="1:20" ht="16.8">
      <c r="A5738" s="909"/>
      <c r="B5738" s="960"/>
      <c r="C5738" s="972"/>
      <c r="D5738" s="909"/>
      <c r="E5738" s="909"/>
      <c r="F5738" s="909"/>
      <c r="G5738" s="909"/>
      <c r="H5738" s="910"/>
      <c r="I5738" s="910"/>
      <c r="J5738" s="910"/>
      <c r="K5738" s="910"/>
      <c r="L5738" s="910"/>
      <c r="M5738" s="910"/>
      <c r="N5738" s="911"/>
      <c r="O5738" s="910"/>
      <c r="P5738" s="910"/>
      <c r="Q5738" s="910"/>
      <c r="R5738" s="910"/>
      <c r="S5738" s="910"/>
      <c r="T5738" s="910"/>
    </row>
    <row r="5739" spans="1:20" ht="16.8">
      <c r="A5739" s="909"/>
      <c r="B5739" s="960"/>
      <c r="C5739" s="972"/>
      <c r="D5739" s="909"/>
      <c r="E5739" s="909"/>
      <c r="F5739" s="909"/>
      <c r="G5739" s="909"/>
      <c r="H5739" s="910"/>
      <c r="I5739" s="910"/>
      <c r="J5739" s="910"/>
      <c r="K5739" s="910"/>
      <c r="L5739" s="910"/>
      <c r="M5739" s="910"/>
      <c r="N5739" s="911"/>
      <c r="O5739" s="910"/>
      <c r="P5739" s="910"/>
      <c r="Q5739" s="910"/>
      <c r="R5739" s="910"/>
      <c r="S5739" s="910"/>
      <c r="T5739" s="910"/>
    </row>
    <row r="5740" spans="1:20" ht="16.8">
      <c r="A5740" s="909"/>
      <c r="B5740" s="960"/>
      <c r="C5740" s="972"/>
      <c r="D5740" s="909"/>
      <c r="E5740" s="909"/>
      <c r="F5740" s="909"/>
      <c r="G5740" s="909"/>
      <c r="H5740" s="910"/>
      <c r="I5740" s="910"/>
      <c r="J5740" s="910"/>
      <c r="K5740" s="910"/>
      <c r="L5740" s="910"/>
      <c r="M5740" s="910"/>
      <c r="N5740" s="911"/>
      <c r="O5740" s="910"/>
      <c r="P5740" s="910"/>
      <c r="Q5740" s="910"/>
      <c r="R5740" s="910"/>
      <c r="S5740" s="910"/>
      <c r="T5740" s="910"/>
    </row>
    <row r="5741" spans="1:20" ht="16.8">
      <c r="A5741" s="909"/>
      <c r="B5741" s="960"/>
      <c r="C5741" s="972"/>
      <c r="D5741" s="909"/>
      <c r="E5741" s="909"/>
      <c r="F5741" s="909"/>
      <c r="G5741" s="909"/>
      <c r="H5741" s="910"/>
      <c r="I5741" s="910"/>
      <c r="J5741" s="910"/>
      <c r="K5741" s="910"/>
      <c r="L5741" s="910"/>
      <c r="M5741" s="910"/>
      <c r="N5741" s="911"/>
      <c r="O5741" s="910"/>
      <c r="P5741" s="910"/>
      <c r="Q5741" s="910"/>
      <c r="R5741" s="910"/>
      <c r="S5741" s="910"/>
      <c r="T5741" s="910"/>
    </row>
    <row r="5742" spans="1:20" ht="16.8">
      <c r="A5742" s="909"/>
      <c r="B5742" s="960"/>
      <c r="C5742" s="972"/>
      <c r="D5742" s="909"/>
      <c r="E5742" s="909"/>
      <c r="F5742" s="909"/>
      <c r="G5742" s="909"/>
      <c r="H5742" s="910"/>
      <c r="I5742" s="910"/>
      <c r="J5742" s="910"/>
      <c r="K5742" s="910"/>
      <c r="L5742" s="910"/>
      <c r="M5742" s="910"/>
      <c r="N5742" s="911"/>
      <c r="O5742" s="910"/>
      <c r="P5742" s="910"/>
      <c r="Q5742" s="910"/>
      <c r="R5742" s="910"/>
      <c r="S5742" s="910"/>
      <c r="T5742" s="910"/>
    </row>
    <row r="5743" spans="1:20" ht="16.8">
      <c r="A5743" s="909"/>
      <c r="B5743" s="960"/>
      <c r="C5743" s="972"/>
      <c r="D5743" s="909"/>
      <c r="E5743" s="909"/>
      <c r="F5743" s="909"/>
      <c r="G5743" s="909"/>
      <c r="H5743" s="910"/>
      <c r="I5743" s="910"/>
      <c r="J5743" s="910"/>
      <c r="K5743" s="910"/>
      <c r="L5743" s="910"/>
      <c r="M5743" s="910"/>
      <c r="N5743" s="911"/>
      <c r="O5743" s="910"/>
      <c r="P5743" s="910"/>
      <c r="Q5743" s="910"/>
      <c r="R5743" s="910"/>
      <c r="S5743" s="910"/>
      <c r="T5743" s="910"/>
    </row>
    <row r="5744" spans="1:20" ht="16.8">
      <c r="A5744" s="909"/>
      <c r="B5744" s="960"/>
      <c r="C5744" s="972"/>
      <c r="D5744" s="909"/>
      <c r="E5744" s="909"/>
      <c r="F5744" s="909"/>
      <c r="G5744" s="909"/>
      <c r="H5744" s="910"/>
      <c r="I5744" s="910"/>
      <c r="J5744" s="910"/>
      <c r="K5744" s="910"/>
      <c r="L5744" s="910"/>
      <c r="M5744" s="910"/>
      <c r="N5744" s="911"/>
      <c r="O5744" s="910"/>
      <c r="P5744" s="910"/>
      <c r="Q5744" s="910"/>
      <c r="R5744" s="910"/>
      <c r="S5744" s="910"/>
      <c r="T5744" s="910"/>
    </row>
    <row r="5745" spans="1:20" ht="16.8">
      <c r="A5745" s="909"/>
      <c r="B5745" s="960"/>
      <c r="C5745" s="972"/>
      <c r="D5745" s="909"/>
      <c r="E5745" s="909"/>
      <c r="F5745" s="909"/>
      <c r="G5745" s="909"/>
      <c r="H5745" s="910"/>
      <c r="I5745" s="910"/>
      <c r="J5745" s="910"/>
      <c r="K5745" s="910"/>
      <c r="L5745" s="910"/>
      <c r="M5745" s="910"/>
      <c r="N5745" s="911"/>
      <c r="O5745" s="910"/>
      <c r="P5745" s="910"/>
      <c r="Q5745" s="910"/>
      <c r="R5745" s="910"/>
      <c r="S5745" s="910"/>
      <c r="T5745" s="910"/>
    </row>
    <row r="5746" spans="1:20" ht="16.8">
      <c r="A5746" s="909"/>
      <c r="B5746" s="960"/>
      <c r="C5746" s="972"/>
      <c r="D5746" s="909"/>
      <c r="E5746" s="909"/>
      <c r="F5746" s="909"/>
      <c r="G5746" s="909"/>
      <c r="H5746" s="910"/>
      <c r="I5746" s="910"/>
      <c r="J5746" s="910"/>
      <c r="K5746" s="910"/>
      <c r="L5746" s="910"/>
      <c r="M5746" s="910"/>
      <c r="N5746" s="911"/>
      <c r="O5746" s="910"/>
      <c r="P5746" s="910"/>
      <c r="Q5746" s="910"/>
      <c r="R5746" s="910"/>
      <c r="S5746" s="910"/>
      <c r="T5746" s="910"/>
    </row>
    <row r="5747" spans="1:20" ht="16.8">
      <c r="A5747" s="909"/>
      <c r="B5747" s="960"/>
      <c r="C5747" s="972"/>
      <c r="D5747" s="909"/>
      <c r="E5747" s="909"/>
      <c r="F5747" s="909"/>
      <c r="G5747" s="909"/>
      <c r="H5747" s="910"/>
      <c r="I5747" s="910"/>
      <c r="J5747" s="910"/>
      <c r="K5747" s="910"/>
      <c r="L5747" s="910"/>
      <c r="M5747" s="910"/>
      <c r="N5747" s="911"/>
      <c r="O5747" s="910"/>
      <c r="P5747" s="910"/>
      <c r="Q5747" s="910"/>
      <c r="R5747" s="910"/>
      <c r="S5747" s="910"/>
      <c r="T5747" s="910"/>
    </row>
    <row r="5748" spans="1:20" ht="16.8">
      <c r="A5748" s="909"/>
      <c r="B5748" s="960"/>
      <c r="C5748" s="972"/>
      <c r="D5748" s="909"/>
      <c r="E5748" s="909"/>
      <c r="F5748" s="909"/>
      <c r="G5748" s="909"/>
      <c r="H5748" s="910"/>
      <c r="I5748" s="910"/>
      <c r="J5748" s="910"/>
      <c r="K5748" s="910"/>
      <c r="L5748" s="910"/>
      <c r="M5748" s="910"/>
      <c r="N5748" s="911"/>
      <c r="O5748" s="910"/>
      <c r="P5748" s="910"/>
      <c r="Q5748" s="910"/>
      <c r="R5748" s="910"/>
      <c r="S5748" s="910"/>
      <c r="T5748" s="910"/>
    </row>
    <row r="5749" spans="1:20" ht="16.8">
      <c r="A5749" s="909"/>
      <c r="B5749" s="960"/>
      <c r="C5749" s="972"/>
      <c r="D5749" s="909"/>
      <c r="E5749" s="909"/>
      <c r="F5749" s="909"/>
      <c r="G5749" s="909"/>
      <c r="H5749" s="910"/>
      <c r="I5749" s="910"/>
      <c r="J5749" s="910"/>
      <c r="K5749" s="910"/>
      <c r="L5749" s="910"/>
      <c r="M5749" s="910"/>
      <c r="N5749" s="911"/>
      <c r="O5749" s="910"/>
      <c r="P5749" s="910"/>
      <c r="Q5749" s="910"/>
      <c r="R5749" s="910"/>
      <c r="S5749" s="910"/>
      <c r="T5749" s="910"/>
    </row>
    <row r="5750" spans="1:20" ht="16.8">
      <c r="A5750" s="909"/>
      <c r="B5750" s="960"/>
      <c r="C5750" s="972"/>
      <c r="D5750" s="909"/>
      <c r="E5750" s="909"/>
      <c r="F5750" s="909"/>
      <c r="G5750" s="909"/>
      <c r="H5750" s="910"/>
      <c r="I5750" s="910"/>
      <c r="J5750" s="910"/>
      <c r="K5750" s="910"/>
      <c r="L5750" s="910"/>
      <c r="M5750" s="910"/>
      <c r="N5750" s="911"/>
      <c r="O5750" s="910"/>
      <c r="P5750" s="910"/>
      <c r="Q5750" s="910"/>
      <c r="R5750" s="910"/>
      <c r="S5750" s="910"/>
      <c r="T5750" s="910"/>
    </row>
    <row r="5751" spans="1:20" ht="16.8">
      <c r="A5751" s="909"/>
      <c r="B5751" s="960"/>
      <c r="C5751" s="972"/>
      <c r="D5751" s="909"/>
      <c r="E5751" s="909"/>
      <c r="F5751" s="909"/>
      <c r="G5751" s="909"/>
      <c r="H5751" s="910"/>
      <c r="I5751" s="910"/>
      <c r="J5751" s="910"/>
      <c r="K5751" s="910"/>
      <c r="L5751" s="910"/>
      <c r="M5751" s="910"/>
      <c r="N5751" s="911"/>
      <c r="O5751" s="910"/>
      <c r="P5751" s="910"/>
      <c r="Q5751" s="910"/>
      <c r="R5751" s="910"/>
      <c r="S5751" s="910"/>
      <c r="T5751" s="910"/>
    </row>
    <row r="5752" spans="1:20" ht="16.8">
      <c r="A5752" s="909"/>
      <c r="B5752" s="960"/>
      <c r="C5752" s="972"/>
      <c r="D5752" s="909"/>
      <c r="E5752" s="909"/>
      <c r="F5752" s="909"/>
      <c r="G5752" s="909"/>
      <c r="H5752" s="910"/>
      <c r="I5752" s="910"/>
      <c r="J5752" s="910"/>
      <c r="K5752" s="910"/>
      <c r="L5752" s="910"/>
      <c r="M5752" s="910"/>
      <c r="N5752" s="911"/>
      <c r="O5752" s="910"/>
      <c r="P5752" s="910"/>
      <c r="Q5752" s="910"/>
      <c r="R5752" s="910"/>
      <c r="S5752" s="910"/>
      <c r="T5752" s="910"/>
    </row>
    <row r="5753" spans="1:20" ht="16.8">
      <c r="A5753" s="909"/>
      <c r="B5753" s="960"/>
      <c r="C5753" s="972"/>
      <c r="D5753" s="909"/>
      <c r="E5753" s="909"/>
      <c r="F5753" s="909"/>
      <c r="G5753" s="909"/>
      <c r="H5753" s="910"/>
      <c r="I5753" s="910"/>
      <c r="J5753" s="910"/>
      <c r="K5753" s="910"/>
      <c r="L5753" s="910"/>
      <c r="M5753" s="910"/>
      <c r="N5753" s="911"/>
      <c r="O5753" s="910"/>
      <c r="P5753" s="910"/>
      <c r="Q5753" s="910"/>
      <c r="R5753" s="910"/>
      <c r="S5753" s="910"/>
      <c r="T5753" s="910"/>
    </row>
    <row r="5754" spans="1:20" ht="16.8">
      <c r="A5754" s="909"/>
      <c r="B5754" s="960"/>
      <c r="C5754" s="972"/>
      <c r="D5754" s="909"/>
      <c r="E5754" s="909"/>
      <c r="F5754" s="909"/>
      <c r="G5754" s="909"/>
      <c r="H5754" s="910"/>
      <c r="I5754" s="910"/>
      <c r="J5754" s="910"/>
      <c r="K5754" s="910"/>
      <c r="L5754" s="910"/>
      <c r="M5754" s="910"/>
      <c r="N5754" s="911"/>
      <c r="O5754" s="910"/>
      <c r="P5754" s="910"/>
      <c r="Q5754" s="910"/>
      <c r="R5754" s="910"/>
      <c r="S5754" s="910"/>
      <c r="T5754" s="910"/>
    </row>
    <row r="5755" spans="1:20" ht="16.8">
      <c r="A5755" s="909"/>
      <c r="B5755" s="960"/>
      <c r="C5755" s="972"/>
      <c r="D5755" s="909"/>
      <c r="E5755" s="909"/>
      <c r="F5755" s="909"/>
      <c r="G5755" s="909"/>
      <c r="H5755" s="910"/>
      <c r="I5755" s="910"/>
      <c r="J5755" s="910"/>
      <c r="K5755" s="910"/>
      <c r="L5755" s="910"/>
      <c r="M5755" s="910"/>
      <c r="N5755" s="911"/>
      <c r="O5755" s="910"/>
      <c r="P5755" s="910"/>
      <c r="Q5755" s="910"/>
      <c r="R5755" s="910"/>
      <c r="S5755" s="910"/>
      <c r="T5755" s="910"/>
    </row>
    <row r="5756" spans="1:20" ht="16.8">
      <c r="A5756" s="909"/>
      <c r="B5756" s="960"/>
      <c r="C5756" s="972"/>
      <c r="D5756" s="909"/>
      <c r="E5756" s="909"/>
      <c r="F5756" s="909"/>
      <c r="G5756" s="909"/>
      <c r="H5756" s="910"/>
      <c r="I5756" s="910"/>
      <c r="J5756" s="910"/>
      <c r="K5756" s="910"/>
      <c r="L5756" s="910"/>
      <c r="M5756" s="910"/>
      <c r="N5756" s="911"/>
      <c r="O5756" s="910"/>
      <c r="P5756" s="910"/>
      <c r="Q5756" s="910"/>
      <c r="R5756" s="910"/>
      <c r="S5756" s="910"/>
      <c r="T5756" s="910"/>
    </row>
    <row r="5757" spans="1:20" ht="16.8">
      <c r="A5757" s="909"/>
      <c r="B5757" s="960"/>
      <c r="C5757" s="972"/>
      <c r="D5757" s="909"/>
      <c r="E5757" s="909"/>
      <c r="F5757" s="909"/>
      <c r="G5757" s="909"/>
      <c r="H5757" s="910"/>
      <c r="I5757" s="910"/>
      <c r="J5757" s="910"/>
      <c r="K5757" s="910"/>
      <c r="L5757" s="910"/>
      <c r="M5757" s="910"/>
      <c r="N5757" s="911"/>
      <c r="O5757" s="910"/>
      <c r="P5757" s="910"/>
      <c r="Q5757" s="910"/>
      <c r="R5757" s="910"/>
      <c r="S5757" s="910"/>
      <c r="T5757" s="910"/>
    </row>
    <row r="5758" spans="1:20" ht="16.8">
      <c r="A5758" s="909"/>
      <c r="B5758" s="960"/>
      <c r="C5758" s="972"/>
      <c r="D5758" s="909"/>
      <c r="E5758" s="909"/>
      <c r="F5758" s="909"/>
      <c r="G5758" s="909"/>
      <c r="H5758" s="910"/>
      <c r="I5758" s="910"/>
      <c r="J5758" s="910"/>
      <c r="K5758" s="910"/>
      <c r="L5758" s="910"/>
      <c r="M5758" s="910"/>
      <c r="N5758" s="911"/>
      <c r="O5758" s="910"/>
      <c r="P5758" s="910"/>
      <c r="Q5758" s="910"/>
      <c r="R5758" s="910"/>
      <c r="S5758" s="910"/>
      <c r="T5758" s="910"/>
    </row>
    <row r="5759" spans="1:20" ht="16.8">
      <c r="A5759" s="909"/>
      <c r="B5759" s="960"/>
      <c r="C5759" s="972"/>
      <c r="D5759" s="909"/>
      <c r="E5759" s="909"/>
      <c r="F5759" s="909"/>
      <c r="G5759" s="909"/>
      <c r="H5759" s="910"/>
      <c r="I5759" s="910"/>
      <c r="J5759" s="910"/>
      <c r="K5759" s="910"/>
      <c r="L5759" s="910"/>
      <c r="M5759" s="910"/>
      <c r="N5759" s="911"/>
      <c r="O5759" s="910"/>
      <c r="P5759" s="910"/>
      <c r="Q5759" s="910"/>
      <c r="R5759" s="910"/>
      <c r="S5759" s="910"/>
      <c r="T5759" s="910"/>
    </row>
    <row r="5760" spans="1:20" ht="16.8">
      <c r="A5760" s="909"/>
      <c r="B5760" s="960"/>
      <c r="C5760" s="972"/>
      <c r="D5760" s="909"/>
      <c r="E5760" s="909"/>
      <c r="F5760" s="909"/>
      <c r="G5760" s="909"/>
      <c r="H5760" s="910"/>
      <c r="I5760" s="910"/>
      <c r="J5760" s="910"/>
      <c r="K5760" s="910"/>
      <c r="L5760" s="910"/>
      <c r="M5760" s="910"/>
      <c r="N5760" s="911"/>
      <c r="O5760" s="910"/>
      <c r="P5760" s="910"/>
      <c r="Q5760" s="910"/>
      <c r="R5760" s="910"/>
      <c r="S5760" s="910"/>
      <c r="T5760" s="910"/>
    </row>
    <row r="5761" spans="1:20" ht="16.8">
      <c r="A5761" s="909"/>
      <c r="B5761" s="960"/>
      <c r="C5761" s="972"/>
      <c r="D5761" s="909"/>
      <c r="E5761" s="909"/>
      <c r="F5761" s="909"/>
      <c r="G5761" s="909"/>
      <c r="H5761" s="910"/>
      <c r="I5761" s="910"/>
      <c r="J5761" s="910"/>
      <c r="K5761" s="910"/>
      <c r="L5761" s="910"/>
      <c r="M5761" s="910"/>
      <c r="N5761" s="911"/>
      <c r="O5761" s="910"/>
      <c r="P5761" s="910"/>
      <c r="Q5761" s="910"/>
      <c r="R5761" s="910"/>
      <c r="S5761" s="910"/>
      <c r="T5761" s="910"/>
    </row>
    <row r="5762" spans="1:20" ht="16.8">
      <c r="A5762" s="909"/>
      <c r="B5762" s="960"/>
      <c r="C5762" s="972"/>
      <c r="D5762" s="909"/>
      <c r="E5762" s="909"/>
      <c r="F5762" s="909"/>
      <c r="G5762" s="909"/>
      <c r="H5762" s="910"/>
      <c r="I5762" s="910"/>
      <c r="J5762" s="910"/>
      <c r="K5762" s="910"/>
      <c r="L5762" s="910"/>
      <c r="M5762" s="910"/>
      <c r="N5762" s="911"/>
      <c r="O5762" s="910"/>
      <c r="P5762" s="910"/>
      <c r="Q5762" s="910"/>
      <c r="R5762" s="910"/>
      <c r="S5762" s="910"/>
      <c r="T5762" s="910"/>
    </row>
    <row r="5763" spans="1:20" ht="16.8">
      <c r="A5763" s="909"/>
      <c r="B5763" s="960"/>
      <c r="C5763" s="972"/>
      <c r="D5763" s="909"/>
      <c r="E5763" s="909"/>
      <c r="F5763" s="909"/>
      <c r="G5763" s="909"/>
      <c r="H5763" s="910"/>
      <c r="I5763" s="910"/>
      <c r="J5763" s="910"/>
      <c r="K5763" s="910"/>
      <c r="L5763" s="910"/>
      <c r="M5763" s="910"/>
      <c r="N5763" s="911"/>
      <c r="O5763" s="910"/>
      <c r="P5763" s="910"/>
      <c r="Q5763" s="910"/>
      <c r="R5763" s="910"/>
      <c r="S5763" s="910"/>
      <c r="T5763" s="910"/>
    </row>
    <row r="5764" spans="1:20" ht="16.8">
      <c r="A5764" s="909"/>
      <c r="B5764" s="960"/>
      <c r="C5764" s="972"/>
      <c r="D5764" s="909"/>
      <c r="E5764" s="909"/>
      <c r="F5764" s="909"/>
      <c r="G5764" s="909"/>
      <c r="H5764" s="910"/>
      <c r="I5764" s="910"/>
      <c r="J5764" s="910"/>
      <c r="K5764" s="910"/>
      <c r="L5764" s="910"/>
      <c r="M5764" s="910"/>
      <c r="N5764" s="911"/>
      <c r="O5764" s="910"/>
      <c r="P5764" s="910"/>
      <c r="Q5764" s="910"/>
      <c r="R5764" s="910"/>
      <c r="S5764" s="910"/>
      <c r="T5764" s="910"/>
    </row>
    <row r="5765" spans="1:20" ht="16.8">
      <c r="A5765" s="909"/>
      <c r="B5765" s="960"/>
      <c r="C5765" s="972"/>
      <c r="D5765" s="909"/>
      <c r="E5765" s="909"/>
      <c r="F5765" s="909"/>
      <c r="G5765" s="909"/>
      <c r="H5765" s="910"/>
      <c r="I5765" s="910"/>
      <c r="J5765" s="910"/>
      <c r="K5765" s="910"/>
      <c r="L5765" s="910"/>
      <c r="M5765" s="910"/>
      <c r="N5765" s="911"/>
      <c r="O5765" s="910"/>
      <c r="P5765" s="910"/>
      <c r="Q5765" s="910"/>
      <c r="R5765" s="910"/>
      <c r="S5765" s="910"/>
      <c r="T5765" s="910"/>
    </row>
    <row r="5766" spans="1:20" ht="16.8">
      <c r="A5766" s="909"/>
      <c r="B5766" s="960"/>
      <c r="C5766" s="972"/>
      <c r="D5766" s="909"/>
      <c r="E5766" s="909"/>
      <c r="F5766" s="909"/>
      <c r="G5766" s="909"/>
      <c r="H5766" s="910"/>
      <c r="I5766" s="910"/>
      <c r="J5766" s="910"/>
      <c r="K5766" s="910"/>
      <c r="L5766" s="910"/>
      <c r="M5766" s="910"/>
      <c r="N5766" s="911"/>
      <c r="O5766" s="910"/>
      <c r="P5766" s="910"/>
      <c r="Q5766" s="910"/>
      <c r="R5766" s="910"/>
      <c r="S5766" s="910"/>
      <c r="T5766" s="910"/>
    </row>
    <row r="5767" spans="1:20" ht="16.8">
      <c r="A5767" s="909"/>
      <c r="B5767" s="960"/>
      <c r="C5767" s="972"/>
      <c r="D5767" s="909"/>
      <c r="E5767" s="909"/>
      <c r="F5767" s="909"/>
      <c r="G5767" s="909"/>
      <c r="H5767" s="910"/>
      <c r="I5767" s="910"/>
      <c r="J5767" s="910"/>
      <c r="K5767" s="910"/>
      <c r="L5767" s="910"/>
      <c r="M5767" s="910"/>
      <c r="N5767" s="911"/>
      <c r="O5767" s="910"/>
      <c r="P5767" s="910"/>
      <c r="Q5767" s="910"/>
      <c r="R5767" s="910"/>
      <c r="S5767" s="910"/>
      <c r="T5767" s="910"/>
    </row>
    <row r="5768" spans="1:20" ht="16.8">
      <c r="A5768" s="909"/>
      <c r="B5768" s="960"/>
      <c r="C5768" s="972"/>
      <c r="D5768" s="909"/>
      <c r="E5768" s="909"/>
      <c r="F5768" s="909"/>
      <c r="G5768" s="909"/>
      <c r="H5768" s="910"/>
      <c r="I5768" s="910"/>
      <c r="J5768" s="910"/>
      <c r="K5768" s="910"/>
      <c r="L5768" s="910"/>
      <c r="M5768" s="910"/>
      <c r="N5768" s="911"/>
      <c r="O5768" s="910"/>
      <c r="P5768" s="910"/>
      <c r="Q5768" s="910"/>
      <c r="R5768" s="910"/>
      <c r="S5768" s="910"/>
      <c r="T5768" s="910"/>
    </row>
    <row r="5769" spans="1:20" ht="16.8">
      <c r="A5769" s="909"/>
      <c r="B5769" s="960"/>
      <c r="C5769" s="972"/>
      <c r="D5769" s="909"/>
      <c r="E5769" s="909"/>
      <c r="F5769" s="909"/>
      <c r="G5769" s="909"/>
      <c r="H5769" s="910"/>
      <c r="I5769" s="910"/>
      <c r="J5769" s="910"/>
      <c r="K5769" s="910"/>
      <c r="L5769" s="910"/>
      <c r="M5769" s="910"/>
      <c r="N5769" s="911"/>
      <c r="O5769" s="910"/>
      <c r="P5769" s="910"/>
      <c r="Q5769" s="910"/>
      <c r="R5769" s="910"/>
      <c r="S5769" s="910"/>
      <c r="T5769" s="910"/>
    </row>
    <row r="5770" spans="1:20" ht="16.8">
      <c r="A5770" s="909"/>
      <c r="B5770" s="960"/>
      <c r="C5770" s="972"/>
      <c r="D5770" s="909"/>
      <c r="E5770" s="909"/>
      <c r="F5770" s="909"/>
      <c r="G5770" s="909"/>
      <c r="H5770" s="910"/>
      <c r="I5770" s="910"/>
      <c r="J5770" s="910"/>
      <c r="K5770" s="910"/>
      <c r="L5770" s="910"/>
      <c r="M5770" s="910"/>
      <c r="N5770" s="911"/>
      <c r="O5770" s="910"/>
      <c r="P5770" s="910"/>
      <c r="Q5770" s="910"/>
      <c r="R5770" s="910"/>
      <c r="S5770" s="910"/>
      <c r="T5770" s="910"/>
    </row>
    <row r="5771" spans="1:20" ht="16.8">
      <c r="A5771" s="909"/>
      <c r="B5771" s="960"/>
      <c r="C5771" s="972"/>
      <c r="D5771" s="909"/>
      <c r="E5771" s="909"/>
      <c r="F5771" s="909"/>
      <c r="G5771" s="909"/>
      <c r="H5771" s="910"/>
      <c r="I5771" s="910"/>
      <c r="J5771" s="910"/>
      <c r="K5771" s="910"/>
      <c r="L5771" s="910"/>
      <c r="M5771" s="910"/>
      <c r="N5771" s="911"/>
      <c r="O5771" s="910"/>
      <c r="P5771" s="910"/>
      <c r="Q5771" s="910"/>
      <c r="R5771" s="910"/>
      <c r="S5771" s="910"/>
      <c r="T5771" s="910"/>
    </row>
    <row r="5772" spans="1:20" ht="16.8">
      <c r="A5772" s="909"/>
      <c r="B5772" s="960"/>
      <c r="C5772" s="972"/>
      <c r="D5772" s="909"/>
      <c r="E5772" s="909"/>
      <c r="F5772" s="909"/>
      <c r="G5772" s="909"/>
      <c r="H5772" s="910"/>
      <c r="I5772" s="910"/>
      <c r="J5772" s="910"/>
      <c r="K5772" s="910"/>
      <c r="L5772" s="910"/>
      <c r="M5772" s="910"/>
      <c r="N5772" s="911"/>
      <c r="O5772" s="910"/>
      <c r="P5772" s="910"/>
      <c r="Q5772" s="910"/>
      <c r="R5772" s="910"/>
      <c r="S5772" s="910"/>
      <c r="T5772" s="910"/>
    </row>
    <row r="5773" spans="1:20" ht="16.8">
      <c r="A5773" s="909"/>
      <c r="B5773" s="960"/>
      <c r="C5773" s="972"/>
      <c r="D5773" s="909"/>
      <c r="E5773" s="909"/>
      <c r="F5773" s="909"/>
      <c r="G5773" s="909"/>
      <c r="H5773" s="910"/>
      <c r="I5773" s="910"/>
      <c r="J5773" s="910"/>
      <c r="K5773" s="910"/>
      <c r="L5773" s="910"/>
      <c r="M5773" s="910"/>
      <c r="N5773" s="911"/>
      <c r="O5773" s="910"/>
      <c r="P5773" s="910"/>
      <c r="Q5773" s="910"/>
      <c r="R5773" s="910"/>
      <c r="S5773" s="910"/>
      <c r="T5773" s="910"/>
    </row>
    <row r="5774" spans="1:20" ht="16.8">
      <c r="A5774" s="909"/>
      <c r="B5774" s="960"/>
      <c r="C5774" s="972"/>
      <c r="D5774" s="909"/>
      <c r="E5774" s="909"/>
      <c r="F5774" s="909"/>
      <c r="G5774" s="909"/>
      <c r="H5774" s="910"/>
      <c r="I5774" s="910"/>
      <c r="J5774" s="910"/>
      <c r="K5774" s="910"/>
      <c r="L5774" s="910"/>
      <c r="M5774" s="910"/>
      <c r="N5774" s="911"/>
      <c r="O5774" s="910"/>
      <c r="P5774" s="910"/>
      <c r="Q5774" s="910"/>
      <c r="R5774" s="910"/>
      <c r="S5774" s="910"/>
      <c r="T5774" s="910"/>
    </row>
    <row r="5775" spans="1:20" ht="16.8">
      <c r="A5775" s="909"/>
      <c r="B5775" s="960"/>
      <c r="C5775" s="972"/>
      <c r="D5775" s="909"/>
      <c r="E5775" s="909"/>
      <c r="F5775" s="909"/>
      <c r="G5775" s="909"/>
      <c r="H5775" s="910"/>
      <c r="I5775" s="910"/>
      <c r="J5775" s="910"/>
      <c r="K5775" s="910"/>
      <c r="L5775" s="910"/>
      <c r="M5775" s="910"/>
      <c r="N5775" s="911"/>
      <c r="O5775" s="910"/>
      <c r="P5775" s="910"/>
      <c r="Q5775" s="910"/>
      <c r="R5775" s="910"/>
      <c r="S5775" s="910"/>
      <c r="T5775" s="910"/>
    </row>
    <row r="5776" spans="1:20" ht="16.8">
      <c r="A5776" s="909"/>
      <c r="B5776" s="960"/>
      <c r="C5776" s="972"/>
      <c r="D5776" s="909"/>
      <c r="E5776" s="909"/>
      <c r="F5776" s="909"/>
      <c r="G5776" s="909"/>
      <c r="H5776" s="910"/>
      <c r="I5776" s="910"/>
      <c r="J5776" s="910"/>
      <c r="K5776" s="910"/>
      <c r="L5776" s="910"/>
      <c r="M5776" s="910"/>
      <c r="N5776" s="911"/>
      <c r="O5776" s="910"/>
      <c r="P5776" s="910"/>
      <c r="Q5776" s="910"/>
      <c r="R5776" s="910"/>
      <c r="S5776" s="910"/>
      <c r="T5776" s="910"/>
    </row>
    <row r="5777" spans="1:20" ht="16.8">
      <c r="A5777" s="909"/>
      <c r="B5777" s="960"/>
      <c r="C5777" s="972"/>
      <c r="D5777" s="909"/>
      <c r="E5777" s="909"/>
      <c r="F5777" s="909"/>
      <c r="G5777" s="909"/>
      <c r="H5777" s="910"/>
      <c r="I5777" s="910"/>
      <c r="J5777" s="910"/>
      <c r="K5777" s="910"/>
      <c r="L5777" s="910"/>
      <c r="M5777" s="910"/>
      <c r="N5777" s="911"/>
      <c r="O5777" s="910"/>
      <c r="P5777" s="910"/>
      <c r="Q5777" s="910"/>
      <c r="R5777" s="910"/>
      <c r="S5777" s="910"/>
      <c r="T5777" s="910"/>
    </row>
    <row r="5778" spans="1:20" ht="16.8">
      <c r="A5778" s="909"/>
      <c r="B5778" s="960"/>
      <c r="C5778" s="972"/>
      <c r="D5778" s="909"/>
      <c r="E5778" s="909"/>
      <c r="F5778" s="909"/>
      <c r="G5778" s="909"/>
      <c r="H5778" s="910"/>
      <c r="I5778" s="910"/>
      <c r="J5778" s="910"/>
      <c r="K5778" s="910"/>
      <c r="L5778" s="910"/>
      <c r="M5778" s="910"/>
      <c r="N5778" s="911"/>
      <c r="O5778" s="910"/>
      <c r="P5778" s="910"/>
      <c r="Q5778" s="910"/>
      <c r="R5778" s="910"/>
      <c r="S5778" s="910"/>
      <c r="T5778" s="910"/>
    </row>
    <row r="5779" spans="1:20" ht="16.8">
      <c r="A5779" s="909"/>
      <c r="B5779" s="960"/>
      <c r="C5779" s="972"/>
      <c r="D5779" s="909"/>
      <c r="E5779" s="909"/>
      <c r="F5779" s="909"/>
      <c r="G5779" s="909"/>
      <c r="H5779" s="910"/>
      <c r="I5779" s="910"/>
      <c r="J5779" s="910"/>
      <c r="K5779" s="910"/>
      <c r="L5779" s="910"/>
      <c r="M5779" s="910"/>
      <c r="N5779" s="911"/>
      <c r="O5779" s="910"/>
      <c r="P5779" s="910"/>
      <c r="Q5779" s="910"/>
      <c r="R5779" s="910"/>
      <c r="S5779" s="910"/>
      <c r="T5779" s="910"/>
    </row>
    <row r="5780" spans="1:20" ht="16.8">
      <c r="A5780" s="909"/>
      <c r="B5780" s="960"/>
      <c r="C5780" s="972"/>
      <c r="D5780" s="909"/>
      <c r="E5780" s="909"/>
      <c r="F5780" s="909"/>
      <c r="G5780" s="909"/>
      <c r="H5780" s="910"/>
      <c r="I5780" s="910"/>
      <c r="J5780" s="910"/>
      <c r="K5780" s="910"/>
      <c r="L5780" s="910"/>
      <c r="M5780" s="910"/>
      <c r="N5780" s="911"/>
      <c r="O5780" s="910"/>
      <c r="P5780" s="910"/>
      <c r="Q5780" s="910"/>
      <c r="R5780" s="910"/>
      <c r="S5780" s="910"/>
      <c r="T5780" s="910"/>
    </row>
    <row r="5781" spans="1:20" ht="16.8">
      <c r="A5781" s="909"/>
      <c r="B5781" s="960"/>
      <c r="C5781" s="972"/>
      <c r="D5781" s="909"/>
      <c r="E5781" s="909"/>
      <c r="F5781" s="909"/>
      <c r="G5781" s="909"/>
      <c r="H5781" s="910"/>
      <c r="I5781" s="910"/>
      <c r="J5781" s="910"/>
      <c r="K5781" s="910"/>
      <c r="L5781" s="910"/>
      <c r="M5781" s="910"/>
      <c r="N5781" s="911"/>
      <c r="O5781" s="910"/>
      <c r="P5781" s="910"/>
      <c r="Q5781" s="910"/>
      <c r="R5781" s="910"/>
      <c r="S5781" s="910"/>
      <c r="T5781" s="910"/>
    </row>
    <row r="5782" spans="1:20" ht="16.8">
      <c r="A5782" s="909"/>
      <c r="B5782" s="960"/>
      <c r="C5782" s="972"/>
      <c r="D5782" s="909"/>
      <c r="E5782" s="909"/>
      <c r="F5782" s="909"/>
      <c r="G5782" s="909"/>
      <c r="H5782" s="910"/>
      <c r="I5782" s="910"/>
      <c r="J5782" s="910"/>
      <c r="K5782" s="910"/>
      <c r="L5782" s="910"/>
      <c r="M5782" s="910"/>
      <c r="N5782" s="911"/>
      <c r="O5782" s="910"/>
      <c r="P5782" s="910"/>
      <c r="Q5782" s="910"/>
      <c r="R5782" s="910"/>
      <c r="S5782" s="910"/>
      <c r="T5782" s="910"/>
    </row>
    <row r="5783" spans="1:20" ht="16.8">
      <c r="A5783" s="909"/>
      <c r="B5783" s="960"/>
      <c r="C5783" s="972"/>
      <c r="D5783" s="909"/>
      <c r="E5783" s="909"/>
      <c r="F5783" s="909"/>
      <c r="G5783" s="909"/>
      <c r="H5783" s="910"/>
      <c r="I5783" s="910"/>
      <c r="J5783" s="910"/>
      <c r="K5783" s="910"/>
      <c r="L5783" s="910"/>
      <c r="M5783" s="910"/>
      <c r="N5783" s="911"/>
      <c r="O5783" s="910"/>
      <c r="P5783" s="910"/>
      <c r="Q5783" s="910"/>
      <c r="R5783" s="910"/>
      <c r="S5783" s="910"/>
      <c r="T5783" s="910"/>
    </row>
    <row r="5784" spans="1:20" ht="16.8">
      <c r="A5784" s="909"/>
      <c r="B5784" s="960"/>
      <c r="C5784" s="972"/>
      <c r="D5784" s="909"/>
      <c r="E5784" s="909"/>
      <c r="F5784" s="909"/>
      <c r="G5784" s="909"/>
      <c r="H5784" s="910"/>
      <c r="I5784" s="910"/>
      <c r="J5784" s="910"/>
      <c r="K5784" s="910"/>
      <c r="L5784" s="910"/>
      <c r="M5784" s="910"/>
      <c r="N5784" s="911"/>
      <c r="O5784" s="910"/>
      <c r="P5784" s="910"/>
      <c r="Q5784" s="910"/>
      <c r="R5784" s="910"/>
      <c r="S5784" s="910"/>
      <c r="T5784" s="910"/>
    </row>
    <row r="5785" spans="1:20" ht="16.8">
      <c r="A5785" s="909"/>
      <c r="B5785" s="960"/>
      <c r="C5785" s="972"/>
      <c r="D5785" s="909"/>
      <c r="E5785" s="909"/>
      <c r="F5785" s="909"/>
      <c r="G5785" s="909"/>
      <c r="H5785" s="910"/>
      <c r="I5785" s="910"/>
      <c r="J5785" s="910"/>
      <c r="K5785" s="910"/>
      <c r="L5785" s="910"/>
      <c r="M5785" s="910"/>
      <c r="N5785" s="911"/>
      <c r="O5785" s="910"/>
      <c r="P5785" s="910"/>
      <c r="Q5785" s="910"/>
      <c r="R5785" s="910"/>
      <c r="S5785" s="910"/>
      <c r="T5785" s="910"/>
    </row>
    <row r="5786" spans="1:20" ht="16.8">
      <c r="A5786" s="909"/>
      <c r="B5786" s="960"/>
      <c r="C5786" s="972"/>
      <c r="D5786" s="909"/>
      <c r="E5786" s="909"/>
      <c r="F5786" s="909"/>
      <c r="G5786" s="909"/>
      <c r="H5786" s="910"/>
      <c r="I5786" s="910"/>
      <c r="J5786" s="910"/>
      <c r="K5786" s="910"/>
      <c r="L5786" s="910"/>
      <c r="M5786" s="910"/>
      <c r="N5786" s="911"/>
      <c r="O5786" s="910"/>
      <c r="P5786" s="910"/>
      <c r="Q5786" s="910"/>
      <c r="R5786" s="910"/>
      <c r="S5786" s="910"/>
      <c r="T5786" s="910"/>
    </row>
    <row r="5787" spans="1:20" ht="16.8">
      <c r="A5787" s="909"/>
      <c r="B5787" s="960"/>
      <c r="C5787" s="972"/>
      <c r="D5787" s="909"/>
      <c r="E5787" s="909"/>
      <c r="F5787" s="909"/>
      <c r="G5787" s="909"/>
      <c r="H5787" s="910"/>
      <c r="I5787" s="910"/>
      <c r="J5787" s="910"/>
      <c r="K5787" s="910"/>
      <c r="L5787" s="910"/>
      <c r="M5787" s="910"/>
      <c r="N5787" s="911"/>
      <c r="O5787" s="910"/>
      <c r="P5787" s="910"/>
      <c r="Q5787" s="910"/>
      <c r="R5787" s="910"/>
      <c r="S5787" s="910"/>
      <c r="T5787" s="910"/>
    </row>
    <row r="5788" spans="1:20" ht="16.8">
      <c r="A5788" s="909"/>
      <c r="B5788" s="960"/>
      <c r="C5788" s="972"/>
      <c r="D5788" s="909"/>
      <c r="E5788" s="909"/>
      <c r="F5788" s="909"/>
      <c r="G5788" s="909"/>
      <c r="H5788" s="910"/>
      <c r="I5788" s="910"/>
      <c r="J5788" s="910"/>
      <c r="K5788" s="910"/>
      <c r="L5788" s="910"/>
      <c r="M5788" s="910"/>
      <c r="N5788" s="911"/>
      <c r="O5788" s="910"/>
      <c r="P5788" s="910"/>
      <c r="Q5788" s="910"/>
      <c r="R5788" s="910"/>
      <c r="S5788" s="910"/>
      <c r="T5788" s="910"/>
    </row>
    <row r="5789" spans="1:20" ht="16.8">
      <c r="A5789" s="909"/>
      <c r="B5789" s="960"/>
      <c r="C5789" s="972"/>
      <c r="D5789" s="909"/>
      <c r="E5789" s="909"/>
      <c r="F5789" s="909"/>
      <c r="G5789" s="909"/>
      <c r="H5789" s="910"/>
      <c r="I5789" s="910"/>
      <c r="J5789" s="910"/>
      <c r="K5789" s="910"/>
      <c r="L5789" s="910"/>
      <c r="M5789" s="910"/>
      <c r="N5789" s="911"/>
      <c r="O5789" s="910"/>
      <c r="P5789" s="910"/>
      <c r="Q5789" s="910"/>
      <c r="R5789" s="910"/>
      <c r="S5789" s="910"/>
      <c r="T5789" s="910"/>
    </row>
    <row r="5790" spans="1:20" ht="16.8">
      <c r="A5790" s="909"/>
      <c r="B5790" s="960"/>
      <c r="C5790" s="972"/>
      <c r="D5790" s="909"/>
      <c r="E5790" s="909"/>
      <c r="F5790" s="909"/>
      <c r="G5790" s="909"/>
      <c r="H5790" s="910"/>
      <c r="I5790" s="910"/>
      <c r="J5790" s="910"/>
      <c r="K5790" s="910"/>
      <c r="L5790" s="910"/>
      <c r="M5790" s="910"/>
      <c r="N5790" s="911"/>
      <c r="O5790" s="910"/>
      <c r="P5790" s="910"/>
      <c r="Q5790" s="910"/>
      <c r="R5790" s="910"/>
      <c r="S5790" s="910"/>
      <c r="T5790" s="910"/>
    </row>
    <row r="5791" spans="1:20" ht="16.8">
      <c r="A5791" s="909"/>
      <c r="B5791" s="960"/>
      <c r="C5791" s="972"/>
      <c r="D5791" s="909"/>
      <c r="E5791" s="909"/>
      <c r="F5791" s="909"/>
      <c r="G5791" s="909"/>
      <c r="H5791" s="910"/>
      <c r="I5791" s="910"/>
      <c r="J5791" s="910"/>
      <c r="K5791" s="910"/>
      <c r="L5791" s="910"/>
      <c r="M5791" s="910"/>
      <c r="N5791" s="911"/>
      <c r="O5791" s="910"/>
      <c r="P5791" s="910"/>
      <c r="Q5791" s="910"/>
      <c r="R5791" s="910"/>
      <c r="S5791" s="910"/>
      <c r="T5791" s="910"/>
    </row>
    <row r="5792" spans="1:20" ht="16.8">
      <c r="A5792" s="909"/>
      <c r="B5792" s="960"/>
      <c r="C5792" s="972"/>
      <c r="D5792" s="909"/>
      <c r="E5792" s="909"/>
      <c r="F5792" s="909"/>
      <c r="G5792" s="909"/>
      <c r="H5792" s="910"/>
      <c r="I5792" s="910"/>
      <c r="J5792" s="910"/>
      <c r="K5792" s="910"/>
      <c r="L5792" s="910"/>
      <c r="M5792" s="910"/>
      <c r="N5792" s="911"/>
      <c r="O5792" s="910"/>
      <c r="P5792" s="910"/>
      <c r="Q5792" s="910"/>
      <c r="R5792" s="910"/>
      <c r="S5792" s="910"/>
      <c r="T5792" s="910"/>
    </row>
    <row r="5793" spans="1:20" ht="16.8">
      <c r="A5793" s="909"/>
      <c r="B5793" s="960"/>
      <c r="C5793" s="972"/>
      <c r="D5793" s="909"/>
      <c r="E5793" s="909"/>
      <c r="F5793" s="909"/>
      <c r="G5793" s="909"/>
      <c r="H5793" s="910"/>
      <c r="I5793" s="910"/>
      <c r="J5793" s="910"/>
      <c r="K5793" s="910"/>
      <c r="L5793" s="910"/>
      <c r="M5793" s="910"/>
      <c r="N5793" s="911"/>
      <c r="O5793" s="910"/>
      <c r="P5793" s="910"/>
      <c r="Q5793" s="910"/>
      <c r="R5793" s="910"/>
      <c r="S5793" s="910"/>
      <c r="T5793" s="910"/>
    </row>
    <row r="5794" spans="1:20" ht="16.8">
      <c r="A5794" s="909"/>
      <c r="B5794" s="960"/>
      <c r="C5794" s="972"/>
      <c r="D5794" s="909"/>
      <c r="E5794" s="909"/>
      <c r="F5794" s="909"/>
      <c r="G5794" s="909"/>
      <c r="H5794" s="910"/>
      <c r="I5794" s="910"/>
      <c r="J5794" s="910"/>
      <c r="K5794" s="910"/>
      <c r="L5794" s="910"/>
      <c r="M5794" s="910"/>
      <c r="N5794" s="911"/>
      <c r="O5794" s="910"/>
      <c r="P5794" s="910"/>
      <c r="Q5794" s="910"/>
      <c r="R5794" s="910"/>
      <c r="S5794" s="910"/>
      <c r="T5794" s="910"/>
    </row>
    <row r="5795" spans="1:20" ht="16.8">
      <c r="A5795" s="909"/>
      <c r="B5795" s="960"/>
      <c r="C5795" s="972"/>
      <c r="D5795" s="909"/>
      <c r="E5795" s="909"/>
      <c r="F5795" s="909"/>
      <c r="G5795" s="909"/>
      <c r="H5795" s="910"/>
      <c r="I5795" s="910"/>
      <c r="J5795" s="910"/>
      <c r="K5795" s="910"/>
      <c r="L5795" s="910"/>
      <c r="M5795" s="910"/>
      <c r="N5795" s="911"/>
      <c r="O5795" s="910"/>
      <c r="P5795" s="910"/>
      <c r="Q5795" s="910"/>
      <c r="R5795" s="910"/>
      <c r="S5795" s="910"/>
      <c r="T5795" s="910"/>
    </row>
    <row r="5796" spans="1:20" ht="16.8">
      <c r="A5796" s="909"/>
      <c r="B5796" s="960"/>
      <c r="C5796" s="972"/>
      <c r="D5796" s="909"/>
      <c r="E5796" s="909"/>
      <c r="F5796" s="909"/>
      <c r="G5796" s="909"/>
      <c r="H5796" s="910"/>
      <c r="I5796" s="910"/>
      <c r="J5796" s="910"/>
      <c r="K5796" s="910"/>
      <c r="L5796" s="910"/>
      <c r="M5796" s="910"/>
      <c r="N5796" s="911"/>
      <c r="O5796" s="910"/>
      <c r="P5796" s="910"/>
      <c r="Q5796" s="910"/>
      <c r="R5796" s="910"/>
      <c r="S5796" s="910"/>
      <c r="T5796" s="910"/>
    </row>
    <row r="5797" spans="1:20" ht="16.8">
      <c r="A5797" s="909"/>
      <c r="B5797" s="960"/>
      <c r="C5797" s="972"/>
      <c r="D5797" s="909"/>
      <c r="E5797" s="909"/>
      <c r="F5797" s="909"/>
      <c r="G5797" s="909"/>
      <c r="H5797" s="910"/>
      <c r="I5797" s="910"/>
      <c r="J5797" s="910"/>
      <c r="K5797" s="910"/>
      <c r="L5797" s="910"/>
      <c r="M5797" s="910"/>
      <c r="N5797" s="911"/>
      <c r="O5797" s="910"/>
      <c r="P5797" s="910"/>
      <c r="Q5797" s="910"/>
      <c r="R5797" s="910"/>
      <c r="S5797" s="910"/>
      <c r="T5797" s="910"/>
    </row>
    <row r="5798" spans="1:20" ht="16.8">
      <c r="A5798" s="909"/>
      <c r="B5798" s="960"/>
      <c r="C5798" s="972"/>
      <c r="D5798" s="909"/>
      <c r="E5798" s="909"/>
      <c r="F5798" s="909"/>
      <c r="G5798" s="909"/>
      <c r="H5798" s="910"/>
      <c r="I5798" s="910"/>
      <c r="J5798" s="910"/>
      <c r="K5798" s="910"/>
      <c r="L5798" s="910"/>
      <c r="M5798" s="910"/>
      <c r="N5798" s="911"/>
      <c r="O5798" s="910"/>
      <c r="P5798" s="910"/>
      <c r="Q5798" s="910"/>
      <c r="R5798" s="910"/>
      <c r="S5798" s="910"/>
      <c r="T5798" s="910"/>
    </row>
    <row r="5799" spans="1:20" ht="16.8">
      <c r="A5799" s="909"/>
      <c r="B5799" s="960"/>
      <c r="C5799" s="972"/>
      <c r="D5799" s="909"/>
      <c r="E5799" s="909"/>
      <c r="F5799" s="909"/>
      <c r="G5799" s="909"/>
      <c r="H5799" s="910"/>
      <c r="I5799" s="910"/>
      <c r="J5799" s="910"/>
      <c r="K5799" s="910"/>
      <c r="L5799" s="910"/>
      <c r="M5799" s="910"/>
      <c r="N5799" s="911"/>
      <c r="O5799" s="910"/>
      <c r="P5799" s="910"/>
      <c r="Q5799" s="910"/>
      <c r="R5799" s="910"/>
      <c r="S5799" s="910"/>
      <c r="T5799" s="910"/>
    </row>
    <row r="5800" spans="1:20" ht="16.8">
      <c r="A5800" s="909"/>
      <c r="B5800" s="960"/>
      <c r="C5800" s="972"/>
      <c r="D5800" s="909"/>
      <c r="E5800" s="909"/>
      <c r="F5800" s="909"/>
      <c r="G5800" s="909"/>
      <c r="H5800" s="910"/>
      <c r="I5800" s="910"/>
      <c r="J5800" s="910"/>
      <c r="K5800" s="910"/>
      <c r="L5800" s="910"/>
      <c r="M5800" s="910"/>
      <c r="N5800" s="911"/>
      <c r="O5800" s="910"/>
      <c r="P5800" s="910"/>
      <c r="Q5800" s="910"/>
      <c r="R5800" s="910"/>
      <c r="S5800" s="910"/>
      <c r="T5800" s="910"/>
    </row>
    <row r="5801" spans="1:20" ht="16.8">
      <c r="A5801" s="909"/>
      <c r="B5801" s="960"/>
      <c r="C5801" s="972"/>
      <c r="D5801" s="909"/>
      <c r="E5801" s="909"/>
      <c r="F5801" s="909"/>
      <c r="G5801" s="909"/>
      <c r="H5801" s="910"/>
      <c r="I5801" s="910"/>
      <c r="J5801" s="910"/>
      <c r="K5801" s="910"/>
      <c r="L5801" s="910"/>
      <c r="M5801" s="910"/>
      <c r="N5801" s="911"/>
      <c r="O5801" s="910"/>
      <c r="P5801" s="910"/>
      <c r="Q5801" s="910"/>
      <c r="R5801" s="910"/>
      <c r="S5801" s="910"/>
      <c r="T5801" s="910"/>
    </row>
    <row r="5802" spans="1:20" ht="16.8">
      <c r="A5802" s="909"/>
      <c r="B5802" s="960"/>
      <c r="C5802" s="972"/>
      <c r="D5802" s="909"/>
      <c r="E5802" s="909"/>
      <c r="F5802" s="909"/>
      <c r="G5802" s="909"/>
      <c r="H5802" s="910"/>
      <c r="I5802" s="910"/>
      <c r="J5802" s="910"/>
      <c r="K5802" s="910"/>
      <c r="L5802" s="910"/>
      <c r="M5802" s="910"/>
      <c r="N5802" s="911"/>
      <c r="O5802" s="910"/>
      <c r="P5802" s="910"/>
      <c r="Q5802" s="910"/>
      <c r="R5802" s="910"/>
      <c r="S5802" s="910"/>
      <c r="T5802" s="910"/>
    </row>
    <row r="5803" spans="1:20" ht="16.8">
      <c r="A5803" s="909"/>
      <c r="B5803" s="960"/>
      <c r="C5803" s="972"/>
      <c r="D5803" s="909"/>
      <c r="E5803" s="909"/>
      <c r="F5803" s="909"/>
      <c r="G5803" s="909"/>
      <c r="H5803" s="910"/>
      <c r="I5803" s="910"/>
      <c r="J5803" s="910"/>
      <c r="K5803" s="910"/>
      <c r="L5803" s="910"/>
      <c r="M5803" s="910"/>
      <c r="N5803" s="911"/>
      <c r="O5803" s="910"/>
      <c r="P5803" s="910"/>
      <c r="Q5803" s="910"/>
      <c r="R5803" s="910"/>
      <c r="S5803" s="910"/>
      <c r="T5803" s="910"/>
    </row>
    <row r="5804" spans="1:20" ht="16.8">
      <c r="A5804" s="909"/>
      <c r="B5804" s="960"/>
      <c r="C5804" s="972"/>
      <c r="D5804" s="909"/>
      <c r="E5804" s="909"/>
      <c r="F5804" s="909"/>
      <c r="G5804" s="909"/>
      <c r="H5804" s="910"/>
      <c r="I5804" s="910"/>
      <c r="J5804" s="910"/>
      <c r="K5804" s="910"/>
      <c r="L5804" s="910"/>
      <c r="M5804" s="910"/>
      <c r="N5804" s="911"/>
      <c r="O5804" s="910"/>
      <c r="P5804" s="910"/>
      <c r="Q5804" s="910"/>
      <c r="R5804" s="910"/>
      <c r="S5804" s="910"/>
      <c r="T5804" s="910"/>
    </row>
    <row r="5805" spans="1:20" ht="16.8">
      <c r="A5805" s="909"/>
      <c r="B5805" s="960"/>
      <c r="C5805" s="972"/>
      <c r="D5805" s="909"/>
      <c r="E5805" s="909"/>
      <c r="F5805" s="909"/>
      <c r="G5805" s="909"/>
      <c r="H5805" s="910"/>
      <c r="I5805" s="910"/>
      <c r="J5805" s="910"/>
      <c r="K5805" s="910"/>
      <c r="L5805" s="910"/>
      <c r="M5805" s="910"/>
      <c r="N5805" s="911"/>
      <c r="O5805" s="910"/>
      <c r="P5805" s="910"/>
      <c r="Q5805" s="910"/>
      <c r="R5805" s="910"/>
      <c r="S5805" s="910"/>
      <c r="T5805" s="910"/>
    </row>
    <row r="5806" spans="1:20" ht="16.8">
      <c r="A5806" s="909"/>
      <c r="B5806" s="960"/>
      <c r="C5806" s="972"/>
      <c r="D5806" s="909"/>
      <c r="E5806" s="909"/>
      <c r="F5806" s="909"/>
      <c r="G5806" s="909"/>
      <c r="H5806" s="910"/>
      <c r="I5806" s="910"/>
      <c r="J5806" s="910"/>
      <c r="K5806" s="910"/>
      <c r="L5806" s="910"/>
      <c r="M5806" s="910"/>
      <c r="N5806" s="911"/>
      <c r="O5806" s="910"/>
      <c r="P5806" s="910"/>
      <c r="Q5806" s="910"/>
      <c r="R5806" s="910"/>
      <c r="S5806" s="910"/>
      <c r="T5806" s="910"/>
    </row>
    <row r="5807" spans="1:20" ht="16.8">
      <c r="A5807" s="909"/>
      <c r="B5807" s="960"/>
      <c r="C5807" s="972"/>
      <c r="D5807" s="909"/>
      <c r="E5807" s="909"/>
      <c r="F5807" s="909"/>
      <c r="G5807" s="909"/>
      <c r="H5807" s="910"/>
      <c r="I5807" s="910"/>
      <c r="J5807" s="910"/>
      <c r="K5807" s="910"/>
      <c r="L5807" s="910"/>
      <c r="M5807" s="910"/>
      <c r="N5807" s="911"/>
      <c r="O5807" s="910"/>
      <c r="P5807" s="910"/>
      <c r="Q5807" s="910"/>
      <c r="R5807" s="910"/>
      <c r="S5807" s="910"/>
      <c r="T5807" s="910"/>
    </row>
    <row r="5808" spans="1:20" ht="16.8">
      <c r="A5808" s="909"/>
      <c r="B5808" s="960"/>
      <c r="C5808" s="972"/>
      <c r="D5808" s="909"/>
      <c r="E5808" s="909"/>
      <c r="F5808" s="909"/>
      <c r="G5808" s="909"/>
      <c r="H5808" s="910"/>
      <c r="I5808" s="910"/>
      <c r="J5808" s="910"/>
      <c r="K5808" s="910"/>
      <c r="L5808" s="910"/>
      <c r="M5808" s="910"/>
      <c r="N5808" s="911"/>
      <c r="O5808" s="910"/>
      <c r="P5808" s="910"/>
      <c r="Q5808" s="910"/>
      <c r="R5808" s="910"/>
      <c r="S5808" s="910"/>
      <c r="T5808" s="910"/>
    </row>
    <row r="5809" spans="1:20" ht="16.8">
      <c r="A5809" s="909"/>
      <c r="B5809" s="960"/>
      <c r="C5809" s="972"/>
      <c r="D5809" s="909"/>
      <c r="E5809" s="909"/>
      <c r="F5809" s="909"/>
      <c r="G5809" s="909"/>
      <c r="H5809" s="910"/>
      <c r="I5809" s="910"/>
      <c r="J5809" s="910"/>
      <c r="K5809" s="910"/>
      <c r="L5809" s="910"/>
      <c r="M5809" s="910"/>
      <c r="N5809" s="911"/>
      <c r="O5809" s="910"/>
      <c r="P5809" s="910"/>
      <c r="Q5809" s="910"/>
      <c r="R5809" s="910"/>
      <c r="S5809" s="910"/>
      <c r="T5809" s="910"/>
    </row>
    <row r="5810" spans="1:20" ht="16.8">
      <c r="A5810" s="909"/>
      <c r="B5810" s="960"/>
      <c r="C5810" s="972"/>
      <c r="D5810" s="909"/>
      <c r="E5810" s="909"/>
      <c r="F5810" s="909"/>
      <c r="G5810" s="909"/>
      <c r="H5810" s="910"/>
      <c r="I5810" s="910"/>
      <c r="J5810" s="910"/>
      <c r="K5810" s="910"/>
      <c r="L5810" s="910"/>
      <c r="M5810" s="910"/>
      <c r="N5810" s="911"/>
      <c r="O5810" s="910"/>
      <c r="P5810" s="910"/>
      <c r="Q5810" s="910"/>
      <c r="R5810" s="910"/>
      <c r="S5810" s="910"/>
      <c r="T5810" s="910"/>
    </row>
    <row r="5811" spans="1:20" ht="16.8">
      <c r="A5811" s="909"/>
      <c r="B5811" s="960"/>
      <c r="C5811" s="972"/>
      <c r="D5811" s="909"/>
      <c r="E5811" s="909"/>
      <c r="F5811" s="909"/>
      <c r="G5811" s="909"/>
      <c r="H5811" s="910"/>
      <c r="I5811" s="910"/>
      <c r="J5811" s="910"/>
      <c r="K5811" s="910"/>
      <c r="L5811" s="910"/>
      <c r="M5811" s="910"/>
      <c r="N5811" s="911"/>
      <c r="O5811" s="910"/>
      <c r="P5811" s="910"/>
      <c r="Q5811" s="910"/>
      <c r="R5811" s="910"/>
      <c r="S5811" s="910"/>
      <c r="T5811" s="910"/>
    </row>
    <row r="5812" spans="1:20" ht="16.8">
      <c r="A5812" s="909"/>
      <c r="B5812" s="960"/>
      <c r="C5812" s="972"/>
      <c r="D5812" s="909"/>
      <c r="E5812" s="909"/>
      <c r="F5812" s="909"/>
      <c r="G5812" s="909"/>
      <c r="H5812" s="910"/>
      <c r="I5812" s="910"/>
      <c r="J5812" s="910"/>
      <c r="K5812" s="910"/>
      <c r="L5812" s="910"/>
      <c r="M5812" s="910"/>
      <c r="N5812" s="911"/>
      <c r="O5812" s="910"/>
      <c r="P5812" s="910"/>
      <c r="Q5812" s="910"/>
      <c r="R5812" s="910"/>
      <c r="S5812" s="910"/>
      <c r="T5812" s="910"/>
    </row>
    <row r="5813" spans="1:20" ht="16.8">
      <c r="A5813" s="909"/>
      <c r="B5813" s="960"/>
      <c r="C5813" s="972"/>
      <c r="D5813" s="909"/>
      <c r="E5813" s="909"/>
      <c r="F5813" s="909"/>
      <c r="G5813" s="909"/>
      <c r="H5813" s="910"/>
      <c r="I5813" s="910"/>
      <c r="J5813" s="910"/>
      <c r="K5813" s="910"/>
      <c r="L5813" s="910"/>
      <c r="M5813" s="910"/>
      <c r="N5813" s="911"/>
      <c r="O5813" s="910"/>
      <c r="P5813" s="910"/>
      <c r="Q5813" s="910"/>
      <c r="R5813" s="910"/>
      <c r="S5813" s="910"/>
      <c r="T5813" s="910"/>
    </row>
    <row r="5814" spans="1:20" ht="16.8">
      <c r="A5814" s="909"/>
      <c r="B5814" s="960"/>
      <c r="C5814" s="972"/>
      <c r="D5814" s="909"/>
      <c r="E5814" s="909"/>
      <c r="F5814" s="909"/>
      <c r="G5814" s="909"/>
      <c r="H5814" s="910"/>
      <c r="I5814" s="910"/>
      <c r="J5814" s="910"/>
      <c r="K5814" s="910"/>
      <c r="L5814" s="910"/>
      <c r="M5814" s="910"/>
      <c r="N5814" s="911"/>
      <c r="O5814" s="910"/>
      <c r="P5814" s="910"/>
      <c r="Q5814" s="910"/>
      <c r="R5814" s="910"/>
      <c r="S5814" s="910"/>
      <c r="T5814" s="910"/>
    </row>
    <row r="5815" spans="1:20" ht="16.8">
      <c r="A5815" s="909"/>
      <c r="B5815" s="960"/>
      <c r="C5815" s="972"/>
      <c r="D5815" s="909"/>
      <c r="E5815" s="909"/>
      <c r="F5815" s="909"/>
      <c r="G5815" s="909"/>
      <c r="H5815" s="910"/>
      <c r="I5815" s="910"/>
      <c r="J5815" s="910"/>
      <c r="K5815" s="910"/>
      <c r="L5815" s="910"/>
      <c r="M5815" s="910"/>
      <c r="N5815" s="911"/>
      <c r="O5815" s="910"/>
      <c r="P5815" s="910"/>
      <c r="Q5815" s="910"/>
      <c r="R5815" s="910"/>
      <c r="S5815" s="910"/>
      <c r="T5815" s="910"/>
    </row>
    <row r="5816" spans="1:20" ht="16.8">
      <c r="A5816" s="909"/>
      <c r="B5816" s="960"/>
      <c r="C5816" s="972"/>
      <c r="D5816" s="909"/>
      <c r="E5816" s="909"/>
      <c r="F5816" s="909"/>
      <c r="G5816" s="909"/>
      <c r="H5816" s="910"/>
      <c r="I5816" s="910"/>
      <c r="J5816" s="910"/>
      <c r="K5816" s="910"/>
      <c r="L5816" s="910"/>
      <c r="M5816" s="910"/>
      <c r="N5816" s="911"/>
      <c r="O5816" s="910"/>
      <c r="P5816" s="910"/>
      <c r="Q5816" s="910"/>
      <c r="R5816" s="910"/>
      <c r="S5816" s="910"/>
      <c r="T5816" s="910"/>
    </row>
    <row r="5817" spans="1:20" ht="16.8">
      <c r="A5817" s="909"/>
      <c r="B5817" s="960"/>
      <c r="C5817" s="972"/>
      <c r="D5817" s="909"/>
      <c r="E5817" s="909"/>
      <c r="F5817" s="909"/>
      <c r="G5817" s="909"/>
      <c r="H5817" s="910"/>
      <c r="I5817" s="910"/>
      <c r="J5817" s="910"/>
      <c r="K5817" s="910"/>
      <c r="L5817" s="910"/>
      <c r="M5817" s="910"/>
      <c r="N5817" s="911"/>
      <c r="O5817" s="910"/>
      <c r="P5817" s="910"/>
      <c r="Q5817" s="910"/>
      <c r="R5817" s="910"/>
      <c r="S5817" s="910"/>
      <c r="T5817" s="910"/>
    </row>
    <row r="5818" spans="1:20" ht="16.8">
      <c r="A5818" s="909"/>
      <c r="B5818" s="960"/>
      <c r="C5818" s="972"/>
      <c r="D5818" s="909"/>
      <c r="E5818" s="909"/>
      <c r="F5818" s="909"/>
      <c r="G5818" s="909"/>
      <c r="H5818" s="910"/>
      <c r="I5818" s="910"/>
      <c r="J5818" s="910"/>
      <c r="K5818" s="910"/>
      <c r="L5818" s="910"/>
      <c r="M5818" s="910"/>
      <c r="N5818" s="911"/>
      <c r="O5818" s="910"/>
      <c r="P5818" s="910"/>
      <c r="Q5818" s="910"/>
      <c r="R5818" s="910"/>
      <c r="S5818" s="910"/>
      <c r="T5818" s="910"/>
    </row>
    <row r="5819" spans="1:20" ht="16.8">
      <c r="A5819" s="909"/>
      <c r="B5819" s="960"/>
      <c r="C5819" s="972"/>
      <c r="D5819" s="909"/>
      <c r="E5819" s="909"/>
      <c r="F5819" s="909"/>
      <c r="G5819" s="909"/>
      <c r="H5819" s="910"/>
      <c r="I5819" s="910"/>
      <c r="J5819" s="910"/>
      <c r="K5819" s="910"/>
      <c r="L5819" s="910"/>
      <c r="M5819" s="910"/>
      <c r="N5819" s="911"/>
      <c r="O5819" s="910"/>
      <c r="P5819" s="910"/>
      <c r="Q5819" s="910"/>
      <c r="R5819" s="910"/>
      <c r="S5819" s="910"/>
      <c r="T5819" s="910"/>
    </row>
    <row r="5820" spans="1:20" ht="16.8">
      <c r="A5820" s="909"/>
      <c r="B5820" s="960"/>
      <c r="C5820" s="972"/>
      <c r="D5820" s="909"/>
      <c r="E5820" s="909"/>
      <c r="F5820" s="909"/>
      <c r="G5820" s="909"/>
      <c r="H5820" s="910"/>
      <c r="I5820" s="910"/>
      <c r="J5820" s="910"/>
      <c r="K5820" s="910"/>
      <c r="L5820" s="910"/>
      <c r="M5820" s="910"/>
      <c r="N5820" s="911"/>
      <c r="O5820" s="910"/>
      <c r="P5820" s="910"/>
      <c r="Q5820" s="910"/>
      <c r="R5820" s="910"/>
      <c r="S5820" s="910"/>
      <c r="T5820" s="910"/>
    </row>
    <row r="5821" spans="1:20" ht="16.8">
      <c r="A5821" s="909"/>
      <c r="B5821" s="960"/>
      <c r="C5821" s="972"/>
      <c r="D5821" s="909"/>
      <c r="E5821" s="909"/>
      <c r="F5821" s="909"/>
      <c r="G5821" s="909"/>
      <c r="H5821" s="910"/>
      <c r="I5821" s="910"/>
      <c r="J5821" s="910"/>
      <c r="K5821" s="910"/>
      <c r="L5821" s="910"/>
      <c r="M5821" s="910"/>
      <c r="N5821" s="911"/>
      <c r="O5821" s="910"/>
      <c r="P5821" s="910"/>
      <c r="Q5821" s="910"/>
      <c r="R5821" s="910"/>
      <c r="S5821" s="910"/>
      <c r="T5821" s="910"/>
    </row>
    <row r="5822" spans="1:20" ht="16.8">
      <c r="A5822" s="909"/>
      <c r="B5822" s="960"/>
      <c r="C5822" s="972"/>
      <c r="D5822" s="909"/>
      <c r="E5822" s="909"/>
      <c r="F5822" s="909"/>
      <c r="G5822" s="909"/>
      <c r="H5822" s="910"/>
      <c r="I5822" s="910"/>
      <c r="J5822" s="910"/>
      <c r="K5822" s="910"/>
      <c r="L5822" s="910"/>
      <c r="M5822" s="910"/>
      <c r="N5822" s="911"/>
      <c r="O5822" s="910"/>
      <c r="P5822" s="910"/>
      <c r="Q5822" s="910"/>
      <c r="R5822" s="910"/>
      <c r="S5822" s="910"/>
      <c r="T5822" s="910"/>
    </row>
    <row r="5823" spans="1:20" ht="16.8">
      <c r="A5823" s="909"/>
      <c r="B5823" s="960"/>
      <c r="C5823" s="972"/>
      <c r="D5823" s="909"/>
      <c r="E5823" s="909"/>
      <c r="F5823" s="909"/>
      <c r="G5823" s="909"/>
      <c r="H5823" s="910"/>
      <c r="I5823" s="910"/>
      <c r="J5823" s="910"/>
      <c r="K5823" s="910"/>
      <c r="L5823" s="910"/>
      <c r="M5823" s="910"/>
      <c r="N5823" s="911"/>
      <c r="O5823" s="910"/>
      <c r="P5823" s="910"/>
      <c r="Q5823" s="910"/>
      <c r="R5823" s="910"/>
      <c r="S5823" s="910"/>
      <c r="T5823" s="910"/>
    </row>
    <row r="5824" spans="1:20" ht="16.8">
      <c r="A5824" s="909"/>
      <c r="B5824" s="960"/>
      <c r="C5824" s="972"/>
      <c r="D5824" s="909"/>
      <c r="E5824" s="909"/>
      <c r="F5824" s="909"/>
      <c r="G5824" s="909"/>
      <c r="H5824" s="910"/>
      <c r="I5824" s="910"/>
      <c r="J5824" s="910"/>
      <c r="K5824" s="910"/>
      <c r="L5824" s="910"/>
      <c r="M5824" s="910"/>
      <c r="N5824" s="911"/>
      <c r="O5824" s="910"/>
      <c r="P5824" s="910"/>
      <c r="Q5824" s="910"/>
      <c r="R5824" s="910"/>
      <c r="S5824" s="910"/>
      <c r="T5824" s="910"/>
    </row>
    <row r="5825" spans="1:20" ht="16.8">
      <c r="A5825" s="909"/>
      <c r="B5825" s="960"/>
      <c r="C5825" s="972"/>
      <c r="D5825" s="909"/>
      <c r="E5825" s="909"/>
      <c r="F5825" s="909"/>
      <c r="G5825" s="909"/>
      <c r="H5825" s="910"/>
      <c r="I5825" s="910"/>
      <c r="J5825" s="910"/>
      <c r="K5825" s="910"/>
      <c r="L5825" s="910"/>
      <c r="M5825" s="910"/>
      <c r="N5825" s="911"/>
      <c r="O5825" s="910"/>
      <c r="P5825" s="910"/>
      <c r="Q5825" s="910"/>
      <c r="R5825" s="910"/>
      <c r="S5825" s="910"/>
      <c r="T5825" s="910"/>
    </row>
    <row r="5826" spans="1:20" ht="16.8">
      <c r="A5826" s="909"/>
      <c r="B5826" s="960"/>
      <c r="C5826" s="972"/>
      <c r="D5826" s="909"/>
      <c r="E5826" s="909"/>
      <c r="F5826" s="909"/>
      <c r="G5826" s="909"/>
      <c r="H5826" s="910"/>
      <c r="I5826" s="910"/>
      <c r="J5826" s="910"/>
      <c r="K5826" s="910"/>
      <c r="L5826" s="910"/>
      <c r="M5826" s="910"/>
      <c r="N5826" s="911"/>
      <c r="O5826" s="910"/>
      <c r="P5826" s="910"/>
      <c r="Q5826" s="910"/>
      <c r="R5826" s="910"/>
      <c r="S5826" s="910"/>
      <c r="T5826" s="910"/>
    </row>
    <row r="5827" spans="1:20" ht="16.8">
      <c r="A5827" s="909"/>
      <c r="B5827" s="960"/>
      <c r="C5827" s="972"/>
      <c r="D5827" s="909"/>
      <c r="E5827" s="909"/>
      <c r="F5827" s="909"/>
      <c r="G5827" s="909"/>
      <c r="H5827" s="910"/>
      <c r="I5827" s="910"/>
      <c r="J5827" s="910"/>
      <c r="K5827" s="910"/>
      <c r="L5827" s="910"/>
      <c r="M5827" s="910"/>
      <c r="N5827" s="911"/>
      <c r="O5827" s="910"/>
      <c r="P5827" s="910"/>
      <c r="Q5827" s="910"/>
      <c r="R5827" s="910"/>
      <c r="S5827" s="910"/>
      <c r="T5827" s="910"/>
    </row>
    <row r="5828" spans="1:20" ht="16.8">
      <c r="A5828" s="909"/>
      <c r="B5828" s="960"/>
      <c r="C5828" s="972"/>
      <c r="D5828" s="909"/>
      <c r="E5828" s="909"/>
      <c r="F5828" s="909"/>
      <c r="G5828" s="909"/>
      <c r="H5828" s="910"/>
      <c r="I5828" s="910"/>
      <c r="J5828" s="910"/>
      <c r="K5828" s="910"/>
      <c r="L5828" s="910"/>
      <c r="M5828" s="910"/>
      <c r="N5828" s="911"/>
      <c r="O5828" s="910"/>
      <c r="P5828" s="910"/>
      <c r="Q5828" s="910"/>
      <c r="R5828" s="910"/>
      <c r="S5828" s="910"/>
      <c r="T5828" s="910"/>
    </row>
    <row r="5829" spans="1:20" ht="16.8">
      <c r="A5829" s="909"/>
      <c r="B5829" s="960"/>
      <c r="C5829" s="972"/>
      <c r="D5829" s="909"/>
      <c r="E5829" s="909"/>
      <c r="F5829" s="909"/>
      <c r="G5829" s="909"/>
      <c r="H5829" s="910"/>
      <c r="I5829" s="910"/>
      <c r="J5829" s="910"/>
      <c r="K5829" s="910"/>
      <c r="L5829" s="910"/>
      <c r="M5829" s="910"/>
      <c r="N5829" s="911"/>
      <c r="O5829" s="910"/>
      <c r="P5829" s="910"/>
      <c r="Q5829" s="910"/>
      <c r="R5829" s="910"/>
      <c r="S5829" s="910"/>
      <c r="T5829" s="910"/>
    </row>
    <row r="5830" spans="1:20" ht="16.8">
      <c r="A5830" s="909"/>
      <c r="B5830" s="960"/>
      <c r="C5830" s="972"/>
      <c r="D5830" s="909"/>
      <c r="E5830" s="909"/>
      <c r="F5830" s="909"/>
      <c r="G5830" s="909"/>
      <c r="H5830" s="910"/>
      <c r="I5830" s="910"/>
      <c r="J5830" s="910"/>
      <c r="K5830" s="910"/>
      <c r="L5830" s="910"/>
      <c r="M5830" s="910"/>
      <c r="N5830" s="911"/>
      <c r="O5830" s="910"/>
      <c r="P5830" s="910"/>
      <c r="Q5830" s="910"/>
      <c r="R5830" s="910"/>
      <c r="S5830" s="910"/>
      <c r="T5830" s="910"/>
    </row>
    <row r="5831" spans="1:20" ht="16.8">
      <c r="A5831" s="909"/>
      <c r="B5831" s="960"/>
      <c r="C5831" s="972"/>
      <c r="D5831" s="909"/>
      <c r="E5831" s="909"/>
      <c r="F5831" s="909"/>
      <c r="G5831" s="909"/>
      <c r="H5831" s="910"/>
      <c r="I5831" s="910"/>
      <c r="J5831" s="910"/>
      <c r="K5831" s="910"/>
      <c r="L5831" s="910"/>
      <c r="M5831" s="910"/>
      <c r="N5831" s="911"/>
      <c r="O5831" s="910"/>
      <c r="P5831" s="910"/>
      <c r="Q5831" s="910"/>
      <c r="R5831" s="910"/>
      <c r="S5831" s="910"/>
      <c r="T5831" s="910"/>
    </row>
    <row r="5832" spans="1:20" ht="16.8">
      <c r="A5832" s="909"/>
      <c r="B5832" s="960"/>
      <c r="C5832" s="972"/>
      <c r="D5832" s="909"/>
      <c r="E5832" s="909"/>
      <c r="F5832" s="909"/>
      <c r="G5832" s="909"/>
      <c r="H5832" s="910"/>
      <c r="I5832" s="910"/>
      <c r="J5832" s="910"/>
      <c r="K5832" s="910"/>
      <c r="L5832" s="910"/>
      <c r="M5832" s="910"/>
      <c r="N5832" s="911"/>
      <c r="O5832" s="910"/>
      <c r="P5832" s="910"/>
      <c r="Q5832" s="910"/>
      <c r="R5832" s="910"/>
      <c r="S5832" s="910"/>
      <c r="T5832" s="910"/>
    </row>
    <row r="5833" spans="1:20" ht="16.8">
      <c r="A5833" s="909"/>
      <c r="B5833" s="960"/>
      <c r="C5833" s="972"/>
      <c r="D5833" s="909"/>
      <c r="E5833" s="909"/>
      <c r="F5833" s="909"/>
      <c r="G5833" s="909"/>
      <c r="H5833" s="910"/>
      <c r="I5833" s="910"/>
      <c r="J5833" s="910"/>
      <c r="K5833" s="910"/>
      <c r="L5833" s="910"/>
      <c r="M5833" s="910"/>
      <c r="N5833" s="911"/>
      <c r="O5833" s="910"/>
      <c r="P5833" s="910"/>
      <c r="Q5833" s="910"/>
      <c r="R5833" s="910"/>
      <c r="S5833" s="910"/>
      <c r="T5833" s="910"/>
    </row>
    <row r="5834" spans="1:20" ht="16.8">
      <c r="A5834" s="909"/>
      <c r="B5834" s="960"/>
      <c r="C5834" s="972"/>
      <c r="D5834" s="909"/>
      <c r="E5834" s="909"/>
      <c r="F5834" s="909"/>
      <c r="G5834" s="909"/>
      <c r="H5834" s="910"/>
      <c r="I5834" s="910"/>
      <c r="J5834" s="910"/>
      <c r="K5834" s="910"/>
      <c r="L5834" s="910"/>
      <c r="M5834" s="910"/>
      <c r="N5834" s="911"/>
      <c r="O5834" s="910"/>
      <c r="P5834" s="910"/>
      <c r="Q5834" s="910"/>
      <c r="R5834" s="910"/>
      <c r="S5834" s="910"/>
      <c r="T5834" s="910"/>
    </row>
    <row r="5835" spans="1:20" ht="16.8">
      <c r="A5835" s="909"/>
      <c r="B5835" s="960"/>
      <c r="C5835" s="972"/>
      <c r="D5835" s="909"/>
      <c r="E5835" s="909"/>
      <c r="F5835" s="909"/>
      <c r="G5835" s="909"/>
      <c r="H5835" s="910"/>
      <c r="I5835" s="910"/>
      <c r="J5835" s="910"/>
      <c r="K5835" s="910"/>
      <c r="L5835" s="910"/>
      <c r="M5835" s="910"/>
      <c r="N5835" s="911"/>
      <c r="O5835" s="910"/>
      <c r="P5835" s="910"/>
      <c r="Q5835" s="910"/>
      <c r="R5835" s="910"/>
      <c r="S5835" s="910"/>
      <c r="T5835" s="910"/>
    </row>
    <row r="5836" spans="1:20" ht="16.8">
      <c r="A5836" s="909"/>
      <c r="B5836" s="960"/>
      <c r="C5836" s="972"/>
      <c r="D5836" s="909"/>
      <c r="E5836" s="909"/>
      <c r="F5836" s="909"/>
      <c r="G5836" s="909"/>
      <c r="H5836" s="910"/>
      <c r="I5836" s="910"/>
      <c r="J5836" s="910"/>
      <c r="K5836" s="910"/>
      <c r="L5836" s="910"/>
      <c r="M5836" s="910"/>
      <c r="N5836" s="911"/>
      <c r="O5836" s="910"/>
      <c r="P5836" s="910"/>
      <c r="Q5836" s="910"/>
      <c r="R5836" s="910"/>
      <c r="S5836" s="910"/>
      <c r="T5836" s="910"/>
    </row>
    <row r="5837" spans="1:20" ht="16.8">
      <c r="A5837" s="909"/>
      <c r="B5837" s="960"/>
      <c r="C5837" s="972"/>
      <c r="D5837" s="909"/>
      <c r="E5837" s="909"/>
      <c r="F5837" s="909"/>
      <c r="G5837" s="909"/>
      <c r="H5837" s="910"/>
      <c r="I5837" s="910"/>
      <c r="J5837" s="910"/>
      <c r="K5837" s="910"/>
      <c r="L5837" s="910"/>
      <c r="M5837" s="910"/>
      <c r="N5837" s="911"/>
      <c r="O5837" s="910"/>
      <c r="P5837" s="910"/>
      <c r="Q5837" s="910"/>
      <c r="R5837" s="910"/>
      <c r="S5837" s="910"/>
      <c r="T5837" s="910"/>
    </row>
    <row r="5838" spans="1:20" ht="16.8">
      <c r="A5838" s="909"/>
      <c r="B5838" s="960"/>
      <c r="C5838" s="972"/>
      <c r="D5838" s="909"/>
      <c r="E5838" s="909"/>
      <c r="F5838" s="909"/>
      <c r="G5838" s="909"/>
      <c r="H5838" s="910"/>
      <c r="I5838" s="910"/>
      <c r="J5838" s="910"/>
      <c r="K5838" s="910"/>
      <c r="L5838" s="910"/>
      <c r="M5838" s="910"/>
      <c r="N5838" s="911"/>
      <c r="O5838" s="910"/>
      <c r="P5838" s="910"/>
      <c r="Q5838" s="910"/>
      <c r="R5838" s="910"/>
      <c r="S5838" s="910"/>
      <c r="T5838" s="910"/>
    </row>
    <row r="5839" spans="1:20" ht="16.8">
      <c r="A5839" s="909"/>
      <c r="B5839" s="960"/>
      <c r="C5839" s="972"/>
      <c r="D5839" s="909"/>
      <c r="E5839" s="909"/>
      <c r="F5839" s="909"/>
      <c r="G5839" s="909"/>
      <c r="H5839" s="910"/>
      <c r="I5839" s="910"/>
      <c r="J5839" s="910"/>
      <c r="K5839" s="910"/>
      <c r="L5839" s="910"/>
      <c r="M5839" s="910"/>
      <c r="N5839" s="911"/>
      <c r="O5839" s="910"/>
      <c r="P5839" s="910"/>
      <c r="Q5839" s="910"/>
      <c r="R5839" s="910"/>
      <c r="S5839" s="910"/>
      <c r="T5839" s="910"/>
    </row>
    <row r="5840" spans="1:20" ht="16.8">
      <c r="A5840" s="909"/>
      <c r="B5840" s="960"/>
      <c r="C5840" s="972"/>
      <c r="D5840" s="909"/>
      <c r="E5840" s="909"/>
      <c r="F5840" s="909"/>
      <c r="G5840" s="909"/>
      <c r="H5840" s="910"/>
      <c r="I5840" s="910"/>
      <c r="J5840" s="910"/>
      <c r="K5840" s="910"/>
      <c r="L5840" s="910"/>
      <c r="M5840" s="910"/>
      <c r="N5840" s="911"/>
      <c r="O5840" s="910"/>
      <c r="P5840" s="910"/>
      <c r="Q5840" s="910"/>
      <c r="R5840" s="910"/>
      <c r="S5840" s="910"/>
      <c r="T5840" s="910"/>
    </row>
    <row r="5841" spans="1:20" ht="16.8">
      <c r="A5841" s="909"/>
      <c r="B5841" s="960"/>
      <c r="C5841" s="972"/>
      <c r="D5841" s="909"/>
      <c r="E5841" s="909"/>
      <c r="F5841" s="909"/>
      <c r="G5841" s="909"/>
      <c r="H5841" s="910"/>
      <c r="I5841" s="910"/>
      <c r="J5841" s="910"/>
      <c r="K5841" s="910"/>
      <c r="L5841" s="910"/>
      <c r="M5841" s="910"/>
      <c r="N5841" s="911"/>
      <c r="O5841" s="910"/>
      <c r="P5841" s="910"/>
      <c r="Q5841" s="910"/>
      <c r="R5841" s="910"/>
      <c r="S5841" s="910"/>
      <c r="T5841" s="910"/>
    </row>
    <row r="5842" spans="1:20" ht="16.8">
      <c r="A5842" s="909"/>
      <c r="B5842" s="960"/>
      <c r="C5842" s="972"/>
      <c r="D5842" s="909"/>
      <c r="E5842" s="909"/>
      <c r="F5842" s="909"/>
      <c r="G5842" s="909"/>
      <c r="H5842" s="910"/>
      <c r="I5842" s="910"/>
      <c r="J5842" s="910"/>
      <c r="K5842" s="910"/>
      <c r="L5842" s="910"/>
      <c r="M5842" s="910"/>
      <c r="N5842" s="911"/>
      <c r="O5842" s="910"/>
      <c r="P5842" s="910"/>
      <c r="Q5842" s="910"/>
      <c r="R5842" s="910"/>
      <c r="S5842" s="910"/>
      <c r="T5842" s="910"/>
    </row>
    <row r="5843" spans="1:20" ht="16.8">
      <c r="A5843" s="909"/>
      <c r="B5843" s="960"/>
      <c r="C5843" s="972"/>
      <c r="D5843" s="909"/>
      <c r="E5843" s="909"/>
      <c r="F5843" s="909"/>
      <c r="G5843" s="909"/>
      <c r="H5843" s="910"/>
      <c r="I5843" s="910"/>
      <c r="J5843" s="910"/>
      <c r="K5843" s="910"/>
      <c r="L5843" s="910"/>
      <c r="M5843" s="910"/>
      <c r="N5843" s="911"/>
      <c r="O5843" s="910"/>
      <c r="P5843" s="910"/>
      <c r="Q5843" s="910"/>
      <c r="R5843" s="910"/>
      <c r="S5843" s="910"/>
      <c r="T5843" s="910"/>
    </row>
    <row r="5844" spans="1:20" ht="16.8">
      <c r="A5844" s="909"/>
      <c r="B5844" s="960"/>
      <c r="C5844" s="972"/>
      <c r="D5844" s="909"/>
      <c r="E5844" s="909"/>
      <c r="F5844" s="909"/>
      <c r="G5844" s="909"/>
      <c r="H5844" s="910"/>
      <c r="I5844" s="910"/>
      <c r="J5844" s="910"/>
      <c r="K5844" s="910"/>
      <c r="L5844" s="910"/>
      <c r="M5844" s="910"/>
      <c r="N5844" s="911"/>
      <c r="O5844" s="910"/>
      <c r="P5844" s="910"/>
      <c r="Q5844" s="910"/>
      <c r="R5844" s="910"/>
      <c r="S5844" s="910"/>
      <c r="T5844" s="910"/>
    </row>
    <row r="5845" spans="1:20" ht="16.8">
      <c r="A5845" s="909"/>
      <c r="B5845" s="960"/>
      <c r="C5845" s="972"/>
      <c r="D5845" s="909"/>
      <c r="E5845" s="909"/>
      <c r="F5845" s="909"/>
      <c r="G5845" s="909"/>
      <c r="H5845" s="910"/>
      <c r="I5845" s="910"/>
      <c r="J5845" s="910"/>
      <c r="K5845" s="910"/>
      <c r="L5845" s="910"/>
      <c r="M5845" s="910"/>
      <c r="N5845" s="911"/>
      <c r="O5845" s="910"/>
      <c r="P5845" s="910"/>
      <c r="Q5845" s="910"/>
      <c r="R5845" s="910"/>
      <c r="S5845" s="910"/>
      <c r="T5845" s="910"/>
    </row>
    <row r="5846" spans="1:20" ht="16.8">
      <c r="A5846" s="909"/>
      <c r="B5846" s="960"/>
      <c r="C5846" s="972"/>
      <c r="D5846" s="909"/>
      <c r="E5846" s="909"/>
      <c r="F5846" s="909"/>
      <c r="G5846" s="909"/>
      <c r="H5846" s="910"/>
      <c r="I5846" s="910"/>
      <c r="J5846" s="910"/>
      <c r="K5846" s="910"/>
      <c r="L5846" s="910"/>
      <c r="M5846" s="910"/>
      <c r="N5846" s="911"/>
      <c r="O5846" s="910"/>
      <c r="P5846" s="910"/>
      <c r="Q5846" s="910"/>
      <c r="R5846" s="910"/>
      <c r="S5846" s="910"/>
      <c r="T5846" s="910"/>
    </row>
    <row r="5847" spans="1:20" ht="16.8">
      <c r="A5847" s="909"/>
      <c r="B5847" s="960"/>
      <c r="C5847" s="972"/>
      <c r="D5847" s="909"/>
      <c r="E5847" s="909"/>
      <c r="F5847" s="909"/>
      <c r="G5847" s="909"/>
      <c r="H5847" s="910"/>
      <c r="I5847" s="910"/>
      <c r="J5847" s="910"/>
      <c r="K5847" s="910"/>
      <c r="L5847" s="910"/>
      <c r="M5847" s="910"/>
      <c r="N5847" s="911"/>
      <c r="O5847" s="910"/>
      <c r="P5847" s="910"/>
      <c r="Q5847" s="910"/>
      <c r="R5847" s="910"/>
      <c r="S5847" s="910"/>
      <c r="T5847" s="910"/>
    </row>
    <row r="5848" spans="1:20" ht="16.8">
      <c r="A5848" s="909"/>
      <c r="B5848" s="960"/>
      <c r="C5848" s="972"/>
      <c r="D5848" s="909"/>
      <c r="E5848" s="909"/>
      <c r="F5848" s="909"/>
      <c r="G5848" s="909"/>
      <c r="H5848" s="910"/>
      <c r="I5848" s="910"/>
      <c r="J5848" s="910"/>
      <c r="K5848" s="910"/>
      <c r="L5848" s="910"/>
      <c r="M5848" s="910"/>
      <c r="N5848" s="911"/>
      <c r="O5848" s="910"/>
      <c r="P5848" s="910"/>
      <c r="Q5848" s="910"/>
      <c r="R5848" s="910"/>
      <c r="S5848" s="910"/>
      <c r="T5848" s="910"/>
    </row>
    <row r="5849" spans="1:20" ht="16.8">
      <c r="A5849" s="909"/>
      <c r="B5849" s="960"/>
      <c r="C5849" s="972"/>
      <c r="D5849" s="909"/>
      <c r="E5849" s="909"/>
      <c r="F5849" s="909"/>
      <c r="G5849" s="909"/>
      <c r="H5849" s="910"/>
      <c r="I5849" s="910"/>
      <c r="J5849" s="910"/>
      <c r="K5849" s="910"/>
      <c r="L5849" s="910"/>
      <c r="M5849" s="910"/>
      <c r="N5849" s="911"/>
      <c r="O5849" s="910"/>
      <c r="P5849" s="910"/>
      <c r="Q5849" s="910"/>
      <c r="R5849" s="910"/>
      <c r="S5849" s="910"/>
      <c r="T5849" s="910"/>
    </row>
    <row r="5850" spans="1:20" ht="16.8">
      <c r="A5850" s="909"/>
      <c r="B5850" s="960"/>
      <c r="C5850" s="972"/>
      <c r="D5850" s="909"/>
      <c r="E5850" s="909"/>
      <c r="F5850" s="909"/>
      <c r="G5850" s="909"/>
      <c r="H5850" s="910"/>
      <c r="I5850" s="910"/>
      <c r="J5850" s="910"/>
      <c r="K5850" s="910"/>
      <c r="L5850" s="910"/>
      <c r="M5850" s="910"/>
      <c r="N5850" s="911"/>
      <c r="O5850" s="910"/>
      <c r="P5850" s="910"/>
      <c r="Q5850" s="910"/>
      <c r="R5850" s="910"/>
      <c r="S5850" s="910"/>
      <c r="T5850" s="910"/>
    </row>
    <row r="5851" spans="1:20" ht="16.8">
      <c r="A5851" s="909"/>
      <c r="B5851" s="960"/>
      <c r="C5851" s="972"/>
      <c r="D5851" s="909"/>
      <c r="E5851" s="909"/>
      <c r="F5851" s="909"/>
      <c r="G5851" s="909"/>
      <c r="H5851" s="910"/>
      <c r="I5851" s="910"/>
      <c r="J5851" s="910"/>
      <c r="K5851" s="910"/>
      <c r="L5851" s="910"/>
      <c r="M5851" s="910"/>
      <c r="N5851" s="911"/>
      <c r="O5851" s="910"/>
      <c r="P5851" s="910"/>
      <c r="Q5851" s="910"/>
      <c r="R5851" s="910"/>
      <c r="S5851" s="910"/>
      <c r="T5851" s="910"/>
    </row>
    <row r="5852" spans="1:20" ht="16.8">
      <c r="A5852" s="909"/>
      <c r="B5852" s="960"/>
      <c r="C5852" s="972"/>
      <c r="D5852" s="909"/>
      <c r="E5852" s="909"/>
      <c r="F5852" s="909"/>
      <c r="G5852" s="909"/>
      <c r="H5852" s="910"/>
      <c r="I5852" s="910"/>
      <c r="J5852" s="910"/>
      <c r="K5852" s="910"/>
      <c r="L5852" s="910"/>
      <c r="M5852" s="910"/>
      <c r="N5852" s="911"/>
      <c r="O5852" s="910"/>
      <c r="P5852" s="910"/>
      <c r="Q5852" s="910"/>
      <c r="R5852" s="910"/>
      <c r="S5852" s="910"/>
      <c r="T5852" s="910"/>
    </row>
    <row r="5853" spans="1:20" ht="16.8">
      <c r="A5853" s="909"/>
      <c r="B5853" s="960"/>
      <c r="C5853" s="972"/>
      <c r="D5853" s="909"/>
      <c r="E5853" s="909"/>
      <c r="F5853" s="909"/>
      <c r="G5853" s="909"/>
      <c r="H5853" s="910"/>
      <c r="I5853" s="910"/>
      <c r="J5853" s="910"/>
      <c r="K5853" s="910"/>
      <c r="L5853" s="910"/>
      <c r="M5853" s="910"/>
      <c r="N5853" s="911"/>
      <c r="O5853" s="910"/>
      <c r="P5853" s="910"/>
      <c r="Q5853" s="910"/>
      <c r="R5853" s="910"/>
      <c r="S5853" s="910"/>
      <c r="T5853" s="910"/>
    </row>
    <row r="5854" spans="1:20" ht="16.8">
      <c r="A5854" s="909"/>
      <c r="B5854" s="960"/>
      <c r="C5854" s="972"/>
      <c r="D5854" s="909"/>
      <c r="E5854" s="909"/>
      <c r="F5854" s="909"/>
      <c r="G5854" s="909"/>
      <c r="H5854" s="910"/>
      <c r="I5854" s="910"/>
      <c r="J5854" s="910"/>
      <c r="K5854" s="910"/>
      <c r="L5854" s="910"/>
      <c r="M5854" s="910"/>
      <c r="N5854" s="911"/>
      <c r="O5854" s="910"/>
      <c r="P5854" s="910"/>
      <c r="Q5854" s="910"/>
      <c r="R5854" s="910"/>
      <c r="S5854" s="910"/>
      <c r="T5854" s="910"/>
    </row>
    <row r="5855" spans="1:20" ht="16.8">
      <c r="A5855" s="909"/>
      <c r="B5855" s="960"/>
      <c r="C5855" s="972"/>
      <c r="D5855" s="909"/>
      <c r="E5855" s="909"/>
      <c r="F5855" s="909"/>
      <c r="G5855" s="909"/>
      <c r="H5855" s="910"/>
      <c r="I5855" s="910"/>
      <c r="J5855" s="910"/>
      <c r="K5855" s="910"/>
      <c r="L5855" s="910"/>
      <c r="M5855" s="910"/>
      <c r="N5855" s="911"/>
      <c r="O5855" s="910"/>
      <c r="P5855" s="910"/>
      <c r="Q5855" s="910"/>
      <c r="R5855" s="910"/>
      <c r="S5855" s="910"/>
      <c r="T5855" s="910"/>
    </row>
    <row r="5856" spans="1:20" ht="16.8">
      <c r="A5856" s="909"/>
      <c r="B5856" s="960"/>
      <c r="C5856" s="972"/>
      <c r="D5856" s="909"/>
      <c r="E5856" s="909"/>
      <c r="F5856" s="909"/>
      <c r="G5856" s="909"/>
      <c r="H5856" s="910"/>
      <c r="I5856" s="910"/>
      <c r="J5856" s="910"/>
      <c r="K5856" s="910"/>
      <c r="L5856" s="910"/>
      <c r="M5856" s="910"/>
      <c r="N5856" s="911"/>
      <c r="O5856" s="910"/>
      <c r="P5856" s="910"/>
      <c r="Q5856" s="910"/>
      <c r="R5856" s="910"/>
      <c r="S5856" s="910"/>
      <c r="T5856" s="910"/>
    </row>
    <row r="5857" spans="1:20" ht="16.8">
      <c r="A5857" s="909"/>
      <c r="B5857" s="960"/>
      <c r="C5857" s="972"/>
      <c r="D5857" s="909"/>
      <c r="E5857" s="909"/>
      <c r="F5857" s="909"/>
      <c r="G5857" s="909"/>
      <c r="H5857" s="910"/>
      <c r="I5857" s="910"/>
      <c r="J5857" s="910"/>
      <c r="K5857" s="910"/>
      <c r="L5857" s="910"/>
      <c r="M5857" s="910"/>
      <c r="N5857" s="911"/>
      <c r="O5857" s="910"/>
      <c r="P5857" s="910"/>
      <c r="Q5857" s="910"/>
      <c r="R5857" s="910"/>
      <c r="S5857" s="910"/>
      <c r="T5857" s="910"/>
    </row>
    <row r="5858" spans="1:20" ht="16.8">
      <c r="A5858" s="909"/>
      <c r="B5858" s="960"/>
      <c r="C5858" s="972"/>
      <c r="D5858" s="909"/>
      <c r="E5858" s="909"/>
      <c r="F5858" s="909"/>
      <c r="G5858" s="909"/>
      <c r="H5858" s="910"/>
      <c r="I5858" s="910"/>
      <c r="J5858" s="910"/>
      <c r="K5858" s="910"/>
      <c r="L5858" s="910"/>
      <c r="M5858" s="910"/>
      <c r="N5858" s="911"/>
      <c r="O5858" s="910"/>
      <c r="P5858" s="910"/>
      <c r="Q5858" s="910"/>
      <c r="R5858" s="910"/>
      <c r="S5858" s="910"/>
      <c r="T5858" s="910"/>
    </row>
    <row r="5859" spans="1:20" ht="16.8">
      <c r="A5859" s="909"/>
      <c r="B5859" s="960"/>
      <c r="C5859" s="972"/>
      <c r="D5859" s="909"/>
      <c r="E5859" s="909"/>
      <c r="F5859" s="909"/>
      <c r="G5859" s="909"/>
      <c r="H5859" s="910"/>
      <c r="I5859" s="910"/>
      <c r="J5859" s="910"/>
      <c r="K5859" s="910"/>
      <c r="L5859" s="910"/>
      <c r="M5859" s="910"/>
      <c r="N5859" s="911"/>
      <c r="O5859" s="910"/>
      <c r="P5859" s="910"/>
      <c r="Q5859" s="910"/>
      <c r="R5859" s="910"/>
      <c r="S5859" s="910"/>
      <c r="T5859" s="910"/>
    </row>
    <row r="5860" spans="1:20" ht="16.8">
      <c r="A5860" s="909"/>
      <c r="B5860" s="960"/>
      <c r="C5860" s="972"/>
      <c r="D5860" s="909"/>
      <c r="E5860" s="909"/>
      <c r="F5860" s="909"/>
      <c r="G5860" s="909"/>
      <c r="H5860" s="910"/>
      <c r="I5860" s="910"/>
      <c r="J5860" s="910"/>
      <c r="K5860" s="910"/>
      <c r="L5860" s="910"/>
      <c r="M5860" s="910"/>
      <c r="N5860" s="911"/>
      <c r="O5860" s="910"/>
      <c r="P5860" s="910"/>
      <c r="Q5860" s="910"/>
      <c r="R5860" s="910"/>
      <c r="S5860" s="910"/>
      <c r="T5860" s="910"/>
    </row>
    <row r="5861" spans="1:20" ht="16.8">
      <c r="A5861" s="909"/>
      <c r="B5861" s="960"/>
      <c r="C5861" s="972"/>
      <c r="D5861" s="909"/>
      <c r="E5861" s="909"/>
      <c r="F5861" s="909"/>
      <c r="G5861" s="909"/>
      <c r="H5861" s="910"/>
      <c r="I5861" s="910"/>
      <c r="J5861" s="910"/>
      <c r="K5861" s="910"/>
      <c r="L5861" s="910"/>
      <c r="M5861" s="910"/>
      <c r="N5861" s="911"/>
      <c r="O5861" s="910"/>
      <c r="P5861" s="910"/>
      <c r="Q5861" s="910"/>
      <c r="R5861" s="910"/>
      <c r="S5861" s="910"/>
      <c r="T5861" s="910"/>
    </row>
    <row r="5862" spans="1:20" ht="16.8">
      <c r="A5862" s="909"/>
      <c r="B5862" s="960"/>
      <c r="C5862" s="972"/>
      <c r="D5862" s="909"/>
      <c r="E5862" s="909"/>
      <c r="F5862" s="909"/>
      <c r="G5862" s="909"/>
      <c r="H5862" s="910"/>
      <c r="I5862" s="910"/>
      <c r="J5862" s="910"/>
      <c r="K5862" s="910"/>
      <c r="L5862" s="910"/>
      <c r="M5862" s="910"/>
      <c r="N5862" s="911"/>
      <c r="O5862" s="910"/>
      <c r="P5862" s="910"/>
      <c r="Q5862" s="910"/>
      <c r="R5862" s="910"/>
      <c r="S5862" s="910"/>
      <c r="T5862" s="910"/>
    </row>
    <row r="5863" spans="1:20" ht="16.8">
      <c r="A5863" s="909"/>
      <c r="B5863" s="960"/>
      <c r="C5863" s="972"/>
      <c r="D5863" s="909"/>
      <c r="E5863" s="909"/>
      <c r="F5863" s="909"/>
      <c r="G5863" s="909"/>
      <c r="H5863" s="910"/>
      <c r="I5863" s="910"/>
      <c r="J5863" s="910"/>
      <c r="K5863" s="910"/>
      <c r="L5863" s="910"/>
      <c r="M5863" s="910"/>
      <c r="N5863" s="911"/>
      <c r="O5863" s="910"/>
      <c r="P5863" s="910"/>
      <c r="Q5863" s="910"/>
      <c r="R5863" s="910"/>
      <c r="S5863" s="910"/>
      <c r="T5863" s="910"/>
    </row>
    <row r="5864" spans="1:20" ht="16.8">
      <c r="A5864" s="909"/>
      <c r="B5864" s="960"/>
      <c r="C5864" s="972"/>
      <c r="D5864" s="909"/>
      <c r="E5864" s="909"/>
      <c r="F5864" s="909"/>
      <c r="G5864" s="909"/>
      <c r="H5864" s="910"/>
      <c r="I5864" s="910"/>
      <c r="J5864" s="910"/>
      <c r="K5864" s="910"/>
      <c r="L5864" s="910"/>
      <c r="M5864" s="910"/>
      <c r="N5864" s="911"/>
      <c r="O5864" s="910"/>
      <c r="P5864" s="910"/>
      <c r="Q5864" s="910"/>
      <c r="R5864" s="910"/>
      <c r="S5864" s="910"/>
      <c r="T5864" s="910"/>
    </row>
    <row r="5865" spans="1:20" ht="16.8">
      <c r="A5865" s="909"/>
      <c r="B5865" s="960"/>
      <c r="C5865" s="972"/>
      <c r="D5865" s="909"/>
      <c r="E5865" s="909"/>
      <c r="F5865" s="909"/>
      <c r="G5865" s="909"/>
      <c r="H5865" s="910"/>
      <c r="I5865" s="910"/>
      <c r="J5865" s="910"/>
      <c r="K5865" s="910"/>
      <c r="L5865" s="910"/>
      <c r="M5865" s="910"/>
      <c r="N5865" s="911"/>
      <c r="O5865" s="910"/>
      <c r="P5865" s="910"/>
      <c r="Q5865" s="910"/>
      <c r="R5865" s="910"/>
      <c r="S5865" s="910"/>
      <c r="T5865" s="910"/>
    </row>
    <row r="5866" spans="1:20" ht="16.8">
      <c r="A5866" s="909"/>
      <c r="B5866" s="960"/>
      <c r="C5866" s="972"/>
      <c r="D5866" s="909"/>
      <c r="E5866" s="909"/>
      <c r="F5866" s="909"/>
      <c r="G5866" s="909"/>
      <c r="H5866" s="910"/>
      <c r="I5866" s="910"/>
      <c r="J5866" s="910"/>
      <c r="K5866" s="910"/>
      <c r="L5866" s="910"/>
      <c r="M5866" s="910"/>
      <c r="N5866" s="911"/>
      <c r="O5866" s="910"/>
      <c r="P5866" s="910"/>
      <c r="Q5866" s="910"/>
      <c r="R5866" s="910"/>
      <c r="S5866" s="910"/>
      <c r="T5866" s="910"/>
    </row>
    <row r="5867" spans="1:20" ht="16.8">
      <c r="A5867" s="909"/>
      <c r="B5867" s="960"/>
      <c r="C5867" s="972"/>
      <c r="D5867" s="909"/>
      <c r="E5867" s="909"/>
      <c r="F5867" s="909"/>
      <c r="G5867" s="909"/>
      <c r="H5867" s="910"/>
      <c r="I5867" s="910"/>
      <c r="J5867" s="910"/>
      <c r="K5867" s="910"/>
      <c r="L5867" s="910"/>
      <c r="M5867" s="910"/>
      <c r="N5867" s="911"/>
      <c r="O5867" s="910"/>
      <c r="P5867" s="910"/>
      <c r="Q5867" s="910"/>
      <c r="R5867" s="910"/>
      <c r="S5867" s="910"/>
      <c r="T5867" s="910"/>
    </row>
    <row r="5868" spans="1:20" ht="16.8">
      <c r="A5868" s="909"/>
      <c r="B5868" s="960"/>
      <c r="C5868" s="972"/>
      <c r="D5868" s="909"/>
      <c r="E5868" s="909"/>
      <c r="F5868" s="909"/>
      <c r="G5868" s="909"/>
      <c r="H5868" s="910"/>
      <c r="I5868" s="910"/>
      <c r="J5868" s="910"/>
      <c r="K5868" s="910"/>
      <c r="L5868" s="910"/>
      <c r="M5868" s="910"/>
      <c r="N5868" s="911"/>
      <c r="O5868" s="910"/>
      <c r="P5868" s="910"/>
      <c r="Q5868" s="910"/>
      <c r="R5868" s="910"/>
      <c r="S5868" s="910"/>
      <c r="T5868" s="910"/>
    </row>
    <row r="5869" spans="1:20" ht="16.8">
      <c r="A5869" s="909"/>
      <c r="B5869" s="960"/>
      <c r="C5869" s="972"/>
      <c r="D5869" s="909"/>
      <c r="E5869" s="909"/>
      <c r="F5869" s="909"/>
      <c r="G5869" s="909"/>
      <c r="H5869" s="910"/>
      <c r="I5869" s="910"/>
      <c r="J5869" s="910"/>
      <c r="K5869" s="910"/>
      <c r="L5869" s="910"/>
      <c r="M5869" s="910"/>
      <c r="N5869" s="911"/>
      <c r="O5869" s="910"/>
      <c r="P5869" s="910"/>
      <c r="Q5869" s="910"/>
      <c r="R5869" s="910"/>
      <c r="S5869" s="910"/>
      <c r="T5869" s="910"/>
    </row>
    <row r="5870" spans="1:20" ht="16.8">
      <c r="A5870" s="909"/>
      <c r="B5870" s="960"/>
      <c r="C5870" s="972"/>
      <c r="D5870" s="909"/>
      <c r="E5870" s="909"/>
      <c r="F5870" s="909"/>
      <c r="G5870" s="909"/>
      <c r="H5870" s="910"/>
      <c r="I5870" s="910"/>
      <c r="J5870" s="910"/>
      <c r="K5870" s="910"/>
      <c r="L5870" s="910"/>
      <c r="M5870" s="910"/>
      <c r="N5870" s="911"/>
      <c r="O5870" s="910"/>
      <c r="P5870" s="910"/>
      <c r="Q5870" s="910"/>
      <c r="R5870" s="910"/>
      <c r="S5870" s="910"/>
      <c r="T5870" s="910"/>
    </row>
    <row r="5871" spans="1:20" ht="16.8">
      <c r="A5871" s="909"/>
      <c r="B5871" s="960"/>
      <c r="C5871" s="972"/>
      <c r="D5871" s="909"/>
      <c r="E5871" s="909"/>
      <c r="F5871" s="909"/>
      <c r="G5871" s="909"/>
      <c r="H5871" s="910"/>
      <c r="I5871" s="910"/>
      <c r="J5871" s="910"/>
      <c r="K5871" s="910"/>
      <c r="L5871" s="910"/>
      <c r="M5871" s="910"/>
      <c r="N5871" s="911"/>
      <c r="O5871" s="910"/>
      <c r="P5871" s="910"/>
      <c r="Q5871" s="910"/>
      <c r="R5871" s="910"/>
      <c r="S5871" s="910"/>
      <c r="T5871" s="910"/>
    </row>
    <row r="5872" spans="1:20" ht="16.8">
      <c r="A5872" s="909"/>
      <c r="B5872" s="960"/>
      <c r="C5872" s="972"/>
      <c r="D5872" s="909"/>
      <c r="E5872" s="909"/>
      <c r="F5872" s="909"/>
      <c r="G5872" s="909"/>
      <c r="H5872" s="910"/>
      <c r="I5872" s="910"/>
      <c r="J5872" s="910"/>
      <c r="K5872" s="910"/>
      <c r="L5872" s="910"/>
      <c r="M5872" s="910"/>
      <c r="N5872" s="911"/>
      <c r="O5872" s="910"/>
      <c r="P5872" s="910"/>
      <c r="Q5872" s="910"/>
      <c r="R5872" s="910"/>
      <c r="S5872" s="910"/>
      <c r="T5872" s="910"/>
    </row>
    <row r="5873" spans="1:20" ht="16.8">
      <c r="A5873" s="909"/>
      <c r="B5873" s="960"/>
      <c r="C5873" s="972"/>
      <c r="D5873" s="909"/>
      <c r="E5873" s="909"/>
      <c r="F5873" s="909"/>
      <c r="G5873" s="909"/>
      <c r="H5873" s="910"/>
      <c r="I5873" s="910"/>
      <c r="J5873" s="910"/>
      <c r="K5873" s="910"/>
      <c r="L5873" s="910"/>
      <c r="M5873" s="910"/>
      <c r="N5873" s="911"/>
      <c r="O5873" s="910"/>
      <c r="P5873" s="910"/>
      <c r="Q5873" s="910"/>
      <c r="R5873" s="910"/>
      <c r="S5873" s="910"/>
      <c r="T5873" s="910"/>
    </row>
    <row r="5874" spans="1:20" ht="16.8">
      <c r="A5874" s="909"/>
      <c r="B5874" s="960"/>
      <c r="C5874" s="972"/>
      <c r="D5874" s="909"/>
      <c r="E5874" s="909"/>
      <c r="F5874" s="909"/>
      <c r="G5874" s="909"/>
      <c r="H5874" s="910"/>
      <c r="I5874" s="910"/>
      <c r="J5874" s="910"/>
      <c r="K5874" s="910"/>
      <c r="L5874" s="910"/>
      <c r="M5874" s="910"/>
      <c r="N5874" s="911"/>
      <c r="O5874" s="910"/>
      <c r="P5874" s="910"/>
      <c r="Q5874" s="910"/>
      <c r="R5874" s="910"/>
      <c r="S5874" s="910"/>
      <c r="T5874" s="910"/>
    </row>
    <row r="5875" spans="1:20" ht="16.8">
      <c r="A5875" s="909"/>
      <c r="B5875" s="960"/>
      <c r="C5875" s="972"/>
      <c r="D5875" s="909"/>
      <c r="E5875" s="909"/>
      <c r="F5875" s="909"/>
      <c r="G5875" s="909"/>
      <c r="H5875" s="910"/>
      <c r="I5875" s="910"/>
      <c r="J5875" s="910"/>
      <c r="K5875" s="910"/>
      <c r="L5875" s="910"/>
      <c r="M5875" s="910"/>
      <c r="N5875" s="911"/>
      <c r="O5875" s="910"/>
      <c r="P5875" s="910"/>
      <c r="Q5875" s="910"/>
      <c r="R5875" s="910"/>
      <c r="S5875" s="910"/>
      <c r="T5875" s="910"/>
    </row>
    <row r="5876" spans="1:20" ht="16.8">
      <c r="A5876" s="909"/>
      <c r="B5876" s="960"/>
      <c r="C5876" s="972"/>
      <c r="D5876" s="909"/>
      <c r="E5876" s="909"/>
      <c r="F5876" s="909"/>
      <c r="G5876" s="909"/>
      <c r="H5876" s="910"/>
      <c r="I5876" s="910"/>
      <c r="J5876" s="910"/>
      <c r="K5876" s="910"/>
      <c r="L5876" s="910"/>
      <c r="M5876" s="910"/>
      <c r="N5876" s="911"/>
      <c r="O5876" s="910"/>
      <c r="P5876" s="910"/>
      <c r="Q5876" s="910"/>
      <c r="R5876" s="910"/>
      <c r="S5876" s="910"/>
      <c r="T5876" s="910"/>
    </row>
    <row r="5877" spans="1:20" ht="16.8">
      <c r="A5877" s="909"/>
      <c r="B5877" s="960"/>
      <c r="C5877" s="972"/>
      <c r="D5877" s="909"/>
      <c r="E5877" s="909"/>
      <c r="F5877" s="909"/>
      <c r="G5877" s="909"/>
      <c r="H5877" s="910"/>
      <c r="I5877" s="910"/>
      <c r="J5877" s="910"/>
      <c r="K5877" s="910"/>
      <c r="L5877" s="910"/>
      <c r="M5877" s="910"/>
      <c r="N5877" s="911"/>
      <c r="O5877" s="910"/>
      <c r="P5877" s="910"/>
      <c r="Q5877" s="910"/>
      <c r="R5877" s="910"/>
      <c r="S5877" s="910"/>
      <c r="T5877" s="910"/>
    </row>
    <row r="5878" spans="1:20" ht="16.8">
      <c r="A5878" s="909"/>
      <c r="B5878" s="960"/>
      <c r="C5878" s="972"/>
      <c r="D5878" s="909"/>
      <c r="E5878" s="909"/>
      <c r="F5878" s="909"/>
      <c r="G5878" s="909"/>
      <c r="H5878" s="910"/>
      <c r="I5878" s="910"/>
      <c r="J5878" s="910"/>
      <c r="K5878" s="910"/>
      <c r="L5878" s="910"/>
      <c r="M5878" s="910"/>
      <c r="N5878" s="911"/>
      <c r="O5878" s="910"/>
      <c r="P5878" s="910"/>
      <c r="Q5878" s="910"/>
      <c r="R5878" s="910"/>
      <c r="S5878" s="910"/>
      <c r="T5878" s="910"/>
    </row>
    <row r="5879" spans="1:20" ht="16.8">
      <c r="A5879" s="909"/>
      <c r="B5879" s="960"/>
      <c r="C5879" s="972"/>
      <c r="D5879" s="909"/>
      <c r="E5879" s="909"/>
      <c r="F5879" s="909"/>
      <c r="G5879" s="909"/>
      <c r="H5879" s="910"/>
      <c r="I5879" s="910"/>
      <c r="J5879" s="910"/>
      <c r="K5879" s="910"/>
      <c r="L5879" s="910"/>
      <c r="M5879" s="910"/>
      <c r="N5879" s="911"/>
      <c r="O5879" s="910"/>
      <c r="P5879" s="910"/>
      <c r="Q5879" s="910"/>
      <c r="R5879" s="910"/>
      <c r="S5879" s="910"/>
      <c r="T5879" s="910"/>
    </row>
    <row r="5880" spans="1:20" ht="16.8">
      <c r="A5880" s="909"/>
      <c r="B5880" s="960"/>
      <c r="C5880" s="972"/>
      <c r="D5880" s="909"/>
      <c r="E5880" s="909"/>
      <c r="F5880" s="909"/>
      <c r="G5880" s="909"/>
      <c r="H5880" s="910"/>
      <c r="I5880" s="910"/>
      <c r="J5880" s="910"/>
      <c r="K5880" s="910"/>
      <c r="L5880" s="910"/>
      <c r="M5880" s="910"/>
      <c r="N5880" s="911"/>
      <c r="O5880" s="910"/>
      <c r="P5880" s="910"/>
      <c r="Q5880" s="910"/>
      <c r="R5880" s="910"/>
      <c r="S5880" s="910"/>
      <c r="T5880" s="910"/>
    </row>
    <row r="5881" spans="1:20" ht="16.8">
      <c r="A5881" s="909"/>
      <c r="B5881" s="960"/>
      <c r="C5881" s="972"/>
      <c r="D5881" s="909"/>
      <c r="E5881" s="909"/>
      <c r="F5881" s="909"/>
      <c r="G5881" s="909"/>
      <c r="H5881" s="910"/>
      <c r="I5881" s="910"/>
      <c r="J5881" s="910"/>
      <c r="K5881" s="910"/>
      <c r="L5881" s="910"/>
      <c r="M5881" s="910"/>
      <c r="N5881" s="911"/>
      <c r="O5881" s="910"/>
      <c r="P5881" s="910"/>
      <c r="Q5881" s="910"/>
      <c r="R5881" s="910"/>
      <c r="S5881" s="910"/>
      <c r="T5881" s="910"/>
    </row>
    <row r="5882" spans="1:20" ht="16.8">
      <c r="A5882" s="909"/>
      <c r="B5882" s="960"/>
      <c r="C5882" s="972"/>
      <c r="D5882" s="909"/>
      <c r="E5882" s="909"/>
      <c r="F5882" s="909"/>
      <c r="G5882" s="909"/>
      <c r="H5882" s="910"/>
      <c r="I5882" s="910"/>
      <c r="J5882" s="910"/>
      <c r="K5882" s="910"/>
      <c r="L5882" s="910"/>
      <c r="M5882" s="910"/>
      <c r="N5882" s="911"/>
      <c r="O5882" s="910"/>
      <c r="P5882" s="910"/>
      <c r="Q5882" s="910"/>
      <c r="R5882" s="910"/>
      <c r="S5882" s="910"/>
      <c r="T5882" s="910"/>
    </row>
    <row r="5883" spans="1:20" ht="16.8">
      <c r="A5883" s="909"/>
      <c r="B5883" s="960"/>
      <c r="C5883" s="972"/>
      <c r="D5883" s="909"/>
      <c r="E5883" s="909"/>
      <c r="F5883" s="909"/>
      <c r="G5883" s="909"/>
      <c r="H5883" s="910"/>
      <c r="I5883" s="910"/>
      <c r="J5883" s="910"/>
      <c r="K5883" s="910"/>
      <c r="L5883" s="910"/>
      <c r="M5883" s="910"/>
      <c r="N5883" s="911"/>
      <c r="O5883" s="910"/>
      <c r="P5883" s="910"/>
      <c r="Q5883" s="910"/>
      <c r="R5883" s="910"/>
      <c r="S5883" s="910"/>
      <c r="T5883" s="910"/>
    </row>
    <row r="5884" spans="1:20" ht="16.8">
      <c r="A5884" s="909"/>
      <c r="B5884" s="960"/>
      <c r="C5884" s="972"/>
      <c r="D5884" s="909"/>
      <c r="E5884" s="909"/>
      <c r="F5884" s="909"/>
      <c r="G5884" s="909"/>
      <c r="H5884" s="910"/>
      <c r="I5884" s="910"/>
      <c r="J5884" s="910"/>
      <c r="K5884" s="910"/>
      <c r="L5884" s="910"/>
      <c r="M5884" s="910"/>
      <c r="N5884" s="911"/>
      <c r="O5884" s="910"/>
      <c r="P5884" s="910"/>
      <c r="Q5884" s="910"/>
      <c r="R5884" s="910"/>
      <c r="S5884" s="910"/>
      <c r="T5884" s="910"/>
    </row>
    <row r="5885" spans="1:20" ht="16.8">
      <c r="A5885" s="909"/>
      <c r="B5885" s="960"/>
      <c r="C5885" s="972"/>
      <c r="D5885" s="909"/>
      <c r="E5885" s="909"/>
      <c r="F5885" s="909"/>
      <c r="G5885" s="909"/>
      <c r="H5885" s="910"/>
      <c r="I5885" s="910"/>
      <c r="J5885" s="910"/>
      <c r="K5885" s="910"/>
      <c r="L5885" s="910"/>
      <c r="M5885" s="910"/>
      <c r="N5885" s="911"/>
      <c r="O5885" s="910"/>
      <c r="P5885" s="910"/>
      <c r="Q5885" s="910"/>
      <c r="R5885" s="910"/>
      <c r="S5885" s="910"/>
      <c r="T5885" s="910"/>
    </row>
    <row r="5886" spans="1:20" ht="16.8">
      <c r="A5886" s="909"/>
      <c r="B5886" s="960"/>
      <c r="C5886" s="972"/>
      <c r="D5886" s="909"/>
      <c r="E5886" s="909"/>
      <c r="F5886" s="909"/>
      <c r="G5886" s="909"/>
      <c r="H5886" s="910"/>
      <c r="I5886" s="910"/>
      <c r="J5886" s="910"/>
      <c r="K5886" s="910"/>
      <c r="L5886" s="910"/>
      <c r="M5886" s="910"/>
      <c r="N5886" s="911"/>
      <c r="O5886" s="910"/>
      <c r="P5886" s="910"/>
      <c r="Q5886" s="910"/>
      <c r="R5886" s="910"/>
      <c r="S5886" s="910"/>
      <c r="T5886" s="910"/>
    </row>
    <row r="5887" spans="1:20" ht="16.8">
      <c r="A5887" s="909"/>
      <c r="B5887" s="960"/>
      <c r="C5887" s="972"/>
      <c r="D5887" s="909"/>
      <c r="E5887" s="909"/>
      <c r="F5887" s="909"/>
      <c r="G5887" s="909"/>
      <c r="H5887" s="910"/>
      <c r="I5887" s="910"/>
      <c r="J5887" s="910"/>
      <c r="K5887" s="910"/>
      <c r="L5887" s="910"/>
      <c r="M5887" s="910"/>
      <c r="N5887" s="911"/>
      <c r="O5887" s="910"/>
      <c r="P5887" s="910"/>
      <c r="Q5887" s="910"/>
      <c r="R5887" s="910"/>
      <c r="S5887" s="910"/>
      <c r="T5887" s="910"/>
    </row>
    <row r="5888" spans="1:20" ht="16.8">
      <c r="A5888" s="909"/>
      <c r="B5888" s="960"/>
      <c r="C5888" s="972"/>
      <c r="D5888" s="909"/>
      <c r="E5888" s="909"/>
      <c r="F5888" s="909"/>
      <c r="G5888" s="909"/>
      <c r="H5888" s="910"/>
      <c r="I5888" s="910"/>
      <c r="J5888" s="910"/>
      <c r="K5888" s="910"/>
      <c r="L5888" s="910"/>
      <c r="M5888" s="910"/>
      <c r="N5888" s="911"/>
      <c r="O5888" s="910"/>
      <c r="P5888" s="910"/>
      <c r="Q5888" s="910"/>
      <c r="R5888" s="910"/>
      <c r="S5888" s="910"/>
      <c r="T5888" s="910"/>
    </row>
    <row r="5889" spans="1:20" ht="16.8">
      <c r="A5889" s="909"/>
      <c r="B5889" s="960"/>
      <c r="C5889" s="972"/>
      <c r="D5889" s="909"/>
      <c r="E5889" s="909"/>
      <c r="F5889" s="909"/>
      <c r="G5889" s="909"/>
      <c r="H5889" s="910"/>
      <c r="I5889" s="910"/>
      <c r="J5889" s="910"/>
      <c r="K5889" s="910"/>
      <c r="L5889" s="910"/>
      <c r="M5889" s="910"/>
      <c r="N5889" s="911"/>
      <c r="O5889" s="910"/>
      <c r="P5889" s="910"/>
      <c r="Q5889" s="910"/>
      <c r="R5889" s="910"/>
      <c r="S5889" s="910"/>
      <c r="T5889" s="910"/>
    </row>
    <row r="5890" spans="1:20" ht="16.8">
      <c r="A5890" s="909"/>
      <c r="B5890" s="960"/>
      <c r="C5890" s="972"/>
      <c r="D5890" s="909"/>
      <c r="E5890" s="909"/>
      <c r="F5890" s="909"/>
      <c r="G5890" s="909"/>
      <c r="H5890" s="910"/>
      <c r="I5890" s="910"/>
      <c r="J5890" s="910"/>
      <c r="K5890" s="910"/>
      <c r="L5890" s="910"/>
      <c r="M5890" s="910"/>
      <c r="N5890" s="911"/>
      <c r="O5890" s="910"/>
      <c r="P5890" s="910"/>
      <c r="Q5890" s="910"/>
      <c r="R5890" s="910"/>
      <c r="S5890" s="910"/>
      <c r="T5890" s="910"/>
    </row>
    <row r="5891" spans="1:20" ht="16.8">
      <c r="A5891" s="909"/>
      <c r="B5891" s="960"/>
      <c r="C5891" s="972"/>
      <c r="D5891" s="909"/>
      <c r="E5891" s="909"/>
      <c r="F5891" s="909"/>
      <c r="G5891" s="909"/>
      <c r="H5891" s="910"/>
      <c r="I5891" s="910"/>
      <c r="J5891" s="910"/>
      <c r="K5891" s="910"/>
      <c r="L5891" s="910"/>
      <c r="M5891" s="910"/>
      <c r="N5891" s="911"/>
      <c r="O5891" s="910"/>
      <c r="P5891" s="910"/>
      <c r="Q5891" s="910"/>
      <c r="R5891" s="910"/>
      <c r="S5891" s="910"/>
      <c r="T5891" s="910"/>
    </row>
    <row r="5892" spans="1:20" ht="16.8">
      <c r="A5892" s="909"/>
      <c r="B5892" s="960"/>
      <c r="C5892" s="972"/>
      <c r="D5892" s="909"/>
      <c r="E5892" s="909"/>
      <c r="F5892" s="909"/>
      <c r="G5892" s="909"/>
      <c r="H5892" s="910"/>
      <c r="I5892" s="910"/>
      <c r="J5892" s="910"/>
      <c r="K5892" s="910"/>
      <c r="L5892" s="910"/>
      <c r="M5892" s="910"/>
      <c r="N5892" s="911"/>
      <c r="O5892" s="910"/>
      <c r="P5892" s="910"/>
      <c r="Q5892" s="910"/>
      <c r="R5892" s="910"/>
      <c r="S5892" s="910"/>
      <c r="T5892" s="910"/>
    </row>
    <row r="5893" spans="1:20" ht="16.8">
      <c r="A5893" s="909"/>
      <c r="B5893" s="960"/>
      <c r="C5893" s="972"/>
      <c r="D5893" s="909"/>
      <c r="E5893" s="909"/>
      <c r="F5893" s="909"/>
      <c r="G5893" s="909"/>
      <c r="H5893" s="910"/>
      <c r="I5893" s="910"/>
      <c r="J5893" s="910"/>
      <c r="K5893" s="910"/>
      <c r="L5893" s="910"/>
      <c r="M5893" s="910"/>
      <c r="N5893" s="911"/>
      <c r="O5893" s="910"/>
      <c r="P5893" s="910"/>
      <c r="Q5893" s="910"/>
      <c r="R5893" s="910"/>
      <c r="S5893" s="910"/>
      <c r="T5893" s="910"/>
    </row>
    <row r="5894" spans="1:20" ht="16.8">
      <c r="A5894" s="909"/>
      <c r="B5894" s="960"/>
      <c r="C5894" s="972"/>
      <c r="D5894" s="909"/>
      <c r="E5894" s="909"/>
      <c r="F5894" s="909"/>
      <c r="G5894" s="909"/>
      <c r="H5894" s="910"/>
      <c r="I5894" s="910"/>
      <c r="J5894" s="910"/>
      <c r="K5894" s="910"/>
      <c r="L5894" s="910"/>
      <c r="M5894" s="910"/>
      <c r="N5894" s="911"/>
      <c r="O5894" s="910"/>
      <c r="P5894" s="910"/>
      <c r="Q5894" s="910"/>
      <c r="R5894" s="910"/>
      <c r="S5894" s="910"/>
      <c r="T5894" s="910"/>
    </row>
    <row r="5895" spans="1:20" ht="16.8">
      <c r="A5895" s="909"/>
      <c r="B5895" s="960"/>
      <c r="C5895" s="972"/>
      <c r="D5895" s="909"/>
      <c r="E5895" s="909"/>
      <c r="F5895" s="909"/>
      <c r="G5895" s="909"/>
      <c r="H5895" s="910"/>
      <c r="I5895" s="910"/>
      <c r="J5895" s="910"/>
      <c r="K5895" s="910"/>
      <c r="L5895" s="910"/>
      <c r="M5895" s="910"/>
      <c r="N5895" s="911"/>
      <c r="O5895" s="910"/>
      <c r="P5895" s="910"/>
      <c r="Q5895" s="910"/>
      <c r="R5895" s="910"/>
      <c r="S5895" s="910"/>
      <c r="T5895" s="910"/>
    </row>
    <row r="5896" spans="1:20" ht="16.8">
      <c r="A5896" s="909"/>
      <c r="B5896" s="960"/>
      <c r="C5896" s="972"/>
      <c r="D5896" s="909"/>
      <c r="E5896" s="909"/>
      <c r="F5896" s="909"/>
      <c r="G5896" s="909"/>
      <c r="H5896" s="910"/>
      <c r="I5896" s="910"/>
      <c r="J5896" s="910"/>
      <c r="K5896" s="910"/>
      <c r="L5896" s="910"/>
      <c r="M5896" s="910"/>
      <c r="N5896" s="911"/>
      <c r="O5896" s="910"/>
      <c r="P5896" s="910"/>
      <c r="Q5896" s="910"/>
      <c r="R5896" s="910"/>
      <c r="S5896" s="910"/>
      <c r="T5896" s="910"/>
    </row>
    <row r="5897" spans="1:20" ht="16.8">
      <c r="A5897" s="909"/>
      <c r="B5897" s="960"/>
      <c r="C5897" s="972"/>
      <c r="D5897" s="909"/>
      <c r="E5897" s="909"/>
      <c r="F5897" s="909"/>
      <c r="G5897" s="909"/>
      <c r="H5897" s="910"/>
      <c r="I5897" s="910"/>
      <c r="J5897" s="910"/>
      <c r="K5897" s="910"/>
      <c r="L5897" s="910"/>
      <c r="M5897" s="910"/>
      <c r="N5897" s="911"/>
      <c r="O5897" s="910"/>
      <c r="P5897" s="910"/>
      <c r="Q5897" s="910"/>
      <c r="R5897" s="910"/>
      <c r="S5897" s="910"/>
      <c r="T5897" s="910"/>
    </row>
    <row r="5898" spans="1:20" ht="16.8">
      <c r="A5898" s="909"/>
      <c r="B5898" s="960"/>
      <c r="C5898" s="972"/>
      <c r="D5898" s="909"/>
      <c r="E5898" s="909"/>
      <c r="F5898" s="909"/>
      <c r="G5898" s="909"/>
      <c r="H5898" s="910"/>
      <c r="I5898" s="910"/>
      <c r="J5898" s="910"/>
      <c r="K5898" s="910"/>
      <c r="L5898" s="910"/>
      <c r="M5898" s="910"/>
      <c r="N5898" s="911"/>
      <c r="O5898" s="910"/>
      <c r="P5898" s="910"/>
      <c r="Q5898" s="910"/>
      <c r="R5898" s="910"/>
      <c r="S5898" s="910"/>
      <c r="T5898" s="910"/>
    </row>
    <row r="5899" spans="1:20" ht="16.8">
      <c r="A5899" s="909"/>
      <c r="B5899" s="960"/>
      <c r="C5899" s="972"/>
      <c r="D5899" s="909"/>
      <c r="E5899" s="909"/>
      <c r="F5899" s="909"/>
      <c r="G5899" s="909"/>
      <c r="H5899" s="910"/>
      <c r="I5899" s="910"/>
      <c r="J5899" s="910"/>
      <c r="K5899" s="910"/>
      <c r="L5899" s="910"/>
      <c r="M5899" s="910"/>
      <c r="N5899" s="911"/>
      <c r="O5899" s="910"/>
      <c r="P5899" s="910"/>
      <c r="Q5899" s="910"/>
      <c r="R5899" s="910"/>
      <c r="S5899" s="910"/>
      <c r="T5899" s="910"/>
    </row>
    <row r="5900" spans="1:20" ht="16.8">
      <c r="A5900" s="909"/>
      <c r="B5900" s="960"/>
      <c r="C5900" s="972"/>
      <c r="D5900" s="909"/>
      <c r="E5900" s="909"/>
      <c r="F5900" s="909"/>
      <c r="G5900" s="909"/>
      <c r="H5900" s="910"/>
      <c r="I5900" s="910"/>
      <c r="J5900" s="910"/>
      <c r="K5900" s="910"/>
      <c r="L5900" s="910"/>
      <c r="M5900" s="910"/>
      <c r="N5900" s="911"/>
      <c r="O5900" s="910"/>
      <c r="P5900" s="910"/>
      <c r="Q5900" s="910"/>
      <c r="R5900" s="910"/>
      <c r="S5900" s="910"/>
      <c r="T5900" s="910"/>
    </row>
    <row r="5901" spans="1:20" ht="16.8">
      <c r="A5901" s="909"/>
      <c r="B5901" s="960"/>
      <c r="C5901" s="972"/>
      <c r="D5901" s="909"/>
      <c r="E5901" s="909"/>
      <c r="F5901" s="909"/>
      <c r="G5901" s="909"/>
      <c r="H5901" s="910"/>
      <c r="I5901" s="910"/>
      <c r="J5901" s="910"/>
      <c r="K5901" s="910"/>
      <c r="L5901" s="910"/>
      <c r="M5901" s="910"/>
      <c r="N5901" s="911"/>
      <c r="O5901" s="910"/>
      <c r="P5901" s="910"/>
      <c r="Q5901" s="910"/>
      <c r="R5901" s="910"/>
      <c r="S5901" s="910"/>
      <c r="T5901" s="910"/>
    </row>
    <row r="5902" spans="1:20" ht="16.8">
      <c r="A5902" s="909"/>
      <c r="B5902" s="960"/>
      <c r="C5902" s="972"/>
      <c r="D5902" s="909"/>
      <c r="E5902" s="909"/>
      <c r="F5902" s="909"/>
      <c r="G5902" s="909"/>
      <c r="H5902" s="910"/>
      <c r="I5902" s="910"/>
      <c r="J5902" s="910"/>
      <c r="K5902" s="910"/>
      <c r="L5902" s="910"/>
      <c r="M5902" s="910"/>
      <c r="N5902" s="911"/>
      <c r="O5902" s="910"/>
      <c r="P5902" s="910"/>
      <c r="Q5902" s="910"/>
      <c r="R5902" s="910"/>
      <c r="S5902" s="910"/>
      <c r="T5902" s="910"/>
    </row>
    <row r="5903" spans="1:20" ht="16.8">
      <c r="A5903" s="909"/>
      <c r="B5903" s="960"/>
      <c r="C5903" s="972"/>
      <c r="D5903" s="909"/>
      <c r="E5903" s="909"/>
      <c r="F5903" s="909"/>
      <c r="G5903" s="909"/>
      <c r="H5903" s="910"/>
      <c r="I5903" s="910"/>
      <c r="J5903" s="910"/>
      <c r="K5903" s="910"/>
      <c r="L5903" s="910"/>
      <c r="M5903" s="910"/>
      <c r="N5903" s="911"/>
      <c r="O5903" s="910"/>
      <c r="P5903" s="910"/>
      <c r="Q5903" s="910"/>
      <c r="R5903" s="910"/>
      <c r="S5903" s="910"/>
      <c r="T5903" s="910"/>
    </row>
    <row r="5904" spans="1:20" ht="16.8">
      <c r="A5904" s="909"/>
      <c r="B5904" s="960"/>
      <c r="C5904" s="972"/>
      <c r="D5904" s="909"/>
      <c r="E5904" s="909"/>
      <c r="F5904" s="909"/>
      <c r="G5904" s="909"/>
      <c r="H5904" s="910"/>
      <c r="I5904" s="910"/>
      <c r="J5904" s="910"/>
      <c r="K5904" s="910"/>
      <c r="L5904" s="910"/>
      <c r="M5904" s="910"/>
      <c r="N5904" s="911"/>
      <c r="O5904" s="910"/>
      <c r="P5904" s="910"/>
      <c r="Q5904" s="910"/>
      <c r="R5904" s="910"/>
      <c r="S5904" s="910"/>
      <c r="T5904" s="910"/>
    </row>
    <row r="5905" spans="1:20" ht="16.8">
      <c r="A5905" s="909"/>
      <c r="B5905" s="960"/>
      <c r="C5905" s="972"/>
      <c r="D5905" s="909"/>
      <c r="E5905" s="909"/>
      <c r="F5905" s="909"/>
      <c r="G5905" s="909"/>
      <c r="H5905" s="910"/>
      <c r="I5905" s="910"/>
      <c r="J5905" s="910"/>
      <c r="K5905" s="910"/>
      <c r="L5905" s="910"/>
      <c r="M5905" s="910"/>
      <c r="N5905" s="911"/>
      <c r="O5905" s="910"/>
      <c r="P5905" s="910"/>
      <c r="Q5905" s="910"/>
      <c r="R5905" s="910"/>
      <c r="S5905" s="910"/>
      <c r="T5905" s="910"/>
    </row>
    <row r="5906" spans="1:20" ht="16.8">
      <c r="A5906" s="909"/>
      <c r="B5906" s="960"/>
      <c r="C5906" s="972"/>
      <c r="D5906" s="909"/>
      <c r="E5906" s="909"/>
      <c r="F5906" s="909"/>
      <c r="G5906" s="909"/>
      <c r="H5906" s="910"/>
      <c r="I5906" s="910"/>
      <c r="J5906" s="910"/>
      <c r="K5906" s="910"/>
      <c r="L5906" s="910"/>
      <c r="M5906" s="910"/>
      <c r="N5906" s="911"/>
      <c r="O5906" s="910"/>
      <c r="P5906" s="910"/>
      <c r="Q5906" s="910"/>
      <c r="R5906" s="910"/>
      <c r="S5906" s="910"/>
      <c r="T5906" s="910"/>
    </row>
    <row r="5907" spans="1:20" ht="16.8">
      <c r="A5907" s="909"/>
      <c r="B5907" s="960"/>
      <c r="C5907" s="972"/>
      <c r="D5907" s="909"/>
      <c r="E5907" s="909"/>
      <c r="F5907" s="909"/>
      <c r="G5907" s="909"/>
      <c r="H5907" s="910"/>
      <c r="I5907" s="910"/>
      <c r="J5907" s="910"/>
      <c r="K5907" s="910"/>
      <c r="L5907" s="910"/>
      <c r="M5907" s="910"/>
      <c r="N5907" s="911"/>
      <c r="O5907" s="910"/>
      <c r="P5907" s="910"/>
      <c r="Q5907" s="910"/>
      <c r="R5907" s="910"/>
      <c r="S5907" s="910"/>
      <c r="T5907" s="910"/>
    </row>
    <row r="5908" spans="1:20" ht="16.8">
      <c r="A5908" s="909"/>
      <c r="B5908" s="960"/>
      <c r="C5908" s="972"/>
      <c r="D5908" s="909"/>
      <c r="E5908" s="909"/>
      <c r="F5908" s="909"/>
      <c r="G5908" s="909"/>
      <c r="H5908" s="910"/>
      <c r="I5908" s="910"/>
      <c r="J5908" s="910"/>
      <c r="K5908" s="910"/>
      <c r="L5908" s="910"/>
      <c r="M5908" s="910"/>
      <c r="N5908" s="911"/>
      <c r="O5908" s="910"/>
      <c r="P5908" s="910"/>
      <c r="Q5908" s="910"/>
      <c r="R5908" s="910"/>
      <c r="S5908" s="910"/>
      <c r="T5908" s="910"/>
    </row>
    <row r="5909" spans="1:20" ht="16.8">
      <c r="A5909" s="909"/>
      <c r="B5909" s="960"/>
      <c r="C5909" s="972"/>
      <c r="D5909" s="909"/>
      <c r="E5909" s="909"/>
      <c r="F5909" s="909"/>
      <c r="G5909" s="909"/>
      <c r="H5909" s="910"/>
      <c r="I5909" s="910"/>
      <c r="J5909" s="910"/>
      <c r="K5909" s="910"/>
      <c r="L5909" s="910"/>
      <c r="M5909" s="910"/>
      <c r="N5909" s="911"/>
      <c r="O5909" s="910"/>
      <c r="P5909" s="910"/>
      <c r="Q5909" s="910"/>
      <c r="R5909" s="910"/>
      <c r="S5909" s="910"/>
      <c r="T5909" s="910"/>
    </row>
    <row r="5910" spans="1:20" ht="16.8">
      <c r="A5910" s="909"/>
      <c r="B5910" s="960"/>
      <c r="C5910" s="972"/>
      <c r="D5910" s="909"/>
      <c r="E5910" s="909"/>
      <c r="F5910" s="909"/>
      <c r="G5910" s="909"/>
      <c r="H5910" s="910"/>
      <c r="I5910" s="910"/>
      <c r="J5910" s="910"/>
      <c r="K5910" s="910"/>
      <c r="L5910" s="910"/>
      <c r="M5910" s="910"/>
      <c r="N5910" s="911"/>
      <c r="O5910" s="910"/>
      <c r="P5910" s="910"/>
      <c r="Q5910" s="910"/>
      <c r="R5910" s="910"/>
      <c r="S5910" s="910"/>
      <c r="T5910" s="910"/>
    </row>
    <row r="5911" spans="1:20" ht="16.8">
      <c r="A5911" s="909"/>
      <c r="B5911" s="960"/>
      <c r="C5911" s="972"/>
      <c r="D5911" s="909"/>
      <c r="E5911" s="909"/>
      <c r="F5911" s="909"/>
      <c r="G5911" s="909"/>
      <c r="H5911" s="910"/>
      <c r="I5911" s="910"/>
      <c r="J5911" s="910"/>
      <c r="K5911" s="910"/>
      <c r="L5911" s="910"/>
      <c r="M5911" s="910"/>
      <c r="N5911" s="911"/>
      <c r="O5911" s="910"/>
      <c r="P5911" s="910"/>
      <c r="Q5911" s="910"/>
      <c r="R5911" s="910"/>
      <c r="S5911" s="910"/>
      <c r="T5911" s="910"/>
    </row>
    <row r="5912" spans="1:20" ht="16.8">
      <c r="A5912" s="909"/>
      <c r="B5912" s="960"/>
      <c r="C5912" s="972"/>
      <c r="D5912" s="909"/>
      <c r="E5912" s="909"/>
      <c r="F5912" s="909"/>
      <c r="G5912" s="909"/>
      <c r="H5912" s="910"/>
      <c r="I5912" s="910"/>
      <c r="J5912" s="910"/>
      <c r="K5912" s="910"/>
      <c r="L5912" s="910"/>
      <c r="M5912" s="910"/>
      <c r="N5912" s="911"/>
      <c r="O5912" s="910"/>
      <c r="P5912" s="910"/>
      <c r="Q5912" s="910"/>
      <c r="R5912" s="910"/>
      <c r="S5912" s="910"/>
      <c r="T5912" s="910"/>
    </row>
    <row r="5913" spans="1:20" ht="16.8">
      <c r="A5913" s="909"/>
      <c r="B5913" s="960"/>
      <c r="C5913" s="972"/>
      <c r="D5913" s="909"/>
      <c r="E5913" s="909"/>
      <c r="F5913" s="909"/>
      <c r="G5913" s="909"/>
      <c r="H5913" s="910"/>
      <c r="I5913" s="910"/>
      <c r="J5913" s="910"/>
      <c r="K5913" s="910"/>
      <c r="L5913" s="910"/>
      <c r="M5913" s="910"/>
      <c r="N5913" s="911"/>
      <c r="O5913" s="910"/>
      <c r="P5913" s="910"/>
      <c r="Q5913" s="910"/>
      <c r="R5913" s="910"/>
      <c r="S5913" s="910"/>
      <c r="T5913" s="910"/>
    </row>
    <row r="5914" spans="1:20" ht="16.8">
      <c r="A5914" s="909"/>
      <c r="B5914" s="960"/>
      <c r="C5914" s="972"/>
      <c r="D5914" s="909"/>
      <c r="E5914" s="909"/>
      <c r="F5914" s="909"/>
      <c r="G5914" s="909"/>
      <c r="H5914" s="910"/>
      <c r="I5914" s="910"/>
      <c r="J5914" s="910"/>
      <c r="K5914" s="910"/>
      <c r="L5914" s="910"/>
      <c r="M5914" s="910"/>
      <c r="N5914" s="911"/>
      <c r="O5914" s="910"/>
      <c r="P5914" s="910"/>
      <c r="Q5914" s="910"/>
      <c r="R5914" s="910"/>
      <c r="S5914" s="910"/>
      <c r="T5914" s="910"/>
    </row>
    <row r="5915" spans="1:20" ht="16.8">
      <c r="A5915" s="909"/>
      <c r="B5915" s="960"/>
      <c r="C5915" s="972"/>
      <c r="D5915" s="909"/>
      <c r="E5915" s="909"/>
      <c r="F5915" s="909"/>
      <c r="G5915" s="909"/>
      <c r="H5915" s="910"/>
      <c r="I5915" s="910"/>
      <c r="J5915" s="910"/>
      <c r="K5915" s="910"/>
      <c r="L5915" s="910"/>
      <c r="M5915" s="910"/>
      <c r="N5915" s="911"/>
      <c r="O5915" s="910"/>
      <c r="P5915" s="910"/>
      <c r="Q5915" s="910"/>
      <c r="R5915" s="910"/>
      <c r="S5915" s="910"/>
      <c r="T5915" s="910"/>
    </row>
    <row r="5916" spans="1:20" ht="16.8">
      <c r="A5916" s="909"/>
      <c r="B5916" s="960"/>
      <c r="C5916" s="972"/>
      <c r="D5916" s="909"/>
      <c r="E5916" s="909"/>
      <c r="F5916" s="909"/>
      <c r="G5916" s="909"/>
      <c r="H5916" s="910"/>
      <c r="I5916" s="910"/>
      <c r="J5916" s="910"/>
      <c r="K5916" s="910"/>
      <c r="L5916" s="910"/>
      <c r="M5916" s="910"/>
      <c r="N5916" s="911"/>
      <c r="O5916" s="910"/>
      <c r="P5916" s="910"/>
      <c r="Q5916" s="910"/>
      <c r="R5916" s="910"/>
      <c r="S5916" s="910"/>
      <c r="T5916" s="910"/>
    </row>
    <row r="5917" spans="1:20" ht="16.8">
      <c r="A5917" s="909"/>
      <c r="B5917" s="960"/>
      <c r="C5917" s="972"/>
      <c r="D5917" s="909"/>
      <c r="E5917" s="909"/>
      <c r="F5917" s="909"/>
      <c r="G5917" s="909"/>
      <c r="H5917" s="910"/>
      <c r="I5917" s="910"/>
      <c r="J5917" s="910"/>
      <c r="K5917" s="910"/>
      <c r="L5917" s="910"/>
      <c r="M5917" s="910"/>
      <c r="N5917" s="911"/>
      <c r="O5917" s="910"/>
      <c r="P5917" s="910"/>
      <c r="Q5917" s="910"/>
      <c r="R5917" s="910"/>
      <c r="S5917" s="910"/>
      <c r="T5917" s="910"/>
    </row>
    <row r="5918" spans="1:20" ht="16.8">
      <c r="A5918" s="909"/>
      <c r="B5918" s="960"/>
      <c r="C5918" s="972"/>
      <c r="D5918" s="909"/>
      <c r="E5918" s="909"/>
      <c r="F5918" s="909"/>
      <c r="G5918" s="909"/>
      <c r="H5918" s="910"/>
      <c r="I5918" s="910"/>
      <c r="J5918" s="910"/>
      <c r="K5918" s="910"/>
      <c r="L5918" s="910"/>
      <c r="M5918" s="910"/>
      <c r="N5918" s="911"/>
      <c r="O5918" s="910"/>
      <c r="P5918" s="910"/>
      <c r="Q5918" s="910"/>
      <c r="R5918" s="910"/>
      <c r="S5918" s="910"/>
      <c r="T5918" s="910"/>
    </row>
    <row r="5919" spans="1:20" ht="16.8">
      <c r="A5919" s="909"/>
      <c r="B5919" s="960"/>
      <c r="C5919" s="972"/>
      <c r="D5919" s="909"/>
      <c r="E5919" s="909"/>
      <c r="F5919" s="909"/>
      <c r="G5919" s="909"/>
      <c r="H5919" s="910"/>
      <c r="I5919" s="910"/>
      <c r="J5919" s="910"/>
      <c r="K5919" s="910"/>
      <c r="L5919" s="910"/>
      <c r="M5919" s="910"/>
      <c r="N5919" s="911"/>
      <c r="O5919" s="910"/>
      <c r="P5919" s="910"/>
      <c r="Q5919" s="910"/>
      <c r="R5919" s="910"/>
      <c r="S5919" s="910"/>
      <c r="T5919" s="910"/>
    </row>
    <row r="5920" spans="1:20" ht="16.8">
      <c r="A5920" s="909"/>
      <c r="B5920" s="960"/>
      <c r="C5920" s="972"/>
      <c r="D5920" s="909"/>
      <c r="E5920" s="909"/>
      <c r="F5920" s="909"/>
      <c r="G5920" s="909"/>
      <c r="H5920" s="910"/>
      <c r="I5920" s="910"/>
      <c r="J5920" s="910"/>
      <c r="K5920" s="910"/>
      <c r="L5920" s="910"/>
      <c r="M5920" s="910"/>
      <c r="N5920" s="911"/>
      <c r="O5920" s="910"/>
      <c r="P5920" s="910"/>
      <c r="Q5920" s="910"/>
      <c r="R5920" s="910"/>
      <c r="S5920" s="910"/>
      <c r="T5920" s="910"/>
    </row>
    <row r="5921" spans="1:20" ht="16.8">
      <c r="A5921" s="909"/>
      <c r="B5921" s="960"/>
      <c r="C5921" s="972"/>
      <c r="D5921" s="909"/>
      <c r="E5921" s="909"/>
      <c r="F5921" s="909"/>
      <c r="G5921" s="909"/>
      <c r="H5921" s="910"/>
      <c r="I5921" s="910"/>
      <c r="J5921" s="910"/>
      <c r="K5921" s="910"/>
      <c r="L5921" s="910"/>
      <c r="M5921" s="910"/>
      <c r="N5921" s="911"/>
      <c r="O5921" s="910"/>
      <c r="P5921" s="910"/>
      <c r="Q5921" s="910"/>
      <c r="R5921" s="910"/>
      <c r="S5921" s="910"/>
      <c r="T5921" s="910"/>
    </row>
    <row r="5922" spans="1:20" ht="16.8">
      <c r="A5922" s="909"/>
      <c r="B5922" s="960"/>
      <c r="C5922" s="972"/>
      <c r="D5922" s="909"/>
      <c r="E5922" s="909"/>
      <c r="F5922" s="909"/>
      <c r="G5922" s="909"/>
      <c r="H5922" s="910"/>
      <c r="I5922" s="910"/>
      <c r="J5922" s="910"/>
      <c r="K5922" s="910"/>
      <c r="L5922" s="910"/>
      <c r="M5922" s="910"/>
      <c r="N5922" s="911"/>
      <c r="O5922" s="910"/>
      <c r="P5922" s="910"/>
      <c r="Q5922" s="910"/>
      <c r="R5922" s="910"/>
      <c r="S5922" s="910"/>
      <c r="T5922" s="910"/>
    </row>
    <row r="5923" spans="1:20" ht="16.8">
      <c r="A5923" s="909"/>
      <c r="B5923" s="960"/>
      <c r="C5923" s="972"/>
      <c r="D5923" s="909"/>
      <c r="E5923" s="909"/>
      <c r="F5923" s="909"/>
      <c r="G5923" s="909"/>
      <c r="H5923" s="910"/>
      <c r="I5923" s="910"/>
      <c r="J5923" s="910"/>
      <c r="K5923" s="910"/>
      <c r="L5923" s="910"/>
      <c r="M5923" s="910"/>
      <c r="N5923" s="911"/>
      <c r="O5923" s="910"/>
      <c r="P5923" s="910"/>
      <c r="Q5923" s="910"/>
      <c r="R5923" s="910"/>
      <c r="S5923" s="910"/>
      <c r="T5923" s="910"/>
    </row>
    <row r="5924" spans="1:20" ht="16.8">
      <c r="A5924" s="909"/>
      <c r="B5924" s="960"/>
      <c r="C5924" s="972"/>
      <c r="D5924" s="909"/>
      <c r="E5924" s="909"/>
      <c r="F5924" s="909"/>
      <c r="G5924" s="909"/>
      <c r="H5924" s="910"/>
      <c r="I5924" s="910"/>
      <c r="J5924" s="910"/>
      <c r="K5924" s="910"/>
      <c r="L5924" s="910"/>
      <c r="M5924" s="910"/>
      <c r="N5924" s="911"/>
      <c r="O5924" s="910"/>
      <c r="P5924" s="910"/>
      <c r="Q5924" s="910"/>
      <c r="R5924" s="910"/>
      <c r="S5924" s="910"/>
      <c r="T5924" s="910"/>
    </row>
    <row r="5925" spans="1:20" ht="16.8">
      <c r="A5925" s="909"/>
      <c r="B5925" s="960"/>
      <c r="C5925" s="972"/>
      <c r="D5925" s="909"/>
      <c r="E5925" s="909"/>
      <c r="F5925" s="909"/>
      <c r="G5925" s="909"/>
      <c r="H5925" s="910"/>
      <c r="I5925" s="910"/>
      <c r="J5925" s="910"/>
      <c r="K5925" s="910"/>
      <c r="L5925" s="910"/>
      <c r="M5925" s="910"/>
      <c r="N5925" s="911"/>
      <c r="O5925" s="910"/>
      <c r="P5925" s="910"/>
      <c r="Q5925" s="910"/>
      <c r="R5925" s="910"/>
      <c r="S5925" s="910"/>
      <c r="T5925" s="910"/>
    </row>
    <row r="5926" spans="1:20" ht="16.8">
      <c r="A5926" s="909"/>
      <c r="B5926" s="960"/>
      <c r="C5926" s="972"/>
      <c r="D5926" s="909"/>
      <c r="E5926" s="909"/>
      <c r="F5926" s="909"/>
      <c r="G5926" s="909"/>
      <c r="H5926" s="910"/>
      <c r="I5926" s="910"/>
      <c r="J5926" s="910"/>
      <c r="K5926" s="910"/>
      <c r="L5926" s="910"/>
      <c r="M5926" s="910"/>
      <c r="N5926" s="911"/>
      <c r="O5926" s="910"/>
      <c r="P5926" s="910"/>
      <c r="Q5926" s="910"/>
      <c r="R5926" s="910"/>
      <c r="S5926" s="910"/>
      <c r="T5926" s="910"/>
    </row>
    <row r="5927" spans="1:20" ht="16.8">
      <c r="A5927" s="909"/>
      <c r="B5927" s="960"/>
      <c r="C5927" s="972"/>
      <c r="D5927" s="909"/>
      <c r="E5927" s="909"/>
      <c r="F5927" s="909"/>
      <c r="G5927" s="909"/>
      <c r="H5927" s="910"/>
      <c r="I5927" s="910"/>
      <c r="J5927" s="910"/>
      <c r="K5927" s="910"/>
      <c r="L5927" s="910"/>
      <c r="M5927" s="910"/>
      <c r="N5927" s="911"/>
      <c r="O5927" s="910"/>
      <c r="P5927" s="910"/>
      <c r="Q5927" s="910"/>
      <c r="R5927" s="910"/>
      <c r="S5927" s="910"/>
      <c r="T5927" s="910"/>
    </row>
    <row r="5928" spans="1:20" ht="16.8">
      <c r="A5928" s="909"/>
      <c r="B5928" s="960"/>
      <c r="C5928" s="972"/>
      <c r="D5928" s="909"/>
      <c r="E5928" s="909"/>
      <c r="F5928" s="909"/>
      <c r="G5928" s="909"/>
      <c r="H5928" s="910"/>
      <c r="I5928" s="910"/>
      <c r="J5928" s="910"/>
      <c r="K5928" s="910"/>
      <c r="L5928" s="910"/>
      <c r="M5928" s="910"/>
      <c r="N5928" s="911"/>
      <c r="O5928" s="910"/>
      <c r="P5928" s="910"/>
      <c r="Q5928" s="910"/>
      <c r="R5928" s="910"/>
      <c r="S5928" s="910"/>
      <c r="T5928" s="910"/>
    </row>
    <row r="5929" spans="1:20" ht="16.8">
      <c r="A5929" s="909"/>
      <c r="B5929" s="960"/>
      <c r="C5929" s="972"/>
      <c r="D5929" s="909"/>
      <c r="E5929" s="909"/>
      <c r="F5929" s="909"/>
      <c r="G5929" s="909"/>
      <c r="H5929" s="910"/>
      <c r="I5929" s="910"/>
      <c r="J5929" s="910"/>
      <c r="K5929" s="910"/>
      <c r="L5929" s="910"/>
      <c r="M5929" s="910"/>
      <c r="N5929" s="911"/>
      <c r="O5929" s="910"/>
      <c r="P5929" s="910"/>
      <c r="Q5929" s="910"/>
      <c r="R5929" s="910"/>
      <c r="S5929" s="910"/>
      <c r="T5929" s="910"/>
    </row>
    <row r="5930" spans="1:20" ht="16.8">
      <c r="A5930" s="909"/>
      <c r="B5930" s="960"/>
      <c r="C5930" s="972"/>
      <c r="D5930" s="909"/>
      <c r="E5930" s="909"/>
      <c r="F5930" s="909"/>
      <c r="G5930" s="909"/>
      <c r="H5930" s="910"/>
      <c r="I5930" s="910"/>
      <c r="J5930" s="910"/>
      <c r="K5930" s="910"/>
      <c r="L5930" s="910"/>
      <c r="M5930" s="910"/>
      <c r="N5930" s="911"/>
      <c r="O5930" s="910"/>
      <c r="P5930" s="910"/>
      <c r="Q5930" s="910"/>
      <c r="R5930" s="910"/>
      <c r="S5930" s="910"/>
      <c r="T5930" s="910"/>
    </row>
    <row r="5931" spans="1:20" ht="16.8">
      <c r="A5931" s="909"/>
      <c r="B5931" s="960"/>
      <c r="C5931" s="972"/>
      <c r="D5931" s="909"/>
      <c r="E5931" s="909"/>
      <c r="F5931" s="909"/>
      <c r="G5931" s="909"/>
      <c r="H5931" s="910"/>
      <c r="I5931" s="910"/>
      <c r="J5931" s="910"/>
      <c r="K5931" s="910"/>
      <c r="L5931" s="910"/>
      <c r="M5931" s="910"/>
      <c r="N5931" s="911"/>
      <c r="O5931" s="910"/>
      <c r="P5931" s="910"/>
      <c r="Q5931" s="910"/>
      <c r="R5931" s="910"/>
      <c r="S5931" s="910"/>
      <c r="T5931" s="910"/>
    </row>
    <row r="5932" spans="1:20" ht="16.8">
      <c r="A5932" s="909"/>
      <c r="B5932" s="960"/>
      <c r="C5932" s="972"/>
      <c r="D5932" s="909"/>
      <c r="E5932" s="909"/>
      <c r="F5932" s="909"/>
      <c r="G5932" s="909"/>
      <c r="H5932" s="910"/>
      <c r="I5932" s="910"/>
      <c r="J5932" s="910"/>
      <c r="K5932" s="910"/>
      <c r="L5932" s="910"/>
      <c r="M5932" s="910"/>
      <c r="N5932" s="911"/>
      <c r="O5932" s="910"/>
      <c r="P5932" s="910"/>
      <c r="Q5932" s="910"/>
      <c r="R5932" s="910"/>
      <c r="S5932" s="910"/>
      <c r="T5932" s="910"/>
    </row>
    <row r="5933" spans="1:20" ht="16.8">
      <c r="A5933" s="909"/>
      <c r="B5933" s="960"/>
      <c r="C5933" s="972"/>
      <c r="D5933" s="909"/>
      <c r="E5933" s="909"/>
      <c r="F5933" s="909"/>
      <c r="G5933" s="909"/>
      <c r="H5933" s="910"/>
      <c r="I5933" s="910"/>
      <c r="J5933" s="910"/>
      <c r="K5933" s="910"/>
      <c r="L5933" s="910"/>
      <c r="M5933" s="910"/>
      <c r="N5933" s="911"/>
      <c r="O5933" s="910"/>
      <c r="P5933" s="910"/>
      <c r="Q5933" s="910"/>
      <c r="R5933" s="910"/>
      <c r="S5933" s="910"/>
      <c r="T5933" s="910"/>
    </row>
    <row r="5934" spans="1:20" ht="16.8">
      <c r="A5934" s="909"/>
      <c r="B5934" s="960"/>
      <c r="C5934" s="972"/>
      <c r="D5934" s="909"/>
      <c r="E5934" s="909"/>
      <c r="F5934" s="909"/>
      <c r="G5934" s="909"/>
      <c r="H5934" s="910"/>
      <c r="I5934" s="910"/>
      <c r="J5934" s="910"/>
      <c r="K5934" s="910"/>
      <c r="L5934" s="910"/>
      <c r="M5934" s="910"/>
      <c r="N5934" s="911"/>
      <c r="O5934" s="910"/>
      <c r="P5934" s="910"/>
      <c r="Q5934" s="910"/>
      <c r="R5934" s="910"/>
      <c r="S5934" s="910"/>
      <c r="T5934" s="910"/>
    </row>
    <row r="5935" spans="1:20" ht="16.8">
      <c r="A5935" s="909"/>
      <c r="B5935" s="960"/>
      <c r="C5935" s="972"/>
      <c r="D5935" s="909"/>
      <c r="E5935" s="909"/>
      <c r="F5935" s="909"/>
      <c r="G5935" s="909"/>
      <c r="H5935" s="910"/>
      <c r="I5935" s="910"/>
      <c r="J5935" s="910"/>
      <c r="K5935" s="910"/>
      <c r="L5935" s="910"/>
      <c r="M5935" s="910"/>
      <c r="N5935" s="911"/>
      <c r="O5935" s="910"/>
      <c r="P5935" s="910"/>
      <c r="Q5935" s="910"/>
      <c r="R5935" s="910"/>
      <c r="S5935" s="910"/>
      <c r="T5935" s="910"/>
    </row>
    <row r="5936" spans="1:20" ht="16.8">
      <c r="A5936" s="909"/>
      <c r="B5936" s="960"/>
      <c r="C5936" s="972"/>
      <c r="D5936" s="909"/>
      <c r="E5936" s="909"/>
      <c r="F5936" s="909"/>
      <c r="G5936" s="909"/>
      <c r="H5936" s="910"/>
      <c r="I5936" s="910"/>
      <c r="J5936" s="910"/>
      <c r="K5936" s="910"/>
      <c r="L5936" s="910"/>
      <c r="M5936" s="910"/>
      <c r="N5936" s="911"/>
      <c r="O5936" s="910"/>
      <c r="P5936" s="910"/>
      <c r="Q5936" s="910"/>
      <c r="R5936" s="910"/>
      <c r="S5936" s="910"/>
      <c r="T5936" s="910"/>
    </row>
    <row r="5937" spans="1:20" ht="16.8">
      <c r="A5937" s="909"/>
      <c r="B5937" s="960"/>
      <c r="C5937" s="972"/>
      <c r="D5937" s="909"/>
      <c r="E5937" s="909"/>
      <c r="F5937" s="909"/>
      <c r="G5937" s="909"/>
      <c r="H5937" s="910"/>
      <c r="I5937" s="910"/>
      <c r="J5937" s="910"/>
      <c r="K5937" s="910"/>
      <c r="L5937" s="910"/>
      <c r="M5937" s="910"/>
      <c r="N5937" s="911"/>
      <c r="O5937" s="910"/>
      <c r="P5937" s="910"/>
      <c r="Q5937" s="910"/>
      <c r="R5937" s="910"/>
      <c r="S5937" s="910"/>
      <c r="T5937" s="910"/>
    </row>
    <row r="5938" spans="1:20" ht="16.8">
      <c r="A5938" s="909"/>
      <c r="B5938" s="960"/>
      <c r="C5938" s="972"/>
      <c r="D5938" s="909"/>
      <c r="E5938" s="909"/>
      <c r="F5938" s="909"/>
      <c r="G5938" s="909"/>
      <c r="H5938" s="910"/>
      <c r="I5938" s="910"/>
      <c r="J5938" s="910"/>
      <c r="K5938" s="910"/>
      <c r="L5938" s="910"/>
      <c r="M5938" s="910"/>
      <c r="N5938" s="911"/>
      <c r="O5938" s="910"/>
      <c r="P5938" s="910"/>
      <c r="Q5938" s="910"/>
      <c r="R5938" s="910"/>
      <c r="S5938" s="910"/>
      <c r="T5938" s="910"/>
    </row>
    <row r="5939" spans="1:20" ht="16.8">
      <c r="A5939" s="909"/>
      <c r="B5939" s="960"/>
      <c r="C5939" s="972"/>
      <c r="D5939" s="909"/>
      <c r="E5939" s="909"/>
      <c r="F5939" s="909"/>
      <c r="G5939" s="909"/>
      <c r="H5939" s="910"/>
      <c r="I5939" s="910"/>
      <c r="J5939" s="910"/>
      <c r="K5939" s="910"/>
      <c r="L5939" s="910"/>
      <c r="M5939" s="910"/>
      <c r="N5939" s="911"/>
      <c r="O5939" s="910"/>
      <c r="P5939" s="910"/>
      <c r="Q5939" s="910"/>
      <c r="R5939" s="910"/>
      <c r="S5939" s="910"/>
      <c r="T5939" s="910"/>
    </row>
    <row r="5940" spans="1:20" ht="16.8">
      <c r="A5940" s="909"/>
      <c r="B5940" s="960"/>
      <c r="C5940" s="972"/>
      <c r="D5940" s="909"/>
      <c r="E5940" s="909"/>
      <c r="F5940" s="909"/>
      <c r="G5940" s="909"/>
      <c r="H5940" s="910"/>
      <c r="I5940" s="910"/>
      <c r="J5940" s="910"/>
      <c r="K5940" s="910"/>
      <c r="L5940" s="910"/>
      <c r="M5940" s="910"/>
      <c r="N5940" s="911"/>
      <c r="O5940" s="910"/>
      <c r="P5940" s="910"/>
      <c r="Q5940" s="910"/>
      <c r="R5940" s="910"/>
      <c r="S5940" s="910"/>
      <c r="T5940" s="910"/>
    </row>
    <row r="5941" spans="1:20" ht="16.8">
      <c r="A5941" s="909"/>
      <c r="B5941" s="960"/>
      <c r="C5941" s="972"/>
      <c r="D5941" s="909"/>
      <c r="E5941" s="909"/>
      <c r="F5941" s="909"/>
      <c r="G5941" s="909"/>
      <c r="H5941" s="910"/>
      <c r="I5941" s="910"/>
      <c r="J5941" s="910"/>
      <c r="K5941" s="910"/>
      <c r="L5941" s="910"/>
      <c r="M5941" s="910"/>
      <c r="N5941" s="911"/>
      <c r="O5941" s="910"/>
      <c r="P5941" s="910"/>
      <c r="Q5941" s="910"/>
      <c r="R5941" s="910"/>
      <c r="S5941" s="910"/>
      <c r="T5941" s="910"/>
    </row>
    <row r="5942" spans="1:20" ht="16.8">
      <c r="A5942" s="909"/>
      <c r="B5942" s="960"/>
      <c r="C5942" s="972"/>
      <c r="D5942" s="909"/>
      <c r="E5942" s="909"/>
      <c r="F5942" s="909"/>
      <c r="G5942" s="909"/>
      <c r="H5942" s="910"/>
      <c r="I5942" s="910"/>
      <c r="J5942" s="910"/>
      <c r="K5942" s="910"/>
      <c r="L5942" s="910"/>
      <c r="M5942" s="910"/>
      <c r="N5942" s="911"/>
      <c r="O5942" s="910"/>
      <c r="P5942" s="910"/>
      <c r="Q5942" s="910"/>
      <c r="R5942" s="910"/>
      <c r="S5942" s="910"/>
      <c r="T5942" s="910"/>
    </row>
    <row r="5943" spans="1:20" ht="16.8">
      <c r="A5943" s="909"/>
      <c r="B5943" s="960"/>
      <c r="C5943" s="972"/>
      <c r="D5943" s="909"/>
      <c r="E5943" s="909"/>
      <c r="F5943" s="909"/>
      <c r="G5943" s="909"/>
      <c r="H5943" s="910"/>
      <c r="I5943" s="910"/>
      <c r="J5943" s="910"/>
      <c r="K5943" s="910"/>
      <c r="L5943" s="910"/>
      <c r="M5943" s="910"/>
      <c r="N5943" s="911"/>
      <c r="O5943" s="910"/>
      <c r="P5943" s="910"/>
      <c r="Q5943" s="910"/>
      <c r="R5943" s="910"/>
      <c r="S5943" s="910"/>
      <c r="T5943" s="910"/>
    </row>
    <row r="5944" spans="1:20" ht="16.8">
      <c r="A5944" s="909"/>
      <c r="B5944" s="960"/>
      <c r="C5944" s="972"/>
      <c r="D5944" s="909"/>
      <c r="E5944" s="909"/>
      <c r="F5944" s="909"/>
      <c r="G5944" s="909"/>
      <c r="H5944" s="910"/>
      <c r="I5944" s="910"/>
      <c r="J5944" s="910"/>
      <c r="K5944" s="910"/>
      <c r="L5944" s="910"/>
      <c r="M5944" s="910"/>
      <c r="N5944" s="911"/>
      <c r="O5944" s="910"/>
      <c r="P5944" s="910"/>
      <c r="Q5944" s="910"/>
      <c r="R5944" s="910"/>
      <c r="S5944" s="910"/>
      <c r="T5944" s="910"/>
    </row>
    <row r="5945" spans="1:20" ht="16.8">
      <c r="A5945" s="909"/>
      <c r="B5945" s="960"/>
      <c r="C5945" s="972"/>
      <c r="D5945" s="909"/>
      <c r="E5945" s="909"/>
      <c r="F5945" s="909"/>
      <c r="G5945" s="909"/>
      <c r="H5945" s="910"/>
      <c r="I5945" s="910"/>
      <c r="J5945" s="910"/>
      <c r="K5945" s="910"/>
      <c r="L5945" s="910"/>
      <c r="M5945" s="910"/>
      <c r="N5945" s="911"/>
      <c r="O5945" s="910"/>
      <c r="P5945" s="910"/>
      <c r="Q5945" s="910"/>
      <c r="R5945" s="910"/>
      <c r="S5945" s="910"/>
      <c r="T5945" s="910"/>
    </row>
    <row r="5946" spans="1:20" ht="16.8">
      <c r="A5946" s="909"/>
      <c r="B5946" s="960"/>
      <c r="C5946" s="972"/>
      <c r="D5946" s="909"/>
      <c r="E5946" s="909"/>
      <c r="F5946" s="909"/>
      <c r="G5946" s="909"/>
      <c r="H5946" s="910"/>
      <c r="I5946" s="910"/>
      <c r="J5946" s="910"/>
      <c r="K5946" s="910"/>
      <c r="L5946" s="910"/>
      <c r="M5946" s="910"/>
      <c r="N5946" s="911"/>
      <c r="O5946" s="910"/>
      <c r="P5946" s="910"/>
      <c r="Q5946" s="910"/>
      <c r="R5946" s="910"/>
      <c r="S5946" s="910"/>
      <c r="T5946" s="910"/>
    </row>
    <row r="5947" spans="1:20" ht="16.8">
      <c r="A5947" s="909"/>
      <c r="B5947" s="960"/>
      <c r="C5947" s="972"/>
      <c r="D5947" s="909"/>
      <c r="E5947" s="909"/>
      <c r="F5947" s="909"/>
      <c r="G5947" s="909"/>
      <c r="H5947" s="910"/>
      <c r="I5947" s="910"/>
      <c r="J5947" s="910"/>
      <c r="K5947" s="910"/>
      <c r="L5947" s="910"/>
      <c r="M5947" s="910"/>
      <c r="N5947" s="911"/>
      <c r="O5947" s="910"/>
      <c r="P5947" s="910"/>
      <c r="Q5947" s="910"/>
      <c r="R5947" s="910"/>
      <c r="S5947" s="910"/>
      <c r="T5947" s="910"/>
    </row>
    <row r="5948" spans="1:20" ht="16.8">
      <c r="A5948" s="909"/>
      <c r="B5948" s="960"/>
      <c r="C5948" s="972"/>
      <c r="D5948" s="909"/>
      <c r="E5948" s="909"/>
      <c r="F5948" s="909"/>
      <c r="G5948" s="909"/>
      <c r="H5948" s="910"/>
      <c r="I5948" s="910"/>
      <c r="J5948" s="910"/>
      <c r="K5948" s="910"/>
      <c r="L5948" s="910"/>
      <c r="M5948" s="910"/>
      <c r="N5948" s="911"/>
      <c r="O5948" s="910"/>
      <c r="P5948" s="910"/>
      <c r="Q5948" s="910"/>
      <c r="R5948" s="910"/>
      <c r="S5948" s="910"/>
      <c r="T5948" s="910"/>
    </row>
    <row r="5949" spans="1:20" ht="16.8">
      <c r="A5949" s="909"/>
      <c r="B5949" s="960"/>
      <c r="C5949" s="972"/>
      <c r="D5949" s="909"/>
      <c r="E5949" s="909"/>
      <c r="F5949" s="909"/>
      <c r="G5949" s="909"/>
      <c r="H5949" s="910"/>
      <c r="I5949" s="910"/>
      <c r="J5949" s="910"/>
      <c r="K5949" s="910"/>
      <c r="L5949" s="910"/>
      <c r="M5949" s="910"/>
      <c r="N5949" s="911"/>
      <c r="O5949" s="910"/>
      <c r="P5949" s="910"/>
      <c r="Q5949" s="910"/>
      <c r="R5949" s="910"/>
      <c r="S5949" s="910"/>
      <c r="T5949" s="910"/>
    </row>
    <row r="5950" spans="1:20" ht="16.8">
      <c r="A5950" s="909"/>
      <c r="B5950" s="960"/>
      <c r="C5950" s="972"/>
      <c r="D5950" s="909"/>
      <c r="E5950" s="909"/>
      <c r="F5950" s="909"/>
      <c r="G5950" s="909"/>
      <c r="H5950" s="910"/>
      <c r="I5950" s="910"/>
      <c r="J5950" s="910"/>
      <c r="K5950" s="910"/>
      <c r="L5950" s="910"/>
      <c r="M5950" s="910"/>
      <c r="N5950" s="911"/>
      <c r="O5950" s="910"/>
      <c r="P5950" s="910"/>
      <c r="Q5950" s="910"/>
      <c r="R5950" s="910"/>
      <c r="S5950" s="910"/>
      <c r="T5950" s="910"/>
    </row>
    <row r="5951" spans="1:20" ht="16.8">
      <c r="A5951" s="909"/>
      <c r="B5951" s="960"/>
      <c r="C5951" s="972"/>
      <c r="D5951" s="909"/>
      <c r="E5951" s="909"/>
      <c r="F5951" s="909"/>
      <c r="G5951" s="909"/>
      <c r="H5951" s="910"/>
      <c r="I5951" s="910"/>
      <c r="J5951" s="910"/>
      <c r="K5951" s="910"/>
      <c r="L5951" s="910"/>
      <c r="M5951" s="910"/>
      <c r="N5951" s="911"/>
      <c r="O5951" s="910"/>
      <c r="P5951" s="910"/>
      <c r="Q5951" s="910"/>
      <c r="R5951" s="910"/>
      <c r="S5951" s="910"/>
      <c r="T5951" s="910"/>
    </row>
    <row r="5952" spans="1:20" ht="16.8">
      <c r="A5952" s="909"/>
      <c r="B5952" s="960"/>
      <c r="C5952" s="972"/>
      <c r="D5952" s="909"/>
      <c r="E5952" s="909"/>
      <c r="F5952" s="909"/>
      <c r="G5952" s="909"/>
      <c r="H5952" s="910"/>
      <c r="I5952" s="910"/>
      <c r="J5952" s="910"/>
      <c r="K5952" s="910"/>
      <c r="L5952" s="910"/>
      <c r="M5952" s="910"/>
      <c r="N5952" s="911"/>
      <c r="O5952" s="910"/>
      <c r="P5952" s="910"/>
      <c r="Q5952" s="910"/>
      <c r="R5952" s="910"/>
      <c r="S5952" s="910"/>
      <c r="T5952" s="910"/>
    </row>
    <row r="5953" spans="1:20" ht="16.8">
      <c r="A5953" s="909"/>
      <c r="B5953" s="960"/>
      <c r="C5953" s="972"/>
      <c r="D5953" s="909"/>
      <c r="E5953" s="909"/>
      <c r="F5953" s="909"/>
      <c r="G5953" s="909"/>
      <c r="H5953" s="910"/>
      <c r="I5953" s="910"/>
      <c r="J5953" s="910"/>
      <c r="K5953" s="910"/>
      <c r="L5953" s="910"/>
      <c r="M5953" s="910"/>
      <c r="N5953" s="911"/>
      <c r="O5953" s="910"/>
      <c r="P5953" s="910"/>
      <c r="Q5953" s="910"/>
      <c r="R5953" s="910"/>
      <c r="S5953" s="910"/>
      <c r="T5953" s="910"/>
    </row>
    <row r="5954" spans="1:20" ht="16.8">
      <c r="A5954" s="909"/>
      <c r="B5954" s="960"/>
      <c r="C5954" s="972"/>
      <c r="D5954" s="909"/>
      <c r="E5954" s="909"/>
      <c r="F5954" s="909"/>
      <c r="G5954" s="909"/>
      <c r="H5954" s="910"/>
      <c r="I5954" s="910"/>
      <c r="J5954" s="910"/>
      <c r="K5954" s="910"/>
      <c r="L5954" s="910"/>
      <c r="M5954" s="910"/>
      <c r="N5954" s="911"/>
      <c r="O5954" s="910"/>
      <c r="P5954" s="910"/>
      <c r="Q5954" s="910"/>
      <c r="R5954" s="910"/>
      <c r="S5954" s="910"/>
      <c r="T5954" s="910"/>
    </row>
    <row r="5955" spans="1:20" ht="16.8">
      <c r="A5955" s="909"/>
      <c r="B5955" s="960"/>
      <c r="C5955" s="972"/>
      <c r="D5955" s="909"/>
      <c r="E5955" s="909"/>
      <c r="F5955" s="909"/>
      <c r="G5955" s="909"/>
      <c r="H5955" s="910"/>
      <c r="I5955" s="910"/>
      <c r="J5955" s="910"/>
      <c r="K5955" s="910"/>
      <c r="L5955" s="910"/>
      <c r="M5955" s="910"/>
      <c r="N5955" s="911"/>
      <c r="O5955" s="910"/>
      <c r="P5955" s="910"/>
      <c r="Q5955" s="910"/>
      <c r="R5955" s="910"/>
      <c r="S5955" s="910"/>
      <c r="T5955" s="910"/>
    </row>
    <row r="5956" spans="1:20" ht="16.8">
      <c r="A5956" s="909"/>
      <c r="B5956" s="960"/>
      <c r="C5956" s="972"/>
      <c r="D5956" s="909"/>
      <c r="E5956" s="909"/>
      <c r="F5956" s="909"/>
      <c r="G5956" s="909"/>
      <c r="H5956" s="910"/>
      <c r="I5956" s="910"/>
      <c r="J5956" s="910"/>
      <c r="K5956" s="910"/>
      <c r="L5956" s="910"/>
      <c r="M5956" s="910"/>
      <c r="N5956" s="911"/>
      <c r="O5956" s="910"/>
      <c r="P5956" s="910"/>
      <c r="Q5956" s="910"/>
      <c r="R5956" s="910"/>
      <c r="S5956" s="910"/>
      <c r="T5956" s="910"/>
    </row>
    <row r="5957" spans="1:20" ht="16.8">
      <c r="A5957" s="909"/>
      <c r="B5957" s="960"/>
      <c r="C5957" s="972"/>
      <c r="D5957" s="909"/>
      <c r="E5957" s="909"/>
      <c r="F5957" s="909"/>
      <c r="G5957" s="909"/>
      <c r="H5957" s="910"/>
      <c r="I5957" s="910"/>
      <c r="J5957" s="910"/>
      <c r="K5957" s="910"/>
      <c r="L5957" s="910"/>
      <c r="M5957" s="910"/>
      <c r="N5957" s="911"/>
      <c r="O5957" s="910"/>
      <c r="P5957" s="910"/>
      <c r="Q5957" s="910"/>
      <c r="R5957" s="910"/>
      <c r="S5957" s="910"/>
      <c r="T5957" s="910"/>
    </row>
    <row r="5958" spans="1:20" ht="16.8">
      <c r="A5958" s="909"/>
      <c r="B5958" s="960"/>
      <c r="C5958" s="972"/>
      <c r="D5958" s="909"/>
      <c r="E5958" s="909"/>
      <c r="F5958" s="909"/>
      <c r="G5958" s="909"/>
      <c r="H5958" s="910"/>
      <c r="I5958" s="910"/>
      <c r="J5958" s="910"/>
      <c r="K5958" s="910"/>
      <c r="L5958" s="910"/>
      <c r="M5958" s="910"/>
      <c r="N5958" s="911"/>
      <c r="O5958" s="910"/>
      <c r="P5958" s="910"/>
      <c r="Q5958" s="910"/>
      <c r="R5958" s="910"/>
      <c r="S5958" s="910"/>
      <c r="T5958" s="910"/>
    </row>
    <row r="5959" spans="1:20" ht="16.8">
      <c r="A5959" s="909"/>
      <c r="B5959" s="960"/>
      <c r="C5959" s="972"/>
      <c r="D5959" s="909"/>
      <c r="E5959" s="909"/>
      <c r="F5959" s="909"/>
      <c r="G5959" s="909"/>
      <c r="H5959" s="910"/>
      <c r="I5959" s="910"/>
      <c r="J5959" s="910"/>
      <c r="K5959" s="910"/>
      <c r="L5959" s="910"/>
      <c r="M5959" s="910"/>
      <c r="N5959" s="911"/>
      <c r="O5959" s="910"/>
      <c r="P5959" s="910"/>
      <c r="Q5959" s="910"/>
      <c r="R5959" s="910"/>
      <c r="S5959" s="910"/>
      <c r="T5959" s="910"/>
    </row>
    <row r="5960" spans="1:20" ht="16.8">
      <c r="A5960" s="909"/>
      <c r="B5960" s="960"/>
      <c r="C5960" s="972"/>
      <c r="D5960" s="909"/>
      <c r="E5960" s="909"/>
      <c r="F5960" s="909"/>
      <c r="G5960" s="909"/>
      <c r="H5960" s="910"/>
      <c r="I5960" s="910"/>
      <c r="J5960" s="910"/>
      <c r="K5960" s="910"/>
      <c r="L5960" s="910"/>
      <c r="M5960" s="910"/>
      <c r="N5960" s="911"/>
      <c r="O5960" s="910"/>
      <c r="P5960" s="910"/>
      <c r="Q5960" s="910"/>
      <c r="R5960" s="910"/>
      <c r="S5960" s="910"/>
      <c r="T5960" s="910"/>
    </row>
    <row r="5961" spans="1:20" ht="16.8">
      <c r="A5961" s="909"/>
      <c r="B5961" s="960"/>
      <c r="C5961" s="972"/>
      <c r="D5961" s="909"/>
      <c r="E5961" s="909"/>
      <c r="F5961" s="909"/>
      <c r="G5961" s="909"/>
      <c r="H5961" s="910"/>
      <c r="I5961" s="910"/>
      <c r="J5961" s="910"/>
      <c r="K5961" s="910"/>
      <c r="L5961" s="910"/>
      <c r="M5961" s="910"/>
      <c r="N5961" s="911"/>
      <c r="O5961" s="910"/>
      <c r="P5961" s="910"/>
      <c r="Q5961" s="910"/>
      <c r="R5961" s="910"/>
      <c r="S5961" s="910"/>
      <c r="T5961" s="910"/>
    </row>
    <row r="5962" spans="1:20" ht="16.8">
      <c r="A5962" s="909"/>
      <c r="B5962" s="960"/>
      <c r="C5962" s="972"/>
      <c r="D5962" s="909"/>
      <c r="E5962" s="909"/>
      <c r="F5962" s="909"/>
      <c r="G5962" s="909"/>
      <c r="H5962" s="910"/>
      <c r="I5962" s="910"/>
      <c r="J5962" s="910"/>
      <c r="K5962" s="910"/>
      <c r="L5962" s="910"/>
      <c r="M5962" s="910"/>
      <c r="N5962" s="911"/>
      <c r="O5962" s="910"/>
      <c r="P5962" s="910"/>
      <c r="Q5962" s="910"/>
      <c r="R5962" s="910"/>
      <c r="S5962" s="910"/>
      <c r="T5962" s="910"/>
    </row>
    <row r="5963" spans="1:20" ht="16.8">
      <c r="A5963" s="909"/>
      <c r="B5963" s="960"/>
      <c r="C5963" s="972"/>
      <c r="D5963" s="909"/>
      <c r="E5963" s="909"/>
      <c r="F5963" s="909"/>
      <c r="G5963" s="909"/>
      <c r="H5963" s="910"/>
      <c r="I5963" s="910"/>
      <c r="J5963" s="910"/>
      <c r="K5963" s="910"/>
      <c r="L5963" s="910"/>
      <c r="M5963" s="910"/>
      <c r="N5963" s="911"/>
      <c r="O5963" s="910"/>
      <c r="P5963" s="910"/>
      <c r="Q5963" s="910"/>
      <c r="R5963" s="910"/>
      <c r="S5963" s="910"/>
      <c r="T5963" s="910"/>
    </row>
    <row r="5964" spans="1:20" ht="16.8">
      <c r="A5964" s="909"/>
      <c r="B5964" s="960"/>
      <c r="C5964" s="972"/>
      <c r="D5964" s="909"/>
      <c r="E5964" s="909"/>
      <c r="F5964" s="909"/>
      <c r="G5964" s="909"/>
      <c r="H5964" s="910"/>
      <c r="I5964" s="910"/>
      <c r="J5964" s="910"/>
      <c r="K5964" s="910"/>
      <c r="L5964" s="910"/>
      <c r="M5964" s="910"/>
      <c r="N5964" s="911"/>
      <c r="O5964" s="910"/>
      <c r="P5964" s="910"/>
      <c r="Q5964" s="910"/>
      <c r="R5964" s="910"/>
      <c r="S5964" s="910"/>
      <c r="T5964" s="910"/>
    </row>
    <row r="5965" spans="1:20" ht="16.8">
      <c r="A5965" s="909"/>
      <c r="B5965" s="960"/>
      <c r="C5965" s="972"/>
      <c r="D5965" s="909"/>
      <c r="E5965" s="909"/>
      <c r="F5965" s="909"/>
      <c r="G5965" s="909"/>
      <c r="H5965" s="910"/>
      <c r="I5965" s="910"/>
      <c r="J5965" s="910"/>
      <c r="K5965" s="910"/>
      <c r="L5965" s="910"/>
      <c r="M5965" s="910"/>
      <c r="N5965" s="911"/>
      <c r="O5965" s="910"/>
      <c r="P5965" s="910"/>
      <c r="Q5965" s="910"/>
      <c r="R5965" s="910"/>
      <c r="S5965" s="910"/>
      <c r="T5965" s="910"/>
    </row>
    <row r="5966" spans="1:20" ht="16.8">
      <c r="A5966" s="909"/>
      <c r="B5966" s="960"/>
      <c r="C5966" s="972"/>
      <c r="D5966" s="909"/>
      <c r="E5966" s="909"/>
      <c r="F5966" s="909"/>
      <c r="G5966" s="909"/>
      <c r="H5966" s="910"/>
      <c r="I5966" s="910"/>
      <c r="J5966" s="910"/>
      <c r="K5966" s="910"/>
      <c r="L5966" s="910"/>
      <c r="M5966" s="910"/>
      <c r="N5966" s="911"/>
      <c r="O5966" s="910"/>
      <c r="P5966" s="910"/>
      <c r="Q5966" s="910"/>
      <c r="R5966" s="910"/>
      <c r="S5966" s="910"/>
      <c r="T5966" s="910"/>
    </row>
    <row r="5967" spans="1:20" ht="16.8">
      <c r="A5967" s="909"/>
      <c r="B5967" s="960"/>
      <c r="C5967" s="972"/>
      <c r="D5967" s="909"/>
      <c r="E5967" s="909"/>
      <c r="F5967" s="909"/>
      <c r="G5967" s="909"/>
      <c r="H5967" s="910"/>
      <c r="I5967" s="910"/>
      <c r="J5967" s="910"/>
      <c r="K5967" s="910"/>
      <c r="L5967" s="910"/>
      <c r="M5967" s="910"/>
      <c r="N5967" s="911"/>
      <c r="O5967" s="910"/>
      <c r="P5967" s="910"/>
      <c r="Q5967" s="910"/>
      <c r="R5967" s="910"/>
      <c r="S5967" s="910"/>
      <c r="T5967" s="910"/>
    </row>
    <row r="5968" spans="1:20" ht="16.8">
      <c r="A5968" s="909"/>
      <c r="B5968" s="960"/>
      <c r="C5968" s="972"/>
      <c r="D5968" s="909"/>
      <c r="E5968" s="909"/>
      <c r="F5968" s="909"/>
      <c r="G5968" s="909"/>
      <c r="H5968" s="910"/>
      <c r="I5968" s="910"/>
      <c r="J5968" s="910"/>
      <c r="K5968" s="910"/>
      <c r="L5968" s="910"/>
      <c r="M5968" s="910"/>
      <c r="N5968" s="911"/>
      <c r="O5968" s="910"/>
      <c r="P5968" s="910"/>
      <c r="Q5968" s="910"/>
      <c r="R5968" s="910"/>
      <c r="S5968" s="910"/>
      <c r="T5968" s="910"/>
    </row>
    <row r="5969" spans="1:20" ht="16.8">
      <c r="A5969" s="909"/>
      <c r="B5969" s="960"/>
      <c r="C5969" s="972"/>
      <c r="D5969" s="909"/>
      <c r="E5969" s="909"/>
      <c r="F5969" s="909"/>
      <c r="G5969" s="909"/>
      <c r="H5969" s="910"/>
      <c r="I5969" s="910"/>
      <c r="J5969" s="910"/>
      <c r="K5969" s="910"/>
      <c r="L5969" s="910"/>
      <c r="M5969" s="910"/>
      <c r="N5969" s="911"/>
      <c r="O5969" s="910"/>
      <c r="P5969" s="910"/>
      <c r="Q5969" s="910"/>
      <c r="R5969" s="910"/>
      <c r="S5969" s="910"/>
      <c r="T5969" s="910"/>
    </row>
    <row r="5970" spans="1:20" ht="16.8">
      <c r="A5970" s="909"/>
      <c r="B5970" s="960"/>
      <c r="C5970" s="972"/>
      <c r="D5970" s="909"/>
      <c r="E5970" s="909"/>
      <c r="F5970" s="909"/>
      <c r="G5970" s="909"/>
      <c r="H5970" s="910"/>
      <c r="I5970" s="910"/>
      <c r="J5970" s="910"/>
      <c r="K5970" s="910"/>
      <c r="L5970" s="910"/>
      <c r="M5970" s="910"/>
      <c r="N5970" s="911"/>
      <c r="O5970" s="910"/>
      <c r="P5970" s="910"/>
      <c r="Q5970" s="910"/>
      <c r="R5970" s="910"/>
      <c r="S5970" s="910"/>
      <c r="T5970" s="910"/>
    </row>
    <row r="5971" spans="1:20" ht="16.8">
      <c r="A5971" s="909"/>
      <c r="B5971" s="960"/>
      <c r="C5971" s="972"/>
      <c r="D5971" s="909"/>
      <c r="E5971" s="909"/>
      <c r="F5971" s="909"/>
      <c r="G5971" s="909"/>
      <c r="H5971" s="910"/>
      <c r="I5971" s="910"/>
      <c r="J5971" s="910"/>
      <c r="K5971" s="910"/>
      <c r="L5971" s="910"/>
      <c r="M5971" s="910"/>
      <c r="N5971" s="911"/>
      <c r="O5971" s="910"/>
      <c r="P5971" s="910"/>
      <c r="Q5971" s="910"/>
      <c r="R5971" s="910"/>
      <c r="S5971" s="910"/>
      <c r="T5971" s="910"/>
    </row>
    <row r="5972" spans="1:20" ht="16.8">
      <c r="A5972" s="909"/>
      <c r="B5972" s="960"/>
      <c r="C5972" s="972"/>
      <c r="D5972" s="909"/>
      <c r="E5972" s="909"/>
      <c r="F5972" s="909"/>
      <c r="G5972" s="909"/>
      <c r="H5972" s="910"/>
      <c r="I5972" s="910"/>
      <c r="J5972" s="910"/>
      <c r="K5972" s="910"/>
      <c r="L5972" s="910"/>
      <c r="M5972" s="910"/>
      <c r="N5972" s="911"/>
      <c r="O5972" s="910"/>
      <c r="P5972" s="910"/>
      <c r="Q5972" s="910"/>
      <c r="R5972" s="910"/>
      <c r="S5972" s="910"/>
      <c r="T5972" s="910"/>
    </row>
    <row r="5973" spans="1:20" ht="16.8">
      <c r="A5973" s="909"/>
      <c r="B5973" s="960"/>
      <c r="C5973" s="972"/>
      <c r="D5973" s="909"/>
      <c r="E5973" s="909"/>
      <c r="F5973" s="909"/>
      <c r="G5973" s="909"/>
      <c r="H5973" s="910"/>
      <c r="I5973" s="910"/>
      <c r="J5973" s="910"/>
      <c r="K5973" s="910"/>
      <c r="L5973" s="910"/>
      <c r="M5973" s="910"/>
      <c r="N5973" s="911"/>
      <c r="O5973" s="910"/>
      <c r="P5973" s="910"/>
      <c r="Q5973" s="910"/>
      <c r="R5973" s="910"/>
      <c r="S5973" s="910"/>
      <c r="T5973" s="910"/>
    </row>
    <row r="5974" spans="1:20" ht="16.8">
      <c r="A5974" s="909"/>
      <c r="B5974" s="960"/>
      <c r="C5974" s="972"/>
      <c r="D5974" s="909"/>
      <c r="E5974" s="909"/>
      <c r="F5974" s="909"/>
      <c r="G5974" s="909"/>
      <c r="H5974" s="910"/>
      <c r="I5974" s="910"/>
      <c r="J5974" s="910"/>
      <c r="K5974" s="910"/>
      <c r="L5974" s="910"/>
      <c r="M5974" s="910"/>
      <c r="N5974" s="911"/>
      <c r="O5974" s="910"/>
      <c r="P5974" s="910"/>
      <c r="Q5974" s="910"/>
      <c r="R5974" s="910"/>
      <c r="S5974" s="910"/>
      <c r="T5974" s="910"/>
    </row>
    <row r="5975" spans="1:20" ht="16.8">
      <c r="A5975" s="909"/>
      <c r="B5975" s="960"/>
      <c r="C5975" s="972"/>
      <c r="D5975" s="909"/>
      <c r="E5975" s="909"/>
      <c r="F5975" s="909"/>
      <c r="G5975" s="909"/>
      <c r="H5975" s="910"/>
      <c r="I5975" s="910"/>
      <c r="J5975" s="910"/>
      <c r="K5975" s="910"/>
      <c r="L5975" s="910"/>
      <c r="M5975" s="910"/>
      <c r="N5975" s="911"/>
      <c r="O5975" s="910"/>
      <c r="P5975" s="910"/>
      <c r="Q5975" s="910"/>
      <c r="R5975" s="910"/>
      <c r="S5975" s="910"/>
      <c r="T5975" s="910"/>
    </row>
    <row r="5976" spans="1:20" ht="16.8">
      <c r="A5976" s="909"/>
      <c r="B5976" s="960"/>
      <c r="C5976" s="972"/>
      <c r="D5976" s="909"/>
      <c r="E5976" s="909"/>
      <c r="F5976" s="909"/>
      <c r="G5976" s="909"/>
      <c r="H5976" s="910"/>
      <c r="I5976" s="910"/>
      <c r="J5976" s="910"/>
      <c r="K5976" s="910"/>
      <c r="L5976" s="910"/>
      <c r="M5976" s="910"/>
      <c r="N5976" s="911"/>
      <c r="O5976" s="910"/>
      <c r="P5976" s="910"/>
      <c r="Q5976" s="910"/>
      <c r="R5976" s="910"/>
      <c r="S5976" s="910"/>
      <c r="T5976" s="910"/>
    </row>
    <row r="5977" spans="1:20" ht="16.8">
      <c r="A5977" s="909"/>
      <c r="B5977" s="960"/>
      <c r="C5977" s="972"/>
      <c r="D5977" s="909"/>
      <c r="E5977" s="909"/>
      <c r="F5977" s="909"/>
      <c r="G5977" s="909"/>
      <c r="H5977" s="910"/>
      <c r="I5977" s="910"/>
      <c r="J5977" s="910"/>
      <c r="K5977" s="910"/>
      <c r="L5977" s="910"/>
      <c r="M5977" s="910"/>
      <c r="N5977" s="911"/>
      <c r="O5977" s="910"/>
      <c r="P5977" s="910"/>
      <c r="Q5977" s="910"/>
      <c r="R5977" s="910"/>
      <c r="S5977" s="910"/>
      <c r="T5977" s="910"/>
    </row>
    <row r="5978" spans="1:20" ht="16.8">
      <c r="A5978" s="909"/>
      <c r="B5978" s="960"/>
      <c r="C5978" s="972"/>
      <c r="D5978" s="909"/>
      <c r="E5978" s="909"/>
      <c r="F5978" s="909"/>
      <c r="G5978" s="909"/>
      <c r="H5978" s="910"/>
      <c r="I5978" s="910"/>
      <c r="J5978" s="910"/>
      <c r="K5978" s="910"/>
      <c r="L5978" s="910"/>
      <c r="M5978" s="910"/>
      <c r="N5978" s="911"/>
      <c r="O5978" s="910"/>
      <c r="P5978" s="910"/>
      <c r="Q5978" s="910"/>
      <c r="R5978" s="910"/>
      <c r="S5978" s="910"/>
      <c r="T5978" s="910"/>
    </row>
    <row r="5979" spans="1:20" ht="16.8">
      <c r="A5979" s="909"/>
      <c r="B5979" s="960"/>
      <c r="C5979" s="972"/>
      <c r="D5979" s="909"/>
      <c r="E5979" s="909"/>
      <c r="F5979" s="909"/>
      <c r="G5979" s="909"/>
      <c r="H5979" s="910"/>
      <c r="I5979" s="910"/>
      <c r="J5979" s="910"/>
      <c r="K5979" s="910"/>
      <c r="L5979" s="910"/>
      <c r="M5979" s="910"/>
      <c r="N5979" s="911"/>
      <c r="O5979" s="910"/>
      <c r="P5979" s="910"/>
      <c r="Q5979" s="910"/>
      <c r="R5979" s="910"/>
      <c r="S5979" s="910"/>
      <c r="T5979" s="910"/>
    </row>
    <row r="5980" spans="1:20" ht="16.8">
      <c r="A5980" s="909"/>
      <c r="B5980" s="960"/>
      <c r="C5980" s="972"/>
      <c r="D5980" s="909"/>
      <c r="E5980" s="909"/>
      <c r="F5980" s="909"/>
      <c r="G5980" s="909"/>
      <c r="H5980" s="910"/>
      <c r="I5980" s="910"/>
      <c r="J5980" s="910"/>
      <c r="K5980" s="910"/>
      <c r="L5980" s="910"/>
      <c r="M5980" s="910"/>
      <c r="N5980" s="911"/>
      <c r="O5980" s="910"/>
      <c r="P5980" s="910"/>
      <c r="Q5980" s="910"/>
      <c r="R5980" s="910"/>
      <c r="S5980" s="910"/>
      <c r="T5980" s="910"/>
    </row>
    <row r="5981" spans="1:20" ht="16.8">
      <c r="A5981" s="909"/>
      <c r="B5981" s="960"/>
      <c r="C5981" s="972"/>
      <c r="D5981" s="909"/>
      <c r="E5981" s="909"/>
      <c r="F5981" s="909"/>
      <c r="G5981" s="909"/>
      <c r="H5981" s="910"/>
      <c r="I5981" s="910"/>
      <c r="J5981" s="910"/>
      <c r="K5981" s="910"/>
      <c r="L5981" s="910"/>
      <c r="M5981" s="910"/>
      <c r="N5981" s="911"/>
      <c r="O5981" s="910"/>
      <c r="P5981" s="910"/>
      <c r="Q5981" s="910"/>
      <c r="R5981" s="910"/>
      <c r="S5981" s="910"/>
      <c r="T5981" s="910"/>
    </row>
    <row r="5982" spans="1:20" ht="16.8">
      <c r="A5982" s="909"/>
      <c r="B5982" s="960"/>
      <c r="C5982" s="972"/>
      <c r="D5982" s="909"/>
      <c r="E5982" s="909"/>
      <c r="F5982" s="909"/>
      <c r="G5982" s="909"/>
      <c r="H5982" s="910"/>
      <c r="I5982" s="910"/>
      <c r="J5982" s="910"/>
      <c r="K5982" s="910"/>
      <c r="L5982" s="910"/>
      <c r="M5982" s="910"/>
      <c r="N5982" s="911"/>
      <c r="O5982" s="910"/>
      <c r="P5982" s="910"/>
      <c r="Q5982" s="910"/>
      <c r="R5982" s="910"/>
      <c r="S5982" s="910"/>
      <c r="T5982" s="910"/>
    </row>
    <row r="5983" spans="1:20" ht="16.8">
      <c r="A5983" s="909"/>
      <c r="B5983" s="960"/>
      <c r="C5983" s="972"/>
      <c r="D5983" s="909"/>
      <c r="E5983" s="909"/>
      <c r="F5983" s="909"/>
      <c r="G5983" s="909"/>
      <c r="H5983" s="910"/>
      <c r="I5983" s="910"/>
      <c r="J5983" s="910"/>
      <c r="K5983" s="910"/>
      <c r="L5983" s="910"/>
      <c r="M5983" s="910"/>
      <c r="N5983" s="911"/>
      <c r="O5983" s="910"/>
      <c r="P5983" s="910"/>
      <c r="Q5983" s="910"/>
      <c r="R5983" s="910"/>
      <c r="S5983" s="910"/>
      <c r="T5983" s="910"/>
    </row>
    <row r="5984" spans="1:20" ht="16.8">
      <c r="A5984" s="909"/>
      <c r="B5984" s="960"/>
      <c r="C5984" s="972"/>
      <c r="D5984" s="909"/>
      <c r="E5984" s="909"/>
      <c r="F5984" s="909"/>
      <c r="G5984" s="909"/>
      <c r="H5984" s="910"/>
      <c r="I5984" s="910"/>
      <c r="J5984" s="910"/>
      <c r="K5984" s="910"/>
      <c r="L5984" s="910"/>
      <c r="M5984" s="910"/>
      <c r="N5984" s="911"/>
      <c r="O5984" s="910"/>
      <c r="P5984" s="910"/>
      <c r="Q5984" s="910"/>
      <c r="R5984" s="910"/>
      <c r="S5984" s="910"/>
      <c r="T5984" s="910"/>
    </row>
    <row r="5985" spans="1:20" ht="16.8">
      <c r="A5985" s="909"/>
      <c r="B5985" s="960"/>
      <c r="C5985" s="972"/>
      <c r="D5985" s="909"/>
      <c r="E5985" s="909"/>
      <c r="F5985" s="909"/>
      <c r="G5985" s="909"/>
      <c r="H5985" s="910"/>
      <c r="I5985" s="910"/>
      <c r="J5985" s="910"/>
      <c r="K5985" s="910"/>
      <c r="L5985" s="910"/>
      <c r="M5985" s="910"/>
      <c r="N5985" s="911"/>
      <c r="O5985" s="910"/>
      <c r="P5985" s="910"/>
      <c r="Q5985" s="910"/>
      <c r="R5985" s="910"/>
      <c r="S5985" s="910"/>
      <c r="T5985" s="910"/>
    </row>
    <row r="5986" spans="1:20" ht="16.8">
      <c r="A5986" s="909"/>
      <c r="B5986" s="960"/>
      <c r="C5986" s="972"/>
      <c r="D5986" s="909"/>
      <c r="E5986" s="909"/>
      <c r="F5986" s="909"/>
      <c r="G5986" s="909"/>
      <c r="H5986" s="910"/>
      <c r="I5986" s="910"/>
      <c r="J5986" s="910"/>
      <c r="K5986" s="910"/>
      <c r="L5986" s="910"/>
      <c r="M5986" s="910"/>
      <c r="N5986" s="911"/>
      <c r="O5986" s="910"/>
      <c r="P5986" s="910"/>
      <c r="Q5986" s="910"/>
      <c r="R5986" s="910"/>
      <c r="S5986" s="910"/>
      <c r="T5986" s="910"/>
    </row>
    <row r="5987" spans="1:20" ht="16.8">
      <c r="A5987" s="909"/>
      <c r="B5987" s="960"/>
      <c r="C5987" s="972"/>
      <c r="D5987" s="909"/>
      <c r="E5987" s="909"/>
      <c r="F5987" s="909"/>
      <c r="G5987" s="909"/>
      <c r="H5987" s="910"/>
      <c r="I5987" s="910"/>
      <c r="J5987" s="910"/>
      <c r="K5987" s="910"/>
      <c r="L5987" s="910"/>
      <c r="M5987" s="910"/>
      <c r="N5987" s="911"/>
      <c r="O5987" s="910"/>
      <c r="P5987" s="910"/>
      <c r="Q5987" s="910"/>
      <c r="R5987" s="910"/>
      <c r="S5987" s="910"/>
      <c r="T5987" s="910"/>
    </row>
    <row r="5988" spans="1:20" ht="16.8">
      <c r="A5988" s="909"/>
      <c r="B5988" s="960"/>
      <c r="C5988" s="972"/>
      <c r="D5988" s="909"/>
      <c r="E5988" s="909"/>
      <c r="F5988" s="909"/>
      <c r="G5988" s="909"/>
      <c r="H5988" s="910"/>
      <c r="I5988" s="910"/>
      <c r="J5988" s="910"/>
      <c r="K5988" s="910"/>
      <c r="L5988" s="910"/>
      <c r="M5988" s="910"/>
      <c r="N5988" s="911"/>
      <c r="O5988" s="910"/>
      <c r="P5988" s="910"/>
      <c r="Q5988" s="910"/>
      <c r="R5988" s="910"/>
      <c r="S5988" s="910"/>
      <c r="T5988" s="910"/>
    </row>
    <row r="5989" spans="1:20" ht="16.8">
      <c r="A5989" s="909"/>
      <c r="B5989" s="960"/>
      <c r="C5989" s="972"/>
      <c r="D5989" s="909"/>
      <c r="E5989" s="909"/>
      <c r="F5989" s="909"/>
      <c r="G5989" s="909"/>
      <c r="H5989" s="910"/>
      <c r="I5989" s="910"/>
      <c r="J5989" s="910"/>
      <c r="K5989" s="910"/>
      <c r="L5989" s="910"/>
      <c r="M5989" s="910"/>
      <c r="N5989" s="911"/>
      <c r="O5989" s="910"/>
      <c r="P5989" s="910"/>
      <c r="Q5989" s="910"/>
      <c r="R5989" s="910"/>
      <c r="S5989" s="910"/>
      <c r="T5989" s="910"/>
    </row>
    <row r="5990" spans="1:20" ht="16.8">
      <c r="A5990" s="909"/>
      <c r="B5990" s="960"/>
      <c r="C5990" s="972"/>
      <c r="D5990" s="909"/>
      <c r="E5990" s="909"/>
      <c r="F5990" s="909"/>
      <c r="G5990" s="909"/>
      <c r="H5990" s="910"/>
      <c r="I5990" s="910"/>
      <c r="J5990" s="910"/>
      <c r="K5990" s="910"/>
      <c r="L5990" s="910"/>
      <c r="M5990" s="910"/>
      <c r="N5990" s="911"/>
      <c r="O5990" s="910"/>
      <c r="P5990" s="910"/>
      <c r="Q5990" s="910"/>
      <c r="R5990" s="910"/>
      <c r="S5990" s="910"/>
      <c r="T5990" s="910"/>
    </row>
    <row r="5991" spans="1:20" ht="16.8">
      <c r="A5991" s="909"/>
      <c r="B5991" s="960"/>
      <c r="C5991" s="972"/>
      <c r="D5991" s="909"/>
      <c r="E5991" s="909"/>
      <c r="F5991" s="909"/>
      <c r="G5991" s="909"/>
      <c r="H5991" s="910"/>
      <c r="I5991" s="910"/>
      <c r="J5991" s="910"/>
      <c r="K5991" s="910"/>
      <c r="L5991" s="910"/>
      <c r="M5991" s="910"/>
      <c r="N5991" s="911"/>
      <c r="O5991" s="910"/>
      <c r="P5991" s="910"/>
      <c r="Q5991" s="910"/>
      <c r="R5991" s="910"/>
      <c r="S5991" s="910"/>
      <c r="T5991" s="910"/>
    </row>
    <row r="5992" spans="1:20" ht="16.8">
      <c r="A5992" s="909"/>
      <c r="B5992" s="960"/>
      <c r="C5992" s="972"/>
      <c r="D5992" s="909"/>
      <c r="E5992" s="909"/>
      <c r="F5992" s="909"/>
      <c r="G5992" s="909"/>
      <c r="H5992" s="910"/>
      <c r="I5992" s="910"/>
      <c r="J5992" s="910"/>
      <c r="K5992" s="910"/>
      <c r="L5992" s="910"/>
      <c r="M5992" s="910"/>
      <c r="N5992" s="911"/>
      <c r="O5992" s="910"/>
      <c r="P5992" s="910"/>
      <c r="Q5992" s="910"/>
      <c r="R5992" s="910"/>
      <c r="S5992" s="910"/>
      <c r="T5992" s="910"/>
    </row>
    <row r="5993" spans="1:20" ht="16.8">
      <c r="A5993" s="909"/>
      <c r="B5993" s="960"/>
      <c r="C5993" s="972"/>
      <c r="D5993" s="909"/>
      <c r="E5993" s="909"/>
      <c r="F5993" s="909"/>
      <c r="G5993" s="909"/>
      <c r="H5993" s="910"/>
      <c r="I5993" s="910"/>
      <c r="J5993" s="910"/>
      <c r="K5993" s="910"/>
      <c r="L5993" s="910"/>
      <c r="M5993" s="910"/>
      <c r="N5993" s="911"/>
      <c r="O5993" s="910"/>
      <c r="P5993" s="910"/>
      <c r="Q5993" s="910"/>
      <c r="R5993" s="910"/>
      <c r="S5993" s="910"/>
      <c r="T5993" s="910"/>
    </row>
    <row r="5994" spans="1:20" ht="16.8">
      <c r="A5994" s="909"/>
      <c r="B5994" s="960"/>
      <c r="C5994" s="972"/>
      <c r="D5994" s="909"/>
      <c r="E5994" s="909"/>
      <c r="F5994" s="909"/>
      <c r="G5994" s="909"/>
      <c r="H5994" s="910"/>
      <c r="I5994" s="910"/>
      <c r="J5994" s="910"/>
      <c r="K5994" s="910"/>
      <c r="L5994" s="910"/>
      <c r="M5994" s="910"/>
      <c r="N5994" s="911"/>
      <c r="O5994" s="910"/>
      <c r="P5994" s="910"/>
      <c r="Q5994" s="910"/>
      <c r="R5994" s="910"/>
      <c r="S5994" s="910"/>
      <c r="T5994" s="910"/>
    </row>
    <row r="5995" spans="1:20" ht="16.8">
      <c r="A5995" s="909"/>
      <c r="B5995" s="960"/>
      <c r="C5995" s="972"/>
      <c r="D5995" s="909"/>
      <c r="E5995" s="909"/>
      <c r="F5995" s="909"/>
      <c r="G5995" s="909"/>
      <c r="H5995" s="910"/>
      <c r="I5995" s="910"/>
      <c r="J5995" s="910"/>
      <c r="K5995" s="910"/>
      <c r="L5995" s="910"/>
      <c r="M5995" s="910"/>
      <c r="N5995" s="911"/>
      <c r="O5995" s="910"/>
      <c r="P5995" s="910"/>
      <c r="Q5995" s="910"/>
      <c r="R5995" s="910"/>
      <c r="S5995" s="910"/>
      <c r="T5995" s="910"/>
    </row>
    <row r="5996" spans="1:20" ht="16.8">
      <c r="A5996" s="909"/>
      <c r="B5996" s="960"/>
      <c r="C5996" s="972"/>
      <c r="D5996" s="909"/>
      <c r="E5996" s="909"/>
      <c r="F5996" s="909"/>
      <c r="G5996" s="909"/>
      <c r="H5996" s="910"/>
      <c r="I5996" s="910"/>
      <c r="J5996" s="910"/>
      <c r="K5996" s="910"/>
      <c r="L5996" s="910"/>
      <c r="M5996" s="910"/>
      <c r="N5996" s="911"/>
      <c r="O5996" s="910"/>
      <c r="P5996" s="910"/>
      <c r="Q5996" s="910"/>
      <c r="R5996" s="910"/>
      <c r="S5996" s="910"/>
      <c r="T5996" s="910"/>
    </row>
    <row r="5997" spans="1:20" ht="16.8">
      <c r="A5997" s="909"/>
      <c r="B5997" s="960"/>
      <c r="C5997" s="972"/>
      <c r="D5997" s="909"/>
      <c r="E5997" s="909"/>
      <c r="F5997" s="909"/>
      <c r="G5997" s="909"/>
      <c r="H5997" s="910"/>
      <c r="I5997" s="910"/>
      <c r="J5997" s="910"/>
      <c r="K5997" s="910"/>
      <c r="L5997" s="910"/>
      <c r="M5997" s="910"/>
      <c r="N5997" s="911"/>
      <c r="O5997" s="910"/>
      <c r="P5997" s="910"/>
      <c r="Q5997" s="910"/>
      <c r="R5997" s="910"/>
      <c r="S5997" s="910"/>
      <c r="T5997" s="910"/>
    </row>
    <row r="5998" spans="1:20" ht="16.8">
      <c r="A5998" s="909"/>
      <c r="B5998" s="960"/>
      <c r="C5998" s="972"/>
      <c r="D5998" s="909"/>
      <c r="E5998" s="909"/>
      <c r="F5998" s="909"/>
      <c r="G5998" s="909"/>
      <c r="H5998" s="910"/>
      <c r="I5998" s="910"/>
      <c r="J5998" s="910"/>
      <c r="K5998" s="910"/>
      <c r="L5998" s="910"/>
      <c r="M5998" s="910"/>
      <c r="N5998" s="911"/>
      <c r="O5998" s="910"/>
      <c r="P5998" s="910"/>
      <c r="Q5998" s="910"/>
      <c r="R5998" s="910"/>
      <c r="S5998" s="910"/>
      <c r="T5998" s="910"/>
    </row>
    <row r="5999" spans="1:20" ht="16.8">
      <c r="A5999" s="909"/>
      <c r="B5999" s="960"/>
      <c r="C5999" s="972"/>
      <c r="D5999" s="909"/>
      <c r="E5999" s="909"/>
      <c r="F5999" s="909"/>
      <c r="G5999" s="909"/>
      <c r="H5999" s="910"/>
      <c r="I5999" s="910"/>
      <c r="J5999" s="910"/>
      <c r="K5999" s="910"/>
      <c r="L5999" s="910"/>
      <c r="M5999" s="910"/>
      <c r="N5999" s="911"/>
      <c r="O5999" s="910"/>
      <c r="P5999" s="910"/>
      <c r="Q5999" s="910"/>
      <c r="R5999" s="910"/>
      <c r="S5999" s="910"/>
      <c r="T5999" s="910"/>
    </row>
    <row r="6000" spans="1:20" ht="16.8">
      <c r="A6000" s="909"/>
      <c r="B6000" s="960"/>
      <c r="C6000" s="972"/>
      <c r="D6000" s="909"/>
      <c r="E6000" s="909"/>
      <c r="F6000" s="909"/>
      <c r="G6000" s="909"/>
      <c r="H6000" s="910"/>
      <c r="I6000" s="910"/>
      <c r="J6000" s="910"/>
      <c r="K6000" s="910"/>
      <c r="L6000" s="910"/>
      <c r="M6000" s="910"/>
      <c r="N6000" s="911"/>
      <c r="O6000" s="910"/>
      <c r="P6000" s="910"/>
      <c r="Q6000" s="910"/>
      <c r="R6000" s="910"/>
      <c r="S6000" s="910"/>
      <c r="T6000" s="910"/>
    </row>
    <row r="6001" spans="1:20" ht="16.8">
      <c r="A6001" s="909"/>
      <c r="B6001" s="960"/>
      <c r="C6001" s="972"/>
      <c r="D6001" s="909"/>
      <c r="E6001" s="909"/>
      <c r="F6001" s="909"/>
      <c r="G6001" s="909"/>
      <c r="H6001" s="910"/>
      <c r="I6001" s="910"/>
      <c r="J6001" s="910"/>
      <c r="K6001" s="910"/>
      <c r="L6001" s="910"/>
      <c r="M6001" s="910"/>
      <c r="N6001" s="911"/>
      <c r="O6001" s="910"/>
      <c r="P6001" s="910"/>
      <c r="Q6001" s="910"/>
      <c r="R6001" s="910"/>
      <c r="S6001" s="910"/>
      <c r="T6001" s="910"/>
    </row>
    <row r="6002" spans="1:20" ht="16.8">
      <c r="A6002" s="909"/>
      <c r="B6002" s="960"/>
      <c r="C6002" s="972"/>
      <c r="D6002" s="909"/>
      <c r="E6002" s="909"/>
      <c r="F6002" s="909"/>
      <c r="G6002" s="909"/>
      <c r="H6002" s="910"/>
      <c r="I6002" s="910"/>
      <c r="J6002" s="910"/>
      <c r="K6002" s="910"/>
      <c r="L6002" s="910"/>
      <c r="M6002" s="910"/>
      <c r="N6002" s="911"/>
      <c r="O6002" s="910"/>
      <c r="P6002" s="910"/>
      <c r="Q6002" s="910"/>
      <c r="R6002" s="910"/>
      <c r="S6002" s="910"/>
      <c r="T6002" s="910"/>
    </row>
    <row r="6003" spans="1:20" ht="16.8">
      <c r="A6003" s="909"/>
      <c r="B6003" s="960"/>
      <c r="C6003" s="972"/>
      <c r="D6003" s="909"/>
      <c r="E6003" s="909"/>
      <c r="F6003" s="909"/>
      <c r="G6003" s="909"/>
      <c r="H6003" s="910"/>
      <c r="I6003" s="910"/>
      <c r="J6003" s="910"/>
      <c r="K6003" s="910"/>
      <c r="L6003" s="910"/>
      <c r="M6003" s="910"/>
      <c r="N6003" s="911"/>
      <c r="O6003" s="910"/>
      <c r="P6003" s="910"/>
      <c r="Q6003" s="910"/>
      <c r="R6003" s="910"/>
      <c r="S6003" s="910"/>
      <c r="T6003" s="910"/>
    </row>
    <row r="6004" spans="1:20" ht="16.8">
      <c r="A6004" s="909"/>
      <c r="B6004" s="960"/>
      <c r="C6004" s="972"/>
      <c r="D6004" s="909"/>
      <c r="E6004" s="909"/>
      <c r="F6004" s="909"/>
      <c r="G6004" s="909"/>
      <c r="H6004" s="910"/>
      <c r="I6004" s="910"/>
      <c r="J6004" s="910"/>
      <c r="K6004" s="910"/>
      <c r="L6004" s="910"/>
      <c r="M6004" s="910"/>
      <c r="N6004" s="911"/>
      <c r="O6004" s="910"/>
      <c r="P6004" s="910"/>
      <c r="Q6004" s="910"/>
      <c r="R6004" s="910"/>
      <c r="S6004" s="910"/>
      <c r="T6004" s="910"/>
    </row>
    <row r="6005" spans="1:20" ht="16.8">
      <c r="A6005" s="909"/>
      <c r="B6005" s="960"/>
      <c r="C6005" s="972"/>
      <c r="D6005" s="909"/>
      <c r="E6005" s="909"/>
      <c r="F6005" s="909"/>
      <c r="G6005" s="909"/>
      <c r="H6005" s="910"/>
      <c r="I6005" s="910"/>
      <c r="J6005" s="910"/>
      <c r="K6005" s="910"/>
      <c r="L6005" s="910"/>
      <c r="M6005" s="910"/>
      <c r="N6005" s="911"/>
      <c r="O6005" s="910"/>
      <c r="P6005" s="910"/>
      <c r="Q6005" s="910"/>
      <c r="R6005" s="910"/>
      <c r="S6005" s="910"/>
      <c r="T6005" s="910"/>
    </row>
    <row r="6006" spans="1:20" ht="16.8">
      <c r="A6006" s="909"/>
      <c r="B6006" s="960"/>
      <c r="C6006" s="972"/>
      <c r="D6006" s="909"/>
      <c r="E6006" s="909"/>
      <c r="F6006" s="909"/>
      <c r="G6006" s="909"/>
      <c r="H6006" s="910"/>
      <c r="I6006" s="910"/>
      <c r="J6006" s="910"/>
      <c r="K6006" s="910"/>
      <c r="L6006" s="910"/>
      <c r="M6006" s="910"/>
      <c r="N6006" s="911"/>
      <c r="O6006" s="910"/>
      <c r="P6006" s="910"/>
      <c r="Q6006" s="910"/>
      <c r="R6006" s="910"/>
      <c r="S6006" s="910"/>
      <c r="T6006" s="910"/>
    </row>
    <row r="6007" spans="1:20" ht="16.8">
      <c r="A6007" s="909"/>
      <c r="B6007" s="960"/>
      <c r="C6007" s="972"/>
      <c r="D6007" s="909"/>
      <c r="E6007" s="909"/>
      <c r="F6007" s="909"/>
      <c r="G6007" s="909"/>
      <c r="H6007" s="910"/>
      <c r="I6007" s="910"/>
      <c r="J6007" s="910"/>
      <c r="K6007" s="910"/>
      <c r="L6007" s="910"/>
      <c r="M6007" s="910"/>
      <c r="N6007" s="911"/>
      <c r="O6007" s="910"/>
      <c r="P6007" s="910"/>
      <c r="Q6007" s="910"/>
      <c r="R6007" s="910"/>
      <c r="S6007" s="910"/>
      <c r="T6007" s="910"/>
    </row>
    <row r="6008" spans="1:20" ht="16.8">
      <c r="A6008" s="909"/>
      <c r="B6008" s="960"/>
      <c r="C6008" s="972"/>
      <c r="D6008" s="909"/>
      <c r="E6008" s="909"/>
      <c r="F6008" s="909"/>
      <c r="G6008" s="909"/>
      <c r="H6008" s="910"/>
      <c r="I6008" s="910"/>
      <c r="J6008" s="910"/>
      <c r="K6008" s="910"/>
      <c r="L6008" s="910"/>
      <c r="M6008" s="910"/>
      <c r="N6008" s="911"/>
      <c r="O6008" s="910"/>
      <c r="P6008" s="910"/>
      <c r="Q6008" s="910"/>
      <c r="R6008" s="910"/>
      <c r="S6008" s="910"/>
      <c r="T6008" s="910"/>
    </row>
    <row r="6009" spans="1:20" ht="16.8">
      <c r="A6009" s="909"/>
      <c r="B6009" s="960"/>
      <c r="C6009" s="972"/>
      <c r="D6009" s="909"/>
      <c r="E6009" s="909"/>
      <c r="F6009" s="909"/>
      <c r="G6009" s="909"/>
      <c r="H6009" s="910"/>
      <c r="I6009" s="910"/>
      <c r="J6009" s="910"/>
      <c r="K6009" s="910"/>
      <c r="L6009" s="910"/>
      <c r="M6009" s="910"/>
      <c r="N6009" s="911"/>
      <c r="O6009" s="910"/>
      <c r="P6009" s="910"/>
      <c r="Q6009" s="910"/>
      <c r="R6009" s="910"/>
      <c r="S6009" s="910"/>
      <c r="T6009" s="910"/>
    </row>
    <row r="6010" spans="1:20" ht="16.8">
      <c r="A6010" s="909"/>
      <c r="B6010" s="960"/>
      <c r="C6010" s="972"/>
      <c r="D6010" s="909"/>
      <c r="E6010" s="909"/>
      <c r="F6010" s="909"/>
      <c r="G6010" s="909"/>
      <c r="H6010" s="910"/>
      <c r="I6010" s="910"/>
      <c r="J6010" s="910"/>
      <c r="K6010" s="910"/>
      <c r="L6010" s="910"/>
      <c r="M6010" s="910"/>
      <c r="N6010" s="911"/>
      <c r="O6010" s="910"/>
      <c r="P6010" s="910"/>
      <c r="Q6010" s="910"/>
      <c r="R6010" s="910"/>
      <c r="S6010" s="910"/>
      <c r="T6010" s="910"/>
    </row>
    <row r="6011" spans="1:20" ht="16.8">
      <c r="A6011" s="909"/>
      <c r="B6011" s="960"/>
      <c r="C6011" s="972"/>
      <c r="D6011" s="909"/>
      <c r="E6011" s="909"/>
      <c r="F6011" s="909"/>
      <c r="G6011" s="909"/>
      <c r="H6011" s="910"/>
      <c r="I6011" s="910"/>
      <c r="J6011" s="910"/>
      <c r="K6011" s="910"/>
      <c r="L6011" s="910"/>
      <c r="M6011" s="910"/>
      <c r="N6011" s="911"/>
      <c r="O6011" s="910"/>
      <c r="P6011" s="910"/>
      <c r="Q6011" s="910"/>
      <c r="R6011" s="910"/>
      <c r="S6011" s="910"/>
      <c r="T6011" s="910"/>
    </row>
    <row r="6012" spans="1:20" ht="16.8">
      <c r="A6012" s="909"/>
      <c r="B6012" s="960"/>
      <c r="C6012" s="972"/>
      <c r="D6012" s="909"/>
      <c r="E6012" s="909"/>
      <c r="F6012" s="909"/>
      <c r="G6012" s="909"/>
      <c r="H6012" s="910"/>
      <c r="I6012" s="910"/>
      <c r="J6012" s="910"/>
      <c r="K6012" s="910"/>
      <c r="L6012" s="910"/>
      <c r="M6012" s="910"/>
      <c r="N6012" s="911"/>
      <c r="O6012" s="910"/>
      <c r="P6012" s="910"/>
      <c r="Q6012" s="910"/>
      <c r="R6012" s="910"/>
      <c r="S6012" s="910"/>
      <c r="T6012" s="910"/>
    </row>
    <row r="6013" spans="1:20" ht="16.8">
      <c r="A6013" s="909"/>
      <c r="B6013" s="960"/>
      <c r="C6013" s="972"/>
      <c r="D6013" s="909"/>
      <c r="E6013" s="909"/>
      <c r="F6013" s="909"/>
      <c r="G6013" s="909"/>
      <c r="H6013" s="910"/>
      <c r="I6013" s="910"/>
      <c r="J6013" s="910"/>
      <c r="K6013" s="910"/>
      <c r="L6013" s="910"/>
      <c r="M6013" s="910"/>
      <c r="N6013" s="911"/>
      <c r="O6013" s="910"/>
      <c r="P6013" s="910"/>
      <c r="Q6013" s="910"/>
      <c r="R6013" s="910"/>
      <c r="S6013" s="910"/>
      <c r="T6013" s="910"/>
    </row>
    <row r="6014" spans="1:20" ht="16.8">
      <c r="A6014" s="909"/>
      <c r="B6014" s="960"/>
      <c r="C6014" s="972"/>
      <c r="D6014" s="909"/>
      <c r="E6014" s="909"/>
      <c r="F6014" s="909"/>
      <c r="G6014" s="909"/>
      <c r="H6014" s="910"/>
      <c r="I6014" s="910"/>
      <c r="J6014" s="910"/>
      <c r="K6014" s="910"/>
      <c r="L6014" s="910"/>
      <c r="M6014" s="910"/>
      <c r="N6014" s="911"/>
      <c r="O6014" s="910"/>
      <c r="P6014" s="910"/>
      <c r="Q6014" s="910"/>
      <c r="R6014" s="910"/>
      <c r="S6014" s="910"/>
      <c r="T6014" s="910"/>
    </row>
    <row r="6015" spans="1:20" ht="16.8">
      <c r="A6015" s="909"/>
      <c r="B6015" s="960"/>
      <c r="C6015" s="972"/>
      <c r="D6015" s="909"/>
      <c r="E6015" s="909"/>
      <c r="F6015" s="909"/>
      <c r="G6015" s="909"/>
      <c r="H6015" s="910"/>
      <c r="I6015" s="910"/>
      <c r="J6015" s="910"/>
      <c r="K6015" s="910"/>
      <c r="L6015" s="910"/>
      <c r="M6015" s="910"/>
      <c r="N6015" s="911"/>
      <c r="O6015" s="910"/>
      <c r="P6015" s="910"/>
      <c r="Q6015" s="910"/>
      <c r="R6015" s="910"/>
      <c r="S6015" s="910"/>
      <c r="T6015" s="910"/>
    </row>
    <row r="6016" spans="1:20" ht="16.8">
      <c r="A6016" s="909"/>
      <c r="B6016" s="960"/>
      <c r="C6016" s="972"/>
      <c r="D6016" s="909"/>
      <c r="E6016" s="909"/>
      <c r="F6016" s="909"/>
      <c r="G6016" s="909"/>
      <c r="H6016" s="910"/>
      <c r="I6016" s="910"/>
      <c r="J6016" s="910"/>
      <c r="K6016" s="910"/>
      <c r="L6016" s="910"/>
      <c r="M6016" s="910"/>
      <c r="N6016" s="911"/>
      <c r="O6016" s="910"/>
      <c r="P6016" s="910"/>
      <c r="Q6016" s="910"/>
      <c r="R6016" s="910"/>
      <c r="S6016" s="910"/>
      <c r="T6016" s="910"/>
    </row>
    <row r="6017" spans="1:20" ht="16.8">
      <c r="A6017" s="909"/>
      <c r="B6017" s="960"/>
      <c r="C6017" s="972"/>
      <c r="D6017" s="909"/>
      <c r="E6017" s="909"/>
      <c r="F6017" s="909"/>
      <c r="G6017" s="909"/>
      <c r="H6017" s="910"/>
      <c r="I6017" s="910"/>
      <c r="J6017" s="910"/>
      <c r="K6017" s="910"/>
      <c r="L6017" s="910"/>
      <c r="M6017" s="910"/>
      <c r="N6017" s="911"/>
      <c r="O6017" s="910"/>
      <c r="P6017" s="910"/>
      <c r="Q6017" s="910"/>
      <c r="R6017" s="910"/>
      <c r="S6017" s="910"/>
      <c r="T6017" s="910"/>
    </row>
    <row r="6018" spans="1:20" ht="16.8">
      <c r="A6018" s="909"/>
      <c r="B6018" s="960"/>
      <c r="C6018" s="972"/>
      <c r="D6018" s="909"/>
      <c r="E6018" s="909"/>
      <c r="F6018" s="909"/>
      <c r="G6018" s="909"/>
      <c r="H6018" s="910"/>
      <c r="I6018" s="910"/>
      <c r="J6018" s="910"/>
      <c r="K6018" s="910"/>
      <c r="L6018" s="910"/>
      <c r="M6018" s="910"/>
      <c r="N6018" s="911"/>
      <c r="O6018" s="910"/>
      <c r="P6018" s="910"/>
      <c r="Q6018" s="910"/>
      <c r="R6018" s="910"/>
      <c r="S6018" s="910"/>
      <c r="T6018" s="910"/>
    </row>
    <row r="6019" spans="1:20" ht="16.8">
      <c r="A6019" s="909"/>
      <c r="B6019" s="960"/>
      <c r="C6019" s="972"/>
      <c r="D6019" s="909"/>
      <c r="E6019" s="909"/>
      <c r="F6019" s="909"/>
      <c r="G6019" s="909"/>
      <c r="H6019" s="910"/>
      <c r="I6019" s="910"/>
      <c r="J6019" s="910"/>
      <c r="K6019" s="910"/>
      <c r="L6019" s="910"/>
      <c r="M6019" s="910"/>
      <c r="N6019" s="911"/>
      <c r="O6019" s="910"/>
      <c r="P6019" s="910"/>
      <c r="Q6019" s="910"/>
      <c r="R6019" s="910"/>
      <c r="S6019" s="910"/>
      <c r="T6019" s="910"/>
    </row>
    <row r="6020" spans="1:20" ht="16.8">
      <c r="A6020" s="909"/>
      <c r="B6020" s="960"/>
      <c r="C6020" s="972"/>
      <c r="D6020" s="909"/>
      <c r="E6020" s="909"/>
      <c r="F6020" s="909"/>
      <c r="G6020" s="909"/>
      <c r="H6020" s="910"/>
      <c r="I6020" s="910"/>
      <c r="J6020" s="910"/>
      <c r="K6020" s="910"/>
      <c r="L6020" s="910"/>
      <c r="M6020" s="910"/>
      <c r="N6020" s="911"/>
      <c r="O6020" s="910"/>
      <c r="P6020" s="910"/>
      <c r="Q6020" s="910"/>
      <c r="R6020" s="910"/>
      <c r="S6020" s="910"/>
      <c r="T6020" s="910"/>
    </row>
    <row r="6021" spans="1:20" ht="16.8">
      <c r="A6021" s="909"/>
      <c r="B6021" s="960"/>
      <c r="C6021" s="972"/>
      <c r="D6021" s="909"/>
      <c r="E6021" s="909"/>
      <c r="F6021" s="909"/>
      <c r="G6021" s="909"/>
      <c r="H6021" s="910"/>
      <c r="I6021" s="910"/>
      <c r="J6021" s="910"/>
      <c r="K6021" s="910"/>
      <c r="L6021" s="910"/>
      <c r="M6021" s="910"/>
      <c r="N6021" s="911"/>
      <c r="O6021" s="910"/>
      <c r="P6021" s="910"/>
      <c r="Q6021" s="910"/>
      <c r="R6021" s="910"/>
      <c r="S6021" s="910"/>
      <c r="T6021" s="910"/>
    </row>
    <row r="6022" spans="1:20" ht="16.8">
      <c r="A6022" s="909"/>
      <c r="B6022" s="960"/>
      <c r="C6022" s="972"/>
      <c r="D6022" s="909"/>
      <c r="E6022" s="909"/>
      <c r="F6022" s="909"/>
      <c r="G6022" s="909"/>
      <c r="H6022" s="910"/>
      <c r="I6022" s="910"/>
      <c r="J6022" s="910"/>
      <c r="K6022" s="910"/>
      <c r="L6022" s="910"/>
      <c r="M6022" s="910"/>
      <c r="N6022" s="911"/>
      <c r="O6022" s="910"/>
      <c r="P6022" s="910"/>
      <c r="Q6022" s="910"/>
      <c r="R6022" s="910"/>
      <c r="S6022" s="910"/>
      <c r="T6022" s="910"/>
    </row>
    <row r="6023" spans="1:20" ht="16.8">
      <c r="A6023" s="909"/>
      <c r="B6023" s="960"/>
      <c r="C6023" s="972"/>
      <c r="D6023" s="909"/>
      <c r="E6023" s="909"/>
      <c r="F6023" s="909"/>
      <c r="G6023" s="909"/>
      <c r="H6023" s="910"/>
      <c r="I6023" s="910"/>
      <c r="J6023" s="910"/>
      <c r="K6023" s="910"/>
      <c r="L6023" s="910"/>
      <c r="M6023" s="910"/>
      <c r="N6023" s="911"/>
      <c r="O6023" s="910"/>
      <c r="P6023" s="910"/>
      <c r="Q6023" s="910"/>
      <c r="R6023" s="910"/>
      <c r="S6023" s="910"/>
      <c r="T6023" s="910"/>
    </row>
    <row r="6024" spans="1:20" ht="16.8">
      <c r="A6024" s="909"/>
      <c r="B6024" s="960"/>
      <c r="C6024" s="972"/>
      <c r="D6024" s="909"/>
      <c r="E6024" s="909"/>
      <c r="F6024" s="909"/>
      <c r="G6024" s="909"/>
      <c r="H6024" s="910"/>
      <c r="I6024" s="910"/>
      <c r="J6024" s="910"/>
      <c r="K6024" s="910"/>
      <c r="L6024" s="910"/>
      <c r="M6024" s="910"/>
      <c r="N6024" s="911"/>
      <c r="O6024" s="910"/>
      <c r="P6024" s="910"/>
      <c r="Q6024" s="910"/>
      <c r="R6024" s="910"/>
      <c r="S6024" s="910"/>
      <c r="T6024" s="910"/>
    </row>
    <row r="6025" spans="1:20" ht="16.8">
      <c r="A6025" s="909"/>
      <c r="B6025" s="960"/>
      <c r="C6025" s="972"/>
      <c r="D6025" s="909"/>
      <c r="E6025" s="909"/>
      <c r="F6025" s="909"/>
      <c r="G6025" s="909"/>
      <c r="H6025" s="910"/>
      <c r="I6025" s="910"/>
      <c r="J6025" s="910"/>
      <c r="K6025" s="910"/>
      <c r="L6025" s="910"/>
      <c r="M6025" s="910"/>
      <c r="N6025" s="911"/>
      <c r="O6025" s="910"/>
      <c r="P6025" s="910"/>
      <c r="Q6025" s="910"/>
      <c r="R6025" s="910"/>
      <c r="S6025" s="910"/>
      <c r="T6025" s="910"/>
    </row>
    <row r="6026" spans="1:20" ht="16.8">
      <c r="A6026" s="909"/>
      <c r="B6026" s="960"/>
      <c r="C6026" s="972"/>
      <c r="D6026" s="909"/>
      <c r="E6026" s="909"/>
      <c r="F6026" s="909"/>
      <c r="G6026" s="909"/>
      <c r="H6026" s="910"/>
      <c r="I6026" s="910"/>
      <c r="J6026" s="910"/>
      <c r="K6026" s="910"/>
      <c r="L6026" s="910"/>
      <c r="M6026" s="910"/>
      <c r="N6026" s="911"/>
      <c r="O6026" s="910"/>
      <c r="P6026" s="910"/>
      <c r="Q6026" s="910"/>
      <c r="R6026" s="910"/>
      <c r="S6026" s="910"/>
      <c r="T6026" s="910"/>
    </row>
    <row r="6027" spans="1:20" ht="16.8">
      <c r="A6027" s="909"/>
      <c r="B6027" s="960"/>
      <c r="C6027" s="972"/>
      <c r="D6027" s="909"/>
      <c r="E6027" s="909"/>
      <c r="F6027" s="909"/>
      <c r="G6027" s="909"/>
      <c r="H6027" s="910"/>
      <c r="I6027" s="910"/>
      <c r="J6027" s="910"/>
      <c r="K6027" s="910"/>
      <c r="L6027" s="910"/>
      <c r="M6027" s="910"/>
      <c r="N6027" s="911"/>
      <c r="O6027" s="910"/>
      <c r="P6027" s="910"/>
      <c r="Q6027" s="910"/>
      <c r="R6027" s="910"/>
      <c r="S6027" s="910"/>
      <c r="T6027" s="910"/>
    </row>
    <row r="6028" spans="1:20" ht="16.8">
      <c r="A6028" s="909"/>
      <c r="B6028" s="960"/>
      <c r="C6028" s="972"/>
      <c r="D6028" s="909"/>
      <c r="E6028" s="909"/>
      <c r="F6028" s="909"/>
      <c r="G6028" s="909"/>
      <c r="H6028" s="910"/>
      <c r="I6028" s="910"/>
      <c r="J6028" s="910"/>
      <c r="K6028" s="910"/>
      <c r="L6028" s="910"/>
      <c r="M6028" s="910"/>
      <c r="N6028" s="911"/>
      <c r="O6028" s="910"/>
      <c r="P6028" s="910"/>
      <c r="Q6028" s="910"/>
      <c r="R6028" s="910"/>
      <c r="S6028" s="910"/>
      <c r="T6028" s="910"/>
    </row>
    <row r="6029" spans="1:20" ht="16.8">
      <c r="A6029" s="909"/>
      <c r="B6029" s="960"/>
      <c r="C6029" s="972"/>
      <c r="D6029" s="909"/>
      <c r="E6029" s="909"/>
      <c r="F6029" s="909"/>
      <c r="G6029" s="909"/>
      <c r="H6029" s="910"/>
      <c r="I6029" s="910"/>
      <c r="J6029" s="910"/>
      <c r="K6029" s="910"/>
      <c r="L6029" s="910"/>
      <c r="M6029" s="910"/>
      <c r="N6029" s="911"/>
      <c r="O6029" s="910"/>
      <c r="P6029" s="910"/>
      <c r="Q6029" s="910"/>
      <c r="R6029" s="910"/>
      <c r="S6029" s="910"/>
      <c r="T6029" s="910"/>
    </row>
    <row r="6030" spans="1:20" ht="16.8">
      <c r="A6030" s="909"/>
      <c r="B6030" s="960"/>
      <c r="C6030" s="972"/>
      <c r="D6030" s="909"/>
      <c r="E6030" s="909"/>
      <c r="F6030" s="909"/>
      <c r="G6030" s="909"/>
      <c r="H6030" s="910"/>
      <c r="I6030" s="910"/>
      <c r="J6030" s="910"/>
      <c r="K6030" s="910"/>
      <c r="L6030" s="910"/>
      <c r="M6030" s="910"/>
      <c r="N6030" s="911"/>
      <c r="O6030" s="910"/>
      <c r="P6030" s="910"/>
      <c r="Q6030" s="910"/>
      <c r="R6030" s="910"/>
      <c r="S6030" s="910"/>
      <c r="T6030" s="910"/>
    </row>
    <row r="6031" spans="1:20" ht="16.8">
      <c r="A6031" s="909"/>
      <c r="B6031" s="960"/>
      <c r="C6031" s="972"/>
      <c r="D6031" s="909"/>
      <c r="E6031" s="909"/>
      <c r="F6031" s="909"/>
      <c r="G6031" s="909"/>
      <c r="H6031" s="910"/>
      <c r="I6031" s="910"/>
      <c r="J6031" s="910"/>
      <c r="K6031" s="910"/>
      <c r="L6031" s="910"/>
      <c r="M6031" s="910"/>
      <c r="N6031" s="911"/>
      <c r="O6031" s="910"/>
      <c r="P6031" s="910"/>
      <c r="Q6031" s="910"/>
      <c r="R6031" s="910"/>
      <c r="S6031" s="910"/>
      <c r="T6031" s="910"/>
    </row>
    <row r="6032" spans="1:20" ht="16.8">
      <c r="A6032" s="909"/>
      <c r="B6032" s="960"/>
      <c r="C6032" s="972"/>
      <c r="D6032" s="909"/>
      <c r="E6032" s="909"/>
      <c r="F6032" s="909"/>
      <c r="G6032" s="909"/>
      <c r="H6032" s="910"/>
      <c r="I6032" s="910"/>
      <c r="J6032" s="910"/>
      <c r="K6032" s="910"/>
      <c r="L6032" s="910"/>
      <c r="M6032" s="910"/>
      <c r="N6032" s="911"/>
      <c r="O6032" s="910"/>
      <c r="P6032" s="910"/>
      <c r="Q6032" s="910"/>
      <c r="R6032" s="910"/>
      <c r="S6032" s="910"/>
      <c r="T6032" s="910"/>
    </row>
    <row r="6033" spans="1:20" ht="16.8">
      <c r="A6033" s="909"/>
      <c r="B6033" s="960"/>
      <c r="C6033" s="972"/>
      <c r="D6033" s="909"/>
      <c r="E6033" s="909"/>
      <c r="F6033" s="909"/>
      <c r="G6033" s="909"/>
      <c r="H6033" s="910"/>
      <c r="I6033" s="910"/>
      <c r="J6033" s="910"/>
      <c r="K6033" s="910"/>
      <c r="L6033" s="910"/>
      <c r="M6033" s="910"/>
      <c r="N6033" s="911"/>
      <c r="O6033" s="910"/>
      <c r="P6033" s="910"/>
      <c r="Q6033" s="910"/>
      <c r="R6033" s="910"/>
      <c r="S6033" s="910"/>
      <c r="T6033" s="910"/>
    </row>
    <row r="6034" spans="1:20" ht="16.8">
      <c r="A6034" s="909"/>
      <c r="B6034" s="960"/>
      <c r="C6034" s="972"/>
      <c r="D6034" s="909"/>
      <c r="E6034" s="909"/>
      <c r="F6034" s="909"/>
      <c r="G6034" s="909"/>
      <c r="H6034" s="910"/>
      <c r="I6034" s="910"/>
      <c r="J6034" s="910"/>
      <c r="K6034" s="910"/>
      <c r="L6034" s="910"/>
      <c r="M6034" s="910"/>
      <c r="N6034" s="911"/>
      <c r="O6034" s="910"/>
      <c r="P6034" s="910"/>
      <c r="Q6034" s="910"/>
      <c r="R6034" s="910"/>
      <c r="S6034" s="910"/>
      <c r="T6034" s="910"/>
    </row>
    <row r="6035" spans="1:20" ht="16.8">
      <c r="A6035" s="909"/>
      <c r="B6035" s="960"/>
      <c r="C6035" s="972"/>
      <c r="D6035" s="909"/>
      <c r="E6035" s="909"/>
      <c r="F6035" s="909"/>
      <c r="G6035" s="909"/>
      <c r="H6035" s="910"/>
      <c r="I6035" s="910"/>
      <c r="J6035" s="910"/>
      <c r="K6035" s="910"/>
      <c r="L6035" s="910"/>
      <c r="M6035" s="910"/>
      <c r="N6035" s="911"/>
      <c r="O6035" s="910"/>
      <c r="P6035" s="910"/>
      <c r="Q6035" s="910"/>
      <c r="R6035" s="910"/>
      <c r="S6035" s="910"/>
      <c r="T6035" s="910"/>
    </row>
    <row r="6036" spans="1:20" ht="16.8">
      <c r="A6036" s="909"/>
      <c r="B6036" s="960"/>
      <c r="C6036" s="972"/>
      <c r="D6036" s="909"/>
      <c r="E6036" s="909"/>
      <c r="F6036" s="909"/>
      <c r="G6036" s="909"/>
      <c r="H6036" s="910"/>
      <c r="I6036" s="910"/>
      <c r="J6036" s="910"/>
      <c r="K6036" s="910"/>
      <c r="L6036" s="910"/>
      <c r="M6036" s="910"/>
      <c r="N6036" s="911"/>
      <c r="O6036" s="910"/>
      <c r="P6036" s="910"/>
      <c r="Q6036" s="910"/>
      <c r="R6036" s="910"/>
      <c r="S6036" s="910"/>
      <c r="T6036" s="910"/>
    </row>
    <row r="6037" spans="1:20" ht="16.8">
      <c r="A6037" s="909"/>
      <c r="B6037" s="960"/>
      <c r="C6037" s="972"/>
      <c r="D6037" s="909"/>
      <c r="E6037" s="909"/>
      <c r="F6037" s="909"/>
      <c r="G6037" s="909"/>
      <c r="H6037" s="910"/>
      <c r="I6037" s="910"/>
      <c r="J6037" s="910"/>
      <c r="K6037" s="910"/>
      <c r="L6037" s="910"/>
      <c r="M6037" s="910"/>
      <c r="N6037" s="911"/>
      <c r="O6037" s="910"/>
      <c r="P6037" s="910"/>
      <c r="Q6037" s="910"/>
      <c r="R6037" s="910"/>
      <c r="S6037" s="910"/>
      <c r="T6037" s="910"/>
    </row>
    <row r="6038" spans="1:20" ht="16.8">
      <c r="A6038" s="909"/>
      <c r="B6038" s="960"/>
      <c r="C6038" s="972"/>
      <c r="D6038" s="909"/>
      <c r="E6038" s="909"/>
      <c r="F6038" s="909"/>
      <c r="G6038" s="909"/>
      <c r="H6038" s="910"/>
      <c r="I6038" s="910"/>
      <c r="J6038" s="910"/>
      <c r="K6038" s="910"/>
      <c r="L6038" s="910"/>
      <c r="M6038" s="910"/>
      <c r="N6038" s="911"/>
      <c r="O6038" s="910"/>
      <c r="P6038" s="910"/>
      <c r="Q6038" s="910"/>
      <c r="R6038" s="910"/>
      <c r="S6038" s="910"/>
      <c r="T6038" s="910"/>
    </row>
    <row r="6039" spans="1:20" ht="16.8">
      <c r="A6039" s="909"/>
      <c r="B6039" s="960"/>
      <c r="C6039" s="972"/>
      <c r="D6039" s="909"/>
      <c r="E6039" s="909"/>
      <c r="F6039" s="909"/>
      <c r="G6039" s="909"/>
      <c r="H6039" s="910"/>
      <c r="I6039" s="910"/>
      <c r="J6039" s="910"/>
      <c r="K6039" s="910"/>
      <c r="L6039" s="910"/>
      <c r="M6039" s="910"/>
      <c r="N6039" s="911"/>
      <c r="O6039" s="910"/>
      <c r="P6039" s="910"/>
      <c r="Q6039" s="910"/>
      <c r="R6039" s="910"/>
      <c r="S6039" s="910"/>
      <c r="T6039" s="910"/>
    </row>
    <row r="6040" spans="1:20" ht="16.8">
      <c r="A6040" s="909"/>
      <c r="B6040" s="960"/>
      <c r="C6040" s="972"/>
      <c r="D6040" s="909"/>
      <c r="E6040" s="909"/>
      <c r="F6040" s="909"/>
      <c r="G6040" s="909"/>
      <c r="H6040" s="910"/>
      <c r="I6040" s="910"/>
      <c r="J6040" s="910"/>
      <c r="K6040" s="910"/>
      <c r="L6040" s="910"/>
      <c r="M6040" s="910"/>
      <c r="N6040" s="911"/>
      <c r="O6040" s="910"/>
      <c r="P6040" s="910"/>
      <c r="Q6040" s="910"/>
      <c r="R6040" s="910"/>
      <c r="S6040" s="910"/>
      <c r="T6040" s="910"/>
    </row>
    <row r="6041" spans="1:20" ht="16.8">
      <c r="A6041" s="909"/>
      <c r="B6041" s="960"/>
      <c r="C6041" s="972"/>
      <c r="D6041" s="909"/>
      <c r="E6041" s="909"/>
      <c r="F6041" s="909"/>
      <c r="G6041" s="909"/>
      <c r="H6041" s="910"/>
      <c r="I6041" s="910"/>
      <c r="J6041" s="910"/>
      <c r="K6041" s="910"/>
      <c r="L6041" s="910"/>
      <c r="M6041" s="910"/>
      <c r="N6041" s="911"/>
      <c r="O6041" s="910"/>
      <c r="P6041" s="910"/>
      <c r="Q6041" s="910"/>
      <c r="R6041" s="910"/>
      <c r="S6041" s="910"/>
      <c r="T6041" s="910"/>
    </row>
    <row r="6042" spans="1:20" ht="16.8">
      <c r="A6042" s="909"/>
      <c r="B6042" s="960"/>
      <c r="C6042" s="972"/>
      <c r="D6042" s="909"/>
      <c r="E6042" s="909"/>
      <c r="F6042" s="909"/>
      <c r="G6042" s="909"/>
      <c r="H6042" s="910"/>
      <c r="I6042" s="910"/>
      <c r="J6042" s="910"/>
      <c r="K6042" s="910"/>
      <c r="L6042" s="910"/>
      <c r="M6042" s="910"/>
      <c r="N6042" s="911"/>
      <c r="O6042" s="910"/>
      <c r="P6042" s="910"/>
      <c r="Q6042" s="910"/>
      <c r="R6042" s="910"/>
      <c r="S6042" s="910"/>
      <c r="T6042" s="910"/>
    </row>
    <row r="6043" spans="1:20" ht="16.8">
      <c r="A6043" s="909"/>
      <c r="B6043" s="960"/>
      <c r="C6043" s="972"/>
      <c r="D6043" s="909"/>
      <c r="E6043" s="909"/>
      <c r="F6043" s="909"/>
      <c r="G6043" s="909"/>
      <c r="H6043" s="910"/>
      <c r="I6043" s="910"/>
      <c r="J6043" s="910"/>
      <c r="K6043" s="910"/>
      <c r="L6043" s="910"/>
      <c r="M6043" s="910"/>
      <c r="N6043" s="911"/>
      <c r="O6043" s="910"/>
      <c r="P6043" s="910"/>
      <c r="Q6043" s="910"/>
      <c r="R6043" s="910"/>
      <c r="S6043" s="910"/>
      <c r="T6043" s="910"/>
    </row>
    <row r="6044" spans="1:20" ht="16.8">
      <c r="A6044" s="909"/>
      <c r="B6044" s="960"/>
      <c r="C6044" s="972"/>
      <c r="D6044" s="909"/>
      <c r="E6044" s="909"/>
      <c r="F6044" s="909"/>
      <c r="G6044" s="909"/>
      <c r="H6044" s="910"/>
      <c r="I6044" s="910"/>
      <c r="J6044" s="910"/>
      <c r="K6044" s="910"/>
      <c r="L6044" s="910"/>
      <c r="M6044" s="910"/>
      <c r="N6044" s="911"/>
      <c r="O6044" s="910"/>
      <c r="P6044" s="910"/>
      <c r="Q6044" s="910"/>
      <c r="R6044" s="910"/>
      <c r="S6044" s="910"/>
      <c r="T6044" s="910"/>
    </row>
    <row r="6045" spans="1:20" ht="16.8">
      <c r="A6045" s="909"/>
      <c r="B6045" s="960"/>
      <c r="C6045" s="972"/>
      <c r="D6045" s="909"/>
      <c r="E6045" s="909"/>
      <c r="F6045" s="909"/>
      <c r="G6045" s="909"/>
      <c r="H6045" s="910"/>
      <c r="I6045" s="910"/>
      <c r="J6045" s="910"/>
      <c r="K6045" s="910"/>
      <c r="L6045" s="910"/>
      <c r="M6045" s="910"/>
      <c r="N6045" s="911"/>
      <c r="O6045" s="910"/>
      <c r="P6045" s="910"/>
      <c r="Q6045" s="910"/>
      <c r="R6045" s="910"/>
      <c r="S6045" s="910"/>
      <c r="T6045" s="910"/>
    </row>
    <row r="6046" spans="1:20" ht="16.8">
      <c r="A6046" s="909"/>
      <c r="B6046" s="960"/>
      <c r="C6046" s="972"/>
      <c r="D6046" s="909"/>
      <c r="E6046" s="909"/>
      <c r="F6046" s="909"/>
      <c r="G6046" s="909"/>
      <c r="H6046" s="910"/>
      <c r="I6046" s="910"/>
      <c r="J6046" s="910"/>
      <c r="K6046" s="910"/>
      <c r="L6046" s="910"/>
      <c r="M6046" s="910"/>
      <c r="N6046" s="911"/>
      <c r="O6046" s="910"/>
      <c r="P6046" s="910"/>
      <c r="Q6046" s="910"/>
      <c r="R6046" s="910"/>
      <c r="S6046" s="910"/>
      <c r="T6046" s="910"/>
    </row>
    <row r="6047" spans="1:20" ht="16.8">
      <c r="A6047" s="909"/>
      <c r="B6047" s="960"/>
      <c r="C6047" s="972"/>
      <c r="D6047" s="909"/>
      <c r="E6047" s="909"/>
      <c r="F6047" s="909"/>
      <c r="G6047" s="909"/>
      <c r="H6047" s="910"/>
      <c r="I6047" s="910"/>
      <c r="J6047" s="910"/>
      <c r="K6047" s="910"/>
      <c r="L6047" s="910"/>
      <c r="M6047" s="910"/>
      <c r="N6047" s="911"/>
      <c r="O6047" s="910"/>
      <c r="P6047" s="910"/>
      <c r="Q6047" s="910"/>
      <c r="R6047" s="910"/>
      <c r="S6047" s="910"/>
      <c r="T6047" s="910"/>
    </row>
    <row r="6048" spans="1:20" ht="16.8">
      <c r="A6048" s="909"/>
      <c r="B6048" s="960"/>
      <c r="C6048" s="972"/>
      <c r="D6048" s="909"/>
      <c r="E6048" s="909"/>
      <c r="F6048" s="909"/>
      <c r="G6048" s="909"/>
      <c r="H6048" s="910"/>
      <c r="I6048" s="910"/>
      <c r="J6048" s="910"/>
      <c r="K6048" s="910"/>
      <c r="L6048" s="910"/>
      <c r="M6048" s="910"/>
      <c r="N6048" s="911"/>
      <c r="O6048" s="910"/>
      <c r="P6048" s="910"/>
      <c r="Q6048" s="910"/>
      <c r="R6048" s="910"/>
      <c r="S6048" s="910"/>
      <c r="T6048" s="910"/>
    </row>
    <row r="6049" spans="1:20" ht="16.8">
      <c r="A6049" s="909"/>
      <c r="B6049" s="960"/>
      <c r="C6049" s="972"/>
      <c r="D6049" s="909"/>
      <c r="E6049" s="909"/>
      <c r="F6049" s="909"/>
      <c r="G6049" s="909"/>
      <c r="H6049" s="910"/>
      <c r="I6049" s="910"/>
      <c r="J6049" s="910"/>
      <c r="K6049" s="910"/>
      <c r="L6049" s="910"/>
      <c r="M6049" s="910"/>
      <c r="N6049" s="911"/>
      <c r="O6049" s="910"/>
      <c r="P6049" s="910"/>
      <c r="Q6049" s="910"/>
      <c r="R6049" s="910"/>
      <c r="S6049" s="910"/>
      <c r="T6049" s="910"/>
    </row>
    <row r="6050" spans="1:20" ht="16.8">
      <c r="A6050" s="909"/>
      <c r="B6050" s="960"/>
      <c r="C6050" s="972"/>
      <c r="D6050" s="909"/>
      <c r="E6050" s="909"/>
      <c r="F6050" s="909"/>
      <c r="G6050" s="909"/>
      <c r="H6050" s="910"/>
      <c r="I6050" s="910"/>
      <c r="J6050" s="910"/>
      <c r="K6050" s="910"/>
      <c r="L6050" s="910"/>
      <c r="M6050" s="910"/>
      <c r="N6050" s="911"/>
      <c r="O6050" s="910"/>
      <c r="P6050" s="910"/>
      <c r="Q6050" s="910"/>
      <c r="R6050" s="910"/>
      <c r="S6050" s="910"/>
      <c r="T6050" s="910"/>
    </row>
    <row r="6051" spans="1:20" ht="16.8">
      <c r="A6051" s="909"/>
      <c r="B6051" s="960"/>
      <c r="C6051" s="972"/>
      <c r="D6051" s="909"/>
      <c r="E6051" s="909"/>
      <c r="F6051" s="909"/>
      <c r="G6051" s="909"/>
      <c r="H6051" s="910"/>
      <c r="I6051" s="910"/>
      <c r="J6051" s="910"/>
      <c r="K6051" s="910"/>
      <c r="L6051" s="910"/>
      <c r="M6051" s="910"/>
      <c r="N6051" s="911"/>
      <c r="O6051" s="910"/>
      <c r="P6051" s="910"/>
      <c r="Q6051" s="910"/>
      <c r="R6051" s="910"/>
      <c r="S6051" s="910"/>
      <c r="T6051" s="910"/>
    </row>
    <row r="6052" spans="1:20" ht="16.8">
      <c r="A6052" s="909"/>
      <c r="B6052" s="960"/>
      <c r="C6052" s="972"/>
      <c r="D6052" s="909"/>
      <c r="E6052" s="909"/>
      <c r="F6052" s="909"/>
      <c r="G6052" s="909"/>
      <c r="H6052" s="910"/>
      <c r="I6052" s="910"/>
      <c r="J6052" s="910"/>
      <c r="K6052" s="910"/>
      <c r="L6052" s="910"/>
      <c r="M6052" s="910"/>
      <c r="N6052" s="911"/>
      <c r="O6052" s="910"/>
      <c r="P6052" s="910"/>
      <c r="Q6052" s="910"/>
      <c r="R6052" s="910"/>
      <c r="S6052" s="910"/>
      <c r="T6052" s="910"/>
    </row>
    <row r="6053" spans="1:20" ht="16.8">
      <c r="A6053" s="909"/>
      <c r="B6053" s="960"/>
      <c r="C6053" s="972"/>
      <c r="D6053" s="909"/>
      <c r="E6053" s="909"/>
      <c r="F6053" s="909"/>
      <c r="G6053" s="909"/>
      <c r="H6053" s="910"/>
      <c r="I6053" s="910"/>
      <c r="J6053" s="910"/>
      <c r="K6053" s="910"/>
      <c r="L6053" s="910"/>
      <c r="M6053" s="910"/>
      <c r="N6053" s="911"/>
      <c r="O6053" s="910"/>
      <c r="P6053" s="910"/>
      <c r="Q6053" s="910"/>
      <c r="R6053" s="910"/>
      <c r="S6053" s="910"/>
      <c r="T6053" s="910"/>
    </row>
    <row r="6054" spans="1:20" ht="16.8">
      <c r="A6054" s="909"/>
      <c r="B6054" s="960"/>
      <c r="C6054" s="972"/>
      <c r="D6054" s="909"/>
      <c r="E6054" s="909"/>
      <c r="F6054" s="909"/>
      <c r="G6054" s="909"/>
      <c r="H6054" s="910"/>
      <c r="I6054" s="910"/>
      <c r="J6054" s="910"/>
      <c r="K6054" s="910"/>
      <c r="L6054" s="910"/>
      <c r="M6054" s="910"/>
      <c r="N6054" s="911"/>
      <c r="O6054" s="910"/>
      <c r="P6054" s="910"/>
      <c r="Q6054" s="910"/>
      <c r="R6054" s="910"/>
      <c r="S6054" s="910"/>
      <c r="T6054" s="910"/>
    </row>
    <row r="6055" spans="1:20" ht="16.8">
      <c r="A6055" s="909"/>
      <c r="B6055" s="960"/>
      <c r="C6055" s="972"/>
      <c r="D6055" s="909"/>
      <c r="E6055" s="909"/>
      <c r="F6055" s="909"/>
      <c r="G6055" s="909"/>
      <c r="H6055" s="910"/>
      <c r="I6055" s="910"/>
      <c r="J6055" s="910"/>
      <c r="K6055" s="910"/>
      <c r="L6055" s="910"/>
      <c r="M6055" s="910"/>
      <c r="N6055" s="911"/>
      <c r="O6055" s="910"/>
      <c r="P6055" s="910"/>
      <c r="Q6055" s="910"/>
      <c r="R6055" s="910"/>
      <c r="S6055" s="910"/>
      <c r="T6055" s="910"/>
    </row>
    <row r="6056" spans="1:20" ht="16.8">
      <c r="A6056" s="909"/>
      <c r="B6056" s="960"/>
      <c r="C6056" s="972"/>
      <c r="D6056" s="909"/>
      <c r="E6056" s="909"/>
      <c r="F6056" s="909"/>
      <c r="G6056" s="909"/>
      <c r="H6056" s="910"/>
      <c r="I6056" s="910"/>
      <c r="J6056" s="910"/>
      <c r="K6056" s="910"/>
      <c r="L6056" s="910"/>
      <c r="M6056" s="910"/>
      <c r="N6056" s="911"/>
      <c r="O6056" s="910"/>
      <c r="P6056" s="910"/>
      <c r="Q6056" s="910"/>
      <c r="R6056" s="910"/>
      <c r="S6056" s="910"/>
      <c r="T6056" s="910"/>
    </row>
    <row r="6057" spans="1:20" ht="16.8">
      <c r="A6057" s="909"/>
      <c r="B6057" s="960"/>
      <c r="C6057" s="972"/>
      <c r="D6057" s="909"/>
      <c r="E6057" s="909"/>
      <c r="F6057" s="909"/>
      <c r="G6057" s="909"/>
      <c r="H6057" s="910"/>
      <c r="I6057" s="910"/>
      <c r="J6057" s="910"/>
      <c r="K6057" s="910"/>
      <c r="L6057" s="910"/>
      <c r="M6057" s="910"/>
      <c r="N6057" s="911"/>
      <c r="O6057" s="910"/>
      <c r="P6057" s="910"/>
      <c r="Q6057" s="910"/>
      <c r="R6057" s="910"/>
      <c r="S6057" s="910"/>
      <c r="T6057" s="910"/>
    </row>
    <row r="6058" spans="1:20" ht="16.8">
      <c r="A6058" s="909"/>
      <c r="B6058" s="960"/>
      <c r="C6058" s="972"/>
      <c r="D6058" s="909"/>
      <c r="E6058" s="909"/>
      <c r="F6058" s="909"/>
      <c r="G6058" s="909"/>
      <c r="H6058" s="910"/>
      <c r="I6058" s="910"/>
      <c r="J6058" s="910"/>
      <c r="K6058" s="910"/>
      <c r="L6058" s="910"/>
      <c r="M6058" s="910"/>
      <c r="N6058" s="911"/>
      <c r="O6058" s="910"/>
      <c r="P6058" s="910"/>
      <c r="Q6058" s="910"/>
      <c r="R6058" s="910"/>
      <c r="S6058" s="910"/>
      <c r="T6058" s="910"/>
    </row>
    <row r="6059" spans="1:20" ht="16.8">
      <c r="A6059" s="909"/>
      <c r="B6059" s="960"/>
      <c r="C6059" s="972"/>
      <c r="D6059" s="909"/>
      <c r="E6059" s="909"/>
      <c r="F6059" s="909"/>
      <c r="G6059" s="909"/>
      <c r="H6059" s="910"/>
      <c r="I6059" s="910"/>
      <c r="J6059" s="910"/>
      <c r="K6059" s="910"/>
      <c r="L6059" s="910"/>
      <c r="M6059" s="910"/>
      <c r="N6059" s="911"/>
      <c r="O6059" s="910"/>
      <c r="P6059" s="910"/>
      <c r="Q6059" s="910"/>
      <c r="R6059" s="910"/>
      <c r="S6059" s="910"/>
      <c r="T6059" s="910"/>
    </row>
    <row r="6060" spans="1:20" ht="16.8">
      <c r="A6060" s="909"/>
      <c r="B6060" s="960"/>
      <c r="C6060" s="972"/>
      <c r="D6060" s="909"/>
      <c r="E6060" s="909"/>
      <c r="F6060" s="909"/>
      <c r="G6060" s="909"/>
      <c r="H6060" s="910"/>
      <c r="I6060" s="910"/>
      <c r="J6060" s="910"/>
      <c r="K6060" s="910"/>
      <c r="L6060" s="910"/>
      <c r="M6060" s="910"/>
      <c r="N6060" s="911"/>
      <c r="O6060" s="910"/>
      <c r="P6060" s="910"/>
      <c r="Q6060" s="910"/>
      <c r="R6060" s="910"/>
      <c r="S6060" s="910"/>
      <c r="T6060" s="910"/>
    </row>
    <row r="6061" spans="1:20" ht="16.8">
      <c r="A6061" s="909"/>
      <c r="B6061" s="960"/>
      <c r="C6061" s="972"/>
      <c r="D6061" s="909"/>
      <c r="E6061" s="909"/>
      <c r="F6061" s="909"/>
      <c r="G6061" s="909"/>
      <c r="H6061" s="910"/>
      <c r="I6061" s="910"/>
      <c r="J6061" s="910"/>
      <c r="K6061" s="910"/>
      <c r="L6061" s="910"/>
      <c r="M6061" s="910"/>
      <c r="N6061" s="911"/>
      <c r="O6061" s="910"/>
      <c r="P6061" s="910"/>
      <c r="Q6061" s="910"/>
      <c r="R6061" s="910"/>
      <c r="S6061" s="910"/>
      <c r="T6061" s="910"/>
    </row>
    <row r="6062" spans="1:20" ht="16.8">
      <c r="A6062" s="909"/>
      <c r="B6062" s="960"/>
      <c r="C6062" s="972"/>
      <c r="D6062" s="909"/>
      <c r="E6062" s="909"/>
      <c r="F6062" s="909"/>
      <c r="G6062" s="909"/>
      <c r="H6062" s="910"/>
      <c r="I6062" s="910"/>
      <c r="J6062" s="910"/>
      <c r="K6062" s="910"/>
      <c r="L6062" s="910"/>
      <c r="M6062" s="910"/>
      <c r="N6062" s="911"/>
      <c r="O6062" s="910"/>
      <c r="P6062" s="910"/>
      <c r="Q6062" s="910"/>
      <c r="R6062" s="910"/>
      <c r="S6062" s="910"/>
      <c r="T6062" s="910"/>
    </row>
    <row r="6063" spans="1:20" ht="16.8">
      <c r="A6063" s="909"/>
      <c r="B6063" s="960"/>
      <c r="C6063" s="972"/>
      <c r="D6063" s="909"/>
      <c r="E6063" s="909"/>
      <c r="F6063" s="909"/>
      <c r="G6063" s="909"/>
      <c r="H6063" s="910"/>
      <c r="I6063" s="910"/>
      <c r="J6063" s="910"/>
      <c r="K6063" s="910"/>
      <c r="L6063" s="910"/>
      <c r="M6063" s="910"/>
      <c r="N6063" s="911"/>
      <c r="O6063" s="910"/>
      <c r="P6063" s="910"/>
      <c r="Q6063" s="910"/>
      <c r="R6063" s="910"/>
      <c r="S6063" s="910"/>
      <c r="T6063" s="910"/>
    </row>
    <row r="6064" spans="1:20" ht="16.8">
      <c r="A6064" s="909"/>
      <c r="B6064" s="960"/>
      <c r="C6064" s="972"/>
      <c r="D6064" s="909"/>
      <c r="E6064" s="909"/>
      <c r="F6064" s="909"/>
      <c r="G6064" s="909"/>
      <c r="H6064" s="910"/>
      <c r="I6064" s="910"/>
      <c r="J6064" s="910"/>
      <c r="K6064" s="910"/>
      <c r="L6064" s="910"/>
      <c r="M6064" s="910"/>
      <c r="N6064" s="911"/>
      <c r="O6064" s="910"/>
      <c r="P6064" s="910"/>
      <c r="Q6064" s="910"/>
      <c r="R6064" s="910"/>
      <c r="S6064" s="910"/>
      <c r="T6064" s="910"/>
    </row>
    <row r="6065" spans="1:20" ht="16.8">
      <c r="A6065" s="909"/>
      <c r="B6065" s="960"/>
      <c r="C6065" s="972"/>
      <c r="D6065" s="909"/>
      <c r="E6065" s="909"/>
      <c r="F6065" s="909"/>
      <c r="G6065" s="909"/>
      <c r="H6065" s="910"/>
      <c r="I6065" s="910"/>
      <c r="J6065" s="910"/>
      <c r="K6065" s="910"/>
      <c r="L6065" s="910"/>
      <c r="M6065" s="910"/>
      <c r="N6065" s="911"/>
      <c r="O6065" s="910"/>
      <c r="P6065" s="910"/>
      <c r="Q6065" s="910"/>
      <c r="R6065" s="910"/>
      <c r="S6065" s="910"/>
      <c r="T6065" s="910"/>
    </row>
    <row r="6066" spans="1:20" ht="16.8">
      <c r="A6066" s="909"/>
      <c r="B6066" s="960"/>
      <c r="C6066" s="972"/>
      <c r="D6066" s="909"/>
      <c r="E6066" s="909"/>
      <c r="F6066" s="909"/>
      <c r="G6066" s="909"/>
      <c r="H6066" s="910"/>
      <c r="I6066" s="910"/>
      <c r="J6066" s="910"/>
      <c r="K6066" s="910"/>
      <c r="L6066" s="910"/>
      <c r="M6066" s="910"/>
      <c r="N6066" s="911"/>
      <c r="O6066" s="910"/>
      <c r="P6066" s="910"/>
      <c r="Q6066" s="910"/>
      <c r="R6066" s="910"/>
      <c r="S6066" s="910"/>
      <c r="T6066" s="910"/>
    </row>
    <row r="6067" spans="1:20" ht="16.8">
      <c r="A6067" s="909"/>
      <c r="B6067" s="960"/>
      <c r="C6067" s="972"/>
      <c r="D6067" s="909"/>
      <c r="E6067" s="909"/>
      <c r="F6067" s="909"/>
      <c r="G6067" s="909"/>
      <c r="H6067" s="910"/>
      <c r="I6067" s="910"/>
      <c r="J6067" s="910"/>
      <c r="K6067" s="910"/>
      <c r="L6067" s="910"/>
      <c r="M6067" s="910"/>
      <c r="N6067" s="911"/>
      <c r="O6067" s="910"/>
      <c r="P6067" s="910"/>
      <c r="Q6067" s="910"/>
      <c r="R6067" s="910"/>
      <c r="S6067" s="910"/>
      <c r="T6067" s="910"/>
    </row>
    <row r="6068" spans="1:20" ht="16.8">
      <c r="A6068" s="909"/>
      <c r="B6068" s="960"/>
      <c r="C6068" s="972"/>
      <c r="D6068" s="909"/>
      <c r="E6068" s="909"/>
      <c r="F6068" s="909"/>
      <c r="G6068" s="909"/>
      <c r="H6068" s="910"/>
      <c r="I6068" s="910"/>
      <c r="J6068" s="910"/>
      <c r="K6068" s="910"/>
      <c r="L6068" s="910"/>
      <c r="M6068" s="910"/>
      <c r="N6068" s="911"/>
      <c r="O6068" s="910"/>
      <c r="P6068" s="910"/>
      <c r="Q6068" s="910"/>
      <c r="R6068" s="910"/>
      <c r="S6068" s="910"/>
      <c r="T6068" s="910"/>
    </row>
    <row r="6069" spans="1:20" ht="16.8">
      <c r="A6069" s="909"/>
      <c r="B6069" s="960"/>
      <c r="C6069" s="972"/>
      <c r="D6069" s="909"/>
      <c r="E6069" s="909"/>
      <c r="F6069" s="909"/>
      <c r="G6069" s="909"/>
      <c r="H6069" s="910"/>
      <c r="I6069" s="910"/>
      <c r="J6069" s="910"/>
      <c r="K6069" s="910"/>
      <c r="L6069" s="910"/>
      <c r="M6069" s="910"/>
      <c r="N6069" s="911"/>
      <c r="O6069" s="910"/>
      <c r="P6069" s="910"/>
      <c r="Q6069" s="910"/>
      <c r="R6069" s="910"/>
      <c r="S6069" s="910"/>
      <c r="T6069" s="910"/>
    </row>
    <row r="6070" spans="1:20" ht="16.8">
      <c r="A6070" s="909"/>
      <c r="B6070" s="960"/>
      <c r="C6070" s="972"/>
      <c r="D6070" s="909"/>
      <c r="E6070" s="909"/>
      <c r="F6070" s="909"/>
      <c r="G6070" s="909"/>
      <c r="H6070" s="910"/>
      <c r="I6070" s="910"/>
      <c r="J6070" s="910"/>
      <c r="K6070" s="910"/>
      <c r="L6070" s="910"/>
      <c r="M6070" s="910"/>
      <c r="N6070" s="911"/>
      <c r="O6070" s="910"/>
      <c r="P6070" s="910"/>
      <c r="Q6070" s="910"/>
      <c r="R6070" s="910"/>
      <c r="S6070" s="910"/>
      <c r="T6070" s="910"/>
    </row>
    <row r="6071" spans="1:20" ht="16.8">
      <c r="A6071" s="909"/>
      <c r="B6071" s="960"/>
      <c r="C6071" s="972"/>
      <c r="D6071" s="909"/>
      <c r="E6071" s="909"/>
      <c r="F6071" s="909"/>
      <c r="G6071" s="909"/>
      <c r="H6071" s="910"/>
      <c r="I6071" s="910"/>
      <c r="J6071" s="910"/>
      <c r="K6071" s="910"/>
      <c r="L6071" s="910"/>
      <c r="M6071" s="910"/>
      <c r="N6071" s="911"/>
      <c r="O6071" s="910"/>
      <c r="P6071" s="910"/>
      <c r="Q6071" s="910"/>
      <c r="R6071" s="910"/>
      <c r="S6071" s="910"/>
      <c r="T6071" s="910"/>
    </row>
    <row r="6072" spans="1:20" ht="16.8">
      <c r="A6072" s="909"/>
      <c r="B6072" s="960"/>
      <c r="C6072" s="972"/>
      <c r="D6072" s="909"/>
      <c r="E6072" s="909"/>
      <c r="F6072" s="909"/>
      <c r="G6072" s="909"/>
      <c r="H6072" s="910"/>
      <c r="I6072" s="910"/>
      <c r="J6072" s="910"/>
      <c r="K6072" s="910"/>
      <c r="L6072" s="910"/>
      <c r="M6072" s="910"/>
      <c r="N6072" s="911"/>
      <c r="O6072" s="910"/>
      <c r="P6072" s="910"/>
      <c r="Q6072" s="910"/>
      <c r="R6072" s="910"/>
      <c r="S6072" s="910"/>
      <c r="T6072" s="910"/>
    </row>
    <row r="6073" spans="1:20" ht="16.8">
      <c r="A6073" s="909"/>
      <c r="B6073" s="960"/>
      <c r="C6073" s="972"/>
      <c r="D6073" s="909"/>
      <c r="E6073" s="909"/>
      <c r="F6073" s="909"/>
      <c r="G6073" s="909"/>
      <c r="H6073" s="910"/>
      <c r="I6073" s="910"/>
      <c r="J6073" s="910"/>
      <c r="K6073" s="910"/>
      <c r="L6073" s="910"/>
      <c r="M6073" s="910"/>
      <c r="N6073" s="911"/>
      <c r="O6073" s="910"/>
      <c r="P6073" s="910"/>
      <c r="Q6073" s="910"/>
      <c r="R6073" s="910"/>
      <c r="S6073" s="910"/>
      <c r="T6073" s="910"/>
    </row>
    <row r="6074" spans="1:20" ht="16.8">
      <c r="A6074" s="909"/>
      <c r="B6074" s="960"/>
      <c r="C6074" s="972"/>
      <c r="D6074" s="909"/>
      <c r="E6074" s="909"/>
      <c r="F6074" s="909"/>
      <c r="G6074" s="909"/>
      <c r="H6074" s="910"/>
      <c r="I6074" s="910"/>
      <c r="J6074" s="910"/>
      <c r="K6074" s="910"/>
      <c r="L6074" s="910"/>
      <c r="M6074" s="910"/>
      <c r="N6074" s="911"/>
      <c r="O6074" s="910"/>
      <c r="P6074" s="910"/>
      <c r="Q6074" s="910"/>
      <c r="R6074" s="910"/>
      <c r="S6074" s="910"/>
      <c r="T6074" s="910"/>
    </row>
    <row r="6075" spans="1:20" ht="16.8">
      <c r="A6075" s="909"/>
      <c r="B6075" s="960"/>
      <c r="C6075" s="972"/>
      <c r="D6075" s="909"/>
      <c r="E6075" s="909"/>
      <c r="F6075" s="909"/>
      <c r="G6075" s="909"/>
      <c r="H6075" s="910"/>
      <c r="I6075" s="910"/>
      <c r="J6075" s="910"/>
      <c r="K6075" s="910"/>
      <c r="L6075" s="910"/>
      <c r="M6075" s="910"/>
      <c r="N6075" s="911"/>
      <c r="O6075" s="910"/>
      <c r="P6075" s="910"/>
      <c r="Q6075" s="910"/>
      <c r="R6075" s="910"/>
      <c r="S6075" s="910"/>
      <c r="T6075" s="910"/>
    </row>
    <row r="6076" spans="1:20" ht="16.8">
      <c r="A6076" s="909"/>
      <c r="B6076" s="960"/>
      <c r="C6076" s="972"/>
      <c r="D6076" s="909"/>
      <c r="E6076" s="909"/>
      <c r="F6076" s="909"/>
      <c r="G6076" s="909"/>
      <c r="H6076" s="910"/>
      <c r="I6076" s="910"/>
      <c r="J6076" s="910"/>
      <c r="K6076" s="910"/>
      <c r="L6076" s="910"/>
      <c r="M6076" s="910"/>
      <c r="N6076" s="911"/>
      <c r="O6076" s="910"/>
      <c r="P6076" s="910"/>
      <c r="Q6076" s="910"/>
      <c r="R6076" s="910"/>
      <c r="S6076" s="910"/>
      <c r="T6076" s="910"/>
    </row>
    <row r="6077" spans="1:20" ht="16.8">
      <c r="A6077" s="909"/>
      <c r="B6077" s="960"/>
      <c r="C6077" s="972"/>
      <c r="D6077" s="909"/>
      <c r="E6077" s="909"/>
      <c r="F6077" s="909"/>
      <c r="G6077" s="909"/>
      <c r="H6077" s="910"/>
      <c r="I6077" s="910"/>
      <c r="J6077" s="910"/>
      <c r="K6077" s="910"/>
      <c r="L6077" s="910"/>
      <c r="M6077" s="910"/>
      <c r="N6077" s="911"/>
      <c r="O6077" s="910"/>
      <c r="P6077" s="910"/>
      <c r="Q6077" s="910"/>
      <c r="R6077" s="910"/>
      <c r="S6077" s="910"/>
      <c r="T6077" s="910"/>
    </row>
    <row r="6078" spans="1:20" ht="16.8">
      <c r="A6078" s="909"/>
      <c r="B6078" s="960"/>
      <c r="C6078" s="972"/>
      <c r="D6078" s="909"/>
      <c r="E6078" s="909"/>
      <c r="F6078" s="909"/>
      <c r="G6078" s="909"/>
      <c r="H6078" s="910"/>
      <c r="I6078" s="910"/>
      <c r="J6078" s="910"/>
      <c r="K6078" s="910"/>
      <c r="L6078" s="910"/>
      <c r="M6078" s="910"/>
      <c r="N6078" s="911"/>
      <c r="O6078" s="910"/>
      <c r="P6078" s="910"/>
      <c r="Q6078" s="910"/>
      <c r="R6078" s="910"/>
      <c r="S6078" s="910"/>
      <c r="T6078" s="910"/>
    </row>
    <row r="6079" spans="1:20" ht="16.8">
      <c r="A6079" s="909"/>
      <c r="B6079" s="960"/>
      <c r="C6079" s="972"/>
      <c r="D6079" s="909"/>
      <c r="E6079" s="909"/>
      <c r="F6079" s="909"/>
      <c r="G6079" s="909"/>
      <c r="H6079" s="910"/>
      <c r="I6079" s="910"/>
      <c r="J6079" s="910"/>
      <c r="K6079" s="910"/>
      <c r="L6079" s="910"/>
      <c r="M6079" s="910"/>
      <c r="N6079" s="911"/>
      <c r="O6079" s="910"/>
      <c r="P6079" s="910"/>
      <c r="Q6079" s="910"/>
      <c r="R6079" s="910"/>
      <c r="S6079" s="910"/>
      <c r="T6079" s="910"/>
    </row>
    <row r="6080" spans="1:20" ht="16.8">
      <c r="A6080" s="909"/>
      <c r="B6080" s="960"/>
      <c r="C6080" s="972"/>
      <c r="D6080" s="909"/>
      <c r="E6080" s="909"/>
      <c r="F6080" s="909"/>
      <c r="G6080" s="909"/>
      <c r="H6080" s="910"/>
      <c r="I6080" s="910"/>
      <c r="J6080" s="910"/>
      <c r="K6080" s="910"/>
      <c r="L6080" s="910"/>
      <c r="M6080" s="910"/>
      <c r="N6080" s="911"/>
      <c r="O6080" s="910"/>
      <c r="P6080" s="910"/>
      <c r="Q6080" s="910"/>
      <c r="R6080" s="910"/>
      <c r="S6080" s="910"/>
      <c r="T6080" s="910"/>
    </row>
    <row r="6081" spans="1:20" ht="16.8">
      <c r="A6081" s="909"/>
      <c r="B6081" s="960"/>
      <c r="C6081" s="972"/>
      <c r="D6081" s="909"/>
      <c r="E6081" s="909"/>
      <c r="F6081" s="909"/>
      <c r="G6081" s="909"/>
      <c r="H6081" s="910"/>
      <c r="I6081" s="910"/>
      <c r="J6081" s="910"/>
      <c r="K6081" s="910"/>
      <c r="L6081" s="910"/>
      <c r="M6081" s="910"/>
      <c r="N6081" s="911"/>
      <c r="O6081" s="910"/>
      <c r="P6081" s="910"/>
      <c r="Q6081" s="910"/>
      <c r="R6081" s="910"/>
      <c r="S6081" s="910"/>
      <c r="T6081" s="910"/>
    </row>
    <row r="6082" spans="1:20" ht="16.8">
      <c r="A6082" s="909"/>
      <c r="B6082" s="960"/>
      <c r="C6082" s="972"/>
      <c r="D6082" s="909"/>
      <c r="E6082" s="909"/>
      <c r="F6082" s="909"/>
      <c r="G6082" s="909"/>
      <c r="H6082" s="910"/>
      <c r="I6082" s="910"/>
      <c r="J6082" s="910"/>
      <c r="K6082" s="910"/>
      <c r="L6082" s="910"/>
      <c r="M6082" s="910"/>
      <c r="N6082" s="911"/>
      <c r="O6082" s="910"/>
      <c r="P6082" s="910"/>
      <c r="Q6082" s="910"/>
      <c r="R6082" s="910"/>
      <c r="S6082" s="910"/>
      <c r="T6082" s="910"/>
    </row>
    <row r="6083" spans="1:20" ht="16.8">
      <c r="A6083" s="909"/>
      <c r="B6083" s="960"/>
      <c r="C6083" s="972"/>
      <c r="D6083" s="909"/>
      <c r="E6083" s="909"/>
      <c r="F6083" s="909"/>
      <c r="G6083" s="909"/>
      <c r="H6083" s="910"/>
      <c r="I6083" s="910"/>
      <c r="J6083" s="910"/>
      <c r="K6083" s="910"/>
      <c r="L6083" s="910"/>
      <c r="M6083" s="910"/>
      <c r="N6083" s="911"/>
      <c r="O6083" s="910"/>
      <c r="P6083" s="910"/>
      <c r="Q6083" s="910"/>
      <c r="R6083" s="910"/>
      <c r="S6083" s="910"/>
      <c r="T6083" s="910"/>
    </row>
    <row r="6084" spans="1:20" ht="16.8">
      <c r="A6084" s="909"/>
      <c r="B6084" s="960"/>
      <c r="C6084" s="972"/>
      <c r="D6084" s="909"/>
      <c r="E6084" s="909"/>
      <c r="F6084" s="909"/>
      <c r="G6084" s="909"/>
      <c r="H6084" s="910"/>
      <c r="I6084" s="910"/>
      <c r="J6084" s="910"/>
      <c r="K6084" s="910"/>
      <c r="L6084" s="910"/>
      <c r="M6084" s="910"/>
      <c r="N6084" s="911"/>
      <c r="O6084" s="910"/>
      <c r="P6084" s="910"/>
      <c r="Q6084" s="910"/>
      <c r="R6084" s="910"/>
      <c r="S6084" s="910"/>
      <c r="T6084" s="910"/>
    </row>
    <row r="6085" spans="1:20" ht="16.8">
      <c r="A6085" s="909"/>
      <c r="B6085" s="960"/>
      <c r="C6085" s="972"/>
      <c r="D6085" s="909"/>
      <c r="E6085" s="909"/>
      <c r="F6085" s="909"/>
      <c r="G6085" s="909"/>
      <c r="H6085" s="910"/>
      <c r="I6085" s="910"/>
      <c r="J6085" s="910"/>
      <c r="K6085" s="910"/>
      <c r="L6085" s="910"/>
      <c r="M6085" s="910"/>
      <c r="N6085" s="911"/>
      <c r="O6085" s="910"/>
      <c r="P6085" s="910"/>
      <c r="Q6085" s="910"/>
      <c r="R6085" s="910"/>
      <c r="S6085" s="910"/>
      <c r="T6085" s="910"/>
    </row>
    <row r="6086" spans="1:20" ht="16.8">
      <c r="A6086" s="909"/>
      <c r="B6086" s="960"/>
      <c r="C6086" s="972"/>
      <c r="D6086" s="909"/>
      <c r="E6086" s="909"/>
      <c r="F6086" s="909"/>
      <c r="G6086" s="909"/>
      <c r="H6086" s="910"/>
      <c r="I6086" s="910"/>
      <c r="J6086" s="910"/>
      <c r="K6086" s="910"/>
      <c r="L6086" s="910"/>
      <c r="M6086" s="910"/>
      <c r="N6086" s="911"/>
      <c r="O6086" s="910"/>
      <c r="P6086" s="910"/>
      <c r="Q6086" s="910"/>
      <c r="R6086" s="910"/>
      <c r="S6086" s="910"/>
      <c r="T6086" s="910"/>
    </row>
    <row r="6087" spans="1:20" ht="16.8">
      <c r="A6087" s="909"/>
      <c r="B6087" s="960"/>
      <c r="C6087" s="972"/>
      <c r="D6087" s="909"/>
      <c r="E6087" s="909"/>
      <c r="F6087" s="909"/>
      <c r="G6087" s="909"/>
      <c r="H6087" s="910"/>
      <c r="I6087" s="910"/>
      <c r="J6087" s="910"/>
      <c r="K6087" s="910"/>
      <c r="L6087" s="910"/>
      <c r="M6087" s="910"/>
      <c r="N6087" s="911"/>
      <c r="O6087" s="910"/>
      <c r="P6087" s="910"/>
      <c r="Q6087" s="910"/>
      <c r="R6087" s="910"/>
      <c r="S6087" s="910"/>
      <c r="T6087" s="910"/>
    </row>
    <row r="6088" spans="1:20" ht="16.8">
      <c r="A6088" s="909"/>
      <c r="B6088" s="960"/>
      <c r="C6088" s="972"/>
      <c r="D6088" s="909"/>
      <c r="E6088" s="909"/>
      <c r="F6088" s="909"/>
      <c r="G6088" s="909"/>
      <c r="H6088" s="910"/>
      <c r="I6088" s="910"/>
      <c r="J6088" s="910"/>
      <c r="K6088" s="910"/>
      <c r="L6088" s="910"/>
      <c r="M6088" s="910"/>
      <c r="N6088" s="911"/>
      <c r="O6088" s="910"/>
      <c r="P6088" s="910"/>
      <c r="Q6088" s="910"/>
      <c r="R6088" s="910"/>
      <c r="S6088" s="910"/>
      <c r="T6088" s="910"/>
    </row>
    <row r="6089" spans="1:20" ht="16.8">
      <c r="A6089" s="909"/>
      <c r="B6089" s="960"/>
      <c r="C6089" s="972"/>
      <c r="D6089" s="909"/>
      <c r="E6089" s="909"/>
      <c r="F6089" s="909"/>
      <c r="G6089" s="909"/>
      <c r="H6089" s="910"/>
      <c r="I6089" s="910"/>
      <c r="J6089" s="910"/>
      <c r="K6089" s="910"/>
      <c r="L6089" s="910"/>
      <c r="M6089" s="910"/>
      <c r="N6089" s="911"/>
      <c r="O6089" s="910"/>
      <c r="P6089" s="910"/>
      <c r="Q6089" s="910"/>
      <c r="R6089" s="910"/>
      <c r="S6089" s="910"/>
      <c r="T6089" s="910"/>
    </row>
    <row r="6090" spans="1:20" ht="16.8">
      <c r="A6090" s="909"/>
      <c r="B6090" s="960"/>
      <c r="C6090" s="972"/>
      <c r="D6090" s="909"/>
      <c r="E6090" s="909"/>
      <c r="F6090" s="909"/>
      <c r="G6090" s="909"/>
      <c r="H6090" s="910"/>
      <c r="I6090" s="910"/>
      <c r="J6090" s="910"/>
      <c r="K6090" s="910"/>
      <c r="L6090" s="910"/>
      <c r="M6090" s="910"/>
      <c r="N6090" s="911"/>
      <c r="O6090" s="910"/>
      <c r="P6090" s="910"/>
      <c r="Q6090" s="910"/>
      <c r="R6090" s="910"/>
      <c r="S6090" s="910"/>
      <c r="T6090" s="910"/>
    </row>
    <row r="6091" spans="1:20" ht="16.8">
      <c r="A6091" s="909"/>
      <c r="B6091" s="960"/>
      <c r="C6091" s="972"/>
      <c r="D6091" s="909"/>
      <c r="E6091" s="909"/>
      <c r="F6091" s="909"/>
      <c r="G6091" s="909"/>
      <c r="H6091" s="910"/>
      <c r="I6091" s="910"/>
      <c r="J6091" s="910"/>
      <c r="K6091" s="910"/>
      <c r="L6091" s="910"/>
      <c r="M6091" s="910"/>
      <c r="N6091" s="911"/>
      <c r="O6091" s="910"/>
      <c r="P6091" s="910"/>
      <c r="Q6091" s="910"/>
      <c r="R6091" s="910"/>
      <c r="S6091" s="910"/>
      <c r="T6091" s="910"/>
    </row>
    <row r="6092" spans="1:20" ht="16.8">
      <c r="A6092" s="909"/>
      <c r="B6092" s="960"/>
      <c r="C6092" s="972"/>
      <c r="D6092" s="909"/>
      <c r="E6092" s="909"/>
      <c r="F6092" s="909"/>
      <c r="G6092" s="909"/>
      <c r="H6092" s="910"/>
      <c r="I6092" s="910"/>
      <c r="J6092" s="910"/>
      <c r="K6092" s="910"/>
      <c r="L6092" s="910"/>
      <c r="M6092" s="910"/>
      <c r="N6092" s="911"/>
      <c r="O6092" s="910"/>
      <c r="P6092" s="910"/>
      <c r="Q6092" s="910"/>
      <c r="R6092" s="910"/>
      <c r="S6092" s="910"/>
      <c r="T6092" s="910"/>
    </row>
    <row r="6093" spans="1:20" ht="16.8">
      <c r="A6093" s="909"/>
      <c r="B6093" s="960"/>
      <c r="C6093" s="972"/>
      <c r="D6093" s="909"/>
      <c r="E6093" s="909"/>
      <c r="F6093" s="909"/>
      <c r="G6093" s="909"/>
      <c r="H6093" s="910"/>
      <c r="I6093" s="910"/>
      <c r="J6093" s="910"/>
      <c r="K6093" s="910"/>
      <c r="L6093" s="910"/>
      <c r="M6093" s="910"/>
      <c r="N6093" s="911"/>
      <c r="O6093" s="910"/>
      <c r="P6093" s="910"/>
      <c r="Q6093" s="910"/>
      <c r="R6093" s="910"/>
      <c r="S6093" s="910"/>
      <c r="T6093" s="910"/>
    </row>
    <row r="6094" spans="1:20" ht="16.8">
      <c r="A6094" s="909"/>
      <c r="B6094" s="960"/>
      <c r="C6094" s="972"/>
      <c r="D6094" s="909"/>
      <c r="E6094" s="909"/>
      <c r="F6094" s="909"/>
      <c r="G6094" s="909"/>
      <c r="H6094" s="910"/>
      <c r="I6094" s="910"/>
      <c r="J6094" s="910"/>
      <c r="K6094" s="910"/>
      <c r="L6094" s="910"/>
      <c r="M6094" s="910"/>
      <c r="N6094" s="911"/>
      <c r="O6094" s="910"/>
      <c r="P6094" s="910"/>
      <c r="Q6094" s="910"/>
      <c r="R6094" s="910"/>
      <c r="S6094" s="910"/>
      <c r="T6094" s="910"/>
    </row>
    <row r="6095" spans="1:20" ht="16.8">
      <c r="A6095" s="909"/>
      <c r="B6095" s="960"/>
      <c r="C6095" s="972"/>
      <c r="D6095" s="909"/>
      <c r="E6095" s="909"/>
      <c r="F6095" s="909"/>
      <c r="G6095" s="909"/>
      <c r="H6095" s="910"/>
      <c r="I6095" s="910"/>
      <c r="J6095" s="910"/>
      <c r="K6095" s="910"/>
      <c r="L6095" s="910"/>
      <c r="M6095" s="910"/>
      <c r="N6095" s="911"/>
      <c r="O6095" s="910"/>
      <c r="P6095" s="910"/>
      <c r="Q6095" s="910"/>
      <c r="R6095" s="910"/>
      <c r="S6095" s="910"/>
      <c r="T6095" s="910"/>
    </row>
    <row r="6096" spans="1:20" ht="16.8">
      <c r="A6096" s="909"/>
      <c r="B6096" s="960"/>
      <c r="C6096" s="972"/>
      <c r="D6096" s="909"/>
      <c r="E6096" s="909"/>
      <c r="F6096" s="909"/>
      <c r="G6096" s="909"/>
      <c r="H6096" s="910"/>
      <c r="I6096" s="910"/>
      <c r="J6096" s="910"/>
      <c r="K6096" s="910"/>
      <c r="L6096" s="910"/>
      <c r="M6096" s="910"/>
      <c r="N6096" s="911"/>
      <c r="O6096" s="910"/>
      <c r="P6096" s="910"/>
      <c r="Q6096" s="910"/>
      <c r="R6096" s="910"/>
      <c r="S6096" s="910"/>
      <c r="T6096" s="910"/>
    </row>
    <row r="6097" spans="1:20" ht="16.8">
      <c r="A6097" s="909"/>
      <c r="B6097" s="960"/>
      <c r="C6097" s="972"/>
      <c r="D6097" s="909"/>
      <c r="E6097" s="909"/>
      <c r="F6097" s="909"/>
      <c r="G6097" s="909"/>
      <c r="H6097" s="910"/>
      <c r="I6097" s="910"/>
      <c r="J6097" s="910"/>
      <c r="K6097" s="910"/>
      <c r="L6097" s="910"/>
      <c r="M6097" s="910"/>
      <c r="N6097" s="911"/>
      <c r="O6097" s="910"/>
      <c r="P6097" s="910"/>
      <c r="Q6097" s="910"/>
      <c r="R6097" s="910"/>
      <c r="S6097" s="910"/>
      <c r="T6097" s="910"/>
    </row>
    <row r="6098" spans="1:20" ht="16.8">
      <c r="A6098" s="909"/>
      <c r="B6098" s="960"/>
      <c r="C6098" s="972"/>
      <c r="D6098" s="909"/>
      <c r="E6098" s="909"/>
      <c r="F6098" s="909"/>
      <c r="G6098" s="909"/>
      <c r="H6098" s="910"/>
      <c r="I6098" s="910"/>
      <c r="J6098" s="910"/>
      <c r="K6098" s="910"/>
      <c r="L6098" s="910"/>
      <c r="M6098" s="910"/>
      <c r="N6098" s="911"/>
      <c r="O6098" s="910"/>
      <c r="P6098" s="910"/>
      <c r="Q6098" s="910"/>
      <c r="R6098" s="910"/>
      <c r="S6098" s="910"/>
      <c r="T6098" s="910"/>
    </row>
    <row r="6099" spans="1:20" ht="16.8">
      <c r="A6099" s="909"/>
      <c r="B6099" s="960"/>
      <c r="C6099" s="972"/>
      <c r="D6099" s="909"/>
      <c r="E6099" s="909"/>
      <c r="F6099" s="909"/>
      <c r="G6099" s="909"/>
      <c r="H6099" s="910"/>
      <c r="I6099" s="910"/>
      <c r="J6099" s="910"/>
      <c r="K6099" s="910"/>
      <c r="L6099" s="910"/>
      <c r="M6099" s="910"/>
      <c r="N6099" s="911"/>
      <c r="O6099" s="910"/>
      <c r="P6099" s="910"/>
      <c r="Q6099" s="910"/>
      <c r="R6099" s="910"/>
      <c r="S6099" s="910"/>
      <c r="T6099" s="910"/>
    </row>
    <row r="6100" spans="1:20" ht="16.8">
      <c r="A6100" s="909"/>
      <c r="B6100" s="960"/>
      <c r="C6100" s="972"/>
      <c r="D6100" s="909"/>
      <c r="E6100" s="909"/>
      <c r="F6100" s="909"/>
      <c r="G6100" s="909"/>
      <c r="H6100" s="910"/>
      <c r="I6100" s="910"/>
      <c r="J6100" s="910"/>
      <c r="K6100" s="910"/>
      <c r="L6100" s="910"/>
      <c r="M6100" s="910"/>
      <c r="N6100" s="911"/>
      <c r="O6100" s="910"/>
      <c r="P6100" s="910"/>
      <c r="Q6100" s="910"/>
      <c r="R6100" s="910"/>
      <c r="S6100" s="910"/>
      <c r="T6100" s="910"/>
    </row>
    <row r="6101" spans="1:20" ht="16.8">
      <c r="A6101" s="909"/>
      <c r="B6101" s="960"/>
      <c r="C6101" s="972"/>
      <c r="D6101" s="909"/>
      <c r="E6101" s="909"/>
      <c r="F6101" s="909"/>
      <c r="G6101" s="909"/>
      <c r="H6101" s="910"/>
      <c r="I6101" s="910"/>
      <c r="J6101" s="910"/>
      <c r="K6101" s="910"/>
      <c r="L6101" s="910"/>
      <c r="M6101" s="910"/>
      <c r="N6101" s="911"/>
      <c r="O6101" s="910"/>
      <c r="P6101" s="910"/>
      <c r="Q6101" s="910"/>
      <c r="R6101" s="910"/>
      <c r="S6101" s="910"/>
      <c r="T6101" s="910"/>
    </row>
    <row r="6102" spans="1:20" ht="16.8">
      <c r="A6102" s="909"/>
      <c r="B6102" s="960"/>
      <c r="C6102" s="972"/>
      <c r="D6102" s="909"/>
      <c r="E6102" s="909"/>
      <c r="F6102" s="909"/>
      <c r="G6102" s="909"/>
      <c r="H6102" s="910"/>
      <c r="I6102" s="910"/>
      <c r="J6102" s="910"/>
      <c r="K6102" s="910"/>
      <c r="L6102" s="910"/>
      <c r="M6102" s="910"/>
      <c r="N6102" s="911"/>
      <c r="O6102" s="910"/>
      <c r="P6102" s="910"/>
      <c r="Q6102" s="910"/>
      <c r="R6102" s="910"/>
      <c r="S6102" s="910"/>
      <c r="T6102" s="910"/>
    </row>
    <row r="6103" spans="1:20" ht="16.8">
      <c r="A6103" s="909"/>
      <c r="B6103" s="960"/>
      <c r="C6103" s="972"/>
      <c r="D6103" s="909"/>
      <c r="E6103" s="909"/>
      <c r="F6103" s="909"/>
      <c r="G6103" s="909"/>
      <c r="H6103" s="910"/>
      <c r="I6103" s="910"/>
      <c r="J6103" s="910"/>
      <c r="K6103" s="910"/>
      <c r="L6103" s="910"/>
      <c r="M6103" s="910"/>
      <c r="N6103" s="911"/>
      <c r="O6103" s="910"/>
      <c r="P6103" s="910"/>
      <c r="Q6103" s="910"/>
      <c r="R6103" s="910"/>
      <c r="S6103" s="910"/>
      <c r="T6103" s="910"/>
    </row>
    <row r="6104" spans="1:20" ht="16.8">
      <c r="A6104" s="909"/>
      <c r="B6104" s="960"/>
      <c r="C6104" s="972"/>
      <c r="D6104" s="909"/>
      <c r="E6104" s="909"/>
      <c r="F6104" s="909"/>
      <c r="G6104" s="909"/>
      <c r="H6104" s="910"/>
      <c r="I6104" s="910"/>
      <c r="J6104" s="910"/>
      <c r="K6104" s="910"/>
      <c r="L6104" s="910"/>
      <c r="M6104" s="910"/>
      <c r="N6104" s="911"/>
      <c r="O6104" s="910"/>
      <c r="P6104" s="910"/>
      <c r="Q6104" s="910"/>
      <c r="R6104" s="910"/>
      <c r="S6104" s="910"/>
      <c r="T6104" s="910"/>
    </row>
    <row r="6105" spans="1:20" ht="16.8">
      <c r="A6105" s="909"/>
      <c r="B6105" s="960"/>
      <c r="C6105" s="972"/>
      <c r="D6105" s="909"/>
      <c r="E6105" s="909"/>
      <c r="F6105" s="909"/>
      <c r="G6105" s="909"/>
      <c r="H6105" s="910"/>
      <c r="I6105" s="910"/>
      <c r="J6105" s="910"/>
      <c r="K6105" s="910"/>
      <c r="L6105" s="910"/>
      <c r="M6105" s="910"/>
      <c r="N6105" s="911"/>
      <c r="O6105" s="910"/>
      <c r="P6105" s="910"/>
      <c r="Q6105" s="910"/>
      <c r="R6105" s="910"/>
      <c r="S6105" s="910"/>
      <c r="T6105" s="910"/>
    </row>
    <row r="6106" spans="1:20" ht="16.8">
      <c r="A6106" s="909"/>
      <c r="B6106" s="960"/>
      <c r="C6106" s="972"/>
      <c r="D6106" s="909"/>
      <c r="E6106" s="909"/>
      <c r="F6106" s="909"/>
      <c r="G6106" s="909"/>
      <c r="H6106" s="910"/>
      <c r="I6106" s="910"/>
      <c r="J6106" s="910"/>
      <c r="K6106" s="910"/>
      <c r="L6106" s="910"/>
      <c r="M6106" s="910"/>
      <c r="N6106" s="911"/>
      <c r="O6106" s="910"/>
      <c r="P6106" s="910"/>
      <c r="Q6106" s="910"/>
      <c r="R6106" s="910"/>
      <c r="S6106" s="910"/>
      <c r="T6106" s="910"/>
    </row>
    <row r="6107" spans="1:20" ht="16.8">
      <c r="A6107" s="909"/>
      <c r="B6107" s="960"/>
      <c r="C6107" s="972"/>
      <c r="D6107" s="909"/>
      <c r="E6107" s="909"/>
      <c r="F6107" s="909"/>
      <c r="G6107" s="909"/>
      <c r="H6107" s="910"/>
      <c r="I6107" s="910"/>
      <c r="J6107" s="910"/>
      <c r="K6107" s="910"/>
      <c r="L6107" s="910"/>
      <c r="M6107" s="910"/>
      <c r="N6107" s="911"/>
      <c r="O6107" s="910"/>
      <c r="P6107" s="910"/>
      <c r="Q6107" s="910"/>
      <c r="R6107" s="910"/>
      <c r="S6107" s="910"/>
      <c r="T6107" s="910"/>
    </row>
    <row r="6108" spans="1:20" ht="16.8">
      <c r="A6108" s="909"/>
      <c r="B6108" s="960"/>
      <c r="C6108" s="972"/>
      <c r="D6108" s="909"/>
      <c r="E6108" s="909"/>
      <c r="F6108" s="909"/>
      <c r="G6108" s="909"/>
      <c r="H6108" s="910"/>
      <c r="I6108" s="910"/>
      <c r="J6108" s="910"/>
      <c r="K6108" s="910"/>
      <c r="L6108" s="910"/>
      <c r="M6108" s="910"/>
      <c r="N6108" s="911"/>
      <c r="O6108" s="910"/>
      <c r="P6108" s="910"/>
      <c r="Q6108" s="910"/>
      <c r="R6108" s="910"/>
      <c r="S6108" s="910"/>
      <c r="T6108" s="910"/>
    </row>
    <row r="6109" spans="1:20" ht="16.8">
      <c r="A6109" s="909"/>
      <c r="B6109" s="960"/>
      <c r="C6109" s="972"/>
      <c r="D6109" s="909"/>
      <c r="E6109" s="909"/>
      <c r="F6109" s="909"/>
      <c r="G6109" s="909"/>
      <c r="H6109" s="910"/>
      <c r="I6109" s="910"/>
      <c r="J6109" s="910"/>
      <c r="K6109" s="910"/>
      <c r="L6109" s="910"/>
      <c r="M6109" s="910"/>
      <c r="N6109" s="911"/>
      <c r="O6109" s="910"/>
      <c r="P6109" s="910"/>
      <c r="Q6109" s="910"/>
      <c r="R6109" s="910"/>
      <c r="S6109" s="910"/>
      <c r="T6109" s="910"/>
    </row>
    <row r="6110" spans="1:20" ht="16.8">
      <c r="A6110" s="909"/>
      <c r="B6110" s="960"/>
      <c r="C6110" s="972"/>
      <c r="D6110" s="909"/>
      <c r="E6110" s="909"/>
      <c r="F6110" s="909"/>
      <c r="G6110" s="909"/>
      <c r="H6110" s="910"/>
      <c r="I6110" s="910"/>
      <c r="J6110" s="910"/>
      <c r="K6110" s="910"/>
      <c r="L6110" s="910"/>
      <c r="M6110" s="910"/>
      <c r="N6110" s="911"/>
      <c r="O6110" s="910"/>
      <c r="P6110" s="910"/>
      <c r="Q6110" s="910"/>
      <c r="R6110" s="910"/>
      <c r="S6110" s="910"/>
      <c r="T6110" s="910"/>
    </row>
    <row r="6111" spans="1:20" ht="16.8">
      <c r="A6111" s="909"/>
      <c r="B6111" s="960"/>
      <c r="C6111" s="972"/>
      <c r="D6111" s="909"/>
      <c r="E6111" s="909"/>
      <c r="F6111" s="909"/>
      <c r="G6111" s="909"/>
      <c r="H6111" s="910"/>
      <c r="I6111" s="910"/>
      <c r="J6111" s="910"/>
      <c r="K6111" s="910"/>
      <c r="L6111" s="910"/>
      <c r="M6111" s="910"/>
      <c r="N6111" s="911"/>
      <c r="O6111" s="910"/>
      <c r="P6111" s="910"/>
      <c r="Q6111" s="910"/>
      <c r="R6111" s="910"/>
      <c r="S6111" s="910"/>
      <c r="T6111" s="910"/>
    </row>
    <row r="6112" spans="1:20" ht="16.8">
      <c r="A6112" s="909"/>
      <c r="B6112" s="960"/>
      <c r="C6112" s="972"/>
      <c r="D6112" s="909"/>
      <c r="E6112" s="909"/>
      <c r="F6112" s="909"/>
      <c r="G6112" s="909"/>
      <c r="H6112" s="910"/>
      <c r="I6112" s="910"/>
      <c r="J6112" s="910"/>
      <c r="K6112" s="910"/>
      <c r="L6112" s="910"/>
      <c r="M6112" s="910"/>
      <c r="N6112" s="911"/>
      <c r="O6112" s="910"/>
      <c r="P6112" s="910"/>
      <c r="Q6112" s="910"/>
      <c r="R6112" s="910"/>
      <c r="S6112" s="910"/>
      <c r="T6112" s="910"/>
    </row>
    <row r="6113" spans="1:20" ht="16.8">
      <c r="A6113" s="909"/>
      <c r="B6113" s="960"/>
      <c r="C6113" s="972"/>
      <c r="D6113" s="909"/>
      <c r="E6113" s="909"/>
      <c r="F6113" s="909"/>
      <c r="G6113" s="909"/>
      <c r="H6113" s="910"/>
      <c r="I6113" s="910"/>
      <c r="J6113" s="910"/>
      <c r="K6113" s="910"/>
      <c r="L6113" s="910"/>
      <c r="M6113" s="910"/>
      <c r="N6113" s="911"/>
      <c r="O6113" s="910"/>
      <c r="P6113" s="910"/>
      <c r="Q6113" s="910"/>
      <c r="R6113" s="910"/>
      <c r="S6113" s="910"/>
      <c r="T6113" s="910"/>
    </row>
    <row r="6114" spans="1:20" ht="16.8">
      <c r="A6114" s="909"/>
      <c r="B6114" s="960"/>
      <c r="C6114" s="972"/>
      <c r="D6114" s="909"/>
      <c r="E6114" s="909"/>
      <c r="F6114" s="909"/>
      <c r="G6114" s="909"/>
      <c r="H6114" s="910"/>
      <c r="I6114" s="910"/>
      <c r="J6114" s="910"/>
      <c r="K6114" s="910"/>
      <c r="L6114" s="910"/>
      <c r="M6114" s="910"/>
      <c r="N6114" s="911"/>
      <c r="O6114" s="910"/>
      <c r="P6114" s="910"/>
      <c r="Q6114" s="910"/>
      <c r="R6114" s="910"/>
      <c r="S6114" s="910"/>
      <c r="T6114" s="910"/>
    </row>
    <row r="6115" spans="1:20" ht="16.8">
      <c r="A6115" s="909"/>
      <c r="B6115" s="960"/>
      <c r="C6115" s="972"/>
      <c r="D6115" s="909"/>
      <c r="E6115" s="909"/>
      <c r="F6115" s="909"/>
      <c r="G6115" s="909"/>
      <c r="H6115" s="910"/>
      <c r="I6115" s="910"/>
      <c r="J6115" s="910"/>
      <c r="K6115" s="910"/>
      <c r="L6115" s="910"/>
      <c r="M6115" s="910"/>
      <c r="N6115" s="911"/>
      <c r="O6115" s="910"/>
      <c r="P6115" s="910"/>
      <c r="Q6115" s="910"/>
      <c r="R6115" s="910"/>
      <c r="S6115" s="910"/>
      <c r="T6115" s="910"/>
    </row>
    <row r="6116" spans="1:20" ht="16.8">
      <c r="A6116" s="909"/>
      <c r="B6116" s="960"/>
      <c r="C6116" s="972"/>
      <c r="D6116" s="909"/>
      <c r="E6116" s="909"/>
      <c r="F6116" s="909"/>
      <c r="G6116" s="909"/>
      <c r="H6116" s="910"/>
      <c r="I6116" s="910"/>
      <c r="J6116" s="910"/>
      <c r="K6116" s="910"/>
      <c r="L6116" s="910"/>
      <c r="M6116" s="910"/>
      <c r="N6116" s="911"/>
      <c r="O6116" s="910"/>
      <c r="P6116" s="910"/>
      <c r="Q6116" s="910"/>
      <c r="R6116" s="910"/>
      <c r="S6116" s="910"/>
      <c r="T6116" s="910"/>
    </row>
    <row r="6117" spans="1:20" ht="16.8">
      <c r="A6117" s="909"/>
      <c r="B6117" s="960"/>
      <c r="C6117" s="972"/>
      <c r="D6117" s="909"/>
      <c r="E6117" s="909"/>
      <c r="F6117" s="909"/>
      <c r="G6117" s="909"/>
      <c r="H6117" s="910"/>
      <c r="I6117" s="910"/>
      <c r="J6117" s="910"/>
      <c r="K6117" s="910"/>
      <c r="L6117" s="910"/>
      <c r="M6117" s="910"/>
      <c r="N6117" s="911"/>
      <c r="O6117" s="910"/>
      <c r="P6117" s="910"/>
      <c r="Q6117" s="910"/>
      <c r="R6117" s="910"/>
      <c r="S6117" s="910"/>
      <c r="T6117" s="910"/>
    </row>
    <row r="6118" spans="1:20" ht="16.8">
      <c r="A6118" s="909"/>
      <c r="B6118" s="960"/>
      <c r="C6118" s="972"/>
      <c r="D6118" s="909"/>
      <c r="E6118" s="909"/>
      <c r="F6118" s="909"/>
      <c r="G6118" s="909"/>
      <c r="H6118" s="910"/>
      <c r="I6118" s="910"/>
      <c r="J6118" s="910"/>
      <c r="K6118" s="910"/>
      <c r="L6118" s="910"/>
      <c r="M6118" s="910"/>
      <c r="N6118" s="911"/>
      <c r="O6118" s="910"/>
      <c r="P6118" s="910"/>
      <c r="Q6118" s="910"/>
      <c r="R6118" s="910"/>
      <c r="S6118" s="910"/>
      <c r="T6118" s="910"/>
    </row>
    <row r="6119" spans="1:20" ht="16.8">
      <c r="A6119" s="909"/>
      <c r="B6119" s="960"/>
      <c r="C6119" s="972"/>
      <c r="D6119" s="909"/>
      <c r="E6119" s="909"/>
      <c r="F6119" s="909"/>
      <c r="G6119" s="909"/>
      <c r="H6119" s="910"/>
      <c r="I6119" s="910"/>
      <c r="J6119" s="910"/>
      <c r="K6119" s="910"/>
      <c r="L6119" s="910"/>
      <c r="M6119" s="910"/>
      <c r="N6119" s="911"/>
      <c r="O6119" s="910"/>
      <c r="P6119" s="910"/>
      <c r="Q6119" s="910"/>
      <c r="R6119" s="910"/>
      <c r="S6119" s="910"/>
      <c r="T6119" s="910"/>
    </row>
    <row r="6120" spans="1:20" ht="16.8">
      <c r="A6120" s="909"/>
      <c r="B6120" s="960"/>
      <c r="C6120" s="972"/>
      <c r="D6120" s="909"/>
      <c r="E6120" s="909"/>
      <c r="F6120" s="909"/>
      <c r="G6120" s="909"/>
      <c r="H6120" s="910"/>
      <c r="I6120" s="910"/>
      <c r="J6120" s="910"/>
      <c r="K6120" s="910"/>
      <c r="L6120" s="910"/>
      <c r="M6120" s="910"/>
      <c r="N6120" s="911"/>
      <c r="O6120" s="910"/>
      <c r="P6120" s="910"/>
      <c r="Q6120" s="910"/>
      <c r="R6120" s="910"/>
      <c r="S6120" s="910"/>
      <c r="T6120" s="910"/>
    </row>
    <row r="6121" spans="1:20" ht="16.8">
      <c r="A6121" s="909"/>
      <c r="B6121" s="960"/>
      <c r="C6121" s="972"/>
      <c r="D6121" s="909"/>
      <c r="E6121" s="909"/>
      <c r="F6121" s="909"/>
      <c r="G6121" s="909"/>
      <c r="H6121" s="910"/>
      <c r="I6121" s="910"/>
      <c r="J6121" s="910"/>
      <c r="K6121" s="910"/>
      <c r="L6121" s="910"/>
      <c r="M6121" s="910"/>
      <c r="N6121" s="911"/>
      <c r="O6121" s="910"/>
      <c r="P6121" s="910"/>
      <c r="Q6121" s="910"/>
      <c r="R6121" s="910"/>
      <c r="S6121" s="910"/>
      <c r="T6121" s="910"/>
    </row>
    <row r="6122" spans="1:20" ht="16.8">
      <c r="A6122" s="909"/>
      <c r="B6122" s="960"/>
      <c r="C6122" s="972"/>
      <c r="D6122" s="909"/>
      <c r="E6122" s="909"/>
      <c r="F6122" s="909"/>
      <c r="G6122" s="909"/>
      <c r="H6122" s="910"/>
      <c r="I6122" s="910"/>
      <c r="J6122" s="910"/>
      <c r="K6122" s="910"/>
      <c r="L6122" s="910"/>
      <c r="M6122" s="910"/>
      <c r="N6122" s="911"/>
      <c r="O6122" s="910"/>
      <c r="P6122" s="910"/>
      <c r="Q6122" s="910"/>
      <c r="R6122" s="910"/>
      <c r="S6122" s="910"/>
      <c r="T6122" s="910"/>
    </row>
    <row r="6123" spans="1:20" ht="16.8">
      <c r="A6123" s="909"/>
      <c r="B6123" s="960"/>
      <c r="C6123" s="972"/>
      <c r="D6123" s="909"/>
      <c r="E6123" s="909"/>
      <c r="F6123" s="909"/>
      <c r="G6123" s="909"/>
      <c r="H6123" s="910"/>
      <c r="I6123" s="910"/>
      <c r="J6123" s="910"/>
      <c r="K6123" s="910"/>
      <c r="L6123" s="910"/>
      <c r="M6123" s="910"/>
      <c r="N6123" s="911"/>
      <c r="O6123" s="910"/>
      <c r="P6123" s="910"/>
      <c r="Q6123" s="910"/>
      <c r="R6123" s="910"/>
      <c r="S6123" s="910"/>
      <c r="T6123" s="910"/>
    </row>
    <row r="6124" spans="1:20" ht="16.8">
      <c r="A6124" s="909"/>
      <c r="B6124" s="960"/>
      <c r="C6124" s="972"/>
      <c r="D6124" s="909"/>
      <c r="E6124" s="909"/>
      <c r="F6124" s="909"/>
      <c r="G6124" s="909"/>
      <c r="H6124" s="910"/>
      <c r="I6124" s="910"/>
      <c r="J6124" s="910"/>
      <c r="K6124" s="910"/>
      <c r="L6124" s="910"/>
      <c r="M6124" s="910"/>
      <c r="N6124" s="911"/>
      <c r="O6124" s="910"/>
      <c r="P6124" s="910"/>
      <c r="Q6124" s="910"/>
      <c r="R6124" s="910"/>
      <c r="S6124" s="910"/>
      <c r="T6124" s="910"/>
    </row>
    <row r="6125" spans="1:20" ht="16.8">
      <c r="A6125" s="909"/>
      <c r="B6125" s="960"/>
      <c r="C6125" s="972"/>
      <c r="D6125" s="909"/>
      <c r="E6125" s="909"/>
      <c r="F6125" s="909"/>
      <c r="G6125" s="909"/>
      <c r="H6125" s="910"/>
      <c r="I6125" s="910"/>
      <c r="J6125" s="910"/>
      <c r="K6125" s="910"/>
      <c r="L6125" s="910"/>
      <c r="M6125" s="910"/>
      <c r="N6125" s="911"/>
      <c r="O6125" s="910"/>
      <c r="P6125" s="910"/>
      <c r="Q6125" s="910"/>
      <c r="R6125" s="910"/>
      <c r="S6125" s="910"/>
      <c r="T6125" s="910"/>
    </row>
    <row r="6126" spans="1:20" ht="16.8">
      <c r="A6126" s="909"/>
      <c r="B6126" s="960"/>
      <c r="C6126" s="972"/>
      <c r="D6126" s="909"/>
      <c r="E6126" s="909"/>
      <c r="F6126" s="909"/>
      <c r="G6126" s="909"/>
      <c r="H6126" s="910"/>
      <c r="I6126" s="910"/>
      <c r="J6126" s="910"/>
      <c r="K6126" s="910"/>
      <c r="L6126" s="910"/>
      <c r="M6126" s="910"/>
      <c r="N6126" s="911"/>
      <c r="O6126" s="910"/>
      <c r="P6126" s="910"/>
      <c r="Q6126" s="910"/>
      <c r="R6126" s="910"/>
      <c r="S6126" s="910"/>
      <c r="T6126" s="910"/>
    </row>
    <row r="6127" spans="1:20" ht="16.8">
      <c r="A6127" s="909"/>
      <c r="B6127" s="960"/>
      <c r="C6127" s="972"/>
      <c r="D6127" s="909"/>
      <c r="E6127" s="909"/>
      <c r="F6127" s="909"/>
      <c r="G6127" s="909"/>
      <c r="H6127" s="910"/>
      <c r="I6127" s="910"/>
      <c r="J6127" s="910"/>
      <c r="K6127" s="910"/>
      <c r="L6127" s="910"/>
      <c r="M6127" s="910"/>
      <c r="N6127" s="911"/>
      <c r="O6127" s="910"/>
      <c r="P6127" s="910"/>
      <c r="Q6127" s="910"/>
      <c r="R6127" s="910"/>
      <c r="S6127" s="910"/>
      <c r="T6127" s="910"/>
    </row>
    <row r="6128" spans="1:20" ht="16.8">
      <c r="A6128" s="909"/>
      <c r="B6128" s="960"/>
      <c r="C6128" s="972"/>
      <c r="D6128" s="909"/>
      <c r="E6128" s="909"/>
      <c r="F6128" s="909"/>
      <c r="G6128" s="909"/>
      <c r="H6128" s="910"/>
      <c r="I6128" s="910"/>
      <c r="J6128" s="910"/>
      <c r="K6128" s="910"/>
      <c r="L6128" s="910"/>
      <c r="M6128" s="910"/>
      <c r="N6128" s="911"/>
      <c r="O6128" s="910"/>
      <c r="P6128" s="910"/>
      <c r="Q6128" s="910"/>
      <c r="R6128" s="910"/>
      <c r="S6128" s="910"/>
      <c r="T6128" s="910"/>
    </row>
    <row r="6129" spans="1:20" ht="16.8">
      <c r="A6129" s="909"/>
      <c r="B6129" s="960"/>
      <c r="C6129" s="972"/>
      <c r="D6129" s="909"/>
      <c r="E6129" s="909"/>
      <c r="F6129" s="909"/>
      <c r="G6129" s="909"/>
      <c r="H6129" s="910"/>
      <c r="I6129" s="910"/>
      <c r="J6129" s="910"/>
      <c r="K6129" s="910"/>
      <c r="L6129" s="910"/>
      <c r="M6129" s="910"/>
      <c r="N6129" s="911"/>
      <c r="O6129" s="910"/>
      <c r="P6129" s="910"/>
      <c r="Q6129" s="910"/>
      <c r="R6129" s="910"/>
      <c r="S6129" s="910"/>
      <c r="T6129" s="910"/>
    </row>
    <row r="6130" spans="1:20" ht="16.8">
      <c r="A6130" s="909"/>
      <c r="B6130" s="960"/>
      <c r="C6130" s="972"/>
      <c r="D6130" s="909"/>
      <c r="E6130" s="909"/>
      <c r="F6130" s="909"/>
      <c r="G6130" s="909"/>
      <c r="H6130" s="910"/>
      <c r="I6130" s="910"/>
      <c r="J6130" s="910"/>
      <c r="K6130" s="910"/>
      <c r="L6130" s="910"/>
      <c r="M6130" s="910"/>
      <c r="N6130" s="911"/>
      <c r="O6130" s="910"/>
      <c r="P6130" s="910"/>
      <c r="Q6130" s="910"/>
      <c r="R6130" s="910"/>
      <c r="S6130" s="910"/>
      <c r="T6130" s="910"/>
    </row>
    <row r="6131" spans="1:20" ht="16.8">
      <c r="A6131" s="909"/>
      <c r="B6131" s="960"/>
      <c r="C6131" s="972"/>
      <c r="D6131" s="909"/>
      <c r="E6131" s="909"/>
      <c r="F6131" s="909"/>
      <c r="G6131" s="909"/>
      <c r="H6131" s="910"/>
      <c r="I6131" s="910"/>
      <c r="J6131" s="910"/>
      <c r="K6131" s="910"/>
      <c r="L6131" s="910"/>
      <c r="M6131" s="910"/>
      <c r="N6131" s="911"/>
      <c r="O6131" s="910"/>
      <c r="P6131" s="910"/>
      <c r="Q6131" s="910"/>
      <c r="R6131" s="910"/>
      <c r="S6131" s="910"/>
      <c r="T6131" s="910"/>
    </row>
    <row r="6132" spans="1:20" ht="16.8">
      <c r="A6132" s="909"/>
      <c r="B6132" s="960"/>
      <c r="C6132" s="972"/>
      <c r="D6132" s="909"/>
      <c r="E6132" s="909"/>
      <c r="F6132" s="909"/>
      <c r="G6132" s="909"/>
      <c r="H6132" s="910"/>
      <c r="I6132" s="910"/>
      <c r="J6132" s="910"/>
      <c r="K6132" s="910"/>
      <c r="L6132" s="910"/>
      <c r="M6132" s="910"/>
      <c r="N6132" s="911"/>
      <c r="O6132" s="910"/>
      <c r="P6132" s="910"/>
      <c r="Q6132" s="910"/>
      <c r="R6132" s="910"/>
      <c r="S6132" s="910"/>
      <c r="T6132" s="910"/>
    </row>
    <row r="6133" spans="1:20" ht="16.8">
      <c r="A6133" s="909"/>
      <c r="B6133" s="960"/>
      <c r="C6133" s="972"/>
      <c r="D6133" s="909"/>
      <c r="E6133" s="909"/>
      <c r="F6133" s="909"/>
      <c r="G6133" s="909"/>
      <c r="H6133" s="910"/>
      <c r="I6133" s="910"/>
      <c r="J6133" s="910"/>
      <c r="K6133" s="910"/>
      <c r="L6133" s="910"/>
      <c r="M6133" s="910"/>
      <c r="N6133" s="911"/>
      <c r="O6133" s="910"/>
      <c r="P6133" s="910"/>
      <c r="Q6133" s="910"/>
      <c r="R6133" s="910"/>
      <c r="S6133" s="910"/>
      <c r="T6133" s="910"/>
    </row>
    <row r="6134" spans="1:20" ht="16.8">
      <c r="A6134" s="909"/>
      <c r="B6134" s="960"/>
      <c r="C6134" s="972"/>
      <c r="D6134" s="909"/>
      <c r="E6134" s="909"/>
      <c r="F6134" s="909"/>
      <c r="G6134" s="909"/>
      <c r="H6134" s="910"/>
      <c r="I6134" s="910"/>
      <c r="J6134" s="910"/>
      <c r="K6134" s="910"/>
      <c r="L6134" s="910"/>
      <c r="M6134" s="910"/>
      <c r="N6134" s="911"/>
      <c r="O6134" s="910"/>
      <c r="P6134" s="910"/>
      <c r="Q6134" s="910"/>
      <c r="R6134" s="910"/>
      <c r="S6134" s="910"/>
      <c r="T6134" s="910"/>
    </row>
    <row r="6135" spans="1:20" ht="16.8">
      <c r="A6135" s="909"/>
      <c r="B6135" s="960"/>
      <c r="C6135" s="972"/>
      <c r="D6135" s="909"/>
      <c r="E6135" s="909"/>
      <c r="F6135" s="909"/>
      <c r="G6135" s="909"/>
      <c r="H6135" s="910"/>
      <c r="I6135" s="910"/>
      <c r="J6135" s="910"/>
      <c r="K6135" s="910"/>
      <c r="L6135" s="910"/>
      <c r="M6135" s="910"/>
      <c r="N6135" s="911"/>
      <c r="O6135" s="910"/>
      <c r="P6135" s="910"/>
      <c r="Q6135" s="910"/>
      <c r="R6135" s="910"/>
      <c r="S6135" s="910"/>
      <c r="T6135" s="910"/>
    </row>
    <row r="6136" spans="1:20" ht="16.8">
      <c r="A6136" s="909"/>
      <c r="B6136" s="960"/>
      <c r="C6136" s="972"/>
      <c r="D6136" s="909"/>
      <c r="E6136" s="909"/>
      <c r="F6136" s="909"/>
      <c r="G6136" s="909"/>
      <c r="H6136" s="910"/>
      <c r="I6136" s="910"/>
      <c r="J6136" s="910"/>
      <c r="K6136" s="910"/>
      <c r="L6136" s="910"/>
      <c r="M6136" s="910"/>
      <c r="N6136" s="911"/>
      <c r="O6136" s="910"/>
      <c r="P6136" s="910"/>
      <c r="Q6136" s="910"/>
      <c r="R6136" s="910"/>
      <c r="S6136" s="910"/>
      <c r="T6136" s="910"/>
    </row>
    <row r="6137" spans="1:20" ht="16.8">
      <c r="A6137" s="909"/>
      <c r="B6137" s="960"/>
      <c r="C6137" s="972"/>
      <c r="D6137" s="909"/>
      <c r="E6137" s="909"/>
      <c r="F6137" s="909"/>
      <c r="G6137" s="909"/>
      <c r="H6137" s="910"/>
      <c r="I6137" s="910"/>
      <c r="J6137" s="910"/>
      <c r="K6137" s="910"/>
      <c r="L6137" s="910"/>
      <c r="M6137" s="910"/>
      <c r="N6137" s="911"/>
      <c r="O6137" s="910"/>
      <c r="P6137" s="910"/>
      <c r="Q6137" s="910"/>
      <c r="R6137" s="910"/>
      <c r="S6137" s="910"/>
      <c r="T6137" s="910"/>
    </row>
    <row r="6138" spans="1:20" ht="16.8">
      <c r="A6138" s="909"/>
      <c r="B6138" s="960"/>
      <c r="C6138" s="972"/>
      <c r="D6138" s="909"/>
      <c r="E6138" s="909"/>
      <c r="F6138" s="909"/>
      <c r="G6138" s="909"/>
      <c r="H6138" s="910"/>
      <c r="I6138" s="910"/>
      <c r="J6138" s="910"/>
      <c r="K6138" s="910"/>
      <c r="L6138" s="910"/>
      <c r="M6138" s="910"/>
      <c r="N6138" s="911"/>
      <c r="O6138" s="910"/>
      <c r="P6138" s="910"/>
      <c r="Q6138" s="910"/>
      <c r="R6138" s="910"/>
      <c r="S6138" s="910"/>
      <c r="T6138" s="910"/>
    </row>
    <row r="6139" spans="1:20" ht="16.8">
      <c r="A6139" s="909"/>
      <c r="B6139" s="960"/>
      <c r="C6139" s="972"/>
      <c r="D6139" s="909"/>
      <c r="E6139" s="909"/>
      <c r="F6139" s="909"/>
      <c r="G6139" s="909"/>
      <c r="H6139" s="910"/>
      <c r="I6139" s="910"/>
      <c r="J6139" s="910"/>
      <c r="K6139" s="910"/>
      <c r="L6139" s="910"/>
      <c r="M6139" s="910"/>
      <c r="N6139" s="911"/>
      <c r="O6139" s="910"/>
      <c r="P6139" s="910"/>
      <c r="Q6139" s="910"/>
      <c r="R6139" s="910"/>
      <c r="S6139" s="910"/>
      <c r="T6139" s="910"/>
    </row>
    <row r="6140" spans="1:20" ht="16.8">
      <c r="A6140" s="909"/>
      <c r="B6140" s="960"/>
      <c r="C6140" s="972"/>
      <c r="D6140" s="909"/>
      <c r="E6140" s="909"/>
      <c r="F6140" s="909"/>
      <c r="G6140" s="909"/>
      <c r="H6140" s="910"/>
      <c r="I6140" s="910"/>
      <c r="J6140" s="910"/>
      <c r="K6140" s="910"/>
      <c r="L6140" s="910"/>
      <c r="M6140" s="910"/>
      <c r="N6140" s="911"/>
      <c r="O6140" s="910"/>
      <c r="P6140" s="910"/>
      <c r="Q6140" s="910"/>
      <c r="R6140" s="910"/>
      <c r="S6140" s="910"/>
      <c r="T6140" s="910"/>
    </row>
    <row r="6141" spans="1:20" ht="16.8">
      <c r="A6141" s="909"/>
      <c r="B6141" s="960"/>
      <c r="C6141" s="972"/>
      <c r="D6141" s="909"/>
      <c r="E6141" s="909"/>
      <c r="F6141" s="909"/>
      <c r="G6141" s="909"/>
      <c r="H6141" s="910"/>
      <c r="I6141" s="910"/>
      <c r="J6141" s="910"/>
      <c r="K6141" s="910"/>
      <c r="L6141" s="910"/>
      <c r="M6141" s="910"/>
      <c r="N6141" s="911"/>
      <c r="O6141" s="910"/>
      <c r="P6141" s="910"/>
      <c r="Q6141" s="910"/>
      <c r="R6141" s="910"/>
      <c r="S6141" s="910"/>
      <c r="T6141" s="910"/>
    </row>
    <row r="6142" spans="1:20" ht="16.8">
      <c r="A6142" s="909"/>
      <c r="B6142" s="960"/>
      <c r="C6142" s="972"/>
      <c r="D6142" s="909"/>
      <c r="E6142" s="909"/>
      <c r="F6142" s="909"/>
      <c r="G6142" s="909"/>
      <c r="H6142" s="910"/>
      <c r="I6142" s="910"/>
      <c r="J6142" s="910"/>
      <c r="K6142" s="910"/>
      <c r="L6142" s="910"/>
      <c r="M6142" s="910"/>
      <c r="N6142" s="911"/>
      <c r="O6142" s="910"/>
      <c r="P6142" s="910"/>
      <c r="Q6142" s="910"/>
      <c r="R6142" s="910"/>
      <c r="S6142" s="910"/>
      <c r="T6142" s="910"/>
    </row>
    <row r="6143" spans="1:20" ht="16.8">
      <c r="A6143" s="909"/>
      <c r="B6143" s="960"/>
      <c r="C6143" s="972"/>
      <c r="D6143" s="909"/>
      <c r="E6143" s="909"/>
      <c r="F6143" s="909"/>
      <c r="G6143" s="909"/>
      <c r="H6143" s="910"/>
      <c r="I6143" s="910"/>
      <c r="J6143" s="910"/>
      <c r="K6143" s="910"/>
      <c r="L6143" s="910"/>
      <c r="M6143" s="910"/>
      <c r="N6143" s="911"/>
      <c r="O6143" s="910"/>
      <c r="P6143" s="910"/>
      <c r="Q6143" s="910"/>
      <c r="R6143" s="910"/>
      <c r="S6143" s="910"/>
      <c r="T6143" s="910"/>
    </row>
    <row r="6144" spans="1:20" ht="16.8">
      <c r="A6144" s="909"/>
      <c r="B6144" s="960"/>
      <c r="C6144" s="972"/>
      <c r="D6144" s="909"/>
      <c r="E6144" s="909"/>
      <c r="F6144" s="909"/>
      <c r="G6144" s="909"/>
      <c r="H6144" s="910"/>
      <c r="I6144" s="910"/>
      <c r="J6144" s="910"/>
      <c r="K6144" s="910"/>
      <c r="L6144" s="910"/>
      <c r="M6144" s="910"/>
      <c r="N6144" s="911"/>
      <c r="O6144" s="910"/>
      <c r="P6144" s="910"/>
      <c r="Q6144" s="910"/>
      <c r="R6144" s="910"/>
      <c r="S6144" s="910"/>
      <c r="T6144" s="910"/>
    </row>
    <row r="6145" spans="1:20" ht="16.8">
      <c r="A6145" s="909"/>
      <c r="B6145" s="960"/>
      <c r="C6145" s="972"/>
      <c r="D6145" s="909"/>
      <c r="E6145" s="909"/>
      <c r="F6145" s="909"/>
      <c r="G6145" s="909"/>
      <c r="H6145" s="910"/>
      <c r="I6145" s="910"/>
      <c r="J6145" s="910"/>
      <c r="K6145" s="910"/>
      <c r="L6145" s="910"/>
      <c r="M6145" s="910"/>
      <c r="N6145" s="911"/>
      <c r="O6145" s="910"/>
      <c r="P6145" s="910"/>
      <c r="Q6145" s="910"/>
      <c r="R6145" s="910"/>
      <c r="S6145" s="910"/>
      <c r="T6145" s="910"/>
    </row>
    <row r="6146" spans="1:20" ht="16.8">
      <c r="A6146" s="909"/>
      <c r="B6146" s="960"/>
      <c r="C6146" s="972"/>
      <c r="D6146" s="909"/>
      <c r="E6146" s="909"/>
      <c r="F6146" s="909"/>
      <c r="G6146" s="909"/>
      <c r="H6146" s="910"/>
      <c r="I6146" s="910"/>
      <c r="J6146" s="910"/>
      <c r="K6146" s="910"/>
      <c r="L6146" s="910"/>
      <c r="M6146" s="910"/>
      <c r="N6146" s="911"/>
      <c r="O6146" s="910"/>
      <c r="P6146" s="910"/>
      <c r="Q6146" s="910"/>
      <c r="R6146" s="910"/>
      <c r="S6146" s="910"/>
      <c r="T6146" s="910"/>
    </row>
    <row r="6147" spans="1:20" ht="16.8">
      <c r="A6147" s="909"/>
      <c r="B6147" s="960"/>
      <c r="C6147" s="972"/>
      <c r="D6147" s="909"/>
      <c r="E6147" s="909"/>
      <c r="F6147" s="909"/>
      <c r="G6147" s="909"/>
      <c r="H6147" s="910"/>
      <c r="I6147" s="910"/>
      <c r="J6147" s="910"/>
      <c r="K6147" s="910"/>
      <c r="L6147" s="910"/>
      <c r="M6147" s="910"/>
      <c r="N6147" s="911"/>
      <c r="O6147" s="910"/>
      <c r="P6147" s="910"/>
      <c r="Q6147" s="910"/>
      <c r="R6147" s="910"/>
      <c r="S6147" s="910"/>
      <c r="T6147" s="910"/>
    </row>
    <row r="6148" spans="1:20" ht="16.8">
      <c r="A6148" s="909"/>
      <c r="B6148" s="960"/>
      <c r="C6148" s="972"/>
      <c r="D6148" s="909"/>
      <c r="E6148" s="909"/>
      <c r="F6148" s="909"/>
      <c r="G6148" s="909"/>
      <c r="H6148" s="910"/>
      <c r="I6148" s="910"/>
      <c r="J6148" s="910"/>
      <c r="K6148" s="910"/>
      <c r="L6148" s="910"/>
      <c r="M6148" s="910"/>
      <c r="N6148" s="911"/>
      <c r="O6148" s="910"/>
      <c r="P6148" s="910"/>
      <c r="Q6148" s="910"/>
      <c r="R6148" s="910"/>
      <c r="S6148" s="910"/>
      <c r="T6148" s="910"/>
    </row>
    <row r="6149" spans="1:20" ht="16.8">
      <c r="A6149" s="909"/>
      <c r="B6149" s="960"/>
      <c r="C6149" s="972"/>
      <c r="D6149" s="909"/>
      <c r="E6149" s="909"/>
      <c r="F6149" s="909"/>
      <c r="G6149" s="909"/>
      <c r="H6149" s="910"/>
      <c r="I6149" s="910"/>
      <c r="J6149" s="910"/>
      <c r="K6149" s="910"/>
      <c r="L6149" s="910"/>
      <c r="M6149" s="910"/>
      <c r="N6149" s="911"/>
      <c r="O6149" s="910"/>
      <c r="P6149" s="910"/>
      <c r="Q6149" s="910"/>
      <c r="R6149" s="910"/>
      <c r="S6149" s="910"/>
      <c r="T6149" s="910"/>
    </row>
    <row r="6150" spans="1:20" ht="16.8">
      <c r="A6150" s="909"/>
      <c r="B6150" s="960"/>
      <c r="C6150" s="972"/>
      <c r="D6150" s="909"/>
      <c r="E6150" s="909"/>
      <c r="F6150" s="909"/>
      <c r="G6150" s="909"/>
      <c r="H6150" s="910"/>
      <c r="I6150" s="910"/>
      <c r="J6150" s="910"/>
      <c r="K6150" s="910"/>
      <c r="L6150" s="910"/>
      <c r="M6150" s="910"/>
      <c r="N6150" s="911"/>
      <c r="O6150" s="910"/>
      <c r="P6150" s="910"/>
      <c r="Q6150" s="910"/>
      <c r="R6150" s="910"/>
      <c r="S6150" s="910"/>
      <c r="T6150" s="910"/>
    </row>
    <row r="6151" spans="1:20" ht="16.8">
      <c r="A6151" s="909"/>
      <c r="B6151" s="960"/>
      <c r="C6151" s="972"/>
      <c r="D6151" s="909"/>
      <c r="E6151" s="909"/>
      <c r="F6151" s="909"/>
      <c r="G6151" s="909"/>
      <c r="H6151" s="910"/>
      <c r="I6151" s="910"/>
      <c r="J6151" s="910"/>
      <c r="K6151" s="910"/>
      <c r="L6151" s="910"/>
      <c r="M6151" s="910"/>
      <c r="N6151" s="911"/>
      <c r="O6151" s="910"/>
      <c r="P6151" s="910"/>
      <c r="Q6151" s="910"/>
      <c r="R6151" s="910"/>
      <c r="S6151" s="910"/>
      <c r="T6151" s="910"/>
    </row>
    <row r="6152" spans="1:20" ht="16.8">
      <c r="A6152" s="909"/>
      <c r="B6152" s="960"/>
      <c r="C6152" s="972"/>
      <c r="D6152" s="909"/>
      <c r="E6152" s="909"/>
      <c r="F6152" s="909"/>
      <c r="G6152" s="909"/>
      <c r="H6152" s="910"/>
      <c r="I6152" s="910"/>
      <c r="J6152" s="910"/>
      <c r="K6152" s="910"/>
      <c r="L6152" s="910"/>
      <c r="M6152" s="910"/>
      <c r="N6152" s="911"/>
      <c r="O6152" s="910"/>
      <c r="P6152" s="910"/>
      <c r="Q6152" s="910"/>
      <c r="R6152" s="910"/>
      <c r="S6152" s="910"/>
      <c r="T6152" s="910"/>
    </row>
    <row r="6153" spans="1:20" ht="16.8">
      <c r="A6153" s="909"/>
      <c r="B6153" s="960"/>
      <c r="C6153" s="972"/>
      <c r="D6153" s="909"/>
      <c r="E6153" s="909"/>
      <c r="F6153" s="909"/>
      <c r="G6153" s="909"/>
      <c r="H6153" s="910"/>
      <c r="I6153" s="910"/>
      <c r="J6153" s="910"/>
      <c r="K6153" s="910"/>
      <c r="L6153" s="910"/>
      <c r="M6153" s="910"/>
      <c r="N6153" s="911"/>
      <c r="O6153" s="910"/>
      <c r="P6153" s="910"/>
      <c r="Q6153" s="910"/>
      <c r="R6153" s="910"/>
      <c r="S6153" s="910"/>
      <c r="T6153" s="910"/>
    </row>
    <row r="6154" spans="1:20" ht="16.8">
      <c r="A6154" s="909"/>
      <c r="B6154" s="960"/>
      <c r="C6154" s="972"/>
      <c r="D6154" s="909"/>
      <c r="E6154" s="909"/>
      <c r="F6154" s="909"/>
      <c r="G6154" s="909"/>
      <c r="H6154" s="910"/>
      <c r="I6154" s="910"/>
      <c r="J6154" s="910"/>
      <c r="K6154" s="910"/>
      <c r="L6154" s="910"/>
      <c r="M6154" s="910"/>
      <c r="N6154" s="911"/>
      <c r="O6154" s="910"/>
      <c r="P6154" s="910"/>
      <c r="Q6154" s="910"/>
      <c r="R6154" s="910"/>
      <c r="S6154" s="910"/>
      <c r="T6154" s="910"/>
    </row>
    <row r="6155" spans="1:20" ht="16.8">
      <c r="A6155" s="909"/>
      <c r="B6155" s="960"/>
      <c r="C6155" s="972"/>
      <c r="D6155" s="909"/>
      <c r="E6155" s="909"/>
      <c r="F6155" s="909"/>
      <c r="G6155" s="909"/>
      <c r="H6155" s="910"/>
      <c r="I6155" s="910"/>
      <c r="J6155" s="910"/>
      <c r="K6155" s="910"/>
      <c r="L6155" s="910"/>
      <c r="M6155" s="910"/>
      <c r="N6155" s="911"/>
      <c r="O6155" s="910"/>
      <c r="P6155" s="910"/>
      <c r="Q6155" s="910"/>
      <c r="R6155" s="910"/>
      <c r="S6155" s="910"/>
      <c r="T6155" s="910"/>
    </row>
    <row r="6156" spans="1:20" ht="16.8">
      <c r="A6156" s="909"/>
      <c r="B6156" s="960"/>
      <c r="C6156" s="972"/>
      <c r="D6156" s="909"/>
      <c r="E6156" s="909"/>
      <c r="F6156" s="909"/>
      <c r="G6156" s="909"/>
      <c r="H6156" s="910"/>
      <c r="I6156" s="910"/>
      <c r="J6156" s="910"/>
      <c r="K6156" s="910"/>
      <c r="L6156" s="910"/>
      <c r="M6156" s="910"/>
      <c r="N6156" s="911"/>
      <c r="O6156" s="910"/>
      <c r="P6156" s="910"/>
      <c r="Q6156" s="910"/>
      <c r="R6156" s="910"/>
      <c r="S6156" s="910"/>
      <c r="T6156" s="910"/>
    </row>
    <row r="6157" spans="1:20" ht="16.8">
      <c r="A6157" s="909"/>
      <c r="B6157" s="960"/>
      <c r="C6157" s="972"/>
      <c r="D6157" s="909"/>
      <c r="E6157" s="909"/>
      <c r="F6157" s="909"/>
      <c r="G6157" s="909"/>
      <c r="H6157" s="910"/>
      <c r="I6157" s="910"/>
      <c r="J6157" s="910"/>
      <c r="K6157" s="910"/>
      <c r="L6157" s="910"/>
      <c r="M6157" s="910"/>
      <c r="N6157" s="911"/>
      <c r="O6157" s="910"/>
      <c r="P6157" s="910"/>
      <c r="Q6157" s="910"/>
      <c r="R6157" s="910"/>
      <c r="S6157" s="910"/>
      <c r="T6157" s="910"/>
    </row>
    <row r="6158" spans="1:20" ht="16.8">
      <c r="A6158" s="909"/>
      <c r="B6158" s="960"/>
      <c r="C6158" s="972"/>
      <c r="D6158" s="909"/>
      <c r="E6158" s="909"/>
      <c r="F6158" s="909"/>
      <c r="G6158" s="909"/>
      <c r="H6158" s="910"/>
      <c r="I6158" s="910"/>
      <c r="J6158" s="910"/>
      <c r="K6158" s="910"/>
      <c r="L6158" s="910"/>
      <c r="M6158" s="910"/>
      <c r="N6158" s="911"/>
      <c r="O6158" s="910"/>
      <c r="P6158" s="910"/>
      <c r="Q6158" s="910"/>
      <c r="R6158" s="910"/>
      <c r="S6158" s="910"/>
      <c r="T6158" s="910"/>
    </row>
    <row r="6159" spans="1:20" ht="16.8">
      <c r="A6159" s="909"/>
      <c r="B6159" s="960"/>
      <c r="C6159" s="972"/>
      <c r="D6159" s="909"/>
      <c r="E6159" s="909"/>
      <c r="F6159" s="909"/>
      <c r="G6159" s="909"/>
      <c r="H6159" s="910"/>
      <c r="I6159" s="910"/>
      <c r="J6159" s="910"/>
      <c r="K6159" s="910"/>
      <c r="L6159" s="910"/>
      <c r="M6159" s="910"/>
      <c r="N6159" s="911"/>
      <c r="O6159" s="910"/>
      <c r="P6159" s="910"/>
      <c r="Q6159" s="910"/>
      <c r="R6159" s="910"/>
      <c r="S6159" s="910"/>
      <c r="T6159" s="910"/>
    </row>
    <row r="6160" spans="1:20" ht="16.8">
      <c r="A6160" s="909"/>
      <c r="B6160" s="960"/>
      <c r="C6160" s="972"/>
      <c r="D6160" s="909"/>
      <c r="E6160" s="909"/>
      <c r="F6160" s="909"/>
      <c r="G6160" s="909"/>
      <c r="H6160" s="910"/>
      <c r="I6160" s="910"/>
      <c r="J6160" s="910"/>
      <c r="K6160" s="910"/>
      <c r="L6160" s="910"/>
      <c r="M6160" s="910"/>
      <c r="N6160" s="911"/>
      <c r="O6160" s="910"/>
      <c r="P6160" s="910"/>
      <c r="Q6160" s="910"/>
      <c r="R6160" s="910"/>
      <c r="S6160" s="910"/>
      <c r="T6160" s="910"/>
    </row>
    <row r="6161" spans="1:20" ht="16.8">
      <c r="A6161" s="909"/>
      <c r="B6161" s="960"/>
      <c r="C6161" s="972"/>
      <c r="D6161" s="909"/>
      <c r="E6161" s="909"/>
      <c r="F6161" s="909"/>
      <c r="G6161" s="909"/>
      <c r="H6161" s="910"/>
      <c r="I6161" s="910"/>
      <c r="J6161" s="910"/>
      <c r="K6161" s="910"/>
      <c r="L6161" s="910"/>
      <c r="M6161" s="910"/>
      <c r="N6161" s="911"/>
      <c r="O6161" s="910"/>
      <c r="P6161" s="910"/>
      <c r="Q6161" s="910"/>
      <c r="R6161" s="910"/>
      <c r="S6161" s="910"/>
      <c r="T6161" s="910"/>
    </row>
    <row r="6162" spans="1:20" ht="16.8">
      <c r="A6162" s="909"/>
      <c r="B6162" s="960"/>
      <c r="C6162" s="972"/>
      <c r="D6162" s="909"/>
      <c r="E6162" s="909"/>
      <c r="F6162" s="909"/>
      <c r="G6162" s="909"/>
      <c r="H6162" s="910"/>
      <c r="I6162" s="910"/>
      <c r="J6162" s="910"/>
      <c r="K6162" s="910"/>
      <c r="L6162" s="910"/>
      <c r="M6162" s="910"/>
      <c r="N6162" s="911"/>
      <c r="O6162" s="910"/>
      <c r="P6162" s="910"/>
      <c r="Q6162" s="910"/>
      <c r="R6162" s="910"/>
      <c r="S6162" s="910"/>
      <c r="T6162" s="910"/>
    </row>
    <row r="6163" spans="1:20" ht="16.8">
      <c r="A6163" s="909"/>
      <c r="B6163" s="960"/>
      <c r="C6163" s="972"/>
      <c r="D6163" s="909"/>
      <c r="E6163" s="909"/>
      <c r="F6163" s="909"/>
      <c r="G6163" s="909"/>
      <c r="H6163" s="910"/>
      <c r="I6163" s="910"/>
      <c r="J6163" s="910"/>
      <c r="K6163" s="910"/>
      <c r="L6163" s="910"/>
      <c r="M6163" s="910"/>
      <c r="N6163" s="911"/>
      <c r="O6163" s="910"/>
      <c r="P6163" s="910"/>
      <c r="Q6163" s="910"/>
      <c r="R6163" s="910"/>
      <c r="S6163" s="910"/>
      <c r="T6163" s="910"/>
    </row>
    <row r="6164" spans="1:20" ht="16.8">
      <c r="A6164" s="909"/>
      <c r="B6164" s="960"/>
      <c r="C6164" s="972"/>
      <c r="D6164" s="909"/>
      <c r="E6164" s="909"/>
      <c r="F6164" s="909"/>
      <c r="G6164" s="909"/>
      <c r="H6164" s="910"/>
      <c r="I6164" s="910"/>
      <c r="J6164" s="910"/>
      <c r="K6164" s="910"/>
      <c r="L6164" s="910"/>
      <c r="M6164" s="910"/>
      <c r="N6164" s="911"/>
      <c r="O6164" s="910"/>
      <c r="P6164" s="910"/>
      <c r="Q6164" s="910"/>
      <c r="R6164" s="910"/>
      <c r="S6164" s="910"/>
      <c r="T6164" s="910"/>
    </row>
    <row r="6165" spans="1:20" ht="16.8">
      <c r="A6165" s="909"/>
      <c r="B6165" s="960"/>
      <c r="C6165" s="972"/>
      <c r="D6165" s="909"/>
      <c r="E6165" s="909"/>
      <c r="F6165" s="909"/>
      <c r="G6165" s="909"/>
      <c r="H6165" s="910"/>
      <c r="I6165" s="910"/>
      <c r="J6165" s="910"/>
      <c r="K6165" s="910"/>
      <c r="L6165" s="910"/>
      <c r="M6165" s="910"/>
      <c r="N6165" s="911"/>
      <c r="O6165" s="910"/>
      <c r="P6165" s="910"/>
      <c r="Q6165" s="910"/>
      <c r="R6165" s="910"/>
      <c r="S6165" s="910"/>
      <c r="T6165" s="910"/>
    </row>
    <row r="6166" spans="1:20" ht="16.8">
      <c r="A6166" s="909"/>
      <c r="B6166" s="960"/>
      <c r="C6166" s="972"/>
      <c r="D6166" s="909"/>
      <c r="E6166" s="909"/>
      <c r="F6166" s="909"/>
      <c r="G6166" s="909"/>
      <c r="H6166" s="910"/>
      <c r="I6166" s="910"/>
      <c r="J6166" s="910"/>
      <c r="K6166" s="910"/>
      <c r="L6166" s="910"/>
      <c r="M6166" s="910"/>
      <c r="N6166" s="911"/>
      <c r="O6166" s="910"/>
      <c r="P6166" s="910"/>
      <c r="Q6166" s="910"/>
      <c r="R6166" s="910"/>
      <c r="S6166" s="910"/>
      <c r="T6166" s="910"/>
    </row>
    <row r="6167" spans="1:20" ht="16.8">
      <c r="A6167" s="909"/>
      <c r="B6167" s="960"/>
      <c r="C6167" s="972"/>
      <c r="D6167" s="909"/>
      <c r="E6167" s="909"/>
      <c r="F6167" s="909"/>
      <c r="G6167" s="909"/>
      <c r="H6167" s="910"/>
      <c r="I6167" s="910"/>
      <c r="J6167" s="910"/>
      <c r="K6167" s="910"/>
      <c r="L6167" s="910"/>
      <c r="M6167" s="910"/>
      <c r="N6167" s="911"/>
      <c r="O6167" s="910"/>
      <c r="P6167" s="910"/>
      <c r="Q6167" s="910"/>
      <c r="R6167" s="910"/>
      <c r="S6167" s="910"/>
      <c r="T6167" s="910"/>
    </row>
    <row r="6168" spans="1:20" ht="16.8">
      <c r="A6168" s="909"/>
      <c r="B6168" s="960"/>
      <c r="C6168" s="972"/>
      <c r="D6168" s="909"/>
      <c r="E6168" s="909"/>
      <c r="F6168" s="909"/>
      <c r="G6168" s="909"/>
      <c r="H6168" s="910"/>
      <c r="I6168" s="910"/>
      <c r="J6168" s="910"/>
      <c r="K6168" s="910"/>
      <c r="L6168" s="910"/>
      <c r="M6168" s="910"/>
      <c r="N6168" s="911"/>
      <c r="O6168" s="910"/>
      <c r="P6168" s="910"/>
      <c r="Q6168" s="910"/>
      <c r="R6168" s="910"/>
      <c r="S6168" s="910"/>
      <c r="T6168" s="910"/>
    </row>
    <row r="6169" spans="1:20" ht="16.8">
      <c r="A6169" s="909"/>
      <c r="B6169" s="960"/>
      <c r="C6169" s="972"/>
      <c r="D6169" s="909"/>
      <c r="E6169" s="909"/>
      <c r="F6169" s="909"/>
      <c r="G6169" s="909"/>
      <c r="H6169" s="910"/>
      <c r="I6169" s="910"/>
      <c r="J6169" s="910"/>
      <c r="K6169" s="910"/>
      <c r="L6169" s="910"/>
      <c r="M6169" s="910"/>
      <c r="N6169" s="911"/>
      <c r="O6169" s="910"/>
      <c r="P6169" s="910"/>
      <c r="Q6169" s="910"/>
      <c r="R6169" s="910"/>
      <c r="S6169" s="910"/>
      <c r="T6169" s="910"/>
    </row>
    <row r="6170" spans="1:20" ht="16.8">
      <c r="A6170" s="909"/>
      <c r="B6170" s="960"/>
      <c r="C6170" s="972"/>
      <c r="D6170" s="909"/>
      <c r="E6170" s="909"/>
      <c r="F6170" s="909"/>
      <c r="G6170" s="909"/>
      <c r="H6170" s="910"/>
      <c r="I6170" s="910"/>
      <c r="J6170" s="910"/>
      <c r="K6170" s="910"/>
      <c r="L6170" s="910"/>
      <c r="M6170" s="910"/>
      <c r="N6170" s="911"/>
      <c r="O6170" s="910"/>
      <c r="P6170" s="910"/>
      <c r="Q6170" s="910"/>
      <c r="R6170" s="910"/>
      <c r="S6170" s="910"/>
      <c r="T6170" s="910"/>
    </row>
    <row r="6171" spans="1:20" ht="16.8">
      <c r="A6171" s="909"/>
      <c r="B6171" s="960"/>
      <c r="C6171" s="972"/>
      <c r="D6171" s="909"/>
      <c r="E6171" s="909"/>
      <c r="F6171" s="909"/>
      <c r="G6171" s="909"/>
      <c r="H6171" s="910"/>
      <c r="I6171" s="910"/>
      <c r="J6171" s="910"/>
      <c r="K6171" s="910"/>
      <c r="L6171" s="910"/>
      <c r="M6171" s="910"/>
      <c r="N6171" s="911"/>
      <c r="O6171" s="910"/>
      <c r="P6171" s="910"/>
      <c r="Q6171" s="910"/>
      <c r="R6171" s="910"/>
      <c r="S6171" s="910"/>
      <c r="T6171" s="910"/>
    </row>
    <row r="6172" spans="1:20" ht="16.8">
      <c r="A6172" s="909"/>
      <c r="B6172" s="960"/>
      <c r="C6172" s="972"/>
      <c r="D6172" s="909"/>
      <c r="E6172" s="909"/>
      <c r="F6172" s="909"/>
      <c r="G6172" s="909"/>
      <c r="H6172" s="910"/>
      <c r="I6172" s="910"/>
      <c r="J6172" s="910"/>
      <c r="K6172" s="910"/>
      <c r="L6172" s="910"/>
      <c r="M6172" s="910"/>
      <c r="N6172" s="911"/>
      <c r="O6172" s="910"/>
      <c r="P6172" s="910"/>
      <c r="Q6172" s="910"/>
      <c r="R6172" s="910"/>
      <c r="S6172" s="910"/>
      <c r="T6172" s="910"/>
    </row>
    <row r="6173" spans="1:20" ht="16.8">
      <c r="A6173" s="909"/>
      <c r="B6173" s="960"/>
      <c r="C6173" s="972"/>
      <c r="D6173" s="909"/>
      <c r="E6173" s="909"/>
      <c r="F6173" s="909"/>
      <c r="G6173" s="909"/>
      <c r="H6173" s="910"/>
      <c r="I6173" s="910"/>
      <c r="J6173" s="910"/>
      <c r="K6173" s="910"/>
      <c r="L6173" s="910"/>
      <c r="M6173" s="910"/>
      <c r="N6173" s="911"/>
      <c r="O6173" s="910"/>
      <c r="P6173" s="910"/>
      <c r="Q6173" s="910"/>
      <c r="R6173" s="910"/>
      <c r="S6173" s="910"/>
      <c r="T6173" s="910"/>
    </row>
    <row r="6174" spans="1:20" ht="16.8">
      <c r="A6174" s="909"/>
      <c r="B6174" s="960"/>
      <c r="C6174" s="972"/>
      <c r="D6174" s="909"/>
      <c r="E6174" s="909"/>
      <c r="F6174" s="909"/>
      <c r="G6174" s="909"/>
      <c r="H6174" s="910"/>
      <c r="I6174" s="910"/>
      <c r="J6174" s="910"/>
      <c r="K6174" s="910"/>
      <c r="L6174" s="910"/>
      <c r="M6174" s="910"/>
      <c r="N6174" s="911"/>
      <c r="O6174" s="910"/>
      <c r="P6174" s="910"/>
      <c r="Q6174" s="910"/>
      <c r="R6174" s="910"/>
      <c r="S6174" s="910"/>
      <c r="T6174" s="910"/>
    </row>
    <row r="6175" spans="1:20" ht="16.8">
      <c r="A6175" s="909"/>
      <c r="B6175" s="960"/>
      <c r="C6175" s="972"/>
      <c r="D6175" s="909"/>
      <c r="E6175" s="909"/>
      <c r="F6175" s="909"/>
      <c r="G6175" s="909"/>
      <c r="H6175" s="910"/>
      <c r="I6175" s="910"/>
      <c r="J6175" s="910"/>
      <c r="K6175" s="910"/>
      <c r="L6175" s="910"/>
      <c r="M6175" s="910"/>
      <c r="N6175" s="911"/>
      <c r="O6175" s="910"/>
      <c r="P6175" s="910"/>
      <c r="Q6175" s="910"/>
      <c r="R6175" s="910"/>
      <c r="S6175" s="910"/>
      <c r="T6175" s="910"/>
    </row>
    <row r="6176" spans="1:20" ht="16.8">
      <c r="A6176" s="909"/>
      <c r="B6176" s="960"/>
      <c r="C6176" s="972"/>
      <c r="D6176" s="909"/>
      <c r="E6176" s="909"/>
      <c r="F6176" s="909"/>
      <c r="G6176" s="909"/>
      <c r="H6176" s="910"/>
      <c r="I6176" s="910"/>
      <c r="J6176" s="910"/>
      <c r="K6176" s="910"/>
      <c r="L6176" s="910"/>
      <c r="M6176" s="910"/>
      <c r="N6176" s="911"/>
      <c r="O6176" s="910"/>
      <c r="P6176" s="910"/>
      <c r="Q6176" s="910"/>
      <c r="R6176" s="910"/>
      <c r="S6176" s="910"/>
      <c r="T6176" s="910"/>
    </row>
    <row r="6177" spans="1:20" ht="16.8">
      <c r="A6177" s="909"/>
      <c r="B6177" s="960"/>
      <c r="C6177" s="972"/>
      <c r="D6177" s="909"/>
      <c r="E6177" s="909"/>
      <c r="F6177" s="909"/>
      <c r="G6177" s="909"/>
      <c r="H6177" s="910"/>
      <c r="I6177" s="910"/>
      <c r="J6177" s="910"/>
      <c r="K6177" s="910"/>
      <c r="L6177" s="910"/>
      <c r="M6177" s="910"/>
      <c r="N6177" s="911"/>
      <c r="O6177" s="910"/>
      <c r="P6177" s="910"/>
      <c r="Q6177" s="910"/>
      <c r="R6177" s="910"/>
      <c r="S6177" s="910"/>
      <c r="T6177" s="910"/>
    </row>
    <row r="6178" spans="1:20" ht="16.8">
      <c r="A6178" s="909"/>
      <c r="B6178" s="960"/>
      <c r="C6178" s="972"/>
      <c r="D6178" s="909"/>
      <c r="E6178" s="909"/>
      <c r="F6178" s="909"/>
      <c r="G6178" s="909"/>
      <c r="H6178" s="910"/>
      <c r="I6178" s="910"/>
      <c r="J6178" s="910"/>
      <c r="K6178" s="910"/>
      <c r="L6178" s="910"/>
      <c r="M6178" s="910"/>
      <c r="N6178" s="911"/>
      <c r="O6178" s="910"/>
      <c r="P6178" s="910"/>
      <c r="Q6178" s="910"/>
      <c r="R6178" s="910"/>
      <c r="S6178" s="910"/>
      <c r="T6178" s="910"/>
    </row>
    <row r="6179" spans="1:20" ht="16.8">
      <c r="A6179" s="909"/>
      <c r="B6179" s="960"/>
      <c r="C6179" s="972"/>
      <c r="D6179" s="909"/>
      <c r="E6179" s="909"/>
      <c r="F6179" s="909"/>
      <c r="G6179" s="909"/>
      <c r="H6179" s="910"/>
      <c r="I6179" s="910"/>
      <c r="J6179" s="910"/>
      <c r="K6179" s="910"/>
      <c r="L6179" s="910"/>
      <c r="M6179" s="910"/>
      <c r="N6179" s="911"/>
      <c r="O6179" s="910"/>
      <c r="P6179" s="910"/>
      <c r="Q6179" s="910"/>
      <c r="R6179" s="910"/>
      <c r="S6179" s="910"/>
      <c r="T6179" s="910"/>
    </row>
    <row r="6180" spans="1:20" ht="16.8">
      <c r="A6180" s="909"/>
      <c r="B6180" s="960"/>
      <c r="C6180" s="972"/>
      <c r="D6180" s="909"/>
      <c r="E6180" s="909"/>
      <c r="F6180" s="909"/>
      <c r="G6180" s="909"/>
      <c r="H6180" s="910"/>
      <c r="I6180" s="910"/>
      <c r="J6180" s="910"/>
      <c r="K6180" s="910"/>
      <c r="L6180" s="910"/>
      <c r="M6180" s="910"/>
      <c r="N6180" s="911"/>
      <c r="O6180" s="910"/>
      <c r="P6180" s="910"/>
      <c r="Q6180" s="910"/>
      <c r="R6180" s="910"/>
      <c r="S6180" s="910"/>
      <c r="T6180" s="910"/>
    </row>
    <row r="6181" spans="1:20" ht="16.8">
      <c r="A6181" s="909"/>
      <c r="B6181" s="960"/>
      <c r="C6181" s="972"/>
      <c r="D6181" s="909"/>
      <c r="E6181" s="909"/>
      <c r="F6181" s="909"/>
      <c r="G6181" s="909"/>
      <c r="H6181" s="910"/>
      <c r="I6181" s="910"/>
      <c r="J6181" s="910"/>
      <c r="K6181" s="910"/>
      <c r="L6181" s="910"/>
      <c r="M6181" s="910"/>
      <c r="N6181" s="911"/>
      <c r="O6181" s="910"/>
      <c r="P6181" s="910"/>
      <c r="Q6181" s="910"/>
      <c r="R6181" s="910"/>
      <c r="S6181" s="910"/>
      <c r="T6181" s="910"/>
    </row>
    <row r="6182" spans="1:20" ht="16.8">
      <c r="A6182" s="909"/>
      <c r="B6182" s="960"/>
      <c r="C6182" s="972"/>
      <c r="D6182" s="909"/>
      <c r="E6182" s="909"/>
      <c r="F6182" s="909"/>
      <c r="G6182" s="909"/>
      <c r="H6182" s="910"/>
      <c r="I6182" s="910"/>
      <c r="J6182" s="910"/>
      <c r="K6182" s="910"/>
      <c r="L6182" s="910"/>
      <c r="M6182" s="910"/>
      <c r="N6182" s="911"/>
      <c r="O6182" s="910"/>
      <c r="P6182" s="910"/>
      <c r="Q6182" s="910"/>
      <c r="R6182" s="910"/>
      <c r="S6182" s="910"/>
      <c r="T6182" s="910"/>
    </row>
    <row r="6183" spans="1:20" ht="16.8">
      <c r="A6183" s="909"/>
      <c r="B6183" s="960"/>
      <c r="C6183" s="972"/>
      <c r="D6183" s="909"/>
      <c r="E6183" s="909"/>
      <c r="F6183" s="909"/>
      <c r="G6183" s="909"/>
      <c r="H6183" s="910"/>
      <c r="I6183" s="910"/>
      <c r="J6183" s="910"/>
      <c r="K6183" s="910"/>
      <c r="L6183" s="910"/>
      <c r="M6183" s="910"/>
      <c r="N6183" s="911"/>
      <c r="O6183" s="910"/>
      <c r="P6183" s="910"/>
      <c r="Q6183" s="910"/>
      <c r="R6183" s="910"/>
      <c r="S6183" s="910"/>
      <c r="T6183" s="910"/>
    </row>
    <row r="6184" spans="1:20" ht="16.8">
      <c r="A6184" s="909"/>
      <c r="B6184" s="960"/>
      <c r="C6184" s="972"/>
      <c r="D6184" s="909"/>
      <c r="E6184" s="909"/>
      <c r="F6184" s="909"/>
      <c r="G6184" s="909"/>
      <c r="H6184" s="910"/>
      <c r="I6184" s="910"/>
      <c r="J6184" s="910"/>
      <c r="K6184" s="910"/>
      <c r="L6184" s="910"/>
      <c r="M6184" s="910"/>
      <c r="N6184" s="911"/>
      <c r="O6184" s="910"/>
      <c r="P6184" s="910"/>
      <c r="Q6184" s="910"/>
      <c r="R6184" s="910"/>
      <c r="S6184" s="910"/>
      <c r="T6184" s="910"/>
    </row>
    <row r="6185" spans="1:20" ht="16.8">
      <c r="A6185" s="909"/>
      <c r="B6185" s="960"/>
      <c r="C6185" s="972"/>
      <c r="D6185" s="909"/>
      <c r="E6185" s="909"/>
      <c r="F6185" s="909"/>
      <c r="G6185" s="909"/>
      <c r="H6185" s="910"/>
      <c r="I6185" s="910"/>
      <c r="J6185" s="910"/>
      <c r="K6185" s="910"/>
      <c r="L6185" s="910"/>
      <c r="M6185" s="910"/>
      <c r="N6185" s="911"/>
      <c r="O6185" s="910"/>
      <c r="P6185" s="910"/>
      <c r="Q6185" s="910"/>
      <c r="R6185" s="910"/>
      <c r="S6185" s="910"/>
      <c r="T6185" s="910"/>
    </row>
    <row r="6186" spans="1:20" ht="16.8">
      <c r="A6186" s="909"/>
      <c r="B6186" s="960"/>
      <c r="C6186" s="972"/>
      <c r="D6186" s="909"/>
      <c r="E6186" s="909"/>
      <c r="F6186" s="909"/>
      <c r="G6186" s="909"/>
      <c r="H6186" s="910"/>
      <c r="I6186" s="910"/>
      <c r="J6186" s="910"/>
      <c r="K6186" s="910"/>
      <c r="L6186" s="910"/>
      <c r="M6186" s="910"/>
      <c r="N6186" s="911"/>
      <c r="O6186" s="910"/>
      <c r="P6186" s="910"/>
      <c r="Q6186" s="910"/>
      <c r="R6186" s="910"/>
      <c r="S6186" s="910"/>
      <c r="T6186" s="910"/>
    </row>
    <row r="6187" spans="1:20" ht="16.8">
      <c r="A6187" s="909"/>
      <c r="B6187" s="960"/>
      <c r="C6187" s="972"/>
      <c r="D6187" s="909"/>
      <c r="E6187" s="909"/>
      <c r="F6187" s="909"/>
      <c r="G6187" s="909"/>
      <c r="H6187" s="910"/>
      <c r="I6187" s="910"/>
      <c r="J6187" s="910"/>
      <c r="K6187" s="910"/>
      <c r="L6187" s="910"/>
      <c r="M6187" s="910"/>
      <c r="N6187" s="911"/>
      <c r="O6187" s="910"/>
      <c r="P6187" s="910"/>
      <c r="Q6187" s="910"/>
      <c r="R6187" s="910"/>
      <c r="S6187" s="910"/>
      <c r="T6187" s="910"/>
    </row>
    <row r="6188" spans="1:20" ht="16.8">
      <c r="A6188" s="909"/>
      <c r="B6188" s="960"/>
      <c r="C6188" s="972"/>
      <c r="D6188" s="909"/>
      <c r="E6188" s="909"/>
      <c r="F6188" s="909"/>
      <c r="G6188" s="909"/>
      <c r="H6188" s="910"/>
      <c r="I6188" s="910"/>
      <c r="J6188" s="910"/>
      <c r="K6188" s="910"/>
      <c r="L6188" s="910"/>
      <c r="M6188" s="910"/>
      <c r="N6188" s="911"/>
      <c r="O6188" s="910"/>
      <c r="P6188" s="910"/>
      <c r="Q6188" s="910"/>
      <c r="R6188" s="910"/>
      <c r="S6188" s="910"/>
      <c r="T6188" s="910"/>
    </row>
    <row r="6189" spans="1:20" ht="16.8">
      <c r="A6189" s="909"/>
      <c r="B6189" s="960"/>
      <c r="C6189" s="972"/>
      <c r="D6189" s="909"/>
      <c r="E6189" s="909"/>
      <c r="F6189" s="909"/>
      <c r="G6189" s="909"/>
      <c r="H6189" s="910"/>
      <c r="I6189" s="910"/>
      <c r="J6189" s="910"/>
      <c r="K6189" s="910"/>
      <c r="L6189" s="910"/>
      <c r="M6189" s="910"/>
      <c r="N6189" s="911"/>
      <c r="O6189" s="910"/>
      <c r="P6189" s="910"/>
      <c r="Q6189" s="910"/>
      <c r="R6189" s="910"/>
      <c r="S6189" s="910"/>
      <c r="T6189" s="910"/>
    </row>
    <row r="6190" spans="1:20" ht="16.8">
      <c r="A6190" s="909"/>
      <c r="B6190" s="960"/>
      <c r="C6190" s="972"/>
      <c r="D6190" s="909"/>
      <c r="E6190" s="909"/>
      <c r="F6190" s="909"/>
      <c r="G6190" s="909"/>
      <c r="H6190" s="910"/>
      <c r="I6190" s="910"/>
      <c r="J6190" s="910"/>
      <c r="K6190" s="910"/>
      <c r="L6190" s="910"/>
      <c r="M6190" s="910"/>
      <c r="N6190" s="911"/>
      <c r="O6190" s="910"/>
      <c r="P6190" s="910"/>
      <c r="Q6190" s="910"/>
      <c r="R6190" s="910"/>
      <c r="S6190" s="910"/>
      <c r="T6190" s="910"/>
    </row>
    <row r="6191" spans="1:20" ht="16.8">
      <c r="A6191" s="909"/>
      <c r="B6191" s="960"/>
      <c r="C6191" s="972"/>
      <c r="D6191" s="909"/>
      <c r="E6191" s="909"/>
      <c r="F6191" s="909"/>
      <c r="G6191" s="909"/>
      <c r="H6191" s="910"/>
      <c r="I6191" s="910"/>
      <c r="J6191" s="910"/>
      <c r="K6191" s="910"/>
      <c r="L6191" s="910"/>
      <c r="M6191" s="910"/>
      <c r="N6191" s="911"/>
      <c r="O6191" s="910"/>
      <c r="P6191" s="910"/>
      <c r="Q6191" s="910"/>
      <c r="R6191" s="910"/>
      <c r="S6191" s="910"/>
      <c r="T6191" s="910"/>
    </row>
    <row r="6192" spans="1:20" ht="16.8">
      <c r="A6192" s="909"/>
      <c r="B6192" s="960"/>
      <c r="C6192" s="972"/>
      <c r="D6192" s="909"/>
      <c r="E6192" s="909"/>
      <c r="F6192" s="909"/>
      <c r="G6192" s="909"/>
      <c r="H6192" s="910"/>
      <c r="I6192" s="910"/>
      <c r="J6192" s="910"/>
      <c r="K6192" s="910"/>
      <c r="L6192" s="910"/>
      <c r="M6192" s="910"/>
      <c r="N6192" s="911"/>
      <c r="O6192" s="910"/>
      <c r="P6192" s="910"/>
      <c r="Q6192" s="910"/>
      <c r="R6192" s="910"/>
      <c r="S6192" s="910"/>
      <c r="T6192" s="910"/>
    </row>
    <row r="6193" spans="1:20" ht="16.8">
      <c r="A6193" s="909"/>
      <c r="B6193" s="960"/>
      <c r="C6193" s="972"/>
      <c r="D6193" s="909"/>
      <c r="E6193" s="909"/>
      <c r="F6193" s="909"/>
      <c r="G6193" s="909"/>
      <c r="H6193" s="910"/>
      <c r="I6193" s="910"/>
      <c r="J6193" s="910"/>
      <c r="K6193" s="910"/>
      <c r="L6193" s="910"/>
      <c r="M6193" s="910"/>
      <c r="N6193" s="911"/>
      <c r="O6193" s="910"/>
      <c r="P6193" s="910"/>
      <c r="Q6193" s="910"/>
      <c r="R6193" s="910"/>
      <c r="S6193" s="910"/>
      <c r="T6193" s="910"/>
    </row>
    <row r="6194" spans="1:20" ht="16.8">
      <c r="A6194" s="909"/>
      <c r="B6194" s="960"/>
      <c r="C6194" s="972"/>
      <c r="D6194" s="909"/>
      <c r="E6194" s="909"/>
      <c r="F6194" s="909"/>
      <c r="G6194" s="909"/>
      <c r="H6194" s="910"/>
      <c r="I6194" s="910"/>
      <c r="J6194" s="910"/>
      <c r="K6194" s="910"/>
      <c r="L6194" s="910"/>
      <c r="M6194" s="910"/>
      <c r="N6194" s="911"/>
      <c r="O6194" s="910"/>
      <c r="P6194" s="910"/>
      <c r="Q6194" s="910"/>
      <c r="R6194" s="910"/>
      <c r="S6194" s="910"/>
      <c r="T6194" s="910"/>
    </row>
    <row r="6195" spans="1:20" ht="16.8">
      <c r="A6195" s="909"/>
      <c r="B6195" s="960"/>
      <c r="C6195" s="972"/>
      <c r="D6195" s="909"/>
      <c r="E6195" s="909"/>
      <c r="F6195" s="909"/>
      <c r="G6195" s="909"/>
      <c r="H6195" s="910"/>
      <c r="I6195" s="910"/>
      <c r="J6195" s="910"/>
      <c r="K6195" s="910"/>
      <c r="L6195" s="910"/>
      <c r="M6195" s="910"/>
      <c r="N6195" s="911"/>
      <c r="O6195" s="910"/>
      <c r="P6195" s="910"/>
      <c r="Q6195" s="910"/>
      <c r="R6195" s="910"/>
      <c r="S6195" s="910"/>
      <c r="T6195" s="910"/>
    </row>
    <row r="6196" spans="1:20" ht="16.8">
      <c r="A6196" s="909"/>
      <c r="B6196" s="960"/>
      <c r="C6196" s="972"/>
      <c r="D6196" s="909"/>
      <c r="E6196" s="909"/>
      <c r="F6196" s="909"/>
      <c r="G6196" s="909"/>
      <c r="H6196" s="910"/>
      <c r="I6196" s="910"/>
      <c r="J6196" s="910"/>
      <c r="K6196" s="910"/>
      <c r="L6196" s="910"/>
      <c r="M6196" s="910"/>
      <c r="N6196" s="911"/>
      <c r="O6196" s="910"/>
      <c r="P6196" s="910"/>
      <c r="Q6196" s="910"/>
      <c r="R6196" s="910"/>
      <c r="S6196" s="910"/>
      <c r="T6196" s="910"/>
    </row>
    <row r="6197" spans="1:20" ht="16.8">
      <c r="A6197" s="909"/>
      <c r="B6197" s="960"/>
      <c r="C6197" s="972"/>
      <c r="D6197" s="909"/>
      <c r="E6197" s="909"/>
      <c r="F6197" s="909"/>
      <c r="G6197" s="909"/>
      <c r="H6197" s="910"/>
      <c r="I6197" s="910"/>
      <c r="J6197" s="910"/>
      <c r="K6197" s="910"/>
      <c r="L6197" s="910"/>
      <c r="M6197" s="910"/>
      <c r="N6197" s="911"/>
      <c r="O6197" s="910"/>
      <c r="P6197" s="910"/>
      <c r="Q6197" s="910"/>
      <c r="R6197" s="910"/>
      <c r="S6197" s="910"/>
      <c r="T6197" s="910"/>
    </row>
    <row r="6198" spans="1:20" ht="16.8">
      <c r="A6198" s="909"/>
      <c r="B6198" s="960"/>
      <c r="C6198" s="972"/>
      <c r="D6198" s="909"/>
      <c r="E6198" s="909"/>
      <c r="F6198" s="909"/>
      <c r="G6198" s="909"/>
      <c r="H6198" s="910"/>
      <c r="I6198" s="910"/>
      <c r="J6198" s="910"/>
      <c r="K6198" s="910"/>
      <c r="L6198" s="910"/>
      <c r="M6198" s="910"/>
      <c r="N6198" s="911"/>
      <c r="O6198" s="910"/>
      <c r="P6198" s="910"/>
      <c r="Q6198" s="910"/>
      <c r="R6198" s="910"/>
      <c r="S6198" s="910"/>
      <c r="T6198" s="910"/>
    </row>
    <row r="6199" spans="1:20" ht="16.8">
      <c r="A6199" s="909"/>
      <c r="B6199" s="960"/>
      <c r="C6199" s="972"/>
      <c r="D6199" s="909"/>
      <c r="E6199" s="909"/>
      <c r="F6199" s="909"/>
      <c r="G6199" s="909"/>
      <c r="H6199" s="910"/>
      <c r="I6199" s="910"/>
      <c r="J6199" s="910"/>
      <c r="K6199" s="910"/>
      <c r="L6199" s="910"/>
      <c r="M6199" s="910"/>
      <c r="N6199" s="911"/>
      <c r="O6199" s="910"/>
      <c r="P6199" s="910"/>
      <c r="Q6199" s="910"/>
      <c r="R6199" s="910"/>
      <c r="S6199" s="910"/>
      <c r="T6199" s="910"/>
    </row>
    <row r="6200" spans="1:20" ht="16.8">
      <c r="A6200" s="909"/>
      <c r="B6200" s="960"/>
      <c r="C6200" s="972"/>
      <c r="D6200" s="909"/>
      <c r="E6200" s="909"/>
      <c r="F6200" s="909"/>
      <c r="G6200" s="909"/>
      <c r="H6200" s="910"/>
      <c r="I6200" s="910"/>
      <c r="J6200" s="910"/>
      <c r="K6200" s="910"/>
      <c r="L6200" s="910"/>
      <c r="M6200" s="910"/>
      <c r="N6200" s="911"/>
      <c r="O6200" s="910"/>
      <c r="P6200" s="910"/>
      <c r="Q6200" s="910"/>
      <c r="R6200" s="910"/>
      <c r="S6200" s="910"/>
      <c r="T6200" s="910"/>
    </row>
    <row r="6201" spans="1:20" ht="16.8">
      <c r="A6201" s="909"/>
      <c r="B6201" s="960"/>
      <c r="C6201" s="972"/>
      <c r="D6201" s="909"/>
      <c r="E6201" s="909"/>
      <c r="F6201" s="909"/>
      <c r="G6201" s="909"/>
      <c r="H6201" s="910"/>
      <c r="I6201" s="910"/>
      <c r="J6201" s="910"/>
      <c r="K6201" s="910"/>
      <c r="L6201" s="910"/>
      <c r="M6201" s="910"/>
      <c r="N6201" s="911"/>
      <c r="O6201" s="910"/>
      <c r="P6201" s="910"/>
      <c r="Q6201" s="910"/>
      <c r="R6201" s="910"/>
      <c r="S6201" s="910"/>
      <c r="T6201" s="910"/>
    </row>
    <row r="6202" spans="1:20" ht="16.8">
      <c r="A6202" s="909"/>
      <c r="B6202" s="960"/>
      <c r="C6202" s="972"/>
      <c r="D6202" s="909"/>
      <c r="E6202" s="909"/>
      <c r="F6202" s="909"/>
      <c r="G6202" s="909"/>
      <c r="H6202" s="910"/>
      <c r="I6202" s="910"/>
      <c r="J6202" s="910"/>
      <c r="K6202" s="910"/>
      <c r="L6202" s="910"/>
      <c r="M6202" s="910"/>
      <c r="N6202" s="911"/>
      <c r="O6202" s="910"/>
      <c r="P6202" s="910"/>
      <c r="Q6202" s="910"/>
      <c r="R6202" s="910"/>
      <c r="S6202" s="910"/>
      <c r="T6202" s="910"/>
    </row>
    <row r="6203" spans="1:20" ht="16.8">
      <c r="A6203" s="909"/>
      <c r="B6203" s="960"/>
      <c r="C6203" s="972"/>
      <c r="D6203" s="909"/>
      <c r="E6203" s="909"/>
      <c r="F6203" s="909"/>
      <c r="G6203" s="909"/>
      <c r="H6203" s="910"/>
      <c r="I6203" s="910"/>
      <c r="J6203" s="910"/>
      <c r="K6203" s="910"/>
      <c r="L6203" s="910"/>
      <c r="M6203" s="910"/>
      <c r="N6203" s="911"/>
      <c r="O6203" s="910"/>
      <c r="P6203" s="910"/>
      <c r="Q6203" s="910"/>
      <c r="R6203" s="910"/>
      <c r="S6203" s="910"/>
      <c r="T6203" s="910"/>
    </row>
    <row r="6204" spans="1:20" ht="16.8">
      <c r="A6204" s="909"/>
      <c r="B6204" s="960"/>
      <c r="C6204" s="972"/>
      <c r="D6204" s="909"/>
      <c r="E6204" s="909"/>
      <c r="F6204" s="909"/>
      <c r="G6204" s="909"/>
      <c r="H6204" s="910"/>
      <c r="I6204" s="910"/>
      <c r="J6204" s="910"/>
      <c r="K6204" s="910"/>
      <c r="L6204" s="910"/>
      <c r="M6204" s="910"/>
      <c r="N6204" s="911"/>
      <c r="O6204" s="910"/>
      <c r="P6204" s="910"/>
      <c r="Q6204" s="910"/>
      <c r="R6204" s="910"/>
      <c r="S6204" s="910"/>
      <c r="T6204" s="910"/>
    </row>
    <row r="6205" spans="1:20" ht="16.8">
      <c r="A6205" s="909"/>
      <c r="B6205" s="960"/>
      <c r="C6205" s="972"/>
      <c r="D6205" s="909"/>
      <c r="E6205" s="909"/>
      <c r="F6205" s="909"/>
      <c r="G6205" s="909"/>
      <c r="H6205" s="910"/>
      <c r="I6205" s="910"/>
      <c r="J6205" s="910"/>
      <c r="K6205" s="910"/>
      <c r="L6205" s="910"/>
      <c r="M6205" s="910"/>
      <c r="N6205" s="911"/>
      <c r="O6205" s="910"/>
      <c r="P6205" s="910"/>
      <c r="Q6205" s="910"/>
      <c r="R6205" s="910"/>
      <c r="S6205" s="910"/>
      <c r="T6205" s="910"/>
    </row>
    <row r="6206" spans="1:20" ht="16.8">
      <c r="A6206" s="909"/>
      <c r="B6206" s="960"/>
      <c r="C6206" s="972"/>
      <c r="D6206" s="909"/>
      <c r="E6206" s="909"/>
      <c r="F6206" s="909"/>
      <c r="G6206" s="909"/>
      <c r="H6206" s="910"/>
      <c r="I6206" s="910"/>
      <c r="J6206" s="910"/>
      <c r="K6206" s="910"/>
      <c r="L6206" s="910"/>
      <c r="M6206" s="910"/>
      <c r="N6206" s="911"/>
      <c r="O6206" s="910"/>
      <c r="P6206" s="910"/>
      <c r="Q6206" s="910"/>
      <c r="R6206" s="910"/>
      <c r="S6206" s="910"/>
      <c r="T6206" s="910"/>
    </row>
    <row r="6207" spans="1:20" ht="16.8">
      <c r="A6207" s="909"/>
      <c r="B6207" s="960"/>
      <c r="C6207" s="972"/>
      <c r="D6207" s="909"/>
      <c r="E6207" s="909"/>
      <c r="F6207" s="909"/>
      <c r="G6207" s="909"/>
      <c r="H6207" s="910"/>
      <c r="I6207" s="910"/>
      <c r="J6207" s="910"/>
      <c r="K6207" s="910"/>
      <c r="L6207" s="910"/>
      <c r="M6207" s="910"/>
      <c r="N6207" s="911"/>
      <c r="O6207" s="910"/>
      <c r="P6207" s="910"/>
      <c r="Q6207" s="910"/>
      <c r="R6207" s="910"/>
      <c r="S6207" s="910"/>
      <c r="T6207" s="910"/>
    </row>
    <row r="6208" spans="1:20" ht="16.8">
      <c r="A6208" s="909"/>
      <c r="B6208" s="960"/>
      <c r="C6208" s="972"/>
      <c r="D6208" s="909"/>
      <c r="E6208" s="909"/>
      <c r="F6208" s="909"/>
      <c r="G6208" s="909"/>
      <c r="H6208" s="910"/>
      <c r="I6208" s="910"/>
      <c r="J6208" s="910"/>
      <c r="K6208" s="910"/>
      <c r="L6208" s="910"/>
      <c r="M6208" s="910"/>
      <c r="N6208" s="911"/>
      <c r="O6208" s="910"/>
      <c r="P6208" s="910"/>
      <c r="Q6208" s="910"/>
      <c r="R6208" s="910"/>
      <c r="S6208" s="910"/>
      <c r="T6208" s="910"/>
    </row>
    <row r="6209" spans="1:20" ht="16.8">
      <c r="A6209" s="909"/>
      <c r="B6209" s="960"/>
      <c r="C6209" s="972"/>
      <c r="D6209" s="909"/>
      <c r="E6209" s="909"/>
      <c r="F6209" s="909"/>
      <c r="G6209" s="909"/>
      <c r="H6209" s="910"/>
      <c r="I6209" s="910"/>
      <c r="J6209" s="910"/>
      <c r="K6209" s="910"/>
      <c r="L6209" s="910"/>
      <c r="M6209" s="910"/>
      <c r="N6209" s="911"/>
      <c r="O6209" s="910"/>
      <c r="P6209" s="910"/>
      <c r="Q6209" s="910"/>
      <c r="R6209" s="910"/>
      <c r="S6209" s="910"/>
      <c r="T6209" s="910"/>
    </row>
    <row r="6210" spans="1:20" ht="16.8">
      <c r="A6210" s="909"/>
      <c r="B6210" s="960"/>
      <c r="C6210" s="972"/>
      <c r="D6210" s="909"/>
      <c r="E6210" s="909"/>
      <c r="F6210" s="909"/>
      <c r="G6210" s="909"/>
      <c r="H6210" s="910"/>
      <c r="I6210" s="910"/>
      <c r="J6210" s="910"/>
      <c r="K6210" s="910"/>
      <c r="L6210" s="910"/>
      <c r="M6210" s="910"/>
      <c r="N6210" s="911"/>
      <c r="O6210" s="910"/>
      <c r="P6210" s="910"/>
      <c r="Q6210" s="910"/>
      <c r="R6210" s="910"/>
      <c r="S6210" s="910"/>
      <c r="T6210" s="910"/>
    </row>
    <row r="6211" spans="1:20" ht="16.8">
      <c r="A6211" s="909"/>
      <c r="B6211" s="960"/>
      <c r="C6211" s="972"/>
      <c r="D6211" s="909"/>
      <c r="E6211" s="909"/>
      <c r="F6211" s="909"/>
      <c r="G6211" s="909"/>
      <c r="H6211" s="910"/>
      <c r="I6211" s="910"/>
      <c r="J6211" s="910"/>
      <c r="K6211" s="910"/>
      <c r="L6211" s="910"/>
      <c r="M6211" s="910"/>
      <c r="N6211" s="911"/>
      <c r="O6211" s="910"/>
      <c r="P6211" s="910"/>
      <c r="Q6211" s="910"/>
      <c r="R6211" s="910"/>
      <c r="S6211" s="910"/>
      <c r="T6211" s="910"/>
    </row>
    <row r="6212" spans="1:20" ht="16.8">
      <c r="A6212" s="909"/>
      <c r="B6212" s="960"/>
      <c r="C6212" s="972"/>
      <c r="D6212" s="909"/>
      <c r="E6212" s="909"/>
      <c r="F6212" s="909"/>
      <c r="G6212" s="909"/>
      <c r="H6212" s="910"/>
      <c r="I6212" s="910"/>
      <c r="J6212" s="910"/>
      <c r="K6212" s="910"/>
      <c r="L6212" s="910"/>
      <c r="M6212" s="910"/>
      <c r="N6212" s="911"/>
      <c r="O6212" s="910"/>
      <c r="P6212" s="910"/>
      <c r="Q6212" s="910"/>
      <c r="R6212" s="910"/>
      <c r="S6212" s="910"/>
      <c r="T6212" s="910"/>
    </row>
    <row r="6213" spans="1:20" ht="16.8">
      <c r="A6213" s="909"/>
      <c r="B6213" s="960"/>
      <c r="C6213" s="972"/>
      <c r="D6213" s="909"/>
      <c r="E6213" s="909"/>
      <c r="F6213" s="909"/>
      <c r="G6213" s="909"/>
      <c r="H6213" s="910"/>
      <c r="I6213" s="910"/>
      <c r="J6213" s="910"/>
      <c r="K6213" s="910"/>
      <c r="L6213" s="910"/>
      <c r="M6213" s="910"/>
      <c r="N6213" s="911"/>
      <c r="O6213" s="910"/>
      <c r="P6213" s="910"/>
      <c r="Q6213" s="910"/>
      <c r="R6213" s="910"/>
      <c r="S6213" s="910"/>
      <c r="T6213" s="910"/>
    </row>
    <row r="6214" spans="1:20" ht="16.8">
      <c r="A6214" s="909"/>
      <c r="B6214" s="960"/>
      <c r="C6214" s="972"/>
      <c r="D6214" s="909"/>
      <c r="E6214" s="909"/>
      <c r="F6214" s="909"/>
      <c r="G6214" s="909"/>
      <c r="H6214" s="910"/>
      <c r="I6214" s="910"/>
      <c r="J6214" s="910"/>
      <c r="K6214" s="910"/>
      <c r="L6214" s="910"/>
      <c r="M6214" s="910"/>
      <c r="N6214" s="911"/>
      <c r="O6214" s="910"/>
      <c r="P6214" s="910"/>
      <c r="Q6214" s="910"/>
      <c r="R6214" s="910"/>
      <c r="S6214" s="910"/>
      <c r="T6214" s="910"/>
    </row>
    <row r="6215" spans="1:20" ht="16.8">
      <c r="A6215" s="909"/>
      <c r="B6215" s="960"/>
      <c r="C6215" s="972"/>
      <c r="D6215" s="909"/>
      <c r="E6215" s="909"/>
      <c r="F6215" s="909"/>
      <c r="G6215" s="909"/>
      <c r="H6215" s="910"/>
      <c r="I6215" s="910"/>
      <c r="J6215" s="910"/>
      <c r="K6215" s="910"/>
      <c r="L6215" s="910"/>
      <c r="M6215" s="910"/>
      <c r="N6215" s="911"/>
      <c r="O6215" s="910"/>
      <c r="P6215" s="910"/>
      <c r="Q6215" s="910"/>
      <c r="R6215" s="910"/>
      <c r="S6215" s="910"/>
      <c r="T6215" s="910"/>
    </row>
    <row r="6216" spans="1:20" ht="16.8">
      <c r="A6216" s="909"/>
      <c r="B6216" s="960"/>
      <c r="C6216" s="972"/>
      <c r="D6216" s="909"/>
      <c r="E6216" s="909"/>
      <c r="F6216" s="909"/>
      <c r="G6216" s="909"/>
      <c r="H6216" s="910"/>
      <c r="I6216" s="910"/>
      <c r="J6216" s="910"/>
      <c r="K6216" s="910"/>
      <c r="L6216" s="910"/>
      <c r="M6216" s="910"/>
      <c r="N6216" s="911"/>
      <c r="O6216" s="910"/>
      <c r="P6216" s="910"/>
      <c r="Q6216" s="910"/>
      <c r="R6216" s="910"/>
      <c r="S6216" s="910"/>
      <c r="T6216" s="910"/>
    </row>
    <row r="6217" spans="1:20" ht="16.8">
      <c r="A6217" s="909"/>
      <c r="B6217" s="960"/>
      <c r="C6217" s="972"/>
      <c r="D6217" s="909"/>
      <c r="E6217" s="909"/>
      <c r="F6217" s="909"/>
      <c r="G6217" s="909"/>
      <c r="H6217" s="910"/>
      <c r="I6217" s="910"/>
      <c r="J6217" s="910"/>
      <c r="K6217" s="910"/>
      <c r="L6217" s="910"/>
      <c r="M6217" s="910"/>
      <c r="N6217" s="911"/>
      <c r="O6217" s="910"/>
      <c r="P6217" s="910"/>
      <c r="Q6217" s="910"/>
      <c r="R6217" s="910"/>
      <c r="S6217" s="910"/>
      <c r="T6217" s="910"/>
    </row>
    <row r="6218" spans="1:20" ht="16.8">
      <c r="A6218" s="909"/>
      <c r="B6218" s="960"/>
      <c r="C6218" s="972"/>
      <c r="D6218" s="909"/>
      <c r="E6218" s="909"/>
      <c r="F6218" s="909"/>
      <c r="G6218" s="909"/>
      <c r="H6218" s="910"/>
      <c r="I6218" s="910"/>
      <c r="J6218" s="910"/>
      <c r="K6218" s="910"/>
      <c r="L6218" s="910"/>
      <c r="M6218" s="910"/>
      <c r="N6218" s="911"/>
      <c r="O6218" s="910"/>
      <c r="P6218" s="910"/>
      <c r="Q6218" s="910"/>
      <c r="R6218" s="910"/>
      <c r="S6218" s="910"/>
      <c r="T6218" s="910"/>
    </row>
    <row r="6219" spans="1:20" ht="16.8">
      <c r="A6219" s="909"/>
      <c r="B6219" s="960"/>
      <c r="C6219" s="972"/>
      <c r="D6219" s="909"/>
      <c r="E6219" s="909"/>
      <c r="F6219" s="909"/>
      <c r="G6219" s="909"/>
      <c r="H6219" s="910"/>
      <c r="I6219" s="910"/>
      <c r="J6219" s="910"/>
      <c r="K6219" s="910"/>
      <c r="L6219" s="910"/>
      <c r="M6219" s="910"/>
      <c r="N6219" s="911"/>
      <c r="O6219" s="910"/>
      <c r="P6219" s="910"/>
      <c r="Q6219" s="910"/>
      <c r="R6219" s="910"/>
      <c r="S6219" s="910"/>
      <c r="T6219" s="910"/>
    </row>
    <row r="6220" spans="1:20" ht="16.8">
      <c r="A6220" s="909"/>
      <c r="B6220" s="960"/>
      <c r="C6220" s="972"/>
      <c r="D6220" s="909"/>
      <c r="E6220" s="909"/>
      <c r="F6220" s="909"/>
      <c r="G6220" s="909"/>
      <c r="H6220" s="910"/>
      <c r="I6220" s="910"/>
      <c r="J6220" s="910"/>
      <c r="K6220" s="910"/>
      <c r="L6220" s="910"/>
      <c r="M6220" s="910"/>
      <c r="N6220" s="911"/>
      <c r="O6220" s="910"/>
      <c r="P6220" s="910"/>
      <c r="Q6220" s="910"/>
      <c r="R6220" s="910"/>
      <c r="S6220" s="910"/>
      <c r="T6220" s="910"/>
    </row>
    <row r="6221" spans="1:20" ht="16.8">
      <c r="A6221" s="909"/>
      <c r="B6221" s="960"/>
      <c r="C6221" s="972"/>
      <c r="D6221" s="909"/>
      <c r="E6221" s="909"/>
      <c r="F6221" s="909"/>
      <c r="G6221" s="909"/>
      <c r="H6221" s="910"/>
      <c r="I6221" s="910"/>
      <c r="J6221" s="910"/>
      <c r="K6221" s="910"/>
      <c r="L6221" s="910"/>
      <c r="M6221" s="910"/>
      <c r="N6221" s="911"/>
      <c r="O6221" s="910"/>
      <c r="P6221" s="910"/>
      <c r="Q6221" s="910"/>
      <c r="R6221" s="910"/>
      <c r="S6221" s="910"/>
      <c r="T6221" s="910"/>
    </row>
    <row r="6222" spans="1:20" ht="16.8">
      <c r="A6222" s="909"/>
      <c r="B6222" s="960"/>
      <c r="C6222" s="972"/>
      <c r="D6222" s="909"/>
      <c r="E6222" s="909"/>
      <c r="F6222" s="909"/>
      <c r="G6222" s="909"/>
      <c r="H6222" s="910"/>
      <c r="I6222" s="910"/>
      <c r="J6222" s="910"/>
      <c r="K6222" s="910"/>
      <c r="L6222" s="910"/>
      <c r="M6222" s="910"/>
      <c r="N6222" s="911"/>
      <c r="O6222" s="910"/>
      <c r="P6222" s="910"/>
      <c r="Q6222" s="910"/>
      <c r="R6222" s="910"/>
      <c r="S6222" s="910"/>
      <c r="T6222" s="910"/>
    </row>
    <row r="6223" spans="1:20" ht="16.8">
      <c r="A6223" s="909"/>
      <c r="B6223" s="960"/>
      <c r="C6223" s="972"/>
      <c r="D6223" s="909"/>
      <c r="E6223" s="909"/>
      <c r="F6223" s="909"/>
      <c r="G6223" s="909"/>
      <c r="H6223" s="910"/>
      <c r="I6223" s="910"/>
      <c r="J6223" s="910"/>
      <c r="K6223" s="910"/>
      <c r="L6223" s="910"/>
      <c r="M6223" s="910"/>
      <c r="N6223" s="911"/>
      <c r="O6223" s="910"/>
      <c r="P6223" s="910"/>
      <c r="Q6223" s="910"/>
      <c r="R6223" s="910"/>
      <c r="S6223" s="910"/>
      <c r="T6223" s="910"/>
    </row>
    <row r="6224" spans="1:20" ht="16.8">
      <c r="A6224" s="909"/>
      <c r="B6224" s="960"/>
      <c r="C6224" s="972"/>
      <c r="D6224" s="909"/>
      <c r="E6224" s="909"/>
      <c r="F6224" s="909"/>
      <c r="G6224" s="909"/>
      <c r="H6224" s="910"/>
      <c r="I6224" s="910"/>
      <c r="J6224" s="910"/>
      <c r="K6224" s="910"/>
      <c r="L6224" s="910"/>
      <c r="M6224" s="910"/>
      <c r="N6224" s="911"/>
      <c r="O6224" s="910"/>
      <c r="P6224" s="910"/>
      <c r="Q6224" s="910"/>
      <c r="R6224" s="910"/>
      <c r="S6224" s="910"/>
      <c r="T6224" s="910"/>
    </row>
    <row r="6225" spans="1:20" ht="16.8">
      <c r="A6225" s="909"/>
      <c r="B6225" s="960"/>
      <c r="C6225" s="972"/>
      <c r="D6225" s="909"/>
      <c r="E6225" s="909"/>
      <c r="F6225" s="909"/>
      <c r="G6225" s="909"/>
      <c r="H6225" s="910"/>
      <c r="I6225" s="910"/>
      <c r="J6225" s="910"/>
      <c r="K6225" s="910"/>
      <c r="L6225" s="910"/>
      <c r="M6225" s="910"/>
      <c r="N6225" s="911"/>
      <c r="O6225" s="910"/>
      <c r="P6225" s="910"/>
      <c r="Q6225" s="910"/>
      <c r="R6225" s="910"/>
      <c r="S6225" s="910"/>
      <c r="T6225" s="910"/>
    </row>
    <row r="6226" spans="1:20" ht="16.8">
      <c r="A6226" s="909"/>
      <c r="B6226" s="960"/>
      <c r="C6226" s="972"/>
      <c r="D6226" s="909"/>
      <c r="E6226" s="909"/>
      <c r="F6226" s="909"/>
      <c r="G6226" s="909"/>
      <c r="H6226" s="910"/>
      <c r="I6226" s="910"/>
      <c r="J6226" s="910"/>
      <c r="K6226" s="910"/>
      <c r="L6226" s="910"/>
      <c r="M6226" s="910"/>
      <c r="N6226" s="911"/>
      <c r="O6226" s="910"/>
      <c r="P6226" s="910"/>
      <c r="Q6226" s="910"/>
      <c r="R6226" s="910"/>
      <c r="S6226" s="910"/>
      <c r="T6226" s="910"/>
    </row>
    <row r="6227" spans="1:20" ht="16.8">
      <c r="A6227" s="909"/>
      <c r="B6227" s="960"/>
      <c r="C6227" s="972"/>
      <c r="D6227" s="909"/>
      <c r="E6227" s="909"/>
      <c r="F6227" s="909"/>
      <c r="G6227" s="909"/>
      <c r="H6227" s="910"/>
      <c r="I6227" s="910"/>
      <c r="J6227" s="910"/>
      <c r="K6227" s="910"/>
      <c r="L6227" s="910"/>
      <c r="M6227" s="910"/>
      <c r="N6227" s="911"/>
      <c r="O6227" s="910"/>
      <c r="P6227" s="910"/>
      <c r="Q6227" s="910"/>
      <c r="R6227" s="910"/>
      <c r="S6227" s="910"/>
      <c r="T6227" s="910"/>
    </row>
    <row r="6228" spans="1:20" ht="16.8">
      <c r="A6228" s="909"/>
      <c r="B6228" s="960"/>
      <c r="C6228" s="972"/>
      <c r="D6228" s="909"/>
      <c r="E6228" s="909"/>
      <c r="F6228" s="909"/>
      <c r="G6228" s="909"/>
      <c r="H6228" s="910"/>
      <c r="I6228" s="910"/>
      <c r="J6228" s="910"/>
      <c r="K6228" s="910"/>
      <c r="L6228" s="910"/>
      <c r="M6228" s="910"/>
      <c r="N6228" s="911"/>
      <c r="O6228" s="910"/>
      <c r="P6228" s="910"/>
      <c r="Q6228" s="910"/>
      <c r="R6228" s="910"/>
      <c r="S6228" s="910"/>
      <c r="T6228" s="910"/>
    </row>
    <row r="6229" spans="1:20" ht="16.8">
      <c r="A6229" s="909"/>
      <c r="B6229" s="960"/>
      <c r="C6229" s="972"/>
      <c r="D6229" s="909"/>
      <c r="E6229" s="909"/>
      <c r="F6229" s="909"/>
      <c r="G6229" s="909"/>
      <c r="H6229" s="910"/>
      <c r="I6229" s="910"/>
      <c r="J6229" s="910"/>
      <c r="K6229" s="910"/>
      <c r="L6229" s="910"/>
      <c r="M6229" s="910"/>
      <c r="N6229" s="911"/>
      <c r="O6229" s="910"/>
      <c r="P6229" s="910"/>
      <c r="Q6229" s="910"/>
      <c r="R6229" s="910"/>
      <c r="S6229" s="910"/>
      <c r="T6229" s="910"/>
    </row>
    <row r="6230" spans="1:20" ht="16.8">
      <c r="A6230" s="909"/>
      <c r="B6230" s="960"/>
      <c r="C6230" s="972"/>
      <c r="D6230" s="909"/>
      <c r="E6230" s="909"/>
      <c r="F6230" s="909"/>
      <c r="G6230" s="909"/>
      <c r="H6230" s="910"/>
      <c r="I6230" s="910"/>
      <c r="J6230" s="910"/>
      <c r="K6230" s="910"/>
      <c r="L6230" s="910"/>
      <c r="M6230" s="910"/>
      <c r="N6230" s="911"/>
      <c r="O6230" s="910"/>
      <c r="P6230" s="910"/>
      <c r="Q6230" s="910"/>
      <c r="R6230" s="910"/>
      <c r="S6230" s="910"/>
      <c r="T6230" s="910"/>
    </row>
    <row r="6231" spans="1:20" ht="16.8">
      <c r="A6231" s="909"/>
      <c r="B6231" s="960"/>
      <c r="C6231" s="972"/>
      <c r="D6231" s="909"/>
      <c r="E6231" s="909"/>
      <c r="F6231" s="909"/>
      <c r="G6231" s="909"/>
      <c r="H6231" s="910"/>
      <c r="I6231" s="910"/>
      <c r="J6231" s="910"/>
      <c r="K6231" s="910"/>
      <c r="L6231" s="910"/>
      <c r="M6231" s="910"/>
      <c r="N6231" s="911"/>
      <c r="O6231" s="910"/>
      <c r="P6231" s="910"/>
      <c r="Q6231" s="910"/>
      <c r="R6231" s="910"/>
      <c r="S6231" s="910"/>
      <c r="T6231" s="910"/>
    </row>
    <row r="6232" spans="1:20" ht="16.8">
      <c r="A6232" s="909"/>
      <c r="B6232" s="960"/>
      <c r="C6232" s="972"/>
      <c r="D6232" s="909"/>
      <c r="E6232" s="909"/>
      <c r="F6232" s="909"/>
      <c r="G6232" s="909"/>
      <c r="H6232" s="910"/>
      <c r="I6232" s="910"/>
      <c r="J6232" s="910"/>
      <c r="K6232" s="910"/>
      <c r="L6232" s="910"/>
      <c r="M6232" s="910"/>
      <c r="N6232" s="911"/>
      <c r="O6232" s="910"/>
      <c r="P6232" s="910"/>
      <c r="Q6232" s="910"/>
      <c r="R6232" s="910"/>
      <c r="S6232" s="910"/>
      <c r="T6232" s="910"/>
    </row>
    <row r="6233" spans="1:20" ht="16.8">
      <c r="A6233" s="909"/>
      <c r="B6233" s="960"/>
      <c r="C6233" s="972"/>
      <c r="D6233" s="909"/>
      <c r="E6233" s="909"/>
      <c r="F6233" s="909"/>
      <c r="G6233" s="909"/>
      <c r="H6233" s="910"/>
      <c r="I6233" s="910"/>
      <c r="J6233" s="910"/>
      <c r="K6233" s="910"/>
      <c r="L6233" s="910"/>
      <c r="M6233" s="910"/>
      <c r="N6233" s="911"/>
      <c r="O6233" s="910"/>
      <c r="P6233" s="910"/>
      <c r="Q6233" s="910"/>
      <c r="R6233" s="910"/>
      <c r="S6233" s="910"/>
      <c r="T6233" s="910"/>
    </row>
    <row r="6234" spans="1:20" ht="16.8">
      <c r="A6234" s="909"/>
      <c r="B6234" s="960"/>
      <c r="C6234" s="972"/>
      <c r="D6234" s="909"/>
      <c r="E6234" s="909"/>
      <c r="F6234" s="909"/>
      <c r="G6234" s="909"/>
      <c r="H6234" s="910"/>
      <c r="I6234" s="910"/>
      <c r="J6234" s="910"/>
      <c r="K6234" s="910"/>
      <c r="L6234" s="910"/>
      <c r="M6234" s="910"/>
      <c r="N6234" s="911"/>
      <c r="O6234" s="910"/>
      <c r="P6234" s="910"/>
      <c r="Q6234" s="910"/>
      <c r="R6234" s="910"/>
      <c r="S6234" s="910"/>
      <c r="T6234" s="910"/>
    </row>
    <row r="6235" spans="1:20" ht="16.8">
      <c r="A6235" s="909"/>
      <c r="B6235" s="960"/>
      <c r="C6235" s="972"/>
      <c r="D6235" s="909"/>
      <c r="E6235" s="909"/>
      <c r="F6235" s="909"/>
      <c r="G6235" s="909"/>
      <c r="H6235" s="910"/>
      <c r="I6235" s="910"/>
      <c r="J6235" s="910"/>
      <c r="K6235" s="910"/>
      <c r="L6235" s="910"/>
      <c r="M6235" s="910"/>
      <c r="N6235" s="911"/>
      <c r="O6235" s="910"/>
      <c r="P6235" s="910"/>
      <c r="Q6235" s="910"/>
      <c r="R6235" s="910"/>
      <c r="S6235" s="910"/>
      <c r="T6235" s="910"/>
    </row>
    <row r="6236" spans="1:20" ht="16.8">
      <c r="A6236" s="909"/>
      <c r="B6236" s="960"/>
      <c r="C6236" s="972"/>
      <c r="D6236" s="909"/>
      <c r="E6236" s="909"/>
      <c r="F6236" s="909"/>
      <c r="G6236" s="909"/>
      <c r="H6236" s="910"/>
      <c r="I6236" s="910"/>
      <c r="J6236" s="910"/>
      <c r="K6236" s="910"/>
      <c r="L6236" s="910"/>
      <c r="M6236" s="910"/>
      <c r="N6236" s="911"/>
      <c r="O6236" s="910"/>
      <c r="P6236" s="910"/>
      <c r="Q6236" s="910"/>
      <c r="R6236" s="910"/>
      <c r="S6236" s="910"/>
      <c r="T6236" s="910"/>
    </row>
    <row r="6237" spans="1:20" ht="16.8">
      <c r="A6237" s="909"/>
      <c r="B6237" s="960"/>
      <c r="C6237" s="972"/>
      <c r="D6237" s="909"/>
      <c r="E6237" s="909"/>
      <c r="F6237" s="909"/>
      <c r="G6237" s="909"/>
      <c r="H6237" s="910"/>
      <c r="I6237" s="910"/>
      <c r="J6237" s="910"/>
      <c r="K6237" s="910"/>
      <c r="L6237" s="910"/>
      <c r="M6237" s="910"/>
      <c r="N6237" s="911"/>
      <c r="O6237" s="910"/>
      <c r="P6237" s="910"/>
      <c r="Q6237" s="910"/>
      <c r="R6237" s="910"/>
      <c r="S6237" s="910"/>
      <c r="T6237" s="910"/>
    </row>
    <row r="6238" spans="1:20" ht="16.8">
      <c r="A6238" s="909"/>
      <c r="B6238" s="960"/>
      <c r="C6238" s="972"/>
      <c r="D6238" s="909"/>
      <c r="E6238" s="909"/>
      <c r="F6238" s="909"/>
      <c r="G6238" s="909"/>
      <c r="H6238" s="910"/>
      <c r="I6238" s="910"/>
      <c r="J6238" s="910"/>
      <c r="K6238" s="910"/>
      <c r="L6238" s="910"/>
      <c r="M6238" s="910"/>
      <c r="N6238" s="911"/>
      <c r="O6238" s="910"/>
      <c r="P6238" s="910"/>
      <c r="Q6238" s="910"/>
      <c r="R6238" s="910"/>
      <c r="S6238" s="910"/>
      <c r="T6238" s="910"/>
    </row>
    <row r="6239" spans="1:20" ht="16.8">
      <c r="A6239" s="909"/>
      <c r="B6239" s="960"/>
      <c r="C6239" s="972"/>
      <c r="D6239" s="909"/>
      <c r="E6239" s="909"/>
      <c r="F6239" s="909"/>
      <c r="G6239" s="909"/>
      <c r="H6239" s="910"/>
      <c r="I6239" s="910"/>
      <c r="J6239" s="910"/>
      <c r="K6239" s="910"/>
      <c r="L6239" s="910"/>
      <c r="M6239" s="910"/>
      <c r="N6239" s="911"/>
      <c r="O6239" s="910"/>
      <c r="P6239" s="910"/>
      <c r="Q6239" s="910"/>
      <c r="R6239" s="910"/>
      <c r="S6239" s="910"/>
      <c r="T6239" s="910"/>
    </row>
    <row r="6240" spans="1:20" ht="16.8">
      <c r="A6240" s="909"/>
      <c r="B6240" s="960"/>
      <c r="C6240" s="972"/>
      <c r="D6240" s="909"/>
      <c r="E6240" s="909"/>
      <c r="F6240" s="909"/>
      <c r="G6240" s="909"/>
      <c r="H6240" s="910"/>
      <c r="I6240" s="910"/>
      <c r="J6240" s="910"/>
      <c r="K6240" s="910"/>
      <c r="L6240" s="910"/>
      <c r="M6240" s="910"/>
      <c r="N6240" s="911"/>
      <c r="O6240" s="910"/>
      <c r="P6240" s="910"/>
      <c r="Q6240" s="910"/>
      <c r="R6240" s="910"/>
      <c r="S6240" s="910"/>
      <c r="T6240" s="910"/>
    </row>
    <row r="6241" spans="1:20" ht="16.8">
      <c r="A6241" s="909"/>
      <c r="B6241" s="960"/>
      <c r="C6241" s="972"/>
      <c r="D6241" s="909"/>
      <c r="E6241" s="909"/>
      <c r="F6241" s="909"/>
      <c r="G6241" s="909"/>
      <c r="H6241" s="910"/>
      <c r="I6241" s="910"/>
      <c r="J6241" s="910"/>
      <c r="K6241" s="910"/>
      <c r="L6241" s="910"/>
      <c r="M6241" s="910"/>
      <c r="N6241" s="911"/>
      <c r="O6241" s="910"/>
      <c r="P6241" s="910"/>
      <c r="Q6241" s="910"/>
      <c r="R6241" s="910"/>
      <c r="S6241" s="910"/>
      <c r="T6241" s="910"/>
    </row>
    <row r="6242" spans="1:20" ht="16.8">
      <c r="A6242" s="909"/>
      <c r="B6242" s="960"/>
      <c r="C6242" s="972"/>
      <c r="D6242" s="909"/>
      <c r="E6242" s="909"/>
      <c r="F6242" s="909"/>
      <c r="G6242" s="909"/>
      <c r="H6242" s="910"/>
      <c r="I6242" s="910"/>
      <c r="J6242" s="910"/>
      <c r="K6242" s="910"/>
      <c r="L6242" s="910"/>
      <c r="M6242" s="910"/>
      <c r="N6242" s="911"/>
      <c r="O6242" s="910"/>
      <c r="P6242" s="910"/>
      <c r="Q6242" s="910"/>
      <c r="R6242" s="910"/>
      <c r="S6242" s="910"/>
      <c r="T6242" s="910"/>
    </row>
    <row r="6243" spans="1:20" ht="16.8">
      <c r="A6243" s="909"/>
      <c r="B6243" s="960"/>
      <c r="C6243" s="972"/>
      <c r="D6243" s="909"/>
      <c r="E6243" s="909"/>
      <c r="F6243" s="909"/>
      <c r="G6243" s="909"/>
      <c r="H6243" s="910"/>
      <c r="I6243" s="910"/>
      <c r="J6243" s="910"/>
      <c r="K6243" s="910"/>
      <c r="L6243" s="910"/>
      <c r="M6243" s="910"/>
      <c r="N6243" s="911"/>
      <c r="O6243" s="910"/>
      <c r="P6243" s="910"/>
      <c r="Q6243" s="910"/>
      <c r="R6243" s="910"/>
      <c r="S6243" s="910"/>
      <c r="T6243" s="910"/>
    </row>
    <row r="6244" spans="1:20" ht="16.8">
      <c r="A6244" s="909"/>
      <c r="B6244" s="960"/>
      <c r="C6244" s="972"/>
      <c r="D6244" s="909"/>
      <c r="E6244" s="909"/>
      <c r="F6244" s="909"/>
      <c r="G6244" s="909"/>
      <c r="H6244" s="910"/>
      <c r="I6244" s="910"/>
      <c r="J6244" s="910"/>
      <c r="K6244" s="910"/>
      <c r="L6244" s="910"/>
      <c r="M6244" s="910"/>
      <c r="N6244" s="911"/>
      <c r="O6244" s="910"/>
      <c r="P6244" s="910"/>
      <c r="Q6244" s="910"/>
      <c r="R6244" s="910"/>
      <c r="S6244" s="910"/>
      <c r="T6244" s="910"/>
    </row>
    <row r="6245" spans="1:20" ht="16.8">
      <c r="A6245" s="909"/>
      <c r="B6245" s="960"/>
      <c r="C6245" s="972"/>
      <c r="D6245" s="909"/>
      <c r="E6245" s="909"/>
      <c r="F6245" s="909"/>
      <c r="G6245" s="909"/>
      <c r="H6245" s="910"/>
      <c r="I6245" s="910"/>
      <c r="J6245" s="910"/>
      <c r="K6245" s="910"/>
      <c r="L6245" s="910"/>
      <c r="M6245" s="910"/>
      <c r="N6245" s="911"/>
      <c r="O6245" s="910"/>
      <c r="P6245" s="910"/>
      <c r="Q6245" s="910"/>
      <c r="R6245" s="910"/>
      <c r="S6245" s="910"/>
      <c r="T6245" s="910"/>
    </row>
    <row r="6246" spans="1:20" ht="16.8">
      <c r="A6246" s="909"/>
      <c r="B6246" s="960"/>
      <c r="C6246" s="972"/>
      <c r="D6246" s="909"/>
      <c r="E6246" s="909"/>
      <c r="F6246" s="909"/>
      <c r="G6246" s="909"/>
      <c r="H6246" s="910"/>
      <c r="I6246" s="910"/>
      <c r="J6246" s="910"/>
      <c r="K6246" s="910"/>
      <c r="L6246" s="910"/>
      <c r="M6246" s="910"/>
      <c r="N6246" s="911"/>
      <c r="O6246" s="910"/>
      <c r="P6246" s="910"/>
      <c r="Q6246" s="910"/>
      <c r="R6246" s="910"/>
      <c r="S6246" s="910"/>
      <c r="T6246" s="910"/>
    </row>
    <row r="6247" spans="1:20" ht="16.8">
      <c r="A6247" s="909"/>
      <c r="B6247" s="960"/>
      <c r="C6247" s="972"/>
      <c r="D6247" s="909"/>
      <c r="E6247" s="909"/>
      <c r="F6247" s="909"/>
      <c r="G6247" s="909"/>
      <c r="H6247" s="910"/>
      <c r="I6247" s="910"/>
      <c r="J6247" s="910"/>
      <c r="K6247" s="910"/>
      <c r="L6247" s="910"/>
      <c r="M6247" s="910"/>
      <c r="N6247" s="911"/>
      <c r="O6247" s="910"/>
      <c r="P6247" s="910"/>
      <c r="Q6247" s="910"/>
      <c r="R6247" s="910"/>
      <c r="S6247" s="910"/>
      <c r="T6247" s="910"/>
    </row>
    <row r="6248" spans="1:20" ht="16.8">
      <c r="A6248" s="909"/>
      <c r="B6248" s="960"/>
      <c r="C6248" s="972"/>
      <c r="D6248" s="909"/>
      <c r="E6248" s="909"/>
      <c r="F6248" s="909"/>
      <c r="G6248" s="909"/>
      <c r="H6248" s="910"/>
      <c r="I6248" s="910"/>
      <c r="J6248" s="910"/>
      <c r="K6248" s="910"/>
      <c r="L6248" s="910"/>
      <c r="M6248" s="910"/>
      <c r="N6248" s="911"/>
      <c r="O6248" s="910"/>
      <c r="P6248" s="910"/>
      <c r="Q6248" s="910"/>
      <c r="R6248" s="910"/>
      <c r="S6248" s="910"/>
      <c r="T6248" s="910"/>
    </row>
    <row r="6249" spans="1:20" ht="16.8">
      <c r="A6249" s="909"/>
      <c r="B6249" s="960"/>
      <c r="C6249" s="972"/>
      <c r="D6249" s="909"/>
      <c r="E6249" s="909"/>
      <c r="F6249" s="909"/>
      <c r="G6249" s="909"/>
      <c r="H6249" s="910"/>
      <c r="I6249" s="910"/>
      <c r="J6249" s="910"/>
      <c r="K6249" s="910"/>
      <c r="L6249" s="910"/>
      <c r="M6249" s="910"/>
      <c r="N6249" s="911"/>
      <c r="O6249" s="910"/>
      <c r="P6249" s="910"/>
      <c r="Q6249" s="910"/>
      <c r="R6249" s="910"/>
      <c r="S6249" s="910"/>
      <c r="T6249" s="910"/>
    </row>
    <row r="6250" spans="1:20" ht="16.8">
      <c r="A6250" s="909"/>
      <c r="B6250" s="960"/>
      <c r="C6250" s="972"/>
      <c r="D6250" s="909"/>
      <c r="E6250" s="909"/>
      <c r="F6250" s="909"/>
      <c r="G6250" s="909"/>
      <c r="H6250" s="910"/>
      <c r="I6250" s="910"/>
      <c r="J6250" s="910"/>
      <c r="K6250" s="910"/>
      <c r="L6250" s="910"/>
      <c r="M6250" s="910"/>
      <c r="N6250" s="911"/>
      <c r="O6250" s="910"/>
      <c r="P6250" s="910"/>
      <c r="Q6250" s="910"/>
      <c r="R6250" s="910"/>
      <c r="S6250" s="910"/>
      <c r="T6250" s="910"/>
    </row>
    <row r="6251" spans="1:20" ht="16.8">
      <c r="A6251" s="909"/>
      <c r="B6251" s="960"/>
      <c r="C6251" s="972"/>
      <c r="D6251" s="909"/>
      <c r="E6251" s="909"/>
      <c r="F6251" s="909"/>
      <c r="G6251" s="909"/>
      <c r="H6251" s="910"/>
      <c r="I6251" s="910"/>
      <c r="J6251" s="910"/>
      <c r="K6251" s="910"/>
      <c r="L6251" s="910"/>
      <c r="M6251" s="910"/>
      <c r="N6251" s="911"/>
      <c r="O6251" s="910"/>
      <c r="P6251" s="910"/>
      <c r="Q6251" s="910"/>
      <c r="R6251" s="910"/>
      <c r="S6251" s="910"/>
      <c r="T6251" s="910"/>
    </row>
    <row r="6252" spans="1:20" ht="16.8">
      <c r="A6252" s="909"/>
      <c r="B6252" s="960"/>
      <c r="C6252" s="972"/>
      <c r="D6252" s="909"/>
      <c r="E6252" s="909"/>
      <c r="F6252" s="909"/>
      <c r="G6252" s="909"/>
      <c r="H6252" s="910"/>
      <c r="I6252" s="910"/>
      <c r="J6252" s="910"/>
      <c r="K6252" s="910"/>
      <c r="L6252" s="910"/>
      <c r="M6252" s="910"/>
      <c r="N6252" s="911"/>
      <c r="O6252" s="910"/>
      <c r="P6252" s="910"/>
      <c r="Q6252" s="910"/>
      <c r="R6252" s="910"/>
      <c r="S6252" s="910"/>
      <c r="T6252" s="910"/>
    </row>
    <row r="6253" spans="1:20" ht="16.8">
      <c r="A6253" s="909"/>
      <c r="B6253" s="960"/>
      <c r="C6253" s="972"/>
      <c r="D6253" s="909"/>
      <c r="E6253" s="909"/>
      <c r="F6253" s="909"/>
      <c r="G6253" s="909"/>
      <c r="H6253" s="910"/>
      <c r="I6253" s="910"/>
      <c r="J6253" s="910"/>
      <c r="K6253" s="910"/>
      <c r="L6253" s="910"/>
      <c r="M6253" s="910"/>
      <c r="N6253" s="911"/>
      <c r="O6253" s="910"/>
      <c r="P6253" s="910"/>
      <c r="Q6253" s="910"/>
      <c r="R6253" s="910"/>
      <c r="S6253" s="910"/>
      <c r="T6253" s="910"/>
    </row>
    <row r="6254" spans="1:20" ht="16.8">
      <c r="A6254" s="909"/>
      <c r="B6254" s="960"/>
      <c r="C6254" s="972"/>
      <c r="D6254" s="909"/>
      <c r="E6254" s="909"/>
      <c r="F6254" s="909"/>
      <c r="G6254" s="909"/>
      <c r="H6254" s="910"/>
      <c r="I6254" s="910"/>
      <c r="J6254" s="910"/>
      <c r="K6254" s="910"/>
      <c r="L6254" s="910"/>
      <c r="M6254" s="910"/>
      <c r="N6254" s="911"/>
      <c r="O6254" s="910"/>
      <c r="P6254" s="910"/>
      <c r="Q6254" s="910"/>
      <c r="R6254" s="910"/>
      <c r="S6254" s="910"/>
      <c r="T6254" s="910"/>
    </row>
    <row r="6255" spans="1:20" ht="16.8">
      <c r="A6255" s="909"/>
      <c r="B6255" s="960"/>
      <c r="C6255" s="972"/>
      <c r="D6255" s="909"/>
      <c r="E6255" s="909"/>
      <c r="F6255" s="909"/>
      <c r="G6255" s="909"/>
      <c r="H6255" s="910"/>
      <c r="I6255" s="910"/>
      <c r="J6255" s="910"/>
      <c r="K6255" s="910"/>
      <c r="L6255" s="910"/>
      <c r="M6255" s="910"/>
      <c r="N6255" s="911"/>
      <c r="O6255" s="910"/>
      <c r="P6255" s="910"/>
      <c r="Q6255" s="910"/>
      <c r="R6255" s="910"/>
      <c r="S6255" s="910"/>
      <c r="T6255" s="910"/>
    </row>
    <row r="6256" spans="1:20" ht="16.8">
      <c r="A6256" s="909"/>
      <c r="B6256" s="960"/>
      <c r="C6256" s="972"/>
      <c r="D6256" s="909"/>
      <c r="E6256" s="909"/>
      <c r="F6256" s="909"/>
      <c r="G6256" s="909"/>
      <c r="H6256" s="910"/>
      <c r="I6256" s="910"/>
      <c r="J6256" s="910"/>
      <c r="K6256" s="910"/>
      <c r="L6256" s="910"/>
      <c r="M6256" s="910"/>
      <c r="N6256" s="911"/>
      <c r="O6256" s="910"/>
      <c r="P6256" s="910"/>
      <c r="Q6256" s="910"/>
      <c r="R6256" s="910"/>
      <c r="S6256" s="910"/>
      <c r="T6256" s="910"/>
    </row>
    <row r="6257" spans="1:20" ht="16.8">
      <c r="A6257" s="909"/>
      <c r="B6257" s="960"/>
      <c r="C6257" s="972"/>
      <c r="D6257" s="909"/>
      <c r="E6257" s="909"/>
      <c r="F6257" s="909"/>
      <c r="G6257" s="909"/>
      <c r="H6257" s="910"/>
      <c r="I6257" s="910"/>
      <c r="J6257" s="910"/>
      <c r="K6257" s="910"/>
      <c r="L6257" s="910"/>
      <c r="M6257" s="910"/>
      <c r="N6257" s="911"/>
      <c r="O6257" s="910"/>
      <c r="P6257" s="910"/>
      <c r="Q6257" s="910"/>
      <c r="R6257" s="910"/>
      <c r="S6257" s="910"/>
      <c r="T6257" s="910"/>
    </row>
    <row r="6258" spans="1:20" ht="16.8">
      <c r="A6258" s="909"/>
      <c r="B6258" s="960"/>
      <c r="C6258" s="972"/>
      <c r="D6258" s="909"/>
      <c r="E6258" s="909"/>
      <c r="F6258" s="909"/>
      <c r="G6258" s="909"/>
      <c r="H6258" s="910"/>
      <c r="I6258" s="910"/>
      <c r="J6258" s="910"/>
      <c r="K6258" s="910"/>
      <c r="L6258" s="910"/>
      <c r="M6258" s="910"/>
      <c r="N6258" s="911"/>
      <c r="O6258" s="910"/>
      <c r="P6258" s="910"/>
      <c r="Q6258" s="910"/>
      <c r="R6258" s="910"/>
      <c r="S6258" s="910"/>
      <c r="T6258" s="910"/>
    </row>
    <row r="6259" spans="1:20" ht="16.8">
      <c r="A6259" s="909"/>
      <c r="B6259" s="960"/>
      <c r="C6259" s="972"/>
      <c r="D6259" s="909"/>
      <c r="E6259" s="909"/>
      <c r="F6259" s="909"/>
      <c r="G6259" s="909"/>
      <c r="H6259" s="910"/>
      <c r="I6259" s="910"/>
      <c r="J6259" s="910"/>
      <c r="K6259" s="910"/>
      <c r="L6259" s="910"/>
      <c r="M6259" s="910"/>
      <c r="N6259" s="911"/>
      <c r="O6259" s="910"/>
      <c r="P6259" s="910"/>
      <c r="Q6259" s="910"/>
      <c r="R6259" s="910"/>
      <c r="S6259" s="910"/>
      <c r="T6259" s="910"/>
    </row>
    <row r="6260" spans="1:20" ht="16.8">
      <c r="A6260" s="909"/>
      <c r="B6260" s="960"/>
      <c r="C6260" s="972"/>
      <c r="D6260" s="909"/>
      <c r="E6260" s="909"/>
      <c r="F6260" s="909"/>
      <c r="G6260" s="909"/>
      <c r="H6260" s="910"/>
      <c r="I6260" s="910"/>
      <c r="J6260" s="910"/>
      <c r="K6260" s="910"/>
      <c r="L6260" s="910"/>
      <c r="M6260" s="910"/>
      <c r="N6260" s="911"/>
      <c r="O6260" s="910"/>
      <c r="P6260" s="910"/>
      <c r="Q6260" s="910"/>
      <c r="R6260" s="910"/>
      <c r="S6260" s="910"/>
      <c r="T6260" s="910"/>
    </row>
    <row r="6261" spans="1:20" ht="16.8">
      <c r="A6261" s="909"/>
      <c r="B6261" s="960"/>
      <c r="C6261" s="972"/>
      <c r="D6261" s="909"/>
      <c r="E6261" s="909"/>
      <c r="F6261" s="909"/>
      <c r="G6261" s="909"/>
      <c r="H6261" s="910"/>
      <c r="I6261" s="910"/>
      <c r="J6261" s="910"/>
      <c r="K6261" s="910"/>
      <c r="L6261" s="910"/>
      <c r="M6261" s="910"/>
      <c r="N6261" s="911"/>
      <c r="O6261" s="910"/>
      <c r="P6261" s="910"/>
      <c r="Q6261" s="910"/>
      <c r="R6261" s="910"/>
      <c r="S6261" s="910"/>
      <c r="T6261" s="910"/>
    </row>
    <row r="6262" spans="1:20" ht="16.8">
      <c r="A6262" s="909"/>
      <c r="B6262" s="960"/>
      <c r="C6262" s="972"/>
      <c r="D6262" s="909"/>
      <c r="E6262" s="909"/>
      <c r="F6262" s="909"/>
      <c r="G6262" s="909"/>
      <c r="H6262" s="910"/>
      <c r="I6262" s="910"/>
      <c r="J6262" s="910"/>
      <c r="K6262" s="910"/>
      <c r="L6262" s="910"/>
      <c r="M6262" s="910"/>
      <c r="N6262" s="911"/>
      <c r="O6262" s="910"/>
      <c r="P6262" s="910"/>
      <c r="Q6262" s="910"/>
      <c r="R6262" s="910"/>
      <c r="S6262" s="910"/>
      <c r="T6262" s="910"/>
    </row>
    <row r="6263" spans="1:20" ht="16.8">
      <c r="A6263" s="909"/>
      <c r="B6263" s="960"/>
      <c r="C6263" s="972"/>
      <c r="D6263" s="909"/>
      <c r="E6263" s="909"/>
      <c r="F6263" s="909"/>
      <c r="G6263" s="909"/>
      <c r="H6263" s="910"/>
      <c r="I6263" s="910"/>
      <c r="J6263" s="910"/>
      <c r="K6263" s="910"/>
      <c r="L6263" s="910"/>
      <c r="M6263" s="910"/>
      <c r="N6263" s="911"/>
      <c r="O6263" s="910"/>
      <c r="P6263" s="910"/>
      <c r="Q6263" s="910"/>
      <c r="R6263" s="910"/>
      <c r="S6263" s="910"/>
      <c r="T6263" s="910"/>
    </row>
    <row r="6264" spans="1:20" ht="16.8">
      <c r="A6264" s="909"/>
      <c r="B6264" s="960"/>
      <c r="C6264" s="972"/>
      <c r="D6264" s="909"/>
      <c r="E6264" s="909"/>
      <c r="F6264" s="909"/>
      <c r="G6264" s="909"/>
      <c r="H6264" s="910"/>
      <c r="I6264" s="910"/>
      <c r="J6264" s="910"/>
      <c r="K6264" s="910"/>
      <c r="L6264" s="910"/>
      <c r="M6264" s="910"/>
      <c r="N6264" s="911"/>
      <c r="O6264" s="910"/>
      <c r="P6264" s="910"/>
      <c r="Q6264" s="910"/>
      <c r="R6264" s="910"/>
      <c r="S6264" s="910"/>
      <c r="T6264" s="910"/>
    </row>
    <row r="6265" spans="1:20" ht="16.8">
      <c r="A6265" s="909"/>
      <c r="B6265" s="960"/>
      <c r="C6265" s="972"/>
      <c r="D6265" s="909"/>
      <c r="E6265" s="909"/>
      <c r="F6265" s="909"/>
      <c r="G6265" s="909"/>
      <c r="H6265" s="910"/>
      <c r="I6265" s="910"/>
      <c r="J6265" s="910"/>
      <c r="K6265" s="910"/>
      <c r="L6265" s="910"/>
      <c r="M6265" s="910"/>
      <c r="N6265" s="911"/>
      <c r="O6265" s="910"/>
      <c r="P6265" s="910"/>
      <c r="Q6265" s="910"/>
      <c r="R6265" s="910"/>
      <c r="S6265" s="910"/>
      <c r="T6265" s="910"/>
    </row>
    <row r="6266" spans="1:20" ht="16.8">
      <c r="A6266" s="909"/>
      <c r="B6266" s="960"/>
      <c r="C6266" s="972"/>
      <c r="D6266" s="909"/>
      <c r="E6266" s="909"/>
      <c r="F6266" s="909"/>
      <c r="G6266" s="909"/>
      <c r="H6266" s="910"/>
      <c r="I6266" s="910"/>
      <c r="J6266" s="910"/>
      <c r="K6266" s="910"/>
      <c r="L6266" s="910"/>
      <c r="M6266" s="910"/>
      <c r="N6266" s="911"/>
      <c r="O6266" s="910"/>
      <c r="P6266" s="910"/>
      <c r="Q6266" s="910"/>
      <c r="R6266" s="910"/>
      <c r="S6266" s="910"/>
      <c r="T6266" s="910"/>
    </row>
    <row r="6267" spans="1:20" ht="16.8">
      <c r="A6267" s="909"/>
      <c r="B6267" s="960"/>
      <c r="C6267" s="972"/>
      <c r="D6267" s="909"/>
      <c r="E6267" s="909"/>
      <c r="F6267" s="909"/>
      <c r="G6267" s="909"/>
      <c r="H6267" s="910"/>
      <c r="I6267" s="910"/>
      <c r="J6267" s="910"/>
      <c r="K6267" s="910"/>
      <c r="L6267" s="910"/>
      <c r="M6267" s="910"/>
      <c r="N6267" s="911"/>
      <c r="O6267" s="910"/>
      <c r="P6267" s="910"/>
      <c r="Q6267" s="910"/>
      <c r="R6267" s="910"/>
      <c r="S6267" s="910"/>
      <c r="T6267" s="910"/>
    </row>
    <row r="6268" spans="1:20" ht="16.8">
      <c r="A6268" s="909"/>
      <c r="B6268" s="960"/>
      <c r="C6268" s="972"/>
      <c r="D6268" s="909"/>
      <c r="E6268" s="909"/>
      <c r="F6268" s="909"/>
      <c r="G6268" s="909"/>
      <c r="H6268" s="910"/>
      <c r="I6268" s="910"/>
      <c r="J6268" s="910"/>
      <c r="K6268" s="910"/>
      <c r="L6268" s="910"/>
      <c r="M6268" s="910"/>
      <c r="N6268" s="911"/>
      <c r="O6268" s="910"/>
      <c r="P6268" s="910"/>
      <c r="Q6268" s="910"/>
      <c r="R6268" s="910"/>
      <c r="S6268" s="910"/>
      <c r="T6268" s="910"/>
    </row>
    <row r="6269" spans="1:20" ht="16.8">
      <c r="A6269" s="909"/>
      <c r="B6269" s="960"/>
      <c r="C6269" s="972"/>
      <c r="D6269" s="909"/>
      <c r="E6269" s="909"/>
      <c r="F6269" s="909"/>
      <c r="G6269" s="909"/>
      <c r="H6269" s="910"/>
      <c r="I6269" s="910"/>
      <c r="J6269" s="910"/>
      <c r="K6269" s="910"/>
      <c r="L6269" s="910"/>
      <c r="M6269" s="910"/>
      <c r="N6269" s="911"/>
      <c r="O6269" s="910"/>
      <c r="P6269" s="910"/>
      <c r="Q6269" s="910"/>
      <c r="R6269" s="910"/>
      <c r="S6269" s="910"/>
      <c r="T6269" s="910"/>
    </row>
    <row r="6270" spans="1:20" ht="16.8">
      <c r="A6270" s="909"/>
      <c r="B6270" s="960"/>
      <c r="C6270" s="972"/>
      <c r="D6270" s="909"/>
      <c r="E6270" s="909"/>
      <c r="F6270" s="909"/>
      <c r="G6270" s="909"/>
      <c r="H6270" s="910"/>
      <c r="I6270" s="910"/>
      <c r="J6270" s="910"/>
      <c r="K6270" s="910"/>
      <c r="L6270" s="910"/>
      <c r="M6270" s="910"/>
      <c r="N6270" s="911"/>
      <c r="O6270" s="910"/>
      <c r="P6270" s="910"/>
      <c r="Q6270" s="910"/>
      <c r="R6270" s="910"/>
      <c r="S6270" s="910"/>
      <c r="T6270" s="910"/>
    </row>
    <row r="6271" spans="1:20" ht="16.8">
      <c r="A6271" s="909"/>
      <c r="B6271" s="960"/>
      <c r="C6271" s="972"/>
      <c r="D6271" s="909"/>
      <c r="E6271" s="909"/>
      <c r="F6271" s="909"/>
      <c r="G6271" s="909"/>
      <c r="H6271" s="910"/>
      <c r="I6271" s="910"/>
      <c r="J6271" s="910"/>
      <c r="K6271" s="910"/>
      <c r="L6271" s="910"/>
      <c r="M6271" s="910"/>
      <c r="N6271" s="911"/>
      <c r="O6271" s="910"/>
      <c r="P6271" s="910"/>
      <c r="Q6271" s="910"/>
      <c r="R6271" s="910"/>
      <c r="S6271" s="910"/>
      <c r="T6271" s="910"/>
    </row>
    <row r="6272" spans="1:20" ht="16.8">
      <c r="A6272" s="909"/>
      <c r="B6272" s="960"/>
      <c r="C6272" s="972"/>
      <c r="D6272" s="909"/>
      <c r="E6272" s="909"/>
      <c r="F6272" s="909"/>
      <c r="G6272" s="909"/>
      <c r="H6272" s="910"/>
      <c r="I6272" s="910"/>
      <c r="J6272" s="910"/>
      <c r="K6272" s="910"/>
      <c r="L6272" s="910"/>
      <c r="M6272" s="910"/>
      <c r="N6272" s="911"/>
      <c r="O6272" s="910"/>
      <c r="P6272" s="910"/>
      <c r="Q6272" s="910"/>
      <c r="R6272" s="910"/>
      <c r="S6272" s="910"/>
      <c r="T6272" s="910"/>
    </row>
    <row r="6273" spans="1:20" ht="16.8">
      <c r="A6273" s="909"/>
      <c r="B6273" s="960"/>
      <c r="C6273" s="972"/>
      <c r="D6273" s="909"/>
      <c r="E6273" s="909"/>
      <c r="F6273" s="909"/>
      <c r="G6273" s="909"/>
      <c r="H6273" s="910"/>
      <c r="I6273" s="910"/>
      <c r="J6273" s="910"/>
      <c r="K6273" s="910"/>
      <c r="L6273" s="910"/>
      <c r="M6273" s="910"/>
      <c r="N6273" s="911"/>
      <c r="O6273" s="910"/>
      <c r="P6273" s="910"/>
      <c r="Q6273" s="910"/>
      <c r="R6273" s="910"/>
      <c r="S6273" s="910"/>
      <c r="T6273" s="910"/>
    </row>
    <row r="6274" spans="1:20" ht="16.8">
      <c r="A6274" s="909"/>
      <c r="B6274" s="960"/>
      <c r="C6274" s="972"/>
      <c r="D6274" s="909"/>
      <c r="E6274" s="909"/>
      <c r="F6274" s="909"/>
      <c r="G6274" s="909"/>
      <c r="H6274" s="910"/>
      <c r="I6274" s="910"/>
      <c r="J6274" s="910"/>
      <c r="K6274" s="910"/>
      <c r="L6274" s="910"/>
      <c r="M6274" s="910"/>
      <c r="N6274" s="911"/>
      <c r="O6274" s="910"/>
      <c r="P6274" s="910"/>
      <c r="Q6274" s="910"/>
      <c r="R6274" s="910"/>
      <c r="S6274" s="910"/>
      <c r="T6274" s="910"/>
    </row>
    <row r="6275" spans="1:20" ht="16.8">
      <c r="A6275" s="909"/>
      <c r="B6275" s="960"/>
      <c r="C6275" s="972"/>
      <c r="D6275" s="909"/>
      <c r="E6275" s="909"/>
      <c r="F6275" s="909"/>
      <c r="G6275" s="909"/>
      <c r="H6275" s="910"/>
      <c r="I6275" s="910"/>
      <c r="J6275" s="910"/>
      <c r="K6275" s="910"/>
      <c r="L6275" s="910"/>
      <c r="M6275" s="910"/>
      <c r="N6275" s="911"/>
      <c r="O6275" s="910"/>
      <c r="P6275" s="910"/>
      <c r="Q6275" s="910"/>
      <c r="R6275" s="910"/>
      <c r="S6275" s="910"/>
      <c r="T6275" s="910"/>
    </row>
    <row r="6276" spans="1:20" ht="16.8">
      <c r="A6276" s="909"/>
      <c r="B6276" s="960"/>
      <c r="C6276" s="972"/>
      <c r="D6276" s="909"/>
      <c r="E6276" s="909"/>
      <c r="F6276" s="909"/>
      <c r="G6276" s="909"/>
      <c r="H6276" s="910"/>
      <c r="I6276" s="910"/>
      <c r="J6276" s="910"/>
      <c r="K6276" s="910"/>
      <c r="L6276" s="910"/>
      <c r="M6276" s="910"/>
      <c r="N6276" s="911"/>
      <c r="O6276" s="910"/>
      <c r="P6276" s="910"/>
      <c r="Q6276" s="910"/>
      <c r="R6276" s="910"/>
      <c r="S6276" s="910"/>
      <c r="T6276" s="910"/>
    </row>
    <row r="6277" spans="1:20" ht="16.8">
      <c r="A6277" s="909"/>
      <c r="B6277" s="960"/>
      <c r="C6277" s="972"/>
      <c r="D6277" s="909"/>
      <c r="E6277" s="909"/>
      <c r="F6277" s="909"/>
      <c r="G6277" s="909"/>
      <c r="H6277" s="910"/>
      <c r="I6277" s="910"/>
      <c r="J6277" s="910"/>
      <c r="K6277" s="910"/>
      <c r="L6277" s="910"/>
      <c r="M6277" s="910"/>
      <c r="N6277" s="911"/>
      <c r="O6277" s="910"/>
      <c r="P6277" s="910"/>
      <c r="Q6277" s="910"/>
      <c r="R6277" s="910"/>
      <c r="S6277" s="910"/>
      <c r="T6277" s="910"/>
    </row>
    <row r="6278" spans="1:20" ht="16.8">
      <c r="A6278" s="909"/>
      <c r="B6278" s="960"/>
      <c r="C6278" s="972"/>
      <c r="D6278" s="909"/>
      <c r="E6278" s="909"/>
      <c r="F6278" s="909"/>
      <c r="G6278" s="909"/>
      <c r="H6278" s="910"/>
      <c r="I6278" s="910"/>
      <c r="J6278" s="910"/>
      <c r="K6278" s="910"/>
      <c r="L6278" s="910"/>
      <c r="M6278" s="910"/>
      <c r="N6278" s="911"/>
      <c r="O6278" s="910"/>
      <c r="P6278" s="910"/>
      <c r="Q6278" s="910"/>
      <c r="R6278" s="910"/>
      <c r="S6278" s="910"/>
      <c r="T6278" s="910"/>
    </row>
    <row r="6279" spans="1:20" ht="16.8">
      <c r="A6279" s="909"/>
      <c r="B6279" s="960"/>
      <c r="C6279" s="972"/>
      <c r="D6279" s="909"/>
      <c r="E6279" s="909"/>
      <c r="F6279" s="909"/>
      <c r="G6279" s="909"/>
      <c r="H6279" s="910"/>
      <c r="I6279" s="910"/>
      <c r="J6279" s="910"/>
      <c r="K6279" s="910"/>
      <c r="L6279" s="910"/>
      <c r="M6279" s="910"/>
      <c r="N6279" s="911"/>
      <c r="O6279" s="910"/>
      <c r="P6279" s="910"/>
      <c r="Q6279" s="910"/>
      <c r="R6279" s="910"/>
      <c r="S6279" s="910"/>
      <c r="T6279" s="910"/>
    </row>
    <row r="6280" spans="1:20" ht="16.8">
      <c r="A6280" s="909"/>
      <c r="B6280" s="960"/>
      <c r="C6280" s="972"/>
      <c r="D6280" s="909"/>
      <c r="E6280" s="909"/>
      <c r="F6280" s="909"/>
      <c r="G6280" s="909"/>
      <c r="H6280" s="910"/>
      <c r="I6280" s="910"/>
      <c r="J6280" s="910"/>
      <c r="K6280" s="910"/>
      <c r="L6280" s="910"/>
      <c r="M6280" s="910"/>
      <c r="N6280" s="911"/>
      <c r="O6280" s="910"/>
      <c r="P6280" s="910"/>
      <c r="Q6280" s="910"/>
      <c r="R6280" s="910"/>
      <c r="S6280" s="910"/>
      <c r="T6280" s="910"/>
    </row>
    <row r="6281" spans="1:20" ht="16.8">
      <c r="A6281" s="909"/>
      <c r="B6281" s="960"/>
      <c r="C6281" s="972"/>
      <c r="D6281" s="909"/>
      <c r="E6281" s="909"/>
      <c r="F6281" s="909"/>
      <c r="G6281" s="909"/>
      <c r="H6281" s="910"/>
      <c r="I6281" s="910"/>
      <c r="J6281" s="910"/>
      <c r="K6281" s="910"/>
      <c r="L6281" s="910"/>
      <c r="M6281" s="910"/>
      <c r="N6281" s="911"/>
      <c r="O6281" s="910"/>
      <c r="P6281" s="910"/>
      <c r="Q6281" s="910"/>
      <c r="R6281" s="910"/>
      <c r="S6281" s="910"/>
      <c r="T6281" s="910"/>
    </row>
    <row r="6282" spans="1:20" ht="16.8">
      <c r="A6282" s="909"/>
      <c r="B6282" s="960"/>
      <c r="C6282" s="972"/>
      <c r="D6282" s="909"/>
      <c r="E6282" s="909"/>
      <c r="F6282" s="909"/>
      <c r="G6282" s="909"/>
      <c r="H6282" s="910"/>
      <c r="I6282" s="910"/>
      <c r="J6282" s="910"/>
      <c r="K6282" s="910"/>
      <c r="L6282" s="910"/>
      <c r="M6282" s="910"/>
      <c r="N6282" s="911"/>
      <c r="O6282" s="910"/>
      <c r="P6282" s="910"/>
      <c r="Q6282" s="910"/>
      <c r="R6282" s="910"/>
      <c r="S6282" s="910"/>
      <c r="T6282" s="910"/>
    </row>
    <row r="6283" spans="1:20" ht="16.8">
      <c r="A6283" s="909"/>
      <c r="B6283" s="960"/>
      <c r="C6283" s="972"/>
      <c r="D6283" s="909"/>
      <c r="E6283" s="909"/>
      <c r="F6283" s="909"/>
      <c r="G6283" s="909"/>
      <c r="H6283" s="910"/>
      <c r="I6283" s="910"/>
      <c r="J6283" s="910"/>
      <c r="K6283" s="910"/>
      <c r="L6283" s="910"/>
      <c r="M6283" s="910"/>
      <c r="N6283" s="911"/>
      <c r="O6283" s="910"/>
      <c r="P6283" s="910"/>
      <c r="Q6283" s="910"/>
      <c r="R6283" s="910"/>
      <c r="S6283" s="910"/>
      <c r="T6283" s="910"/>
    </row>
    <row r="6284" spans="1:20" ht="16.8">
      <c r="A6284" s="909"/>
      <c r="B6284" s="960"/>
      <c r="C6284" s="972"/>
      <c r="D6284" s="909"/>
      <c r="E6284" s="909"/>
      <c r="F6284" s="909"/>
      <c r="G6284" s="909"/>
      <c r="H6284" s="910"/>
      <c r="I6284" s="910"/>
      <c r="J6284" s="910"/>
      <c r="K6284" s="910"/>
      <c r="L6284" s="910"/>
      <c r="M6284" s="910"/>
      <c r="N6284" s="911"/>
      <c r="O6284" s="910"/>
      <c r="P6284" s="910"/>
      <c r="Q6284" s="910"/>
      <c r="R6284" s="910"/>
      <c r="S6284" s="910"/>
      <c r="T6284" s="910"/>
    </row>
    <row r="6285" spans="1:20" ht="16.8">
      <c r="A6285" s="909"/>
      <c r="B6285" s="960"/>
      <c r="C6285" s="972"/>
      <c r="D6285" s="909"/>
      <c r="E6285" s="909"/>
      <c r="F6285" s="909"/>
      <c r="G6285" s="909"/>
      <c r="H6285" s="910"/>
      <c r="I6285" s="910"/>
      <c r="J6285" s="910"/>
      <c r="K6285" s="910"/>
      <c r="L6285" s="910"/>
      <c r="M6285" s="910"/>
      <c r="N6285" s="911"/>
      <c r="O6285" s="910"/>
      <c r="P6285" s="910"/>
      <c r="Q6285" s="910"/>
      <c r="R6285" s="910"/>
      <c r="S6285" s="910"/>
      <c r="T6285" s="910"/>
    </row>
    <row r="6286" spans="1:20" ht="16.8">
      <c r="A6286" s="909"/>
      <c r="B6286" s="960"/>
      <c r="C6286" s="972"/>
      <c r="D6286" s="909"/>
      <c r="E6286" s="909"/>
      <c r="F6286" s="909"/>
      <c r="G6286" s="909"/>
      <c r="H6286" s="910"/>
      <c r="I6286" s="910"/>
      <c r="J6286" s="910"/>
      <c r="K6286" s="910"/>
      <c r="L6286" s="910"/>
      <c r="M6286" s="910"/>
      <c r="N6286" s="911"/>
      <c r="O6286" s="910"/>
      <c r="P6286" s="910"/>
      <c r="Q6286" s="910"/>
      <c r="R6286" s="910"/>
      <c r="S6286" s="910"/>
      <c r="T6286" s="910"/>
    </row>
    <row r="6287" spans="1:20" ht="16.8">
      <c r="A6287" s="909"/>
      <c r="B6287" s="960"/>
      <c r="C6287" s="972"/>
      <c r="D6287" s="909"/>
      <c r="E6287" s="909"/>
      <c r="F6287" s="909"/>
      <c r="G6287" s="909"/>
      <c r="H6287" s="910"/>
      <c r="I6287" s="910"/>
      <c r="J6287" s="910"/>
      <c r="K6287" s="910"/>
      <c r="L6287" s="910"/>
      <c r="M6287" s="910"/>
      <c r="N6287" s="911"/>
      <c r="O6287" s="910"/>
      <c r="P6287" s="910"/>
      <c r="Q6287" s="910"/>
      <c r="R6287" s="910"/>
      <c r="S6287" s="910"/>
      <c r="T6287" s="910"/>
    </row>
    <row r="6288" spans="1:20" ht="16.8">
      <c r="A6288" s="909"/>
      <c r="B6288" s="960"/>
      <c r="C6288" s="972"/>
      <c r="D6288" s="909"/>
      <c r="E6288" s="909"/>
      <c r="F6288" s="909"/>
      <c r="G6288" s="909"/>
      <c r="H6288" s="910"/>
      <c r="I6288" s="910"/>
      <c r="J6288" s="910"/>
      <c r="K6288" s="910"/>
      <c r="L6288" s="910"/>
      <c r="M6288" s="910"/>
      <c r="N6288" s="911"/>
      <c r="O6288" s="910"/>
      <c r="P6288" s="910"/>
      <c r="Q6288" s="910"/>
      <c r="R6288" s="910"/>
      <c r="S6288" s="910"/>
      <c r="T6288" s="910"/>
    </row>
    <row r="6289" spans="1:20" ht="16.8">
      <c r="A6289" s="909"/>
      <c r="B6289" s="960"/>
      <c r="C6289" s="972"/>
      <c r="D6289" s="909"/>
      <c r="E6289" s="909"/>
      <c r="F6289" s="909"/>
      <c r="G6289" s="909"/>
      <c r="H6289" s="910"/>
      <c r="I6289" s="910"/>
      <c r="J6289" s="910"/>
      <c r="K6289" s="910"/>
      <c r="L6289" s="910"/>
      <c r="M6289" s="910"/>
      <c r="N6289" s="911"/>
      <c r="O6289" s="910"/>
      <c r="P6289" s="910"/>
      <c r="Q6289" s="910"/>
      <c r="R6289" s="910"/>
      <c r="S6289" s="910"/>
      <c r="T6289" s="910"/>
    </row>
    <row r="6290" spans="1:20" ht="16.8">
      <c r="A6290" s="909"/>
      <c r="B6290" s="960"/>
      <c r="C6290" s="972"/>
      <c r="D6290" s="909"/>
      <c r="E6290" s="909"/>
      <c r="F6290" s="909"/>
      <c r="G6290" s="909"/>
      <c r="H6290" s="910"/>
      <c r="I6290" s="910"/>
      <c r="J6290" s="910"/>
      <c r="K6290" s="910"/>
      <c r="L6290" s="910"/>
      <c r="M6290" s="910"/>
      <c r="N6290" s="911"/>
      <c r="O6290" s="910"/>
      <c r="P6290" s="910"/>
      <c r="Q6290" s="910"/>
      <c r="R6290" s="910"/>
      <c r="S6290" s="910"/>
      <c r="T6290" s="910"/>
    </row>
    <row r="6291" spans="1:20" ht="16.8">
      <c r="A6291" s="909"/>
      <c r="B6291" s="960"/>
      <c r="C6291" s="972"/>
      <c r="D6291" s="909"/>
      <c r="E6291" s="909"/>
      <c r="F6291" s="909"/>
      <c r="G6291" s="909"/>
      <c r="H6291" s="910"/>
      <c r="I6291" s="910"/>
      <c r="J6291" s="910"/>
      <c r="K6291" s="910"/>
      <c r="L6291" s="910"/>
      <c r="M6291" s="910"/>
      <c r="N6291" s="911"/>
      <c r="O6291" s="910"/>
      <c r="P6291" s="910"/>
      <c r="Q6291" s="910"/>
      <c r="R6291" s="910"/>
      <c r="S6291" s="910"/>
      <c r="T6291" s="910"/>
    </row>
    <row r="6292" spans="1:20" ht="16.8">
      <c r="A6292" s="909"/>
      <c r="B6292" s="960"/>
      <c r="C6292" s="972"/>
      <c r="D6292" s="909"/>
      <c r="E6292" s="909"/>
      <c r="F6292" s="909"/>
      <c r="G6292" s="909"/>
      <c r="H6292" s="910"/>
      <c r="I6292" s="910"/>
      <c r="J6292" s="910"/>
      <c r="K6292" s="910"/>
      <c r="L6292" s="910"/>
      <c r="M6292" s="910"/>
      <c r="N6292" s="911"/>
      <c r="O6292" s="910"/>
      <c r="P6292" s="910"/>
      <c r="Q6292" s="910"/>
      <c r="R6292" s="910"/>
      <c r="S6292" s="910"/>
      <c r="T6292" s="910"/>
    </row>
    <row r="6293" spans="1:20" ht="16.8">
      <c r="A6293" s="909"/>
      <c r="B6293" s="960"/>
      <c r="C6293" s="972"/>
      <c r="D6293" s="909"/>
      <c r="E6293" s="909"/>
      <c r="F6293" s="909"/>
      <c r="G6293" s="909"/>
      <c r="H6293" s="910"/>
      <c r="I6293" s="910"/>
      <c r="J6293" s="910"/>
      <c r="K6293" s="910"/>
      <c r="L6293" s="910"/>
      <c r="M6293" s="910"/>
      <c r="N6293" s="911"/>
      <c r="O6293" s="910"/>
      <c r="P6293" s="910"/>
      <c r="Q6293" s="910"/>
      <c r="R6293" s="910"/>
      <c r="S6293" s="910"/>
      <c r="T6293" s="910"/>
    </row>
    <row r="6294" spans="1:20" ht="16.8">
      <c r="A6294" s="909"/>
      <c r="B6294" s="960"/>
      <c r="C6294" s="972"/>
      <c r="D6294" s="909"/>
      <c r="E6294" s="909"/>
      <c r="F6294" s="909"/>
      <c r="G6294" s="909"/>
      <c r="H6294" s="910"/>
      <c r="I6294" s="910"/>
      <c r="J6294" s="910"/>
      <c r="K6294" s="910"/>
      <c r="L6294" s="910"/>
      <c r="M6294" s="910"/>
      <c r="N6294" s="911"/>
      <c r="O6294" s="910"/>
      <c r="P6294" s="910"/>
      <c r="Q6294" s="910"/>
      <c r="R6294" s="910"/>
      <c r="S6294" s="910"/>
      <c r="T6294" s="910"/>
    </row>
    <row r="6295" spans="1:20" ht="16.8">
      <c r="A6295" s="909"/>
      <c r="B6295" s="960"/>
      <c r="C6295" s="972"/>
      <c r="D6295" s="909"/>
      <c r="E6295" s="909"/>
      <c r="F6295" s="909"/>
      <c r="G6295" s="909"/>
      <c r="H6295" s="910"/>
      <c r="I6295" s="910"/>
      <c r="J6295" s="910"/>
      <c r="K6295" s="910"/>
      <c r="L6295" s="910"/>
      <c r="M6295" s="910"/>
      <c r="N6295" s="911"/>
      <c r="O6295" s="910"/>
      <c r="P6295" s="910"/>
      <c r="Q6295" s="910"/>
      <c r="R6295" s="910"/>
      <c r="S6295" s="910"/>
      <c r="T6295" s="910"/>
    </row>
    <row r="6296" spans="1:20" ht="16.8">
      <c r="A6296" s="909"/>
      <c r="B6296" s="960"/>
      <c r="C6296" s="972"/>
      <c r="D6296" s="909"/>
      <c r="E6296" s="909"/>
      <c r="F6296" s="909"/>
      <c r="G6296" s="909"/>
      <c r="H6296" s="910"/>
      <c r="I6296" s="910"/>
      <c r="J6296" s="910"/>
      <c r="K6296" s="910"/>
      <c r="L6296" s="910"/>
      <c r="M6296" s="910"/>
      <c r="N6296" s="911"/>
      <c r="O6296" s="910"/>
      <c r="P6296" s="910"/>
      <c r="Q6296" s="910"/>
      <c r="R6296" s="910"/>
      <c r="S6296" s="910"/>
      <c r="T6296" s="910"/>
    </row>
    <row r="6297" spans="1:20" ht="16.8">
      <c r="A6297" s="909"/>
      <c r="B6297" s="960"/>
      <c r="C6297" s="972"/>
      <c r="D6297" s="909"/>
      <c r="E6297" s="909"/>
      <c r="F6297" s="909"/>
      <c r="G6297" s="909"/>
      <c r="H6297" s="910"/>
      <c r="I6297" s="910"/>
      <c r="J6297" s="910"/>
      <c r="K6297" s="910"/>
      <c r="L6297" s="910"/>
      <c r="M6297" s="910"/>
      <c r="N6297" s="911"/>
      <c r="O6297" s="910"/>
      <c r="P6297" s="910"/>
      <c r="Q6297" s="910"/>
      <c r="R6297" s="910"/>
      <c r="S6297" s="910"/>
      <c r="T6297" s="910"/>
    </row>
    <row r="6298" spans="1:20" ht="16.8">
      <c r="A6298" s="909"/>
      <c r="B6298" s="960"/>
      <c r="C6298" s="972"/>
      <c r="D6298" s="909"/>
      <c r="E6298" s="909"/>
      <c r="F6298" s="909"/>
      <c r="G6298" s="909"/>
      <c r="H6298" s="910"/>
      <c r="I6298" s="910"/>
      <c r="J6298" s="910"/>
      <c r="K6298" s="910"/>
      <c r="L6298" s="910"/>
      <c r="M6298" s="910"/>
      <c r="N6298" s="911"/>
      <c r="O6298" s="910"/>
      <c r="P6298" s="910"/>
      <c r="Q6298" s="910"/>
      <c r="R6298" s="910"/>
      <c r="S6298" s="910"/>
      <c r="T6298" s="910"/>
    </row>
    <row r="6299" spans="1:20" ht="16.8">
      <c r="A6299" s="909"/>
      <c r="B6299" s="960"/>
      <c r="C6299" s="972"/>
      <c r="D6299" s="909"/>
      <c r="E6299" s="909"/>
      <c r="F6299" s="909"/>
      <c r="G6299" s="909"/>
      <c r="H6299" s="910"/>
      <c r="I6299" s="910"/>
      <c r="J6299" s="910"/>
      <c r="K6299" s="910"/>
      <c r="L6299" s="910"/>
      <c r="M6299" s="910"/>
      <c r="N6299" s="911"/>
      <c r="O6299" s="910"/>
      <c r="P6299" s="910"/>
      <c r="Q6299" s="910"/>
      <c r="R6299" s="910"/>
      <c r="S6299" s="910"/>
      <c r="T6299" s="910"/>
    </row>
    <row r="6300" spans="1:20" ht="16.8">
      <c r="A6300" s="909"/>
      <c r="B6300" s="960"/>
      <c r="C6300" s="972"/>
      <c r="D6300" s="909"/>
      <c r="E6300" s="909"/>
      <c r="F6300" s="909"/>
      <c r="G6300" s="909"/>
      <c r="H6300" s="910"/>
      <c r="I6300" s="910"/>
      <c r="J6300" s="910"/>
      <c r="K6300" s="910"/>
      <c r="L6300" s="910"/>
      <c r="M6300" s="910"/>
      <c r="N6300" s="911"/>
      <c r="O6300" s="910"/>
      <c r="P6300" s="910"/>
      <c r="Q6300" s="910"/>
      <c r="R6300" s="910"/>
      <c r="S6300" s="910"/>
      <c r="T6300" s="910"/>
    </row>
    <row r="6301" spans="1:20" ht="16.8">
      <c r="A6301" s="909"/>
      <c r="B6301" s="960"/>
      <c r="C6301" s="972"/>
      <c r="D6301" s="909"/>
      <c r="E6301" s="909"/>
      <c r="F6301" s="909"/>
      <c r="G6301" s="909"/>
      <c r="H6301" s="910"/>
      <c r="I6301" s="910"/>
      <c r="J6301" s="910"/>
      <c r="K6301" s="910"/>
      <c r="L6301" s="910"/>
      <c r="M6301" s="910"/>
      <c r="N6301" s="911"/>
      <c r="O6301" s="910"/>
      <c r="P6301" s="910"/>
      <c r="Q6301" s="910"/>
      <c r="R6301" s="910"/>
      <c r="S6301" s="910"/>
      <c r="T6301" s="910"/>
    </row>
    <row r="6302" spans="1:20" ht="16.8">
      <c r="A6302" s="909"/>
      <c r="B6302" s="960"/>
      <c r="C6302" s="972"/>
      <c r="D6302" s="909"/>
      <c r="E6302" s="909"/>
      <c r="F6302" s="909"/>
      <c r="G6302" s="909"/>
      <c r="H6302" s="910"/>
      <c r="I6302" s="910"/>
      <c r="J6302" s="910"/>
      <c r="K6302" s="910"/>
      <c r="L6302" s="910"/>
      <c r="M6302" s="910"/>
      <c r="N6302" s="911"/>
      <c r="O6302" s="910"/>
      <c r="P6302" s="910"/>
      <c r="Q6302" s="910"/>
      <c r="R6302" s="910"/>
      <c r="S6302" s="910"/>
      <c r="T6302" s="910"/>
    </row>
    <row r="6303" spans="1:20" ht="16.8">
      <c r="A6303" s="909"/>
      <c r="B6303" s="960"/>
      <c r="C6303" s="972"/>
      <c r="D6303" s="909"/>
      <c r="E6303" s="909"/>
      <c r="F6303" s="909"/>
      <c r="G6303" s="909"/>
      <c r="H6303" s="910"/>
      <c r="I6303" s="910"/>
      <c r="J6303" s="910"/>
      <c r="K6303" s="910"/>
      <c r="L6303" s="910"/>
      <c r="M6303" s="910"/>
      <c r="N6303" s="911"/>
      <c r="O6303" s="910"/>
      <c r="P6303" s="910"/>
      <c r="Q6303" s="910"/>
      <c r="R6303" s="910"/>
      <c r="S6303" s="910"/>
      <c r="T6303" s="910"/>
    </row>
    <row r="6304" spans="1:20" ht="16.8">
      <c r="A6304" s="909"/>
      <c r="B6304" s="960"/>
      <c r="C6304" s="972"/>
      <c r="D6304" s="909"/>
      <c r="E6304" s="909"/>
      <c r="F6304" s="909"/>
      <c r="G6304" s="909"/>
      <c r="H6304" s="910"/>
      <c r="I6304" s="910"/>
      <c r="J6304" s="910"/>
      <c r="K6304" s="910"/>
      <c r="L6304" s="910"/>
      <c r="M6304" s="910"/>
      <c r="N6304" s="911"/>
      <c r="O6304" s="910"/>
      <c r="P6304" s="910"/>
      <c r="Q6304" s="910"/>
      <c r="R6304" s="910"/>
      <c r="S6304" s="910"/>
      <c r="T6304" s="910"/>
    </row>
    <row r="6305" spans="1:20" ht="16.8">
      <c r="A6305" s="909"/>
      <c r="B6305" s="960"/>
      <c r="C6305" s="972"/>
      <c r="D6305" s="909"/>
      <c r="E6305" s="909"/>
      <c r="F6305" s="909"/>
      <c r="G6305" s="909"/>
      <c r="H6305" s="910"/>
      <c r="I6305" s="910"/>
      <c r="J6305" s="910"/>
      <c r="K6305" s="910"/>
      <c r="L6305" s="910"/>
      <c r="M6305" s="910"/>
      <c r="N6305" s="911"/>
      <c r="O6305" s="910"/>
      <c r="P6305" s="910"/>
      <c r="Q6305" s="910"/>
      <c r="R6305" s="910"/>
      <c r="S6305" s="910"/>
      <c r="T6305" s="910"/>
    </row>
    <row r="6306" spans="1:20" ht="16.8">
      <c r="A6306" s="909"/>
      <c r="B6306" s="960"/>
      <c r="C6306" s="972"/>
      <c r="D6306" s="909"/>
      <c r="E6306" s="909"/>
      <c r="F6306" s="909"/>
      <c r="G6306" s="909"/>
      <c r="H6306" s="910"/>
      <c r="I6306" s="910"/>
      <c r="J6306" s="910"/>
      <c r="K6306" s="910"/>
      <c r="L6306" s="910"/>
      <c r="M6306" s="910"/>
      <c r="N6306" s="911"/>
      <c r="O6306" s="910"/>
      <c r="P6306" s="910"/>
      <c r="Q6306" s="910"/>
      <c r="R6306" s="910"/>
      <c r="S6306" s="910"/>
      <c r="T6306" s="910"/>
    </row>
    <row r="6307" spans="1:20" ht="16.8">
      <c r="A6307" s="909"/>
      <c r="B6307" s="960"/>
      <c r="C6307" s="972"/>
      <c r="D6307" s="909"/>
      <c r="E6307" s="909"/>
      <c r="F6307" s="909"/>
      <c r="G6307" s="909"/>
      <c r="H6307" s="910"/>
      <c r="I6307" s="910"/>
      <c r="J6307" s="910"/>
      <c r="K6307" s="910"/>
      <c r="L6307" s="910"/>
      <c r="M6307" s="910"/>
      <c r="N6307" s="911"/>
      <c r="O6307" s="910"/>
      <c r="P6307" s="910"/>
      <c r="Q6307" s="910"/>
      <c r="R6307" s="910"/>
      <c r="S6307" s="910"/>
      <c r="T6307" s="910"/>
    </row>
    <row r="6308" spans="1:20" ht="16.8">
      <c r="A6308" s="909"/>
      <c r="B6308" s="960"/>
      <c r="C6308" s="972"/>
      <c r="D6308" s="909"/>
      <c r="E6308" s="909"/>
      <c r="F6308" s="909"/>
      <c r="G6308" s="909"/>
      <c r="H6308" s="910"/>
      <c r="I6308" s="910"/>
      <c r="J6308" s="910"/>
      <c r="K6308" s="910"/>
      <c r="L6308" s="910"/>
      <c r="M6308" s="910"/>
      <c r="N6308" s="911"/>
      <c r="O6308" s="910"/>
      <c r="P6308" s="910"/>
      <c r="Q6308" s="910"/>
      <c r="R6308" s="910"/>
      <c r="S6308" s="910"/>
      <c r="T6308" s="910"/>
    </row>
    <row r="6309" spans="1:20" ht="16.8">
      <c r="A6309" s="909"/>
      <c r="B6309" s="960"/>
      <c r="C6309" s="972"/>
      <c r="D6309" s="909"/>
      <c r="E6309" s="909"/>
      <c r="F6309" s="909"/>
      <c r="G6309" s="909"/>
      <c r="H6309" s="910"/>
      <c r="I6309" s="910"/>
      <c r="J6309" s="910"/>
      <c r="K6309" s="910"/>
      <c r="L6309" s="910"/>
      <c r="M6309" s="910"/>
      <c r="N6309" s="911"/>
      <c r="O6309" s="910"/>
      <c r="P6309" s="910"/>
      <c r="Q6309" s="910"/>
      <c r="R6309" s="910"/>
      <c r="S6309" s="910"/>
      <c r="T6309" s="910"/>
    </row>
    <row r="6310" spans="1:20" ht="16.8">
      <c r="A6310" s="909"/>
      <c r="B6310" s="960"/>
      <c r="C6310" s="972"/>
      <c r="D6310" s="909"/>
      <c r="E6310" s="909"/>
      <c r="F6310" s="909"/>
      <c r="G6310" s="909"/>
      <c r="H6310" s="910"/>
      <c r="I6310" s="910"/>
      <c r="J6310" s="910"/>
      <c r="K6310" s="910"/>
      <c r="L6310" s="910"/>
      <c r="M6310" s="910"/>
      <c r="N6310" s="911"/>
      <c r="O6310" s="910"/>
      <c r="P6310" s="910"/>
      <c r="Q6310" s="910"/>
      <c r="R6310" s="910"/>
      <c r="S6310" s="910"/>
      <c r="T6310" s="910"/>
    </row>
    <row r="6311" spans="1:20" ht="16.8">
      <c r="A6311" s="909"/>
      <c r="B6311" s="960"/>
      <c r="C6311" s="972"/>
      <c r="D6311" s="909"/>
      <c r="E6311" s="909"/>
      <c r="F6311" s="909"/>
      <c r="G6311" s="909"/>
      <c r="H6311" s="910"/>
      <c r="I6311" s="910"/>
      <c r="J6311" s="910"/>
      <c r="K6311" s="910"/>
      <c r="L6311" s="910"/>
      <c r="M6311" s="910"/>
      <c r="N6311" s="911"/>
      <c r="O6311" s="910"/>
      <c r="P6311" s="910"/>
      <c r="Q6311" s="910"/>
      <c r="R6311" s="910"/>
      <c r="S6311" s="910"/>
      <c r="T6311" s="910"/>
    </row>
    <row r="6312" spans="1:20" ht="16.8">
      <c r="A6312" s="909"/>
      <c r="B6312" s="960"/>
      <c r="C6312" s="972"/>
      <c r="D6312" s="909"/>
      <c r="E6312" s="909"/>
      <c r="F6312" s="909"/>
      <c r="G6312" s="909"/>
      <c r="H6312" s="910"/>
      <c r="I6312" s="910"/>
      <c r="J6312" s="910"/>
      <c r="K6312" s="910"/>
      <c r="L6312" s="910"/>
      <c r="M6312" s="910"/>
      <c r="N6312" s="911"/>
      <c r="O6312" s="910"/>
      <c r="P6312" s="910"/>
      <c r="Q6312" s="910"/>
      <c r="R6312" s="910"/>
      <c r="S6312" s="910"/>
      <c r="T6312" s="910"/>
    </row>
    <row r="6313" spans="1:20" ht="16.8">
      <c r="A6313" s="909"/>
      <c r="B6313" s="960"/>
      <c r="C6313" s="972"/>
      <c r="D6313" s="909"/>
      <c r="E6313" s="909"/>
      <c r="F6313" s="909"/>
      <c r="G6313" s="909"/>
      <c r="H6313" s="910"/>
      <c r="I6313" s="910"/>
      <c r="J6313" s="910"/>
      <c r="K6313" s="910"/>
      <c r="L6313" s="910"/>
      <c r="M6313" s="910"/>
      <c r="N6313" s="911"/>
      <c r="O6313" s="910"/>
      <c r="P6313" s="910"/>
      <c r="Q6313" s="910"/>
      <c r="R6313" s="910"/>
      <c r="S6313" s="910"/>
      <c r="T6313" s="910"/>
    </row>
    <row r="6314" spans="1:20" ht="16.8">
      <c r="A6314" s="909"/>
      <c r="B6314" s="960"/>
      <c r="C6314" s="972"/>
      <c r="D6314" s="909"/>
      <c r="E6314" s="909"/>
      <c r="F6314" s="909"/>
      <c r="G6314" s="909"/>
      <c r="H6314" s="910"/>
      <c r="I6314" s="910"/>
      <c r="J6314" s="910"/>
      <c r="K6314" s="910"/>
      <c r="L6314" s="910"/>
      <c r="M6314" s="910"/>
      <c r="N6314" s="911"/>
      <c r="O6314" s="910"/>
      <c r="P6314" s="910"/>
      <c r="Q6314" s="910"/>
      <c r="R6314" s="910"/>
      <c r="S6314" s="910"/>
      <c r="T6314" s="910"/>
    </row>
    <row r="6315" spans="1:20" ht="16.8">
      <c r="A6315" s="909"/>
      <c r="B6315" s="960"/>
      <c r="C6315" s="972"/>
      <c r="D6315" s="909"/>
      <c r="E6315" s="909"/>
      <c r="F6315" s="909"/>
      <c r="G6315" s="909"/>
      <c r="H6315" s="910"/>
      <c r="I6315" s="910"/>
      <c r="J6315" s="910"/>
      <c r="K6315" s="910"/>
      <c r="L6315" s="910"/>
      <c r="M6315" s="910"/>
      <c r="N6315" s="911"/>
      <c r="O6315" s="910"/>
      <c r="P6315" s="910"/>
      <c r="Q6315" s="910"/>
      <c r="R6315" s="910"/>
      <c r="S6315" s="910"/>
      <c r="T6315" s="910"/>
    </row>
    <row r="6316" spans="1:20" ht="16.8">
      <c r="A6316" s="909"/>
      <c r="B6316" s="960"/>
      <c r="C6316" s="972"/>
      <c r="D6316" s="909"/>
      <c r="E6316" s="909"/>
      <c r="F6316" s="909"/>
      <c r="G6316" s="909"/>
      <c r="H6316" s="910"/>
      <c r="I6316" s="910"/>
      <c r="J6316" s="910"/>
      <c r="K6316" s="910"/>
      <c r="L6316" s="910"/>
      <c r="M6316" s="910"/>
      <c r="N6316" s="911"/>
      <c r="O6316" s="910"/>
      <c r="P6316" s="910"/>
      <c r="Q6316" s="910"/>
      <c r="R6316" s="910"/>
      <c r="S6316" s="910"/>
      <c r="T6316" s="910"/>
    </row>
    <row r="6317" spans="1:20" ht="16.8">
      <c r="A6317" s="909"/>
      <c r="B6317" s="960"/>
      <c r="C6317" s="972"/>
      <c r="D6317" s="909"/>
      <c r="E6317" s="909"/>
      <c r="F6317" s="909"/>
      <c r="G6317" s="909"/>
      <c r="H6317" s="910"/>
      <c r="I6317" s="910"/>
      <c r="J6317" s="910"/>
      <c r="K6317" s="910"/>
      <c r="L6317" s="910"/>
      <c r="M6317" s="910"/>
      <c r="N6317" s="911"/>
      <c r="O6317" s="910"/>
      <c r="P6317" s="910"/>
      <c r="Q6317" s="910"/>
      <c r="R6317" s="910"/>
      <c r="S6317" s="910"/>
      <c r="T6317" s="910"/>
    </row>
    <row r="6318" spans="1:20" ht="16.8">
      <c r="A6318" s="909"/>
      <c r="B6318" s="960"/>
      <c r="C6318" s="972"/>
      <c r="D6318" s="909"/>
      <c r="E6318" s="909"/>
      <c r="F6318" s="909"/>
      <c r="G6318" s="909"/>
      <c r="H6318" s="910"/>
      <c r="I6318" s="910"/>
      <c r="J6318" s="910"/>
      <c r="K6318" s="910"/>
      <c r="L6318" s="910"/>
      <c r="M6318" s="910"/>
      <c r="N6318" s="911"/>
      <c r="O6318" s="910"/>
      <c r="P6318" s="910"/>
      <c r="Q6318" s="910"/>
      <c r="R6318" s="910"/>
      <c r="S6318" s="910"/>
      <c r="T6318" s="910"/>
    </row>
    <row r="6319" spans="1:20" ht="16.8">
      <c r="A6319" s="909"/>
      <c r="B6319" s="960"/>
      <c r="C6319" s="972"/>
      <c r="D6319" s="909"/>
      <c r="E6319" s="909"/>
      <c r="F6319" s="909"/>
      <c r="G6319" s="909"/>
      <c r="H6319" s="910"/>
      <c r="I6319" s="910"/>
      <c r="J6319" s="910"/>
      <c r="K6319" s="910"/>
      <c r="L6319" s="910"/>
      <c r="M6319" s="910"/>
      <c r="N6319" s="911"/>
      <c r="O6319" s="910"/>
      <c r="P6319" s="910"/>
      <c r="Q6319" s="910"/>
      <c r="R6319" s="910"/>
      <c r="S6319" s="910"/>
      <c r="T6319" s="910"/>
    </row>
    <row r="6320" spans="1:20" ht="16.8">
      <c r="A6320" s="909"/>
      <c r="B6320" s="960"/>
      <c r="C6320" s="972"/>
      <c r="D6320" s="909"/>
      <c r="E6320" s="909"/>
      <c r="F6320" s="909"/>
      <c r="G6320" s="909"/>
      <c r="H6320" s="910"/>
      <c r="I6320" s="910"/>
      <c r="J6320" s="910"/>
      <c r="K6320" s="910"/>
      <c r="L6320" s="910"/>
      <c r="M6320" s="910"/>
      <c r="N6320" s="911"/>
      <c r="O6320" s="910"/>
      <c r="P6320" s="910"/>
      <c r="Q6320" s="910"/>
      <c r="R6320" s="910"/>
      <c r="S6320" s="910"/>
      <c r="T6320" s="910"/>
    </row>
    <row r="6321" spans="1:20" ht="16.8">
      <c r="A6321" s="909"/>
      <c r="B6321" s="960"/>
      <c r="C6321" s="972"/>
      <c r="D6321" s="909"/>
      <c r="E6321" s="909"/>
      <c r="F6321" s="909"/>
      <c r="G6321" s="909"/>
      <c r="H6321" s="910"/>
      <c r="I6321" s="910"/>
      <c r="J6321" s="910"/>
      <c r="K6321" s="910"/>
      <c r="L6321" s="910"/>
      <c r="M6321" s="910"/>
      <c r="N6321" s="911"/>
      <c r="O6321" s="910"/>
      <c r="P6321" s="910"/>
      <c r="Q6321" s="910"/>
      <c r="R6321" s="910"/>
      <c r="S6321" s="910"/>
      <c r="T6321" s="910"/>
    </row>
    <row r="6322" spans="1:20" ht="16.8">
      <c r="A6322" s="909"/>
      <c r="B6322" s="960"/>
      <c r="C6322" s="972"/>
      <c r="D6322" s="909"/>
      <c r="E6322" s="909"/>
      <c r="F6322" s="909"/>
      <c r="G6322" s="909"/>
      <c r="H6322" s="910"/>
      <c r="I6322" s="910"/>
      <c r="J6322" s="910"/>
      <c r="K6322" s="910"/>
      <c r="L6322" s="910"/>
      <c r="M6322" s="910"/>
      <c r="N6322" s="911"/>
      <c r="O6322" s="910"/>
      <c r="P6322" s="910"/>
      <c r="Q6322" s="910"/>
      <c r="R6322" s="910"/>
      <c r="S6322" s="910"/>
      <c r="T6322" s="910"/>
    </row>
    <row r="6323" spans="1:20" ht="16.8">
      <c r="A6323" s="909"/>
      <c r="B6323" s="960"/>
      <c r="C6323" s="972"/>
      <c r="D6323" s="909"/>
      <c r="E6323" s="909"/>
      <c r="F6323" s="909"/>
      <c r="G6323" s="909"/>
      <c r="H6323" s="910"/>
      <c r="I6323" s="910"/>
      <c r="J6323" s="910"/>
      <c r="K6323" s="910"/>
      <c r="L6323" s="910"/>
      <c r="M6323" s="910"/>
      <c r="N6323" s="911"/>
      <c r="O6323" s="910"/>
      <c r="P6323" s="910"/>
      <c r="Q6323" s="910"/>
      <c r="R6323" s="910"/>
      <c r="S6323" s="910"/>
      <c r="T6323" s="910"/>
    </row>
    <row r="6324" spans="1:20" ht="16.8">
      <c r="A6324" s="909"/>
      <c r="B6324" s="960"/>
      <c r="C6324" s="972"/>
      <c r="D6324" s="909"/>
      <c r="E6324" s="909"/>
      <c r="F6324" s="909"/>
      <c r="G6324" s="909"/>
      <c r="H6324" s="910"/>
      <c r="I6324" s="910"/>
      <c r="J6324" s="910"/>
      <c r="K6324" s="910"/>
      <c r="L6324" s="910"/>
      <c r="M6324" s="910"/>
      <c r="N6324" s="911"/>
      <c r="O6324" s="910"/>
      <c r="P6324" s="910"/>
      <c r="Q6324" s="910"/>
      <c r="R6324" s="910"/>
      <c r="S6324" s="910"/>
      <c r="T6324" s="910"/>
    </row>
    <row r="6325" spans="1:20" ht="16.8">
      <c r="A6325" s="909"/>
      <c r="B6325" s="960"/>
      <c r="C6325" s="972"/>
      <c r="D6325" s="909"/>
      <c r="E6325" s="909"/>
      <c r="F6325" s="909"/>
      <c r="G6325" s="909"/>
      <c r="H6325" s="910"/>
      <c r="I6325" s="910"/>
      <c r="J6325" s="910"/>
      <c r="K6325" s="910"/>
      <c r="L6325" s="910"/>
      <c r="M6325" s="910"/>
      <c r="N6325" s="911"/>
      <c r="O6325" s="910"/>
      <c r="P6325" s="910"/>
      <c r="Q6325" s="910"/>
      <c r="R6325" s="910"/>
      <c r="S6325" s="910"/>
      <c r="T6325" s="910"/>
    </row>
    <row r="6326" spans="1:20" ht="16.8">
      <c r="A6326" s="909"/>
      <c r="B6326" s="960"/>
      <c r="C6326" s="972"/>
      <c r="D6326" s="909"/>
      <c r="E6326" s="909"/>
      <c r="F6326" s="909"/>
      <c r="G6326" s="909"/>
      <c r="H6326" s="910"/>
      <c r="I6326" s="910"/>
      <c r="J6326" s="910"/>
      <c r="K6326" s="910"/>
      <c r="L6326" s="910"/>
      <c r="M6326" s="910"/>
      <c r="N6326" s="911"/>
      <c r="O6326" s="910"/>
      <c r="P6326" s="910"/>
      <c r="Q6326" s="910"/>
      <c r="R6326" s="910"/>
      <c r="S6326" s="910"/>
      <c r="T6326" s="910"/>
    </row>
    <row r="6327" spans="1:20" ht="16.8">
      <c r="A6327" s="909"/>
      <c r="B6327" s="960"/>
      <c r="C6327" s="972"/>
      <c r="D6327" s="909"/>
      <c r="E6327" s="909"/>
      <c r="F6327" s="909"/>
      <c r="G6327" s="909"/>
      <c r="H6327" s="910"/>
      <c r="I6327" s="910"/>
      <c r="J6327" s="910"/>
      <c r="K6327" s="910"/>
      <c r="L6327" s="910"/>
      <c r="M6327" s="910"/>
      <c r="N6327" s="911"/>
      <c r="O6327" s="910"/>
      <c r="P6327" s="910"/>
      <c r="Q6327" s="910"/>
      <c r="R6327" s="910"/>
      <c r="S6327" s="910"/>
      <c r="T6327" s="910"/>
    </row>
    <row r="6328" spans="1:20" ht="16.8">
      <c r="A6328" s="909"/>
      <c r="B6328" s="960"/>
      <c r="C6328" s="972"/>
      <c r="D6328" s="909"/>
      <c r="E6328" s="909"/>
      <c r="F6328" s="909"/>
      <c r="G6328" s="909"/>
      <c r="H6328" s="910"/>
      <c r="I6328" s="910"/>
      <c r="J6328" s="910"/>
      <c r="K6328" s="910"/>
      <c r="L6328" s="910"/>
      <c r="M6328" s="910"/>
      <c r="N6328" s="911"/>
      <c r="O6328" s="910"/>
      <c r="P6328" s="910"/>
      <c r="Q6328" s="910"/>
      <c r="R6328" s="910"/>
      <c r="S6328" s="910"/>
      <c r="T6328" s="910"/>
    </row>
    <row r="6329" spans="1:20" ht="16.8">
      <c r="A6329" s="909"/>
      <c r="B6329" s="960"/>
      <c r="C6329" s="972"/>
      <c r="D6329" s="909"/>
      <c r="E6329" s="909"/>
      <c r="F6329" s="909"/>
      <c r="G6329" s="909"/>
      <c r="H6329" s="910"/>
      <c r="I6329" s="910"/>
      <c r="J6329" s="910"/>
      <c r="K6329" s="910"/>
      <c r="L6329" s="910"/>
      <c r="M6329" s="910"/>
      <c r="N6329" s="911"/>
      <c r="O6329" s="910"/>
      <c r="P6329" s="910"/>
      <c r="Q6329" s="910"/>
      <c r="R6329" s="910"/>
      <c r="S6329" s="910"/>
      <c r="T6329" s="910"/>
    </row>
    <row r="6330" spans="1:20" ht="16.8">
      <c r="A6330" s="909"/>
      <c r="B6330" s="960"/>
      <c r="C6330" s="972"/>
      <c r="D6330" s="909"/>
      <c r="E6330" s="909"/>
      <c r="F6330" s="909"/>
      <c r="G6330" s="909"/>
      <c r="H6330" s="910"/>
      <c r="I6330" s="910"/>
      <c r="J6330" s="910"/>
      <c r="K6330" s="910"/>
      <c r="L6330" s="910"/>
      <c r="M6330" s="910"/>
      <c r="N6330" s="911"/>
      <c r="O6330" s="910"/>
      <c r="P6330" s="910"/>
      <c r="Q6330" s="910"/>
      <c r="R6330" s="910"/>
      <c r="S6330" s="910"/>
      <c r="T6330" s="910"/>
    </row>
    <row r="6331" spans="1:20" ht="16.8">
      <c r="A6331" s="909"/>
      <c r="B6331" s="960"/>
      <c r="C6331" s="972"/>
      <c r="D6331" s="909"/>
      <c r="E6331" s="909"/>
      <c r="F6331" s="909"/>
      <c r="G6331" s="909"/>
      <c r="H6331" s="910"/>
      <c r="I6331" s="910"/>
      <c r="J6331" s="910"/>
      <c r="K6331" s="910"/>
      <c r="L6331" s="910"/>
      <c r="M6331" s="910"/>
      <c r="N6331" s="911"/>
      <c r="O6331" s="910"/>
      <c r="P6331" s="910"/>
      <c r="Q6331" s="910"/>
      <c r="R6331" s="910"/>
      <c r="S6331" s="910"/>
      <c r="T6331" s="910"/>
    </row>
    <row r="6332" spans="1:20" ht="16.8">
      <c r="A6332" s="909"/>
      <c r="B6332" s="960"/>
      <c r="C6332" s="972"/>
      <c r="D6332" s="909"/>
      <c r="E6332" s="909"/>
      <c r="F6332" s="909"/>
      <c r="G6332" s="909"/>
      <c r="H6332" s="910"/>
      <c r="I6332" s="910"/>
      <c r="J6332" s="910"/>
      <c r="K6332" s="910"/>
      <c r="L6332" s="910"/>
      <c r="M6332" s="910"/>
      <c r="N6332" s="911"/>
      <c r="O6332" s="910"/>
      <c r="P6332" s="910"/>
      <c r="Q6332" s="910"/>
      <c r="R6332" s="910"/>
      <c r="S6332" s="910"/>
      <c r="T6332" s="910"/>
    </row>
    <row r="6333" spans="1:20" ht="16.8">
      <c r="A6333" s="909"/>
      <c r="B6333" s="960"/>
      <c r="C6333" s="972"/>
      <c r="D6333" s="909"/>
      <c r="E6333" s="909"/>
      <c r="F6333" s="909"/>
      <c r="G6333" s="909"/>
      <c r="H6333" s="910"/>
      <c r="I6333" s="910"/>
      <c r="J6333" s="910"/>
      <c r="K6333" s="910"/>
      <c r="L6333" s="910"/>
      <c r="M6333" s="910"/>
      <c r="N6333" s="911"/>
      <c r="O6333" s="910"/>
      <c r="P6333" s="910"/>
      <c r="Q6333" s="910"/>
      <c r="R6333" s="910"/>
      <c r="S6333" s="910"/>
      <c r="T6333" s="910"/>
    </row>
    <row r="6334" spans="1:20" ht="16.8">
      <c r="A6334" s="909"/>
      <c r="B6334" s="960"/>
      <c r="C6334" s="972"/>
      <c r="D6334" s="909"/>
      <c r="E6334" s="909"/>
      <c r="F6334" s="909"/>
      <c r="G6334" s="909"/>
      <c r="H6334" s="910"/>
      <c r="I6334" s="910"/>
      <c r="J6334" s="910"/>
      <c r="K6334" s="910"/>
      <c r="L6334" s="910"/>
      <c r="M6334" s="910"/>
      <c r="N6334" s="911"/>
      <c r="O6334" s="910"/>
      <c r="P6334" s="910"/>
      <c r="Q6334" s="910"/>
      <c r="R6334" s="910"/>
      <c r="S6334" s="910"/>
      <c r="T6334" s="910"/>
    </row>
    <row r="6335" spans="1:20" ht="16.8">
      <c r="A6335" s="909"/>
      <c r="B6335" s="960"/>
      <c r="C6335" s="972"/>
      <c r="D6335" s="909"/>
      <c r="E6335" s="909"/>
      <c r="F6335" s="909"/>
      <c r="G6335" s="909"/>
      <c r="H6335" s="910"/>
      <c r="I6335" s="910"/>
      <c r="J6335" s="910"/>
      <c r="K6335" s="910"/>
      <c r="L6335" s="910"/>
      <c r="M6335" s="910"/>
      <c r="N6335" s="911"/>
      <c r="O6335" s="910"/>
      <c r="P6335" s="910"/>
      <c r="Q6335" s="910"/>
      <c r="R6335" s="910"/>
      <c r="S6335" s="910"/>
      <c r="T6335" s="910"/>
    </row>
    <row r="6336" spans="1:20" ht="16.8">
      <c r="A6336" s="909"/>
      <c r="B6336" s="960"/>
      <c r="C6336" s="972"/>
      <c r="D6336" s="909"/>
      <c r="E6336" s="909"/>
      <c r="F6336" s="909"/>
      <c r="G6336" s="909"/>
      <c r="H6336" s="910"/>
      <c r="I6336" s="910"/>
      <c r="J6336" s="910"/>
      <c r="K6336" s="910"/>
      <c r="L6336" s="910"/>
      <c r="M6336" s="910"/>
      <c r="N6336" s="911"/>
      <c r="O6336" s="910"/>
      <c r="P6336" s="910"/>
      <c r="Q6336" s="910"/>
      <c r="R6336" s="910"/>
      <c r="S6336" s="910"/>
      <c r="T6336" s="910"/>
    </row>
    <row r="6337" spans="1:20" ht="16.8">
      <c r="A6337" s="909"/>
      <c r="B6337" s="960"/>
      <c r="C6337" s="972"/>
      <c r="D6337" s="909"/>
      <c r="E6337" s="909"/>
      <c r="F6337" s="909"/>
      <c r="G6337" s="909"/>
      <c r="H6337" s="910"/>
      <c r="I6337" s="910"/>
      <c r="J6337" s="910"/>
      <c r="K6337" s="910"/>
      <c r="L6337" s="910"/>
      <c r="M6337" s="910"/>
      <c r="N6337" s="911"/>
      <c r="O6337" s="910"/>
      <c r="P6337" s="910"/>
      <c r="Q6337" s="910"/>
      <c r="R6337" s="910"/>
      <c r="S6337" s="910"/>
      <c r="T6337" s="910"/>
    </row>
    <row r="6338" spans="1:20" ht="16.8">
      <c r="A6338" s="909"/>
      <c r="B6338" s="960"/>
      <c r="C6338" s="972"/>
      <c r="D6338" s="909"/>
      <c r="E6338" s="909"/>
      <c r="F6338" s="909"/>
      <c r="G6338" s="909"/>
      <c r="H6338" s="910"/>
      <c r="I6338" s="910"/>
      <c r="J6338" s="910"/>
      <c r="K6338" s="910"/>
      <c r="L6338" s="910"/>
      <c r="M6338" s="910"/>
      <c r="N6338" s="911"/>
      <c r="O6338" s="910"/>
      <c r="P6338" s="910"/>
      <c r="Q6338" s="910"/>
      <c r="R6338" s="910"/>
      <c r="S6338" s="910"/>
      <c r="T6338" s="910"/>
    </row>
    <row r="6339" spans="1:20" ht="16.8">
      <c r="A6339" s="909"/>
      <c r="B6339" s="960"/>
      <c r="C6339" s="972"/>
      <c r="D6339" s="909"/>
      <c r="E6339" s="909"/>
      <c r="F6339" s="909"/>
      <c r="G6339" s="909"/>
      <c r="H6339" s="910"/>
      <c r="I6339" s="910"/>
      <c r="J6339" s="910"/>
      <c r="K6339" s="910"/>
      <c r="L6339" s="910"/>
      <c r="M6339" s="910"/>
      <c r="N6339" s="911"/>
      <c r="O6339" s="910"/>
      <c r="P6339" s="910"/>
      <c r="Q6339" s="910"/>
      <c r="R6339" s="910"/>
      <c r="S6339" s="910"/>
      <c r="T6339" s="910"/>
    </row>
    <row r="6340" spans="1:20" ht="16.8">
      <c r="A6340" s="909"/>
      <c r="B6340" s="960"/>
      <c r="C6340" s="972"/>
      <c r="D6340" s="909"/>
      <c r="E6340" s="909"/>
      <c r="F6340" s="909"/>
      <c r="G6340" s="909"/>
      <c r="H6340" s="910"/>
      <c r="I6340" s="910"/>
      <c r="J6340" s="910"/>
      <c r="K6340" s="910"/>
      <c r="L6340" s="910"/>
      <c r="M6340" s="910"/>
      <c r="N6340" s="911"/>
      <c r="O6340" s="910"/>
      <c r="P6340" s="910"/>
      <c r="Q6340" s="910"/>
      <c r="R6340" s="910"/>
      <c r="S6340" s="910"/>
      <c r="T6340" s="910"/>
    </row>
    <row r="6341" spans="1:20" ht="16.8">
      <c r="A6341" s="909"/>
      <c r="B6341" s="960"/>
      <c r="C6341" s="972"/>
      <c r="D6341" s="909"/>
      <c r="E6341" s="909"/>
      <c r="F6341" s="909"/>
      <c r="G6341" s="909"/>
      <c r="H6341" s="910"/>
      <c r="I6341" s="910"/>
      <c r="J6341" s="910"/>
      <c r="K6341" s="910"/>
      <c r="L6341" s="910"/>
      <c r="M6341" s="910"/>
      <c r="N6341" s="911"/>
      <c r="O6341" s="910"/>
      <c r="P6341" s="910"/>
      <c r="Q6341" s="910"/>
      <c r="R6341" s="910"/>
      <c r="S6341" s="910"/>
      <c r="T6341" s="910"/>
    </row>
    <row r="6342" spans="1:20" ht="16.8">
      <c r="A6342" s="909"/>
      <c r="B6342" s="960"/>
      <c r="C6342" s="972"/>
      <c r="D6342" s="909"/>
      <c r="E6342" s="909"/>
      <c r="F6342" s="909"/>
      <c r="G6342" s="909"/>
      <c r="H6342" s="910"/>
      <c r="I6342" s="910"/>
      <c r="J6342" s="910"/>
      <c r="K6342" s="910"/>
      <c r="L6342" s="910"/>
      <c r="M6342" s="910"/>
      <c r="N6342" s="911"/>
      <c r="O6342" s="910"/>
      <c r="P6342" s="910"/>
      <c r="Q6342" s="910"/>
      <c r="R6342" s="910"/>
      <c r="S6342" s="910"/>
      <c r="T6342" s="910"/>
    </row>
    <row r="6343" spans="1:20" ht="16.8">
      <c r="A6343" s="909"/>
      <c r="B6343" s="960"/>
      <c r="C6343" s="972"/>
      <c r="D6343" s="909"/>
      <c r="E6343" s="909"/>
      <c r="F6343" s="909"/>
      <c r="G6343" s="909"/>
      <c r="H6343" s="910"/>
      <c r="I6343" s="910"/>
      <c r="J6343" s="910"/>
      <c r="K6343" s="910"/>
      <c r="L6343" s="910"/>
      <c r="M6343" s="910"/>
      <c r="N6343" s="911"/>
      <c r="O6343" s="910"/>
      <c r="P6343" s="910"/>
      <c r="Q6343" s="910"/>
      <c r="R6343" s="910"/>
      <c r="S6343" s="910"/>
      <c r="T6343" s="910"/>
    </row>
    <row r="6344" spans="1:20" ht="16.8">
      <c r="A6344" s="909"/>
      <c r="B6344" s="960"/>
      <c r="C6344" s="972"/>
      <c r="D6344" s="909"/>
      <c r="E6344" s="909"/>
      <c r="F6344" s="909"/>
      <c r="G6344" s="909"/>
      <c r="H6344" s="910"/>
      <c r="I6344" s="910"/>
      <c r="J6344" s="910"/>
      <c r="K6344" s="910"/>
      <c r="L6344" s="910"/>
      <c r="M6344" s="910"/>
      <c r="N6344" s="911"/>
      <c r="O6344" s="910"/>
      <c r="P6344" s="910"/>
      <c r="Q6344" s="910"/>
      <c r="R6344" s="910"/>
      <c r="S6344" s="910"/>
      <c r="T6344" s="910"/>
    </row>
    <row r="6345" spans="1:20" ht="16.8">
      <c r="A6345" s="909"/>
      <c r="B6345" s="960"/>
      <c r="C6345" s="972"/>
      <c r="D6345" s="909"/>
      <c r="E6345" s="909"/>
      <c r="F6345" s="909"/>
      <c r="G6345" s="909"/>
      <c r="H6345" s="910"/>
      <c r="I6345" s="910"/>
      <c r="J6345" s="910"/>
      <c r="K6345" s="910"/>
      <c r="L6345" s="910"/>
      <c r="M6345" s="910"/>
      <c r="N6345" s="911"/>
      <c r="O6345" s="910"/>
      <c r="P6345" s="910"/>
      <c r="Q6345" s="910"/>
      <c r="R6345" s="910"/>
      <c r="S6345" s="910"/>
      <c r="T6345" s="910"/>
    </row>
    <row r="6346" spans="1:20" ht="16.8">
      <c r="A6346" s="909"/>
      <c r="B6346" s="960"/>
      <c r="C6346" s="972"/>
      <c r="D6346" s="909"/>
      <c r="E6346" s="909"/>
      <c r="F6346" s="909"/>
      <c r="G6346" s="909"/>
      <c r="H6346" s="910"/>
      <c r="I6346" s="910"/>
      <c r="J6346" s="910"/>
      <c r="K6346" s="910"/>
      <c r="L6346" s="910"/>
      <c r="M6346" s="910"/>
      <c r="N6346" s="911"/>
      <c r="O6346" s="910"/>
      <c r="P6346" s="910"/>
      <c r="Q6346" s="910"/>
      <c r="R6346" s="910"/>
      <c r="S6346" s="910"/>
      <c r="T6346" s="910"/>
    </row>
    <row r="6347" spans="1:20" ht="16.8">
      <c r="A6347" s="909"/>
      <c r="B6347" s="960"/>
      <c r="C6347" s="972"/>
      <c r="D6347" s="909"/>
      <c r="E6347" s="909"/>
      <c r="F6347" s="909"/>
      <c r="G6347" s="909"/>
      <c r="H6347" s="910"/>
      <c r="I6347" s="910"/>
      <c r="J6347" s="910"/>
      <c r="K6347" s="910"/>
      <c r="L6347" s="910"/>
      <c r="M6347" s="910"/>
      <c r="N6347" s="911"/>
      <c r="O6347" s="910"/>
      <c r="P6347" s="910"/>
      <c r="Q6347" s="910"/>
      <c r="R6347" s="910"/>
      <c r="S6347" s="910"/>
      <c r="T6347" s="910"/>
    </row>
    <row r="6348" spans="1:20" ht="16.8">
      <c r="A6348" s="909"/>
      <c r="B6348" s="960"/>
      <c r="C6348" s="972"/>
      <c r="D6348" s="909"/>
      <c r="E6348" s="909"/>
      <c r="F6348" s="909"/>
      <c r="G6348" s="909"/>
      <c r="H6348" s="910"/>
      <c r="I6348" s="910"/>
      <c r="J6348" s="910"/>
      <c r="K6348" s="910"/>
      <c r="L6348" s="910"/>
      <c r="M6348" s="910"/>
      <c r="N6348" s="911"/>
      <c r="O6348" s="910"/>
      <c r="P6348" s="910"/>
      <c r="Q6348" s="910"/>
      <c r="R6348" s="910"/>
      <c r="S6348" s="910"/>
      <c r="T6348" s="910"/>
    </row>
    <row r="6349" spans="1:20" ht="16.8">
      <c r="A6349" s="909"/>
      <c r="B6349" s="960"/>
      <c r="C6349" s="972"/>
      <c r="D6349" s="909"/>
      <c r="E6349" s="909"/>
      <c r="F6349" s="909"/>
      <c r="G6349" s="909"/>
      <c r="H6349" s="910"/>
      <c r="I6349" s="910"/>
      <c r="J6349" s="910"/>
      <c r="K6349" s="910"/>
      <c r="L6349" s="910"/>
      <c r="M6349" s="910"/>
      <c r="N6349" s="911"/>
      <c r="O6349" s="910"/>
      <c r="P6349" s="910"/>
      <c r="Q6349" s="910"/>
      <c r="R6349" s="910"/>
      <c r="S6349" s="910"/>
      <c r="T6349" s="910"/>
    </row>
    <row r="6350" spans="1:20" ht="16.8">
      <c r="A6350" s="909"/>
      <c r="B6350" s="960"/>
      <c r="C6350" s="972"/>
      <c r="D6350" s="909"/>
      <c r="E6350" s="909"/>
      <c r="F6350" s="909"/>
      <c r="G6350" s="909"/>
      <c r="H6350" s="910"/>
      <c r="I6350" s="910"/>
      <c r="J6350" s="910"/>
      <c r="K6350" s="910"/>
      <c r="L6350" s="910"/>
      <c r="M6350" s="910"/>
      <c r="N6350" s="911"/>
      <c r="O6350" s="910"/>
      <c r="P6350" s="910"/>
      <c r="Q6350" s="910"/>
      <c r="R6350" s="910"/>
      <c r="S6350" s="910"/>
      <c r="T6350" s="910"/>
    </row>
    <row r="6351" spans="1:20" ht="16.8">
      <c r="A6351" s="909"/>
      <c r="B6351" s="960"/>
      <c r="C6351" s="972"/>
      <c r="D6351" s="909"/>
      <c r="E6351" s="909"/>
      <c r="F6351" s="909"/>
      <c r="G6351" s="909"/>
      <c r="H6351" s="910"/>
      <c r="I6351" s="910"/>
      <c r="J6351" s="910"/>
      <c r="K6351" s="910"/>
      <c r="L6351" s="910"/>
      <c r="M6351" s="910"/>
      <c r="N6351" s="911"/>
      <c r="O6351" s="910"/>
      <c r="P6351" s="910"/>
      <c r="Q6351" s="910"/>
      <c r="R6351" s="910"/>
      <c r="S6351" s="910"/>
      <c r="T6351" s="910"/>
    </row>
    <row r="6352" spans="1:20" ht="16.8">
      <c r="A6352" s="909"/>
      <c r="B6352" s="960"/>
      <c r="C6352" s="972"/>
      <c r="D6352" s="909"/>
      <c r="E6352" s="909"/>
      <c r="F6352" s="909"/>
      <c r="G6352" s="909"/>
      <c r="H6352" s="910"/>
      <c r="I6352" s="910"/>
      <c r="J6352" s="910"/>
      <c r="K6352" s="910"/>
      <c r="L6352" s="910"/>
      <c r="M6352" s="910"/>
      <c r="N6352" s="911"/>
      <c r="O6352" s="910"/>
      <c r="P6352" s="910"/>
      <c r="Q6352" s="910"/>
      <c r="R6352" s="910"/>
      <c r="S6352" s="910"/>
      <c r="T6352" s="910"/>
    </row>
    <row r="6353" spans="1:20" ht="16.8">
      <c r="A6353" s="909"/>
      <c r="B6353" s="960"/>
      <c r="C6353" s="972"/>
      <c r="D6353" s="909"/>
      <c r="E6353" s="909"/>
      <c r="F6353" s="909"/>
      <c r="G6353" s="909"/>
      <c r="H6353" s="910"/>
      <c r="I6353" s="910"/>
      <c r="J6353" s="910"/>
      <c r="K6353" s="910"/>
      <c r="L6353" s="910"/>
      <c r="M6353" s="910"/>
      <c r="N6353" s="911"/>
      <c r="O6353" s="910"/>
      <c r="P6353" s="910"/>
      <c r="Q6353" s="910"/>
      <c r="R6353" s="910"/>
      <c r="S6353" s="910"/>
      <c r="T6353" s="910"/>
    </row>
    <row r="6354" spans="1:20" ht="16.8">
      <c r="A6354" s="909"/>
      <c r="B6354" s="960"/>
      <c r="C6354" s="972"/>
      <c r="D6354" s="909"/>
      <c r="E6354" s="909"/>
      <c r="F6354" s="909"/>
      <c r="G6354" s="909"/>
      <c r="H6354" s="910"/>
      <c r="I6354" s="910"/>
      <c r="J6354" s="910"/>
      <c r="K6354" s="910"/>
      <c r="L6354" s="910"/>
      <c r="M6354" s="910"/>
      <c r="N6354" s="911"/>
      <c r="O6354" s="910"/>
      <c r="P6354" s="910"/>
      <c r="Q6354" s="910"/>
      <c r="R6354" s="910"/>
      <c r="S6354" s="910"/>
      <c r="T6354" s="910"/>
    </row>
    <row r="6355" spans="1:20" ht="16.8">
      <c r="A6355" s="909"/>
      <c r="B6355" s="960"/>
      <c r="C6355" s="972"/>
      <c r="D6355" s="909"/>
      <c r="E6355" s="909"/>
      <c r="F6355" s="909"/>
      <c r="G6355" s="909"/>
      <c r="H6355" s="910"/>
      <c r="I6355" s="910"/>
      <c r="J6355" s="910"/>
      <c r="K6355" s="910"/>
      <c r="L6355" s="910"/>
      <c r="M6355" s="910"/>
      <c r="N6355" s="911"/>
      <c r="O6355" s="910"/>
      <c r="P6355" s="910"/>
      <c r="Q6355" s="910"/>
      <c r="R6355" s="910"/>
      <c r="S6355" s="910"/>
      <c r="T6355" s="910"/>
    </row>
    <row r="6356" spans="1:20" ht="16.8">
      <c r="A6356" s="909"/>
      <c r="B6356" s="960"/>
      <c r="C6356" s="972"/>
      <c r="D6356" s="909"/>
      <c r="E6356" s="909"/>
      <c r="F6356" s="909"/>
      <c r="G6356" s="909"/>
      <c r="H6356" s="910"/>
      <c r="I6356" s="910"/>
      <c r="J6356" s="910"/>
      <c r="K6356" s="910"/>
      <c r="L6356" s="910"/>
      <c r="M6356" s="910"/>
      <c r="N6356" s="911"/>
      <c r="O6356" s="910"/>
      <c r="P6356" s="910"/>
      <c r="Q6356" s="910"/>
      <c r="R6356" s="910"/>
      <c r="S6356" s="910"/>
      <c r="T6356" s="910"/>
    </row>
    <row r="6357" spans="1:20" ht="16.8">
      <c r="A6357" s="909"/>
      <c r="B6357" s="960"/>
      <c r="C6357" s="972"/>
      <c r="D6357" s="909"/>
      <c r="E6357" s="909"/>
      <c r="F6357" s="909"/>
      <c r="G6357" s="909"/>
      <c r="H6357" s="910"/>
      <c r="I6357" s="910"/>
      <c r="J6357" s="910"/>
      <c r="K6357" s="910"/>
      <c r="L6357" s="910"/>
      <c r="M6357" s="910"/>
      <c r="N6357" s="911"/>
      <c r="O6357" s="910"/>
      <c r="P6357" s="910"/>
      <c r="Q6357" s="910"/>
      <c r="R6357" s="910"/>
      <c r="S6357" s="910"/>
      <c r="T6357" s="910"/>
    </row>
    <row r="6358" spans="1:20" ht="16.8">
      <c r="A6358" s="909"/>
      <c r="B6358" s="960"/>
      <c r="C6358" s="972"/>
      <c r="D6358" s="909"/>
      <c r="E6358" s="909"/>
      <c r="F6358" s="909"/>
      <c r="G6358" s="909"/>
      <c r="H6358" s="910"/>
      <c r="I6358" s="910"/>
      <c r="J6358" s="910"/>
      <c r="K6358" s="910"/>
      <c r="L6358" s="910"/>
      <c r="M6358" s="910"/>
      <c r="N6358" s="911"/>
      <c r="O6358" s="910"/>
      <c r="P6358" s="910"/>
      <c r="Q6358" s="910"/>
      <c r="R6358" s="910"/>
      <c r="S6358" s="910"/>
      <c r="T6358" s="910"/>
    </row>
    <row r="6359" spans="1:20" ht="16.8">
      <c r="A6359" s="909"/>
      <c r="B6359" s="960"/>
      <c r="C6359" s="972"/>
      <c r="D6359" s="909"/>
      <c r="E6359" s="909"/>
      <c r="F6359" s="909"/>
      <c r="G6359" s="909"/>
      <c r="H6359" s="910"/>
      <c r="I6359" s="910"/>
      <c r="J6359" s="910"/>
      <c r="K6359" s="910"/>
      <c r="L6359" s="910"/>
      <c r="M6359" s="910"/>
      <c r="N6359" s="911"/>
      <c r="O6359" s="910"/>
      <c r="P6359" s="910"/>
      <c r="Q6359" s="910"/>
      <c r="R6359" s="910"/>
      <c r="S6359" s="910"/>
      <c r="T6359" s="910"/>
    </row>
    <row r="6360" spans="1:20" ht="16.8">
      <c r="A6360" s="909"/>
      <c r="B6360" s="960"/>
      <c r="C6360" s="972"/>
      <c r="D6360" s="909"/>
      <c r="E6360" s="909"/>
      <c r="F6360" s="909"/>
      <c r="G6360" s="909"/>
      <c r="H6360" s="910"/>
      <c r="I6360" s="910"/>
      <c r="J6360" s="910"/>
      <c r="K6360" s="910"/>
      <c r="L6360" s="910"/>
      <c r="M6360" s="910"/>
      <c r="N6360" s="911"/>
      <c r="O6360" s="910"/>
      <c r="P6360" s="910"/>
      <c r="Q6360" s="910"/>
      <c r="R6360" s="910"/>
      <c r="S6360" s="910"/>
      <c r="T6360" s="910"/>
    </row>
    <row r="6361" spans="1:20" ht="16.8">
      <c r="A6361" s="909"/>
      <c r="B6361" s="960"/>
      <c r="C6361" s="972"/>
      <c r="D6361" s="909"/>
      <c r="E6361" s="909"/>
      <c r="F6361" s="909"/>
      <c r="G6361" s="909"/>
      <c r="H6361" s="910"/>
      <c r="I6361" s="910"/>
      <c r="J6361" s="910"/>
      <c r="K6361" s="910"/>
      <c r="L6361" s="910"/>
      <c r="M6361" s="910"/>
      <c r="N6361" s="911"/>
      <c r="O6361" s="910"/>
      <c r="P6361" s="910"/>
      <c r="Q6361" s="910"/>
      <c r="R6361" s="910"/>
      <c r="S6361" s="910"/>
      <c r="T6361" s="910"/>
    </row>
    <row r="6362" spans="1:20" ht="16.8">
      <c r="A6362" s="909"/>
      <c r="B6362" s="960"/>
      <c r="C6362" s="972"/>
      <c r="D6362" s="909"/>
      <c r="E6362" s="909"/>
      <c r="F6362" s="909"/>
      <c r="G6362" s="909"/>
      <c r="H6362" s="910"/>
      <c r="I6362" s="910"/>
      <c r="J6362" s="910"/>
      <c r="K6362" s="910"/>
      <c r="L6362" s="910"/>
      <c r="M6362" s="910"/>
      <c r="N6362" s="911"/>
      <c r="O6362" s="910"/>
      <c r="P6362" s="910"/>
      <c r="Q6362" s="910"/>
      <c r="R6362" s="910"/>
      <c r="S6362" s="910"/>
      <c r="T6362" s="910"/>
    </row>
    <row r="6363" spans="1:20" ht="16.8">
      <c r="A6363" s="909"/>
      <c r="B6363" s="960"/>
      <c r="C6363" s="972"/>
      <c r="D6363" s="909"/>
      <c r="E6363" s="909"/>
      <c r="F6363" s="909"/>
      <c r="G6363" s="909"/>
      <c r="H6363" s="910"/>
      <c r="I6363" s="910"/>
      <c r="J6363" s="910"/>
      <c r="K6363" s="910"/>
      <c r="L6363" s="910"/>
      <c r="M6363" s="910"/>
      <c r="N6363" s="911"/>
      <c r="O6363" s="910"/>
      <c r="P6363" s="910"/>
      <c r="Q6363" s="910"/>
      <c r="R6363" s="910"/>
      <c r="S6363" s="910"/>
      <c r="T6363" s="910"/>
    </row>
    <row r="6364" spans="1:20" ht="16.8">
      <c r="A6364" s="909"/>
      <c r="B6364" s="960"/>
      <c r="C6364" s="972"/>
      <c r="D6364" s="909"/>
      <c r="E6364" s="909"/>
      <c r="F6364" s="909"/>
      <c r="G6364" s="909"/>
      <c r="H6364" s="910"/>
      <c r="I6364" s="910"/>
      <c r="J6364" s="910"/>
      <c r="K6364" s="910"/>
      <c r="L6364" s="910"/>
      <c r="M6364" s="910"/>
      <c r="N6364" s="911"/>
      <c r="O6364" s="910"/>
      <c r="P6364" s="910"/>
      <c r="Q6364" s="910"/>
      <c r="R6364" s="910"/>
      <c r="S6364" s="910"/>
      <c r="T6364" s="910"/>
    </row>
    <row r="6365" spans="1:20" ht="16.8">
      <c r="A6365" s="909"/>
      <c r="B6365" s="960"/>
      <c r="C6365" s="972"/>
      <c r="D6365" s="909"/>
      <c r="E6365" s="909"/>
      <c r="F6365" s="909"/>
      <c r="G6365" s="909"/>
      <c r="H6365" s="910"/>
      <c r="I6365" s="910"/>
      <c r="J6365" s="910"/>
      <c r="K6365" s="910"/>
      <c r="L6365" s="910"/>
      <c r="M6365" s="910"/>
      <c r="N6365" s="911"/>
      <c r="O6365" s="910"/>
      <c r="P6365" s="910"/>
      <c r="Q6365" s="910"/>
      <c r="R6365" s="910"/>
      <c r="S6365" s="910"/>
      <c r="T6365" s="910"/>
    </row>
    <row r="6366" spans="1:20" ht="16.8">
      <c r="A6366" s="909"/>
      <c r="B6366" s="960"/>
      <c r="C6366" s="972"/>
      <c r="D6366" s="909"/>
      <c r="E6366" s="909"/>
      <c r="F6366" s="909"/>
      <c r="G6366" s="909"/>
      <c r="H6366" s="910"/>
      <c r="I6366" s="910"/>
      <c r="J6366" s="910"/>
      <c r="K6366" s="910"/>
      <c r="L6366" s="910"/>
      <c r="M6366" s="910"/>
      <c r="N6366" s="911"/>
      <c r="O6366" s="910"/>
      <c r="P6366" s="910"/>
      <c r="Q6366" s="910"/>
      <c r="R6366" s="910"/>
      <c r="S6366" s="910"/>
      <c r="T6366" s="910"/>
    </row>
    <row r="6367" spans="1:20" ht="16.8">
      <c r="A6367" s="909"/>
      <c r="B6367" s="960"/>
      <c r="C6367" s="972"/>
      <c r="D6367" s="909"/>
      <c r="E6367" s="909"/>
      <c r="F6367" s="909"/>
      <c r="G6367" s="909"/>
      <c r="H6367" s="910"/>
      <c r="I6367" s="910"/>
      <c r="J6367" s="910"/>
      <c r="K6367" s="910"/>
      <c r="L6367" s="910"/>
      <c r="M6367" s="910"/>
      <c r="N6367" s="911"/>
      <c r="O6367" s="910"/>
      <c r="P6367" s="910"/>
      <c r="Q6367" s="910"/>
      <c r="R6367" s="910"/>
      <c r="S6367" s="910"/>
      <c r="T6367" s="910"/>
    </row>
    <row r="6368" spans="1:20" ht="16.8">
      <c r="A6368" s="909"/>
      <c r="B6368" s="960"/>
      <c r="C6368" s="972"/>
      <c r="D6368" s="909"/>
      <c r="E6368" s="909"/>
      <c r="F6368" s="909"/>
      <c r="G6368" s="909"/>
      <c r="H6368" s="910"/>
      <c r="I6368" s="910"/>
      <c r="J6368" s="910"/>
      <c r="K6368" s="910"/>
      <c r="L6368" s="910"/>
      <c r="M6368" s="910"/>
      <c r="N6368" s="911"/>
      <c r="O6368" s="910"/>
      <c r="P6368" s="910"/>
      <c r="Q6368" s="910"/>
      <c r="R6368" s="910"/>
      <c r="S6368" s="910"/>
      <c r="T6368" s="910"/>
    </row>
    <row r="6369" spans="1:20" ht="16.8">
      <c r="A6369" s="909"/>
      <c r="B6369" s="960"/>
      <c r="C6369" s="972"/>
      <c r="D6369" s="909"/>
      <c r="E6369" s="909"/>
      <c r="F6369" s="909"/>
      <c r="G6369" s="909"/>
      <c r="H6369" s="910"/>
      <c r="I6369" s="910"/>
      <c r="J6369" s="910"/>
      <c r="K6369" s="910"/>
      <c r="L6369" s="910"/>
      <c r="M6369" s="910"/>
      <c r="N6369" s="911"/>
      <c r="O6369" s="910"/>
      <c r="P6369" s="910"/>
      <c r="Q6369" s="910"/>
      <c r="R6369" s="910"/>
      <c r="S6369" s="910"/>
      <c r="T6369" s="910"/>
    </row>
    <row r="6370" spans="1:20" ht="16.8">
      <c r="A6370" s="909"/>
      <c r="B6370" s="960"/>
      <c r="C6370" s="972"/>
      <c r="D6370" s="909"/>
      <c r="E6370" s="909"/>
      <c r="F6370" s="909"/>
      <c r="G6370" s="909"/>
      <c r="H6370" s="910"/>
      <c r="I6370" s="910"/>
      <c r="J6370" s="910"/>
      <c r="K6370" s="910"/>
      <c r="L6370" s="910"/>
      <c r="M6370" s="910"/>
      <c r="N6370" s="911"/>
      <c r="O6370" s="910"/>
      <c r="P6370" s="910"/>
      <c r="Q6370" s="910"/>
      <c r="R6370" s="910"/>
      <c r="S6370" s="910"/>
      <c r="T6370" s="910"/>
    </row>
    <row r="6371" spans="1:20" ht="16.8">
      <c r="A6371" s="909"/>
      <c r="B6371" s="960"/>
      <c r="C6371" s="972"/>
      <c r="D6371" s="909"/>
      <c r="E6371" s="909"/>
      <c r="F6371" s="909"/>
      <c r="G6371" s="909"/>
      <c r="H6371" s="910"/>
      <c r="I6371" s="910"/>
      <c r="J6371" s="910"/>
      <c r="K6371" s="910"/>
      <c r="L6371" s="910"/>
      <c r="M6371" s="910"/>
      <c r="N6371" s="911"/>
      <c r="O6371" s="910"/>
      <c r="P6371" s="910"/>
      <c r="Q6371" s="910"/>
      <c r="R6371" s="910"/>
      <c r="S6371" s="910"/>
      <c r="T6371" s="910"/>
    </row>
    <row r="6372" spans="1:20" ht="16.8">
      <c r="A6372" s="909"/>
      <c r="B6372" s="960"/>
      <c r="C6372" s="972"/>
      <c r="D6372" s="909"/>
      <c r="E6372" s="909"/>
      <c r="F6372" s="909"/>
      <c r="G6372" s="909"/>
      <c r="H6372" s="910"/>
      <c r="I6372" s="910"/>
      <c r="J6372" s="910"/>
      <c r="K6372" s="910"/>
      <c r="L6372" s="910"/>
      <c r="M6372" s="910"/>
      <c r="N6372" s="911"/>
      <c r="O6372" s="910"/>
      <c r="P6372" s="910"/>
      <c r="Q6372" s="910"/>
      <c r="R6372" s="910"/>
      <c r="S6372" s="910"/>
      <c r="T6372" s="910"/>
    </row>
    <row r="6373" spans="1:20" ht="16.8">
      <c r="A6373" s="909"/>
      <c r="B6373" s="960"/>
      <c r="C6373" s="972"/>
      <c r="D6373" s="909"/>
      <c r="E6373" s="909"/>
      <c r="F6373" s="909"/>
      <c r="G6373" s="909"/>
      <c r="H6373" s="910"/>
      <c r="I6373" s="910"/>
      <c r="J6373" s="910"/>
      <c r="K6373" s="910"/>
      <c r="L6373" s="910"/>
      <c r="M6373" s="910"/>
      <c r="N6373" s="911"/>
      <c r="O6373" s="910"/>
      <c r="P6373" s="910"/>
      <c r="Q6373" s="910"/>
      <c r="R6373" s="910"/>
      <c r="S6373" s="910"/>
      <c r="T6373" s="910"/>
    </row>
    <row r="6374" spans="1:20" ht="16.8">
      <c r="A6374" s="909"/>
      <c r="B6374" s="960"/>
      <c r="C6374" s="972"/>
      <c r="D6374" s="909"/>
      <c r="E6374" s="909"/>
      <c r="F6374" s="909"/>
      <c r="G6374" s="909"/>
      <c r="H6374" s="910"/>
      <c r="I6374" s="910"/>
      <c r="J6374" s="910"/>
      <c r="K6374" s="910"/>
      <c r="L6374" s="910"/>
      <c r="M6374" s="910"/>
      <c r="N6374" s="911"/>
      <c r="O6374" s="910"/>
      <c r="P6374" s="910"/>
      <c r="Q6374" s="910"/>
      <c r="R6374" s="910"/>
      <c r="S6374" s="910"/>
      <c r="T6374" s="910"/>
    </row>
    <row r="6375" spans="1:20" ht="16.8">
      <c r="A6375" s="909"/>
      <c r="B6375" s="960"/>
      <c r="C6375" s="972"/>
      <c r="D6375" s="909"/>
      <c r="E6375" s="909"/>
      <c r="F6375" s="909"/>
      <c r="G6375" s="909"/>
      <c r="H6375" s="910"/>
      <c r="I6375" s="910"/>
      <c r="J6375" s="910"/>
      <c r="K6375" s="910"/>
      <c r="L6375" s="910"/>
      <c r="M6375" s="910"/>
      <c r="N6375" s="911"/>
      <c r="O6375" s="910"/>
      <c r="P6375" s="910"/>
      <c r="Q6375" s="910"/>
      <c r="R6375" s="910"/>
      <c r="S6375" s="910"/>
      <c r="T6375" s="910"/>
    </row>
    <row r="6376" spans="1:20" ht="16.8">
      <c r="A6376" s="909"/>
      <c r="B6376" s="960"/>
      <c r="C6376" s="972"/>
      <c r="D6376" s="909"/>
      <c r="E6376" s="909"/>
      <c r="F6376" s="909"/>
      <c r="G6376" s="909"/>
      <c r="H6376" s="910"/>
      <c r="I6376" s="910"/>
      <c r="J6376" s="910"/>
      <c r="K6376" s="910"/>
      <c r="L6376" s="910"/>
      <c r="M6376" s="910"/>
      <c r="N6376" s="911"/>
      <c r="O6376" s="910"/>
      <c r="P6376" s="910"/>
      <c r="Q6376" s="910"/>
      <c r="R6376" s="910"/>
      <c r="S6376" s="910"/>
      <c r="T6376" s="910"/>
    </row>
    <row r="6377" spans="1:20" ht="16.8">
      <c r="A6377" s="909"/>
      <c r="B6377" s="960"/>
      <c r="C6377" s="972"/>
      <c r="D6377" s="909"/>
      <c r="E6377" s="909"/>
      <c r="F6377" s="909"/>
      <c r="G6377" s="909"/>
      <c r="H6377" s="910"/>
      <c r="I6377" s="910"/>
      <c r="J6377" s="910"/>
      <c r="K6377" s="910"/>
      <c r="L6377" s="910"/>
      <c r="M6377" s="910"/>
      <c r="N6377" s="911"/>
      <c r="O6377" s="910"/>
      <c r="P6377" s="910"/>
      <c r="Q6377" s="910"/>
      <c r="R6377" s="910"/>
      <c r="S6377" s="910"/>
      <c r="T6377" s="910"/>
    </row>
    <row r="6378" spans="1:20" ht="16.8">
      <c r="A6378" s="909"/>
      <c r="B6378" s="960"/>
      <c r="C6378" s="972"/>
      <c r="D6378" s="909"/>
      <c r="E6378" s="909"/>
      <c r="F6378" s="909"/>
      <c r="G6378" s="909"/>
      <c r="H6378" s="910"/>
      <c r="I6378" s="910"/>
      <c r="J6378" s="910"/>
      <c r="K6378" s="910"/>
      <c r="L6378" s="910"/>
      <c r="M6378" s="910"/>
      <c r="N6378" s="911"/>
      <c r="O6378" s="910"/>
      <c r="P6378" s="910"/>
      <c r="Q6378" s="910"/>
      <c r="R6378" s="910"/>
      <c r="S6378" s="910"/>
      <c r="T6378" s="910"/>
    </row>
    <row r="6379" spans="1:20" ht="16.8">
      <c r="A6379" s="909"/>
      <c r="B6379" s="960"/>
      <c r="C6379" s="972"/>
      <c r="D6379" s="909"/>
      <c r="E6379" s="909"/>
      <c r="F6379" s="909"/>
      <c r="G6379" s="909"/>
      <c r="H6379" s="910"/>
      <c r="I6379" s="910"/>
      <c r="J6379" s="910"/>
      <c r="K6379" s="910"/>
      <c r="L6379" s="910"/>
      <c r="M6379" s="910"/>
      <c r="N6379" s="911"/>
      <c r="O6379" s="910"/>
      <c r="P6379" s="910"/>
      <c r="Q6379" s="910"/>
      <c r="R6379" s="910"/>
      <c r="S6379" s="910"/>
      <c r="T6379" s="910"/>
    </row>
    <row r="6380" spans="1:20" ht="16.8">
      <c r="A6380" s="909"/>
      <c r="B6380" s="960"/>
      <c r="C6380" s="972"/>
      <c r="D6380" s="909"/>
      <c r="E6380" s="909"/>
      <c r="F6380" s="909"/>
      <c r="G6380" s="909"/>
      <c r="H6380" s="910"/>
      <c r="I6380" s="910"/>
      <c r="J6380" s="910"/>
      <c r="K6380" s="910"/>
      <c r="L6380" s="910"/>
      <c r="M6380" s="910"/>
      <c r="N6380" s="911"/>
      <c r="O6380" s="910"/>
      <c r="P6380" s="910"/>
      <c r="Q6380" s="910"/>
      <c r="R6380" s="910"/>
      <c r="S6380" s="910"/>
      <c r="T6380" s="910"/>
    </row>
    <row r="6381" spans="1:20" ht="16.8">
      <c r="A6381" s="909"/>
      <c r="B6381" s="960"/>
      <c r="C6381" s="972"/>
      <c r="D6381" s="909"/>
      <c r="E6381" s="909"/>
      <c r="F6381" s="909"/>
      <c r="G6381" s="909"/>
      <c r="H6381" s="910"/>
      <c r="I6381" s="910"/>
      <c r="J6381" s="910"/>
      <c r="K6381" s="910"/>
      <c r="L6381" s="910"/>
      <c r="M6381" s="910"/>
      <c r="N6381" s="911"/>
      <c r="O6381" s="910"/>
      <c r="P6381" s="910"/>
      <c r="Q6381" s="910"/>
      <c r="R6381" s="910"/>
      <c r="S6381" s="910"/>
      <c r="T6381" s="910"/>
    </row>
    <row r="6382" spans="1:20" ht="16.8">
      <c r="A6382" s="909"/>
      <c r="B6382" s="960"/>
      <c r="C6382" s="972"/>
      <c r="D6382" s="909"/>
      <c r="E6382" s="909"/>
      <c r="F6382" s="909"/>
      <c r="G6382" s="909"/>
      <c r="H6382" s="910"/>
      <c r="I6382" s="910"/>
      <c r="J6382" s="910"/>
      <c r="K6382" s="910"/>
      <c r="L6382" s="910"/>
      <c r="M6382" s="910"/>
      <c r="N6382" s="911"/>
      <c r="O6382" s="910"/>
      <c r="P6382" s="910"/>
      <c r="Q6382" s="910"/>
      <c r="R6382" s="910"/>
      <c r="S6382" s="910"/>
      <c r="T6382" s="910"/>
    </row>
    <row r="6383" spans="1:20" ht="16.8">
      <c r="A6383" s="909"/>
      <c r="B6383" s="960"/>
      <c r="C6383" s="972"/>
      <c r="D6383" s="909"/>
      <c r="E6383" s="909"/>
      <c r="F6383" s="909"/>
      <c r="G6383" s="909"/>
      <c r="H6383" s="910"/>
      <c r="I6383" s="910"/>
      <c r="J6383" s="910"/>
      <c r="K6383" s="910"/>
      <c r="L6383" s="910"/>
      <c r="M6383" s="910"/>
      <c r="N6383" s="911"/>
      <c r="O6383" s="910"/>
      <c r="P6383" s="910"/>
      <c r="Q6383" s="910"/>
      <c r="R6383" s="910"/>
      <c r="S6383" s="910"/>
      <c r="T6383" s="910"/>
    </row>
    <row r="6384" spans="1:20" ht="16.8">
      <c r="A6384" s="909"/>
      <c r="B6384" s="960"/>
      <c r="C6384" s="972"/>
      <c r="D6384" s="909"/>
      <c r="E6384" s="909"/>
      <c r="F6384" s="909"/>
      <c r="G6384" s="909"/>
      <c r="H6384" s="910"/>
      <c r="I6384" s="910"/>
      <c r="J6384" s="910"/>
      <c r="K6384" s="910"/>
      <c r="L6384" s="910"/>
      <c r="M6384" s="910"/>
      <c r="N6384" s="911"/>
      <c r="O6384" s="910"/>
      <c r="P6384" s="910"/>
      <c r="Q6384" s="910"/>
      <c r="R6384" s="910"/>
      <c r="S6384" s="910"/>
      <c r="T6384" s="910"/>
    </row>
    <row r="6385" spans="1:20" ht="16.8">
      <c r="A6385" s="909"/>
      <c r="B6385" s="960"/>
      <c r="C6385" s="972"/>
      <c r="D6385" s="909"/>
      <c r="E6385" s="909"/>
      <c r="F6385" s="909"/>
      <c r="G6385" s="909"/>
      <c r="H6385" s="910"/>
      <c r="I6385" s="910"/>
      <c r="J6385" s="910"/>
      <c r="K6385" s="910"/>
      <c r="L6385" s="910"/>
      <c r="M6385" s="910"/>
      <c r="N6385" s="911"/>
      <c r="O6385" s="910"/>
      <c r="P6385" s="910"/>
      <c r="Q6385" s="910"/>
      <c r="R6385" s="910"/>
      <c r="S6385" s="910"/>
      <c r="T6385" s="910"/>
    </row>
    <row r="6386" spans="1:20" ht="16.8">
      <c r="A6386" s="909"/>
      <c r="B6386" s="960"/>
      <c r="C6386" s="972"/>
      <c r="D6386" s="909"/>
      <c r="E6386" s="909"/>
      <c r="F6386" s="909"/>
      <c r="G6386" s="909"/>
      <c r="H6386" s="910"/>
      <c r="I6386" s="910"/>
      <c r="J6386" s="910"/>
      <c r="K6386" s="910"/>
      <c r="L6386" s="910"/>
      <c r="M6386" s="910"/>
      <c r="N6386" s="911"/>
      <c r="O6386" s="910"/>
      <c r="P6386" s="910"/>
      <c r="Q6386" s="910"/>
      <c r="R6386" s="910"/>
      <c r="S6386" s="910"/>
      <c r="T6386" s="910"/>
    </row>
    <row r="6387" spans="1:20" ht="16.8">
      <c r="A6387" s="909"/>
      <c r="B6387" s="960"/>
      <c r="C6387" s="972"/>
      <c r="D6387" s="909"/>
      <c r="E6387" s="909"/>
      <c r="F6387" s="909"/>
      <c r="G6387" s="909"/>
      <c r="H6387" s="910"/>
      <c r="I6387" s="910"/>
      <c r="J6387" s="910"/>
      <c r="K6387" s="910"/>
      <c r="L6387" s="910"/>
      <c r="M6387" s="910"/>
      <c r="N6387" s="911"/>
      <c r="O6387" s="910"/>
      <c r="P6387" s="910"/>
      <c r="Q6387" s="910"/>
      <c r="R6387" s="910"/>
      <c r="S6387" s="910"/>
      <c r="T6387" s="910"/>
    </row>
    <row r="6388" spans="1:20" ht="16.8">
      <c r="A6388" s="909"/>
      <c r="B6388" s="960"/>
      <c r="C6388" s="972"/>
      <c r="D6388" s="909"/>
      <c r="E6388" s="909"/>
      <c r="F6388" s="909"/>
      <c r="G6388" s="909"/>
      <c r="H6388" s="910"/>
      <c r="I6388" s="910"/>
      <c r="J6388" s="910"/>
      <c r="K6388" s="910"/>
      <c r="L6388" s="910"/>
      <c r="M6388" s="910"/>
      <c r="N6388" s="911"/>
      <c r="O6388" s="910"/>
      <c r="P6388" s="910"/>
      <c r="Q6388" s="910"/>
      <c r="R6388" s="910"/>
      <c r="S6388" s="910"/>
      <c r="T6388" s="910"/>
    </row>
    <row r="6389" spans="1:20" ht="16.8">
      <c r="A6389" s="909"/>
      <c r="B6389" s="960"/>
      <c r="C6389" s="972"/>
      <c r="D6389" s="909"/>
      <c r="E6389" s="909"/>
      <c r="F6389" s="909"/>
      <c r="G6389" s="909"/>
      <c r="H6389" s="910"/>
      <c r="I6389" s="910"/>
      <c r="J6389" s="910"/>
      <c r="K6389" s="910"/>
      <c r="L6389" s="910"/>
      <c r="M6389" s="910"/>
      <c r="N6389" s="911"/>
      <c r="O6389" s="910"/>
      <c r="P6389" s="910"/>
      <c r="Q6389" s="910"/>
      <c r="R6389" s="910"/>
      <c r="S6389" s="910"/>
      <c r="T6389" s="910"/>
    </row>
    <row r="6390" spans="1:20" ht="16.8">
      <c r="A6390" s="909"/>
      <c r="B6390" s="960"/>
      <c r="C6390" s="972"/>
      <c r="D6390" s="909"/>
      <c r="E6390" s="909"/>
      <c r="F6390" s="909"/>
      <c r="G6390" s="909"/>
      <c r="H6390" s="910"/>
      <c r="I6390" s="910"/>
      <c r="J6390" s="910"/>
      <c r="K6390" s="910"/>
      <c r="L6390" s="910"/>
      <c r="M6390" s="910"/>
      <c r="N6390" s="911"/>
      <c r="O6390" s="910"/>
      <c r="P6390" s="910"/>
      <c r="Q6390" s="910"/>
      <c r="R6390" s="910"/>
      <c r="S6390" s="910"/>
      <c r="T6390" s="910"/>
    </row>
    <row r="6391" spans="1:20" ht="16.8">
      <c r="A6391" s="909"/>
      <c r="B6391" s="960"/>
      <c r="C6391" s="972"/>
      <c r="D6391" s="909"/>
      <c r="E6391" s="909"/>
      <c r="F6391" s="909"/>
      <c r="G6391" s="909"/>
      <c r="H6391" s="910"/>
      <c r="I6391" s="910"/>
      <c r="J6391" s="910"/>
      <c r="K6391" s="910"/>
      <c r="L6391" s="910"/>
      <c r="M6391" s="910"/>
      <c r="N6391" s="911"/>
      <c r="O6391" s="910"/>
      <c r="P6391" s="910"/>
      <c r="Q6391" s="910"/>
      <c r="R6391" s="910"/>
      <c r="S6391" s="910"/>
      <c r="T6391" s="910"/>
    </row>
    <row r="6392" spans="1:20" ht="16.8">
      <c r="A6392" s="909"/>
      <c r="B6392" s="960"/>
      <c r="C6392" s="972"/>
      <c r="D6392" s="909"/>
      <c r="E6392" s="909"/>
      <c r="F6392" s="909"/>
      <c r="G6392" s="909"/>
      <c r="H6392" s="910"/>
      <c r="I6392" s="910"/>
      <c r="J6392" s="910"/>
      <c r="K6392" s="910"/>
      <c r="L6392" s="910"/>
      <c r="M6392" s="910"/>
      <c r="N6392" s="911"/>
      <c r="O6392" s="910"/>
      <c r="P6392" s="910"/>
      <c r="Q6392" s="910"/>
      <c r="R6392" s="910"/>
      <c r="S6392" s="910"/>
      <c r="T6392" s="910"/>
    </row>
    <row r="6393" spans="1:20" ht="16.8">
      <c r="A6393" s="909"/>
      <c r="B6393" s="960"/>
      <c r="C6393" s="972"/>
      <c r="D6393" s="909"/>
      <c r="E6393" s="909"/>
      <c r="F6393" s="909"/>
      <c r="G6393" s="909"/>
      <c r="H6393" s="910"/>
      <c r="I6393" s="910"/>
      <c r="J6393" s="910"/>
      <c r="K6393" s="910"/>
      <c r="L6393" s="910"/>
      <c r="M6393" s="910"/>
      <c r="N6393" s="911"/>
      <c r="O6393" s="910"/>
      <c r="P6393" s="910"/>
      <c r="Q6393" s="910"/>
      <c r="R6393" s="910"/>
      <c r="S6393" s="910"/>
      <c r="T6393" s="910"/>
    </row>
    <row r="6394" spans="1:20" ht="16.8">
      <c r="A6394" s="909"/>
      <c r="B6394" s="960"/>
      <c r="C6394" s="972"/>
      <c r="D6394" s="909"/>
      <c r="E6394" s="909"/>
      <c r="F6394" s="909"/>
      <c r="G6394" s="909"/>
      <c r="H6394" s="910"/>
      <c r="I6394" s="910"/>
      <c r="J6394" s="910"/>
      <c r="K6394" s="910"/>
      <c r="L6394" s="910"/>
      <c r="M6394" s="910"/>
      <c r="N6394" s="911"/>
      <c r="O6394" s="910"/>
      <c r="P6394" s="910"/>
      <c r="Q6394" s="910"/>
      <c r="R6394" s="910"/>
      <c r="S6394" s="910"/>
      <c r="T6394" s="910"/>
    </row>
    <row r="6395" spans="1:20" ht="16.8">
      <c r="A6395" s="909"/>
      <c r="B6395" s="960"/>
      <c r="C6395" s="972"/>
      <c r="D6395" s="909"/>
      <c r="E6395" s="909"/>
      <c r="F6395" s="909"/>
      <c r="G6395" s="909"/>
      <c r="H6395" s="910"/>
      <c r="I6395" s="910"/>
      <c r="J6395" s="910"/>
      <c r="K6395" s="910"/>
      <c r="L6395" s="910"/>
      <c r="M6395" s="910"/>
      <c r="N6395" s="911"/>
      <c r="O6395" s="910"/>
      <c r="P6395" s="910"/>
      <c r="Q6395" s="910"/>
      <c r="R6395" s="910"/>
      <c r="S6395" s="910"/>
      <c r="T6395" s="910"/>
    </row>
    <row r="6396" spans="1:20" ht="16.8">
      <c r="A6396" s="909"/>
      <c r="B6396" s="960"/>
      <c r="C6396" s="972"/>
      <c r="D6396" s="909"/>
      <c r="E6396" s="909"/>
      <c r="F6396" s="909"/>
      <c r="G6396" s="909"/>
      <c r="H6396" s="910"/>
      <c r="I6396" s="910"/>
      <c r="J6396" s="910"/>
      <c r="K6396" s="910"/>
      <c r="L6396" s="910"/>
      <c r="M6396" s="910"/>
      <c r="N6396" s="911"/>
      <c r="O6396" s="910"/>
      <c r="P6396" s="910"/>
      <c r="Q6396" s="910"/>
      <c r="R6396" s="910"/>
      <c r="S6396" s="910"/>
      <c r="T6396" s="910"/>
    </row>
    <row r="6397" spans="1:20" ht="16.8">
      <c r="A6397" s="909"/>
      <c r="B6397" s="960"/>
      <c r="C6397" s="972"/>
      <c r="D6397" s="909"/>
      <c r="E6397" s="909"/>
      <c r="F6397" s="909"/>
      <c r="G6397" s="909"/>
      <c r="H6397" s="910"/>
      <c r="I6397" s="910"/>
      <c r="J6397" s="910"/>
      <c r="K6397" s="910"/>
      <c r="L6397" s="910"/>
      <c r="M6397" s="910"/>
      <c r="N6397" s="911"/>
      <c r="O6397" s="910"/>
      <c r="P6397" s="910"/>
      <c r="Q6397" s="910"/>
      <c r="R6397" s="910"/>
      <c r="S6397" s="910"/>
      <c r="T6397" s="910"/>
    </row>
    <row r="6398" spans="1:20" ht="16.8">
      <c r="A6398" s="909"/>
      <c r="B6398" s="960"/>
      <c r="C6398" s="972"/>
      <c r="D6398" s="909"/>
      <c r="E6398" s="909"/>
      <c r="F6398" s="909"/>
      <c r="G6398" s="909"/>
      <c r="H6398" s="910"/>
      <c r="I6398" s="910"/>
      <c r="J6398" s="910"/>
      <c r="K6398" s="910"/>
      <c r="L6398" s="910"/>
      <c r="M6398" s="910"/>
      <c r="N6398" s="911"/>
      <c r="O6398" s="910"/>
      <c r="P6398" s="910"/>
      <c r="Q6398" s="910"/>
      <c r="R6398" s="910"/>
      <c r="S6398" s="910"/>
      <c r="T6398" s="910"/>
    </row>
    <row r="6399" spans="1:20" ht="16.8">
      <c r="A6399" s="909"/>
      <c r="B6399" s="960"/>
      <c r="C6399" s="972"/>
      <c r="D6399" s="909"/>
      <c r="E6399" s="909"/>
      <c r="F6399" s="909"/>
      <c r="G6399" s="909"/>
      <c r="H6399" s="910"/>
      <c r="I6399" s="910"/>
      <c r="J6399" s="910"/>
      <c r="K6399" s="910"/>
      <c r="L6399" s="910"/>
      <c r="M6399" s="910"/>
      <c r="N6399" s="911"/>
      <c r="O6399" s="910"/>
      <c r="P6399" s="910"/>
      <c r="Q6399" s="910"/>
      <c r="R6399" s="910"/>
      <c r="S6399" s="910"/>
      <c r="T6399" s="910"/>
    </row>
    <row r="6400" spans="1:20" ht="16.8">
      <c r="A6400" s="909"/>
      <c r="B6400" s="960"/>
      <c r="C6400" s="972"/>
      <c r="D6400" s="909"/>
      <c r="E6400" s="909"/>
      <c r="F6400" s="909"/>
      <c r="G6400" s="909"/>
      <c r="H6400" s="910"/>
      <c r="I6400" s="910"/>
      <c r="J6400" s="910"/>
      <c r="K6400" s="910"/>
      <c r="L6400" s="910"/>
      <c r="M6400" s="910"/>
      <c r="N6400" s="911"/>
      <c r="O6400" s="910"/>
      <c r="P6400" s="910"/>
      <c r="Q6400" s="910"/>
      <c r="R6400" s="910"/>
      <c r="S6400" s="910"/>
      <c r="T6400" s="910"/>
    </row>
    <row r="6401" spans="1:20" ht="16.8">
      <c r="A6401" s="909"/>
      <c r="B6401" s="960"/>
      <c r="C6401" s="972"/>
      <c r="D6401" s="909"/>
      <c r="E6401" s="909"/>
      <c r="F6401" s="909"/>
      <c r="G6401" s="909"/>
      <c r="H6401" s="910"/>
      <c r="I6401" s="910"/>
      <c r="J6401" s="910"/>
      <c r="K6401" s="910"/>
      <c r="L6401" s="910"/>
      <c r="M6401" s="910"/>
      <c r="N6401" s="911"/>
      <c r="O6401" s="910"/>
      <c r="P6401" s="910"/>
      <c r="Q6401" s="910"/>
      <c r="R6401" s="910"/>
      <c r="S6401" s="910"/>
      <c r="T6401" s="910"/>
    </row>
    <row r="6402" spans="1:20" ht="16.8">
      <c r="A6402" s="909"/>
      <c r="B6402" s="960"/>
      <c r="C6402" s="972"/>
      <c r="D6402" s="909"/>
      <c r="E6402" s="909"/>
      <c r="F6402" s="909"/>
      <c r="G6402" s="909"/>
      <c r="H6402" s="910"/>
      <c r="I6402" s="910"/>
      <c r="J6402" s="910"/>
      <c r="K6402" s="910"/>
      <c r="L6402" s="910"/>
      <c r="M6402" s="910"/>
      <c r="N6402" s="911"/>
      <c r="O6402" s="910"/>
      <c r="P6402" s="910"/>
      <c r="Q6402" s="910"/>
      <c r="R6402" s="910"/>
      <c r="S6402" s="910"/>
      <c r="T6402" s="910"/>
    </row>
    <row r="6403" spans="1:20" ht="16.8">
      <c r="A6403" s="909"/>
      <c r="B6403" s="960"/>
      <c r="C6403" s="972"/>
      <c r="D6403" s="909"/>
      <c r="E6403" s="909"/>
      <c r="F6403" s="909"/>
      <c r="G6403" s="909"/>
      <c r="H6403" s="910"/>
      <c r="I6403" s="910"/>
      <c r="J6403" s="910"/>
      <c r="K6403" s="910"/>
      <c r="L6403" s="910"/>
      <c r="M6403" s="910"/>
      <c r="N6403" s="911"/>
      <c r="O6403" s="910"/>
      <c r="P6403" s="910"/>
      <c r="Q6403" s="910"/>
      <c r="R6403" s="910"/>
      <c r="S6403" s="910"/>
      <c r="T6403" s="910"/>
    </row>
    <row r="6404" spans="1:20" ht="16.8">
      <c r="A6404" s="909"/>
      <c r="B6404" s="960"/>
      <c r="C6404" s="972"/>
      <c r="D6404" s="909"/>
      <c r="E6404" s="909"/>
      <c r="F6404" s="909"/>
      <c r="G6404" s="909"/>
      <c r="H6404" s="910"/>
      <c r="I6404" s="910"/>
      <c r="J6404" s="910"/>
      <c r="K6404" s="910"/>
      <c r="L6404" s="910"/>
      <c r="M6404" s="910"/>
      <c r="N6404" s="911"/>
      <c r="O6404" s="910"/>
      <c r="P6404" s="910"/>
      <c r="Q6404" s="910"/>
      <c r="R6404" s="910"/>
      <c r="S6404" s="910"/>
      <c r="T6404" s="910"/>
    </row>
    <row r="6405" spans="1:20" ht="16.8">
      <c r="A6405" s="909"/>
      <c r="B6405" s="960"/>
      <c r="C6405" s="972"/>
      <c r="D6405" s="909"/>
      <c r="E6405" s="909"/>
      <c r="F6405" s="909"/>
      <c r="G6405" s="909"/>
      <c r="H6405" s="910"/>
      <c r="I6405" s="910"/>
      <c r="J6405" s="910"/>
      <c r="K6405" s="910"/>
      <c r="L6405" s="910"/>
      <c r="M6405" s="910"/>
      <c r="N6405" s="911"/>
      <c r="O6405" s="910"/>
      <c r="P6405" s="910"/>
      <c r="Q6405" s="910"/>
      <c r="R6405" s="910"/>
      <c r="S6405" s="910"/>
      <c r="T6405" s="910"/>
    </row>
    <row r="6406" spans="1:20" ht="16.8">
      <c r="A6406" s="909"/>
      <c r="B6406" s="960"/>
      <c r="C6406" s="972"/>
      <c r="D6406" s="909"/>
      <c r="E6406" s="909"/>
      <c r="F6406" s="909"/>
      <c r="G6406" s="909"/>
      <c r="H6406" s="910"/>
      <c r="I6406" s="910"/>
      <c r="J6406" s="910"/>
      <c r="K6406" s="910"/>
      <c r="L6406" s="910"/>
      <c r="M6406" s="910"/>
      <c r="N6406" s="911"/>
      <c r="O6406" s="910"/>
      <c r="P6406" s="910"/>
      <c r="Q6406" s="910"/>
      <c r="R6406" s="910"/>
      <c r="S6406" s="910"/>
      <c r="T6406" s="910"/>
    </row>
    <row r="6407" spans="1:20" ht="16.8">
      <c r="A6407" s="909"/>
      <c r="B6407" s="960"/>
      <c r="C6407" s="972"/>
      <c r="D6407" s="909"/>
      <c r="E6407" s="909"/>
      <c r="F6407" s="909"/>
      <c r="G6407" s="909"/>
      <c r="H6407" s="910"/>
      <c r="I6407" s="910"/>
      <c r="J6407" s="910"/>
      <c r="K6407" s="910"/>
      <c r="L6407" s="910"/>
      <c r="M6407" s="910"/>
      <c r="N6407" s="911"/>
      <c r="O6407" s="910"/>
      <c r="P6407" s="910"/>
      <c r="Q6407" s="910"/>
      <c r="R6407" s="910"/>
      <c r="S6407" s="910"/>
      <c r="T6407" s="910"/>
    </row>
    <row r="6408" spans="1:20" ht="16.8">
      <c r="A6408" s="909"/>
      <c r="B6408" s="960"/>
      <c r="C6408" s="972"/>
      <c r="D6408" s="909"/>
      <c r="E6408" s="909"/>
      <c r="F6408" s="909"/>
      <c r="G6408" s="909"/>
      <c r="H6408" s="910"/>
      <c r="I6408" s="910"/>
      <c r="J6408" s="910"/>
      <c r="K6408" s="910"/>
      <c r="L6408" s="910"/>
      <c r="M6408" s="910"/>
      <c r="N6408" s="911"/>
      <c r="O6408" s="910"/>
      <c r="P6408" s="910"/>
      <c r="Q6408" s="910"/>
      <c r="R6408" s="910"/>
      <c r="S6408" s="910"/>
      <c r="T6408" s="910"/>
    </row>
    <row r="6409" spans="1:20" ht="16.8">
      <c r="A6409" s="909"/>
      <c r="B6409" s="960"/>
      <c r="C6409" s="972"/>
      <c r="D6409" s="909"/>
      <c r="E6409" s="909"/>
      <c r="F6409" s="909"/>
      <c r="G6409" s="909"/>
      <c r="H6409" s="910"/>
      <c r="I6409" s="910"/>
      <c r="J6409" s="910"/>
      <c r="K6409" s="910"/>
      <c r="L6409" s="910"/>
      <c r="M6409" s="910"/>
      <c r="N6409" s="911"/>
      <c r="O6409" s="910"/>
      <c r="P6409" s="910"/>
      <c r="Q6409" s="910"/>
      <c r="R6409" s="910"/>
      <c r="S6409" s="910"/>
      <c r="T6409" s="910"/>
    </row>
    <row r="6410" spans="1:20" ht="16.8">
      <c r="A6410" s="909"/>
      <c r="B6410" s="960"/>
      <c r="C6410" s="972"/>
      <c r="D6410" s="909"/>
      <c r="E6410" s="909"/>
      <c r="F6410" s="909"/>
      <c r="G6410" s="909"/>
      <c r="H6410" s="910"/>
      <c r="I6410" s="910"/>
      <c r="J6410" s="910"/>
      <c r="K6410" s="910"/>
      <c r="L6410" s="910"/>
      <c r="M6410" s="910"/>
      <c r="N6410" s="911"/>
      <c r="O6410" s="910"/>
      <c r="P6410" s="910"/>
      <c r="Q6410" s="910"/>
      <c r="R6410" s="910"/>
      <c r="S6410" s="910"/>
      <c r="T6410" s="910"/>
    </row>
    <row r="6411" spans="1:20" ht="16.8">
      <c r="A6411" s="909"/>
      <c r="B6411" s="960"/>
      <c r="C6411" s="972"/>
      <c r="D6411" s="909"/>
      <c r="E6411" s="909"/>
      <c r="F6411" s="909"/>
      <c r="G6411" s="909"/>
      <c r="H6411" s="910"/>
      <c r="I6411" s="910"/>
      <c r="J6411" s="910"/>
      <c r="K6411" s="910"/>
      <c r="L6411" s="910"/>
      <c r="M6411" s="910"/>
      <c r="N6411" s="911"/>
      <c r="O6411" s="910"/>
      <c r="P6411" s="910"/>
      <c r="Q6411" s="910"/>
      <c r="R6411" s="910"/>
      <c r="S6411" s="910"/>
      <c r="T6411" s="910"/>
    </row>
    <row r="6412" spans="1:20" ht="16.8">
      <c r="A6412" s="909"/>
      <c r="B6412" s="960"/>
      <c r="C6412" s="972"/>
      <c r="D6412" s="909"/>
      <c r="E6412" s="909"/>
      <c r="F6412" s="909"/>
      <c r="G6412" s="909"/>
      <c r="H6412" s="910"/>
      <c r="I6412" s="910"/>
      <c r="J6412" s="910"/>
      <c r="K6412" s="910"/>
      <c r="L6412" s="910"/>
      <c r="M6412" s="910"/>
      <c r="N6412" s="911"/>
      <c r="O6412" s="910"/>
      <c r="P6412" s="910"/>
      <c r="Q6412" s="910"/>
      <c r="R6412" s="910"/>
      <c r="S6412" s="910"/>
      <c r="T6412" s="910"/>
    </row>
    <row r="6413" spans="1:20" ht="16.8">
      <c r="A6413" s="909"/>
      <c r="B6413" s="960"/>
      <c r="C6413" s="972"/>
      <c r="D6413" s="909"/>
      <c r="E6413" s="909"/>
      <c r="F6413" s="909"/>
      <c r="G6413" s="909"/>
      <c r="H6413" s="910"/>
      <c r="I6413" s="910"/>
      <c r="J6413" s="910"/>
      <c r="K6413" s="910"/>
      <c r="L6413" s="910"/>
      <c r="M6413" s="910"/>
      <c r="N6413" s="911"/>
      <c r="O6413" s="910"/>
      <c r="P6413" s="910"/>
      <c r="Q6413" s="910"/>
      <c r="R6413" s="910"/>
      <c r="S6413" s="910"/>
      <c r="T6413" s="910"/>
    </row>
    <row r="6414" spans="1:20" ht="16.8">
      <c r="A6414" s="909"/>
      <c r="B6414" s="960"/>
      <c r="C6414" s="972"/>
      <c r="D6414" s="909"/>
      <c r="E6414" s="909"/>
      <c r="F6414" s="909"/>
      <c r="G6414" s="909"/>
      <c r="H6414" s="910"/>
      <c r="I6414" s="910"/>
      <c r="J6414" s="910"/>
      <c r="K6414" s="910"/>
      <c r="L6414" s="910"/>
      <c r="M6414" s="910"/>
      <c r="N6414" s="911"/>
      <c r="O6414" s="910"/>
      <c r="P6414" s="910"/>
      <c r="Q6414" s="910"/>
      <c r="R6414" s="910"/>
      <c r="S6414" s="910"/>
      <c r="T6414" s="910"/>
    </row>
    <row r="6415" spans="1:20" ht="16.8">
      <c r="A6415" s="909"/>
      <c r="B6415" s="960"/>
      <c r="C6415" s="972"/>
      <c r="D6415" s="909"/>
      <c r="E6415" s="909"/>
      <c r="F6415" s="909"/>
      <c r="G6415" s="909"/>
      <c r="H6415" s="910"/>
      <c r="I6415" s="910"/>
      <c r="J6415" s="910"/>
      <c r="K6415" s="910"/>
      <c r="L6415" s="910"/>
      <c r="M6415" s="910"/>
      <c r="N6415" s="911"/>
      <c r="O6415" s="910"/>
      <c r="P6415" s="910"/>
      <c r="Q6415" s="910"/>
      <c r="R6415" s="910"/>
      <c r="S6415" s="910"/>
      <c r="T6415" s="910"/>
    </row>
    <row r="6416" spans="1:20" ht="16.8">
      <c r="A6416" s="909"/>
      <c r="B6416" s="960"/>
      <c r="C6416" s="972"/>
      <c r="D6416" s="909"/>
      <c r="E6416" s="909"/>
      <c r="F6416" s="909"/>
      <c r="G6416" s="909"/>
      <c r="H6416" s="910"/>
      <c r="I6416" s="910"/>
      <c r="J6416" s="910"/>
      <c r="K6416" s="910"/>
      <c r="L6416" s="910"/>
      <c r="M6416" s="910"/>
      <c r="N6416" s="911"/>
      <c r="O6416" s="910"/>
      <c r="P6416" s="910"/>
      <c r="Q6416" s="910"/>
      <c r="R6416" s="910"/>
      <c r="S6416" s="910"/>
      <c r="T6416" s="910"/>
    </row>
    <row r="6417" spans="1:20" ht="16.8">
      <c r="A6417" s="909"/>
      <c r="B6417" s="960"/>
      <c r="C6417" s="972"/>
      <c r="D6417" s="909"/>
      <c r="E6417" s="909"/>
      <c r="F6417" s="909"/>
      <c r="G6417" s="909"/>
      <c r="H6417" s="910"/>
      <c r="I6417" s="910"/>
      <c r="J6417" s="910"/>
      <c r="K6417" s="910"/>
      <c r="L6417" s="910"/>
      <c r="M6417" s="910"/>
      <c r="N6417" s="911"/>
      <c r="O6417" s="910"/>
      <c r="P6417" s="910"/>
      <c r="Q6417" s="910"/>
      <c r="R6417" s="910"/>
      <c r="S6417" s="910"/>
      <c r="T6417" s="910"/>
    </row>
    <row r="6418" spans="1:20" ht="16.8">
      <c r="A6418" s="909"/>
      <c r="B6418" s="960"/>
      <c r="C6418" s="972"/>
      <c r="D6418" s="909"/>
      <c r="E6418" s="909"/>
      <c r="F6418" s="909"/>
      <c r="G6418" s="909"/>
      <c r="H6418" s="910"/>
      <c r="I6418" s="910"/>
      <c r="J6418" s="910"/>
      <c r="K6418" s="910"/>
      <c r="L6418" s="910"/>
      <c r="M6418" s="910"/>
      <c r="N6418" s="911"/>
      <c r="O6418" s="910"/>
      <c r="P6418" s="910"/>
      <c r="Q6418" s="910"/>
      <c r="R6418" s="910"/>
      <c r="S6418" s="910"/>
      <c r="T6418" s="910"/>
    </row>
    <row r="6419" spans="1:20" ht="16.8">
      <c r="A6419" s="909"/>
      <c r="B6419" s="960"/>
      <c r="C6419" s="972"/>
      <c r="D6419" s="909"/>
      <c r="E6419" s="909"/>
      <c r="F6419" s="909"/>
      <c r="G6419" s="909"/>
      <c r="H6419" s="910"/>
      <c r="I6419" s="910"/>
      <c r="J6419" s="910"/>
      <c r="K6419" s="910"/>
      <c r="L6419" s="910"/>
      <c r="M6419" s="910"/>
      <c r="N6419" s="911"/>
      <c r="O6419" s="910"/>
      <c r="P6419" s="910"/>
      <c r="Q6419" s="910"/>
      <c r="R6419" s="910"/>
      <c r="S6419" s="910"/>
      <c r="T6419" s="910"/>
    </row>
    <row r="6420" spans="1:20" ht="16.8">
      <c r="A6420" s="909"/>
      <c r="B6420" s="960"/>
      <c r="C6420" s="972"/>
      <c r="D6420" s="909"/>
      <c r="E6420" s="909"/>
      <c r="F6420" s="909"/>
      <c r="G6420" s="909"/>
      <c r="H6420" s="910"/>
      <c r="I6420" s="910"/>
      <c r="J6420" s="910"/>
      <c r="K6420" s="910"/>
      <c r="L6420" s="910"/>
      <c r="M6420" s="910"/>
      <c r="N6420" s="911"/>
      <c r="O6420" s="910"/>
      <c r="P6420" s="910"/>
      <c r="Q6420" s="910"/>
      <c r="R6420" s="910"/>
      <c r="S6420" s="910"/>
      <c r="T6420" s="910"/>
    </row>
    <row r="6421" spans="1:20" ht="16.8">
      <c r="A6421" s="909"/>
      <c r="B6421" s="960"/>
      <c r="C6421" s="972"/>
      <c r="D6421" s="909"/>
      <c r="E6421" s="909"/>
      <c r="F6421" s="909"/>
      <c r="G6421" s="909"/>
      <c r="H6421" s="910"/>
      <c r="I6421" s="910"/>
      <c r="J6421" s="910"/>
      <c r="K6421" s="910"/>
      <c r="L6421" s="910"/>
      <c r="M6421" s="910"/>
      <c r="N6421" s="911"/>
      <c r="O6421" s="910"/>
      <c r="P6421" s="910"/>
      <c r="Q6421" s="910"/>
      <c r="R6421" s="910"/>
      <c r="S6421" s="910"/>
      <c r="T6421" s="910"/>
    </row>
    <row r="6422" spans="1:20" ht="16.8">
      <c r="A6422" s="909"/>
      <c r="B6422" s="960"/>
      <c r="C6422" s="972"/>
      <c r="D6422" s="909"/>
      <c r="E6422" s="909"/>
      <c r="F6422" s="909"/>
      <c r="G6422" s="909"/>
      <c r="H6422" s="910"/>
      <c r="I6422" s="910"/>
      <c r="J6422" s="910"/>
      <c r="K6422" s="910"/>
      <c r="L6422" s="910"/>
      <c r="M6422" s="910"/>
      <c r="N6422" s="911"/>
      <c r="O6422" s="910"/>
      <c r="P6422" s="910"/>
      <c r="Q6422" s="910"/>
      <c r="R6422" s="910"/>
      <c r="S6422" s="910"/>
      <c r="T6422" s="910"/>
    </row>
    <row r="6423" spans="1:20" ht="16.8">
      <c r="A6423" s="909"/>
      <c r="B6423" s="960"/>
      <c r="C6423" s="972"/>
      <c r="D6423" s="909"/>
      <c r="E6423" s="909"/>
      <c r="F6423" s="909"/>
      <c r="G6423" s="909"/>
      <c r="H6423" s="910"/>
      <c r="I6423" s="910"/>
      <c r="J6423" s="910"/>
      <c r="K6423" s="910"/>
      <c r="L6423" s="910"/>
      <c r="M6423" s="910"/>
      <c r="N6423" s="911"/>
      <c r="O6423" s="910"/>
      <c r="P6423" s="910"/>
      <c r="Q6423" s="910"/>
      <c r="R6423" s="910"/>
      <c r="S6423" s="910"/>
      <c r="T6423" s="910"/>
    </row>
    <row r="6424" spans="1:20" ht="16.8">
      <c r="A6424" s="909"/>
      <c r="B6424" s="960"/>
      <c r="C6424" s="972"/>
      <c r="D6424" s="909"/>
      <c r="E6424" s="909"/>
      <c r="F6424" s="909"/>
      <c r="G6424" s="909"/>
      <c r="H6424" s="910"/>
      <c r="I6424" s="910"/>
      <c r="J6424" s="910"/>
      <c r="K6424" s="910"/>
      <c r="L6424" s="910"/>
      <c r="M6424" s="910"/>
      <c r="N6424" s="911"/>
      <c r="O6424" s="910"/>
      <c r="P6424" s="910"/>
      <c r="Q6424" s="910"/>
      <c r="R6424" s="910"/>
      <c r="S6424" s="910"/>
      <c r="T6424" s="910"/>
    </row>
    <row r="6425" spans="1:20" ht="16.8">
      <c r="A6425" s="909"/>
      <c r="B6425" s="960"/>
      <c r="C6425" s="972"/>
      <c r="D6425" s="909"/>
      <c r="E6425" s="909"/>
      <c r="F6425" s="909"/>
      <c r="G6425" s="909"/>
      <c r="H6425" s="910"/>
      <c r="I6425" s="910"/>
      <c r="J6425" s="910"/>
      <c r="K6425" s="910"/>
      <c r="L6425" s="910"/>
      <c r="M6425" s="910"/>
      <c r="N6425" s="911"/>
      <c r="O6425" s="910"/>
      <c r="P6425" s="910"/>
      <c r="Q6425" s="910"/>
      <c r="R6425" s="910"/>
      <c r="S6425" s="910"/>
      <c r="T6425" s="910"/>
    </row>
    <row r="6426" spans="1:20" ht="16.8">
      <c r="A6426" s="909"/>
      <c r="B6426" s="960"/>
      <c r="C6426" s="972"/>
      <c r="D6426" s="909"/>
      <c r="E6426" s="909"/>
      <c r="F6426" s="909"/>
      <c r="G6426" s="909"/>
      <c r="H6426" s="910"/>
      <c r="I6426" s="910"/>
      <c r="J6426" s="910"/>
      <c r="K6426" s="910"/>
      <c r="L6426" s="910"/>
      <c r="M6426" s="910"/>
      <c r="N6426" s="911"/>
      <c r="O6426" s="910"/>
      <c r="P6426" s="910"/>
      <c r="Q6426" s="910"/>
      <c r="R6426" s="910"/>
      <c r="S6426" s="910"/>
      <c r="T6426" s="910"/>
    </row>
    <row r="6427" spans="1:20" ht="16.8">
      <c r="A6427" s="909"/>
      <c r="B6427" s="960"/>
      <c r="C6427" s="972"/>
      <c r="D6427" s="909"/>
      <c r="E6427" s="909"/>
      <c r="F6427" s="909"/>
      <c r="G6427" s="909"/>
      <c r="H6427" s="910"/>
      <c r="I6427" s="910"/>
      <c r="J6427" s="910"/>
      <c r="K6427" s="910"/>
      <c r="L6427" s="910"/>
      <c r="M6427" s="910"/>
      <c r="N6427" s="911"/>
      <c r="O6427" s="910"/>
      <c r="P6427" s="910"/>
      <c r="Q6427" s="910"/>
      <c r="R6427" s="910"/>
      <c r="S6427" s="910"/>
      <c r="T6427" s="910"/>
    </row>
    <row r="6428" spans="1:20" ht="16.8">
      <c r="A6428" s="909"/>
      <c r="B6428" s="960"/>
      <c r="C6428" s="972"/>
      <c r="D6428" s="909"/>
      <c r="E6428" s="909"/>
      <c r="F6428" s="909"/>
      <c r="G6428" s="909"/>
      <c r="H6428" s="910"/>
      <c r="I6428" s="910"/>
      <c r="J6428" s="910"/>
      <c r="K6428" s="910"/>
      <c r="L6428" s="910"/>
      <c r="M6428" s="910"/>
      <c r="N6428" s="911"/>
      <c r="O6428" s="910"/>
      <c r="P6428" s="910"/>
      <c r="Q6428" s="910"/>
      <c r="R6428" s="910"/>
      <c r="S6428" s="910"/>
      <c r="T6428" s="910"/>
    </row>
    <row r="6429" spans="1:20" ht="16.8">
      <c r="A6429" s="909"/>
      <c r="B6429" s="960"/>
      <c r="C6429" s="972"/>
      <c r="D6429" s="909"/>
      <c r="E6429" s="909"/>
      <c r="F6429" s="909"/>
      <c r="G6429" s="909"/>
      <c r="H6429" s="910"/>
      <c r="I6429" s="910"/>
      <c r="J6429" s="910"/>
      <c r="K6429" s="910"/>
      <c r="L6429" s="910"/>
      <c r="M6429" s="910"/>
      <c r="N6429" s="911"/>
      <c r="O6429" s="910"/>
      <c r="P6429" s="910"/>
      <c r="Q6429" s="910"/>
      <c r="R6429" s="910"/>
      <c r="S6429" s="910"/>
      <c r="T6429" s="910"/>
    </row>
    <row r="6430" spans="1:20" ht="16.8">
      <c r="A6430" s="909"/>
      <c r="B6430" s="960"/>
      <c r="C6430" s="972"/>
      <c r="D6430" s="909"/>
      <c r="E6430" s="909"/>
      <c r="F6430" s="909"/>
      <c r="G6430" s="909"/>
      <c r="H6430" s="910"/>
      <c r="I6430" s="910"/>
      <c r="J6430" s="910"/>
      <c r="K6430" s="910"/>
      <c r="L6430" s="910"/>
      <c r="M6430" s="910"/>
      <c r="N6430" s="911"/>
      <c r="O6430" s="910"/>
      <c r="P6430" s="910"/>
      <c r="Q6430" s="910"/>
      <c r="R6430" s="910"/>
      <c r="S6430" s="910"/>
      <c r="T6430" s="910"/>
    </row>
    <row r="6431" spans="1:20" ht="16.8">
      <c r="A6431" s="909"/>
      <c r="B6431" s="960"/>
      <c r="C6431" s="972"/>
      <c r="D6431" s="909"/>
      <c r="E6431" s="909"/>
      <c r="F6431" s="909"/>
      <c r="G6431" s="909"/>
      <c r="H6431" s="910"/>
      <c r="I6431" s="910"/>
      <c r="J6431" s="910"/>
      <c r="K6431" s="910"/>
      <c r="L6431" s="910"/>
      <c r="M6431" s="910"/>
      <c r="N6431" s="911"/>
      <c r="O6431" s="910"/>
      <c r="P6431" s="910"/>
      <c r="Q6431" s="910"/>
      <c r="R6431" s="910"/>
      <c r="S6431" s="910"/>
      <c r="T6431" s="910"/>
    </row>
    <row r="6432" spans="1:20" ht="16.8">
      <c r="A6432" s="909"/>
      <c r="B6432" s="960"/>
      <c r="C6432" s="972"/>
      <c r="D6432" s="909"/>
      <c r="E6432" s="909"/>
      <c r="F6432" s="909"/>
      <c r="G6432" s="909"/>
      <c r="H6432" s="910"/>
      <c r="I6432" s="910"/>
      <c r="J6432" s="910"/>
      <c r="K6432" s="910"/>
      <c r="L6432" s="910"/>
      <c r="M6432" s="910"/>
      <c r="N6432" s="911"/>
      <c r="O6432" s="910"/>
      <c r="P6432" s="910"/>
      <c r="Q6432" s="910"/>
      <c r="R6432" s="910"/>
      <c r="S6432" s="910"/>
      <c r="T6432" s="910"/>
    </row>
    <row r="6433" spans="1:20" ht="16.8">
      <c r="A6433" s="909"/>
      <c r="B6433" s="960"/>
      <c r="C6433" s="972"/>
      <c r="D6433" s="909"/>
      <c r="E6433" s="909"/>
      <c r="F6433" s="909"/>
      <c r="G6433" s="909"/>
      <c r="H6433" s="910"/>
      <c r="I6433" s="910"/>
      <c r="J6433" s="910"/>
      <c r="K6433" s="910"/>
      <c r="L6433" s="910"/>
      <c r="M6433" s="910"/>
      <c r="N6433" s="911"/>
      <c r="O6433" s="910"/>
      <c r="P6433" s="910"/>
      <c r="Q6433" s="910"/>
      <c r="R6433" s="910"/>
      <c r="S6433" s="910"/>
      <c r="T6433" s="910"/>
    </row>
    <row r="6434" spans="1:20" ht="16.8">
      <c r="A6434" s="909"/>
      <c r="B6434" s="960"/>
      <c r="C6434" s="972"/>
      <c r="D6434" s="909"/>
      <c r="E6434" s="909"/>
      <c r="F6434" s="909"/>
      <c r="G6434" s="909"/>
      <c r="H6434" s="910"/>
      <c r="I6434" s="910"/>
      <c r="J6434" s="910"/>
      <c r="K6434" s="910"/>
      <c r="L6434" s="910"/>
      <c r="M6434" s="910"/>
      <c r="N6434" s="911"/>
      <c r="O6434" s="910"/>
      <c r="P6434" s="910"/>
      <c r="Q6434" s="910"/>
      <c r="R6434" s="910"/>
      <c r="S6434" s="910"/>
      <c r="T6434" s="910"/>
    </row>
    <row r="6435" spans="1:20" ht="16.8">
      <c r="A6435" s="909"/>
      <c r="B6435" s="960"/>
      <c r="C6435" s="972"/>
      <c r="D6435" s="909"/>
      <c r="E6435" s="909"/>
      <c r="F6435" s="909"/>
      <c r="G6435" s="909"/>
      <c r="H6435" s="910"/>
      <c r="I6435" s="910"/>
      <c r="J6435" s="910"/>
      <c r="K6435" s="910"/>
      <c r="L6435" s="910"/>
      <c r="M6435" s="910"/>
      <c r="N6435" s="911"/>
      <c r="O6435" s="910"/>
      <c r="P6435" s="910"/>
      <c r="Q6435" s="910"/>
      <c r="R6435" s="910"/>
      <c r="S6435" s="910"/>
      <c r="T6435" s="910"/>
    </row>
    <row r="6436" spans="1:20" ht="16.8">
      <c r="A6436" s="909"/>
      <c r="B6436" s="960"/>
      <c r="C6436" s="972"/>
      <c r="D6436" s="909"/>
      <c r="E6436" s="909"/>
      <c r="F6436" s="909"/>
      <c r="G6436" s="909"/>
      <c r="H6436" s="910"/>
      <c r="I6436" s="910"/>
      <c r="J6436" s="910"/>
      <c r="K6436" s="910"/>
      <c r="L6436" s="910"/>
      <c r="M6436" s="910"/>
      <c r="N6436" s="911"/>
      <c r="O6436" s="910"/>
      <c r="P6436" s="910"/>
      <c r="Q6436" s="910"/>
      <c r="R6436" s="910"/>
      <c r="S6436" s="910"/>
      <c r="T6436" s="910"/>
    </row>
    <row r="6437" spans="1:20" ht="16.8">
      <c r="A6437" s="909"/>
      <c r="B6437" s="960"/>
      <c r="C6437" s="972"/>
      <c r="D6437" s="909"/>
      <c r="E6437" s="909"/>
      <c r="F6437" s="909"/>
      <c r="G6437" s="909"/>
      <c r="H6437" s="910"/>
      <c r="I6437" s="910"/>
      <c r="J6437" s="910"/>
      <c r="K6437" s="910"/>
      <c r="L6437" s="910"/>
      <c r="M6437" s="910"/>
      <c r="N6437" s="911"/>
      <c r="O6437" s="910"/>
      <c r="P6437" s="910"/>
      <c r="Q6437" s="910"/>
      <c r="R6437" s="910"/>
      <c r="S6437" s="910"/>
      <c r="T6437" s="910"/>
    </row>
    <row r="6438" spans="1:20" ht="16.8">
      <c r="A6438" s="909"/>
      <c r="B6438" s="960"/>
      <c r="C6438" s="972"/>
      <c r="D6438" s="909"/>
      <c r="E6438" s="909"/>
      <c r="F6438" s="909"/>
      <c r="G6438" s="909"/>
      <c r="H6438" s="910"/>
      <c r="I6438" s="910"/>
      <c r="J6438" s="910"/>
      <c r="K6438" s="910"/>
      <c r="L6438" s="910"/>
      <c r="M6438" s="910"/>
      <c r="N6438" s="911"/>
      <c r="O6438" s="910"/>
      <c r="P6438" s="910"/>
      <c r="Q6438" s="910"/>
      <c r="R6438" s="910"/>
      <c r="S6438" s="910"/>
      <c r="T6438" s="910"/>
    </row>
    <row r="6439" spans="1:20" ht="16.8">
      <c r="A6439" s="909"/>
      <c r="B6439" s="960"/>
      <c r="C6439" s="972"/>
      <c r="D6439" s="909"/>
      <c r="E6439" s="909"/>
      <c r="F6439" s="909"/>
      <c r="G6439" s="909"/>
      <c r="H6439" s="910"/>
      <c r="I6439" s="910"/>
      <c r="J6439" s="910"/>
      <c r="K6439" s="910"/>
      <c r="L6439" s="910"/>
      <c r="M6439" s="910"/>
      <c r="N6439" s="911"/>
      <c r="O6439" s="910"/>
      <c r="P6439" s="910"/>
      <c r="Q6439" s="910"/>
      <c r="R6439" s="910"/>
      <c r="S6439" s="910"/>
      <c r="T6439" s="910"/>
    </row>
    <row r="6440" spans="1:20" ht="16.8">
      <c r="A6440" s="909"/>
      <c r="B6440" s="960"/>
      <c r="C6440" s="972"/>
      <c r="D6440" s="909"/>
      <c r="E6440" s="909"/>
      <c r="F6440" s="909"/>
      <c r="G6440" s="909"/>
      <c r="H6440" s="910"/>
      <c r="I6440" s="910"/>
      <c r="J6440" s="910"/>
      <c r="K6440" s="910"/>
      <c r="L6440" s="910"/>
      <c r="M6440" s="910"/>
      <c r="N6440" s="911"/>
      <c r="O6440" s="910"/>
      <c r="P6440" s="910"/>
      <c r="Q6440" s="910"/>
      <c r="R6440" s="910"/>
      <c r="S6440" s="910"/>
      <c r="T6440" s="910"/>
    </row>
    <row r="6441" spans="1:20" ht="16.8">
      <c r="A6441" s="909"/>
      <c r="B6441" s="960"/>
      <c r="C6441" s="972"/>
      <c r="D6441" s="909"/>
      <c r="E6441" s="909"/>
      <c r="F6441" s="909"/>
      <c r="G6441" s="909"/>
      <c r="H6441" s="910"/>
      <c r="I6441" s="910"/>
      <c r="J6441" s="910"/>
      <c r="K6441" s="910"/>
      <c r="L6441" s="910"/>
      <c r="M6441" s="910"/>
      <c r="N6441" s="911"/>
      <c r="O6441" s="910"/>
      <c r="P6441" s="910"/>
      <c r="Q6441" s="910"/>
      <c r="R6441" s="910"/>
      <c r="S6441" s="910"/>
      <c r="T6441" s="910"/>
    </row>
    <row r="6442" spans="1:20" ht="16.8">
      <c r="A6442" s="909"/>
      <c r="B6442" s="960"/>
      <c r="C6442" s="972"/>
      <c r="D6442" s="909"/>
      <c r="E6442" s="909"/>
      <c r="F6442" s="909"/>
      <c r="G6442" s="909"/>
      <c r="H6442" s="910"/>
      <c r="I6442" s="910"/>
      <c r="J6442" s="910"/>
      <c r="K6442" s="910"/>
      <c r="L6442" s="910"/>
      <c r="M6442" s="910"/>
      <c r="N6442" s="911"/>
      <c r="O6442" s="910"/>
      <c r="P6442" s="910"/>
      <c r="Q6442" s="910"/>
      <c r="R6442" s="910"/>
      <c r="S6442" s="910"/>
      <c r="T6442" s="910"/>
    </row>
    <row r="6443" spans="1:20" ht="16.8">
      <c r="A6443" s="909"/>
      <c r="B6443" s="960"/>
      <c r="C6443" s="972"/>
      <c r="D6443" s="909"/>
      <c r="E6443" s="909"/>
      <c r="F6443" s="909"/>
      <c r="G6443" s="909"/>
      <c r="H6443" s="910"/>
      <c r="I6443" s="910"/>
      <c r="J6443" s="910"/>
      <c r="K6443" s="910"/>
      <c r="L6443" s="910"/>
      <c r="M6443" s="910"/>
      <c r="N6443" s="911"/>
      <c r="O6443" s="910"/>
      <c r="P6443" s="910"/>
      <c r="Q6443" s="910"/>
      <c r="R6443" s="910"/>
      <c r="S6443" s="910"/>
      <c r="T6443" s="910"/>
    </row>
    <row r="6444" spans="1:20" ht="16.8">
      <c r="A6444" s="909"/>
      <c r="B6444" s="960"/>
      <c r="C6444" s="972"/>
      <c r="D6444" s="909"/>
      <c r="E6444" s="909"/>
      <c r="F6444" s="909"/>
      <c r="G6444" s="909"/>
      <c r="H6444" s="910"/>
      <c r="I6444" s="910"/>
      <c r="J6444" s="910"/>
      <c r="K6444" s="910"/>
      <c r="L6444" s="910"/>
      <c r="M6444" s="910"/>
      <c r="N6444" s="911"/>
      <c r="O6444" s="910"/>
      <c r="P6444" s="910"/>
      <c r="Q6444" s="910"/>
      <c r="R6444" s="910"/>
      <c r="S6444" s="910"/>
      <c r="T6444" s="910"/>
    </row>
    <row r="6445" spans="1:20" ht="16.8">
      <c r="A6445" s="909"/>
      <c r="B6445" s="960"/>
      <c r="C6445" s="972"/>
      <c r="D6445" s="909"/>
      <c r="E6445" s="909"/>
      <c r="F6445" s="909"/>
      <c r="G6445" s="909"/>
      <c r="H6445" s="910"/>
      <c r="I6445" s="910"/>
      <c r="J6445" s="910"/>
      <c r="K6445" s="910"/>
      <c r="L6445" s="910"/>
      <c r="M6445" s="910"/>
      <c r="N6445" s="911"/>
      <c r="O6445" s="910"/>
      <c r="P6445" s="910"/>
      <c r="Q6445" s="910"/>
      <c r="R6445" s="910"/>
      <c r="S6445" s="910"/>
      <c r="T6445" s="910"/>
    </row>
    <row r="6446" spans="1:20" ht="16.8">
      <c r="A6446" s="909"/>
      <c r="B6446" s="960"/>
      <c r="C6446" s="972"/>
      <c r="D6446" s="909"/>
      <c r="E6446" s="909"/>
      <c r="F6446" s="909"/>
      <c r="G6446" s="909"/>
      <c r="H6446" s="910"/>
      <c r="I6446" s="910"/>
      <c r="J6446" s="910"/>
      <c r="K6446" s="910"/>
      <c r="L6446" s="910"/>
      <c r="M6446" s="910"/>
      <c r="N6446" s="911"/>
      <c r="O6446" s="910"/>
      <c r="P6446" s="910"/>
      <c r="Q6446" s="910"/>
      <c r="R6446" s="910"/>
      <c r="S6446" s="910"/>
      <c r="T6446" s="910"/>
    </row>
    <row r="6447" spans="1:20" ht="16.8">
      <c r="A6447" s="909"/>
      <c r="B6447" s="960"/>
      <c r="C6447" s="972"/>
      <c r="D6447" s="909"/>
      <c r="E6447" s="909"/>
      <c r="F6447" s="909"/>
      <c r="G6447" s="909"/>
      <c r="H6447" s="910"/>
      <c r="I6447" s="910"/>
      <c r="J6447" s="910"/>
      <c r="K6447" s="910"/>
      <c r="L6447" s="910"/>
      <c r="M6447" s="910"/>
      <c r="N6447" s="911"/>
      <c r="O6447" s="910"/>
      <c r="P6447" s="910"/>
      <c r="Q6447" s="910"/>
      <c r="R6447" s="910"/>
      <c r="S6447" s="910"/>
      <c r="T6447" s="910"/>
    </row>
    <row r="6448" spans="1:20" ht="16.8">
      <c r="A6448" s="909"/>
      <c r="B6448" s="960"/>
      <c r="C6448" s="972"/>
      <c r="D6448" s="909"/>
      <c r="E6448" s="909"/>
      <c r="F6448" s="909"/>
      <c r="G6448" s="909"/>
      <c r="H6448" s="910"/>
      <c r="I6448" s="910"/>
      <c r="J6448" s="910"/>
      <c r="K6448" s="910"/>
      <c r="L6448" s="910"/>
      <c r="M6448" s="910"/>
      <c r="N6448" s="911"/>
      <c r="O6448" s="910"/>
      <c r="P6448" s="910"/>
      <c r="Q6448" s="910"/>
      <c r="R6448" s="910"/>
      <c r="S6448" s="910"/>
      <c r="T6448" s="910"/>
    </row>
    <row r="6449" spans="1:20" ht="16.8">
      <c r="A6449" s="909"/>
      <c r="B6449" s="960"/>
      <c r="C6449" s="972"/>
      <c r="D6449" s="909"/>
      <c r="E6449" s="909"/>
      <c r="F6449" s="909"/>
      <c r="G6449" s="909"/>
      <c r="H6449" s="910"/>
      <c r="I6449" s="910"/>
      <c r="J6449" s="910"/>
      <c r="K6449" s="910"/>
      <c r="L6449" s="910"/>
      <c r="M6449" s="910"/>
      <c r="N6449" s="911"/>
      <c r="O6449" s="910"/>
      <c r="P6449" s="910"/>
      <c r="Q6449" s="910"/>
      <c r="R6449" s="910"/>
      <c r="S6449" s="910"/>
      <c r="T6449" s="910"/>
    </row>
    <row r="6450" spans="1:20" ht="16.8">
      <c r="A6450" s="909"/>
      <c r="B6450" s="960"/>
      <c r="C6450" s="972"/>
      <c r="D6450" s="909"/>
      <c r="E6450" s="909"/>
      <c r="F6450" s="909"/>
      <c r="G6450" s="909"/>
      <c r="H6450" s="910"/>
      <c r="I6450" s="910"/>
      <c r="J6450" s="910"/>
      <c r="K6450" s="910"/>
      <c r="L6450" s="910"/>
      <c r="M6450" s="910"/>
      <c r="N6450" s="911"/>
      <c r="O6450" s="910"/>
      <c r="P6450" s="910"/>
      <c r="Q6450" s="910"/>
      <c r="R6450" s="910"/>
      <c r="S6450" s="910"/>
      <c r="T6450" s="910"/>
    </row>
    <row r="6451" spans="1:20" ht="16.8">
      <c r="A6451" s="909"/>
      <c r="B6451" s="960"/>
      <c r="C6451" s="972"/>
      <c r="D6451" s="909"/>
      <c r="E6451" s="909"/>
      <c r="F6451" s="909"/>
      <c r="G6451" s="909"/>
      <c r="H6451" s="910"/>
      <c r="I6451" s="910"/>
      <c r="J6451" s="910"/>
      <c r="K6451" s="910"/>
      <c r="L6451" s="910"/>
      <c r="M6451" s="910"/>
      <c r="N6451" s="911"/>
      <c r="O6451" s="910"/>
      <c r="P6451" s="910"/>
      <c r="Q6451" s="910"/>
      <c r="R6451" s="910"/>
      <c r="S6451" s="910"/>
      <c r="T6451" s="910"/>
    </row>
    <row r="6452" spans="1:20" ht="16.8">
      <c r="A6452" s="909"/>
      <c r="B6452" s="960"/>
      <c r="C6452" s="972"/>
      <c r="D6452" s="909"/>
      <c r="E6452" s="909"/>
      <c r="F6452" s="909"/>
      <c r="G6452" s="909"/>
      <c r="H6452" s="910"/>
      <c r="I6452" s="910"/>
      <c r="J6452" s="910"/>
      <c r="K6452" s="910"/>
      <c r="L6452" s="910"/>
      <c r="M6452" s="910"/>
      <c r="N6452" s="911"/>
      <c r="O6452" s="910"/>
      <c r="P6452" s="910"/>
      <c r="Q6452" s="910"/>
      <c r="R6452" s="910"/>
      <c r="S6452" s="910"/>
      <c r="T6452" s="910"/>
    </row>
    <row r="6453" spans="1:20" ht="16.8">
      <c r="A6453" s="909"/>
      <c r="B6453" s="960"/>
      <c r="C6453" s="972"/>
      <c r="D6453" s="909"/>
      <c r="E6453" s="909"/>
      <c r="F6453" s="909"/>
      <c r="G6453" s="909"/>
      <c r="H6453" s="910"/>
      <c r="I6453" s="910"/>
      <c r="J6453" s="910"/>
      <c r="K6453" s="910"/>
      <c r="L6453" s="910"/>
      <c r="M6453" s="910"/>
      <c r="N6453" s="911"/>
      <c r="O6453" s="910"/>
      <c r="P6453" s="910"/>
      <c r="Q6453" s="910"/>
      <c r="R6453" s="910"/>
      <c r="S6453" s="910"/>
      <c r="T6453" s="910"/>
    </row>
    <row r="6454" spans="1:20" ht="16.8">
      <c r="A6454" s="909"/>
      <c r="B6454" s="960"/>
      <c r="C6454" s="972"/>
      <c r="D6454" s="909"/>
      <c r="E6454" s="909"/>
      <c r="F6454" s="909"/>
      <c r="G6454" s="909"/>
      <c r="H6454" s="910"/>
      <c r="I6454" s="910"/>
      <c r="J6454" s="910"/>
      <c r="K6454" s="910"/>
      <c r="L6454" s="910"/>
      <c r="M6454" s="910"/>
      <c r="N6454" s="911"/>
      <c r="O6454" s="910"/>
      <c r="P6454" s="910"/>
      <c r="Q6454" s="910"/>
      <c r="R6454" s="910"/>
      <c r="S6454" s="910"/>
      <c r="T6454" s="910"/>
    </row>
    <row r="6455" spans="1:20" ht="16.8">
      <c r="A6455" s="909"/>
      <c r="B6455" s="960"/>
      <c r="C6455" s="972"/>
      <c r="D6455" s="909"/>
      <c r="E6455" s="909"/>
      <c r="F6455" s="909"/>
      <c r="G6455" s="909"/>
      <c r="H6455" s="910"/>
      <c r="I6455" s="910"/>
      <c r="J6455" s="910"/>
      <c r="K6455" s="910"/>
      <c r="L6455" s="910"/>
      <c r="M6455" s="910"/>
      <c r="N6455" s="911"/>
      <c r="O6455" s="910"/>
      <c r="P6455" s="910"/>
      <c r="Q6455" s="910"/>
      <c r="R6455" s="910"/>
      <c r="S6455" s="910"/>
      <c r="T6455" s="910"/>
    </row>
    <row r="6456" spans="1:20" ht="16.8">
      <c r="A6456" s="909"/>
      <c r="B6456" s="960"/>
      <c r="C6456" s="972"/>
      <c r="D6456" s="909"/>
      <c r="E6456" s="909"/>
      <c r="F6456" s="909"/>
      <c r="G6456" s="909"/>
      <c r="H6456" s="910"/>
      <c r="I6456" s="910"/>
      <c r="J6456" s="910"/>
      <c r="K6456" s="910"/>
      <c r="L6456" s="910"/>
      <c r="M6456" s="910"/>
      <c r="N6456" s="911"/>
      <c r="O6456" s="910"/>
      <c r="P6456" s="910"/>
      <c r="Q6456" s="910"/>
      <c r="R6456" s="910"/>
      <c r="S6456" s="910"/>
      <c r="T6456" s="910"/>
    </row>
    <row r="6457" spans="1:20" ht="16.8">
      <c r="A6457" s="909"/>
      <c r="B6457" s="960"/>
      <c r="C6457" s="972"/>
      <c r="D6457" s="909"/>
      <c r="E6457" s="909"/>
      <c r="F6457" s="909"/>
      <c r="G6457" s="909"/>
      <c r="H6457" s="910"/>
      <c r="I6457" s="910"/>
      <c r="J6457" s="910"/>
      <c r="K6457" s="910"/>
      <c r="L6457" s="910"/>
      <c r="M6457" s="910"/>
      <c r="N6457" s="911"/>
      <c r="O6457" s="910"/>
      <c r="P6457" s="910"/>
      <c r="Q6457" s="910"/>
      <c r="R6457" s="910"/>
      <c r="S6457" s="910"/>
      <c r="T6457" s="910"/>
    </row>
    <row r="6458" spans="1:20" ht="16.8">
      <c r="A6458" s="909"/>
      <c r="B6458" s="960"/>
      <c r="C6458" s="972"/>
      <c r="D6458" s="909"/>
      <c r="E6458" s="909"/>
      <c r="F6458" s="909"/>
      <c r="G6458" s="909"/>
      <c r="H6458" s="910"/>
      <c r="I6458" s="910"/>
      <c r="J6458" s="910"/>
      <c r="K6458" s="910"/>
      <c r="L6458" s="910"/>
      <c r="M6458" s="910"/>
      <c r="N6458" s="911"/>
      <c r="O6458" s="910"/>
      <c r="P6458" s="910"/>
      <c r="Q6458" s="910"/>
      <c r="R6458" s="910"/>
      <c r="S6458" s="910"/>
      <c r="T6458" s="910"/>
    </row>
    <row r="6459" spans="1:20" ht="16.8">
      <c r="A6459" s="909"/>
      <c r="B6459" s="960"/>
      <c r="C6459" s="972"/>
      <c r="D6459" s="909"/>
      <c r="E6459" s="909"/>
      <c r="F6459" s="909"/>
      <c r="G6459" s="909"/>
      <c r="H6459" s="910"/>
      <c r="I6459" s="910"/>
      <c r="J6459" s="910"/>
      <c r="K6459" s="910"/>
      <c r="L6459" s="910"/>
      <c r="M6459" s="910"/>
      <c r="N6459" s="911"/>
      <c r="O6459" s="910"/>
      <c r="P6459" s="910"/>
      <c r="Q6459" s="910"/>
      <c r="R6459" s="910"/>
      <c r="S6459" s="910"/>
      <c r="T6459" s="910"/>
    </row>
    <row r="6460" spans="1:20" ht="16.8">
      <c r="A6460" s="909"/>
      <c r="B6460" s="960"/>
      <c r="C6460" s="972"/>
      <c r="D6460" s="909"/>
      <c r="E6460" s="909"/>
      <c r="F6460" s="909"/>
      <c r="G6460" s="909"/>
      <c r="H6460" s="910"/>
      <c r="I6460" s="910"/>
      <c r="J6460" s="910"/>
      <c r="K6460" s="910"/>
      <c r="L6460" s="910"/>
      <c r="M6460" s="910"/>
      <c r="N6460" s="911"/>
      <c r="O6460" s="910"/>
      <c r="P6460" s="910"/>
      <c r="Q6460" s="910"/>
      <c r="R6460" s="910"/>
      <c r="S6460" s="910"/>
      <c r="T6460" s="910"/>
    </row>
    <row r="6461" spans="1:20" ht="16.8">
      <c r="A6461" s="909"/>
      <c r="B6461" s="960"/>
      <c r="C6461" s="972"/>
      <c r="D6461" s="909"/>
      <c r="E6461" s="909"/>
      <c r="F6461" s="909"/>
      <c r="G6461" s="909"/>
      <c r="H6461" s="910"/>
      <c r="I6461" s="910"/>
      <c r="J6461" s="910"/>
      <c r="K6461" s="910"/>
      <c r="L6461" s="910"/>
      <c r="M6461" s="910"/>
      <c r="N6461" s="911"/>
      <c r="O6461" s="910"/>
      <c r="P6461" s="910"/>
      <c r="Q6461" s="910"/>
      <c r="R6461" s="910"/>
      <c r="S6461" s="910"/>
      <c r="T6461" s="910"/>
    </row>
    <row r="6462" spans="1:20" ht="16.8">
      <c r="A6462" s="909"/>
      <c r="B6462" s="960"/>
      <c r="C6462" s="972"/>
      <c r="D6462" s="909"/>
      <c r="E6462" s="909"/>
      <c r="F6462" s="909"/>
      <c r="G6462" s="909"/>
      <c r="H6462" s="910"/>
      <c r="I6462" s="910"/>
      <c r="J6462" s="910"/>
      <c r="K6462" s="910"/>
      <c r="L6462" s="910"/>
      <c r="M6462" s="910"/>
      <c r="N6462" s="911"/>
      <c r="O6462" s="910"/>
      <c r="P6462" s="910"/>
      <c r="Q6462" s="910"/>
      <c r="R6462" s="910"/>
      <c r="S6462" s="910"/>
      <c r="T6462" s="910"/>
    </row>
    <row r="6463" spans="1:20" ht="16.8">
      <c r="A6463" s="909"/>
      <c r="B6463" s="960"/>
      <c r="C6463" s="972"/>
      <c r="D6463" s="909"/>
      <c r="E6463" s="909"/>
      <c r="F6463" s="909"/>
      <c r="G6463" s="909"/>
      <c r="H6463" s="910"/>
      <c r="I6463" s="910"/>
      <c r="J6463" s="910"/>
      <c r="K6463" s="910"/>
      <c r="L6463" s="910"/>
      <c r="M6463" s="910"/>
      <c r="N6463" s="911"/>
      <c r="O6463" s="910"/>
      <c r="P6463" s="910"/>
      <c r="Q6463" s="910"/>
      <c r="R6463" s="910"/>
      <c r="S6463" s="910"/>
      <c r="T6463" s="910"/>
    </row>
    <row r="6464" spans="1:20" ht="16.8">
      <c r="A6464" s="909"/>
      <c r="B6464" s="960"/>
      <c r="C6464" s="972"/>
      <c r="D6464" s="909"/>
      <c r="E6464" s="909"/>
      <c r="F6464" s="909"/>
      <c r="G6464" s="909"/>
      <c r="H6464" s="910"/>
      <c r="I6464" s="910"/>
      <c r="J6464" s="910"/>
      <c r="K6464" s="910"/>
      <c r="L6464" s="910"/>
      <c r="M6464" s="910"/>
      <c r="N6464" s="911"/>
      <c r="O6464" s="910"/>
      <c r="P6464" s="910"/>
      <c r="Q6464" s="910"/>
      <c r="R6464" s="910"/>
      <c r="S6464" s="910"/>
      <c r="T6464" s="910"/>
    </row>
    <row r="6465" spans="1:20" ht="16.8">
      <c r="A6465" s="909"/>
      <c r="B6465" s="960"/>
      <c r="C6465" s="972"/>
      <c r="D6465" s="909"/>
      <c r="E6465" s="909"/>
      <c r="F6465" s="909"/>
      <c r="G6465" s="909"/>
      <c r="H6465" s="910"/>
      <c r="I6465" s="910"/>
      <c r="J6465" s="910"/>
      <c r="K6465" s="910"/>
      <c r="L6465" s="910"/>
      <c r="M6465" s="910"/>
      <c r="N6465" s="911"/>
      <c r="O6465" s="910"/>
      <c r="P6465" s="910"/>
      <c r="Q6465" s="910"/>
      <c r="R6465" s="910"/>
      <c r="S6465" s="910"/>
      <c r="T6465" s="910"/>
    </row>
    <row r="6466" spans="1:20" ht="16.8">
      <c r="A6466" s="909"/>
      <c r="B6466" s="960"/>
      <c r="C6466" s="972"/>
      <c r="D6466" s="909"/>
      <c r="E6466" s="909"/>
      <c r="F6466" s="909"/>
      <c r="G6466" s="909"/>
      <c r="H6466" s="910"/>
      <c r="I6466" s="910"/>
      <c r="J6466" s="910"/>
      <c r="K6466" s="910"/>
      <c r="L6466" s="910"/>
      <c r="M6466" s="910"/>
      <c r="N6466" s="911"/>
      <c r="O6466" s="910"/>
      <c r="P6466" s="910"/>
      <c r="Q6466" s="910"/>
      <c r="R6466" s="910"/>
      <c r="S6466" s="910"/>
      <c r="T6466" s="910"/>
    </row>
    <row r="6467" spans="1:20" ht="16.8">
      <c r="A6467" s="909"/>
      <c r="B6467" s="960"/>
      <c r="C6467" s="972"/>
      <c r="D6467" s="909"/>
      <c r="E6467" s="909"/>
      <c r="F6467" s="909"/>
      <c r="G6467" s="909"/>
      <c r="H6467" s="910"/>
      <c r="I6467" s="910"/>
      <c r="J6467" s="910"/>
      <c r="K6467" s="910"/>
      <c r="L6467" s="910"/>
      <c r="M6467" s="910"/>
      <c r="N6467" s="911"/>
      <c r="O6467" s="910"/>
      <c r="P6467" s="910"/>
      <c r="Q6467" s="910"/>
      <c r="R6467" s="910"/>
      <c r="S6467" s="910"/>
      <c r="T6467" s="910"/>
    </row>
    <row r="6468" spans="1:20" ht="16.8">
      <c r="A6468" s="909"/>
      <c r="B6468" s="960"/>
      <c r="C6468" s="972"/>
      <c r="D6468" s="909"/>
      <c r="E6468" s="909"/>
      <c r="F6468" s="909"/>
      <c r="G6468" s="909"/>
      <c r="H6468" s="910"/>
      <c r="I6468" s="910"/>
      <c r="J6468" s="910"/>
      <c r="K6468" s="910"/>
      <c r="L6468" s="910"/>
      <c r="M6468" s="910"/>
      <c r="N6468" s="911"/>
      <c r="O6468" s="910"/>
      <c r="P6468" s="910"/>
      <c r="Q6468" s="910"/>
      <c r="R6468" s="910"/>
      <c r="S6468" s="910"/>
      <c r="T6468" s="910"/>
    </row>
    <row r="6469" spans="1:20" ht="16.8">
      <c r="A6469" s="909"/>
      <c r="B6469" s="960"/>
      <c r="C6469" s="972"/>
      <c r="D6469" s="909"/>
      <c r="E6469" s="909"/>
      <c r="F6469" s="909"/>
      <c r="G6469" s="909"/>
      <c r="H6469" s="910"/>
      <c r="I6469" s="910"/>
      <c r="J6469" s="910"/>
      <c r="K6469" s="910"/>
      <c r="L6469" s="910"/>
      <c r="M6469" s="910"/>
      <c r="N6469" s="911"/>
      <c r="O6469" s="910"/>
      <c r="P6469" s="910"/>
      <c r="Q6469" s="910"/>
      <c r="R6469" s="910"/>
      <c r="S6469" s="910"/>
      <c r="T6469" s="910"/>
    </row>
    <row r="6470" spans="1:20" ht="16.8">
      <c r="A6470" s="909"/>
      <c r="B6470" s="960"/>
      <c r="C6470" s="972"/>
      <c r="D6470" s="909"/>
      <c r="E6470" s="909"/>
      <c r="F6470" s="909"/>
      <c r="G6470" s="909"/>
      <c r="H6470" s="910"/>
      <c r="I6470" s="910"/>
      <c r="J6470" s="910"/>
      <c r="K6470" s="910"/>
      <c r="L6470" s="910"/>
      <c r="M6470" s="910"/>
      <c r="N6470" s="911"/>
      <c r="O6470" s="910"/>
      <c r="P6470" s="910"/>
      <c r="Q6470" s="910"/>
      <c r="R6470" s="910"/>
      <c r="S6470" s="910"/>
      <c r="T6470" s="910"/>
    </row>
    <row r="6471" spans="1:20" ht="16.8">
      <c r="A6471" s="909"/>
      <c r="B6471" s="960"/>
      <c r="C6471" s="972"/>
      <c r="D6471" s="909"/>
      <c r="E6471" s="909"/>
      <c r="F6471" s="909"/>
      <c r="G6471" s="909"/>
      <c r="H6471" s="910"/>
      <c r="I6471" s="910"/>
      <c r="J6471" s="910"/>
      <c r="K6471" s="910"/>
      <c r="L6471" s="910"/>
      <c r="M6471" s="910"/>
      <c r="N6471" s="911"/>
      <c r="O6471" s="910"/>
      <c r="P6471" s="910"/>
      <c r="Q6471" s="910"/>
      <c r="R6471" s="910"/>
      <c r="S6471" s="910"/>
      <c r="T6471" s="910"/>
    </row>
    <row r="6472" spans="1:20" ht="16.8">
      <c r="A6472" s="909"/>
      <c r="B6472" s="960"/>
      <c r="C6472" s="972"/>
      <c r="D6472" s="909"/>
      <c r="E6472" s="909"/>
      <c r="F6472" s="909"/>
      <c r="G6472" s="909"/>
      <c r="H6472" s="910"/>
      <c r="I6472" s="910"/>
      <c r="J6472" s="910"/>
      <c r="K6472" s="910"/>
      <c r="L6472" s="910"/>
      <c r="M6472" s="910"/>
      <c r="N6472" s="911"/>
      <c r="O6472" s="910"/>
      <c r="P6472" s="910"/>
      <c r="Q6472" s="910"/>
      <c r="R6472" s="910"/>
      <c r="S6472" s="910"/>
      <c r="T6472" s="910"/>
    </row>
    <row r="6473" spans="1:20" ht="16.8">
      <c r="A6473" s="909"/>
      <c r="B6473" s="960"/>
      <c r="C6473" s="972"/>
      <c r="D6473" s="909"/>
      <c r="E6473" s="909"/>
      <c r="F6473" s="909"/>
      <c r="G6473" s="909"/>
      <c r="H6473" s="910"/>
      <c r="I6473" s="910"/>
      <c r="J6473" s="910"/>
      <c r="K6473" s="910"/>
      <c r="L6473" s="910"/>
      <c r="M6473" s="910"/>
      <c r="N6473" s="911"/>
      <c r="O6473" s="910"/>
      <c r="P6473" s="910"/>
      <c r="Q6473" s="910"/>
      <c r="R6473" s="910"/>
      <c r="S6473" s="910"/>
      <c r="T6473" s="910"/>
    </row>
    <row r="6474" spans="1:20" ht="16.8">
      <c r="A6474" s="909"/>
      <c r="B6474" s="960"/>
      <c r="C6474" s="972"/>
      <c r="D6474" s="909"/>
      <c r="E6474" s="909"/>
      <c r="F6474" s="909"/>
      <c r="G6474" s="909"/>
      <c r="H6474" s="910"/>
      <c r="I6474" s="910"/>
      <c r="J6474" s="910"/>
      <c r="K6474" s="910"/>
      <c r="L6474" s="910"/>
      <c r="M6474" s="910"/>
      <c r="N6474" s="911"/>
      <c r="O6474" s="910"/>
      <c r="P6474" s="910"/>
      <c r="Q6474" s="910"/>
      <c r="R6474" s="910"/>
      <c r="S6474" s="910"/>
      <c r="T6474" s="910"/>
    </row>
    <row r="6475" spans="1:20" ht="16.8">
      <c r="A6475" s="909"/>
      <c r="B6475" s="960"/>
      <c r="C6475" s="972"/>
      <c r="D6475" s="909"/>
      <c r="E6475" s="909"/>
      <c r="F6475" s="909"/>
      <c r="G6475" s="909"/>
      <c r="H6475" s="910"/>
      <c r="I6475" s="910"/>
      <c r="J6475" s="910"/>
      <c r="K6475" s="910"/>
      <c r="L6475" s="910"/>
      <c r="M6475" s="910"/>
      <c r="N6475" s="911"/>
      <c r="O6475" s="910"/>
      <c r="P6475" s="910"/>
      <c r="Q6475" s="910"/>
      <c r="R6475" s="910"/>
      <c r="S6475" s="910"/>
      <c r="T6475" s="910"/>
    </row>
    <row r="6476" spans="1:20" ht="16.8">
      <c r="A6476" s="909"/>
      <c r="B6476" s="960"/>
      <c r="C6476" s="972"/>
      <c r="D6476" s="909"/>
      <c r="E6476" s="909"/>
      <c r="F6476" s="909"/>
      <c r="G6476" s="909"/>
      <c r="H6476" s="910"/>
      <c r="I6476" s="910"/>
      <c r="J6476" s="910"/>
      <c r="K6476" s="910"/>
      <c r="L6476" s="910"/>
      <c r="M6476" s="910"/>
      <c r="N6476" s="911"/>
      <c r="O6476" s="910"/>
      <c r="P6476" s="910"/>
      <c r="Q6476" s="910"/>
      <c r="R6476" s="910"/>
      <c r="S6476" s="910"/>
      <c r="T6476" s="910"/>
    </row>
    <row r="6477" spans="1:20" ht="16.8">
      <c r="A6477" s="909"/>
      <c r="B6477" s="960"/>
      <c r="C6477" s="972"/>
      <c r="D6477" s="909"/>
      <c r="E6477" s="909"/>
      <c r="F6477" s="909"/>
      <c r="G6477" s="909"/>
      <c r="H6477" s="910"/>
      <c r="I6477" s="910"/>
      <c r="J6477" s="910"/>
      <c r="K6477" s="910"/>
      <c r="L6477" s="910"/>
      <c r="M6477" s="910"/>
      <c r="N6477" s="911"/>
      <c r="O6477" s="910"/>
      <c r="P6477" s="910"/>
      <c r="Q6477" s="910"/>
      <c r="R6477" s="910"/>
      <c r="S6477" s="910"/>
      <c r="T6477" s="910"/>
    </row>
    <row r="6478" spans="1:20" ht="16.8">
      <c r="A6478" s="909"/>
      <c r="B6478" s="960"/>
      <c r="C6478" s="972"/>
      <c r="D6478" s="909"/>
      <c r="E6478" s="909"/>
      <c r="F6478" s="909"/>
      <c r="G6478" s="909"/>
      <c r="H6478" s="910"/>
      <c r="I6478" s="910"/>
      <c r="J6478" s="910"/>
      <c r="K6478" s="910"/>
      <c r="L6478" s="910"/>
      <c r="M6478" s="910"/>
      <c r="N6478" s="911"/>
      <c r="O6478" s="910"/>
      <c r="P6478" s="910"/>
      <c r="Q6478" s="910"/>
      <c r="R6478" s="910"/>
      <c r="S6478" s="910"/>
      <c r="T6478" s="910"/>
    </row>
    <row r="6479" spans="1:20" ht="16.8">
      <c r="A6479" s="909"/>
      <c r="B6479" s="960"/>
      <c r="C6479" s="972"/>
      <c r="D6479" s="909"/>
      <c r="E6479" s="909"/>
      <c r="F6479" s="909"/>
      <c r="G6479" s="909"/>
      <c r="H6479" s="910"/>
      <c r="I6479" s="910"/>
      <c r="J6479" s="910"/>
      <c r="K6479" s="910"/>
      <c r="L6479" s="910"/>
      <c r="M6479" s="910"/>
      <c r="N6479" s="911"/>
      <c r="O6479" s="910"/>
      <c r="P6479" s="910"/>
      <c r="Q6479" s="910"/>
      <c r="R6479" s="910"/>
      <c r="S6479" s="910"/>
      <c r="T6479" s="910"/>
    </row>
    <row r="6480" spans="1:20" ht="16.8">
      <c r="A6480" s="909"/>
      <c r="B6480" s="960"/>
      <c r="C6480" s="972"/>
      <c r="D6480" s="909"/>
      <c r="E6480" s="909"/>
      <c r="F6480" s="909"/>
      <c r="G6480" s="909"/>
      <c r="H6480" s="910"/>
      <c r="I6480" s="910"/>
      <c r="J6480" s="910"/>
      <c r="K6480" s="910"/>
      <c r="L6480" s="910"/>
      <c r="M6480" s="910"/>
      <c r="N6480" s="911"/>
      <c r="O6480" s="910"/>
      <c r="P6480" s="910"/>
      <c r="Q6480" s="910"/>
      <c r="R6480" s="910"/>
      <c r="S6480" s="910"/>
      <c r="T6480" s="910"/>
    </row>
    <row r="6481" spans="1:20" ht="16.8">
      <c r="A6481" s="909"/>
      <c r="B6481" s="960"/>
      <c r="C6481" s="972"/>
      <c r="D6481" s="909"/>
      <c r="E6481" s="909"/>
      <c r="F6481" s="909"/>
      <c r="G6481" s="909"/>
      <c r="H6481" s="910"/>
      <c r="I6481" s="910"/>
      <c r="J6481" s="910"/>
      <c r="K6481" s="910"/>
      <c r="L6481" s="910"/>
      <c r="M6481" s="910"/>
      <c r="N6481" s="911"/>
      <c r="O6481" s="910"/>
      <c r="P6481" s="910"/>
      <c r="Q6481" s="910"/>
      <c r="R6481" s="910"/>
      <c r="S6481" s="910"/>
      <c r="T6481" s="910"/>
    </row>
    <row r="6482" spans="1:20" ht="16.8">
      <c r="A6482" s="909"/>
      <c r="B6482" s="960"/>
      <c r="C6482" s="972"/>
      <c r="D6482" s="909"/>
      <c r="E6482" s="909"/>
      <c r="F6482" s="909"/>
      <c r="G6482" s="909"/>
      <c r="H6482" s="910"/>
      <c r="I6482" s="910"/>
      <c r="J6482" s="910"/>
      <c r="K6482" s="910"/>
      <c r="L6482" s="910"/>
      <c r="M6482" s="910"/>
      <c r="N6482" s="911"/>
      <c r="O6482" s="910"/>
      <c r="P6482" s="910"/>
      <c r="Q6482" s="910"/>
      <c r="R6482" s="910"/>
      <c r="S6482" s="910"/>
      <c r="T6482" s="910"/>
    </row>
    <row r="6483" spans="1:20" ht="16.8">
      <c r="A6483" s="909"/>
      <c r="B6483" s="960"/>
      <c r="C6483" s="972"/>
      <c r="D6483" s="909"/>
      <c r="E6483" s="909"/>
      <c r="F6483" s="909"/>
      <c r="G6483" s="909"/>
      <c r="H6483" s="910"/>
      <c r="I6483" s="910"/>
      <c r="J6483" s="910"/>
      <c r="K6483" s="910"/>
      <c r="L6483" s="910"/>
      <c r="M6483" s="910"/>
      <c r="N6483" s="911"/>
      <c r="O6483" s="910"/>
      <c r="P6483" s="910"/>
      <c r="Q6483" s="910"/>
      <c r="R6483" s="910"/>
      <c r="S6483" s="910"/>
      <c r="T6483" s="910"/>
    </row>
    <row r="6484" spans="1:20" ht="16.8">
      <c r="A6484" s="909"/>
      <c r="B6484" s="960"/>
      <c r="C6484" s="972"/>
      <c r="D6484" s="909"/>
      <c r="E6484" s="909"/>
      <c r="F6484" s="909"/>
      <c r="G6484" s="909"/>
      <c r="H6484" s="910"/>
      <c r="I6484" s="910"/>
      <c r="J6484" s="910"/>
      <c r="K6484" s="910"/>
      <c r="L6484" s="910"/>
      <c r="M6484" s="910"/>
      <c r="N6484" s="911"/>
      <c r="O6484" s="910"/>
      <c r="P6484" s="910"/>
      <c r="Q6484" s="910"/>
      <c r="R6484" s="910"/>
      <c r="S6484" s="910"/>
      <c r="T6484" s="910"/>
    </row>
    <row r="6485" spans="1:20" ht="16.8">
      <c r="A6485" s="909"/>
      <c r="B6485" s="960"/>
      <c r="C6485" s="972"/>
      <c r="D6485" s="909"/>
      <c r="E6485" s="909"/>
      <c r="F6485" s="909"/>
      <c r="G6485" s="909"/>
      <c r="H6485" s="910"/>
      <c r="I6485" s="910"/>
      <c r="J6485" s="910"/>
      <c r="K6485" s="910"/>
      <c r="L6485" s="910"/>
      <c r="M6485" s="910"/>
      <c r="N6485" s="911"/>
      <c r="O6485" s="910"/>
      <c r="P6485" s="910"/>
      <c r="Q6485" s="910"/>
      <c r="R6485" s="910"/>
      <c r="S6485" s="910"/>
      <c r="T6485" s="910"/>
    </row>
    <row r="6486" spans="1:20" ht="16.8">
      <c r="A6486" s="909"/>
      <c r="B6486" s="960"/>
      <c r="C6486" s="972"/>
      <c r="D6486" s="909"/>
      <c r="E6486" s="909"/>
      <c r="F6486" s="909"/>
      <c r="G6486" s="909"/>
      <c r="H6486" s="910"/>
      <c r="I6486" s="910"/>
      <c r="J6486" s="910"/>
      <c r="K6486" s="910"/>
      <c r="L6486" s="910"/>
      <c r="M6486" s="910"/>
      <c r="N6486" s="911"/>
      <c r="O6486" s="910"/>
      <c r="P6486" s="910"/>
      <c r="Q6486" s="910"/>
      <c r="R6486" s="910"/>
      <c r="S6486" s="910"/>
      <c r="T6486" s="910"/>
    </row>
    <row r="6487" spans="1:20" ht="16.8">
      <c r="A6487" s="909"/>
      <c r="B6487" s="960"/>
      <c r="C6487" s="972"/>
      <c r="D6487" s="909"/>
      <c r="E6487" s="909"/>
      <c r="F6487" s="909"/>
      <c r="G6487" s="909"/>
      <c r="H6487" s="910"/>
      <c r="I6487" s="910"/>
      <c r="J6487" s="910"/>
      <c r="K6487" s="910"/>
      <c r="L6487" s="910"/>
      <c r="M6487" s="910"/>
      <c r="N6487" s="911"/>
      <c r="O6487" s="910"/>
      <c r="P6487" s="910"/>
      <c r="Q6487" s="910"/>
      <c r="R6487" s="910"/>
      <c r="S6487" s="910"/>
      <c r="T6487" s="910"/>
    </row>
    <row r="6488" spans="1:20" ht="16.8">
      <c r="A6488" s="909"/>
      <c r="B6488" s="960"/>
      <c r="C6488" s="972"/>
      <c r="D6488" s="909"/>
      <c r="E6488" s="909"/>
      <c r="F6488" s="909"/>
      <c r="G6488" s="909"/>
      <c r="H6488" s="910"/>
      <c r="I6488" s="910"/>
      <c r="J6488" s="910"/>
      <c r="K6488" s="910"/>
      <c r="L6488" s="910"/>
      <c r="M6488" s="910"/>
      <c r="N6488" s="911"/>
      <c r="O6488" s="910"/>
      <c r="P6488" s="910"/>
      <c r="Q6488" s="910"/>
      <c r="R6488" s="910"/>
      <c r="S6488" s="910"/>
      <c r="T6488" s="910"/>
    </row>
    <row r="6489" spans="1:20" ht="16.8">
      <c r="A6489" s="909"/>
      <c r="B6489" s="960"/>
      <c r="C6489" s="972"/>
      <c r="D6489" s="909"/>
      <c r="E6489" s="909"/>
      <c r="F6489" s="909"/>
      <c r="G6489" s="909"/>
      <c r="H6489" s="910"/>
      <c r="I6489" s="910"/>
      <c r="J6489" s="910"/>
      <c r="K6489" s="910"/>
      <c r="L6489" s="910"/>
      <c r="M6489" s="910"/>
      <c r="N6489" s="911"/>
      <c r="O6489" s="910"/>
      <c r="P6489" s="910"/>
      <c r="Q6489" s="910"/>
      <c r="R6489" s="910"/>
      <c r="S6489" s="910"/>
      <c r="T6489" s="910"/>
    </row>
    <row r="6490" spans="1:20" ht="16.8">
      <c r="A6490" s="909"/>
      <c r="B6490" s="960"/>
      <c r="C6490" s="972"/>
      <c r="D6490" s="909"/>
      <c r="E6490" s="909"/>
      <c r="F6490" s="909"/>
      <c r="G6490" s="909"/>
      <c r="H6490" s="910"/>
      <c r="I6490" s="910"/>
      <c r="J6490" s="910"/>
      <c r="K6490" s="910"/>
      <c r="L6490" s="910"/>
      <c r="M6490" s="910"/>
      <c r="N6490" s="911"/>
      <c r="O6490" s="910"/>
      <c r="P6490" s="910"/>
      <c r="Q6490" s="910"/>
      <c r="R6490" s="910"/>
      <c r="S6490" s="910"/>
      <c r="T6490" s="910"/>
    </row>
    <row r="6491" spans="1:20" ht="16.8">
      <c r="A6491" s="909"/>
      <c r="B6491" s="960"/>
      <c r="C6491" s="972"/>
      <c r="D6491" s="909"/>
      <c r="E6491" s="909"/>
      <c r="F6491" s="909"/>
      <c r="G6491" s="909"/>
      <c r="H6491" s="910"/>
      <c r="I6491" s="910"/>
      <c r="J6491" s="910"/>
      <c r="K6491" s="910"/>
      <c r="L6491" s="910"/>
      <c r="M6491" s="910"/>
      <c r="N6491" s="911"/>
      <c r="O6491" s="910"/>
      <c r="P6491" s="910"/>
      <c r="Q6491" s="910"/>
      <c r="R6491" s="910"/>
      <c r="S6491" s="910"/>
      <c r="T6491" s="910"/>
    </row>
    <row r="6492" spans="1:20" ht="16.8">
      <c r="A6492" s="909"/>
      <c r="B6492" s="960"/>
      <c r="C6492" s="972"/>
      <c r="D6492" s="909"/>
      <c r="E6492" s="909"/>
      <c r="F6492" s="909"/>
      <c r="G6492" s="909"/>
      <c r="H6492" s="910"/>
      <c r="I6492" s="910"/>
      <c r="J6492" s="910"/>
      <c r="K6492" s="910"/>
      <c r="L6492" s="910"/>
      <c r="M6492" s="910"/>
      <c r="N6492" s="911"/>
      <c r="O6492" s="910"/>
      <c r="P6492" s="910"/>
      <c r="Q6492" s="910"/>
      <c r="R6492" s="910"/>
      <c r="S6492" s="910"/>
      <c r="T6492" s="910"/>
    </row>
    <row r="6493" spans="1:20" ht="16.8">
      <c r="A6493" s="909"/>
      <c r="B6493" s="960"/>
      <c r="C6493" s="972"/>
      <c r="D6493" s="909"/>
      <c r="E6493" s="909"/>
      <c r="F6493" s="909"/>
      <c r="G6493" s="909"/>
      <c r="H6493" s="910"/>
      <c r="I6493" s="910"/>
      <c r="J6493" s="910"/>
      <c r="K6493" s="910"/>
      <c r="L6493" s="910"/>
      <c r="M6493" s="910"/>
      <c r="N6493" s="911"/>
      <c r="O6493" s="910"/>
      <c r="P6493" s="910"/>
      <c r="Q6493" s="910"/>
      <c r="R6493" s="910"/>
      <c r="S6493" s="910"/>
      <c r="T6493" s="910"/>
    </row>
    <row r="6494" spans="1:20" ht="16.8">
      <c r="A6494" s="909"/>
      <c r="B6494" s="960"/>
      <c r="C6494" s="972"/>
      <c r="D6494" s="909"/>
      <c r="E6494" s="909"/>
      <c r="F6494" s="909"/>
      <c r="G6494" s="909"/>
      <c r="H6494" s="910"/>
      <c r="I6494" s="910"/>
      <c r="J6494" s="910"/>
      <c r="K6494" s="910"/>
      <c r="L6494" s="910"/>
      <c r="M6494" s="910"/>
      <c r="N6494" s="911"/>
      <c r="O6494" s="910"/>
      <c r="P6494" s="910"/>
      <c r="Q6494" s="910"/>
      <c r="R6494" s="910"/>
      <c r="S6494" s="910"/>
      <c r="T6494" s="910"/>
    </row>
    <row r="6495" spans="1:20" ht="16.8">
      <c r="A6495" s="909"/>
      <c r="B6495" s="960"/>
      <c r="C6495" s="972"/>
      <c r="D6495" s="909"/>
      <c r="E6495" s="909"/>
      <c r="F6495" s="909"/>
      <c r="G6495" s="909"/>
      <c r="H6495" s="910"/>
      <c r="I6495" s="910"/>
      <c r="J6495" s="910"/>
      <c r="K6495" s="910"/>
      <c r="L6495" s="910"/>
      <c r="M6495" s="910"/>
      <c r="N6495" s="911"/>
      <c r="O6495" s="910"/>
      <c r="P6495" s="910"/>
      <c r="Q6495" s="910"/>
      <c r="R6495" s="910"/>
      <c r="S6495" s="910"/>
      <c r="T6495" s="910"/>
    </row>
    <row r="6496" spans="1:20" ht="16.8">
      <c r="A6496" s="909"/>
      <c r="B6496" s="960"/>
      <c r="C6496" s="972"/>
      <c r="D6496" s="909"/>
      <c r="E6496" s="909"/>
      <c r="F6496" s="909"/>
      <c r="G6496" s="909"/>
      <c r="H6496" s="910"/>
      <c r="I6496" s="910"/>
      <c r="J6496" s="910"/>
      <c r="K6496" s="910"/>
      <c r="L6496" s="910"/>
      <c r="M6496" s="910"/>
      <c r="N6496" s="911"/>
      <c r="O6496" s="910"/>
      <c r="P6496" s="910"/>
      <c r="Q6496" s="910"/>
      <c r="R6496" s="910"/>
      <c r="S6496" s="910"/>
      <c r="T6496" s="910"/>
    </row>
    <row r="6497" spans="1:20" ht="16.8">
      <c r="A6497" s="909"/>
      <c r="B6497" s="960"/>
      <c r="C6497" s="972"/>
      <c r="D6497" s="909"/>
      <c r="E6497" s="909"/>
      <c r="F6497" s="909"/>
      <c r="G6497" s="909"/>
      <c r="H6497" s="910"/>
      <c r="I6497" s="910"/>
      <c r="J6497" s="910"/>
      <c r="K6497" s="910"/>
      <c r="L6497" s="910"/>
      <c r="M6497" s="910"/>
      <c r="N6497" s="911"/>
      <c r="O6497" s="910"/>
      <c r="P6497" s="910"/>
      <c r="Q6497" s="910"/>
      <c r="R6497" s="910"/>
      <c r="S6497" s="910"/>
      <c r="T6497" s="910"/>
    </row>
    <row r="6498" spans="1:20" ht="16.8">
      <c r="A6498" s="909"/>
      <c r="B6498" s="960"/>
      <c r="C6498" s="972"/>
      <c r="D6498" s="909"/>
      <c r="E6498" s="909"/>
      <c r="F6498" s="909"/>
      <c r="G6498" s="909"/>
      <c r="H6498" s="910"/>
      <c r="I6498" s="910"/>
      <c r="J6498" s="910"/>
      <c r="K6498" s="910"/>
      <c r="L6498" s="910"/>
      <c r="M6498" s="910"/>
      <c r="N6498" s="911"/>
      <c r="O6498" s="910"/>
      <c r="P6498" s="910"/>
      <c r="Q6498" s="910"/>
      <c r="R6498" s="910"/>
      <c r="S6498" s="910"/>
      <c r="T6498" s="910"/>
    </row>
    <row r="6499" spans="1:20" ht="16.8">
      <c r="A6499" s="909"/>
      <c r="B6499" s="960"/>
      <c r="C6499" s="972"/>
      <c r="D6499" s="909"/>
      <c r="E6499" s="909"/>
      <c r="F6499" s="909"/>
      <c r="G6499" s="909"/>
      <c r="H6499" s="910"/>
      <c r="I6499" s="910"/>
      <c r="J6499" s="910"/>
      <c r="K6499" s="910"/>
      <c r="L6499" s="910"/>
      <c r="M6499" s="910"/>
      <c r="N6499" s="911"/>
      <c r="O6499" s="910"/>
      <c r="P6499" s="910"/>
      <c r="Q6499" s="910"/>
      <c r="R6499" s="910"/>
      <c r="S6499" s="910"/>
      <c r="T6499" s="910"/>
    </row>
    <row r="6500" spans="1:20" ht="16.8">
      <c r="A6500" s="909"/>
      <c r="B6500" s="960"/>
      <c r="C6500" s="972"/>
      <c r="D6500" s="909"/>
      <c r="E6500" s="909"/>
      <c r="F6500" s="909"/>
      <c r="G6500" s="909"/>
      <c r="H6500" s="910"/>
      <c r="I6500" s="910"/>
      <c r="J6500" s="910"/>
      <c r="K6500" s="910"/>
      <c r="L6500" s="910"/>
      <c r="M6500" s="910"/>
      <c r="N6500" s="911"/>
      <c r="O6500" s="910"/>
      <c r="P6500" s="910"/>
      <c r="Q6500" s="910"/>
      <c r="R6500" s="910"/>
      <c r="S6500" s="910"/>
      <c r="T6500" s="910"/>
    </row>
    <row r="6501" spans="1:20" ht="16.8">
      <c r="A6501" s="909"/>
      <c r="B6501" s="960"/>
      <c r="C6501" s="972"/>
      <c r="D6501" s="909"/>
      <c r="E6501" s="909"/>
      <c r="F6501" s="909"/>
      <c r="G6501" s="909"/>
      <c r="H6501" s="910"/>
      <c r="I6501" s="910"/>
      <c r="J6501" s="910"/>
      <c r="K6501" s="910"/>
      <c r="L6501" s="910"/>
      <c r="M6501" s="910"/>
      <c r="N6501" s="911"/>
      <c r="O6501" s="910"/>
      <c r="P6501" s="910"/>
      <c r="Q6501" s="910"/>
      <c r="R6501" s="910"/>
      <c r="S6501" s="910"/>
      <c r="T6501" s="910"/>
    </row>
    <row r="6502" spans="1:20" ht="16.8">
      <c r="A6502" s="909"/>
      <c r="B6502" s="960"/>
      <c r="C6502" s="972"/>
      <c r="D6502" s="909"/>
      <c r="E6502" s="909"/>
      <c r="F6502" s="909"/>
      <c r="G6502" s="909"/>
      <c r="H6502" s="910"/>
      <c r="I6502" s="910"/>
      <c r="J6502" s="910"/>
      <c r="K6502" s="910"/>
      <c r="L6502" s="910"/>
      <c r="M6502" s="910"/>
      <c r="N6502" s="911"/>
      <c r="O6502" s="910"/>
      <c r="P6502" s="910"/>
      <c r="Q6502" s="910"/>
      <c r="R6502" s="910"/>
      <c r="S6502" s="910"/>
      <c r="T6502" s="910"/>
    </row>
    <row r="6503" spans="1:20" ht="16.8">
      <c r="A6503" s="909"/>
      <c r="B6503" s="960"/>
      <c r="C6503" s="972"/>
      <c r="D6503" s="909"/>
      <c r="E6503" s="909"/>
      <c r="F6503" s="909"/>
      <c r="G6503" s="909"/>
      <c r="H6503" s="910"/>
      <c r="I6503" s="910"/>
      <c r="J6503" s="910"/>
      <c r="K6503" s="910"/>
      <c r="L6503" s="910"/>
      <c r="M6503" s="910"/>
      <c r="N6503" s="911"/>
      <c r="O6503" s="910"/>
      <c r="P6503" s="910"/>
      <c r="Q6503" s="910"/>
      <c r="R6503" s="910"/>
      <c r="S6503" s="910"/>
      <c r="T6503" s="910"/>
    </row>
    <row r="6504" spans="1:20" ht="16.8">
      <c r="A6504" s="909"/>
      <c r="B6504" s="960"/>
      <c r="C6504" s="972"/>
      <c r="D6504" s="909"/>
      <c r="E6504" s="909"/>
      <c r="F6504" s="909"/>
      <c r="G6504" s="909"/>
      <c r="H6504" s="910"/>
      <c r="I6504" s="910"/>
      <c r="J6504" s="910"/>
      <c r="K6504" s="910"/>
      <c r="L6504" s="910"/>
      <c r="M6504" s="910"/>
      <c r="N6504" s="911"/>
      <c r="O6504" s="910"/>
      <c r="P6504" s="910"/>
      <c r="Q6504" s="910"/>
      <c r="R6504" s="910"/>
      <c r="S6504" s="910"/>
      <c r="T6504" s="910"/>
    </row>
    <row r="6505" spans="1:20" ht="16.8">
      <c r="A6505" s="909"/>
      <c r="B6505" s="960"/>
      <c r="C6505" s="972"/>
      <c r="D6505" s="909"/>
      <c r="E6505" s="909"/>
      <c r="F6505" s="909"/>
      <c r="G6505" s="909"/>
      <c r="H6505" s="910"/>
      <c r="I6505" s="910"/>
      <c r="J6505" s="910"/>
      <c r="K6505" s="910"/>
      <c r="L6505" s="910"/>
      <c r="M6505" s="910"/>
      <c r="N6505" s="911"/>
      <c r="O6505" s="910"/>
      <c r="P6505" s="910"/>
      <c r="Q6505" s="910"/>
      <c r="R6505" s="910"/>
      <c r="S6505" s="910"/>
      <c r="T6505" s="910"/>
    </row>
    <row r="6506" spans="1:20" ht="16.8">
      <c r="A6506" s="909"/>
      <c r="B6506" s="960"/>
      <c r="C6506" s="972"/>
      <c r="D6506" s="909"/>
      <c r="E6506" s="909"/>
      <c r="F6506" s="909"/>
      <c r="G6506" s="909"/>
      <c r="H6506" s="910"/>
      <c r="I6506" s="910"/>
      <c r="J6506" s="910"/>
      <c r="K6506" s="910"/>
      <c r="L6506" s="910"/>
      <c r="M6506" s="910"/>
      <c r="N6506" s="911"/>
      <c r="O6506" s="910"/>
      <c r="P6506" s="910"/>
      <c r="Q6506" s="910"/>
      <c r="R6506" s="910"/>
      <c r="S6506" s="910"/>
      <c r="T6506" s="910"/>
    </row>
    <row r="6507" spans="1:20" ht="16.8">
      <c r="A6507" s="909"/>
      <c r="B6507" s="960"/>
      <c r="C6507" s="972"/>
      <c r="D6507" s="909"/>
      <c r="E6507" s="909"/>
      <c r="F6507" s="909"/>
      <c r="G6507" s="909"/>
      <c r="H6507" s="910"/>
      <c r="I6507" s="910"/>
      <c r="J6507" s="910"/>
      <c r="K6507" s="910"/>
      <c r="L6507" s="910"/>
      <c r="M6507" s="910"/>
      <c r="N6507" s="911"/>
      <c r="O6507" s="910"/>
      <c r="P6507" s="910"/>
      <c r="Q6507" s="910"/>
      <c r="R6507" s="910"/>
      <c r="S6507" s="910"/>
      <c r="T6507" s="910"/>
    </row>
    <row r="6508" spans="1:20" ht="16.8">
      <c r="A6508" s="909"/>
      <c r="B6508" s="960"/>
      <c r="C6508" s="972"/>
      <c r="D6508" s="909"/>
      <c r="E6508" s="909"/>
      <c r="F6508" s="909"/>
      <c r="G6508" s="909"/>
      <c r="H6508" s="910"/>
      <c r="I6508" s="910"/>
      <c r="J6508" s="910"/>
      <c r="K6508" s="910"/>
      <c r="L6508" s="910"/>
      <c r="M6508" s="910"/>
      <c r="N6508" s="911"/>
      <c r="O6508" s="910"/>
      <c r="P6508" s="910"/>
      <c r="Q6508" s="910"/>
      <c r="R6508" s="910"/>
      <c r="S6508" s="910"/>
      <c r="T6508" s="910"/>
    </row>
    <row r="6509" spans="1:20" ht="16.8">
      <c r="A6509" s="909"/>
      <c r="B6509" s="960"/>
      <c r="C6509" s="972"/>
      <c r="D6509" s="909"/>
      <c r="E6509" s="909"/>
      <c r="F6509" s="909"/>
      <c r="G6509" s="909"/>
      <c r="H6509" s="910"/>
      <c r="I6509" s="910"/>
      <c r="J6509" s="910"/>
      <c r="K6509" s="910"/>
      <c r="L6509" s="910"/>
      <c r="M6509" s="910"/>
      <c r="N6509" s="911"/>
      <c r="O6509" s="910"/>
      <c r="P6509" s="910"/>
      <c r="Q6509" s="910"/>
      <c r="R6509" s="910"/>
      <c r="S6509" s="910"/>
      <c r="T6509" s="910"/>
    </row>
    <row r="6510" spans="1:20" ht="16.8">
      <c r="A6510" s="909"/>
      <c r="B6510" s="960"/>
      <c r="C6510" s="972"/>
      <c r="D6510" s="909"/>
      <c r="E6510" s="909"/>
      <c r="F6510" s="909"/>
      <c r="G6510" s="909"/>
      <c r="H6510" s="910"/>
      <c r="I6510" s="910"/>
      <c r="J6510" s="910"/>
      <c r="K6510" s="910"/>
      <c r="L6510" s="910"/>
      <c r="M6510" s="910"/>
      <c r="N6510" s="911"/>
      <c r="O6510" s="910"/>
      <c r="P6510" s="910"/>
      <c r="Q6510" s="910"/>
      <c r="R6510" s="910"/>
      <c r="S6510" s="910"/>
      <c r="T6510" s="910"/>
    </row>
    <row r="6511" spans="1:20" ht="16.8">
      <c r="A6511" s="909"/>
      <c r="B6511" s="960"/>
      <c r="C6511" s="972"/>
      <c r="D6511" s="909"/>
      <c r="E6511" s="909"/>
      <c r="F6511" s="909"/>
      <c r="G6511" s="909"/>
      <c r="H6511" s="910"/>
      <c r="I6511" s="910"/>
      <c r="J6511" s="910"/>
      <c r="K6511" s="910"/>
      <c r="L6511" s="910"/>
      <c r="M6511" s="910"/>
      <c r="N6511" s="911"/>
      <c r="O6511" s="910"/>
      <c r="P6511" s="910"/>
      <c r="Q6511" s="910"/>
      <c r="R6511" s="910"/>
      <c r="S6511" s="910"/>
      <c r="T6511" s="910"/>
    </row>
    <row r="6512" spans="1:20" ht="16.8">
      <c r="A6512" s="909"/>
      <c r="B6512" s="960"/>
      <c r="C6512" s="972"/>
      <c r="D6512" s="909"/>
      <c r="E6512" s="909"/>
      <c r="F6512" s="909"/>
      <c r="G6512" s="909"/>
      <c r="H6512" s="910"/>
      <c r="I6512" s="910"/>
      <c r="J6512" s="910"/>
      <c r="K6512" s="910"/>
      <c r="L6512" s="910"/>
      <c r="M6512" s="910"/>
      <c r="N6512" s="911"/>
      <c r="O6512" s="910"/>
      <c r="P6512" s="910"/>
      <c r="Q6512" s="910"/>
      <c r="R6512" s="910"/>
      <c r="S6512" s="910"/>
      <c r="T6512" s="910"/>
    </row>
    <row r="6513" spans="1:20" ht="16.8">
      <c r="A6513" s="909"/>
      <c r="B6513" s="960"/>
      <c r="C6513" s="972"/>
      <c r="D6513" s="909"/>
      <c r="E6513" s="909"/>
      <c r="F6513" s="909"/>
      <c r="G6513" s="909"/>
      <c r="H6513" s="910"/>
      <c r="I6513" s="910"/>
      <c r="J6513" s="910"/>
      <c r="K6513" s="910"/>
      <c r="L6513" s="910"/>
      <c r="M6513" s="910"/>
      <c r="N6513" s="911"/>
      <c r="O6513" s="910"/>
      <c r="P6513" s="910"/>
      <c r="Q6513" s="910"/>
      <c r="R6513" s="910"/>
      <c r="S6513" s="910"/>
      <c r="T6513" s="910"/>
    </row>
    <row r="6514" spans="1:20" ht="16.8">
      <c r="A6514" s="909"/>
      <c r="B6514" s="960"/>
      <c r="C6514" s="972"/>
      <c r="D6514" s="909"/>
      <c r="E6514" s="909"/>
      <c r="F6514" s="909"/>
      <c r="G6514" s="909"/>
      <c r="H6514" s="910"/>
      <c r="I6514" s="910"/>
      <c r="J6514" s="910"/>
      <c r="K6514" s="910"/>
      <c r="L6514" s="910"/>
      <c r="M6514" s="910"/>
      <c r="N6514" s="911"/>
      <c r="O6514" s="910"/>
      <c r="P6514" s="910"/>
      <c r="Q6514" s="910"/>
      <c r="R6514" s="910"/>
      <c r="S6514" s="910"/>
      <c r="T6514" s="910"/>
    </row>
    <row r="6515" spans="1:20" ht="16.8">
      <c r="A6515" s="909"/>
      <c r="B6515" s="960"/>
      <c r="C6515" s="972"/>
      <c r="D6515" s="909"/>
      <c r="E6515" s="909"/>
      <c r="F6515" s="909"/>
      <c r="G6515" s="909"/>
      <c r="H6515" s="910"/>
      <c r="I6515" s="910"/>
      <c r="J6515" s="910"/>
      <c r="K6515" s="910"/>
      <c r="L6515" s="910"/>
      <c r="M6515" s="910"/>
      <c r="N6515" s="911"/>
      <c r="O6515" s="910"/>
      <c r="P6515" s="910"/>
      <c r="Q6515" s="910"/>
      <c r="R6515" s="910"/>
      <c r="S6515" s="910"/>
      <c r="T6515" s="910"/>
    </row>
    <row r="6516" spans="1:20" ht="16.8">
      <c r="A6516" s="909"/>
      <c r="B6516" s="960"/>
      <c r="C6516" s="972"/>
      <c r="D6516" s="909"/>
      <c r="E6516" s="909"/>
      <c r="F6516" s="909"/>
      <c r="G6516" s="909"/>
      <c r="H6516" s="910"/>
      <c r="I6516" s="910"/>
      <c r="J6516" s="910"/>
      <c r="K6516" s="910"/>
      <c r="L6516" s="910"/>
      <c r="M6516" s="910"/>
      <c r="N6516" s="911"/>
      <c r="O6516" s="910"/>
      <c r="P6516" s="910"/>
      <c r="Q6516" s="910"/>
      <c r="R6516" s="910"/>
      <c r="S6516" s="910"/>
      <c r="T6516" s="910"/>
    </row>
    <row r="6517" spans="1:20" ht="16.8">
      <c r="A6517" s="909"/>
      <c r="B6517" s="960"/>
      <c r="C6517" s="972"/>
      <c r="D6517" s="909"/>
      <c r="E6517" s="909"/>
      <c r="F6517" s="909"/>
      <c r="G6517" s="909"/>
      <c r="H6517" s="910"/>
      <c r="I6517" s="910"/>
      <c r="J6517" s="910"/>
      <c r="K6517" s="910"/>
      <c r="L6517" s="910"/>
      <c r="M6517" s="910"/>
      <c r="N6517" s="911"/>
      <c r="O6517" s="910"/>
      <c r="P6517" s="910"/>
      <c r="Q6517" s="910"/>
      <c r="R6517" s="910"/>
      <c r="S6517" s="910"/>
      <c r="T6517" s="910"/>
    </row>
    <row r="6518" spans="1:20" ht="16.8">
      <c r="A6518" s="909"/>
      <c r="B6518" s="960"/>
      <c r="C6518" s="972"/>
      <c r="D6518" s="909"/>
      <c r="E6518" s="909"/>
      <c r="F6518" s="909"/>
      <c r="G6518" s="909"/>
      <c r="H6518" s="910"/>
      <c r="I6518" s="910"/>
      <c r="J6518" s="910"/>
      <c r="K6518" s="910"/>
      <c r="L6518" s="910"/>
      <c r="M6518" s="910"/>
      <c r="N6518" s="911"/>
      <c r="O6518" s="910"/>
      <c r="P6518" s="910"/>
      <c r="Q6518" s="910"/>
      <c r="R6518" s="910"/>
      <c r="S6518" s="910"/>
      <c r="T6518" s="910"/>
    </row>
    <row r="6519" spans="1:20" ht="16.8">
      <c r="A6519" s="909"/>
      <c r="B6519" s="960"/>
      <c r="C6519" s="972"/>
      <c r="D6519" s="909"/>
      <c r="E6519" s="909"/>
      <c r="F6519" s="909"/>
      <c r="G6519" s="909"/>
      <c r="H6519" s="910"/>
      <c r="I6519" s="910"/>
      <c r="J6519" s="910"/>
      <c r="K6519" s="910"/>
      <c r="L6519" s="910"/>
      <c r="M6519" s="910"/>
      <c r="N6519" s="911"/>
      <c r="O6519" s="910"/>
      <c r="P6519" s="910"/>
      <c r="Q6519" s="910"/>
      <c r="R6519" s="910"/>
      <c r="S6519" s="910"/>
      <c r="T6519" s="910"/>
    </row>
    <row r="6520" spans="1:20" ht="16.8">
      <c r="A6520" s="909"/>
      <c r="B6520" s="960"/>
      <c r="C6520" s="972"/>
      <c r="D6520" s="909"/>
      <c r="E6520" s="909"/>
      <c r="F6520" s="909"/>
      <c r="G6520" s="909"/>
      <c r="H6520" s="910"/>
      <c r="I6520" s="910"/>
      <c r="J6520" s="910"/>
      <c r="K6520" s="910"/>
      <c r="L6520" s="910"/>
      <c r="M6520" s="910"/>
      <c r="N6520" s="911"/>
      <c r="O6520" s="910"/>
      <c r="P6520" s="910"/>
      <c r="Q6520" s="910"/>
      <c r="R6520" s="910"/>
      <c r="S6520" s="910"/>
      <c r="T6520" s="910"/>
    </row>
    <row r="6521" spans="1:20" ht="16.8">
      <c r="A6521" s="909"/>
      <c r="B6521" s="960"/>
      <c r="C6521" s="972"/>
      <c r="D6521" s="909"/>
      <c r="E6521" s="909"/>
      <c r="F6521" s="909"/>
      <c r="G6521" s="909"/>
      <c r="H6521" s="910"/>
      <c r="I6521" s="910"/>
      <c r="J6521" s="910"/>
      <c r="K6521" s="910"/>
      <c r="L6521" s="910"/>
      <c r="M6521" s="910"/>
      <c r="N6521" s="911"/>
      <c r="O6521" s="910"/>
      <c r="P6521" s="910"/>
      <c r="Q6521" s="910"/>
      <c r="R6521" s="910"/>
      <c r="S6521" s="910"/>
      <c r="T6521" s="910"/>
    </row>
    <row r="6522" spans="1:20" ht="16.8">
      <c r="A6522" s="909"/>
      <c r="B6522" s="960"/>
      <c r="C6522" s="972"/>
      <c r="D6522" s="909"/>
      <c r="E6522" s="909"/>
      <c r="F6522" s="909"/>
      <c r="G6522" s="909"/>
      <c r="H6522" s="910"/>
      <c r="I6522" s="910"/>
      <c r="J6522" s="910"/>
      <c r="K6522" s="910"/>
      <c r="L6522" s="910"/>
      <c r="M6522" s="910"/>
      <c r="N6522" s="911"/>
      <c r="O6522" s="910"/>
      <c r="P6522" s="910"/>
      <c r="Q6522" s="910"/>
      <c r="R6522" s="910"/>
      <c r="S6522" s="910"/>
      <c r="T6522" s="910"/>
    </row>
    <row r="6523" spans="1:20" ht="16.8">
      <c r="A6523" s="909"/>
      <c r="B6523" s="960"/>
      <c r="C6523" s="972"/>
      <c r="D6523" s="909"/>
      <c r="E6523" s="909"/>
      <c r="F6523" s="909"/>
      <c r="G6523" s="909"/>
      <c r="H6523" s="910"/>
      <c r="I6523" s="910"/>
      <c r="J6523" s="910"/>
      <c r="K6523" s="910"/>
      <c r="L6523" s="910"/>
      <c r="M6523" s="910"/>
      <c r="N6523" s="911"/>
      <c r="O6523" s="910"/>
      <c r="P6523" s="910"/>
      <c r="Q6523" s="910"/>
      <c r="R6523" s="910"/>
      <c r="S6523" s="910"/>
      <c r="T6523" s="910"/>
    </row>
    <row r="6524" spans="1:20" ht="16.8">
      <c r="A6524" s="909"/>
      <c r="B6524" s="960"/>
      <c r="C6524" s="972"/>
      <c r="D6524" s="909"/>
      <c r="E6524" s="909"/>
      <c r="F6524" s="909"/>
      <c r="G6524" s="909"/>
      <c r="H6524" s="910"/>
      <c r="I6524" s="910"/>
      <c r="J6524" s="910"/>
      <c r="K6524" s="910"/>
      <c r="L6524" s="910"/>
      <c r="M6524" s="910"/>
      <c r="N6524" s="911"/>
      <c r="O6524" s="910"/>
      <c r="P6524" s="910"/>
      <c r="Q6524" s="910"/>
      <c r="R6524" s="910"/>
      <c r="S6524" s="910"/>
      <c r="T6524" s="910"/>
    </row>
    <row r="6525" spans="1:20" ht="16.8">
      <c r="A6525" s="909"/>
      <c r="B6525" s="960"/>
      <c r="C6525" s="972"/>
      <c r="D6525" s="909"/>
      <c r="E6525" s="909"/>
      <c r="F6525" s="909"/>
      <c r="G6525" s="909"/>
      <c r="H6525" s="910"/>
      <c r="I6525" s="910"/>
      <c r="J6525" s="910"/>
      <c r="K6525" s="910"/>
      <c r="L6525" s="910"/>
      <c r="M6525" s="910"/>
      <c r="N6525" s="911"/>
      <c r="O6525" s="910"/>
      <c r="P6525" s="910"/>
      <c r="Q6525" s="910"/>
      <c r="R6525" s="910"/>
      <c r="S6525" s="910"/>
      <c r="T6525" s="910"/>
    </row>
    <row r="6526" spans="1:20" ht="16.8">
      <c r="A6526" s="909"/>
      <c r="B6526" s="960"/>
      <c r="C6526" s="972"/>
      <c r="D6526" s="909"/>
      <c r="E6526" s="909"/>
      <c r="F6526" s="909"/>
      <c r="G6526" s="909"/>
      <c r="H6526" s="910"/>
      <c r="I6526" s="910"/>
      <c r="J6526" s="910"/>
      <c r="K6526" s="910"/>
      <c r="L6526" s="910"/>
      <c r="M6526" s="910"/>
      <c r="N6526" s="911"/>
      <c r="O6526" s="910"/>
      <c r="P6526" s="910"/>
      <c r="Q6526" s="910"/>
      <c r="R6526" s="910"/>
      <c r="S6526" s="910"/>
      <c r="T6526" s="910"/>
    </row>
    <row r="6527" spans="1:20" ht="16.8">
      <c r="A6527" s="909"/>
      <c r="B6527" s="960"/>
      <c r="C6527" s="972"/>
      <c r="D6527" s="909"/>
      <c r="E6527" s="909"/>
      <c r="F6527" s="909"/>
      <c r="G6527" s="909"/>
      <c r="H6527" s="910"/>
      <c r="I6527" s="910"/>
      <c r="J6527" s="910"/>
      <c r="K6527" s="910"/>
      <c r="L6527" s="910"/>
      <c r="M6527" s="910"/>
      <c r="N6527" s="911"/>
      <c r="O6527" s="910"/>
      <c r="P6527" s="910"/>
      <c r="Q6527" s="910"/>
      <c r="R6527" s="910"/>
      <c r="S6527" s="910"/>
      <c r="T6527" s="910"/>
    </row>
    <row r="6528" spans="1:20" ht="16.8">
      <c r="A6528" s="909"/>
      <c r="B6528" s="960"/>
      <c r="C6528" s="972"/>
      <c r="D6528" s="909"/>
      <c r="E6528" s="909"/>
      <c r="F6528" s="909"/>
      <c r="G6528" s="909"/>
      <c r="H6528" s="910"/>
      <c r="I6528" s="910"/>
      <c r="J6528" s="910"/>
      <c r="K6528" s="910"/>
      <c r="L6528" s="910"/>
      <c r="M6528" s="910"/>
      <c r="N6528" s="911"/>
      <c r="O6528" s="910"/>
      <c r="P6528" s="910"/>
      <c r="Q6528" s="910"/>
      <c r="R6528" s="910"/>
      <c r="S6528" s="910"/>
      <c r="T6528" s="910"/>
    </row>
    <row r="6529" spans="1:20" ht="16.8">
      <c r="A6529" s="909"/>
      <c r="B6529" s="960"/>
      <c r="C6529" s="972"/>
      <c r="D6529" s="909"/>
      <c r="E6529" s="909"/>
      <c r="F6529" s="909"/>
      <c r="G6529" s="909"/>
      <c r="H6529" s="910"/>
      <c r="I6529" s="910"/>
      <c r="J6529" s="910"/>
      <c r="K6529" s="910"/>
      <c r="L6529" s="910"/>
      <c r="M6529" s="910"/>
      <c r="N6529" s="911"/>
      <c r="O6529" s="910"/>
      <c r="P6529" s="910"/>
      <c r="Q6529" s="910"/>
      <c r="R6529" s="910"/>
      <c r="S6529" s="910"/>
      <c r="T6529" s="910"/>
    </row>
    <row r="6530" spans="1:20" ht="16.8">
      <c r="A6530" s="909"/>
      <c r="B6530" s="960"/>
      <c r="C6530" s="972"/>
      <c r="D6530" s="909"/>
      <c r="E6530" s="909"/>
      <c r="F6530" s="909"/>
      <c r="G6530" s="909"/>
      <c r="H6530" s="910"/>
      <c r="I6530" s="910"/>
      <c r="J6530" s="910"/>
      <c r="K6530" s="910"/>
      <c r="L6530" s="910"/>
      <c r="M6530" s="910"/>
      <c r="N6530" s="911"/>
      <c r="O6530" s="910"/>
      <c r="P6530" s="910"/>
      <c r="Q6530" s="910"/>
      <c r="R6530" s="910"/>
      <c r="S6530" s="910"/>
      <c r="T6530" s="910"/>
    </row>
    <row r="6531" spans="1:20" ht="16.8">
      <c r="A6531" s="909"/>
      <c r="B6531" s="960"/>
      <c r="C6531" s="972"/>
      <c r="D6531" s="909"/>
      <c r="E6531" s="909"/>
      <c r="F6531" s="909"/>
      <c r="G6531" s="909"/>
      <c r="H6531" s="910"/>
      <c r="I6531" s="910"/>
      <c r="J6531" s="910"/>
      <c r="K6531" s="910"/>
      <c r="L6531" s="910"/>
      <c r="M6531" s="910"/>
      <c r="N6531" s="911"/>
      <c r="O6531" s="910"/>
      <c r="P6531" s="910"/>
      <c r="Q6531" s="910"/>
      <c r="R6531" s="910"/>
      <c r="S6531" s="910"/>
      <c r="T6531" s="910"/>
    </row>
    <row r="6532" spans="1:20" ht="16.8">
      <c r="A6532" s="909"/>
      <c r="B6532" s="960"/>
      <c r="C6532" s="972"/>
      <c r="D6532" s="909"/>
      <c r="E6532" s="909"/>
      <c r="F6532" s="909"/>
      <c r="G6532" s="909"/>
      <c r="H6532" s="910"/>
      <c r="I6532" s="910"/>
      <c r="J6532" s="910"/>
      <c r="K6532" s="910"/>
      <c r="L6532" s="910"/>
      <c r="M6532" s="910"/>
      <c r="N6532" s="911"/>
      <c r="O6532" s="910"/>
      <c r="P6532" s="910"/>
      <c r="Q6532" s="910"/>
      <c r="R6532" s="910"/>
      <c r="S6532" s="910"/>
      <c r="T6532" s="910"/>
    </row>
    <row r="6533" spans="1:20" ht="16.8">
      <c r="A6533" s="909"/>
      <c r="B6533" s="960"/>
      <c r="C6533" s="972"/>
      <c r="D6533" s="909"/>
      <c r="E6533" s="909"/>
      <c r="F6533" s="909"/>
      <c r="G6533" s="909"/>
      <c r="H6533" s="910"/>
      <c r="I6533" s="910"/>
      <c r="J6533" s="910"/>
      <c r="K6533" s="910"/>
      <c r="L6533" s="910"/>
      <c r="M6533" s="910"/>
      <c r="N6533" s="911"/>
      <c r="O6533" s="910"/>
      <c r="P6533" s="910"/>
      <c r="Q6533" s="910"/>
      <c r="R6533" s="910"/>
      <c r="S6533" s="910"/>
      <c r="T6533" s="910"/>
    </row>
    <row r="6534" spans="1:20" ht="16.8">
      <c r="A6534" s="909"/>
      <c r="B6534" s="960"/>
      <c r="C6534" s="972"/>
      <c r="D6534" s="909"/>
      <c r="E6534" s="909"/>
      <c r="F6534" s="909"/>
      <c r="G6534" s="909"/>
      <c r="H6534" s="910"/>
      <c r="I6534" s="910"/>
      <c r="J6534" s="910"/>
      <c r="K6534" s="910"/>
      <c r="L6534" s="910"/>
      <c r="M6534" s="910"/>
      <c r="N6534" s="911"/>
      <c r="O6534" s="910"/>
      <c r="P6534" s="910"/>
      <c r="Q6534" s="910"/>
      <c r="R6534" s="910"/>
      <c r="S6534" s="910"/>
      <c r="T6534" s="910"/>
    </row>
    <row r="6535" spans="1:20" ht="16.8">
      <c r="A6535" s="909"/>
      <c r="B6535" s="960"/>
      <c r="C6535" s="972"/>
      <c r="D6535" s="909"/>
      <c r="E6535" s="909"/>
      <c r="F6535" s="909"/>
      <c r="G6535" s="909"/>
      <c r="H6535" s="910"/>
      <c r="I6535" s="910"/>
      <c r="J6535" s="910"/>
      <c r="K6535" s="910"/>
      <c r="L6535" s="910"/>
      <c r="M6535" s="910"/>
      <c r="N6535" s="911"/>
      <c r="O6535" s="910"/>
      <c r="P6535" s="910"/>
      <c r="Q6535" s="910"/>
      <c r="R6535" s="910"/>
      <c r="S6535" s="910"/>
      <c r="T6535" s="910"/>
    </row>
    <row r="6536" spans="1:20" ht="16.8">
      <c r="A6536" s="909"/>
      <c r="B6536" s="960"/>
      <c r="C6536" s="972"/>
      <c r="D6536" s="909"/>
      <c r="E6536" s="909"/>
      <c r="F6536" s="909"/>
      <c r="G6536" s="909"/>
      <c r="H6536" s="910"/>
      <c r="I6536" s="910"/>
      <c r="J6536" s="910"/>
      <c r="K6536" s="910"/>
      <c r="L6536" s="910"/>
      <c r="M6536" s="910"/>
      <c r="N6536" s="911"/>
      <c r="O6536" s="910"/>
      <c r="P6536" s="910"/>
      <c r="Q6536" s="910"/>
      <c r="R6536" s="910"/>
      <c r="S6536" s="910"/>
      <c r="T6536" s="910"/>
    </row>
    <row r="6537" spans="1:20" ht="16.8">
      <c r="A6537" s="909"/>
      <c r="B6537" s="960"/>
      <c r="C6537" s="972"/>
      <c r="D6537" s="909"/>
      <c r="E6537" s="909"/>
      <c r="F6537" s="909"/>
      <c r="G6537" s="909"/>
      <c r="H6537" s="910"/>
      <c r="I6537" s="910"/>
      <c r="J6537" s="910"/>
      <c r="K6537" s="910"/>
      <c r="L6537" s="910"/>
      <c r="M6537" s="910"/>
      <c r="N6537" s="911"/>
      <c r="O6537" s="910"/>
      <c r="P6537" s="910"/>
      <c r="Q6537" s="910"/>
      <c r="R6537" s="910"/>
      <c r="S6537" s="910"/>
      <c r="T6537" s="910"/>
    </row>
    <row r="6538" spans="1:20" ht="16.8">
      <c r="A6538" s="909"/>
      <c r="B6538" s="960"/>
      <c r="C6538" s="972"/>
      <c r="D6538" s="909"/>
      <c r="E6538" s="909"/>
      <c r="F6538" s="909"/>
      <c r="G6538" s="909"/>
      <c r="H6538" s="910"/>
      <c r="I6538" s="910"/>
      <c r="J6538" s="910"/>
      <c r="K6538" s="910"/>
      <c r="L6538" s="910"/>
      <c r="M6538" s="910"/>
      <c r="N6538" s="911"/>
      <c r="O6538" s="910"/>
      <c r="P6538" s="910"/>
      <c r="Q6538" s="910"/>
      <c r="R6538" s="910"/>
      <c r="S6538" s="910"/>
      <c r="T6538" s="910"/>
    </row>
    <row r="6539" spans="1:20" ht="16.8">
      <c r="A6539" s="909"/>
      <c r="B6539" s="960"/>
      <c r="C6539" s="972"/>
      <c r="D6539" s="909"/>
      <c r="E6539" s="909"/>
      <c r="F6539" s="909"/>
      <c r="G6539" s="909"/>
      <c r="H6539" s="910"/>
      <c r="I6539" s="910"/>
      <c r="J6539" s="910"/>
      <c r="K6539" s="910"/>
      <c r="L6539" s="910"/>
      <c r="M6539" s="910"/>
      <c r="N6539" s="911"/>
      <c r="O6539" s="910"/>
      <c r="P6539" s="910"/>
      <c r="Q6539" s="910"/>
      <c r="R6539" s="910"/>
      <c r="S6539" s="910"/>
      <c r="T6539" s="910"/>
    </row>
    <row r="6540" spans="1:20" ht="16.8">
      <c r="A6540" s="909"/>
      <c r="B6540" s="960"/>
      <c r="C6540" s="972"/>
      <c r="D6540" s="909"/>
      <c r="E6540" s="909"/>
      <c r="F6540" s="909"/>
      <c r="G6540" s="909"/>
      <c r="H6540" s="910"/>
      <c r="I6540" s="910"/>
      <c r="J6540" s="910"/>
      <c r="K6540" s="910"/>
      <c r="L6540" s="910"/>
      <c r="M6540" s="910"/>
      <c r="N6540" s="911"/>
      <c r="O6540" s="910"/>
      <c r="P6540" s="910"/>
      <c r="Q6540" s="910"/>
      <c r="R6540" s="910"/>
      <c r="S6540" s="910"/>
      <c r="T6540" s="910"/>
    </row>
    <row r="6541" spans="1:20" ht="16.8">
      <c r="A6541" s="909"/>
      <c r="B6541" s="960"/>
      <c r="C6541" s="972"/>
      <c r="D6541" s="909"/>
      <c r="E6541" s="909"/>
      <c r="F6541" s="909"/>
      <c r="G6541" s="909"/>
      <c r="H6541" s="910"/>
      <c r="I6541" s="910"/>
      <c r="J6541" s="910"/>
      <c r="K6541" s="910"/>
      <c r="L6541" s="910"/>
      <c r="M6541" s="910"/>
      <c r="N6541" s="911"/>
      <c r="O6541" s="910"/>
      <c r="P6541" s="910"/>
      <c r="Q6541" s="910"/>
      <c r="R6541" s="910"/>
      <c r="S6541" s="910"/>
      <c r="T6541" s="910"/>
    </row>
    <row r="6542" spans="1:20" ht="16.8">
      <c r="A6542" s="909"/>
      <c r="B6542" s="960"/>
      <c r="C6542" s="972"/>
      <c r="D6542" s="909"/>
      <c r="E6542" s="909"/>
      <c r="F6542" s="909"/>
      <c r="G6542" s="909"/>
      <c r="H6542" s="910"/>
      <c r="I6542" s="910"/>
      <c r="J6542" s="910"/>
      <c r="K6542" s="910"/>
      <c r="L6542" s="910"/>
      <c r="M6542" s="910"/>
      <c r="N6542" s="911"/>
      <c r="O6542" s="910"/>
      <c r="P6542" s="910"/>
      <c r="Q6542" s="910"/>
      <c r="R6542" s="910"/>
      <c r="S6542" s="910"/>
      <c r="T6542" s="910"/>
    </row>
    <row r="6543" spans="1:20" ht="16.8">
      <c r="A6543" s="909"/>
      <c r="B6543" s="960"/>
      <c r="C6543" s="972"/>
      <c r="D6543" s="909"/>
      <c r="E6543" s="909"/>
      <c r="F6543" s="909"/>
      <c r="G6543" s="909"/>
      <c r="H6543" s="910"/>
      <c r="I6543" s="910"/>
      <c r="J6543" s="910"/>
      <c r="K6543" s="910"/>
      <c r="L6543" s="910"/>
      <c r="M6543" s="910"/>
      <c r="N6543" s="911"/>
      <c r="O6543" s="910"/>
      <c r="P6543" s="910"/>
      <c r="Q6543" s="910"/>
      <c r="R6543" s="910"/>
      <c r="S6543" s="910"/>
      <c r="T6543" s="910"/>
    </row>
    <row r="6544" spans="1:20" ht="16.8">
      <c r="A6544" s="909"/>
      <c r="B6544" s="960"/>
      <c r="C6544" s="972"/>
      <c r="D6544" s="909"/>
      <c r="E6544" s="909"/>
      <c r="F6544" s="909"/>
      <c r="G6544" s="909"/>
      <c r="H6544" s="910"/>
      <c r="I6544" s="910"/>
      <c r="J6544" s="910"/>
      <c r="K6544" s="910"/>
      <c r="L6544" s="910"/>
      <c r="M6544" s="910"/>
      <c r="N6544" s="911"/>
      <c r="O6544" s="910"/>
      <c r="P6544" s="910"/>
      <c r="Q6544" s="910"/>
      <c r="R6544" s="910"/>
      <c r="S6544" s="910"/>
      <c r="T6544" s="910"/>
    </row>
    <row r="6545" spans="1:20" ht="16.8">
      <c r="A6545" s="909"/>
      <c r="B6545" s="960"/>
      <c r="C6545" s="972"/>
      <c r="D6545" s="909"/>
      <c r="E6545" s="909"/>
      <c r="F6545" s="909"/>
      <c r="G6545" s="909"/>
      <c r="H6545" s="910"/>
      <c r="I6545" s="910"/>
      <c r="J6545" s="910"/>
      <c r="K6545" s="910"/>
      <c r="L6545" s="910"/>
      <c r="M6545" s="910"/>
      <c r="N6545" s="911"/>
      <c r="O6545" s="910"/>
      <c r="P6545" s="910"/>
      <c r="Q6545" s="910"/>
      <c r="R6545" s="910"/>
      <c r="S6545" s="910"/>
      <c r="T6545" s="910"/>
    </row>
    <row r="6546" spans="1:20" ht="16.8">
      <c r="A6546" s="909"/>
      <c r="B6546" s="960"/>
      <c r="C6546" s="972"/>
      <c r="D6546" s="909"/>
      <c r="E6546" s="909"/>
      <c r="F6546" s="909"/>
      <c r="G6546" s="909"/>
      <c r="H6546" s="910"/>
      <c r="I6546" s="910"/>
      <c r="J6546" s="910"/>
      <c r="K6546" s="910"/>
      <c r="L6546" s="910"/>
      <c r="M6546" s="910"/>
      <c r="N6546" s="911"/>
      <c r="O6546" s="910"/>
      <c r="P6546" s="910"/>
      <c r="Q6546" s="910"/>
      <c r="R6546" s="910"/>
      <c r="S6546" s="910"/>
      <c r="T6546" s="910"/>
    </row>
    <row r="6547" spans="1:20" ht="16.8">
      <c r="A6547" s="909"/>
      <c r="B6547" s="960"/>
      <c r="C6547" s="972"/>
      <c r="D6547" s="909"/>
      <c r="E6547" s="909"/>
      <c r="F6547" s="909"/>
      <c r="G6547" s="909"/>
      <c r="H6547" s="910"/>
      <c r="I6547" s="910"/>
      <c r="J6547" s="910"/>
      <c r="K6547" s="910"/>
      <c r="L6547" s="910"/>
      <c r="M6547" s="910"/>
      <c r="N6547" s="911"/>
      <c r="O6547" s="910"/>
      <c r="P6547" s="910"/>
      <c r="Q6547" s="910"/>
      <c r="R6547" s="910"/>
      <c r="S6547" s="910"/>
      <c r="T6547" s="910"/>
    </row>
    <row r="6548" spans="1:20" ht="16.8">
      <c r="A6548" s="909"/>
      <c r="B6548" s="960"/>
      <c r="C6548" s="972"/>
      <c r="D6548" s="909"/>
      <c r="E6548" s="909"/>
      <c r="F6548" s="909"/>
      <c r="G6548" s="909"/>
      <c r="H6548" s="910"/>
      <c r="I6548" s="910"/>
      <c r="J6548" s="910"/>
      <c r="K6548" s="910"/>
      <c r="L6548" s="910"/>
      <c r="M6548" s="910"/>
      <c r="N6548" s="911"/>
      <c r="O6548" s="910"/>
      <c r="P6548" s="910"/>
      <c r="Q6548" s="910"/>
      <c r="R6548" s="910"/>
      <c r="S6548" s="910"/>
      <c r="T6548" s="910"/>
    </row>
    <row r="6549" spans="1:20" ht="16.8">
      <c r="A6549" s="909"/>
      <c r="B6549" s="960"/>
      <c r="C6549" s="972"/>
      <c r="D6549" s="909"/>
      <c r="E6549" s="909"/>
      <c r="F6549" s="909"/>
      <c r="G6549" s="909"/>
      <c r="H6549" s="910"/>
      <c r="I6549" s="910"/>
      <c r="J6549" s="910"/>
      <c r="K6549" s="910"/>
      <c r="L6549" s="910"/>
      <c r="M6549" s="910"/>
      <c r="N6549" s="911"/>
      <c r="O6549" s="910"/>
      <c r="P6549" s="910"/>
      <c r="Q6549" s="910"/>
      <c r="R6549" s="910"/>
      <c r="S6549" s="910"/>
      <c r="T6549" s="910"/>
    </row>
    <row r="6550" spans="1:20" ht="16.8">
      <c r="A6550" s="909"/>
      <c r="B6550" s="960"/>
      <c r="C6550" s="972"/>
      <c r="D6550" s="909"/>
      <c r="E6550" s="909"/>
      <c r="F6550" s="909"/>
      <c r="G6550" s="909"/>
      <c r="H6550" s="910"/>
      <c r="I6550" s="910"/>
      <c r="J6550" s="910"/>
      <c r="K6550" s="910"/>
      <c r="L6550" s="910"/>
      <c r="M6550" s="910"/>
      <c r="N6550" s="911"/>
      <c r="O6550" s="910"/>
      <c r="P6550" s="910"/>
      <c r="Q6550" s="910"/>
      <c r="R6550" s="910"/>
      <c r="S6550" s="910"/>
      <c r="T6550" s="910"/>
    </row>
    <row r="6551" spans="1:20" ht="16.8">
      <c r="A6551" s="909"/>
      <c r="B6551" s="960"/>
      <c r="C6551" s="972"/>
      <c r="D6551" s="909"/>
      <c r="E6551" s="909"/>
      <c r="F6551" s="909"/>
      <c r="G6551" s="909"/>
      <c r="H6551" s="910"/>
      <c r="I6551" s="910"/>
      <c r="J6551" s="910"/>
      <c r="K6551" s="910"/>
      <c r="L6551" s="910"/>
      <c r="M6551" s="910"/>
      <c r="N6551" s="911"/>
      <c r="O6551" s="910"/>
      <c r="P6551" s="910"/>
      <c r="Q6551" s="910"/>
      <c r="R6551" s="910"/>
      <c r="S6551" s="910"/>
      <c r="T6551" s="910"/>
    </row>
    <row r="6552" spans="1:20" ht="16.8">
      <c r="A6552" s="909"/>
      <c r="B6552" s="960"/>
      <c r="C6552" s="972"/>
      <c r="D6552" s="909"/>
      <c r="E6552" s="909"/>
      <c r="F6552" s="909"/>
      <c r="G6552" s="909"/>
      <c r="H6552" s="910"/>
      <c r="I6552" s="910"/>
      <c r="J6552" s="910"/>
      <c r="K6552" s="910"/>
      <c r="L6552" s="910"/>
      <c r="M6552" s="910"/>
      <c r="N6552" s="911"/>
      <c r="O6552" s="910"/>
      <c r="P6552" s="910"/>
      <c r="Q6552" s="910"/>
      <c r="R6552" s="910"/>
      <c r="S6552" s="910"/>
      <c r="T6552" s="910"/>
    </row>
    <row r="6553" spans="1:20" ht="16.8">
      <c r="A6553" s="909"/>
      <c r="B6553" s="960"/>
      <c r="C6553" s="972"/>
      <c r="D6553" s="909"/>
      <c r="E6553" s="909"/>
      <c r="F6553" s="909"/>
      <c r="G6553" s="909"/>
      <c r="H6553" s="910"/>
      <c r="I6553" s="910"/>
      <c r="J6553" s="910"/>
      <c r="K6553" s="910"/>
      <c r="L6553" s="910"/>
      <c r="M6553" s="910"/>
      <c r="N6553" s="911"/>
      <c r="O6553" s="910"/>
      <c r="P6553" s="910"/>
      <c r="Q6553" s="910"/>
      <c r="R6553" s="910"/>
      <c r="S6553" s="910"/>
      <c r="T6553" s="910"/>
    </row>
    <row r="6554" spans="1:20" ht="16.8">
      <c r="A6554" s="909"/>
      <c r="B6554" s="960"/>
      <c r="C6554" s="972"/>
      <c r="D6554" s="909"/>
      <c r="E6554" s="909"/>
      <c r="F6554" s="909"/>
      <c r="G6554" s="909"/>
      <c r="H6554" s="910"/>
      <c r="I6554" s="910"/>
      <c r="J6554" s="910"/>
      <c r="K6554" s="910"/>
      <c r="L6554" s="910"/>
      <c r="M6554" s="910"/>
      <c r="N6554" s="911"/>
      <c r="O6554" s="910"/>
      <c r="P6554" s="910"/>
      <c r="Q6554" s="910"/>
      <c r="R6554" s="910"/>
      <c r="S6554" s="910"/>
      <c r="T6554" s="910"/>
    </row>
    <row r="6555" spans="1:20" ht="16.8">
      <c r="A6555" s="909"/>
      <c r="B6555" s="960"/>
      <c r="C6555" s="972"/>
      <c r="D6555" s="909"/>
      <c r="E6555" s="909"/>
      <c r="F6555" s="909"/>
      <c r="G6555" s="909"/>
      <c r="H6555" s="910"/>
      <c r="I6555" s="910"/>
      <c r="J6555" s="910"/>
      <c r="K6555" s="910"/>
      <c r="L6555" s="910"/>
      <c r="M6555" s="910"/>
      <c r="N6555" s="911"/>
      <c r="O6555" s="910"/>
      <c r="P6555" s="910"/>
      <c r="Q6555" s="910"/>
      <c r="R6555" s="910"/>
      <c r="S6555" s="910"/>
      <c r="T6555" s="910"/>
    </row>
    <row r="6556" spans="1:20" ht="16.8">
      <c r="A6556" s="909"/>
      <c r="B6556" s="960"/>
      <c r="C6556" s="972"/>
      <c r="D6556" s="909"/>
      <c r="E6556" s="909"/>
      <c r="F6556" s="909"/>
      <c r="G6556" s="909"/>
      <c r="H6556" s="910"/>
      <c r="I6556" s="910"/>
      <c r="J6556" s="910"/>
      <c r="K6556" s="910"/>
      <c r="L6556" s="910"/>
      <c r="M6556" s="910"/>
      <c r="N6556" s="911"/>
      <c r="O6556" s="910"/>
      <c r="P6556" s="910"/>
      <c r="Q6556" s="910"/>
      <c r="R6556" s="910"/>
      <c r="S6556" s="910"/>
      <c r="T6556" s="910"/>
    </row>
    <row r="6557" spans="1:20" ht="16.8">
      <c r="A6557" s="909"/>
      <c r="B6557" s="960"/>
      <c r="C6557" s="972"/>
      <c r="D6557" s="909"/>
      <c r="E6557" s="909"/>
      <c r="F6557" s="909"/>
      <c r="G6557" s="909"/>
      <c r="H6557" s="910"/>
      <c r="I6557" s="910"/>
      <c r="J6557" s="910"/>
      <c r="K6557" s="910"/>
      <c r="L6557" s="910"/>
      <c r="M6557" s="910"/>
      <c r="N6557" s="911"/>
      <c r="O6557" s="910"/>
      <c r="P6557" s="910"/>
      <c r="Q6557" s="910"/>
      <c r="R6557" s="910"/>
      <c r="S6557" s="910"/>
      <c r="T6557" s="910"/>
    </row>
    <row r="6558" spans="1:20" ht="16.8">
      <c r="A6558" s="909"/>
      <c r="B6558" s="960"/>
      <c r="C6558" s="972"/>
      <c r="D6558" s="909"/>
      <c r="E6558" s="909"/>
      <c r="F6558" s="909"/>
      <c r="G6558" s="909"/>
      <c r="H6558" s="910"/>
      <c r="I6558" s="910"/>
      <c r="J6558" s="910"/>
      <c r="K6558" s="910"/>
      <c r="L6558" s="910"/>
      <c r="M6558" s="910"/>
      <c r="N6558" s="911"/>
      <c r="O6558" s="910"/>
      <c r="P6558" s="910"/>
      <c r="Q6558" s="910"/>
      <c r="R6558" s="910"/>
      <c r="S6558" s="910"/>
      <c r="T6558" s="910"/>
    </row>
    <row r="6559" spans="1:20" ht="16.8">
      <c r="A6559" s="909"/>
      <c r="B6559" s="960"/>
      <c r="C6559" s="972"/>
      <c r="D6559" s="909"/>
      <c r="E6559" s="909"/>
      <c r="F6559" s="909"/>
      <c r="G6559" s="909"/>
      <c r="H6559" s="910"/>
      <c r="I6559" s="910"/>
      <c r="J6559" s="910"/>
      <c r="K6559" s="910"/>
      <c r="L6559" s="910"/>
      <c r="M6559" s="910"/>
      <c r="N6559" s="911"/>
      <c r="O6559" s="910"/>
      <c r="P6559" s="910"/>
      <c r="Q6559" s="910"/>
      <c r="R6559" s="910"/>
      <c r="S6559" s="910"/>
      <c r="T6559" s="910"/>
    </row>
    <row r="6560" spans="1:20" ht="16.8">
      <c r="A6560" s="909"/>
      <c r="B6560" s="960"/>
      <c r="C6560" s="972"/>
      <c r="D6560" s="909"/>
      <c r="E6560" s="909"/>
      <c r="F6560" s="909"/>
      <c r="G6560" s="909"/>
      <c r="H6560" s="910"/>
      <c r="I6560" s="910"/>
      <c r="J6560" s="910"/>
      <c r="K6560" s="910"/>
      <c r="L6560" s="910"/>
      <c r="M6560" s="910"/>
      <c r="N6560" s="911"/>
      <c r="O6560" s="910"/>
      <c r="P6560" s="910"/>
      <c r="Q6560" s="910"/>
      <c r="R6560" s="910"/>
      <c r="S6560" s="910"/>
      <c r="T6560" s="910"/>
    </row>
    <row r="6561" spans="1:20" ht="16.8">
      <c r="A6561" s="909"/>
      <c r="B6561" s="960"/>
      <c r="C6561" s="972"/>
      <c r="D6561" s="909"/>
      <c r="E6561" s="909"/>
      <c r="F6561" s="909"/>
      <c r="G6561" s="909"/>
      <c r="H6561" s="910"/>
      <c r="I6561" s="910"/>
      <c r="J6561" s="910"/>
      <c r="K6561" s="910"/>
      <c r="L6561" s="910"/>
      <c r="M6561" s="910"/>
      <c r="N6561" s="911"/>
      <c r="O6561" s="910"/>
      <c r="P6561" s="910"/>
      <c r="Q6561" s="910"/>
      <c r="R6561" s="910"/>
      <c r="S6561" s="910"/>
      <c r="T6561" s="910"/>
    </row>
    <row r="6562" spans="1:20" ht="16.8">
      <c r="A6562" s="909"/>
      <c r="B6562" s="960"/>
      <c r="C6562" s="972"/>
      <c r="D6562" s="909"/>
      <c r="E6562" s="909"/>
      <c r="F6562" s="909"/>
      <c r="G6562" s="909"/>
      <c r="H6562" s="910"/>
      <c r="I6562" s="910"/>
      <c r="J6562" s="910"/>
      <c r="K6562" s="910"/>
      <c r="L6562" s="910"/>
      <c r="M6562" s="910"/>
      <c r="N6562" s="911"/>
      <c r="O6562" s="910"/>
      <c r="P6562" s="910"/>
      <c r="Q6562" s="910"/>
      <c r="R6562" s="910"/>
      <c r="S6562" s="910"/>
      <c r="T6562" s="910"/>
    </row>
    <row r="6563" spans="1:20" ht="16.8">
      <c r="A6563" s="909"/>
      <c r="B6563" s="960"/>
      <c r="C6563" s="972"/>
      <c r="D6563" s="909"/>
      <c r="E6563" s="909"/>
      <c r="F6563" s="909"/>
      <c r="G6563" s="909"/>
      <c r="H6563" s="910"/>
      <c r="I6563" s="910"/>
      <c r="J6563" s="910"/>
      <c r="K6563" s="910"/>
      <c r="L6563" s="910"/>
      <c r="M6563" s="910"/>
      <c r="N6563" s="911"/>
      <c r="O6563" s="910"/>
      <c r="P6563" s="910"/>
      <c r="Q6563" s="910"/>
      <c r="R6563" s="910"/>
      <c r="S6563" s="910"/>
      <c r="T6563" s="910"/>
    </row>
    <row r="6564" spans="1:20" ht="16.8">
      <c r="A6564" s="909"/>
      <c r="B6564" s="960"/>
      <c r="C6564" s="972"/>
      <c r="D6564" s="909"/>
      <c r="E6564" s="909"/>
      <c r="F6564" s="909"/>
      <c r="G6564" s="909"/>
      <c r="H6564" s="910"/>
      <c r="I6564" s="910"/>
      <c r="J6564" s="910"/>
      <c r="K6564" s="910"/>
      <c r="L6564" s="910"/>
      <c r="M6564" s="910"/>
      <c r="N6564" s="911"/>
      <c r="O6564" s="910"/>
      <c r="P6564" s="910"/>
      <c r="Q6564" s="910"/>
      <c r="R6564" s="910"/>
      <c r="S6564" s="910"/>
      <c r="T6564" s="910"/>
    </row>
    <row r="6565" spans="1:20" ht="16.8">
      <c r="A6565" s="909"/>
      <c r="B6565" s="960"/>
      <c r="C6565" s="972"/>
      <c r="D6565" s="909"/>
      <c r="E6565" s="909"/>
      <c r="F6565" s="909"/>
      <c r="G6565" s="909"/>
      <c r="H6565" s="910"/>
      <c r="I6565" s="910"/>
      <c r="J6565" s="910"/>
      <c r="K6565" s="910"/>
      <c r="L6565" s="910"/>
      <c r="M6565" s="910"/>
      <c r="N6565" s="911"/>
      <c r="O6565" s="910"/>
      <c r="P6565" s="910"/>
      <c r="Q6565" s="910"/>
      <c r="R6565" s="910"/>
      <c r="S6565" s="910"/>
      <c r="T6565" s="910"/>
    </row>
    <row r="6566" spans="1:20" ht="16.8">
      <c r="A6566" s="909"/>
      <c r="B6566" s="960"/>
      <c r="C6566" s="972"/>
      <c r="D6566" s="909"/>
      <c r="E6566" s="909"/>
      <c r="F6566" s="909"/>
      <c r="G6566" s="909"/>
      <c r="H6566" s="910"/>
      <c r="I6566" s="910"/>
      <c r="J6566" s="910"/>
      <c r="K6566" s="910"/>
      <c r="L6566" s="910"/>
      <c r="M6566" s="910"/>
      <c r="N6566" s="911"/>
      <c r="O6566" s="910"/>
      <c r="P6566" s="910"/>
      <c r="Q6566" s="910"/>
      <c r="R6566" s="910"/>
      <c r="S6566" s="910"/>
      <c r="T6566" s="910"/>
    </row>
    <row r="6567" spans="1:20" ht="16.8">
      <c r="A6567" s="909"/>
      <c r="B6567" s="960"/>
      <c r="C6567" s="972"/>
      <c r="D6567" s="909"/>
      <c r="E6567" s="909"/>
      <c r="F6567" s="909"/>
      <c r="G6567" s="909"/>
      <c r="H6567" s="910"/>
      <c r="I6567" s="910"/>
      <c r="J6567" s="910"/>
      <c r="K6567" s="910"/>
      <c r="L6567" s="910"/>
      <c r="M6567" s="910"/>
      <c r="N6567" s="911"/>
      <c r="O6567" s="910"/>
      <c r="P6567" s="910"/>
      <c r="Q6567" s="910"/>
      <c r="R6567" s="910"/>
      <c r="S6567" s="910"/>
      <c r="T6567" s="910"/>
    </row>
    <row r="6568" spans="1:20" ht="16.8">
      <c r="A6568" s="909"/>
      <c r="B6568" s="960"/>
      <c r="C6568" s="972"/>
      <c r="D6568" s="909"/>
      <c r="E6568" s="909"/>
      <c r="F6568" s="909"/>
      <c r="G6568" s="909"/>
      <c r="H6568" s="910"/>
      <c r="I6568" s="910"/>
      <c r="J6568" s="910"/>
      <c r="K6568" s="910"/>
      <c r="L6568" s="910"/>
      <c r="M6568" s="910"/>
      <c r="N6568" s="911"/>
      <c r="O6568" s="910"/>
      <c r="P6568" s="910"/>
      <c r="Q6568" s="910"/>
      <c r="R6568" s="910"/>
      <c r="S6568" s="910"/>
      <c r="T6568" s="910"/>
    </row>
    <row r="6569" spans="1:20" ht="16.8">
      <c r="A6569" s="909"/>
      <c r="B6569" s="960"/>
      <c r="C6569" s="972"/>
      <c r="D6569" s="909"/>
      <c r="E6569" s="909"/>
      <c r="F6569" s="909"/>
      <c r="G6569" s="909"/>
      <c r="H6569" s="910"/>
      <c r="I6569" s="910"/>
      <c r="J6569" s="910"/>
      <c r="K6569" s="910"/>
      <c r="L6569" s="910"/>
      <c r="M6569" s="910"/>
      <c r="N6569" s="911"/>
      <c r="O6569" s="910"/>
      <c r="P6569" s="910"/>
      <c r="Q6569" s="910"/>
      <c r="R6569" s="910"/>
      <c r="S6569" s="910"/>
      <c r="T6569" s="910"/>
    </row>
    <row r="6570" spans="1:20" ht="16.8">
      <c r="A6570" s="909"/>
      <c r="B6570" s="960"/>
      <c r="C6570" s="972"/>
      <c r="D6570" s="909"/>
      <c r="E6570" s="909"/>
      <c r="F6570" s="909"/>
      <c r="G6570" s="909"/>
      <c r="H6570" s="910"/>
      <c r="I6570" s="910"/>
      <c r="J6570" s="910"/>
      <c r="K6570" s="910"/>
      <c r="L6570" s="910"/>
      <c r="M6570" s="910"/>
      <c r="N6570" s="911"/>
      <c r="O6570" s="910"/>
      <c r="P6570" s="910"/>
      <c r="Q6570" s="910"/>
      <c r="R6570" s="910"/>
      <c r="S6570" s="910"/>
      <c r="T6570" s="910"/>
    </row>
    <row r="6571" spans="1:20" ht="16.8">
      <c r="A6571" s="909"/>
      <c r="B6571" s="960"/>
      <c r="C6571" s="972"/>
      <c r="D6571" s="909"/>
      <c r="E6571" s="909"/>
      <c r="F6571" s="909"/>
      <c r="G6571" s="909"/>
      <c r="H6571" s="910"/>
      <c r="I6571" s="910"/>
      <c r="J6571" s="910"/>
      <c r="K6571" s="910"/>
      <c r="L6571" s="910"/>
      <c r="M6571" s="910"/>
      <c r="N6571" s="911"/>
      <c r="O6571" s="910"/>
      <c r="P6571" s="910"/>
      <c r="Q6571" s="910"/>
      <c r="R6571" s="910"/>
      <c r="S6571" s="910"/>
      <c r="T6571" s="910"/>
    </row>
    <row r="6572" spans="1:20" ht="16.8">
      <c r="A6572" s="909"/>
      <c r="B6572" s="960"/>
      <c r="C6572" s="972"/>
      <c r="D6572" s="909"/>
      <c r="E6572" s="909"/>
      <c r="F6572" s="909"/>
      <c r="G6572" s="909"/>
      <c r="H6572" s="910"/>
      <c r="I6572" s="910"/>
      <c r="J6572" s="910"/>
      <c r="K6572" s="910"/>
      <c r="L6572" s="910"/>
      <c r="M6572" s="910"/>
      <c r="N6572" s="911"/>
      <c r="O6572" s="910"/>
      <c r="P6572" s="910"/>
      <c r="Q6572" s="910"/>
      <c r="R6572" s="910"/>
      <c r="S6572" s="910"/>
      <c r="T6572" s="910"/>
    </row>
    <row r="6573" spans="1:20" ht="16.8">
      <c r="A6573" s="909"/>
      <c r="B6573" s="960"/>
      <c r="C6573" s="972"/>
      <c r="D6573" s="909"/>
      <c r="E6573" s="909"/>
      <c r="F6573" s="909"/>
      <c r="G6573" s="909"/>
      <c r="H6573" s="910"/>
      <c r="I6573" s="910"/>
      <c r="J6573" s="910"/>
      <c r="K6573" s="910"/>
      <c r="L6573" s="910"/>
      <c r="M6573" s="910"/>
      <c r="N6573" s="911"/>
      <c r="O6573" s="910"/>
      <c r="P6573" s="910"/>
      <c r="Q6573" s="910"/>
      <c r="R6573" s="910"/>
      <c r="S6573" s="910"/>
      <c r="T6573" s="910"/>
    </row>
    <row r="6574" spans="1:20" ht="16.8">
      <c r="A6574" s="909"/>
      <c r="B6574" s="960"/>
      <c r="C6574" s="972"/>
      <c r="D6574" s="909"/>
      <c r="E6574" s="909"/>
      <c r="F6574" s="909"/>
      <c r="G6574" s="909"/>
      <c r="H6574" s="910"/>
      <c r="I6574" s="910"/>
      <c r="J6574" s="910"/>
      <c r="K6574" s="910"/>
      <c r="L6574" s="910"/>
      <c r="M6574" s="910"/>
      <c r="N6574" s="911"/>
      <c r="O6574" s="910"/>
      <c r="P6574" s="910"/>
      <c r="Q6574" s="910"/>
      <c r="R6574" s="910"/>
      <c r="S6574" s="910"/>
      <c r="T6574" s="910"/>
    </row>
    <row r="6575" spans="1:20" ht="16.8">
      <c r="A6575" s="909"/>
      <c r="B6575" s="960"/>
      <c r="C6575" s="972"/>
      <c r="D6575" s="909"/>
      <c r="E6575" s="909"/>
      <c r="F6575" s="909"/>
      <c r="G6575" s="909"/>
      <c r="H6575" s="910"/>
      <c r="I6575" s="910"/>
      <c r="J6575" s="910"/>
      <c r="K6575" s="910"/>
      <c r="L6575" s="910"/>
      <c r="M6575" s="910"/>
      <c r="N6575" s="911"/>
      <c r="O6575" s="910"/>
      <c r="P6575" s="910"/>
      <c r="Q6575" s="910"/>
      <c r="R6575" s="910"/>
      <c r="S6575" s="910"/>
      <c r="T6575" s="910"/>
    </row>
    <row r="6576" spans="1:20" ht="16.8">
      <c r="A6576" s="909"/>
      <c r="B6576" s="960"/>
      <c r="C6576" s="972"/>
      <c r="D6576" s="909"/>
      <c r="E6576" s="909"/>
      <c r="F6576" s="909"/>
      <c r="G6576" s="909"/>
      <c r="H6576" s="910"/>
      <c r="I6576" s="910"/>
      <c r="J6576" s="910"/>
      <c r="K6576" s="910"/>
      <c r="L6576" s="910"/>
      <c r="M6576" s="910"/>
      <c r="N6576" s="911"/>
      <c r="O6576" s="910"/>
      <c r="P6576" s="910"/>
      <c r="Q6576" s="910"/>
      <c r="R6576" s="910"/>
      <c r="S6576" s="910"/>
      <c r="T6576" s="910"/>
    </row>
    <row r="6577" spans="1:20" ht="16.8">
      <c r="A6577" s="909"/>
      <c r="B6577" s="960"/>
      <c r="C6577" s="972"/>
      <c r="D6577" s="909"/>
      <c r="E6577" s="909"/>
      <c r="F6577" s="909"/>
      <c r="G6577" s="909"/>
      <c r="H6577" s="910"/>
      <c r="I6577" s="910"/>
      <c r="J6577" s="910"/>
      <c r="K6577" s="910"/>
      <c r="L6577" s="910"/>
      <c r="M6577" s="910"/>
      <c r="N6577" s="911"/>
      <c r="O6577" s="910"/>
      <c r="P6577" s="910"/>
      <c r="Q6577" s="910"/>
      <c r="R6577" s="910"/>
      <c r="S6577" s="910"/>
      <c r="T6577" s="910"/>
    </row>
    <row r="6578" spans="1:20" ht="16.8">
      <c r="A6578" s="909"/>
      <c r="B6578" s="960"/>
      <c r="C6578" s="972"/>
      <c r="D6578" s="909"/>
      <c r="E6578" s="909"/>
      <c r="F6578" s="909"/>
      <c r="G6578" s="909"/>
      <c r="H6578" s="910"/>
      <c r="I6578" s="910"/>
      <c r="J6578" s="910"/>
      <c r="K6578" s="910"/>
      <c r="L6578" s="910"/>
      <c r="M6578" s="910"/>
      <c r="N6578" s="911"/>
      <c r="O6578" s="910"/>
      <c r="P6578" s="910"/>
      <c r="Q6578" s="910"/>
      <c r="R6578" s="910"/>
      <c r="S6578" s="910"/>
      <c r="T6578" s="910"/>
    </row>
    <row r="6579" spans="1:20" ht="16.8">
      <c r="A6579" s="909"/>
      <c r="B6579" s="960"/>
      <c r="C6579" s="972"/>
      <c r="D6579" s="909"/>
      <c r="E6579" s="909"/>
      <c r="F6579" s="909"/>
      <c r="G6579" s="909"/>
      <c r="H6579" s="910"/>
      <c r="I6579" s="910"/>
      <c r="J6579" s="910"/>
      <c r="K6579" s="910"/>
      <c r="L6579" s="910"/>
      <c r="M6579" s="910"/>
      <c r="N6579" s="911"/>
      <c r="O6579" s="910"/>
      <c r="P6579" s="910"/>
      <c r="Q6579" s="910"/>
      <c r="R6579" s="910"/>
      <c r="S6579" s="910"/>
      <c r="T6579" s="910"/>
    </row>
    <row r="6580" spans="1:20" ht="16.8">
      <c r="A6580" s="909"/>
      <c r="B6580" s="960"/>
      <c r="C6580" s="972"/>
      <c r="D6580" s="909"/>
      <c r="E6580" s="909"/>
      <c r="F6580" s="909"/>
      <c r="G6580" s="909"/>
      <c r="H6580" s="910"/>
      <c r="I6580" s="910"/>
      <c r="J6580" s="910"/>
      <c r="K6580" s="910"/>
      <c r="L6580" s="910"/>
      <c r="M6580" s="910"/>
      <c r="N6580" s="911"/>
      <c r="O6580" s="910"/>
      <c r="P6580" s="910"/>
      <c r="Q6580" s="910"/>
      <c r="R6580" s="910"/>
      <c r="S6580" s="910"/>
      <c r="T6580" s="910"/>
    </row>
    <row r="6581" spans="1:20" ht="16.8">
      <c r="A6581" s="909"/>
      <c r="B6581" s="960"/>
      <c r="C6581" s="972"/>
      <c r="D6581" s="909"/>
      <c r="E6581" s="909"/>
      <c r="F6581" s="909"/>
      <c r="G6581" s="909"/>
      <c r="H6581" s="910"/>
      <c r="I6581" s="910"/>
      <c r="J6581" s="910"/>
      <c r="K6581" s="910"/>
      <c r="L6581" s="910"/>
      <c r="M6581" s="910"/>
      <c r="N6581" s="911"/>
      <c r="O6581" s="910"/>
      <c r="P6581" s="910"/>
      <c r="Q6581" s="910"/>
      <c r="R6581" s="910"/>
      <c r="S6581" s="910"/>
      <c r="T6581" s="910"/>
    </row>
    <row r="6582" spans="1:20" ht="16.8">
      <c r="A6582" s="909"/>
      <c r="B6582" s="960"/>
      <c r="C6582" s="972"/>
      <c r="D6582" s="909"/>
      <c r="E6582" s="909"/>
      <c r="F6582" s="909"/>
      <c r="G6582" s="909"/>
      <c r="H6582" s="910"/>
      <c r="I6582" s="910"/>
      <c r="J6582" s="910"/>
      <c r="K6582" s="910"/>
      <c r="L6582" s="910"/>
      <c r="M6582" s="910"/>
      <c r="N6582" s="911"/>
      <c r="O6582" s="910"/>
      <c r="P6582" s="910"/>
      <c r="Q6582" s="910"/>
      <c r="R6582" s="910"/>
      <c r="S6582" s="910"/>
      <c r="T6582" s="910"/>
    </row>
    <row r="6583" spans="1:20" ht="16.8">
      <c r="A6583" s="909"/>
      <c r="B6583" s="960"/>
      <c r="C6583" s="972"/>
      <c r="D6583" s="909"/>
      <c r="E6583" s="909"/>
      <c r="F6583" s="909"/>
      <c r="G6583" s="909"/>
      <c r="H6583" s="910"/>
      <c r="I6583" s="910"/>
      <c r="J6583" s="910"/>
      <c r="K6583" s="910"/>
      <c r="L6583" s="910"/>
      <c r="M6583" s="910"/>
      <c r="N6583" s="911"/>
      <c r="O6583" s="910"/>
      <c r="P6583" s="910"/>
      <c r="Q6583" s="910"/>
      <c r="R6583" s="910"/>
      <c r="S6583" s="910"/>
      <c r="T6583" s="910"/>
    </row>
    <row r="6584" spans="1:20" ht="16.8">
      <c r="A6584" s="909"/>
      <c r="B6584" s="960"/>
      <c r="C6584" s="972"/>
      <c r="D6584" s="909"/>
      <c r="E6584" s="909"/>
      <c r="F6584" s="909"/>
      <c r="G6584" s="909"/>
      <c r="H6584" s="910"/>
      <c r="I6584" s="910"/>
      <c r="J6584" s="910"/>
      <c r="K6584" s="910"/>
      <c r="L6584" s="910"/>
      <c r="M6584" s="910"/>
      <c r="N6584" s="911"/>
      <c r="O6584" s="910"/>
      <c r="P6584" s="910"/>
      <c r="Q6584" s="910"/>
      <c r="R6584" s="910"/>
      <c r="S6584" s="910"/>
      <c r="T6584" s="910"/>
    </row>
    <row r="6585" spans="1:20" ht="16.8">
      <c r="A6585" s="909"/>
      <c r="B6585" s="960"/>
      <c r="C6585" s="972"/>
      <c r="D6585" s="909"/>
      <c r="E6585" s="909"/>
      <c r="F6585" s="909"/>
      <c r="G6585" s="909"/>
      <c r="H6585" s="910"/>
      <c r="I6585" s="910"/>
      <c r="J6585" s="910"/>
      <c r="K6585" s="910"/>
      <c r="L6585" s="910"/>
      <c r="M6585" s="910"/>
      <c r="N6585" s="911"/>
      <c r="O6585" s="910"/>
      <c r="P6585" s="910"/>
      <c r="Q6585" s="910"/>
      <c r="R6585" s="910"/>
      <c r="S6585" s="910"/>
      <c r="T6585" s="910"/>
    </row>
    <row r="6586" spans="1:20" ht="16.8">
      <c r="A6586" s="909"/>
      <c r="B6586" s="960"/>
      <c r="C6586" s="972"/>
      <c r="D6586" s="909"/>
      <c r="E6586" s="909"/>
      <c r="F6586" s="909"/>
      <c r="G6586" s="909"/>
      <c r="H6586" s="910"/>
      <c r="I6586" s="910"/>
      <c r="J6586" s="910"/>
      <c r="K6586" s="910"/>
      <c r="L6586" s="910"/>
      <c r="M6586" s="910"/>
      <c r="N6586" s="911"/>
      <c r="O6586" s="910"/>
      <c r="P6586" s="910"/>
      <c r="Q6586" s="910"/>
      <c r="R6586" s="910"/>
      <c r="S6586" s="910"/>
      <c r="T6586" s="910"/>
    </row>
    <row r="6587" spans="1:20" ht="16.8">
      <c r="A6587" s="909"/>
      <c r="B6587" s="960"/>
      <c r="C6587" s="972"/>
      <c r="D6587" s="909"/>
      <c r="E6587" s="909"/>
      <c r="F6587" s="909"/>
      <c r="G6587" s="909"/>
      <c r="H6587" s="910"/>
      <c r="I6587" s="910"/>
      <c r="J6587" s="910"/>
      <c r="K6587" s="910"/>
      <c r="L6587" s="910"/>
      <c r="M6587" s="910"/>
      <c r="N6587" s="911"/>
      <c r="O6587" s="910"/>
      <c r="P6587" s="910"/>
      <c r="Q6587" s="910"/>
      <c r="R6587" s="910"/>
      <c r="S6587" s="910"/>
      <c r="T6587" s="910"/>
    </row>
    <row r="6588" spans="1:20" ht="16.8">
      <c r="A6588" s="909"/>
      <c r="B6588" s="960"/>
      <c r="C6588" s="972"/>
      <c r="D6588" s="909"/>
      <c r="E6588" s="909"/>
      <c r="F6588" s="909"/>
      <c r="G6588" s="909"/>
      <c r="H6588" s="910"/>
      <c r="I6588" s="910"/>
      <c r="J6588" s="910"/>
      <c r="K6588" s="910"/>
      <c r="L6588" s="910"/>
      <c r="M6588" s="910"/>
      <c r="N6588" s="911"/>
      <c r="O6588" s="910"/>
      <c r="P6588" s="910"/>
      <c r="Q6588" s="910"/>
      <c r="R6588" s="910"/>
      <c r="S6588" s="910"/>
      <c r="T6588" s="910"/>
    </row>
    <row r="6589" spans="1:20" ht="16.8">
      <c r="A6589" s="909"/>
      <c r="B6589" s="960"/>
      <c r="C6589" s="972"/>
      <c r="D6589" s="909"/>
      <c r="E6589" s="909"/>
      <c r="F6589" s="909"/>
      <c r="G6589" s="909"/>
      <c r="H6589" s="910"/>
      <c r="I6589" s="910"/>
      <c r="J6589" s="910"/>
      <c r="K6589" s="910"/>
      <c r="L6589" s="910"/>
      <c r="M6589" s="910"/>
      <c r="N6589" s="911"/>
      <c r="O6589" s="910"/>
      <c r="P6589" s="910"/>
      <c r="Q6589" s="910"/>
      <c r="R6589" s="910"/>
      <c r="S6589" s="910"/>
      <c r="T6589" s="910"/>
    </row>
    <row r="6590" spans="1:20" ht="16.8">
      <c r="A6590" s="909"/>
      <c r="B6590" s="960"/>
      <c r="C6590" s="972"/>
      <c r="D6590" s="909"/>
      <c r="E6590" s="909"/>
      <c r="F6590" s="909"/>
      <c r="G6590" s="909"/>
      <c r="H6590" s="910"/>
      <c r="I6590" s="910"/>
      <c r="J6590" s="910"/>
      <c r="K6590" s="910"/>
      <c r="L6590" s="910"/>
      <c r="M6590" s="910"/>
      <c r="N6590" s="911"/>
      <c r="O6590" s="910"/>
      <c r="P6590" s="910"/>
      <c r="Q6590" s="910"/>
      <c r="R6590" s="910"/>
      <c r="S6590" s="910"/>
      <c r="T6590" s="910"/>
    </row>
    <row r="6591" spans="1:20" ht="16.8">
      <c r="A6591" s="909"/>
      <c r="B6591" s="960"/>
      <c r="C6591" s="972"/>
      <c r="D6591" s="909"/>
      <c r="E6591" s="909"/>
      <c r="F6591" s="909"/>
      <c r="G6591" s="909"/>
      <c r="H6591" s="910"/>
      <c r="I6591" s="910"/>
      <c r="J6591" s="910"/>
      <c r="K6591" s="910"/>
      <c r="L6591" s="910"/>
      <c r="M6591" s="910"/>
      <c r="N6591" s="911"/>
      <c r="O6591" s="910"/>
      <c r="P6591" s="910"/>
      <c r="Q6591" s="910"/>
      <c r="R6591" s="910"/>
      <c r="S6591" s="910"/>
      <c r="T6591" s="910"/>
    </row>
    <row r="6592" spans="1:20" ht="16.8">
      <c r="A6592" s="909"/>
      <c r="B6592" s="960"/>
      <c r="C6592" s="972"/>
      <c r="D6592" s="909"/>
      <c r="E6592" s="909"/>
      <c r="F6592" s="909"/>
      <c r="G6592" s="909"/>
      <c r="H6592" s="910"/>
      <c r="I6592" s="910"/>
      <c r="J6592" s="910"/>
      <c r="K6592" s="910"/>
      <c r="L6592" s="910"/>
      <c r="M6592" s="910"/>
      <c r="N6592" s="911"/>
      <c r="O6592" s="910"/>
      <c r="P6592" s="910"/>
      <c r="Q6592" s="910"/>
      <c r="R6592" s="910"/>
      <c r="S6592" s="910"/>
      <c r="T6592" s="910"/>
    </row>
    <row r="6593" spans="1:20" ht="16.8">
      <c r="A6593" s="909"/>
      <c r="B6593" s="960"/>
      <c r="C6593" s="972"/>
      <c r="D6593" s="909"/>
      <c r="E6593" s="909"/>
      <c r="F6593" s="909"/>
      <c r="G6593" s="909"/>
      <c r="H6593" s="910"/>
      <c r="I6593" s="910"/>
      <c r="J6593" s="910"/>
      <c r="K6593" s="910"/>
      <c r="L6593" s="910"/>
      <c r="M6593" s="910"/>
      <c r="N6593" s="911"/>
      <c r="O6593" s="910"/>
      <c r="P6593" s="910"/>
      <c r="Q6593" s="910"/>
      <c r="R6593" s="910"/>
      <c r="S6593" s="910"/>
      <c r="T6593" s="910"/>
    </row>
    <row r="6594" spans="1:20" ht="16.8">
      <c r="A6594" s="909"/>
      <c r="B6594" s="960"/>
      <c r="C6594" s="972"/>
      <c r="D6594" s="909"/>
      <c r="E6594" s="909"/>
      <c r="F6594" s="909"/>
      <c r="G6594" s="909"/>
      <c r="H6594" s="910"/>
      <c r="I6594" s="910"/>
      <c r="J6594" s="910"/>
      <c r="K6594" s="910"/>
      <c r="L6594" s="910"/>
      <c r="M6594" s="910"/>
      <c r="N6594" s="911"/>
      <c r="O6594" s="910"/>
      <c r="P6594" s="910"/>
      <c r="Q6594" s="910"/>
      <c r="R6594" s="910"/>
      <c r="S6594" s="910"/>
      <c r="T6594" s="910"/>
    </row>
    <row r="6595" spans="1:20" ht="16.8">
      <c r="A6595" s="909"/>
      <c r="B6595" s="960"/>
      <c r="C6595" s="972"/>
      <c r="D6595" s="909"/>
      <c r="E6595" s="909"/>
      <c r="F6595" s="909"/>
      <c r="G6595" s="909"/>
      <c r="H6595" s="910"/>
      <c r="I6595" s="910"/>
      <c r="J6595" s="910"/>
      <c r="K6595" s="910"/>
      <c r="L6595" s="910"/>
      <c r="M6595" s="910"/>
      <c r="N6595" s="911"/>
      <c r="O6595" s="910"/>
      <c r="P6595" s="910"/>
      <c r="Q6595" s="910"/>
      <c r="R6595" s="910"/>
      <c r="S6595" s="910"/>
      <c r="T6595" s="910"/>
    </row>
    <row r="6596" spans="1:20" ht="16.8">
      <c r="A6596" s="909"/>
      <c r="B6596" s="960"/>
      <c r="C6596" s="972"/>
      <c r="D6596" s="909"/>
      <c r="E6596" s="909"/>
      <c r="F6596" s="909"/>
      <c r="G6596" s="909"/>
      <c r="H6596" s="910"/>
      <c r="I6596" s="910"/>
      <c r="J6596" s="910"/>
      <c r="K6596" s="910"/>
      <c r="L6596" s="910"/>
      <c r="M6596" s="910"/>
      <c r="N6596" s="911"/>
      <c r="O6596" s="910"/>
      <c r="P6596" s="910"/>
      <c r="Q6596" s="910"/>
      <c r="R6596" s="910"/>
      <c r="S6596" s="910"/>
      <c r="T6596" s="910"/>
    </row>
    <row r="6597" spans="1:20" ht="16.8">
      <c r="A6597" s="909"/>
      <c r="B6597" s="960"/>
      <c r="C6597" s="972"/>
      <c r="D6597" s="909"/>
      <c r="E6597" s="909"/>
      <c r="F6597" s="909"/>
      <c r="G6597" s="909"/>
      <c r="H6597" s="910"/>
      <c r="I6597" s="910"/>
      <c r="J6597" s="910"/>
      <c r="K6597" s="910"/>
      <c r="L6597" s="910"/>
      <c r="M6597" s="910"/>
      <c r="N6597" s="911"/>
      <c r="O6597" s="910"/>
      <c r="P6597" s="910"/>
      <c r="Q6597" s="910"/>
      <c r="R6597" s="910"/>
      <c r="S6597" s="910"/>
      <c r="T6597" s="910"/>
    </row>
    <row r="6598" spans="1:20" ht="16.8">
      <c r="A6598" s="909"/>
      <c r="B6598" s="960"/>
      <c r="C6598" s="972"/>
      <c r="D6598" s="909"/>
      <c r="E6598" s="909"/>
      <c r="F6598" s="909"/>
      <c r="G6598" s="909"/>
      <c r="H6598" s="910"/>
      <c r="I6598" s="910"/>
      <c r="J6598" s="910"/>
      <c r="K6598" s="910"/>
      <c r="L6598" s="910"/>
      <c r="M6598" s="910"/>
      <c r="N6598" s="911"/>
      <c r="O6598" s="910"/>
      <c r="P6598" s="910"/>
      <c r="Q6598" s="910"/>
      <c r="R6598" s="910"/>
      <c r="S6598" s="910"/>
      <c r="T6598" s="910"/>
    </row>
    <row r="6599" spans="1:20" ht="16.8">
      <c r="A6599" s="909"/>
      <c r="B6599" s="960"/>
      <c r="C6599" s="972"/>
      <c r="D6599" s="909"/>
      <c r="E6599" s="909"/>
      <c r="F6599" s="909"/>
      <c r="G6599" s="909"/>
      <c r="H6599" s="910"/>
      <c r="I6599" s="910"/>
      <c r="J6599" s="910"/>
      <c r="K6599" s="910"/>
      <c r="L6599" s="910"/>
      <c r="M6599" s="910"/>
      <c r="N6599" s="911"/>
      <c r="O6599" s="910"/>
      <c r="P6599" s="910"/>
      <c r="Q6599" s="910"/>
      <c r="R6599" s="910"/>
      <c r="S6599" s="910"/>
      <c r="T6599" s="910"/>
    </row>
    <row r="6600" spans="1:20" ht="16.8">
      <c r="A6600" s="909"/>
      <c r="B6600" s="960"/>
      <c r="C6600" s="972"/>
      <c r="D6600" s="909"/>
      <c r="E6600" s="909"/>
      <c r="F6600" s="909"/>
      <c r="G6600" s="909"/>
      <c r="H6600" s="910"/>
      <c r="I6600" s="910"/>
      <c r="J6600" s="910"/>
      <c r="K6600" s="910"/>
      <c r="L6600" s="910"/>
      <c r="M6600" s="910"/>
      <c r="N6600" s="911"/>
      <c r="O6600" s="910"/>
      <c r="P6600" s="910"/>
      <c r="Q6600" s="910"/>
      <c r="R6600" s="910"/>
      <c r="S6600" s="910"/>
      <c r="T6600" s="910"/>
    </row>
    <row r="6601" spans="1:20" ht="16.8">
      <c r="A6601" s="909"/>
      <c r="B6601" s="960"/>
      <c r="C6601" s="972"/>
      <c r="D6601" s="909"/>
      <c r="E6601" s="909"/>
      <c r="F6601" s="909"/>
      <c r="G6601" s="909"/>
      <c r="H6601" s="910"/>
      <c r="I6601" s="910"/>
      <c r="J6601" s="910"/>
      <c r="K6601" s="910"/>
      <c r="L6601" s="910"/>
      <c r="M6601" s="910"/>
      <c r="N6601" s="911"/>
      <c r="O6601" s="910"/>
      <c r="P6601" s="910"/>
      <c r="Q6601" s="910"/>
      <c r="R6601" s="910"/>
      <c r="S6601" s="910"/>
      <c r="T6601" s="910"/>
    </row>
    <row r="6602" spans="1:20" ht="16.8">
      <c r="A6602" s="909"/>
      <c r="B6602" s="960"/>
      <c r="C6602" s="972"/>
      <c r="D6602" s="909"/>
      <c r="E6602" s="909"/>
      <c r="F6602" s="909"/>
      <c r="G6602" s="909"/>
      <c r="H6602" s="910"/>
      <c r="I6602" s="910"/>
      <c r="J6602" s="910"/>
      <c r="K6602" s="910"/>
      <c r="L6602" s="910"/>
      <c r="M6602" s="910"/>
      <c r="N6602" s="911"/>
      <c r="O6602" s="910"/>
      <c r="P6602" s="910"/>
      <c r="Q6602" s="910"/>
      <c r="R6602" s="910"/>
      <c r="S6602" s="910"/>
      <c r="T6602" s="910"/>
    </row>
    <row r="6603" spans="1:20" ht="16.8">
      <c r="A6603" s="909"/>
      <c r="B6603" s="960"/>
      <c r="C6603" s="972"/>
      <c r="D6603" s="909"/>
      <c r="E6603" s="909"/>
      <c r="F6603" s="909"/>
      <c r="G6603" s="909"/>
      <c r="H6603" s="910"/>
      <c r="I6603" s="910"/>
      <c r="J6603" s="910"/>
      <c r="K6603" s="910"/>
      <c r="L6603" s="910"/>
      <c r="M6603" s="910"/>
      <c r="N6603" s="911"/>
      <c r="O6603" s="910"/>
      <c r="P6603" s="910"/>
      <c r="Q6603" s="910"/>
      <c r="R6603" s="910"/>
      <c r="S6603" s="910"/>
      <c r="T6603" s="910"/>
    </row>
    <row r="6604" spans="1:20" ht="16.8">
      <c r="A6604" s="909"/>
      <c r="B6604" s="960"/>
      <c r="C6604" s="972"/>
      <c r="D6604" s="909"/>
      <c r="E6604" s="909"/>
      <c r="F6604" s="909"/>
      <c r="G6604" s="909"/>
      <c r="H6604" s="910"/>
      <c r="I6604" s="910"/>
      <c r="J6604" s="910"/>
      <c r="K6604" s="910"/>
      <c r="L6604" s="910"/>
      <c r="M6604" s="910"/>
      <c r="N6604" s="911"/>
      <c r="O6604" s="910"/>
      <c r="P6604" s="910"/>
      <c r="Q6604" s="910"/>
      <c r="R6604" s="910"/>
      <c r="S6604" s="910"/>
      <c r="T6604" s="910"/>
    </row>
    <row r="6605" spans="1:20" ht="16.8">
      <c r="A6605" s="909"/>
      <c r="B6605" s="960"/>
      <c r="C6605" s="972"/>
      <c r="D6605" s="909"/>
      <c r="E6605" s="909"/>
      <c r="F6605" s="909"/>
      <c r="G6605" s="909"/>
      <c r="H6605" s="910"/>
      <c r="I6605" s="910"/>
      <c r="J6605" s="910"/>
      <c r="K6605" s="910"/>
      <c r="L6605" s="910"/>
      <c r="M6605" s="910"/>
      <c r="N6605" s="911"/>
      <c r="O6605" s="910"/>
      <c r="P6605" s="910"/>
      <c r="Q6605" s="910"/>
      <c r="R6605" s="910"/>
      <c r="S6605" s="910"/>
      <c r="T6605" s="910"/>
    </row>
    <row r="6606" spans="1:20" ht="16.8">
      <c r="A6606" s="909"/>
      <c r="B6606" s="960"/>
      <c r="C6606" s="972"/>
      <c r="D6606" s="909"/>
      <c r="E6606" s="909"/>
      <c r="F6606" s="909"/>
      <c r="G6606" s="909"/>
      <c r="H6606" s="910"/>
      <c r="I6606" s="910"/>
      <c r="J6606" s="910"/>
      <c r="K6606" s="910"/>
      <c r="L6606" s="910"/>
      <c r="M6606" s="910"/>
      <c r="N6606" s="911"/>
      <c r="O6606" s="910"/>
      <c r="P6606" s="910"/>
      <c r="Q6606" s="910"/>
      <c r="R6606" s="910"/>
      <c r="S6606" s="910"/>
      <c r="T6606" s="910"/>
    </row>
    <row r="6607" spans="1:20" ht="16.8">
      <c r="A6607" s="909"/>
      <c r="B6607" s="960"/>
      <c r="C6607" s="972"/>
      <c r="D6607" s="909"/>
      <c r="E6607" s="909"/>
      <c r="F6607" s="909"/>
      <c r="G6607" s="909"/>
      <c r="H6607" s="910"/>
      <c r="I6607" s="910"/>
      <c r="J6607" s="910"/>
      <c r="K6607" s="910"/>
      <c r="L6607" s="910"/>
      <c r="M6607" s="910"/>
      <c r="N6607" s="911"/>
      <c r="O6607" s="910"/>
      <c r="P6607" s="910"/>
      <c r="Q6607" s="910"/>
      <c r="R6607" s="910"/>
      <c r="S6607" s="910"/>
      <c r="T6607" s="910"/>
    </row>
    <row r="6608" spans="1:20" ht="16.8">
      <c r="A6608" s="909"/>
      <c r="B6608" s="960"/>
      <c r="C6608" s="972"/>
      <c r="D6608" s="909"/>
      <c r="E6608" s="909"/>
      <c r="F6608" s="909"/>
      <c r="G6608" s="909"/>
      <c r="H6608" s="910"/>
      <c r="I6608" s="910"/>
      <c r="J6608" s="910"/>
      <c r="K6608" s="910"/>
      <c r="L6608" s="910"/>
      <c r="M6608" s="910"/>
      <c r="N6608" s="911"/>
      <c r="O6608" s="910"/>
      <c r="P6608" s="910"/>
      <c r="Q6608" s="910"/>
      <c r="R6608" s="910"/>
      <c r="S6608" s="910"/>
      <c r="T6608" s="910"/>
    </row>
    <row r="6609" spans="1:20" ht="16.8">
      <c r="A6609" s="909"/>
      <c r="B6609" s="960"/>
      <c r="C6609" s="972"/>
      <c r="D6609" s="909"/>
      <c r="E6609" s="909"/>
      <c r="F6609" s="909"/>
      <c r="G6609" s="909"/>
      <c r="H6609" s="910"/>
      <c r="I6609" s="910"/>
      <c r="J6609" s="910"/>
      <c r="K6609" s="910"/>
      <c r="L6609" s="910"/>
      <c r="M6609" s="910"/>
      <c r="N6609" s="911"/>
      <c r="O6609" s="910"/>
      <c r="P6609" s="910"/>
      <c r="Q6609" s="910"/>
      <c r="R6609" s="910"/>
      <c r="S6609" s="910"/>
      <c r="T6609" s="910"/>
    </row>
    <row r="6610" spans="1:20" ht="16.8">
      <c r="A6610" s="909"/>
      <c r="B6610" s="960"/>
      <c r="C6610" s="972"/>
      <c r="D6610" s="909"/>
      <c r="E6610" s="909"/>
      <c r="F6610" s="909"/>
      <c r="G6610" s="909"/>
      <c r="H6610" s="910"/>
      <c r="I6610" s="910"/>
      <c r="J6610" s="910"/>
      <c r="K6610" s="910"/>
      <c r="L6610" s="910"/>
      <c r="M6610" s="910"/>
      <c r="N6610" s="911"/>
      <c r="O6610" s="910"/>
      <c r="P6610" s="910"/>
      <c r="Q6610" s="910"/>
      <c r="R6610" s="910"/>
      <c r="S6610" s="910"/>
      <c r="T6610" s="910"/>
    </row>
    <row r="6611" spans="1:20" ht="16.8">
      <c r="A6611" s="909"/>
      <c r="B6611" s="960"/>
      <c r="C6611" s="972"/>
      <c r="D6611" s="909"/>
      <c r="E6611" s="909"/>
      <c r="F6611" s="909"/>
      <c r="G6611" s="909"/>
      <c r="H6611" s="910"/>
      <c r="I6611" s="910"/>
      <c r="J6611" s="910"/>
      <c r="K6611" s="910"/>
      <c r="L6611" s="910"/>
      <c r="M6611" s="910"/>
      <c r="N6611" s="911"/>
      <c r="O6611" s="910"/>
      <c r="P6611" s="910"/>
      <c r="Q6611" s="910"/>
      <c r="R6611" s="910"/>
      <c r="S6611" s="910"/>
      <c r="T6611" s="910"/>
    </row>
    <row r="6612" spans="1:20" ht="16.8">
      <c r="A6612" s="909"/>
      <c r="B6612" s="960"/>
      <c r="C6612" s="972"/>
      <c r="D6612" s="909"/>
      <c r="E6612" s="909"/>
      <c r="F6612" s="909"/>
      <c r="G6612" s="909"/>
      <c r="H6612" s="910"/>
      <c r="I6612" s="910"/>
      <c r="J6612" s="910"/>
      <c r="K6612" s="910"/>
      <c r="L6612" s="910"/>
      <c r="M6612" s="910"/>
      <c r="N6612" s="911"/>
      <c r="O6612" s="910"/>
      <c r="P6612" s="910"/>
      <c r="Q6612" s="910"/>
      <c r="R6612" s="910"/>
      <c r="S6612" s="910"/>
      <c r="T6612" s="910"/>
    </row>
    <row r="6613" spans="1:20" ht="16.8">
      <c r="A6613" s="909"/>
      <c r="B6613" s="960"/>
      <c r="C6613" s="972"/>
      <c r="D6613" s="909"/>
      <c r="E6613" s="909"/>
      <c r="F6613" s="909"/>
      <c r="G6613" s="909"/>
      <c r="H6613" s="910"/>
      <c r="I6613" s="910"/>
      <c r="J6613" s="910"/>
      <c r="K6613" s="910"/>
      <c r="L6613" s="910"/>
      <c r="M6613" s="910"/>
      <c r="N6613" s="911"/>
      <c r="O6613" s="910"/>
      <c r="P6613" s="910"/>
      <c r="Q6613" s="910"/>
      <c r="R6613" s="910"/>
      <c r="S6613" s="910"/>
      <c r="T6613" s="910"/>
    </row>
    <row r="6614" spans="1:20" ht="16.8">
      <c r="A6614" s="909"/>
      <c r="B6614" s="960"/>
      <c r="C6614" s="972"/>
      <c r="D6614" s="909"/>
      <c r="E6614" s="909"/>
      <c r="F6614" s="909"/>
      <c r="G6614" s="909"/>
      <c r="H6614" s="910"/>
      <c r="I6614" s="910"/>
      <c r="J6614" s="910"/>
      <c r="K6614" s="910"/>
      <c r="L6614" s="910"/>
      <c r="M6614" s="910"/>
      <c r="N6614" s="911"/>
      <c r="O6614" s="910"/>
      <c r="P6614" s="910"/>
      <c r="Q6614" s="910"/>
      <c r="R6614" s="910"/>
      <c r="S6614" s="910"/>
      <c r="T6614" s="910"/>
    </row>
    <row r="6615" spans="1:20" ht="16.8">
      <c r="A6615" s="909"/>
      <c r="B6615" s="960"/>
      <c r="C6615" s="972"/>
      <c r="D6615" s="909"/>
      <c r="E6615" s="909"/>
      <c r="F6615" s="909"/>
      <c r="G6615" s="909"/>
      <c r="H6615" s="910"/>
      <c r="I6615" s="910"/>
      <c r="J6615" s="910"/>
      <c r="K6615" s="910"/>
      <c r="L6615" s="910"/>
      <c r="M6615" s="910"/>
      <c r="N6615" s="911"/>
      <c r="O6615" s="910"/>
      <c r="P6615" s="910"/>
      <c r="Q6615" s="910"/>
      <c r="R6615" s="910"/>
      <c r="S6615" s="910"/>
      <c r="T6615" s="910"/>
    </row>
    <row r="6616" spans="1:20" ht="16.8">
      <c r="A6616" s="909"/>
      <c r="B6616" s="960"/>
      <c r="C6616" s="972"/>
      <c r="D6616" s="909"/>
      <c r="E6616" s="909"/>
      <c r="F6616" s="909"/>
      <c r="G6616" s="909"/>
      <c r="H6616" s="910"/>
      <c r="I6616" s="910"/>
      <c r="J6616" s="910"/>
      <c r="K6616" s="910"/>
      <c r="L6616" s="910"/>
      <c r="M6616" s="910"/>
      <c r="N6616" s="911"/>
      <c r="O6616" s="910"/>
      <c r="P6616" s="910"/>
      <c r="Q6616" s="910"/>
      <c r="R6616" s="910"/>
      <c r="S6616" s="910"/>
      <c r="T6616" s="910"/>
    </row>
    <row r="6617" spans="1:20" ht="16.8">
      <c r="A6617" s="909"/>
      <c r="B6617" s="960"/>
      <c r="C6617" s="972"/>
      <c r="D6617" s="909"/>
      <c r="E6617" s="909"/>
      <c r="F6617" s="909"/>
      <c r="G6617" s="909"/>
      <c r="H6617" s="910"/>
      <c r="I6617" s="910"/>
      <c r="J6617" s="910"/>
      <c r="K6617" s="910"/>
      <c r="L6617" s="910"/>
      <c r="M6617" s="910"/>
      <c r="N6617" s="911"/>
      <c r="O6617" s="910"/>
      <c r="P6617" s="910"/>
      <c r="Q6617" s="910"/>
      <c r="R6617" s="910"/>
      <c r="S6617" s="910"/>
      <c r="T6617" s="910"/>
    </row>
    <row r="6618" spans="1:20" ht="16.8">
      <c r="A6618" s="909"/>
      <c r="B6618" s="960"/>
      <c r="C6618" s="972"/>
      <c r="D6618" s="909"/>
      <c r="E6618" s="909"/>
      <c r="F6618" s="909"/>
      <c r="G6618" s="909"/>
      <c r="H6618" s="910"/>
      <c r="I6618" s="910"/>
      <c r="J6618" s="910"/>
      <c r="K6618" s="910"/>
      <c r="L6618" s="910"/>
      <c r="M6618" s="910"/>
      <c r="N6618" s="911"/>
      <c r="O6618" s="910"/>
      <c r="P6618" s="910"/>
      <c r="Q6618" s="910"/>
      <c r="R6618" s="910"/>
      <c r="S6618" s="910"/>
      <c r="T6618" s="910"/>
    </row>
    <row r="6619" spans="1:20" ht="16.8">
      <c r="A6619" s="909"/>
      <c r="B6619" s="960"/>
      <c r="C6619" s="972"/>
      <c r="D6619" s="909"/>
      <c r="E6619" s="909"/>
      <c r="F6619" s="909"/>
      <c r="G6619" s="909"/>
      <c r="H6619" s="910"/>
      <c r="I6619" s="910"/>
      <c r="J6619" s="910"/>
      <c r="K6619" s="910"/>
      <c r="L6619" s="910"/>
      <c r="M6619" s="910"/>
      <c r="N6619" s="911"/>
      <c r="O6619" s="910"/>
      <c r="P6619" s="910"/>
      <c r="Q6619" s="910"/>
      <c r="R6619" s="910"/>
      <c r="S6619" s="910"/>
      <c r="T6619" s="910"/>
    </row>
    <row r="6620" spans="1:20" ht="16.8">
      <c r="A6620" s="909"/>
      <c r="B6620" s="960"/>
      <c r="C6620" s="972"/>
      <c r="D6620" s="909"/>
      <c r="E6620" s="909"/>
      <c r="F6620" s="909"/>
      <c r="G6620" s="909"/>
      <c r="H6620" s="910"/>
      <c r="I6620" s="910"/>
      <c r="J6620" s="910"/>
      <c r="K6620" s="910"/>
      <c r="L6620" s="910"/>
      <c r="M6620" s="910"/>
      <c r="N6620" s="911"/>
      <c r="O6620" s="910"/>
      <c r="P6620" s="910"/>
      <c r="Q6620" s="910"/>
      <c r="R6620" s="910"/>
      <c r="S6620" s="910"/>
      <c r="T6620" s="910"/>
    </row>
    <row r="6621" spans="1:20" ht="16.8">
      <c r="A6621" s="909"/>
      <c r="B6621" s="960"/>
      <c r="C6621" s="972"/>
      <c r="D6621" s="909"/>
      <c r="E6621" s="909"/>
      <c r="F6621" s="909"/>
      <c r="G6621" s="909"/>
      <c r="H6621" s="910"/>
      <c r="I6621" s="910"/>
      <c r="J6621" s="910"/>
      <c r="K6621" s="910"/>
      <c r="L6621" s="910"/>
      <c r="M6621" s="910"/>
      <c r="N6621" s="911"/>
      <c r="O6621" s="910"/>
      <c r="P6621" s="910"/>
      <c r="Q6621" s="910"/>
      <c r="R6621" s="910"/>
      <c r="S6621" s="910"/>
      <c r="T6621" s="910"/>
    </row>
    <row r="6622" spans="1:20" ht="16.8">
      <c r="A6622" s="909"/>
      <c r="B6622" s="960"/>
      <c r="C6622" s="972"/>
      <c r="D6622" s="909"/>
      <c r="E6622" s="909"/>
      <c r="F6622" s="909"/>
      <c r="G6622" s="909"/>
      <c r="H6622" s="910"/>
      <c r="I6622" s="910"/>
      <c r="J6622" s="910"/>
      <c r="K6622" s="910"/>
      <c r="L6622" s="910"/>
      <c r="M6622" s="910"/>
      <c r="N6622" s="911"/>
      <c r="O6622" s="910"/>
      <c r="P6622" s="910"/>
      <c r="Q6622" s="910"/>
      <c r="R6622" s="910"/>
      <c r="S6622" s="910"/>
      <c r="T6622" s="910"/>
    </row>
    <row r="6623" spans="1:20" ht="16.8">
      <c r="A6623" s="909"/>
      <c r="B6623" s="960"/>
      <c r="C6623" s="972"/>
      <c r="D6623" s="909"/>
      <c r="E6623" s="909"/>
      <c r="F6623" s="909"/>
      <c r="G6623" s="909"/>
      <c r="H6623" s="910"/>
      <c r="I6623" s="910"/>
      <c r="J6623" s="910"/>
      <c r="K6623" s="910"/>
      <c r="L6623" s="910"/>
      <c r="M6623" s="910"/>
      <c r="N6623" s="911"/>
      <c r="O6623" s="910"/>
      <c r="P6623" s="910"/>
      <c r="Q6623" s="910"/>
      <c r="R6623" s="910"/>
      <c r="S6623" s="910"/>
      <c r="T6623" s="910"/>
    </row>
    <row r="6624" spans="1:20" ht="16.8">
      <c r="A6624" s="909"/>
      <c r="B6624" s="960"/>
      <c r="C6624" s="972"/>
      <c r="D6624" s="909"/>
      <c r="E6624" s="909"/>
      <c r="F6624" s="909"/>
      <c r="G6624" s="909"/>
      <c r="H6624" s="910"/>
      <c r="I6624" s="910"/>
      <c r="J6624" s="910"/>
      <c r="K6624" s="910"/>
      <c r="L6624" s="910"/>
      <c r="M6624" s="910"/>
      <c r="N6624" s="911"/>
      <c r="O6624" s="910"/>
      <c r="P6624" s="910"/>
      <c r="Q6624" s="910"/>
      <c r="R6624" s="910"/>
      <c r="S6624" s="910"/>
      <c r="T6624" s="910"/>
    </row>
    <row r="6625" spans="1:20" ht="16.8">
      <c r="A6625" s="909"/>
      <c r="B6625" s="960"/>
      <c r="C6625" s="972"/>
      <c r="D6625" s="909"/>
      <c r="E6625" s="909"/>
      <c r="F6625" s="909"/>
      <c r="G6625" s="909"/>
      <c r="H6625" s="910"/>
      <c r="I6625" s="910"/>
      <c r="J6625" s="910"/>
      <c r="K6625" s="910"/>
      <c r="L6625" s="910"/>
      <c r="M6625" s="910"/>
      <c r="N6625" s="911"/>
      <c r="O6625" s="910"/>
      <c r="P6625" s="910"/>
      <c r="Q6625" s="910"/>
      <c r="R6625" s="910"/>
      <c r="S6625" s="910"/>
      <c r="T6625" s="910"/>
    </row>
    <row r="6626" spans="1:20" ht="16.8">
      <c r="A6626" s="909"/>
      <c r="B6626" s="960"/>
      <c r="C6626" s="972"/>
      <c r="D6626" s="909"/>
      <c r="E6626" s="909"/>
      <c r="F6626" s="909"/>
      <c r="G6626" s="909"/>
      <c r="H6626" s="910"/>
      <c r="I6626" s="910"/>
      <c r="J6626" s="910"/>
      <c r="K6626" s="910"/>
      <c r="L6626" s="910"/>
      <c r="M6626" s="910"/>
      <c r="N6626" s="911"/>
      <c r="O6626" s="910"/>
      <c r="P6626" s="910"/>
      <c r="Q6626" s="910"/>
      <c r="R6626" s="910"/>
      <c r="S6626" s="910"/>
      <c r="T6626" s="910"/>
    </row>
    <row r="6627" spans="1:20" ht="16.8">
      <c r="A6627" s="909"/>
      <c r="B6627" s="960"/>
      <c r="C6627" s="972"/>
      <c r="D6627" s="909"/>
      <c r="E6627" s="909"/>
      <c r="F6627" s="909"/>
      <c r="G6627" s="909"/>
      <c r="H6627" s="910"/>
      <c r="I6627" s="910"/>
      <c r="J6627" s="910"/>
      <c r="K6627" s="910"/>
      <c r="L6627" s="910"/>
      <c r="M6627" s="910"/>
      <c r="N6627" s="911"/>
      <c r="O6627" s="910"/>
      <c r="P6627" s="910"/>
      <c r="Q6627" s="910"/>
      <c r="R6627" s="910"/>
      <c r="S6627" s="910"/>
      <c r="T6627" s="910"/>
    </row>
    <row r="6628" spans="1:20" ht="16.8">
      <c r="A6628" s="909"/>
      <c r="B6628" s="960"/>
      <c r="C6628" s="972"/>
      <c r="D6628" s="909"/>
      <c r="E6628" s="909"/>
      <c r="F6628" s="909"/>
      <c r="G6628" s="909"/>
      <c r="H6628" s="910"/>
      <c r="I6628" s="910"/>
      <c r="J6628" s="910"/>
      <c r="K6628" s="910"/>
      <c r="L6628" s="910"/>
      <c r="M6628" s="910"/>
      <c r="N6628" s="911"/>
      <c r="O6628" s="910"/>
      <c r="P6628" s="910"/>
      <c r="Q6628" s="910"/>
      <c r="R6628" s="910"/>
      <c r="S6628" s="910"/>
      <c r="T6628" s="910"/>
    </row>
    <row r="6629" spans="1:20" ht="16.8">
      <c r="A6629" s="909"/>
      <c r="B6629" s="960"/>
      <c r="C6629" s="972"/>
      <c r="D6629" s="909"/>
      <c r="E6629" s="909"/>
      <c r="F6629" s="909"/>
      <c r="G6629" s="909"/>
      <c r="H6629" s="910"/>
      <c r="I6629" s="910"/>
      <c r="J6629" s="910"/>
      <c r="K6629" s="910"/>
      <c r="L6629" s="910"/>
      <c r="M6629" s="910"/>
      <c r="N6629" s="911"/>
      <c r="O6629" s="910"/>
      <c r="P6629" s="910"/>
      <c r="Q6629" s="910"/>
      <c r="R6629" s="910"/>
      <c r="S6629" s="910"/>
      <c r="T6629" s="910"/>
    </row>
    <row r="6630" spans="1:20" ht="16.8">
      <c r="A6630" s="909"/>
      <c r="B6630" s="960"/>
      <c r="C6630" s="972"/>
      <c r="D6630" s="909"/>
      <c r="E6630" s="909"/>
      <c r="F6630" s="909"/>
      <c r="G6630" s="909"/>
      <c r="H6630" s="910"/>
      <c r="I6630" s="910"/>
      <c r="J6630" s="910"/>
      <c r="K6630" s="910"/>
      <c r="L6630" s="910"/>
      <c r="M6630" s="910"/>
      <c r="N6630" s="911"/>
      <c r="O6630" s="910"/>
      <c r="P6630" s="910"/>
      <c r="Q6630" s="910"/>
      <c r="R6630" s="910"/>
      <c r="S6630" s="910"/>
      <c r="T6630" s="910"/>
    </row>
    <row r="6631" spans="1:20" ht="16.8">
      <c r="A6631" s="909"/>
      <c r="B6631" s="960"/>
      <c r="C6631" s="972"/>
      <c r="D6631" s="909"/>
      <c r="E6631" s="909"/>
      <c r="F6631" s="909"/>
      <c r="G6631" s="909"/>
      <c r="H6631" s="910"/>
      <c r="I6631" s="910"/>
      <c r="J6631" s="910"/>
      <c r="K6631" s="910"/>
      <c r="L6631" s="910"/>
      <c r="M6631" s="910"/>
      <c r="N6631" s="911"/>
      <c r="O6631" s="910"/>
      <c r="P6631" s="910"/>
      <c r="Q6631" s="910"/>
      <c r="R6631" s="910"/>
      <c r="S6631" s="910"/>
      <c r="T6631" s="910"/>
    </row>
    <row r="6632" spans="1:20" ht="16.8">
      <c r="A6632" s="909"/>
      <c r="B6632" s="960"/>
      <c r="C6632" s="972"/>
      <c r="D6632" s="909"/>
      <c r="E6632" s="909"/>
      <c r="F6632" s="909"/>
      <c r="G6632" s="909"/>
      <c r="H6632" s="910"/>
      <c r="I6632" s="910"/>
      <c r="J6632" s="910"/>
      <c r="K6632" s="910"/>
      <c r="L6632" s="910"/>
      <c r="M6632" s="910"/>
      <c r="N6632" s="911"/>
      <c r="O6632" s="910"/>
      <c r="P6632" s="910"/>
      <c r="Q6632" s="910"/>
      <c r="R6632" s="910"/>
      <c r="S6632" s="910"/>
      <c r="T6632" s="910"/>
    </row>
    <row r="6633" spans="1:20" ht="16.8">
      <c r="A6633" s="909"/>
      <c r="B6633" s="960"/>
      <c r="C6633" s="972"/>
      <c r="D6633" s="909"/>
      <c r="E6633" s="909"/>
      <c r="F6633" s="909"/>
      <c r="G6633" s="909"/>
      <c r="H6633" s="910"/>
      <c r="I6633" s="910"/>
      <c r="J6633" s="910"/>
      <c r="K6633" s="910"/>
      <c r="L6633" s="910"/>
      <c r="M6633" s="910"/>
      <c r="N6633" s="911"/>
      <c r="O6633" s="910"/>
      <c r="P6633" s="910"/>
      <c r="Q6633" s="910"/>
      <c r="R6633" s="910"/>
      <c r="S6633" s="910"/>
      <c r="T6633" s="910"/>
    </row>
    <row r="6634" spans="1:20" ht="16.8">
      <c r="A6634" s="909"/>
      <c r="B6634" s="960"/>
      <c r="C6634" s="972"/>
      <c r="D6634" s="909"/>
      <c r="E6634" s="909"/>
      <c r="F6634" s="909"/>
      <c r="G6634" s="909"/>
      <c r="H6634" s="910"/>
      <c r="I6634" s="910"/>
      <c r="J6634" s="910"/>
      <c r="K6634" s="910"/>
      <c r="L6634" s="910"/>
      <c r="M6634" s="910"/>
      <c r="N6634" s="911"/>
      <c r="O6634" s="910"/>
      <c r="P6634" s="910"/>
      <c r="Q6634" s="910"/>
      <c r="R6634" s="910"/>
      <c r="S6634" s="910"/>
      <c r="T6634" s="910"/>
    </row>
    <row r="6635" spans="1:20" ht="16.8">
      <c r="A6635" s="909"/>
      <c r="B6635" s="960"/>
      <c r="C6635" s="972"/>
      <c r="D6635" s="909"/>
      <c r="E6635" s="909"/>
      <c r="F6635" s="909"/>
      <c r="G6635" s="909"/>
      <c r="H6635" s="910"/>
      <c r="I6635" s="910"/>
      <c r="J6635" s="910"/>
      <c r="K6635" s="910"/>
      <c r="L6635" s="910"/>
      <c r="M6635" s="910"/>
      <c r="N6635" s="911"/>
      <c r="O6635" s="910"/>
      <c r="P6635" s="910"/>
      <c r="Q6635" s="910"/>
      <c r="R6635" s="910"/>
      <c r="S6635" s="910"/>
      <c r="T6635" s="910"/>
    </row>
    <row r="6636" spans="1:20" ht="16.8">
      <c r="A6636" s="909"/>
      <c r="B6636" s="960"/>
      <c r="C6636" s="972"/>
      <c r="D6636" s="909"/>
      <c r="E6636" s="909"/>
      <c r="F6636" s="909"/>
      <c r="G6636" s="909"/>
      <c r="H6636" s="910"/>
      <c r="I6636" s="910"/>
      <c r="J6636" s="910"/>
      <c r="K6636" s="910"/>
      <c r="L6636" s="910"/>
      <c r="M6636" s="910"/>
      <c r="N6636" s="911"/>
      <c r="O6636" s="910"/>
      <c r="P6636" s="910"/>
      <c r="Q6636" s="910"/>
      <c r="R6636" s="910"/>
      <c r="S6636" s="910"/>
      <c r="T6636" s="910"/>
    </row>
    <row r="6637" spans="1:20" ht="16.8">
      <c r="A6637" s="909"/>
      <c r="B6637" s="960"/>
      <c r="C6637" s="972"/>
      <c r="D6637" s="909"/>
      <c r="E6637" s="909"/>
      <c r="F6637" s="909"/>
      <c r="G6637" s="909"/>
      <c r="H6637" s="910"/>
      <c r="I6637" s="910"/>
      <c r="J6637" s="910"/>
      <c r="K6637" s="910"/>
      <c r="L6637" s="910"/>
      <c r="M6637" s="910"/>
      <c r="N6637" s="911"/>
      <c r="O6637" s="910"/>
      <c r="P6637" s="910"/>
      <c r="Q6637" s="910"/>
      <c r="R6637" s="910"/>
      <c r="S6637" s="910"/>
      <c r="T6637" s="910"/>
    </row>
    <row r="6638" spans="1:20" ht="16.8">
      <c r="A6638" s="909"/>
      <c r="B6638" s="960"/>
      <c r="C6638" s="972"/>
      <c r="D6638" s="909"/>
      <c r="E6638" s="909"/>
      <c r="F6638" s="909"/>
      <c r="G6638" s="909"/>
      <c r="H6638" s="910"/>
      <c r="I6638" s="910"/>
      <c r="J6638" s="910"/>
      <c r="K6638" s="910"/>
      <c r="L6638" s="910"/>
      <c r="M6638" s="910"/>
      <c r="N6638" s="911"/>
      <c r="O6638" s="910"/>
      <c r="P6638" s="910"/>
      <c r="Q6638" s="910"/>
      <c r="R6638" s="910"/>
      <c r="S6638" s="910"/>
      <c r="T6638" s="910"/>
    </row>
    <row r="6639" spans="1:20" ht="16.8">
      <c r="A6639" s="909"/>
      <c r="B6639" s="960"/>
      <c r="C6639" s="972"/>
      <c r="D6639" s="909"/>
      <c r="E6639" s="909"/>
      <c r="F6639" s="909"/>
      <c r="G6639" s="909"/>
      <c r="H6639" s="910"/>
      <c r="I6639" s="910"/>
      <c r="J6639" s="910"/>
      <c r="K6639" s="910"/>
      <c r="L6639" s="910"/>
      <c r="M6639" s="910"/>
      <c r="N6639" s="911"/>
      <c r="O6639" s="910"/>
      <c r="P6639" s="910"/>
      <c r="Q6639" s="910"/>
      <c r="R6639" s="910"/>
      <c r="S6639" s="910"/>
      <c r="T6639" s="910"/>
    </row>
    <row r="6640" spans="1:20" ht="16.8">
      <c r="A6640" s="909"/>
      <c r="B6640" s="960"/>
      <c r="C6640" s="972"/>
      <c r="D6640" s="909"/>
      <c r="E6640" s="909"/>
      <c r="F6640" s="909"/>
      <c r="G6640" s="909"/>
      <c r="H6640" s="910"/>
      <c r="I6640" s="910"/>
      <c r="J6640" s="910"/>
      <c r="K6640" s="910"/>
      <c r="L6640" s="910"/>
      <c r="M6640" s="910"/>
      <c r="N6640" s="911"/>
      <c r="O6640" s="910"/>
      <c r="P6640" s="910"/>
      <c r="Q6640" s="910"/>
      <c r="R6640" s="910"/>
      <c r="S6640" s="910"/>
      <c r="T6640" s="910"/>
    </row>
    <row r="6641" spans="1:20" ht="16.8">
      <c r="A6641" s="909"/>
      <c r="B6641" s="960"/>
      <c r="C6641" s="972"/>
      <c r="D6641" s="909"/>
      <c r="E6641" s="909"/>
      <c r="F6641" s="909"/>
      <c r="G6641" s="909"/>
      <c r="H6641" s="910"/>
      <c r="I6641" s="910"/>
      <c r="J6641" s="910"/>
      <c r="K6641" s="910"/>
      <c r="L6641" s="910"/>
      <c r="M6641" s="910"/>
      <c r="N6641" s="911"/>
      <c r="O6641" s="910"/>
      <c r="P6641" s="910"/>
      <c r="Q6641" s="910"/>
      <c r="R6641" s="910"/>
      <c r="S6641" s="910"/>
      <c r="T6641" s="910"/>
    </row>
    <row r="6642" spans="1:20" ht="16.8">
      <c r="A6642" s="909"/>
      <c r="B6642" s="960"/>
      <c r="C6642" s="972"/>
      <c r="D6642" s="909"/>
      <c r="E6642" s="909"/>
      <c r="F6642" s="909"/>
      <c r="G6642" s="909"/>
      <c r="H6642" s="910"/>
      <c r="I6642" s="910"/>
      <c r="J6642" s="910"/>
      <c r="K6642" s="910"/>
      <c r="L6642" s="910"/>
      <c r="M6642" s="910"/>
      <c r="N6642" s="911"/>
      <c r="O6642" s="910"/>
      <c r="P6642" s="910"/>
      <c r="Q6642" s="910"/>
      <c r="R6642" s="910"/>
      <c r="S6642" s="910"/>
      <c r="T6642" s="910"/>
    </row>
    <row r="6643" spans="1:20" ht="16.8">
      <c r="A6643" s="909"/>
      <c r="B6643" s="960"/>
      <c r="C6643" s="972"/>
      <c r="D6643" s="909"/>
      <c r="E6643" s="909"/>
      <c r="F6643" s="909"/>
      <c r="G6643" s="909"/>
      <c r="H6643" s="910"/>
      <c r="I6643" s="910"/>
      <c r="J6643" s="910"/>
      <c r="K6643" s="910"/>
      <c r="L6643" s="910"/>
      <c r="M6643" s="910"/>
      <c r="N6643" s="911"/>
      <c r="O6643" s="910"/>
      <c r="P6643" s="910"/>
      <c r="Q6643" s="910"/>
      <c r="R6643" s="910"/>
      <c r="S6643" s="910"/>
      <c r="T6643" s="910"/>
    </row>
    <row r="6644" spans="1:20" ht="16.8">
      <c r="A6644" s="909"/>
      <c r="B6644" s="960"/>
      <c r="C6644" s="972"/>
      <c r="D6644" s="909"/>
      <c r="E6644" s="909"/>
      <c r="F6644" s="909"/>
      <c r="G6644" s="909"/>
      <c r="H6644" s="910"/>
      <c r="I6644" s="910"/>
      <c r="J6644" s="910"/>
      <c r="K6644" s="910"/>
      <c r="L6644" s="910"/>
      <c r="M6644" s="910"/>
      <c r="N6644" s="911"/>
      <c r="O6644" s="910"/>
      <c r="P6644" s="910"/>
      <c r="Q6644" s="910"/>
      <c r="R6644" s="910"/>
      <c r="S6644" s="910"/>
      <c r="T6644" s="910"/>
    </row>
    <row r="6645" spans="1:20" ht="16.8">
      <c r="A6645" s="909"/>
      <c r="B6645" s="960"/>
      <c r="C6645" s="972"/>
      <c r="D6645" s="909"/>
      <c r="E6645" s="909"/>
      <c r="F6645" s="909"/>
      <c r="G6645" s="909"/>
      <c r="H6645" s="910"/>
      <c r="I6645" s="910"/>
      <c r="J6645" s="910"/>
      <c r="K6645" s="910"/>
      <c r="L6645" s="910"/>
      <c r="M6645" s="910"/>
      <c r="N6645" s="911"/>
      <c r="O6645" s="910"/>
      <c r="P6645" s="910"/>
      <c r="Q6645" s="910"/>
      <c r="R6645" s="910"/>
      <c r="S6645" s="910"/>
      <c r="T6645" s="910"/>
    </row>
    <row r="6646" spans="1:20" ht="16.8">
      <c r="A6646" s="909"/>
      <c r="B6646" s="960"/>
      <c r="C6646" s="972"/>
      <c r="D6646" s="909"/>
      <c r="E6646" s="909"/>
      <c r="F6646" s="909"/>
      <c r="G6646" s="909"/>
      <c r="H6646" s="910"/>
      <c r="I6646" s="910"/>
      <c r="J6646" s="910"/>
      <c r="K6646" s="910"/>
      <c r="L6646" s="910"/>
      <c r="M6646" s="910"/>
      <c r="N6646" s="911"/>
      <c r="O6646" s="910"/>
      <c r="P6646" s="910"/>
      <c r="Q6646" s="910"/>
      <c r="R6646" s="910"/>
      <c r="S6646" s="910"/>
      <c r="T6646" s="910"/>
    </row>
    <row r="6647" spans="1:20" ht="16.8">
      <c r="A6647" s="909"/>
      <c r="B6647" s="960"/>
      <c r="C6647" s="972"/>
      <c r="D6647" s="909"/>
      <c r="E6647" s="909"/>
      <c r="F6647" s="909"/>
      <c r="G6647" s="909"/>
      <c r="H6647" s="910"/>
      <c r="I6647" s="910"/>
      <c r="J6647" s="910"/>
      <c r="K6647" s="910"/>
      <c r="L6647" s="910"/>
      <c r="M6647" s="910"/>
      <c r="N6647" s="911"/>
      <c r="O6647" s="910"/>
      <c r="P6647" s="910"/>
      <c r="Q6647" s="910"/>
      <c r="R6647" s="910"/>
      <c r="S6647" s="910"/>
      <c r="T6647" s="910"/>
    </row>
    <row r="6648" spans="1:20" ht="16.8">
      <c r="A6648" s="909"/>
      <c r="B6648" s="960"/>
      <c r="C6648" s="972"/>
      <c r="D6648" s="909"/>
      <c r="E6648" s="909"/>
      <c r="F6648" s="909"/>
      <c r="G6648" s="909"/>
      <c r="H6648" s="910"/>
      <c r="I6648" s="910"/>
      <c r="J6648" s="910"/>
      <c r="K6648" s="910"/>
      <c r="L6648" s="910"/>
      <c r="M6648" s="910"/>
      <c r="N6648" s="911"/>
      <c r="O6648" s="910"/>
      <c r="P6648" s="910"/>
      <c r="Q6648" s="910"/>
      <c r="R6648" s="910"/>
      <c r="S6648" s="910"/>
      <c r="T6648" s="910"/>
    </row>
    <row r="6649" spans="1:20" ht="16.8">
      <c r="A6649" s="909"/>
      <c r="B6649" s="960"/>
      <c r="C6649" s="972"/>
      <c r="D6649" s="909"/>
      <c r="E6649" s="909"/>
      <c r="F6649" s="909"/>
      <c r="G6649" s="909"/>
      <c r="H6649" s="910"/>
      <c r="I6649" s="910"/>
      <c r="J6649" s="910"/>
      <c r="K6649" s="910"/>
      <c r="L6649" s="910"/>
      <c r="M6649" s="910"/>
      <c r="N6649" s="911"/>
      <c r="O6649" s="910"/>
      <c r="P6649" s="910"/>
      <c r="Q6649" s="910"/>
      <c r="R6649" s="910"/>
      <c r="S6649" s="910"/>
      <c r="T6649" s="910"/>
    </row>
    <row r="6650" spans="1:20" ht="16.8">
      <c r="A6650" s="909"/>
      <c r="B6650" s="960"/>
      <c r="C6650" s="972"/>
      <c r="D6650" s="909"/>
      <c r="E6650" s="909"/>
      <c r="F6650" s="909"/>
      <c r="G6650" s="909"/>
      <c r="H6650" s="910"/>
      <c r="I6650" s="910"/>
      <c r="J6650" s="910"/>
      <c r="K6650" s="910"/>
      <c r="L6650" s="910"/>
      <c r="M6650" s="910"/>
      <c r="N6650" s="911"/>
      <c r="O6650" s="910"/>
      <c r="P6650" s="910"/>
      <c r="Q6650" s="910"/>
      <c r="R6650" s="910"/>
      <c r="S6650" s="910"/>
      <c r="T6650" s="910"/>
    </row>
    <row r="6651" spans="1:20" ht="16.8">
      <c r="A6651" s="909"/>
      <c r="B6651" s="960"/>
      <c r="C6651" s="972"/>
      <c r="D6651" s="909"/>
      <c r="E6651" s="909"/>
      <c r="F6651" s="909"/>
      <c r="G6651" s="909"/>
      <c r="H6651" s="910"/>
      <c r="I6651" s="910"/>
      <c r="J6651" s="910"/>
      <c r="K6651" s="910"/>
      <c r="L6651" s="910"/>
      <c r="M6651" s="910"/>
      <c r="N6651" s="911"/>
      <c r="O6651" s="910"/>
      <c r="P6651" s="910"/>
      <c r="Q6651" s="910"/>
      <c r="R6651" s="910"/>
      <c r="S6651" s="910"/>
      <c r="T6651" s="910"/>
    </row>
    <row r="6652" spans="1:20" ht="16.8">
      <c r="A6652" s="909"/>
      <c r="B6652" s="960"/>
      <c r="C6652" s="972"/>
      <c r="D6652" s="909"/>
      <c r="E6652" s="909"/>
      <c r="F6652" s="909"/>
      <c r="G6652" s="909"/>
      <c r="H6652" s="910"/>
      <c r="I6652" s="910"/>
      <c r="J6652" s="910"/>
      <c r="K6652" s="910"/>
      <c r="L6652" s="910"/>
      <c r="M6652" s="910"/>
      <c r="N6652" s="911"/>
      <c r="O6652" s="910"/>
      <c r="P6652" s="910"/>
      <c r="Q6652" s="910"/>
      <c r="R6652" s="910"/>
      <c r="S6652" s="910"/>
      <c r="T6652" s="910"/>
    </row>
    <row r="6653" spans="1:20" ht="16.8">
      <c r="A6653" s="909"/>
      <c r="B6653" s="960"/>
      <c r="C6653" s="972"/>
      <c r="D6653" s="909"/>
      <c r="E6653" s="909"/>
      <c r="F6653" s="909"/>
      <c r="G6653" s="909"/>
      <c r="H6653" s="910"/>
      <c r="I6653" s="910"/>
      <c r="J6653" s="910"/>
      <c r="K6653" s="910"/>
      <c r="L6653" s="910"/>
      <c r="M6653" s="910"/>
      <c r="N6653" s="911"/>
      <c r="O6653" s="910"/>
      <c r="P6653" s="910"/>
      <c r="Q6653" s="910"/>
      <c r="R6653" s="910"/>
      <c r="S6653" s="910"/>
      <c r="T6653" s="910"/>
    </row>
    <row r="6654" spans="1:20" ht="16.8">
      <c r="A6654" s="909"/>
      <c r="B6654" s="960"/>
      <c r="C6654" s="972"/>
      <c r="D6654" s="909"/>
      <c r="E6654" s="909"/>
      <c r="F6654" s="909"/>
      <c r="G6654" s="909"/>
      <c r="H6654" s="910"/>
      <c r="I6654" s="910"/>
      <c r="J6654" s="910"/>
      <c r="K6654" s="910"/>
      <c r="L6654" s="910"/>
      <c r="M6654" s="910"/>
      <c r="N6654" s="911"/>
      <c r="O6654" s="910"/>
      <c r="P6654" s="910"/>
      <c r="Q6654" s="910"/>
      <c r="R6654" s="910"/>
      <c r="S6654" s="910"/>
      <c r="T6654" s="910"/>
    </row>
    <row r="6655" spans="1:20" ht="16.8">
      <c r="A6655" s="909"/>
      <c r="B6655" s="960"/>
      <c r="C6655" s="972"/>
      <c r="D6655" s="909"/>
      <c r="E6655" s="909"/>
      <c r="F6655" s="909"/>
      <c r="G6655" s="909"/>
      <c r="H6655" s="910"/>
      <c r="I6655" s="910"/>
      <c r="J6655" s="910"/>
      <c r="K6655" s="910"/>
      <c r="L6655" s="910"/>
      <c r="M6655" s="910"/>
      <c r="N6655" s="911"/>
      <c r="O6655" s="910"/>
      <c r="P6655" s="910"/>
      <c r="Q6655" s="910"/>
      <c r="R6655" s="910"/>
      <c r="S6655" s="910"/>
      <c r="T6655" s="910"/>
    </row>
    <row r="6656" spans="1:20" ht="16.8">
      <c r="A6656" s="909"/>
      <c r="B6656" s="960"/>
      <c r="C6656" s="972"/>
      <c r="D6656" s="909"/>
      <c r="E6656" s="909"/>
      <c r="F6656" s="909"/>
      <c r="G6656" s="909"/>
      <c r="H6656" s="910"/>
      <c r="I6656" s="910"/>
      <c r="J6656" s="910"/>
      <c r="K6656" s="910"/>
      <c r="L6656" s="910"/>
      <c r="M6656" s="910"/>
      <c r="N6656" s="911"/>
      <c r="O6656" s="910"/>
      <c r="P6656" s="910"/>
      <c r="Q6656" s="910"/>
      <c r="R6656" s="910"/>
      <c r="S6656" s="910"/>
      <c r="T6656" s="910"/>
    </row>
    <row r="6657" spans="1:20" ht="16.8">
      <c r="A6657" s="909"/>
      <c r="B6657" s="960"/>
      <c r="C6657" s="972"/>
      <c r="D6657" s="909"/>
      <c r="E6657" s="909"/>
      <c r="F6657" s="909"/>
      <c r="G6657" s="909"/>
      <c r="H6657" s="910"/>
      <c r="I6657" s="910"/>
      <c r="J6657" s="910"/>
      <c r="K6657" s="910"/>
      <c r="L6657" s="910"/>
      <c r="M6657" s="910"/>
      <c r="N6657" s="911"/>
      <c r="O6657" s="910"/>
      <c r="P6657" s="910"/>
      <c r="Q6657" s="910"/>
      <c r="R6657" s="910"/>
      <c r="S6657" s="910"/>
      <c r="T6657" s="910"/>
    </row>
    <row r="6658" spans="1:20" ht="16.8">
      <c r="A6658" s="909"/>
      <c r="B6658" s="960"/>
      <c r="C6658" s="972"/>
      <c r="D6658" s="909"/>
      <c r="E6658" s="909"/>
      <c r="F6658" s="909"/>
      <c r="G6658" s="909"/>
      <c r="H6658" s="910"/>
      <c r="I6658" s="910"/>
      <c r="J6658" s="910"/>
      <c r="K6658" s="910"/>
      <c r="L6658" s="910"/>
      <c r="M6658" s="910"/>
      <c r="N6658" s="911"/>
      <c r="O6658" s="910"/>
      <c r="P6658" s="910"/>
      <c r="Q6658" s="910"/>
      <c r="R6658" s="910"/>
      <c r="S6658" s="910"/>
      <c r="T6658" s="910"/>
    </row>
    <row r="6659" spans="1:20" ht="16.8">
      <c r="A6659" s="909"/>
      <c r="B6659" s="960"/>
      <c r="C6659" s="972"/>
      <c r="D6659" s="909"/>
      <c r="E6659" s="909"/>
      <c r="F6659" s="909"/>
      <c r="G6659" s="909"/>
      <c r="H6659" s="910"/>
      <c r="I6659" s="910"/>
      <c r="J6659" s="910"/>
      <c r="K6659" s="910"/>
      <c r="L6659" s="910"/>
      <c r="M6659" s="910"/>
      <c r="N6659" s="911"/>
      <c r="O6659" s="910"/>
      <c r="P6659" s="910"/>
      <c r="Q6659" s="910"/>
      <c r="R6659" s="910"/>
      <c r="S6659" s="910"/>
      <c r="T6659" s="910"/>
    </row>
    <row r="6660" spans="1:20" ht="16.8">
      <c r="A6660" s="909"/>
      <c r="B6660" s="960"/>
      <c r="C6660" s="972"/>
      <c r="D6660" s="909"/>
      <c r="E6660" s="909"/>
      <c r="F6660" s="909"/>
      <c r="G6660" s="909"/>
      <c r="H6660" s="910"/>
      <c r="I6660" s="910"/>
      <c r="J6660" s="910"/>
      <c r="K6660" s="910"/>
      <c r="L6660" s="910"/>
      <c r="M6660" s="910"/>
      <c r="N6660" s="911"/>
      <c r="O6660" s="910"/>
      <c r="P6660" s="910"/>
      <c r="Q6660" s="910"/>
      <c r="R6660" s="910"/>
      <c r="S6660" s="910"/>
      <c r="T6660" s="910"/>
    </row>
    <row r="6661" spans="1:20" ht="16.8">
      <c r="A6661" s="909"/>
      <c r="B6661" s="960"/>
      <c r="C6661" s="972"/>
      <c r="D6661" s="909"/>
      <c r="E6661" s="909"/>
      <c r="F6661" s="909"/>
      <c r="G6661" s="909"/>
      <c r="H6661" s="910"/>
      <c r="I6661" s="910"/>
      <c r="J6661" s="910"/>
      <c r="K6661" s="910"/>
      <c r="L6661" s="910"/>
      <c r="M6661" s="910"/>
      <c r="N6661" s="911"/>
      <c r="O6661" s="910"/>
      <c r="P6661" s="910"/>
      <c r="Q6661" s="910"/>
      <c r="R6661" s="910"/>
      <c r="S6661" s="910"/>
      <c r="T6661" s="910"/>
    </row>
    <row r="6662" spans="1:20" ht="16.8">
      <c r="A6662" s="909"/>
      <c r="B6662" s="960"/>
      <c r="C6662" s="972"/>
      <c r="D6662" s="909"/>
      <c r="E6662" s="909"/>
      <c r="F6662" s="909"/>
      <c r="G6662" s="909"/>
      <c r="H6662" s="910"/>
      <c r="I6662" s="910"/>
      <c r="J6662" s="910"/>
      <c r="K6662" s="910"/>
      <c r="L6662" s="910"/>
      <c r="M6662" s="910"/>
      <c r="N6662" s="911"/>
      <c r="O6662" s="910"/>
      <c r="P6662" s="910"/>
      <c r="Q6662" s="910"/>
      <c r="R6662" s="910"/>
      <c r="S6662" s="910"/>
      <c r="T6662" s="910"/>
    </row>
    <row r="6663" spans="1:20" ht="16.8">
      <c r="A6663" s="909"/>
      <c r="B6663" s="960"/>
      <c r="C6663" s="972"/>
      <c r="D6663" s="909"/>
      <c r="E6663" s="909"/>
      <c r="F6663" s="909"/>
      <c r="G6663" s="909"/>
      <c r="H6663" s="910"/>
      <c r="I6663" s="910"/>
      <c r="J6663" s="910"/>
      <c r="K6663" s="910"/>
      <c r="L6663" s="910"/>
      <c r="M6663" s="910"/>
      <c r="N6663" s="911"/>
      <c r="O6663" s="910"/>
      <c r="P6663" s="910"/>
      <c r="Q6663" s="910"/>
      <c r="R6663" s="910"/>
      <c r="S6663" s="910"/>
      <c r="T6663" s="910"/>
    </row>
    <row r="6664" spans="1:20" ht="16.8">
      <c r="A6664" s="909"/>
      <c r="B6664" s="960"/>
      <c r="C6664" s="972"/>
      <c r="D6664" s="909"/>
      <c r="E6664" s="909"/>
      <c r="F6664" s="909"/>
      <c r="G6664" s="909"/>
      <c r="H6664" s="910"/>
      <c r="I6664" s="910"/>
      <c r="J6664" s="910"/>
      <c r="K6664" s="910"/>
      <c r="L6664" s="910"/>
      <c r="M6664" s="910"/>
      <c r="N6664" s="911"/>
      <c r="O6664" s="910"/>
      <c r="P6664" s="910"/>
      <c r="Q6664" s="910"/>
      <c r="R6664" s="910"/>
      <c r="S6664" s="910"/>
      <c r="T6664" s="910"/>
    </row>
    <row r="6665" spans="1:20" ht="16.8">
      <c r="A6665" s="909"/>
      <c r="B6665" s="960"/>
      <c r="C6665" s="972"/>
      <c r="D6665" s="909"/>
      <c r="E6665" s="909"/>
      <c r="F6665" s="909"/>
      <c r="G6665" s="909"/>
      <c r="H6665" s="910"/>
      <c r="I6665" s="910"/>
      <c r="J6665" s="910"/>
      <c r="K6665" s="910"/>
      <c r="L6665" s="910"/>
      <c r="M6665" s="910"/>
      <c r="N6665" s="911"/>
      <c r="O6665" s="910"/>
      <c r="P6665" s="910"/>
      <c r="Q6665" s="910"/>
      <c r="R6665" s="910"/>
      <c r="S6665" s="910"/>
      <c r="T6665" s="910"/>
    </row>
    <row r="6666" spans="1:20" ht="16.8">
      <c r="A6666" s="909"/>
      <c r="B6666" s="960"/>
      <c r="C6666" s="972"/>
      <c r="D6666" s="909"/>
      <c r="E6666" s="909"/>
      <c r="F6666" s="909"/>
      <c r="G6666" s="909"/>
      <c r="H6666" s="910"/>
      <c r="I6666" s="910"/>
      <c r="J6666" s="910"/>
      <c r="K6666" s="910"/>
      <c r="L6666" s="910"/>
      <c r="M6666" s="910"/>
      <c r="N6666" s="911"/>
      <c r="O6666" s="910"/>
      <c r="P6666" s="910"/>
      <c r="Q6666" s="910"/>
      <c r="R6666" s="910"/>
      <c r="S6666" s="910"/>
      <c r="T6666" s="910"/>
    </row>
    <row r="6667" spans="1:20" ht="16.8">
      <c r="A6667" s="909"/>
      <c r="B6667" s="960"/>
      <c r="C6667" s="972"/>
      <c r="D6667" s="909"/>
      <c r="E6667" s="909"/>
      <c r="F6667" s="909"/>
      <c r="G6667" s="909"/>
      <c r="H6667" s="910"/>
      <c r="I6667" s="910"/>
      <c r="J6667" s="910"/>
      <c r="K6667" s="910"/>
      <c r="L6667" s="910"/>
      <c r="M6667" s="910"/>
      <c r="N6667" s="911"/>
      <c r="O6667" s="910"/>
      <c r="P6667" s="910"/>
      <c r="Q6667" s="910"/>
      <c r="R6667" s="910"/>
      <c r="S6667" s="910"/>
      <c r="T6667" s="910"/>
    </row>
    <row r="6668" spans="1:20" ht="16.8">
      <c r="A6668" s="909"/>
      <c r="B6668" s="960"/>
      <c r="C6668" s="972"/>
      <c r="D6668" s="909"/>
      <c r="E6668" s="909"/>
      <c r="F6668" s="909"/>
      <c r="G6668" s="909"/>
      <c r="H6668" s="910"/>
      <c r="I6668" s="910"/>
      <c r="J6668" s="910"/>
      <c r="K6668" s="910"/>
      <c r="L6668" s="910"/>
      <c r="M6668" s="910"/>
      <c r="N6668" s="911"/>
      <c r="O6668" s="910"/>
      <c r="P6668" s="910"/>
      <c r="Q6668" s="910"/>
      <c r="R6668" s="910"/>
      <c r="S6668" s="910"/>
      <c r="T6668" s="910"/>
    </row>
    <row r="6669" spans="1:20" ht="16.8">
      <c r="A6669" s="909"/>
      <c r="B6669" s="960"/>
      <c r="C6669" s="972"/>
      <c r="D6669" s="909"/>
      <c r="E6669" s="909"/>
      <c r="F6669" s="909"/>
      <c r="G6669" s="909"/>
      <c r="H6669" s="910"/>
      <c r="I6669" s="910"/>
      <c r="J6669" s="910"/>
      <c r="K6669" s="910"/>
      <c r="L6669" s="910"/>
      <c r="M6669" s="910"/>
      <c r="N6669" s="911"/>
      <c r="O6669" s="910"/>
      <c r="P6669" s="910"/>
      <c r="Q6669" s="910"/>
      <c r="R6669" s="910"/>
      <c r="S6669" s="910"/>
      <c r="T6669" s="910"/>
    </row>
    <row r="6670" spans="1:20" ht="16.8">
      <c r="A6670" s="909"/>
      <c r="B6670" s="960"/>
      <c r="C6670" s="972"/>
      <c r="D6670" s="909"/>
      <c r="E6670" s="909"/>
      <c r="F6670" s="909"/>
      <c r="G6670" s="909"/>
      <c r="H6670" s="910"/>
      <c r="I6670" s="910"/>
      <c r="J6670" s="910"/>
      <c r="K6670" s="910"/>
      <c r="L6670" s="910"/>
      <c r="M6670" s="910"/>
      <c r="N6670" s="911"/>
      <c r="O6670" s="910"/>
      <c r="P6670" s="910"/>
      <c r="Q6670" s="910"/>
      <c r="R6670" s="910"/>
      <c r="S6670" s="910"/>
      <c r="T6670" s="910"/>
    </row>
    <row r="6671" spans="1:20" ht="16.8">
      <c r="A6671" s="909"/>
      <c r="B6671" s="960"/>
      <c r="C6671" s="972"/>
      <c r="D6671" s="909"/>
      <c r="E6671" s="909"/>
      <c r="F6671" s="909"/>
      <c r="G6671" s="909"/>
      <c r="H6671" s="910"/>
      <c r="I6671" s="910"/>
      <c r="J6671" s="910"/>
      <c r="K6671" s="910"/>
      <c r="L6671" s="910"/>
      <c r="M6671" s="910"/>
      <c r="N6671" s="911"/>
      <c r="O6671" s="910"/>
      <c r="P6671" s="910"/>
      <c r="Q6671" s="910"/>
      <c r="R6671" s="910"/>
      <c r="S6671" s="910"/>
      <c r="T6671" s="910"/>
    </row>
    <row r="6672" spans="1:20" ht="16.8">
      <c r="A6672" s="909"/>
      <c r="B6672" s="960"/>
      <c r="C6672" s="972"/>
      <c r="D6672" s="909"/>
      <c r="E6672" s="909"/>
      <c r="F6672" s="909"/>
      <c r="G6672" s="909"/>
      <c r="H6672" s="910"/>
      <c r="I6672" s="910"/>
      <c r="J6672" s="910"/>
      <c r="K6672" s="910"/>
      <c r="L6672" s="910"/>
      <c r="M6672" s="910"/>
      <c r="N6672" s="911"/>
      <c r="O6672" s="910"/>
      <c r="P6672" s="910"/>
      <c r="Q6672" s="910"/>
      <c r="R6672" s="910"/>
      <c r="S6672" s="910"/>
      <c r="T6672" s="910"/>
    </row>
    <row r="6673" spans="1:20" ht="16.8">
      <c r="A6673" s="909"/>
      <c r="B6673" s="960"/>
      <c r="C6673" s="972"/>
      <c r="D6673" s="909"/>
      <c r="E6673" s="909"/>
      <c r="F6673" s="909"/>
      <c r="G6673" s="909"/>
      <c r="H6673" s="910"/>
      <c r="I6673" s="910"/>
      <c r="J6673" s="910"/>
      <c r="K6673" s="910"/>
      <c r="L6673" s="910"/>
      <c r="M6673" s="910"/>
      <c r="N6673" s="911"/>
      <c r="O6673" s="910"/>
      <c r="P6673" s="910"/>
      <c r="Q6673" s="910"/>
      <c r="R6673" s="910"/>
      <c r="S6673" s="910"/>
      <c r="T6673" s="910"/>
    </row>
    <row r="6674" spans="1:20" ht="16.8">
      <c r="A6674" s="909"/>
      <c r="B6674" s="960"/>
      <c r="C6674" s="972"/>
      <c r="D6674" s="909"/>
      <c r="E6674" s="909"/>
      <c r="F6674" s="909"/>
      <c r="G6674" s="909"/>
      <c r="H6674" s="910"/>
      <c r="I6674" s="910"/>
      <c r="J6674" s="910"/>
      <c r="K6674" s="910"/>
      <c r="L6674" s="910"/>
      <c r="M6674" s="910"/>
      <c r="N6674" s="911"/>
      <c r="O6674" s="910"/>
      <c r="P6674" s="910"/>
      <c r="Q6674" s="910"/>
      <c r="R6674" s="910"/>
      <c r="S6674" s="910"/>
      <c r="T6674" s="910"/>
    </row>
    <row r="6675" spans="1:20" ht="16.8">
      <c r="A6675" s="909"/>
      <c r="B6675" s="960"/>
      <c r="C6675" s="972"/>
      <c r="D6675" s="909"/>
      <c r="E6675" s="909"/>
      <c r="F6675" s="909"/>
      <c r="G6675" s="909"/>
      <c r="H6675" s="910"/>
      <c r="I6675" s="910"/>
      <c r="J6675" s="910"/>
      <c r="K6675" s="910"/>
      <c r="L6675" s="910"/>
      <c r="M6675" s="910"/>
      <c r="N6675" s="911"/>
      <c r="O6675" s="910"/>
      <c r="P6675" s="910"/>
      <c r="Q6675" s="910"/>
      <c r="R6675" s="910"/>
      <c r="S6675" s="910"/>
      <c r="T6675" s="910"/>
    </row>
    <row r="6676" spans="1:20" ht="16.8">
      <c r="A6676" s="909"/>
      <c r="B6676" s="960"/>
      <c r="C6676" s="972"/>
      <c r="D6676" s="909"/>
      <c r="E6676" s="909"/>
      <c r="F6676" s="909"/>
      <c r="G6676" s="909"/>
      <c r="H6676" s="910"/>
      <c r="I6676" s="910"/>
      <c r="J6676" s="910"/>
      <c r="K6676" s="910"/>
      <c r="L6676" s="910"/>
      <c r="M6676" s="910"/>
      <c r="N6676" s="911"/>
      <c r="O6676" s="910"/>
      <c r="P6676" s="910"/>
      <c r="Q6676" s="910"/>
      <c r="R6676" s="910"/>
      <c r="S6676" s="910"/>
      <c r="T6676" s="910"/>
    </row>
    <row r="6677" spans="1:20" ht="16.8">
      <c r="A6677" s="909"/>
      <c r="B6677" s="960"/>
      <c r="C6677" s="972"/>
      <c r="D6677" s="909"/>
      <c r="E6677" s="909"/>
      <c r="F6677" s="909"/>
      <c r="G6677" s="909"/>
      <c r="H6677" s="910"/>
      <c r="I6677" s="910"/>
      <c r="J6677" s="910"/>
      <c r="K6677" s="910"/>
      <c r="L6677" s="910"/>
      <c r="M6677" s="910"/>
      <c r="N6677" s="911"/>
      <c r="O6677" s="910"/>
      <c r="P6677" s="910"/>
      <c r="Q6677" s="910"/>
      <c r="R6677" s="910"/>
      <c r="S6677" s="910"/>
      <c r="T6677" s="910"/>
    </row>
    <row r="6678" spans="1:20" ht="16.8">
      <c r="A6678" s="909"/>
      <c r="B6678" s="960"/>
      <c r="C6678" s="972"/>
      <c r="D6678" s="909"/>
      <c r="E6678" s="909"/>
      <c r="F6678" s="909"/>
      <c r="G6678" s="909"/>
      <c r="H6678" s="910"/>
      <c r="I6678" s="910"/>
      <c r="J6678" s="910"/>
      <c r="K6678" s="910"/>
      <c r="L6678" s="910"/>
      <c r="M6678" s="910"/>
      <c r="N6678" s="911"/>
      <c r="O6678" s="910"/>
      <c r="P6678" s="910"/>
      <c r="Q6678" s="910"/>
      <c r="R6678" s="910"/>
      <c r="S6678" s="910"/>
      <c r="T6678" s="910"/>
    </row>
    <row r="6679" spans="1:20" ht="16.8">
      <c r="A6679" s="909"/>
      <c r="B6679" s="960"/>
      <c r="C6679" s="972"/>
      <c r="D6679" s="909"/>
      <c r="E6679" s="909"/>
      <c r="F6679" s="909"/>
      <c r="G6679" s="909"/>
      <c r="H6679" s="910"/>
      <c r="I6679" s="910"/>
      <c r="J6679" s="910"/>
      <c r="K6679" s="910"/>
      <c r="L6679" s="910"/>
      <c r="M6679" s="910"/>
      <c r="N6679" s="911"/>
      <c r="O6679" s="910"/>
      <c r="P6679" s="910"/>
      <c r="Q6679" s="910"/>
      <c r="R6679" s="910"/>
      <c r="S6679" s="910"/>
      <c r="T6679" s="910"/>
    </row>
    <row r="6680" spans="1:20" ht="16.8">
      <c r="A6680" s="909"/>
      <c r="B6680" s="960"/>
      <c r="C6680" s="972"/>
      <c r="D6680" s="909"/>
      <c r="E6680" s="909"/>
      <c r="F6680" s="909"/>
      <c r="G6680" s="909"/>
      <c r="H6680" s="910"/>
      <c r="I6680" s="910"/>
      <c r="J6680" s="910"/>
      <c r="K6680" s="910"/>
      <c r="L6680" s="910"/>
      <c r="M6680" s="910"/>
      <c r="N6680" s="911"/>
      <c r="O6680" s="910"/>
      <c r="P6680" s="910"/>
      <c r="Q6680" s="910"/>
      <c r="R6680" s="910"/>
      <c r="S6680" s="910"/>
      <c r="T6680" s="910"/>
    </row>
    <row r="6681" spans="1:20" ht="16.8">
      <c r="A6681" s="909"/>
      <c r="B6681" s="960"/>
      <c r="C6681" s="972"/>
      <c r="D6681" s="909"/>
      <c r="E6681" s="909"/>
      <c r="F6681" s="909"/>
      <c r="G6681" s="909"/>
      <c r="H6681" s="910"/>
      <c r="I6681" s="910"/>
      <c r="J6681" s="910"/>
      <c r="K6681" s="910"/>
      <c r="L6681" s="910"/>
      <c r="M6681" s="910"/>
      <c r="N6681" s="911"/>
      <c r="O6681" s="910"/>
      <c r="P6681" s="910"/>
      <c r="Q6681" s="910"/>
      <c r="R6681" s="910"/>
      <c r="S6681" s="910"/>
      <c r="T6681" s="910"/>
    </row>
    <row r="6682" spans="1:20" ht="16.8">
      <c r="A6682" s="909"/>
      <c r="B6682" s="960"/>
      <c r="C6682" s="972"/>
      <c r="D6682" s="909"/>
      <c r="E6682" s="909"/>
      <c r="F6682" s="909"/>
      <c r="G6682" s="909"/>
      <c r="H6682" s="910"/>
      <c r="I6682" s="910"/>
      <c r="J6682" s="910"/>
      <c r="K6682" s="910"/>
      <c r="L6682" s="910"/>
      <c r="M6682" s="910"/>
      <c r="N6682" s="911"/>
      <c r="O6682" s="910"/>
      <c r="P6682" s="910"/>
      <c r="Q6682" s="910"/>
      <c r="R6682" s="910"/>
      <c r="S6682" s="910"/>
      <c r="T6682" s="910"/>
    </row>
    <row r="6683" spans="1:20" ht="16.8">
      <c r="A6683" s="909"/>
      <c r="B6683" s="960"/>
      <c r="C6683" s="972"/>
      <c r="D6683" s="909"/>
      <c r="E6683" s="909"/>
      <c r="F6683" s="909"/>
      <c r="G6683" s="909"/>
      <c r="H6683" s="910"/>
      <c r="I6683" s="910"/>
      <c r="J6683" s="910"/>
      <c r="K6683" s="910"/>
      <c r="L6683" s="910"/>
      <c r="M6683" s="910"/>
      <c r="N6683" s="911"/>
      <c r="O6683" s="910"/>
      <c r="P6683" s="910"/>
      <c r="Q6683" s="910"/>
      <c r="R6683" s="910"/>
      <c r="S6683" s="910"/>
      <c r="T6683" s="910"/>
    </row>
    <row r="6684" spans="1:20" ht="16.8">
      <c r="A6684" s="909"/>
      <c r="B6684" s="960"/>
      <c r="C6684" s="972"/>
      <c r="D6684" s="909"/>
      <c r="E6684" s="909"/>
      <c r="F6684" s="909"/>
      <c r="G6684" s="909"/>
      <c r="H6684" s="910"/>
      <c r="I6684" s="910"/>
      <c r="J6684" s="910"/>
      <c r="K6684" s="910"/>
      <c r="L6684" s="910"/>
      <c r="M6684" s="910"/>
      <c r="N6684" s="911"/>
      <c r="O6684" s="910"/>
      <c r="P6684" s="910"/>
      <c r="Q6684" s="910"/>
      <c r="R6684" s="910"/>
      <c r="S6684" s="910"/>
      <c r="T6684" s="910"/>
    </row>
    <row r="6685" spans="1:20" ht="16.8">
      <c r="A6685" s="909"/>
      <c r="B6685" s="960"/>
      <c r="C6685" s="972"/>
      <c r="D6685" s="909"/>
      <c r="E6685" s="909"/>
      <c r="F6685" s="909"/>
      <c r="G6685" s="909"/>
      <c r="H6685" s="910"/>
      <c r="I6685" s="910"/>
      <c r="J6685" s="910"/>
      <c r="K6685" s="910"/>
      <c r="L6685" s="910"/>
      <c r="M6685" s="910"/>
      <c r="N6685" s="911"/>
      <c r="O6685" s="910"/>
      <c r="P6685" s="910"/>
      <c r="Q6685" s="910"/>
      <c r="R6685" s="910"/>
      <c r="S6685" s="910"/>
      <c r="T6685" s="910"/>
    </row>
    <row r="6686" spans="1:20" ht="16.8">
      <c r="A6686" s="909"/>
      <c r="B6686" s="960"/>
      <c r="C6686" s="972"/>
      <c r="D6686" s="909"/>
      <c r="E6686" s="909"/>
      <c r="F6686" s="909"/>
      <c r="G6686" s="909"/>
      <c r="H6686" s="910"/>
      <c r="I6686" s="910"/>
      <c r="J6686" s="910"/>
      <c r="K6686" s="910"/>
      <c r="L6686" s="910"/>
      <c r="M6686" s="910"/>
      <c r="N6686" s="911"/>
      <c r="O6686" s="910"/>
      <c r="P6686" s="910"/>
      <c r="Q6686" s="910"/>
      <c r="R6686" s="910"/>
      <c r="S6686" s="910"/>
      <c r="T6686" s="910"/>
    </row>
    <row r="6687" spans="1:20" ht="16.8">
      <c r="A6687" s="909"/>
      <c r="B6687" s="960"/>
      <c r="C6687" s="972"/>
      <c r="D6687" s="909"/>
      <c r="E6687" s="909"/>
      <c r="F6687" s="909"/>
      <c r="G6687" s="909"/>
      <c r="H6687" s="910"/>
      <c r="I6687" s="910"/>
      <c r="J6687" s="910"/>
      <c r="K6687" s="910"/>
      <c r="L6687" s="910"/>
      <c r="M6687" s="910"/>
      <c r="N6687" s="911"/>
      <c r="O6687" s="910"/>
      <c r="P6687" s="910"/>
      <c r="Q6687" s="910"/>
      <c r="R6687" s="910"/>
      <c r="S6687" s="910"/>
      <c r="T6687" s="910"/>
    </row>
    <row r="6688" spans="1:20" ht="16.8">
      <c r="A6688" s="909"/>
      <c r="B6688" s="960"/>
      <c r="C6688" s="972"/>
      <c r="D6688" s="909"/>
      <c r="E6688" s="909"/>
      <c r="F6688" s="909"/>
      <c r="G6688" s="909"/>
      <c r="H6688" s="910"/>
      <c r="I6688" s="910"/>
      <c r="J6688" s="910"/>
      <c r="K6688" s="910"/>
      <c r="L6688" s="910"/>
      <c r="M6688" s="910"/>
      <c r="N6688" s="911"/>
      <c r="O6688" s="910"/>
      <c r="P6688" s="910"/>
      <c r="Q6688" s="910"/>
      <c r="R6688" s="910"/>
      <c r="S6688" s="910"/>
      <c r="T6688" s="910"/>
    </row>
    <row r="6689" spans="1:20" ht="16.8">
      <c r="A6689" s="909"/>
      <c r="B6689" s="960"/>
      <c r="C6689" s="972"/>
      <c r="D6689" s="909"/>
      <c r="E6689" s="909"/>
      <c r="F6689" s="909"/>
      <c r="G6689" s="909"/>
      <c r="H6689" s="910"/>
      <c r="I6689" s="910"/>
      <c r="J6689" s="910"/>
      <c r="K6689" s="910"/>
      <c r="L6689" s="910"/>
      <c r="M6689" s="910"/>
      <c r="N6689" s="911"/>
      <c r="O6689" s="910"/>
      <c r="P6689" s="910"/>
      <c r="Q6689" s="910"/>
      <c r="R6689" s="910"/>
      <c r="S6689" s="910"/>
      <c r="T6689" s="910"/>
    </row>
    <row r="6690" spans="1:20" ht="16.8">
      <c r="A6690" s="909"/>
      <c r="B6690" s="960"/>
      <c r="C6690" s="972"/>
      <c r="D6690" s="909"/>
      <c r="E6690" s="909"/>
      <c r="F6690" s="909"/>
      <c r="G6690" s="909"/>
      <c r="H6690" s="910"/>
      <c r="I6690" s="910"/>
      <c r="J6690" s="910"/>
      <c r="K6690" s="910"/>
      <c r="L6690" s="910"/>
      <c r="M6690" s="910"/>
      <c r="N6690" s="911"/>
      <c r="O6690" s="910"/>
      <c r="P6690" s="910"/>
      <c r="Q6690" s="910"/>
      <c r="R6690" s="910"/>
      <c r="S6690" s="910"/>
      <c r="T6690" s="910"/>
    </row>
    <row r="6691" spans="1:20" ht="16.8">
      <c r="A6691" s="909"/>
      <c r="B6691" s="960"/>
      <c r="C6691" s="972"/>
      <c r="D6691" s="909"/>
      <c r="E6691" s="909"/>
      <c r="F6691" s="909"/>
      <c r="G6691" s="909"/>
      <c r="H6691" s="910"/>
      <c r="I6691" s="910"/>
      <c r="J6691" s="910"/>
      <c r="K6691" s="910"/>
      <c r="L6691" s="910"/>
      <c r="M6691" s="910"/>
      <c r="N6691" s="911"/>
      <c r="O6691" s="910"/>
      <c r="P6691" s="910"/>
      <c r="Q6691" s="910"/>
      <c r="R6691" s="910"/>
      <c r="S6691" s="910"/>
      <c r="T6691" s="910"/>
    </row>
    <row r="6692" spans="1:20" ht="16.8">
      <c r="A6692" s="909"/>
      <c r="B6692" s="960"/>
      <c r="C6692" s="972"/>
      <c r="D6692" s="909"/>
      <c r="E6692" s="909"/>
      <c r="F6692" s="909"/>
      <c r="G6692" s="909"/>
      <c r="H6692" s="910"/>
      <c r="I6692" s="910"/>
      <c r="J6692" s="910"/>
      <c r="K6692" s="910"/>
      <c r="L6692" s="910"/>
      <c r="M6692" s="910"/>
      <c r="N6692" s="911"/>
      <c r="O6692" s="910"/>
      <c r="P6692" s="910"/>
      <c r="Q6692" s="910"/>
      <c r="R6692" s="910"/>
      <c r="S6692" s="910"/>
      <c r="T6692" s="910"/>
    </row>
    <row r="6693" spans="1:20" ht="16.8">
      <c r="A6693" s="909"/>
      <c r="B6693" s="960"/>
      <c r="C6693" s="972"/>
      <c r="D6693" s="909"/>
      <c r="E6693" s="909"/>
      <c r="F6693" s="909"/>
      <c r="G6693" s="909"/>
      <c r="H6693" s="910"/>
      <c r="I6693" s="910"/>
      <c r="J6693" s="910"/>
      <c r="K6693" s="910"/>
      <c r="L6693" s="910"/>
      <c r="M6693" s="910"/>
      <c r="N6693" s="911"/>
      <c r="O6693" s="910"/>
      <c r="P6693" s="910"/>
      <c r="Q6693" s="910"/>
      <c r="R6693" s="910"/>
      <c r="S6693" s="910"/>
      <c r="T6693" s="910"/>
    </row>
    <row r="6694" spans="1:20" ht="16.8">
      <c r="A6694" s="909"/>
      <c r="B6694" s="960"/>
      <c r="C6694" s="972"/>
      <c r="D6694" s="909"/>
      <c r="E6694" s="909"/>
      <c r="F6694" s="909"/>
      <c r="G6694" s="909"/>
      <c r="H6694" s="910"/>
      <c r="I6694" s="910"/>
      <c r="J6694" s="910"/>
      <c r="K6694" s="910"/>
      <c r="L6694" s="910"/>
      <c r="M6694" s="910"/>
      <c r="N6694" s="911"/>
      <c r="O6694" s="910"/>
      <c r="P6694" s="910"/>
      <c r="Q6694" s="910"/>
      <c r="R6694" s="910"/>
      <c r="S6694" s="910"/>
      <c r="T6694" s="910"/>
    </row>
    <row r="6695" spans="1:20" ht="16.8">
      <c r="A6695" s="909"/>
      <c r="B6695" s="960"/>
      <c r="C6695" s="972"/>
      <c r="D6695" s="909"/>
      <c r="E6695" s="909"/>
      <c r="F6695" s="909"/>
      <c r="G6695" s="909"/>
      <c r="H6695" s="910"/>
      <c r="I6695" s="910"/>
      <c r="J6695" s="910"/>
      <c r="K6695" s="910"/>
      <c r="L6695" s="910"/>
      <c r="M6695" s="910"/>
      <c r="N6695" s="911"/>
      <c r="O6695" s="910"/>
      <c r="P6695" s="910"/>
      <c r="Q6695" s="910"/>
      <c r="R6695" s="910"/>
      <c r="S6695" s="910"/>
      <c r="T6695" s="910"/>
    </row>
    <row r="6696" spans="1:20" ht="16.8">
      <c r="A6696" s="909"/>
      <c r="B6696" s="960"/>
      <c r="C6696" s="972"/>
      <c r="D6696" s="909"/>
      <c r="E6696" s="909"/>
      <c r="F6696" s="909"/>
      <c r="G6696" s="909"/>
      <c r="H6696" s="910"/>
      <c r="I6696" s="910"/>
      <c r="J6696" s="910"/>
      <c r="K6696" s="910"/>
      <c r="L6696" s="910"/>
      <c r="M6696" s="910"/>
      <c r="N6696" s="911"/>
      <c r="O6696" s="910"/>
      <c r="P6696" s="910"/>
      <c r="Q6696" s="910"/>
      <c r="R6696" s="910"/>
      <c r="S6696" s="910"/>
      <c r="T6696" s="910"/>
    </row>
    <row r="6697" spans="1:20" ht="16.8">
      <c r="A6697" s="909"/>
      <c r="B6697" s="960"/>
      <c r="C6697" s="972"/>
      <c r="D6697" s="909"/>
      <c r="E6697" s="909"/>
      <c r="F6697" s="909"/>
      <c r="G6697" s="909"/>
      <c r="H6697" s="910"/>
      <c r="I6697" s="910"/>
      <c r="J6697" s="910"/>
      <c r="K6697" s="910"/>
      <c r="L6697" s="910"/>
      <c r="M6697" s="910"/>
      <c r="N6697" s="911"/>
      <c r="O6697" s="910"/>
      <c r="P6697" s="910"/>
      <c r="Q6697" s="910"/>
      <c r="R6697" s="910"/>
      <c r="S6697" s="910"/>
      <c r="T6697" s="910"/>
    </row>
    <row r="6698" spans="1:20" ht="16.8">
      <c r="A6698" s="909"/>
      <c r="B6698" s="960"/>
      <c r="C6698" s="972"/>
      <c r="D6698" s="909"/>
      <c r="E6698" s="909"/>
      <c r="F6698" s="909"/>
      <c r="G6698" s="909"/>
      <c r="H6698" s="910"/>
      <c r="I6698" s="910"/>
      <c r="J6698" s="910"/>
      <c r="K6698" s="910"/>
      <c r="L6698" s="910"/>
      <c r="M6698" s="910"/>
      <c r="N6698" s="911"/>
      <c r="O6698" s="910"/>
      <c r="P6698" s="910"/>
      <c r="Q6698" s="910"/>
      <c r="R6698" s="910"/>
      <c r="S6698" s="910"/>
      <c r="T6698" s="910"/>
    </row>
    <row r="6699" spans="1:20" ht="16.8">
      <c r="A6699" s="909"/>
      <c r="B6699" s="960"/>
      <c r="C6699" s="972"/>
      <c r="D6699" s="909"/>
      <c r="E6699" s="909"/>
      <c r="F6699" s="909"/>
      <c r="G6699" s="909"/>
      <c r="H6699" s="910"/>
      <c r="I6699" s="910"/>
      <c r="J6699" s="910"/>
      <c r="K6699" s="910"/>
      <c r="L6699" s="910"/>
      <c r="M6699" s="910"/>
      <c r="N6699" s="911"/>
      <c r="O6699" s="910"/>
      <c r="P6699" s="910"/>
      <c r="Q6699" s="910"/>
      <c r="R6699" s="910"/>
      <c r="S6699" s="910"/>
      <c r="T6699" s="910"/>
    </row>
    <row r="6700" spans="1:20" ht="16.8">
      <c r="A6700" s="909"/>
      <c r="B6700" s="960"/>
      <c r="C6700" s="972"/>
      <c r="D6700" s="909"/>
      <c r="E6700" s="909"/>
      <c r="F6700" s="909"/>
      <c r="G6700" s="909"/>
      <c r="H6700" s="910"/>
      <c r="I6700" s="910"/>
      <c r="J6700" s="910"/>
      <c r="K6700" s="910"/>
      <c r="L6700" s="910"/>
      <c r="M6700" s="910"/>
      <c r="N6700" s="911"/>
      <c r="O6700" s="910"/>
      <c r="P6700" s="910"/>
      <c r="Q6700" s="910"/>
      <c r="R6700" s="910"/>
      <c r="S6700" s="910"/>
      <c r="T6700" s="910"/>
    </row>
    <row r="6701" spans="1:20" ht="16.8">
      <c r="A6701" s="909"/>
      <c r="B6701" s="960"/>
      <c r="C6701" s="972"/>
      <c r="D6701" s="909"/>
      <c r="E6701" s="909"/>
      <c r="F6701" s="909"/>
      <c r="G6701" s="909"/>
      <c r="H6701" s="910"/>
      <c r="I6701" s="910"/>
      <c r="J6701" s="910"/>
      <c r="K6701" s="910"/>
      <c r="L6701" s="910"/>
      <c r="M6701" s="910"/>
      <c r="N6701" s="911"/>
      <c r="O6701" s="910"/>
      <c r="P6701" s="910"/>
      <c r="Q6701" s="910"/>
      <c r="R6701" s="910"/>
      <c r="S6701" s="910"/>
      <c r="T6701" s="910"/>
    </row>
    <row r="6702" spans="1:20" ht="16.8">
      <c r="A6702" s="909"/>
      <c r="B6702" s="960"/>
      <c r="C6702" s="972"/>
      <c r="D6702" s="909"/>
      <c r="E6702" s="909"/>
      <c r="F6702" s="909"/>
      <c r="G6702" s="909"/>
      <c r="H6702" s="910"/>
      <c r="I6702" s="910"/>
      <c r="J6702" s="910"/>
      <c r="K6702" s="910"/>
      <c r="L6702" s="910"/>
      <c r="M6702" s="910"/>
      <c r="N6702" s="911"/>
      <c r="O6702" s="910"/>
      <c r="P6702" s="910"/>
      <c r="Q6702" s="910"/>
      <c r="R6702" s="910"/>
      <c r="S6702" s="910"/>
      <c r="T6702" s="910"/>
    </row>
    <row r="6703" spans="1:20" ht="16.8">
      <c r="A6703" s="909"/>
      <c r="B6703" s="960"/>
      <c r="C6703" s="972"/>
      <c r="D6703" s="909"/>
      <c r="E6703" s="909"/>
      <c r="F6703" s="909"/>
      <c r="G6703" s="909"/>
      <c r="H6703" s="910"/>
      <c r="I6703" s="910"/>
      <c r="J6703" s="910"/>
      <c r="K6703" s="910"/>
      <c r="L6703" s="910"/>
      <c r="M6703" s="910"/>
      <c r="N6703" s="911"/>
      <c r="O6703" s="910"/>
      <c r="P6703" s="910"/>
      <c r="Q6703" s="910"/>
      <c r="R6703" s="910"/>
      <c r="S6703" s="910"/>
      <c r="T6703" s="910"/>
    </row>
    <row r="6704" spans="1:20" ht="16.8">
      <c r="A6704" s="909"/>
      <c r="B6704" s="960"/>
      <c r="C6704" s="972"/>
      <c r="D6704" s="909"/>
      <c r="E6704" s="909"/>
      <c r="F6704" s="909"/>
      <c r="G6704" s="909"/>
      <c r="H6704" s="910"/>
      <c r="I6704" s="910"/>
      <c r="J6704" s="910"/>
      <c r="K6704" s="910"/>
      <c r="L6704" s="910"/>
      <c r="M6704" s="910"/>
      <c r="N6704" s="911"/>
      <c r="O6704" s="910"/>
      <c r="P6704" s="910"/>
      <c r="Q6704" s="910"/>
      <c r="R6704" s="910"/>
      <c r="S6704" s="910"/>
      <c r="T6704" s="910"/>
    </row>
    <row r="6705" spans="1:20" ht="16.8">
      <c r="A6705" s="909"/>
      <c r="B6705" s="960"/>
      <c r="C6705" s="972"/>
      <c r="D6705" s="909"/>
      <c r="E6705" s="909"/>
      <c r="F6705" s="909"/>
      <c r="G6705" s="909"/>
      <c r="H6705" s="910"/>
      <c r="I6705" s="910"/>
      <c r="J6705" s="910"/>
      <c r="K6705" s="910"/>
      <c r="L6705" s="910"/>
      <c r="M6705" s="910"/>
      <c r="N6705" s="911"/>
      <c r="O6705" s="910"/>
      <c r="P6705" s="910"/>
      <c r="Q6705" s="910"/>
      <c r="R6705" s="910"/>
      <c r="S6705" s="910"/>
      <c r="T6705" s="910"/>
    </row>
    <row r="6706" spans="1:20" ht="16.8">
      <c r="A6706" s="909"/>
      <c r="B6706" s="960"/>
      <c r="C6706" s="972"/>
      <c r="D6706" s="909"/>
      <c r="E6706" s="909"/>
      <c r="F6706" s="909"/>
      <c r="G6706" s="909"/>
      <c r="H6706" s="910"/>
      <c r="I6706" s="910"/>
      <c r="J6706" s="910"/>
      <c r="K6706" s="910"/>
      <c r="L6706" s="910"/>
      <c r="M6706" s="910"/>
      <c r="N6706" s="911"/>
      <c r="O6706" s="910"/>
      <c r="P6706" s="910"/>
      <c r="Q6706" s="910"/>
      <c r="R6706" s="910"/>
      <c r="S6706" s="910"/>
      <c r="T6706" s="910"/>
    </row>
    <row r="6707" spans="1:20" ht="16.8">
      <c r="A6707" s="909"/>
      <c r="B6707" s="960"/>
      <c r="C6707" s="972"/>
      <c r="D6707" s="909"/>
      <c r="E6707" s="909"/>
      <c r="F6707" s="909"/>
      <c r="G6707" s="909"/>
      <c r="H6707" s="910"/>
      <c r="I6707" s="910"/>
      <c r="J6707" s="910"/>
      <c r="K6707" s="910"/>
      <c r="L6707" s="910"/>
      <c r="M6707" s="910"/>
      <c r="N6707" s="911"/>
      <c r="O6707" s="910"/>
      <c r="P6707" s="910"/>
      <c r="Q6707" s="910"/>
      <c r="R6707" s="910"/>
      <c r="S6707" s="910"/>
      <c r="T6707" s="910"/>
    </row>
    <row r="6708" spans="1:20" ht="16.8">
      <c r="A6708" s="909"/>
      <c r="B6708" s="960"/>
      <c r="C6708" s="972"/>
      <c r="D6708" s="909"/>
      <c r="E6708" s="909"/>
      <c r="F6708" s="909"/>
      <c r="G6708" s="909"/>
      <c r="H6708" s="910"/>
      <c r="I6708" s="910"/>
      <c r="J6708" s="910"/>
      <c r="K6708" s="910"/>
      <c r="L6708" s="910"/>
      <c r="M6708" s="910"/>
      <c r="N6708" s="911"/>
      <c r="O6708" s="910"/>
      <c r="P6708" s="910"/>
      <c r="Q6708" s="910"/>
      <c r="R6708" s="910"/>
      <c r="S6708" s="910"/>
      <c r="T6708" s="910"/>
    </row>
    <row r="6709" spans="1:20" ht="16.8">
      <c r="A6709" s="909"/>
      <c r="B6709" s="960"/>
      <c r="C6709" s="972"/>
      <c r="D6709" s="909"/>
      <c r="E6709" s="909"/>
      <c r="F6709" s="909"/>
      <c r="G6709" s="909"/>
      <c r="H6709" s="910"/>
      <c r="I6709" s="910"/>
      <c r="J6709" s="910"/>
      <c r="K6709" s="910"/>
      <c r="L6709" s="910"/>
      <c r="M6709" s="910"/>
      <c r="N6709" s="911"/>
      <c r="O6709" s="910"/>
      <c r="P6709" s="910"/>
      <c r="Q6709" s="910"/>
      <c r="R6709" s="910"/>
      <c r="S6709" s="910"/>
      <c r="T6709" s="910"/>
    </row>
    <row r="6710" spans="1:20" ht="16.8">
      <c r="A6710" s="909"/>
      <c r="B6710" s="960"/>
      <c r="C6710" s="972"/>
      <c r="D6710" s="909"/>
      <c r="E6710" s="909"/>
      <c r="F6710" s="909"/>
      <c r="G6710" s="909"/>
      <c r="H6710" s="910"/>
      <c r="I6710" s="910"/>
      <c r="J6710" s="910"/>
      <c r="K6710" s="910"/>
      <c r="L6710" s="910"/>
      <c r="M6710" s="910"/>
      <c r="N6710" s="911"/>
      <c r="O6710" s="910"/>
      <c r="P6710" s="910"/>
      <c r="Q6710" s="910"/>
      <c r="R6710" s="910"/>
      <c r="S6710" s="910"/>
      <c r="T6710" s="910"/>
    </row>
    <row r="6711" spans="1:20" ht="16.8">
      <c r="A6711" s="909"/>
      <c r="B6711" s="960"/>
      <c r="C6711" s="972"/>
      <c r="D6711" s="909"/>
      <c r="E6711" s="909"/>
      <c r="F6711" s="909"/>
      <c r="G6711" s="909"/>
      <c r="H6711" s="910"/>
      <c r="I6711" s="910"/>
      <c r="J6711" s="910"/>
      <c r="K6711" s="910"/>
      <c r="L6711" s="910"/>
      <c r="M6711" s="910"/>
      <c r="N6711" s="911"/>
      <c r="O6711" s="910"/>
      <c r="P6711" s="910"/>
      <c r="Q6711" s="910"/>
      <c r="R6711" s="910"/>
      <c r="S6711" s="910"/>
      <c r="T6711" s="910"/>
    </row>
    <row r="6712" spans="1:20" ht="16.8">
      <c r="A6712" s="909"/>
      <c r="B6712" s="960"/>
      <c r="C6712" s="972"/>
      <c r="D6712" s="909"/>
      <c r="E6712" s="909"/>
      <c r="F6712" s="909"/>
      <c r="G6712" s="909"/>
      <c r="H6712" s="910"/>
      <c r="I6712" s="910"/>
      <c r="J6712" s="910"/>
      <c r="K6712" s="910"/>
      <c r="L6712" s="910"/>
      <c r="M6712" s="910"/>
      <c r="N6712" s="911"/>
      <c r="O6712" s="910"/>
      <c r="P6712" s="910"/>
      <c r="Q6712" s="910"/>
      <c r="R6712" s="910"/>
      <c r="S6712" s="910"/>
      <c r="T6712" s="910"/>
    </row>
    <row r="6713" spans="1:20" ht="16.8">
      <c r="A6713" s="909"/>
      <c r="B6713" s="960"/>
      <c r="C6713" s="972"/>
      <c r="D6713" s="909"/>
      <c r="E6713" s="909"/>
      <c r="F6713" s="909"/>
      <c r="G6713" s="909"/>
      <c r="H6713" s="910"/>
      <c r="I6713" s="910"/>
      <c r="J6713" s="910"/>
      <c r="K6713" s="910"/>
      <c r="L6713" s="910"/>
      <c r="M6713" s="910"/>
      <c r="N6713" s="911"/>
      <c r="O6713" s="910"/>
      <c r="P6713" s="910"/>
      <c r="Q6713" s="910"/>
      <c r="R6713" s="910"/>
      <c r="S6713" s="910"/>
      <c r="T6713" s="910"/>
    </row>
    <row r="6714" spans="1:20" ht="16.8">
      <c r="A6714" s="909"/>
      <c r="B6714" s="960"/>
      <c r="C6714" s="972"/>
      <c r="D6714" s="909"/>
      <c r="E6714" s="909"/>
      <c r="F6714" s="909"/>
      <c r="G6714" s="909"/>
      <c r="H6714" s="910"/>
      <c r="I6714" s="910"/>
      <c r="J6714" s="910"/>
      <c r="K6714" s="910"/>
      <c r="L6714" s="910"/>
      <c r="M6714" s="910"/>
      <c r="N6714" s="911"/>
      <c r="O6714" s="910"/>
      <c r="P6714" s="910"/>
      <c r="Q6714" s="910"/>
      <c r="R6714" s="910"/>
      <c r="S6714" s="910"/>
      <c r="T6714" s="910"/>
    </row>
    <row r="6715" spans="1:20" ht="16.8">
      <c r="A6715" s="909"/>
      <c r="B6715" s="960"/>
      <c r="C6715" s="972"/>
      <c r="D6715" s="909"/>
      <c r="E6715" s="909"/>
      <c r="F6715" s="909"/>
      <c r="G6715" s="909"/>
      <c r="H6715" s="910"/>
      <c r="I6715" s="910"/>
      <c r="J6715" s="910"/>
      <c r="K6715" s="910"/>
      <c r="L6715" s="910"/>
      <c r="M6715" s="910"/>
      <c r="N6715" s="911"/>
      <c r="O6715" s="910"/>
      <c r="P6715" s="910"/>
      <c r="Q6715" s="910"/>
      <c r="R6715" s="910"/>
      <c r="S6715" s="910"/>
      <c r="T6715" s="910"/>
    </row>
    <row r="6716" spans="1:20" ht="16.8">
      <c r="A6716" s="909"/>
      <c r="B6716" s="960"/>
      <c r="C6716" s="972"/>
      <c r="D6716" s="909"/>
      <c r="E6716" s="909"/>
      <c r="F6716" s="909"/>
      <c r="G6716" s="909"/>
      <c r="H6716" s="910"/>
      <c r="I6716" s="910"/>
      <c r="J6716" s="910"/>
      <c r="K6716" s="910"/>
      <c r="L6716" s="910"/>
      <c r="M6716" s="910"/>
      <c r="N6716" s="911"/>
      <c r="O6716" s="910"/>
      <c r="P6716" s="910"/>
      <c r="Q6716" s="910"/>
      <c r="R6716" s="910"/>
      <c r="S6716" s="910"/>
      <c r="T6716" s="910"/>
    </row>
    <row r="6717" spans="1:20" ht="16.8">
      <c r="A6717" s="909"/>
      <c r="B6717" s="960"/>
      <c r="C6717" s="972"/>
      <c r="D6717" s="909"/>
      <c r="E6717" s="909"/>
      <c r="F6717" s="909"/>
      <c r="G6717" s="909"/>
      <c r="H6717" s="910"/>
      <c r="I6717" s="910"/>
      <c r="J6717" s="910"/>
      <c r="K6717" s="910"/>
      <c r="L6717" s="910"/>
      <c r="M6717" s="910"/>
      <c r="N6717" s="911"/>
      <c r="O6717" s="910"/>
      <c r="P6717" s="910"/>
      <c r="Q6717" s="910"/>
      <c r="R6717" s="910"/>
      <c r="S6717" s="910"/>
      <c r="T6717" s="910"/>
    </row>
    <row r="6718" spans="1:20" ht="16.8">
      <c r="A6718" s="909"/>
      <c r="B6718" s="960"/>
      <c r="C6718" s="972"/>
      <c r="D6718" s="909"/>
      <c r="E6718" s="909"/>
      <c r="F6718" s="909"/>
      <c r="G6718" s="909"/>
      <c r="H6718" s="910"/>
      <c r="I6718" s="910"/>
      <c r="J6718" s="910"/>
      <c r="K6718" s="910"/>
      <c r="L6718" s="910"/>
      <c r="M6718" s="910"/>
      <c r="N6718" s="911"/>
      <c r="O6718" s="910"/>
      <c r="P6718" s="910"/>
      <c r="Q6718" s="910"/>
      <c r="R6718" s="910"/>
      <c r="S6718" s="910"/>
      <c r="T6718" s="910"/>
    </row>
    <row r="6719" spans="1:20" ht="16.8">
      <c r="A6719" s="909"/>
      <c r="B6719" s="960"/>
      <c r="C6719" s="972"/>
      <c r="D6719" s="909"/>
      <c r="E6719" s="909"/>
      <c r="F6719" s="909"/>
      <c r="G6719" s="909"/>
      <c r="H6719" s="910"/>
      <c r="I6719" s="910"/>
      <c r="J6719" s="910"/>
      <c r="K6719" s="910"/>
      <c r="L6719" s="910"/>
      <c r="M6719" s="910"/>
      <c r="N6719" s="911"/>
      <c r="O6719" s="910"/>
      <c r="P6719" s="910"/>
      <c r="Q6719" s="910"/>
      <c r="R6719" s="910"/>
      <c r="S6719" s="910"/>
      <c r="T6719" s="910"/>
    </row>
    <row r="6720" spans="1:20" ht="16.8">
      <c r="A6720" s="909"/>
      <c r="B6720" s="960"/>
      <c r="C6720" s="972"/>
      <c r="D6720" s="909"/>
      <c r="E6720" s="909"/>
      <c r="F6720" s="909"/>
      <c r="G6720" s="909"/>
      <c r="H6720" s="910"/>
      <c r="I6720" s="910"/>
      <c r="J6720" s="910"/>
      <c r="K6720" s="910"/>
      <c r="L6720" s="910"/>
      <c r="M6720" s="910"/>
      <c r="N6720" s="911"/>
      <c r="O6720" s="910"/>
      <c r="P6720" s="910"/>
      <c r="Q6720" s="910"/>
      <c r="R6720" s="910"/>
      <c r="S6720" s="910"/>
      <c r="T6720" s="910"/>
    </row>
    <row r="6721" spans="1:20" ht="16.8">
      <c r="A6721" s="909"/>
      <c r="B6721" s="960"/>
      <c r="C6721" s="972"/>
      <c r="D6721" s="909"/>
      <c r="E6721" s="909"/>
      <c r="F6721" s="909"/>
      <c r="G6721" s="909"/>
      <c r="H6721" s="910"/>
      <c r="I6721" s="910"/>
      <c r="J6721" s="910"/>
      <c r="K6721" s="910"/>
      <c r="L6721" s="910"/>
      <c r="M6721" s="910"/>
      <c r="N6721" s="911"/>
      <c r="O6721" s="910"/>
      <c r="P6721" s="910"/>
      <c r="Q6721" s="910"/>
      <c r="R6721" s="910"/>
      <c r="S6721" s="910"/>
      <c r="T6721" s="910"/>
    </row>
    <row r="6722" spans="1:20" ht="16.8">
      <c r="A6722" s="909"/>
      <c r="B6722" s="960"/>
      <c r="C6722" s="972"/>
      <c r="D6722" s="909"/>
      <c r="E6722" s="909"/>
      <c r="F6722" s="909"/>
      <c r="G6722" s="909"/>
      <c r="H6722" s="910"/>
      <c r="I6722" s="910"/>
      <c r="J6722" s="910"/>
      <c r="K6722" s="910"/>
      <c r="L6722" s="910"/>
      <c r="M6722" s="910"/>
      <c r="N6722" s="911"/>
      <c r="O6722" s="910"/>
      <c r="P6722" s="910"/>
      <c r="Q6722" s="910"/>
      <c r="R6722" s="910"/>
      <c r="S6722" s="910"/>
      <c r="T6722" s="910"/>
    </row>
    <row r="6723" spans="1:20" ht="16.8">
      <c r="A6723" s="909"/>
      <c r="B6723" s="960"/>
      <c r="C6723" s="972"/>
      <c r="D6723" s="909"/>
      <c r="E6723" s="909"/>
      <c r="F6723" s="909"/>
      <c r="G6723" s="909"/>
      <c r="H6723" s="910"/>
      <c r="I6723" s="910"/>
      <c r="J6723" s="910"/>
      <c r="K6723" s="910"/>
      <c r="L6723" s="910"/>
      <c r="M6723" s="910"/>
      <c r="N6723" s="911"/>
      <c r="O6723" s="910"/>
      <c r="P6723" s="910"/>
      <c r="Q6723" s="910"/>
      <c r="R6723" s="910"/>
      <c r="S6723" s="910"/>
      <c r="T6723" s="910"/>
    </row>
    <row r="6724" spans="1:20" ht="16.8">
      <c r="A6724" s="909"/>
      <c r="B6724" s="960"/>
      <c r="C6724" s="972"/>
      <c r="D6724" s="909"/>
      <c r="E6724" s="909"/>
      <c r="F6724" s="909"/>
      <c r="G6724" s="909"/>
      <c r="H6724" s="910"/>
      <c r="I6724" s="910"/>
      <c r="J6724" s="910"/>
      <c r="K6724" s="910"/>
      <c r="L6724" s="910"/>
      <c r="M6724" s="910"/>
      <c r="N6724" s="911"/>
      <c r="O6724" s="910"/>
      <c r="P6724" s="910"/>
      <c r="Q6724" s="910"/>
      <c r="R6724" s="910"/>
      <c r="S6724" s="910"/>
      <c r="T6724" s="910"/>
    </row>
    <row r="6725" spans="1:20" ht="16.8">
      <c r="A6725" s="909"/>
      <c r="B6725" s="960"/>
      <c r="C6725" s="972"/>
      <c r="D6725" s="909"/>
      <c r="E6725" s="909"/>
      <c r="F6725" s="909"/>
      <c r="G6725" s="909"/>
      <c r="H6725" s="910"/>
      <c r="I6725" s="910"/>
      <c r="J6725" s="910"/>
      <c r="K6725" s="910"/>
      <c r="L6725" s="910"/>
      <c r="M6725" s="910"/>
      <c r="N6725" s="911"/>
      <c r="O6725" s="910"/>
      <c r="P6725" s="910"/>
      <c r="Q6725" s="910"/>
      <c r="R6725" s="910"/>
      <c r="S6725" s="910"/>
      <c r="T6725" s="910"/>
    </row>
    <row r="6726" spans="1:20" ht="16.8">
      <c r="A6726" s="909"/>
      <c r="B6726" s="960"/>
      <c r="C6726" s="972"/>
      <c r="D6726" s="909"/>
      <c r="E6726" s="909"/>
      <c r="F6726" s="909"/>
      <c r="G6726" s="909"/>
      <c r="H6726" s="910"/>
      <c r="I6726" s="910"/>
      <c r="J6726" s="910"/>
      <c r="K6726" s="910"/>
      <c r="L6726" s="910"/>
      <c r="M6726" s="910"/>
      <c r="N6726" s="911"/>
      <c r="O6726" s="910"/>
      <c r="P6726" s="910"/>
      <c r="Q6726" s="910"/>
      <c r="R6726" s="910"/>
      <c r="S6726" s="910"/>
      <c r="T6726" s="910"/>
    </row>
    <row r="6727" spans="1:20" ht="16.8">
      <c r="A6727" s="909"/>
      <c r="B6727" s="960"/>
      <c r="C6727" s="972"/>
      <c r="D6727" s="909"/>
      <c r="E6727" s="909"/>
      <c r="F6727" s="909"/>
      <c r="G6727" s="909"/>
      <c r="H6727" s="910"/>
      <c r="I6727" s="910"/>
      <c r="J6727" s="910"/>
      <c r="K6727" s="910"/>
      <c r="L6727" s="910"/>
      <c r="M6727" s="910"/>
      <c r="N6727" s="911"/>
      <c r="O6727" s="910"/>
      <c r="P6727" s="910"/>
      <c r="Q6727" s="910"/>
      <c r="R6727" s="910"/>
      <c r="S6727" s="910"/>
      <c r="T6727" s="910"/>
    </row>
    <row r="6728" spans="1:20" ht="16.8">
      <c r="A6728" s="909"/>
      <c r="B6728" s="960"/>
      <c r="C6728" s="972"/>
      <c r="D6728" s="909"/>
      <c r="E6728" s="909"/>
      <c r="F6728" s="909"/>
      <c r="G6728" s="909"/>
      <c r="H6728" s="910"/>
      <c r="I6728" s="910"/>
      <c r="J6728" s="910"/>
      <c r="K6728" s="910"/>
      <c r="L6728" s="910"/>
      <c r="M6728" s="910"/>
      <c r="N6728" s="911"/>
      <c r="O6728" s="910"/>
      <c r="P6728" s="910"/>
      <c r="Q6728" s="910"/>
      <c r="R6728" s="910"/>
      <c r="S6728" s="910"/>
      <c r="T6728" s="910"/>
    </row>
    <row r="6729" spans="1:20" ht="16.8">
      <c r="A6729" s="909"/>
      <c r="B6729" s="960"/>
      <c r="C6729" s="972"/>
      <c r="D6729" s="909"/>
      <c r="E6729" s="909"/>
      <c r="F6729" s="909"/>
      <c r="G6729" s="909"/>
      <c r="H6729" s="910"/>
      <c r="I6729" s="910"/>
      <c r="J6729" s="910"/>
      <c r="K6729" s="910"/>
      <c r="L6729" s="910"/>
      <c r="M6729" s="910"/>
      <c r="N6729" s="911"/>
      <c r="O6729" s="910"/>
      <c r="P6729" s="910"/>
      <c r="Q6729" s="910"/>
      <c r="R6729" s="910"/>
      <c r="S6729" s="910"/>
      <c r="T6729" s="910"/>
    </row>
    <row r="6730" spans="1:20" ht="16.8">
      <c r="A6730" s="909"/>
      <c r="B6730" s="960"/>
      <c r="C6730" s="972"/>
      <c r="D6730" s="909"/>
      <c r="E6730" s="909"/>
      <c r="F6730" s="909"/>
      <c r="G6730" s="909"/>
      <c r="H6730" s="910"/>
      <c r="I6730" s="910"/>
      <c r="J6730" s="910"/>
      <c r="K6730" s="910"/>
      <c r="L6730" s="910"/>
      <c r="M6730" s="910"/>
      <c r="N6730" s="911"/>
      <c r="O6730" s="910"/>
      <c r="P6730" s="910"/>
      <c r="Q6730" s="910"/>
      <c r="R6730" s="910"/>
      <c r="S6730" s="910"/>
      <c r="T6730" s="910"/>
    </row>
    <row r="6731" spans="1:20" ht="16.8">
      <c r="A6731" s="909"/>
      <c r="B6731" s="960"/>
      <c r="C6731" s="972"/>
      <c r="D6731" s="909"/>
      <c r="E6731" s="909"/>
      <c r="F6731" s="909"/>
      <c r="G6731" s="909"/>
      <c r="H6731" s="910"/>
      <c r="I6731" s="910"/>
      <c r="J6731" s="910"/>
      <c r="K6731" s="910"/>
      <c r="L6731" s="910"/>
      <c r="M6731" s="910"/>
      <c r="N6731" s="911"/>
      <c r="O6731" s="910"/>
      <c r="P6731" s="910"/>
      <c r="Q6731" s="910"/>
      <c r="R6731" s="910"/>
      <c r="S6731" s="910"/>
      <c r="T6731" s="910"/>
    </row>
    <row r="6732" spans="1:20" ht="16.8">
      <c r="A6732" s="909"/>
      <c r="B6732" s="960"/>
      <c r="C6732" s="972"/>
      <c r="D6732" s="909"/>
      <c r="E6732" s="909"/>
      <c r="F6732" s="909"/>
      <c r="G6732" s="909"/>
      <c r="H6732" s="910"/>
      <c r="I6732" s="910"/>
      <c r="J6732" s="910"/>
      <c r="K6732" s="910"/>
      <c r="L6732" s="910"/>
      <c r="M6732" s="910"/>
      <c r="N6732" s="911"/>
      <c r="O6732" s="910"/>
      <c r="P6732" s="910"/>
      <c r="Q6732" s="910"/>
      <c r="R6732" s="910"/>
      <c r="S6732" s="910"/>
      <c r="T6732" s="910"/>
    </row>
    <row r="6733" spans="1:20" ht="16.8">
      <c r="A6733" s="909"/>
      <c r="B6733" s="960"/>
      <c r="C6733" s="972"/>
      <c r="D6733" s="909"/>
      <c r="E6733" s="909"/>
      <c r="F6733" s="909"/>
      <c r="G6733" s="909"/>
      <c r="H6733" s="910"/>
      <c r="I6733" s="910"/>
      <c r="J6733" s="910"/>
      <c r="K6733" s="910"/>
      <c r="L6733" s="910"/>
      <c r="M6733" s="910"/>
      <c r="N6733" s="911"/>
      <c r="O6733" s="910"/>
      <c r="P6733" s="910"/>
      <c r="Q6733" s="910"/>
      <c r="R6733" s="910"/>
      <c r="S6733" s="910"/>
      <c r="T6733" s="910"/>
    </row>
    <row r="6734" spans="1:20" ht="16.8">
      <c r="A6734" s="909"/>
      <c r="B6734" s="960"/>
      <c r="C6734" s="972"/>
      <c r="D6734" s="909"/>
      <c r="E6734" s="909"/>
      <c r="F6734" s="909"/>
      <c r="G6734" s="909"/>
      <c r="H6734" s="910"/>
      <c r="I6734" s="910"/>
      <c r="J6734" s="910"/>
      <c r="K6734" s="910"/>
      <c r="L6734" s="910"/>
      <c r="M6734" s="910"/>
      <c r="N6734" s="911"/>
      <c r="O6734" s="910"/>
      <c r="P6734" s="910"/>
      <c r="Q6734" s="910"/>
      <c r="R6734" s="910"/>
      <c r="S6734" s="910"/>
      <c r="T6734" s="910"/>
    </row>
    <row r="6735" spans="1:20" ht="16.8">
      <c r="A6735" s="909"/>
      <c r="B6735" s="960"/>
      <c r="C6735" s="972"/>
      <c r="D6735" s="909"/>
      <c r="E6735" s="909"/>
      <c r="F6735" s="909"/>
      <c r="G6735" s="909"/>
      <c r="H6735" s="910"/>
      <c r="I6735" s="910"/>
      <c r="J6735" s="910"/>
      <c r="K6735" s="910"/>
      <c r="L6735" s="910"/>
      <c r="M6735" s="910"/>
      <c r="N6735" s="911"/>
      <c r="O6735" s="910"/>
      <c r="P6735" s="910"/>
      <c r="Q6735" s="910"/>
      <c r="R6735" s="910"/>
      <c r="S6735" s="910"/>
      <c r="T6735" s="910"/>
    </row>
    <row r="6736" spans="1:20" ht="16.8">
      <c r="A6736" s="909"/>
      <c r="B6736" s="960"/>
      <c r="C6736" s="972"/>
      <c r="D6736" s="909"/>
      <c r="E6736" s="909"/>
      <c r="F6736" s="909"/>
      <c r="G6736" s="909"/>
      <c r="H6736" s="910"/>
      <c r="I6736" s="910"/>
      <c r="J6736" s="910"/>
      <c r="K6736" s="910"/>
      <c r="L6736" s="910"/>
      <c r="M6736" s="910"/>
      <c r="N6736" s="911"/>
      <c r="O6736" s="910"/>
      <c r="P6736" s="910"/>
      <c r="Q6736" s="910"/>
      <c r="R6736" s="910"/>
      <c r="S6736" s="910"/>
      <c r="T6736" s="910"/>
    </row>
    <row r="6737" spans="1:20" ht="16.8">
      <c r="A6737" s="909"/>
      <c r="B6737" s="960"/>
      <c r="C6737" s="972"/>
      <c r="D6737" s="909"/>
      <c r="E6737" s="909"/>
      <c r="F6737" s="909"/>
      <c r="G6737" s="909"/>
      <c r="H6737" s="910"/>
      <c r="I6737" s="910"/>
      <c r="J6737" s="910"/>
      <c r="K6737" s="910"/>
      <c r="L6737" s="910"/>
      <c r="M6737" s="910"/>
      <c r="N6737" s="911"/>
      <c r="O6737" s="910"/>
      <c r="P6737" s="910"/>
      <c r="Q6737" s="910"/>
      <c r="R6737" s="910"/>
      <c r="S6737" s="910"/>
      <c r="T6737" s="910"/>
    </row>
    <row r="6738" spans="1:20" ht="16.8">
      <c r="A6738" s="909"/>
      <c r="B6738" s="960"/>
      <c r="C6738" s="972"/>
      <c r="D6738" s="909"/>
      <c r="E6738" s="909"/>
      <c r="F6738" s="909"/>
      <c r="G6738" s="909"/>
      <c r="H6738" s="910"/>
      <c r="I6738" s="910"/>
      <c r="J6738" s="910"/>
      <c r="K6738" s="910"/>
      <c r="L6738" s="910"/>
      <c r="M6738" s="910"/>
      <c r="N6738" s="911"/>
      <c r="O6738" s="910"/>
      <c r="P6738" s="910"/>
      <c r="Q6738" s="910"/>
      <c r="R6738" s="910"/>
      <c r="S6738" s="910"/>
      <c r="T6738" s="910"/>
    </row>
    <row r="6739" spans="1:20" ht="16.8">
      <c r="A6739" s="909"/>
      <c r="B6739" s="960"/>
      <c r="C6739" s="972"/>
      <c r="D6739" s="909"/>
      <c r="E6739" s="909"/>
      <c r="F6739" s="909"/>
      <c r="G6739" s="909"/>
      <c r="H6739" s="910"/>
      <c r="I6739" s="910"/>
      <c r="J6739" s="910"/>
      <c r="K6739" s="910"/>
      <c r="L6739" s="910"/>
      <c r="M6739" s="910"/>
      <c r="N6739" s="911"/>
      <c r="O6739" s="910"/>
      <c r="P6739" s="910"/>
      <c r="Q6739" s="910"/>
      <c r="R6739" s="910"/>
      <c r="S6739" s="910"/>
      <c r="T6739" s="910"/>
    </row>
    <row r="6740" spans="1:20" ht="16.8">
      <c r="A6740" s="909"/>
      <c r="B6740" s="960"/>
      <c r="C6740" s="972"/>
      <c r="D6740" s="909"/>
      <c r="E6740" s="909"/>
      <c r="F6740" s="909"/>
      <c r="G6740" s="909"/>
      <c r="H6740" s="910"/>
      <c r="I6740" s="910"/>
      <c r="J6740" s="910"/>
      <c r="K6740" s="910"/>
      <c r="L6740" s="910"/>
      <c r="M6740" s="910"/>
      <c r="N6740" s="911"/>
      <c r="O6740" s="910"/>
      <c r="P6740" s="910"/>
      <c r="Q6740" s="910"/>
      <c r="R6740" s="910"/>
      <c r="S6740" s="910"/>
      <c r="T6740" s="910"/>
    </row>
    <row r="6741" spans="1:20" ht="16.8">
      <c r="A6741" s="909"/>
      <c r="B6741" s="960"/>
      <c r="C6741" s="972"/>
      <c r="D6741" s="909"/>
      <c r="E6741" s="909"/>
      <c r="F6741" s="909"/>
      <c r="G6741" s="909"/>
      <c r="H6741" s="910"/>
      <c r="I6741" s="910"/>
      <c r="J6741" s="910"/>
      <c r="K6741" s="910"/>
      <c r="L6741" s="910"/>
      <c r="M6741" s="910"/>
      <c r="N6741" s="911"/>
      <c r="O6741" s="910"/>
      <c r="P6741" s="910"/>
      <c r="Q6741" s="910"/>
      <c r="R6741" s="910"/>
      <c r="S6741" s="910"/>
      <c r="T6741" s="910"/>
    </row>
    <row r="6742" spans="1:20" ht="16.8">
      <c r="A6742" s="909"/>
      <c r="B6742" s="960"/>
      <c r="C6742" s="972"/>
      <c r="D6742" s="909"/>
      <c r="E6742" s="909"/>
      <c r="F6742" s="909"/>
      <c r="G6742" s="909"/>
      <c r="H6742" s="910"/>
      <c r="I6742" s="910"/>
      <c r="J6742" s="910"/>
      <c r="K6742" s="910"/>
      <c r="L6742" s="910"/>
      <c r="M6742" s="910"/>
      <c r="N6742" s="911"/>
      <c r="O6742" s="910"/>
      <c r="P6742" s="910"/>
      <c r="Q6742" s="910"/>
      <c r="R6742" s="910"/>
      <c r="S6742" s="910"/>
      <c r="T6742" s="910"/>
    </row>
    <row r="6743" spans="1:20" ht="16.8">
      <c r="A6743" s="909"/>
      <c r="B6743" s="960"/>
      <c r="C6743" s="972"/>
      <c r="D6743" s="909"/>
      <c r="E6743" s="909"/>
      <c r="F6743" s="909"/>
      <c r="G6743" s="909"/>
      <c r="H6743" s="910"/>
      <c r="I6743" s="910"/>
      <c r="J6743" s="910"/>
      <c r="K6743" s="910"/>
      <c r="L6743" s="910"/>
      <c r="M6743" s="910"/>
      <c r="N6743" s="911"/>
      <c r="O6743" s="910"/>
      <c r="P6743" s="910"/>
      <c r="Q6743" s="910"/>
      <c r="R6743" s="910"/>
      <c r="S6743" s="910"/>
      <c r="T6743" s="910"/>
    </row>
    <row r="6744" spans="1:20" ht="16.8">
      <c r="A6744" s="909"/>
      <c r="B6744" s="960"/>
      <c r="C6744" s="972"/>
      <c r="D6744" s="909"/>
      <c r="E6744" s="909"/>
      <c r="F6744" s="909"/>
      <c r="G6744" s="909"/>
      <c r="H6744" s="910"/>
      <c r="I6744" s="910"/>
      <c r="J6744" s="910"/>
      <c r="K6744" s="910"/>
      <c r="L6744" s="910"/>
      <c r="M6744" s="910"/>
      <c r="N6744" s="911"/>
      <c r="O6744" s="910"/>
      <c r="P6744" s="910"/>
      <c r="Q6744" s="910"/>
      <c r="R6744" s="910"/>
      <c r="S6744" s="910"/>
      <c r="T6744" s="910"/>
    </row>
    <row r="6745" spans="1:20" ht="16.8">
      <c r="A6745" s="909"/>
      <c r="B6745" s="960"/>
      <c r="C6745" s="972"/>
      <c r="D6745" s="909"/>
      <c r="E6745" s="909"/>
      <c r="F6745" s="909"/>
      <c r="G6745" s="909"/>
      <c r="H6745" s="910"/>
      <c r="I6745" s="910"/>
      <c r="J6745" s="910"/>
      <c r="K6745" s="910"/>
      <c r="L6745" s="910"/>
      <c r="M6745" s="910"/>
      <c r="N6745" s="911"/>
      <c r="O6745" s="910"/>
      <c r="P6745" s="910"/>
      <c r="Q6745" s="910"/>
      <c r="R6745" s="910"/>
      <c r="S6745" s="910"/>
      <c r="T6745" s="910"/>
    </row>
    <row r="6746" spans="1:20" ht="16.8">
      <c r="A6746" s="909"/>
      <c r="B6746" s="960"/>
      <c r="C6746" s="972"/>
      <c r="D6746" s="909"/>
      <c r="E6746" s="909"/>
      <c r="F6746" s="909"/>
      <c r="G6746" s="909"/>
      <c r="H6746" s="910"/>
      <c r="I6746" s="910"/>
      <c r="J6746" s="910"/>
      <c r="K6746" s="910"/>
      <c r="L6746" s="910"/>
      <c r="M6746" s="910"/>
      <c r="N6746" s="911"/>
      <c r="O6746" s="910"/>
      <c r="P6746" s="910"/>
      <c r="Q6746" s="910"/>
      <c r="R6746" s="910"/>
      <c r="S6746" s="910"/>
      <c r="T6746" s="910"/>
    </row>
    <row r="6747" spans="1:20" ht="16.8">
      <c r="A6747" s="909"/>
      <c r="B6747" s="960"/>
      <c r="C6747" s="972"/>
      <c r="D6747" s="909"/>
      <c r="E6747" s="909"/>
      <c r="F6747" s="909"/>
      <c r="G6747" s="909"/>
      <c r="H6747" s="910"/>
      <c r="I6747" s="910"/>
      <c r="J6747" s="910"/>
      <c r="K6747" s="910"/>
      <c r="L6747" s="910"/>
      <c r="M6747" s="910"/>
      <c r="N6747" s="911"/>
      <c r="O6747" s="910"/>
      <c r="P6747" s="910"/>
      <c r="Q6747" s="910"/>
      <c r="R6747" s="910"/>
      <c r="S6747" s="910"/>
      <c r="T6747" s="910"/>
    </row>
    <row r="6748" spans="1:20" ht="16.8">
      <c r="A6748" s="909"/>
      <c r="B6748" s="960"/>
      <c r="C6748" s="972"/>
      <c r="D6748" s="909"/>
      <c r="E6748" s="909"/>
      <c r="F6748" s="909"/>
      <c r="G6748" s="909"/>
      <c r="H6748" s="910"/>
      <c r="I6748" s="910"/>
      <c r="J6748" s="910"/>
      <c r="K6748" s="910"/>
      <c r="L6748" s="910"/>
      <c r="M6748" s="910"/>
      <c r="N6748" s="911"/>
      <c r="O6748" s="910"/>
      <c r="P6748" s="910"/>
      <c r="Q6748" s="910"/>
      <c r="R6748" s="910"/>
      <c r="S6748" s="910"/>
      <c r="T6748" s="910"/>
    </row>
    <row r="6749" spans="1:20" ht="16.8">
      <c r="A6749" s="909"/>
      <c r="B6749" s="960"/>
      <c r="C6749" s="972"/>
      <c r="D6749" s="909"/>
      <c r="E6749" s="909"/>
      <c r="F6749" s="909"/>
      <c r="G6749" s="909"/>
      <c r="H6749" s="910"/>
      <c r="I6749" s="910"/>
      <c r="J6749" s="910"/>
      <c r="K6749" s="910"/>
      <c r="L6749" s="910"/>
      <c r="M6749" s="910"/>
      <c r="N6749" s="911"/>
      <c r="O6749" s="910"/>
      <c r="P6749" s="910"/>
      <c r="Q6749" s="910"/>
      <c r="R6749" s="910"/>
      <c r="S6749" s="910"/>
      <c r="T6749" s="910"/>
    </row>
    <row r="6750" spans="1:20" ht="16.8">
      <c r="A6750" s="909"/>
      <c r="B6750" s="960"/>
      <c r="C6750" s="972"/>
      <c r="D6750" s="909"/>
      <c r="E6750" s="909"/>
      <c r="F6750" s="909"/>
      <c r="G6750" s="909"/>
      <c r="H6750" s="910"/>
      <c r="I6750" s="910"/>
      <c r="J6750" s="910"/>
      <c r="K6750" s="910"/>
      <c r="L6750" s="910"/>
      <c r="M6750" s="910"/>
      <c r="N6750" s="911"/>
      <c r="O6750" s="910"/>
      <c r="P6750" s="910"/>
      <c r="Q6750" s="910"/>
      <c r="R6750" s="910"/>
      <c r="S6750" s="910"/>
      <c r="T6750" s="910"/>
    </row>
    <row r="6751" spans="1:20" ht="16.8">
      <c r="A6751" s="909"/>
      <c r="B6751" s="960"/>
      <c r="C6751" s="972"/>
      <c r="D6751" s="909"/>
      <c r="E6751" s="909"/>
      <c r="F6751" s="909"/>
      <c r="G6751" s="909"/>
      <c r="H6751" s="910"/>
      <c r="I6751" s="910"/>
      <c r="J6751" s="910"/>
      <c r="K6751" s="910"/>
      <c r="L6751" s="910"/>
      <c r="M6751" s="910"/>
      <c r="N6751" s="911"/>
      <c r="O6751" s="910"/>
      <c r="P6751" s="910"/>
      <c r="Q6751" s="910"/>
      <c r="R6751" s="910"/>
      <c r="S6751" s="910"/>
      <c r="T6751" s="910"/>
    </row>
    <row r="6752" spans="1:20" ht="16.8">
      <c r="A6752" s="909"/>
      <c r="B6752" s="960"/>
      <c r="C6752" s="972"/>
      <c r="D6752" s="909"/>
      <c r="E6752" s="909"/>
      <c r="F6752" s="909"/>
      <c r="G6752" s="909"/>
      <c r="H6752" s="910"/>
      <c r="I6752" s="910"/>
      <c r="J6752" s="910"/>
      <c r="K6752" s="910"/>
      <c r="L6752" s="910"/>
      <c r="M6752" s="910"/>
      <c r="N6752" s="911"/>
      <c r="O6752" s="910"/>
      <c r="P6752" s="910"/>
      <c r="Q6752" s="910"/>
      <c r="R6752" s="910"/>
      <c r="S6752" s="910"/>
      <c r="T6752" s="910"/>
    </row>
    <row r="6753" spans="1:20" ht="16.8">
      <c r="A6753" s="909"/>
      <c r="B6753" s="960"/>
      <c r="C6753" s="972"/>
      <c r="D6753" s="909"/>
      <c r="E6753" s="909"/>
      <c r="F6753" s="909"/>
      <c r="G6753" s="909"/>
      <c r="H6753" s="910"/>
      <c r="I6753" s="910"/>
      <c r="J6753" s="910"/>
      <c r="K6753" s="910"/>
      <c r="L6753" s="910"/>
      <c r="M6753" s="910"/>
      <c r="N6753" s="911"/>
      <c r="O6753" s="910"/>
      <c r="P6753" s="910"/>
      <c r="Q6753" s="910"/>
      <c r="R6753" s="910"/>
      <c r="S6753" s="910"/>
      <c r="T6753" s="910"/>
    </row>
    <row r="6754" spans="1:20" ht="16.8">
      <c r="A6754" s="909"/>
      <c r="B6754" s="960"/>
      <c r="C6754" s="972"/>
      <c r="D6754" s="909"/>
      <c r="E6754" s="909"/>
      <c r="F6754" s="909"/>
      <c r="G6754" s="909"/>
      <c r="H6754" s="910"/>
      <c r="I6754" s="910"/>
      <c r="J6754" s="910"/>
      <c r="K6754" s="910"/>
      <c r="L6754" s="910"/>
      <c r="M6754" s="910"/>
      <c r="N6754" s="911"/>
      <c r="O6754" s="910"/>
      <c r="P6754" s="910"/>
      <c r="Q6754" s="910"/>
      <c r="R6754" s="910"/>
      <c r="S6754" s="910"/>
      <c r="T6754" s="910"/>
    </row>
    <row r="6755" spans="1:20" ht="16.8">
      <c r="A6755" s="909"/>
      <c r="B6755" s="960"/>
      <c r="C6755" s="972"/>
      <c r="D6755" s="909"/>
      <c r="E6755" s="909"/>
      <c r="F6755" s="909"/>
      <c r="G6755" s="909"/>
      <c r="H6755" s="910"/>
      <c r="I6755" s="910"/>
      <c r="J6755" s="910"/>
      <c r="K6755" s="910"/>
      <c r="L6755" s="910"/>
      <c r="M6755" s="910"/>
      <c r="N6755" s="911"/>
      <c r="O6755" s="910"/>
      <c r="P6755" s="910"/>
      <c r="Q6755" s="910"/>
      <c r="R6755" s="910"/>
      <c r="S6755" s="910"/>
      <c r="T6755" s="910"/>
    </row>
    <row r="6756" spans="1:20" ht="16.8">
      <c r="A6756" s="909"/>
      <c r="B6756" s="960"/>
      <c r="C6756" s="972"/>
      <c r="D6756" s="909"/>
      <c r="E6756" s="909"/>
      <c r="F6756" s="909"/>
      <c r="G6756" s="909"/>
      <c r="H6756" s="910"/>
      <c r="I6756" s="910"/>
      <c r="J6756" s="910"/>
      <c r="K6756" s="910"/>
      <c r="L6756" s="910"/>
      <c r="M6756" s="910"/>
      <c r="N6756" s="911"/>
      <c r="O6756" s="910"/>
      <c r="P6756" s="910"/>
      <c r="Q6756" s="910"/>
      <c r="R6756" s="910"/>
      <c r="S6756" s="910"/>
      <c r="T6756" s="910"/>
    </row>
    <row r="6757" spans="1:20" ht="16.8">
      <c r="A6757" s="909"/>
      <c r="B6757" s="960"/>
      <c r="C6757" s="972"/>
      <c r="D6757" s="909"/>
      <c r="E6757" s="909"/>
      <c r="F6757" s="909"/>
      <c r="G6757" s="909"/>
      <c r="H6757" s="910"/>
      <c r="I6757" s="910"/>
      <c r="J6757" s="910"/>
      <c r="K6757" s="910"/>
      <c r="L6757" s="910"/>
      <c r="M6757" s="910"/>
      <c r="N6757" s="911"/>
      <c r="O6757" s="910"/>
      <c r="P6757" s="910"/>
      <c r="Q6757" s="910"/>
      <c r="R6757" s="910"/>
      <c r="S6757" s="910"/>
      <c r="T6757" s="910"/>
    </row>
    <row r="6758" spans="1:20" ht="16.8">
      <c r="A6758" s="909"/>
      <c r="B6758" s="960"/>
      <c r="C6758" s="972"/>
      <c r="D6758" s="909"/>
      <c r="E6758" s="909"/>
      <c r="F6758" s="909"/>
      <c r="G6758" s="909"/>
      <c r="H6758" s="910"/>
      <c r="I6758" s="910"/>
      <c r="J6758" s="910"/>
      <c r="K6758" s="910"/>
      <c r="L6758" s="910"/>
      <c r="M6758" s="910"/>
      <c r="N6758" s="911"/>
      <c r="O6758" s="910"/>
      <c r="P6758" s="910"/>
      <c r="Q6758" s="910"/>
      <c r="R6758" s="910"/>
      <c r="S6758" s="910"/>
      <c r="T6758" s="910"/>
    </row>
    <row r="6759" spans="1:20" ht="16.8">
      <c r="A6759" s="909"/>
      <c r="B6759" s="960"/>
      <c r="C6759" s="972"/>
      <c r="D6759" s="909"/>
      <c r="E6759" s="909"/>
      <c r="F6759" s="909"/>
      <c r="G6759" s="909"/>
      <c r="H6759" s="910"/>
      <c r="I6759" s="910"/>
      <c r="J6759" s="910"/>
      <c r="K6759" s="910"/>
      <c r="L6759" s="910"/>
      <c r="M6759" s="910"/>
      <c r="N6759" s="911"/>
      <c r="O6759" s="910"/>
      <c r="P6759" s="910"/>
      <c r="Q6759" s="910"/>
      <c r="R6759" s="910"/>
      <c r="S6759" s="910"/>
      <c r="T6759" s="910"/>
    </row>
    <row r="6760" spans="1:20" ht="16.8">
      <c r="A6760" s="909"/>
      <c r="B6760" s="960"/>
      <c r="C6760" s="972"/>
      <c r="D6760" s="909"/>
      <c r="E6760" s="909"/>
      <c r="F6760" s="909"/>
      <c r="G6760" s="909"/>
      <c r="H6760" s="910"/>
      <c r="I6760" s="910"/>
      <c r="J6760" s="910"/>
      <c r="K6760" s="910"/>
      <c r="L6760" s="910"/>
      <c r="M6760" s="910"/>
      <c r="N6760" s="911"/>
      <c r="O6760" s="910"/>
      <c r="P6760" s="910"/>
      <c r="Q6760" s="910"/>
      <c r="R6760" s="910"/>
      <c r="S6760" s="910"/>
      <c r="T6760" s="910"/>
    </row>
    <row r="6761" spans="1:20" ht="16.8">
      <c r="A6761" s="909"/>
      <c r="B6761" s="960"/>
      <c r="C6761" s="972"/>
      <c r="D6761" s="909"/>
      <c r="E6761" s="909"/>
      <c r="F6761" s="909"/>
      <c r="G6761" s="909"/>
      <c r="H6761" s="910"/>
      <c r="I6761" s="910"/>
      <c r="J6761" s="910"/>
      <c r="K6761" s="910"/>
      <c r="L6761" s="910"/>
      <c r="M6761" s="910"/>
      <c r="N6761" s="911"/>
      <c r="O6761" s="910"/>
      <c r="P6761" s="910"/>
      <c r="Q6761" s="910"/>
      <c r="R6761" s="910"/>
      <c r="S6761" s="910"/>
      <c r="T6761" s="910"/>
    </row>
    <row r="6762" spans="1:20" ht="16.8">
      <c r="A6762" s="909"/>
      <c r="B6762" s="960"/>
      <c r="C6762" s="972"/>
      <c r="D6762" s="909"/>
      <c r="E6762" s="909"/>
      <c r="F6762" s="909"/>
      <c r="G6762" s="909"/>
      <c r="H6762" s="910"/>
      <c r="I6762" s="910"/>
      <c r="J6762" s="910"/>
      <c r="K6762" s="910"/>
      <c r="L6762" s="910"/>
      <c r="M6762" s="910"/>
      <c r="N6762" s="911"/>
      <c r="O6762" s="910"/>
      <c r="P6762" s="910"/>
      <c r="Q6762" s="910"/>
      <c r="R6762" s="910"/>
      <c r="S6762" s="910"/>
      <c r="T6762" s="910"/>
    </row>
    <row r="6763" spans="1:20" ht="16.8">
      <c r="A6763" s="909"/>
      <c r="B6763" s="960"/>
      <c r="C6763" s="972"/>
      <c r="D6763" s="909"/>
      <c r="E6763" s="909"/>
      <c r="F6763" s="909"/>
      <c r="G6763" s="909"/>
      <c r="H6763" s="910"/>
      <c r="I6763" s="910"/>
      <c r="J6763" s="910"/>
      <c r="K6763" s="910"/>
      <c r="L6763" s="910"/>
      <c r="M6763" s="910"/>
      <c r="N6763" s="911"/>
      <c r="O6763" s="910"/>
      <c r="P6763" s="910"/>
      <c r="Q6763" s="910"/>
      <c r="R6763" s="910"/>
      <c r="S6763" s="910"/>
      <c r="T6763" s="910"/>
    </row>
    <row r="6764" spans="1:20" ht="16.8">
      <c r="A6764" s="909"/>
      <c r="B6764" s="960"/>
      <c r="C6764" s="972"/>
      <c r="D6764" s="909"/>
      <c r="E6764" s="909"/>
      <c r="F6764" s="909"/>
      <c r="G6764" s="909"/>
      <c r="H6764" s="910"/>
      <c r="I6764" s="910"/>
      <c r="J6764" s="910"/>
      <c r="K6764" s="910"/>
      <c r="L6764" s="910"/>
      <c r="M6764" s="910"/>
      <c r="N6764" s="911"/>
      <c r="O6764" s="910"/>
      <c r="P6764" s="910"/>
      <c r="Q6764" s="910"/>
      <c r="R6764" s="910"/>
      <c r="S6764" s="910"/>
      <c r="T6764" s="910"/>
    </row>
    <row r="6765" spans="1:20" ht="16.8">
      <c r="A6765" s="909"/>
      <c r="B6765" s="960"/>
      <c r="C6765" s="972"/>
      <c r="D6765" s="909"/>
      <c r="E6765" s="909"/>
      <c r="F6765" s="909"/>
      <c r="G6765" s="909"/>
      <c r="H6765" s="910"/>
      <c r="I6765" s="910"/>
      <c r="J6765" s="910"/>
      <c r="K6765" s="910"/>
      <c r="L6765" s="910"/>
      <c r="M6765" s="910"/>
      <c r="N6765" s="911"/>
      <c r="O6765" s="910"/>
      <c r="P6765" s="910"/>
      <c r="Q6765" s="910"/>
      <c r="R6765" s="910"/>
      <c r="S6765" s="910"/>
      <c r="T6765" s="910"/>
    </row>
    <row r="6766" spans="1:20" ht="16.8">
      <c r="A6766" s="909"/>
      <c r="B6766" s="960"/>
      <c r="C6766" s="972"/>
      <c r="D6766" s="909"/>
      <c r="E6766" s="909"/>
      <c r="F6766" s="909"/>
      <c r="G6766" s="909"/>
      <c r="H6766" s="910"/>
      <c r="I6766" s="910"/>
      <c r="J6766" s="910"/>
      <c r="K6766" s="910"/>
      <c r="L6766" s="910"/>
      <c r="M6766" s="910"/>
      <c r="N6766" s="911"/>
      <c r="O6766" s="910"/>
      <c r="P6766" s="910"/>
      <c r="Q6766" s="910"/>
      <c r="R6766" s="910"/>
      <c r="S6766" s="910"/>
      <c r="T6766" s="910"/>
    </row>
    <row r="6767" spans="1:20" ht="16.8">
      <c r="A6767" s="909"/>
      <c r="B6767" s="960"/>
      <c r="C6767" s="972"/>
      <c r="D6767" s="909"/>
      <c r="E6767" s="909"/>
      <c r="F6767" s="909"/>
      <c r="G6767" s="909"/>
      <c r="H6767" s="910"/>
      <c r="I6767" s="910"/>
      <c r="J6767" s="910"/>
      <c r="K6767" s="910"/>
      <c r="L6767" s="910"/>
      <c r="M6767" s="910"/>
      <c r="N6767" s="911"/>
      <c r="O6767" s="910"/>
      <c r="P6767" s="910"/>
      <c r="Q6767" s="910"/>
      <c r="R6767" s="910"/>
      <c r="S6767" s="910"/>
      <c r="T6767" s="910"/>
    </row>
    <row r="6768" spans="1:20" ht="16.8">
      <c r="A6768" s="909"/>
      <c r="B6768" s="960"/>
      <c r="C6768" s="972"/>
      <c r="D6768" s="909"/>
      <c r="E6768" s="909"/>
      <c r="F6768" s="909"/>
      <c r="G6768" s="909"/>
      <c r="H6768" s="910"/>
      <c r="I6768" s="910"/>
      <c r="J6768" s="910"/>
      <c r="K6768" s="910"/>
      <c r="L6768" s="910"/>
      <c r="M6768" s="910"/>
      <c r="N6768" s="911"/>
      <c r="O6768" s="910"/>
      <c r="P6768" s="910"/>
      <c r="Q6768" s="910"/>
      <c r="R6768" s="910"/>
      <c r="S6768" s="910"/>
      <c r="T6768" s="910"/>
    </row>
    <row r="6769" spans="1:20" ht="16.8">
      <c r="A6769" s="909"/>
      <c r="B6769" s="960"/>
      <c r="C6769" s="972"/>
      <c r="D6769" s="909"/>
      <c r="E6769" s="909"/>
      <c r="F6769" s="909"/>
      <c r="G6769" s="909"/>
      <c r="H6769" s="910"/>
      <c r="I6769" s="910"/>
      <c r="J6769" s="910"/>
      <c r="K6769" s="910"/>
      <c r="L6769" s="910"/>
      <c r="M6769" s="910"/>
      <c r="N6769" s="911"/>
      <c r="O6769" s="910"/>
      <c r="P6769" s="910"/>
      <c r="Q6769" s="910"/>
      <c r="R6769" s="910"/>
      <c r="S6769" s="910"/>
      <c r="T6769" s="910"/>
    </row>
    <row r="6770" spans="1:20" ht="16.8">
      <c r="A6770" s="909"/>
      <c r="B6770" s="960"/>
      <c r="C6770" s="972"/>
      <c r="D6770" s="909"/>
      <c r="E6770" s="909"/>
      <c r="F6770" s="909"/>
      <c r="G6770" s="909"/>
      <c r="H6770" s="910"/>
      <c r="I6770" s="910"/>
      <c r="J6770" s="910"/>
      <c r="K6770" s="910"/>
      <c r="L6770" s="910"/>
      <c r="M6770" s="910"/>
      <c r="N6770" s="911"/>
      <c r="O6770" s="910"/>
      <c r="P6770" s="910"/>
      <c r="Q6770" s="910"/>
      <c r="R6770" s="910"/>
      <c r="S6770" s="910"/>
      <c r="T6770" s="910"/>
    </row>
    <row r="6771" spans="1:20" ht="16.8">
      <c r="A6771" s="909"/>
      <c r="B6771" s="960"/>
      <c r="C6771" s="972"/>
      <c r="D6771" s="909"/>
      <c r="E6771" s="909"/>
      <c r="F6771" s="909"/>
      <c r="G6771" s="909"/>
      <c r="H6771" s="910"/>
      <c r="I6771" s="910"/>
      <c r="J6771" s="910"/>
      <c r="K6771" s="910"/>
      <c r="L6771" s="910"/>
      <c r="M6771" s="910"/>
      <c r="N6771" s="911"/>
      <c r="O6771" s="910"/>
      <c r="P6771" s="910"/>
      <c r="Q6771" s="910"/>
      <c r="R6771" s="910"/>
      <c r="S6771" s="910"/>
      <c r="T6771" s="910"/>
    </row>
    <row r="6772" spans="1:20" ht="16.8">
      <c r="A6772" s="909"/>
      <c r="B6772" s="960"/>
      <c r="C6772" s="972"/>
      <c r="D6772" s="909"/>
      <c r="E6772" s="909"/>
      <c r="F6772" s="909"/>
      <c r="G6772" s="909"/>
      <c r="H6772" s="910"/>
      <c r="I6772" s="910"/>
      <c r="J6772" s="910"/>
      <c r="K6772" s="910"/>
      <c r="L6772" s="910"/>
      <c r="M6772" s="910"/>
      <c r="N6772" s="911"/>
      <c r="O6772" s="910"/>
      <c r="P6772" s="910"/>
      <c r="Q6772" s="910"/>
      <c r="R6772" s="910"/>
      <c r="S6772" s="910"/>
      <c r="T6772" s="910"/>
    </row>
    <row r="6773" spans="1:20" ht="16.8">
      <c r="A6773" s="909"/>
      <c r="B6773" s="960"/>
      <c r="C6773" s="972"/>
      <c r="D6773" s="909"/>
      <c r="E6773" s="909"/>
      <c r="F6773" s="909"/>
      <c r="G6773" s="909"/>
      <c r="H6773" s="910"/>
      <c r="I6773" s="910"/>
      <c r="J6773" s="910"/>
      <c r="K6773" s="910"/>
      <c r="L6773" s="910"/>
      <c r="M6773" s="910"/>
      <c r="N6773" s="911"/>
      <c r="O6773" s="910"/>
      <c r="P6773" s="910"/>
      <c r="Q6773" s="910"/>
      <c r="R6773" s="910"/>
      <c r="S6773" s="910"/>
      <c r="T6773" s="910"/>
    </row>
    <row r="6774" spans="1:20" ht="16.8">
      <c r="A6774" s="909"/>
      <c r="B6774" s="960"/>
      <c r="C6774" s="972"/>
      <c r="D6774" s="909"/>
      <c r="E6774" s="909"/>
      <c r="F6774" s="909"/>
      <c r="G6774" s="909"/>
      <c r="H6774" s="910"/>
      <c r="I6774" s="910"/>
      <c r="J6774" s="910"/>
      <c r="K6774" s="910"/>
      <c r="L6774" s="910"/>
      <c r="M6774" s="910"/>
      <c r="N6774" s="911"/>
      <c r="O6774" s="910"/>
      <c r="P6774" s="910"/>
      <c r="Q6774" s="910"/>
      <c r="R6774" s="910"/>
      <c r="S6774" s="910"/>
      <c r="T6774" s="910"/>
    </row>
    <row r="6775" spans="1:20" ht="16.8">
      <c r="A6775" s="909"/>
      <c r="B6775" s="960"/>
      <c r="C6775" s="972"/>
      <c r="D6775" s="909"/>
      <c r="E6775" s="909"/>
      <c r="F6775" s="909"/>
      <c r="G6775" s="909"/>
      <c r="H6775" s="910"/>
      <c r="I6775" s="910"/>
      <c r="J6775" s="910"/>
      <c r="K6775" s="910"/>
      <c r="L6775" s="910"/>
      <c r="M6775" s="910"/>
      <c r="N6775" s="911"/>
      <c r="O6775" s="910"/>
      <c r="P6775" s="910"/>
      <c r="Q6775" s="910"/>
      <c r="R6775" s="910"/>
      <c r="S6775" s="910"/>
      <c r="T6775" s="910"/>
    </row>
    <row r="6776" spans="1:20" ht="16.8">
      <c r="A6776" s="909"/>
      <c r="B6776" s="960"/>
      <c r="C6776" s="972"/>
      <c r="D6776" s="909"/>
      <c r="E6776" s="909"/>
      <c r="F6776" s="909"/>
      <c r="G6776" s="909"/>
      <c r="H6776" s="910"/>
      <c r="I6776" s="910"/>
      <c r="J6776" s="910"/>
      <c r="K6776" s="910"/>
      <c r="L6776" s="910"/>
      <c r="M6776" s="910"/>
      <c r="N6776" s="911"/>
      <c r="O6776" s="910"/>
      <c r="P6776" s="910"/>
      <c r="Q6776" s="910"/>
      <c r="R6776" s="910"/>
      <c r="S6776" s="910"/>
      <c r="T6776" s="910"/>
    </row>
    <row r="6777" spans="1:20" ht="16.8">
      <c r="A6777" s="909"/>
      <c r="B6777" s="960"/>
      <c r="C6777" s="972"/>
      <c r="D6777" s="909"/>
      <c r="E6777" s="909"/>
      <c r="F6777" s="909"/>
      <c r="G6777" s="909"/>
      <c r="H6777" s="910"/>
      <c r="I6777" s="910"/>
      <c r="J6777" s="910"/>
      <c r="K6777" s="910"/>
      <c r="L6777" s="910"/>
      <c r="M6777" s="910"/>
      <c r="N6777" s="911"/>
      <c r="O6777" s="910"/>
      <c r="P6777" s="910"/>
      <c r="Q6777" s="910"/>
      <c r="R6777" s="910"/>
      <c r="S6777" s="910"/>
      <c r="T6777" s="910"/>
    </row>
    <row r="6778" spans="1:20" ht="16.8">
      <c r="A6778" s="909"/>
      <c r="B6778" s="960"/>
      <c r="C6778" s="972"/>
      <c r="D6778" s="909"/>
      <c r="E6778" s="909"/>
      <c r="F6778" s="909"/>
      <c r="G6778" s="909"/>
      <c r="H6778" s="910"/>
      <c r="I6778" s="910"/>
      <c r="J6778" s="910"/>
      <c r="K6778" s="910"/>
      <c r="L6778" s="910"/>
      <c r="M6778" s="910"/>
      <c r="N6778" s="911"/>
      <c r="O6778" s="910"/>
      <c r="P6778" s="910"/>
      <c r="Q6778" s="910"/>
      <c r="R6778" s="910"/>
      <c r="S6778" s="910"/>
      <c r="T6778" s="910"/>
    </row>
    <row r="6779" spans="1:20" ht="16.8">
      <c r="A6779" s="909"/>
      <c r="B6779" s="960"/>
      <c r="C6779" s="972"/>
      <c r="D6779" s="909"/>
      <c r="E6779" s="909"/>
      <c r="F6779" s="909"/>
      <c r="G6779" s="909"/>
      <c r="H6779" s="910"/>
      <c r="I6779" s="910"/>
      <c r="J6779" s="910"/>
      <c r="K6779" s="910"/>
      <c r="L6779" s="910"/>
      <c r="M6779" s="910"/>
      <c r="N6779" s="911"/>
      <c r="O6779" s="910"/>
      <c r="P6779" s="910"/>
      <c r="Q6779" s="910"/>
      <c r="R6779" s="910"/>
      <c r="S6779" s="910"/>
      <c r="T6779" s="910"/>
    </row>
    <row r="6780" spans="1:20" ht="16.8">
      <c r="A6780" s="909"/>
      <c r="B6780" s="960"/>
      <c r="C6780" s="972"/>
      <c r="D6780" s="909"/>
      <c r="E6780" s="909"/>
      <c r="F6780" s="909"/>
      <c r="G6780" s="909"/>
      <c r="H6780" s="910"/>
      <c r="I6780" s="910"/>
      <c r="J6780" s="910"/>
      <c r="K6780" s="910"/>
      <c r="L6780" s="910"/>
      <c r="M6780" s="910"/>
      <c r="N6780" s="911"/>
      <c r="O6780" s="910"/>
      <c r="P6780" s="910"/>
      <c r="Q6780" s="910"/>
      <c r="R6780" s="910"/>
      <c r="S6780" s="910"/>
      <c r="T6780" s="910"/>
    </row>
    <row r="6781" spans="1:20" ht="16.8">
      <c r="A6781" s="909"/>
      <c r="B6781" s="960"/>
      <c r="C6781" s="972"/>
      <c r="D6781" s="909"/>
      <c r="E6781" s="909"/>
      <c r="F6781" s="909"/>
      <c r="G6781" s="909"/>
      <c r="H6781" s="910"/>
      <c r="I6781" s="910"/>
      <c r="J6781" s="910"/>
      <c r="K6781" s="910"/>
      <c r="L6781" s="910"/>
      <c r="M6781" s="910"/>
      <c r="N6781" s="911"/>
      <c r="O6781" s="910"/>
      <c r="P6781" s="910"/>
      <c r="Q6781" s="910"/>
      <c r="R6781" s="910"/>
      <c r="S6781" s="910"/>
      <c r="T6781" s="910"/>
    </row>
    <row r="6782" spans="1:20" ht="16.8">
      <c r="A6782" s="909"/>
      <c r="B6782" s="960"/>
      <c r="C6782" s="972"/>
      <c r="D6782" s="909"/>
      <c r="E6782" s="909"/>
      <c r="F6782" s="909"/>
      <c r="G6782" s="909"/>
      <c r="H6782" s="910"/>
      <c r="I6782" s="910"/>
      <c r="J6782" s="910"/>
      <c r="K6782" s="910"/>
      <c r="L6782" s="910"/>
      <c r="M6782" s="910"/>
      <c r="N6782" s="911"/>
      <c r="O6782" s="910"/>
      <c r="P6782" s="910"/>
      <c r="Q6782" s="910"/>
      <c r="R6782" s="910"/>
      <c r="S6782" s="910"/>
      <c r="T6782" s="910"/>
    </row>
    <row r="6783" spans="1:20" ht="16.8">
      <c r="A6783" s="909"/>
      <c r="B6783" s="960"/>
      <c r="C6783" s="972"/>
      <c r="D6783" s="909"/>
      <c r="E6783" s="909"/>
      <c r="F6783" s="909"/>
      <c r="G6783" s="909"/>
      <c r="H6783" s="910"/>
      <c r="I6783" s="910"/>
      <c r="J6783" s="910"/>
      <c r="K6783" s="910"/>
      <c r="L6783" s="910"/>
      <c r="M6783" s="910"/>
      <c r="N6783" s="911"/>
      <c r="O6783" s="910"/>
      <c r="P6783" s="910"/>
      <c r="Q6783" s="910"/>
      <c r="R6783" s="910"/>
      <c r="S6783" s="910"/>
      <c r="T6783" s="910"/>
    </row>
    <row r="6784" spans="1:20" ht="16.8">
      <c r="A6784" s="909"/>
      <c r="B6784" s="960"/>
      <c r="C6784" s="972"/>
      <c r="D6784" s="909"/>
      <c r="E6784" s="909"/>
      <c r="F6784" s="909"/>
      <c r="G6784" s="909"/>
      <c r="H6784" s="910"/>
      <c r="I6784" s="910"/>
      <c r="J6784" s="910"/>
      <c r="K6784" s="910"/>
      <c r="L6784" s="910"/>
      <c r="M6784" s="910"/>
      <c r="N6784" s="911"/>
      <c r="O6784" s="910"/>
      <c r="P6784" s="910"/>
      <c r="Q6784" s="910"/>
      <c r="R6784" s="910"/>
      <c r="S6784" s="910"/>
      <c r="T6784" s="910"/>
    </row>
    <row r="6785" spans="1:20" ht="16.8">
      <c r="A6785" s="909"/>
      <c r="B6785" s="960"/>
      <c r="C6785" s="972"/>
      <c r="D6785" s="909"/>
      <c r="E6785" s="909"/>
      <c r="F6785" s="909"/>
      <c r="G6785" s="909"/>
      <c r="H6785" s="910"/>
      <c r="I6785" s="910"/>
      <c r="J6785" s="910"/>
      <c r="K6785" s="910"/>
      <c r="L6785" s="910"/>
      <c r="M6785" s="910"/>
      <c r="N6785" s="911"/>
      <c r="O6785" s="910"/>
      <c r="P6785" s="910"/>
      <c r="Q6785" s="910"/>
      <c r="R6785" s="910"/>
      <c r="S6785" s="910"/>
      <c r="T6785" s="910"/>
    </row>
    <row r="6786" spans="1:20" ht="16.8">
      <c r="A6786" s="909"/>
      <c r="B6786" s="960"/>
      <c r="C6786" s="972"/>
      <c r="D6786" s="909"/>
      <c r="E6786" s="909"/>
      <c r="F6786" s="909"/>
      <c r="G6786" s="909"/>
      <c r="H6786" s="910"/>
      <c r="I6786" s="910"/>
      <c r="J6786" s="910"/>
      <c r="K6786" s="910"/>
      <c r="L6786" s="910"/>
      <c r="M6786" s="910"/>
      <c r="N6786" s="911"/>
      <c r="O6786" s="910"/>
      <c r="P6786" s="910"/>
      <c r="Q6786" s="910"/>
      <c r="R6786" s="910"/>
      <c r="S6786" s="910"/>
      <c r="T6786" s="910"/>
    </row>
    <row r="6787" spans="1:20" ht="16.8">
      <c r="A6787" s="909"/>
      <c r="B6787" s="960"/>
      <c r="C6787" s="972"/>
      <c r="D6787" s="909"/>
      <c r="E6787" s="909"/>
      <c r="F6787" s="909"/>
      <c r="G6787" s="909"/>
      <c r="H6787" s="910"/>
      <c r="I6787" s="910"/>
      <c r="J6787" s="910"/>
      <c r="K6787" s="910"/>
      <c r="L6787" s="910"/>
      <c r="M6787" s="910"/>
      <c r="N6787" s="911"/>
      <c r="O6787" s="910"/>
      <c r="P6787" s="910"/>
      <c r="Q6787" s="910"/>
      <c r="R6787" s="910"/>
      <c r="S6787" s="910"/>
      <c r="T6787" s="910"/>
    </row>
    <row r="6788" spans="1:20" ht="16.8">
      <c r="A6788" s="909"/>
      <c r="B6788" s="960"/>
      <c r="C6788" s="972"/>
      <c r="D6788" s="909"/>
      <c r="E6788" s="909"/>
      <c r="F6788" s="909"/>
      <c r="G6788" s="909"/>
      <c r="H6788" s="910"/>
      <c r="I6788" s="910"/>
      <c r="J6788" s="910"/>
      <c r="K6788" s="910"/>
      <c r="L6788" s="910"/>
      <c r="M6788" s="910"/>
      <c r="N6788" s="911"/>
      <c r="O6788" s="910"/>
      <c r="P6788" s="910"/>
      <c r="Q6788" s="910"/>
      <c r="R6788" s="910"/>
      <c r="S6788" s="910"/>
      <c r="T6788" s="910"/>
    </row>
    <row r="6789" spans="1:20" ht="16.8">
      <c r="A6789" s="909"/>
      <c r="B6789" s="960"/>
      <c r="C6789" s="972"/>
      <c r="D6789" s="909"/>
      <c r="E6789" s="909"/>
      <c r="F6789" s="909"/>
      <c r="G6789" s="909"/>
      <c r="H6789" s="910"/>
      <c r="I6789" s="910"/>
      <c r="J6789" s="910"/>
      <c r="K6789" s="910"/>
      <c r="L6789" s="910"/>
      <c r="M6789" s="910"/>
      <c r="N6789" s="911"/>
      <c r="O6789" s="910"/>
      <c r="P6789" s="910"/>
      <c r="Q6789" s="910"/>
      <c r="R6789" s="910"/>
      <c r="S6789" s="910"/>
      <c r="T6789" s="910"/>
    </row>
    <row r="6790" spans="1:20" ht="16.8">
      <c r="A6790" s="909"/>
      <c r="B6790" s="960"/>
      <c r="C6790" s="972"/>
      <c r="D6790" s="909"/>
      <c r="E6790" s="909"/>
      <c r="F6790" s="909"/>
      <c r="G6790" s="909"/>
      <c r="H6790" s="910"/>
      <c r="I6790" s="910"/>
      <c r="J6790" s="910"/>
      <c r="K6790" s="910"/>
      <c r="L6790" s="910"/>
      <c r="M6790" s="910"/>
      <c r="N6790" s="911"/>
      <c r="O6790" s="910"/>
      <c r="P6790" s="910"/>
      <c r="Q6790" s="910"/>
      <c r="R6790" s="910"/>
      <c r="S6790" s="910"/>
      <c r="T6790" s="910"/>
    </row>
    <row r="6791" spans="1:20" ht="16.8">
      <c r="A6791" s="909"/>
      <c r="B6791" s="960"/>
      <c r="C6791" s="972"/>
      <c r="D6791" s="909"/>
      <c r="E6791" s="909"/>
      <c r="F6791" s="909"/>
      <c r="G6791" s="909"/>
      <c r="H6791" s="910"/>
      <c r="I6791" s="910"/>
      <c r="J6791" s="910"/>
      <c r="K6791" s="910"/>
      <c r="L6791" s="910"/>
      <c r="M6791" s="910"/>
      <c r="N6791" s="911"/>
      <c r="O6791" s="910"/>
      <c r="P6791" s="910"/>
      <c r="Q6791" s="910"/>
      <c r="R6791" s="910"/>
      <c r="S6791" s="910"/>
      <c r="T6791" s="910"/>
    </row>
    <row r="6792" spans="1:20" ht="16.8">
      <c r="A6792" s="909"/>
      <c r="B6792" s="960"/>
      <c r="C6792" s="972"/>
      <c r="D6792" s="909"/>
      <c r="E6792" s="909"/>
      <c r="F6792" s="909"/>
      <c r="G6792" s="909"/>
      <c r="H6792" s="910"/>
      <c r="I6792" s="910"/>
      <c r="J6792" s="910"/>
      <c r="K6792" s="910"/>
      <c r="L6792" s="910"/>
      <c r="M6792" s="910"/>
      <c r="N6792" s="911"/>
      <c r="O6792" s="910"/>
      <c r="P6792" s="910"/>
      <c r="Q6792" s="910"/>
      <c r="R6792" s="910"/>
      <c r="S6792" s="910"/>
      <c r="T6792" s="910"/>
    </row>
    <row r="6793" spans="1:20" ht="16.8">
      <c r="A6793" s="909"/>
      <c r="B6793" s="960"/>
      <c r="C6793" s="972"/>
      <c r="D6793" s="909"/>
      <c r="E6793" s="909"/>
      <c r="F6793" s="909"/>
      <c r="G6793" s="909"/>
      <c r="H6793" s="910"/>
      <c r="I6793" s="910"/>
      <c r="J6793" s="910"/>
      <c r="K6793" s="910"/>
      <c r="L6793" s="910"/>
      <c r="M6793" s="910"/>
      <c r="N6793" s="911"/>
      <c r="O6793" s="910"/>
      <c r="P6793" s="910"/>
      <c r="Q6793" s="910"/>
      <c r="R6793" s="910"/>
      <c r="S6793" s="910"/>
      <c r="T6793" s="910"/>
    </row>
    <row r="6794" spans="1:20" ht="16.8">
      <c r="A6794" s="909"/>
      <c r="B6794" s="960"/>
      <c r="C6794" s="972"/>
      <c r="D6794" s="909"/>
      <c r="E6794" s="909"/>
      <c r="F6794" s="909"/>
      <c r="G6794" s="909"/>
      <c r="H6794" s="910"/>
      <c r="I6794" s="910"/>
      <c r="J6794" s="910"/>
      <c r="K6794" s="910"/>
      <c r="L6794" s="910"/>
      <c r="M6794" s="910"/>
      <c r="N6794" s="911"/>
      <c r="O6794" s="910"/>
      <c r="P6794" s="910"/>
      <c r="Q6794" s="910"/>
      <c r="R6794" s="910"/>
      <c r="S6794" s="910"/>
      <c r="T6794" s="910"/>
    </row>
    <row r="6795" spans="1:20" ht="16.8">
      <c r="A6795" s="909"/>
      <c r="B6795" s="960"/>
      <c r="C6795" s="972"/>
      <c r="D6795" s="909"/>
      <c r="E6795" s="909"/>
      <c r="F6795" s="909"/>
      <c r="G6795" s="909"/>
      <c r="H6795" s="910"/>
      <c r="I6795" s="910"/>
      <c r="J6795" s="910"/>
      <c r="K6795" s="910"/>
      <c r="L6795" s="910"/>
      <c r="M6795" s="910"/>
      <c r="N6795" s="911"/>
      <c r="O6795" s="910"/>
      <c r="P6795" s="910"/>
      <c r="Q6795" s="910"/>
      <c r="R6795" s="910"/>
      <c r="S6795" s="910"/>
      <c r="T6795" s="910"/>
    </row>
    <row r="6796" spans="1:20" ht="16.8">
      <c r="A6796" s="909"/>
      <c r="B6796" s="960"/>
      <c r="C6796" s="972"/>
      <c r="D6796" s="909"/>
      <c r="E6796" s="909"/>
      <c r="F6796" s="909"/>
      <c r="G6796" s="909"/>
      <c r="H6796" s="910"/>
      <c r="I6796" s="910"/>
      <c r="J6796" s="910"/>
      <c r="K6796" s="910"/>
      <c r="L6796" s="910"/>
      <c r="M6796" s="910"/>
      <c r="N6796" s="911"/>
      <c r="O6796" s="910"/>
      <c r="P6796" s="910"/>
      <c r="Q6796" s="910"/>
      <c r="R6796" s="910"/>
      <c r="S6796" s="910"/>
      <c r="T6796" s="910"/>
    </row>
    <row r="6797" spans="1:20" ht="16.8">
      <c r="A6797" s="909"/>
      <c r="B6797" s="960"/>
      <c r="C6797" s="972"/>
      <c r="D6797" s="909"/>
      <c r="E6797" s="909"/>
      <c r="F6797" s="909"/>
      <c r="G6797" s="909"/>
      <c r="H6797" s="910"/>
      <c r="I6797" s="910"/>
      <c r="J6797" s="910"/>
      <c r="K6797" s="910"/>
      <c r="L6797" s="910"/>
      <c r="M6797" s="910"/>
      <c r="N6797" s="911"/>
      <c r="O6797" s="910"/>
      <c r="P6797" s="910"/>
      <c r="Q6797" s="910"/>
      <c r="R6797" s="910"/>
      <c r="S6797" s="910"/>
      <c r="T6797" s="910"/>
    </row>
    <row r="6798" spans="1:20" ht="16.8">
      <c r="A6798" s="909"/>
      <c r="B6798" s="960"/>
      <c r="C6798" s="972"/>
      <c r="D6798" s="909"/>
      <c r="E6798" s="909"/>
      <c r="F6798" s="909"/>
      <c r="G6798" s="909"/>
      <c r="H6798" s="910"/>
      <c r="I6798" s="910"/>
      <c r="J6798" s="910"/>
      <c r="K6798" s="910"/>
      <c r="L6798" s="910"/>
      <c r="M6798" s="910"/>
      <c r="N6798" s="911"/>
      <c r="O6798" s="910"/>
      <c r="P6798" s="910"/>
      <c r="Q6798" s="910"/>
      <c r="R6798" s="910"/>
      <c r="S6798" s="910"/>
      <c r="T6798" s="910"/>
    </row>
    <row r="6799" spans="1:20" ht="16.8">
      <c r="A6799" s="909"/>
      <c r="B6799" s="960"/>
      <c r="C6799" s="972"/>
      <c r="D6799" s="909"/>
      <c r="E6799" s="909"/>
      <c r="F6799" s="909"/>
      <c r="G6799" s="909"/>
      <c r="H6799" s="910"/>
      <c r="I6799" s="910"/>
      <c r="J6799" s="910"/>
      <c r="K6799" s="910"/>
      <c r="L6799" s="910"/>
      <c r="M6799" s="910"/>
      <c r="N6799" s="911"/>
      <c r="O6799" s="910"/>
      <c r="P6799" s="910"/>
      <c r="Q6799" s="910"/>
      <c r="R6799" s="910"/>
      <c r="S6799" s="910"/>
      <c r="T6799" s="910"/>
    </row>
    <row r="6800" spans="1:20" ht="16.8">
      <c r="A6800" s="909"/>
      <c r="B6800" s="960"/>
      <c r="C6800" s="972"/>
      <c r="D6800" s="909"/>
      <c r="E6800" s="909"/>
      <c r="F6800" s="909"/>
      <c r="G6800" s="909"/>
      <c r="H6800" s="910"/>
      <c r="I6800" s="910"/>
      <c r="J6800" s="910"/>
      <c r="K6800" s="910"/>
      <c r="L6800" s="910"/>
      <c r="M6800" s="910"/>
      <c r="N6800" s="911"/>
      <c r="O6800" s="910"/>
      <c r="P6800" s="910"/>
      <c r="Q6800" s="910"/>
      <c r="R6800" s="910"/>
      <c r="S6800" s="910"/>
      <c r="T6800" s="910"/>
    </row>
    <row r="6801" spans="1:20" ht="16.8">
      <c r="A6801" s="909"/>
      <c r="B6801" s="960"/>
      <c r="C6801" s="972"/>
      <c r="D6801" s="909"/>
      <c r="E6801" s="909"/>
      <c r="F6801" s="909"/>
      <c r="G6801" s="909"/>
      <c r="H6801" s="910"/>
      <c r="I6801" s="910"/>
      <c r="J6801" s="910"/>
      <c r="K6801" s="910"/>
      <c r="L6801" s="910"/>
      <c r="M6801" s="910"/>
      <c r="N6801" s="911"/>
      <c r="O6801" s="910"/>
      <c r="P6801" s="910"/>
      <c r="Q6801" s="910"/>
      <c r="R6801" s="910"/>
      <c r="S6801" s="910"/>
      <c r="T6801" s="910"/>
    </row>
    <row r="6802" spans="1:20" ht="16.8">
      <c r="A6802" s="909"/>
      <c r="B6802" s="960"/>
      <c r="C6802" s="972"/>
      <c r="D6802" s="909"/>
      <c r="E6802" s="909"/>
      <c r="F6802" s="909"/>
      <c r="G6802" s="909"/>
      <c r="H6802" s="910"/>
      <c r="I6802" s="910"/>
      <c r="J6802" s="910"/>
      <c r="K6802" s="910"/>
      <c r="L6802" s="910"/>
      <c r="M6802" s="910"/>
      <c r="N6802" s="911"/>
      <c r="O6802" s="910"/>
      <c r="P6802" s="910"/>
      <c r="Q6802" s="910"/>
      <c r="R6802" s="910"/>
      <c r="S6802" s="910"/>
      <c r="T6802" s="910"/>
    </row>
    <row r="6803" spans="1:20" ht="16.8">
      <c r="A6803" s="909"/>
      <c r="B6803" s="960"/>
      <c r="C6803" s="972"/>
      <c r="D6803" s="909"/>
      <c r="E6803" s="909"/>
      <c r="F6803" s="909"/>
      <c r="G6803" s="909"/>
      <c r="H6803" s="910"/>
      <c r="I6803" s="910"/>
      <c r="J6803" s="910"/>
      <c r="K6803" s="910"/>
      <c r="L6803" s="910"/>
      <c r="M6803" s="910"/>
      <c r="N6803" s="911"/>
      <c r="O6803" s="910"/>
      <c r="P6803" s="910"/>
      <c r="Q6803" s="910"/>
      <c r="R6803" s="910"/>
      <c r="S6803" s="910"/>
      <c r="T6803" s="910"/>
    </row>
    <row r="6804" spans="1:20" ht="16.8">
      <c r="A6804" s="909"/>
      <c r="B6804" s="960"/>
      <c r="C6804" s="972"/>
      <c r="D6804" s="909"/>
      <c r="E6804" s="909"/>
      <c r="F6804" s="909"/>
      <c r="G6804" s="909"/>
      <c r="H6804" s="910"/>
      <c r="I6804" s="910"/>
      <c r="J6804" s="910"/>
      <c r="K6804" s="910"/>
      <c r="L6804" s="910"/>
      <c r="M6804" s="910"/>
      <c r="N6804" s="911"/>
      <c r="O6804" s="910"/>
      <c r="P6804" s="910"/>
      <c r="Q6804" s="910"/>
      <c r="R6804" s="910"/>
      <c r="S6804" s="910"/>
      <c r="T6804" s="910"/>
    </row>
    <row r="6805" spans="1:20" ht="16.8">
      <c r="A6805" s="909"/>
      <c r="B6805" s="960"/>
      <c r="C6805" s="972"/>
      <c r="D6805" s="909"/>
      <c r="E6805" s="909"/>
      <c r="F6805" s="909"/>
      <c r="G6805" s="909"/>
      <c r="H6805" s="910"/>
      <c r="I6805" s="910"/>
      <c r="J6805" s="910"/>
      <c r="K6805" s="910"/>
      <c r="L6805" s="910"/>
      <c r="M6805" s="910"/>
      <c r="N6805" s="911"/>
      <c r="O6805" s="910"/>
      <c r="P6805" s="910"/>
      <c r="Q6805" s="910"/>
      <c r="R6805" s="910"/>
      <c r="S6805" s="910"/>
      <c r="T6805" s="910"/>
    </row>
    <row r="6806" spans="1:20" ht="16.8">
      <c r="A6806" s="909"/>
      <c r="B6806" s="960"/>
      <c r="C6806" s="972"/>
      <c r="D6806" s="909"/>
      <c r="E6806" s="909"/>
      <c r="F6806" s="909"/>
      <c r="G6806" s="909"/>
      <c r="H6806" s="910"/>
      <c r="I6806" s="910"/>
      <c r="J6806" s="910"/>
      <c r="K6806" s="910"/>
      <c r="L6806" s="910"/>
      <c r="M6806" s="910"/>
      <c r="N6806" s="911"/>
      <c r="O6806" s="910"/>
      <c r="P6806" s="910"/>
      <c r="Q6806" s="910"/>
      <c r="R6806" s="910"/>
      <c r="S6806" s="910"/>
      <c r="T6806" s="910"/>
    </row>
    <row r="6807" spans="1:20" ht="16.8">
      <c r="A6807" s="909"/>
      <c r="B6807" s="960"/>
      <c r="C6807" s="972"/>
      <c r="D6807" s="909"/>
      <c r="E6807" s="909"/>
      <c r="F6807" s="909"/>
      <c r="G6807" s="909"/>
      <c r="H6807" s="910"/>
      <c r="I6807" s="910"/>
      <c r="J6807" s="910"/>
      <c r="K6807" s="910"/>
      <c r="L6807" s="910"/>
      <c r="M6807" s="910"/>
      <c r="N6807" s="911"/>
      <c r="O6807" s="910"/>
      <c r="P6807" s="910"/>
      <c r="Q6807" s="910"/>
      <c r="R6807" s="910"/>
      <c r="S6807" s="910"/>
      <c r="T6807" s="910"/>
    </row>
    <row r="6808" spans="1:20" ht="16.8">
      <c r="A6808" s="909"/>
      <c r="B6808" s="960"/>
      <c r="C6808" s="972"/>
      <c r="D6808" s="909"/>
      <c r="E6808" s="909"/>
      <c r="F6808" s="909"/>
      <c r="G6808" s="909"/>
      <c r="H6808" s="910"/>
      <c r="I6808" s="910"/>
      <c r="J6808" s="910"/>
      <c r="K6808" s="910"/>
      <c r="L6808" s="910"/>
      <c r="M6808" s="910"/>
      <c r="N6808" s="911"/>
      <c r="O6808" s="910"/>
      <c r="P6808" s="910"/>
      <c r="Q6808" s="910"/>
      <c r="R6808" s="910"/>
      <c r="S6808" s="910"/>
      <c r="T6808" s="910"/>
    </row>
    <row r="6809" spans="1:20" ht="16.8">
      <c r="A6809" s="909"/>
      <c r="B6809" s="960"/>
      <c r="C6809" s="972"/>
      <c r="D6809" s="909"/>
      <c r="E6809" s="909"/>
      <c r="F6809" s="909"/>
      <c r="G6809" s="909"/>
      <c r="H6809" s="910"/>
      <c r="I6809" s="910"/>
      <c r="J6809" s="910"/>
      <c r="K6809" s="910"/>
      <c r="L6809" s="910"/>
      <c r="M6809" s="910"/>
      <c r="N6809" s="911"/>
      <c r="O6809" s="910"/>
      <c r="P6809" s="910"/>
      <c r="Q6809" s="910"/>
      <c r="R6809" s="910"/>
      <c r="S6809" s="910"/>
      <c r="T6809" s="910"/>
    </row>
    <row r="6810" spans="1:20" ht="16.8">
      <c r="A6810" s="909"/>
      <c r="B6810" s="960"/>
      <c r="C6810" s="972"/>
      <c r="D6810" s="909"/>
      <c r="E6810" s="909"/>
      <c r="F6810" s="909"/>
      <c r="G6810" s="909"/>
      <c r="H6810" s="910"/>
      <c r="I6810" s="910"/>
      <c r="J6810" s="910"/>
      <c r="K6810" s="910"/>
      <c r="L6810" s="910"/>
      <c r="M6810" s="910"/>
      <c r="N6810" s="911"/>
      <c r="O6810" s="910"/>
      <c r="P6810" s="910"/>
      <c r="Q6810" s="910"/>
      <c r="R6810" s="910"/>
      <c r="S6810" s="910"/>
      <c r="T6810" s="910"/>
    </row>
    <row r="6811" spans="1:20" ht="16.8">
      <c r="A6811" s="909"/>
      <c r="B6811" s="960"/>
      <c r="C6811" s="972"/>
      <c r="D6811" s="909"/>
      <c r="E6811" s="909"/>
      <c r="F6811" s="909"/>
      <c r="G6811" s="909"/>
      <c r="H6811" s="910"/>
      <c r="I6811" s="910"/>
      <c r="J6811" s="910"/>
      <c r="K6811" s="910"/>
      <c r="L6811" s="910"/>
      <c r="M6811" s="910"/>
      <c r="N6811" s="911"/>
      <c r="O6811" s="910"/>
      <c r="P6811" s="910"/>
      <c r="Q6811" s="910"/>
      <c r="R6811" s="910"/>
      <c r="S6811" s="910"/>
      <c r="T6811" s="910"/>
    </row>
    <row r="6812" spans="1:20" ht="16.8">
      <c r="A6812" s="909"/>
      <c r="B6812" s="960"/>
      <c r="C6812" s="972"/>
      <c r="D6812" s="909"/>
      <c r="E6812" s="909"/>
      <c r="F6812" s="909"/>
      <c r="G6812" s="909"/>
      <c r="H6812" s="910"/>
      <c r="I6812" s="910"/>
      <c r="J6812" s="910"/>
      <c r="K6812" s="910"/>
      <c r="L6812" s="910"/>
      <c r="M6812" s="910"/>
      <c r="N6812" s="911"/>
      <c r="O6812" s="910"/>
      <c r="P6812" s="910"/>
      <c r="Q6812" s="910"/>
      <c r="R6812" s="910"/>
      <c r="S6812" s="910"/>
      <c r="T6812" s="910"/>
    </row>
    <row r="6813" spans="1:20" ht="16.8">
      <c r="A6813" s="909"/>
      <c r="B6813" s="960"/>
      <c r="C6813" s="972"/>
      <c r="D6813" s="909"/>
      <c r="E6813" s="909"/>
      <c r="F6813" s="909"/>
      <c r="G6813" s="909"/>
      <c r="H6813" s="910"/>
      <c r="I6813" s="910"/>
      <c r="J6813" s="910"/>
      <c r="K6813" s="910"/>
      <c r="L6813" s="910"/>
      <c r="M6813" s="910"/>
      <c r="N6813" s="911"/>
      <c r="O6813" s="910"/>
      <c r="P6813" s="910"/>
      <c r="Q6813" s="910"/>
      <c r="R6813" s="910"/>
      <c r="S6813" s="910"/>
      <c r="T6813" s="910"/>
    </row>
    <row r="6814" spans="1:20" ht="16.8">
      <c r="A6814" s="909"/>
      <c r="B6814" s="960"/>
      <c r="C6814" s="972"/>
      <c r="D6814" s="909"/>
      <c r="E6814" s="909"/>
      <c r="F6814" s="909"/>
      <c r="G6814" s="909"/>
      <c r="H6814" s="910"/>
      <c r="I6814" s="910"/>
      <c r="J6814" s="910"/>
      <c r="K6814" s="910"/>
      <c r="L6814" s="910"/>
      <c r="M6814" s="910"/>
      <c r="N6814" s="911"/>
      <c r="O6814" s="910"/>
      <c r="P6814" s="910"/>
      <c r="Q6814" s="910"/>
      <c r="R6814" s="910"/>
      <c r="S6814" s="910"/>
      <c r="T6814" s="910"/>
    </row>
    <row r="6815" spans="1:20" ht="16.8">
      <c r="A6815" s="909"/>
      <c r="B6815" s="960"/>
      <c r="C6815" s="972"/>
      <c r="D6815" s="909"/>
      <c r="E6815" s="909"/>
      <c r="F6815" s="909"/>
      <c r="G6815" s="909"/>
      <c r="H6815" s="910"/>
      <c r="I6815" s="910"/>
      <c r="J6815" s="910"/>
      <c r="K6815" s="910"/>
      <c r="L6815" s="910"/>
      <c r="M6815" s="910"/>
      <c r="N6815" s="911"/>
      <c r="O6815" s="910"/>
      <c r="P6815" s="910"/>
      <c r="Q6815" s="910"/>
      <c r="R6815" s="910"/>
      <c r="S6815" s="910"/>
      <c r="T6815" s="910"/>
    </row>
    <row r="6816" spans="1:20" ht="16.8">
      <c r="A6816" s="909"/>
      <c r="B6816" s="960"/>
      <c r="C6816" s="972"/>
      <c r="D6816" s="909"/>
      <c r="E6816" s="909"/>
      <c r="F6816" s="909"/>
      <c r="G6816" s="909"/>
      <c r="H6816" s="910"/>
      <c r="I6816" s="910"/>
      <c r="J6816" s="910"/>
      <c r="K6816" s="910"/>
      <c r="L6816" s="910"/>
      <c r="M6816" s="910"/>
      <c r="N6816" s="911"/>
      <c r="O6816" s="910"/>
      <c r="P6816" s="910"/>
      <c r="Q6816" s="910"/>
      <c r="R6816" s="910"/>
      <c r="S6816" s="910"/>
      <c r="T6816" s="910"/>
    </row>
    <row r="6817" spans="1:20" ht="16.8">
      <c r="A6817" s="909"/>
      <c r="B6817" s="960"/>
      <c r="C6817" s="972"/>
      <c r="D6817" s="909"/>
      <c r="E6817" s="909"/>
      <c r="F6817" s="909"/>
      <c r="G6817" s="909"/>
      <c r="H6817" s="910"/>
      <c r="I6817" s="910"/>
      <c r="J6817" s="910"/>
      <c r="K6817" s="910"/>
      <c r="L6817" s="910"/>
      <c r="M6817" s="910"/>
      <c r="N6817" s="911"/>
      <c r="O6817" s="910"/>
      <c r="P6817" s="910"/>
      <c r="Q6817" s="910"/>
      <c r="R6817" s="910"/>
      <c r="S6817" s="910"/>
      <c r="T6817" s="910"/>
    </row>
    <row r="6818" spans="1:20" ht="16.8">
      <c r="A6818" s="909"/>
      <c r="B6818" s="960"/>
      <c r="C6818" s="972"/>
      <c r="D6818" s="909"/>
      <c r="E6818" s="909"/>
      <c r="F6818" s="909"/>
      <c r="G6818" s="909"/>
      <c r="H6818" s="910"/>
      <c r="I6818" s="910"/>
      <c r="J6818" s="910"/>
      <c r="K6818" s="910"/>
      <c r="L6818" s="910"/>
      <c r="M6818" s="910"/>
      <c r="N6818" s="911"/>
      <c r="O6818" s="910"/>
      <c r="P6818" s="910"/>
      <c r="Q6818" s="910"/>
      <c r="R6818" s="910"/>
      <c r="S6818" s="910"/>
      <c r="T6818" s="910"/>
    </row>
    <row r="6819" spans="1:20" ht="16.8">
      <c r="A6819" s="909"/>
      <c r="B6819" s="960"/>
      <c r="C6819" s="972"/>
      <c r="D6819" s="909"/>
      <c r="E6819" s="909"/>
      <c r="F6819" s="909"/>
      <c r="G6819" s="909"/>
      <c r="H6819" s="910"/>
      <c r="I6819" s="910"/>
      <c r="J6819" s="910"/>
      <c r="K6819" s="910"/>
      <c r="L6819" s="910"/>
      <c r="M6819" s="910"/>
      <c r="N6819" s="911"/>
      <c r="O6819" s="910"/>
      <c r="P6819" s="910"/>
      <c r="Q6819" s="910"/>
      <c r="R6819" s="910"/>
      <c r="S6819" s="910"/>
      <c r="T6819" s="910"/>
    </row>
    <row r="6820" spans="1:20" ht="16.8">
      <c r="A6820" s="909"/>
      <c r="B6820" s="960"/>
      <c r="C6820" s="972"/>
      <c r="D6820" s="909"/>
      <c r="E6820" s="909"/>
      <c r="F6820" s="909"/>
      <c r="G6820" s="909"/>
      <c r="H6820" s="910"/>
      <c r="I6820" s="910"/>
      <c r="J6820" s="910"/>
      <c r="K6820" s="910"/>
      <c r="L6820" s="910"/>
      <c r="M6820" s="910"/>
      <c r="N6820" s="911"/>
      <c r="O6820" s="910"/>
      <c r="P6820" s="910"/>
      <c r="Q6820" s="910"/>
      <c r="R6820" s="910"/>
      <c r="S6820" s="910"/>
      <c r="T6820" s="910"/>
    </row>
    <row r="6821" spans="1:20" ht="16.8">
      <c r="A6821" s="909"/>
      <c r="B6821" s="960"/>
      <c r="C6821" s="972"/>
      <c r="D6821" s="909"/>
      <c r="E6821" s="909"/>
      <c r="F6821" s="909"/>
      <c r="G6821" s="909"/>
      <c r="H6821" s="910"/>
      <c r="I6821" s="910"/>
      <c r="J6821" s="910"/>
      <c r="K6821" s="910"/>
      <c r="L6821" s="910"/>
      <c r="M6821" s="910"/>
      <c r="N6821" s="911"/>
      <c r="O6821" s="910"/>
      <c r="P6821" s="910"/>
      <c r="Q6821" s="910"/>
      <c r="R6821" s="910"/>
      <c r="S6821" s="910"/>
      <c r="T6821" s="910"/>
    </row>
    <row r="6822" spans="1:20" ht="16.8">
      <c r="A6822" s="909"/>
      <c r="B6822" s="960"/>
      <c r="C6822" s="972"/>
      <c r="D6822" s="909"/>
      <c r="E6822" s="909"/>
      <c r="F6822" s="909"/>
      <c r="G6822" s="909"/>
      <c r="H6822" s="910"/>
      <c r="I6822" s="910"/>
      <c r="J6822" s="910"/>
      <c r="K6822" s="910"/>
      <c r="L6822" s="910"/>
      <c r="M6822" s="910"/>
      <c r="N6822" s="911"/>
      <c r="O6822" s="910"/>
      <c r="P6822" s="910"/>
      <c r="Q6822" s="910"/>
      <c r="R6822" s="910"/>
      <c r="S6822" s="910"/>
      <c r="T6822" s="910"/>
    </row>
    <row r="6823" spans="1:20" ht="16.8">
      <c r="A6823" s="909"/>
      <c r="B6823" s="960"/>
      <c r="C6823" s="972"/>
      <c r="D6823" s="909"/>
      <c r="E6823" s="909"/>
      <c r="F6823" s="909"/>
      <c r="G6823" s="909"/>
      <c r="H6823" s="910"/>
      <c r="I6823" s="910"/>
      <c r="J6823" s="910"/>
      <c r="K6823" s="910"/>
      <c r="L6823" s="910"/>
      <c r="M6823" s="910"/>
      <c r="N6823" s="911"/>
      <c r="O6823" s="910"/>
      <c r="P6823" s="910"/>
      <c r="Q6823" s="910"/>
      <c r="R6823" s="910"/>
      <c r="S6823" s="910"/>
      <c r="T6823" s="910"/>
    </row>
    <row r="6824" spans="1:20" ht="16.8">
      <c r="A6824" s="909"/>
      <c r="B6824" s="960"/>
      <c r="C6824" s="972"/>
      <c r="D6824" s="909"/>
      <c r="E6824" s="909"/>
      <c r="F6824" s="909"/>
      <c r="G6824" s="909"/>
      <c r="H6824" s="910"/>
      <c r="I6824" s="910"/>
      <c r="J6824" s="910"/>
      <c r="K6824" s="910"/>
      <c r="L6824" s="910"/>
      <c r="M6824" s="910"/>
      <c r="N6824" s="911"/>
      <c r="O6824" s="910"/>
      <c r="P6824" s="910"/>
      <c r="Q6824" s="910"/>
      <c r="R6824" s="910"/>
      <c r="S6824" s="910"/>
      <c r="T6824" s="910"/>
    </row>
    <row r="6825" spans="1:20" ht="16.8">
      <c r="A6825" s="909"/>
      <c r="B6825" s="960"/>
      <c r="C6825" s="972"/>
      <c r="D6825" s="909"/>
      <c r="E6825" s="909"/>
      <c r="F6825" s="909"/>
      <c r="G6825" s="909"/>
      <c r="H6825" s="910"/>
      <c r="I6825" s="910"/>
      <c r="J6825" s="910"/>
      <c r="K6825" s="910"/>
      <c r="L6825" s="910"/>
      <c r="M6825" s="910"/>
      <c r="N6825" s="911"/>
      <c r="O6825" s="910"/>
      <c r="P6825" s="910"/>
      <c r="Q6825" s="910"/>
      <c r="R6825" s="910"/>
      <c r="S6825" s="910"/>
      <c r="T6825" s="910"/>
    </row>
    <row r="6826" spans="1:20" ht="16.8">
      <c r="A6826" s="909"/>
      <c r="B6826" s="960"/>
      <c r="C6826" s="972"/>
      <c r="D6826" s="909"/>
      <c r="E6826" s="909"/>
      <c r="F6826" s="909"/>
      <c r="G6826" s="909"/>
      <c r="H6826" s="910"/>
      <c r="I6826" s="910"/>
      <c r="J6826" s="910"/>
      <c r="K6826" s="910"/>
      <c r="L6826" s="910"/>
      <c r="M6826" s="910"/>
      <c r="N6826" s="911"/>
      <c r="O6826" s="910"/>
      <c r="P6826" s="910"/>
      <c r="Q6826" s="910"/>
      <c r="R6826" s="910"/>
      <c r="S6826" s="910"/>
      <c r="T6826" s="910"/>
    </row>
    <row r="6827" spans="1:20" ht="16.8">
      <c r="A6827" s="909"/>
      <c r="B6827" s="960"/>
      <c r="C6827" s="972"/>
      <c r="D6827" s="909"/>
      <c r="E6827" s="909"/>
      <c r="F6827" s="909"/>
      <c r="G6827" s="909"/>
      <c r="H6827" s="910"/>
      <c r="I6827" s="910"/>
      <c r="J6827" s="910"/>
      <c r="K6827" s="910"/>
      <c r="L6827" s="910"/>
      <c r="M6827" s="910"/>
      <c r="N6827" s="911"/>
      <c r="O6827" s="910"/>
      <c r="P6827" s="910"/>
      <c r="Q6827" s="910"/>
      <c r="R6827" s="910"/>
      <c r="S6827" s="910"/>
      <c r="T6827" s="910"/>
    </row>
    <row r="6828" spans="1:20" ht="16.8">
      <c r="A6828" s="909"/>
      <c r="B6828" s="960"/>
      <c r="C6828" s="972"/>
      <c r="D6828" s="909"/>
      <c r="E6828" s="909"/>
      <c r="F6828" s="909"/>
      <c r="G6828" s="909"/>
      <c r="H6828" s="910"/>
      <c r="I6828" s="910"/>
      <c r="J6828" s="910"/>
      <c r="K6828" s="910"/>
      <c r="L6828" s="910"/>
      <c r="M6828" s="910"/>
      <c r="N6828" s="911"/>
      <c r="O6828" s="910"/>
      <c r="P6828" s="910"/>
      <c r="Q6828" s="910"/>
      <c r="R6828" s="910"/>
      <c r="S6828" s="910"/>
      <c r="T6828" s="910"/>
    </row>
    <row r="6829" spans="1:20" ht="16.8">
      <c r="A6829" s="909"/>
      <c r="B6829" s="960"/>
      <c r="C6829" s="972"/>
      <c r="D6829" s="909"/>
      <c r="E6829" s="909"/>
      <c r="F6829" s="909"/>
      <c r="G6829" s="909"/>
      <c r="H6829" s="910"/>
      <c r="I6829" s="910"/>
      <c r="J6829" s="910"/>
      <c r="K6829" s="910"/>
      <c r="L6829" s="910"/>
      <c r="M6829" s="910"/>
      <c r="N6829" s="911"/>
      <c r="O6829" s="910"/>
      <c r="P6829" s="910"/>
      <c r="Q6829" s="910"/>
      <c r="R6829" s="910"/>
      <c r="S6829" s="910"/>
      <c r="T6829" s="910"/>
    </row>
    <row r="6830" spans="1:20" ht="16.8">
      <c r="A6830" s="909"/>
      <c r="B6830" s="960"/>
      <c r="C6830" s="972"/>
      <c r="D6830" s="909"/>
      <c r="E6830" s="909"/>
      <c r="F6830" s="909"/>
      <c r="G6830" s="909"/>
      <c r="H6830" s="910"/>
      <c r="I6830" s="910"/>
      <c r="J6830" s="910"/>
      <c r="K6830" s="910"/>
      <c r="L6830" s="910"/>
      <c r="M6830" s="910"/>
      <c r="N6830" s="911"/>
      <c r="O6830" s="910"/>
      <c r="P6830" s="910"/>
      <c r="Q6830" s="910"/>
      <c r="R6830" s="910"/>
      <c r="S6830" s="910"/>
      <c r="T6830" s="910"/>
    </row>
    <row r="6831" spans="1:20" ht="16.8">
      <c r="A6831" s="909"/>
      <c r="B6831" s="960"/>
      <c r="C6831" s="972"/>
      <c r="D6831" s="909"/>
      <c r="E6831" s="909"/>
      <c r="F6831" s="909"/>
      <c r="G6831" s="909"/>
      <c r="H6831" s="910"/>
      <c r="I6831" s="910"/>
      <c r="J6831" s="910"/>
      <c r="K6831" s="910"/>
      <c r="L6831" s="910"/>
      <c r="M6831" s="910"/>
      <c r="N6831" s="911"/>
      <c r="O6831" s="910"/>
      <c r="P6831" s="910"/>
      <c r="Q6831" s="910"/>
      <c r="R6831" s="910"/>
      <c r="S6831" s="910"/>
      <c r="T6831" s="910"/>
    </row>
    <row r="6832" spans="1:20" ht="16.8">
      <c r="A6832" s="909"/>
      <c r="B6832" s="960"/>
      <c r="C6832" s="972"/>
      <c r="D6832" s="909"/>
      <c r="E6832" s="909"/>
      <c r="F6832" s="909"/>
      <c r="G6832" s="909"/>
      <c r="H6832" s="910"/>
      <c r="I6832" s="910"/>
      <c r="J6832" s="910"/>
      <c r="K6832" s="910"/>
      <c r="L6832" s="910"/>
      <c r="M6832" s="910"/>
      <c r="N6832" s="911"/>
      <c r="O6832" s="910"/>
      <c r="P6832" s="910"/>
      <c r="Q6832" s="910"/>
      <c r="R6832" s="910"/>
      <c r="S6832" s="910"/>
      <c r="T6832" s="910"/>
    </row>
    <row r="6833" spans="1:20" ht="16.8">
      <c r="A6833" s="909"/>
      <c r="B6833" s="960"/>
      <c r="C6833" s="972"/>
      <c r="D6833" s="909"/>
      <c r="E6833" s="909"/>
      <c r="F6833" s="909"/>
      <c r="G6833" s="909"/>
      <c r="H6833" s="910"/>
      <c r="I6833" s="910"/>
      <c r="J6833" s="910"/>
      <c r="K6833" s="910"/>
      <c r="L6833" s="910"/>
      <c r="M6833" s="910"/>
      <c r="N6833" s="911"/>
      <c r="O6833" s="910"/>
      <c r="P6833" s="910"/>
      <c r="Q6833" s="910"/>
      <c r="R6833" s="910"/>
      <c r="S6833" s="910"/>
      <c r="T6833" s="910"/>
    </row>
    <row r="6834" spans="1:20" ht="16.8">
      <c r="A6834" s="909"/>
      <c r="B6834" s="960"/>
      <c r="C6834" s="972"/>
      <c r="D6834" s="909"/>
      <c r="E6834" s="909"/>
      <c r="F6834" s="909"/>
      <c r="G6834" s="909"/>
      <c r="H6834" s="910"/>
      <c r="I6834" s="910"/>
      <c r="J6834" s="910"/>
      <c r="K6834" s="910"/>
      <c r="L6834" s="910"/>
      <c r="M6834" s="910"/>
      <c r="N6834" s="911"/>
      <c r="O6834" s="910"/>
      <c r="P6834" s="910"/>
      <c r="Q6834" s="910"/>
      <c r="R6834" s="910"/>
      <c r="S6834" s="910"/>
      <c r="T6834" s="910"/>
    </row>
    <row r="6835" spans="1:20" ht="16.8">
      <c r="A6835" s="909"/>
      <c r="B6835" s="960"/>
      <c r="C6835" s="972"/>
      <c r="D6835" s="909"/>
      <c r="E6835" s="909"/>
      <c r="F6835" s="909"/>
      <c r="G6835" s="909"/>
      <c r="H6835" s="910"/>
      <c r="I6835" s="910"/>
      <c r="J6835" s="910"/>
      <c r="K6835" s="910"/>
      <c r="L6835" s="910"/>
      <c r="M6835" s="910"/>
      <c r="N6835" s="911"/>
      <c r="O6835" s="910"/>
      <c r="P6835" s="910"/>
      <c r="Q6835" s="910"/>
      <c r="R6835" s="910"/>
      <c r="S6835" s="910"/>
      <c r="T6835" s="910"/>
    </row>
    <row r="6836" spans="1:20" ht="16.8">
      <c r="A6836" s="909"/>
      <c r="B6836" s="960"/>
      <c r="C6836" s="972"/>
      <c r="D6836" s="909"/>
      <c r="E6836" s="909"/>
      <c r="F6836" s="909"/>
      <c r="G6836" s="909"/>
      <c r="H6836" s="910"/>
      <c r="I6836" s="910"/>
      <c r="J6836" s="910"/>
      <c r="K6836" s="910"/>
      <c r="L6836" s="910"/>
      <c r="M6836" s="910"/>
      <c r="N6836" s="911"/>
      <c r="O6836" s="910"/>
      <c r="P6836" s="910"/>
      <c r="Q6836" s="910"/>
      <c r="R6836" s="910"/>
      <c r="S6836" s="910"/>
      <c r="T6836" s="910"/>
    </row>
    <row r="6837" spans="1:20" ht="16.8">
      <c r="A6837" s="909"/>
      <c r="B6837" s="960"/>
      <c r="C6837" s="972"/>
      <c r="D6837" s="909"/>
      <c r="E6837" s="909"/>
      <c r="F6837" s="909"/>
      <c r="G6837" s="909"/>
      <c r="H6837" s="910"/>
      <c r="I6837" s="910"/>
      <c r="J6837" s="910"/>
      <c r="K6837" s="910"/>
      <c r="L6837" s="910"/>
      <c r="M6837" s="910"/>
      <c r="N6837" s="911"/>
      <c r="O6837" s="910"/>
      <c r="P6837" s="910"/>
      <c r="Q6837" s="910"/>
      <c r="R6837" s="910"/>
      <c r="S6837" s="910"/>
      <c r="T6837" s="910"/>
    </row>
    <row r="6838" spans="1:20" ht="16.8">
      <c r="A6838" s="909"/>
      <c r="B6838" s="960"/>
      <c r="C6838" s="972"/>
      <c r="D6838" s="909"/>
      <c r="E6838" s="909"/>
      <c r="F6838" s="909"/>
      <c r="G6838" s="909"/>
      <c r="H6838" s="910"/>
      <c r="I6838" s="910"/>
      <c r="J6838" s="910"/>
      <c r="K6838" s="910"/>
      <c r="L6838" s="910"/>
      <c r="M6838" s="910"/>
      <c r="N6838" s="911"/>
      <c r="O6838" s="910"/>
      <c r="P6838" s="910"/>
      <c r="Q6838" s="910"/>
      <c r="R6838" s="910"/>
      <c r="S6838" s="910"/>
      <c r="T6838" s="910"/>
    </row>
    <row r="6839" spans="1:20" ht="16.8">
      <c r="A6839" s="909"/>
      <c r="B6839" s="960"/>
      <c r="C6839" s="972"/>
      <c r="D6839" s="909"/>
      <c r="E6839" s="909"/>
      <c r="F6839" s="909"/>
      <c r="G6839" s="909"/>
      <c r="H6839" s="910"/>
      <c r="I6839" s="910"/>
      <c r="J6839" s="910"/>
      <c r="K6839" s="910"/>
      <c r="L6839" s="910"/>
      <c r="M6839" s="910"/>
      <c r="N6839" s="911"/>
      <c r="O6839" s="910"/>
      <c r="P6839" s="910"/>
      <c r="Q6839" s="910"/>
      <c r="R6839" s="910"/>
      <c r="S6839" s="910"/>
      <c r="T6839" s="910"/>
    </row>
    <row r="6840" spans="1:20" ht="16.8">
      <c r="A6840" s="909"/>
      <c r="B6840" s="960"/>
      <c r="C6840" s="972"/>
      <c r="D6840" s="909"/>
      <c r="E6840" s="909"/>
      <c r="F6840" s="909"/>
      <c r="G6840" s="909"/>
      <c r="H6840" s="910"/>
      <c r="I6840" s="910"/>
      <c r="J6840" s="910"/>
      <c r="K6840" s="910"/>
      <c r="L6840" s="910"/>
      <c r="M6840" s="910"/>
      <c r="N6840" s="911"/>
      <c r="O6840" s="910"/>
      <c r="P6840" s="910"/>
      <c r="Q6840" s="910"/>
      <c r="R6840" s="910"/>
      <c r="S6840" s="910"/>
      <c r="T6840" s="910"/>
    </row>
    <row r="6841" spans="1:20" ht="16.8">
      <c r="A6841" s="909"/>
      <c r="B6841" s="960"/>
      <c r="C6841" s="972"/>
      <c r="D6841" s="909"/>
      <c r="E6841" s="909"/>
      <c r="F6841" s="909"/>
      <c r="G6841" s="909"/>
      <c r="H6841" s="910"/>
      <c r="I6841" s="910"/>
      <c r="J6841" s="910"/>
      <c r="K6841" s="910"/>
      <c r="L6841" s="910"/>
      <c r="M6841" s="910"/>
      <c r="N6841" s="911"/>
      <c r="O6841" s="910"/>
      <c r="P6841" s="910"/>
      <c r="Q6841" s="910"/>
      <c r="R6841" s="910"/>
      <c r="S6841" s="910"/>
      <c r="T6841" s="910"/>
    </row>
    <row r="6842" spans="1:20" ht="16.8">
      <c r="A6842" s="909"/>
      <c r="B6842" s="960"/>
      <c r="C6842" s="972"/>
      <c r="D6842" s="909"/>
      <c r="E6842" s="909"/>
      <c r="F6842" s="909"/>
      <c r="G6842" s="909"/>
      <c r="H6842" s="910"/>
      <c r="I6842" s="910"/>
      <c r="J6842" s="910"/>
      <c r="K6842" s="910"/>
      <c r="L6842" s="910"/>
      <c r="M6842" s="910"/>
      <c r="N6842" s="911"/>
      <c r="O6842" s="910"/>
      <c r="P6842" s="910"/>
      <c r="Q6842" s="910"/>
      <c r="R6842" s="910"/>
      <c r="S6842" s="910"/>
      <c r="T6842" s="910"/>
    </row>
    <row r="6843" spans="1:20" ht="16.8">
      <c r="A6843" s="909"/>
      <c r="B6843" s="960"/>
      <c r="C6843" s="972"/>
      <c r="D6843" s="909"/>
      <c r="E6843" s="909"/>
      <c r="F6843" s="909"/>
      <c r="G6843" s="909"/>
      <c r="H6843" s="910"/>
      <c r="I6843" s="910"/>
      <c r="J6843" s="910"/>
      <c r="K6843" s="910"/>
      <c r="L6843" s="910"/>
      <c r="M6843" s="910"/>
      <c r="N6843" s="911"/>
      <c r="O6843" s="910"/>
      <c r="P6843" s="910"/>
      <c r="Q6843" s="910"/>
      <c r="R6843" s="910"/>
      <c r="S6843" s="910"/>
      <c r="T6843" s="910"/>
    </row>
    <row r="6844" spans="1:20" ht="16.8">
      <c r="A6844" s="909"/>
      <c r="B6844" s="960"/>
      <c r="C6844" s="972"/>
      <c r="D6844" s="909"/>
      <c r="E6844" s="909"/>
      <c r="F6844" s="909"/>
      <c r="G6844" s="909"/>
      <c r="H6844" s="910"/>
      <c r="I6844" s="910"/>
      <c r="J6844" s="910"/>
      <c r="K6844" s="910"/>
      <c r="L6844" s="910"/>
      <c r="M6844" s="910"/>
      <c r="N6844" s="911"/>
      <c r="O6844" s="910"/>
      <c r="P6844" s="910"/>
      <c r="Q6844" s="910"/>
      <c r="R6844" s="910"/>
      <c r="S6844" s="910"/>
      <c r="T6844" s="910"/>
    </row>
    <row r="6845" spans="1:20" ht="16.8">
      <c r="A6845" s="909"/>
      <c r="B6845" s="960"/>
      <c r="C6845" s="972"/>
      <c r="D6845" s="909"/>
      <c r="E6845" s="909"/>
      <c r="F6845" s="909"/>
      <c r="G6845" s="909"/>
      <c r="H6845" s="910"/>
      <c r="I6845" s="910"/>
      <c r="J6845" s="910"/>
      <c r="K6845" s="910"/>
      <c r="L6845" s="910"/>
      <c r="M6845" s="910"/>
      <c r="N6845" s="911"/>
      <c r="O6845" s="910"/>
      <c r="P6845" s="910"/>
      <c r="Q6845" s="910"/>
      <c r="R6845" s="910"/>
      <c r="S6845" s="910"/>
      <c r="T6845" s="910"/>
    </row>
    <row r="6846" spans="1:20" ht="16.8">
      <c r="A6846" s="909"/>
      <c r="B6846" s="960"/>
      <c r="C6846" s="972"/>
      <c r="D6846" s="909"/>
      <c r="E6846" s="909"/>
      <c r="F6846" s="909"/>
      <c r="G6846" s="909"/>
      <c r="H6846" s="910"/>
      <c r="I6846" s="910"/>
      <c r="J6846" s="910"/>
      <c r="K6846" s="910"/>
      <c r="L6846" s="910"/>
      <c r="M6846" s="910"/>
      <c r="N6846" s="911"/>
      <c r="O6846" s="910"/>
      <c r="P6846" s="910"/>
      <c r="Q6846" s="910"/>
      <c r="R6846" s="910"/>
      <c r="S6846" s="910"/>
      <c r="T6846" s="910"/>
    </row>
    <row r="6847" spans="1:20" ht="16.8">
      <c r="A6847" s="909"/>
      <c r="B6847" s="960"/>
      <c r="C6847" s="972"/>
      <c r="D6847" s="909"/>
      <c r="E6847" s="909"/>
      <c r="F6847" s="909"/>
      <c r="G6847" s="909"/>
      <c r="H6847" s="910"/>
      <c r="I6847" s="910"/>
      <c r="J6847" s="910"/>
      <c r="K6847" s="910"/>
      <c r="L6847" s="910"/>
      <c r="M6847" s="910"/>
      <c r="N6847" s="911"/>
      <c r="O6847" s="910"/>
      <c r="P6847" s="910"/>
      <c r="Q6847" s="910"/>
      <c r="R6847" s="910"/>
      <c r="S6847" s="910"/>
      <c r="T6847" s="910"/>
    </row>
    <row r="6848" spans="1:20" ht="16.8">
      <c r="A6848" s="909"/>
      <c r="B6848" s="960"/>
      <c r="C6848" s="972"/>
      <c r="D6848" s="909"/>
      <c r="E6848" s="909"/>
      <c r="F6848" s="909"/>
      <c r="G6848" s="909"/>
      <c r="H6848" s="910"/>
      <c r="I6848" s="910"/>
      <c r="J6848" s="910"/>
      <c r="K6848" s="910"/>
      <c r="L6848" s="910"/>
      <c r="M6848" s="910"/>
      <c r="N6848" s="911"/>
      <c r="O6848" s="910"/>
      <c r="P6848" s="910"/>
      <c r="Q6848" s="910"/>
      <c r="R6848" s="910"/>
      <c r="S6848" s="910"/>
      <c r="T6848" s="910"/>
    </row>
    <row r="6849" spans="1:20" ht="16.8">
      <c r="A6849" s="909"/>
      <c r="B6849" s="960"/>
      <c r="C6849" s="972"/>
      <c r="D6849" s="909"/>
      <c r="E6849" s="909"/>
      <c r="F6849" s="909"/>
      <c r="G6849" s="909"/>
      <c r="H6849" s="910"/>
      <c r="I6849" s="910"/>
      <c r="J6849" s="910"/>
      <c r="K6849" s="910"/>
      <c r="L6849" s="910"/>
      <c r="M6849" s="910"/>
      <c r="N6849" s="911"/>
      <c r="O6849" s="910"/>
      <c r="P6849" s="910"/>
      <c r="Q6849" s="910"/>
      <c r="R6849" s="910"/>
      <c r="S6849" s="910"/>
      <c r="T6849" s="910"/>
    </row>
    <row r="6850" spans="1:20" ht="16.8">
      <c r="A6850" s="909"/>
      <c r="B6850" s="960"/>
      <c r="C6850" s="972"/>
      <c r="D6850" s="909"/>
      <c r="E6850" s="909"/>
      <c r="F6850" s="909"/>
      <c r="G6850" s="909"/>
      <c r="H6850" s="910"/>
      <c r="I6850" s="910"/>
      <c r="J6850" s="910"/>
      <c r="K6850" s="910"/>
      <c r="L6850" s="910"/>
      <c r="M6850" s="910"/>
      <c r="N6850" s="911"/>
      <c r="O6850" s="910"/>
      <c r="P6850" s="910"/>
      <c r="Q6850" s="910"/>
      <c r="R6850" s="910"/>
      <c r="S6850" s="910"/>
      <c r="T6850" s="910"/>
    </row>
    <row r="6851" spans="1:20" ht="16.8">
      <c r="A6851" s="909"/>
      <c r="B6851" s="960"/>
      <c r="C6851" s="972"/>
      <c r="D6851" s="909"/>
      <c r="E6851" s="909"/>
      <c r="F6851" s="909"/>
      <c r="G6851" s="909"/>
      <c r="H6851" s="910"/>
      <c r="I6851" s="910"/>
      <c r="J6851" s="910"/>
      <c r="K6851" s="910"/>
      <c r="L6851" s="910"/>
      <c r="M6851" s="910"/>
      <c r="N6851" s="911"/>
      <c r="O6851" s="910"/>
      <c r="P6851" s="910"/>
      <c r="Q6851" s="910"/>
      <c r="R6851" s="910"/>
      <c r="S6851" s="910"/>
      <c r="T6851" s="910"/>
    </row>
    <row r="6852" spans="1:20" ht="16.8">
      <c r="A6852" s="909"/>
      <c r="B6852" s="960"/>
      <c r="C6852" s="972"/>
      <c r="D6852" s="909"/>
      <c r="E6852" s="909"/>
      <c r="F6852" s="909"/>
      <c r="G6852" s="909"/>
      <c r="H6852" s="910"/>
      <c r="I6852" s="910"/>
      <c r="J6852" s="910"/>
      <c r="K6852" s="910"/>
      <c r="L6852" s="910"/>
      <c r="M6852" s="910"/>
      <c r="N6852" s="911"/>
      <c r="O6852" s="910"/>
      <c r="P6852" s="910"/>
      <c r="Q6852" s="910"/>
      <c r="R6852" s="910"/>
      <c r="S6852" s="910"/>
      <c r="T6852" s="910"/>
    </row>
    <row r="6853" spans="1:20" ht="16.8">
      <c r="A6853" s="909"/>
      <c r="B6853" s="960"/>
      <c r="C6853" s="972"/>
      <c r="D6853" s="909"/>
      <c r="E6853" s="909"/>
      <c r="F6853" s="909"/>
      <c r="G6853" s="909"/>
      <c r="H6853" s="910"/>
      <c r="I6853" s="910"/>
      <c r="J6853" s="910"/>
      <c r="K6853" s="910"/>
      <c r="L6853" s="910"/>
      <c r="M6853" s="910"/>
      <c r="N6853" s="911"/>
      <c r="O6853" s="910"/>
      <c r="P6853" s="910"/>
      <c r="Q6853" s="910"/>
      <c r="R6853" s="910"/>
      <c r="S6853" s="910"/>
      <c r="T6853" s="910"/>
    </row>
    <row r="6854" spans="1:20" ht="16.8">
      <c r="A6854" s="909"/>
      <c r="B6854" s="960"/>
      <c r="C6854" s="972"/>
      <c r="D6854" s="909"/>
      <c r="E6854" s="909"/>
      <c r="F6854" s="909"/>
      <c r="G6854" s="909"/>
      <c r="H6854" s="910"/>
      <c r="I6854" s="910"/>
      <c r="J6854" s="910"/>
      <c r="K6854" s="910"/>
      <c r="L6854" s="910"/>
      <c r="M6854" s="910"/>
      <c r="N6854" s="911"/>
      <c r="O6854" s="910"/>
      <c r="P6854" s="910"/>
      <c r="Q6854" s="910"/>
      <c r="R6854" s="910"/>
      <c r="S6854" s="910"/>
      <c r="T6854" s="910"/>
    </row>
    <row r="6855" spans="1:20" ht="16.8">
      <c r="A6855" s="909"/>
      <c r="B6855" s="960"/>
      <c r="C6855" s="972"/>
      <c r="D6855" s="909"/>
      <c r="E6855" s="909"/>
      <c r="F6855" s="909"/>
      <c r="G6855" s="909"/>
      <c r="H6855" s="910"/>
      <c r="I6855" s="910"/>
      <c r="J6855" s="910"/>
      <c r="K6855" s="910"/>
      <c r="L6855" s="910"/>
      <c r="M6855" s="910"/>
      <c r="N6855" s="911"/>
      <c r="O6855" s="910"/>
      <c r="P6855" s="910"/>
      <c r="Q6855" s="910"/>
      <c r="R6855" s="910"/>
      <c r="S6855" s="910"/>
      <c r="T6855" s="910"/>
    </row>
    <row r="6856" spans="1:20" ht="16.8">
      <c r="A6856" s="909"/>
      <c r="B6856" s="960"/>
      <c r="C6856" s="972"/>
      <c r="D6856" s="909"/>
      <c r="E6856" s="909"/>
      <c r="F6856" s="909"/>
      <c r="G6856" s="909"/>
      <c r="H6856" s="910"/>
      <c r="I6856" s="910"/>
      <c r="J6856" s="910"/>
      <c r="K6856" s="910"/>
      <c r="L6856" s="910"/>
      <c r="M6856" s="910"/>
      <c r="N6856" s="911"/>
      <c r="O6856" s="910"/>
      <c r="P6856" s="910"/>
      <c r="Q6856" s="910"/>
      <c r="R6856" s="910"/>
      <c r="S6856" s="910"/>
      <c r="T6856" s="910"/>
    </row>
    <row r="6857" spans="1:20" ht="16.8">
      <c r="A6857" s="909"/>
      <c r="B6857" s="960"/>
      <c r="C6857" s="972"/>
      <c r="D6857" s="909"/>
      <c r="E6857" s="909"/>
      <c r="F6857" s="909"/>
      <c r="G6857" s="909"/>
      <c r="H6857" s="910"/>
      <c r="I6857" s="910"/>
      <c r="J6857" s="910"/>
      <c r="K6857" s="910"/>
      <c r="L6857" s="910"/>
      <c r="M6857" s="910"/>
      <c r="N6857" s="911"/>
      <c r="O6857" s="910"/>
      <c r="P6857" s="910"/>
      <c r="Q6857" s="910"/>
      <c r="R6857" s="910"/>
      <c r="S6857" s="910"/>
      <c r="T6857" s="910"/>
    </row>
    <row r="6858" spans="1:20" ht="16.8">
      <c r="A6858" s="909"/>
      <c r="B6858" s="960"/>
      <c r="C6858" s="972"/>
      <c r="D6858" s="909"/>
      <c r="E6858" s="909"/>
      <c r="F6858" s="909"/>
      <c r="G6858" s="909"/>
      <c r="H6858" s="910"/>
      <c r="I6858" s="910"/>
      <c r="J6858" s="910"/>
      <c r="K6858" s="910"/>
      <c r="L6858" s="910"/>
      <c r="M6858" s="910"/>
      <c r="N6858" s="911"/>
      <c r="O6858" s="910"/>
      <c r="P6858" s="910"/>
      <c r="Q6858" s="910"/>
      <c r="R6858" s="910"/>
      <c r="S6858" s="910"/>
      <c r="T6858" s="910"/>
    </row>
    <row r="6859" spans="1:20" ht="16.8">
      <c r="A6859" s="909"/>
      <c r="B6859" s="960"/>
      <c r="C6859" s="972"/>
      <c r="D6859" s="909"/>
      <c r="E6859" s="909"/>
      <c r="F6859" s="909"/>
      <c r="G6859" s="909"/>
      <c r="H6859" s="910"/>
      <c r="I6859" s="910"/>
      <c r="J6859" s="910"/>
      <c r="K6859" s="910"/>
      <c r="L6859" s="910"/>
      <c r="M6859" s="910"/>
      <c r="N6859" s="911"/>
      <c r="O6859" s="910"/>
      <c r="P6859" s="910"/>
      <c r="Q6859" s="910"/>
      <c r="R6859" s="910"/>
      <c r="S6859" s="910"/>
      <c r="T6859" s="910"/>
    </row>
    <row r="6860" spans="1:20" ht="16.8">
      <c r="A6860" s="909"/>
      <c r="B6860" s="960"/>
      <c r="C6860" s="972"/>
      <c r="D6860" s="909"/>
      <c r="E6860" s="909"/>
      <c r="F6860" s="909"/>
      <c r="G6860" s="909"/>
      <c r="H6860" s="910"/>
      <c r="I6860" s="910"/>
      <c r="J6860" s="910"/>
      <c r="K6860" s="910"/>
      <c r="L6860" s="910"/>
      <c r="M6860" s="910"/>
      <c r="N6860" s="911"/>
      <c r="O6860" s="910"/>
      <c r="P6860" s="910"/>
      <c r="Q6860" s="910"/>
      <c r="R6860" s="910"/>
      <c r="S6860" s="910"/>
      <c r="T6860" s="910"/>
    </row>
    <row r="6861" spans="1:20" ht="16.8">
      <c r="A6861" s="909"/>
      <c r="B6861" s="960"/>
      <c r="C6861" s="972"/>
      <c r="D6861" s="909"/>
      <c r="E6861" s="909"/>
      <c r="F6861" s="909"/>
      <c r="G6861" s="909"/>
      <c r="H6861" s="910"/>
      <c r="I6861" s="910"/>
      <c r="J6861" s="910"/>
      <c r="K6861" s="910"/>
      <c r="L6861" s="910"/>
      <c r="M6861" s="910"/>
      <c r="N6861" s="911"/>
      <c r="O6861" s="910"/>
      <c r="P6861" s="910"/>
      <c r="Q6861" s="910"/>
      <c r="R6861" s="910"/>
      <c r="S6861" s="910"/>
      <c r="T6861" s="910"/>
    </row>
    <row r="6862" spans="1:20" ht="16.8">
      <c r="A6862" s="909"/>
      <c r="B6862" s="960"/>
      <c r="C6862" s="972"/>
      <c r="D6862" s="909"/>
      <c r="E6862" s="909"/>
      <c r="F6862" s="909"/>
      <c r="G6862" s="909"/>
      <c r="H6862" s="910"/>
      <c r="I6862" s="910"/>
      <c r="J6862" s="910"/>
      <c r="K6862" s="910"/>
      <c r="L6862" s="910"/>
      <c r="M6862" s="910"/>
      <c r="N6862" s="911"/>
      <c r="O6862" s="910"/>
      <c r="P6862" s="910"/>
      <c r="Q6862" s="910"/>
      <c r="R6862" s="910"/>
      <c r="S6862" s="910"/>
      <c r="T6862" s="910"/>
    </row>
    <row r="6863" spans="1:20" ht="16.8">
      <c r="A6863" s="909"/>
      <c r="B6863" s="960"/>
      <c r="C6863" s="972"/>
      <c r="D6863" s="909"/>
      <c r="E6863" s="909"/>
      <c r="F6863" s="909"/>
      <c r="G6863" s="909"/>
      <c r="H6863" s="910"/>
      <c r="I6863" s="910"/>
      <c r="J6863" s="910"/>
      <c r="K6863" s="910"/>
      <c r="L6863" s="910"/>
      <c r="M6863" s="910"/>
      <c r="N6863" s="911"/>
      <c r="O6863" s="910"/>
      <c r="P6863" s="910"/>
      <c r="Q6863" s="910"/>
      <c r="R6863" s="910"/>
      <c r="S6863" s="910"/>
      <c r="T6863" s="910"/>
    </row>
    <row r="6864" spans="1:20" ht="16.8">
      <c r="A6864" s="909"/>
      <c r="B6864" s="960"/>
      <c r="C6864" s="972"/>
      <c r="D6864" s="909"/>
      <c r="E6864" s="909"/>
      <c r="F6864" s="909"/>
      <c r="G6864" s="909"/>
      <c r="H6864" s="910"/>
      <c r="I6864" s="910"/>
      <c r="J6864" s="910"/>
      <c r="K6864" s="910"/>
      <c r="L6864" s="910"/>
      <c r="M6864" s="910"/>
      <c r="N6864" s="911"/>
      <c r="O6864" s="910"/>
      <c r="P6864" s="910"/>
      <c r="Q6864" s="910"/>
      <c r="R6864" s="910"/>
      <c r="S6864" s="910"/>
      <c r="T6864" s="910"/>
    </row>
    <row r="6865" spans="1:20" ht="16.8">
      <c r="A6865" s="909"/>
      <c r="B6865" s="960"/>
      <c r="C6865" s="972"/>
      <c r="D6865" s="909"/>
      <c r="E6865" s="909"/>
      <c r="F6865" s="909"/>
      <c r="G6865" s="909"/>
      <c r="H6865" s="910"/>
      <c r="I6865" s="910"/>
      <c r="J6865" s="910"/>
      <c r="K6865" s="910"/>
      <c r="L6865" s="910"/>
      <c r="M6865" s="910"/>
      <c r="N6865" s="911"/>
      <c r="O6865" s="910"/>
      <c r="P6865" s="910"/>
      <c r="Q6865" s="910"/>
      <c r="R6865" s="910"/>
      <c r="S6865" s="910"/>
      <c r="T6865" s="910"/>
    </row>
    <row r="6866" spans="1:20" ht="16.8">
      <c r="A6866" s="909"/>
      <c r="B6866" s="960"/>
      <c r="C6866" s="972"/>
      <c r="D6866" s="909"/>
      <c r="E6866" s="909"/>
      <c r="F6866" s="909"/>
      <c r="G6866" s="909"/>
      <c r="H6866" s="910"/>
      <c r="I6866" s="910"/>
      <c r="J6866" s="910"/>
      <c r="K6866" s="910"/>
      <c r="L6866" s="910"/>
      <c r="M6866" s="910"/>
      <c r="N6866" s="911"/>
      <c r="O6866" s="910"/>
      <c r="P6866" s="910"/>
      <c r="Q6866" s="910"/>
      <c r="R6866" s="910"/>
      <c r="S6866" s="910"/>
      <c r="T6866" s="910"/>
    </row>
    <row r="6867" spans="1:20" ht="16.8">
      <c r="A6867" s="909"/>
      <c r="B6867" s="960"/>
      <c r="C6867" s="972"/>
      <c r="D6867" s="909"/>
      <c r="E6867" s="909"/>
      <c r="F6867" s="909"/>
      <c r="G6867" s="909"/>
      <c r="H6867" s="910"/>
      <c r="I6867" s="910"/>
      <c r="J6867" s="910"/>
      <c r="K6867" s="910"/>
      <c r="L6867" s="910"/>
      <c r="M6867" s="910"/>
      <c r="N6867" s="911"/>
      <c r="O6867" s="910"/>
      <c r="P6867" s="910"/>
      <c r="Q6867" s="910"/>
      <c r="R6867" s="910"/>
      <c r="S6867" s="910"/>
      <c r="T6867" s="910"/>
    </row>
    <row r="6868" spans="1:20" ht="16.8">
      <c r="A6868" s="909"/>
      <c r="B6868" s="960"/>
      <c r="C6868" s="972"/>
      <c r="D6868" s="909"/>
      <c r="E6868" s="909"/>
      <c r="F6868" s="909"/>
      <c r="G6868" s="909"/>
      <c r="H6868" s="910"/>
      <c r="I6868" s="910"/>
      <c r="J6868" s="910"/>
      <c r="K6868" s="910"/>
      <c r="L6868" s="910"/>
      <c r="M6868" s="910"/>
      <c r="N6868" s="911"/>
      <c r="O6868" s="910"/>
      <c r="P6868" s="910"/>
      <c r="Q6868" s="910"/>
      <c r="R6868" s="910"/>
      <c r="S6868" s="910"/>
      <c r="T6868" s="910"/>
    </row>
    <row r="6869" spans="1:20" ht="16.8">
      <c r="A6869" s="909"/>
      <c r="B6869" s="960"/>
      <c r="C6869" s="972"/>
      <c r="D6869" s="909"/>
      <c r="E6869" s="909"/>
      <c r="F6869" s="909"/>
      <c r="G6869" s="909"/>
      <c r="H6869" s="910"/>
      <c r="I6869" s="910"/>
      <c r="J6869" s="910"/>
      <c r="K6869" s="910"/>
      <c r="L6869" s="910"/>
      <c r="M6869" s="910"/>
      <c r="N6869" s="911"/>
      <c r="O6869" s="910"/>
      <c r="P6869" s="910"/>
      <c r="Q6869" s="910"/>
      <c r="R6869" s="910"/>
      <c r="S6869" s="910"/>
      <c r="T6869" s="910"/>
    </row>
    <row r="6870" spans="1:20" ht="16.8">
      <c r="A6870" s="909"/>
      <c r="B6870" s="960"/>
      <c r="C6870" s="972"/>
      <c r="D6870" s="909"/>
      <c r="E6870" s="909"/>
      <c r="F6870" s="909"/>
      <c r="G6870" s="909"/>
      <c r="H6870" s="910"/>
      <c r="I6870" s="910"/>
      <c r="J6870" s="910"/>
      <c r="K6870" s="910"/>
      <c r="L6870" s="910"/>
      <c r="M6870" s="910"/>
      <c r="N6870" s="911"/>
      <c r="O6870" s="910"/>
      <c r="P6870" s="910"/>
      <c r="Q6870" s="910"/>
      <c r="R6870" s="910"/>
      <c r="S6870" s="910"/>
      <c r="T6870" s="910"/>
    </row>
    <row r="6871" spans="1:20" ht="16.8">
      <c r="A6871" s="909"/>
      <c r="B6871" s="960"/>
      <c r="C6871" s="972"/>
      <c r="D6871" s="909"/>
      <c r="E6871" s="909"/>
      <c r="F6871" s="909"/>
      <c r="G6871" s="909"/>
      <c r="H6871" s="910"/>
      <c r="I6871" s="910"/>
      <c r="J6871" s="910"/>
      <c r="K6871" s="910"/>
      <c r="L6871" s="910"/>
      <c r="M6871" s="910"/>
      <c r="N6871" s="911"/>
      <c r="O6871" s="910"/>
      <c r="P6871" s="910"/>
      <c r="Q6871" s="910"/>
      <c r="R6871" s="910"/>
      <c r="S6871" s="910"/>
      <c r="T6871" s="910"/>
    </row>
    <row r="6872" spans="1:20" ht="16.8">
      <c r="A6872" s="909"/>
      <c r="B6872" s="960"/>
      <c r="C6872" s="972"/>
      <c r="D6872" s="909"/>
      <c r="E6872" s="909"/>
      <c r="F6872" s="909"/>
      <c r="G6872" s="909"/>
      <c r="H6872" s="910"/>
      <c r="I6872" s="910"/>
      <c r="J6872" s="910"/>
      <c r="K6872" s="910"/>
      <c r="L6872" s="910"/>
      <c r="M6872" s="910"/>
      <c r="N6872" s="911"/>
      <c r="O6872" s="910"/>
      <c r="P6872" s="910"/>
      <c r="Q6872" s="910"/>
      <c r="R6872" s="910"/>
      <c r="S6872" s="910"/>
      <c r="T6872" s="910"/>
    </row>
    <row r="6873" spans="1:20" ht="16.8">
      <c r="A6873" s="909"/>
      <c r="B6873" s="960"/>
      <c r="C6873" s="972"/>
      <c r="D6873" s="909"/>
      <c r="E6873" s="909"/>
      <c r="F6873" s="909"/>
      <c r="G6873" s="909"/>
      <c r="H6873" s="910"/>
      <c r="I6873" s="910"/>
      <c r="J6873" s="910"/>
      <c r="K6873" s="910"/>
      <c r="L6873" s="910"/>
      <c r="M6873" s="910"/>
      <c r="N6873" s="911"/>
      <c r="O6873" s="910"/>
      <c r="P6873" s="910"/>
      <c r="Q6873" s="910"/>
      <c r="R6873" s="910"/>
      <c r="S6873" s="910"/>
      <c r="T6873" s="910"/>
    </row>
    <row r="6874" spans="1:20" ht="16.8">
      <c r="A6874" s="909"/>
      <c r="B6874" s="960"/>
      <c r="C6874" s="972"/>
      <c r="D6874" s="909"/>
      <c r="E6874" s="909"/>
      <c r="F6874" s="909"/>
      <c r="G6874" s="909"/>
      <c r="H6874" s="910"/>
      <c r="I6874" s="910"/>
      <c r="J6874" s="910"/>
      <c r="K6874" s="910"/>
      <c r="L6874" s="910"/>
      <c r="M6874" s="910"/>
      <c r="N6874" s="911"/>
      <c r="O6874" s="910"/>
      <c r="P6874" s="910"/>
      <c r="Q6874" s="910"/>
      <c r="R6874" s="910"/>
      <c r="S6874" s="910"/>
      <c r="T6874" s="910"/>
    </row>
    <row r="6875" spans="1:20" ht="16.8">
      <c r="A6875" s="909"/>
      <c r="B6875" s="960"/>
      <c r="C6875" s="972"/>
      <c r="D6875" s="909"/>
      <c r="E6875" s="909"/>
      <c r="F6875" s="909"/>
      <c r="G6875" s="909"/>
      <c r="H6875" s="910"/>
      <c r="I6875" s="910"/>
      <c r="J6875" s="910"/>
      <c r="K6875" s="910"/>
      <c r="L6875" s="910"/>
      <c r="M6875" s="910"/>
      <c r="N6875" s="911"/>
      <c r="O6875" s="910"/>
      <c r="P6875" s="910"/>
      <c r="Q6875" s="910"/>
      <c r="R6875" s="910"/>
      <c r="S6875" s="910"/>
      <c r="T6875" s="910"/>
    </row>
    <row r="6876" spans="1:20" ht="16.8">
      <c r="A6876" s="909"/>
      <c r="B6876" s="960"/>
      <c r="C6876" s="972"/>
      <c r="D6876" s="909"/>
      <c r="E6876" s="909"/>
      <c r="F6876" s="909"/>
      <c r="G6876" s="909"/>
      <c r="H6876" s="910"/>
      <c r="I6876" s="910"/>
      <c r="J6876" s="910"/>
      <c r="K6876" s="910"/>
      <c r="L6876" s="910"/>
      <c r="M6876" s="910"/>
      <c r="N6876" s="911"/>
      <c r="O6876" s="910"/>
      <c r="P6876" s="910"/>
      <c r="Q6876" s="910"/>
      <c r="R6876" s="910"/>
      <c r="S6876" s="910"/>
      <c r="T6876" s="910"/>
    </row>
    <row r="6877" spans="1:20" ht="16.8">
      <c r="A6877" s="909"/>
      <c r="B6877" s="960"/>
      <c r="C6877" s="972"/>
      <c r="D6877" s="909"/>
      <c r="E6877" s="909"/>
      <c r="F6877" s="909"/>
      <c r="G6877" s="909"/>
      <c r="H6877" s="910"/>
      <c r="I6877" s="910"/>
      <c r="J6877" s="910"/>
      <c r="K6877" s="910"/>
      <c r="L6877" s="910"/>
      <c r="M6877" s="910"/>
      <c r="N6877" s="911"/>
      <c r="O6877" s="910"/>
      <c r="P6877" s="910"/>
      <c r="Q6877" s="910"/>
      <c r="R6877" s="910"/>
      <c r="S6877" s="910"/>
      <c r="T6877" s="910"/>
    </row>
    <row r="6878" spans="1:20" ht="16.8">
      <c r="A6878" s="909"/>
      <c r="B6878" s="960"/>
      <c r="C6878" s="972"/>
      <c r="D6878" s="909"/>
      <c r="E6878" s="909"/>
      <c r="F6878" s="909"/>
      <c r="G6878" s="909"/>
      <c r="H6878" s="910"/>
      <c r="I6878" s="910"/>
      <c r="J6878" s="910"/>
      <c r="K6878" s="910"/>
      <c r="L6878" s="910"/>
      <c r="M6878" s="910"/>
      <c r="N6878" s="911"/>
      <c r="O6878" s="910"/>
      <c r="P6878" s="910"/>
      <c r="Q6878" s="910"/>
      <c r="R6878" s="910"/>
      <c r="S6878" s="910"/>
      <c r="T6878" s="910"/>
    </row>
    <row r="6879" spans="1:20" ht="16.8">
      <c r="A6879" s="909"/>
      <c r="B6879" s="960"/>
      <c r="C6879" s="972"/>
      <c r="D6879" s="909"/>
      <c r="E6879" s="909"/>
      <c r="F6879" s="909"/>
      <c r="G6879" s="909"/>
      <c r="H6879" s="910"/>
      <c r="I6879" s="910"/>
      <c r="J6879" s="910"/>
      <c r="K6879" s="910"/>
      <c r="L6879" s="910"/>
      <c r="M6879" s="910"/>
      <c r="N6879" s="911"/>
      <c r="O6879" s="910"/>
      <c r="P6879" s="910"/>
      <c r="Q6879" s="910"/>
      <c r="R6879" s="910"/>
      <c r="S6879" s="910"/>
      <c r="T6879" s="910"/>
    </row>
    <row r="6880" spans="1:20" ht="16.8">
      <c r="A6880" s="909"/>
      <c r="B6880" s="960"/>
      <c r="C6880" s="972"/>
      <c r="D6880" s="909"/>
      <c r="E6880" s="909"/>
      <c r="F6880" s="909"/>
      <c r="G6880" s="909"/>
      <c r="H6880" s="910"/>
      <c r="I6880" s="910"/>
      <c r="J6880" s="910"/>
      <c r="K6880" s="910"/>
      <c r="L6880" s="910"/>
      <c r="M6880" s="910"/>
      <c r="N6880" s="911"/>
      <c r="O6880" s="910"/>
      <c r="P6880" s="910"/>
      <c r="Q6880" s="910"/>
      <c r="R6880" s="910"/>
      <c r="S6880" s="910"/>
      <c r="T6880" s="910"/>
    </row>
    <row r="6881" spans="1:20" ht="16.8">
      <c r="A6881" s="909"/>
      <c r="B6881" s="960"/>
      <c r="C6881" s="972"/>
      <c r="D6881" s="909"/>
      <c r="E6881" s="909"/>
      <c r="F6881" s="909"/>
      <c r="G6881" s="909"/>
      <c r="H6881" s="910"/>
      <c r="I6881" s="910"/>
      <c r="J6881" s="910"/>
      <c r="K6881" s="910"/>
      <c r="L6881" s="910"/>
      <c r="M6881" s="910"/>
      <c r="N6881" s="911"/>
      <c r="O6881" s="910"/>
      <c r="P6881" s="910"/>
      <c r="Q6881" s="910"/>
      <c r="R6881" s="910"/>
      <c r="S6881" s="910"/>
      <c r="T6881" s="910"/>
    </row>
    <row r="6882" spans="1:20" ht="16.8">
      <c r="A6882" s="909"/>
      <c r="B6882" s="960"/>
      <c r="C6882" s="972"/>
      <c r="D6882" s="909"/>
      <c r="E6882" s="909"/>
      <c r="F6882" s="909"/>
      <c r="G6882" s="909"/>
      <c r="H6882" s="910"/>
      <c r="I6882" s="910"/>
      <c r="J6882" s="910"/>
      <c r="K6882" s="910"/>
      <c r="L6882" s="910"/>
      <c r="M6882" s="910"/>
      <c r="N6882" s="911"/>
      <c r="O6882" s="910"/>
      <c r="P6882" s="910"/>
      <c r="Q6882" s="910"/>
      <c r="R6882" s="910"/>
      <c r="S6882" s="910"/>
      <c r="T6882" s="910"/>
    </row>
    <row r="6883" spans="1:20" ht="16.8">
      <c r="A6883" s="909"/>
      <c r="B6883" s="960"/>
      <c r="C6883" s="972"/>
      <c r="D6883" s="909"/>
      <c r="E6883" s="909"/>
      <c r="F6883" s="909"/>
      <c r="G6883" s="909"/>
      <c r="H6883" s="910"/>
      <c r="I6883" s="910"/>
      <c r="J6883" s="910"/>
      <c r="K6883" s="910"/>
      <c r="L6883" s="910"/>
      <c r="M6883" s="910"/>
      <c r="N6883" s="911"/>
      <c r="O6883" s="910"/>
      <c r="P6883" s="910"/>
      <c r="Q6883" s="910"/>
      <c r="R6883" s="910"/>
      <c r="S6883" s="910"/>
      <c r="T6883" s="910"/>
    </row>
    <row r="6884" spans="1:20" ht="16.8">
      <c r="A6884" s="909"/>
      <c r="B6884" s="960"/>
      <c r="C6884" s="972"/>
      <c r="D6884" s="909"/>
      <c r="E6884" s="909"/>
      <c r="F6884" s="909"/>
      <c r="G6884" s="909"/>
      <c r="H6884" s="910"/>
      <c r="I6884" s="910"/>
      <c r="J6884" s="910"/>
      <c r="K6884" s="910"/>
      <c r="L6884" s="910"/>
      <c r="M6884" s="910"/>
      <c r="N6884" s="911"/>
      <c r="O6884" s="910"/>
      <c r="P6884" s="910"/>
      <c r="Q6884" s="910"/>
      <c r="R6884" s="910"/>
      <c r="S6884" s="910"/>
      <c r="T6884" s="910"/>
    </row>
    <row r="6885" spans="1:20" ht="16.8">
      <c r="A6885" s="909"/>
      <c r="B6885" s="960"/>
      <c r="C6885" s="972"/>
      <c r="D6885" s="909"/>
      <c r="E6885" s="909"/>
      <c r="F6885" s="909"/>
      <c r="G6885" s="909"/>
      <c r="H6885" s="910"/>
      <c r="I6885" s="910"/>
      <c r="J6885" s="910"/>
      <c r="K6885" s="910"/>
      <c r="L6885" s="910"/>
      <c r="M6885" s="910"/>
      <c r="N6885" s="911"/>
      <c r="O6885" s="910"/>
      <c r="P6885" s="910"/>
      <c r="Q6885" s="910"/>
      <c r="R6885" s="910"/>
      <c r="S6885" s="910"/>
      <c r="T6885" s="910"/>
    </row>
    <row r="6886" spans="1:20" ht="16.8">
      <c r="A6886" s="909"/>
      <c r="B6886" s="960"/>
      <c r="C6886" s="972"/>
      <c r="D6886" s="909"/>
      <c r="E6886" s="909"/>
      <c r="F6886" s="909"/>
      <c r="G6886" s="909"/>
      <c r="H6886" s="910"/>
      <c r="I6886" s="910"/>
      <c r="J6886" s="910"/>
      <c r="K6886" s="910"/>
      <c r="L6886" s="910"/>
      <c r="M6886" s="910"/>
      <c r="N6886" s="911"/>
      <c r="O6886" s="910"/>
      <c r="P6886" s="910"/>
      <c r="Q6886" s="910"/>
      <c r="R6886" s="910"/>
      <c r="S6886" s="910"/>
      <c r="T6886" s="910"/>
    </row>
    <row r="6887" spans="1:20" ht="16.8">
      <c r="A6887" s="909"/>
      <c r="B6887" s="960"/>
      <c r="C6887" s="972"/>
      <c r="D6887" s="909"/>
      <c r="E6887" s="909"/>
      <c r="F6887" s="909"/>
      <c r="G6887" s="909"/>
      <c r="H6887" s="910"/>
      <c r="I6887" s="910"/>
      <c r="J6887" s="910"/>
      <c r="K6887" s="910"/>
      <c r="L6887" s="910"/>
      <c r="M6887" s="910"/>
      <c r="N6887" s="911"/>
      <c r="O6887" s="910"/>
      <c r="P6887" s="910"/>
      <c r="Q6887" s="910"/>
      <c r="R6887" s="910"/>
      <c r="S6887" s="910"/>
      <c r="T6887" s="910"/>
    </row>
    <row r="6888" spans="1:20" ht="16.8">
      <c r="A6888" s="909"/>
      <c r="B6888" s="960"/>
      <c r="C6888" s="972"/>
      <c r="D6888" s="909"/>
      <c r="E6888" s="909"/>
      <c r="F6888" s="909"/>
      <c r="G6888" s="909"/>
      <c r="H6888" s="910"/>
      <c r="I6888" s="910"/>
      <c r="J6888" s="910"/>
      <c r="K6888" s="910"/>
      <c r="L6888" s="910"/>
      <c r="M6888" s="910"/>
      <c r="N6888" s="911"/>
      <c r="O6888" s="910"/>
      <c r="P6888" s="910"/>
      <c r="Q6888" s="910"/>
      <c r="R6888" s="910"/>
      <c r="S6888" s="910"/>
      <c r="T6888" s="910"/>
    </row>
    <row r="6889" spans="1:20" ht="16.8">
      <c r="A6889" s="909"/>
      <c r="B6889" s="960"/>
      <c r="C6889" s="972"/>
      <c r="D6889" s="909"/>
      <c r="E6889" s="909"/>
      <c r="F6889" s="909"/>
      <c r="G6889" s="909"/>
      <c r="H6889" s="910"/>
      <c r="I6889" s="910"/>
      <c r="J6889" s="910"/>
      <c r="K6889" s="910"/>
      <c r="L6889" s="910"/>
      <c r="M6889" s="910"/>
      <c r="N6889" s="911"/>
      <c r="O6889" s="910"/>
      <c r="P6889" s="910"/>
      <c r="Q6889" s="910"/>
      <c r="R6889" s="910"/>
      <c r="S6889" s="910"/>
      <c r="T6889" s="910"/>
    </row>
    <row r="6890" spans="1:20" ht="16.8">
      <c r="A6890" s="909"/>
      <c r="B6890" s="960"/>
      <c r="C6890" s="972"/>
      <c r="D6890" s="909"/>
      <c r="E6890" s="909"/>
      <c r="F6890" s="909"/>
      <c r="G6890" s="909"/>
      <c r="H6890" s="910"/>
      <c r="I6890" s="910"/>
      <c r="J6890" s="910"/>
      <c r="K6890" s="910"/>
      <c r="L6890" s="910"/>
      <c r="M6890" s="910"/>
      <c r="N6890" s="911"/>
      <c r="O6890" s="910"/>
      <c r="P6890" s="910"/>
      <c r="Q6890" s="910"/>
      <c r="R6890" s="910"/>
      <c r="S6890" s="910"/>
      <c r="T6890" s="910"/>
    </row>
    <row r="6891" spans="1:20" ht="16.8">
      <c r="A6891" s="909"/>
      <c r="B6891" s="960"/>
      <c r="C6891" s="972"/>
      <c r="D6891" s="909"/>
      <c r="E6891" s="909"/>
      <c r="F6891" s="909"/>
      <c r="G6891" s="909"/>
      <c r="H6891" s="910"/>
      <c r="I6891" s="910"/>
      <c r="J6891" s="910"/>
      <c r="K6891" s="910"/>
      <c r="L6891" s="910"/>
      <c r="M6891" s="910"/>
      <c r="N6891" s="911"/>
      <c r="O6891" s="910"/>
      <c r="P6891" s="910"/>
      <c r="Q6891" s="910"/>
      <c r="R6891" s="910"/>
      <c r="S6891" s="910"/>
      <c r="T6891" s="910"/>
    </row>
    <row r="6892" spans="1:20" ht="16.8">
      <c r="A6892" s="909"/>
      <c r="B6892" s="960"/>
      <c r="C6892" s="972"/>
      <c r="D6892" s="909"/>
      <c r="E6892" s="909"/>
      <c r="F6892" s="909"/>
      <c r="G6892" s="909"/>
      <c r="H6892" s="910"/>
      <c r="I6892" s="910"/>
      <c r="J6892" s="910"/>
      <c r="K6892" s="910"/>
      <c r="L6892" s="910"/>
      <c r="M6892" s="910"/>
      <c r="N6892" s="911"/>
      <c r="O6892" s="910"/>
      <c r="P6892" s="910"/>
      <c r="Q6892" s="910"/>
      <c r="R6892" s="910"/>
      <c r="S6892" s="910"/>
      <c r="T6892" s="910"/>
    </row>
    <row r="6893" spans="1:20" ht="16.8">
      <c r="A6893" s="909"/>
      <c r="B6893" s="960"/>
      <c r="C6893" s="972"/>
      <c r="D6893" s="909"/>
      <c r="E6893" s="909"/>
      <c r="F6893" s="909"/>
      <c r="G6893" s="909"/>
      <c r="H6893" s="910"/>
      <c r="I6893" s="910"/>
      <c r="J6893" s="910"/>
      <c r="K6893" s="910"/>
      <c r="L6893" s="910"/>
      <c r="M6893" s="910"/>
      <c r="N6893" s="911"/>
      <c r="O6893" s="910"/>
      <c r="P6893" s="910"/>
      <c r="Q6893" s="910"/>
      <c r="R6893" s="910"/>
      <c r="S6893" s="910"/>
      <c r="T6893" s="910"/>
    </row>
    <row r="6894" spans="1:20" ht="16.8">
      <c r="A6894" s="909"/>
      <c r="B6894" s="960"/>
      <c r="C6894" s="972"/>
      <c r="D6894" s="909"/>
      <c r="E6894" s="909"/>
      <c r="F6894" s="909"/>
      <c r="G6894" s="909"/>
      <c r="H6894" s="910"/>
      <c r="I6894" s="910"/>
      <c r="J6894" s="910"/>
      <c r="K6894" s="910"/>
      <c r="L6894" s="910"/>
      <c r="M6894" s="910"/>
      <c r="N6894" s="911"/>
      <c r="O6894" s="910"/>
      <c r="P6894" s="910"/>
      <c r="Q6894" s="910"/>
      <c r="R6894" s="910"/>
      <c r="S6894" s="910"/>
      <c r="T6894" s="910"/>
    </row>
    <row r="6895" spans="1:20" ht="16.8">
      <c r="A6895" s="909"/>
      <c r="B6895" s="960"/>
      <c r="C6895" s="972"/>
      <c r="D6895" s="909"/>
      <c r="E6895" s="909"/>
      <c r="F6895" s="909"/>
      <c r="G6895" s="909"/>
      <c r="H6895" s="910"/>
      <c r="I6895" s="910"/>
      <c r="J6895" s="910"/>
      <c r="K6895" s="910"/>
      <c r="L6895" s="910"/>
      <c r="M6895" s="910"/>
      <c r="N6895" s="911"/>
      <c r="O6895" s="910"/>
      <c r="P6895" s="910"/>
      <c r="Q6895" s="910"/>
      <c r="R6895" s="910"/>
      <c r="S6895" s="910"/>
      <c r="T6895" s="910"/>
    </row>
    <row r="6896" spans="1:20" ht="16.8">
      <c r="A6896" s="909"/>
      <c r="B6896" s="960"/>
      <c r="C6896" s="972"/>
      <c r="D6896" s="909"/>
      <c r="E6896" s="909"/>
      <c r="F6896" s="909"/>
      <c r="G6896" s="909"/>
      <c r="H6896" s="910"/>
      <c r="I6896" s="910"/>
      <c r="J6896" s="910"/>
      <c r="K6896" s="910"/>
      <c r="L6896" s="910"/>
      <c r="M6896" s="910"/>
      <c r="N6896" s="911"/>
      <c r="O6896" s="910"/>
      <c r="P6896" s="910"/>
      <c r="Q6896" s="910"/>
      <c r="R6896" s="910"/>
      <c r="S6896" s="910"/>
      <c r="T6896" s="910"/>
    </row>
    <row r="6897" spans="1:20" ht="16.8">
      <c r="A6897" s="909"/>
      <c r="B6897" s="960"/>
      <c r="C6897" s="972"/>
      <c r="D6897" s="909"/>
      <c r="E6897" s="909"/>
      <c r="F6897" s="909"/>
      <c r="G6897" s="909"/>
      <c r="H6897" s="910"/>
      <c r="I6897" s="910"/>
      <c r="J6897" s="910"/>
      <c r="K6897" s="910"/>
      <c r="L6897" s="910"/>
      <c r="M6897" s="910"/>
      <c r="N6897" s="911"/>
      <c r="O6897" s="910"/>
      <c r="P6897" s="910"/>
      <c r="Q6897" s="910"/>
      <c r="R6897" s="910"/>
      <c r="S6897" s="910"/>
      <c r="T6897" s="910"/>
    </row>
    <row r="6898" spans="1:20" ht="16.8">
      <c r="A6898" s="909"/>
      <c r="B6898" s="960"/>
      <c r="C6898" s="972"/>
      <c r="D6898" s="909"/>
      <c r="E6898" s="909"/>
      <c r="F6898" s="909"/>
      <c r="G6898" s="909"/>
      <c r="H6898" s="910"/>
      <c r="I6898" s="910"/>
      <c r="J6898" s="910"/>
      <c r="K6898" s="910"/>
      <c r="L6898" s="910"/>
      <c r="M6898" s="910"/>
      <c r="N6898" s="911"/>
      <c r="O6898" s="910"/>
      <c r="P6898" s="910"/>
      <c r="Q6898" s="910"/>
      <c r="R6898" s="910"/>
      <c r="S6898" s="910"/>
      <c r="T6898" s="910"/>
    </row>
    <row r="6899" spans="1:20" ht="16.8">
      <c r="A6899" s="909"/>
      <c r="B6899" s="960"/>
      <c r="C6899" s="972"/>
      <c r="D6899" s="909"/>
      <c r="E6899" s="909"/>
      <c r="F6899" s="909"/>
      <c r="G6899" s="909"/>
      <c r="H6899" s="910"/>
      <c r="I6899" s="910"/>
      <c r="J6899" s="910"/>
      <c r="K6899" s="910"/>
      <c r="L6899" s="910"/>
      <c r="M6899" s="910"/>
      <c r="N6899" s="911"/>
      <c r="O6899" s="910"/>
      <c r="P6899" s="910"/>
      <c r="Q6899" s="910"/>
      <c r="R6899" s="910"/>
      <c r="S6899" s="910"/>
      <c r="T6899" s="910"/>
    </row>
    <row r="6900" spans="1:20" ht="16.8">
      <c r="A6900" s="909"/>
      <c r="B6900" s="960"/>
      <c r="C6900" s="972"/>
      <c r="D6900" s="909"/>
      <c r="E6900" s="909"/>
      <c r="F6900" s="909"/>
      <c r="G6900" s="909"/>
      <c r="H6900" s="910"/>
      <c r="I6900" s="910"/>
      <c r="J6900" s="910"/>
      <c r="K6900" s="910"/>
      <c r="L6900" s="910"/>
      <c r="M6900" s="910"/>
      <c r="N6900" s="911"/>
      <c r="O6900" s="910"/>
      <c r="P6900" s="910"/>
      <c r="Q6900" s="910"/>
      <c r="R6900" s="910"/>
      <c r="S6900" s="910"/>
      <c r="T6900" s="910"/>
    </row>
    <row r="6901" spans="1:20" ht="16.8">
      <c r="A6901" s="909"/>
      <c r="B6901" s="960"/>
      <c r="C6901" s="972"/>
      <c r="D6901" s="909"/>
      <c r="E6901" s="909"/>
      <c r="F6901" s="909"/>
      <c r="G6901" s="909"/>
      <c r="H6901" s="910"/>
      <c r="I6901" s="910"/>
      <c r="J6901" s="910"/>
      <c r="K6901" s="910"/>
      <c r="L6901" s="910"/>
      <c r="M6901" s="910"/>
      <c r="N6901" s="911"/>
      <c r="O6901" s="910"/>
      <c r="P6901" s="910"/>
      <c r="Q6901" s="910"/>
      <c r="R6901" s="910"/>
      <c r="S6901" s="910"/>
      <c r="T6901" s="910"/>
    </row>
    <row r="6902" spans="1:20" ht="16.8">
      <c r="A6902" s="909"/>
      <c r="B6902" s="960"/>
      <c r="C6902" s="972"/>
      <c r="D6902" s="909"/>
      <c r="E6902" s="909"/>
      <c r="F6902" s="909"/>
      <c r="G6902" s="909"/>
      <c r="H6902" s="910"/>
      <c r="I6902" s="910"/>
      <c r="J6902" s="910"/>
      <c r="K6902" s="910"/>
      <c r="L6902" s="910"/>
      <c r="M6902" s="910"/>
      <c r="N6902" s="911"/>
      <c r="O6902" s="910"/>
      <c r="P6902" s="910"/>
      <c r="Q6902" s="910"/>
      <c r="R6902" s="910"/>
      <c r="S6902" s="910"/>
      <c r="T6902" s="910"/>
    </row>
    <row r="6903" spans="1:20" ht="16.8">
      <c r="A6903" s="909"/>
      <c r="B6903" s="960"/>
      <c r="C6903" s="972"/>
      <c r="D6903" s="909"/>
      <c r="E6903" s="909"/>
      <c r="F6903" s="909"/>
      <c r="G6903" s="909"/>
      <c r="H6903" s="910"/>
      <c r="I6903" s="910"/>
      <c r="J6903" s="910"/>
      <c r="K6903" s="910"/>
      <c r="L6903" s="910"/>
      <c r="M6903" s="910"/>
      <c r="N6903" s="911"/>
      <c r="O6903" s="910"/>
      <c r="P6903" s="910"/>
      <c r="Q6903" s="910"/>
      <c r="R6903" s="910"/>
      <c r="S6903" s="910"/>
      <c r="T6903" s="910"/>
    </row>
    <row r="6904" spans="1:20" ht="16.8">
      <c r="A6904" s="909"/>
      <c r="B6904" s="960"/>
      <c r="C6904" s="972"/>
      <c r="D6904" s="909"/>
      <c r="E6904" s="909"/>
      <c r="F6904" s="909"/>
      <c r="G6904" s="909"/>
      <c r="H6904" s="910"/>
      <c r="I6904" s="910"/>
      <c r="J6904" s="910"/>
      <c r="K6904" s="910"/>
      <c r="L6904" s="910"/>
      <c r="M6904" s="910"/>
      <c r="N6904" s="911"/>
      <c r="O6904" s="910"/>
      <c r="P6904" s="910"/>
      <c r="Q6904" s="910"/>
      <c r="R6904" s="910"/>
      <c r="S6904" s="910"/>
      <c r="T6904" s="910"/>
    </row>
    <row r="6905" spans="1:20" ht="16.8">
      <c r="A6905" s="909"/>
      <c r="B6905" s="960"/>
      <c r="C6905" s="972"/>
      <c r="D6905" s="909"/>
      <c r="E6905" s="909"/>
      <c r="F6905" s="909"/>
      <c r="G6905" s="909"/>
      <c r="H6905" s="910"/>
      <c r="I6905" s="910"/>
      <c r="J6905" s="910"/>
      <c r="K6905" s="910"/>
      <c r="L6905" s="910"/>
      <c r="M6905" s="910"/>
      <c r="N6905" s="911"/>
      <c r="O6905" s="910"/>
      <c r="P6905" s="910"/>
      <c r="Q6905" s="910"/>
      <c r="R6905" s="910"/>
      <c r="S6905" s="910"/>
      <c r="T6905" s="910"/>
    </row>
    <row r="6906" spans="1:20" ht="16.8">
      <c r="A6906" s="909"/>
      <c r="B6906" s="960"/>
      <c r="C6906" s="972"/>
      <c r="D6906" s="909"/>
      <c r="E6906" s="909"/>
      <c r="F6906" s="909"/>
      <c r="G6906" s="909"/>
      <c r="H6906" s="910"/>
      <c r="I6906" s="910"/>
      <c r="J6906" s="910"/>
      <c r="K6906" s="910"/>
      <c r="L6906" s="910"/>
      <c r="M6906" s="910"/>
      <c r="N6906" s="911"/>
      <c r="O6906" s="910"/>
      <c r="P6906" s="910"/>
      <c r="Q6906" s="910"/>
      <c r="R6906" s="910"/>
      <c r="S6906" s="910"/>
      <c r="T6906" s="910"/>
    </row>
    <row r="6907" spans="1:20" ht="16.8">
      <c r="A6907" s="909"/>
      <c r="B6907" s="960"/>
      <c r="C6907" s="972"/>
      <c r="D6907" s="909"/>
      <c r="E6907" s="909"/>
      <c r="F6907" s="909"/>
      <c r="G6907" s="909"/>
      <c r="H6907" s="910"/>
      <c r="I6907" s="910"/>
      <c r="J6907" s="910"/>
      <c r="K6907" s="910"/>
      <c r="L6907" s="910"/>
      <c r="M6907" s="910"/>
      <c r="N6907" s="911"/>
      <c r="O6907" s="910"/>
      <c r="P6907" s="910"/>
      <c r="Q6907" s="910"/>
      <c r="R6907" s="910"/>
      <c r="S6907" s="910"/>
      <c r="T6907" s="910"/>
    </row>
    <row r="6908" spans="1:20" ht="16.8">
      <c r="A6908" s="909"/>
      <c r="B6908" s="960"/>
      <c r="C6908" s="972"/>
      <c r="D6908" s="909"/>
      <c r="E6908" s="909"/>
      <c r="F6908" s="909"/>
      <c r="G6908" s="909"/>
      <c r="H6908" s="910"/>
      <c r="I6908" s="910"/>
      <c r="J6908" s="910"/>
      <c r="K6908" s="910"/>
      <c r="L6908" s="910"/>
      <c r="M6908" s="910"/>
      <c r="N6908" s="911"/>
      <c r="O6908" s="910"/>
      <c r="P6908" s="910"/>
      <c r="Q6908" s="910"/>
      <c r="R6908" s="910"/>
      <c r="S6908" s="910"/>
      <c r="T6908" s="910"/>
    </row>
    <row r="6909" spans="1:20" ht="16.8">
      <c r="A6909" s="909"/>
      <c r="B6909" s="960"/>
      <c r="C6909" s="972"/>
      <c r="D6909" s="909"/>
      <c r="E6909" s="909"/>
      <c r="F6909" s="909"/>
      <c r="G6909" s="909"/>
      <c r="H6909" s="910"/>
      <c r="I6909" s="910"/>
      <c r="J6909" s="910"/>
      <c r="K6909" s="910"/>
      <c r="L6909" s="910"/>
      <c r="M6909" s="910"/>
      <c r="N6909" s="911"/>
      <c r="O6909" s="910"/>
      <c r="P6909" s="910"/>
      <c r="Q6909" s="910"/>
      <c r="R6909" s="910"/>
      <c r="S6909" s="910"/>
      <c r="T6909" s="910"/>
    </row>
    <row r="6910" spans="1:20" ht="16.8">
      <c r="A6910" s="909"/>
      <c r="B6910" s="960"/>
      <c r="C6910" s="972"/>
      <c r="D6910" s="909"/>
      <c r="E6910" s="909"/>
      <c r="F6910" s="909"/>
      <c r="G6910" s="909"/>
      <c r="H6910" s="910"/>
      <c r="I6910" s="910"/>
      <c r="J6910" s="910"/>
      <c r="K6910" s="910"/>
      <c r="L6910" s="910"/>
      <c r="M6910" s="910"/>
      <c r="N6910" s="911"/>
      <c r="O6910" s="910"/>
      <c r="P6910" s="910"/>
      <c r="Q6910" s="910"/>
      <c r="R6910" s="910"/>
      <c r="S6910" s="910"/>
      <c r="T6910" s="910"/>
    </row>
    <row r="6911" spans="1:20" ht="16.8">
      <c r="A6911" s="909"/>
      <c r="B6911" s="960"/>
      <c r="C6911" s="972"/>
      <c r="D6911" s="909"/>
      <c r="E6911" s="909"/>
      <c r="F6911" s="909"/>
      <c r="G6911" s="909"/>
      <c r="H6911" s="910"/>
      <c r="I6911" s="910"/>
      <c r="J6911" s="910"/>
      <c r="K6911" s="910"/>
      <c r="L6911" s="910"/>
      <c r="M6911" s="910"/>
      <c r="N6911" s="911"/>
      <c r="O6911" s="910"/>
      <c r="P6911" s="910"/>
      <c r="Q6911" s="910"/>
      <c r="R6911" s="910"/>
      <c r="S6911" s="910"/>
      <c r="T6911" s="910"/>
    </row>
    <row r="6912" spans="1:20" ht="16.8">
      <c r="A6912" s="909"/>
      <c r="B6912" s="960"/>
      <c r="C6912" s="972"/>
      <c r="D6912" s="909"/>
      <c r="E6912" s="909"/>
      <c r="F6912" s="909"/>
      <c r="G6912" s="909"/>
      <c r="H6912" s="910"/>
      <c r="I6912" s="910"/>
      <c r="J6912" s="910"/>
      <c r="K6912" s="910"/>
      <c r="L6912" s="910"/>
      <c r="M6912" s="910"/>
      <c r="N6912" s="911"/>
      <c r="O6912" s="910"/>
      <c r="P6912" s="910"/>
      <c r="Q6912" s="910"/>
      <c r="R6912" s="910"/>
      <c r="S6912" s="910"/>
      <c r="T6912" s="910"/>
    </row>
    <row r="6913" spans="1:20" ht="16.8">
      <c r="A6913" s="909"/>
      <c r="B6913" s="960"/>
      <c r="C6913" s="972"/>
      <c r="D6913" s="909"/>
      <c r="E6913" s="909"/>
      <c r="F6913" s="909"/>
      <c r="G6913" s="909"/>
      <c r="H6913" s="910"/>
      <c r="I6913" s="910"/>
      <c r="J6913" s="910"/>
      <c r="K6913" s="910"/>
      <c r="L6913" s="910"/>
      <c r="M6913" s="910"/>
      <c r="N6913" s="911"/>
      <c r="O6913" s="910"/>
      <c r="P6913" s="910"/>
      <c r="Q6913" s="910"/>
      <c r="R6913" s="910"/>
      <c r="S6913" s="910"/>
      <c r="T6913" s="910"/>
    </row>
    <row r="6914" spans="1:20" ht="16.8">
      <c r="A6914" s="909"/>
      <c r="B6914" s="960"/>
      <c r="C6914" s="972"/>
      <c r="D6914" s="909"/>
      <c r="E6914" s="909"/>
      <c r="F6914" s="909"/>
      <c r="G6914" s="909"/>
      <c r="H6914" s="910"/>
      <c r="I6914" s="910"/>
      <c r="J6914" s="910"/>
      <c r="K6914" s="910"/>
      <c r="L6914" s="910"/>
      <c r="M6914" s="910"/>
      <c r="N6914" s="911"/>
      <c r="O6914" s="910"/>
      <c r="P6914" s="910"/>
      <c r="Q6914" s="910"/>
      <c r="R6914" s="910"/>
      <c r="S6914" s="910"/>
      <c r="T6914" s="910"/>
    </row>
    <row r="6915" spans="1:20" ht="16.8">
      <c r="A6915" s="909"/>
      <c r="B6915" s="960"/>
      <c r="C6915" s="972"/>
      <c r="D6915" s="909"/>
      <c r="E6915" s="909"/>
      <c r="F6915" s="909"/>
      <c r="G6915" s="909"/>
      <c r="H6915" s="910"/>
      <c r="I6915" s="910"/>
      <c r="J6915" s="910"/>
      <c r="K6915" s="910"/>
      <c r="L6915" s="910"/>
      <c r="M6915" s="910"/>
      <c r="N6915" s="911"/>
      <c r="O6915" s="910"/>
      <c r="P6915" s="910"/>
      <c r="Q6915" s="910"/>
      <c r="R6915" s="910"/>
      <c r="S6915" s="910"/>
      <c r="T6915" s="910"/>
    </row>
    <row r="6916" spans="1:20" ht="16.8">
      <c r="A6916" s="909"/>
      <c r="B6916" s="960"/>
      <c r="C6916" s="972"/>
      <c r="D6916" s="909"/>
      <c r="E6916" s="909"/>
      <c r="F6916" s="909"/>
      <c r="G6916" s="909"/>
      <c r="H6916" s="910"/>
      <c r="I6916" s="910"/>
      <c r="J6916" s="910"/>
      <c r="K6916" s="910"/>
      <c r="L6916" s="910"/>
      <c r="M6916" s="910"/>
      <c r="N6916" s="911"/>
      <c r="O6916" s="910"/>
      <c r="P6916" s="910"/>
      <c r="Q6916" s="910"/>
      <c r="R6916" s="910"/>
      <c r="S6916" s="910"/>
      <c r="T6916" s="910"/>
    </row>
    <row r="6917" spans="1:20" ht="16.8">
      <c r="A6917" s="909"/>
      <c r="B6917" s="960"/>
      <c r="C6917" s="972"/>
      <c r="D6917" s="909"/>
      <c r="E6917" s="909"/>
      <c r="F6917" s="909"/>
      <c r="G6917" s="909"/>
      <c r="H6917" s="910"/>
      <c r="I6917" s="910"/>
      <c r="J6917" s="910"/>
      <c r="K6917" s="910"/>
      <c r="L6917" s="910"/>
      <c r="M6917" s="910"/>
      <c r="N6917" s="911"/>
      <c r="O6917" s="910"/>
      <c r="P6917" s="910"/>
      <c r="Q6917" s="910"/>
      <c r="R6917" s="910"/>
      <c r="S6917" s="910"/>
      <c r="T6917" s="910"/>
    </row>
    <row r="6918" spans="1:20" ht="16.8">
      <c r="A6918" s="909"/>
      <c r="B6918" s="960"/>
      <c r="C6918" s="972"/>
      <c r="D6918" s="909"/>
      <c r="E6918" s="909"/>
      <c r="F6918" s="909"/>
      <c r="G6918" s="909"/>
      <c r="H6918" s="910"/>
      <c r="I6918" s="910"/>
      <c r="J6918" s="910"/>
      <c r="K6918" s="910"/>
      <c r="L6918" s="910"/>
      <c r="M6918" s="910"/>
      <c r="N6918" s="911"/>
      <c r="O6918" s="910"/>
      <c r="P6918" s="910"/>
      <c r="Q6918" s="910"/>
      <c r="R6918" s="910"/>
      <c r="S6918" s="910"/>
      <c r="T6918" s="910"/>
    </row>
    <row r="6919" spans="1:20" ht="16.8">
      <c r="A6919" s="909"/>
      <c r="B6919" s="960"/>
      <c r="C6919" s="972"/>
      <c r="D6919" s="909"/>
      <c r="E6919" s="909"/>
      <c r="F6919" s="909"/>
      <c r="G6919" s="909"/>
      <c r="H6919" s="910"/>
      <c r="I6919" s="910"/>
      <c r="J6919" s="910"/>
      <c r="K6919" s="910"/>
      <c r="L6919" s="910"/>
      <c r="M6919" s="910"/>
      <c r="N6919" s="911"/>
      <c r="O6919" s="910"/>
      <c r="P6919" s="910"/>
      <c r="Q6919" s="910"/>
      <c r="R6919" s="910"/>
      <c r="S6919" s="910"/>
      <c r="T6919" s="910"/>
    </row>
    <row r="6920" spans="1:20" ht="16.8">
      <c r="A6920" s="909"/>
      <c r="B6920" s="960"/>
      <c r="C6920" s="972"/>
      <c r="D6920" s="909"/>
      <c r="E6920" s="909"/>
      <c r="F6920" s="909"/>
      <c r="G6920" s="909"/>
      <c r="H6920" s="910"/>
      <c r="I6920" s="910"/>
      <c r="J6920" s="910"/>
      <c r="K6920" s="910"/>
      <c r="L6920" s="910"/>
      <c r="M6920" s="910"/>
      <c r="N6920" s="911"/>
      <c r="O6920" s="910"/>
      <c r="P6920" s="910"/>
      <c r="Q6920" s="910"/>
      <c r="R6920" s="910"/>
      <c r="S6920" s="910"/>
      <c r="T6920" s="910"/>
    </row>
    <row r="6921" spans="1:20" ht="16.8">
      <c r="A6921" s="909"/>
      <c r="B6921" s="960"/>
      <c r="C6921" s="972"/>
      <c r="D6921" s="909"/>
      <c r="E6921" s="909"/>
      <c r="F6921" s="909"/>
      <c r="G6921" s="909"/>
      <c r="H6921" s="910"/>
      <c r="I6921" s="910"/>
      <c r="J6921" s="910"/>
      <c r="K6921" s="910"/>
      <c r="L6921" s="910"/>
      <c r="M6921" s="910"/>
      <c r="N6921" s="911"/>
      <c r="O6921" s="910"/>
      <c r="P6921" s="910"/>
      <c r="Q6921" s="910"/>
      <c r="R6921" s="910"/>
      <c r="S6921" s="910"/>
      <c r="T6921" s="910"/>
    </row>
    <row r="6922" spans="1:20" ht="16.8">
      <c r="A6922" s="909"/>
      <c r="B6922" s="960"/>
      <c r="C6922" s="972"/>
      <c r="D6922" s="909"/>
      <c r="E6922" s="909"/>
      <c r="F6922" s="909"/>
      <c r="G6922" s="909"/>
      <c r="H6922" s="910"/>
      <c r="I6922" s="910"/>
      <c r="J6922" s="910"/>
      <c r="K6922" s="910"/>
      <c r="L6922" s="910"/>
      <c r="M6922" s="910"/>
      <c r="N6922" s="911"/>
      <c r="O6922" s="910"/>
      <c r="P6922" s="910"/>
      <c r="Q6922" s="910"/>
      <c r="R6922" s="910"/>
      <c r="S6922" s="910"/>
      <c r="T6922" s="910"/>
    </row>
    <row r="6923" spans="1:20" ht="16.8">
      <c r="A6923" s="909"/>
      <c r="B6923" s="960"/>
      <c r="C6923" s="972"/>
      <c r="D6923" s="909"/>
      <c r="E6923" s="909"/>
      <c r="F6923" s="909"/>
      <c r="G6923" s="909"/>
      <c r="H6923" s="910"/>
      <c r="I6923" s="910"/>
      <c r="J6923" s="910"/>
      <c r="K6923" s="910"/>
      <c r="L6923" s="910"/>
      <c r="M6923" s="910"/>
      <c r="N6923" s="911"/>
      <c r="O6923" s="910"/>
      <c r="P6923" s="910"/>
      <c r="Q6923" s="910"/>
      <c r="R6923" s="910"/>
      <c r="S6923" s="910"/>
      <c r="T6923" s="910"/>
    </row>
    <row r="6924" spans="1:20" ht="16.8">
      <c r="A6924" s="909"/>
      <c r="B6924" s="960"/>
      <c r="C6924" s="972"/>
      <c r="D6924" s="909"/>
      <c r="E6924" s="909"/>
      <c r="F6924" s="909"/>
      <c r="G6924" s="909"/>
      <c r="H6924" s="910"/>
      <c r="I6924" s="910"/>
      <c r="J6924" s="910"/>
      <c r="K6924" s="910"/>
      <c r="L6924" s="910"/>
      <c r="M6924" s="910"/>
      <c r="N6924" s="911"/>
      <c r="O6924" s="910"/>
      <c r="P6924" s="910"/>
      <c r="Q6924" s="910"/>
      <c r="R6924" s="910"/>
      <c r="S6924" s="910"/>
      <c r="T6924" s="910"/>
    </row>
    <row r="6925" spans="1:20" ht="16.8">
      <c r="A6925" s="909"/>
      <c r="B6925" s="960"/>
      <c r="C6925" s="972"/>
      <c r="D6925" s="909"/>
      <c r="E6925" s="909"/>
      <c r="F6925" s="909"/>
      <c r="G6925" s="909"/>
      <c r="H6925" s="910"/>
      <c r="I6925" s="910"/>
      <c r="J6925" s="910"/>
      <c r="K6925" s="910"/>
      <c r="L6925" s="910"/>
      <c r="M6925" s="910"/>
      <c r="N6925" s="911"/>
      <c r="O6925" s="910"/>
      <c r="P6925" s="910"/>
      <c r="Q6925" s="910"/>
      <c r="R6925" s="910"/>
      <c r="S6925" s="910"/>
      <c r="T6925" s="910"/>
    </row>
    <row r="6926" spans="1:20" ht="16.8">
      <c r="A6926" s="909"/>
      <c r="B6926" s="960"/>
      <c r="C6926" s="972"/>
      <c r="D6926" s="909"/>
      <c r="E6926" s="909"/>
      <c r="F6926" s="909"/>
      <c r="G6926" s="909"/>
      <c r="H6926" s="910"/>
      <c r="I6926" s="910"/>
      <c r="J6926" s="910"/>
      <c r="K6926" s="910"/>
      <c r="L6926" s="910"/>
      <c r="M6926" s="910"/>
      <c r="N6926" s="911"/>
      <c r="O6926" s="910"/>
      <c r="P6926" s="910"/>
      <c r="Q6926" s="910"/>
      <c r="R6926" s="910"/>
      <c r="S6926" s="910"/>
      <c r="T6926" s="910"/>
    </row>
    <row r="6927" spans="1:20" ht="16.8">
      <c r="A6927" s="909"/>
      <c r="B6927" s="960"/>
      <c r="C6927" s="972"/>
      <c r="D6927" s="909"/>
      <c r="E6927" s="909"/>
      <c r="F6927" s="909"/>
      <c r="G6927" s="909"/>
      <c r="H6927" s="910"/>
      <c r="I6927" s="910"/>
      <c r="J6927" s="910"/>
      <c r="K6927" s="910"/>
      <c r="L6927" s="910"/>
      <c r="M6927" s="910"/>
      <c r="N6927" s="911"/>
      <c r="O6927" s="910"/>
      <c r="P6927" s="910"/>
      <c r="Q6927" s="910"/>
      <c r="R6927" s="910"/>
      <c r="S6927" s="910"/>
      <c r="T6927" s="910"/>
    </row>
    <row r="6928" spans="1:20" ht="16.8">
      <c r="A6928" s="909"/>
      <c r="B6928" s="960"/>
      <c r="C6928" s="972"/>
      <c r="D6928" s="909"/>
      <c r="E6928" s="909"/>
      <c r="F6928" s="909"/>
      <c r="G6928" s="909"/>
      <c r="H6928" s="910"/>
      <c r="I6928" s="910"/>
      <c r="J6928" s="910"/>
      <c r="K6928" s="910"/>
      <c r="L6928" s="910"/>
      <c r="M6928" s="910"/>
      <c r="N6928" s="911"/>
      <c r="O6928" s="910"/>
      <c r="P6928" s="910"/>
      <c r="Q6928" s="910"/>
      <c r="R6928" s="910"/>
      <c r="S6928" s="910"/>
      <c r="T6928" s="910"/>
    </row>
    <row r="6929" spans="1:20" ht="16.8">
      <c r="A6929" s="909"/>
      <c r="B6929" s="960"/>
      <c r="C6929" s="972"/>
      <c r="D6929" s="909"/>
      <c r="E6929" s="909"/>
      <c r="F6929" s="909"/>
      <c r="G6929" s="909"/>
      <c r="H6929" s="910"/>
      <c r="I6929" s="910"/>
      <c r="J6929" s="910"/>
      <c r="K6929" s="910"/>
      <c r="L6929" s="910"/>
      <c r="M6929" s="910"/>
      <c r="N6929" s="911"/>
      <c r="O6929" s="910"/>
      <c r="P6929" s="910"/>
      <c r="Q6929" s="910"/>
      <c r="R6929" s="910"/>
      <c r="S6929" s="910"/>
      <c r="T6929" s="910"/>
    </row>
    <row r="6930" spans="1:20" ht="16.8">
      <c r="A6930" s="909"/>
      <c r="B6930" s="960"/>
      <c r="C6930" s="972"/>
      <c r="D6930" s="909"/>
      <c r="E6930" s="909"/>
      <c r="F6930" s="909"/>
      <c r="G6930" s="909"/>
      <c r="H6930" s="910"/>
      <c r="I6930" s="910"/>
      <c r="J6930" s="910"/>
      <c r="K6930" s="910"/>
      <c r="L6930" s="910"/>
      <c r="M6930" s="910"/>
      <c r="N6930" s="911"/>
      <c r="O6930" s="910"/>
      <c r="P6930" s="910"/>
      <c r="Q6930" s="910"/>
      <c r="R6930" s="910"/>
      <c r="S6930" s="910"/>
      <c r="T6930" s="910"/>
    </row>
    <row r="6931" spans="1:20" ht="16.8">
      <c r="A6931" s="909"/>
      <c r="B6931" s="960"/>
      <c r="C6931" s="972"/>
      <c r="D6931" s="909"/>
      <c r="E6931" s="909"/>
      <c r="F6931" s="909"/>
      <c r="G6931" s="909"/>
      <c r="H6931" s="910"/>
      <c r="I6931" s="910"/>
      <c r="J6931" s="910"/>
      <c r="K6931" s="910"/>
      <c r="L6931" s="910"/>
      <c r="M6931" s="910"/>
      <c r="N6931" s="911"/>
      <c r="O6931" s="910"/>
      <c r="P6931" s="910"/>
      <c r="Q6931" s="910"/>
      <c r="R6931" s="910"/>
      <c r="S6931" s="910"/>
      <c r="T6931" s="910"/>
    </row>
    <row r="6932" spans="1:20" ht="16.8">
      <c r="A6932" s="909"/>
      <c r="B6932" s="960"/>
      <c r="C6932" s="972"/>
      <c r="D6932" s="909"/>
      <c r="E6932" s="909"/>
      <c r="F6932" s="909"/>
      <c r="G6932" s="909"/>
      <c r="H6932" s="910"/>
      <c r="I6932" s="910"/>
      <c r="J6932" s="910"/>
      <c r="K6932" s="910"/>
      <c r="L6932" s="910"/>
      <c r="M6932" s="910"/>
      <c r="N6932" s="911"/>
      <c r="O6932" s="910"/>
      <c r="P6932" s="910"/>
      <c r="Q6932" s="910"/>
      <c r="R6932" s="910"/>
      <c r="S6932" s="910"/>
      <c r="T6932" s="910"/>
    </row>
    <row r="6933" spans="1:20" ht="16.8">
      <c r="A6933" s="909"/>
      <c r="B6933" s="960"/>
      <c r="C6933" s="972"/>
      <c r="D6933" s="909"/>
      <c r="E6933" s="909"/>
      <c r="F6933" s="909"/>
      <c r="G6933" s="909"/>
      <c r="H6933" s="910"/>
      <c r="I6933" s="910"/>
      <c r="J6933" s="910"/>
      <c r="K6933" s="910"/>
      <c r="L6933" s="910"/>
      <c r="M6933" s="910"/>
      <c r="N6933" s="911"/>
      <c r="O6933" s="910"/>
      <c r="P6933" s="910"/>
      <c r="Q6933" s="910"/>
      <c r="R6933" s="910"/>
      <c r="S6933" s="910"/>
      <c r="T6933" s="910"/>
    </row>
    <row r="6934" spans="1:20" ht="16.8">
      <c r="A6934" s="909"/>
      <c r="B6934" s="960"/>
      <c r="C6934" s="972"/>
      <c r="D6934" s="909"/>
      <c r="E6934" s="909"/>
      <c r="F6934" s="909"/>
      <c r="G6934" s="909"/>
      <c r="H6934" s="910"/>
      <c r="I6934" s="910"/>
      <c r="J6934" s="910"/>
      <c r="K6934" s="910"/>
      <c r="L6934" s="910"/>
      <c r="M6934" s="910"/>
      <c r="N6934" s="911"/>
      <c r="O6934" s="910"/>
      <c r="P6934" s="910"/>
      <c r="Q6934" s="910"/>
      <c r="R6934" s="910"/>
      <c r="S6934" s="910"/>
      <c r="T6934" s="910"/>
    </row>
    <row r="6935" spans="1:20" ht="16.8">
      <c r="A6935" s="909"/>
      <c r="B6935" s="960"/>
      <c r="C6935" s="972"/>
      <c r="D6935" s="909"/>
      <c r="E6935" s="909"/>
      <c r="F6935" s="909"/>
      <c r="G6935" s="909"/>
      <c r="H6935" s="910"/>
      <c r="I6935" s="910"/>
      <c r="J6935" s="910"/>
      <c r="K6935" s="910"/>
      <c r="L6935" s="910"/>
      <c r="M6935" s="910"/>
      <c r="N6935" s="911"/>
      <c r="O6935" s="910"/>
      <c r="P6935" s="910"/>
      <c r="Q6935" s="910"/>
      <c r="R6935" s="910"/>
      <c r="S6935" s="910"/>
      <c r="T6935" s="910"/>
    </row>
    <row r="6936" spans="1:20" ht="16.8">
      <c r="A6936" s="909"/>
      <c r="B6936" s="960"/>
      <c r="C6936" s="972"/>
      <c r="D6936" s="909"/>
      <c r="E6936" s="909"/>
      <c r="F6936" s="909"/>
      <c r="G6936" s="909"/>
      <c r="H6936" s="910"/>
      <c r="I6936" s="910"/>
      <c r="J6936" s="910"/>
      <c r="K6936" s="910"/>
      <c r="L6936" s="910"/>
      <c r="M6936" s="910"/>
      <c r="N6936" s="911"/>
      <c r="O6936" s="910"/>
      <c r="P6936" s="910"/>
      <c r="Q6936" s="910"/>
      <c r="R6936" s="910"/>
      <c r="S6936" s="910"/>
      <c r="T6936" s="910"/>
    </row>
    <row r="6937" spans="1:20" ht="16.8">
      <c r="A6937" s="909"/>
      <c r="B6937" s="960"/>
      <c r="C6937" s="972"/>
      <c r="D6937" s="909"/>
      <c r="E6937" s="909"/>
      <c r="F6937" s="909"/>
      <c r="G6937" s="909"/>
      <c r="H6937" s="910"/>
      <c r="I6937" s="910"/>
      <c r="J6937" s="910"/>
      <c r="K6937" s="910"/>
      <c r="L6937" s="910"/>
      <c r="M6937" s="910"/>
      <c r="N6937" s="911"/>
      <c r="O6937" s="910"/>
      <c r="P6937" s="910"/>
      <c r="Q6937" s="910"/>
      <c r="R6937" s="910"/>
      <c r="S6937" s="910"/>
      <c r="T6937" s="910"/>
    </row>
    <row r="6938" spans="1:20" ht="16.8">
      <c r="A6938" s="909"/>
      <c r="B6938" s="960"/>
      <c r="C6938" s="972"/>
      <c r="D6938" s="909"/>
      <c r="E6938" s="909"/>
      <c r="F6938" s="909"/>
      <c r="G6938" s="909"/>
      <c r="H6938" s="910"/>
      <c r="I6938" s="910"/>
      <c r="J6938" s="910"/>
      <c r="K6938" s="910"/>
      <c r="L6938" s="910"/>
      <c r="M6938" s="910"/>
      <c r="N6938" s="911"/>
      <c r="O6938" s="910"/>
      <c r="P6938" s="910"/>
      <c r="Q6938" s="910"/>
      <c r="R6938" s="910"/>
      <c r="S6938" s="910"/>
      <c r="T6938" s="910"/>
    </row>
    <row r="6939" spans="1:20" ht="16.8">
      <c r="A6939" s="909"/>
      <c r="B6939" s="960"/>
      <c r="C6939" s="972"/>
      <c r="D6939" s="909"/>
      <c r="E6939" s="909"/>
      <c r="F6939" s="909"/>
      <c r="G6939" s="909"/>
      <c r="H6939" s="910"/>
      <c r="I6939" s="910"/>
      <c r="J6939" s="910"/>
      <c r="K6939" s="910"/>
      <c r="L6939" s="910"/>
      <c r="M6939" s="910"/>
      <c r="N6939" s="911"/>
      <c r="O6939" s="910"/>
      <c r="P6939" s="910"/>
      <c r="Q6939" s="910"/>
      <c r="R6939" s="910"/>
      <c r="S6939" s="910"/>
      <c r="T6939" s="910"/>
    </row>
    <row r="6940" spans="1:20" ht="16.8">
      <c r="A6940" s="909"/>
      <c r="B6940" s="960"/>
      <c r="C6940" s="972"/>
      <c r="D6940" s="909"/>
      <c r="E6940" s="909"/>
      <c r="F6940" s="909"/>
      <c r="G6940" s="909"/>
      <c r="H6940" s="910"/>
      <c r="I6940" s="910"/>
      <c r="J6940" s="910"/>
      <c r="K6940" s="910"/>
      <c r="L6940" s="910"/>
      <c r="M6940" s="910"/>
      <c r="N6940" s="911"/>
      <c r="O6940" s="910"/>
      <c r="P6940" s="910"/>
      <c r="Q6940" s="910"/>
      <c r="R6940" s="910"/>
      <c r="S6940" s="910"/>
      <c r="T6940" s="910"/>
    </row>
    <row r="6941" spans="1:20" ht="16.8">
      <c r="A6941" s="909"/>
      <c r="B6941" s="960"/>
      <c r="C6941" s="972"/>
      <c r="D6941" s="909"/>
      <c r="E6941" s="909"/>
      <c r="F6941" s="909"/>
      <c r="G6941" s="909"/>
      <c r="H6941" s="910"/>
      <c r="I6941" s="910"/>
      <c r="J6941" s="910"/>
      <c r="K6941" s="910"/>
      <c r="L6941" s="910"/>
      <c r="M6941" s="910"/>
      <c r="N6941" s="911"/>
      <c r="O6941" s="910"/>
      <c r="P6941" s="910"/>
      <c r="Q6941" s="910"/>
      <c r="R6941" s="910"/>
      <c r="S6941" s="910"/>
      <c r="T6941" s="910"/>
    </row>
    <row r="6942" spans="1:20" ht="16.8">
      <c r="A6942" s="909"/>
      <c r="B6942" s="960"/>
      <c r="C6942" s="972"/>
      <c r="D6942" s="909"/>
      <c r="E6942" s="909"/>
      <c r="F6942" s="909"/>
      <c r="G6942" s="909"/>
      <c r="H6942" s="910"/>
      <c r="I6942" s="910"/>
      <c r="J6942" s="910"/>
      <c r="K6942" s="910"/>
      <c r="L6942" s="910"/>
      <c r="M6942" s="910"/>
      <c r="N6942" s="911"/>
      <c r="O6942" s="910"/>
      <c r="P6942" s="910"/>
      <c r="Q6942" s="910"/>
      <c r="R6942" s="910"/>
      <c r="S6942" s="910"/>
      <c r="T6942" s="910"/>
    </row>
    <row r="6943" spans="1:20" ht="16.8">
      <c r="A6943" s="909"/>
      <c r="B6943" s="960"/>
      <c r="C6943" s="972"/>
      <c r="D6943" s="909"/>
      <c r="E6943" s="909"/>
      <c r="F6943" s="909"/>
      <c r="G6943" s="909"/>
      <c r="H6943" s="910"/>
      <c r="I6943" s="910"/>
      <c r="J6943" s="910"/>
      <c r="K6943" s="910"/>
      <c r="L6943" s="910"/>
      <c r="M6943" s="910"/>
      <c r="N6943" s="911"/>
      <c r="O6943" s="910"/>
      <c r="P6943" s="910"/>
      <c r="Q6943" s="910"/>
      <c r="R6943" s="910"/>
      <c r="S6943" s="910"/>
      <c r="T6943" s="910"/>
    </row>
    <row r="6944" spans="1:20" ht="16.8">
      <c r="A6944" s="909"/>
      <c r="B6944" s="960"/>
      <c r="C6944" s="972"/>
      <c r="D6944" s="909"/>
      <c r="E6944" s="909"/>
      <c r="F6944" s="909"/>
      <c r="G6944" s="909"/>
      <c r="H6944" s="910"/>
      <c r="I6944" s="910"/>
      <c r="J6944" s="910"/>
      <c r="K6944" s="910"/>
      <c r="L6944" s="910"/>
      <c r="M6944" s="910"/>
      <c r="N6944" s="911"/>
      <c r="O6944" s="910"/>
      <c r="P6944" s="910"/>
      <c r="Q6944" s="910"/>
      <c r="R6944" s="910"/>
      <c r="S6944" s="910"/>
      <c r="T6944" s="910"/>
    </row>
    <row r="6945" spans="1:20" ht="16.8">
      <c r="A6945" s="909"/>
      <c r="B6945" s="960"/>
      <c r="C6945" s="972"/>
      <c r="D6945" s="909"/>
      <c r="E6945" s="909"/>
      <c r="F6945" s="909"/>
      <c r="G6945" s="909"/>
      <c r="H6945" s="910"/>
      <c r="I6945" s="910"/>
      <c r="J6945" s="910"/>
      <c r="K6945" s="910"/>
      <c r="L6945" s="910"/>
      <c r="M6945" s="910"/>
      <c r="N6945" s="911"/>
      <c r="O6945" s="910"/>
      <c r="P6945" s="910"/>
      <c r="Q6945" s="910"/>
      <c r="R6945" s="910"/>
      <c r="S6945" s="910"/>
      <c r="T6945" s="910"/>
    </row>
    <row r="6946" spans="1:20" ht="16.8">
      <c r="A6946" s="909"/>
      <c r="B6946" s="960"/>
      <c r="C6946" s="972"/>
      <c r="D6946" s="909"/>
      <c r="E6946" s="909"/>
      <c r="F6946" s="909"/>
      <c r="G6946" s="909"/>
      <c r="H6946" s="910"/>
      <c r="I6946" s="910"/>
      <c r="J6946" s="910"/>
      <c r="K6946" s="910"/>
      <c r="L6946" s="910"/>
      <c r="M6946" s="910"/>
      <c r="N6946" s="911"/>
      <c r="O6946" s="910"/>
      <c r="P6946" s="910"/>
      <c r="Q6946" s="910"/>
      <c r="R6946" s="910"/>
      <c r="S6946" s="910"/>
      <c r="T6946" s="910"/>
    </row>
    <row r="6947" spans="1:20" ht="16.8">
      <c r="A6947" s="909"/>
      <c r="B6947" s="960"/>
      <c r="C6947" s="972"/>
      <c r="D6947" s="909"/>
      <c r="E6947" s="909"/>
      <c r="F6947" s="909"/>
      <c r="G6947" s="909"/>
      <c r="H6947" s="910"/>
      <c r="I6947" s="910"/>
      <c r="J6947" s="910"/>
      <c r="K6947" s="910"/>
      <c r="L6947" s="910"/>
      <c r="M6947" s="910"/>
      <c r="N6947" s="911"/>
      <c r="O6947" s="910"/>
      <c r="P6947" s="910"/>
      <c r="Q6947" s="910"/>
      <c r="R6947" s="910"/>
      <c r="S6947" s="910"/>
      <c r="T6947" s="910"/>
    </row>
    <row r="6948" spans="1:20" ht="16.8">
      <c r="A6948" s="909"/>
      <c r="B6948" s="960"/>
      <c r="C6948" s="972"/>
      <c r="D6948" s="909"/>
      <c r="E6948" s="909"/>
      <c r="F6948" s="909"/>
      <c r="G6948" s="909"/>
      <c r="H6948" s="910"/>
      <c r="I6948" s="910"/>
      <c r="J6948" s="910"/>
      <c r="K6948" s="910"/>
      <c r="L6948" s="910"/>
      <c r="M6948" s="910"/>
      <c r="N6948" s="911"/>
      <c r="O6948" s="910"/>
      <c r="P6948" s="910"/>
      <c r="Q6948" s="910"/>
      <c r="R6948" s="910"/>
      <c r="S6948" s="910"/>
      <c r="T6948" s="910"/>
    </row>
    <row r="6949" spans="1:20" ht="16.8">
      <c r="A6949" s="909"/>
      <c r="B6949" s="960"/>
      <c r="C6949" s="972"/>
      <c r="D6949" s="909"/>
      <c r="E6949" s="909"/>
      <c r="F6949" s="909"/>
      <c r="G6949" s="909"/>
      <c r="H6949" s="910"/>
      <c r="I6949" s="910"/>
      <c r="J6949" s="910"/>
      <c r="K6949" s="910"/>
      <c r="L6949" s="910"/>
      <c r="M6949" s="910"/>
      <c r="N6949" s="911"/>
      <c r="O6949" s="910"/>
      <c r="P6949" s="910"/>
      <c r="Q6949" s="910"/>
      <c r="R6949" s="910"/>
      <c r="S6949" s="910"/>
      <c r="T6949" s="910"/>
    </row>
    <row r="6950" spans="1:20" ht="16.8">
      <c r="A6950" s="909"/>
      <c r="B6950" s="960"/>
      <c r="C6950" s="972"/>
      <c r="D6950" s="909"/>
      <c r="E6950" s="909"/>
      <c r="F6950" s="909"/>
      <c r="G6950" s="909"/>
      <c r="H6950" s="910"/>
      <c r="I6950" s="910"/>
      <c r="J6950" s="910"/>
      <c r="K6950" s="910"/>
      <c r="L6950" s="910"/>
      <c r="M6950" s="910"/>
      <c r="N6950" s="911"/>
      <c r="O6950" s="910"/>
      <c r="P6950" s="910"/>
      <c r="Q6950" s="910"/>
      <c r="R6950" s="910"/>
      <c r="S6950" s="910"/>
      <c r="T6950" s="910"/>
    </row>
    <row r="6951" spans="1:20" ht="16.8">
      <c r="A6951" s="909"/>
      <c r="B6951" s="960"/>
      <c r="C6951" s="972"/>
      <c r="D6951" s="909"/>
      <c r="E6951" s="909"/>
      <c r="F6951" s="909"/>
      <c r="G6951" s="909"/>
      <c r="H6951" s="910"/>
      <c r="I6951" s="910"/>
      <c r="J6951" s="910"/>
      <c r="K6951" s="910"/>
      <c r="L6951" s="910"/>
      <c r="M6951" s="910"/>
      <c r="N6951" s="911"/>
      <c r="O6951" s="910"/>
      <c r="P6951" s="910"/>
      <c r="Q6951" s="910"/>
      <c r="R6951" s="910"/>
      <c r="S6951" s="910"/>
      <c r="T6951" s="910"/>
    </row>
    <row r="6952" spans="1:20" ht="16.8">
      <c r="A6952" s="909"/>
      <c r="B6952" s="960"/>
      <c r="C6952" s="972"/>
      <c r="D6952" s="909"/>
      <c r="E6952" s="909"/>
      <c r="F6952" s="909"/>
      <c r="G6952" s="909"/>
      <c r="H6952" s="910"/>
      <c r="I6952" s="910"/>
      <c r="J6952" s="910"/>
      <c r="K6952" s="910"/>
      <c r="L6952" s="910"/>
      <c r="M6952" s="910"/>
      <c r="N6952" s="911"/>
      <c r="O6952" s="910"/>
      <c r="P6952" s="910"/>
      <c r="Q6952" s="910"/>
      <c r="R6952" s="910"/>
      <c r="S6952" s="910"/>
      <c r="T6952" s="910"/>
    </row>
    <row r="6953" spans="1:20" ht="16.8">
      <c r="A6953" s="909"/>
      <c r="B6953" s="960"/>
      <c r="C6953" s="972"/>
      <c r="D6953" s="909"/>
      <c r="E6953" s="909"/>
      <c r="F6953" s="909"/>
      <c r="G6953" s="909"/>
      <c r="H6953" s="910"/>
      <c r="I6953" s="910"/>
      <c r="J6953" s="910"/>
      <c r="K6953" s="910"/>
      <c r="L6953" s="910"/>
      <c r="M6953" s="910"/>
      <c r="N6953" s="911"/>
      <c r="O6953" s="910"/>
      <c r="P6953" s="910"/>
      <c r="Q6953" s="910"/>
      <c r="R6953" s="910"/>
      <c r="S6953" s="910"/>
      <c r="T6953" s="910"/>
    </row>
    <row r="6954" spans="1:20" ht="16.8">
      <c r="A6954" s="909"/>
      <c r="B6954" s="960"/>
      <c r="C6954" s="972"/>
      <c r="D6954" s="909"/>
      <c r="E6954" s="909"/>
      <c r="F6954" s="909"/>
      <c r="G6954" s="909"/>
      <c r="H6954" s="910"/>
      <c r="I6954" s="910"/>
      <c r="J6954" s="910"/>
      <c r="K6954" s="910"/>
      <c r="L6954" s="910"/>
      <c r="M6954" s="910"/>
      <c r="N6954" s="911"/>
      <c r="O6954" s="910"/>
      <c r="P6954" s="910"/>
      <c r="Q6954" s="910"/>
      <c r="R6954" s="910"/>
      <c r="S6954" s="910"/>
      <c r="T6954" s="910"/>
    </row>
    <row r="6955" spans="1:20" ht="16.8">
      <c r="A6955" s="909"/>
      <c r="B6955" s="960"/>
      <c r="C6955" s="972"/>
      <c r="D6955" s="909"/>
      <c r="E6955" s="909"/>
      <c r="F6955" s="909"/>
      <c r="G6955" s="909"/>
      <c r="H6955" s="910"/>
      <c r="I6955" s="910"/>
      <c r="J6955" s="910"/>
      <c r="K6955" s="910"/>
      <c r="L6955" s="910"/>
      <c r="M6955" s="910"/>
      <c r="N6955" s="911"/>
      <c r="O6955" s="910"/>
      <c r="P6955" s="910"/>
      <c r="Q6955" s="910"/>
      <c r="R6955" s="910"/>
      <c r="S6955" s="910"/>
      <c r="T6955" s="910"/>
    </row>
    <row r="6956" spans="1:20" ht="16.8">
      <c r="A6956" s="909"/>
      <c r="B6956" s="960"/>
      <c r="C6956" s="972"/>
      <c r="D6956" s="909"/>
      <c r="E6956" s="909"/>
      <c r="F6956" s="909"/>
      <c r="G6956" s="909"/>
      <c r="H6956" s="910"/>
      <c r="I6956" s="910"/>
      <c r="J6956" s="910"/>
      <c r="K6956" s="910"/>
      <c r="L6956" s="910"/>
      <c r="M6956" s="910"/>
      <c r="N6956" s="911"/>
      <c r="O6956" s="910"/>
      <c r="P6956" s="910"/>
      <c r="Q6956" s="910"/>
      <c r="R6956" s="910"/>
      <c r="S6956" s="910"/>
      <c r="T6956" s="910"/>
    </row>
    <row r="6957" spans="1:20" ht="16.8">
      <c r="A6957" s="909"/>
      <c r="B6957" s="960"/>
      <c r="C6957" s="972"/>
      <c r="D6957" s="909"/>
      <c r="E6957" s="909"/>
      <c r="F6957" s="909"/>
      <c r="G6957" s="909"/>
      <c r="H6957" s="910"/>
      <c r="I6957" s="910"/>
      <c r="J6957" s="910"/>
      <c r="K6957" s="910"/>
      <c r="L6957" s="910"/>
      <c r="M6957" s="910"/>
      <c r="N6957" s="911"/>
      <c r="O6957" s="910"/>
      <c r="P6957" s="910"/>
      <c r="Q6957" s="910"/>
      <c r="R6957" s="910"/>
      <c r="S6957" s="910"/>
      <c r="T6957" s="910"/>
    </row>
    <row r="6958" spans="1:20" ht="16.8">
      <c r="A6958" s="909"/>
      <c r="B6958" s="960"/>
      <c r="C6958" s="972"/>
      <c r="D6958" s="909"/>
      <c r="E6958" s="909"/>
      <c r="F6958" s="909"/>
      <c r="G6958" s="909"/>
      <c r="H6958" s="910"/>
      <c r="I6958" s="910"/>
      <c r="J6958" s="910"/>
      <c r="K6958" s="910"/>
      <c r="L6958" s="910"/>
      <c r="M6958" s="910"/>
      <c r="N6958" s="911"/>
      <c r="O6958" s="910"/>
      <c r="P6958" s="910"/>
      <c r="Q6958" s="910"/>
      <c r="R6958" s="910"/>
      <c r="S6958" s="910"/>
      <c r="T6958" s="910"/>
    </row>
    <row r="6959" spans="1:20" ht="16.8">
      <c r="A6959" s="909"/>
      <c r="B6959" s="960"/>
      <c r="C6959" s="972"/>
      <c r="D6959" s="909"/>
      <c r="E6959" s="909"/>
      <c r="F6959" s="909"/>
      <c r="G6959" s="909"/>
      <c r="H6959" s="910"/>
      <c r="I6959" s="910"/>
      <c r="J6959" s="910"/>
      <c r="K6959" s="910"/>
      <c r="L6959" s="910"/>
      <c r="M6959" s="910"/>
      <c r="N6959" s="911"/>
      <c r="O6959" s="910"/>
      <c r="P6959" s="910"/>
      <c r="Q6959" s="910"/>
      <c r="R6959" s="910"/>
      <c r="S6959" s="910"/>
      <c r="T6959" s="910"/>
    </row>
    <row r="6960" spans="1:20" ht="16.8">
      <c r="A6960" s="909"/>
      <c r="B6960" s="960"/>
      <c r="C6960" s="972"/>
      <c r="D6960" s="909"/>
      <c r="E6960" s="909"/>
      <c r="F6960" s="909"/>
      <c r="G6960" s="909"/>
      <c r="H6960" s="910"/>
      <c r="I6960" s="910"/>
      <c r="J6960" s="910"/>
      <c r="K6960" s="910"/>
      <c r="L6960" s="910"/>
      <c r="M6960" s="910"/>
      <c r="N6960" s="911"/>
      <c r="O6960" s="910"/>
      <c r="P6960" s="910"/>
      <c r="Q6960" s="910"/>
      <c r="R6960" s="910"/>
      <c r="S6960" s="910"/>
      <c r="T6960" s="910"/>
    </row>
    <row r="6961" spans="1:20" ht="16.8">
      <c r="A6961" s="909"/>
      <c r="B6961" s="960"/>
      <c r="C6961" s="972"/>
      <c r="D6961" s="909"/>
      <c r="E6961" s="909"/>
      <c r="F6961" s="909"/>
      <c r="G6961" s="909"/>
      <c r="H6961" s="910"/>
      <c r="I6961" s="910"/>
      <c r="J6961" s="910"/>
      <c r="K6961" s="910"/>
      <c r="L6961" s="910"/>
      <c r="M6961" s="910"/>
      <c r="N6961" s="911"/>
      <c r="O6961" s="910"/>
      <c r="P6961" s="910"/>
      <c r="Q6961" s="910"/>
      <c r="R6961" s="910"/>
      <c r="S6961" s="910"/>
      <c r="T6961" s="910"/>
    </row>
    <row r="6962" spans="1:20" ht="16.8">
      <c r="A6962" s="909"/>
      <c r="B6962" s="960"/>
      <c r="C6962" s="972"/>
      <c r="D6962" s="909"/>
      <c r="E6962" s="909"/>
      <c r="F6962" s="909"/>
      <c r="G6962" s="909"/>
      <c r="H6962" s="910"/>
      <c r="I6962" s="910"/>
      <c r="J6962" s="910"/>
      <c r="K6962" s="910"/>
      <c r="L6962" s="910"/>
      <c r="M6962" s="910"/>
      <c r="N6962" s="911"/>
      <c r="O6962" s="910"/>
      <c r="P6962" s="910"/>
      <c r="Q6962" s="910"/>
      <c r="R6962" s="910"/>
      <c r="S6962" s="910"/>
      <c r="T6962" s="910"/>
    </row>
    <row r="6963" spans="1:20" ht="16.8">
      <c r="A6963" s="909"/>
      <c r="B6963" s="960"/>
      <c r="C6963" s="972"/>
      <c r="D6963" s="909"/>
      <c r="E6963" s="909"/>
      <c r="F6963" s="909"/>
      <c r="G6963" s="909"/>
      <c r="H6963" s="910"/>
      <c r="I6963" s="910"/>
      <c r="J6963" s="910"/>
      <c r="K6963" s="910"/>
      <c r="L6963" s="910"/>
      <c r="M6963" s="910"/>
      <c r="N6963" s="911"/>
      <c r="O6963" s="910"/>
      <c r="P6963" s="910"/>
      <c r="Q6963" s="910"/>
      <c r="R6963" s="910"/>
      <c r="S6963" s="910"/>
      <c r="T6963" s="910"/>
    </row>
    <row r="6964" spans="1:20" ht="16.8">
      <c r="A6964" s="909"/>
      <c r="B6964" s="960"/>
      <c r="C6964" s="972"/>
      <c r="D6964" s="909"/>
      <c r="E6964" s="909"/>
      <c r="F6964" s="909"/>
      <c r="G6964" s="909"/>
      <c r="H6964" s="910"/>
      <c r="I6964" s="910"/>
      <c r="J6964" s="910"/>
      <c r="K6964" s="910"/>
      <c r="L6964" s="910"/>
      <c r="M6964" s="910"/>
      <c r="N6964" s="911"/>
      <c r="O6964" s="910"/>
      <c r="P6964" s="910"/>
      <c r="Q6964" s="910"/>
      <c r="R6964" s="910"/>
      <c r="S6964" s="910"/>
      <c r="T6964" s="910"/>
    </row>
    <row r="6965" spans="1:20" ht="16.8">
      <c r="A6965" s="909"/>
      <c r="B6965" s="960"/>
      <c r="C6965" s="972"/>
      <c r="D6965" s="909"/>
      <c r="E6965" s="909"/>
      <c r="F6965" s="909"/>
      <c r="G6965" s="909"/>
      <c r="H6965" s="910"/>
      <c r="I6965" s="910"/>
      <c r="J6965" s="910"/>
      <c r="K6965" s="910"/>
      <c r="L6965" s="910"/>
      <c r="M6965" s="910"/>
      <c r="N6965" s="911"/>
      <c r="O6965" s="910"/>
      <c r="P6965" s="910"/>
      <c r="Q6965" s="910"/>
      <c r="R6965" s="910"/>
      <c r="S6965" s="910"/>
      <c r="T6965" s="910"/>
    </row>
    <row r="6966" spans="1:20" ht="16.8">
      <c r="A6966" s="909"/>
      <c r="B6966" s="960"/>
      <c r="C6966" s="972"/>
      <c r="D6966" s="909"/>
      <c r="E6966" s="909"/>
      <c r="F6966" s="909"/>
      <c r="G6966" s="909"/>
      <c r="H6966" s="910"/>
      <c r="I6966" s="910"/>
      <c r="J6966" s="910"/>
      <c r="K6966" s="910"/>
      <c r="L6966" s="910"/>
      <c r="M6966" s="910"/>
      <c r="N6966" s="911"/>
      <c r="O6966" s="910"/>
      <c r="P6966" s="910"/>
      <c r="Q6966" s="910"/>
      <c r="R6966" s="910"/>
      <c r="S6966" s="910"/>
      <c r="T6966" s="910"/>
    </row>
    <row r="6967" spans="1:20" ht="16.8">
      <c r="A6967" s="909"/>
      <c r="B6967" s="960"/>
      <c r="C6967" s="972"/>
      <c r="D6967" s="909"/>
      <c r="E6967" s="909"/>
      <c r="F6967" s="909"/>
      <c r="G6967" s="909"/>
      <c r="H6967" s="910"/>
      <c r="I6967" s="910"/>
      <c r="J6967" s="910"/>
      <c r="K6967" s="910"/>
      <c r="L6967" s="910"/>
      <c r="M6967" s="910"/>
      <c r="N6967" s="911"/>
      <c r="O6967" s="910"/>
      <c r="P6967" s="910"/>
      <c r="Q6967" s="910"/>
      <c r="R6967" s="910"/>
      <c r="S6967" s="910"/>
      <c r="T6967" s="910"/>
    </row>
    <row r="6968" spans="1:20" ht="16.8">
      <c r="A6968" s="909"/>
      <c r="B6968" s="960"/>
      <c r="C6968" s="972"/>
      <c r="D6968" s="909"/>
      <c r="E6968" s="909"/>
      <c r="F6968" s="909"/>
      <c r="G6968" s="909"/>
      <c r="H6968" s="910"/>
      <c r="I6968" s="910"/>
      <c r="J6968" s="910"/>
      <c r="K6968" s="910"/>
      <c r="L6968" s="910"/>
      <c r="M6968" s="910"/>
      <c r="N6968" s="911"/>
      <c r="O6968" s="910"/>
      <c r="P6968" s="910"/>
      <c r="Q6968" s="910"/>
      <c r="R6968" s="910"/>
      <c r="S6968" s="910"/>
      <c r="T6968" s="910"/>
    </row>
    <row r="6969" spans="1:20" ht="16.8">
      <c r="A6969" s="909"/>
      <c r="B6969" s="960"/>
      <c r="C6969" s="972"/>
      <c r="D6969" s="909"/>
      <c r="E6969" s="909"/>
      <c r="F6969" s="909"/>
      <c r="G6969" s="909"/>
      <c r="H6969" s="910"/>
      <c r="I6969" s="910"/>
      <c r="J6969" s="910"/>
      <c r="K6969" s="910"/>
      <c r="L6969" s="910"/>
      <c r="M6969" s="910"/>
      <c r="N6969" s="911"/>
      <c r="O6969" s="910"/>
      <c r="P6969" s="910"/>
      <c r="Q6969" s="910"/>
      <c r="R6969" s="910"/>
      <c r="S6969" s="910"/>
      <c r="T6969" s="910"/>
    </row>
    <row r="6970" spans="1:20" ht="16.8">
      <c r="A6970" s="909"/>
      <c r="B6970" s="960"/>
      <c r="C6970" s="972"/>
      <c r="D6970" s="909"/>
      <c r="E6970" s="909"/>
      <c r="F6970" s="909"/>
      <c r="G6970" s="909"/>
      <c r="H6970" s="910"/>
      <c r="I6970" s="910"/>
      <c r="J6970" s="910"/>
      <c r="K6970" s="910"/>
      <c r="L6970" s="910"/>
      <c r="M6970" s="910"/>
      <c r="N6970" s="911"/>
      <c r="O6970" s="910"/>
      <c r="P6970" s="910"/>
      <c r="Q6970" s="910"/>
      <c r="R6970" s="910"/>
      <c r="S6970" s="910"/>
      <c r="T6970" s="910"/>
    </row>
    <row r="6971" spans="1:20" ht="16.8">
      <c r="A6971" s="909"/>
      <c r="B6971" s="960"/>
      <c r="C6971" s="972"/>
      <c r="D6971" s="909"/>
      <c r="E6971" s="909"/>
      <c r="F6971" s="909"/>
      <c r="G6971" s="909"/>
      <c r="H6971" s="910"/>
      <c r="I6971" s="910"/>
      <c r="J6971" s="910"/>
      <c r="K6971" s="910"/>
      <c r="L6971" s="910"/>
      <c r="M6971" s="910"/>
      <c r="N6971" s="911"/>
      <c r="O6971" s="910"/>
      <c r="P6971" s="910"/>
      <c r="Q6971" s="910"/>
      <c r="R6971" s="910"/>
      <c r="S6971" s="910"/>
      <c r="T6971" s="910"/>
    </row>
    <row r="6972" spans="1:20" ht="16.8">
      <c r="A6972" s="909"/>
      <c r="B6972" s="960"/>
      <c r="C6972" s="972"/>
      <c r="D6972" s="909"/>
      <c r="E6972" s="909"/>
      <c r="F6972" s="909"/>
      <c r="G6972" s="909"/>
      <c r="H6972" s="910"/>
      <c r="I6972" s="910"/>
      <c r="J6972" s="910"/>
      <c r="K6972" s="910"/>
      <c r="L6972" s="910"/>
      <c r="M6972" s="910"/>
      <c r="N6972" s="911"/>
      <c r="O6972" s="910"/>
      <c r="P6972" s="910"/>
      <c r="Q6972" s="910"/>
      <c r="R6972" s="910"/>
      <c r="S6972" s="910"/>
      <c r="T6972" s="910"/>
    </row>
    <row r="6973" spans="1:20" ht="16.8">
      <c r="A6973" s="909"/>
      <c r="B6973" s="960"/>
      <c r="C6973" s="972"/>
      <c r="D6973" s="909"/>
      <c r="E6973" s="909"/>
      <c r="F6973" s="909"/>
      <c r="G6973" s="909"/>
      <c r="H6973" s="910"/>
      <c r="I6973" s="910"/>
      <c r="J6973" s="910"/>
      <c r="K6973" s="910"/>
      <c r="L6973" s="910"/>
      <c r="M6973" s="910"/>
      <c r="N6973" s="911"/>
      <c r="O6973" s="910"/>
      <c r="P6973" s="910"/>
      <c r="Q6973" s="910"/>
      <c r="R6973" s="910"/>
      <c r="S6973" s="910"/>
      <c r="T6973" s="910"/>
    </row>
    <row r="6974" spans="1:20" ht="16.8">
      <c r="A6974" s="909"/>
      <c r="B6974" s="960"/>
      <c r="C6974" s="972"/>
      <c r="D6974" s="909"/>
      <c r="E6974" s="909"/>
      <c r="F6974" s="909"/>
      <c r="G6974" s="909"/>
      <c r="H6974" s="910"/>
      <c r="I6974" s="910"/>
      <c r="J6974" s="910"/>
      <c r="K6974" s="910"/>
      <c r="L6974" s="910"/>
      <c r="M6974" s="910"/>
      <c r="N6974" s="911"/>
      <c r="O6974" s="910"/>
      <c r="P6974" s="910"/>
      <c r="Q6974" s="910"/>
      <c r="R6974" s="910"/>
      <c r="S6974" s="910"/>
      <c r="T6974" s="910"/>
    </row>
    <row r="6975" spans="1:20" ht="16.8">
      <c r="A6975" s="909"/>
      <c r="B6975" s="960"/>
      <c r="C6975" s="972"/>
      <c r="D6975" s="909"/>
      <c r="E6975" s="909"/>
      <c r="F6975" s="909"/>
      <c r="G6975" s="909"/>
      <c r="H6975" s="910"/>
      <c r="I6975" s="910"/>
      <c r="J6975" s="910"/>
      <c r="K6975" s="910"/>
      <c r="L6975" s="910"/>
      <c r="M6975" s="910"/>
      <c r="N6975" s="911"/>
      <c r="O6975" s="910"/>
      <c r="P6975" s="910"/>
      <c r="Q6975" s="910"/>
      <c r="R6975" s="910"/>
      <c r="S6975" s="910"/>
      <c r="T6975" s="910"/>
    </row>
    <row r="6976" spans="1:20" ht="16.8">
      <c r="A6976" s="909"/>
      <c r="B6976" s="960"/>
      <c r="C6976" s="972"/>
      <c r="D6976" s="909"/>
      <c r="E6976" s="909"/>
      <c r="F6976" s="909"/>
      <c r="G6976" s="909"/>
      <c r="H6976" s="910"/>
      <c r="I6976" s="910"/>
      <c r="J6976" s="910"/>
      <c r="K6976" s="910"/>
      <c r="L6976" s="910"/>
      <c r="M6976" s="910"/>
      <c r="N6976" s="911"/>
      <c r="O6976" s="910"/>
      <c r="P6976" s="910"/>
      <c r="Q6976" s="910"/>
      <c r="R6976" s="910"/>
      <c r="S6976" s="910"/>
      <c r="T6976" s="910"/>
    </row>
    <row r="6977" spans="1:20" ht="16.8">
      <c r="A6977" s="909"/>
      <c r="B6977" s="960"/>
      <c r="C6977" s="972"/>
      <c r="D6977" s="909"/>
      <c r="E6977" s="909"/>
      <c r="F6977" s="909"/>
      <c r="G6977" s="909"/>
      <c r="H6977" s="910"/>
      <c r="I6977" s="910"/>
      <c r="J6977" s="910"/>
      <c r="K6977" s="910"/>
      <c r="L6977" s="910"/>
      <c r="M6977" s="910"/>
      <c r="N6977" s="911"/>
      <c r="O6977" s="910"/>
      <c r="P6977" s="910"/>
      <c r="Q6977" s="910"/>
      <c r="R6977" s="910"/>
      <c r="S6977" s="910"/>
      <c r="T6977" s="910"/>
    </row>
    <row r="6978" spans="1:20" ht="16.8">
      <c r="A6978" s="909"/>
      <c r="B6978" s="960"/>
      <c r="C6978" s="972"/>
      <c r="D6978" s="909"/>
      <c r="E6978" s="909"/>
      <c r="F6978" s="909"/>
      <c r="G6978" s="909"/>
      <c r="H6978" s="910"/>
      <c r="I6978" s="910"/>
      <c r="J6978" s="910"/>
      <c r="K6978" s="910"/>
      <c r="L6978" s="910"/>
      <c r="M6978" s="910"/>
      <c r="N6978" s="911"/>
      <c r="O6978" s="910"/>
      <c r="P6978" s="910"/>
      <c r="Q6978" s="910"/>
      <c r="R6978" s="910"/>
      <c r="S6978" s="910"/>
      <c r="T6978" s="910"/>
    </row>
    <row r="6979" spans="1:20" ht="16.8">
      <c r="A6979" s="909"/>
      <c r="B6979" s="960"/>
      <c r="C6979" s="972"/>
      <c r="D6979" s="909"/>
      <c r="E6979" s="909"/>
      <c r="F6979" s="909"/>
      <c r="G6979" s="909"/>
      <c r="H6979" s="910"/>
      <c r="I6979" s="910"/>
      <c r="J6979" s="910"/>
      <c r="K6979" s="910"/>
      <c r="L6979" s="910"/>
      <c r="M6979" s="910"/>
      <c r="N6979" s="911"/>
      <c r="O6979" s="910"/>
      <c r="P6979" s="910"/>
      <c r="Q6979" s="910"/>
      <c r="R6979" s="910"/>
      <c r="S6979" s="910"/>
      <c r="T6979" s="910"/>
    </row>
    <row r="6980" spans="1:20" ht="16.8">
      <c r="A6980" s="909"/>
      <c r="B6980" s="960"/>
      <c r="C6980" s="972"/>
      <c r="D6980" s="909"/>
      <c r="E6980" s="909"/>
      <c r="F6980" s="909"/>
      <c r="G6980" s="909"/>
      <c r="H6980" s="910"/>
      <c r="I6980" s="910"/>
      <c r="J6980" s="910"/>
      <c r="K6980" s="910"/>
      <c r="L6980" s="910"/>
      <c r="M6980" s="910"/>
      <c r="N6980" s="911"/>
      <c r="O6980" s="910"/>
      <c r="P6980" s="910"/>
      <c r="Q6980" s="910"/>
      <c r="R6980" s="910"/>
      <c r="S6980" s="910"/>
      <c r="T6980" s="910"/>
    </row>
    <row r="6981" spans="1:20" ht="16.8">
      <c r="A6981" s="909"/>
      <c r="B6981" s="960"/>
      <c r="C6981" s="972"/>
      <c r="D6981" s="909"/>
      <c r="E6981" s="909"/>
      <c r="F6981" s="909"/>
      <c r="G6981" s="909"/>
      <c r="H6981" s="910"/>
      <c r="I6981" s="910"/>
      <c r="J6981" s="910"/>
      <c r="K6981" s="910"/>
      <c r="L6981" s="910"/>
      <c r="M6981" s="910"/>
      <c r="N6981" s="911"/>
      <c r="O6981" s="910"/>
      <c r="P6981" s="910"/>
      <c r="Q6981" s="910"/>
      <c r="R6981" s="910"/>
      <c r="S6981" s="910"/>
      <c r="T6981" s="910"/>
    </row>
    <row r="6982" spans="1:20" ht="16.8">
      <c r="A6982" s="909"/>
      <c r="B6982" s="960"/>
      <c r="C6982" s="972"/>
      <c r="D6982" s="909"/>
      <c r="E6982" s="909"/>
      <c r="F6982" s="909"/>
      <c r="G6982" s="909"/>
      <c r="H6982" s="910"/>
      <c r="I6982" s="910"/>
      <c r="J6982" s="910"/>
      <c r="K6982" s="910"/>
      <c r="L6982" s="910"/>
      <c r="M6982" s="910"/>
      <c r="N6982" s="911"/>
      <c r="O6982" s="910"/>
      <c r="P6982" s="910"/>
      <c r="Q6982" s="910"/>
      <c r="R6982" s="910"/>
      <c r="S6982" s="910"/>
      <c r="T6982" s="910"/>
    </row>
    <row r="6983" spans="1:20" ht="16.8">
      <c r="A6983" s="909"/>
      <c r="B6983" s="960"/>
      <c r="C6983" s="972"/>
      <c r="D6983" s="909"/>
      <c r="E6983" s="909"/>
      <c r="F6983" s="909"/>
      <c r="G6983" s="909"/>
      <c r="H6983" s="910"/>
      <c r="I6983" s="910"/>
      <c r="J6983" s="910"/>
      <c r="K6983" s="910"/>
      <c r="L6983" s="910"/>
      <c r="M6983" s="910"/>
      <c r="N6983" s="911"/>
      <c r="O6983" s="910"/>
      <c r="P6983" s="910"/>
      <c r="Q6983" s="910"/>
      <c r="R6983" s="910"/>
      <c r="S6983" s="910"/>
      <c r="T6983" s="910"/>
    </row>
    <row r="6984" spans="1:20" ht="16.8">
      <c r="A6984" s="909"/>
      <c r="B6984" s="960"/>
      <c r="C6984" s="972"/>
      <c r="D6984" s="909"/>
      <c r="E6984" s="909"/>
      <c r="F6984" s="909"/>
      <c r="G6984" s="909"/>
      <c r="H6984" s="910"/>
      <c r="I6984" s="910"/>
      <c r="J6984" s="910"/>
      <c r="K6984" s="910"/>
      <c r="L6984" s="910"/>
      <c r="M6984" s="910"/>
      <c r="N6984" s="911"/>
      <c r="O6984" s="910"/>
      <c r="P6984" s="910"/>
      <c r="Q6984" s="910"/>
      <c r="R6984" s="910"/>
      <c r="S6984" s="910"/>
      <c r="T6984" s="910"/>
    </row>
    <row r="6985" spans="1:20" ht="16.8">
      <c r="A6985" s="909"/>
      <c r="B6985" s="960"/>
      <c r="C6985" s="972"/>
      <c r="D6985" s="909"/>
      <c r="E6985" s="909"/>
      <c r="F6985" s="909"/>
      <c r="G6985" s="909"/>
      <c r="H6985" s="910"/>
      <c r="I6985" s="910"/>
      <c r="J6985" s="910"/>
      <c r="K6985" s="910"/>
      <c r="L6985" s="910"/>
      <c r="M6985" s="910"/>
      <c r="N6985" s="911"/>
      <c r="O6985" s="910"/>
      <c r="P6985" s="910"/>
      <c r="Q6985" s="910"/>
      <c r="R6985" s="910"/>
      <c r="S6985" s="910"/>
      <c r="T6985" s="910"/>
    </row>
    <row r="6986" spans="1:20" ht="16.8">
      <c r="A6986" s="909"/>
      <c r="B6986" s="960"/>
      <c r="C6986" s="972"/>
      <c r="D6986" s="909"/>
      <c r="E6986" s="909"/>
      <c r="F6986" s="909"/>
      <c r="G6986" s="909"/>
      <c r="H6986" s="910"/>
      <c r="I6986" s="910"/>
      <c r="J6986" s="910"/>
      <c r="K6986" s="910"/>
      <c r="L6986" s="910"/>
      <c r="M6986" s="910"/>
      <c r="N6986" s="911"/>
      <c r="O6986" s="910"/>
      <c r="P6986" s="910"/>
      <c r="Q6986" s="910"/>
      <c r="R6986" s="910"/>
      <c r="S6986" s="910"/>
      <c r="T6986" s="910"/>
    </row>
    <row r="6987" spans="1:20" ht="16.8">
      <c r="A6987" s="909"/>
      <c r="B6987" s="960"/>
      <c r="C6987" s="972"/>
      <c r="D6987" s="909"/>
      <c r="E6987" s="909"/>
      <c r="F6987" s="909"/>
      <c r="G6987" s="909"/>
      <c r="H6987" s="910"/>
      <c r="I6987" s="910"/>
      <c r="J6987" s="910"/>
      <c r="K6987" s="910"/>
      <c r="L6987" s="910"/>
      <c r="M6987" s="910"/>
      <c r="N6987" s="911"/>
      <c r="O6987" s="910"/>
      <c r="P6987" s="910"/>
      <c r="Q6987" s="910"/>
      <c r="R6987" s="910"/>
      <c r="S6987" s="910"/>
      <c r="T6987" s="910"/>
    </row>
    <row r="6988" spans="1:20" ht="16.8">
      <c r="A6988" s="909"/>
      <c r="B6988" s="960"/>
      <c r="C6988" s="972"/>
      <c r="D6988" s="909"/>
      <c r="E6988" s="909"/>
      <c r="F6988" s="909"/>
      <c r="G6988" s="909"/>
      <c r="H6988" s="910"/>
      <c r="I6988" s="910"/>
      <c r="J6988" s="910"/>
      <c r="K6988" s="910"/>
      <c r="L6988" s="910"/>
      <c r="M6988" s="910"/>
      <c r="N6988" s="911"/>
      <c r="O6988" s="910"/>
      <c r="P6988" s="910"/>
      <c r="Q6988" s="910"/>
      <c r="R6988" s="910"/>
      <c r="S6988" s="910"/>
      <c r="T6988" s="910"/>
    </row>
    <row r="6989" spans="1:20" ht="16.8">
      <c r="A6989" s="909"/>
      <c r="B6989" s="960"/>
      <c r="C6989" s="972"/>
      <c r="D6989" s="909"/>
      <c r="E6989" s="909"/>
      <c r="F6989" s="909"/>
      <c r="G6989" s="909"/>
      <c r="H6989" s="910"/>
      <c r="I6989" s="910"/>
      <c r="J6989" s="910"/>
      <c r="K6989" s="910"/>
      <c r="L6989" s="910"/>
      <c r="M6989" s="910"/>
      <c r="N6989" s="911"/>
      <c r="O6989" s="910"/>
      <c r="P6989" s="910"/>
      <c r="Q6989" s="910"/>
      <c r="R6989" s="910"/>
      <c r="S6989" s="910"/>
      <c r="T6989" s="910"/>
    </row>
    <row r="6990" spans="1:20" ht="16.8">
      <c r="A6990" s="909"/>
      <c r="B6990" s="960"/>
      <c r="C6990" s="972"/>
      <c r="D6990" s="909"/>
      <c r="E6990" s="909"/>
      <c r="F6990" s="909"/>
      <c r="G6990" s="909"/>
      <c r="H6990" s="910"/>
      <c r="I6990" s="910"/>
      <c r="J6990" s="910"/>
      <c r="K6990" s="910"/>
      <c r="L6990" s="910"/>
      <c r="M6990" s="910"/>
      <c r="N6990" s="911"/>
      <c r="O6990" s="910"/>
      <c r="P6990" s="910"/>
      <c r="Q6990" s="910"/>
      <c r="R6990" s="910"/>
      <c r="S6990" s="910"/>
      <c r="T6990" s="910"/>
    </row>
    <row r="6991" spans="1:20" ht="16.8">
      <c r="A6991" s="909"/>
      <c r="B6991" s="960"/>
      <c r="C6991" s="972"/>
      <c r="D6991" s="909"/>
      <c r="E6991" s="909"/>
      <c r="F6991" s="909"/>
      <c r="G6991" s="909"/>
      <c r="H6991" s="910"/>
      <c r="I6991" s="910"/>
      <c r="J6991" s="910"/>
      <c r="K6991" s="910"/>
      <c r="L6991" s="910"/>
      <c r="M6991" s="910"/>
      <c r="N6991" s="911"/>
      <c r="O6991" s="910"/>
      <c r="P6991" s="910"/>
      <c r="Q6991" s="910"/>
      <c r="R6991" s="910"/>
      <c r="S6991" s="910"/>
      <c r="T6991" s="910"/>
    </row>
    <row r="6992" spans="1:20" ht="16.8">
      <c r="A6992" s="909"/>
      <c r="B6992" s="960"/>
      <c r="C6992" s="972"/>
      <c r="D6992" s="909"/>
      <c r="E6992" s="909"/>
      <c r="F6992" s="909"/>
      <c r="G6992" s="909"/>
      <c r="H6992" s="910"/>
      <c r="I6992" s="910"/>
      <c r="J6992" s="910"/>
      <c r="K6992" s="910"/>
      <c r="L6992" s="910"/>
      <c r="M6992" s="910"/>
      <c r="N6992" s="911"/>
      <c r="O6992" s="910"/>
      <c r="P6992" s="910"/>
      <c r="Q6992" s="910"/>
      <c r="R6992" s="910"/>
      <c r="S6992" s="910"/>
      <c r="T6992" s="910"/>
    </row>
    <row r="6993" spans="1:20" ht="16.8">
      <c r="A6993" s="909"/>
      <c r="B6993" s="960"/>
      <c r="C6993" s="972"/>
      <c r="D6993" s="909"/>
      <c r="E6993" s="909"/>
      <c r="F6993" s="909"/>
      <c r="G6993" s="909"/>
      <c r="H6993" s="910"/>
      <c r="I6993" s="910"/>
      <c r="J6993" s="910"/>
      <c r="K6993" s="910"/>
      <c r="L6993" s="910"/>
      <c r="M6993" s="910"/>
      <c r="N6993" s="911"/>
      <c r="O6993" s="910"/>
      <c r="P6993" s="910"/>
      <c r="Q6993" s="910"/>
      <c r="R6993" s="910"/>
      <c r="S6993" s="910"/>
      <c r="T6993" s="910"/>
    </row>
    <row r="6994" spans="1:20" ht="16.8">
      <c r="A6994" s="909"/>
      <c r="B6994" s="960"/>
      <c r="C6994" s="972"/>
      <c r="D6994" s="909"/>
      <c r="E6994" s="909"/>
      <c r="F6994" s="909"/>
      <c r="G6994" s="909"/>
      <c r="H6994" s="910"/>
      <c r="I6994" s="910"/>
      <c r="J6994" s="910"/>
      <c r="K6994" s="910"/>
      <c r="L6994" s="910"/>
      <c r="M6994" s="910"/>
      <c r="N6994" s="911"/>
      <c r="O6994" s="910"/>
      <c r="P6994" s="910"/>
      <c r="Q6994" s="910"/>
      <c r="R6994" s="910"/>
      <c r="S6994" s="910"/>
      <c r="T6994" s="910"/>
    </row>
    <row r="6995" spans="1:20" ht="16.8">
      <c r="A6995" s="909"/>
      <c r="B6995" s="960"/>
      <c r="C6995" s="972"/>
      <c r="D6995" s="909"/>
      <c r="E6995" s="909"/>
      <c r="F6995" s="909"/>
      <c r="G6995" s="909"/>
      <c r="H6995" s="910"/>
      <c r="I6995" s="910"/>
      <c r="J6995" s="910"/>
      <c r="K6995" s="910"/>
      <c r="L6995" s="910"/>
      <c r="M6995" s="910"/>
      <c r="N6995" s="911"/>
      <c r="O6995" s="910"/>
      <c r="P6995" s="910"/>
      <c r="Q6995" s="910"/>
      <c r="R6995" s="910"/>
      <c r="S6995" s="910"/>
      <c r="T6995" s="910"/>
    </row>
    <row r="6996" spans="1:20" ht="16.8">
      <c r="A6996" s="909"/>
      <c r="B6996" s="960"/>
      <c r="C6996" s="972"/>
      <c r="D6996" s="909"/>
      <c r="E6996" s="909"/>
      <c r="F6996" s="909"/>
      <c r="G6996" s="909"/>
      <c r="H6996" s="910"/>
      <c r="I6996" s="910"/>
      <c r="J6996" s="910"/>
      <c r="K6996" s="910"/>
      <c r="L6996" s="910"/>
      <c r="M6996" s="910"/>
      <c r="N6996" s="911"/>
      <c r="O6996" s="910"/>
      <c r="P6996" s="910"/>
      <c r="Q6996" s="910"/>
      <c r="R6996" s="910"/>
      <c r="S6996" s="910"/>
      <c r="T6996" s="910"/>
    </row>
    <row r="6997" spans="1:20" ht="16.8">
      <c r="A6997" s="909"/>
      <c r="B6997" s="960"/>
      <c r="C6997" s="972"/>
      <c r="D6997" s="909"/>
      <c r="E6997" s="909"/>
      <c r="F6997" s="909"/>
      <c r="G6997" s="909"/>
      <c r="H6997" s="910"/>
      <c r="I6997" s="910"/>
      <c r="J6997" s="910"/>
      <c r="K6997" s="910"/>
      <c r="L6997" s="910"/>
      <c r="M6997" s="910"/>
      <c r="N6997" s="911"/>
      <c r="O6997" s="910"/>
      <c r="P6997" s="910"/>
      <c r="Q6997" s="910"/>
      <c r="R6997" s="910"/>
      <c r="S6997" s="910"/>
      <c r="T6997" s="910"/>
    </row>
    <row r="6998" spans="1:20" ht="16.8">
      <c r="A6998" s="909"/>
      <c r="B6998" s="960"/>
      <c r="C6998" s="972"/>
      <c r="D6998" s="909"/>
      <c r="E6998" s="909"/>
      <c r="F6998" s="909"/>
      <c r="G6998" s="909"/>
      <c r="H6998" s="910"/>
      <c r="I6998" s="910"/>
      <c r="J6998" s="910"/>
      <c r="K6998" s="910"/>
      <c r="L6998" s="910"/>
      <c r="M6998" s="910"/>
      <c r="N6998" s="911"/>
      <c r="O6998" s="910"/>
      <c r="P6998" s="910"/>
      <c r="Q6998" s="910"/>
      <c r="R6998" s="910"/>
      <c r="S6998" s="910"/>
      <c r="T6998" s="910"/>
    </row>
    <row r="6999" spans="1:20" ht="16.8">
      <c r="A6999" s="909"/>
      <c r="B6999" s="960"/>
      <c r="C6999" s="972"/>
      <c r="D6999" s="909"/>
      <c r="E6999" s="909"/>
      <c r="F6999" s="909"/>
      <c r="G6999" s="909"/>
      <c r="H6999" s="910"/>
      <c r="I6999" s="910"/>
      <c r="J6999" s="910"/>
      <c r="K6999" s="910"/>
      <c r="L6999" s="910"/>
      <c r="M6999" s="910"/>
      <c r="N6999" s="911"/>
      <c r="O6999" s="910"/>
      <c r="P6999" s="910"/>
      <c r="Q6999" s="910"/>
      <c r="R6999" s="910"/>
      <c r="S6999" s="910"/>
      <c r="T6999" s="910"/>
    </row>
    <row r="7000" spans="1:20" ht="16.8">
      <c r="A7000" s="909"/>
      <c r="B7000" s="960"/>
      <c r="C7000" s="972"/>
      <c r="D7000" s="909"/>
      <c r="E7000" s="909"/>
      <c r="F7000" s="909"/>
      <c r="G7000" s="909"/>
      <c r="H7000" s="910"/>
      <c r="I7000" s="910"/>
      <c r="J7000" s="910"/>
      <c r="K7000" s="910"/>
      <c r="L7000" s="910"/>
      <c r="M7000" s="910"/>
      <c r="N7000" s="911"/>
      <c r="O7000" s="910"/>
      <c r="P7000" s="910"/>
      <c r="Q7000" s="910"/>
      <c r="R7000" s="910"/>
      <c r="S7000" s="910"/>
      <c r="T7000" s="910"/>
    </row>
    <row r="7001" spans="1:20" ht="16.8">
      <c r="A7001" s="909"/>
      <c r="B7001" s="960"/>
      <c r="C7001" s="972"/>
      <c r="D7001" s="909"/>
      <c r="E7001" s="909"/>
      <c r="F7001" s="909"/>
      <c r="G7001" s="909"/>
      <c r="H7001" s="910"/>
      <c r="I7001" s="910"/>
      <c r="J7001" s="910"/>
      <c r="K7001" s="910"/>
      <c r="L7001" s="910"/>
      <c r="M7001" s="910"/>
      <c r="N7001" s="911"/>
      <c r="O7001" s="910"/>
      <c r="P7001" s="910"/>
      <c r="Q7001" s="910"/>
      <c r="R7001" s="910"/>
      <c r="S7001" s="910"/>
      <c r="T7001" s="910"/>
    </row>
    <row r="7002" spans="1:20" ht="16.8">
      <c r="A7002" s="909"/>
      <c r="B7002" s="960"/>
      <c r="C7002" s="972"/>
      <c r="D7002" s="909"/>
      <c r="E7002" s="909"/>
      <c r="F7002" s="909"/>
      <c r="G7002" s="909"/>
      <c r="H7002" s="910"/>
      <c r="I7002" s="910"/>
      <c r="J7002" s="910"/>
      <c r="K7002" s="910"/>
      <c r="L7002" s="910"/>
      <c r="M7002" s="910"/>
      <c r="N7002" s="911"/>
      <c r="O7002" s="910"/>
      <c r="P7002" s="910"/>
      <c r="Q7002" s="910"/>
      <c r="R7002" s="910"/>
      <c r="S7002" s="910"/>
      <c r="T7002" s="910"/>
    </row>
    <row r="7003" spans="1:20" ht="16.8">
      <c r="A7003" s="909"/>
      <c r="B7003" s="960"/>
      <c r="C7003" s="972"/>
      <c r="D7003" s="909"/>
      <c r="E7003" s="909"/>
      <c r="F7003" s="909"/>
      <c r="G7003" s="909"/>
      <c r="H7003" s="910"/>
      <c r="I7003" s="910"/>
      <c r="J7003" s="910"/>
      <c r="K7003" s="910"/>
      <c r="L7003" s="910"/>
      <c r="M7003" s="910"/>
      <c r="N7003" s="911"/>
      <c r="O7003" s="910"/>
      <c r="P7003" s="910"/>
      <c r="Q7003" s="910"/>
      <c r="R7003" s="910"/>
      <c r="S7003" s="910"/>
      <c r="T7003" s="910"/>
    </row>
    <row r="7004" spans="1:20" ht="16.8">
      <c r="A7004" s="909"/>
      <c r="B7004" s="960"/>
      <c r="C7004" s="972"/>
      <c r="D7004" s="909"/>
      <c r="E7004" s="909"/>
      <c r="F7004" s="909"/>
      <c r="G7004" s="909"/>
      <c r="H7004" s="910"/>
      <c r="I7004" s="910"/>
      <c r="J7004" s="910"/>
      <c r="K7004" s="910"/>
      <c r="L7004" s="910"/>
      <c r="M7004" s="910"/>
      <c r="N7004" s="911"/>
      <c r="O7004" s="910"/>
      <c r="P7004" s="910"/>
      <c r="Q7004" s="910"/>
      <c r="R7004" s="910"/>
      <c r="S7004" s="910"/>
      <c r="T7004" s="910"/>
    </row>
    <row r="7005" spans="1:20" ht="16.8">
      <c r="A7005" s="909"/>
      <c r="B7005" s="960"/>
      <c r="C7005" s="972"/>
      <c r="D7005" s="909"/>
      <c r="E7005" s="909"/>
      <c r="F7005" s="909"/>
      <c r="G7005" s="909"/>
      <c r="H7005" s="910"/>
      <c r="I7005" s="910"/>
      <c r="J7005" s="910"/>
      <c r="K7005" s="910"/>
      <c r="L7005" s="910"/>
      <c r="M7005" s="910"/>
      <c r="N7005" s="911"/>
      <c r="O7005" s="910"/>
      <c r="P7005" s="910"/>
      <c r="Q7005" s="910"/>
      <c r="R7005" s="910"/>
      <c r="S7005" s="910"/>
      <c r="T7005" s="910"/>
    </row>
    <row r="7006" spans="1:20" ht="16.8">
      <c r="A7006" s="909"/>
      <c r="B7006" s="960"/>
      <c r="C7006" s="972"/>
      <c r="D7006" s="909"/>
      <c r="E7006" s="909"/>
      <c r="F7006" s="909"/>
      <c r="G7006" s="909"/>
      <c r="H7006" s="910"/>
      <c r="I7006" s="910"/>
      <c r="J7006" s="910"/>
      <c r="K7006" s="910"/>
      <c r="L7006" s="910"/>
      <c r="M7006" s="910"/>
      <c r="N7006" s="911"/>
      <c r="O7006" s="910"/>
      <c r="P7006" s="910"/>
      <c r="Q7006" s="910"/>
      <c r="R7006" s="910"/>
      <c r="S7006" s="910"/>
      <c r="T7006" s="910"/>
    </row>
    <row r="7007" spans="1:20" ht="16.8">
      <c r="A7007" s="909"/>
      <c r="B7007" s="960"/>
      <c r="C7007" s="972"/>
      <c r="D7007" s="909"/>
      <c r="E7007" s="909"/>
      <c r="F7007" s="909"/>
      <c r="G7007" s="909"/>
      <c r="H7007" s="910"/>
      <c r="I7007" s="910"/>
      <c r="J7007" s="910"/>
      <c r="K7007" s="910"/>
      <c r="L7007" s="910"/>
      <c r="M7007" s="910"/>
      <c r="N7007" s="911"/>
      <c r="O7007" s="910"/>
      <c r="P7007" s="910"/>
      <c r="Q7007" s="910"/>
      <c r="R7007" s="910"/>
      <c r="S7007" s="910"/>
      <c r="T7007" s="910"/>
    </row>
    <row r="7008" spans="1:20" ht="16.8">
      <c r="A7008" s="909"/>
      <c r="B7008" s="960"/>
      <c r="C7008" s="972"/>
      <c r="D7008" s="909"/>
      <c r="E7008" s="909"/>
      <c r="F7008" s="909"/>
      <c r="G7008" s="909"/>
      <c r="H7008" s="910"/>
      <c r="I7008" s="910"/>
      <c r="J7008" s="910"/>
      <c r="K7008" s="910"/>
      <c r="L7008" s="910"/>
      <c r="M7008" s="910"/>
      <c r="N7008" s="911"/>
      <c r="O7008" s="910"/>
      <c r="P7008" s="910"/>
      <c r="Q7008" s="910"/>
      <c r="R7008" s="910"/>
      <c r="S7008" s="910"/>
      <c r="T7008" s="910"/>
    </row>
    <row r="7009" spans="1:20" ht="16.8">
      <c r="A7009" s="909"/>
      <c r="B7009" s="960"/>
      <c r="C7009" s="972"/>
      <c r="D7009" s="909"/>
      <c r="E7009" s="909"/>
      <c r="F7009" s="909"/>
      <c r="G7009" s="909"/>
      <c r="H7009" s="910"/>
      <c r="I7009" s="910"/>
      <c r="J7009" s="910"/>
      <c r="K7009" s="910"/>
      <c r="L7009" s="910"/>
      <c r="M7009" s="910"/>
      <c r="N7009" s="911"/>
      <c r="O7009" s="910"/>
      <c r="P7009" s="910"/>
      <c r="Q7009" s="910"/>
      <c r="R7009" s="910"/>
      <c r="S7009" s="910"/>
      <c r="T7009" s="910"/>
    </row>
    <row r="7010" spans="1:20" ht="16.8">
      <c r="A7010" s="909"/>
      <c r="B7010" s="960"/>
      <c r="C7010" s="972"/>
      <c r="D7010" s="909"/>
      <c r="E7010" s="909"/>
      <c r="F7010" s="909"/>
      <c r="G7010" s="909"/>
      <c r="H7010" s="910"/>
      <c r="I7010" s="910"/>
      <c r="J7010" s="910"/>
      <c r="K7010" s="910"/>
      <c r="L7010" s="910"/>
      <c r="M7010" s="910"/>
      <c r="N7010" s="911"/>
      <c r="O7010" s="910"/>
      <c r="P7010" s="910"/>
      <c r="Q7010" s="910"/>
      <c r="R7010" s="910"/>
      <c r="S7010" s="910"/>
      <c r="T7010" s="910"/>
    </row>
    <row r="7011" spans="1:20" ht="16.8">
      <c r="A7011" s="909"/>
      <c r="B7011" s="960"/>
      <c r="C7011" s="972"/>
      <c r="D7011" s="909"/>
      <c r="E7011" s="909"/>
      <c r="F7011" s="909"/>
      <c r="G7011" s="909"/>
      <c r="H7011" s="910"/>
      <c r="I7011" s="910"/>
      <c r="J7011" s="910"/>
      <c r="K7011" s="910"/>
      <c r="L7011" s="910"/>
      <c r="M7011" s="910"/>
      <c r="N7011" s="911"/>
      <c r="O7011" s="910"/>
      <c r="P7011" s="910"/>
      <c r="Q7011" s="910"/>
      <c r="R7011" s="910"/>
      <c r="S7011" s="910"/>
      <c r="T7011" s="910"/>
    </row>
    <row r="7012" spans="1:20" ht="16.8">
      <c r="A7012" s="909"/>
      <c r="B7012" s="960"/>
      <c r="C7012" s="972"/>
      <c r="D7012" s="909"/>
      <c r="E7012" s="909"/>
      <c r="F7012" s="909"/>
      <c r="G7012" s="909"/>
      <c r="H7012" s="910"/>
      <c r="I7012" s="910"/>
      <c r="J7012" s="910"/>
      <c r="K7012" s="910"/>
      <c r="L7012" s="910"/>
      <c r="M7012" s="910"/>
      <c r="N7012" s="911"/>
      <c r="O7012" s="910"/>
      <c r="P7012" s="910"/>
      <c r="Q7012" s="910"/>
      <c r="R7012" s="910"/>
      <c r="S7012" s="910"/>
      <c r="T7012" s="910"/>
    </row>
    <row r="7013" spans="1:20" ht="16.8">
      <c r="A7013" s="909"/>
      <c r="B7013" s="960"/>
      <c r="C7013" s="972"/>
      <c r="D7013" s="909"/>
      <c r="E7013" s="909"/>
      <c r="F7013" s="909"/>
      <c r="G7013" s="909"/>
      <c r="H7013" s="910"/>
      <c r="I7013" s="910"/>
      <c r="J7013" s="910"/>
      <c r="K7013" s="910"/>
      <c r="L7013" s="910"/>
      <c r="M7013" s="910"/>
      <c r="N7013" s="911"/>
      <c r="O7013" s="910"/>
      <c r="P7013" s="910"/>
      <c r="Q7013" s="910"/>
      <c r="R7013" s="910"/>
      <c r="S7013" s="910"/>
      <c r="T7013" s="910"/>
    </row>
    <row r="7014" spans="1:20" ht="16.8">
      <c r="A7014" s="909"/>
      <c r="B7014" s="960"/>
      <c r="C7014" s="972"/>
      <c r="D7014" s="909"/>
      <c r="E7014" s="909"/>
      <c r="F7014" s="909"/>
      <c r="G7014" s="909"/>
      <c r="H7014" s="910"/>
      <c r="I7014" s="910"/>
      <c r="J7014" s="910"/>
      <c r="K7014" s="910"/>
      <c r="L7014" s="910"/>
      <c r="M7014" s="910"/>
      <c r="N7014" s="911"/>
      <c r="O7014" s="910"/>
      <c r="P7014" s="910"/>
      <c r="Q7014" s="910"/>
      <c r="R7014" s="910"/>
      <c r="S7014" s="910"/>
      <c r="T7014" s="910"/>
    </row>
    <row r="7015" spans="1:20" ht="16.8">
      <c r="A7015" s="909"/>
      <c r="B7015" s="960"/>
      <c r="C7015" s="972"/>
      <c r="D7015" s="909"/>
      <c r="E7015" s="909"/>
      <c r="F7015" s="909"/>
      <c r="G7015" s="909"/>
      <c r="H7015" s="910"/>
      <c r="I7015" s="910"/>
      <c r="J7015" s="910"/>
      <c r="K7015" s="910"/>
      <c r="L7015" s="910"/>
      <c r="M7015" s="910"/>
      <c r="N7015" s="911"/>
      <c r="O7015" s="910"/>
      <c r="P7015" s="910"/>
      <c r="Q7015" s="910"/>
      <c r="R7015" s="910"/>
      <c r="S7015" s="910"/>
      <c r="T7015" s="910"/>
    </row>
    <row r="7016" spans="1:20" ht="16.8">
      <c r="A7016" s="909"/>
      <c r="B7016" s="960"/>
      <c r="C7016" s="972"/>
      <c r="D7016" s="909"/>
      <c r="E7016" s="909"/>
      <c r="F7016" s="909"/>
      <c r="G7016" s="909"/>
      <c r="H7016" s="910"/>
      <c r="I7016" s="910"/>
      <c r="J7016" s="910"/>
      <c r="K7016" s="910"/>
      <c r="L7016" s="910"/>
      <c r="M7016" s="910"/>
      <c r="N7016" s="911"/>
      <c r="O7016" s="910"/>
      <c r="P7016" s="910"/>
      <c r="Q7016" s="910"/>
      <c r="R7016" s="910"/>
      <c r="S7016" s="910"/>
      <c r="T7016" s="910"/>
    </row>
    <row r="7017" spans="1:20" ht="16.8">
      <c r="A7017" s="909"/>
      <c r="B7017" s="960"/>
      <c r="C7017" s="972"/>
      <c r="D7017" s="909"/>
      <c r="E7017" s="909"/>
      <c r="F7017" s="909"/>
      <c r="G7017" s="909"/>
      <c r="H7017" s="910"/>
      <c r="I7017" s="910"/>
      <c r="J7017" s="910"/>
      <c r="K7017" s="910"/>
      <c r="L7017" s="910"/>
      <c r="M7017" s="910"/>
      <c r="N7017" s="911"/>
      <c r="O7017" s="910"/>
      <c r="P7017" s="910"/>
      <c r="Q7017" s="910"/>
      <c r="R7017" s="910"/>
      <c r="S7017" s="910"/>
      <c r="T7017" s="910"/>
    </row>
    <row r="7018" spans="1:20" ht="16.8">
      <c r="A7018" s="909"/>
      <c r="B7018" s="960"/>
      <c r="C7018" s="972"/>
      <c r="D7018" s="909"/>
      <c r="E7018" s="909"/>
      <c r="F7018" s="909"/>
      <c r="G7018" s="909"/>
      <c r="H7018" s="910"/>
      <c r="I7018" s="910"/>
      <c r="J7018" s="910"/>
      <c r="K7018" s="910"/>
      <c r="L7018" s="910"/>
      <c r="M7018" s="910"/>
      <c r="N7018" s="911"/>
      <c r="O7018" s="910"/>
      <c r="P7018" s="910"/>
      <c r="Q7018" s="910"/>
      <c r="R7018" s="910"/>
      <c r="S7018" s="910"/>
      <c r="T7018" s="910"/>
    </row>
    <row r="7019" spans="1:20" ht="16.8">
      <c r="A7019" s="909"/>
      <c r="B7019" s="960"/>
      <c r="C7019" s="972"/>
      <c r="D7019" s="909"/>
      <c r="E7019" s="909"/>
      <c r="F7019" s="909"/>
      <c r="G7019" s="909"/>
      <c r="H7019" s="910"/>
      <c r="I7019" s="910"/>
      <c r="J7019" s="910"/>
      <c r="K7019" s="910"/>
      <c r="L7019" s="910"/>
      <c r="M7019" s="910"/>
      <c r="N7019" s="911"/>
      <c r="O7019" s="910"/>
      <c r="P7019" s="910"/>
      <c r="Q7019" s="910"/>
      <c r="R7019" s="910"/>
      <c r="S7019" s="910"/>
      <c r="T7019" s="910"/>
    </row>
    <row r="7020" spans="1:20" ht="16.8">
      <c r="A7020" s="909"/>
      <c r="B7020" s="960"/>
      <c r="C7020" s="972"/>
      <c r="D7020" s="909"/>
      <c r="E7020" s="909"/>
      <c r="F7020" s="909"/>
      <c r="G7020" s="909"/>
      <c r="H7020" s="910"/>
      <c r="I7020" s="910"/>
      <c r="J7020" s="910"/>
      <c r="K7020" s="910"/>
      <c r="L7020" s="910"/>
      <c r="M7020" s="910"/>
      <c r="N7020" s="911"/>
      <c r="O7020" s="910"/>
      <c r="P7020" s="910"/>
      <c r="Q7020" s="910"/>
      <c r="R7020" s="910"/>
      <c r="S7020" s="910"/>
      <c r="T7020" s="910"/>
    </row>
    <row r="7021" spans="1:20" ht="16.8">
      <c r="A7021" s="909"/>
      <c r="B7021" s="960"/>
      <c r="C7021" s="972"/>
      <c r="D7021" s="909"/>
      <c r="E7021" s="909"/>
      <c r="F7021" s="909"/>
      <c r="G7021" s="909"/>
      <c r="H7021" s="910"/>
      <c r="I7021" s="910"/>
      <c r="J7021" s="910"/>
      <c r="K7021" s="910"/>
      <c r="L7021" s="910"/>
      <c r="M7021" s="910"/>
      <c r="N7021" s="911"/>
      <c r="O7021" s="910"/>
      <c r="P7021" s="910"/>
      <c r="Q7021" s="910"/>
      <c r="R7021" s="910"/>
      <c r="S7021" s="910"/>
      <c r="T7021" s="910"/>
    </row>
    <row r="7022" spans="1:20" ht="16.8">
      <c r="A7022" s="909"/>
      <c r="B7022" s="960"/>
      <c r="C7022" s="972"/>
      <c r="D7022" s="909"/>
      <c r="E7022" s="909"/>
      <c r="F7022" s="909"/>
      <c r="G7022" s="909"/>
      <c r="H7022" s="910"/>
      <c r="I7022" s="910"/>
      <c r="J7022" s="910"/>
      <c r="K7022" s="910"/>
      <c r="L7022" s="910"/>
      <c r="M7022" s="910"/>
      <c r="N7022" s="911"/>
      <c r="O7022" s="910"/>
      <c r="P7022" s="910"/>
      <c r="Q7022" s="910"/>
      <c r="R7022" s="910"/>
      <c r="S7022" s="910"/>
      <c r="T7022" s="910"/>
    </row>
    <row r="7023" spans="1:20" ht="16.8">
      <c r="A7023" s="909"/>
      <c r="B7023" s="960"/>
      <c r="C7023" s="972"/>
      <c r="D7023" s="909"/>
      <c r="E7023" s="909"/>
      <c r="F7023" s="909"/>
      <c r="G7023" s="909"/>
      <c r="H7023" s="910"/>
      <c r="I7023" s="910"/>
      <c r="J7023" s="910"/>
      <c r="K7023" s="910"/>
      <c r="L7023" s="910"/>
      <c r="M7023" s="910"/>
      <c r="N7023" s="911"/>
      <c r="O7023" s="910"/>
      <c r="P7023" s="910"/>
      <c r="Q7023" s="910"/>
      <c r="R7023" s="910"/>
      <c r="S7023" s="910"/>
      <c r="T7023" s="910"/>
    </row>
    <row r="7024" spans="1:20" ht="16.8">
      <c r="A7024" s="909"/>
      <c r="B7024" s="960"/>
      <c r="C7024" s="972"/>
      <c r="D7024" s="909"/>
      <c r="E7024" s="909"/>
      <c r="F7024" s="909"/>
      <c r="G7024" s="909"/>
      <c r="H7024" s="910"/>
      <c r="I7024" s="910"/>
      <c r="J7024" s="910"/>
      <c r="K7024" s="910"/>
      <c r="L7024" s="910"/>
      <c r="M7024" s="910"/>
      <c r="N7024" s="911"/>
      <c r="O7024" s="910"/>
      <c r="P7024" s="910"/>
      <c r="Q7024" s="910"/>
      <c r="R7024" s="910"/>
      <c r="S7024" s="910"/>
      <c r="T7024" s="910"/>
    </row>
    <row r="7025" spans="1:20" ht="16.8">
      <c r="A7025" s="909"/>
      <c r="B7025" s="960"/>
      <c r="C7025" s="972"/>
      <c r="D7025" s="909"/>
      <c r="E7025" s="909"/>
      <c r="F7025" s="909"/>
      <c r="G7025" s="909"/>
      <c r="H7025" s="910"/>
      <c r="I7025" s="910"/>
      <c r="J7025" s="910"/>
      <c r="K7025" s="910"/>
      <c r="L7025" s="910"/>
      <c r="M7025" s="910"/>
      <c r="N7025" s="911"/>
      <c r="O7025" s="910"/>
      <c r="P7025" s="910"/>
      <c r="Q7025" s="910"/>
      <c r="R7025" s="910"/>
      <c r="S7025" s="910"/>
      <c r="T7025" s="910"/>
    </row>
    <row r="7026" spans="1:20" ht="16.8">
      <c r="A7026" s="909"/>
      <c r="B7026" s="960"/>
      <c r="C7026" s="972"/>
      <c r="D7026" s="909"/>
      <c r="E7026" s="909"/>
      <c r="F7026" s="909"/>
      <c r="G7026" s="909"/>
      <c r="H7026" s="910"/>
      <c r="I7026" s="910"/>
      <c r="J7026" s="910"/>
      <c r="K7026" s="910"/>
      <c r="L7026" s="910"/>
      <c r="M7026" s="910"/>
      <c r="N7026" s="911"/>
      <c r="O7026" s="910"/>
      <c r="P7026" s="910"/>
      <c r="Q7026" s="910"/>
      <c r="R7026" s="910"/>
      <c r="S7026" s="910"/>
      <c r="T7026" s="910"/>
    </row>
    <row r="7027" spans="1:20" ht="16.8">
      <c r="A7027" s="909"/>
      <c r="B7027" s="960"/>
      <c r="C7027" s="972"/>
      <c r="D7027" s="909"/>
      <c r="E7027" s="909"/>
      <c r="F7027" s="909"/>
      <c r="G7027" s="909"/>
      <c r="H7027" s="910"/>
      <c r="I7027" s="910"/>
      <c r="J7027" s="910"/>
      <c r="K7027" s="910"/>
      <c r="L7027" s="910"/>
      <c r="M7027" s="910"/>
      <c r="N7027" s="911"/>
      <c r="O7027" s="910"/>
      <c r="P7027" s="910"/>
      <c r="Q7027" s="910"/>
      <c r="R7027" s="910"/>
      <c r="S7027" s="910"/>
      <c r="T7027" s="910"/>
    </row>
    <row r="7028" spans="1:20" ht="16.8">
      <c r="A7028" s="909"/>
      <c r="B7028" s="960"/>
      <c r="C7028" s="972"/>
      <c r="D7028" s="909"/>
      <c r="E7028" s="909"/>
      <c r="F7028" s="909"/>
      <c r="G7028" s="909"/>
      <c r="H7028" s="910"/>
      <c r="I7028" s="910"/>
      <c r="J7028" s="910"/>
      <c r="K7028" s="910"/>
      <c r="L7028" s="910"/>
      <c r="M7028" s="910"/>
      <c r="N7028" s="911"/>
      <c r="O7028" s="910"/>
      <c r="P7028" s="910"/>
      <c r="Q7028" s="910"/>
      <c r="R7028" s="910"/>
      <c r="S7028" s="910"/>
      <c r="T7028" s="910"/>
    </row>
    <row r="7029" spans="1:20" ht="16.8">
      <c r="A7029" s="909"/>
      <c r="B7029" s="960"/>
      <c r="C7029" s="972"/>
      <c r="D7029" s="909"/>
      <c r="E7029" s="909"/>
      <c r="F7029" s="909"/>
      <c r="G7029" s="909"/>
      <c r="H7029" s="910"/>
      <c r="I7029" s="910"/>
      <c r="J7029" s="910"/>
      <c r="K7029" s="910"/>
      <c r="L7029" s="910"/>
      <c r="M7029" s="910"/>
      <c r="N7029" s="911"/>
      <c r="O7029" s="910"/>
      <c r="P7029" s="910"/>
      <c r="Q7029" s="910"/>
      <c r="R7029" s="910"/>
      <c r="S7029" s="910"/>
      <c r="T7029" s="910"/>
    </row>
    <row r="7030" spans="1:20" ht="16.8">
      <c r="A7030" s="909"/>
      <c r="B7030" s="960"/>
      <c r="C7030" s="972"/>
      <c r="D7030" s="909"/>
      <c r="E7030" s="909"/>
      <c r="F7030" s="909"/>
      <c r="G7030" s="909"/>
      <c r="H7030" s="910"/>
      <c r="I7030" s="910"/>
      <c r="J7030" s="910"/>
      <c r="K7030" s="910"/>
      <c r="L7030" s="910"/>
      <c r="M7030" s="910"/>
      <c r="N7030" s="911"/>
      <c r="O7030" s="910"/>
      <c r="P7030" s="910"/>
      <c r="Q7030" s="910"/>
      <c r="R7030" s="910"/>
      <c r="S7030" s="910"/>
      <c r="T7030" s="910"/>
    </row>
    <row r="7031" spans="1:20" ht="16.8">
      <c r="A7031" s="909"/>
      <c r="B7031" s="960"/>
      <c r="C7031" s="972"/>
      <c r="D7031" s="909"/>
      <c r="E7031" s="909"/>
      <c r="F7031" s="909"/>
      <c r="G7031" s="909"/>
      <c r="H7031" s="910"/>
      <c r="I7031" s="910"/>
      <c r="J7031" s="910"/>
      <c r="K7031" s="910"/>
      <c r="L7031" s="910"/>
      <c r="M7031" s="910"/>
      <c r="N7031" s="911"/>
      <c r="O7031" s="910"/>
      <c r="P7031" s="910"/>
      <c r="Q7031" s="910"/>
      <c r="R7031" s="910"/>
      <c r="S7031" s="910"/>
      <c r="T7031" s="910"/>
    </row>
    <row r="7032" spans="1:20" ht="16.8">
      <c r="A7032" s="909"/>
      <c r="B7032" s="960"/>
      <c r="C7032" s="972"/>
      <c r="D7032" s="909"/>
      <c r="E7032" s="909"/>
      <c r="F7032" s="909"/>
      <c r="G7032" s="909"/>
      <c r="H7032" s="910"/>
      <c r="I7032" s="910"/>
      <c r="J7032" s="910"/>
      <c r="K7032" s="910"/>
      <c r="L7032" s="910"/>
      <c r="M7032" s="910"/>
      <c r="N7032" s="911"/>
      <c r="O7032" s="910"/>
      <c r="P7032" s="910"/>
      <c r="Q7032" s="910"/>
      <c r="R7032" s="910"/>
      <c r="S7032" s="910"/>
      <c r="T7032" s="910"/>
    </row>
    <row r="7033" spans="1:20" ht="16.8">
      <c r="A7033" s="909"/>
      <c r="B7033" s="960"/>
      <c r="C7033" s="972"/>
      <c r="D7033" s="909"/>
      <c r="E7033" s="909"/>
      <c r="F7033" s="909"/>
      <c r="G7033" s="909"/>
      <c r="H7033" s="910"/>
      <c r="I7033" s="910"/>
      <c r="J7033" s="910"/>
      <c r="K7033" s="910"/>
      <c r="L7033" s="910"/>
      <c r="M7033" s="910"/>
      <c r="N7033" s="911"/>
      <c r="O7033" s="910"/>
      <c r="P7033" s="910"/>
      <c r="Q7033" s="910"/>
      <c r="R7033" s="910"/>
      <c r="S7033" s="910"/>
      <c r="T7033" s="910"/>
    </row>
    <row r="7034" spans="1:20" ht="16.8">
      <c r="A7034" s="909"/>
      <c r="B7034" s="960"/>
      <c r="C7034" s="972"/>
      <c r="D7034" s="909"/>
      <c r="E7034" s="909"/>
      <c r="F7034" s="909"/>
      <c r="G7034" s="909"/>
      <c r="H7034" s="910"/>
      <c r="I7034" s="910"/>
      <c r="J7034" s="910"/>
      <c r="K7034" s="910"/>
      <c r="L7034" s="910"/>
      <c r="M7034" s="910"/>
      <c r="N7034" s="911"/>
      <c r="O7034" s="910"/>
      <c r="P7034" s="910"/>
      <c r="Q7034" s="910"/>
      <c r="R7034" s="910"/>
      <c r="S7034" s="910"/>
      <c r="T7034" s="910"/>
    </row>
    <row r="7035" spans="1:20" ht="16.8">
      <c r="A7035" s="909"/>
      <c r="B7035" s="960"/>
      <c r="C7035" s="972"/>
      <c r="D7035" s="909"/>
      <c r="E7035" s="909"/>
      <c r="F7035" s="909"/>
      <c r="G7035" s="909"/>
      <c r="H7035" s="910"/>
      <c r="I7035" s="910"/>
      <c r="J7035" s="910"/>
      <c r="K7035" s="910"/>
      <c r="L7035" s="910"/>
      <c r="M7035" s="910"/>
      <c r="N7035" s="911"/>
      <c r="O7035" s="910"/>
      <c r="P7035" s="910"/>
      <c r="Q7035" s="910"/>
      <c r="R7035" s="910"/>
      <c r="S7035" s="910"/>
      <c r="T7035" s="910"/>
    </row>
    <row r="7036" spans="1:20" ht="16.8">
      <c r="A7036" s="909"/>
      <c r="B7036" s="960"/>
      <c r="C7036" s="972"/>
      <c r="D7036" s="909"/>
      <c r="E7036" s="909"/>
      <c r="F7036" s="909"/>
      <c r="G7036" s="909"/>
      <c r="H7036" s="910"/>
      <c r="I7036" s="910"/>
      <c r="J7036" s="910"/>
      <c r="K7036" s="910"/>
      <c r="L7036" s="910"/>
      <c r="M7036" s="910"/>
      <c r="N7036" s="911"/>
      <c r="O7036" s="910"/>
      <c r="P7036" s="910"/>
      <c r="Q7036" s="910"/>
      <c r="R7036" s="910"/>
      <c r="S7036" s="910"/>
      <c r="T7036" s="910"/>
    </row>
    <row r="7037" spans="1:20" ht="16.8">
      <c r="A7037" s="909"/>
      <c r="B7037" s="960"/>
      <c r="C7037" s="972"/>
      <c r="D7037" s="909"/>
      <c r="E7037" s="909"/>
      <c r="F7037" s="909"/>
      <c r="G7037" s="909"/>
      <c r="H7037" s="910"/>
      <c r="I7037" s="910"/>
      <c r="J7037" s="910"/>
      <c r="K7037" s="910"/>
      <c r="L7037" s="910"/>
      <c r="M7037" s="910"/>
      <c r="N7037" s="911"/>
      <c r="O7037" s="910"/>
      <c r="P7037" s="910"/>
      <c r="Q7037" s="910"/>
      <c r="R7037" s="910"/>
      <c r="S7037" s="910"/>
      <c r="T7037" s="910"/>
    </row>
    <row r="7038" spans="1:20" ht="16.8">
      <c r="A7038" s="909"/>
      <c r="B7038" s="960"/>
      <c r="C7038" s="972"/>
      <c r="D7038" s="909"/>
      <c r="E7038" s="909"/>
      <c r="F7038" s="909"/>
      <c r="G7038" s="909"/>
      <c r="H7038" s="910"/>
      <c r="I7038" s="910"/>
      <c r="J7038" s="910"/>
      <c r="K7038" s="910"/>
      <c r="L7038" s="910"/>
      <c r="M7038" s="910"/>
      <c r="N7038" s="911"/>
      <c r="O7038" s="910"/>
      <c r="P7038" s="910"/>
      <c r="Q7038" s="910"/>
      <c r="R7038" s="910"/>
      <c r="S7038" s="910"/>
      <c r="T7038" s="910"/>
    </row>
    <row r="7039" spans="1:20" ht="16.8">
      <c r="A7039" s="909"/>
      <c r="B7039" s="960"/>
      <c r="C7039" s="972"/>
      <c r="D7039" s="909"/>
      <c r="E7039" s="909"/>
      <c r="F7039" s="909"/>
      <c r="G7039" s="909"/>
      <c r="H7039" s="910"/>
      <c r="I7039" s="910"/>
      <c r="J7039" s="910"/>
      <c r="K7039" s="910"/>
      <c r="L7039" s="910"/>
      <c r="M7039" s="910"/>
      <c r="N7039" s="911"/>
      <c r="O7039" s="910"/>
      <c r="P7039" s="910"/>
      <c r="Q7039" s="910"/>
      <c r="R7039" s="910"/>
      <c r="S7039" s="910"/>
      <c r="T7039" s="910"/>
    </row>
    <row r="7040" spans="1:20" ht="16.8">
      <c r="A7040" s="909"/>
      <c r="B7040" s="960"/>
      <c r="C7040" s="972"/>
      <c r="D7040" s="909"/>
      <c r="E7040" s="909"/>
      <c r="F7040" s="909"/>
      <c r="G7040" s="909"/>
      <c r="H7040" s="910"/>
      <c r="I7040" s="910"/>
      <c r="J7040" s="910"/>
      <c r="K7040" s="910"/>
      <c r="L7040" s="910"/>
      <c r="M7040" s="910"/>
      <c r="N7040" s="911"/>
      <c r="O7040" s="910"/>
      <c r="P7040" s="910"/>
      <c r="Q7040" s="910"/>
      <c r="R7040" s="910"/>
      <c r="S7040" s="910"/>
      <c r="T7040" s="910"/>
    </row>
    <row r="7041" spans="1:20" ht="16.8">
      <c r="A7041" s="909"/>
      <c r="B7041" s="960"/>
      <c r="C7041" s="972"/>
      <c r="D7041" s="909"/>
      <c r="E7041" s="909"/>
      <c r="F7041" s="909"/>
      <c r="G7041" s="909"/>
      <c r="H7041" s="910"/>
      <c r="I7041" s="910"/>
      <c r="J7041" s="910"/>
      <c r="K7041" s="910"/>
      <c r="L7041" s="910"/>
      <c r="M7041" s="910"/>
      <c r="N7041" s="911"/>
      <c r="O7041" s="910"/>
      <c r="P7041" s="910"/>
      <c r="Q7041" s="910"/>
      <c r="R7041" s="910"/>
      <c r="S7041" s="910"/>
      <c r="T7041" s="910"/>
    </row>
    <row r="7042" spans="1:20" ht="16.8">
      <c r="A7042" s="909"/>
      <c r="B7042" s="960"/>
      <c r="C7042" s="972"/>
      <c r="D7042" s="909"/>
      <c r="E7042" s="909"/>
      <c r="F7042" s="909"/>
      <c r="G7042" s="909"/>
      <c r="H7042" s="910"/>
      <c r="I7042" s="910"/>
      <c r="J7042" s="910"/>
      <c r="K7042" s="910"/>
      <c r="L7042" s="910"/>
      <c r="M7042" s="910"/>
      <c r="N7042" s="911"/>
      <c r="O7042" s="910"/>
      <c r="P7042" s="910"/>
      <c r="Q7042" s="910"/>
      <c r="R7042" s="910"/>
      <c r="S7042" s="910"/>
      <c r="T7042" s="910"/>
    </row>
    <row r="7043" spans="1:20" ht="16.8">
      <c r="A7043" s="909"/>
      <c r="B7043" s="960"/>
      <c r="C7043" s="972"/>
      <c r="D7043" s="909"/>
      <c r="E7043" s="909"/>
      <c r="F7043" s="909"/>
      <c r="G7043" s="909"/>
      <c r="H7043" s="910"/>
      <c r="I7043" s="910"/>
      <c r="J7043" s="910"/>
      <c r="K7043" s="910"/>
      <c r="L7043" s="910"/>
      <c r="M7043" s="910"/>
      <c r="N7043" s="911"/>
      <c r="O7043" s="910"/>
      <c r="P7043" s="910"/>
      <c r="Q7043" s="910"/>
      <c r="R7043" s="910"/>
      <c r="S7043" s="910"/>
      <c r="T7043" s="910"/>
    </row>
    <row r="7044" spans="1:20" ht="16.8">
      <c r="A7044" s="909"/>
      <c r="B7044" s="960"/>
      <c r="C7044" s="972"/>
      <c r="D7044" s="909"/>
      <c r="E7044" s="909"/>
      <c r="F7044" s="909"/>
      <c r="G7044" s="909"/>
      <c r="H7044" s="910"/>
      <c r="I7044" s="910"/>
      <c r="J7044" s="910"/>
      <c r="K7044" s="910"/>
      <c r="L7044" s="910"/>
      <c r="M7044" s="910"/>
      <c r="N7044" s="911"/>
      <c r="O7044" s="910"/>
      <c r="P7044" s="910"/>
      <c r="Q7044" s="910"/>
      <c r="R7044" s="910"/>
      <c r="S7044" s="910"/>
      <c r="T7044" s="910"/>
    </row>
    <row r="7045" spans="1:20" ht="16.8">
      <c r="A7045" s="909"/>
      <c r="B7045" s="960"/>
      <c r="C7045" s="972"/>
      <c r="D7045" s="909"/>
      <c r="E7045" s="909"/>
      <c r="F7045" s="909"/>
      <c r="G7045" s="909"/>
      <c r="H7045" s="910"/>
      <c r="I7045" s="910"/>
      <c r="J7045" s="910"/>
      <c r="K7045" s="910"/>
      <c r="L7045" s="910"/>
      <c r="M7045" s="910"/>
      <c r="N7045" s="911"/>
      <c r="O7045" s="910"/>
      <c r="P7045" s="910"/>
      <c r="Q7045" s="910"/>
      <c r="R7045" s="910"/>
      <c r="S7045" s="910"/>
      <c r="T7045" s="910"/>
    </row>
    <row r="7046" spans="1:20" ht="16.8">
      <c r="A7046" s="909"/>
      <c r="B7046" s="960"/>
      <c r="C7046" s="972"/>
      <c r="D7046" s="909"/>
      <c r="E7046" s="909"/>
      <c r="F7046" s="909"/>
      <c r="G7046" s="909"/>
      <c r="H7046" s="910"/>
      <c r="I7046" s="910"/>
      <c r="J7046" s="910"/>
      <c r="K7046" s="910"/>
      <c r="L7046" s="910"/>
      <c r="M7046" s="910"/>
      <c r="N7046" s="911"/>
      <c r="O7046" s="910"/>
      <c r="P7046" s="910"/>
      <c r="Q7046" s="910"/>
      <c r="R7046" s="910"/>
      <c r="S7046" s="910"/>
      <c r="T7046" s="910"/>
    </row>
    <row r="7047" spans="1:20" ht="16.8">
      <c r="A7047" s="909"/>
      <c r="B7047" s="960"/>
      <c r="C7047" s="972"/>
      <c r="D7047" s="909"/>
      <c r="E7047" s="909"/>
      <c r="F7047" s="909"/>
      <c r="G7047" s="909"/>
      <c r="H7047" s="910"/>
      <c r="I7047" s="910"/>
      <c r="J7047" s="910"/>
      <c r="K7047" s="910"/>
      <c r="L7047" s="910"/>
      <c r="M7047" s="910"/>
      <c r="N7047" s="911"/>
      <c r="O7047" s="910"/>
      <c r="P7047" s="910"/>
      <c r="Q7047" s="910"/>
      <c r="R7047" s="910"/>
      <c r="S7047" s="910"/>
      <c r="T7047" s="910"/>
    </row>
    <row r="7048" spans="1:20" ht="16.8">
      <c r="A7048" s="909"/>
      <c r="B7048" s="960"/>
      <c r="C7048" s="972"/>
      <c r="D7048" s="909"/>
      <c r="E7048" s="909"/>
      <c r="F7048" s="909"/>
      <c r="G7048" s="909"/>
      <c r="H7048" s="910"/>
      <c r="I7048" s="910"/>
      <c r="J7048" s="910"/>
      <c r="K7048" s="910"/>
      <c r="L7048" s="910"/>
      <c r="M7048" s="910"/>
      <c r="N7048" s="911"/>
      <c r="O7048" s="910"/>
      <c r="P7048" s="910"/>
      <c r="Q7048" s="910"/>
      <c r="R7048" s="910"/>
      <c r="S7048" s="910"/>
      <c r="T7048" s="910"/>
    </row>
    <row r="7049" spans="1:20" ht="16.8">
      <c r="A7049" s="909"/>
      <c r="B7049" s="960"/>
      <c r="C7049" s="972"/>
      <c r="D7049" s="909"/>
      <c r="E7049" s="909"/>
      <c r="F7049" s="909"/>
      <c r="G7049" s="909"/>
      <c r="H7049" s="910"/>
      <c r="I7049" s="910"/>
      <c r="J7049" s="910"/>
      <c r="K7049" s="910"/>
      <c r="L7049" s="910"/>
      <c r="M7049" s="910"/>
      <c r="N7049" s="911"/>
      <c r="O7049" s="910"/>
      <c r="P7049" s="910"/>
      <c r="Q7049" s="910"/>
      <c r="R7049" s="910"/>
      <c r="S7049" s="910"/>
      <c r="T7049" s="910"/>
    </row>
    <row r="7050" spans="1:20" ht="16.8">
      <c r="A7050" s="909"/>
      <c r="B7050" s="960"/>
      <c r="C7050" s="972"/>
      <c r="D7050" s="909"/>
      <c r="E7050" s="909"/>
      <c r="F7050" s="909"/>
      <c r="G7050" s="909"/>
      <c r="H7050" s="910"/>
      <c r="I7050" s="910"/>
      <c r="J7050" s="910"/>
      <c r="K7050" s="910"/>
      <c r="L7050" s="910"/>
      <c r="M7050" s="910"/>
      <c r="N7050" s="911"/>
      <c r="O7050" s="910"/>
      <c r="P7050" s="910"/>
      <c r="Q7050" s="910"/>
      <c r="R7050" s="910"/>
      <c r="S7050" s="910"/>
      <c r="T7050" s="910"/>
    </row>
    <row r="7051" spans="1:20" ht="16.8">
      <c r="A7051" s="909"/>
      <c r="B7051" s="960"/>
      <c r="C7051" s="972"/>
      <c r="D7051" s="909"/>
      <c r="E7051" s="909"/>
      <c r="F7051" s="909"/>
      <c r="G7051" s="909"/>
      <c r="H7051" s="910"/>
      <c r="I7051" s="910"/>
      <c r="J7051" s="910"/>
      <c r="K7051" s="910"/>
      <c r="L7051" s="910"/>
      <c r="M7051" s="910"/>
      <c r="N7051" s="911"/>
      <c r="O7051" s="910"/>
      <c r="P7051" s="910"/>
      <c r="Q7051" s="910"/>
      <c r="R7051" s="910"/>
      <c r="S7051" s="910"/>
      <c r="T7051" s="910"/>
    </row>
    <row r="7052" spans="1:20" ht="16.8">
      <c r="A7052" s="909"/>
      <c r="B7052" s="960"/>
      <c r="C7052" s="972"/>
      <c r="D7052" s="909"/>
      <c r="E7052" s="909"/>
      <c r="F7052" s="909"/>
      <c r="G7052" s="909"/>
      <c r="H7052" s="910"/>
      <c r="I7052" s="910"/>
      <c r="J7052" s="910"/>
      <c r="K7052" s="910"/>
      <c r="L7052" s="910"/>
      <c r="M7052" s="910"/>
      <c r="N7052" s="911"/>
      <c r="O7052" s="910"/>
      <c r="P7052" s="910"/>
      <c r="Q7052" s="910"/>
      <c r="R7052" s="910"/>
      <c r="S7052" s="910"/>
      <c r="T7052" s="910"/>
    </row>
    <row r="7053" spans="1:20" ht="16.8">
      <c r="A7053" s="909"/>
      <c r="B7053" s="960"/>
      <c r="C7053" s="972"/>
      <c r="D7053" s="909"/>
      <c r="E7053" s="909"/>
      <c r="F7053" s="909"/>
      <c r="G7053" s="909"/>
      <c r="H7053" s="910"/>
      <c r="I7053" s="910"/>
      <c r="J7053" s="910"/>
      <c r="K7053" s="910"/>
      <c r="L7053" s="910"/>
      <c r="M7053" s="910"/>
      <c r="N7053" s="911"/>
      <c r="O7053" s="910"/>
      <c r="P7053" s="910"/>
      <c r="Q7053" s="910"/>
      <c r="R7053" s="910"/>
      <c r="S7053" s="910"/>
      <c r="T7053" s="910"/>
    </row>
    <row r="7054" spans="1:20" ht="16.8">
      <c r="A7054" s="909"/>
      <c r="B7054" s="960"/>
      <c r="C7054" s="972"/>
      <c r="D7054" s="909"/>
      <c r="E7054" s="909"/>
      <c r="F7054" s="909"/>
      <c r="G7054" s="909"/>
      <c r="H7054" s="910"/>
      <c r="I7054" s="910"/>
      <c r="J7054" s="910"/>
      <c r="K7054" s="910"/>
      <c r="L7054" s="910"/>
      <c r="M7054" s="910"/>
      <c r="N7054" s="911"/>
      <c r="O7054" s="910"/>
      <c r="P7054" s="910"/>
      <c r="Q7054" s="910"/>
      <c r="R7054" s="910"/>
      <c r="S7054" s="910"/>
      <c r="T7054" s="910"/>
    </row>
    <row r="7055" spans="1:20" ht="16.8">
      <c r="A7055" s="909"/>
      <c r="B7055" s="960"/>
      <c r="C7055" s="972"/>
      <c r="D7055" s="909"/>
      <c r="E7055" s="909"/>
      <c r="F7055" s="909"/>
      <c r="G7055" s="909"/>
      <c r="H7055" s="910"/>
      <c r="I7055" s="910"/>
      <c r="J7055" s="910"/>
      <c r="K7055" s="910"/>
      <c r="L7055" s="910"/>
      <c r="M7055" s="910"/>
      <c r="N7055" s="911"/>
      <c r="O7055" s="910"/>
      <c r="P7055" s="910"/>
      <c r="Q7055" s="910"/>
      <c r="R7055" s="910"/>
      <c r="S7055" s="910"/>
      <c r="T7055" s="910"/>
    </row>
    <row r="7056" spans="1:20" ht="16.8">
      <c r="A7056" s="909"/>
      <c r="B7056" s="960"/>
      <c r="C7056" s="972"/>
      <c r="D7056" s="909"/>
      <c r="E7056" s="909"/>
      <c r="F7056" s="909"/>
      <c r="G7056" s="909"/>
      <c r="H7056" s="910"/>
      <c r="I7056" s="910"/>
      <c r="J7056" s="910"/>
      <c r="K7056" s="910"/>
      <c r="L7056" s="910"/>
      <c r="M7056" s="910"/>
      <c r="N7056" s="911"/>
      <c r="O7056" s="910"/>
      <c r="P7056" s="910"/>
      <c r="Q7056" s="910"/>
      <c r="R7056" s="910"/>
      <c r="S7056" s="910"/>
      <c r="T7056" s="910"/>
    </row>
    <row r="7057" spans="1:20" ht="16.8">
      <c r="A7057" s="909"/>
      <c r="B7057" s="960"/>
      <c r="C7057" s="972"/>
      <c r="D7057" s="909"/>
      <c r="E7057" s="909"/>
      <c r="F7057" s="909"/>
      <c r="G7057" s="909"/>
      <c r="H7057" s="910"/>
      <c r="I7057" s="910"/>
      <c r="J7057" s="910"/>
      <c r="K7057" s="910"/>
      <c r="L7057" s="910"/>
      <c r="M7057" s="910"/>
      <c r="N7057" s="911"/>
      <c r="O7057" s="910"/>
      <c r="P7057" s="910"/>
      <c r="Q7057" s="910"/>
      <c r="R7057" s="910"/>
      <c r="S7057" s="910"/>
      <c r="T7057" s="910"/>
    </row>
    <row r="7058" spans="1:20" ht="16.8">
      <c r="A7058" s="909"/>
      <c r="B7058" s="960"/>
      <c r="C7058" s="972"/>
      <c r="D7058" s="909"/>
      <c r="E7058" s="909"/>
      <c r="F7058" s="909"/>
      <c r="G7058" s="909"/>
      <c r="H7058" s="910"/>
      <c r="I7058" s="910"/>
      <c r="J7058" s="910"/>
      <c r="K7058" s="910"/>
      <c r="L7058" s="910"/>
      <c r="M7058" s="910"/>
      <c r="N7058" s="911"/>
      <c r="O7058" s="910"/>
      <c r="P7058" s="910"/>
      <c r="Q7058" s="910"/>
      <c r="R7058" s="910"/>
      <c r="S7058" s="910"/>
      <c r="T7058" s="910"/>
    </row>
    <row r="7059" spans="1:20" ht="16.8">
      <c r="A7059" s="909"/>
      <c r="B7059" s="960"/>
      <c r="C7059" s="972"/>
      <c r="D7059" s="909"/>
      <c r="E7059" s="909"/>
      <c r="F7059" s="909"/>
      <c r="G7059" s="909"/>
      <c r="H7059" s="910"/>
      <c r="I7059" s="910"/>
      <c r="J7059" s="910"/>
      <c r="K7059" s="910"/>
      <c r="L7059" s="910"/>
      <c r="M7059" s="910"/>
      <c r="N7059" s="911"/>
      <c r="O7059" s="910"/>
      <c r="P7059" s="910"/>
      <c r="Q7059" s="910"/>
      <c r="R7059" s="910"/>
      <c r="S7059" s="910"/>
      <c r="T7059" s="910"/>
    </row>
    <row r="7060" spans="1:20" ht="16.8">
      <c r="A7060" s="909"/>
      <c r="B7060" s="960"/>
      <c r="C7060" s="972"/>
      <c r="D7060" s="909"/>
      <c r="E7060" s="909"/>
      <c r="F7060" s="909"/>
      <c r="G7060" s="909"/>
      <c r="H7060" s="910"/>
      <c r="I7060" s="910"/>
      <c r="J7060" s="910"/>
      <c r="K7060" s="910"/>
      <c r="L7060" s="910"/>
      <c r="M7060" s="910"/>
      <c r="N7060" s="911"/>
      <c r="O7060" s="910"/>
      <c r="P7060" s="910"/>
      <c r="Q7060" s="910"/>
      <c r="R7060" s="910"/>
      <c r="S7060" s="910"/>
      <c r="T7060" s="910"/>
    </row>
    <row r="7061" spans="1:20" ht="16.8">
      <c r="A7061" s="909"/>
      <c r="B7061" s="960"/>
      <c r="C7061" s="972"/>
      <c r="D7061" s="909"/>
      <c r="E7061" s="909"/>
      <c r="F7061" s="909"/>
      <c r="G7061" s="909"/>
      <c r="H7061" s="910"/>
      <c r="I7061" s="910"/>
      <c r="J7061" s="910"/>
      <c r="K7061" s="910"/>
      <c r="L7061" s="910"/>
      <c r="M7061" s="910"/>
      <c r="N7061" s="911"/>
      <c r="O7061" s="910"/>
      <c r="P7061" s="910"/>
      <c r="Q7061" s="910"/>
      <c r="R7061" s="910"/>
      <c r="S7061" s="910"/>
      <c r="T7061" s="910"/>
    </row>
    <row r="7062" spans="1:20" ht="16.8">
      <c r="A7062" s="909"/>
      <c r="B7062" s="960"/>
      <c r="C7062" s="972"/>
      <c r="D7062" s="909"/>
      <c r="E7062" s="909"/>
      <c r="F7062" s="909"/>
      <c r="G7062" s="909"/>
      <c r="H7062" s="910"/>
      <c r="I7062" s="910"/>
      <c r="J7062" s="910"/>
      <c r="K7062" s="910"/>
      <c r="L7062" s="910"/>
      <c r="M7062" s="910"/>
      <c r="N7062" s="911"/>
      <c r="O7062" s="910"/>
      <c r="P7062" s="910"/>
      <c r="Q7062" s="910"/>
      <c r="R7062" s="910"/>
      <c r="S7062" s="910"/>
      <c r="T7062" s="910"/>
    </row>
    <row r="7063" spans="1:20" ht="16.8">
      <c r="A7063" s="909"/>
      <c r="B7063" s="960"/>
      <c r="C7063" s="972"/>
      <c r="D7063" s="909"/>
      <c r="E7063" s="909"/>
      <c r="F7063" s="909"/>
      <c r="G7063" s="909"/>
      <c r="H7063" s="910"/>
      <c r="I7063" s="910"/>
      <c r="J7063" s="910"/>
      <c r="K7063" s="910"/>
      <c r="L7063" s="910"/>
      <c r="M7063" s="910"/>
      <c r="N7063" s="911"/>
      <c r="O7063" s="910"/>
      <c r="P7063" s="910"/>
      <c r="Q7063" s="910"/>
      <c r="R7063" s="910"/>
      <c r="S7063" s="910"/>
      <c r="T7063" s="910"/>
    </row>
    <row r="7064" spans="1:20" ht="16.8">
      <c r="A7064" s="909"/>
      <c r="B7064" s="960"/>
      <c r="C7064" s="972"/>
      <c r="D7064" s="909"/>
      <c r="E7064" s="909"/>
      <c r="F7064" s="909"/>
      <c r="G7064" s="909"/>
      <c r="H7064" s="910"/>
      <c r="I7064" s="910"/>
      <c r="J7064" s="910"/>
      <c r="K7064" s="910"/>
      <c r="L7064" s="910"/>
      <c r="M7064" s="910"/>
      <c r="N7064" s="911"/>
      <c r="O7064" s="910"/>
      <c r="P7064" s="910"/>
      <c r="Q7064" s="910"/>
      <c r="R7064" s="910"/>
      <c r="S7064" s="910"/>
      <c r="T7064" s="910"/>
    </row>
    <row r="7065" spans="1:20" ht="16.8">
      <c r="A7065" s="909"/>
      <c r="B7065" s="960"/>
      <c r="C7065" s="972"/>
      <c r="D7065" s="909"/>
      <c r="E7065" s="909"/>
      <c r="F7065" s="909"/>
      <c r="G7065" s="909"/>
      <c r="H7065" s="910"/>
      <c r="I7065" s="910"/>
      <c r="J7065" s="910"/>
      <c r="K7065" s="910"/>
      <c r="L7065" s="910"/>
      <c r="M7065" s="910"/>
      <c r="N7065" s="911"/>
      <c r="O7065" s="910"/>
      <c r="P7065" s="910"/>
      <c r="Q7065" s="910"/>
      <c r="R7065" s="910"/>
      <c r="S7065" s="910"/>
      <c r="T7065" s="910"/>
    </row>
    <row r="7066" spans="1:20" ht="16.8">
      <c r="A7066" s="909"/>
      <c r="B7066" s="960"/>
      <c r="C7066" s="972"/>
      <c r="D7066" s="909"/>
      <c r="E7066" s="909"/>
      <c r="F7066" s="909"/>
      <c r="G7066" s="909"/>
      <c r="H7066" s="910"/>
      <c r="I7066" s="910"/>
      <c r="J7066" s="910"/>
      <c r="K7066" s="910"/>
      <c r="L7066" s="910"/>
      <c r="M7066" s="910"/>
      <c r="N7066" s="911"/>
      <c r="O7066" s="910"/>
      <c r="P7066" s="910"/>
      <c r="Q7066" s="910"/>
      <c r="R7066" s="910"/>
      <c r="S7066" s="910"/>
      <c r="T7066" s="910"/>
    </row>
    <row r="7067" spans="1:20" ht="16.8">
      <c r="A7067" s="909"/>
      <c r="B7067" s="960"/>
      <c r="C7067" s="972"/>
      <c r="D7067" s="909"/>
      <c r="E7067" s="909"/>
      <c r="F7067" s="909"/>
      <c r="G7067" s="909"/>
      <c r="H7067" s="910"/>
      <c r="I7067" s="910"/>
      <c r="J7067" s="910"/>
      <c r="K7067" s="910"/>
      <c r="L7067" s="910"/>
      <c r="M7067" s="910"/>
      <c r="N7067" s="911"/>
      <c r="O7067" s="910"/>
      <c r="P7067" s="910"/>
      <c r="Q7067" s="910"/>
      <c r="R7067" s="910"/>
      <c r="S7067" s="910"/>
      <c r="T7067" s="910"/>
    </row>
    <row r="7068" spans="1:20" ht="16.8">
      <c r="A7068" s="909"/>
      <c r="B7068" s="960"/>
      <c r="C7068" s="972"/>
      <c r="D7068" s="909"/>
      <c r="E7068" s="909"/>
      <c r="F7068" s="909"/>
      <c r="G7068" s="909"/>
      <c r="H7068" s="910"/>
      <c r="I7068" s="910"/>
      <c r="J7068" s="910"/>
      <c r="K7068" s="910"/>
      <c r="L7068" s="910"/>
      <c r="M7068" s="910"/>
      <c r="N7068" s="911"/>
      <c r="O7068" s="910"/>
      <c r="P7068" s="910"/>
      <c r="Q7068" s="910"/>
      <c r="R7068" s="910"/>
      <c r="S7068" s="910"/>
      <c r="T7068" s="910"/>
    </row>
    <row r="7069" spans="1:20" ht="16.8">
      <c r="A7069" s="909"/>
      <c r="B7069" s="960"/>
      <c r="C7069" s="972"/>
      <c r="D7069" s="909"/>
      <c r="E7069" s="909"/>
      <c r="F7069" s="909"/>
      <c r="G7069" s="909"/>
      <c r="H7069" s="910"/>
      <c r="I7069" s="910"/>
      <c r="J7069" s="910"/>
      <c r="K7069" s="910"/>
      <c r="L7069" s="910"/>
      <c r="M7069" s="910"/>
      <c r="N7069" s="911"/>
      <c r="O7069" s="910"/>
      <c r="P7069" s="910"/>
      <c r="Q7069" s="910"/>
      <c r="R7069" s="910"/>
      <c r="S7069" s="910"/>
      <c r="T7069" s="910"/>
    </row>
    <row r="7070" spans="1:20" ht="16.8">
      <c r="A7070" s="909"/>
      <c r="B7070" s="960"/>
      <c r="C7070" s="972"/>
      <c r="D7070" s="909"/>
      <c r="E7070" s="909"/>
      <c r="F7070" s="909"/>
      <c r="G7070" s="909"/>
      <c r="H7070" s="910"/>
      <c r="I7070" s="910"/>
      <c r="J7070" s="910"/>
      <c r="K7070" s="910"/>
      <c r="L7070" s="910"/>
      <c r="M7070" s="910"/>
      <c r="N7070" s="911"/>
      <c r="O7070" s="910"/>
      <c r="P7070" s="910"/>
      <c r="Q7070" s="910"/>
      <c r="R7070" s="910"/>
      <c r="S7070" s="910"/>
      <c r="T7070" s="910"/>
    </row>
    <row r="7071" spans="1:20" ht="16.8">
      <c r="A7071" s="909"/>
      <c r="B7071" s="960"/>
      <c r="C7071" s="972"/>
      <c r="D7071" s="909"/>
      <c r="E7071" s="909"/>
      <c r="F7071" s="909"/>
      <c r="G7071" s="909"/>
      <c r="H7071" s="910"/>
      <c r="I7071" s="910"/>
      <c r="J7071" s="910"/>
      <c r="K7071" s="910"/>
      <c r="L7071" s="910"/>
      <c r="M7071" s="910"/>
      <c r="N7071" s="911"/>
      <c r="O7071" s="910"/>
      <c r="P7071" s="910"/>
      <c r="Q7071" s="910"/>
      <c r="R7071" s="910"/>
      <c r="S7071" s="910"/>
      <c r="T7071" s="910"/>
    </row>
    <row r="7072" spans="1:20" ht="16.8">
      <c r="A7072" s="909"/>
      <c r="B7072" s="960"/>
      <c r="C7072" s="972"/>
      <c r="D7072" s="909"/>
      <c r="E7072" s="909"/>
      <c r="F7072" s="909"/>
      <c r="G7072" s="909"/>
      <c r="H7072" s="910"/>
      <c r="I7072" s="910"/>
      <c r="J7072" s="910"/>
      <c r="K7072" s="910"/>
      <c r="L7072" s="910"/>
      <c r="M7072" s="910"/>
      <c r="N7072" s="911"/>
      <c r="O7072" s="910"/>
      <c r="P7072" s="910"/>
      <c r="Q7072" s="910"/>
      <c r="R7072" s="910"/>
      <c r="S7072" s="910"/>
      <c r="T7072" s="910"/>
    </row>
    <row r="7073" spans="1:20" ht="16.8">
      <c r="A7073" s="909"/>
      <c r="B7073" s="960"/>
      <c r="C7073" s="972"/>
      <c r="D7073" s="909"/>
      <c r="E7073" s="909"/>
      <c r="F7073" s="909"/>
      <c r="G7073" s="909"/>
      <c r="H7073" s="910"/>
      <c r="I7073" s="910"/>
      <c r="J7073" s="910"/>
      <c r="K7073" s="910"/>
      <c r="L7073" s="910"/>
      <c r="M7073" s="910"/>
      <c r="N7073" s="911"/>
      <c r="O7073" s="910"/>
      <c r="P7073" s="910"/>
      <c r="Q7073" s="910"/>
      <c r="R7073" s="910"/>
      <c r="S7073" s="910"/>
      <c r="T7073" s="910"/>
    </row>
    <row r="7074" spans="1:20" ht="16.8">
      <c r="A7074" s="909"/>
      <c r="B7074" s="960"/>
      <c r="C7074" s="972"/>
      <c r="D7074" s="909"/>
      <c r="E7074" s="909"/>
      <c r="F7074" s="909"/>
      <c r="G7074" s="909"/>
      <c r="H7074" s="910"/>
      <c r="I7074" s="910"/>
      <c r="J7074" s="910"/>
      <c r="K7074" s="910"/>
      <c r="L7074" s="910"/>
      <c r="M7074" s="910"/>
      <c r="N7074" s="911"/>
      <c r="O7074" s="910"/>
      <c r="P7074" s="910"/>
      <c r="Q7074" s="910"/>
      <c r="R7074" s="910"/>
      <c r="S7074" s="910"/>
      <c r="T7074" s="910"/>
    </row>
    <row r="7075" spans="1:20" ht="16.8">
      <c r="A7075" s="909"/>
      <c r="B7075" s="960"/>
      <c r="C7075" s="972"/>
      <c r="D7075" s="909"/>
      <c r="E7075" s="909"/>
      <c r="F7075" s="909"/>
      <c r="G7075" s="909"/>
      <c r="H7075" s="910"/>
      <c r="I7075" s="910"/>
      <c r="J7075" s="910"/>
      <c r="K7075" s="910"/>
      <c r="L7075" s="910"/>
      <c r="M7075" s="910"/>
      <c r="N7075" s="911"/>
      <c r="O7075" s="910"/>
      <c r="P7075" s="910"/>
      <c r="Q7075" s="910"/>
      <c r="R7075" s="910"/>
      <c r="S7075" s="910"/>
      <c r="T7075" s="910"/>
    </row>
    <row r="7076" spans="1:20" ht="16.8">
      <c r="A7076" s="909"/>
      <c r="B7076" s="960"/>
      <c r="C7076" s="972"/>
      <c r="D7076" s="909"/>
      <c r="E7076" s="909"/>
      <c r="F7076" s="909"/>
      <c r="G7076" s="909"/>
      <c r="H7076" s="910"/>
      <c r="I7076" s="910"/>
      <c r="J7076" s="910"/>
      <c r="K7076" s="910"/>
      <c r="L7076" s="910"/>
      <c r="M7076" s="910"/>
      <c r="N7076" s="911"/>
      <c r="O7076" s="910"/>
      <c r="P7076" s="910"/>
      <c r="Q7076" s="910"/>
      <c r="R7076" s="910"/>
      <c r="S7076" s="910"/>
      <c r="T7076" s="910"/>
    </row>
    <row r="7077" spans="1:20" ht="16.8">
      <c r="A7077" s="909"/>
      <c r="B7077" s="960"/>
      <c r="C7077" s="972"/>
      <c r="D7077" s="909"/>
      <c r="E7077" s="909"/>
      <c r="F7077" s="909"/>
      <c r="G7077" s="909"/>
      <c r="H7077" s="910"/>
      <c r="I7077" s="910"/>
      <c r="J7077" s="910"/>
      <c r="K7077" s="910"/>
      <c r="L7077" s="910"/>
      <c r="M7077" s="910"/>
      <c r="N7077" s="911"/>
      <c r="O7077" s="910"/>
      <c r="P7077" s="910"/>
      <c r="Q7077" s="910"/>
      <c r="R7077" s="910"/>
      <c r="S7077" s="910"/>
      <c r="T7077" s="910"/>
    </row>
    <row r="7078" spans="1:20" ht="16.8">
      <c r="A7078" s="909"/>
      <c r="B7078" s="960"/>
      <c r="C7078" s="972"/>
      <c r="D7078" s="909"/>
      <c r="E7078" s="909"/>
      <c r="F7078" s="909"/>
      <c r="G7078" s="909"/>
      <c r="H7078" s="910"/>
      <c r="I7078" s="910"/>
      <c r="J7078" s="910"/>
      <c r="K7078" s="910"/>
      <c r="L7078" s="910"/>
      <c r="M7078" s="910"/>
      <c r="N7078" s="911"/>
      <c r="O7078" s="910"/>
      <c r="P7078" s="910"/>
      <c r="Q7078" s="910"/>
      <c r="R7078" s="910"/>
      <c r="S7078" s="910"/>
      <c r="T7078" s="910"/>
    </row>
    <row r="7079" spans="1:20" ht="16.8">
      <c r="A7079" s="909"/>
      <c r="B7079" s="960"/>
      <c r="C7079" s="972"/>
      <c r="D7079" s="909"/>
      <c r="E7079" s="909"/>
      <c r="F7079" s="909"/>
      <c r="G7079" s="909"/>
      <c r="H7079" s="910"/>
      <c r="I7079" s="910"/>
      <c r="J7079" s="910"/>
      <c r="K7079" s="910"/>
      <c r="L7079" s="910"/>
      <c r="M7079" s="910"/>
      <c r="N7079" s="911"/>
      <c r="O7079" s="910"/>
      <c r="P7079" s="910"/>
      <c r="Q7079" s="910"/>
      <c r="R7079" s="910"/>
      <c r="S7079" s="910"/>
      <c r="T7079" s="910"/>
    </row>
    <row r="7080" spans="1:20" ht="16.8">
      <c r="A7080" s="909"/>
      <c r="B7080" s="960"/>
      <c r="C7080" s="972"/>
      <c r="D7080" s="909"/>
      <c r="E7080" s="909"/>
      <c r="F7080" s="909"/>
      <c r="G7080" s="909"/>
      <c r="H7080" s="910"/>
      <c r="I7080" s="910"/>
      <c r="J7080" s="910"/>
      <c r="K7080" s="910"/>
      <c r="L7080" s="910"/>
      <c r="M7080" s="910"/>
      <c r="N7080" s="911"/>
      <c r="O7080" s="910"/>
      <c r="P7080" s="910"/>
      <c r="Q7080" s="910"/>
      <c r="R7080" s="910"/>
      <c r="S7080" s="910"/>
      <c r="T7080" s="910"/>
    </row>
    <row r="7081" spans="1:20" ht="16.8">
      <c r="A7081" s="909"/>
      <c r="B7081" s="960"/>
      <c r="C7081" s="972"/>
      <c r="D7081" s="909"/>
      <c r="E7081" s="909"/>
      <c r="F7081" s="909"/>
      <c r="G7081" s="909"/>
      <c r="H7081" s="910"/>
      <c r="I7081" s="910"/>
      <c r="J7081" s="910"/>
      <c r="K7081" s="910"/>
      <c r="L7081" s="910"/>
      <c r="M7081" s="910"/>
      <c r="N7081" s="911"/>
      <c r="O7081" s="910"/>
      <c r="P7081" s="910"/>
      <c r="Q7081" s="910"/>
      <c r="R7081" s="910"/>
      <c r="S7081" s="910"/>
      <c r="T7081" s="910"/>
    </row>
    <row r="7082" spans="1:20" ht="16.8">
      <c r="A7082" s="909"/>
      <c r="B7082" s="960"/>
      <c r="C7082" s="972"/>
      <c r="D7082" s="909"/>
      <c r="E7082" s="909"/>
      <c r="F7082" s="909"/>
      <c r="G7082" s="909"/>
      <c r="H7082" s="910"/>
      <c r="I7082" s="910"/>
      <c r="J7082" s="910"/>
      <c r="K7082" s="910"/>
      <c r="L7082" s="910"/>
      <c r="M7082" s="910"/>
      <c r="N7082" s="911"/>
      <c r="O7082" s="910"/>
      <c r="P7082" s="910"/>
      <c r="Q7082" s="910"/>
      <c r="R7082" s="910"/>
      <c r="S7082" s="910"/>
      <c r="T7082" s="910"/>
    </row>
    <row r="7083" spans="1:20" ht="16.8">
      <c r="A7083" s="909"/>
      <c r="B7083" s="960"/>
      <c r="C7083" s="972"/>
      <c r="D7083" s="909"/>
      <c r="E7083" s="909"/>
      <c r="F7083" s="909"/>
      <c r="G7083" s="909"/>
      <c r="H7083" s="910"/>
      <c r="I7083" s="910"/>
      <c r="J7083" s="910"/>
      <c r="K7083" s="910"/>
      <c r="L7083" s="910"/>
      <c r="M7083" s="910"/>
      <c r="N7083" s="911"/>
      <c r="O7083" s="910"/>
      <c r="P7083" s="910"/>
      <c r="Q7083" s="910"/>
      <c r="R7083" s="910"/>
      <c r="S7083" s="910"/>
      <c r="T7083" s="910"/>
    </row>
    <row r="7084" spans="1:20" ht="16.8">
      <c r="A7084" s="909"/>
      <c r="B7084" s="960"/>
      <c r="C7084" s="972"/>
      <c r="D7084" s="909"/>
      <c r="E7084" s="909"/>
      <c r="F7084" s="909"/>
      <c r="G7084" s="909"/>
      <c r="H7084" s="910"/>
      <c r="I7084" s="910"/>
      <c r="J7084" s="910"/>
      <c r="K7084" s="910"/>
      <c r="L7084" s="910"/>
      <c r="M7084" s="910"/>
      <c r="N7084" s="911"/>
      <c r="O7084" s="910"/>
      <c r="P7084" s="910"/>
      <c r="Q7084" s="910"/>
      <c r="R7084" s="910"/>
      <c r="S7084" s="910"/>
      <c r="T7084" s="910"/>
    </row>
    <row r="7085" spans="1:20" ht="16.8">
      <c r="A7085" s="909"/>
      <c r="B7085" s="960"/>
      <c r="C7085" s="972"/>
      <c r="D7085" s="909"/>
      <c r="E7085" s="909"/>
      <c r="F7085" s="909"/>
      <c r="G7085" s="909"/>
      <c r="H7085" s="910"/>
      <c r="I7085" s="910"/>
      <c r="J7085" s="910"/>
      <c r="K7085" s="910"/>
      <c r="L7085" s="910"/>
      <c r="M7085" s="910"/>
      <c r="N7085" s="911"/>
      <c r="O7085" s="910"/>
      <c r="P7085" s="910"/>
      <c r="Q7085" s="910"/>
      <c r="R7085" s="910"/>
      <c r="S7085" s="910"/>
      <c r="T7085" s="910"/>
    </row>
    <row r="7086" spans="1:20" ht="16.8">
      <c r="A7086" s="909"/>
      <c r="B7086" s="960"/>
      <c r="C7086" s="972"/>
      <c r="D7086" s="909"/>
      <c r="E7086" s="909"/>
      <c r="F7086" s="909"/>
      <c r="G7086" s="909"/>
      <c r="H7086" s="910"/>
      <c r="I7086" s="910"/>
      <c r="J7086" s="910"/>
      <c r="K7086" s="910"/>
      <c r="L7086" s="910"/>
      <c r="M7086" s="910"/>
      <c r="N7086" s="911"/>
      <c r="O7086" s="910"/>
      <c r="P7086" s="910"/>
      <c r="Q7086" s="910"/>
      <c r="R7086" s="910"/>
      <c r="S7086" s="910"/>
      <c r="T7086" s="910"/>
    </row>
    <row r="7087" spans="1:20" ht="16.8">
      <c r="A7087" s="909"/>
      <c r="B7087" s="960"/>
      <c r="C7087" s="972"/>
      <c r="D7087" s="909"/>
      <c r="E7087" s="909"/>
      <c r="F7087" s="909"/>
      <c r="G7087" s="909"/>
      <c r="H7087" s="910"/>
      <c r="I7087" s="910"/>
      <c r="J7087" s="910"/>
      <c r="K7087" s="910"/>
      <c r="L7087" s="910"/>
      <c r="M7087" s="910"/>
      <c r="N7087" s="911"/>
      <c r="O7087" s="910"/>
      <c r="P7087" s="910"/>
      <c r="Q7087" s="910"/>
      <c r="R7087" s="910"/>
      <c r="S7087" s="910"/>
      <c r="T7087" s="910"/>
    </row>
    <row r="7088" spans="1:20" ht="16.8">
      <c r="A7088" s="909"/>
      <c r="B7088" s="960"/>
      <c r="C7088" s="972"/>
      <c r="D7088" s="909"/>
      <c r="E7088" s="909"/>
      <c r="F7088" s="909"/>
      <c r="G7088" s="909"/>
      <c r="H7088" s="910"/>
      <c r="I7088" s="910"/>
      <c r="J7088" s="910"/>
      <c r="K7088" s="910"/>
      <c r="L7088" s="910"/>
      <c r="M7088" s="910"/>
      <c r="N7088" s="911"/>
      <c r="O7088" s="910"/>
      <c r="P7088" s="910"/>
      <c r="Q7088" s="910"/>
      <c r="R7088" s="910"/>
      <c r="S7088" s="910"/>
      <c r="T7088" s="910"/>
    </row>
    <row r="7089" spans="1:20" ht="16.8">
      <c r="A7089" s="909"/>
      <c r="B7089" s="960"/>
      <c r="C7089" s="972"/>
      <c r="D7089" s="909"/>
      <c r="E7089" s="909"/>
      <c r="F7089" s="909"/>
      <c r="G7089" s="909"/>
      <c r="H7089" s="910"/>
      <c r="I7089" s="910"/>
      <c r="J7089" s="910"/>
      <c r="K7089" s="910"/>
      <c r="L7089" s="910"/>
      <c r="M7089" s="910"/>
      <c r="N7089" s="911"/>
      <c r="O7089" s="910"/>
      <c r="P7089" s="910"/>
      <c r="Q7089" s="910"/>
      <c r="R7089" s="910"/>
      <c r="S7089" s="910"/>
      <c r="T7089" s="910"/>
    </row>
    <row r="7090" spans="1:20" ht="16.8">
      <c r="A7090" s="909"/>
      <c r="B7090" s="960"/>
      <c r="C7090" s="972"/>
      <c r="D7090" s="909"/>
      <c r="E7090" s="909"/>
      <c r="F7090" s="909"/>
      <c r="G7090" s="909"/>
      <c r="H7090" s="910"/>
      <c r="I7090" s="910"/>
      <c r="J7090" s="910"/>
      <c r="K7090" s="910"/>
      <c r="L7090" s="910"/>
      <c r="M7090" s="910"/>
      <c r="N7090" s="911"/>
      <c r="O7090" s="910"/>
      <c r="P7090" s="910"/>
      <c r="Q7090" s="910"/>
      <c r="R7090" s="910"/>
      <c r="S7090" s="910"/>
      <c r="T7090" s="910"/>
    </row>
    <row r="7091" spans="1:20" ht="16.8">
      <c r="A7091" s="909"/>
      <c r="B7091" s="960"/>
      <c r="C7091" s="972"/>
      <c r="D7091" s="909"/>
      <c r="E7091" s="909"/>
      <c r="F7091" s="909"/>
      <c r="G7091" s="909"/>
      <c r="H7091" s="910"/>
      <c r="I7091" s="910"/>
      <c r="J7091" s="910"/>
      <c r="K7091" s="910"/>
      <c r="L7091" s="910"/>
      <c r="M7091" s="910"/>
      <c r="N7091" s="911"/>
      <c r="O7091" s="910"/>
      <c r="P7091" s="910"/>
      <c r="Q7091" s="910"/>
      <c r="R7091" s="910"/>
      <c r="S7091" s="910"/>
      <c r="T7091" s="910"/>
    </row>
    <row r="7092" spans="1:20" ht="16.8">
      <c r="A7092" s="909"/>
      <c r="B7092" s="960"/>
      <c r="C7092" s="972"/>
      <c r="D7092" s="909"/>
      <c r="E7092" s="909"/>
      <c r="F7092" s="909"/>
      <c r="G7092" s="909"/>
      <c r="H7092" s="910"/>
      <c r="I7092" s="910"/>
      <c r="J7092" s="910"/>
      <c r="K7092" s="910"/>
      <c r="L7092" s="910"/>
      <c r="M7092" s="910"/>
      <c r="N7092" s="911"/>
      <c r="O7092" s="910"/>
      <c r="P7092" s="910"/>
      <c r="Q7092" s="910"/>
      <c r="R7092" s="910"/>
      <c r="S7092" s="910"/>
      <c r="T7092" s="910"/>
    </row>
    <row r="7093" spans="1:20" ht="16.8">
      <c r="A7093" s="909"/>
      <c r="B7093" s="960"/>
      <c r="C7093" s="972"/>
      <c r="D7093" s="909"/>
      <c r="E7093" s="909"/>
      <c r="F7093" s="909"/>
      <c r="G7093" s="909"/>
      <c r="H7093" s="910"/>
      <c r="I7093" s="910"/>
      <c r="J7093" s="910"/>
      <c r="K7093" s="910"/>
      <c r="L7093" s="910"/>
      <c r="M7093" s="910"/>
      <c r="N7093" s="911"/>
      <c r="O7093" s="910"/>
      <c r="P7093" s="910"/>
      <c r="Q7093" s="910"/>
      <c r="R7093" s="910"/>
      <c r="S7093" s="910"/>
      <c r="T7093" s="910"/>
    </row>
    <row r="7094" spans="1:20" ht="16.8">
      <c r="A7094" s="909"/>
      <c r="B7094" s="960"/>
      <c r="C7094" s="972"/>
      <c r="D7094" s="909"/>
      <c r="E7094" s="909"/>
      <c r="F7094" s="909"/>
      <c r="G7094" s="909"/>
      <c r="H7094" s="910"/>
      <c r="I7094" s="910"/>
      <c r="J7094" s="910"/>
      <c r="K7094" s="910"/>
      <c r="L7094" s="910"/>
      <c r="M7094" s="910"/>
      <c r="N7094" s="911"/>
      <c r="O7094" s="910"/>
      <c r="P7094" s="910"/>
      <c r="Q7094" s="910"/>
      <c r="R7094" s="910"/>
      <c r="S7094" s="910"/>
      <c r="T7094" s="910"/>
    </row>
    <row r="7095" spans="1:20" ht="16.8">
      <c r="A7095" s="909"/>
      <c r="B7095" s="960"/>
      <c r="C7095" s="972"/>
      <c r="D7095" s="909"/>
      <c r="E7095" s="909"/>
      <c r="F7095" s="909"/>
      <c r="G7095" s="909"/>
      <c r="H7095" s="910"/>
      <c r="I7095" s="910"/>
      <c r="J7095" s="910"/>
      <c r="K7095" s="910"/>
      <c r="L7095" s="910"/>
      <c r="M7095" s="910"/>
      <c r="N7095" s="911"/>
      <c r="O7095" s="910"/>
      <c r="P7095" s="910"/>
      <c r="Q7095" s="910"/>
      <c r="R7095" s="910"/>
      <c r="S7095" s="910"/>
      <c r="T7095" s="910"/>
    </row>
    <row r="7096" spans="1:20" ht="16.8">
      <c r="A7096" s="909"/>
      <c r="B7096" s="960"/>
      <c r="C7096" s="972"/>
      <c r="D7096" s="909"/>
      <c r="E7096" s="909"/>
      <c r="F7096" s="909"/>
      <c r="G7096" s="909"/>
      <c r="H7096" s="910"/>
      <c r="I7096" s="910"/>
      <c r="J7096" s="910"/>
      <c r="K7096" s="910"/>
      <c r="L7096" s="910"/>
      <c r="M7096" s="910"/>
      <c r="N7096" s="911"/>
      <c r="O7096" s="910"/>
      <c r="P7096" s="910"/>
      <c r="Q7096" s="910"/>
      <c r="R7096" s="910"/>
      <c r="S7096" s="910"/>
      <c r="T7096" s="910"/>
    </row>
    <row r="7097" spans="1:20" ht="16.8">
      <c r="A7097" s="909"/>
      <c r="B7097" s="960"/>
      <c r="C7097" s="972"/>
      <c r="D7097" s="909"/>
      <c r="E7097" s="909"/>
      <c r="F7097" s="909"/>
      <c r="G7097" s="909"/>
      <c r="H7097" s="910"/>
      <c r="I7097" s="910"/>
      <c r="J7097" s="910"/>
      <c r="K7097" s="910"/>
      <c r="L7097" s="910"/>
      <c r="M7097" s="910"/>
      <c r="N7097" s="911"/>
      <c r="O7097" s="910"/>
      <c r="P7097" s="910"/>
      <c r="Q7097" s="910"/>
      <c r="R7097" s="910"/>
      <c r="S7097" s="910"/>
      <c r="T7097" s="910"/>
    </row>
    <row r="7098" spans="1:20" ht="16.8">
      <c r="A7098" s="909"/>
      <c r="B7098" s="960"/>
      <c r="C7098" s="972"/>
      <c r="D7098" s="909"/>
      <c r="E7098" s="909"/>
      <c r="F7098" s="909"/>
      <c r="G7098" s="909"/>
      <c r="H7098" s="910"/>
      <c r="I7098" s="910"/>
      <c r="J7098" s="910"/>
      <c r="K7098" s="910"/>
      <c r="L7098" s="910"/>
      <c r="M7098" s="910"/>
      <c r="N7098" s="911"/>
      <c r="O7098" s="910"/>
      <c r="P7098" s="910"/>
      <c r="Q7098" s="910"/>
      <c r="R7098" s="910"/>
      <c r="S7098" s="910"/>
      <c r="T7098" s="910"/>
    </row>
    <row r="7099" spans="1:20" ht="16.8">
      <c r="A7099" s="909"/>
      <c r="B7099" s="960"/>
      <c r="C7099" s="972"/>
      <c r="D7099" s="909"/>
      <c r="E7099" s="909"/>
      <c r="F7099" s="909"/>
      <c r="G7099" s="909"/>
      <c r="H7099" s="910"/>
      <c r="I7099" s="910"/>
      <c r="J7099" s="910"/>
      <c r="K7099" s="910"/>
      <c r="L7099" s="910"/>
      <c r="M7099" s="910"/>
      <c r="N7099" s="911"/>
      <c r="O7099" s="910"/>
      <c r="P7099" s="910"/>
      <c r="Q7099" s="910"/>
      <c r="R7099" s="910"/>
      <c r="S7099" s="910"/>
      <c r="T7099" s="910"/>
    </row>
    <row r="7100" spans="1:20" ht="16.8">
      <c r="A7100" s="909"/>
      <c r="B7100" s="960"/>
      <c r="C7100" s="972"/>
      <c r="D7100" s="909"/>
      <c r="E7100" s="909"/>
      <c r="F7100" s="909"/>
      <c r="G7100" s="909"/>
      <c r="H7100" s="910"/>
      <c r="I7100" s="910"/>
      <c r="J7100" s="910"/>
      <c r="K7100" s="910"/>
      <c r="L7100" s="910"/>
      <c r="M7100" s="910"/>
      <c r="N7100" s="911"/>
      <c r="O7100" s="910"/>
      <c r="P7100" s="910"/>
      <c r="Q7100" s="910"/>
      <c r="R7100" s="910"/>
      <c r="S7100" s="910"/>
      <c r="T7100" s="910"/>
    </row>
    <row r="7101" spans="1:20" ht="16.8">
      <c r="A7101" s="909"/>
      <c r="B7101" s="960"/>
      <c r="C7101" s="972"/>
      <c r="D7101" s="909"/>
      <c r="E7101" s="909"/>
      <c r="F7101" s="909"/>
      <c r="G7101" s="909"/>
      <c r="H7101" s="910"/>
      <c r="I7101" s="910"/>
      <c r="J7101" s="910"/>
      <c r="K7101" s="910"/>
      <c r="L7101" s="910"/>
      <c r="M7101" s="910"/>
      <c r="N7101" s="911"/>
      <c r="O7101" s="910"/>
      <c r="P7101" s="910"/>
      <c r="Q7101" s="910"/>
      <c r="R7101" s="910"/>
      <c r="S7101" s="910"/>
      <c r="T7101" s="910"/>
    </row>
    <row r="7102" spans="1:20" ht="16.8">
      <c r="A7102" s="909"/>
      <c r="B7102" s="960"/>
      <c r="C7102" s="972"/>
      <c r="D7102" s="909"/>
      <c r="E7102" s="909"/>
      <c r="F7102" s="909"/>
      <c r="G7102" s="909"/>
      <c r="H7102" s="910"/>
      <c r="I7102" s="910"/>
      <c r="J7102" s="910"/>
      <c r="K7102" s="910"/>
      <c r="L7102" s="910"/>
      <c r="M7102" s="910"/>
      <c r="N7102" s="911"/>
      <c r="O7102" s="910"/>
      <c r="P7102" s="910"/>
      <c r="Q7102" s="910"/>
      <c r="R7102" s="910"/>
      <c r="S7102" s="910"/>
      <c r="T7102" s="910"/>
    </row>
    <row r="7103" spans="1:20" ht="16.8">
      <c r="A7103" s="909"/>
      <c r="B7103" s="960"/>
      <c r="C7103" s="972"/>
      <c r="D7103" s="909"/>
      <c r="E7103" s="909"/>
      <c r="F7103" s="909"/>
      <c r="G7103" s="909"/>
      <c r="H7103" s="910"/>
      <c r="I7103" s="910"/>
      <c r="J7103" s="910"/>
      <c r="K7103" s="910"/>
      <c r="L7103" s="910"/>
      <c r="M7103" s="910"/>
      <c r="N7103" s="911"/>
      <c r="O7103" s="910"/>
      <c r="P7103" s="910"/>
      <c r="Q7103" s="910"/>
      <c r="R7103" s="910"/>
      <c r="S7103" s="910"/>
      <c r="T7103" s="910"/>
    </row>
    <row r="7104" spans="1:20" ht="16.8">
      <c r="A7104" s="909"/>
      <c r="B7104" s="960"/>
      <c r="C7104" s="972"/>
      <c r="D7104" s="909"/>
      <c r="E7104" s="909"/>
      <c r="F7104" s="909"/>
      <c r="G7104" s="909"/>
      <c r="H7104" s="910"/>
      <c r="I7104" s="910"/>
      <c r="J7104" s="910"/>
      <c r="K7104" s="910"/>
      <c r="L7104" s="910"/>
      <c r="M7104" s="910"/>
      <c r="N7104" s="911"/>
      <c r="O7104" s="910"/>
      <c r="P7104" s="910"/>
      <c r="Q7104" s="910"/>
      <c r="R7104" s="910"/>
      <c r="S7104" s="910"/>
      <c r="T7104" s="910"/>
    </row>
    <row r="7105" spans="1:20" ht="16.8">
      <c r="A7105" s="909"/>
      <c r="B7105" s="960"/>
      <c r="C7105" s="972"/>
      <c r="D7105" s="909"/>
      <c r="E7105" s="909"/>
      <c r="F7105" s="909"/>
      <c r="G7105" s="909"/>
      <c r="H7105" s="910"/>
      <c r="I7105" s="910"/>
      <c r="J7105" s="910"/>
      <c r="K7105" s="910"/>
      <c r="L7105" s="910"/>
      <c r="M7105" s="910"/>
      <c r="N7105" s="911"/>
      <c r="O7105" s="910"/>
      <c r="P7105" s="910"/>
      <c r="Q7105" s="910"/>
      <c r="R7105" s="910"/>
      <c r="S7105" s="910"/>
      <c r="T7105" s="910"/>
    </row>
    <row r="7106" spans="1:20" ht="16.8">
      <c r="A7106" s="909"/>
      <c r="B7106" s="960"/>
      <c r="C7106" s="972"/>
      <c r="D7106" s="909"/>
      <c r="E7106" s="909"/>
      <c r="F7106" s="909"/>
      <c r="G7106" s="909"/>
      <c r="H7106" s="910"/>
      <c r="I7106" s="910"/>
      <c r="J7106" s="910"/>
      <c r="K7106" s="910"/>
      <c r="L7106" s="910"/>
      <c r="M7106" s="910"/>
      <c r="N7106" s="911"/>
      <c r="O7106" s="910"/>
      <c r="P7106" s="910"/>
      <c r="Q7106" s="910"/>
      <c r="R7106" s="910"/>
      <c r="S7106" s="910"/>
      <c r="T7106" s="910"/>
    </row>
    <row r="7107" spans="1:20" ht="16.8">
      <c r="A7107" s="909"/>
      <c r="B7107" s="960"/>
      <c r="C7107" s="972"/>
      <c r="D7107" s="909"/>
      <c r="E7107" s="909"/>
      <c r="F7107" s="909"/>
      <c r="G7107" s="909"/>
      <c r="H7107" s="910"/>
      <c r="I7107" s="910"/>
      <c r="J7107" s="910"/>
      <c r="K7107" s="910"/>
      <c r="L7107" s="910"/>
      <c r="M7107" s="910"/>
      <c r="N7107" s="911"/>
      <c r="O7107" s="910"/>
      <c r="P7107" s="910"/>
      <c r="Q7107" s="910"/>
      <c r="R7107" s="910"/>
      <c r="S7107" s="910"/>
      <c r="T7107" s="910"/>
    </row>
    <row r="7108" spans="1:20" ht="16.8">
      <c r="A7108" s="909"/>
      <c r="B7108" s="960"/>
      <c r="C7108" s="972"/>
      <c r="D7108" s="909"/>
      <c r="E7108" s="909"/>
      <c r="F7108" s="909"/>
      <c r="G7108" s="909"/>
      <c r="H7108" s="910"/>
      <c r="I7108" s="910"/>
      <c r="J7108" s="910"/>
      <c r="K7108" s="910"/>
      <c r="L7108" s="910"/>
      <c r="M7108" s="910"/>
      <c r="N7108" s="911"/>
      <c r="O7108" s="910"/>
      <c r="P7108" s="910"/>
      <c r="Q7108" s="910"/>
      <c r="R7108" s="910"/>
      <c r="S7108" s="910"/>
      <c r="T7108" s="910"/>
    </row>
    <row r="7109" spans="1:20" ht="16.8">
      <c r="A7109" s="909"/>
      <c r="B7109" s="960"/>
      <c r="C7109" s="972"/>
      <c r="D7109" s="909"/>
      <c r="E7109" s="909"/>
      <c r="F7109" s="909"/>
      <c r="G7109" s="909"/>
      <c r="H7109" s="910"/>
      <c r="I7109" s="910"/>
      <c r="J7109" s="910"/>
      <c r="K7109" s="910"/>
      <c r="L7109" s="910"/>
      <c r="M7109" s="910"/>
      <c r="N7109" s="911"/>
      <c r="O7109" s="910"/>
      <c r="P7109" s="910"/>
      <c r="Q7109" s="910"/>
      <c r="R7109" s="910"/>
      <c r="S7109" s="910"/>
      <c r="T7109" s="910"/>
    </row>
    <row r="7110" spans="1:20" ht="16.8">
      <c r="A7110" s="909"/>
      <c r="B7110" s="960"/>
      <c r="C7110" s="972"/>
      <c r="D7110" s="909"/>
      <c r="E7110" s="909"/>
      <c r="F7110" s="909"/>
      <c r="G7110" s="909"/>
      <c r="H7110" s="910"/>
      <c r="I7110" s="910"/>
      <c r="J7110" s="910"/>
      <c r="K7110" s="910"/>
      <c r="L7110" s="910"/>
      <c r="M7110" s="910"/>
      <c r="N7110" s="911"/>
      <c r="O7110" s="910"/>
      <c r="P7110" s="910"/>
      <c r="Q7110" s="910"/>
      <c r="R7110" s="910"/>
      <c r="S7110" s="910"/>
      <c r="T7110" s="910"/>
    </row>
    <row r="7111" spans="1:20" ht="16.8">
      <c r="A7111" s="909"/>
      <c r="B7111" s="960"/>
      <c r="C7111" s="972"/>
      <c r="D7111" s="909"/>
      <c r="E7111" s="909"/>
      <c r="F7111" s="909"/>
      <c r="G7111" s="909"/>
      <c r="H7111" s="910"/>
      <c r="I7111" s="910"/>
      <c r="J7111" s="910"/>
      <c r="K7111" s="910"/>
      <c r="L7111" s="910"/>
      <c r="M7111" s="910"/>
      <c r="N7111" s="911"/>
      <c r="O7111" s="910"/>
      <c r="P7111" s="910"/>
      <c r="Q7111" s="910"/>
      <c r="R7111" s="910"/>
      <c r="S7111" s="910"/>
      <c r="T7111" s="910"/>
    </row>
    <row r="7112" spans="1:20" ht="16.8">
      <c r="A7112" s="909"/>
      <c r="B7112" s="960"/>
      <c r="C7112" s="972"/>
      <c r="D7112" s="909"/>
      <c r="E7112" s="909"/>
      <c r="F7112" s="909"/>
      <c r="G7112" s="909"/>
      <c r="H7112" s="910"/>
      <c r="I7112" s="910"/>
      <c r="J7112" s="910"/>
      <c r="K7112" s="910"/>
      <c r="L7112" s="910"/>
      <c r="M7112" s="910"/>
      <c r="N7112" s="911"/>
      <c r="O7112" s="910"/>
      <c r="P7112" s="910"/>
      <c r="Q7112" s="910"/>
      <c r="R7112" s="910"/>
      <c r="S7112" s="910"/>
      <c r="T7112" s="910"/>
    </row>
    <row r="7113" spans="1:20" ht="16.8">
      <c r="A7113" s="909"/>
      <c r="B7113" s="960"/>
      <c r="C7113" s="972"/>
      <c r="D7113" s="909"/>
      <c r="E7113" s="909"/>
      <c r="F7113" s="909"/>
      <c r="G7113" s="909"/>
      <c r="H7113" s="910"/>
      <c r="I7113" s="910"/>
      <c r="J7113" s="910"/>
      <c r="K7113" s="910"/>
      <c r="L7113" s="910"/>
      <c r="M7113" s="910"/>
      <c r="N7113" s="911"/>
      <c r="O7113" s="910"/>
      <c r="P7113" s="910"/>
      <c r="Q7113" s="910"/>
      <c r="R7113" s="910"/>
      <c r="S7113" s="910"/>
      <c r="T7113" s="910"/>
    </row>
    <row r="7114" spans="1:20" ht="16.8">
      <c r="A7114" s="909"/>
      <c r="B7114" s="960"/>
      <c r="C7114" s="972"/>
      <c r="D7114" s="909"/>
      <c r="E7114" s="909"/>
      <c r="F7114" s="909"/>
      <c r="G7114" s="909"/>
      <c r="H7114" s="910"/>
      <c r="I7114" s="910"/>
      <c r="J7114" s="910"/>
      <c r="K7114" s="910"/>
      <c r="L7114" s="910"/>
      <c r="M7114" s="910"/>
      <c r="N7114" s="911"/>
      <c r="O7114" s="910"/>
      <c r="P7114" s="910"/>
      <c r="Q7114" s="910"/>
      <c r="R7114" s="910"/>
      <c r="S7114" s="910"/>
      <c r="T7114" s="910"/>
    </row>
    <row r="7115" spans="1:20" ht="16.8">
      <c r="A7115" s="909"/>
      <c r="B7115" s="960"/>
      <c r="C7115" s="972"/>
      <c r="D7115" s="909"/>
      <c r="E7115" s="909"/>
      <c r="F7115" s="909"/>
      <c r="G7115" s="909"/>
      <c r="H7115" s="910"/>
      <c r="I7115" s="910"/>
      <c r="J7115" s="910"/>
      <c r="K7115" s="910"/>
      <c r="L7115" s="910"/>
      <c r="M7115" s="910"/>
      <c r="N7115" s="911"/>
      <c r="O7115" s="910"/>
      <c r="P7115" s="910"/>
      <c r="Q7115" s="910"/>
      <c r="R7115" s="910"/>
      <c r="S7115" s="910"/>
      <c r="T7115" s="910"/>
    </row>
    <row r="7116" spans="1:20" ht="16.8">
      <c r="A7116" s="909"/>
      <c r="B7116" s="960"/>
      <c r="C7116" s="972"/>
      <c r="D7116" s="909"/>
      <c r="E7116" s="909"/>
      <c r="F7116" s="909"/>
      <c r="G7116" s="909"/>
      <c r="H7116" s="910"/>
      <c r="I7116" s="910"/>
      <c r="J7116" s="910"/>
      <c r="K7116" s="910"/>
      <c r="L7116" s="910"/>
      <c r="M7116" s="910"/>
      <c r="N7116" s="911"/>
      <c r="O7116" s="910"/>
      <c r="P7116" s="910"/>
      <c r="Q7116" s="910"/>
      <c r="R7116" s="910"/>
      <c r="S7116" s="910"/>
      <c r="T7116" s="910"/>
    </row>
    <row r="7117" spans="1:20" ht="16.8">
      <c r="A7117" s="909"/>
      <c r="B7117" s="960"/>
      <c r="C7117" s="972"/>
      <c r="D7117" s="909"/>
      <c r="E7117" s="909"/>
      <c r="F7117" s="909"/>
      <c r="G7117" s="909"/>
      <c r="H7117" s="910"/>
      <c r="I7117" s="910"/>
      <c r="J7117" s="910"/>
      <c r="K7117" s="910"/>
      <c r="L7117" s="910"/>
      <c r="M7117" s="910"/>
      <c r="N7117" s="911"/>
      <c r="O7117" s="910"/>
      <c r="P7117" s="910"/>
      <c r="Q7117" s="910"/>
      <c r="R7117" s="910"/>
      <c r="S7117" s="910"/>
      <c r="T7117" s="910"/>
    </row>
    <row r="7118" spans="1:20" ht="16.8">
      <c r="A7118" s="909"/>
      <c r="B7118" s="960"/>
      <c r="C7118" s="972"/>
      <c r="D7118" s="909"/>
      <c r="E7118" s="909"/>
      <c r="F7118" s="909"/>
      <c r="G7118" s="909"/>
      <c r="H7118" s="910"/>
      <c r="I7118" s="910"/>
      <c r="J7118" s="910"/>
      <c r="K7118" s="910"/>
      <c r="L7118" s="910"/>
      <c r="M7118" s="910"/>
      <c r="N7118" s="911"/>
      <c r="O7118" s="910"/>
      <c r="P7118" s="910"/>
      <c r="Q7118" s="910"/>
      <c r="R7118" s="910"/>
      <c r="S7118" s="910"/>
      <c r="T7118" s="910"/>
    </row>
    <row r="7119" spans="1:20" ht="16.8">
      <c r="A7119" s="909"/>
      <c r="B7119" s="960"/>
      <c r="C7119" s="972"/>
      <c r="D7119" s="909"/>
      <c r="E7119" s="909"/>
      <c r="F7119" s="909"/>
      <c r="G7119" s="909"/>
      <c r="H7119" s="910"/>
      <c r="I7119" s="910"/>
      <c r="J7119" s="910"/>
      <c r="K7119" s="910"/>
      <c r="L7119" s="910"/>
      <c r="M7119" s="910"/>
      <c r="N7119" s="911"/>
      <c r="O7119" s="910"/>
      <c r="P7119" s="910"/>
      <c r="Q7119" s="910"/>
      <c r="R7119" s="910"/>
      <c r="S7119" s="910"/>
      <c r="T7119" s="910"/>
    </row>
    <row r="7120" spans="1:20" ht="16.8">
      <c r="A7120" s="909"/>
      <c r="B7120" s="960"/>
      <c r="C7120" s="972"/>
      <c r="D7120" s="909"/>
      <c r="E7120" s="909"/>
      <c r="F7120" s="909"/>
      <c r="G7120" s="909"/>
      <c r="H7120" s="910"/>
      <c r="I7120" s="910"/>
      <c r="J7120" s="910"/>
      <c r="K7120" s="910"/>
      <c r="L7120" s="910"/>
      <c r="M7120" s="910"/>
      <c r="N7120" s="911"/>
      <c r="O7120" s="910"/>
      <c r="P7120" s="910"/>
      <c r="Q7120" s="910"/>
      <c r="R7120" s="910"/>
      <c r="S7120" s="910"/>
      <c r="T7120" s="910"/>
    </row>
    <row r="7121" spans="1:20" ht="16.8">
      <c r="A7121" s="909"/>
      <c r="B7121" s="960"/>
      <c r="C7121" s="972"/>
      <c r="D7121" s="909"/>
      <c r="E7121" s="909"/>
      <c r="F7121" s="909"/>
      <c r="G7121" s="909"/>
      <c r="H7121" s="910"/>
      <c r="I7121" s="910"/>
      <c r="J7121" s="910"/>
      <c r="K7121" s="910"/>
      <c r="L7121" s="910"/>
      <c r="M7121" s="910"/>
      <c r="N7121" s="911"/>
      <c r="O7121" s="910"/>
      <c r="P7121" s="910"/>
      <c r="Q7121" s="910"/>
      <c r="R7121" s="910"/>
      <c r="S7121" s="910"/>
      <c r="T7121" s="910"/>
    </row>
    <row r="7122" spans="1:20" ht="16.8">
      <c r="A7122" s="909"/>
      <c r="B7122" s="960"/>
      <c r="C7122" s="972"/>
      <c r="D7122" s="909"/>
      <c r="E7122" s="909"/>
      <c r="F7122" s="909"/>
      <c r="G7122" s="909"/>
      <c r="H7122" s="910"/>
      <c r="I7122" s="910"/>
      <c r="J7122" s="910"/>
      <c r="K7122" s="910"/>
      <c r="L7122" s="910"/>
      <c r="M7122" s="910"/>
      <c r="N7122" s="911"/>
      <c r="O7122" s="910"/>
      <c r="P7122" s="910"/>
      <c r="Q7122" s="910"/>
      <c r="R7122" s="910"/>
      <c r="S7122" s="910"/>
      <c r="T7122" s="910"/>
    </row>
    <row r="7123" spans="1:20" ht="16.8">
      <c r="A7123" s="909"/>
      <c r="B7123" s="960"/>
      <c r="C7123" s="972"/>
      <c r="D7123" s="909"/>
      <c r="E7123" s="909"/>
      <c r="F7123" s="909"/>
      <c r="G7123" s="909"/>
      <c r="H7123" s="910"/>
      <c r="I7123" s="910"/>
      <c r="J7123" s="910"/>
      <c r="K7123" s="910"/>
      <c r="L7123" s="910"/>
      <c r="M7123" s="910"/>
      <c r="N7123" s="911"/>
      <c r="O7123" s="910"/>
      <c r="P7123" s="910"/>
      <c r="Q7123" s="910"/>
      <c r="R7123" s="910"/>
      <c r="S7123" s="910"/>
      <c r="T7123" s="910"/>
    </row>
    <row r="7124" spans="1:20" ht="16.8">
      <c r="A7124" s="909"/>
      <c r="B7124" s="960"/>
      <c r="C7124" s="972"/>
      <c r="D7124" s="909"/>
      <c r="E7124" s="909"/>
      <c r="F7124" s="909"/>
      <c r="G7124" s="909"/>
      <c r="H7124" s="910"/>
      <c r="I7124" s="910"/>
      <c r="J7124" s="910"/>
      <c r="K7124" s="910"/>
      <c r="L7124" s="910"/>
      <c r="M7124" s="910"/>
      <c r="N7124" s="911"/>
      <c r="O7124" s="910"/>
      <c r="P7124" s="910"/>
      <c r="Q7124" s="910"/>
      <c r="R7124" s="910"/>
      <c r="S7124" s="910"/>
      <c r="T7124" s="910"/>
    </row>
    <row r="7125" spans="1:20" ht="16.8">
      <c r="A7125" s="909"/>
      <c r="B7125" s="960"/>
      <c r="C7125" s="972"/>
      <c r="D7125" s="909"/>
      <c r="E7125" s="909"/>
      <c r="F7125" s="909"/>
      <c r="G7125" s="909"/>
      <c r="H7125" s="910"/>
      <c r="I7125" s="910"/>
      <c r="J7125" s="910"/>
      <c r="K7125" s="910"/>
      <c r="L7125" s="910"/>
      <c r="M7125" s="910"/>
      <c r="N7125" s="911"/>
      <c r="O7125" s="910"/>
      <c r="P7125" s="910"/>
      <c r="Q7125" s="910"/>
      <c r="R7125" s="910"/>
      <c r="S7125" s="910"/>
      <c r="T7125" s="910"/>
    </row>
    <row r="7126" spans="1:20" ht="16.8">
      <c r="A7126" s="909"/>
      <c r="B7126" s="960"/>
      <c r="C7126" s="972"/>
      <c r="D7126" s="909"/>
      <c r="E7126" s="909"/>
      <c r="F7126" s="909"/>
      <c r="G7126" s="909"/>
      <c r="H7126" s="910"/>
      <c r="I7126" s="910"/>
      <c r="J7126" s="910"/>
      <c r="K7126" s="910"/>
      <c r="L7126" s="910"/>
      <c r="M7126" s="910"/>
      <c r="N7126" s="911"/>
      <c r="O7126" s="910"/>
      <c r="P7126" s="910"/>
      <c r="Q7126" s="910"/>
      <c r="R7126" s="910"/>
      <c r="S7126" s="910"/>
      <c r="T7126" s="910"/>
    </row>
    <row r="7127" spans="1:20" ht="16.8">
      <c r="A7127" s="909"/>
      <c r="B7127" s="960"/>
      <c r="C7127" s="972"/>
      <c r="D7127" s="909"/>
      <c r="E7127" s="909"/>
      <c r="F7127" s="909"/>
      <c r="G7127" s="909"/>
      <c r="H7127" s="910"/>
      <c r="I7127" s="910"/>
      <c r="J7127" s="910"/>
      <c r="K7127" s="910"/>
      <c r="L7127" s="910"/>
      <c r="M7127" s="910"/>
      <c r="N7127" s="911"/>
      <c r="O7127" s="910"/>
      <c r="P7127" s="910"/>
      <c r="Q7127" s="910"/>
      <c r="R7127" s="910"/>
      <c r="S7127" s="910"/>
      <c r="T7127" s="910"/>
    </row>
    <row r="7128" spans="1:20" ht="16.8">
      <c r="A7128" s="909"/>
      <c r="B7128" s="960"/>
      <c r="C7128" s="972"/>
      <c r="D7128" s="909"/>
      <c r="E7128" s="909"/>
      <c r="F7128" s="909"/>
      <c r="G7128" s="909"/>
      <c r="H7128" s="910"/>
      <c r="I7128" s="910"/>
      <c r="J7128" s="910"/>
      <c r="K7128" s="910"/>
      <c r="L7128" s="910"/>
      <c r="M7128" s="910"/>
      <c r="N7128" s="911"/>
      <c r="O7128" s="910"/>
      <c r="P7128" s="910"/>
      <c r="Q7128" s="910"/>
      <c r="R7128" s="910"/>
      <c r="S7128" s="910"/>
      <c r="T7128" s="910"/>
    </row>
    <row r="7129" spans="1:20" ht="16.8">
      <c r="A7129" s="909"/>
      <c r="B7129" s="960"/>
      <c r="C7129" s="972"/>
      <c r="D7129" s="909"/>
      <c r="E7129" s="909"/>
      <c r="F7129" s="909"/>
      <c r="G7129" s="909"/>
      <c r="H7129" s="910"/>
      <c r="I7129" s="910"/>
      <c r="J7129" s="910"/>
      <c r="K7129" s="910"/>
      <c r="L7129" s="910"/>
      <c r="M7129" s="910"/>
      <c r="N7129" s="911"/>
      <c r="O7129" s="910"/>
      <c r="P7129" s="910"/>
      <c r="Q7129" s="910"/>
      <c r="R7129" s="910"/>
      <c r="S7129" s="910"/>
      <c r="T7129" s="910"/>
    </row>
    <row r="7130" spans="1:20" ht="16.8">
      <c r="A7130" s="909"/>
      <c r="B7130" s="960"/>
      <c r="C7130" s="972"/>
      <c r="D7130" s="909"/>
      <c r="E7130" s="909"/>
      <c r="F7130" s="909"/>
      <c r="G7130" s="909"/>
      <c r="H7130" s="910"/>
      <c r="I7130" s="910"/>
      <c r="J7130" s="910"/>
      <c r="K7130" s="910"/>
      <c r="L7130" s="910"/>
      <c r="M7130" s="910"/>
      <c r="N7130" s="911"/>
      <c r="O7130" s="910"/>
      <c r="P7130" s="910"/>
      <c r="Q7130" s="910"/>
      <c r="R7130" s="910"/>
      <c r="S7130" s="910"/>
      <c r="T7130" s="910"/>
    </row>
    <row r="7131" spans="1:20" ht="16.8">
      <c r="A7131" s="909"/>
      <c r="B7131" s="960"/>
      <c r="C7131" s="972"/>
      <c r="D7131" s="909"/>
      <c r="E7131" s="909"/>
      <c r="F7131" s="909"/>
      <c r="G7131" s="909"/>
      <c r="H7131" s="910"/>
      <c r="I7131" s="910"/>
      <c r="J7131" s="910"/>
      <c r="K7131" s="910"/>
      <c r="L7131" s="910"/>
      <c r="M7131" s="910"/>
      <c r="N7131" s="911"/>
      <c r="O7131" s="910"/>
      <c r="P7131" s="910"/>
      <c r="Q7131" s="910"/>
      <c r="R7131" s="910"/>
      <c r="S7131" s="910"/>
      <c r="T7131" s="910"/>
    </row>
    <row r="7132" spans="1:20" ht="16.8">
      <c r="A7132" s="909"/>
      <c r="B7132" s="960"/>
      <c r="C7132" s="972"/>
      <c r="D7132" s="909"/>
      <c r="E7132" s="909"/>
      <c r="F7132" s="909"/>
      <c r="G7132" s="909"/>
      <c r="H7132" s="910"/>
      <c r="I7132" s="910"/>
      <c r="J7132" s="910"/>
      <c r="K7132" s="910"/>
      <c r="L7132" s="910"/>
      <c r="M7132" s="910"/>
      <c r="N7132" s="911"/>
      <c r="O7132" s="910"/>
      <c r="P7132" s="910"/>
      <c r="Q7132" s="910"/>
      <c r="R7132" s="910"/>
      <c r="S7132" s="910"/>
      <c r="T7132" s="910"/>
    </row>
    <row r="7133" spans="1:20" ht="16.8">
      <c r="A7133" s="909"/>
      <c r="B7133" s="960"/>
      <c r="C7133" s="972"/>
      <c r="D7133" s="909"/>
      <c r="E7133" s="909"/>
      <c r="F7133" s="909"/>
      <c r="G7133" s="909"/>
      <c r="H7133" s="910"/>
      <c r="I7133" s="910"/>
      <c r="J7133" s="910"/>
      <c r="K7133" s="910"/>
      <c r="L7133" s="910"/>
      <c r="M7133" s="910"/>
      <c r="N7133" s="911"/>
      <c r="O7133" s="910"/>
      <c r="P7133" s="910"/>
      <c r="Q7133" s="910"/>
      <c r="R7133" s="910"/>
      <c r="S7133" s="910"/>
      <c r="T7133" s="910"/>
    </row>
    <row r="7134" spans="1:20" ht="16.8">
      <c r="A7134" s="909"/>
      <c r="B7134" s="960"/>
      <c r="C7134" s="972"/>
      <c r="D7134" s="909"/>
      <c r="E7134" s="909"/>
      <c r="F7134" s="909"/>
      <c r="G7134" s="909"/>
      <c r="H7134" s="910"/>
      <c r="I7134" s="910"/>
      <c r="J7134" s="910"/>
      <c r="K7134" s="910"/>
      <c r="L7134" s="910"/>
      <c r="M7134" s="910"/>
      <c r="N7134" s="911"/>
      <c r="O7134" s="910"/>
      <c r="P7134" s="910"/>
      <c r="Q7134" s="910"/>
      <c r="R7134" s="910"/>
      <c r="S7134" s="910"/>
      <c r="T7134" s="910"/>
    </row>
    <row r="7135" spans="1:20" ht="16.8">
      <c r="A7135" s="909"/>
      <c r="B7135" s="960"/>
      <c r="C7135" s="972"/>
      <c r="D7135" s="909"/>
      <c r="E7135" s="909"/>
      <c r="F7135" s="909"/>
      <c r="G7135" s="909"/>
      <c r="H7135" s="910"/>
      <c r="I7135" s="910"/>
      <c r="J7135" s="910"/>
      <c r="K7135" s="910"/>
      <c r="L7135" s="910"/>
      <c r="M7135" s="910"/>
      <c r="N7135" s="911"/>
      <c r="O7135" s="910"/>
      <c r="P7135" s="910"/>
      <c r="Q7135" s="910"/>
      <c r="R7135" s="910"/>
      <c r="S7135" s="910"/>
      <c r="T7135" s="910"/>
    </row>
    <row r="7136" spans="1:20" ht="16.8">
      <c r="A7136" s="909"/>
      <c r="B7136" s="960"/>
      <c r="C7136" s="972"/>
      <c r="D7136" s="909"/>
      <c r="E7136" s="909"/>
      <c r="F7136" s="909"/>
      <c r="G7136" s="909"/>
      <c r="H7136" s="910"/>
      <c r="I7136" s="910"/>
      <c r="J7136" s="910"/>
      <c r="K7136" s="910"/>
      <c r="L7136" s="910"/>
      <c r="M7136" s="910"/>
      <c r="N7136" s="911"/>
      <c r="O7136" s="910"/>
      <c r="P7136" s="910"/>
      <c r="Q7136" s="910"/>
      <c r="R7136" s="910"/>
      <c r="S7136" s="910"/>
      <c r="T7136" s="910"/>
    </row>
    <row r="7137" spans="1:20" ht="16.8">
      <c r="A7137" s="909"/>
      <c r="B7137" s="960"/>
      <c r="C7137" s="972"/>
      <c r="D7137" s="909"/>
      <c r="E7137" s="909"/>
      <c r="F7137" s="909"/>
      <c r="G7137" s="909"/>
      <c r="H7137" s="910"/>
      <c r="I7137" s="910"/>
      <c r="J7137" s="910"/>
      <c r="K7137" s="910"/>
      <c r="L7137" s="910"/>
      <c r="M7137" s="910"/>
      <c r="N7137" s="911"/>
      <c r="O7137" s="910"/>
      <c r="P7137" s="910"/>
      <c r="Q7137" s="910"/>
      <c r="R7137" s="910"/>
      <c r="S7137" s="910"/>
      <c r="T7137" s="910"/>
    </row>
    <row r="7138" spans="1:20" ht="16.8">
      <c r="A7138" s="909"/>
      <c r="B7138" s="960"/>
      <c r="C7138" s="972"/>
      <c r="D7138" s="909"/>
      <c r="E7138" s="909"/>
      <c r="F7138" s="909"/>
      <c r="G7138" s="909"/>
      <c r="H7138" s="910"/>
      <c r="I7138" s="910"/>
      <c r="J7138" s="910"/>
      <c r="K7138" s="910"/>
      <c r="L7138" s="910"/>
      <c r="M7138" s="910"/>
      <c r="N7138" s="911"/>
      <c r="O7138" s="910"/>
      <c r="P7138" s="910"/>
      <c r="Q7138" s="910"/>
      <c r="R7138" s="910"/>
      <c r="S7138" s="910"/>
      <c r="T7138" s="910"/>
    </row>
    <row r="7139" spans="1:20" ht="16.8">
      <c r="A7139" s="909"/>
      <c r="B7139" s="960"/>
      <c r="C7139" s="972"/>
      <c r="D7139" s="909"/>
      <c r="E7139" s="909"/>
      <c r="F7139" s="909"/>
      <c r="G7139" s="909"/>
      <c r="H7139" s="910"/>
      <c r="I7139" s="910"/>
      <c r="J7139" s="910"/>
      <c r="K7139" s="910"/>
      <c r="L7139" s="910"/>
      <c r="M7139" s="910"/>
      <c r="N7139" s="911"/>
      <c r="O7139" s="910"/>
      <c r="P7139" s="910"/>
      <c r="Q7139" s="910"/>
      <c r="R7139" s="910"/>
      <c r="S7139" s="910"/>
      <c r="T7139" s="910"/>
    </row>
    <row r="7140" spans="1:20" ht="16.8">
      <c r="A7140" s="909"/>
      <c r="B7140" s="960"/>
      <c r="C7140" s="972"/>
      <c r="D7140" s="909"/>
      <c r="E7140" s="909"/>
      <c r="F7140" s="909"/>
      <c r="G7140" s="909"/>
      <c r="H7140" s="910"/>
      <c r="I7140" s="910"/>
      <c r="J7140" s="910"/>
      <c r="K7140" s="910"/>
      <c r="L7140" s="910"/>
      <c r="M7140" s="910"/>
      <c r="N7140" s="911"/>
      <c r="O7140" s="910"/>
      <c r="P7140" s="910"/>
      <c r="Q7140" s="910"/>
      <c r="R7140" s="910"/>
      <c r="S7140" s="910"/>
      <c r="T7140" s="910"/>
    </row>
    <row r="7141" spans="1:20" ht="16.8">
      <c r="A7141" s="909"/>
      <c r="B7141" s="960"/>
      <c r="C7141" s="972"/>
      <c r="D7141" s="909"/>
      <c r="E7141" s="909"/>
      <c r="F7141" s="909"/>
      <c r="G7141" s="909"/>
      <c r="H7141" s="910"/>
      <c r="I7141" s="910"/>
      <c r="J7141" s="910"/>
      <c r="K7141" s="910"/>
      <c r="L7141" s="910"/>
      <c r="M7141" s="910"/>
      <c r="N7141" s="911"/>
      <c r="O7141" s="910"/>
      <c r="P7141" s="910"/>
      <c r="Q7141" s="910"/>
      <c r="R7141" s="910"/>
      <c r="S7141" s="910"/>
      <c r="T7141" s="910"/>
    </row>
    <row r="7142" spans="1:20" ht="16.8">
      <c r="A7142" s="909"/>
      <c r="B7142" s="960"/>
      <c r="C7142" s="972"/>
      <c r="D7142" s="909"/>
      <c r="E7142" s="909"/>
      <c r="F7142" s="909"/>
      <c r="G7142" s="909"/>
      <c r="H7142" s="910"/>
      <c r="I7142" s="910"/>
      <c r="J7142" s="910"/>
      <c r="K7142" s="910"/>
      <c r="L7142" s="910"/>
      <c r="M7142" s="910"/>
      <c r="N7142" s="911"/>
      <c r="O7142" s="910"/>
      <c r="P7142" s="910"/>
      <c r="Q7142" s="910"/>
      <c r="R7142" s="910"/>
      <c r="S7142" s="910"/>
      <c r="T7142" s="910"/>
    </row>
    <row r="7143" spans="1:20" ht="16.8">
      <c r="A7143" s="909"/>
      <c r="B7143" s="960"/>
      <c r="C7143" s="972"/>
      <c r="D7143" s="909"/>
      <c r="E7143" s="909"/>
      <c r="F7143" s="909"/>
      <c r="G7143" s="909"/>
      <c r="H7143" s="910"/>
      <c r="I7143" s="910"/>
      <c r="J7143" s="910"/>
      <c r="K7143" s="910"/>
      <c r="L7143" s="910"/>
      <c r="M7143" s="910"/>
      <c r="N7143" s="911"/>
      <c r="O7143" s="910"/>
      <c r="P7143" s="910"/>
      <c r="Q7143" s="910"/>
      <c r="R7143" s="910"/>
      <c r="S7143" s="910"/>
      <c r="T7143" s="910"/>
    </row>
    <row r="7144" spans="1:20" ht="16.8">
      <c r="A7144" s="909"/>
      <c r="B7144" s="960"/>
      <c r="C7144" s="972"/>
      <c r="D7144" s="909"/>
      <c r="E7144" s="909"/>
      <c r="F7144" s="909"/>
      <c r="G7144" s="909"/>
      <c r="H7144" s="910"/>
      <c r="I7144" s="910"/>
      <c r="J7144" s="910"/>
      <c r="K7144" s="910"/>
      <c r="L7144" s="910"/>
      <c r="M7144" s="910"/>
      <c r="N7144" s="911"/>
      <c r="O7144" s="910"/>
      <c r="P7144" s="910"/>
      <c r="Q7144" s="910"/>
      <c r="R7144" s="910"/>
      <c r="S7144" s="910"/>
      <c r="T7144" s="910"/>
    </row>
    <row r="7145" spans="1:20" ht="16.8">
      <c r="A7145" s="909"/>
      <c r="B7145" s="960"/>
      <c r="C7145" s="972"/>
      <c r="D7145" s="909"/>
      <c r="E7145" s="909"/>
      <c r="F7145" s="909"/>
      <c r="G7145" s="909"/>
      <c r="H7145" s="910"/>
      <c r="I7145" s="910"/>
      <c r="J7145" s="910"/>
      <c r="K7145" s="910"/>
      <c r="L7145" s="910"/>
      <c r="M7145" s="910"/>
      <c r="N7145" s="911"/>
      <c r="O7145" s="910"/>
      <c r="P7145" s="910"/>
      <c r="Q7145" s="910"/>
      <c r="R7145" s="910"/>
      <c r="S7145" s="910"/>
      <c r="T7145" s="910"/>
    </row>
    <row r="7146" spans="1:20" ht="16.8">
      <c r="A7146" s="909"/>
      <c r="B7146" s="960"/>
      <c r="C7146" s="972"/>
      <c r="D7146" s="909"/>
      <c r="E7146" s="909"/>
      <c r="F7146" s="909"/>
      <c r="G7146" s="909"/>
      <c r="H7146" s="910"/>
      <c r="I7146" s="910"/>
      <c r="J7146" s="910"/>
      <c r="K7146" s="910"/>
      <c r="L7146" s="910"/>
      <c r="M7146" s="910"/>
      <c r="N7146" s="911"/>
      <c r="O7146" s="910"/>
      <c r="P7146" s="910"/>
      <c r="Q7146" s="910"/>
      <c r="R7146" s="910"/>
      <c r="S7146" s="910"/>
      <c r="T7146" s="910"/>
    </row>
    <row r="7147" spans="1:20" ht="16.8">
      <c r="A7147" s="909"/>
      <c r="B7147" s="960"/>
      <c r="C7147" s="972"/>
      <c r="D7147" s="909"/>
      <c r="E7147" s="909"/>
      <c r="F7147" s="909"/>
      <c r="G7147" s="909"/>
      <c r="H7147" s="910"/>
      <c r="I7147" s="910"/>
      <c r="J7147" s="910"/>
      <c r="K7147" s="910"/>
      <c r="L7147" s="910"/>
      <c r="M7147" s="910"/>
      <c r="N7147" s="911"/>
      <c r="O7147" s="910"/>
      <c r="P7147" s="910"/>
      <c r="Q7147" s="910"/>
      <c r="R7147" s="910"/>
      <c r="S7147" s="910"/>
      <c r="T7147" s="910"/>
    </row>
    <row r="7148" spans="1:20" ht="16.8">
      <c r="A7148" s="909"/>
      <c r="B7148" s="960"/>
      <c r="C7148" s="972"/>
      <c r="D7148" s="909"/>
      <c r="E7148" s="909"/>
      <c r="F7148" s="909"/>
      <c r="G7148" s="909"/>
      <c r="H7148" s="910"/>
      <c r="I7148" s="910"/>
      <c r="J7148" s="910"/>
      <c r="K7148" s="910"/>
      <c r="L7148" s="910"/>
      <c r="M7148" s="910"/>
      <c r="N7148" s="911"/>
      <c r="O7148" s="910"/>
      <c r="P7148" s="910"/>
      <c r="Q7148" s="910"/>
      <c r="R7148" s="910"/>
      <c r="S7148" s="910"/>
      <c r="T7148" s="910"/>
    </row>
    <row r="7149" spans="1:20" ht="16.8">
      <c r="A7149" s="909"/>
      <c r="B7149" s="960"/>
      <c r="C7149" s="972"/>
      <c r="D7149" s="909"/>
      <c r="E7149" s="909"/>
      <c r="F7149" s="909"/>
      <c r="G7149" s="909"/>
      <c r="H7149" s="910"/>
      <c r="I7149" s="910"/>
      <c r="J7149" s="910"/>
      <c r="K7149" s="910"/>
      <c r="L7149" s="910"/>
      <c r="M7149" s="910"/>
      <c r="N7149" s="911"/>
      <c r="O7149" s="910"/>
      <c r="P7149" s="910"/>
      <c r="Q7149" s="910"/>
      <c r="R7149" s="910"/>
      <c r="S7149" s="910"/>
      <c r="T7149" s="910"/>
    </row>
    <row r="7150" spans="1:20" ht="16.8">
      <c r="A7150" s="909"/>
      <c r="B7150" s="960"/>
      <c r="C7150" s="972"/>
      <c r="D7150" s="909"/>
      <c r="E7150" s="909"/>
      <c r="F7150" s="909"/>
      <c r="G7150" s="909"/>
      <c r="H7150" s="910"/>
      <c r="I7150" s="910"/>
      <c r="J7150" s="910"/>
      <c r="K7150" s="910"/>
      <c r="L7150" s="910"/>
      <c r="M7150" s="910"/>
      <c r="N7150" s="911"/>
      <c r="O7150" s="910"/>
      <c r="P7150" s="910"/>
      <c r="Q7150" s="910"/>
      <c r="R7150" s="910"/>
      <c r="S7150" s="910"/>
      <c r="T7150" s="910"/>
    </row>
    <row r="7151" spans="1:20" ht="16.8">
      <c r="A7151" s="909"/>
      <c r="B7151" s="960"/>
      <c r="C7151" s="972"/>
      <c r="D7151" s="909"/>
      <c r="E7151" s="909"/>
      <c r="F7151" s="909"/>
      <c r="G7151" s="909"/>
      <c r="H7151" s="910"/>
      <c r="I7151" s="910"/>
      <c r="J7151" s="910"/>
      <c r="K7151" s="910"/>
      <c r="L7151" s="910"/>
      <c r="M7151" s="910"/>
      <c r="N7151" s="911"/>
      <c r="O7151" s="910"/>
      <c r="P7151" s="910"/>
      <c r="Q7151" s="910"/>
      <c r="R7151" s="910"/>
      <c r="S7151" s="910"/>
      <c r="T7151" s="910"/>
    </row>
    <row r="7152" spans="1:20" ht="16.8">
      <c r="A7152" s="909"/>
      <c r="B7152" s="960"/>
      <c r="C7152" s="972"/>
      <c r="D7152" s="909"/>
      <c r="E7152" s="909"/>
      <c r="F7152" s="909"/>
      <c r="G7152" s="909"/>
      <c r="H7152" s="910"/>
      <c r="I7152" s="910"/>
      <c r="J7152" s="910"/>
      <c r="K7152" s="910"/>
      <c r="L7152" s="910"/>
      <c r="M7152" s="910"/>
      <c r="N7152" s="911"/>
      <c r="O7152" s="910"/>
      <c r="P7152" s="910"/>
      <c r="Q7152" s="910"/>
      <c r="R7152" s="910"/>
      <c r="S7152" s="910"/>
      <c r="T7152" s="910"/>
    </row>
    <row r="7153" spans="1:20" ht="16.8">
      <c r="A7153" s="909"/>
      <c r="B7153" s="960"/>
      <c r="C7153" s="972"/>
      <c r="D7153" s="909"/>
      <c r="E7153" s="909"/>
      <c r="F7153" s="909"/>
      <c r="G7153" s="909"/>
      <c r="H7153" s="910"/>
      <c r="I7153" s="910"/>
      <c r="J7153" s="910"/>
      <c r="K7153" s="910"/>
      <c r="L7153" s="910"/>
      <c r="M7153" s="910"/>
      <c r="N7153" s="911"/>
      <c r="O7153" s="910"/>
      <c r="P7153" s="910"/>
      <c r="Q7153" s="910"/>
      <c r="R7153" s="910"/>
      <c r="S7153" s="910"/>
      <c r="T7153" s="910"/>
    </row>
    <row r="7154" spans="1:20" ht="16.8">
      <c r="A7154" s="909"/>
      <c r="B7154" s="960"/>
      <c r="C7154" s="972"/>
      <c r="D7154" s="909"/>
      <c r="E7154" s="909"/>
      <c r="F7154" s="909"/>
      <c r="G7154" s="909"/>
      <c r="H7154" s="910"/>
      <c r="I7154" s="910"/>
      <c r="J7154" s="910"/>
      <c r="K7154" s="910"/>
      <c r="L7154" s="910"/>
      <c r="M7154" s="910"/>
      <c r="N7154" s="911"/>
      <c r="O7154" s="910"/>
      <c r="P7154" s="910"/>
      <c r="Q7154" s="910"/>
      <c r="R7154" s="910"/>
      <c r="S7154" s="910"/>
      <c r="T7154" s="910"/>
    </row>
    <row r="7155" spans="1:20" ht="16.8">
      <c r="A7155" s="909"/>
      <c r="B7155" s="960"/>
      <c r="C7155" s="972"/>
      <c r="D7155" s="909"/>
      <c r="E7155" s="909"/>
      <c r="F7155" s="909"/>
      <c r="G7155" s="909"/>
      <c r="H7155" s="910"/>
      <c r="I7155" s="910"/>
      <c r="J7155" s="910"/>
      <c r="K7155" s="910"/>
      <c r="L7155" s="910"/>
      <c r="M7155" s="910"/>
      <c r="N7155" s="911"/>
      <c r="O7155" s="910"/>
      <c r="P7155" s="910"/>
      <c r="Q7155" s="910"/>
      <c r="R7155" s="910"/>
      <c r="S7155" s="910"/>
      <c r="T7155" s="910"/>
    </row>
    <row r="7156" spans="1:20" ht="16.8">
      <c r="A7156" s="909"/>
      <c r="B7156" s="960"/>
      <c r="C7156" s="972"/>
      <c r="D7156" s="909"/>
      <c r="E7156" s="909"/>
      <c r="F7156" s="909"/>
      <c r="G7156" s="909"/>
      <c r="H7156" s="910"/>
      <c r="I7156" s="910"/>
      <c r="J7156" s="910"/>
      <c r="K7156" s="910"/>
      <c r="L7156" s="910"/>
      <c r="M7156" s="910"/>
      <c r="N7156" s="911"/>
      <c r="O7156" s="910"/>
      <c r="P7156" s="910"/>
      <c r="Q7156" s="910"/>
      <c r="R7156" s="910"/>
      <c r="S7156" s="910"/>
      <c r="T7156" s="910"/>
    </row>
    <row r="7157" spans="1:20" ht="16.8">
      <c r="A7157" s="909"/>
      <c r="B7157" s="960"/>
      <c r="C7157" s="972"/>
      <c r="D7157" s="909"/>
      <c r="E7157" s="909"/>
      <c r="F7157" s="909"/>
      <c r="G7157" s="909"/>
      <c r="H7157" s="910"/>
      <c r="I7157" s="910"/>
      <c r="J7157" s="910"/>
      <c r="K7157" s="910"/>
      <c r="L7157" s="910"/>
      <c r="M7157" s="910"/>
      <c r="N7157" s="911"/>
      <c r="O7157" s="910"/>
      <c r="P7157" s="910"/>
      <c r="Q7157" s="910"/>
      <c r="R7157" s="910"/>
      <c r="S7157" s="910"/>
      <c r="T7157" s="910"/>
    </row>
    <row r="7158" spans="1:20" ht="16.8">
      <c r="A7158" s="909"/>
      <c r="B7158" s="960"/>
      <c r="C7158" s="972"/>
      <c r="D7158" s="909"/>
      <c r="E7158" s="909"/>
      <c r="F7158" s="909"/>
      <c r="G7158" s="909"/>
      <c r="H7158" s="910"/>
      <c r="I7158" s="910"/>
      <c r="J7158" s="910"/>
      <c r="K7158" s="910"/>
      <c r="L7158" s="910"/>
      <c r="M7158" s="910"/>
      <c r="N7158" s="911"/>
      <c r="O7158" s="910"/>
      <c r="P7158" s="910"/>
      <c r="Q7158" s="910"/>
      <c r="R7158" s="910"/>
      <c r="S7158" s="910"/>
      <c r="T7158" s="910"/>
    </row>
    <row r="7159" spans="1:20" ht="16.8">
      <c r="A7159" s="909"/>
      <c r="B7159" s="960"/>
      <c r="C7159" s="972"/>
      <c r="D7159" s="909"/>
      <c r="E7159" s="909"/>
      <c r="F7159" s="909"/>
      <c r="G7159" s="909"/>
      <c r="H7159" s="910"/>
      <c r="I7159" s="910"/>
      <c r="J7159" s="910"/>
      <c r="K7159" s="910"/>
      <c r="L7159" s="910"/>
      <c r="M7159" s="910"/>
      <c r="N7159" s="911"/>
      <c r="O7159" s="910"/>
      <c r="P7159" s="910"/>
      <c r="Q7159" s="910"/>
      <c r="R7159" s="910"/>
      <c r="S7159" s="910"/>
      <c r="T7159" s="910"/>
    </row>
    <row r="7160" spans="1:20" ht="16.8">
      <c r="A7160" s="909"/>
      <c r="B7160" s="960"/>
      <c r="C7160" s="972"/>
      <c r="D7160" s="909"/>
      <c r="E7160" s="909"/>
      <c r="F7160" s="909"/>
      <c r="G7160" s="909"/>
      <c r="H7160" s="910"/>
      <c r="I7160" s="910"/>
      <c r="J7160" s="910"/>
      <c r="K7160" s="910"/>
      <c r="L7160" s="910"/>
      <c r="M7160" s="910"/>
      <c r="N7160" s="911"/>
      <c r="O7160" s="910"/>
      <c r="P7160" s="910"/>
      <c r="Q7160" s="910"/>
      <c r="R7160" s="910"/>
      <c r="S7160" s="910"/>
      <c r="T7160" s="910"/>
    </row>
    <row r="7161" spans="1:20" ht="16.8">
      <c r="A7161" s="909"/>
      <c r="B7161" s="960"/>
      <c r="C7161" s="972"/>
      <c r="D7161" s="909"/>
      <c r="E7161" s="909"/>
      <c r="F7161" s="909"/>
      <c r="G7161" s="909"/>
      <c r="H7161" s="910"/>
      <c r="I7161" s="910"/>
      <c r="J7161" s="910"/>
      <c r="K7161" s="910"/>
      <c r="L7161" s="910"/>
      <c r="M7161" s="910"/>
      <c r="N7161" s="911"/>
      <c r="O7161" s="910"/>
      <c r="P7161" s="910"/>
      <c r="Q7161" s="910"/>
      <c r="R7161" s="910"/>
      <c r="S7161" s="910"/>
      <c r="T7161" s="910"/>
    </row>
    <row r="7162" spans="1:20" ht="16.8">
      <c r="A7162" s="909"/>
      <c r="B7162" s="960"/>
      <c r="C7162" s="972"/>
      <c r="D7162" s="909"/>
      <c r="E7162" s="909"/>
      <c r="F7162" s="909"/>
      <c r="G7162" s="909"/>
      <c r="H7162" s="910"/>
      <c r="I7162" s="910"/>
      <c r="J7162" s="910"/>
      <c r="K7162" s="910"/>
      <c r="L7162" s="910"/>
      <c r="M7162" s="910"/>
      <c r="N7162" s="911"/>
      <c r="O7162" s="910"/>
      <c r="P7162" s="910"/>
      <c r="Q7162" s="910"/>
      <c r="R7162" s="910"/>
      <c r="S7162" s="910"/>
      <c r="T7162" s="910"/>
    </row>
    <row r="7163" spans="1:20" ht="16.8">
      <c r="A7163" s="909"/>
      <c r="B7163" s="960"/>
      <c r="C7163" s="972"/>
      <c r="D7163" s="909"/>
      <c r="E7163" s="909"/>
      <c r="F7163" s="909"/>
      <c r="G7163" s="909"/>
      <c r="H7163" s="910"/>
      <c r="I7163" s="910"/>
      <c r="J7163" s="910"/>
      <c r="K7163" s="910"/>
      <c r="L7163" s="910"/>
      <c r="M7163" s="910"/>
      <c r="N7163" s="911"/>
      <c r="O7163" s="910"/>
      <c r="P7163" s="910"/>
      <c r="Q7163" s="910"/>
      <c r="R7163" s="910"/>
      <c r="S7163" s="910"/>
      <c r="T7163" s="910"/>
    </row>
    <row r="7164" spans="1:20" ht="16.8">
      <c r="A7164" s="909"/>
      <c r="B7164" s="960"/>
      <c r="C7164" s="972"/>
      <c r="D7164" s="909"/>
      <c r="E7164" s="909"/>
      <c r="F7164" s="909"/>
      <c r="G7164" s="909"/>
      <c r="H7164" s="910"/>
      <c r="I7164" s="910"/>
      <c r="J7164" s="910"/>
      <c r="K7164" s="910"/>
      <c r="L7164" s="910"/>
      <c r="M7164" s="910"/>
      <c r="N7164" s="911"/>
      <c r="O7164" s="910"/>
      <c r="P7164" s="910"/>
      <c r="Q7164" s="910"/>
      <c r="R7164" s="910"/>
      <c r="S7164" s="910"/>
      <c r="T7164" s="910"/>
    </row>
    <row r="7165" spans="1:20" ht="16.8">
      <c r="A7165" s="909"/>
      <c r="B7165" s="960"/>
      <c r="C7165" s="972"/>
      <c r="D7165" s="909"/>
      <c r="E7165" s="909"/>
      <c r="F7165" s="909"/>
      <c r="G7165" s="909"/>
      <c r="H7165" s="910"/>
      <c r="I7165" s="910"/>
      <c r="J7165" s="910"/>
      <c r="K7165" s="910"/>
      <c r="L7165" s="910"/>
      <c r="M7165" s="910"/>
      <c r="N7165" s="911"/>
      <c r="O7165" s="910"/>
      <c r="P7165" s="910"/>
      <c r="Q7165" s="910"/>
      <c r="R7165" s="910"/>
      <c r="S7165" s="910"/>
      <c r="T7165" s="910"/>
    </row>
    <row r="7166" spans="1:20" ht="16.8">
      <c r="A7166" s="909"/>
      <c r="B7166" s="960"/>
      <c r="C7166" s="972"/>
      <c r="D7166" s="909"/>
      <c r="E7166" s="909"/>
      <c r="F7166" s="909"/>
      <c r="G7166" s="909"/>
      <c r="H7166" s="910"/>
      <c r="I7166" s="910"/>
      <c r="J7166" s="910"/>
      <c r="K7166" s="910"/>
      <c r="L7166" s="910"/>
      <c r="M7166" s="910"/>
      <c r="N7166" s="911"/>
      <c r="O7166" s="910"/>
      <c r="P7166" s="910"/>
      <c r="Q7166" s="910"/>
      <c r="R7166" s="910"/>
      <c r="S7166" s="910"/>
      <c r="T7166" s="910"/>
    </row>
    <row r="7167" spans="1:20" ht="16.8">
      <c r="A7167" s="909"/>
      <c r="B7167" s="960"/>
      <c r="C7167" s="972"/>
      <c r="D7167" s="909"/>
      <c r="E7167" s="909"/>
      <c r="F7167" s="909"/>
      <c r="G7167" s="909"/>
      <c r="H7167" s="910"/>
      <c r="I7167" s="910"/>
      <c r="J7167" s="910"/>
      <c r="K7167" s="910"/>
      <c r="L7167" s="910"/>
      <c r="M7167" s="910"/>
      <c r="N7167" s="911"/>
      <c r="O7167" s="910"/>
      <c r="P7167" s="910"/>
      <c r="Q7167" s="910"/>
      <c r="R7167" s="910"/>
      <c r="S7167" s="910"/>
      <c r="T7167" s="910"/>
    </row>
    <row r="7168" spans="1:20" ht="16.8">
      <c r="A7168" s="909"/>
      <c r="B7168" s="960"/>
      <c r="C7168" s="972"/>
      <c r="D7168" s="909"/>
      <c r="E7168" s="909"/>
      <c r="F7168" s="909"/>
      <c r="G7168" s="909"/>
      <c r="H7168" s="910"/>
      <c r="I7168" s="910"/>
      <c r="J7168" s="910"/>
      <c r="K7168" s="910"/>
      <c r="L7168" s="910"/>
      <c r="M7168" s="910"/>
      <c r="N7168" s="911"/>
      <c r="O7168" s="910"/>
      <c r="P7168" s="910"/>
      <c r="Q7168" s="910"/>
      <c r="R7168" s="910"/>
      <c r="S7168" s="910"/>
      <c r="T7168" s="910"/>
    </row>
    <row r="7169" spans="1:20" ht="16.8">
      <c r="A7169" s="909"/>
      <c r="B7169" s="960"/>
      <c r="C7169" s="972"/>
      <c r="D7169" s="909"/>
      <c r="E7169" s="909"/>
      <c r="F7169" s="909"/>
      <c r="G7169" s="909"/>
      <c r="H7169" s="910"/>
      <c r="I7169" s="910"/>
      <c r="J7169" s="910"/>
      <c r="K7169" s="910"/>
      <c r="L7169" s="910"/>
      <c r="M7169" s="910"/>
      <c r="N7169" s="911"/>
      <c r="O7169" s="910"/>
      <c r="P7169" s="910"/>
      <c r="Q7169" s="910"/>
      <c r="R7169" s="910"/>
      <c r="S7169" s="910"/>
      <c r="T7169" s="910"/>
    </row>
    <row r="7170" spans="1:20" ht="16.8">
      <c r="A7170" s="909"/>
      <c r="B7170" s="960"/>
      <c r="C7170" s="972"/>
      <c r="D7170" s="909"/>
      <c r="E7170" s="909"/>
      <c r="F7170" s="909"/>
      <c r="G7170" s="909"/>
      <c r="H7170" s="910"/>
      <c r="I7170" s="910"/>
      <c r="J7170" s="910"/>
      <c r="K7170" s="910"/>
      <c r="L7170" s="910"/>
      <c r="M7170" s="910"/>
      <c r="N7170" s="911"/>
      <c r="O7170" s="910"/>
      <c r="P7170" s="910"/>
      <c r="Q7170" s="910"/>
      <c r="R7170" s="910"/>
      <c r="S7170" s="910"/>
      <c r="T7170" s="910"/>
    </row>
    <row r="7171" spans="1:20" ht="16.8">
      <c r="A7171" s="909"/>
      <c r="B7171" s="960"/>
      <c r="C7171" s="972"/>
      <c r="D7171" s="909"/>
      <c r="E7171" s="909"/>
      <c r="F7171" s="909"/>
      <c r="G7171" s="909"/>
      <c r="H7171" s="910"/>
      <c r="I7171" s="910"/>
      <c r="J7171" s="910"/>
      <c r="K7171" s="910"/>
      <c r="L7171" s="910"/>
      <c r="M7171" s="910"/>
      <c r="N7171" s="911"/>
      <c r="O7171" s="910"/>
      <c r="P7171" s="910"/>
      <c r="Q7171" s="910"/>
      <c r="R7171" s="910"/>
      <c r="S7171" s="910"/>
      <c r="T7171" s="910"/>
    </row>
    <row r="7172" spans="1:20" ht="16.8">
      <c r="A7172" s="909"/>
      <c r="B7172" s="960"/>
      <c r="C7172" s="972"/>
      <c r="D7172" s="909"/>
      <c r="E7172" s="909"/>
      <c r="F7172" s="909"/>
      <c r="G7172" s="909"/>
      <c r="H7172" s="910"/>
      <c r="I7172" s="910"/>
      <c r="J7172" s="910"/>
      <c r="K7172" s="910"/>
      <c r="L7172" s="910"/>
      <c r="M7172" s="910"/>
      <c r="N7172" s="911"/>
      <c r="O7172" s="910"/>
      <c r="P7172" s="910"/>
      <c r="Q7172" s="910"/>
      <c r="R7172" s="910"/>
      <c r="S7172" s="910"/>
      <c r="T7172" s="910"/>
    </row>
    <row r="7173" spans="1:20" ht="16.8">
      <c r="A7173" s="909"/>
      <c r="B7173" s="960"/>
      <c r="C7173" s="972"/>
      <c r="D7173" s="909"/>
      <c r="E7173" s="909"/>
      <c r="F7173" s="909"/>
      <c r="G7173" s="909"/>
      <c r="H7173" s="910"/>
      <c r="I7173" s="910"/>
      <c r="J7173" s="910"/>
      <c r="K7173" s="910"/>
      <c r="L7173" s="910"/>
      <c r="M7173" s="910"/>
      <c r="N7173" s="911"/>
      <c r="O7173" s="910"/>
      <c r="P7173" s="910"/>
      <c r="Q7173" s="910"/>
      <c r="R7173" s="910"/>
      <c r="S7173" s="910"/>
      <c r="T7173" s="910"/>
    </row>
    <row r="7174" spans="1:20" ht="16.8">
      <c r="A7174" s="909"/>
      <c r="B7174" s="960"/>
      <c r="C7174" s="972"/>
      <c r="D7174" s="909"/>
      <c r="E7174" s="909"/>
      <c r="F7174" s="909"/>
      <c r="G7174" s="909"/>
      <c r="H7174" s="910"/>
      <c r="I7174" s="910"/>
      <c r="J7174" s="910"/>
      <c r="K7174" s="910"/>
      <c r="L7174" s="910"/>
      <c r="M7174" s="910"/>
      <c r="N7174" s="911"/>
      <c r="O7174" s="910"/>
      <c r="P7174" s="910"/>
      <c r="Q7174" s="910"/>
      <c r="R7174" s="910"/>
      <c r="S7174" s="910"/>
      <c r="T7174" s="910"/>
    </row>
    <row r="7175" spans="1:20" ht="16.8">
      <c r="A7175" s="909"/>
      <c r="B7175" s="960"/>
      <c r="C7175" s="972"/>
      <c r="D7175" s="909"/>
      <c r="E7175" s="909"/>
      <c r="F7175" s="909"/>
      <c r="G7175" s="909"/>
      <c r="H7175" s="910"/>
      <c r="I7175" s="910"/>
      <c r="J7175" s="910"/>
      <c r="K7175" s="910"/>
      <c r="L7175" s="910"/>
      <c r="M7175" s="910"/>
      <c r="N7175" s="911"/>
      <c r="O7175" s="910"/>
      <c r="P7175" s="910"/>
      <c r="Q7175" s="910"/>
      <c r="R7175" s="910"/>
      <c r="S7175" s="910"/>
      <c r="T7175" s="910"/>
    </row>
    <row r="7176" spans="1:20" ht="16.8">
      <c r="A7176" s="909"/>
      <c r="B7176" s="960"/>
      <c r="C7176" s="972"/>
      <c r="D7176" s="909"/>
      <c r="E7176" s="909"/>
      <c r="F7176" s="909"/>
      <c r="G7176" s="909"/>
      <c r="H7176" s="910"/>
      <c r="I7176" s="910"/>
      <c r="J7176" s="910"/>
      <c r="K7176" s="910"/>
      <c r="L7176" s="910"/>
      <c r="M7176" s="910"/>
      <c r="N7176" s="911"/>
      <c r="O7176" s="910"/>
      <c r="P7176" s="910"/>
      <c r="Q7176" s="910"/>
      <c r="R7176" s="910"/>
      <c r="S7176" s="910"/>
      <c r="T7176" s="910"/>
    </row>
    <row r="7177" spans="1:20" ht="16.8">
      <c r="A7177" s="909"/>
      <c r="B7177" s="960"/>
      <c r="C7177" s="972"/>
      <c r="D7177" s="909"/>
      <c r="E7177" s="909"/>
      <c r="F7177" s="909"/>
      <c r="G7177" s="909"/>
      <c r="H7177" s="910"/>
      <c r="I7177" s="910"/>
      <c r="J7177" s="910"/>
      <c r="K7177" s="910"/>
      <c r="L7177" s="910"/>
      <c r="M7177" s="910"/>
      <c r="N7177" s="911"/>
      <c r="O7177" s="910"/>
      <c r="P7177" s="910"/>
      <c r="Q7177" s="910"/>
      <c r="R7177" s="910"/>
      <c r="S7177" s="910"/>
      <c r="T7177" s="910"/>
    </row>
    <row r="7178" spans="1:20" ht="16.8">
      <c r="A7178" s="909"/>
      <c r="B7178" s="960"/>
      <c r="C7178" s="972"/>
      <c r="D7178" s="909"/>
      <c r="E7178" s="909"/>
      <c r="F7178" s="909"/>
      <c r="G7178" s="909"/>
      <c r="H7178" s="910"/>
      <c r="I7178" s="910"/>
      <c r="J7178" s="910"/>
      <c r="K7178" s="910"/>
      <c r="L7178" s="910"/>
      <c r="M7178" s="910"/>
      <c r="N7178" s="911"/>
      <c r="O7178" s="910"/>
      <c r="P7178" s="910"/>
      <c r="Q7178" s="910"/>
      <c r="R7178" s="910"/>
      <c r="S7178" s="910"/>
      <c r="T7178" s="910"/>
    </row>
    <row r="7179" spans="1:20" ht="16.8">
      <c r="A7179" s="909"/>
      <c r="B7179" s="960"/>
      <c r="C7179" s="972"/>
      <c r="D7179" s="909"/>
      <c r="E7179" s="909"/>
      <c r="F7179" s="909"/>
      <c r="G7179" s="909"/>
      <c r="H7179" s="910"/>
      <c r="I7179" s="910"/>
      <c r="J7179" s="910"/>
      <c r="K7179" s="910"/>
      <c r="L7179" s="910"/>
      <c r="M7179" s="910"/>
      <c r="N7179" s="911"/>
      <c r="O7179" s="910"/>
      <c r="P7179" s="910"/>
      <c r="Q7179" s="910"/>
      <c r="R7179" s="910"/>
      <c r="S7179" s="910"/>
      <c r="T7179" s="910"/>
    </row>
    <row r="7180" spans="1:20" ht="16.8">
      <c r="A7180" s="909"/>
      <c r="B7180" s="960"/>
      <c r="C7180" s="972"/>
      <c r="D7180" s="909"/>
      <c r="E7180" s="909"/>
      <c r="F7180" s="909"/>
      <c r="G7180" s="909"/>
      <c r="H7180" s="910"/>
      <c r="I7180" s="910"/>
      <c r="J7180" s="910"/>
      <c r="K7180" s="910"/>
      <c r="L7180" s="910"/>
      <c r="M7180" s="910"/>
      <c r="N7180" s="911"/>
      <c r="O7180" s="910"/>
      <c r="P7180" s="910"/>
      <c r="Q7180" s="910"/>
      <c r="R7180" s="910"/>
      <c r="S7180" s="910"/>
      <c r="T7180" s="910"/>
    </row>
    <row r="7181" spans="1:20" ht="16.8">
      <c r="A7181" s="909"/>
      <c r="B7181" s="960"/>
      <c r="C7181" s="972"/>
      <c r="D7181" s="909"/>
      <c r="E7181" s="909"/>
      <c r="F7181" s="909"/>
      <c r="G7181" s="909"/>
      <c r="H7181" s="910"/>
      <c r="I7181" s="910"/>
      <c r="J7181" s="910"/>
      <c r="K7181" s="910"/>
      <c r="L7181" s="910"/>
      <c r="M7181" s="910"/>
      <c r="N7181" s="911"/>
      <c r="O7181" s="910"/>
      <c r="P7181" s="910"/>
      <c r="Q7181" s="910"/>
      <c r="R7181" s="910"/>
      <c r="S7181" s="910"/>
      <c r="T7181" s="910"/>
    </row>
    <row r="7182" spans="1:20" ht="16.8">
      <c r="A7182" s="909"/>
      <c r="B7182" s="960"/>
      <c r="C7182" s="972"/>
      <c r="D7182" s="909"/>
      <c r="E7182" s="909"/>
      <c r="F7182" s="909"/>
      <c r="G7182" s="909"/>
      <c r="H7182" s="910"/>
      <c r="I7182" s="910"/>
      <c r="J7182" s="910"/>
      <c r="K7182" s="910"/>
      <c r="L7182" s="910"/>
      <c r="M7182" s="910"/>
      <c r="N7182" s="911"/>
      <c r="O7182" s="910"/>
      <c r="P7182" s="910"/>
      <c r="Q7182" s="910"/>
      <c r="R7182" s="910"/>
      <c r="S7182" s="910"/>
      <c r="T7182" s="910"/>
    </row>
    <row r="7183" spans="1:20" ht="16.8">
      <c r="A7183" s="909"/>
      <c r="B7183" s="960"/>
      <c r="C7183" s="972"/>
      <c r="D7183" s="909"/>
      <c r="E7183" s="909"/>
      <c r="F7183" s="909"/>
      <c r="G7183" s="909"/>
      <c r="H7183" s="910"/>
      <c r="I7183" s="910"/>
      <c r="J7183" s="910"/>
      <c r="K7183" s="910"/>
      <c r="L7183" s="910"/>
      <c r="M7183" s="910"/>
      <c r="N7183" s="911"/>
      <c r="O7183" s="910"/>
      <c r="P7183" s="910"/>
      <c r="Q7183" s="910"/>
      <c r="R7183" s="910"/>
      <c r="S7183" s="910"/>
      <c r="T7183" s="910"/>
    </row>
    <row r="7184" spans="1:20" ht="16.8">
      <c r="A7184" s="909"/>
      <c r="B7184" s="960"/>
      <c r="C7184" s="972"/>
      <c r="D7184" s="909"/>
      <c r="E7184" s="909"/>
      <c r="F7184" s="909"/>
      <c r="G7184" s="909"/>
      <c r="H7184" s="910"/>
      <c r="I7184" s="910"/>
      <c r="J7184" s="910"/>
      <c r="K7184" s="910"/>
      <c r="L7184" s="910"/>
      <c r="M7184" s="910"/>
      <c r="N7184" s="911"/>
      <c r="O7184" s="910"/>
      <c r="P7184" s="910"/>
      <c r="Q7184" s="910"/>
      <c r="R7184" s="910"/>
      <c r="S7184" s="910"/>
      <c r="T7184" s="910"/>
    </row>
    <row r="7185" spans="1:20" ht="16.8">
      <c r="A7185" s="909"/>
      <c r="B7185" s="960"/>
      <c r="C7185" s="972"/>
      <c r="D7185" s="909"/>
      <c r="E7185" s="909"/>
      <c r="F7185" s="909"/>
      <c r="G7185" s="909"/>
      <c r="H7185" s="910"/>
      <c r="I7185" s="910"/>
      <c r="J7185" s="910"/>
      <c r="K7185" s="910"/>
      <c r="L7185" s="910"/>
      <c r="M7185" s="910"/>
      <c r="N7185" s="911"/>
      <c r="O7185" s="910"/>
      <c r="P7185" s="910"/>
      <c r="Q7185" s="910"/>
      <c r="R7185" s="910"/>
      <c r="S7185" s="910"/>
      <c r="T7185" s="910"/>
    </row>
    <row r="7186" spans="1:20" ht="16.8">
      <c r="A7186" s="909"/>
      <c r="B7186" s="960"/>
      <c r="C7186" s="972"/>
      <c r="D7186" s="909"/>
      <c r="E7186" s="909"/>
      <c r="F7186" s="909"/>
      <c r="G7186" s="909"/>
      <c r="H7186" s="910"/>
      <c r="I7186" s="910"/>
      <c r="J7186" s="910"/>
      <c r="K7186" s="910"/>
      <c r="L7186" s="910"/>
      <c r="M7186" s="910"/>
      <c r="N7186" s="911"/>
      <c r="O7186" s="910"/>
      <c r="P7186" s="910"/>
      <c r="Q7186" s="910"/>
      <c r="R7186" s="910"/>
      <c r="S7186" s="910"/>
      <c r="T7186" s="910"/>
    </row>
    <row r="7187" spans="1:20" ht="16.8">
      <c r="A7187" s="909"/>
      <c r="B7187" s="960"/>
      <c r="C7187" s="972"/>
      <c r="D7187" s="909"/>
      <c r="E7187" s="909"/>
      <c r="F7187" s="909"/>
      <c r="G7187" s="909"/>
      <c r="H7187" s="910"/>
      <c r="I7187" s="910"/>
      <c r="J7187" s="910"/>
      <c r="K7187" s="910"/>
      <c r="L7187" s="910"/>
      <c r="M7187" s="910"/>
      <c r="N7187" s="911"/>
      <c r="O7187" s="910"/>
      <c r="P7187" s="910"/>
      <c r="Q7187" s="910"/>
      <c r="R7187" s="910"/>
      <c r="S7187" s="910"/>
      <c r="T7187" s="910"/>
    </row>
    <row r="7188" spans="1:20" ht="16.8">
      <c r="A7188" s="909"/>
      <c r="B7188" s="960"/>
      <c r="C7188" s="972"/>
      <c r="D7188" s="909"/>
      <c r="E7188" s="909"/>
      <c r="F7188" s="909"/>
      <c r="G7188" s="909"/>
      <c r="H7188" s="910"/>
      <c r="I7188" s="910"/>
      <c r="J7188" s="910"/>
      <c r="K7188" s="910"/>
      <c r="L7188" s="910"/>
      <c r="M7188" s="910"/>
      <c r="N7188" s="911"/>
      <c r="O7188" s="910"/>
      <c r="P7188" s="910"/>
      <c r="Q7188" s="910"/>
      <c r="R7188" s="910"/>
      <c r="S7188" s="910"/>
      <c r="T7188" s="910"/>
    </row>
    <row r="7189" spans="1:20" ht="16.8">
      <c r="A7189" s="909"/>
      <c r="B7189" s="960"/>
      <c r="C7189" s="972"/>
      <c r="D7189" s="909"/>
      <c r="E7189" s="909"/>
      <c r="F7189" s="909"/>
      <c r="G7189" s="909"/>
      <c r="H7189" s="910"/>
      <c r="I7189" s="910"/>
      <c r="J7189" s="910"/>
      <c r="K7189" s="910"/>
      <c r="L7189" s="910"/>
      <c r="M7189" s="910"/>
      <c r="N7189" s="911"/>
      <c r="O7189" s="910"/>
      <c r="P7189" s="910"/>
      <c r="Q7189" s="910"/>
      <c r="R7189" s="910"/>
      <c r="S7189" s="910"/>
      <c r="T7189" s="910"/>
    </row>
    <row r="7190" spans="1:20" ht="16.8">
      <c r="A7190" s="909"/>
      <c r="B7190" s="960"/>
      <c r="C7190" s="972"/>
      <c r="D7190" s="909"/>
      <c r="E7190" s="909"/>
      <c r="F7190" s="909"/>
      <c r="G7190" s="909"/>
      <c r="H7190" s="910"/>
      <c r="I7190" s="910"/>
      <c r="J7190" s="910"/>
      <c r="K7190" s="910"/>
      <c r="L7190" s="910"/>
      <c r="M7190" s="910"/>
      <c r="N7190" s="911"/>
      <c r="O7190" s="910"/>
      <c r="P7190" s="910"/>
      <c r="Q7190" s="910"/>
      <c r="R7190" s="910"/>
      <c r="S7190" s="910"/>
      <c r="T7190" s="910"/>
    </row>
    <row r="7191" spans="1:20" ht="16.8">
      <c r="A7191" s="909"/>
      <c r="B7191" s="960"/>
      <c r="C7191" s="972"/>
      <c r="D7191" s="909"/>
      <c r="E7191" s="909"/>
      <c r="F7191" s="909"/>
      <c r="G7191" s="909"/>
      <c r="H7191" s="910"/>
      <c r="I7191" s="910"/>
      <c r="J7191" s="910"/>
      <c r="K7191" s="910"/>
      <c r="L7191" s="910"/>
      <c r="M7191" s="910"/>
      <c r="N7191" s="911"/>
      <c r="O7191" s="910"/>
      <c r="P7191" s="910"/>
      <c r="Q7191" s="910"/>
      <c r="R7191" s="910"/>
      <c r="S7191" s="910"/>
      <c r="T7191" s="910"/>
    </row>
    <row r="7192" spans="1:20" ht="16.8">
      <c r="A7192" s="909"/>
      <c r="B7192" s="960"/>
      <c r="C7192" s="972"/>
      <c r="D7192" s="909"/>
      <c r="E7192" s="909"/>
      <c r="F7192" s="909"/>
      <c r="G7192" s="909"/>
      <c r="H7192" s="910"/>
      <c r="I7192" s="910"/>
      <c r="J7192" s="910"/>
      <c r="K7192" s="910"/>
      <c r="L7192" s="910"/>
      <c r="M7192" s="910"/>
      <c r="N7192" s="911"/>
      <c r="O7192" s="910"/>
      <c r="P7192" s="910"/>
      <c r="Q7192" s="910"/>
      <c r="R7192" s="910"/>
      <c r="S7192" s="910"/>
      <c r="T7192" s="910"/>
    </row>
    <row r="7193" spans="1:20" ht="16.8">
      <c r="A7193" s="909"/>
      <c r="B7193" s="960"/>
      <c r="C7193" s="972"/>
      <c r="D7193" s="909"/>
      <c r="E7193" s="909"/>
      <c r="F7193" s="909"/>
      <c r="G7193" s="909"/>
      <c r="H7193" s="910"/>
      <c r="I7193" s="910"/>
      <c r="J7193" s="910"/>
      <c r="K7193" s="910"/>
      <c r="L7193" s="910"/>
      <c r="M7193" s="910"/>
      <c r="N7193" s="911"/>
      <c r="O7193" s="910"/>
      <c r="P7193" s="910"/>
      <c r="Q7193" s="910"/>
      <c r="R7193" s="910"/>
      <c r="S7193" s="910"/>
      <c r="T7193" s="910"/>
    </row>
    <row r="7194" spans="1:20" ht="16.8">
      <c r="A7194" s="909"/>
      <c r="B7194" s="960"/>
      <c r="C7194" s="972"/>
      <c r="D7194" s="909"/>
      <c r="E7194" s="909"/>
      <c r="F7194" s="909"/>
      <c r="G7194" s="909"/>
      <c r="H7194" s="910"/>
      <c r="I7194" s="910"/>
      <c r="J7194" s="910"/>
      <c r="K7194" s="910"/>
      <c r="L7194" s="910"/>
      <c r="M7194" s="910"/>
      <c r="N7194" s="911"/>
      <c r="O7194" s="910"/>
      <c r="P7194" s="910"/>
      <c r="Q7194" s="910"/>
      <c r="R7194" s="910"/>
      <c r="S7194" s="910"/>
      <c r="T7194" s="910"/>
    </row>
    <row r="7195" spans="1:20" ht="16.8">
      <c r="A7195" s="909"/>
      <c r="B7195" s="960"/>
      <c r="C7195" s="972"/>
      <c r="D7195" s="909"/>
      <c r="E7195" s="909"/>
      <c r="F7195" s="909"/>
      <c r="G7195" s="909"/>
      <c r="H7195" s="910"/>
      <c r="I7195" s="910"/>
      <c r="J7195" s="910"/>
      <c r="K7195" s="910"/>
      <c r="L7195" s="910"/>
      <c r="M7195" s="910"/>
      <c r="N7195" s="911"/>
      <c r="O7195" s="910"/>
      <c r="P7195" s="910"/>
      <c r="Q7195" s="910"/>
      <c r="R7195" s="910"/>
      <c r="S7195" s="910"/>
      <c r="T7195" s="910"/>
    </row>
    <row r="7196" spans="1:20" ht="16.8">
      <c r="A7196" s="909"/>
      <c r="B7196" s="960"/>
      <c r="C7196" s="972"/>
      <c r="D7196" s="909"/>
      <c r="E7196" s="909"/>
      <c r="F7196" s="909"/>
      <c r="G7196" s="909"/>
      <c r="H7196" s="910"/>
      <c r="I7196" s="910"/>
      <c r="J7196" s="910"/>
      <c r="K7196" s="910"/>
      <c r="L7196" s="910"/>
      <c r="M7196" s="910"/>
      <c r="N7196" s="911"/>
      <c r="O7196" s="910"/>
      <c r="P7196" s="910"/>
      <c r="Q7196" s="910"/>
      <c r="R7196" s="910"/>
      <c r="S7196" s="910"/>
      <c r="T7196" s="910"/>
    </row>
    <row r="7197" spans="1:20" ht="16.8">
      <c r="A7197" s="909"/>
      <c r="B7197" s="960"/>
      <c r="C7197" s="972"/>
      <c r="D7197" s="909"/>
      <c r="E7197" s="909"/>
      <c r="F7197" s="909"/>
      <c r="G7197" s="909"/>
      <c r="H7197" s="910"/>
      <c r="I7197" s="910"/>
      <c r="J7197" s="910"/>
      <c r="K7197" s="910"/>
      <c r="L7197" s="910"/>
      <c r="M7197" s="910"/>
      <c r="N7197" s="911"/>
      <c r="O7197" s="910"/>
      <c r="P7197" s="910"/>
      <c r="Q7197" s="910"/>
      <c r="R7197" s="910"/>
      <c r="S7197" s="910"/>
      <c r="T7197" s="910"/>
    </row>
    <row r="7198" spans="1:20" ht="16.8">
      <c r="A7198" s="909"/>
      <c r="B7198" s="960"/>
      <c r="C7198" s="972"/>
      <c r="D7198" s="909"/>
      <c r="E7198" s="909"/>
      <c r="F7198" s="909"/>
      <c r="G7198" s="909"/>
      <c r="H7198" s="910"/>
      <c r="I7198" s="910"/>
      <c r="J7198" s="910"/>
      <c r="K7198" s="910"/>
      <c r="L7198" s="910"/>
      <c r="M7198" s="910"/>
      <c r="N7198" s="911"/>
      <c r="O7198" s="910"/>
      <c r="P7198" s="910"/>
      <c r="Q7198" s="910"/>
      <c r="R7198" s="910"/>
      <c r="S7198" s="910"/>
      <c r="T7198" s="910"/>
    </row>
    <row r="7199" spans="1:20" ht="16.8">
      <c r="A7199" s="909"/>
      <c r="B7199" s="960"/>
      <c r="C7199" s="972"/>
      <c r="D7199" s="909"/>
      <c r="E7199" s="909"/>
      <c r="F7199" s="909"/>
      <c r="G7199" s="909"/>
      <c r="H7199" s="910"/>
      <c r="I7199" s="910"/>
      <c r="J7199" s="910"/>
      <c r="K7199" s="910"/>
      <c r="L7199" s="910"/>
      <c r="M7199" s="910"/>
      <c r="N7199" s="911"/>
      <c r="O7199" s="910"/>
      <c r="P7199" s="910"/>
      <c r="Q7199" s="910"/>
      <c r="R7199" s="910"/>
      <c r="S7199" s="910"/>
      <c r="T7199" s="910"/>
    </row>
    <row r="7200" spans="1:20" ht="16.8">
      <c r="A7200" s="909"/>
      <c r="B7200" s="960"/>
      <c r="C7200" s="972"/>
      <c r="D7200" s="909"/>
      <c r="E7200" s="909"/>
      <c r="F7200" s="909"/>
      <c r="G7200" s="909"/>
      <c r="H7200" s="910"/>
      <c r="I7200" s="910"/>
      <c r="J7200" s="910"/>
      <c r="K7200" s="910"/>
      <c r="L7200" s="910"/>
      <c r="M7200" s="910"/>
      <c r="N7200" s="911"/>
      <c r="O7200" s="910"/>
      <c r="P7200" s="910"/>
      <c r="Q7200" s="910"/>
      <c r="R7200" s="910"/>
      <c r="S7200" s="910"/>
      <c r="T7200" s="910"/>
    </row>
    <row r="7201" spans="1:20" ht="16.8">
      <c r="A7201" s="909"/>
      <c r="B7201" s="960"/>
      <c r="C7201" s="972"/>
      <c r="D7201" s="909"/>
      <c r="E7201" s="909"/>
      <c r="F7201" s="909"/>
      <c r="G7201" s="909"/>
      <c r="H7201" s="910"/>
      <c r="I7201" s="910"/>
      <c r="J7201" s="910"/>
      <c r="K7201" s="910"/>
      <c r="L7201" s="910"/>
      <c r="M7201" s="910"/>
      <c r="N7201" s="911"/>
      <c r="O7201" s="910"/>
      <c r="P7201" s="910"/>
      <c r="Q7201" s="910"/>
      <c r="R7201" s="910"/>
      <c r="S7201" s="910"/>
      <c r="T7201" s="910"/>
    </row>
    <row r="7202" spans="1:20" ht="16.8">
      <c r="A7202" s="909"/>
      <c r="B7202" s="960"/>
      <c r="C7202" s="972"/>
      <c r="D7202" s="909"/>
      <c r="E7202" s="909"/>
      <c r="F7202" s="909"/>
      <c r="G7202" s="909"/>
      <c r="H7202" s="910"/>
      <c r="I7202" s="910"/>
      <c r="J7202" s="910"/>
      <c r="K7202" s="910"/>
      <c r="L7202" s="910"/>
      <c r="M7202" s="910"/>
      <c r="N7202" s="911"/>
      <c r="O7202" s="910"/>
      <c r="P7202" s="910"/>
      <c r="Q7202" s="910"/>
      <c r="R7202" s="910"/>
      <c r="S7202" s="910"/>
      <c r="T7202" s="910"/>
    </row>
    <row r="7203" spans="1:20" ht="16.8">
      <c r="A7203" s="909"/>
      <c r="B7203" s="960"/>
      <c r="C7203" s="972"/>
      <c r="D7203" s="909"/>
      <c r="E7203" s="909"/>
      <c r="F7203" s="909"/>
      <c r="G7203" s="909"/>
      <c r="H7203" s="910"/>
      <c r="I7203" s="910"/>
      <c r="J7203" s="910"/>
      <c r="K7203" s="910"/>
      <c r="L7203" s="910"/>
      <c r="M7203" s="910"/>
      <c r="N7203" s="911"/>
      <c r="O7203" s="910"/>
      <c r="P7203" s="910"/>
      <c r="Q7203" s="910"/>
      <c r="R7203" s="910"/>
      <c r="S7203" s="910"/>
      <c r="T7203" s="910"/>
    </row>
    <row r="7204" spans="1:20" ht="16.8">
      <c r="A7204" s="909"/>
      <c r="B7204" s="960"/>
      <c r="C7204" s="972"/>
      <c r="D7204" s="909"/>
      <c r="E7204" s="909"/>
      <c r="F7204" s="909"/>
      <c r="G7204" s="909"/>
      <c r="H7204" s="910"/>
      <c r="I7204" s="910"/>
      <c r="J7204" s="910"/>
      <c r="K7204" s="910"/>
      <c r="L7204" s="910"/>
      <c r="M7204" s="910"/>
      <c r="N7204" s="911"/>
      <c r="O7204" s="910"/>
      <c r="P7204" s="910"/>
      <c r="Q7204" s="910"/>
      <c r="R7204" s="910"/>
      <c r="S7204" s="910"/>
      <c r="T7204" s="910"/>
    </row>
    <row r="7205" spans="1:20" ht="16.8">
      <c r="A7205" s="909"/>
      <c r="B7205" s="960"/>
      <c r="C7205" s="972"/>
      <c r="D7205" s="909"/>
      <c r="E7205" s="909"/>
      <c r="F7205" s="909"/>
      <c r="G7205" s="909"/>
      <c r="H7205" s="910"/>
      <c r="I7205" s="910"/>
      <c r="J7205" s="910"/>
      <c r="K7205" s="910"/>
      <c r="L7205" s="910"/>
      <c r="M7205" s="910"/>
      <c r="N7205" s="911"/>
      <c r="O7205" s="910"/>
      <c r="P7205" s="910"/>
      <c r="Q7205" s="910"/>
      <c r="R7205" s="910"/>
      <c r="S7205" s="910"/>
      <c r="T7205" s="910"/>
    </row>
    <row r="7206" spans="1:20" ht="16.8">
      <c r="A7206" s="909"/>
      <c r="B7206" s="960"/>
      <c r="C7206" s="972"/>
      <c r="D7206" s="909"/>
      <c r="E7206" s="909"/>
      <c r="F7206" s="909"/>
      <c r="G7206" s="909"/>
      <c r="H7206" s="910"/>
      <c r="I7206" s="910"/>
      <c r="J7206" s="910"/>
      <c r="K7206" s="910"/>
      <c r="L7206" s="910"/>
      <c r="M7206" s="910"/>
      <c r="N7206" s="911"/>
      <c r="O7206" s="910"/>
      <c r="P7206" s="910"/>
      <c r="Q7206" s="910"/>
      <c r="R7206" s="910"/>
      <c r="S7206" s="910"/>
      <c r="T7206" s="910"/>
    </row>
    <row r="7207" spans="1:20" ht="16.8">
      <c r="A7207" s="909"/>
      <c r="B7207" s="960"/>
      <c r="C7207" s="972"/>
      <c r="D7207" s="909"/>
      <c r="E7207" s="909"/>
      <c r="F7207" s="909"/>
      <c r="G7207" s="909"/>
      <c r="H7207" s="910"/>
      <c r="I7207" s="910"/>
      <c r="J7207" s="910"/>
      <c r="K7207" s="910"/>
      <c r="L7207" s="910"/>
      <c r="M7207" s="910"/>
      <c r="N7207" s="911"/>
      <c r="O7207" s="910"/>
      <c r="P7207" s="910"/>
      <c r="Q7207" s="910"/>
      <c r="R7207" s="910"/>
      <c r="S7207" s="910"/>
      <c r="T7207" s="910"/>
    </row>
    <row r="7208" spans="1:20" ht="16.8">
      <c r="A7208" s="909"/>
      <c r="B7208" s="960"/>
      <c r="C7208" s="972"/>
      <c r="D7208" s="909"/>
      <c r="E7208" s="909"/>
      <c r="F7208" s="909"/>
      <c r="G7208" s="909"/>
      <c r="H7208" s="910"/>
      <c r="I7208" s="910"/>
      <c r="J7208" s="910"/>
      <c r="K7208" s="910"/>
      <c r="L7208" s="910"/>
      <c r="M7208" s="910"/>
      <c r="N7208" s="911"/>
      <c r="O7208" s="910"/>
      <c r="P7208" s="910"/>
      <c r="Q7208" s="910"/>
      <c r="R7208" s="910"/>
      <c r="S7208" s="910"/>
      <c r="T7208" s="910"/>
    </row>
    <row r="7209" spans="1:20" ht="16.8">
      <c r="A7209" s="909"/>
      <c r="B7209" s="960"/>
      <c r="C7209" s="972"/>
      <c r="D7209" s="909"/>
      <c r="E7209" s="909"/>
      <c r="F7209" s="909"/>
      <c r="G7209" s="909"/>
      <c r="H7209" s="910"/>
      <c r="I7209" s="910"/>
      <c r="J7209" s="910"/>
      <c r="K7209" s="910"/>
      <c r="L7209" s="910"/>
      <c r="M7209" s="910"/>
      <c r="N7209" s="911"/>
      <c r="O7209" s="910"/>
      <c r="P7209" s="910"/>
      <c r="Q7209" s="910"/>
      <c r="R7209" s="910"/>
      <c r="S7209" s="910"/>
      <c r="T7209" s="910"/>
    </row>
    <row r="7210" spans="1:20" ht="16.8">
      <c r="A7210" s="909"/>
      <c r="B7210" s="960"/>
      <c r="C7210" s="972"/>
      <c r="D7210" s="909"/>
      <c r="E7210" s="909"/>
      <c r="F7210" s="909"/>
      <c r="G7210" s="909"/>
      <c r="H7210" s="910"/>
      <c r="I7210" s="910"/>
      <c r="J7210" s="910"/>
      <c r="K7210" s="910"/>
      <c r="L7210" s="910"/>
      <c r="M7210" s="910"/>
      <c r="N7210" s="911"/>
      <c r="O7210" s="910"/>
      <c r="P7210" s="910"/>
      <c r="Q7210" s="910"/>
      <c r="R7210" s="910"/>
      <c r="S7210" s="910"/>
      <c r="T7210" s="910"/>
    </row>
    <row r="7211" spans="1:20" ht="16.8">
      <c r="A7211" s="909"/>
      <c r="B7211" s="960"/>
      <c r="C7211" s="972"/>
      <c r="D7211" s="909"/>
      <c r="E7211" s="909"/>
      <c r="F7211" s="909"/>
      <c r="G7211" s="909"/>
      <c r="H7211" s="910"/>
      <c r="I7211" s="910"/>
      <c r="J7211" s="910"/>
      <c r="K7211" s="910"/>
      <c r="L7211" s="910"/>
      <c r="M7211" s="910"/>
      <c r="N7211" s="911"/>
      <c r="O7211" s="910"/>
      <c r="P7211" s="910"/>
      <c r="Q7211" s="910"/>
      <c r="R7211" s="910"/>
      <c r="S7211" s="910"/>
      <c r="T7211" s="910"/>
    </row>
    <row r="7212" spans="1:20" ht="16.8">
      <c r="A7212" s="909"/>
      <c r="B7212" s="960"/>
      <c r="C7212" s="972"/>
      <c r="D7212" s="909"/>
      <c r="E7212" s="909"/>
      <c r="F7212" s="909"/>
      <c r="G7212" s="909"/>
      <c r="H7212" s="910"/>
      <c r="I7212" s="910"/>
      <c r="J7212" s="910"/>
      <c r="K7212" s="910"/>
      <c r="L7212" s="910"/>
      <c r="M7212" s="910"/>
      <c r="N7212" s="911"/>
      <c r="O7212" s="910"/>
      <c r="P7212" s="910"/>
      <c r="Q7212" s="910"/>
      <c r="R7212" s="910"/>
      <c r="S7212" s="910"/>
      <c r="T7212" s="910"/>
    </row>
    <row r="7213" spans="1:20" ht="16.8">
      <c r="A7213" s="909"/>
      <c r="B7213" s="960"/>
      <c r="C7213" s="972"/>
      <c r="D7213" s="909"/>
      <c r="E7213" s="909"/>
      <c r="F7213" s="909"/>
      <c r="G7213" s="909"/>
      <c r="H7213" s="910"/>
      <c r="I7213" s="910"/>
      <c r="J7213" s="910"/>
      <c r="K7213" s="910"/>
      <c r="L7213" s="910"/>
      <c r="M7213" s="910"/>
      <c r="N7213" s="911"/>
      <c r="O7213" s="910"/>
      <c r="P7213" s="910"/>
      <c r="Q7213" s="910"/>
      <c r="R7213" s="910"/>
      <c r="S7213" s="910"/>
      <c r="T7213" s="910"/>
    </row>
    <row r="7214" spans="1:20" ht="16.8">
      <c r="A7214" s="909"/>
      <c r="B7214" s="960"/>
      <c r="C7214" s="972"/>
      <c r="D7214" s="909"/>
      <c r="E7214" s="909"/>
      <c r="F7214" s="909"/>
      <c r="G7214" s="909"/>
      <c r="H7214" s="910"/>
      <c r="I7214" s="910"/>
      <c r="J7214" s="910"/>
      <c r="K7214" s="910"/>
      <c r="L7214" s="910"/>
      <c r="M7214" s="910"/>
      <c r="N7214" s="911"/>
      <c r="O7214" s="910"/>
      <c r="P7214" s="910"/>
      <c r="Q7214" s="910"/>
      <c r="R7214" s="910"/>
      <c r="S7214" s="910"/>
      <c r="T7214" s="910"/>
    </row>
    <row r="7215" spans="1:20" ht="16.8">
      <c r="A7215" s="909"/>
      <c r="B7215" s="960"/>
      <c r="C7215" s="972"/>
      <c r="D7215" s="909"/>
      <c r="E7215" s="909"/>
      <c r="F7215" s="909"/>
      <c r="G7215" s="909"/>
      <c r="H7215" s="910"/>
      <c r="I7215" s="910"/>
      <c r="J7215" s="910"/>
      <c r="K7215" s="910"/>
      <c r="L7215" s="910"/>
      <c r="M7215" s="910"/>
      <c r="N7215" s="911"/>
      <c r="O7215" s="910"/>
      <c r="P7215" s="910"/>
      <c r="Q7215" s="910"/>
      <c r="R7215" s="910"/>
      <c r="S7215" s="910"/>
      <c r="T7215" s="910"/>
    </row>
    <row r="7216" spans="1:20" ht="16.8">
      <c r="A7216" s="909"/>
      <c r="B7216" s="960"/>
      <c r="C7216" s="972"/>
      <c r="D7216" s="909"/>
      <c r="E7216" s="909"/>
      <c r="F7216" s="909"/>
      <c r="G7216" s="909"/>
      <c r="H7216" s="910"/>
      <c r="I7216" s="910"/>
      <c r="J7216" s="910"/>
      <c r="K7216" s="910"/>
      <c r="L7216" s="910"/>
      <c r="M7216" s="910"/>
      <c r="N7216" s="911"/>
      <c r="O7216" s="910"/>
      <c r="P7216" s="910"/>
      <c r="Q7216" s="910"/>
      <c r="R7216" s="910"/>
      <c r="S7216" s="910"/>
      <c r="T7216" s="910"/>
    </row>
    <row r="7217" spans="1:20" ht="16.8">
      <c r="A7217" s="909"/>
      <c r="B7217" s="960"/>
      <c r="C7217" s="972"/>
      <c r="D7217" s="909"/>
      <c r="E7217" s="909"/>
      <c r="F7217" s="909"/>
      <c r="G7217" s="909"/>
      <c r="H7217" s="910"/>
      <c r="I7217" s="910"/>
      <c r="J7217" s="910"/>
      <c r="K7217" s="910"/>
      <c r="L7217" s="910"/>
      <c r="M7217" s="910"/>
      <c r="N7217" s="911"/>
      <c r="O7217" s="910"/>
      <c r="P7217" s="910"/>
      <c r="Q7217" s="910"/>
      <c r="R7217" s="910"/>
      <c r="S7217" s="910"/>
      <c r="T7217" s="910"/>
    </row>
    <row r="7218" spans="1:20" ht="16.8">
      <c r="A7218" s="909"/>
      <c r="B7218" s="960"/>
      <c r="C7218" s="972"/>
      <c r="D7218" s="909"/>
      <c r="E7218" s="909"/>
      <c r="F7218" s="909"/>
      <c r="G7218" s="909"/>
      <c r="H7218" s="910"/>
      <c r="I7218" s="910"/>
      <c r="J7218" s="910"/>
      <c r="K7218" s="910"/>
      <c r="L7218" s="910"/>
      <c r="M7218" s="910"/>
      <c r="N7218" s="911"/>
      <c r="O7218" s="910"/>
      <c r="P7218" s="910"/>
      <c r="Q7218" s="910"/>
      <c r="R7218" s="910"/>
      <c r="S7218" s="910"/>
      <c r="T7218" s="910"/>
    </row>
    <row r="7219" spans="1:20" ht="16.8">
      <c r="A7219" s="909"/>
      <c r="B7219" s="960"/>
      <c r="C7219" s="972"/>
      <c r="D7219" s="909"/>
      <c r="E7219" s="909"/>
      <c r="F7219" s="909"/>
      <c r="G7219" s="909"/>
      <c r="H7219" s="910"/>
      <c r="I7219" s="910"/>
      <c r="J7219" s="910"/>
      <c r="K7219" s="910"/>
      <c r="L7219" s="910"/>
      <c r="M7219" s="910"/>
      <c r="N7219" s="911"/>
      <c r="O7219" s="910"/>
      <c r="P7219" s="910"/>
      <c r="Q7219" s="910"/>
      <c r="R7219" s="910"/>
      <c r="S7219" s="910"/>
      <c r="T7219" s="910"/>
    </row>
    <row r="7220" spans="1:20" ht="16.8">
      <c r="A7220" s="909"/>
      <c r="B7220" s="960"/>
      <c r="C7220" s="972"/>
      <c r="D7220" s="909"/>
      <c r="E7220" s="909"/>
      <c r="F7220" s="909"/>
      <c r="G7220" s="909"/>
      <c r="H7220" s="910"/>
      <c r="I7220" s="910"/>
      <c r="J7220" s="910"/>
      <c r="K7220" s="910"/>
      <c r="L7220" s="910"/>
      <c r="M7220" s="910"/>
      <c r="N7220" s="911"/>
      <c r="O7220" s="910"/>
      <c r="P7220" s="910"/>
      <c r="Q7220" s="910"/>
      <c r="R7220" s="910"/>
      <c r="S7220" s="910"/>
      <c r="T7220" s="910"/>
    </row>
    <row r="7221" spans="1:20" ht="16.8">
      <c r="A7221" s="909"/>
      <c r="B7221" s="960"/>
      <c r="C7221" s="972"/>
      <c r="D7221" s="909"/>
      <c r="E7221" s="909"/>
      <c r="F7221" s="909"/>
      <c r="G7221" s="909"/>
      <c r="H7221" s="910"/>
      <c r="I7221" s="910"/>
      <c r="J7221" s="910"/>
      <c r="K7221" s="910"/>
      <c r="L7221" s="910"/>
      <c r="M7221" s="910"/>
      <c r="N7221" s="911"/>
      <c r="O7221" s="910"/>
      <c r="P7221" s="910"/>
      <c r="Q7221" s="910"/>
      <c r="R7221" s="910"/>
      <c r="S7221" s="910"/>
      <c r="T7221" s="910"/>
    </row>
    <row r="7222" spans="1:20" ht="16.8">
      <c r="A7222" s="909"/>
      <c r="B7222" s="960"/>
      <c r="C7222" s="972"/>
      <c r="D7222" s="909"/>
      <c r="E7222" s="909"/>
      <c r="F7222" s="909"/>
      <c r="G7222" s="909"/>
      <c r="H7222" s="910"/>
      <c r="I7222" s="910"/>
      <c r="J7222" s="910"/>
      <c r="K7222" s="910"/>
      <c r="L7222" s="910"/>
      <c r="M7222" s="910"/>
      <c r="N7222" s="911"/>
      <c r="O7222" s="910"/>
      <c r="P7222" s="910"/>
      <c r="Q7222" s="910"/>
      <c r="R7222" s="910"/>
      <c r="S7222" s="910"/>
      <c r="T7222" s="910"/>
    </row>
    <row r="7223" spans="1:20" ht="16.8">
      <c r="A7223" s="909"/>
      <c r="B7223" s="960"/>
      <c r="C7223" s="972"/>
      <c r="D7223" s="909"/>
      <c r="E7223" s="909"/>
      <c r="F7223" s="909"/>
      <c r="G7223" s="909"/>
      <c r="H7223" s="910"/>
      <c r="I7223" s="910"/>
      <c r="J7223" s="910"/>
      <c r="K7223" s="910"/>
      <c r="L7223" s="910"/>
      <c r="M7223" s="910"/>
      <c r="N7223" s="911"/>
      <c r="O7223" s="910"/>
      <c r="P7223" s="910"/>
      <c r="Q7223" s="910"/>
      <c r="R7223" s="910"/>
      <c r="S7223" s="910"/>
      <c r="T7223" s="910"/>
    </row>
    <row r="7224" spans="1:20" ht="16.8">
      <c r="A7224" s="909"/>
      <c r="B7224" s="960"/>
      <c r="C7224" s="972"/>
      <c r="D7224" s="909"/>
      <c r="E7224" s="909"/>
      <c r="F7224" s="909"/>
      <c r="G7224" s="909"/>
      <c r="H7224" s="910"/>
      <c r="I7224" s="910"/>
      <c r="J7224" s="910"/>
      <c r="K7224" s="910"/>
      <c r="L7224" s="910"/>
      <c r="M7224" s="910"/>
      <c r="N7224" s="911"/>
      <c r="O7224" s="910"/>
      <c r="P7224" s="910"/>
      <c r="Q7224" s="910"/>
      <c r="R7224" s="910"/>
      <c r="S7224" s="910"/>
      <c r="T7224" s="910"/>
    </row>
    <row r="7225" spans="1:20" ht="16.8">
      <c r="A7225" s="909"/>
      <c r="B7225" s="960"/>
      <c r="C7225" s="972"/>
      <c r="D7225" s="909"/>
      <c r="E7225" s="909"/>
      <c r="F7225" s="909"/>
      <c r="G7225" s="909"/>
      <c r="H7225" s="910"/>
      <c r="I7225" s="910"/>
      <c r="J7225" s="910"/>
      <c r="K7225" s="910"/>
      <c r="L7225" s="910"/>
      <c r="M7225" s="910"/>
      <c r="N7225" s="911"/>
      <c r="O7225" s="910"/>
      <c r="P7225" s="910"/>
      <c r="Q7225" s="910"/>
      <c r="R7225" s="910"/>
      <c r="S7225" s="910"/>
      <c r="T7225" s="910"/>
    </row>
    <row r="7226" spans="1:20" ht="16.8">
      <c r="A7226" s="909"/>
      <c r="B7226" s="960"/>
      <c r="C7226" s="972"/>
      <c r="D7226" s="909"/>
      <c r="E7226" s="909"/>
      <c r="F7226" s="909"/>
      <c r="G7226" s="909"/>
      <c r="H7226" s="910"/>
      <c r="I7226" s="910"/>
      <c r="J7226" s="910"/>
      <c r="K7226" s="910"/>
      <c r="L7226" s="910"/>
      <c r="M7226" s="910"/>
      <c r="N7226" s="911"/>
      <c r="O7226" s="910"/>
      <c r="P7226" s="910"/>
      <c r="Q7226" s="910"/>
      <c r="R7226" s="910"/>
      <c r="S7226" s="910"/>
      <c r="T7226" s="910"/>
    </row>
    <row r="7227" spans="1:20" ht="16.8">
      <c r="A7227" s="909"/>
      <c r="B7227" s="960"/>
      <c r="C7227" s="972"/>
      <c r="D7227" s="909"/>
      <c r="E7227" s="909"/>
      <c r="F7227" s="909"/>
      <c r="G7227" s="909"/>
      <c r="H7227" s="910"/>
      <c r="I7227" s="910"/>
      <c r="J7227" s="910"/>
      <c r="K7227" s="910"/>
      <c r="L7227" s="910"/>
      <c r="M7227" s="910"/>
      <c r="N7227" s="911"/>
      <c r="O7227" s="910"/>
      <c r="P7227" s="910"/>
      <c r="Q7227" s="910"/>
      <c r="R7227" s="910"/>
      <c r="S7227" s="910"/>
      <c r="T7227" s="910"/>
    </row>
    <row r="7228" spans="1:20" ht="16.8">
      <c r="A7228" s="909"/>
      <c r="B7228" s="960"/>
      <c r="C7228" s="972"/>
      <c r="D7228" s="909"/>
      <c r="E7228" s="909"/>
      <c r="F7228" s="909"/>
      <c r="G7228" s="909"/>
      <c r="H7228" s="910"/>
      <c r="I7228" s="910"/>
      <c r="J7228" s="910"/>
      <c r="K7228" s="910"/>
      <c r="L7228" s="910"/>
      <c r="M7228" s="910"/>
      <c r="N7228" s="911"/>
      <c r="O7228" s="910"/>
      <c r="P7228" s="910"/>
      <c r="Q7228" s="910"/>
      <c r="R7228" s="910"/>
      <c r="S7228" s="910"/>
      <c r="T7228" s="910"/>
    </row>
    <row r="7229" spans="1:20" ht="16.8">
      <c r="A7229" s="909"/>
      <c r="B7229" s="960"/>
      <c r="C7229" s="972"/>
      <c r="D7229" s="909"/>
      <c r="E7229" s="909"/>
      <c r="F7229" s="909"/>
      <c r="G7229" s="909"/>
      <c r="H7229" s="910"/>
      <c r="I7229" s="910"/>
      <c r="J7229" s="910"/>
      <c r="K7229" s="910"/>
      <c r="L7229" s="910"/>
      <c r="M7229" s="910"/>
      <c r="N7229" s="911"/>
      <c r="O7229" s="910"/>
      <c r="P7229" s="910"/>
      <c r="Q7229" s="910"/>
      <c r="R7229" s="910"/>
      <c r="S7229" s="910"/>
      <c r="T7229" s="910"/>
    </row>
    <row r="7230" spans="1:20" ht="16.8">
      <c r="A7230" s="909"/>
      <c r="B7230" s="960"/>
      <c r="C7230" s="972"/>
      <c r="D7230" s="909"/>
      <c r="E7230" s="909"/>
      <c r="F7230" s="909"/>
      <c r="G7230" s="909"/>
      <c r="H7230" s="910"/>
      <c r="I7230" s="910"/>
      <c r="J7230" s="910"/>
      <c r="K7230" s="910"/>
      <c r="L7230" s="910"/>
      <c r="M7230" s="910"/>
      <c r="N7230" s="911"/>
      <c r="O7230" s="910"/>
      <c r="P7230" s="910"/>
      <c r="Q7230" s="910"/>
      <c r="R7230" s="910"/>
      <c r="S7230" s="910"/>
      <c r="T7230" s="910"/>
    </row>
    <row r="7231" spans="1:20" ht="16.8">
      <c r="A7231" s="909"/>
      <c r="B7231" s="960"/>
      <c r="C7231" s="972"/>
      <c r="D7231" s="909"/>
      <c r="E7231" s="909"/>
      <c r="F7231" s="909"/>
      <c r="G7231" s="909"/>
      <c r="H7231" s="910"/>
      <c r="I7231" s="910"/>
      <c r="J7231" s="910"/>
      <c r="K7231" s="910"/>
      <c r="L7231" s="910"/>
      <c r="M7231" s="910"/>
      <c r="N7231" s="911"/>
      <c r="O7231" s="910"/>
      <c r="P7231" s="910"/>
      <c r="Q7231" s="910"/>
      <c r="R7231" s="910"/>
      <c r="S7231" s="910"/>
      <c r="T7231" s="910"/>
    </row>
    <row r="7232" spans="1:20" ht="16.8">
      <c r="A7232" s="909"/>
      <c r="B7232" s="960"/>
      <c r="C7232" s="972"/>
      <c r="D7232" s="909"/>
      <c r="E7232" s="909"/>
      <c r="F7232" s="909"/>
      <c r="G7232" s="909"/>
      <c r="H7232" s="910"/>
      <c r="I7232" s="910"/>
      <c r="J7232" s="910"/>
      <c r="K7232" s="910"/>
      <c r="L7232" s="910"/>
      <c r="M7232" s="910"/>
      <c r="N7232" s="911"/>
      <c r="O7232" s="910"/>
      <c r="P7232" s="910"/>
      <c r="Q7232" s="910"/>
      <c r="R7232" s="910"/>
      <c r="S7232" s="910"/>
      <c r="T7232" s="910"/>
    </row>
    <row r="7233" spans="1:20" ht="16.8">
      <c r="A7233" s="909"/>
      <c r="B7233" s="960"/>
      <c r="C7233" s="972"/>
      <c r="D7233" s="909"/>
      <c r="E7233" s="909"/>
      <c r="F7233" s="909"/>
      <c r="G7233" s="909"/>
      <c r="H7233" s="910"/>
      <c r="I7233" s="910"/>
      <c r="J7233" s="910"/>
      <c r="K7233" s="910"/>
      <c r="L7233" s="910"/>
      <c r="M7233" s="910"/>
      <c r="N7233" s="911"/>
      <c r="O7233" s="910"/>
      <c r="P7233" s="910"/>
      <c r="Q7233" s="910"/>
      <c r="R7233" s="910"/>
      <c r="S7233" s="910"/>
      <c r="T7233" s="910"/>
    </row>
    <row r="7234" spans="1:20" ht="16.8">
      <c r="A7234" s="909"/>
      <c r="B7234" s="960"/>
      <c r="C7234" s="972"/>
      <c r="D7234" s="909"/>
      <c r="E7234" s="909"/>
      <c r="F7234" s="909"/>
      <c r="G7234" s="909"/>
      <c r="H7234" s="910"/>
      <c r="I7234" s="910"/>
      <c r="J7234" s="910"/>
      <c r="K7234" s="910"/>
      <c r="L7234" s="910"/>
      <c r="M7234" s="910"/>
      <c r="N7234" s="911"/>
      <c r="O7234" s="910"/>
      <c r="P7234" s="910"/>
      <c r="Q7234" s="910"/>
      <c r="R7234" s="910"/>
      <c r="S7234" s="910"/>
      <c r="T7234" s="910"/>
    </row>
    <row r="7235" spans="1:20" ht="16.8">
      <c r="A7235" s="909"/>
      <c r="B7235" s="960"/>
      <c r="C7235" s="972"/>
      <c r="D7235" s="909"/>
      <c r="E7235" s="909"/>
      <c r="F7235" s="909"/>
      <c r="G7235" s="909"/>
      <c r="H7235" s="910"/>
      <c r="I7235" s="910"/>
      <c r="J7235" s="910"/>
      <c r="K7235" s="910"/>
      <c r="L7235" s="910"/>
      <c r="M7235" s="910"/>
      <c r="N7235" s="911"/>
      <c r="O7235" s="910"/>
      <c r="P7235" s="910"/>
      <c r="Q7235" s="910"/>
      <c r="R7235" s="910"/>
      <c r="S7235" s="910"/>
      <c r="T7235" s="910"/>
    </row>
    <row r="7236" spans="1:20" ht="16.8">
      <c r="A7236" s="909"/>
      <c r="B7236" s="960"/>
      <c r="C7236" s="972"/>
      <c r="D7236" s="909"/>
      <c r="E7236" s="909"/>
      <c r="F7236" s="909"/>
      <c r="G7236" s="909"/>
      <c r="H7236" s="910"/>
      <c r="I7236" s="910"/>
      <c r="J7236" s="910"/>
      <c r="K7236" s="910"/>
      <c r="L7236" s="910"/>
      <c r="M7236" s="910"/>
      <c r="N7236" s="911"/>
      <c r="O7236" s="910"/>
      <c r="P7236" s="910"/>
      <c r="Q7236" s="910"/>
      <c r="R7236" s="910"/>
      <c r="S7236" s="910"/>
      <c r="T7236" s="910"/>
    </row>
    <row r="7237" spans="1:20" ht="16.8">
      <c r="A7237" s="909"/>
      <c r="B7237" s="960"/>
      <c r="C7237" s="972"/>
      <c r="D7237" s="909"/>
      <c r="E7237" s="909"/>
      <c r="F7237" s="909"/>
      <c r="G7237" s="909"/>
      <c r="H7237" s="910"/>
      <c r="I7237" s="910"/>
      <c r="J7237" s="910"/>
      <c r="K7237" s="910"/>
      <c r="L7237" s="910"/>
      <c r="M7237" s="910"/>
      <c r="N7237" s="911"/>
      <c r="O7237" s="910"/>
      <c r="P7237" s="910"/>
      <c r="Q7237" s="910"/>
      <c r="R7237" s="910"/>
      <c r="S7237" s="910"/>
      <c r="T7237" s="910"/>
    </row>
    <row r="7238" spans="1:20" ht="16.8">
      <c r="A7238" s="909"/>
      <c r="B7238" s="960"/>
      <c r="C7238" s="972"/>
      <c r="D7238" s="909"/>
      <c r="E7238" s="909"/>
      <c r="F7238" s="909"/>
      <c r="G7238" s="909"/>
      <c r="H7238" s="910"/>
      <c r="I7238" s="910"/>
      <c r="J7238" s="910"/>
      <c r="K7238" s="910"/>
      <c r="L7238" s="910"/>
      <c r="M7238" s="910"/>
      <c r="N7238" s="911"/>
      <c r="O7238" s="910"/>
      <c r="P7238" s="910"/>
      <c r="Q7238" s="910"/>
      <c r="R7238" s="910"/>
      <c r="S7238" s="910"/>
      <c r="T7238" s="910"/>
    </row>
    <row r="7239" spans="1:20" ht="16.8">
      <c r="A7239" s="909"/>
      <c r="B7239" s="960"/>
      <c r="C7239" s="972"/>
      <c r="D7239" s="909"/>
      <c r="E7239" s="909"/>
      <c r="F7239" s="909"/>
      <c r="G7239" s="909"/>
      <c r="H7239" s="910"/>
      <c r="I7239" s="910"/>
      <c r="J7239" s="910"/>
      <c r="K7239" s="910"/>
      <c r="L7239" s="910"/>
      <c r="M7239" s="910"/>
      <c r="N7239" s="911"/>
      <c r="O7239" s="910"/>
      <c r="P7239" s="910"/>
      <c r="Q7239" s="910"/>
      <c r="R7239" s="910"/>
      <c r="S7239" s="910"/>
      <c r="T7239" s="910"/>
    </row>
    <row r="7240" spans="1:20" ht="16.8">
      <c r="A7240" s="909"/>
      <c r="B7240" s="960"/>
      <c r="C7240" s="972"/>
      <c r="D7240" s="909"/>
      <c r="E7240" s="909"/>
      <c r="F7240" s="909"/>
      <c r="G7240" s="909"/>
      <c r="H7240" s="910"/>
      <c r="I7240" s="910"/>
      <c r="J7240" s="910"/>
      <c r="K7240" s="910"/>
      <c r="L7240" s="910"/>
      <c r="M7240" s="910"/>
      <c r="N7240" s="911"/>
      <c r="O7240" s="910"/>
      <c r="P7240" s="910"/>
      <c r="Q7240" s="910"/>
      <c r="R7240" s="910"/>
      <c r="S7240" s="910"/>
      <c r="T7240" s="910"/>
    </row>
    <row r="7241" spans="1:20" ht="16.8">
      <c r="A7241" s="909"/>
      <c r="B7241" s="960"/>
      <c r="C7241" s="972"/>
      <c r="D7241" s="909"/>
      <c r="E7241" s="909"/>
      <c r="F7241" s="909"/>
      <c r="G7241" s="909"/>
      <c r="H7241" s="910"/>
      <c r="I7241" s="910"/>
      <c r="J7241" s="910"/>
      <c r="K7241" s="910"/>
      <c r="L7241" s="910"/>
      <c r="M7241" s="910"/>
      <c r="N7241" s="911"/>
      <c r="O7241" s="910"/>
      <c r="P7241" s="910"/>
      <c r="Q7241" s="910"/>
      <c r="R7241" s="910"/>
      <c r="S7241" s="910"/>
      <c r="T7241" s="910"/>
    </row>
    <row r="7242" spans="1:20" ht="16.8">
      <c r="A7242" s="909"/>
      <c r="B7242" s="960"/>
      <c r="C7242" s="972"/>
      <c r="D7242" s="909"/>
      <c r="E7242" s="909"/>
      <c r="F7242" s="909"/>
      <c r="G7242" s="909"/>
      <c r="H7242" s="910"/>
      <c r="I7242" s="910"/>
      <c r="J7242" s="910"/>
      <c r="K7242" s="910"/>
      <c r="L7242" s="910"/>
      <c r="M7242" s="910"/>
      <c r="N7242" s="911"/>
      <c r="O7242" s="910"/>
      <c r="P7242" s="910"/>
      <c r="Q7242" s="910"/>
      <c r="R7242" s="910"/>
      <c r="S7242" s="910"/>
      <c r="T7242" s="910"/>
    </row>
    <row r="7243" spans="1:20" ht="16.8">
      <c r="A7243" s="909"/>
      <c r="B7243" s="960"/>
      <c r="C7243" s="972"/>
      <c r="D7243" s="909"/>
      <c r="E7243" s="909"/>
      <c r="F7243" s="909"/>
      <c r="G7243" s="909"/>
      <c r="H7243" s="910"/>
      <c r="I7243" s="910"/>
      <c r="J7243" s="910"/>
      <c r="K7243" s="910"/>
      <c r="L7243" s="910"/>
      <c r="M7243" s="910"/>
      <c r="N7243" s="911"/>
      <c r="O7243" s="910"/>
      <c r="P7243" s="910"/>
      <c r="Q7243" s="910"/>
      <c r="R7243" s="910"/>
      <c r="S7243" s="910"/>
      <c r="T7243" s="910"/>
    </row>
    <row r="7244" spans="1:20" ht="16.8">
      <c r="A7244" s="909"/>
      <c r="B7244" s="960"/>
      <c r="C7244" s="972"/>
      <c r="D7244" s="909"/>
      <c r="E7244" s="909"/>
      <c r="F7244" s="909"/>
      <c r="G7244" s="909"/>
      <c r="H7244" s="910"/>
      <c r="I7244" s="910"/>
      <c r="J7244" s="910"/>
      <c r="K7244" s="910"/>
      <c r="L7244" s="910"/>
      <c r="M7244" s="910"/>
      <c r="N7244" s="911"/>
      <c r="O7244" s="910"/>
      <c r="P7244" s="910"/>
      <c r="Q7244" s="910"/>
      <c r="R7244" s="910"/>
      <c r="S7244" s="910"/>
      <c r="T7244" s="910"/>
    </row>
    <row r="7245" spans="1:20" ht="16.8">
      <c r="A7245" s="909"/>
      <c r="B7245" s="960"/>
      <c r="C7245" s="972"/>
      <c r="D7245" s="909"/>
      <c r="E7245" s="909"/>
      <c r="F7245" s="909"/>
      <c r="G7245" s="909"/>
      <c r="H7245" s="910"/>
      <c r="I7245" s="910"/>
      <c r="J7245" s="910"/>
      <c r="K7245" s="910"/>
      <c r="L7245" s="910"/>
      <c r="M7245" s="910"/>
      <c r="N7245" s="911"/>
      <c r="O7245" s="910"/>
      <c r="P7245" s="910"/>
      <c r="Q7245" s="910"/>
      <c r="R7245" s="910"/>
      <c r="S7245" s="910"/>
      <c r="T7245" s="910"/>
    </row>
    <row r="7246" spans="1:20" ht="16.8">
      <c r="A7246" s="909"/>
      <c r="B7246" s="960"/>
      <c r="C7246" s="972"/>
      <c r="D7246" s="909"/>
      <c r="E7246" s="909"/>
      <c r="F7246" s="909"/>
      <c r="G7246" s="909"/>
      <c r="H7246" s="910"/>
      <c r="I7246" s="910"/>
      <c r="J7246" s="910"/>
      <c r="K7246" s="910"/>
      <c r="L7246" s="910"/>
      <c r="M7246" s="910"/>
      <c r="N7246" s="911"/>
      <c r="O7246" s="910"/>
      <c r="P7246" s="910"/>
      <c r="Q7246" s="910"/>
      <c r="R7246" s="910"/>
      <c r="S7246" s="910"/>
      <c r="T7246" s="910"/>
    </row>
    <row r="7247" spans="1:20" ht="16.8">
      <c r="A7247" s="909"/>
      <c r="B7247" s="960"/>
      <c r="C7247" s="972"/>
      <c r="D7247" s="909"/>
      <c r="E7247" s="909"/>
      <c r="F7247" s="909"/>
      <c r="G7247" s="909"/>
      <c r="H7247" s="910"/>
      <c r="I7247" s="910"/>
      <c r="J7247" s="910"/>
      <c r="K7247" s="910"/>
      <c r="L7247" s="910"/>
      <c r="M7247" s="910"/>
      <c r="N7247" s="911"/>
      <c r="O7247" s="910"/>
      <c r="P7247" s="910"/>
      <c r="Q7247" s="910"/>
      <c r="R7247" s="910"/>
      <c r="S7247" s="910"/>
      <c r="T7247" s="910"/>
    </row>
    <row r="7248" spans="1:20" ht="16.8">
      <c r="A7248" s="909"/>
      <c r="B7248" s="960"/>
      <c r="C7248" s="972"/>
      <c r="D7248" s="909"/>
      <c r="E7248" s="909"/>
      <c r="F7248" s="909"/>
      <c r="G7248" s="909"/>
      <c r="H7248" s="910"/>
      <c r="I7248" s="910"/>
      <c r="J7248" s="910"/>
      <c r="K7248" s="910"/>
      <c r="L7248" s="910"/>
      <c r="M7248" s="910"/>
      <c r="N7248" s="911"/>
      <c r="O7248" s="910"/>
      <c r="P7248" s="910"/>
      <c r="Q7248" s="910"/>
      <c r="R7248" s="910"/>
      <c r="S7248" s="910"/>
      <c r="T7248" s="910"/>
    </row>
    <row r="7249" spans="1:20" ht="16.8">
      <c r="A7249" s="909"/>
      <c r="B7249" s="960"/>
      <c r="C7249" s="972"/>
      <c r="D7249" s="909"/>
      <c r="E7249" s="909"/>
      <c r="F7249" s="909"/>
      <c r="G7249" s="909"/>
      <c r="H7249" s="910"/>
      <c r="I7249" s="910"/>
      <c r="J7249" s="910"/>
      <c r="K7249" s="910"/>
      <c r="L7249" s="910"/>
      <c r="M7249" s="910"/>
      <c r="N7249" s="911"/>
      <c r="O7249" s="910"/>
      <c r="P7249" s="910"/>
      <c r="Q7249" s="910"/>
      <c r="R7249" s="910"/>
      <c r="S7249" s="910"/>
      <c r="T7249" s="910"/>
    </row>
    <row r="7250" spans="1:20" ht="16.8">
      <c r="A7250" s="909"/>
      <c r="B7250" s="960"/>
      <c r="C7250" s="972"/>
      <c r="D7250" s="909"/>
      <c r="E7250" s="909"/>
      <c r="F7250" s="909"/>
      <c r="G7250" s="909"/>
      <c r="H7250" s="910"/>
      <c r="I7250" s="910"/>
      <c r="J7250" s="910"/>
      <c r="K7250" s="910"/>
      <c r="L7250" s="910"/>
      <c r="M7250" s="910"/>
      <c r="N7250" s="911"/>
      <c r="O7250" s="910"/>
      <c r="P7250" s="910"/>
      <c r="Q7250" s="910"/>
      <c r="R7250" s="910"/>
      <c r="S7250" s="910"/>
      <c r="T7250" s="910"/>
    </row>
    <row r="7251" spans="1:20" ht="16.8">
      <c r="A7251" s="909"/>
      <c r="B7251" s="960"/>
      <c r="C7251" s="972"/>
      <c r="D7251" s="909"/>
      <c r="E7251" s="909"/>
      <c r="F7251" s="909"/>
      <c r="G7251" s="909"/>
      <c r="H7251" s="910"/>
      <c r="I7251" s="910"/>
      <c r="J7251" s="910"/>
      <c r="K7251" s="910"/>
      <c r="L7251" s="910"/>
      <c r="M7251" s="910"/>
      <c r="N7251" s="911"/>
      <c r="O7251" s="910"/>
      <c r="P7251" s="910"/>
      <c r="Q7251" s="910"/>
      <c r="R7251" s="910"/>
      <c r="S7251" s="910"/>
      <c r="T7251" s="910"/>
    </row>
    <row r="7252" spans="1:20" ht="16.8">
      <c r="A7252" s="909"/>
      <c r="B7252" s="960"/>
      <c r="C7252" s="972"/>
      <c r="D7252" s="909"/>
      <c r="E7252" s="909"/>
      <c r="F7252" s="909"/>
      <c r="G7252" s="909"/>
      <c r="H7252" s="910"/>
      <c r="I7252" s="910"/>
      <c r="J7252" s="910"/>
      <c r="K7252" s="910"/>
      <c r="L7252" s="910"/>
      <c r="M7252" s="910"/>
      <c r="N7252" s="911"/>
      <c r="O7252" s="910"/>
      <c r="P7252" s="910"/>
      <c r="Q7252" s="910"/>
      <c r="R7252" s="910"/>
      <c r="S7252" s="910"/>
      <c r="T7252" s="910"/>
    </row>
    <row r="7253" spans="1:20" ht="16.8">
      <c r="A7253" s="909"/>
      <c r="B7253" s="960"/>
      <c r="C7253" s="972"/>
      <c r="D7253" s="909"/>
      <c r="E7253" s="909"/>
      <c r="F7253" s="909"/>
      <c r="G7253" s="909"/>
      <c r="H7253" s="910"/>
      <c r="I7253" s="910"/>
      <c r="J7253" s="910"/>
      <c r="K7253" s="910"/>
      <c r="L7253" s="910"/>
      <c r="M7253" s="910"/>
      <c r="N7253" s="911"/>
      <c r="O7253" s="910"/>
      <c r="P7253" s="910"/>
      <c r="Q7253" s="910"/>
      <c r="R7253" s="910"/>
      <c r="S7253" s="910"/>
      <c r="T7253" s="910"/>
    </row>
    <row r="7254" spans="1:20" ht="16.8">
      <c r="A7254" s="909"/>
      <c r="B7254" s="960"/>
      <c r="C7254" s="972"/>
      <c r="D7254" s="909"/>
      <c r="E7254" s="909"/>
      <c r="F7254" s="909"/>
      <c r="G7254" s="909"/>
      <c r="H7254" s="910"/>
      <c r="I7254" s="910"/>
      <c r="J7254" s="910"/>
      <c r="K7254" s="910"/>
      <c r="L7254" s="910"/>
      <c r="M7254" s="910"/>
      <c r="N7254" s="911"/>
      <c r="O7254" s="910"/>
      <c r="P7254" s="910"/>
      <c r="Q7254" s="910"/>
      <c r="R7254" s="910"/>
      <c r="S7254" s="910"/>
      <c r="T7254" s="910"/>
    </row>
    <row r="7255" spans="1:20" ht="16.8">
      <c r="A7255" s="909"/>
      <c r="B7255" s="960"/>
      <c r="C7255" s="972"/>
      <c r="D7255" s="909"/>
      <c r="E7255" s="909"/>
      <c r="F7255" s="909"/>
      <c r="G7255" s="909"/>
      <c r="H7255" s="910"/>
      <c r="I7255" s="910"/>
      <c r="J7255" s="910"/>
      <c r="K7255" s="910"/>
      <c r="L7255" s="910"/>
      <c r="M7255" s="910"/>
      <c r="N7255" s="911"/>
      <c r="O7255" s="910"/>
      <c r="P7255" s="910"/>
      <c r="Q7255" s="910"/>
      <c r="R7255" s="910"/>
      <c r="S7255" s="910"/>
      <c r="T7255" s="910"/>
    </row>
    <row r="7256" spans="1:20" ht="16.8">
      <c r="A7256" s="909"/>
      <c r="B7256" s="960"/>
      <c r="C7256" s="972"/>
      <c r="D7256" s="909"/>
      <c r="E7256" s="909"/>
      <c r="F7256" s="909"/>
      <c r="G7256" s="909"/>
      <c r="H7256" s="910"/>
      <c r="I7256" s="910"/>
      <c r="J7256" s="910"/>
      <c r="K7256" s="910"/>
      <c r="L7256" s="910"/>
      <c r="M7256" s="910"/>
      <c r="N7256" s="911"/>
      <c r="O7256" s="910"/>
      <c r="P7256" s="910"/>
      <c r="Q7256" s="910"/>
      <c r="R7256" s="910"/>
      <c r="S7256" s="910"/>
      <c r="T7256" s="910"/>
    </row>
    <row r="7257" spans="1:20" ht="16.8">
      <c r="A7257" s="909"/>
      <c r="B7257" s="960"/>
      <c r="C7257" s="972"/>
      <c r="D7257" s="909"/>
      <c r="E7257" s="909"/>
      <c r="F7257" s="909"/>
      <c r="G7257" s="909"/>
      <c r="H7257" s="910"/>
      <c r="I7257" s="910"/>
      <c r="J7257" s="910"/>
      <c r="K7257" s="910"/>
      <c r="L7257" s="910"/>
      <c r="M7257" s="910"/>
      <c r="N7257" s="911"/>
      <c r="O7257" s="910"/>
      <c r="P7257" s="910"/>
      <c r="Q7257" s="910"/>
      <c r="R7257" s="910"/>
      <c r="S7257" s="910"/>
      <c r="T7257" s="910"/>
    </row>
    <row r="7258" spans="1:20" ht="16.8">
      <c r="A7258" s="909"/>
      <c r="B7258" s="960"/>
      <c r="C7258" s="972"/>
      <c r="D7258" s="909"/>
      <c r="E7258" s="909"/>
      <c r="F7258" s="909"/>
      <c r="G7258" s="909"/>
      <c r="H7258" s="910"/>
      <c r="I7258" s="910"/>
      <c r="J7258" s="910"/>
      <c r="K7258" s="910"/>
      <c r="L7258" s="910"/>
      <c r="M7258" s="910"/>
      <c r="N7258" s="911"/>
      <c r="O7258" s="910"/>
      <c r="P7258" s="910"/>
      <c r="Q7258" s="910"/>
      <c r="R7258" s="910"/>
      <c r="S7258" s="910"/>
      <c r="T7258" s="910"/>
    </row>
    <row r="7259" spans="1:20" ht="16.8">
      <c r="A7259" s="909"/>
      <c r="B7259" s="960"/>
      <c r="C7259" s="972"/>
      <c r="D7259" s="909"/>
      <c r="E7259" s="909"/>
      <c r="F7259" s="909"/>
      <c r="G7259" s="909"/>
      <c r="H7259" s="910"/>
      <c r="I7259" s="910"/>
      <c r="J7259" s="910"/>
      <c r="K7259" s="910"/>
      <c r="L7259" s="910"/>
      <c r="M7259" s="910"/>
      <c r="N7259" s="911"/>
      <c r="O7259" s="910"/>
      <c r="P7259" s="910"/>
      <c r="Q7259" s="910"/>
      <c r="R7259" s="910"/>
      <c r="S7259" s="910"/>
      <c r="T7259" s="910"/>
    </row>
    <row r="7260" spans="1:20" ht="16.8">
      <c r="A7260" s="909"/>
      <c r="B7260" s="960"/>
      <c r="C7260" s="972"/>
      <c r="D7260" s="909"/>
      <c r="E7260" s="909"/>
      <c r="F7260" s="909"/>
      <c r="G7260" s="909"/>
      <c r="H7260" s="910"/>
      <c r="I7260" s="910"/>
      <c r="J7260" s="910"/>
      <c r="K7260" s="910"/>
      <c r="L7260" s="910"/>
      <c r="M7260" s="910"/>
      <c r="N7260" s="911"/>
      <c r="O7260" s="910"/>
      <c r="P7260" s="910"/>
      <c r="Q7260" s="910"/>
      <c r="R7260" s="910"/>
      <c r="S7260" s="910"/>
      <c r="T7260" s="910"/>
    </row>
    <row r="7261" spans="1:20" ht="16.8">
      <c r="A7261" s="909"/>
      <c r="B7261" s="960"/>
      <c r="C7261" s="972"/>
      <c r="D7261" s="909"/>
      <c r="E7261" s="909"/>
      <c r="F7261" s="909"/>
      <c r="G7261" s="909"/>
      <c r="H7261" s="910"/>
      <c r="I7261" s="910"/>
      <c r="J7261" s="910"/>
      <c r="K7261" s="910"/>
      <c r="L7261" s="910"/>
      <c r="M7261" s="910"/>
      <c r="N7261" s="911"/>
      <c r="O7261" s="910"/>
      <c r="P7261" s="910"/>
      <c r="Q7261" s="910"/>
      <c r="R7261" s="910"/>
      <c r="S7261" s="910"/>
      <c r="T7261" s="910"/>
    </row>
    <row r="7262" spans="1:20" ht="16.8">
      <c r="A7262" s="909"/>
      <c r="B7262" s="960"/>
      <c r="C7262" s="972"/>
      <c r="D7262" s="909"/>
      <c r="E7262" s="909"/>
      <c r="F7262" s="909"/>
      <c r="G7262" s="909"/>
      <c r="H7262" s="910"/>
      <c r="I7262" s="910"/>
      <c r="J7262" s="910"/>
      <c r="K7262" s="910"/>
      <c r="L7262" s="910"/>
      <c r="M7262" s="910"/>
      <c r="N7262" s="911"/>
      <c r="O7262" s="910"/>
      <c r="P7262" s="910"/>
      <c r="Q7262" s="910"/>
      <c r="R7262" s="910"/>
      <c r="S7262" s="910"/>
      <c r="T7262" s="910"/>
    </row>
    <row r="7263" spans="1:20" ht="16.8">
      <c r="A7263" s="909"/>
      <c r="B7263" s="960"/>
      <c r="C7263" s="972"/>
      <c r="D7263" s="909"/>
      <c r="E7263" s="909"/>
      <c r="F7263" s="909"/>
      <c r="G7263" s="909"/>
      <c r="H7263" s="910"/>
      <c r="I7263" s="910"/>
      <c r="J7263" s="910"/>
      <c r="K7263" s="910"/>
      <c r="L7263" s="910"/>
      <c r="M7263" s="910"/>
      <c r="N7263" s="911"/>
      <c r="O7263" s="910"/>
      <c r="P7263" s="910"/>
      <c r="Q7263" s="910"/>
      <c r="R7263" s="910"/>
      <c r="S7263" s="910"/>
      <c r="T7263" s="910"/>
    </row>
    <row r="7264" spans="1:20" ht="16.8">
      <c r="A7264" s="909"/>
      <c r="B7264" s="960"/>
      <c r="C7264" s="972"/>
      <c r="D7264" s="909"/>
      <c r="E7264" s="909"/>
      <c r="F7264" s="909"/>
      <c r="G7264" s="909"/>
      <c r="H7264" s="910"/>
      <c r="I7264" s="910"/>
      <c r="J7264" s="910"/>
      <c r="K7264" s="910"/>
      <c r="L7264" s="910"/>
      <c r="M7264" s="910"/>
      <c r="N7264" s="911"/>
      <c r="O7264" s="910"/>
      <c r="P7264" s="910"/>
      <c r="Q7264" s="910"/>
      <c r="R7264" s="910"/>
      <c r="S7264" s="910"/>
      <c r="T7264" s="910"/>
    </row>
    <row r="7265" spans="1:20" ht="16.8">
      <c r="A7265" s="909"/>
      <c r="B7265" s="960"/>
      <c r="C7265" s="972"/>
      <c r="D7265" s="909"/>
      <c r="E7265" s="909"/>
      <c r="F7265" s="909"/>
      <c r="G7265" s="909"/>
      <c r="H7265" s="910"/>
      <c r="I7265" s="910"/>
      <c r="J7265" s="910"/>
      <c r="K7265" s="910"/>
      <c r="L7265" s="910"/>
      <c r="M7265" s="910"/>
      <c r="N7265" s="911"/>
      <c r="O7265" s="910"/>
      <c r="P7265" s="910"/>
      <c r="Q7265" s="910"/>
      <c r="R7265" s="910"/>
      <c r="S7265" s="910"/>
      <c r="T7265" s="910"/>
    </row>
    <row r="7266" spans="1:20" ht="16.8">
      <c r="A7266" s="909"/>
      <c r="B7266" s="960"/>
      <c r="C7266" s="972"/>
      <c r="D7266" s="909"/>
      <c r="E7266" s="909"/>
      <c r="F7266" s="909"/>
      <c r="G7266" s="909"/>
      <c r="H7266" s="910"/>
      <c r="I7266" s="910"/>
      <c r="J7266" s="910"/>
      <c r="K7266" s="910"/>
      <c r="L7266" s="910"/>
      <c r="M7266" s="910"/>
      <c r="N7266" s="911"/>
      <c r="O7266" s="910"/>
      <c r="P7266" s="910"/>
      <c r="Q7266" s="910"/>
      <c r="R7266" s="910"/>
      <c r="S7266" s="910"/>
      <c r="T7266" s="910"/>
    </row>
    <row r="7267" spans="1:20" ht="16.8">
      <c r="A7267" s="909"/>
      <c r="B7267" s="960"/>
      <c r="C7267" s="972"/>
      <c r="D7267" s="909"/>
      <c r="E7267" s="909"/>
      <c r="F7267" s="909"/>
      <c r="G7267" s="909"/>
      <c r="H7267" s="910"/>
      <c r="I7267" s="910"/>
      <c r="J7267" s="910"/>
      <c r="K7267" s="910"/>
      <c r="L7267" s="910"/>
      <c r="M7267" s="910"/>
      <c r="N7267" s="911"/>
      <c r="O7267" s="910"/>
      <c r="P7267" s="910"/>
      <c r="Q7267" s="910"/>
      <c r="R7267" s="910"/>
      <c r="S7267" s="910"/>
      <c r="T7267" s="910"/>
    </row>
    <row r="7268" spans="1:20" ht="16.8">
      <c r="A7268" s="909"/>
      <c r="B7268" s="960"/>
      <c r="C7268" s="972"/>
      <c r="D7268" s="909"/>
      <c r="E7268" s="909"/>
      <c r="F7268" s="909"/>
      <c r="G7268" s="909"/>
      <c r="H7268" s="910"/>
      <c r="I7268" s="910"/>
      <c r="J7268" s="910"/>
      <c r="K7268" s="910"/>
      <c r="L7268" s="910"/>
      <c r="M7268" s="910"/>
      <c r="N7268" s="911"/>
      <c r="O7268" s="910"/>
      <c r="P7268" s="910"/>
      <c r="Q7268" s="910"/>
      <c r="R7268" s="910"/>
      <c r="S7268" s="910"/>
      <c r="T7268" s="910"/>
    </row>
    <row r="7269" spans="1:20" ht="16.8">
      <c r="A7269" s="909"/>
      <c r="B7269" s="960"/>
      <c r="C7269" s="972"/>
      <c r="D7269" s="909"/>
      <c r="E7269" s="909"/>
      <c r="F7269" s="909"/>
      <c r="G7269" s="909"/>
      <c r="H7269" s="910"/>
      <c r="I7269" s="910"/>
      <c r="J7269" s="910"/>
      <c r="K7269" s="910"/>
      <c r="L7269" s="910"/>
      <c r="M7269" s="910"/>
      <c r="N7269" s="911"/>
      <c r="O7269" s="910"/>
      <c r="P7269" s="910"/>
      <c r="Q7269" s="910"/>
      <c r="R7269" s="910"/>
      <c r="S7269" s="910"/>
      <c r="T7269" s="910"/>
    </row>
    <row r="7270" spans="1:20" ht="16.8">
      <c r="A7270" s="909"/>
      <c r="B7270" s="960"/>
      <c r="C7270" s="972"/>
      <c r="D7270" s="909"/>
      <c r="E7270" s="909"/>
      <c r="F7270" s="909"/>
      <c r="G7270" s="909"/>
      <c r="H7270" s="910"/>
      <c r="I7270" s="910"/>
      <c r="J7270" s="910"/>
      <c r="K7270" s="910"/>
      <c r="L7270" s="910"/>
      <c r="M7270" s="910"/>
      <c r="N7270" s="911"/>
      <c r="O7270" s="910"/>
      <c r="P7270" s="910"/>
      <c r="Q7270" s="910"/>
      <c r="R7270" s="910"/>
      <c r="S7270" s="910"/>
      <c r="T7270" s="910"/>
    </row>
    <row r="7271" spans="1:20" ht="16.8">
      <c r="A7271" s="909"/>
      <c r="B7271" s="960"/>
      <c r="C7271" s="972"/>
      <c r="D7271" s="909"/>
      <c r="E7271" s="909"/>
      <c r="F7271" s="909"/>
      <c r="G7271" s="909"/>
      <c r="H7271" s="910"/>
      <c r="I7271" s="910"/>
      <c r="J7271" s="910"/>
      <c r="K7271" s="910"/>
      <c r="L7271" s="910"/>
      <c r="M7271" s="910"/>
      <c r="N7271" s="911"/>
      <c r="O7271" s="910"/>
      <c r="P7271" s="910"/>
      <c r="Q7271" s="910"/>
      <c r="R7271" s="910"/>
      <c r="S7271" s="910"/>
      <c r="T7271" s="910"/>
    </row>
    <row r="7272" spans="1:20" ht="16.8">
      <c r="A7272" s="909"/>
      <c r="B7272" s="960"/>
      <c r="C7272" s="972"/>
      <c r="D7272" s="909"/>
      <c r="E7272" s="909"/>
      <c r="F7272" s="909"/>
      <c r="G7272" s="909"/>
      <c r="H7272" s="910"/>
      <c r="I7272" s="910"/>
      <c r="J7272" s="910"/>
      <c r="K7272" s="910"/>
      <c r="L7272" s="910"/>
      <c r="M7272" s="910"/>
      <c r="N7272" s="911"/>
      <c r="O7272" s="910"/>
      <c r="P7272" s="910"/>
      <c r="Q7272" s="910"/>
      <c r="R7272" s="910"/>
      <c r="S7272" s="910"/>
      <c r="T7272" s="910"/>
    </row>
    <row r="7273" spans="1:20" ht="16.8">
      <c r="A7273" s="909"/>
      <c r="B7273" s="960"/>
      <c r="C7273" s="972"/>
      <c r="D7273" s="909"/>
      <c r="E7273" s="909"/>
      <c r="F7273" s="909"/>
      <c r="G7273" s="909"/>
      <c r="H7273" s="910"/>
      <c r="I7273" s="910"/>
      <c r="J7273" s="910"/>
      <c r="K7273" s="910"/>
      <c r="L7273" s="910"/>
      <c r="M7273" s="910"/>
      <c r="N7273" s="911"/>
      <c r="O7273" s="910"/>
      <c r="P7273" s="910"/>
      <c r="Q7273" s="910"/>
      <c r="R7273" s="910"/>
      <c r="S7273" s="910"/>
      <c r="T7273" s="910"/>
    </row>
    <row r="7274" spans="1:20" ht="16.8">
      <c r="A7274" s="909"/>
      <c r="B7274" s="960"/>
      <c r="C7274" s="972"/>
      <c r="D7274" s="909"/>
      <c r="E7274" s="909"/>
      <c r="F7274" s="909"/>
      <c r="G7274" s="909"/>
      <c r="H7274" s="910"/>
      <c r="I7274" s="910"/>
      <c r="J7274" s="910"/>
      <c r="K7274" s="910"/>
      <c r="L7274" s="910"/>
      <c r="M7274" s="910"/>
      <c r="N7274" s="911"/>
      <c r="O7274" s="910"/>
      <c r="P7274" s="910"/>
      <c r="Q7274" s="910"/>
      <c r="R7274" s="910"/>
      <c r="S7274" s="910"/>
      <c r="T7274" s="910"/>
    </row>
    <row r="7275" spans="1:20" ht="16.8">
      <c r="A7275" s="909"/>
      <c r="B7275" s="960"/>
      <c r="C7275" s="972"/>
      <c r="D7275" s="909"/>
      <c r="E7275" s="909"/>
      <c r="F7275" s="909"/>
      <c r="G7275" s="909"/>
      <c r="H7275" s="910"/>
      <c r="I7275" s="910"/>
      <c r="J7275" s="910"/>
      <c r="K7275" s="910"/>
      <c r="L7275" s="910"/>
      <c r="M7275" s="910"/>
      <c r="N7275" s="911"/>
      <c r="O7275" s="910"/>
      <c r="P7275" s="910"/>
      <c r="Q7275" s="910"/>
      <c r="R7275" s="910"/>
      <c r="S7275" s="910"/>
      <c r="T7275" s="910"/>
    </row>
    <row r="7276" spans="1:20" ht="16.8">
      <c r="A7276" s="909"/>
      <c r="B7276" s="960"/>
      <c r="C7276" s="972"/>
      <c r="D7276" s="909"/>
      <c r="E7276" s="909"/>
      <c r="F7276" s="909"/>
      <c r="G7276" s="909"/>
      <c r="H7276" s="910"/>
      <c r="I7276" s="910"/>
      <c r="J7276" s="910"/>
      <c r="K7276" s="910"/>
      <c r="L7276" s="910"/>
      <c r="M7276" s="910"/>
      <c r="N7276" s="911"/>
      <c r="O7276" s="910"/>
      <c r="P7276" s="910"/>
      <c r="Q7276" s="910"/>
      <c r="R7276" s="910"/>
      <c r="S7276" s="910"/>
      <c r="T7276" s="910"/>
    </row>
    <row r="7277" spans="1:20" ht="16.8">
      <c r="A7277" s="909"/>
      <c r="B7277" s="960"/>
      <c r="C7277" s="972"/>
      <c r="D7277" s="909"/>
      <c r="E7277" s="909"/>
      <c r="F7277" s="909"/>
      <c r="G7277" s="909"/>
      <c r="H7277" s="910"/>
      <c r="I7277" s="910"/>
      <c r="J7277" s="910"/>
      <c r="K7277" s="910"/>
      <c r="L7277" s="910"/>
      <c r="M7277" s="910"/>
      <c r="N7277" s="911"/>
      <c r="O7277" s="910"/>
      <c r="P7277" s="910"/>
      <c r="Q7277" s="910"/>
      <c r="R7277" s="910"/>
      <c r="S7277" s="910"/>
      <c r="T7277" s="910"/>
    </row>
    <row r="7278" spans="1:20" ht="16.8">
      <c r="A7278" s="909"/>
      <c r="B7278" s="960"/>
      <c r="C7278" s="972"/>
      <c r="D7278" s="909"/>
      <c r="E7278" s="909"/>
      <c r="F7278" s="909"/>
      <c r="G7278" s="909"/>
      <c r="H7278" s="910"/>
      <c r="I7278" s="910"/>
      <c r="J7278" s="910"/>
      <c r="K7278" s="910"/>
      <c r="L7278" s="910"/>
      <c r="M7278" s="910"/>
      <c r="N7278" s="911"/>
      <c r="O7278" s="910"/>
      <c r="P7278" s="910"/>
      <c r="Q7278" s="910"/>
      <c r="R7278" s="910"/>
      <c r="S7278" s="910"/>
      <c r="T7278" s="910"/>
    </row>
    <row r="7279" spans="1:20" ht="16.8">
      <c r="A7279" s="909"/>
      <c r="B7279" s="960"/>
      <c r="C7279" s="972"/>
      <c r="D7279" s="909"/>
      <c r="E7279" s="909"/>
      <c r="F7279" s="909"/>
      <c r="G7279" s="909"/>
      <c r="H7279" s="910"/>
      <c r="I7279" s="910"/>
      <c r="J7279" s="910"/>
      <c r="K7279" s="910"/>
      <c r="L7279" s="910"/>
      <c r="M7279" s="910"/>
      <c r="N7279" s="911"/>
      <c r="O7279" s="910"/>
      <c r="P7279" s="910"/>
      <c r="Q7279" s="910"/>
      <c r="R7279" s="910"/>
      <c r="S7279" s="910"/>
      <c r="T7279" s="910"/>
    </row>
    <row r="7280" spans="1:20" ht="16.8">
      <c r="A7280" s="909"/>
      <c r="B7280" s="960"/>
      <c r="C7280" s="972"/>
      <c r="D7280" s="909"/>
      <c r="E7280" s="909"/>
      <c r="F7280" s="909"/>
      <c r="G7280" s="909"/>
      <c r="H7280" s="910"/>
      <c r="I7280" s="910"/>
      <c r="J7280" s="910"/>
      <c r="K7280" s="910"/>
      <c r="L7280" s="910"/>
      <c r="M7280" s="910"/>
      <c r="N7280" s="911"/>
      <c r="O7280" s="910"/>
      <c r="P7280" s="910"/>
      <c r="Q7280" s="910"/>
      <c r="R7280" s="910"/>
      <c r="S7280" s="910"/>
      <c r="T7280" s="910"/>
    </row>
    <row r="7281" spans="1:20" ht="16.8">
      <c r="A7281" s="909"/>
      <c r="B7281" s="960"/>
      <c r="C7281" s="972"/>
      <c r="D7281" s="909"/>
      <c r="E7281" s="909"/>
      <c r="F7281" s="909"/>
      <c r="G7281" s="909"/>
      <c r="H7281" s="910"/>
      <c r="I7281" s="910"/>
      <c r="J7281" s="910"/>
      <c r="K7281" s="910"/>
      <c r="L7281" s="910"/>
      <c r="M7281" s="910"/>
      <c r="N7281" s="911"/>
      <c r="O7281" s="910"/>
      <c r="P7281" s="910"/>
      <c r="Q7281" s="910"/>
      <c r="R7281" s="910"/>
      <c r="S7281" s="910"/>
      <c r="T7281" s="910"/>
    </row>
    <row r="7282" spans="1:20" ht="16.8">
      <c r="A7282" s="909"/>
      <c r="B7282" s="960"/>
      <c r="C7282" s="972"/>
      <c r="D7282" s="909"/>
      <c r="E7282" s="909"/>
      <c r="F7282" s="909"/>
      <c r="G7282" s="909"/>
      <c r="H7282" s="910"/>
      <c r="I7282" s="910"/>
      <c r="J7282" s="910"/>
      <c r="K7282" s="910"/>
      <c r="L7282" s="910"/>
      <c r="M7282" s="910"/>
      <c r="N7282" s="911"/>
      <c r="O7282" s="910"/>
      <c r="P7282" s="910"/>
      <c r="Q7282" s="910"/>
      <c r="R7282" s="910"/>
      <c r="S7282" s="910"/>
      <c r="T7282" s="910"/>
    </row>
    <row r="7283" spans="1:20" ht="16.8">
      <c r="A7283" s="909"/>
      <c r="B7283" s="960"/>
      <c r="C7283" s="972"/>
      <c r="D7283" s="909"/>
      <c r="E7283" s="909"/>
      <c r="F7283" s="909"/>
      <c r="G7283" s="909"/>
      <c r="H7283" s="910"/>
      <c r="I7283" s="910"/>
      <c r="J7283" s="910"/>
      <c r="K7283" s="910"/>
      <c r="L7283" s="910"/>
      <c r="M7283" s="910"/>
      <c r="N7283" s="911"/>
      <c r="O7283" s="910"/>
      <c r="P7283" s="910"/>
      <c r="Q7283" s="910"/>
      <c r="R7283" s="910"/>
      <c r="S7283" s="910"/>
      <c r="T7283" s="910"/>
    </row>
    <row r="7284" spans="1:20" ht="16.8">
      <c r="A7284" s="909"/>
      <c r="B7284" s="960"/>
      <c r="C7284" s="972"/>
      <c r="D7284" s="909"/>
      <c r="E7284" s="909"/>
      <c r="F7284" s="909"/>
      <c r="G7284" s="909"/>
      <c r="H7284" s="910"/>
      <c r="I7284" s="910"/>
      <c r="J7284" s="910"/>
      <c r="K7284" s="910"/>
      <c r="L7284" s="910"/>
      <c r="M7284" s="910"/>
      <c r="N7284" s="911"/>
      <c r="O7284" s="910"/>
      <c r="P7284" s="910"/>
      <c r="Q7284" s="910"/>
      <c r="R7284" s="910"/>
      <c r="S7284" s="910"/>
      <c r="T7284" s="910"/>
    </row>
    <row r="7285" spans="1:20" ht="16.8">
      <c r="A7285" s="909"/>
      <c r="B7285" s="960"/>
      <c r="C7285" s="972"/>
      <c r="D7285" s="909"/>
      <c r="E7285" s="909"/>
      <c r="F7285" s="909"/>
      <c r="G7285" s="909"/>
      <c r="H7285" s="910"/>
      <c r="I7285" s="910"/>
      <c r="J7285" s="910"/>
      <c r="K7285" s="910"/>
      <c r="L7285" s="910"/>
      <c r="M7285" s="910"/>
      <c r="N7285" s="911"/>
      <c r="O7285" s="910"/>
      <c r="P7285" s="910"/>
      <c r="Q7285" s="910"/>
      <c r="R7285" s="910"/>
      <c r="S7285" s="910"/>
      <c r="T7285" s="910"/>
    </row>
    <row r="7286" spans="1:20" ht="16.8">
      <c r="A7286" s="909"/>
      <c r="B7286" s="960"/>
      <c r="C7286" s="972"/>
      <c r="D7286" s="909"/>
      <c r="E7286" s="909"/>
      <c r="F7286" s="909"/>
      <c r="G7286" s="909"/>
      <c r="H7286" s="910"/>
      <c r="I7286" s="910"/>
      <c r="J7286" s="910"/>
      <c r="K7286" s="910"/>
      <c r="L7286" s="910"/>
      <c r="M7286" s="910"/>
      <c r="N7286" s="911"/>
      <c r="O7286" s="910"/>
      <c r="P7286" s="910"/>
      <c r="Q7286" s="910"/>
      <c r="R7286" s="910"/>
      <c r="S7286" s="910"/>
      <c r="T7286" s="910"/>
    </row>
    <row r="7287" spans="1:20" ht="16.8">
      <c r="A7287" s="909"/>
      <c r="B7287" s="960"/>
      <c r="C7287" s="972"/>
      <c r="D7287" s="909"/>
      <c r="E7287" s="909"/>
      <c r="F7287" s="909"/>
      <c r="G7287" s="909"/>
      <c r="H7287" s="910"/>
      <c r="I7287" s="910"/>
      <c r="J7287" s="910"/>
      <c r="K7287" s="910"/>
      <c r="L7287" s="910"/>
      <c r="M7287" s="910"/>
      <c r="N7287" s="911"/>
      <c r="O7287" s="910"/>
      <c r="P7287" s="910"/>
      <c r="Q7287" s="910"/>
      <c r="R7287" s="910"/>
      <c r="S7287" s="910"/>
      <c r="T7287" s="910"/>
    </row>
    <row r="7288" spans="1:20" ht="16.8">
      <c r="A7288" s="909"/>
      <c r="B7288" s="960"/>
      <c r="C7288" s="972"/>
      <c r="D7288" s="909"/>
      <c r="E7288" s="909"/>
      <c r="F7288" s="909"/>
      <c r="G7288" s="909"/>
      <c r="H7288" s="910"/>
      <c r="I7288" s="910"/>
      <c r="J7288" s="910"/>
      <c r="K7288" s="910"/>
      <c r="L7288" s="910"/>
      <c r="M7288" s="910"/>
      <c r="N7288" s="911"/>
      <c r="O7288" s="910"/>
      <c r="P7288" s="910"/>
      <c r="Q7288" s="910"/>
      <c r="R7288" s="910"/>
      <c r="S7288" s="910"/>
      <c r="T7288" s="910"/>
    </row>
    <row r="7289" spans="1:20" ht="16.8">
      <c r="A7289" s="909"/>
      <c r="B7289" s="960"/>
      <c r="C7289" s="972"/>
      <c r="D7289" s="909"/>
      <c r="E7289" s="909"/>
      <c r="F7289" s="909"/>
      <c r="G7289" s="909"/>
      <c r="H7289" s="910"/>
      <c r="I7289" s="910"/>
      <c r="J7289" s="910"/>
      <c r="K7289" s="910"/>
      <c r="L7289" s="910"/>
      <c r="M7289" s="910"/>
      <c r="N7289" s="911"/>
      <c r="O7289" s="910"/>
      <c r="P7289" s="910"/>
      <c r="Q7289" s="910"/>
      <c r="R7289" s="910"/>
      <c r="S7289" s="910"/>
      <c r="T7289" s="910"/>
    </row>
    <row r="7290" spans="1:20" ht="16.8">
      <c r="A7290" s="909"/>
      <c r="B7290" s="960"/>
      <c r="C7290" s="972"/>
      <c r="D7290" s="909"/>
      <c r="E7290" s="909"/>
      <c r="F7290" s="909"/>
      <c r="G7290" s="909"/>
      <c r="H7290" s="910"/>
      <c r="I7290" s="910"/>
      <c r="J7290" s="910"/>
      <c r="K7290" s="910"/>
      <c r="L7290" s="910"/>
      <c r="M7290" s="910"/>
      <c r="N7290" s="911"/>
      <c r="O7290" s="910"/>
      <c r="P7290" s="910"/>
      <c r="Q7290" s="910"/>
      <c r="R7290" s="910"/>
      <c r="S7290" s="910"/>
      <c r="T7290" s="910"/>
    </row>
    <row r="7291" spans="1:20" ht="16.8">
      <c r="A7291" s="909"/>
      <c r="B7291" s="960"/>
      <c r="C7291" s="972"/>
      <c r="D7291" s="909"/>
      <c r="E7291" s="909"/>
      <c r="F7291" s="909"/>
      <c r="G7291" s="909"/>
      <c r="H7291" s="910"/>
      <c r="I7291" s="910"/>
      <c r="J7291" s="910"/>
      <c r="K7291" s="910"/>
      <c r="L7291" s="910"/>
      <c r="M7291" s="910"/>
      <c r="N7291" s="911"/>
      <c r="O7291" s="910"/>
      <c r="P7291" s="910"/>
      <c r="Q7291" s="910"/>
      <c r="R7291" s="910"/>
      <c r="S7291" s="910"/>
      <c r="T7291" s="910"/>
    </row>
    <row r="7292" spans="1:20" ht="16.8">
      <c r="A7292" s="909"/>
      <c r="B7292" s="960"/>
      <c r="C7292" s="972"/>
      <c r="D7292" s="909"/>
      <c r="E7292" s="909"/>
      <c r="F7292" s="909"/>
      <c r="G7292" s="909"/>
      <c r="H7292" s="910"/>
      <c r="I7292" s="910"/>
      <c r="J7292" s="910"/>
      <c r="K7292" s="910"/>
      <c r="L7292" s="910"/>
      <c r="M7292" s="910"/>
      <c r="N7292" s="911"/>
      <c r="O7292" s="910"/>
      <c r="P7292" s="910"/>
      <c r="Q7292" s="910"/>
      <c r="R7292" s="910"/>
      <c r="S7292" s="910"/>
      <c r="T7292" s="910"/>
    </row>
    <row r="7293" spans="1:20" ht="16.8">
      <c r="A7293" s="909"/>
      <c r="B7293" s="960"/>
      <c r="C7293" s="972"/>
      <c r="D7293" s="909"/>
      <c r="E7293" s="909"/>
      <c r="F7293" s="909"/>
      <c r="G7293" s="909"/>
      <c r="H7293" s="910"/>
      <c r="I7293" s="910"/>
      <c r="J7293" s="910"/>
      <c r="K7293" s="910"/>
      <c r="L7293" s="910"/>
      <c r="M7293" s="910"/>
      <c r="N7293" s="911"/>
      <c r="O7293" s="910"/>
      <c r="P7293" s="910"/>
      <c r="Q7293" s="910"/>
      <c r="R7293" s="910"/>
      <c r="S7293" s="910"/>
      <c r="T7293" s="910"/>
    </row>
    <row r="7294" spans="1:20" ht="16.8">
      <c r="A7294" s="909"/>
      <c r="B7294" s="960"/>
      <c r="C7294" s="972"/>
      <c r="D7294" s="909"/>
      <c r="E7294" s="909"/>
      <c r="F7294" s="909"/>
      <c r="G7294" s="909"/>
      <c r="H7294" s="910"/>
      <c r="I7294" s="910"/>
      <c r="J7294" s="910"/>
      <c r="K7294" s="910"/>
      <c r="L7294" s="910"/>
      <c r="M7294" s="910"/>
      <c r="N7294" s="911"/>
      <c r="O7294" s="910"/>
      <c r="P7294" s="910"/>
      <c r="Q7294" s="910"/>
      <c r="R7294" s="910"/>
      <c r="S7294" s="910"/>
      <c r="T7294" s="910"/>
    </row>
    <row r="7295" spans="1:20" ht="16.8">
      <c r="A7295" s="909"/>
      <c r="B7295" s="960"/>
      <c r="C7295" s="972"/>
      <c r="D7295" s="909"/>
      <c r="E7295" s="909"/>
      <c r="F7295" s="909"/>
      <c r="G7295" s="909"/>
      <c r="H7295" s="910"/>
      <c r="I7295" s="910"/>
      <c r="J7295" s="910"/>
      <c r="K7295" s="910"/>
      <c r="L7295" s="910"/>
      <c r="M7295" s="910"/>
      <c r="N7295" s="911"/>
      <c r="O7295" s="910"/>
      <c r="P7295" s="910"/>
      <c r="Q7295" s="910"/>
      <c r="R7295" s="910"/>
      <c r="S7295" s="910"/>
      <c r="T7295" s="910"/>
    </row>
    <row r="7296" spans="1:20" ht="16.8">
      <c r="A7296" s="909"/>
      <c r="B7296" s="960"/>
      <c r="C7296" s="972"/>
      <c r="D7296" s="909"/>
      <c r="E7296" s="909"/>
      <c r="F7296" s="909"/>
      <c r="G7296" s="909"/>
      <c r="H7296" s="910"/>
      <c r="I7296" s="910"/>
      <c r="J7296" s="910"/>
      <c r="K7296" s="910"/>
      <c r="L7296" s="910"/>
      <c r="M7296" s="910"/>
      <c r="N7296" s="911"/>
      <c r="O7296" s="910"/>
      <c r="P7296" s="910"/>
      <c r="Q7296" s="910"/>
      <c r="R7296" s="910"/>
      <c r="S7296" s="910"/>
      <c r="T7296" s="910"/>
    </row>
    <row r="7297" spans="1:20" ht="16.8">
      <c r="A7297" s="909"/>
      <c r="B7297" s="960"/>
      <c r="C7297" s="972"/>
      <c r="D7297" s="909"/>
      <c r="E7297" s="909"/>
      <c r="F7297" s="909"/>
      <c r="G7297" s="909"/>
      <c r="H7297" s="910"/>
      <c r="I7297" s="910"/>
      <c r="J7297" s="910"/>
      <c r="K7297" s="910"/>
      <c r="L7297" s="910"/>
      <c r="M7297" s="910"/>
      <c r="N7297" s="911"/>
      <c r="O7297" s="910"/>
      <c r="P7297" s="910"/>
      <c r="Q7297" s="910"/>
      <c r="R7297" s="910"/>
      <c r="S7297" s="910"/>
      <c r="T7297" s="910"/>
    </row>
    <row r="7298" spans="1:20" ht="16.8">
      <c r="A7298" s="909"/>
      <c r="B7298" s="960"/>
      <c r="C7298" s="972"/>
      <c r="D7298" s="909"/>
      <c r="E7298" s="909"/>
      <c r="F7298" s="909"/>
      <c r="G7298" s="909"/>
      <c r="H7298" s="910"/>
      <c r="I7298" s="910"/>
      <c r="J7298" s="910"/>
      <c r="K7298" s="910"/>
      <c r="L7298" s="910"/>
      <c r="M7298" s="910"/>
      <c r="N7298" s="911"/>
      <c r="O7298" s="910"/>
      <c r="P7298" s="910"/>
      <c r="Q7298" s="910"/>
      <c r="R7298" s="910"/>
      <c r="S7298" s="910"/>
      <c r="T7298" s="910"/>
    </row>
    <row r="7299" spans="1:20" ht="16.8">
      <c r="A7299" s="909"/>
      <c r="B7299" s="960"/>
      <c r="C7299" s="972"/>
      <c r="D7299" s="909"/>
      <c r="E7299" s="909"/>
      <c r="F7299" s="909"/>
      <c r="G7299" s="909"/>
      <c r="H7299" s="910"/>
      <c r="I7299" s="910"/>
      <c r="J7299" s="910"/>
      <c r="K7299" s="910"/>
      <c r="L7299" s="910"/>
      <c r="M7299" s="910"/>
      <c r="N7299" s="911"/>
      <c r="O7299" s="910"/>
      <c r="P7299" s="910"/>
      <c r="Q7299" s="910"/>
      <c r="R7299" s="910"/>
      <c r="S7299" s="910"/>
      <c r="T7299" s="910"/>
    </row>
    <row r="7300" spans="1:20" ht="16.8">
      <c r="A7300" s="909"/>
      <c r="B7300" s="960"/>
      <c r="C7300" s="972"/>
      <c r="D7300" s="909"/>
      <c r="E7300" s="909"/>
      <c r="F7300" s="909"/>
      <c r="G7300" s="909"/>
      <c r="H7300" s="910"/>
      <c r="I7300" s="910"/>
      <c r="J7300" s="910"/>
      <c r="K7300" s="910"/>
      <c r="L7300" s="910"/>
      <c r="M7300" s="910"/>
      <c r="N7300" s="911"/>
      <c r="O7300" s="910"/>
      <c r="P7300" s="910"/>
      <c r="Q7300" s="910"/>
      <c r="R7300" s="910"/>
      <c r="S7300" s="910"/>
      <c r="T7300" s="910"/>
    </row>
    <row r="7301" spans="1:20" ht="16.8">
      <c r="A7301" s="909"/>
      <c r="B7301" s="960"/>
      <c r="C7301" s="972"/>
      <c r="D7301" s="909"/>
      <c r="E7301" s="909"/>
      <c r="F7301" s="909"/>
      <c r="G7301" s="909"/>
      <c r="H7301" s="910"/>
      <c r="I7301" s="910"/>
      <c r="J7301" s="910"/>
      <c r="K7301" s="910"/>
      <c r="L7301" s="910"/>
      <c r="M7301" s="910"/>
      <c r="N7301" s="911"/>
      <c r="O7301" s="910"/>
      <c r="P7301" s="910"/>
      <c r="Q7301" s="910"/>
      <c r="R7301" s="910"/>
      <c r="S7301" s="910"/>
      <c r="T7301" s="910"/>
    </row>
    <row r="7302" spans="1:20" ht="16.8">
      <c r="A7302" s="909"/>
      <c r="B7302" s="960"/>
      <c r="C7302" s="972"/>
      <c r="D7302" s="909"/>
      <c r="E7302" s="909"/>
      <c r="F7302" s="909"/>
      <c r="G7302" s="909"/>
      <c r="H7302" s="910"/>
      <c r="I7302" s="910"/>
      <c r="J7302" s="910"/>
      <c r="K7302" s="910"/>
      <c r="L7302" s="910"/>
      <c r="M7302" s="910"/>
      <c r="N7302" s="911"/>
      <c r="O7302" s="910"/>
      <c r="P7302" s="910"/>
      <c r="Q7302" s="910"/>
      <c r="R7302" s="910"/>
      <c r="S7302" s="910"/>
      <c r="T7302" s="910"/>
    </row>
    <row r="7303" spans="1:20" ht="16.8">
      <c r="A7303" s="909"/>
      <c r="B7303" s="960"/>
      <c r="C7303" s="972"/>
      <c r="D7303" s="909"/>
      <c r="E7303" s="909"/>
      <c r="F7303" s="909"/>
      <c r="G7303" s="909"/>
      <c r="H7303" s="910"/>
      <c r="I7303" s="910"/>
      <c r="J7303" s="910"/>
      <c r="K7303" s="910"/>
      <c r="L7303" s="910"/>
      <c r="M7303" s="910"/>
      <c r="N7303" s="911"/>
      <c r="O7303" s="910"/>
      <c r="P7303" s="910"/>
      <c r="Q7303" s="910"/>
      <c r="R7303" s="910"/>
      <c r="S7303" s="910"/>
      <c r="T7303" s="910"/>
    </row>
    <row r="7304" spans="1:20" ht="16.8">
      <c r="A7304" s="909"/>
      <c r="B7304" s="960"/>
      <c r="C7304" s="972"/>
      <c r="D7304" s="909"/>
      <c r="E7304" s="909"/>
      <c r="F7304" s="909"/>
      <c r="G7304" s="909"/>
      <c r="H7304" s="910"/>
      <c r="I7304" s="910"/>
      <c r="J7304" s="910"/>
      <c r="K7304" s="910"/>
      <c r="L7304" s="910"/>
      <c r="M7304" s="910"/>
      <c r="N7304" s="911"/>
      <c r="O7304" s="910"/>
      <c r="P7304" s="910"/>
      <c r="Q7304" s="910"/>
      <c r="R7304" s="910"/>
      <c r="S7304" s="910"/>
      <c r="T7304" s="910"/>
    </row>
    <row r="7305" spans="1:20" ht="16.8">
      <c r="A7305" s="909"/>
      <c r="B7305" s="960"/>
      <c r="C7305" s="972"/>
      <c r="D7305" s="909"/>
      <c r="E7305" s="909"/>
      <c r="F7305" s="909"/>
      <c r="G7305" s="909"/>
      <c r="H7305" s="910"/>
      <c r="I7305" s="910"/>
      <c r="J7305" s="910"/>
      <c r="K7305" s="910"/>
      <c r="L7305" s="910"/>
      <c r="M7305" s="910"/>
      <c r="N7305" s="911"/>
      <c r="O7305" s="910"/>
      <c r="P7305" s="910"/>
      <c r="Q7305" s="910"/>
      <c r="R7305" s="910"/>
      <c r="S7305" s="910"/>
      <c r="T7305" s="910"/>
    </row>
    <row r="7306" spans="1:20" ht="16.8">
      <c r="A7306" s="909"/>
      <c r="B7306" s="960"/>
      <c r="C7306" s="972"/>
      <c r="D7306" s="909"/>
      <c r="E7306" s="909"/>
      <c r="F7306" s="909"/>
      <c r="G7306" s="909"/>
      <c r="H7306" s="910"/>
      <c r="I7306" s="910"/>
      <c r="J7306" s="910"/>
      <c r="K7306" s="910"/>
      <c r="L7306" s="910"/>
      <c r="M7306" s="910"/>
      <c r="N7306" s="911"/>
      <c r="O7306" s="910"/>
      <c r="P7306" s="910"/>
      <c r="Q7306" s="910"/>
      <c r="R7306" s="910"/>
      <c r="S7306" s="910"/>
      <c r="T7306" s="910"/>
    </row>
    <row r="7307" spans="1:20" ht="16.8">
      <c r="A7307" s="909"/>
      <c r="B7307" s="960"/>
      <c r="C7307" s="972"/>
      <c r="D7307" s="909"/>
      <c r="E7307" s="909"/>
      <c r="F7307" s="909"/>
      <c r="G7307" s="909"/>
      <c r="H7307" s="910"/>
      <c r="I7307" s="910"/>
      <c r="J7307" s="910"/>
      <c r="K7307" s="910"/>
      <c r="L7307" s="910"/>
      <c r="M7307" s="910"/>
      <c r="N7307" s="911"/>
      <c r="O7307" s="910"/>
      <c r="P7307" s="910"/>
      <c r="Q7307" s="910"/>
      <c r="R7307" s="910"/>
      <c r="S7307" s="910"/>
      <c r="T7307" s="910"/>
    </row>
    <row r="7308" spans="1:20" ht="16.8">
      <c r="A7308" s="909"/>
      <c r="B7308" s="960"/>
      <c r="C7308" s="972"/>
      <c r="D7308" s="909"/>
      <c r="E7308" s="909"/>
      <c r="F7308" s="909"/>
      <c r="G7308" s="909"/>
      <c r="H7308" s="910"/>
      <c r="I7308" s="910"/>
      <c r="J7308" s="910"/>
      <c r="K7308" s="910"/>
      <c r="L7308" s="910"/>
      <c r="M7308" s="910"/>
      <c r="N7308" s="911"/>
      <c r="O7308" s="910"/>
      <c r="P7308" s="910"/>
      <c r="Q7308" s="910"/>
      <c r="R7308" s="910"/>
      <c r="S7308" s="910"/>
      <c r="T7308" s="910"/>
    </row>
    <row r="7309" spans="1:20" ht="16.8">
      <c r="A7309" s="909"/>
      <c r="B7309" s="960"/>
      <c r="C7309" s="972"/>
      <c r="D7309" s="909"/>
      <c r="E7309" s="909"/>
      <c r="F7309" s="909"/>
      <c r="G7309" s="909"/>
      <c r="H7309" s="910"/>
      <c r="I7309" s="910"/>
      <c r="J7309" s="910"/>
      <c r="K7309" s="910"/>
      <c r="L7309" s="910"/>
      <c r="M7309" s="910"/>
      <c r="N7309" s="911"/>
      <c r="O7309" s="910"/>
      <c r="P7309" s="910"/>
      <c r="Q7309" s="910"/>
      <c r="R7309" s="910"/>
      <c r="S7309" s="910"/>
      <c r="T7309" s="910"/>
    </row>
    <row r="7310" spans="1:20" ht="16.8">
      <c r="A7310" s="909"/>
      <c r="B7310" s="960"/>
      <c r="C7310" s="972"/>
      <c r="D7310" s="909"/>
      <c r="E7310" s="909"/>
      <c r="F7310" s="909"/>
      <c r="G7310" s="909"/>
      <c r="H7310" s="910"/>
      <c r="I7310" s="910"/>
      <c r="J7310" s="910"/>
      <c r="K7310" s="910"/>
      <c r="L7310" s="910"/>
      <c r="M7310" s="910"/>
      <c r="N7310" s="911"/>
      <c r="O7310" s="910"/>
      <c r="P7310" s="910"/>
      <c r="Q7310" s="910"/>
      <c r="R7310" s="910"/>
      <c r="S7310" s="910"/>
      <c r="T7310" s="910"/>
    </row>
    <row r="7311" spans="1:20" ht="16.8">
      <c r="A7311" s="909"/>
      <c r="B7311" s="960"/>
      <c r="C7311" s="972"/>
      <c r="D7311" s="909"/>
      <c r="E7311" s="909"/>
      <c r="F7311" s="909"/>
      <c r="G7311" s="909"/>
      <c r="H7311" s="910"/>
      <c r="I7311" s="910"/>
      <c r="J7311" s="910"/>
      <c r="K7311" s="910"/>
      <c r="L7311" s="910"/>
      <c r="M7311" s="910"/>
      <c r="N7311" s="911"/>
      <c r="O7311" s="910"/>
      <c r="P7311" s="910"/>
      <c r="Q7311" s="910"/>
      <c r="R7311" s="910"/>
      <c r="S7311" s="910"/>
      <c r="T7311" s="910"/>
    </row>
    <row r="7312" spans="1:20" ht="16.8">
      <c r="A7312" s="909"/>
      <c r="B7312" s="960"/>
      <c r="C7312" s="972"/>
      <c r="D7312" s="909"/>
      <c r="E7312" s="909"/>
      <c r="F7312" s="909"/>
      <c r="G7312" s="909"/>
      <c r="H7312" s="910"/>
      <c r="I7312" s="910"/>
      <c r="J7312" s="910"/>
      <c r="K7312" s="910"/>
      <c r="L7312" s="910"/>
      <c r="M7312" s="910"/>
      <c r="N7312" s="911"/>
      <c r="O7312" s="910"/>
      <c r="P7312" s="910"/>
      <c r="Q7312" s="910"/>
      <c r="R7312" s="910"/>
      <c r="S7312" s="910"/>
      <c r="T7312" s="910"/>
    </row>
    <row r="7313" spans="1:20" ht="16.8">
      <c r="A7313" s="909"/>
      <c r="B7313" s="960"/>
      <c r="C7313" s="972"/>
      <c r="D7313" s="909"/>
      <c r="E7313" s="909"/>
      <c r="F7313" s="909"/>
      <c r="G7313" s="909"/>
      <c r="H7313" s="910"/>
      <c r="I7313" s="910"/>
      <c r="J7313" s="910"/>
      <c r="K7313" s="910"/>
      <c r="L7313" s="910"/>
      <c r="M7313" s="910"/>
      <c r="N7313" s="911"/>
      <c r="O7313" s="910"/>
      <c r="P7313" s="910"/>
      <c r="Q7313" s="910"/>
      <c r="R7313" s="910"/>
      <c r="S7313" s="910"/>
      <c r="T7313" s="910"/>
    </row>
    <row r="7314" spans="1:20" ht="16.8">
      <c r="A7314" s="909"/>
      <c r="B7314" s="960"/>
      <c r="C7314" s="972"/>
      <c r="D7314" s="909"/>
      <c r="E7314" s="909"/>
      <c r="F7314" s="909"/>
      <c r="G7314" s="909"/>
      <c r="H7314" s="910"/>
      <c r="I7314" s="910"/>
      <c r="J7314" s="910"/>
      <c r="K7314" s="910"/>
      <c r="L7314" s="910"/>
      <c r="M7314" s="910"/>
      <c r="N7314" s="911"/>
      <c r="O7314" s="910"/>
      <c r="P7314" s="910"/>
      <c r="Q7314" s="910"/>
      <c r="R7314" s="910"/>
      <c r="S7314" s="910"/>
      <c r="T7314" s="910"/>
    </row>
    <row r="7315" spans="1:20" ht="16.8">
      <c r="A7315" s="909"/>
      <c r="B7315" s="960"/>
      <c r="C7315" s="972"/>
      <c r="D7315" s="909"/>
      <c r="E7315" s="909"/>
      <c r="F7315" s="909"/>
      <c r="G7315" s="909"/>
      <c r="H7315" s="910"/>
      <c r="I7315" s="910"/>
      <c r="J7315" s="910"/>
      <c r="K7315" s="910"/>
      <c r="L7315" s="910"/>
      <c r="M7315" s="910"/>
      <c r="N7315" s="911"/>
      <c r="O7315" s="910"/>
      <c r="P7315" s="910"/>
      <c r="Q7315" s="910"/>
      <c r="R7315" s="910"/>
      <c r="S7315" s="910"/>
      <c r="T7315" s="910"/>
    </row>
    <row r="7316" spans="1:20" ht="16.8">
      <c r="A7316" s="909"/>
      <c r="B7316" s="960"/>
      <c r="C7316" s="972"/>
      <c r="D7316" s="909"/>
      <c r="E7316" s="909"/>
      <c r="F7316" s="909"/>
      <c r="G7316" s="909"/>
      <c r="H7316" s="910"/>
      <c r="I7316" s="910"/>
      <c r="J7316" s="910"/>
      <c r="K7316" s="910"/>
      <c r="L7316" s="910"/>
      <c r="M7316" s="910"/>
      <c r="N7316" s="911"/>
      <c r="O7316" s="910"/>
      <c r="P7316" s="910"/>
      <c r="Q7316" s="910"/>
      <c r="R7316" s="910"/>
      <c r="S7316" s="910"/>
      <c r="T7316" s="910"/>
    </row>
    <row r="7317" spans="1:20" ht="16.8">
      <c r="A7317" s="909"/>
      <c r="B7317" s="960"/>
      <c r="C7317" s="972"/>
      <c r="D7317" s="909"/>
      <c r="E7317" s="909"/>
      <c r="F7317" s="909"/>
      <c r="G7317" s="909"/>
      <c r="H7317" s="910"/>
      <c r="I7317" s="910"/>
      <c r="J7317" s="910"/>
      <c r="K7317" s="910"/>
      <c r="L7317" s="910"/>
      <c r="M7317" s="910"/>
      <c r="N7317" s="911"/>
      <c r="O7317" s="910"/>
      <c r="P7317" s="910"/>
      <c r="Q7317" s="910"/>
      <c r="R7317" s="910"/>
      <c r="S7317" s="910"/>
      <c r="T7317" s="910"/>
    </row>
    <row r="7318" spans="1:20" ht="16.8">
      <c r="A7318" s="909"/>
      <c r="B7318" s="960"/>
      <c r="C7318" s="972"/>
      <c r="D7318" s="909"/>
      <c r="E7318" s="909"/>
      <c r="F7318" s="909"/>
      <c r="G7318" s="909"/>
      <c r="H7318" s="910"/>
      <c r="I7318" s="910"/>
      <c r="J7318" s="910"/>
      <c r="K7318" s="910"/>
      <c r="L7318" s="910"/>
      <c r="M7318" s="910"/>
      <c r="N7318" s="911"/>
      <c r="O7318" s="910"/>
      <c r="P7318" s="910"/>
      <c r="Q7318" s="910"/>
      <c r="R7318" s="910"/>
      <c r="S7318" s="910"/>
      <c r="T7318" s="910"/>
    </row>
    <row r="7319" spans="1:20" ht="16.8">
      <c r="A7319" s="909"/>
      <c r="B7319" s="960"/>
      <c r="C7319" s="972"/>
      <c r="D7319" s="909"/>
      <c r="E7319" s="909"/>
      <c r="F7319" s="909"/>
      <c r="G7319" s="909"/>
      <c r="H7319" s="910"/>
      <c r="I7319" s="910"/>
      <c r="J7319" s="910"/>
      <c r="K7319" s="910"/>
      <c r="L7319" s="910"/>
      <c r="M7319" s="910"/>
      <c r="N7319" s="911"/>
      <c r="O7319" s="910"/>
      <c r="P7319" s="910"/>
      <c r="Q7319" s="910"/>
      <c r="R7319" s="910"/>
      <c r="S7319" s="910"/>
      <c r="T7319" s="910"/>
    </row>
    <row r="7320" spans="1:20" ht="16.8">
      <c r="A7320" s="909"/>
      <c r="B7320" s="960"/>
      <c r="C7320" s="972"/>
      <c r="D7320" s="909"/>
      <c r="E7320" s="909"/>
      <c r="F7320" s="909"/>
      <c r="G7320" s="909"/>
      <c r="H7320" s="910"/>
      <c r="I7320" s="910"/>
      <c r="J7320" s="910"/>
      <c r="K7320" s="910"/>
      <c r="L7320" s="910"/>
      <c r="M7320" s="910"/>
      <c r="N7320" s="911"/>
      <c r="O7320" s="910"/>
      <c r="P7320" s="910"/>
      <c r="Q7320" s="910"/>
      <c r="R7320" s="910"/>
      <c r="S7320" s="910"/>
      <c r="T7320" s="910"/>
    </row>
    <row r="7321" spans="1:20" ht="16.8">
      <c r="A7321" s="909"/>
      <c r="B7321" s="960"/>
      <c r="C7321" s="972"/>
      <c r="D7321" s="909"/>
      <c r="E7321" s="909"/>
      <c r="F7321" s="909"/>
      <c r="G7321" s="909"/>
      <c r="H7321" s="910"/>
      <c r="I7321" s="910"/>
      <c r="J7321" s="910"/>
      <c r="K7321" s="910"/>
      <c r="L7321" s="910"/>
      <c r="M7321" s="910"/>
      <c r="N7321" s="911"/>
      <c r="O7321" s="910"/>
      <c r="P7321" s="910"/>
      <c r="Q7321" s="910"/>
      <c r="R7321" s="910"/>
      <c r="S7321" s="910"/>
      <c r="T7321" s="910"/>
    </row>
    <row r="7322" spans="1:20" ht="16.8">
      <c r="A7322" s="909"/>
      <c r="B7322" s="960"/>
      <c r="C7322" s="972"/>
      <c r="D7322" s="909"/>
      <c r="E7322" s="909"/>
      <c r="F7322" s="909"/>
      <c r="G7322" s="909"/>
      <c r="H7322" s="910"/>
      <c r="I7322" s="910"/>
      <c r="J7322" s="910"/>
      <c r="K7322" s="910"/>
      <c r="L7322" s="910"/>
      <c r="M7322" s="910"/>
      <c r="N7322" s="911"/>
      <c r="O7322" s="910"/>
      <c r="P7322" s="910"/>
      <c r="Q7322" s="910"/>
      <c r="R7322" s="910"/>
      <c r="S7322" s="910"/>
      <c r="T7322" s="910"/>
    </row>
    <row r="7323" spans="1:20" ht="16.8">
      <c r="A7323" s="909"/>
      <c r="B7323" s="960"/>
      <c r="C7323" s="972"/>
      <c r="D7323" s="909"/>
      <c r="E7323" s="909"/>
      <c r="F7323" s="909"/>
      <c r="G7323" s="909"/>
      <c r="H7323" s="910"/>
      <c r="I7323" s="910"/>
      <c r="J7323" s="910"/>
      <c r="K7323" s="910"/>
      <c r="L7323" s="910"/>
      <c r="M7323" s="910"/>
      <c r="N7323" s="911"/>
      <c r="O7323" s="910"/>
      <c r="P7323" s="910"/>
      <c r="Q7323" s="910"/>
      <c r="R7323" s="910"/>
      <c r="S7323" s="910"/>
      <c r="T7323" s="910"/>
    </row>
    <row r="7324" spans="1:20" ht="16.8">
      <c r="A7324" s="909"/>
      <c r="B7324" s="960"/>
      <c r="C7324" s="972"/>
      <c r="D7324" s="909"/>
      <c r="E7324" s="909"/>
      <c r="F7324" s="909"/>
      <c r="G7324" s="909"/>
      <c r="H7324" s="910"/>
      <c r="I7324" s="910"/>
      <c r="J7324" s="910"/>
      <c r="K7324" s="910"/>
      <c r="L7324" s="910"/>
      <c r="M7324" s="910"/>
      <c r="N7324" s="911"/>
      <c r="O7324" s="910"/>
      <c r="P7324" s="910"/>
      <c r="Q7324" s="910"/>
      <c r="R7324" s="910"/>
      <c r="S7324" s="910"/>
      <c r="T7324" s="910"/>
    </row>
    <row r="7325" spans="1:20" ht="16.8">
      <c r="A7325" s="909"/>
      <c r="B7325" s="960"/>
      <c r="C7325" s="972"/>
      <c r="D7325" s="909"/>
      <c r="E7325" s="909"/>
      <c r="F7325" s="909"/>
      <c r="G7325" s="909"/>
      <c r="H7325" s="910"/>
      <c r="I7325" s="910"/>
      <c r="J7325" s="910"/>
      <c r="K7325" s="910"/>
      <c r="L7325" s="910"/>
      <c r="M7325" s="910"/>
      <c r="N7325" s="911"/>
      <c r="O7325" s="910"/>
      <c r="P7325" s="910"/>
      <c r="Q7325" s="910"/>
      <c r="R7325" s="910"/>
      <c r="S7325" s="910"/>
      <c r="T7325" s="910"/>
    </row>
    <row r="7326" spans="1:20" ht="16.8">
      <c r="A7326" s="909"/>
      <c r="B7326" s="960"/>
      <c r="C7326" s="972"/>
      <c r="D7326" s="909"/>
      <c r="E7326" s="909"/>
      <c r="F7326" s="909"/>
      <c r="G7326" s="909"/>
      <c r="H7326" s="910"/>
      <c r="I7326" s="910"/>
      <c r="J7326" s="910"/>
      <c r="K7326" s="910"/>
      <c r="L7326" s="910"/>
      <c r="M7326" s="910"/>
      <c r="N7326" s="911"/>
      <c r="O7326" s="910"/>
      <c r="P7326" s="910"/>
      <c r="Q7326" s="910"/>
      <c r="R7326" s="910"/>
      <c r="S7326" s="910"/>
      <c r="T7326" s="910"/>
    </row>
    <row r="7327" spans="1:20" ht="16.8">
      <c r="A7327" s="909"/>
      <c r="B7327" s="960"/>
      <c r="C7327" s="972"/>
      <c r="D7327" s="909"/>
      <c r="E7327" s="909"/>
      <c r="F7327" s="909"/>
      <c r="G7327" s="909"/>
      <c r="H7327" s="910"/>
      <c r="I7327" s="910"/>
      <c r="J7327" s="910"/>
      <c r="K7327" s="910"/>
      <c r="L7327" s="910"/>
      <c r="M7327" s="910"/>
      <c r="N7327" s="911"/>
      <c r="O7327" s="910"/>
      <c r="P7327" s="910"/>
      <c r="Q7327" s="910"/>
      <c r="R7327" s="910"/>
      <c r="S7327" s="910"/>
      <c r="T7327" s="910"/>
    </row>
    <row r="7328" spans="1:20" ht="16.8">
      <c r="A7328" s="909"/>
      <c r="B7328" s="960"/>
      <c r="C7328" s="972"/>
      <c r="D7328" s="909"/>
      <c r="E7328" s="909"/>
      <c r="F7328" s="909"/>
      <c r="G7328" s="909"/>
      <c r="H7328" s="910"/>
      <c r="I7328" s="910"/>
      <c r="J7328" s="910"/>
      <c r="K7328" s="910"/>
      <c r="L7328" s="910"/>
      <c r="M7328" s="910"/>
      <c r="N7328" s="911"/>
      <c r="O7328" s="910"/>
      <c r="P7328" s="910"/>
      <c r="Q7328" s="910"/>
      <c r="R7328" s="910"/>
      <c r="S7328" s="910"/>
      <c r="T7328" s="910"/>
    </row>
    <row r="7329" spans="1:20" ht="16.8">
      <c r="A7329" s="909"/>
      <c r="B7329" s="960"/>
      <c r="C7329" s="972"/>
      <c r="D7329" s="909"/>
      <c r="E7329" s="909"/>
      <c r="F7329" s="909"/>
      <c r="G7329" s="909"/>
      <c r="H7329" s="910"/>
      <c r="I7329" s="910"/>
      <c r="J7329" s="910"/>
      <c r="K7329" s="910"/>
      <c r="L7329" s="910"/>
      <c r="M7329" s="910"/>
      <c r="N7329" s="911"/>
      <c r="O7329" s="910"/>
      <c r="P7329" s="910"/>
      <c r="Q7329" s="910"/>
      <c r="R7329" s="910"/>
      <c r="S7329" s="910"/>
      <c r="T7329" s="910"/>
    </row>
    <row r="7330" spans="1:20" ht="16.8">
      <c r="A7330" s="909"/>
      <c r="B7330" s="960"/>
      <c r="C7330" s="972"/>
      <c r="D7330" s="909"/>
      <c r="E7330" s="909"/>
      <c r="F7330" s="909"/>
      <c r="G7330" s="909"/>
      <c r="H7330" s="910"/>
      <c r="I7330" s="910"/>
      <c r="J7330" s="910"/>
      <c r="K7330" s="910"/>
      <c r="L7330" s="910"/>
      <c r="M7330" s="910"/>
      <c r="N7330" s="911"/>
      <c r="O7330" s="910"/>
      <c r="P7330" s="910"/>
      <c r="Q7330" s="910"/>
      <c r="R7330" s="910"/>
      <c r="S7330" s="910"/>
      <c r="T7330" s="910"/>
    </row>
    <row r="7331" spans="1:20" ht="16.8">
      <c r="A7331" s="909"/>
      <c r="B7331" s="960"/>
      <c r="C7331" s="972"/>
      <c r="D7331" s="909"/>
      <c r="E7331" s="909"/>
      <c r="F7331" s="909"/>
      <c r="G7331" s="909"/>
      <c r="H7331" s="910"/>
      <c r="I7331" s="910"/>
      <c r="J7331" s="910"/>
      <c r="K7331" s="910"/>
      <c r="L7331" s="910"/>
      <c r="M7331" s="910"/>
      <c r="N7331" s="911"/>
      <c r="O7331" s="910"/>
      <c r="P7331" s="910"/>
      <c r="Q7331" s="910"/>
      <c r="R7331" s="910"/>
      <c r="S7331" s="910"/>
      <c r="T7331" s="910"/>
    </row>
    <row r="7332" spans="1:20" ht="16.8">
      <c r="A7332" s="909"/>
      <c r="B7332" s="960"/>
      <c r="C7332" s="972"/>
      <c r="D7332" s="909"/>
      <c r="E7332" s="909"/>
      <c r="F7332" s="909"/>
      <c r="G7332" s="909"/>
      <c r="H7332" s="910"/>
      <c r="I7332" s="910"/>
      <c r="J7332" s="910"/>
      <c r="K7332" s="910"/>
      <c r="L7332" s="910"/>
      <c r="M7332" s="910"/>
      <c r="N7332" s="911"/>
      <c r="O7332" s="910"/>
      <c r="P7332" s="910"/>
      <c r="Q7332" s="910"/>
      <c r="R7332" s="910"/>
      <c r="S7332" s="910"/>
      <c r="T7332" s="910"/>
    </row>
    <row r="7333" spans="1:20" ht="16.8">
      <c r="A7333" s="909"/>
      <c r="B7333" s="960"/>
      <c r="C7333" s="972"/>
      <c r="D7333" s="909"/>
      <c r="E7333" s="909"/>
      <c r="F7333" s="909"/>
      <c r="G7333" s="909"/>
      <c r="H7333" s="910"/>
      <c r="I7333" s="910"/>
      <c r="J7333" s="910"/>
      <c r="K7333" s="910"/>
      <c r="L7333" s="910"/>
      <c r="M7333" s="910"/>
      <c r="N7333" s="911"/>
      <c r="O7333" s="910"/>
      <c r="P7333" s="910"/>
      <c r="Q7333" s="910"/>
      <c r="R7333" s="910"/>
      <c r="S7333" s="910"/>
      <c r="T7333" s="910"/>
    </row>
    <row r="7334" spans="1:20" ht="16.8">
      <c r="A7334" s="909"/>
      <c r="B7334" s="960"/>
      <c r="C7334" s="972"/>
      <c r="D7334" s="909"/>
      <c r="E7334" s="909"/>
      <c r="F7334" s="909"/>
      <c r="G7334" s="909"/>
      <c r="H7334" s="910"/>
      <c r="I7334" s="910"/>
      <c r="J7334" s="910"/>
      <c r="K7334" s="910"/>
      <c r="L7334" s="910"/>
      <c r="M7334" s="910"/>
      <c r="N7334" s="911"/>
      <c r="O7334" s="910"/>
      <c r="P7334" s="910"/>
      <c r="Q7334" s="910"/>
      <c r="R7334" s="910"/>
      <c r="S7334" s="910"/>
      <c r="T7334" s="910"/>
    </row>
    <row r="7335" spans="1:20" ht="16.8">
      <c r="A7335" s="909"/>
      <c r="B7335" s="960"/>
      <c r="C7335" s="972"/>
      <c r="D7335" s="909"/>
      <c r="E7335" s="909"/>
      <c r="F7335" s="909"/>
      <c r="G7335" s="909"/>
      <c r="H7335" s="910"/>
      <c r="I7335" s="910"/>
      <c r="J7335" s="910"/>
      <c r="K7335" s="910"/>
      <c r="L7335" s="910"/>
      <c r="M7335" s="910"/>
      <c r="N7335" s="911"/>
      <c r="O7335" s="910"/>
      <c r="P7335" s="910"/>
      <c r="Q7335" s="910"/>
      <c r="R7335" s="910"/>
      <c r="S7335" s="910"/>
      <c r="T7335" s="910"/>
    </row>
    <row r="7336" spans="1:20" ht="16.8">
      <c r="A7336" s="909"/>
      <c r="B7336" s="960"/>
      <c r="C7336" s="972"/>
      <c r="D7336" s="909"/>
      <c r="E7336" s="909"/>
      <c r="F7336" s="909"/>
      <c r="G7336" s="909"/>
      <c r="H7336" s="910"/>
      <c r="I7336" s="910"/>
      <c r="J7336" s="910"/>
      <c r="K7336" s="910"/>
      <c r="L7336" s="910"/>
      <c r="M7336" s="910"/>
      <c r="N7336" s="911"/>
      <c r="O7336" s="910"/>
      <c r="P7336" s="910"/>
      <c r="Q7336" s="910"/>
      <c r="R7336" s="910"/>
      <c r="S7336" s="910"/>
      <c r="T7336" s="910"/>
    </row>
    <row r="7337" spans="1:20" ht="16.8">
      <c r="A7337" s="909"/>
      <c r="B7337" s="960"/>
      <c r="C7337" s="972"/>
      <c r="D7337" s="909"/>
      <c r="E7337" s="909"/>
      <c r="F7337" s="909"/>
      <c r="G7337" s="909"/>
      <c r="H7337" s="910"/>
      <c r="I7337" s="910"/>
      <c r="J7337" s="910"/>
      <c r="K7337" s="910"/>
      <c r="L7337" s="910"/>
      <c r="M7337" s="910"/>
      <c r="N7337" s="911"/>
      <c r="O7337" s="910"/>
      <c r="P7337" s="910"/>
      <c r="Q7337" s="910"/>
      <c r="R7337" s="910"/>
      <c r="S7337" s="910"/>
      <c r="T7337" s="910"/>
    </row>
    <row r="7338" spans="1:20" ht="16.8">
      <c r="A7338" s="909"/>
      <c r="B7338" s="960"/>
      <c r="C7338" s="972"/>
      <c r="D7338" s="909"/>
      <c r="E7338" s="909"/>
      <c r="F7338" s="909"/>
      <c r="G7338" s="909"/>
      <c r="H7338" s="910"/>
      <c r="I7338" s="910"/>
      <c r="J7338" s="910"/>
      <c r="K7338" s="910"/>
      <c r="L7338" s="910"/>
      <c r="M7338" s="910"/>
      <c r="N7338" s="911"/>
      <c r="O7338" s="910"/>
      <c r="P7338" s="910"/>
      <c r="Q7338" s="910"/>
      <c r="R7338" s="910"/>
      <c r="S7338" s="910"/>
      <c r="T7338" s="910"/>
    </row>
    <row r="7339" spans="1:20" ht="16.8">
      <c r="A7339" s="909"/>
      <c r="B7339" s="960"/>
      <c r="C7339" s="972"/>
      <c r="D7339" s="909"/>
      <c r="E7339" s="909"/>
      <c r="F7339" s="909"/>
      <c r="G7339" s="909"/>
      <c r="H7339" s="910"/>
      <c r="I7339" s="910"/>
      <c r="J7339" s="910"/>
      <c r="K7339" s="910"/>
      <c r="L7339" s="910"/>
      <c r="M7339" s="910"/>
      <c r="N7339" s="911"/>
      <c r="O7339" s="910"/>
      <c r="P7339" s="910"/>
      <c r="Q7339" s="910"/>
      <c r="R7339" s="910"/>
      <c r="S7339" s="910"/>
      <c r="T7339" s="910"/>
    </row>
    <row r="7340" spans="1:20" ht="16.8">
      <c r="A7340" s="909"/>
      <c r="B7340" s="960"/>
      <c r="C7340" s="972"/>
      <c r="D7340" s="909"/>
      <c r="E7340" s="909"/>
      <c r="F7340" s="909"/>
      <c r="G7340" s="909"/>
      <c r="H7340" s="910"/>
      <c r="I7340" s="910"/>
      <c r="J7340" s="910"/>
      <c r="K7340" s="910"/>
      <c r="L7340" s="910"/>
      <c r="M7340" s="910"/>
      <c r="N7340" s="911"/>
      <c r="O7340" s="910"/>
      <c r="P7340" s="910"/>
      <c r="Q7340" s="910"/>
      <c r="R7340" s="910"/>
      <c r="S7340" s="910"/>
      <c r="T7340" s="910"/>
    </row>
    <row r="7341" spans="1:20" ht="16.8">
      <c r="A7341" s="909"/>
      <c r="B7341" s="960"/>
      <c r="C7341" s="972"/>
      <c r="D7341" s="909"/>
      <c r="E7341" s="909"/>
      <c r="F7341" s="909"/>
      <c r="G7341" s="909"/>
      <c r="H7341" s="910"/>
      <c r="I7341" s="910"/>
      <c r="J7341" s="910"/>
      <c r="K7341" s="910"/>
      <c r="L7341" s="910"/>
      <c r="M7341" s="910"/>
      <c r="N7341" s="911"/>
      <c r="O7341" s="910"/>
      <c r="P7341" s="910"/>
      <c r="Q7341" s="910"/>
      <c r="R7341" s="910"/>
      <c r="S7341" s="910"/>
      <c r="T7341" s="910"/>
    </row>
    <row r="7342" spans="1:20" ht="16.8">
      <c r="A7342" s="909"/>
      <c r="B7342" s="960"/>
      <c r="C7342" s="972"/>
      <c r="D7342" s="909"/>
      <c r="E7342" s="909"/>
      <c r="F7342" s="909"/>
      <c r="G7342" s="909"/>
      <c r="H7342" s="910"/>
      <c r="I7342" s="910"/>
      <c r="J7342" s="910"/>
      <c r="K7342" s="910"/>
      <c r="L7342" s="910"/>
      <c r="M7342" s="910"/>
      <c r="N7342" s="911"/>
      <c r="O7342" s="910"/>
      <c r="P7342" s="910"/>
      <c r="Q7342" s="910"/>
      <c r="R7342" s="910"/>
      <c r="S7342" s="910"/>
      <c r="T7342" s="910"/>
    </row>
    <row r="7343" spans="1:20" ht="16.8">
      <c r="A7343" s="909"/>
      <c r="B7343" s="960"/>
      <c r="C7343" s="972"/>
      <c r="D7343" s="909"/>
      <c r="E7343" s="909"/>
      <c r="F7343" s="909"/>
      <c r="G7343" s="909"/>
      <c r="H7343" s="910"/>
      <c r="I7343" s="910"/>
      <c r="J7343" s="910"/>
      <c r="K7343" s="910"/>
      <c r="L7343" s="910"/>
      <c r="M7343" s="910"/>
      <c r="N7343" s="911"/>
      <c r="O7343" s="910"/>
      <c r="P7343" s="910"/>
      <c r="Q7343" s="910"/>
      <c r="R7343" s="910"/>
      <c r="S7343" s="910"/>
      <c r="T7343" s="910"/>
    </row>
    <row r="7344" spans="1:20" ht="16.8">
      <c r="A7344" s="909"/>
      <c r="B7344" s="960"/>
      <c r="C7344" s="972"/>
      <c r="D7344" s="909"/>
      <c r="E7344" s="909"/>
      <c r="F7344" s="909"/>
      <c r="G7344" s="909"/>
      <c r="H7344" s="910"/>
      <c r="I7344" s="910"/>
      <c r="J7344" s="910"/>
      <c r="K7344" s="910"/>
      <c r="L7344" s="910"/>
      <c r="M7344" s="910"/>
      <c r="N7344" s="911"/>
      <c r="O7344" s="910"/>
      <c r="P7344" s="910"/>
      <c r="Q7344" s="910"/>
      <c r="R7344" s="910"/>
      <c r="S7344" s="910"/>
      <c r="T7344" s="910"/>
    </row>
    <row r="7345" spans="1:20" ht="16.8">
      <c r="A7345" s="909"/>
      <c r="B7345" s="960"/>
      <c r="C7345" s="972"/>
      <c r="D7345" s="909"/>
      <c r="E7345" s="909"/>
      <c r="F7345" s="909"/>
      <c r="G7345" s="909"/>
      <c r="H7345" s="910"/>
      <c r="I7345" s="910"/>
      <c r="J7345" s="910"/>
      <c r="K7345" s="910"/>
      <c r="L7345" s="910"/>
      <c r="M7345" s="910"/>
      <c r="N7345" s="911"/>
      <c r="O7345" s="910"/>
      <c r="P7345" s="910"/>
      <c r="Q7345" s="910"/>
      <c r="R7345" s="910"/>
      <c r="S7345" s="910"/>
      <c r="T7345" s="910"/>
    </row>
    <row r="7346" spans="1:20" ht="16.8">
      <c r="A7346" s="909"/>
      <c r="B7346" s="960"/>
      <c r="C7346" s="972"/>
      <c r="D7346" s="909"/>
      <c r="E7346" s="909"/>
      <c r="F7346" s="909"/>
      <c r="G7346" s="909"/>
      <c r="H7346" s="910"/>
      <c r="I7346" s="910"/>
      <c r="J7346" s="910"/>
      <c r="K7346" s="910"/>
      <c r="L7346" s="910"/>
      <c r="M7346" s="910"/>
      <c r="N7346" s="911"/>
      <c r="O7346" s="910"/>
      <c r="P7346" s="910"/>
      <c r="Q7346" s="910"/>
      <c r="R7346" s="910"/>
      <c r="S7346" s="910"/>
      <c r="T7346" s="910"/>
    </row>
    <row r="7347" spans="1:20" ht="16.8">
      <c r="A7347" s="909"/>
      <c r="B7347" s="960"/>
      <c r="C7347" s="972"/>
      <c r="D7347" s="909"/>
      <c r="E7347" s="909"/>
      <c r="F7347" s="909"/>
      <c r="G7347" s="909"/>
      <c r="H7347" s="910"/>
      <c r="I7347" s="910"/>
      <c r="J7347" s="910"/>
      <c r="K7347" s="910"/>
      <c r="L7347" s="910"/>
      <c r="M7347" s="910"/>
      <c r="N7347" s="911"/>
      <c r="O7347" s="910"/>
      <c r="P7347" s="910"/>
      <c r="Q7347" s="910"/>
      <c r="R7347" s="910"/>
      <c r="S7347" s="910"/>
      <c r="T7347" s="910"/>
    </row>
    <row r="7348" spans="1:20" ht="16.8">
      <c r="A7348" s="909"/>
      <c r="B7348" s="960"/>
      <c r="C7348" s="972"/>
      <c r="D7348" s="909"/>
      <c r="E7348" s="909"/>
      <c r="F7348" s="909"/>
      <c r="G7348" s="909"/>
      <c r="H7348" s="910"/>
      <c r="I7348" s="910"/>
      <c r="J7348" s="910"/>
      <c r="K7348" s="910"/>
      <c r="L7348" s="910"/>
      <c r="M7348" s="910"/>
      <c r="N7348" s="911"/>
      <c r="O7348" s="910"/>
      <c r="P7348" s="910"/>
      <c r="Q7348" s="910"/>
      <c r="R7348" s="910"/>
      <c r="S7348" s="910"/>
      <c r="T7348" s="910"/>
    </row>
    <row r="7349" spans="1:20" ht="16.8">
      <c r="A7349" s="909"/>
      <c r="B7349" s="960"/>
      <c r="C7349" s="972"/>
      <c r="D7349" s="909"/>
      <c r="E7349" s="909"/>
      <c r="F7349" s="909"/>
      <c r="G7349" s="909"/>
      <c r="H7349" s="910"/>
      <c r="I7349" s="910"/>
      <c r="J7349" s="910"/>
      <c r="K7349" s="910"/>
      <c r="L7349" s="910"/>
      <c r="M7349" s="910"/>
      <c r="N7349" s="911"/>
      <c r="O7349" s="910"/>
      <c r="P7349" s="910"/>
      <c r="Q7349" s="910"/>
      <c r="R7349" s="910"/>
      <c r="S7349" s="910"/>
      <c r="T7349" s="910"/>
    </row>
    <row r="7350" spans="1:20" ht="16.8">
      <c r="A7350" s="909"/>
      <c r="B7350" s="960"/>
      <c r="C7350" s="972"/>
      <c r="D7350" s="909"/>
      <c r="E7350" s="909"/>
      <c r="F7350" s="909"/>
      <c r="G7350" s="909"/>
      <c r="H7350" s="910"/>
      <c r="I7350" s="910"/>
      <c r="J7350" s="910"/>
      <c r="K7350" s="910"/>
      <c r="L7350" s="910"/>
      <c r="M7350" s="910"/>
      <c r="N7350" s="911"/>
      <c r="O7350" s="910"/>
      <c r="P7350" s="910"/>
      <c r="Q7350" s="910"/>
      <c r="R7350" s="910"/>
      <c r="S7350" s="910"/>
      <c r="T7350" s="910"/>
    </row>
    <row r="7351" spans="1:20" ht="16.8">
      <c r="A7351" s="909"/>
      <c r="B7351" s="960"/>
      <c r="C7351" s="972"/>
      <c r="D7351" s="909"/>
      <c r="E7351" s="909"/>
      <c r="F7351" s="909"/>
      <c r="G7351" s="909"/>
      <c r="H7351" s="910"/>
      <c r="I7351" s="910"/>
      <c r="J7351" s="910"/>
      <c r="K7351" s="910"/>
      <c r="L7351" s="910"/>
      <c r="M7351" s="910"/>
      <c r="N7351" s="911"/>
      <c r="O7351" s="910"/>
      <c r="P7351" s="910"/>
      <c r="Q7351" s="910"/>
      <c r="R7351" s="910"/>
      <c r="S7351" s="910"/>
      <c r="T7351" s="910"/>
    </row>
    <row r="7352" spans="1:20" ht="16.8">
      <c r="A7352" s="909"/>
      <c r="B7352" s="960"/>
      <c r="C7352" s="972"/>
      <c r="D7352" s="909"/>
      <c r="E7352" s="909"/>
      <c r="F7352" s="909"/>
      <c r="G7352" s="909"/>
      <c r="H7352" s="910"/>
      <c r="I7352" s="910"/>
      <c r="J7352" s="910"/>
      <c r="K7352" s="910"/>
      <c r="L7352" s="910"/>
      <c r="M7352" s="910"/>
      <c r="N7352" s="911"/>
      <c r="O7352" s="910"/>
      <c r="P7352" s="910"/>
      <c r="Q7352" s="910"/>
      <c r="R7352" s="910"/>
      <c r="S7352" s="910"/>
      <c r="T7352" s="910"/>
    </row>
    <row r="7353" spans="1:20" ht="16.8">
      <c r="A7353" s="909"/>
      <c r="B7353" s="960"/>
      <c r="C7353" s="972"/>
      <c r="D7353" s="909"/>
      <c r="E7353" s="909"/>
      <c r="F7353" s="909"/>
      <c r="G7353" s="909"/>
      <c r="H7353" s="910"/>
      <c r="I7353" s="910"/>
      <c r="J7353" s="910"/>
      <c r="K7353" s="910"/>
      <c r="L7353" s="910"/>
      <c r="M7353" s="910"/>
      <c r="N7353" s="911"/>
      <c r="O7353" s="910"/>
      <c r="P7353" s="910"/>
      <c r="Q7353" s="910"/>
      <c r="R7353" s="910"/>
      <c r="S7353" s="910"/>
      <c r="T7353" s="910"/>
    </row>
    <row r="7354" spans="1:20" ht="16.8">
      <c r="A7354" s="909"/>
      <c r="B7354" s="960"/>
      <c r="C7354" s="972"/>
      <c r="D7354" s="909"/>
      <c r="E7354" s="909"/>
      <c r="F7354" s="909"/>
      <c r="G7354" s="909"/>
      <c r="H7354" s="910"/>
      <c r="I7354" s="910"/>
      <c r="J7354" s="910"/>
      <c r="K7354" s="910"/>
      <c r="L7354" s="910"/>
      <c r="M7354" s="910"/>
      <c r="N7354" s="911"/>
      <c r="O7354" s="910"/>
      <c r="P7354" s="910"/>
      <c r="Q7354" s="910"/>
      <c r="R7354" s="910"/>
      <c r="S7354" s="910"/>
      <c r="T7354" s="910"/>
    </row>
    <row r="7355" spans="1:20" ht="16.8">
      <c r="A7355" s="909"/>
      <c r="B7355" s="960"/>
      <c r="C7355" s="972"/>
      <c r="D7355" s="909"/>
      <c r="E7355" s="909"/>
      <c r="F7355" s="909"/>
      <c r="G7355" s="909"/>
      <c r="H7355" s="910"/>
      <c r="I7355" s="910"/>
      <c r="J7355" s="910"/>
      <c r="K7355" s="910"/>
      <c r="L7355" s="910"/>
      <c r="M7355" s="910"/>
      <c r="N7355" s="911"/>
      <c r="O7355" s="910"/>
      <c r="P7355" s="910"/>
      <c r="Q7355" s="910"/>
      <c r="R7355" s="910"/>
      <c r="S7355" s="910"/>
      <c r="T7355" s="910"/>
    </row>
    <row r="7356" spans="1:20" ht="16.8">
      <c r="A7356" s="909"/>
      <c r="B7356" s="960"/>
      <c r="C7356" s="972"/>
      <c r="D7356" s="909"/>
      <c r="E7356" s="909"/>
      <c r="F7356" s="909"/>
      <c r="G7356" s="909"/>
      <c r="H7356" s="910"/>
      <c r="I7356" s="910"/>
      <c r="J7356" s="910"/>
      <c r="K7356" s="910"/>
      <c r="L7356" s="910"/>
      <c r="M7356" s="910"/>
      <c r="N7356" s="911"/>
      <c r="O7356" s="910"/>
      <c r="P7356" s="910"/>
      <c r="Q7356" s="910"/>
      <c r="R7356" s="910"/>
      <c r="S7356" s="910"/>
      <c r="T7356" s="910"/>
    </row>
    <row r="7357" spans="1:20" ht="16.8">
      <c r="A7357" s="909"/>
      <c r="B7357" s="960"/>
      <c r="C7357" s="972"/>
      <c r="D7357" s="909"/>
      <c r="E7357" s="909"/>
      <c r="F7357" s="909"/>
      <c r="G7357" s="909"/>
      <c r="H7357" s="910"/>
      <c r="I7357" s="910"/>
      <c r="J7357" s="910"/>
      <c r="K7357" s="910"/>
      <c r="L7357" s="910"/>
      <c r="M7357" s="910"/>
      <c r="N7357" s="911"/>
      <c r="O7357" s="910"/>
      <c r="P7357" s="910"/>
      <c r="Q7357" s="910"/>
      <c r="R7357" s="910"/>
      <c r="S7357" s="910"/>
      <c r="T7357" s="910"/>
    </row>
    <row r="7358" spans="1:20" ht="16.8">
      <c r="A7358" s="909"/>
      <c r="B7358" s="960"/>
      <c r="C7358" s="972"/>
      <c r="D7358" s="909"/>
      <c r="E7358" s="909"/>
      <c r="F7358" s="909"/>
      <c r="G7358" s="909"/>
      <c r="H7358" s="910"/>
      <c r="I7358" s="910"/>
      <c r="J7358" s="910"/>
      <c r="K7358" s="910"/>
      <c r="L7358" s="910"/>
      <c r="M7358" s="910"/>
      <c r="N7358" s="911"/>
      <c r="O7358" s="910"/>
      <c r="P7358" s="910"/>
      <c r="Q7358" s="910"/>
      <c r="R7358" s="910"/>
      <c r="S7358" s="910"/>
      <c r="T7358" s="910"/>
    </row>
    <row r="7359" spans="1:20" ht="16.8">
      <c r="A7359" s="909"/>
      <c r="B7359" s="960"/>
      <c r="C7359" s="972"/>
      <c r="D7359" s="909"/>
      <c r="E7359" s="909"/>
      <c r="F7359" s="909"/>
      <c r="G7359" s="909"/>
      <c r="H7359" s="910"/>
      <c r="I7359" s="910"/>
      <c r="J7359" s="910"/>
      <c r="K7359" s="910"/>
      <c r="L7359" s="910"/>
      <c r="M7359" s="910"/>
      <c r="N7359" s="911"/>
      <c r="O7359" s="910"/>
      <c r="P7359" s="910"/>
      <c r="Q7359" s="910"/>
      <c r="R7359" s="910"/>
      <c r="S7359" s="910"/>
      <c r="T7359" s="910"/>
    </row>
    <row r="7360" spans="1:20" ht="16.8">
      <c r="A7360" s="909"/>
      <c r="B7360" s="960"/>
      <c r="C7360" s="972"/>
      <c r="D7360" s="909"/>
      <c r="E7360" s="909"/>
      <c r="F7360" s="909"/>
      <c r="G7360" s="909"/>
      <c r="H7360" s="910"/>
      <c r="I7360" s="910"/>
      <c r="J7360" s="910"/>
      <c r="K7360" s="910"/>
      <c r="L7360" s="910"/>
      <c r="M7360" s="910"/>
      <c r="N7360" s="911"/>
      <c r="O7360" s="910"/>
      <c r="P7360" s="910"/>
      <c r="Q7360" s="910"/>
      <c r="R7360" s="910"/>
      <c r="S7360" s="910"/>
      <c r="T7360" s="910"/>
    </row>
    <row r="7361" spans="1:20" ht="16.8">
      <c r="A7361" s="909"/>
      <c r="B7361" s="960"/>
      <c r="C7361" s="972"/>
      <c r="D7361" s="909"/>
      <c r="E7361" s="909"/>
      <c r="F7361" s="909"/>
      <c r="G7361" s="909"/>
      <c r="H7361" s="910"/>
      <c r="I7361" s="910"/>
      <c r="J7361" s="910"/>
      <c r="K7361" s="910"/>
      <c r="L7361" s="910"/>
      <c r="M7361" s="910"/>
      <c r="N7361" s="911"/>
      <c r="O7361" s="910"/>
      <c r="P7361" s="910"/>
      <c r="Q7361" s="910"/>
      <c r="R7361" s="910"/>
      <c r="S7361" s="910"/>
      <c r="T7361" s="910"/>
    </row>
    <row r="7362" spans="1:20" ht="16.8">
      <c r="A7362" s="909"/>
      <c r="B7362" s="960"/>
      <c r="C7362" s="972"/>
      <c r="D7362" s="909"/>
      <c r="E7362" s="909"/>
      <c r="F7362" s="909"/>
      <c r="G7362" s="909"/>
      <c r="H7362" s="910"/>
      <c r="I7362" s="910"/>
      <c r="J7362" s="910"/>
      <c r="K7362" s="910"/>
      <c r="L7362" s="910"/>
      <c r="M7362" s="910"/>
      <c r="N7362" s="911"/>
      <c r="O7362" s="910"/>
      <c r="P7362" s="910"/>
      <c r="Q7362" s="910"/>
      <c r="R7362" s="910"/>
      <c r="S7362" s="910"/>
      <c r="T7362" s="910"/>
    </row>
    <row r="7363" spans="1:20" ht="16.8">
      <c r="A7363" s="909"/>
      <c r="B7363" s="960"/>
      <c r="C7363" s="972"/>
      <c r="D7363" s="909"/>
      <c r="E7363" s="909"/>
      <c r="F7363" s="909"/>
      <c r="G7363" s="909"/>
      <c r="H7363" s="910"/>
      <c r="I7363" s="910"/>
      <c r="J7363" s="910"/>
      <c r="K7363" s="910"/>
      <c r="L7363" s="910"/>
      <c r="M7363" s="910"/>
      <c r="N7363" s="911"/>
      <c r="O7363" s="910"/>
      <c r="P7363" s="910"/>
      <c r="Q7363" s="910"/>
      <c r="R7363" s="910"/>
      <c r="S7363" s="910"/>
      <c r="T7363" s="910"/>
    </row>
    <row r="7364" spans="1:20" ht="16.8">
      <c r="A7364" s="909"/>
      <c r="B7364" s="960"/>
      <c r="C7364" s="972"/>
      <c r="D7364" s="909"/>
      <c r="E7364" s="909"/>
      <c r="F7364" s="909"/>
      <c r="G7364" s="909"/>
      <c r="H7364" s="910"/>
      <c r="I7364" s="910"/>
      <c r="J7364" s="910"/>
      <c r="K7364" s="910"/>
      <c r="L7364" s="910"/>
      <c r="M7364" s="910"/>
      <c r="N7364" s="911"/>
      <c r="O7364" s="910"/>
      <c r="P7364" s="910"/>
      <c r="Q7364" s="910"/>
      <c r="R7364" s="910"/>
      <c r="S7364" s="910"/>
      <c r="T7364" s="910"/>
    </row>
    <row r="7365" spans="1:20" ht="16.8">
      <c r="A7365" s="909"/>
      <c r="B7365" s="960"/>
      <c r="C7365" s="972"/>
      <c r="D7365" s="909"/>
      <c r="E7365" s="909"/>
      <c r="F7365" s="909"/>
      <c r="G7365" s="909"/>
      <c r="H7365" s="910"/>
      <c r="I7365" s="910"/>
      <c r="J7365" s="910"/>
      <c r="K7365" s="910"/>
      <c r="L7365" s="910"/>
      <c r="M7365" s="910"/>
      <c r="N7365" s="911"/>
      <c r="O7365" s="910"/>
      <c r="P7365" s="910"/>
      <c r="Q7365" s="910"/>
      <c r="R7365" s="910"/>
      <c r="S7365" s="910"/>
      <c r="T7365" s="910"/>
    </row>
    <row r="7366" spans="1:20" ht="16.8">
      <c r="A7366" s="909"/>
      <c r="B7366" s="960"/>
      <c r="C7366" s="972"/>
      <c r="D7366" s="909"/>
      <c r="E7366" s="909"/>
      <c r="F7366" s="909"/>
      <c r="G7366" s="909"/>
      <c r="H7366" s="910"/>
      <c r="I7366" s="910"/>
      <c r="J7366" s="910"/>
      <c r="K7366" s="910"/>
      <c r="L7366" s="910"/>
      <c r="M7366" s="910"/>
      <c r="N7366" s="911"/>
      <c r="O7366" s="910"/>
      <c r="P7366" s="910"/>
      <c r="Q7366" s="910"/>
      <c r="R7366" s="910"/>
      <c r="S7366" s="910"/>
      <c r="T7366" s="910"/>
    </row>
    <row r="7367" spans="1:20" ht="16.8">
      <c r="A7367" s="909"/>
      <c r="B7367" s="960"/>
      <c r="C7367" s="972"/>
      <c r="D7367" s="909"/>
      <c r="E7367" s="909"/>
      <c r="F7367" s="909"/>
      <c r="G7367" s="909"/>
      <c r="H7367" s="910"/>
      <c r="I7367" s="910"/>
      <c r="J7367" s="910"/>
      <c r="K7367" s="910"/>
      <c r="L7367" s="910"/>
      <c r="M7367" s="910"/>
      <c r="N7367" s="911"/>
      <c r="O7367" s="910"/>
      <c r="P7367" s="910"/>
      <c r="Q7367" s="910"/>
      <c r="R7367" s="910"/>
      <c r="S7367" s="910"/>
      <c r="T7367" s="910"/>
    </row>
    <row r="7368" spans="1:20" ht="16.8">
      <c r="A7368" s="909"/>
      <c r="B7368" s="960"/>
      <c r="C7368" s="972"/>
      <c r="D7368" s="909"/>
      <c r="E7368" s="909"/>
      <c r="F7368" s="909"/>
      <c r="G7368" s="909"/>
      <c r="H7368" s="910"/>
      <c r="I7368" s="910"/>
      <c r="J7368" s="910"/>
      <c r="K7368" s="910"/>
      <c r="L7368" s="910"/>
      <c r="M7368" s="910"/>
      <c r="N7368" s="911"/>
      <c r="O7368" s="910"/>
      <c r="P7368" s="910"/>
      <c r="Q7368" s="910"/>
      <c r="R7368" s="910"/>
      <c r="S7368" s="910"/>
      <c r="T7368" s="910"/>
    </row>
    <row r="7369" spans="1:20" ht="16.8">
      <c r="A7369" s="909"/>
      <c r="B7369" s="960"/>
      <c r="C7369" s="972"/>
      <c r="D7369" s="909"/>
      <c r="E7369" s="909"/>
      <c r="F7369" s="909"/>
      <c r="G7369" s="909"/>
      <c r="H7369" s="910"/>
      <c r="I7369" s="910"/>
      <c r="J7369" s="910"/>
      <c r="K7369" s="910"/>
      <c r="L7369" s="910"/>
      <c r="M7369" s="910"/>
      <c r="N7369" s="911"/>
      <c r="O7369" s="910"/>
      <c r="P7369" s="910"/>
      <c r="Q7369" s="910"/>
      <c r="R7369" s="910"/>
      <c r="S7369" s="910"/>
      <c r="T7369" s="910"/>
    </row>
    <row r="7370" spans="1:20" ht="16.8">
      <c r="A7370" s="909"/>
      <c r="B7370" s="960"/>
      <c r="C7370" s="972"/>
      <c r="D7370" s="909"/>
      <c r="E7370" s="909"/>
      <c r="F7370" s="909"/>
      <c r="G7370" s="909"/>
      <c r="H7370" s="910"/>
      <c r="I7370" s="910"/>
      <c r="J7370" s="910"/>
      <c r="K7370" s="910"/>
      <c r="L7370" s="910"/>
      <c r="M7370" s="910"/>
      <c r="N7370" s="911"/>
      <c r="O7370" s="910"/>
      <c r="P7370" s="910"/>
      <c r="Q7370" s="910"/>
      <c r="R7370" s="910"/>
      <c r="S7370" s="910"/>
      <c r="T7370" s="910"/>
    </row>
    <row r="7371" spans="1:20" ht="16.8">
      <c r="A7371" s="909"/>
      <c r="B7371" s="960"/>
      <c r="C7371" s="972"/>
      <c r="D7371" s="909"/>
      <c r="E7371" s="909"/>
      <c r="F7371" s="909"/>
      <c r="G7371" s="909"/>
      <c r="H7371" s="910"/>
      <c r="I7371" s="910"/>
      <c r="J7371" s="910"/>
      <c r="K7371" s="910"/>
      <c r="L7371" s="910"/>
      <c r="M7371" s="910"/>
      <c r="N7371" s="911"/>
      <c r="O7371" s="910"/>
      <c r="P7371" s="910"/>
      <c r="Q7371" s="910"/>
      <c r="R7371" s="910"/>
      <c r="S7371" s="910"/>
      <c r="T7371" s="910"/>
    </row>
    <row r="7372" spans="1:20" ht="16.8">
      <c r="A7372" s="909"/>
      <c r="B7372" s="960"/>
      <c r="C7372" s="972"/>
      <c r="D7372" s="909"/>
      <c r="E7372" s="909"/>
      <c r="F7372" s="909"/>
      <c r="G7372" s="909"/>
      <c r="H7372" s="910"/>
      <c r="I7372" s="910"/>
      <c r="J7372" s="910"/>
      <c r="K7372" s="910"/>
      <c r="L7372" s="910"/>
      <c r="M7372" s="910"/>
      <c r="N7372" s="911"/>
      <c r="O7372" s="910"/>
      <c r="P7372" s="910"/>
      <c r="Q7372" s="910"/>
      <c r="R7372" s="910"/>
      <c r="S7372" s="910"/>
      <c r="T7372" s="910"/>
    </row>
    <row r="7373" spans="1:20" ht="16.8">
      <c r="A7373" s="909"/>
      <c r="B7373" s="960"/>
      <c r="C7373" s="972"/>
      <c r="D7373" s="909"/>
      <c r="E7373" s="909"/>
      <c r="F7373" s="909"/>
      <c r="G7373" s="909"/>
      <c r="H7373" s="910"/>
      <c r="I7373" s="910"/>
      <c r="J7373" s="910"/>
      <c r="K7373" s="910"/>
      <c r="L7373" s="910"/>
      <c r="M7373" s="910"/>
      <c r="N7373" s="911"/>
      <c r="O7373" s="910"/>
      <c r="P7373" s="910"/>
      <c r="Q7373" s="910"/>
      <c r="R7373" s="910"/>
      <c r="S7373" s="910"/>
      <c r="T7373" s="910"/>
    </row>
    <row r="7374" spans="1:20" ht="16.8">
      <c r="A7374" s="909"/>
      <c r="B7374" s="960"/>
      <c r="C7374" s="972"/>
      <c r="D7374" s="909"/>
      <c r="E7374" s="909"/>
      <c r="F7374" s="909"/>
      <c r="G7374" s="909"/>
      <c r="H7374" s="910"/>
      <c r="I7374" s="910"/>
      <c r="J7374" s="910"/>
      <c r="K7374" s="910"/>
      <c r="L7374" s="910"/>
      <c r="M7374" s="910"/>
      <c r="N7374" s="911"/>
      <c r="O7374" s="910"/>
      <c r="P7374" s="910"/>
      <c r="Q7374" s="910"/>
      <c r="R7374" s="910"/>
      <c r="S7374" s="910"/>
      <c r="T7374" s="910"/>
    </row>
    <row r="7375" spans="1:20" ht="16.8">
      <c r="A7375" s="909"/>
      <c r="B7375" s="960"/>
      <c r="C7375" s="972"/>
      <c r="D7375" s="909"/>
      <c r="E7375" s="909"/>
      <c r="F7375" s="909"/>
      <c r="G7375" s="909"/>
      <c r="H7375" s="910"/>
      <c r="I7375" s="910"/>
      <c r="J7375" s="910"/>
      <c r="K7375" s="910"/>
      <c r="L7375" s="910"/>
      <c r="M7375" s="910"/>
      <c r="N7375" s="911"/>
      <c r="O7375" s="910"/>
      <c r="P7375" s="910"/>
      <c r="Q7375" s="910"/>
      <c r="R7375" s="910"/>
      <c r="S7375" s="910"/>
      <c r="T7375" s="910"/>
    </row>
    <row r="7376" spans="1:20" ht="16.8">
      <c r="A7376" s="909"/>
      <c r="B7376" s="960"/>
      <c r="C7376" s="972"/>
      <c r="D7376" s="909"/>
      <c r="E7376" s="909"/>
      <c r="F7376" s="909"/>
      <c r="G7376" s="909"/>
      <c r="H7376" s="910"/>
      <c r="I7376" s="910"/>
      <c r="J7376" s="910"/>
      <c r="K7376" s="910"/>
      <c r="L7376" s="910"/>
      <c r="M7376" s="910"/>
      <c r="N7376" s="911"/>
      <c r="O7376" s="910"/>
      <c r="P7376" s="910"/>
      <c r="Q7376" s="910"/>
      <c r="R7376" s="910"/>
      <c r="S7376" s="910"/>
      <c r="T7376" s="910"/>
    </row>
    <row r="7377" spans="1:20" ht="16.8">
      <c r="A7377" s="909"/>
      <c r="B7377" s="960"/>
      <c r="C7377" s="972"/>
      <c r="D7377" s="909"/>
      <c r="E7377" s="909"/>
      <c r="F7377" s="909"/>
      <c r="G7377" s="909"/>
      <c r="H7377" s="910"/>
      <c r="I7377" s="910"/>
      <c r="J7377" s="910"/>
      <c r="K7377" s="910"/>
      <c r="L7377" s="910"/>
      <c r="M7377" s="910"/>
      <c r="N7377" s="911"/>
      <c r="O7377" s="910"/>
      <c r="P7377" s="910"/>
      <c r="Q7377" s="910"/>
      <c r="R7377" s="910"/>
      <c r="S7377" s="910"/>
      <c r="T7377" s="910"/>
    </row>
    <row r="7378" spans="1:20" ht="16.8">
      <c r="A7378" s="909"/>
      <c r="B7378" s="960"/>
      <c r="C7378" s="972"/>
      <c r="D7378" s="909"/>
      <c r="E7378" s="909"/>
      <c r="F7378" s="909"/>
      <c r="G7378" s="909"/>
      <c r="H7378" s="910"/>
      <c r="I7378" s="910"/>
      <c r="J7378" s="910"/>
      <c r="K7378" s="910"/>
      <c r="L7378" s="910"/>
      <c r="M7378" s="910"/>
      <c r="N7378" s="911"/>
      <c r="O7378" s="910"/>
      <c r="P7378" s="910"/>
      <c r="Q7378" s="910"/>
      <c r="R7378" s="910"/>
      <c r="S7378" s="910"/>
      <c r="T7378" s="910"/>
    </row>
    <row r="7379" spans="1:20" ht="16.8">
      <c r="A7379" s="909"/>
      <c r="B7379" s="960"/>
      <c r="C7379" s="972"/>
      <c r="D7379" s="909"/>
      <c r="E7379" s="909"/>
      <c r="F7379" s="909"/>
      <c r="G7379" s="909"/>
      <c r="H7379" s="910"/>
      <c r="I7379" s="910"/>
      <c r="J7379" s="910"/>
      <c r="K7379" s="910"/>
      <c r="L7379" s="910"/>
      <c r="M7379" s="910"/>
      <c r="N7379" s="911"/>
      <c r="O7379" s="910"/>
      <c r="P7379" s="910"/>
      <c r="Q7379" s="910"/>
      <c r="R7379" s="910"/>
      <c r="S7379" s="910"/>
      <c r="T7379" s="910"/>
    </row>
    <row r="7380" spans="1:20" ht="16.8">
      <c r="A7380" s="909"/>
      <c r="B7380" s="960"/>
      <c r="C7380" s="972"/>
      <c r="D7380" s="909"/>
      <c r="E7380" s="909"/>
      <c r="F7380" s="909"/>
      <c r="G7380" s="909"/>
      <c r="H7380" s="910"/>
      <c r="I7380" s="910"/>
      <c r="J7380" s="910"/>
      <c r="K7380" s="910"/>
      <c r="L7380" s="910"/>
      <c r="M7380" s="910"/>
      <c r="N7380" s="911"/>
      <c r="O7380" s="910"/>
      <c r="P7380" s="910"/>
      <c r="Q7380" s="910"/>
      <c r="R7380" s="910"/>
      <c r="S7380" s="910"/>
      <c r="T7380" s="910"/>
    </row>
    <row r="7381" spans="1:20" ht="16.8">
      <c r="A7381" s="909"/>
      <c r="B7381" s="960"/>
      <c r="C7381" s="972"/>
      <c r="D7381" s="909"/>
      <c r="E7381" s="909"/>
      <c r="F7381" s="909"/>
      <c r="G7381" s="909"/>
      <c r="H7381" s="910"/>
      <c r="I7381" s="910"/>
      <c r="J7381" s="910"/>
      <c r="K7381" s="910"/>
      <c r="L7381" s="910"/>
      <c r="M7381" s="910"/>
      <c r="N7381" s="911"/>
      <c r="O7381" s="910"/>
      <c r="P7381" s="910"/>
      <c r="Q7381" s="910"/>
      <c r="R7381" s="910"/>
      <c r="S7381" s="910"/>
      <c r="T7381" s="910"/>
    </row>
    <row r="7382" spans="1:20" ht="16.8">
      <c r="A7382" s="909"/>
      <c r="B7382" s="960"/>
      <c r="C7382" s="972"/>
      <c r="D7382" s="909"/>
      <c r="E7382" s="909"/>
      <c r="F7382" s="909"/>
      <c r="G7382" s="909"/>
      <c r="H7382" s="910"/>
      <c r="I7382" s="910"/>
      <c r="J7382" s="910"/>
      <c r="K7382" s="910"/>
      <c r="L7382" s="910"/>
      <c r="M7382" s="910"/>
      <c r="N7382" s="911"/>
      <c r="O7382" s="910"/>
      <c r="P7382" s="910"/>
      <c r="Q7382" s="910"/>
      <c r="R7382" s="910"/>
      <c r="S7382" s="910"/>
      <c r="T7382" s="910"/>
    </row>
    <row r="7383" spans="1:20" ht="16.8">
      <c r="A7383" s="909"/>
      <c r="B7383" s="960"/>
      <c r="C7383" s="972"/>
      <c r="D7383" s="909"/>
      <c r="E7383" s="909"/>
      <c r="F7383" s="909"/>
      <c r="G7383" s="909"/>
      <c r="H7383" s="910"/>
      <c r="I7383" s="910"/>
      <c r="J7383" s="910"/>
      <c r="K7383" s="910"/>
      <c r="L7383" s="910"/>
      <c r="M7383" s="910"/>
      <c r="N7383" s="911"/>
      <c r="O7383" s="910"/>
      <c r="P7383" s="910"/>
      <c r="Q7383" s="910"/>
      <c r="R7383" s="910"/>
      <c r="S7383" s="910"/>
      <c r="T7383" s="910"/>
    </row>
    <row r="7384" spans="1:20" ht="16.8">
      <c r="A7384" s="909"/>
      <c r="B7384" s="960"/>
      <c r="C7384" s="972"/>
      <c r="D7384" s="909"/>
      <c r="E7384" s="909"/>
      <c r="F7384" s="909"/>
      <c r="G7384" s="909"/>
      <c r="H7384" s="910"/>
      <c r="I7384" s="910"/>
      <c r="J7384" s="910"/>
      <c r="K7384" s="910"/>
      <c r="L7384" s="910"/>
      <c r="M7384" s="910"/>
      <c r="N7384" s="911"/>
      <c r="O7384" s="910"/>
      <c r="P7384" s="910"/>
      <c r="Q7384" s="910"/>
      <c r="R7384" s="910"/>
      <c r="S7384" s="910"/>
      <c r="T7384" s="910"/>
    </row>
    <row r="7385" spans="1:20" ht="16.8">
      <c r="A7385" s="909"/>
      <c r="B7385" s="960"/>
      <c r="C7385" s="972"/>
      <c r="D7385" s="909"/>
      <c r="E7385" s="909"/>
      <c r="F7385" s="909"/>
      <c r="G7385" s="909"/>
      <c r="H7385" s="910"/>
      <c r="I7385" s="910"/>
      <c r="J7385" s="910"/>
      <c r="K7385" s="910"/>
      <c r="L7385" s="910"/>
      <c r="M7385" s="910"/>
      <c r="N7385" s="911"/>
      <c r="O7385" s="910"/>
      <c r="P7385" s="910"/>
      <c r="Q7385" s="910"/>
      <c r="R7385" s="910"/>
      <c r="S7385" s="910"/>
      <c r="T7385" s="910"/>
    </row>
    <row r="7386" spans="1:20" ht="16.8">
      <c r="A7386" s="909"/>
      <c r="B7386" s="960"/>
      <c r="C7386" s="972"/>
      <c r="D7386" s="909"/>
      <c r="E7386" s="909"/>
      <c r="F7386" s="909"/>
      <c r="G7386" s="909"/>
      <c r="H7386" s="910"/>
      <c r="I7386" s="910"/>
      <c r="J7386" s="910"/>
      <c r="K7386" s="910"/>
      <c r="L7386" s="910"/>
      <c r="M7386" s="910"/>
      <c r="N7386" s="911"/>
      <c r="O7386" s="910"/>
      <c r="P7386" s="910"/>
      <c r="Q7386" s="910"/>
      <c r="R7386" s="910"/>
      <c r="S7386" s="910"/>
      <c r="T7386" s="910"/>
    </row>
    <row r="7387" spans="1:20" ht="16.8">
      <c r="A7387" s="909"/>
      <c r="B7387" s="960"/>
      <c r="C7387" s="972"/>
      <c r="D7387" s="909"/>
      <c r="E7387" s="909"/>
      <c r="F7387" s="909"/>
      <c r="G7387" s="909"/>
      <c r="H7387" s="910"/>
      <c r="I7387" s="910"/>
      <c r="J7387" s="910"/>
      <c r="K7387" s="910"/>
      <c r="L7387" s="910"/>
      <c r="M7387" s="910"/>
      <c r="N7387" s="911"/>
      <c r="O7387" s="910"/>
      <c r="P7387" s="910"/>
      <c r="Q7387" s="910"/>
      <c r="R7387" s="910"/>
      <c r="S7387" s="910"/>
      <c r="T7387" s="910"/>
    </row>
    <row r="7388" spans="1:20" ht="16.8">
      <c r="A7388" s="909"/>
      <c r="B7388" s="960"/>
      <c r="C7388" s="972"/>
      <c r="D7388" s="909"/>
      <c r="E7388" s="909"/>
      <c r="F7388" s="909"/>
      <c r="G7388" s="909"/>
      <c r="H7388" s="910"/>
      <c r="I7388" s="910"/>
      <c r="J7388" s="910"/>
      <c r="K7388" s="910"/>
      <c r="L7388" s="910"/>
      <c r="M7388" s="910"/>
      <c r="N7388" s="911"/>
      <c r="O7388" s="910"/>
      <c r="P7388" s="910"/>
      <c r="Q7388" s="910"/>
      <c r="R7388" s="910"/>
      <c r="S7388" s="910"/>
      <c r="T7388" s="910"/>
    </row>
    <row r="7389" spans="1:20" ht="16.8">
      <c r="A7389" s="909"/>
      <c r="B7389" s="960"/>
      <c r="C7389" s="972"/>
      <c r="D7389" s="909"/>
      <c r="E7389" s="909"/>
      <c r="F7389" s="909"/>
      <c r="G7389" s="909"/>
      <c r="H7389" s="910"/>
      <c r="I7389" s="910"/>
      <c r="J7389" s="910"/>
      <c r="K7389" s="910"/>
      <c r="L7389" s="910"/>
      <c r="M7389" s="910"/>
      <c r="N7389" s="911"/>
      <c r="O7389" s="910"/>
      <c r="P7389" s="910"/>
      <c r="Q7389" s="910"/>
      <c r="R7389" s="910"/>
      <c r="S7389" s="910"/>
      <c r="T7389" s="910"/>
    </row>
    <row r="7390" spans="1:20" ht="16.8">
      <c r="A7390" s="909"/>
      <c r="B7390" s="960"/>
      <c r="C7390" s="972"/>
      <c r="D7390" s="909"/>
      <c r="E7390" s="909"/>
      <c r="F7390" s="909"/>
      <c r="G7390" s="909"/>
      <c r="H7390" s="910"/>
      <c r="I7390" s="910"/>
      <c r="J7390" s="910"/>
      <c r="K7390" s="910"/>
      <c r="L7390" s="910"/>
      <c r="M7390" s="910"/>
      <c r="N7390" s="911"/>
      <c r="O7390" s="910"/>
      <c r="P7390" s="910"/>
      <c r="Q7390" s="910"/>
      <c r="R7390" s="910"/>
      <c r="S7390" s="910"/>
      <c r="T7390" s="910"/>
    </row>
    <row r="7391" spans="1:20" ht="16.8">
      <c r="A7391" s="909"/>
      <c r="B7391" s="960"/>
      <c r="C7391" s="972"/>
      <c r="D7391" s="909"/>
      <c r="E7391" s="909"/>
      <c r="F7391" s="909"/>
      <c r="G7391" s="909"/>
      <c r="H7391" s="910"/>
      <c r="I7391" s="910"/>
      <c r="J7391" s="910"/>
      <c r="K7391" s="910"/>
      <c r="L7391" s="910"/>
      <c r="M7391" s="910"/>
      <c r="N7391" s="911"/>
      <c r="O7391" s="910"/>
      <c r="P7391" s="910"/>
      <c r="Q7391" s="910"/>
      <c r="R7391" s="910"/>
      <c r="S7391" s="910"/>
      <c r="T7391" s="910"/>
    </row>
    <row r="7392" spans="1:20" ht="16.8">
      <c r="A7392" s="909"/>
      <c r="B7392" s="960"/>
      <c r="C7392" s="972"/>
      <c r="D7392" s="909"/>
      <c r="E7392" s="909"/>
      <c r="F7392" s="909"/>
      <c r="G7392" s="909"/>
      <c r="H7392" s="910"/>
      <c r="I7392" s="910"/>
      <c r="J7392" s="910"/>
      <c r="K7392" s="910"/>
      <c r="L7392" s="910"/>
      <c r="M7392" s="910"/>
      <c r="N7392" s="911"/>
      <c r="O7392" s="910"/>
      <c r="P7392" s="910"/>
      <c r="Q7392" s="910"/>
      <c r="R7392" s="910"/>
      <c r="S7392" s="910"/>
      <c r="T7392" s="910"/>
    </row>
    <row r="7393" spans="1:20" ht="16.8">
      <c r="A7393" s="909"/>
      <c r="B7393" s="960"/>
      <c r="C7393" s="972"/>
      <c r="D7393" s="909"/>
      <c r="E7393" s="909"/>
      <c r="F7393" s="909"/>
      <c r="G7393" s="909"/>
      <c r="H7393" s="910"/>
      <c r="I7393" s="910"/>
      <c r="J7393" s="910"/>
      <c r="K7393" s="910"/>
      <c r="L7393" s="910"/>
      <c r="M7393" s="910"/>
      <c r="N7393" s="911"/>
      <c r="O7393" s="910"/>
      <c r="P7393" s="910"/>
      <c r="Q7393" s="910"/>
      <c r="R7393" s="910"/>
      <c r="S7393" s="910"/>
      <c r="T7393" s="910"/>
    </row>
    <row r="7394" spans="1:20" ht="16.8">
      <c r="A7394" s="909"/>
      <c r="B7394" s="960"/>
      <c r="C7394" s="972"/>
      <c r="D7394" s="909"/>
      <c r="E7394" s="909"/>
      <c r="F7394" s="909"/>
      <c r="G7394" s="909"/>
      <c r="H7394" s="910"/>
      <c r="I7394" s="910"/>
      <c r="J7394" s="910"/>
      <c r="K7394" s="910"/>
      <c r="L7394" s="910"/>
      <c r="M7394" s="910"/>
      <c r="N7394" s="911"/>
      <c r="O7394" s="910"/>
      <c r="P7394" s="910"/>
      <c r="Q7394" s="910"/>
      <c r="R7394" s="910"/>
      <c r="S7394" s="910"/>
      <c r="T7394" s="910"/>
    </row>
    <row r="7395" spans="1:20" ht="16.8">
      <c r="A7395" s="909"/>
      <c r="B7395" s="960"/>
      <c r="C7395" s="972"/>
      <c r="D7395" s="909"/>
      <c r="E7395" s="909"/>
      <c r="F7395" s="909"/>
      <c r="G7395" s="909"/>
      <c r="H7395" s="910"/>
      <c r="I7395" s="910"/>
      <c r="J7395" s="910"/>
      <c r="K7395" s="910"/>
      <c r="L7395" s="910"/>
      <c r="M7395" s="910"/>
      <c r="N7395" s="911"/>
      <c r="O7395" s="910"/>
      <c r="P7395" s="910"/>
      <c r="Q7395" s="910"/>
      <c r="R7395" s="910"/>
      <c r="S7395" s="910"/>
      <c r="T7395" s="910"/>
    </row>
    <row r="7396" spans="1:20" ht="16.8">
      <c r="A7396" s="909"/>
      <c r="B7396" s="960"/>
      <c r="C7396" s="972"/>
      <c r="D7396" s="909"/>
      <c r="E7396" s="909"/>
      <c r="F7396" s="909"/>
      <c r="G7396" s="909"/>
      <c r="H7396" s="910"/>
      <c r="I7396" s="910"/>
      <c r="J7396" s="910"/>
      <c r="K7396" s="910"/>
      <c r="L7396" s="910"/>
      <c r="M7396" s="910"/>
      <c r="N7396" s="911"/>
      <c r="O7396" s="910"/>
      <c r="P7396" s="910"/>
      <c r="Q7396" s="910"/>
      <c r="R7396" s="910"/>
      <c r="S7396" s="910"/>
      <c r="T7396" s="910"/>
    </row>
    <row r="7397" spans="1:20" ht="16.8">
      <c r="A7397" s="909"/>
      <c r="B7397" s="960"/>
      <c r="C7397" s="972"/>
      <c r="D7397" s="909"/>
      <c r="E7397" s="909"/>
      <c r="F7397" s="909"/>
      <c r="G7397" s="909"/>
      <c r="H7397" s="910"/>
      <c r="I7397" s="910"/>
      <c r="J7397" s="910"/>
      <c r="K7397" s="910"/>
      <c r="L7397" s="910"/>
      <c r="M7397" s="910"/>
      <c r="N7397" s="911"/>
      <c r="O7397" s="910"/>
      <c r="P7397" s="910"/>
      <c r="Q7397" s="910"/>
      <c r="R7397" s="910"/>
      <c r="S7397" s="910"/>
      <c r="T7397" s="910"/>
    </row>
    <row r="7398" spans="1:20" ht="16.8">
      <c r="A7398" s="909"/>
      <c r="B7398" s="960"/>
      <c r="C7398" s="972"/>
      <c r="D7398" s="909"/>
      <c r="E7398" s="909"/>
      <c r="F7398" s="909"/>
      <c r="G7398" s="909"/>
      <c r="H7398" s="910"/>
      <c r="I7398" s="910"/>
      <c r="J7398" s="910"/>
      <c r="K7398" s="910"/>
      <c r="L7398" s="910"/>
      <c r="M7398" s="910"/>
      <c r="N7398" s="911"/>
      <c r="O7398" s="910"/>
      <c r="P7398" s="910"/>
      <c r="Q7398" s="910"/>
      <c r="R7398" s="910"/>
      <c r="S7398" s="910"/>
      <c r="T7398" s="910"/>
    </row>
    <row r="7399" spans="1:20" ht="16.8">
      <c r="A7399" s="909"/>
      <c r="B7399" s="960"/>
      <c r="C7399" s="972"/>
      <c r="D7399" s="909"/>
      <c r="E7399" s="909"/>
      <c r="F7399" s="909"/>
      <c r="G7399" s="909"/>
      <c r="H7399" s="910"/>
      <c r="I7399" s="910"/>
      <c r="J7399" s="910"/>
      <c r="K7399" s="910"/>
      <c r="L7399" s="910"/>
      <c r="M7399" s="910"/>
      <c r="N7399" s="911"/>
      <c r="O7399" s="910"/>
      <c r="P7399" s="910"/>
      <c r="Q7399" s="910"/>
      <c r="R7399" s="910"/>
      <c r="S7399" s="910"/>
      <c r="T7399" s="910"/>
    </row>
    <row r="7400" spans="1:20" ht="16.8">
      <c r="A7400" s="909"/>
      <c r="B7400" s="960"/>
      <c r="C7400" s="972"/>
      <c r="D7400" s="909"/>
      <c r="E7400" s="909"/>
      <c r="F7400" s="909"/>
      <c r="G7400" s="909"/>
      <c r="H7400" s="910"/>
      <c r="I7400" s="910"/>
      <c r="J7400" s="910"/>
      <c r="K7400" s="910"/>
      <c r="L7400" s="910"/>
      <c r="M7400" s="910"/>
      <c r="N7400" s="911"/>
      <c r="O7400" s="910"/>
      <c r="P7400" s="910"/>
      <c r="Q7400" s="910"/>
      <c r="R7400" s="910"/>
      <c r="S7400" s="910"/>
      <c r="T7400" s="910"/>
    </row>
    <row r="7401" spans="1:20" ht="16.8">
      <c r="A7401" s="909"/>
      <c r="B7401" s="960"/>
      <c r="C7401" s="972"/>
      <c r="D7401" s="909"/>
      <c r="E7401" s="909"/>
      <c r="F7401" s="909"/>
      <c r="G7401" s="909"/>
      <c r="H7401" s="910"/>
      <c r="I7401" s="910"/>
      <c r="J7401" s="910"/>
      <c r="K7401" s="910"/>
      <c r="L7401" s="910"/>
      <c r="M7401" s="910"/>
      <c r="N7401" s="911"/>
      <c r="O7401" s="910"/>
      <c r="P7401" s="910"/>
      <c r="Q7401" s="910"/>
      <c r="R7401" s="910"/>
      <c r="S7401" s="910"/>
      <c r="T7401" s="910"/>
    </row>
    <row r="7402" spans="1:20" ht="16.8">
      <c r="A7402" s="909"/>
      <c r="B7402" s="960"/>
      <c r="C7402" s="972"/>
      <c r="D7402" s="909"/>
      <c r="E7402" s="909"/>
      <c r="F7402" s="909"/>
      <c r="G7402" s="909"/>
      <c r="H7402" s="910"/>
      <c r="I7402" s="910"/>
      <c r="J7402" s="910"/>
      <c r="K7402" s="910"/>
      <c r="L7402" s="910"/>
      <c r="M7402" s="910"/>
      <c r="N7402" s="911"/>
      <c r="O7402" s="910"/>
      <c r="P7402" s="910"/>
      <c r="Q7402" s="910"/>
      <c r="R7402" s="910"/>
      <c r="S7402" s="910"/>
      <c r="T7402" s="910"/>
    </row>
    <row r="7403" spans="1:20" ht="16.8">
      <c r="A7403" s="909"/>
      <c r="B7403" s="960"/>
      <c r="C7403" s="972"/>
      <c r="D7403" s="909"/>
      <c r="E7403" s="909"/>
      <c r="F7403" s="909"/>
      <c r="G7403" s="909"/>
      <c r="H7403" s="910"/>
      <c r="I7403" s="910"/>
      <c r="J7403" s="910"/>
      <c r="K7403" s="910"/>
      <c r="L7403" s="910"/>
      <c r="M7403" s="910"/>
      <c r="N7403" s="911"/>
      <c r="O7403" s="910"/>
      <c r="P7403" s="910"/>
      <c r="Q7403" s="910"/>
      <c r="R7403" s="910"/>
      <c r="S7403" s="910"/>
      <c r="T7403" s="910"/>
    </row>
    <row r="7404" spans="1:20" ht="16.8">
      <c r="A7404" s="909"/>
      <c r="B7404" s="960"/>
      <c r="C7404" s="972"/>
      <c r="D7404" s="909"/>
      <c r="E7404" s="909"/>
      <c r="F7404" s="909"/>
      <c r="G7404" s="909"/>
      <c r="H7404" s="910"/>
      <c r="I7404" s="910"/>
      <c r="J7404" s="910"/>
      <c r="K7404" s="910"/>
      <c r="L7404" s="910"/>
      <c r="M7404" s="910"/>
      <c r="N7404" s="911"/>
      <c r="O7404" s="910"/>
      <c r="P7404" s="910"/>
      <c r="Q7404" s="910"/>
      <c r="R7404" s="910"/>
      <c r="S7404" s="910"/>
      <c r="T7404" s="910"/>
    </row>
    <row r="7405" spans="1:20" ht="16.8">
      <c r="A7405" s="909"/>
      <c r="B7405" s="960"/>
      <c r="C7405" s="972"/>
      <c r="D7405" s="909"/>
      <c r="E7405" s="909"/>
      <c r="F7405" s="909"/>
      <c r="G7405" s="909"/>
      <c r="H7405" s="910"/>
      <c r="I7405" s="910"/>
      <c r="J7405" s="910"/>
      <c r="K7405" s="910"/>
      <c r="L7405" s="910"/>
      <c r="M7405" s="910"/>
      <c r="N7405" s="911"/>
      <c r="O7405" s="910"/>
      <c r="P7405" s="910"/>
      <c r="Q7405" s="910"/>
      <c r="R7405" s="910"/>
      <c r="S7405" s="910"/>
      <c r="T7405" s="910"/>
    </row>
    <row r="7406" spans="1:20" ht="16.8">
      <c r="A7406" s="909"/>
      <c r="B7406" s="960"/>
      <c r="C7406" s="972"/>
      <c r="D7406" s="909"/>
      <c r="E7406" s="909"/>
      <c r="F7406" s="909"/>
      <c r="G7406" s="909"/>
      <c r="H7406" s="910"/>
      <c r="I7406" s="910"/>
      <c r="J7406" s="910"/>
      <c r="K7406" s="910"/>
      <c r="L7406" s="910"/>
      <c r="M7406" s="910"/>
      <c r="N7406" s="911"/>
      <c r="O7406" s="910"/>
      <c r="P7406" s="910"/>
      <c r="Q7406" s="910"/>
      <c r="R7406" s="910"/>
      <c r="S7406" s="910"/>
      <c r="T7406" s="910"/>
    </row>
    <row r="7407" spans="1:20" ht="16.8">
      <c r="A7407" s="909"/>
      <c r="B7407" s="960"/>
      <c r="C7407" s="972"/>
      <c r="D7407" s="909"/>
      <c r="E7407" s="909"/>
      <c r="F7407" s="909"/>
      <c r="G7407" s="909"/>
      <c r="H7407" s="910"/>
      <c r="I7407" s="910"/>
      <c r="J7407" s="910"/>
      <c r="K7407" s="910"/>
      <c r="L7407" s="910"/>
      <c r="M7407" s="910"/>
      <c r="N7407" s="911"/>
      <c r="O7407" s="910"/>
      <c r="P7407" s="910"/>
      <c r="Q7407" s="910"/>
      <c r="R7407" s="910"/>
      <c r="S7407" s="910"/>
      <c r="T7407" s="910"/>
    </row>
    <row r="7408" spans="1:20" ht="16.8">
      <c r="A7408" s="909"/>
      <c r="B7408" s="960"/>
      <c r="C7408" s="972"/>
      <c r="D7408" s="909"/>
      <c r="E7408" s="909"/>
      <c r="F7408" s="909"/>
      <c r="G7408" s="909"/>
      <c r="H7408" s="910"/>
      <c r="I7408" s="910"/>
      <c r="J7408" s="910"/>
      <c r="K7408" s="910"/>
      <c r="L7408" s="910"/>
      <c r="M7408" s="910"/>
      <c r="N7408" s="911"/>
      <c r="O7408" s="910"/>
      <c r="P7408" s="910"/>
      <c r="Q7408" s="910"/>
      <c r="R7408" s="910"/>
      <c r="S7408" s="910"/>
      <c r="T7408" s="910"/>
    </row>
    <row r="7409" spans="1:20" ht="16.8">
      <c r="A7409" s="909"/>
      <c r="B7409" s="960"/>
      <c r="C7409" s="972"/>
      <c r="D7409" s="909"/>
      <c r="E7409" s="909"/>
      <c r="F7409" s="909"/>
      <c r="G7409" s="909"/>
      <c r="H7409" s="910"/>
      <c r="I7409" s="910"/>
      <c r="J7409" s="910"/>
      <c r="K7409" s="910"/>
      <c r="L7409" s="910"/>
      <c r="M7409" s="910"/>
      <c r="N7409" s="911"/>
      <c r="O7409" s="910"/>
      <c r="P7409" s="910"/>
      <c r="Q7409" s="910"/>
      <c r="R7409" s="910"/>
      <c r="S7409" s="910"/>
      <c r="T7409" s="910"/>
    </row>
    <row r="7410" spans="1:20" ht="16.8">
      <c r="A7410" s="909"/>
      <c r="B7410" s="960"/>
      <c r="C7410" s="972"/>
      <c r="D7410" s="909"/>
      <c r="E7410" s="909"/>
      <c r="F7410" s="909"/>
      <c r="G7410" s="909"/>
      <c r="H7410" s="910"/>
      <c r="I7410" s="910"/>
      <c r="J7410" s="910"/>
      <c r="K7410" s="910"/>
      <c r="L7410" s="910"/>
      <c r="M7410" s="910"/>
      <c r="N7410" s="911"/>
      <c r="O7410" s="910"/>
      <c r="P7410" s="910"/>
      <c r="Q7410" s="910"/>
      <c r="R7410" s="910"/>
      <c r="S7410" s="910"/>
      <c r="T7410" s="910"/>
    </row>
    <row r="7411" spans="1:20" ht="16.8">
      <c r="A7411" s="909"/>
      <c r="B7411" s="960"/>
      <c r="C7411" s="972"/>
      <c r="D7411" s="909"/>
      <c r="E7411" s="909"/>
      <c r="F7411" s="909"/>
      <c r="G7411" s="909"/>
      <c r="H7411" s="910"/>
      <c r="I7411" s="910"/>
      <c r="J7411" s="910"/>
      <c r="K7411" s="910"/>
      <c r="L7411" s="910"/>
      <c r="M7411" s="910"/>
      <c r="N7411" s="911"/>
      <c r="O7411" s="910"/>
      <c r="P7411" s="910"/>
      <c r="Q7411" s="910"/>
      <c r="R7411" s="910"/>
      <c r="S7411" s="910"/>
      <c r="T7411" s="910"/>
    </row>
    <row r="7412" spans="1:20" ht="16.8">
      <c r="A7412" s="909"/>
      <c r="B7412" s="960"/>
      <c r="C7412" s="972"/>
      <c r="D7412" s="909"/>
      <c r="E7412" s="909"/>
      <c r="F7412" s="909"/>
      <c r="G7412" s="909"/>
      <c r="H7412" s="910"/>
      <c r="I7412" s="910"/>
      <c r="J7412" s="910"/>
      <c r="K7412" s="910"/>
      <c r="L7412" s="910"/>
      <c r="M7412" s="910"/>
      <c r="N7412" s="911"/>
      <c r="O7412" s="910"/>
      <c r="P7412" s="910"/>
      <c r="Q7412" s="910"/>
      <c r="R7412" s="910"/>
      <c r="S7412" s="910"/>
      <c r="T7412" s="910"/>
    </row>
    <row r="7413" spans="1:20" ht="16.8">
      <c r="A7413" s="909"/>
      <c r="B7413" s="960"/>
      <c r="C7413" s="972"/>
      <c r="D7413" s="909"/>
      <c r="E7413" s="909"/>
      <c r="F7413" s="909"/>
      <c r="G7413" s="909"/>
      <c r="H7413" s="910"/>
      <c r="I7413" s="910"/>
      <c r="J7413" s="910"/>
      <c r="K7413" s="910"/>
      <c r="L7413" s="910"/>
      <c r="M7413" s="910"/>
      <c r="N7413" s="911"/>
      <c r="O7413" s="910"/>
      <c r="P7413" s="910"/>
      <c r="Q7413" s="910"/>
      <c r="R7413" s="910"/>
      <c r="S7413" s="910"/>
      <c r="T7413" s="910"/>
    </row>
    <row r="7414" spans="1:20" ht="16.8">
      <c r="A7414" s="909"/>
      <c r="B7414" s="960"/>
      <c r="C7414" s="972"/>
      <c r="D7414" s="909"/>
      <c r="E7414" s="909"/>
      <c r="F7414" s="909"/>
      <c r="G7414" s="909"/>
      <c r="H7414" s="910"/>
      <c r="I7414" s="910"/>
      <c r="J7414" s="910"/>
      <c r="K7414" s="910"/>
      <c r="L7414" s="910"/>
      <c r="M7414" s="910"/>
      <c r="N7414" s="911"/>
      <c r="O7414" s="910"/>
      <c r="P7414" s="910"/>
      <c r="Q7414" s="910"/>
      <c r="R7414" s="910"/>
      <c r="S7414" s="910"/>
      <c r="T7414" s="910"/>
    </row>
    <row r="7415" spans="1:20" ht="16.8">
      <c r="A7415" s="909"/>
      <c r="B7415" s="960"/>
      <c r="C7415" s="972"/>
      <c r="D7415" s="909"/>
      <c r="E7415" s="909"/>
      <c r="F7415" s="909"/>
      <c r="G7415" s="909"/>
      <c r="H7415" s="910"/>
      <c r="I7415" s="910"/>
      <c r="J7415" s="910"/>
      <c r="K7415" s="910"/>
      <c r="L7415" s="910"/>
      <c r="M7415" s="910"/>
      <c r="N7415" s="911"/>
      <c r="O7415" s="910"/>
      <c r="P7415" s="910"/>
      <c r="Q7415" s="910"/>
      <c r="R7415" s="910"/>
      <c r="S7415" s="910"/>
      <c r="T7415" s="910"/>
    </row>
    <row r="7416" spans="1:20" ht="16.8">
      <c r="A7416" s="909"/>
      <c r="B7416" s="960"/>
      <c r="C7416" s="972"/>
      <c r="D7416" s="909"/>
      <c r="E7416" s="909"/>
      <c r="F7416" s="909"/>
      <c r="G7416" s="909"/>
      <c r="H7416" s="910"/>
      <c r="I7416" s="910"/>
      <c r="J7416" s="910"/>
      <c r="K7416" s="910"/>
      <c r="L7416" s="910"/>
      <c r="M7416" s="910"/>
      <c r="N7416" s="911"/>
      <c r="O7416" s="910"/>
      <c r="P7416" s="910"/>
      <c r="Q7416" s="910"/>
      <c r="R7416" s="910"/>
      <c r="S7416" s="910"/>
      <c r="T7416" s="910"/>
    </row>
    <row r="7417" spans="1:20" ht="16.8">
      <c r="A7417" s="909"/>
      <c r="B7417" s="960"/>
      <c r="C7417" s="972"/>
      <c r="D7417" s="909"/>
      <c r="E7417" s="909"/>
      <c r="F7417" s="909"/>
      <c r="G7417" s="909"/>
      <c r="H7417" s="910"/>
      <c r="I7417" s="910"/>
      <c r="J7417" s="910"/>
      <c r="K7417" s="910"/>
      <c r="L7417" s="910"/>
      <c r="M7417" s="910"/>
      <c r="N7417" s="911"/>
      <c r="O7417" s="910"/>
      <c r="P7417" s="910"/>
      <c r="Q7417" s="910"/>
      <c r="R7417" s="910"/>
      <c r="S7417" s="910"/>
      <c r="T7417" s="910"/>
    </row>
    <row r="7418" spans="1:20" ht="16.8">
      <c r="A7418" s="909"/>
      <c r="B7418" s="960"/>
      <c r="C7418" s="972"/>
      <c r="D7418" s="909"/>
      <c r="E7418" s="909"/>
      <c r="F7418" s="909"/>
      <c r="G7418" s="909"/>
      <c r="H7418" s="910"/>
      <c r="I7418" s="910"/>
      <c r="J7418" s="910"/>
      <c r="K7418" s="910"/>
      <c r="L7418" s="910"/>
      <c r="M7418" s="910"/>
      <c r="N7418" s="911"/>
      <c r="O7418" s="910"/>
      <c r="P7418" s="910"/>
      <c r="Q7418" s="910"/>
      <c r="R7418" s="910"/>
      <c r="S7418" s="910"/>
      <c r="T7418" s="910"/>
    </row>
    <row r="7419" spans="1:20" ht="16.8">
      <c r="A7419" s="909"/>
      <c r="B7419" s="960"/>
      <c r="C7419" s="972"/>
      <c r="D7419" s="909"/>
      <c r="E7419" s="909"/>
      <c r="F7419" s="909"/>
      <c r="G7419" s="909"/>
      <c r="H7419" s="910"/>
      <c r="I7419" s="910"/>
      <c r="J7419" s="910"/>
      <c r="K7419" s="910"/>
      <c r="L7419" s="910"/>
      <c r="M7419" s="910"/>
      <c r="N7419" s="911"/>
      <c r="O7419" s="910"/>
      <c r="P7419" s="910"/>
      <c r="Q7419" s="910"/>
      <c r="R7419" s="910"/>
      <c r="S7419" s="910"/>
      <c r="T7419" s="910"/>
    </row>
    <row r="7420" spans="1:20" ht="16.8">
      <c r="A7420" s="909"/>
      <c r="B7420" s="960"/>
      <c r="C7420" s="972"/>
      <c r="D7420" s="909"/>
      <c r="E7420" s="909"/>
      <c r="F7420" s="909"/>
      <c r="G7420" s="909"/>
      <c r="H7420" s="910"/>
      <c r="I7420" s="910"/>
      <c r="J7420" s="910"/>
      <c r="K7420" s="910"/>
      <c r="L7420" s="910"/>
      <c r="M7420" s="910"/>
      <c r="N7420" s="911"/>
      <c r="O7420" s="910"/>
      <c r="P7420" s="910"/>
      <c r="Q7420" s="910"/>
      <c r="R7420" s="910"/>
      <c r="S7420" s="910"/>
      <c r="T7420" s="910"/>
    </row>
    <row r="7421" spans="1:20" ht="16.8">
      <c r="A7421" s="909"/>
      <c r="B7421" s="960"/>
      <c r="C7421" s="972"/>
      <c r="D7421" s="909"/>
      <c r="E7421" s="909"/>
      <c r="F7421" s="909"/>
      <c r="G7421" s="909"/>
      <c r="H7421" s="910"/>
      <c r="I7421" s="910"/>
      <c r="J7421" s="910"/>
      <c r="K7421" s="910"/>
      <c r="L7421" s="910"/>
      <c r="M7421" s="910"/>
      <c r="N7421" s="911"/>
      <c r="O7421" s="910"/>
      <c r="P7421" s="910"/>
      <c r="Q7421" s="910"/>
      <c r="R7421" s="910"/>
      <c r="S7421" s="910"/>
      <c r="T7421" s="910"/>
    </row>
    <row r="7422" spans="1:20" ht="16.8">
      <c r="A7422" s="909"/>
      <c r="B7422" s="960"/>
      <c r="C7422" s="972"/>
      <c r="D7422" s="909"/>
      <c r="E7422" s="909"/>
      <c r="F7422" s="909"/>
      <c r="G7422" s="909"/>
      <c r="H7422" s="910"/>
      <c r="I7422" s="910"/>
      <c r="J7422" s="910"/>
      <c r="K7422" s="910"/>
      <c r="L7422" s="910"/>
      <c r="M7422" s="910"/>
      <c r="N7422" s="911"/>
      <c r="O7422" s="910"/>
      <c r="P7422" s="910"/>
      <c r="Q7422" s="910"/>
      <c r="R7422" s="910"/>
      <c r="S7422" s="910"/>
      <c r="T7422" s="910"/>
    </row>
    <row r="7423" spans="1:20" ht="16.8">
      <c r="A7423" s="909"/>
      <c r="B7423" s="960"/>
      <c r="C7423" s="972"/>
      <c r="D7423" s="909"/>
      <c r="E7423" s="909"/>
      <c r="F7423" s="909"/>
      <c r="G7423" s="909"/>
      <c r="H7423" s="910"/>
      <c r="I7423" s="910"/>
      <c r="J7423" s="910"/>
      <c r="K7423" s="910"/>
      <c r="L7423" s="910"/>
      <c r="M7423" s="910"/>
      <c r="N7423" s="911"/>
      <c r="O7423" s="910"/>
      <c r="P7423" s="910"/>
      <c r="Q7423" s="910"/>
      <c r="R7423" s="910"/>
      <c r="S7423" s="910"/>
      <c r="T7423" s="910"/>
    </row>
    <row r="7424" spans="1:20" ht="16.8">
      <c r="A7424" s="909"/>
      <c r="B7424" s="960"/>
      <c r="C7424" s="972"/>
      <c r="D7424" s="909"/>
      <c r="E7424" s="909"/>
      <c r="F7424" s="909"/>
      <c r="G7424" s="909"/>
      <c r="H7424" s="910"/>
      <c r="I7424" s="910"/>
      <c r="J7424" s="910"/>
      <c r="K7424" s="910"/>
      <c r="L7424" s="910"/>
      <c r="M7424" s="910"/>
      <c r="N7424" s="911"/>
      <c r="O7424" s="910"/>
      <c r="P7424" s="910"/>
      <c r="Q7424" s="910"/>
      <c r="R7424" s="910"/>
      <c r="S7424" s="910"/>
      <c r="T7424" s="910"/>
    </row>
    <row r="7425" spans="1:20" ht="16.8">
      <c r="A7425" s="909"/>
      <c r="B7425" s="960"/>
      <c r="C7425" s="972"/>
      <c r="D7425" s="909"/>
      <c r="E7425" s="909"/>
      <c r="F7425" s="909"/>
      <c r="G7425" s="909"/>
      <c r="H7425" s="910"/>
      <c r="I7425" s="910"/>
      <c r="J7425" s="910"/>
      <c r="K7425" s="910"/>
      <c r="L7425" s="910"/>
      <c r="M7425" s="910"/>
      <c r="N7425" s="911"/>
      <c r="O7425" s="910"/>
      <c r="P7425" s="910"/>
      <c r="Q7425" s="910"/>
      <c r="R7425" s="910"/>
      <c r="S7425" s="910"/>
      <c r="T7425" s="910"/>
    </row>
    <row r="7426" spans="1:20" ht="16.8">
      <c r="A7426" s="909"/>
      <c r="B7426" s="960"/>
      <c r="C7426" s="972"/>
      <c r="D7426" s="909"/>
      <c r="E7426" s="909"/>
      <c r="F7426" s="909"/>
      <c r="G7426" s="909"/>
      <c r="H7426" s="910"/>
      <c r="I7426" s="910"/>
      <c r="J7426" s="910"/>
      <c r="K7426" s="910"/>
      <c r="L7426" s="910"/>
      <c r="M7426" s="910"/>
      <c r="N7426" s="911"/>
      <c r="O7426" s="910"/>
      <c r="P7426" s="910"/>
      <c r="Q7426" s="910"/>
      <c r="R7426" s="910"/>
      <c r="S7426" s="910"/>
      <c r="T7426" s="910"/>
    </row>
    <row r="7427" spans="1:20" ht="16.8">
      <c r="A7427" s="909"/>
      <c r="B7427" s="960"/>
      <c r="C7427" s="972"/>
      <c r="D7427" s="909"/>
      <c r="E7427" s="909"/>
      <c r="F7427" s="909"/>
      <c r="G7427" s="909"/>
      <c r="H7427" s="910"/>
      <c r="I7427" s="910"/>
      <c r="J7427" s="910"/>
      <c r="K7427" s="910"/>
      <c r="L7427" s="910"/>
      <c r="M7427" s="910"/>
      <c r="N7427" s="911"/>
      <c r="O7427" s="910"/>
      <c r="P7427" s="910"/>
      <c r="Q7427" s="910"/>
      <c r="R7427" s="910"/>
      <c r="S7427" s="910"/>
      <c r="T7427" s="910"/>
    </row>
    <row r="7428" spans="1:20" ht="16.8">
      <c r="A7428" s="909"/>
      <c r="B7428" s="960"/>
      <c r="C7428" s="972"/>
      <c r="D7428" s="909"/>
      <c r="E7428" s="909"/>
      <c r="F7428" s="909"/>
      <c r="G7428" s="909"/>
      <c r="H7428" s="910"/>
      <c r="I7428" s="910"/>
      <c r="J7428" s="910"/>
      <c r="K7428" s="910"/>
      <c r="L7428" s="910"/>
      <c r="M7428" s="910"/>
      <c r="N7428" s="911"/>
      <c r="O7428" s="910"/>
      <c r="P7428" s="910"/>
      <c r="Q7428" s="910"/>
      <c r="R7428" s="910"/>
      <c r="S7428" s="910"/>
      <c r="T7428" s="910"/>
    </row>
    <row r="7429" spans="1:20" ht="16.8">
      <c r="A7429" s="909"/>
      <c r="B7429" s="960"/>
      <c r="C7429" s="972"/>
      <c r="D7429" s="909"/>
      <c r="E7429" s="909"/>
      <c r="F7429" s="909"/>
      <c r="G7429" s="909"/>
      <c r="H7429" s="910"/>
      <c r="I7429" s="910"/>
      <c r="J7429" s="910"/>
      <c r="K7429" s="910"/>
      <c r="L7429" s="910"/>
      <c r="M7429" s="910"/>
      <c r="N7429" s="911"/>
      <c r="O7429" s="910"/>
      <c r="P7429" s="910"/>
      <c r="Q7429" s="910"/>
      <c r="R7429" s="910"/>
      <c r="S7429" s="910"/>
      <c r="T7429" s="910"/>
    </row>
    <row r="7430" spans="1:20" ht="16.8">
      <c r="A7430" s="909"/>
      <c r="B7430" s="960"/>
      <c r="C7430" s="972"/>
      <c r="D7430" s="909"/>
      <c r="E7430" s="909"/>
      <c r="F7430" s="909"/>
      <c r="G7430" s="909"/>
      <c r="H7430" s="910"/>
      <c r="I7430" s="910"/>
      <c r="J7430" s="910"/>
      <c r="K7430" s="910"/>
      <c r="L7430" s="910"/>
      <c r="M7430" s="910"/>
      <c r="N7430" s="911"/>
      <c r="O7430" s="910"/>
      <c r="P7430" s="910"/>
      <c r="Q7430" s="910"/>
      <c r="R7430" s="910"/>
      <c r="S7430" s="910"/>
      <c r="T7430" s="910"/>
    </row>
    <row r="7431" spans="1:20" ht="16.8">
      <c r="A7431" s="909"/>
      <c r="B7431" s="960"/>
      <c r="C7431" s="972"/>
      <c r="D7431" s="909"/>
      <c r="E7431" s="909"/>
      <c r="F7431" s="909"/>
      <c r="G7431" s="909"/>
      <c r="H7431" s="910"/>
      <c r="I7431" s="910"/>
      <c r="J7431" s="910"/>
      <c r="K7431" s="910"/>
      <c r="L7431" s="910"/>
      <c r="M7431" s="910"/>
      <c r="N7431" s="911"/>
      <c r="O7431" s="910"/>
      <c r="P7431" s="910"/>
      <c r="Q7431" s="910"/>
      <c r="R7431" s="910"/>
      <c r="S7431" s="910"/>
      <c r="T7431" s="910"/>
    </row>
    <row r="7432" spans="1:20" ht="16.8">
      <c r="A7432" s="909"/>
      <c r="B7432" s="960"/>
      <c r="C7432" s="972"/>
      <c r="D7432" s="909"/>
      <c r="E7432" s="909"/>
      <c r="F7432" s="909"/>
      <c r="G7432" s="909"/>
      <c r="H7432" s="910"/>
      <c r="I7432" s="910"/>
      <c r="J7432" s="910"/>
      <c r="K7432" s="910"/>
      <c r="L7432" s="910"/>
      <c r="M7432" s="910"/>
      <c r="N7432" s="911"/>
      <c r="O7432" s="910"/>
      <c r="P7432" s="910"/>
      <c r="Q7432" s="910"/>
      <c r="R7432" s="910"/>
      <c r="S7432" s="910"/>
      <c r="T7432" s="910"/>
    </row>
    <row r="7433" spans="1:20" ht="16.8">
      <c r="A7433" s="909"/>
      <c r="B7433" s="960"/>
      <c r="C7433" s="972"/>
      <c r="D7433" s="909"/>
      <c r="E7433" s="909"/>
      <c r="F7433" s="909"/>
      <c r="G7433" s="909"/>
      <c r="H7433" s="910"/>
      <c r="I7433" s="910"/>
      <c r="J7433" s="910"/>
      <c r="K7433" s="910"/>
      <c r="L7433" s="910"/>
      <c r="M7433" s="910"/>
      <c r="N7433" s="911"/>
      <c r="O7433" s="910"/>
      <c r="P7433" s="910"/>
      <c r="Q7433" s="910"/>
      <c r="R7433" s="910"/>
      <c r="S7433" s="910"/>
      <c r="T7433" s="910"/>
    </row>
    <row r="7434" spans="1:20" ht="16.8">
      <c r="A7434" s="909"/>
      <c r="B7434" s="960"/>
      <c r="C7434" s="972"/>
      <c r="D7434" s="909"/>
      <c r="E7434" s="909"/>
      <c r="F7434" s="909"/>
      <c r="G7434" s="909"/>
      <c r="H7434" s="910"/>
      <c r="I7434" s="910"/>
      <c r="J7434" s="910"/>
      <c r="K7434" s="910"/>
      <c r="L7434" s="910"/>
      <c r="M7434" s="910"/>
      <c r="N7434" s="911"/>
      <c r="O7434" s="910"/>
      <c r="P7434" s="910"/>
      <c r="Q7434" s="910"/>
      <c r="R7434" s="910"/>
      <c r="S7434" s="910"/>
      <c r="T7434" s="910"/>
    </row>
    <row r="7435" spans="1:20" ht="16.8">
      <c r="A7435" s="909"/>
      <c r="B7435" s="960"/>
      <c r="C7435" s="972"/>
      <c r="D7435" s="909"/>
      <c r="E7435" s="909"/>
      <c r="F7435" s="909"/>
      <c r="G7435" s="909"/>
      <c r="H7435" s="910"/>
      <c r="I7435" s="910"/>
      <c r="J7435" s="910"/>
      <c r="K7435" s="910"/>
      <c r="L7435" s="910"/>
      <c r="M7435" s="910"/>
      <c r="N7435" s="911"/>
      <c r="O7435" s="910"/>
      <c r="P7435" s="910"/>
      <c r="Q7435" s="910"/>
      <c r="R7435" s="910"/>
      <c r="S7435" s="910"/>
      <c r="T7435" s="910"/>
    </row>
    <row r="7436" spans="1:20" ht="16.8">
      <c r="A7436" s="909"/>
      <c r="B7436" s="960"/>
      <c r="C7436" s="972"/>
      <c r="D7436" s="909"/>
      <c r="E7436" s="909"/>
      <c r="F7436" s="909"/>
      <c r="G7436" s="909"/>
      <c r="H7436" s="910"/>
      <c r="I7436" s="910"/>
      <c r="J7436" s="910"/>
      <c r="K7436" s="910"/>
      <c r="L7436" s="910"/>
      <c r="M7436" s="910"/>
      <c r="N7436" s="911"/>
      <c r="O7436" s="910"/>
      <c r="P7436" s="910"/>
      <c r="Q7436" s="910"/>
      <c r="R7436" s="910"/>
      <c r="S7436" s="910"/>
      <c r="T7436" s="910"/>
    </row>
    <row r="7437" spans="1:20" ht="16.8">
      <c r="A7437" s="909"/>
      <c r="B7437" s="960"/>
      <c r="C7437" s="972"/>
      <c r="D7437" s="909"/>
      <c r="E7437" s="909"/>
      <c r="F7437" s="909"/>
      <c r="G7437" s="909"/>
      <c r="H7437" s="910"/>
      <c r="I7437" s="910"/>
      <c r="J7437" s="910"/>
      <c r="K7437" s="910"/>
      <c r="L7437" s="910"/>
      <c r="M7437" s="910"/>
      <c r="N7437" s="911"/>
      <c r="O7437" s="910"/>
      <c r="P7437" s="910"/>
      <c r="Q7437" s="910"/>
      <c r="R7437" s="910"/>
      <c r="S7437" s="910"/>
      <c r="T7437" s="910"/>
    </row>
    <row r="7438" spans="1:20" ht="16.8">
      <c r="A7438" s="909"/>
      <c r="B7438" s="960"/>
      <c r="C7438" s="972"/>
      <c r="D7438" s="909"/>
      <c r="E7438" s="909"/>
      <c r="F7438" s="909"/>
      <c r="G7438" s="909"/>
      <c r="H7438" s="910"/>
      <c r="I7438" s="910"/>
      <c r="J7438" s="910"/>
      <c r="K7438" s="910"/>
      <c r="L7438" s="910"/>
      <c r="M7438" s="910"/>
      <c r="N7438" s="911"/>
      <c r="O7438" s="910"/>
      <c r="P7438" s="910"/>
      <c r="Q7438" s="910"/>
      <c r="R7438" s="910"/>
      <c r="S7438" s="910"/>
      <c r="T7438" s="910"/>
    </row>
    <row r="7439" spans="1:20" ht="16.8">
      <c r="A7439" s="909"/>
      <c r="B7439" s="960"/>
      <c r="C7439" s="972"/>
      <c r="D7439" s="909"/>
      <c r="E7439" s="909"/>
      <c r="F7439" s="909"/>
      <c r="G7439" s="909"/>
      <c r="H7439" s="910"/>
      <c r="I7439" s="910"/>
      <c r="J7439" s="910"/>
      <c r="K7439" s="910"/>
      <c r="L7439" s="910"/>
      <c r="M7439" s="910"/>
      <c r="N7439" s="911"/>
      <c r="O7439" s="910"/>
      <c r="P7439" s="910"/>
      <c r="Q7439" s="910"/>
      <c r="R7439" s="910"/>
      <c r="S7439" s="910"/>
      <c r="T7439" s="910"/>
    </row>
    <row r="7440" spans="1:20" ht="16.8">
      <c r="A7440" s="909"/>
      <c r="B7440" s="960"/>
      <c r="C7440" s="972"/>
      <c r="D7440" s="909"/>
      <c r="E7440" s="909"/>
      <c r="F7440" s="909"/>
      <c r="G7440" s="909"/>
      <c r="H7440" s="910"/>
      <c r="I7440" s="910"/>
      <c r="J7440" s="910"/>
      <c r="K7440" s="910"/>
      <c r="L7440" s="910"/>
      <c r="M7440" s="910"/>
      <c r="N7440" s="911"/>
      <c r="O7440" s="910"/>
      <c r="P7440" s="910"/>
      <c r="Q7440" s="910"/>
      <c r="R7440" s="910"/>
      <c r="S7440" s="910"/>
      <c r="T7440" s="910"/>
    </row>
    <row r="7441" spans="1:20" ht="16.8">
      <c r="A7441" s="909"/>
      <c r="B7441" s="960"/>
      <c r="C7441" s="972"/>
      <c r="D7441" s="909"/>
      <c r="E7441" s="909"/>
      <c r="F7441" s="909"/>
      <c r="G7441" s="909"/>
      <c r="H7441" s="910"/>
      <c r="I7441" s="910"/>
      <c r="J7441" s="910"/>
      <c r="K7441" s="910"/>
      <c r="L7441" s="910"/>
      <c r="M7441" s="910"/>
      <c r="N7441" s="911"/>
      <c r="O7441" s="910"/>
      <c r="P7441" s="910"/>
      <c r="Q7441" s="910"/>
      <c r="R7441" s="910"/>
      <c r="S7441" s="910"/>
      <c r="T7441" s="910"/>
    </row>
    <row r="7442" spans="1:20" ht="16.8">
      <c r="A7442" s="909"/>
      <c r="B7442" s="960"/>
      <c r="C7442" s="972"/>
      <c r="D7442" s="909"/>
      <c r="E7442" s="909"/>
      <c r="F7442" s="909"/>
      <c r="G7442" s="909"/>
      <c r="H7442" s="910"/>
      <c r="I7442" s="910"/>
      <c r="J7442" s="910"/>
      <c r="K7442" s="910"/>
      <c r="L7442" s="910"/>
      <c r="M7442" s="910"/>
      <c r="N7442" s="911"/>
      <c r="O7442" s="910"/>
      <c r="P7442" s="910"/>
      <c r="Q7442" s="910"/>
      <c r="R7442" s="910"/>
      <c r="S7442" s="910"/>
      <c r="T7442" s="910"/>
    </row>
    <row r="7443" spans="1:20" ht="16.8">
      <c r="A7443" s="909"/>
      <c r="B7443" s="960"/>
      <c r="C7443" s="972"/>
      <c r="D7443" s="909"/>
      <c r="E7443" s="909"/>
      <c r="F7443" s="909"/>
      <c r="G7443" s="909"/>
      <c r="H7443" s="910"/>
      <c r="I7443" s="910"/>
      <c r="J7443" s="910"/>
      <c r="K7443" s="910"/>
      <c r="L7443" s="910"/>
      <c r="M7443" s="910"/>
      <c r="N7443" s="911"/>
      <c r="O7443" s="910"/>
      <c r="P7443" s="910"/>
      <c r="Q7443" s="910"/>
      <c r="R7443" s="910"/>
      <c r="S7443" s="910"/>
      <c r="T7443" s="910"/>
    </row>
    <row r="7444" spans="1:20" ht="16.8">
      <c r="A7444" s="909"/>
      <c r="B7444" s="960"/>
      <c r="C7444" s="972"/>
      <c r="D7444" s="909"/>
      <c r="E7444" s="909"/>
      <c r="F7444" s="909"/>
      <c r="G7444" s="909"/>
      <c r="H7444" s="910"/>
      <c r="I7444" s="910"/>
      <c r="J7444" s="910"/>
      <c r="K7444" s="910"/>
      <c r="L7444" s="910"/>
      <c r="M7444" s="910"/>
      <c r="N7444" s="911"/>
      <c r="O7444" s="910"/>
      <c r="P7444" s="910"/>
      <c r="Q7444" s="910"/>
      <c r="R7444" s="910"/>
      <c r="S7444" s="910"/>
      <c r="T7444" s="910"/>
    </row>
    <row r="7445" spans="1:20" ht="16.8">
      <c r="A7445" s="909"/>
      <c r="B7445" s="960"/>
      <c r="C7445" s="972"/>
      <c r="D7445" s="909"/>
      <c r="E7445" s="909"/>
      <c r="F7445" s="909"/>
      <c r="G7445" s="909"/>
      <c r="H7445" s="910"/>
      <c r="I7445" s="910"/>
      <c r="J7445" s="910"/>
      <c r="K7445" s="910"/>
      <c r="L7445" s="910"/>
      <c r="M7445" s="910"/>
      <c r="N7445" s="911"/>
      <c r="O7445" s="910"/>
      <c r="P7445" s="910"/>
      <c r="Q7445" s="910"/>
      <c r="R7445" s="910"/>
      <c r="S7445" s="910"/>
      <c r="T7445" s="910"/>
    </row>
    <row r="7446" spans="1:20" ht="16.8">
      <c r="A7446" s="909"/>
      <c r="B7446" s="960"/>
      <c r="C7446" s="972"/>
      <c r="D7446" s="909"/>
      <c r="E7446" s="909"/>
      <c r="F7446" s="909"/>
      <c r="G7446" s="909"/>
      <c r="H7446" s="910"/>
      <c r="I7446" s="910"/>
      <c r="J7446" s="910"/>
      <c r="K7446" s="910"/>
      <c r="L7446" s="910"/>
      <c r="M7446" s="910"/>
      <c r="N7446" s="911"/>
      <c r="O7446" s="910"/>
      <c r="P7446" s="910"/>
      <c r="Q7446" s="910"/>
      <c r="R7446" s="910"/>
      <c r="S7446" s="910"/>
      <c r="T7446" s="910"/>
    </row>
    <row r="7447" spans="1:20" ht="16.8">
      <c r="A7447" s="909"/>
      <c r="B7447" s="960"/>
      <c r="C7447" s="972"/>
      <c r="D7447" s="909"/>
      <c r="E7447" s="909"/>
      <c r="F7447" s="909"/>
      <c r="G7447" s="909"/>
      <c r="H7447" s="910"/>
      <c r="I7447" s="910"/>
      <c r="J7447" s="910"/>
      <c r="K7447" s="910"/>
      <c r="L7447" s="910"/>
      <c r="M7447" s="910"/>
      <c r="N7447" s="911"/>
      <c r="O7447" s="910"/>
      <c r="P7447" s="910"/>
      <c r="Q7447" s="910"/>
      <c r="R7447" s="910"/>
      <c r="S7447" s="910"/>
      <c r="T7447" s="910"/>
    </row>
    <row r="7448" spans="1:20" ht="16.8">
      <c r="A7448" s="909"/>
      <c r="B7448" s="960"/>
      <c r="C7448" s="972"/>
      <c r="D7448" s="909"/>
      <c r="E7448" s="909"/>
      <c r="F7448" s="909"/>
      <c r="G7448" s="909"/>
      <c r="H7448" s="910"/>
      <c r="I7448" s="910"/>
      <c r="J7448" s="910"/>
      <c r="K7448" s="910"/>
      <c r="L7448" s="910"/>
      <c r="M7448" s="910"/>
      <c r="N7448" s="911"/>
      <c r="O7448" s="910"/>
      <c r="P7448" s="910"/>
      <c r="Q7448" s="910"/>
      <c r="R7448" s="910"/>
      <c r="S7448" s="910"/>
      <c r="T7448" s="910"/>
    </row>
    <row r="7449" spans="1:20" ht="16.8">
      <c r="A7449" s="909"/>
      <c r="B7449" s="960"/>
      <c r="C7449" s="972"/>
      <c r="D7449" s="909"/>
      <c r="E7449" s="909"/>
      <c r="F7449" s="909"/>
      <c r="G7449" s="909"/>
      <c r="H7449" s="910"/>
      <c r="I7449" s="910"/>
      <c r="J7449" s="910"/>
      <c r="K7449" s="910"/>
      <c r="L7449" s="910"/>
      <c r="M7449" s="910"/>
      <c r="N7449" s="911"/>
      <c r="O7449" s="910"/>
      <c r="P7449" s="910"/>
      <c r="Q7449" s="910"/>
      <c r="R7449" s="910"/>
      <c r="S7449" s="910"/>
      <c r="T7449" s="910"/>
    </row>
    <row r="7450" spans="1:20" ht="16.8">
      <c r="A7450" s="909"/>
      <c r="B7450" s="960"/>
      <c r="C7450" s="972"/>
      <c r="D7450" s="909"/>
      <c r="E7450" s="909"/>
      <c r="F7450" s="909"/>
      <c r="G7450" s="909"/>
      <c r="H7450" s="910"/>
      <c r="I7450" s="910"/>
      <c r="J7450" s="910"/>
      <c r="K7450" s="910"/>
      <c r="L7450" s="910"/>
      <c r="M7450" s="910"/>
      <c r="N7450" s="911"/>
      <c r="O7450" s="910"/>
      <c r="P7450" s="910"/>
      <c r="Q7450" s="910"/>
      <c r="R7450" s="910"/>
      <c r="S7450" s="910"/>
      <c r="T7450" s="910"/>
    </row>
    <row r="7451" spans="1:20" ht="16.8">
      <c r="A7451" s="909"/>
      <c r="B7451" s="960"/>
      <c r="C7451" s="972"/>
      <c r="D7451" s="909"/>
      <c r="E7451" s="909"/>
      <c r="F7451" s="909"/>
      <c r="G7451" s="909"/>
      <c r="H7451" s="910"/>
      <c r="I7451" s="910"/>
      <c r="J7451" s="910"/>
      <c r="K7451" s="910"/>
      <c r="L7451" s="910"/>
      <c r="M7451" s="910"/>
      <c r="N7451" s="911"/>
      <c r="O7451" s="910"/>
      <c r="P7451" s="910"/>
      <c r="Q7451" s="910"/>
      <c r="R7451" s="910"/>
      <c r="S7451" s="910"/>
      <c r="T7451" s="910"/>
    </row>
    <row r="7452" spans="1:20" ht="16.8">
      <c r="A7452" s="909"/>
      <c r="B7452" s="960"/>
      <c r="C7452" s="972"/>
      <c r="D7452" s="909"/>
      <c r="E7452" s="909"/>
      <c r="F7452" s="909"/>
      <c r="G7452" s="909"/>
      <c r="H7452" s="910"/>
      <c r="I7452" s="910"/>
      <c r="J7452" s="910"/>
      <c r="K7452" s="910"/>
      <c r="L7452" s="910"/>
      <c r="M7452" s="910"/>
      <c r="N7452" s="911"/>
      <c r="O7452" s="910"/>
      <c r="P7452" s="910"/>
      <c r="Q7452" s="910"/>
      <c r="R7452" s="910"/>
      <c r="S7452" s="910"/>
      <c r="T7452" s="910"/>
    </row>
    <row r="7453" spans="1:20" ht="16.8">
      <c r="A7453" s="909"/>
      <c r="B7453" s="960"/>
      <c r="C7453" s="972"/>
      <c r="D7453" s="909"/>
      <c r="E7453" s="909"/>
      <c r="F7453" s="909"/>
      <c r="G7453" s="909"/>
      <c r="H7453" s="910"/>
      <c r="I7453" s="910"/>
      <c r="J7453" s="910"/>
      <c r="K7453" s="910"/>
      <c r="L7453" s="910"/>
      <c r="M7453" s="910"/>
      <c r="N7453" s="911"/>
      <c r="O7453" s="910"/>
      <c r="P7453" s="910"/>
      <c r="Q7453" s="910"/>
      <c r="R7453" s="910"/>
      <c r="S7453" s="910"/>
      <c r="T7453" s="910"/>
    </row>
    <row r="7454" spans="1:20" ht="16.8">
      <c r="A7454" s="909"/>
      <c r="B7454" s="960"/>
      <c r="C7454" s="972"/>
      <c r="D7454" s="909"/>
      <c r="E7454" s="909"/>
      <c r="F7454" s="909"/>
      <c r="G7454" s="909"/>
      <c r="H7454" s="910"/>
      <c r="I7454" s="910"/>
      <c r="J7454" s="910"/>
      <c r="K7454" s="910"/>
      <c r="L7454" s="910"/>
      <c r="M7454" s="910"/>
      <c r="N7454" s="911"/>
      <c r="O7454" s="910"/>
      <c r="P7454" s="910"/>
      <c r="Q7454" s="910"/>
      <c r="R7454" s="910"/>
      <c r="S7454" s="910"/>
      <c r="T7454" s="910"/>
    </row>
    <row r="7455" spans="1:20" ht="16.8">
      <c r="A7455" s="909"/>
      <c r="B7455" s="960"/>
      <c r="C7455" s="972"/>
      <c r="D7455" s="909"/>
      <c r="E7455" s="909"/>
      <c r="F7455" s="909"/>
      <c r="G7455" s="909"/>
      <c r="H7455" s="910"/>
      <c r="I7455" s="910"/>
      <c r="J7455" s="910"/>
      <c r="K7455" s="910"/>
      <c r="L7455" s="910"/>
      <c r="M7455" s="910"/>
      <c r="N7455" s="911"/>
      <c r="O7455" s="910"/>
      <c r="P7455" s="910"/>
      <c r="Q7455" s="910"/>
      <c r="R7455" s="910"/>
      <c r="S7455" s="910"/>
      <c r="T7455" s="910"/>
    </row>
    <row r="7456" spans="1:20" ht="16.8">
      <c r="A7456" s="909"/>
      <c r="B7456" s="960"/>
      <c r="C7456" s="972"/>
      <c r="D7456" s="909"/>
      <c r="E7456" s="909"/>
      <c r="F7456" s="909"/>
      <c r="G7456" s="909"/>
      <c r="H7456" s="910"/>
      <c r="I7456" s="910"/>
      <c r="J7456" s="910"/>
      <c r="K7456" s="910"/>
      <c r="L7456" s="910"/>
      <c r="M7456" s="910"/>
      <c r="N7456" s="911"/>
      <c r="O7456" s="910"/>
      <c r="P7456" s="910"/>
      <c r="Q7456" s="910"/>
      <c r="R7456" s="910"/>
      <c r="S7456" s="910"/>
      <c r="T7456" s="910"/>
    </row>
    <row r="7457" spans="1:20" ht="16.8">
      <c r="A7457" s="909"/>
      <c r="B7457" s="960"/>
      <c r="C7457" s="972"/>
      <c r="D7457" s="909"/>
      <c r="E7457" s="909"/>
      <c r="F7457" s="909"/>
      <c r="G7457" s="909"/>
      <c r="H7457" s="910"/>
      <c r="I7457" s="910"/>
      <c r="J7457" s="910"/>
      <c r="K7457" s="910"/>
      <c r="L7457" s="910"/>
      <c r="M7457" s="910"/>
      <c r="N7457" s="911"/>
      <c r="O7457" s="910"/>
      <c r="P7457" s="910"/>
      <c r="Q7457" s="910"/>
      <c r="R7457" s="910"/>
      <c r="S7457" s="910"/>
      <c r="T7457" s="910"/>
    </row>
    <row r="7458" spans="1:20" ht="16.8">
      <c r="A7458" s="909"/>
      <c r="B7458" s="960"/>
      <c r="C7458" s="972"/>
      <c r="D7458" s="909"/>
      <c r="E7458" s="909"/>
      <c r="F7458" s="909"/>
      <c r="G7458" s="909"/>
      <c r="H7458" s="910"/>
      <c r="I7458" s="910"/>
      <c r="J7458" s="910"/>
      <c r="K7458" s="910"/>
      <c r="L7458" s="910"/>
      <c r="M7458" s="910"/>
      <c r="N7458" s="911"/>
      <c r="O7458" s="910"/>
      <c r="P7458" s="910"/>
      <c r="Q7458" s="910"/>
      <c r="R7458" s="910"/>
      <c r="S7458" s="910"/>
      <c r="T7458" s="910"/>
    </row>
    <row r="7459" spans="1:20" ht="16.8">
      <c r="A7459" s="909"/>
      <c r="B7459" s="960"/>
      <c r="C7459" s="972"/>
      <c r="D7459" s="909"/>
      <c r="E7459" s="909"/>
      <c r="F7459" s="909"/>
      <c r="G7459" s="909"/>
      <c r="H7459" s="910"/>
      <c r="I7459" s="910"/>
      <c r="J7459" s="910"/>
      <c r="K7459" s="910"/>
      <c r="L7459" s="910"/>
      <c r="M7459" s="910"/>
      <c r="N7459" s="911"/>
      <c r="O7459" s="910"/>
      <c r="P7459" s="910"/>
      <c r="Q7459" s="910"/>
      <c r="R7459" s="910"/>
      <c r="S7459" s="910"/>
      <c r="T7459" s="910"/>
    </row>
    <row r="7460" spans="1:20" ht="16.8">
      <c r="A7460" s="909"/>
      <c r="B7460" s="960"/>
      <c r="C7460" s="972"/>
      <c r="D7460" s="909"/>
      <c r="E7460" s="909"/>
      <c r="F7460" s="909"/>
      <c r="G7460" s="909"/>
      <c r="H7460" s="910"/>
      <c r="I7460" s="910"/>
      <c r="J7460" s="910"/>
      <c r="K7460" s="910"/>
      <c r="L7460" s="910"/>
      <c r="M7460" s="910"/>
      <c r="N7460" s="911"/>
      <c r="O7460" s="910"/>
      <c r="P7460" s="910"/>
      <c r="Q7460" s="910"/>
      <c r="R7460" s="910"/>
      <c r="S7460" s="910"/>
      <c r="T7460" s="910"/>
    </row>
    <row r="7461" spans="1:20" ht="16.8">
      <c r="A7461" s="909"/>
      <c r="B7461" s="960"/>
      <c r="C7461" s="972"/>
      <c r="D7461" s="909"/>
      <c r="E7461" s="909"/>
      <c r="F7461" s="909"/>
      <c r="G7461" s="909"/>
      <c r="H7461" s="910"/>
      <c r="I7461" s="910"/>
      <c r="J7461" s="910"/>
      <c r="K7461" s="910"/>
      <c r="L7461" s="910"/>
      <c r="M7461" s="910"/>
      <c r="N7461" s="911"/>
      <c r="O7461" s="910"/>
      <c r="P7461" s="910"/>
      <c r="Q7461" s="910"/>
      <c r="R7461" s="910"/>
      <c r="S7461" s="910"/>
      <c r="T7461" s="910"/>
    </row>
    <row r="7462" spans="1:20" ht="16.8">
      <c r="A7462" s="909"/>
      <c r="B7462" s="960"/>
      <c r="C7462" s="972"/>
      <c r="D7462" s="909"/>
      <c r="E7462" s="909"/>
      <c r="F7462" s="909"/>
      <c r="G7462" s="909"/>
      <c r="H7462" s="910"/>
      <c r="I7462" s="910"/>
      <c r="J7462" s="910"/>
      <c r="K7462" s="910"/>
      <c r="L7462" s="910"/>
      <c r="M7462" s="910"/>
      <c r="N7462" s="911"/>
      <c r="O7462" s="910"/>
      <c r="P7462" s="910"/>
      <c r="Q7462" s="910"/>
      <c r="R7462" s="910"/>
      <c r="S7462" s="910"/>
      <c r="T7462" s="910"/>
    </row>
    <row r="7463" spans="1:20" ht="16.8">
      <c r="A7463" s="909"/>
      <c r="B7463" s="960"/>
      <c r="C7463" s="972"/>
      <c r="D7463" s="909"/>
      <c r="E7463" s="909"/>
      <c r="F7463" s="909"/>
      <c r="G7463" s="909"/>
      <c r="H7463" s="910"/>
      <c r="I7463" s="910"/>
      <c r="J7463" s="910"/>
      <c r="K7463" s="910"/>
      <c r="L7463" s="910"/>
      <c r="M7463" s="910"/>
      <c r="N7463" s="911"/>
      <c r="O7463" s="910"/>
      <c r="P7463" s="910"/>
      <c r="Q7463" s="910"/>
      <c r="R7463" s="910"/>
      <c r="S7463" s="910"/>
      <c r="T7463" s="910"/>
    </row>
    <row r="7464" spans="1:20" ht="16.8">
      <c r="A7464" s="909"/>
      <c r="B7464" s="960"/>
      <c r="C7464" s="972"/>
      <c r="D7464" s="909"/>
      <c r="E7464" s="909"/>
      <c r="F7464" s="909"/>
      <c r="G7464" s="909"/>
      <c r="H7464" s="910"/>
      <c r="I7464" s="910"/>
      <c r="J7464" s="910"/>
      <c r="K7464" s="910"/>
      <c r="L7464" s="910"/>
      <c r="M7464" s="910"/>
      <c r="N7464" s="911"/>
      <c r="O7464" s="910"/>
      <c r="P7464" s="910"/>
      <c r="Q7464" s="910"/>
      <c r="R7464" s="910"/>
      <c r="S7464" s="910"/>
      <c r="T7464" s="910"/>
    </row>
    <row r="7465" spans="1:20" ht="16.8">
      <c r="A7465" s="909"/>
      <c r="B7465" s="960"/>
      <c r="C7465" s="972"/>
      <c r="D7465" s="909"/>
      <c r="E7465" s="909"/>
      <c r="F7465" s="909"/>
      <c r="G7465" s="909"/>
      <c r="H7465" s="910"/>
      <c r="I7465" s="910"/>
      <c r="J7465" s="910"/>
      <c r="K7465" s="910"/>
      <c r="L7465" s="910"/>
      <c r="M7465" s="910"/>
      <c r="N7465" s="911"/>
      <c r="O7465" s="910"/>
      <c r="P7465" s="910"/>
      <c r="Q7465" s="910"/>
      <c r="R7465" s="910"/>
      <c r="S7465" s="910"/>
      <c r="T7465" s="910"/>
    </row>
    <row r="7466" spans="1:20" ht="16.8">
      <c r="A7466" s="909"/>
      <c r="B7466" s="960"/>
      <c r="C7466" s="972"/>
      <c r="D7466" s="909"/>
      <c r="E7466" s="909"/>
      <c r="F7466" s="909"/>
      <c r="G7466" s="909"/>
      <c r="H7466" s="910"/>
      <c r="I7466" s="910"/>
      <c r="J7466" s="910"/>
      <c r="K7466" s="910"/>
      <c r="L7466" s="910"/>
      <c r="M7466" s="910"/>
      <c r="N7466" s="911"/>
      <c r="O7466" s="910"/>
      <c r="P7466" s="910"/>
      <c r="Q7466" s="910"/>
      <c r="R7466" s="910"/>
      <c r="S7466" s="910"/>
      <c r="T7466" s="910"/>
    </row>
    <row r="7467" spans="1:20" ht="16.8">
      <c r="A7467" s="909"/>
      <c r="B7467" s="960"/>
      <c r="C7467" s="972"/>
      <c r="D7467" s="909"/>
      <c r="E7467" s="909"/>
      <c r="F7467" s="909"/>
      <c r="G7467" s="909"/>
      <c r="H7467" s="910"/>
      <c r="I7467" s="910"/>
      <c r="J7467" s="910"/>
      <c r="K7467" s="910"/>
      <c r="L7467" s="910"/>
      <c r="M7467" s="910"/>
      <c r="N7467" s="911"/>
      <c r="O7467" s="910"/>
      <c r="P7467" s="910"/>
      <c r="Q7467" s="910"/>
      <c r="R7467" s="910"/>
      <c r="S7467" s="910"/>
      <c r="T7467" s="910"/>
    </row>
    <row r="7468" spans="1:20" ht="16.8">
      <c r="A7468" s="909"/>
      <c r="B7468" s="960"/>
      <c r="C7468" s="972"/>
      <c r="D7468" s="909"/>
      <c r="E7468" s="909"/>
      <c r="F7468" s="909"/>
      <c r="G7468" s="909"/>
      <c r="H7468" s="910"/>
      <c r="I7468" s="910"/>
      <c r="J7468" s="910"/>
      <c r="K7468" s="910"/>
      <c r="L7468" s="910"/>
      <c r="M7468" s="910"/>
      <c r="N7468" s="911"/>
      <c r="O7468" s="910"/>
      <c r="P7468" s="910"/>
      <c r="Q7468" s="910"/>
      <c r="R7468" s="910"/>
      <c r="S7468" s="910"/>
      <c r="T7468" s="910"/>
    </row>
    <row r="7469" spans="1:20" ht="16.8">
      <c r="A7469" s="909"/>
      <c r="B7469" s="960"/>
      <c r="C7469" s="972"/>
      <c r="D7469" s="909"/>
      <c r="E7469" s="909"/>
      <c r="F7469" s="909"/>
      <c r="G7469" s="909"/>
      <c r="H7469" s="910"/>
      <c r="I7469" s="910"/>
      <c r="J7469" s="910"/>
      <c r="K7469" s="910"/>
      <c r="L7469" s="910"/>
      <c r="M7469" s="910"/>
      <c r="N7469" s="911"/>
      <c r="O7469" s="910"/>
      <c r="P7469" s="910"/>
      <c r="Q7469" s="910"/>
      <c r="R7469" s="910"/>
      <c r="S7469" s="910"/>
      <c r="T7469" s="910"/>
    </row>
    <row r="7470" spans="1:20" ht="16.8">
      <c r="A7470" s="909"/>
      <c r="B7470" s="960"/>
      <c r="C7470" s="972"/>
      <c r="D7470" s="909"/>
      <c r="E7470" s="909"/>
      <c r="F7470" s="909"/>
      <c r="G7470" s="909"/>
      <c r="H7470" s="910"/>
      <c r="I7470" s="910"/>
      <c r="J7470" s="910"/>
      <c r="K7470" s="910"/>
      <c r="L7470" s="910"/>
      <c r="M7470" s="910"/>
      <c r="N7470" s="911"/>
      <c r="O7470" s="910"/>
      <c r="P7470" s="910"/>
      <c r="Q7470" s="910"/>
      <c r="R7470" s="910"/>
      <c r="S7470" s="910"/>
      <c r="T7470" s="910"/>
    </row>
    <row r="7471" spans="1:20" ht="16.8">
      <c r="A7471" s="909"/>
      <c r="B7471" s="960"/>
      <c r="C7471" s="972"/>
      <c r="D7471" s="909"/>
      <c r="E7471" s="909"/>
      <c r="F7471" s="909"/>
      <c r="G7471" s="909"/>
      <c r="H7471" s="910"/>
      <c r="I7471" s="910"/>
      <c r="J7471" s="910"/>
      <c r="K7471" s="910"/>
      <c r="L7471" s="910"/>
      <c r="M7471" s="910"/>
      <c r="N7471" s="911"/>
      <c r="O7471" s="910"/>
      <c r="P7471" s="910"/>
      <c r="Q7471" s="910"/>
      <c r="R7471" s="910"/>
      <c r="S7471" s="910"/>
      <c r="T7471" s="910"/>
    </row>
    <row r="7472" spans="1:20" ht="16.8">
      <c r="A7472" s="909"/>
      <c r="B7472" s="960"/>
      <c r="C7472" s="972"/>
      <c r="D7472" s="909"/>
      <c r="E7472" s="909"/>
      <c r="F7472" s="909"/>
      <c r="G7472" s="909"/>
      <c r="H7472" s="910"/>
      <c r="I7472" s="910"/>
      <c r="J7472" s="910"/>
      <c r="K7472" s="910"/>
      <c r="L7472" s="910"/>
      <c r="M7472" s="910"/>
      <c r="N7472" s="911"/>
      <c r="O7472" s="910"/>
      <c r="P7472" s="910"/>
      <c r="Q7472" s="910"/>
      <c r="R7472" s="910"/>
      <c r="S7472" s="910"/>
      <c r="T7472" s="910"/>
    </row>
    <row r="7473" spans="1:20" ht="16.8">
      <c r="A7473" s="909"/>
      <c r="B7473" s="960"/>
      <c r="C7473" s="972"/>
      <c r="D7473" s="909"/>
      <c r="E7473" s="909"/>
      <c r="F7473" s="909"/>
      <c r="G7473" s="909"/>
      <c r="H7473" s="910"/>
      <c r="I7473" s="910"/>
      <c r="J7473" s="910"/>
      <c r="K7473" s="910"/>
      <c r="L7473" s="910"/>
      <c r="M7473" s="910"/>
      <c r="N7473" s="911"/>
      <c r="O7473" s="910"/>
      <c r="P7473" s="910"/>
      <c r="Q7473" s="910"/>
      <c r="R7473" s="910"/>
      <c r="S7473" s="910"/>
      <c r="T7473" s="910"/>
    </row>
    <row r="7474" spans="1:20" ht="16.8">
      <c r="A7474" s="909"/>
      <c r="B7474" s="960"/>
      <c r="C7474" s="972"/>
      <c r="D7474" s="909"/>
      <c r="E7474" s="909"/>
      <c r="F7474" s="909"/>
      <c r="G7474" s="909"/>
      <c r="H7474" s="910"/>
      <c r="I7474" s="910"/>
      <c r="J7474" s="910"/>
      <c r="K7474" s="910"/>
      <c r="L7474" s="910"/>
      <c r="M7474" s="910"/>
      <c r="N7474" s="911"/>
      <c r="O7474" s="910"/>
      <c r="P7474" s="910"/>
      <c r="Q7474" s="910"/>
      <c r="R7474" s="910"/>
      <c r="S7474" s="910"/>
      <c r="T7474" s="910"/>
    </row>
    <row r="7475" spans="1:20" ht="16.8">
      <c r="A7475" s="909"/>
      <c r="B7475" s="960"/>
      <c r="C7475" s="972"/>
      <c r="D7475" s="909"/>
      <c r="E7475" s="909"/>
      <c r="F7475" s="909"/>
      <c r="G7475" s="909"/>
      <c r="H7475" s="910"/>
      <c r="I7475" s="910"/>
      <c r="J7475" s="910"/>
      <c r="K7475" s="910"/>
      <c r="L7475" s="910"/>
      <c r="M7475" s="910"/>
      <c r="N7475" s="911"/>
      <c r="O7475" s="910"/>
      <c r="P7475" s="910"/>
      <c r="Q7475" s="910"/>
      <c r="R7475" s="910"/>
      <c r="S7475" s="910"/>
      <c r="T7475" s="910"/>
    </row>
    <row r="7476" spans="1:20" ht="16.8">
      <c r="A7476" s="909"/>
      <c r="B7476" s="960"/>
      <c r="C7476" s="972"/>
      <c r="D7476" s="909"/>
      <c r="E7476" s="909"/>
      <c r="F7476" s="909"/>
      <c r="G7476" s="909"/>
      <c r="H7476" s="910"/>
      <c r="I7476" s="910"/>
      <c r="J7476" s="910"/>
      <c r="K7476" s="910"/>
      <c r="L7476" s="910"/>
      <c r="M7476" s="910"/>
      <c r="N7476" s="911"/>
      <c r="O7476" s="910"/>
      <c r="P7476" s="910"/>
      <c r="Q7476" s="910"/>
      <c r="R7476" s="910"/>
      <c r="S7476" s="910"/>
      <c r="T7476" s="910"/>
    </row>
    <row r="7477" spans="1:20" ht="16.8">
      <c r="A7477" s="909"/>
      <c r="B7477" s="960"/>
      <c r="C7477" s="972"/>
      <c r="D7477" s="909"/>
      <c r="E7477" s="909"/>
      <c r="F7477" s="909"/>
      <c r="G7477" s="909"/>
      <c r="H7477" s="910"/>
      <c r="I7477" s="910"/>
      <c r="J7477" s="910"/>
      <c r="K7477" s="910"/>
      <c r="L7477" s="910"/>
      <c r="M7477" s="910"/>
      <c r="N7477" s="911"/>
      <c r="O7477" s="910"/>
      <c r="P7477" s="910"/>
      <c r="Q7477" s="910"/>
      <c r="R7477" s="910"/>
      <c r="S7477" s="910"/>
      <c r="T7477" s="910"/>
    </row>
    <row r="7478" spans="1:20" ht="16.8">
      <c r="A7478" s="909"/>
      <c r="B7478" s="960"/>
      <c r="C7478" s="972"/>
      <c r="D7478" s="909"/>
      <c r="E7478" s="909"/>
      <c r="F7478" s="909"/>
      <c r="G7478" s="909"/>
      <c r="H7478" s="910"/>
      <c r="I7478" s="910"/>
      <c r="J7478" s="910"/>
      <c r="K7478" s="910"/>
      <c r="L7478" s="910"/>
      <c r="M7478" s="910"/>
      <c r="N7478" s="911"/>
      <c r="O7478" s="910"/>
      <c r="P7478" s="910"/>
      <c r="Q7478" s="910"/>
      <c r="R7478" s="910"/>
      <c r="S7478" s="910"/>
      <c r="T7478" s="910"/>
    </row>
    <row r="7479" spans="1:20" ht="16.8">
      <c r="A7479" s="909"/>
      <c r="B7479" s="960"/>
      <c r="C7479" s="972"/>
      <c r="D7479" s="909"/>
      <c r="E7479" s="909"/>
      <c r="F7479" s="909"/>
      <c r="G7479" s="909"/>
      <c r="H7479" s="910"/>
      <c r="I7479" s="910"/>
      <c r="J7479" s="910"/>
      <c r="K7479" s="910"/>
      <c r="L7479" s="910"/>
      <c r="M7479" s="910"/>
      <c r="N7479" s="911"/>
      <c r="O7479" s="910"/>
      <c r="P7479" s="910"/>
      <c r="Q7479" s="910"/>
      <c r="R7479" s="910"/>
      <c r="S7479" s="910"/>
      <c r="T7479" s="910"/>
    </row>
    <row r="7480" spans="1:20" ht="16.8">
      <c r="A7480" s="909"/>
      <c r="B7480" s="960"/>
      <c r="C7480" s="972"/>
      <c r="D7480" s="909"/>
      <c r="E7480" s="909"/>
      <c r="F7480" s="909"/>
      <c r="G7480" s="909"/>
      <c r="H7480" s="910"/>
      <c r="I7480" s="910"/>
      <c r="J7480" s="910"/>
      <c r="K7480" s="910"/>
      <c r="L7480" s="910"/>
      <c r="M7480" s="910"/>
      <c r="N7480" s="911"/>
      <c r="O7480" s="910"/>
      <c r="P7480" s="910"/>
      <c r="Q7480" s="910"/>
      <c r="R7480" s="910"/>
      <c r="S7480" s="910"/>
      <c r="T7480" s="910"/>
    </row>
    <row r="7481" spans="1:20" ht="16.8">
      <c r="A7481" s="909"/>
      <c r="B7481" s="960"/>
      <c r="C7481" s="972"/>
      <c r="D7481" s="909"/>
      <c r="E7481" s="909"/>
      <c r="F7481" s="909"/>
      <c r="G7481" s="909"/>
      <c r="H7481" s="910"/>
      <c r="I7481" s="910"/>
      <c r="J7481" s="910"/>
      <c r="K7481" s="910"/>
      <c r="L7481" s="910"/>
      <c r="M7481" s="910"/>
      <c r="N7481" s="911"/>
      <c r="O7481" s="910"/>
      <c r="P7481" s="910"/>
      <c r="Q7481" s="910"/>
      <c r="R7481" s="910"/>
      <c r="S7481" s="910"/>
      <c r="T7481" s="910"/>
    </row>
    <row r="7482" spans="1:20" ht="16.8">
      <c r="A7482" s="909"/>
      <c r="B7482" s="960"/>
      <c r="C7482" s="972"/>
      <c r="D7482" s="909"/>
      <c r="E7482" s="909"/>
      <c r="F7482" s="909"/>
      <c r="G7482" s="909"/>
      <c r="H7482" s="910"/>
      <c r="I7482" s="910"/>
      <c r="J7482" s="910"/>
      <c r="K7482" s="910"/>
      <c r="L7482" s="910"/>
      <c r="M7482" s="910"/>
      <c r="N7482" s="911"/>
      <c r="O7482" s="910"/>
      <c r="P7482" s="910"/>
      <c r="Q7482" s="910"/>
      <c r="R7482" s="910"/>
      <c r="S7482" s="910"/>
      <c r="T7482" s="910"/>
    </row>
    <row r="7483" spans="1:20" ht="16.8">
      <c r="A7483" s="909"/>
      <c r="B7483" s="960"/>
      <c r="C7483" s="972"/>
      <c r="D7483" s="909"/>
      <c r="E7483" s="909"/>
      <c r="F7483" s="909"/>
      <c r="G7483" s="909"/>
      <c r="H7483" s="910"/>
      <c r="I7483" s="910"/>
      <c r="J7483" s="910"/>
      <c r="K7483" s="910"/>
      <c r="L7483" s="910"/>
      <c r="M7483" s="910"/>
      <c r="N7483" s="911"/>
      <c r="O7483" s="910"/>
      <c r="P7483" s="910"/>
      <c r="Q7483" s="910"/>
      <c r="R7483" s="910"/>
      <c r="S7483" s="910"/>
      <c r="T7483" s="910"/>
    </row>
    <row r="7484" spans="1:20" ht="16.8">
      <c r="A7484" s="909"/>
      <c r="B7484" s="960"/>
      <c r="C7484" s="972"/>
      <c r="D7484" s="909"/>
      <c r="E7484" s="909"/>
      <c r="F7484" s="909"/>
      <c r="G7484" s="909"/>
      <c r="H7484" s="910"/>
      <c r="I7484" s="910"/>
      <c r="J7484" s="910"/>
      <c r="K7484" s="910"/>
      <c r="L7484" s="910"/>
      <c r="M7484" s="910"/>
      <c r="N7484" s="911"/>
      <c r="O7484" s="910"/>
      <c r="P7484" s="910"/>
      <c r="Q7484" s="910"/>
      <c r="R7484" s="910"/>
      <c r="S7484" s="910"/>
      <c r="T7484" s="910"/>
    </row>
    <row r="7485" spans="1:20" ht="16.8">
      <c r="A7485" s="909"/>
      <c r="B7485" s="960"/>
      <c r="C7485" s="972"/>
      <c r="D7485" s="909"/>
      <c r="E7485" s="909"/>
      <c r="F7485" s="909"/>
      <c r="G7485" s="909"/>
      <c r="H7485" s="910"/>
      <c r="I7485" s="910"/>
      <c r="J7485" s="910"/>
      <c r="K7485" s="910"/>
      <c r="L7485" s="910"/>
      <c r="M7485" s="910"/>
      <c r="N7485" s="911"/>
      <c r="O7485" s="910"/>
      <c r="P7485" s="910"/>
      <c r="Q7485" s="910"/>
      <c r="R7485" s="910"/>
      <c r="S7485" s="910"/>
      <c r="T7485" s="910"/>
    </row>
    <row r="7486" spans="1:20" ht="16.8">
      <c r="A7486" s="909"/>
      <c r="B7486" s="960"/>
      <c r="C7486" s="972"/>
      <c r="D7486" s="909"/>
      <c r="E7486" s="909"/>
      <c r="F7486" s="909"/>
      <c r="G7486" s="909"/>
      <c r="H7486" s="910"/>
      <c r="I7486" s="910"/>
      <c r="J7486" s="910"/>
      <c r="K7486" s="910"/>
      <c r="L7486" s="910"/>
      <c r="M7486" s="910"/>
      <c r="N7486" s="911"/>
      <c r="O7486" s="910"/>
      <c r="P7486" s="910"/>
      <c r="Q7486" s="910"/>
      <c r="R7486" s="910"/>
      <c r="S7486" s="910"/>
      <c r="T7486" s="910"/>
    </row>
    <row r="7487" spans="1:20" ht="16.8">
      <c r="A7487" s="909"/>
      <c r="B7487" s="960"/>
      <c r="C7487" s="972"/>
      <c r="D7487" s="909"/>
      <c r="E7487" s="909"/>
      <c r="F7487" s="909"/>
      <c r="G7487" s="909"/>
      <c r="H7487" s="910"/>
      <c r="I7487" s="910"/>
      <c r="J7487" s="910"/>
      <c r="K7487" s="910"/>
      <c r="L7487" s="910"/>
      <c r="M7487" s="910"/>
      <c r="N7487" s="911"/>
      <c r="O7487" s="910"/>
      <c r="P7487" s="910"/>
      <c r="Q7487" s="910"/>
      <c r="R7487" s="910"/>
      <c r="S7487" s="910"/>
      <c r="T7487" s="910"/>
    </row>
    <row r="7488" spans="1:20" ht="16.8">
      <c r="A7488" s="909"/>
      <c r="B7488" s="960"/>
      <c r="C7488" s="972"/>
      <c r="D7488" s="909"/>
      <c r="E7488" s="909"/>
      <c r="F7488" s="909"/>
      <c r="G7488" s="909"/>
      <c r="H7488" s="910"/>
      <c r="I7488" s="910"/>
      <c r="J7488" s="910"/>
      <c r="K7488" s="910"/>
      <c r="L7488" s="910"/>
      <c r="M7488" s="910"/>
      <c r="N7488" s="911"/>
      <c r="O7488" s="910"/>
      <c r="P7488" s="910"/>
      <c r="Q7488" s="910"/>
      <c r="R7488" s="910"/>
      <c r="S7488" s="910"/>
      <c r="T7488" s="910"/>
    </row>
    <row r="7489" spans="1:20" ht="16.8">
      <c r="A7489" s="909"/>
      <c r="B7489" s="960"/>
      <c r="C7489" s="972"/>
      <c r="D7489" s="909"/>
      <c r="E7489" s="909"/>
      <c r="F7489" s="909"/>
      <c r="G7489" s="909"/>
      <c r="H7489" s="910"/>
      <c r="I7489" s="910"/>
      <c r="J7489" s="910"/>
      <c r="K7489" s="910"/>
      <c r="L7489" s="910"/>
      <c r="M7489" s="910"/>
      <c r="N7489" s="911"/>
      <c r="O7489" s="910"/>
      <c r="P7489" s="910"/>
      <c r="Q7489" s="910"/>
      <c r="R7489" s="910"/>
      <c r="S7489" s="910"/>
      <c r="T7489" s="910"/>
    </row>
    <row r="7490" spans="1:20" ht="16.8">
      <c r="A7490" s="909"/>
      <c r="B7490" s="960"/>
      <c r="C7490" s="972"/>
      <c r="D7490" s="909"/>
      <c r="E7490" s="909"/>
      <c r="F7490" s="909"/>
      <c r="G7490" s="909"/>
      <c r="H7490" s="910"/>
      <c r="I7490" s="910"/>
      <c r="J7490" s="910"/>
      <c r="K7490" s="910"/>
      <c r="L7490" s="910"/>
      <c r="M7490" s="910"/>
      <c r="N7490" s="911"/>
      <c r="O7490" s="910"/>
      <c r="P7490" s="910"/>
      <c r="Q7490" s="910"/>
      <c r="R7490" s="910"/>
      <c r="S7490" s="910"/>
      <c r="T7490" s="910"/>
    </row>
    <row r="7491" spans="1:20" ht="16.8">
      <c r="A7491" s="909"/>
      <c r="B7491" s="960"/>
      <c r="C7491" s="972"/>
      <c r="D7491" s="909"/>
      <c r="E7491" s="909"/>
      <c r="F7491" s="909"/>
      <c r="G7491" s="909"/>
      <c r="H7491" s="910"/>
      <c r="I7491" s="910"/>
      <c r="J7491" s="910"/>
      <c r="K7491" s="910"/>
      <c r="L7491" s="910"/>
      <c r="M7491" s="910"/>
      <c r="N7491" s="911"/>
      <c r="O7491" s="910"/>
      <c r="P7491" s="910"/>
      <c r="Q7491" s="910"/>
      <c r="R7491" s="910"/>
      <c r="S7491" s="910"/>
      <c r="T7491" s="910"/>
    </row>
    <row r="7492" spans="1:20" ht="16.8">
      <c r="A7492" s="909"/>
      <c r="B7492" s="960"/>
      <c r="C7492" s="972"/>
      <c r="D7492" s="909"/>
      <c r="E7492" s="909"/>
      <c r="F7492" s="909"/>
      <c r="G7492" s="909"/>
      <c r="H7492" s="910"/>
      <c r="I7492" s="910"/>
      <c r="J7492" s="910"/>
      <c r="K7492" s="910"/>
      <c r="L7492" s="910"/>
      <c r="M7492" s="910"/>
      <c r="N7492" s="911"/>
      <c r="O7492" s="910"/>
      <c r="P7492" s="910"/>
      <c r="Q7492" s="910"/>
      <c r="R7492" s="910"/>
      <c r="S7492" s="910"/>
      <c r="T7492" s="910"/>
    </row>
    <row r="7493" spans="1:20" ht="16.8">
      <c r="A7493" s="909"/>
      <c r="B7493" s="960"/>
      <c r="C7493" s="972"/>
      <c r="D7493" s="909"/>
      <c r="E7493" s="909"/>
      <c r="F7493" s="909"/>
      <c r="G7493" s="909"/>
      <c r="H7493" s="910"/>
      <c r="I7493" s="910"/>
      <c r="J7493" s="910"/>
      <c r="K7493" s="910"/>
      <c r="L7493" s="910"/>
      <c r="M7493" s="910"/>
      <c r="N7493" s="911"/>
      <c r="O7493" s="910"/>
      <c r="P7493" s="910"/>
      <c r="Q7493" s="910"/>
      <c r="R7493" s="910"/>
      <c r="S7493" s="910"/>
      <c r="T7493" s="910"/>
    </row>
    <row r="7494" spans="1:20" ht="16.8">
      <c r="A7494" s="909"/>
      <c r="B7494" s="960"/>
      <c r="C7494" s="972"/>
      <c r="D7494" s="909"/>
      <c r="E7494" s="909"/>
      <c r="F7494" s="909"/>
      <c r="G7494" s="909"/>
      <c r="H7494" s="910"/>
      <c r="I7494" s="910"/>
      <c r="J7494" s="910"/>
      <c r="K7494" s="910"/>
      <c r="L7494" s="910"/>
      <c r="M7494" s="910"/>
      <c r="N7494" s="911"/>
      <c r="O7494" s="910"/>
      <c r="P7494" s="910"/>
      <c r="Q7494" s="910"/>
      <c r="R7494" s="910"/>
      <c r="S7494" s="910"/>
      <c r="T7494" s="910"/>
    </row>
    <row r="7495" spans="1:20" ht="16.8">
      <c r="A7495" s="909"/>
      <c r="B7495" s="960"/>
      <c r="C7495" s="972"/>
      <c r="D7495" s="909"/>
      <c r="E7495" s="909"/>
      <c r="F7495" s="909"/>
      <c r="G7495" s="909"/>
      <c r="H7495" s="910"/>
      <c r="I7495" s="910"/>
      <c r="J7495" s="910"/>
      <c r="K7495" s="910"/>
      <c r="L7495" s="910"/>
      <c r="M7495" s="910"/>
      <c r="N7495" s="911"/>
      <c r="O7495" s="910"/>
      <c r="P7495" s="910"/>
      <c r="Q7495" s="910"/>
      <c r="R7495" s="910"/>
      <c r="S7495" s="910"/>
      <c r="T7495" s="910"/>
    </row>
    <row r="7496" spans="1:20" ht="16.8">
      <c r="A7496" s="909"/>
      <c r="B7496" s="960"/>
      <c r="C7496" s="972"/>
      <c r="D7496" s="909"/>
      <c r="E7496" s="909"/>
      <c r="F7496" s="909"/>
      <c r="G7496" s="909"/>
      <c r="H7496" s="910"/>
      <c r="I7496" s="910"/>
      <c r="J7496" s="910"/>
      <c r="K7496" s="910"/>
      <c r="L7496" s="910"/>
      <c r="M7496" s="910"/>
      <c r="N7496" s="911"/>
      <c r="O7496" s="910"/>
      <c r="P7496" s="910"/>
      <c r="Q7496" s="910"/>
      <c r="R7496" s="910"/>
      <c r="S7496" s="910"/>
      <c r="T7496" s="910"/>
    </row>
    <row r="7497" spans="1:20" ht="16.8">
      <c r="A7497" s="909"/>
      <c r="B7497" s="960"/>
      <c r="C7497" s="972"/>
      <c r="D7497" s="909"/>
      <c r="E7497" s="909"/>
      <c r="F7497" s="909"/>
      <c r="G7497" s="909"/>
      <c r="H7497" s="910"/>
      <c r="I7497" s="910"/>
      <c r="J7497" s="910"/>
      <c r="K7497" s="910"/>
      <c r="L7497" s="910"/>
      <c r="M7497" s="910"/>
      <c r="N7497" s="911"/>
      <c r="O7497" s="910"/>
      <c r="P7497" s="910"/>
      <c r="Q7497" s="910"/>
      <c r="R7497" s="910"/>
      <c r="S7497" s="910"/>
      <c r="T7497" s="910"/>
    </row>
    <row r="7498" spans="1:20" ht="16.8">
      <c r="A7498" s="909"/>
      <c r="B7498" s="960"/>
      <c r="C7498" s="972"/>
      <c r="D7498" s="909"/>
      <c r="E7498" s="909"/>
      <c r="F7498" s="909"/>
      <c r="G7498" s="909"/>
      <c r="H7498" s="910"/>
      <c r="I7498" s="910"/>
      <c r="J7498" s="910"/>
      <c r="K7498" s="910"/>
      <c r="L7498" s="910"/>
      <c r="M7498" s="910"/>
      <c r="N7498" s="911"/>
      <c r="O7498" s="910"/>
      <c r="P7498" s="910"/>
      <c r="Q7498" s="910"/>
      <c r="R7498" s="910"/>
      <c r="S7498" s="910"/>
      <c r="T7498" s="910"/>
    </row>
    <row r="7499" spans="1:20" ht="16.8">
      <c r="A7499" s="909"/>
      <c r="B7499" s="960"/>
      <c r="C7499" s="972"/>
      <c r="D7499" s="909"/>
      <c r="E7499" s="909"/>
      <c r="F7499" s="909"/>
      <c r="G7499" s="909"/>
      <c r="H7499" s="910"/>
      <c r="I7499" s="910"/>
      <c r="J7499" s="910"/>
      <c r="K7499" s="910"/>
      <c r="L7499" s="910"/>
      <c r="M7499" s="910"/>
      <c r="N7499" s="911"/>
      <c r="O7499" s="910"/>
      <c r="P7499" s="910"/>
      <c r="Q7499" s="910"/>
      <c r="R7499" s="910"/>
      <c r="S7499" s="910"/>
      <c r="T7499" s="910"/>
    </row>
    <row r="7500" spans="1:20" ht="16.8">
      <c r="A7500" s="909"/>
      <c r="B7500" s="960"/>
      <c r="C7500" s="972"/>
      <c r="D7500" s="909"/>
      <c r="E7500" s="909"/>
      <c r="F7500" s="909"/>
      <c r="G7500" s="909"/>
      <c r="H7500" s="910"/>
      <c r="I7500" s="910"/>
      <c r="J7500" s="910"/>
      <c r="K7500" s="910"/>
      <c r="L7500" s="910"/>
      <c r="M7500" s="910"/>
      <c r="N7500" s="911"/>
      <c r="O7500" s="910"/>
      <c r="P7500" s="910"/>
      <c r="Q7500" s="910"/>
      <c r="R7500" s="910"/>
      <c r="S7500" s="910"/>
      <c r="T7500" s="910"/>
    </row>
    <row r="7501" spans="1:20" ht="16.8">
      <c r="A7501" s="909"/>
      <c r="B7501" s="960"/>
      <c r="C7501" s="972"/>
      <c r="D7501" s="909"/>
      <c r="E7501" s="909"/>
      <c r="F7501" s="909"/>
      <c r="G7501" s="909"/>
      <c r="H7501" s="910"/>
      <c r="I7501" s="910"/>
      <c r="J7501" s="910"/>
      <c r="K7501" s="910"/>
      <c r="L7501" s="910"/>
      <c r="M7501" s="910"/>
      <c r="N7501" s="911"/>
      <c r="O7501" s="910"/>
      <c r="P7501" s="910"/>
      <c r="Q7501" s="910"/>
      <c r="R7501" s="910"/>
      <c r="S7501" s="910"/>
      <c r="T7501" s="910"/>
    </row>
    <row r="7502" spans="1:20" ht="16.8">
      <c r="A7502" s="909"/>
      <c r="B7502" s="960"/>
      <c r="C7502" s="972"/>
      <c r="D7502" s="909"/>
      <c r="E7502" s="909"/>
      <c r="F7502" s="909"/>
      <c r="G7502" s="909"/>
      <c r="H7502" s="910"/>
      <c r="I7502" s="910"/>
      <c r="J7502" s="910"/>
      <c r="K7502" s="910"/>
      <c r="L7502" s="910"/>
      <c r="M7502" s="910"/>
      <c r="N7502" s="911"/>
      <c r="O7502" s="910"/>
      <c r="P7502" s="910"/>
      <c r="Q7502" s="910"/>
      <c r="R7502" s="910"/>
      <c r="S7502" s="910"/>
      <c r="T7502" s="910"/>
    </row>
    <row r="7503" spans="1:20" ht="16.8">
      <c r="A7503" s="909"/>
      <c r="B7503" s="960"/>
      <c r="C7503" s="972"/>
      <c r="D7503" s="909"/>
      <c r="E7503" s="909"/>
      <c r="F7503" s="909"/>
      <c r="G7503" s="909"/>
      <c r="H7503" s="910"/>
      <c r="I7503" s="910"/>
      <c r="J7503" s="910"/>
      <c r="K7503" s="910"/>
      <c r="L7503" s="910"/>
      <c r="M7503" s="910"/>
      <c r="N7503" s="911"/>
      <c r="O7503" s="910"/>
      <c r="P7503" s="910"/>
      <c r="Q7503" s="910"/>
      <c r="R7503" s="910"/>
      <c r="S7503" s="910"/>
      <c r="T7503" s="910"/>
    </row>
    <row r="7504" spans="1:20" ht="16.8">
      <c r="A7504" s="909"/>
      <c r="B7504" s="960"/>
      <c r="C7504" s="972"/>
      <c r="D7504" s="909"/>
      <c r="E7504" s="909"/>
      <c r="F7504" s="909"/>
      <c r="G7504" s="909"/>
      <c r="H7504" s="910"/>
      <c r="I7504" s="910"/>
      <c r="J7504" s="910"/>
      <c r="K7504" s="910"/>
      <c r="L7504" s="910"/>
      <c r="M7504" s="910"/>
      <c r="N7504" s="911"/>
      <c r="O7504" s="910"/>
      <c r="P7504" s="910"/>
      <c r="Q7504" s="910"/>
      <c r="R7504" s="910"/>
      <c r="S7504" s="910"/>
      <c r="T7504" s="910"/>
    </row>
    <row r="7505" spans="1:20" ht="16.8">
      <c r="A7505" s="909"/>
      <c r="B7505" s="960"/>
      <c r="C7505" s="972"/>
      <c r="D7505" s="909"/>
      <c r="E7505" s="909"/>
      <c r="F7505" s="909"/>
      <c r="G7505" s="909"/>
      <c r="H7505" s="910"/>
      <c r="I7505" s="910"/>
      <c r="J7505" s="910"/>
      <c r="K7505" s="910"/>
      <c r="L7505" s="910"/>
      <c r="M7505" s="910"/>
      <c r="N7505" s="911"/>
      <c r="O7505" s="910"/>
      <c r="P7505" s="910"/>
      <c r="Q7505" s="910"/>
      <c r="R7505" s="910"/>
      <c r="S7505" s="910"/>
      <c r="T7505" s="910"/>
    </row>
    <row r="7506" spans="1:20" ht="16.8">
      <c r="A7506" s="909"/>
      <c r="B7506" s="960"/>
      <c r="C7506" s="972"/>
      <c r="D7506" s="909"/>
      <c r="E7506" s="909"/>
      <c r="F7506" s="909"/>
      <c r="G7506" s="909"/>
      <c r="H7506" s="910"/>
      <c r="I7506" s="910"/>
      <c r="J7506" s="910"/>
      <c r="K7506" s="910"/>
      <c r="L7506" s="910"/>
      <c r="M7506" s="910"/>
      <c r="N7506" s="911"/>
      <c r="O7506" s="910"/>
      <c r="P7506" s="910"/>
      <c r="Q7506" s="910"/>
      <c r="R7506" s="910"/>
      <c r="S7506" s="910"/>
      <c r="T7506" s="910"/>
    </row>
    <row r="7507" spans="1:20" ht="16.8">
      <c r="A7507" s="909"/>
      <c r="B7507" s="960"/>
      <c r="C7507" s="972"/>
      <c r="D7507" s="909"/>
      <c r="E7507" s="909"/>
      <c r="F7507" s="909"/>
      <c r="G7507" s="909"/>
      <c r="H7507" s="910"/>
      <c r="I7507" s="910"/>
      <c r="J7507" s="910"/>
      <c r="K7507" s="910"/>
      <c r="L7507" s="910"/>
      <c r="M7507" s="910"/>
      <c r="N7507" s="911"/>
      <c r="O7507" s="910"/>
      <c r="P7507" s="910"/>
      <c r="Q7507" s="910"/>
      <c r="R7507" s="910"/>
      <c r="S7507" s="910"/>
      <c r="T7507" s="910"/>
    </row>
    <row r="7508" spans="1:20" ht="16.8">
      <c r="A7508" s="909"/>
      <c r="B7508" s="960"/>
      <c r="C7508" s="972"/>
      <c r="D7508" s="909"/>
      <c r="E7508" s="909"/>
      <c r="F7508" s="909"/>
      <c r="G7508" s="909"/>
      <c r="H7508" s="910"/>
      <c r="I7508" s="910"/>
      <c r="J7508" s="910"/>
      <c r="K7508" s="910"/>
      <c r="L7508" s="910"/>
      <c r="M7508" s="910"/>
      <c r="N7508" s="911"/>
      <c r="O7508" s="910"/>
      <c r="P7508" s="910"/>
      <c r="Q7508" s="910"/>
      <c r="R7508" s="910"/>
      <c r="S7508" s="910"/>
      <c r="T7508" s="910"/>
    </row>
    <row r="7509" spans="1:20" ht="16.8">
      <c r="A7509" s="909"/>
      <c r="B7509" s="960"/>
      <c r="C7509" s="972"/>
      <c r="D7509" s="909"/>
      <c r="E7509" s="909"/>
      <c r="F7509" s="909"/>
      <c r="G7509" s="909"/>
      <c r="H7509" s="910"/>
      <c r="I7509" s="910"/>
      <c r="J7509" s="910"/>
      <c r="K7509" s="910"/>
      <c r="L7509" s="910"/>
      <c r="M7509" s="910"/>
      <c r="N7509" s="911"/>
      <c r="O7509" s="910"/>
      <c r="P7509" s="910"/>
      <c r="Q7509" s="910"/>
      <c r="R7509" s="910"/>
      <c r="S7509" s="910"/>
      <c r="T7509" s="910"/>
    </row>
    <row r="7510" spans="1:20" ht="16.8">
      <c r="A7510" s="909"/>
      <c r="B7510" s="960"/>
      <c r="C7510" s="972"/>
      <c r="D7510" s="909"/>
      <c r="E7510" s="909"/>
      <c r="F7510" s="909"/>
      <c r="G7510" s="909"/>
      <c r="H7510" s="910"/>
      <c r="I7510" s="910"/>
      <c r="J7510" s="910"/>
      <c r="K7510" s="910"/>
      <c r="L7510" s="910"/>
      <c r="M7510" s="910"/>
      <c r="N7510" s="911"/>
      <c r="O7510" s="910"/>
      <c r="P7510" s="910"/>
      <c r="Q7510" s="910"/>
      <c r="R7510" s="910"/>
      <c r="S7510" s="910"/>
      <c r="T7510" s="910"/>
    </row>
    <row r="7511" spans="1:20" ht="16.8">
      <c r="A7511" s="909"/>
      <c r="B7511" s="960"/>
      <c r="C7511" s="972"/>
      <c r="D7511" s="909"/>
      <c r="E7511" s="909"/>
      <c r="F7511" s="909"/>
      <c r="G7511" s="909"/>
      <c r="H7511" s="910"/>
      <c r="I7511" s="910"/>
      <c r="J7511" s="910"/>
      <c r="K7511" s="910"/>
      <c r="L7511" s="910"/>
      <c r="M7511" s="910"/>
      <c r="N7511" s="911"/>
      <c r="O7511" s="910"/>
      <c r="P7511" s="910"/>
      <c r="Q7511" s="910"/>
      <c r="R7511" s="910"/>
      <c r="S7511" s="910"/>
      <c r="T7511" s="910"/>
    </row>
    <row r="7512" spans="1:20" ht="16.8">
      <c r="A7512" s="909"/>
      <c r="B7512" s="960"/>
      <c r="C7512" s="972"/>
      <c r="D7512" s="909"/>
      <c r="E7512" s="909"/>
      <c r="F7512" s="909"/>
      <c r="G7512" s="909"/>
      <c r="H7512" s="910"/>
      <c r="I7512" s="910"/>
      <c r="J7512" s="910"/>
      <c r="K7512" s="910"/>
      <c r="L7512" s="910"/>
      <c r="M7512" s="910"/>
      <c r="N7512" s="911"/>
      <c r="O7512" s="910"/>
      <c r="P7512" s="910"/>
      <c r="Q7512" s="910"/>
      <c r="R7512" s="910"/>
      <c r="S7512" s="910"/>
      <c r="T7512" s="910"/>
    </row>
    <row r="7513" spans="1:20" ht="16.8">
      <c r="A7513" s="909"/>
      <c r="B7513" s="960"/>
      <c r="C7513" s="972"/>
      <c r="D7513" s="909"/>
      <c r="E7513" s="909"/>
      <c r="F7513" s="909"/>
      <c r="G7513" s="909"/>
      <c r="H7513" s="910"/>
      <c r="I7513" s="910"/>
      <c r="J7513" s="910"/>
      <c r="K7513" s="910"/>
      <c r="L7513" s="910"/>
      <c r="M7513" s="910"/>
      <c r="N7513" s="911"/>
      <c r="O7513" s="910"/>
      <c r="P7513" s="910"/>
      <c r="Q7513" s="910"/>
      <c r="R7513" s="910"/>
      <c r="S7513" s="910"/>
      <c r="T7513" s="910"/>
    </row>
    <row r="7514" spans="1:20" ht="16.8">
      <c r="A7514" s="909"/>
      <c r="B7514" s="960"/>
      <c r="C7514" s="972"/>
      <c r="D7514" s="909"/>
      <c r="E7514" s="909"/>
      <c r="F7514" s="909"/>
      <c r="G7514" s="909"/>
      <c r="H7514" s="910"/>
      <c r="I7514" s="910"/>
      <c r="J7514" s="910"/>
      <c r="K7514" s="910"/>
      <c r="L7514" s="910"/>
      <c r="M7514" s="910"/>
      <c r="N7514" s="911"/>
      <c r="O7514" s="910"/>
      <c r="P7514" s="910"/>
      <c r="Q7514" s="910"/>
      <c r="R7514" s="910"/>
      <c r="S7514" s="910"/>
      <c r="T7514" s="910"/>
    </row>
    <row r="7515" spans="1:20" ht="16.8">
      <c r="A7515" s="909"/>
      <c r="B7515" s="960"/>
      <c r="C7515" s="972"/>
      <c r="D7515" s="909"/>
      <c r="E7515" s="909"/>
      <c r="F7515" s="909"/>
      <c r="G7515" s="909"/>
      <c r="H7515" s="910"/>
      <c r="I7515" s="910"/>
      <c r="J7515" s="910"/>
      <c r="K7515" s="910"/>
      <c r="L7515" s="910"/>
      <c r="M7515" s="910"/>
      <c r="N7515" s="911"/>
      <c r="O7515" s="910"/>
      <c r="P7515" s="910"/>
      <c r="Q7515" s="910"/>
      <c r="R7515" s="910"/>
      <c r="S7515" s="910"/>
      <c r="T7515" s="910"/>
    </row>
    <row r="7516" spans="1:20" ht="16.8">
      <c r="A7516" s="909"/>
      <c r="B7516" s="960"/>
      <c r="C7516" s="972"/>
      <c r="D7516" s="909"/>
      <c r="E7516" s="909"/>
      <c r="F7516" s="909"/>
      <c r="G7516" s="909"/>
      <c r="H7516" s="910"/>
      <c r="I7516" s="910"/>
      <c r="J7516" s="910"/>
      <c r="K7516" s="910"/>
      <c r="L7516" s="910"/>
      <c r="M7516" s="910"/>
      <c r="N7516" s="911"/>
      <c r="O7516" s="910"/>
      <c r="P7516" s="910"/>
      <c r="Q7516" s="910"/>
      <c r="R7516" s="910"/>
      <c r="S7516" s="910"/>
      <c r="T7516" s="910"/>
    </row>
    <row r="7517" spans="1:20" ht="16.8">
      <c r="A7517" s="909"/>
      <c r="B7517" s="960"/>
      <c r="C7517" s="972"/>
      <c r="D7517" s="909"/>
      <c r="E7517" s="909"/>
      <c r="F7517" s="909"/>
      <c r="G7517" s="909"/>
      <c r="H7517" s="910"/>
      <c r="I7517" s="910"/>
      <c r="J7517" s="910"/>
      <c r="K7517" s="910"/>
      <c r="L7517" s="910"/>
      <c r="M7517" s="910"/>
      <c r="N7517" s="911"/>
      <c r="O7517" s="910"/>
      <c r="P7517" s="910"/>
      <c r="Q7517" s="910"/>
      <c r="R7517" s="910"/>
      <c r="S7517" s="910"/>
      <c r="T7517" s="910"/>
    </row>
    <row r="7518" spans="1:20" ht="16.8">
      <c r="A7518" s="909"/>
      <c r="B7518" s="960"/>
      <c r="C7518" s="972"/>
      <c r="D7518" s="909"/>
      <c r="E7518" s="909"/>
      <c r="F7518" s="909"/>
      <c r="G7518" s="909"/>
      <c r="H7518" s="910"/>
      <c r="I7518" s="910"/>
      <c r="J7518" s="910"/>
      <c r="K7518" s="910"/>
      <c r="L7518" s="910"/>
      <c r="M7518" s="910"/>
      <c r="N7518" s="911"/>
      <c r="O7518" s="910"/>
      <c r="P7518" s="910"/>
      <c r="Q7518" s="910"/>
      <c r="R7518" s="910"/>
      <c r="S7518" s="910"/>
      <c r="T7518" s="910"/>
    </row>
    <row r="7519" spans="1:20" ht="16.8">
      <c r="A7519" s="909"/>
      <c r="B7519" s="960"/>
      <c r="C7519" s="972"/>
      <c r="D7519" s="909"/>
      <c r="E7519" s="909"/>
      <c r="F7519" s="909"/>
      <c r="G7519" s="909"/>
      <c r="H7519" s="910"/>
      <c r="I7519" s="910"/>
      <c r="J7519" s="910"/>
      <c r="K7519" s="910"/>
      <c r="L7519" s="910"/>
      <c r="M7519" s="910"/>
      <c r="N7519" s="911"/>
      <c r="O7519" s="910"/>
      <c r="P7519" s="910"/>
      <c r="Q7519" s="910"/>
      <c r="R7519" s="910"/>
      <c r="S7519" s="910"/>
      <c r="T7519" s="910"/>
    </row>
    <row r="7520" spans="1:20" ht="16.8">
      <c r="A7520" s="909"/>
      <c r="B7520" s="960"/>
      <c r="C7520" s="972"/>
      <c r="D7520" s="909"/>
      <c r="E7520" s="909"/>
      <c r="F7520" s="909"/>
      <c r="G7520" s="909"/>
      <c r="H7520" s="910"/>
      <c r="I7520" s="910"/>
      <c r="J7520" s="910"/>
      <c r="K7520" s="910"/>
      <c r="L7520" s="910"/>
      <c r="M7520" s="910"/>
      <c r="N7520" s="911"/>
      <c r="O7520" s="910"/>
      <c r="P7520" s="910"/>
      <c r="Q7520" s="910"/>
      <c r="R7520" s="910"/>
      <c r="S7520" s="910"/>
      <c r="T7520" s="910"/>
    </row>
    <row r="7521" spans="1:20" ht="16.8">
      <c r="A7521" s="909"/>
      <c r="B7521" s="960"/>
      <c r="C7521" s="972"/>
      <c r="D7521" s="909"/>
      <c r="E7521" s="909"/>
      <c r="F7521" s="909"/>
      <c r="G7521" s="909"/>
      <c r="H7521" s="910"/>
      <c r="I7521" s="910"/>
      <c r="J7521" s="910"/>
      <c r="K7521" s="910"/>
      <c r="L7521" s="910"/>
      <c r="M7521" s="910"/>
      <c r="N7521" s="911"/>
      <c r="O7521" s="910"/>
      <c r="P7521" s="910"/>
      <c r="Q7521" s="910"/>
      <c r="R7521" s="910"/>
      <c r="S7521" s="910"/>
      <c r="T7521" s="910"/>
    </row>
    <row r="7522" spans="1:20" ht="16.8">
      <c r="A7522" s="909"/>
      <c r="B7522" s="960"/>
      <c r="C7522" s="972"/>
      <c r="D7522" s="909"/>
      <c r="E7522" s="909"/>
      <c r="F7522" s="909"/>
      <c r="G7522" s="909"/>
      <c r="H7522" s="910"/>
      <c r="I7522" s="910"/>
      <c r="J7522" s="910"/>
      <c r="K7522" s="910"/>
      <c r="L7522" s="910"/>
      <c r="M7522" s="910"/>
      <c r="N7522" s="911"/>
      <c r="O7522" s="910"/>
      <c r="P7522" s="910"/>
      <c r="Q7522" s="910"/>
      <c r="R7522" s="910"/>
      <c r="S7522" s="910"/>
      <c r="T7522" s="910"/>
    </row>
    <row r="7523" spans="1:20" ht="16.8">
      <c r="A7523" s="909"/>
      <c r="B7523" s="960"/>
      <c r="C7523" s="972"/>
      <c r="D7523" s="909"/>
      <c r="E7523" s="909"/>
      <c r="F7523" s="909"/>
      <c r="G7523" s="909"/>
      <c r="H7523" s="910"/>
      <c r="I7523" s="910"/>
      <c r="J7523" s="910"/>
      <c r="K7523" s="910"/>
      <c r="L7523" s="910"/>
      <c r="M7523" s="910"/>
      <c r="N7523" s="911"/>
      <c r="O7523" s="910"/>
      <c r="P7523" s="910"/>
      <c r="Q7523" s="910"/>
      <c r="R7523" s="910"/>
      <c r="S7523" s="910"/>
      <c r="T7523" s="910"/>
    </row>
    <row r="7524" spans="1:20" ht="16.8">
      <c r="A7524" s="909"/>
      <c r="B7524" s="960"/>
      <c r="C7524" s="972"/>
      <c r="D7524" s="909"/>
      <c r="E7524" s="909"/>
      <c r="F7524" s="909"/>
      <c r="G7524" s="909"/>
      <c r="H7524" s="910"/>
      <c r="I7524" s="910"/>
      <c r="J7524" s="910"/>
      <c r="K7524" s="910"/>
      <c r="L7524" s="910"/>
      <c r="M7524" s="910"/>
      <c r="N7524" s="911"/>
      <c r="O7524" s="910"/>
      <c r="P7524" s="910"/>
      <c r="Q7524" s="910"/>
      <c r="R7524" s="910"/>
      <c r="S7524" s="910"/>
      <c r="T7524" s="910"/>
    </row>
    <row r="7525" spans="1:20" ht="16.8">
      <c r="A7525" s="909"/>
      <c r="B7525" s="960"/>
      <c r="C7525" s="972"/>
      <c r="D7525" s="909"/>
      <c r="E7525" s="909"/>
      <c r="F7525" s="909"/>
      <c r="G7525" s="909"/>
      <c r="H7525" s="910"/>
      <c r="I7525" s="910"/>
      <c r="J7525" s="910"/>
      <c r="K7525" s="910"/>
      <c r="L7525" s="910"/>
      <c r="M7525" s="910"/>
      <c r="N7525" s="911"/>
      <c r="O7525" s="910"/>
      <c r="P7525" s="910"/>
      <c r="Q7525" s="910"/>
      <c r="R7525" s="910"/>
      <c r="S7525" s="910"/>
      <c r="T7525" s="910"/>
    </row>
    <row r="7526" spans="1:20" ht="16.8">
      <c r="A7526" s="909"/>
      <c r="B7526" s="960"/>
      <c r="C7526" s="972"/>
      <c r="D7526" s="909"/>
      <c r="E7526" s="909"/>
      <c r="F7526" s="909"/>
      <c r="G7526" s="909"/>
      <c r="H7526" s="910"/>
      <c r="I7526" s="910"/>
      <c r="J7526" s="910"/>
      <c r="K7526" s="910"/>
      <c r="L7526" s="910"/>
      <c r="M7526" s="910"/>
      <c r="N7526" s="911"/>
      <c r="O7526" s="910"/>
      <c r="P7526" s="910"/>
      <c r="Q7526" s="910"/>
      <c r="R7526" s="910"/>
      <c r="S7526" s="910"/>
      <c r="T7526" s="910"/>
    </row>
    <row r="7527" spans="1:20" ht="16.8">
      <c r="A7527" s="909"/>
      <c r="B7527" s="960"/>
      <c r="C7527" s="972"/>
      <c r="D7527" s="909"/>
      <c r="E7527" s="909"/>
      <c r="F7527" s="909"/>
      <c r="G7527" s="909"/>
      <c r="H7527" s="910"/>
      <c r="I7527" s="910"/>
      <c r="J7527" s="910"/>
      <c r="K7527" s="910"/>
      <c r="L7527" s="910"/>
      <c r="M7527" s="910"/>
      <c r="N7527" s="911"/>
      <c r="O7527" s="910"/>
      <c r="P7527" s="910"/>
      <c r="Q7527" s="910"/>
      <c r="R7527" s="910"/>
      <c r="S7527" s="910"/>
      <c r="T7527" s="910"/>
    </row>
    <row r="7528" spans="1:20" ht="16.8">
      <c r="A7528" s="909"/>
      <c r="B7528" s="960"/>
      <c r="C7528" s="972"/>
      <c r="D7528" s="909"/>
      <c r="E7528" s="909"/>
      <c r="F7528" s="909"/>
      <c r="G7528" s="909"/>
      <c r="H7528" s="910"/>
      <c r="I7528" s="910"/>
      <c r="J7528" s="910"/>
      <c r="K7528" s="910"/>
      <c r="L7528" s="910"/>
      <c r="M7528" s="910"/>
      <c r="N7528" s="911"/>
      <c r="O7528" s="910"/>
      <c r="P7528" s="910"/>
      <c r="Q7528" s="910"/>
      <c r="R7528" s="910"/>
      <c r="S7528" s="910"/>
      <c r="T7528" s="910"/>
    </row>
    <row r="7529" spans="1:20" ht="16.8">
      <c r="A7529" s="909"/>
      <c r="B7529" s="960"/>
      <c r="C7529" s="972"/>
      <c r="D7529" s="909"/>
      <c r="E7529" s="909"/>
      <c r="F7529" s="909"/>
      <c r="G7529" s="909"/>
      <c r="H7529" s="910"/>
      <c r="I7529" s="910"/>
      <c r="J7529" s="910"/>
      <c r="K7529" s="910"/>
      <c r="L7529" s="910"/>
      <c r="M7529" s="910"/>
      <c r="N7529" s="911"/>
      <c r="O7529" s="910"/>
      <c r="P7529" s="910"/>
      <c r="Q7529" s="910"/>
      <c r="R7529" s="910"/>
      <c r="S7529" s="910"/>
      <c r="T7529" s="910"/>
    </row>
    <row r="7530" spans="1:20" ht="16.8">
      <c r="A7530" s="909"/>
      <c r="B7530" s="960"/>
      <c r="C7530" s="972"/>
      <c r="D7530" s="909"/>
      <c r="E7530" s="909"/>
      <c r="F7530" s="909"/>
      <c r="G7530" s="909"/>
      <c r="H7530" s="910"/>
      <c r="I7530" s="910"/>
      <c r="J7530" s="910"/>
      <c r="K7530" s="910"/>
      <c r="L7530" s="910"/>
      <c r="M7530" s="910"/>
      <c r="N7530" s="911"/>
      <c r="O7530" s="910"/>
      <c r="P7530" s="910"/>
      <c r="Q7530" s="910"/>
      <c r="R7530" s="910"/>
      <c r="S7530" s="910"/>
      <c r="T7530" s="910"/>
    </row>
    <row r="7531" spans="1:20" ht="16.8">
      <c r="A7531" s="909"/>
      <c r="B7531" s="960"/>
      <c r="C7531" s="972"/>
      <c r="D7531" s="909"/>
      <c r="E7531" s="909"/>
      <c r="F7531" s="909"/>
      <c r="G7531" s="909"/>
      <c r="H7531" s="910"/>
      <c r="I7531" s="910"/>
      <c r="J7531" s="910"/>
      <c r="K7531" s="910"/>
      <c r="L7531" s="910"/>
      <c r="M7531" s="910"/>
      <c r="N7531" s="911"/>
      <c r="O7531" s="910"/>
      <c r="P7531" s="910"/>
      <c r="Q7531" s="910"/>
      <c r="R7531" s="910"/>
      <c r="S7531" s="910"/>
      <c r="T7531" s="910"/>
    </row>
    <row r="7532" spans="1:20" ht="16.8">
      <c r="A7532" s="909"/>
      <c r="B7532" s="960"/>
      <c r="C7532" s="972"/>
      <c r="D7532" s="909"/>
      <c r="E7532" s="909"/>
      <c r="F7532" s="909"/>
      <c r="G7532" s="909"/>
      <c r="H7532" s="910"/>
      <c r="I7532" s="910"/>
      <c r="J7532" s="910"/>
      <c r="K7532" s="910"/>
      <c r="L7532" s="910"/>
      <c r="M7532" s="910"/>
      <c r="N7532" s="911"/>
      <c r="O7532" s="910"/>
      <c r="P7532" s="910"/>
      <c r="Q7532" s="910"/>
      <c r="R7532" s="910"/>
      <c r="S7532" s="910"/>
      <c r="T7532" s="910"/>
    </row>
    <row r="7533" spans="1:20" ht="16.8">
      <c r="A7533" s="909"/>
      <c r="B7533" s="960"/>
      <c r="C7533" s="972"/>
      <c r="D7533" s="909"/>
      <c r="E7533" s="909"/>
      <c r="F7533" s="909"/>
      <c r="G7533" s="909"/>
      <c r="H7533" s="910"/>
      <c r="I7533" s="910"/>
      <c r="J7533" s="910"/>
      <c r="K7533" s="910"/>
      <c r="L7533" s="910"/>
      <c r="M7533" s="910"/>
      <c r="N7533" s="911"/>
      <c r="O7533" s="910"/>
      <c r="P7533" s="910"/>
      <c r="Q7533" s="910"/>
      <c r="R7533" s="910"/>
      <c r="S7533" s="910"/>
      <c r="T7533" s="910"/>
    </row>
    <row r="7534" spans="1:20" ht="16.8">
      <c r="A7534" s="909"/>
      <c r="B7534" s="960"/>
      <c r="C7534" s="972"/>
      <c r="D7534" s="909"/>
      <c r="E7534" s="909"/>
      <c r="F7534" s="909"/>
      <c r="G7534" s="909"/>
      <c r="H7534" s="910"/>
      <c r="I7534" s="910"/>
      <c r="J7534" s="910"/>
      <c r="K7534" s="910"/>
      <c r="L7534" s="910"/>
      <c r="M7534" s="910"/>
      <c r="N7534" s="911"/>
      <c r="O7534" s="910"/>
      <c r="P7534" s="910"/>
      <c r="Q7534" s="910"/>
      <c r="R7534" s="910"/>
      <c r="S7534" s="910"/>
      <c r="T7534" s="910"/>
    </row>
    <row r="7535" spans="1:20" ht="16.8">
      <c r="A7535" s="909"/>
      <c r="B7535" s="960"/>
      <c r="C7535" s="972"/>
      <c r="D7535" s="909"/>
      <c r="E7535" s="909"/>
      <c r="F7535" s="909"/>
      <c r="G7535" s="909"/>
      <c r="H7535" s="910"/>
      <c r="I7535" s="910"/>
      <c r="J7535" s="910"/>
      <c r="K7535" s="910"/>
      <c r="L7535" s="910"/>
      <c r="M7535" s="910"/>
      <c r="N7535" s="911"/>
      <c r="O7535" s="910"/>
      <c r="P7535" s="910"/>
      <c r="Q7535" s="910"/>
      <c r="R7535" s="910"/>
      <c r="S7535" s="910"/>
      <c r="T7535" s="910"/>
    </row>
    <row r="7536" spans="1:20" ht="16.8">
      <c r="A7536" s="909"/>
      <c r="B7536" s="960"/>
      <c r="C7536" s="972"/>
      <c r="D7536" s="909"/>
      <c r="E7536" s="909"/>
      <c r="F7536" s="909"/>
      <c r="G7536" s="909"/>
      <c r="H7536" s="910"/>
      <c r="I7536" s="910"/>
      <c r="J7536" s="910"/>
      <c r="K7536" s="910"/>
      <c r="L7536" s="910"/>
      <c r="M7536" s="910"/>
      <c r="N7536" s="911"/>
      <c r="O7536" s="910"/>
      <c r="P7536" s="910"/>
      <c r="Q7536" s="910"/>
      <c r="R7536" s="910"/>
      <c r="S7536" s="910"/>
      <c r="T7536" s="910"/>
    </row>
    <row r="7537" spans="1:20" ht="16.8">
      <c r="A7537" s="909"/>
      <c r="B7537" s="960"/>
      <c r="C7537" s="972"/>
      <c r="D7537" s="909"/>
      <c r="E7537" s="909"/>
      <c r="F7537" s="909"/>
      <c r="G7537" s="909"/>
      <c r="H7537" s="910"/>
      <c r="I7537" s="910"/>
      <c r="J7537" s="910"/>
      <c r="K7537" s="910"/>
      <c r="L7537" s="910"/>
      <c r="M7537" s="910"/>
      <c r="N7537" s="911"/>
      <c r="O7537" s="910"/>
      <c r="P7537" s="910"/>
      <c r="Q7537" s="910"/>
      <c r="R7537" s="910"/>
      <c r="S7537" s="910"/>
      <c r="T7537" s="910"/>
    </row>
    <row r="7538" spans="1:20" ht="16.8">
      <c r="A7538" s="909"/>
      <c r="B7538" s="960"/>
      <c r="C7538" s="972"/>
      <c r="D7538" s="909"/>
      <c r="E7538" s="909"/>
      <c r="F7538" s="909"/>
      <c r="G7538" s="909"/>
      <c r="H7538" s="910"/>
      <c r="I7538" s="910"/>
      <c r="J7538" s="910"/>
      <c r="K7538" s="910"/>
      <c r="L7538" s="910"/>
      <c r="M7538" s="910"/>
      <c r="N7538" s="911"/>
      <c r="O7538" s="910"/>
      <c r="P7538" s="910"/>
      <c r="Q7538" s="910"/>
      <c r="R7538" s="910"/>
      <c r="S7538" s="910"/>
      <c r="T7538" s="910"/>
    </row>
    <row r="7539" spans="1:20" ht="16.8">
      <c r="A7539" s="909"/>
      <c r="B7539" s="960"/>
      <c r="C7539" s="972"/>
      <c r="D7539" s="909"/>
      <c r="E7539" s="909"/>
      <c r="F7539" s="909"/>
      <c r="G7539" s="909"/>
      <c r="H7539" s="910"/>
      <c r="I7539" s="910"/>
      <c r="J7539" s="910"/>
      <c r="K7539" s="910"/>
      <c r="L7539" s="910"/>
      <c r="M7539" s="910"/>
      <c r="N7539" s="911"/>
      <c r="O7539" s="910"/>
      <c r="P7539" s="910"/>
      <c r="Q7539" s="910"/>
      <c r="R7539" s="910"/>
      <c r="S7539" s="910"/>
      <c r="T7539" s="910"/>
    </row>
    <row r="7540" spans="1:20" ht="16.8">
      <c r="A7540" s="909"/>
      <c r="B7540" s="960"/>
      <c r="C7540" s="972"/>
      <c r="D7540" s="909"/>
      <c r="E7540" s="909"/>
      <c r="F7540" s="909"/>
      <c r="G7540" s="909"/>
      <c r="H7540" s="910"/>
      <c r="I7540" s="910"/>
      <c r="J7540" s="910"/>
      <c r="K7540" s="910"/>
      <c r="L7540" s="910"/>
      <c r="M7540" s="910"/>
      <c r="N7540" s="911"/>
      <c r="O7540" s="910"/>
      <c r="P7540" s="910"/>
      <c r="Q7540" s="910"/>
      <c r="R7540" s="910"/>
      <c r="S7540" s="910"/>
      <c r="T7540" s="910"/>
    </row>
    <row r="7541" spans="1:20" ht="16.8">
      <c r="A7541" s="909"/>
      <c r="B7541" s="960"/>
      <c r="C7541" s="972"/>
      <c r="D7541" s="909"/>
      <c r="E7541" s="909"/>
      <c r="F7541" s="909"/>
      <c r="G7541" s="909"/>
      <c r="H7541" s="910"/>
      <c r="I7541" s="910"/>
      <c r="J7541" s="910"/>
      <c r="K7541" s="910"/>
      <c r="L7541" s="910"/>
      <c r="M7541" s="910"/>
      <c r="N7541" s="911"/>
      <c r="O7541" s="910"/>
      <c r="P7541" s="910"/>
      <c r="Q7541" s="910"/>
      <c r="R7541" s="910"/>
      <c r="S7541" s="910"/>
      <c r="T7541" s="910"/>
    </row>
    <row r="7542" spans="1:20" ht="16.8">
      <c r="A7542" s="909"/>
      <c r="B7542" s="960"/>
      <c r="C7542" s="972"/>
      <c r="D7542" s="909"/>
      <c r="E7542" s="909"/>
      <c r="F7542" s="909"/>
      <c r="G7542" s="909"/>
      <c r="H7542" s="910"/>
      <c r="I7542" s="910"/>
      <c r="J7542" s="910"/>
      <c r="K7542" s="910"/>
      <c r="L7542" s="910"/>
      <c r="M7542" s="910"/>
      <c r="N7542" s="911"/>
      <c r="O7542" s="910"/>
      <c r="P7542" s="910"/>
      <c r="Q7542" s="910"/>
      <c r="R7542" s="910"/>
      <c r="S7542" s="910"/>
      <c r="T7542" s="910"/>
    </row>
    <row r="7543" spans="1:20" ht="16.8">
      <c r="A7543" s="909"/>
      <c r="B7543" s="960"/>
      <c r="C7543" s="972"/>
      <c r="D7543" s="909"/>
      <c r="E7543" s="909"/>
      <c r="F7543" s="909"/>
      <c r="G7543" s="909"/>
      <c r="H7543" s="910"/>
      <c r="I7543" s="910"/>
      <c r="J7543" s="910"/>
      <c r="K7543" s="910"/>
      <c r="L7543" s="910"/>
      <c r="M7543" s="910"/>
      <c r="N7543" s="911"/>
      <c r="O7543" s="910"/>
      <c r="P7543" s="910"/>
      <c r="Q7543" s="910"/>
      <c r="R7543" s="910"/>
      <c r="S7543" s="910"/>
      <c r="T7543" s="910"/>
    </row>
    <row r="7544" spans="1:20" ht="16.8">
      <c r="A7544" s="909"/>
      <c r="B7544" s="960"/>
      <c r="C7544" s="972"/>
      <c r="D7544" s="909"/>
      <c r="E7544" s="909"/>
      <c r="F7544" s="909"/>
      <c r="G7544" s="909"/>
      <c r="H7544" s="910"/>
      <c r="I7544" s="910"/>
      <c r="J7544" s="910"/>
      <c r="K7544" s="910"/>
      <c r="L7544" s="910"/>
      <c r="M7544" s="910"/>
      <c r="N7544" s="911"/>
      <c r="O7544" s="910"/>
      <c r="P7544" s="910"/>
      <c r="Q7544" s="910"/>
      <c r="R7544" s="910"/>
      <c r="S7544" s="910"/>
      <c r="T7544" s="910"/>
    </row>
    <row r="7545" spans="1:20" ht="16.8">
      <c r="A7545" s="909"/>
      <c r="B7545" s="960"/>
      <c r="C7545" s="972"/>
      <c r="D7545" s="909"/>
      <c r="E7545" s="909"/>
      <c r="F7545" s="909"/>
      <c r="G7545" s="909"/>
      <c r="H7545" s="910"/>
      <c r="I7545" s="910"/>
      <c r="J7545" s="910"/>
      <c r="K7545" s="910"/>
      <c r="L7545" s="910"/>
      <c r="M7545" s="910"/>
      <c r="N7545" s="911"/>
      <c r="O7545" s="910"/>
      <c r="P7545" s="910"/>
      <c r="Q7545" s="910"/>
      <c r="R7545" s="910"/>
      <c r="S7545" s="910"/>
      <c r="T7545" s="910"/>
    </row>
    <row r="7546" spans="1:20" ht="16.8">
      <c r="A7546" s="909"/>
      <c r="B7546" s="960"/>
      <c r="C7546" s="972"/>
      <c r="D7546" s="909"/>
      <c r="E7546" s="909"/>
      <c r="F7546" s="909"/>
      <c r="G7546" s="909"/>
      <c r="H7546" s="910"/>
      <c r="I7546" s="910"/>
      <c r="J7546" s="910"/>
      <c r="K7546" s="910"/>
      <c r="L7546" s="910"/>
      <c r="M7546" s="910"/>
      <c r="N7546" s="911"/>
      <c r="O7546" s="910"/>
      <c r="P7546" s="910"/>
      <c r="Q7546" s="910"/>
      <c r="R7546" s="910"/>
      <c r="S7546" s="910"/>
      <c r="T7546" s="910"/>
    </row>
    <row r="7547" spans="1:20" ht="16.8">
      <c r="A7547" s="909"/>
      <c r="B7547" s="960"/>
      <c r="C7547" s="972"/>
      <c r="D7547" s="909"/>
      <c r="E7547" s="909"/>
      <c r="F7547" s="909"/>
      <c r="G7547" s="909"/>
      <c r="H7547" s="910"/>
      <c r="I7547" s="910"/>
      <c r="J7547" s="910"/>
      <c r="K7547" s="910"/>
      <c r="L7547" s="910"/>
      <c r="M7547" s="910"/>
      <c r="N7547" s="911"/>
      <c r="O7547" s="910"/>
      <c r="P7547" s="910"/>
      <c r="Q7547" s="910"/>
      <c r="R7547" s="910"/>
      <c r="S7547" s="910"/>
      <c r="T7547" s="910"/>
    </row>
    <row r="7548" spans="1:20" ht="16.8">
      <c r="A7548" s="909"/>
      <c r="B7548" s="960"/>
      <c r="C7548" s="972"/>
      <c r="D7548" s="909"/>
      <c r="E7548" s="909"/>
      <c r="F7548" s="909"/>
      <c r="G7548" s="909"/>
      <c r="H7548" s="910"/>
      <c r="I7548" s="910"/>
      <c r="J7548" s="910"/>
      <c r="K7548" s="910"/>
      <c r="L7548" s="910"/>
      <c r="M7548" s="910"/>
      <c r="N7548" s="911"/>
      <c r="O7548" s="910"/>
      <c r="P7548" s="910"/>
      <c r="Q7548" s="910"/>
      <c r="R7548" s="910"/>
      <c r="S7548" s="910"/>
      <c r="T7548" s="910"/>
    </row>
    <row r="7549" spans="1:20" ht="16.8">
      <c r="A7549" s="909"/>
      <c r="B7549" s="960"/>
      <c r="C7549" s="972"/>
      <c r="D7549" s="909"/>
      <c r="E7549" s="909"/>
      <c r="F7549" s="909"/>
      <c r="G7549" s="909"/>
      <c r="H7549" s="910"/>
      <c r="I7549" s="910"/>
      <c r="J7549" s="910"/>
      <c r="K7549" s="910"/>
      <c r="L7549" s="910"/>
      <c r="M7549" s="910"/>
      <c r="N7549" s="911"/>
      <c r="O7549" s="910"/>
      <c r="P7549" s="910"/>
      <c r="Q7549" s="910"/>
      <c r="R7549" s="910"/>
      <c r="S7549" s="910"/>
      <c r="T7549" s="910"/>
    </row>
    <row r="7550" spans="1:20" ht="16.8">
      <c r="A7550" s="909"/>
      <c r="B7550" s="960"/>
      <c r="C7550" s="972"/>
      <c r="D7550" s="909"/>
      <c r="E7550" s="909"/>
      <c r="F7550" s="909"/>
      <c r="G7550" s="909"/>
      <c r="H7550" s="910"/>
      <c r="I7550" s="910"/>
      <c r="J7550" s="910"/>
      <c r="K7550" s="910"/>
      <c r="L7550" s="910"/>
      <c r="M7550" s="910"/>
      <c r="N7550" s="911"/>
      <c r="O7550" s="910"/>
      <c r="P7550" s="910"/>
      <c r="Q7550" s="910"/>
      <c r="R7550" s="910"/>
      <c r="S7550" s="910"/>
      <c r="T7550" s="910"/>
    </row>
    <row r="7551" spans="1:20" ht="16.8">
      <c r="A7551" s="909"/>
      <c r="B7551" s="960"/>
      <c r="C7551" s="972"/>
      <c r="D7551" s="909"/>
      <c r="E7551" s="909"/>
      <c r="F7551" s="909"/>
      <c r="G7551" s="909"/>
      <c r="H7551" s="910"/>
      <c r="I7551" s="910"/>
      <c r="J7551" s="910"/>
      <c r="K7551" s="910"/>
      <c r="L7551" s="910"/>
      <c r="M7551" s="910"/>
      <c r="N7551" s="911"/>
      <c r="O7551" s="910"/>
      <c r="P7551" s="910"/>
      <c r="Q7551" s="910"/>
      <c r="R7551" s="910"/>
      <c r="S7551" s="910"/>
      <c r="T7551" s="910"/>
    </row>
    <row r="7552" spans="1:20" ht="16.8">
      <c r="A7552" s="909"/>
      <c r="B7552" s="960"/>
      <c r="C7552" s="972"/>
      <c r="D7552" s="909"/>
      <c r="E7552" s="909"/>
      <c r="F7552" s="909"/>
      <c r="G7552" s="909"/>
      <c r="H7552" s="910"/>
      <c r="I7552" s="910"/>
      <c r="J7552" s="910"/>
      <c r="K7552" s="910"/>
      <c r="L7552" s="910"/>
      <c r="M7552" s="910"/>
      <c r="N7552" s="911"/>
      <c r="O7552" s="910"/>
      <c r="P7552" s="910"/>
      <c r="Q7552" s="910"/>
      <c r="R7552" s="910"/>
      <c r="S7552" s="910"/>
      <c r="T7552" s="910"/>
    </row>
    <row r="7553" spans="1:20" ht="16.8">
      <c r="A7553" s="909"/>
      <c r="B7553" s="960"/>
      <c r="C7553" s="972"/>
      <c r="D7553" s="909"/>
      <c r="E7553" s="909"/>
      <c r="F7553" s="909"/>
      <c r="G7553" s="909"/>
      <c r="H7553" s="910"/>
      <c r="I7553" s="910"/>
      <c r="J7553" s="910"/>
      <c r="K7553" s="910"/>
      <c r="L7553" s="910"/>
      <c r="M7553" s="910"/>
      <c r="N7553" s="911"/>
      <c r="O7553" s="910"/>
      <c r="P7553" s="910"/>
      <c r="Q7553" s="910"/>
      <c r="R7553" s="910"/>
      <c r="S7553" s="910"/>
      <c r="T7553" s="910"/>
    </row>
    <row r="7554" spans="1:20" ht="16.8">
      <c r="A7554" s="909"/>
      <c r="B7554" s="960"/>
      <c r="C7554" s="972"/>
      <c r="D7554" s="909"/>
      <c r="E7554" s="909"/>
      <c r="F7554" s="909"/>
      <c r="G7554" s="909"/>
      <c r="H7554" s="910"/>
      <c r="I7554" s="910"/>
      <c r="J7554" s="910"/>
      <c r="K7554" s="910"/>
      <c r="L7554" s="910"/>
      <c r="M7554" s="910"/>
      <c r="N7554" s="911"/>
      <c r="O7554" s="910"/>
      <c r="P7554" s="910"/>
      <c r="Q7554" s="910"/>
      <c r="R7554" s="910"/>
      <c r="S7554" s="910"/>
      <c r="T7554" s="910"/>
    </row>
    <row r="7555" spans="1:20" ht="16.8">
      <c r="A7555" s="909"/>
      <c r="B7555" s="960"/>
      <c r="C7555" s="972"/>
      <c r="D7555" s="909"/>
      <c r="E7555" s="909"/>
      <c r="F7555" s="909"/>
      <c r="G7555" s="909"/>
      <c r="H7555" s="910"/>
      <c r="I7555" s="910"/>
      <c r="J7555" s="910"/>
      <c r="K7555" s="910"/>
      <c r="L7555" s="910"/>
      <c r="M7555" s="910"/>
      <c r="N7555" s="911"/>
      <c r="O7555" s="910"/>
      <c r="P7555" s="910"/>
      <c r="Q7555" s="910"/>
      <c r="R7555" s="910"/>
      <c r="S7555" s="910"/>
      <c r="T7555" s="910"/>
    </row>
    <row r="7556" spans="1:20" ht="16.8">
      <c r="A7556" s="909"/>
      <c r="B7556" s="960"/>
      <c r="C7556" s="972"/>
      <c r="D7556" s="909"/>
      <c r="E7556" s="909"/>
      <c r="F7556" s="909"/>
      <c r="G7556" s="909"/>
      <c r="H7556" s="910"/>
      <c r="I7556" s="910"/>
      <c r="J7556" s="910"/>
      <c r="K7556" s="910"/>
      <c r="L7556" s="910"/>
      <c r="M7556" s="910"/>
      <c r="N7556" s="911"/>
      <c r="O7556" s="910"/>
      <c r="P7556" s="910"/>
      <c r="Q7556" s="910"/>
      <c r="R7556" s="910"/>
      <c r="S7556" s="910"/>
      <c r="T7556" s="910"/>
    </row>
    <row r="7557" spans="1:20" ht="16.8">
      <c r="A7557" s="909"/>
      <c r="B7557" s="960"/>
      <c r="C7557" s="972"/>
      <c r="D7557" s="909"/>
      <c r="E7557" s="909"/>
      <c r="F7557" s="909"/>
      <c r="G7557" s="909"/>
      <c r="H7557" s="910"/>
      <c r="I7557" s="910"/>
      <c r="J7557" s="910"/>
      <c r="K7557" s="910"/>
      <c r="L7557" s="910"/>
      <c r="M7557" s="910"/>
      <c r="N7557" s="911"/>
      <c r="O7557" s="910"/>
      <c r="P7557" s="910"/>
      <c r="Q7557" s="910"/>
      <c r="R7557" s="910"/>
      <c r="S7557" s="910"/>
      <c r="T7557" s="910"/>
    </row>
    <row r="7558" spans="1:20" ht="16.8">
      <c r="A7558" s="909"/>
      <c r="B7558" s="960"/>
      <c r="C7558" s="972"/>
      <c r="D7558" s="909"/>
      <c r="E7558" s="909"/>
      <c r="F7558" s="909"/>
      <c r="G7558" s="909"/>
      <c r="H7558" s="910"/>
      <c r="I7558" s="910"/>
      <c r="J7558" s="910"/>
      <c r="K7558" s="910"/>
      <c r="L7558" s="910"/>
      <c r="M7558" s="910"/>
      <c r="N7558" s="911"/>
      <c r="O7558" s="910"/>
      <c r="P7558" s="910"/>
      <c r="Q7558" s="910"/>
      <c r="R7558" s="910"/>
      <c r="S7558" s="910"/>
      <c r="T7558" s="910"/>
    </row>
    <row r="7559" spans="1:20" ht="16.8">
      <c r="A7559" s="909"/>
      <c r="B7559" s="960"/>
      <c r="C7559" s="972"/>
      <c r="D7559" s="909"/>
      <c r="E7559" s="909"/>
      <c r="F7559" s="909"/>
      <c r="G7559" s="909"/>
      <c r="H7559" s="910"/>
      <c r="I7559" s="910"/>
      <c r="J7559" s="910"/>
      <c r="K7559" s="910"/>
      <c r="L7559" s="910"/>
      <c r="M7559" s="910"/>
      <c r="N7559" s="911"/>
      <c r="O7559" s="910"/>
      <c r="P7559" s="910"/>
      <c r="Q7559" s="910"/>
      <c r="R7559" s="910"/>
      <c r="S7559" s="910"/>
      <c r="T7559" s="910"/>
    </row>
    <row r="7560" spans="1:20" ht="16.8">
      <c r="A7560" s="909"/>
      <c r="B7560" s="960"/>
      <c r="C7560" s="972"/>
      <c r="D7560" s="909"/>
      <c r="E7560" s="909"/>
      <c r="F7560" s="909"/>
      <c r="G7560" s="909"/>
      <c r="H7560" s="910"/>
      <c r="I7560" s="910"/>
      <c r="J7560" s="910"/>
      <c r="K7560" s="910"/>
      <c r="L7560" s="910"/>
      <c r="M7560" s="910"/>
      <c r="N7560" s="911"/>
      <c r="O7560" s="910"/>
      <c r="P7560" s="910"/>
      <c r="Q7560" s="910"/>
      <c r="R7560" s="910"/>
      <c r="S7560" s="910"/>
      <c r="T7560" s="910"/>
    </row>
    <row r="7561" spans="1:20" ht="16.8">
      <c r="A7561" s="909"/>
      <c r="B7561" s="960"/>
      <c r="C7561" s="972"/>
      <c r="D7561" s="909"/>
      <c r="E7561" s="909"/>
      <c r="F7561" s="909"/>
      <c r="G7561" s="909"/>
      <c r="H7561" s="910"/>
      <c r="I7561" s="910"/>
      <c r="J7561" s="910"/>
      <c r="K7561" s="910"/>
      <c r="L7561" s="910"/>
      <c r="M7561" s="910"/>
      <c r="N7561" s="911"/>
      <c r="O7561" s="910"/>
      <c r="P7561" s="910"/>
      <c r="Q7561" s="910"/>
      <c r="R7561" s="910"/>
      <c r="S7561" s="910"/>
      <c r="T7561" s="910"/>
    </row>
    <row r="7562" spans="1:20" ht="16.8">
      <c r="A7562" s="909"/>
      <c r="B7562" s="960"/>
      <c r="C7562" s="972"/>
      <c r="D7562" s="909"/>
      <c r="E7562" s="909"/>
      <c r="F7562" s="909"/>
      <c r="G7562" s="909"/>
      <c r="H7562" s="910"/>
      <c r="I7562" s="910"/>
      <c r="J7562" s="910"/>
      <c r="K7562" s="910"/>
      <c r="L7562" s="910"/>
      <c r="M7562" s="910"/>
      <c r="N7562" s="911"/>
      <c r="O7562" s="910"/>
      <c r="P7562" s="910"/>
      <c r="Q7562" s="910"/>
      <c r="R7562" s="910"/>
      <c r="S7562" s="910"/>
      <c r="T7562" s="910"/>
    </row>
    <row r="7563" spans="1:20" ht="16.8">
      <c r="A7563" s="909"/>
      <c r="B7563" s="960"/>
      <c r="C7563" s="972"/>
      <c r="D7563" s="909"/>
      <c r="E7563" s="909"/>
      <c r="F7563" s="909"/>
      <c r="G7563" s="909"/>
      <c r="H7563" s="910"/>
      <c r="I7563" s="910"/>
      <c r="J7563" s="910"/>
      <c r="K7563" s="910"/>
      <c r="L7563" s="910"/>
      <c r="M7563" s="910"/>
      <c r="N7563" s="911"/>
      <c r="O7563" s="910"/>
      <c r="P7563" s="910"/>
      <c r="Q7563" s="910"/>
      <c r="R7563" s="910"/>
      <c r="S7563" s="910"/>
      <c r="T7563" s="910"/>
    </row>
    <row r="7564" spans="1:20" ht="16.8">
      <c r="A7564" s="909"/>
      <c r="B7564" s="960"/>
      <c r="C7564" s="972"/>
      <c r="D7564" s="909"/>
      <c r="E7564" s="909"/>
      <c r="F7564" s="909"/>
      <c r="G7564" s="909"/>
      <c r="H7564" s="910"/>
      <c r="I7564" s="910"/>
      <c r="J7564" s="910"/>
      <c r="K7564" s="910"/>
      <c r="L7564" s="910"/>
      <c r="M7564" s="910"/>
      <c r="N7564" s="911"/>
      <c r="O7564" s="910"/>
      <c r="P7564" s="910"/>
      <c r="Q7564" s="910"/>
      <c r="R7564" s="910"/>
      <c r="S7564" s="910"/>
      <c r="T7564" s="910"/>
    </row>
    <row r="7565" spans="1:20" ht="16.8">
      <c r="A7565" s="909"/>
      <c r="B7565" s="960"/>
      <c r="C7565" s="972"/>
      <c r="D7565" s="909"/>
      <c r="E7565" s="909"/>
      <c r="F7565" s="909"/>
      <c r="G7565" s="909"/>
      <c r="H7565" s="910"/>
      <c r="I7565" s="910"/>
      <c r="J7565" s="910"/>
      <c r="K7565" s="910"/>
      <c r="L7565" s="910"/>
      <c r="M7565" s="910"/>
      <c r="N7565" s="911"/>
      <c r="O7565" s="910"/>
      <c r="P7565" s="910"/>
      <c r="Q7565" s="910"/>
      <c r="R7565" s="910"/>
      <c r="S7565" s="910"/>
      <c r="T7565" s="910"/>
    </row>
    <row r="7566" spans="1:20" ht="16.8">
      <c r="A7566" s="909"/>
      <c r="B7566" s="960"/>
      <c r="C7566" s="972"/>
      <c r="D7566" s="909"/>
      <c r="E7566" s="909"/>
      <c r="F7566" s="909"/>
      <c r="G7566" s="909"/>
      <c r="H7566" s="910"/>
      <c r="I7566" s="910"/>
      <c r="J7566" s="910"/>
      <c r="K7566" s="910"/>
      <c r="L7566" s="910"/>
      <c r="M7566" s="910"/>
      <c r="N7566" s="911"/>
      <c r="O7566" s="910"/>
      <c r="P7566" s="910"/>
      <c r="Q7566" s="910"/>
      <c r="R7566" s="910"/>
      <c r="S7566" s="910"/>
      <c r="T7566" s="910"/>
    </row>
    <row r="7567" spans="1:20" ht="16.8">
      <c r="A7567" s="909"/>
      <c r="B7567" s="960"/>
      <c r="C7567" s="972"/>
      <c r="D7567" s="909"/>
      <c r="E7567" s="909"/>
      <c r="F7567" s="909"/>
      <c r="G7567" s="909"/>
      <c r="H7567" s="910"/>
      <c r="I7567" s="910"/>
      <c r="J7567" s="910"/>
      <c r="K7567" s="910"/>
      <c r="L7567" s="910"/>
      <c r="M7567" s="910"/>
      <c r="N7567" s="911"/>
      <c r="O7567" s="910"/>
      <c r="P7567" s="910"/>
      <c r="Q7567" s="910"/>
      <c r="R7567" s="910"/>
      <c r="S7567" s="910"/>
      <c r="T7567" s="910"/>
    </row>
    <row r="7568" spans="1:20" ht="16.8">
      <c r="A7568" s="909"/>
      <c r="B7568" s="960"/>
      <c r="C7568" s="972"/>
      <c r="D7568" s="909"/>
      <c r="E7568" s="909"/>
      <c r="F7568" s="909"/>
      <c r="G7568" s="909"/>
      <c r="H7568" s="910"/>
      <c r="I7568" s="910"/>
      <c r="J7568" s="910"/>
      <c r="K7568" s="910"/>
      <c r="L7568" s="910"/>
      <c r="M7568" s="910"/>
      <c r="N7568" s="911"/>
      <c r="O7568" s="910"/>
      <c r="P7568" s="910"/>
      <c r="Q7568" s="910"/>
      <c r="R7568" s="910"/>
      <c r="S7568" s="910"/>
      <c r="T7568" s="910"/>
    </row>
    <row r="7569" spans="1:20" ht="16.8">
      <c r="A7569" s="909"/>
      <c r="B7569" s="960"/>
      <c r="C7569" s="972"/>
      <c r="D7569" s="909"/>
      <c r="E7569" s="909"/>
      <c r="F7569" s="909"/>
      <c r="G7569" s="909"/>
      <c r="H7569" s="910"/>
      <c r="I7569" s="910"/>
      <c r="J7569" s="910"/>
      <c r="K7569" s="910"/>
      <c r="L7569" s="910"/>
      <c r="M7569" s="910"/>
      <c r="N7569" s="911"/>
      <c r="O7569" s="910"/>
      <c r="P7569" s="910"/>
      <c r="Q7569" s="910"/>
      <c r="R7569" s="910"/>
      <c r="S7569" s="910"/>
      <c r="T7569" s="910"/>
    </row>
    <row r="7570" spans="1:20" ht="16.8">
      <c r="A7570" s="909"/>
      <c r="B7570" s="960"/>
      <c r="C7570" s="972"/>
      <c r="D7570" s="909"/>
      <c r="E7570" s="909"/>
      <c r="F7570" s="909"/>
      <c r="G7570" s="909"/>
      <c r="H7570" s="910"/>
      <c r="I7570" s="910"/>
      <c r="J7570" s="910"/>
      <c r="K7570" s="910"/>
      <c r="L7570" s="910"/>
      <c r="M7570" s="910"/>
      <c r="N7570" s="911"/>
      <c r="O7570" s="910"/>
      <c r="P7570" s="910"/>
      <c r="Q7570" s="910"/>
      <c r="R7570" s="910"/>
      <c r="S7570" s="910"/>
      <c r="T7570" s="910"/>
    </row>
    <row r="7571" spans="1:20" ht="16.8">
      <c r="A7571" s="909"/>
      <c r="B7571" s="960"/>
      <c r="C7571" s="972"/>
      <c r="D7571" s="909"/>
      <c r="E7571" s="909"/>
      <c r="F7571" s="909"/>
      <c r="G7571" s="909"/>
      <c r="H7571" s="910"/>
      <c r="I7571" s="910"/>
      <c r="J7571" s="910"/>
      <c r="K7571" s="910"/>
      <c r="L7571" s="910"/>
      <c r="M7571" s="910"/>
      <c r="N7571" s="911"/>
      <c r="O7571" s="910"/>
      <c r="P7571" s="910"/>
      <c r="Q7571" s="910"/>
      <c r="R7571" s="910"/>
      <c r="S7571" s="910"/>
      <c r="T7571" s="910"/>
    </row>
    <row r="7572" spans="1:20" ht="16.8">
      <c r="A7572" s="909"/>
      <c r="B7572" s="960"/>
      <c r="C7572" s="972"/>
      <c r="D7572" s="909"/>
      <c r="E7572" s="909"/>
      <c r="F7572" s="909"/>
      <c r="G7572" s="909"/>
      <c r="H7572" s="910"/>
      <c r="I7572" s="910"/>
      <c r="J7572" s="910"/>
      <c r="K7572" s="910"/>
      <c r="L7572" s="910"/>
      <c r="M7572" s="910"/>
      <c r="N7572" s="911"/>
      <c r="O7572" s="910"/>
      <c r="P7572" s="910"/>
      <c r="Q7572" s="910"/>
      <c r="R7572" s="910"/>
      <c r="S7572" s="910"/>
      <c r="T7572" s="910"/>
    </row>
    <row r="7573" spans="1:20" ht="16.8">
      <c r="A7573" s="909"/>
      <c r="B7573" s="960"/>
      <c r="C7573" s="972"/>
      <c r="D7573" s="909"/>
      <c r="E7573" s="909"/>
      <c r="F7573" s="909"/>
      <c r="G7573" s="909"/>
      <c r="H7573" s="910"/>
      <c r="I7573" s="910"/>
      <c r="J7573" s="910"/>
      <c r="K7573" s="910"/>
      <c r="L7573" s="910"/>
      <c r="M7573" s="910"/>
      <c r="N7573" s="911"/>
      <c r="O7573" s="910"/>
      <c r="P7573" s="910"/>
      <c r="Q7573" s="910"/>
      <c r="R7573" s="910"/>
      <c r="S7573" s="910"/>
      <c r="T7573" s="910"/>
    </row>
    <row r="7574" spans="1:20" ht="16.8">
      <c r="A7574" s="909"/>
      <c r="B7574" s="960"/>
      <c r="C7574" s="972"/>
      <c r="D7574" s="909"/>
      <c r="E7574" s="909"/>
      <c r="F7574" s="909"/>
      <c r="G7574" s="909"/>
      <c r="H7574" s="910"/>
      <c r="I7574" s="910"/>
      <c r="J7574" s="910"/>
      <c r="K7574" s="910"/>
      <c r="L7574" s="910"/>
      <c r="M7574" s="910"/>
      <c r="N7574" s="911"/>
      <c r="O7574" s="910"/>
      <c r="P7574" s="910"/>
      <c r="Q7574" s="910"/>
      <c r="R7574" s="910"/>
      <c r="S7574" s="910"/>
      <c r="T7574" s="910"/>
    </row>
    <row r="7575" spans="1:20" ht="16.8">
      <c r="A7575" s="909"/>
      <c r="B7575" s="960"/>
      <c r="C7575" s="972"/>
      <c r="D7575" s="909"/>
      <c r="E7575" s="909"/>
      <c r="F7575" s="909"/>
      <c r="G7575" s="909"/>
      <c r="H7575" s="910"/>
      <c r="I7575" s="910"/>
      <c r="J7575" s="910"/>
      <c r="K7575" s="910"/>
      <c r="L7575" s="910"/>
      <c r="M7575" s="910"/>
      <c r="N7575" s="911"/>
      <c r="O7575" s="910"/>
      <c r="P7575" s="910"/>
      <c r="Q7575" s="910"/>
      <c r="R7575" s="910"/>
      <c r="S7575" s="910"/>
      <c r="T7575" s="910"/>
    </row>
    <row r="7576" spans="1:20" ht="16.8">
      <c r="A7576" s="909"/>
      <c r="B7576" s="960"/>
      <c r="C7576" s="972"/>
      <c r="D7576" s="909"/>
      <c r="E7576" s="909"/>
      <c r="F7576" s="909"/>
      <c r="G7576" s="909"/>
      <c r="H7576" s="910"/>
      <c r="I7576" s="910"/>
      <c r="J7576" s="910"/>
      <c r="K7576" s="910"/>
      <c r="L7576" s="910"/>
      <c r="M7576" s="910"/>
      <c r="N7576" s="911"/>
      <c r="O7576" s="910"/>
      <c r="P7576" s="910"/>
      <c r="Q7576" s="910"/>
      <c r="R7576" s="910"/>
      <c r="S7576" s="910"/>
      <c r="T7576" s="910"/>
    </row>
    <row r="7577" spans="1:20" ht="16.8">
      <c r="A7577" s="909"/>
      <c r="B7577" s="960"/>
      <c r="C7577" s="972"/>
      <c r="D7577" s="909"/>
      <c r="E7577" s="909"/>
      <c r="F7577" s="909"/>
      <c r="G7577" s="909"/>
      <c r="H7577" s="910"/>
      <c r="I7577" s="910"/>
      <c r="J7577" s="910"/>
      <c r="K7577" s="910"/>
      <c r="L7577" s="910"/>
      <c r="M7577" s="910"/>
      <c r="N7577" s="911"/>
      <c r="O7577" s="910"/>
      <c r="P7577" s="910"/>
      <c r="Q7577" s="910"/>
      <c r="R7577" s="910"/>
      <c r="S7577" s="910"/>
      <c r="T7577" s="910"/>
    </row>
    <row r="7578" spans="1:20" ht="16.8">
      <c r="A7578" s="909"/>
      <c r="B7578" s="960"/>
      <c r="C7578" s="972"/>
      <c r="D7578" s="909"/>
      <c r="E7578" s="909"/>
      <c r="F7578" s="909"/>
      <c r="G7578" s="909"/>
      <c r="H7578" s="910"/>
      <c r="I7578" s="910"/>
      <c r="J7578" s="910"/>
      <c r="K7578" s="910"/>
      <c r="L7578" s="910"/>
      <c r="M7578" s="910"/>
      <c r="N7578" s="911"/>
      <c r="O7578" s="910"/>
      <c r="P7578" s="910"/>
      <c r="Q7578" s="910"/>
      <c r="R7578" s="910"/>
      <c r="S7578" s="910"/>
      <c r="T7578" s="910"/>
    </row>
    <row r="7579" spans="1:20" ht="16.8">
      <c r="A7579" s="909"/>
      <c r="B7579" s="960"/>
      <c r="C7579" s="972"/>
      <c r="D7579" s="909"/>
      <c r="E7579" s="909"/>
      <c r="F7579" s="909"/>
      <c r="G7579" s="909"/>
      <c r="H7579" s="910"/>
      <c r="I7579" s="910"/>
      <c r="J7579" s="910"/>
      <c r="K7579" s="910"/>
      <c r="L7579" s="910"/>
      <c r="M7579" s="910"/>
      <c r="N7579" s="911"/>
      <c r="O7579" s="910"/>
      <c r="P7579" s="910"/>
      <c r="Q7579" s="910"/>
      <c r="R7579" s="910"/>
      <c r="S7579" s="910"/>
      <c r="T7579" s="910"/>
    </row>
    <row r="7580" spans="1:20" ht="16.8">
      <c r="A7580" s="909"/>
      <c r="B7580" s="960"/>
      <c r="C7580" s="972"/>
      <c r="D7580" s="909"/>
      <c r="E7580" s="909"/>
      <c r="F7580" s="909"/>
      <c r="G7580" s="909"/>
      <c r="H7580" s="910"/>
      <c r="I7580" s="910"/>
      <c r="J7580" s="910"/>
      <c r="K7580" s="910"/>
      <c r="L7580" s="910"/>
      <c r="M7580" s="910"/>
      <c r="N7580" s="911"/>
      <c r="O7580" s="910"/>
      <c r="P7580" s="910"/>
      <c r="Q7580" s="910"/>
      <c r="R7580" s="910"/>
      <c r="S7580" s="910"/>
      <c r="T7580" s="910"/>
    </row>
    <row r="7581" spans="1:20" ht="16.8">
      <c r="A7581" s="909"/>
      <c r="B7581" s="960"/>
      <c r="C7581" s="972"/>
      <c r="D7581" s="909"/>
      <c r="E7581" s="909"/>
      <c r="F7581" s="909"/>
      <c r="G7581" s="909"/>
      <c r="H7581" s="910"/>
      <c r="I7581" s="910"/>
      <c r="J7581" s="910"/>
      <c r="K7581" s="910"/>
      <c r="L7581" s="910"/>
      <c r="M7581" s="910"/>
      <c r="N7581" s="911"/>
      <c r="O7581" s="910"/>
      <c r="P7581" s="910"/>
      <c r="Q7581" s="910"/>
      <c r="R7581" s="910"/>
      <c r="S7581" s="910"/>
      <c r="T7581" s="910"/>
    </row>
    <row r="7582" spans="1:20" ht="16.8">
      <c r="A7582" s="909"/>
      <c r="B7582" s="960"/>
      <c r="C7582" s="972"/>
      <c r="D7582" s="909"/>
      <c r="E7582" s="909"/>
      <c r="F7582" s="909"/>
      <c r="G7582" s="909"/>
      <c r="H7582" s="910"/>
      <c r="I7582" s="910"/>
      <c r="J7582" s="910"/>
      <c r="K7582" s="910"/>
      <c r="L7582" s="910"/>
      <c r="M7582" s="910"/>
      <c r="N7582" s="911"/>
      <c r="O7582" s="910"/>
      <c r="P7582" s="910"/>
      <c r="Q7582" s="910"/>
      <c r="R7582" s="910"/>
      <c r="S7582" s="910"/>
      <c r="T7582" s="910"/>
    </row>
    <row r="7583" spans="1:20" ht="16.8">
      <c r="A7583" s="909"/>
      <c r="B7583" s="960"/>
      <c r="C7583" s="972"/>
      <c r="D7583" s="909"/>
      <c r="E7583" s="909"/>
      <c r="F7583" s="909"/>
      <c r="G7583" s="909"/>
      <c r="H7583" s="910"/>
      <c r="I7583" s="910"/>
      <c r="J7583" s="910"/>
      <c r="K7583" s="910"/>
      <c r="L7583" s="910"/>
      <c r="M7583" s="910"/>
      <c r="N7583" s="911"/>
      <c r="O7583" s="910"/>
      <c r="P7583" s="910"/>
      <c r="Q7583" s="910"/>
      <c r="R7583" s="910"/>
      <c r="S7583" s="910"/>
      <c r="T7583" s="910"/>
    </row>
    <row r="7584" spans="1:20" ht="16.8">
      <c r="A7584" s="909"/>
      <c r="B7584" s="960"/>
      <c r="C7584" s="972"/>
      <c r="D7584" s="909"/>
      <c r="E7584" s="909"/>
      <c r="F7584" s="909"/>
      <c r="G7584" s="909"/>
      <c r="H7584" s="910"/>
      <c r="I7584" s="910"/>
      <c r="J7584" s="910"/>
      <c r="K7584" s="910"/>
      <c r="L7584" s="910"/>
      <c r="M7584" s="910"/>
      <c r="N7584" s="911"/>
      <c r="O7584" s="910"/>
      <c r="P7584" s="910"/>
      <c r="Q7584" s="910"/>
      <c r="R7584" s="910"/>
      <c r="S7584" s="910"/>
      <c r="T7584" s="910"/>
    </row>
    <row r="7585" spans="1:20" ht="16.8">
      <c r="A7585" s="909"/>
      <c r="B7585" s="960"/>
      <c r="C7585" s="972"/>
      <c r="D7585" s="909"/>
      <c r="E7585" s="909"/>
      <c r="F7585" s="909"/>
      <c r="G7585" s="909"/>
      <c r="H7585" s="910"/>
      <c r="I7585" s="910"/>
      <c r="J7585" s="910"/>
      <c r="K7585" s="910"/>
      <c r="L7585" s="910"/>
      <c r="M7585" s="910"/>
      <c r="N7585" s="911"/>
      <c r="O7585" s="910"/>
      <c r="P7585" s="910"/>
      <c r="Q7585" s="910"/>
      <c r="R7585" s="910"/>
      <c r="S7585" s="910"/>
      <c r="T7585" s="910"/>
    </row>
    <row r="7586" spans="1:20" ht="16.8">
      <c r="A7586" s="909"/>
      <c r="B7586" s="960"/>
      <c r="C7586" s="972"/>
      <c r="D7586" s="909"/>
      <c r="E7586" s="909"/>
      <c r="F7586" s="909"/>
      <c r="G7586" s="909"/>
      <c r="H7586" s="910"/>
      <c r="I7586" s="910"/>
      <c r="J7586" s="910"/>
      <c r="K7586" s="910"/>
      <c r="L7586" s="910"/>
      <c r="M7586" s="910"/>
      <c r="N7586" s="911"/>
      <c r="O7586" s="910"/>
      <c r="P7586" s="910"/>
      <c r="Q7586" s="910"/>
      <c r="R7586" s="910"/>
      <c r="S7586" s="910"/>
      <c r="T7586" s="910"/>
    </row>
    <row r="7587" spans="1:20" ht="16.8">
      <c r="A7587" s="909"/>
      <c r="B7587" s="960"/>
      <c r="C7587" s="972"/>
      <c r="D7587" s="909"/>
      <c r="E7587" s="909"/>
      <c r="F7587" s="909"/>
      <c r="G7587" s="909"/>
      <c r="H7587" s="910"/>
      <c r="I7587" s="910"/>
      <c r="J7587" s="910"/>
      <c r="K7587" s="910"/>
      <c r="L7587" s="910"/>
      <c r="M7587" s="910"/>
      <c r="N7587" s="911"/>
      <c r="O7587" s="910"/>
      <c r="P7587" s="910"/>
      <c r="Q7587" s="910"/>
      <c r="R7587" s="910"/>
      <c r="S7587" s="910"/>
      <c r="T7587" s="910"/>
    </row>
    <row r="7588" spans="1:20" ht="16.8">
      <c r="A7588" s="909"/>
      <c r="B7588" s="960"/>
      <c r="C7588" s="972"/>
      <c r="D7588" s="909"/>
      <c r="E7588" s="909"/>
      <c r="F7588" s="909"/>
      <c r="G7588" s="909"/>
      <c r="H7588" s="910"/>
      <c r="I7588" s="910"/>
      <c r="J7588" s="910"/>
      <c r="K7588" s="910"/>
      <c r="L7588" s="910"/>
      <c r="M7588" s="910"/>
      <c r="N7588" s="911"/>
      <c r="O7588" s="910"/>
      <c r="P7588" s="910"/>
      <c r="Q7588" s="910"/>
      <c r="R7588" s="910"/>
      <c r="S7588" s="910"/>
      <c r="T7588" s="910"/>
    </row>
    <row r="7589" spans="1:20" ht="16.8">
      <c r="A7589" s="909"/>
      <c r="B7589" s="960"/>
      <c r="C7589" s="972"/>
      <c r="D7589" s="909"/>
      <c r="E7589" s="909"/>
      <c r="F7589" s="909"/>
      <c r="G7589" s="909"/>
      <c r="H7589" s="910"/>
      <c r="I7589" s="910"/>
      <c r="J7589" s="910"/>
      <c r="K7589" s="910"/>
      <c r="L7589" s="910"/>
      <c r="M7589" s="910"/>
      <c r="N7589" s="911"/>
      <c r="O7589" s="910"/>
      <c r="P7589" s="910"/>
      <c r="Q7589" s="910"/>
      <c r="R7589" s="910"/>
      <c r="S7589" s="910"/>
      <c r="T7589" s="910"/>
    </row>
    <row r="7590" spans="1:20" ht="16.8">
      <c r="A7590" s="909"/>
      <c r="B7590" s="960"/>
      <c r="C7590" s="972"/>
      <c r="D7590" s="909"/>
      <c r="E7590" s="909"/>
      <c r="F7590" s="909"/>
      <c r="G7590" s="909"/>
      <c r="H7590" s="910"/>
      <c r="I7590" s="910"/>
      <c r="J7590" s="910"/>
      <c r="K7590" s="910"/>
      <c r="L7590" s="910"/>
      <c r="M7590" s="910"/>
      <c r="N7590" s="911"/>
      <c r="O7590" s="910"/>
      <c r="P7590" s="910"/>
      <c r="Q7590" s="910"/>
      <c r="R7590" s="910"/>
      <c r="S7590" s="910"/>
      <c r="T7590" s="910"/>
    </row>
    <row r="7591" spans="1:20" ht="16.8">
      <c r="A7591" s="909"/>
      <c r="B7591" s="960"/>
      <c r="C7591" s="972"/>
      <c r="D7591" s="909"/>
      <c r="E7591" s="909"/>
      <c r="F7591" s="909"/>
      <c r="G7591" s="909"/>
      <c r="H7591" s="910"/>
      <c r="I7591" s="910"/>
      <c r="J7591" s="910"/>
      <c r="K7591" s="910"/>
      <c r="L7591" s="910"/>
      <c r="M7591" s="910"/>
      <c r="N7591" s="911"/>
      <c r="O7591" s="910"/>
      <c r="P7591" s="910"/>
      <c r="Q7591" s="910"/>
      <c r="R7591" s="910"/>
      <c r="S7591" s="910"/>
      <c r="T7591" s="910"/>
    </row>
    <row r="7592" spans="1:20" ht="16.8">
      <c r="A7592" s="909"/>
      <c r="B7592" s="960"/>
      <c r="C7592" s="972"/>
      <c r="D7592" s="909"/>
      <c r="E7592" s="909"/>
      <c r="F7592" s="909"/>
      <c r="G7592" s="909"/>
      <c r="H7592" s="910"/>
      <c r="I7592" s="910"/>
      <c r="J7592" s="910"/>
      <c r="K7592" s="910"/>
      <c r="L7592" s="910"/>
      <c r="M7592" s="910"/>
      <c r="N7592" s="911"/>
      <c r="O7592" s="910"/>
      <c r="P7592" s="910"/>
      <c r="Q7592" s="910"/>
      <c r="R7592" s="910"/>
      <c r="S7592" s="910"/>
      <c r="T7592" s="910"/>
    </row>
    <row r="7593" spans="1:20" ht="16.8">
      <c r="A7593" s="909"/>
      <c r="B7593" s="960"/>
      <c r="C7593" s="972"/>
      <c r="D7593" s="909"/>
      <c r="E7593" s="909"/>
      <c r="F7593" s="909"/>
      <c r="G7593" s="909"/>
      <c r="H7593" s="910"/>
      <c r="I7593" s="910"/>
      <c r="J7593" s="910"/>
      <c r="K7593" s="910"/>
      <c r="L7593" s="910"/>
      <c r="M7593" s="910"/>
      <c r="N7593" s="911"/>
      <c r="O7593" s="910"/>
      <c r="P7593" s="910"/>
      <c r="Q7593" s="910"/>
      <c r="R7593" s="910"/>
      <c r="S7593" s="910"/>
      <c r="T7593" s="910"/>
    </row>
    <row r="7594" spans="1:20" ht="16.8">
      <c r="A7594" s="909"/>
      <c r="B7594" s="960"/>
      <c r="C7594" s="972"/>
      <c r="D7594" s="909"/>
      <c r="E7594" s="909"/>
      <c r="F7594" s="909"/>
      <c r="G7594" s="909"/>
      <c r="H7594" s="910"/>
      <c r="I7594" s="910"/>
      <c r="J7594" s="910"/>
      <c r="K7594" s="910"/>
      <c r="L7594" s="910"/>
      <c r="M7594" s="910"/>
      <c r="N7594" s="911"/>
      <c r="O7594" s="910"/>
      <c r="P7594" s="910"/>
      <c r="Q7594" s="910"/>
      <c r="R7594" s="910"/>
      <c r="S7594" s="910"/>
      <c r="T7594" s="910"/>
    </row>
    <row r="7595" spans="1:20" ht="16.8">
      <c r="A7595" s="909"/>
      <c r="B7595" s="960"/>
      <c r="C7595" s="972"/>
      <c r="D7595" s="909"/>
      <c r="E7595" s="909"/>
      <c r="F7595" s="909"/>
      <c r="G7595" s="909"/>
      <c r="H7595" s="910"/>
      <c r="I7595" s="910"/>
      <c r="J7595" s="910"/>
      <c r="K7595" s="910"/>
      <c r="L7595" s="910"/>
      <c r="M7595" s="910"/>
      <c r="N7595" s="911"/>
      <c r="O7595" s="910"/>
      <c r="P7595" s="910"/>
      <c r="Q7595" s="910"/>
      <c r="R7595" s="910"/>
      <c r="S7595" s="910"/>
      <c r="T7595" s="910"/>
    </row>
    <row r="7596" spans="1:20" ht="16.8">
      <c r="A7596" s="909"/>
      <c r="B7596" s="960"/>
      <c r="C7596" s="972"/>
      <c r="D7596" s="909"/>
      <c r="E7596" s="909"/>
      <c r="F7596" s="909"/>
      <c r="G7596" s="909"/>
      <c r="H7596" s="910"/>
      <c r="I7596" s="910"/>
      <c r="J7596" s="910"/>
      <c r="K7596" s="910"/>
      <c r="L7596" s="910"/>
      <c r="M7596" s="910"/>
      <c r="N7596" s="911"/>
      <c r="O7596" s="910"/>
      <c r="P7596" s="910"/>
      <c r="Q7596" s="910"/>
      <c r="R7596" s="910"/>
      <c r="S7596" s="910"/>
      <c r="T7596" s="910"/>
    </row>
    <row r="7597" spans="1:20" ht="16.8">
      <c r="A7597" s="909"/>
      <c r="B7597" s="960"/>
      <c r="C7597" s="972"/>
      <c r="D7597" s="909"/>
      <c r="E7597" s="909"/>
      <c r="F7597" s="909"/>
      <c r="G7597" s="909"/>
      <c r="H7597" s="910"/>
      <c r="I7597" s="910"/>
      <c r="J7597" s="910"/>
      <c r="K7597" s="910"/>
      <c r="L7597" s="910"/>
      <c r="M7597" s="910"/>
      <c r="N7597" s="911"/>
      <c r="O7597" s="910"/>
      <c r="P7597" s="910"/>
      <c r="Q7597" s="910"/>
      <c r="R7597" s="910"/>
      <c r="S7597" s="910"/>
      <c r="T7597" s="910"/>
    </row>
    <row r="7598" spans="1:20" ht="16.8">
      <c r="A7598" s="909"/>
      <c r="B7598" s="960"/>
      <c r="C7598" s="972"/>
      <c r="D7598" s="909"/>
      <c r="E7598" s="909"/>
      <c r="F7598" s="909"/>
      <c r="G7598" s="909"/>
      <c r="H7598" s="910"/>
      <c r="I7598" s="910"/>
      <c r="J7598" s="910"/>
      <c r="K7598" s="910"/>
      <c r="L7598" s="910"/>
      <c r="M7598" s="910"/>
      <c r="N7598" s="911"/>
      <c r="O7598" s="910"/>
      <c r="P7598" s="910"/>
      <c r="Q7598" s="910"/>
      <c r="R7598" s="910"/>
      <c r="S7598" s="910"/>
      <c r="T7598" s="910"/>
    </row>
    <row r="7599" spans="1:20" ht="16.8">
      <c r="A7599" s="909"/>
      <c r="B7599" s="960"/>
      <c r="C7599" s="972"/>
      <c r="D7599" s="909"/>
      <c r="E7599" s="909"/>
      <c r="F7599" s="909"/>
      <c r="G7599" s="909"/>
      <c r="H7599" s="910"/>
      <c r="I7599" s="910"/>
      <c r="J7599" s="910"/>
      <c r="K7599" s="910"/>
      <c r="L7599" s="910"/>
      <c r="M7599" s="910"/>
      <c r="N7599" s="911"/>
      <c r="O7599" s="910"/>
      <c r="P7599" s="910"/>
      <c r="Q7599" s="910"/>
      <c r="R7599" s="910"/>
      <c r="S7599" s="910"/>
      <c r="T7599" s="910"/>
    </row>
    <row r="7600" spans="1:20" ht="16.8">
      <c r="A7600" s="909"/>
      <c r="B7600" s="960"/>
      <c r="C7600" s="972"/>
      <c r="D7600" s="909"/>
      <c r="E7600" s="909"/>
      <c r="F7600" s="909"/>
      <c r="G7600" s="909"/>
      <c r="H7600" s="910"/>
      <c r="I7600" s="910"/>
      <c r="J7600" s="910"/>
      <c r="K7600" s="910"/>
      <c r="L7600" s="910"/>
      <c r="M7600" s="910"/>
      <c r="N7600" s="911"/>
      <c r="O7600" s="910"/>
      <c r="P7600" s="910"/>
      <c r="Q7600" s="910"/>
      <c r="R7600" s="910"/>
      <c r="S7600" s="910"/>
      <c r="T7600" s="910"/>
    </row>
    <row r="7601" spans="1:20" ht="16.8">
      <c r="A7601" s="909"/>
      <c r="B7601" s="960"/>
      <c r="C7601" s="972"/>
      <c r="D7601" s="909"/>
      <c r="E7601" s="909"/>
      <c r="F7601" s="909"/>
      <c r="G7601" s="909"/>
      <c r="H7601" s="910"/>
      <c r="I7601" s="910"/>
      <c r="J7601" s="910"/>
      <c r="K7601" s="910"/>
      <c r="L7601" s="910"/>
      <c r="M7601" s="910"/>
      <c r="N7601" s="911"/>
      <c r="O7601" s="910"/>
      <c r="P7601" s="910"/>
      <c r="Q7601" s="910"/>
      <c r="R7601" s="910"/>
      <c r="S7601" s="910"/>
      <c r="T7601" s="910"/>
    </row>
    <row r="7602" spans="1:20" ht="16.8">
      <c r="A7602" s="909"/>
      <c r="B7602" s="960"/>
      <c r="C7602" s="972"/>
      <c r="D7602" s="909"/>
      <c r="E7602" s="909"/>
      <c r="F7602" s="909"/>
      <c r="G7602" s="909"/>
      <c r="H7602" s="910"/>
      <c r="I7602" s="910"/>
      <c r="J7602" s="910"/>
      <c r="K7602" s="910"/>
      <c r="L7602" s="910"/>
      <c r="M7602" s="910"/>
      <c r="N7602" s="911"/>
      <c r="O7602" s="910"/>
      <c r="P7602" s="910"/>
      <c r="Q7602" s="910"/>
      <c r="R7602" s="910"/>
      <c r="S7602" s="910"/>
      <c r="T7602" s="910"/>
    </row>
    <row r="7603" spans="1:20" ht="16.8">
      <c r="A7603" s="909"/>
      <c r="B7603" s="960"/>
      <c r="C7603" s="972"/>
      <c r="D7603" s="909"/>
      <c r="E7603" s="909"/>
      <c r="F7603" s="909"/>
      <c r="G7603" s="909"/>
      <c r="H7603" s="910"/>
      <c r="I7603" s="910"/>
      <c r="J7603" s="910"/>
      <c r="K7603" s="910"/>
      <c r="L7603" s="910"/>
      <c r="M7603" s="910"/>
      <c r="N7603" s="911"/>
      <c r="O7603" s="910"/>
      <c r="P7603" s="910"/>
      <c r="Q7603" s="910"/>
      <c r="R7603" s="910"/>
      <c r="S7603" s="910"/>
      <c r="T7603" s="910"/>
    </row>
    <row r="7604" spans="1:20" ht="16.8">
      <c r="A7604" s="909"/>
      <c r="B7604" s="960"/>
      <c r="C7604" s="972"/>
      <c r="D7604" s="909"/>
      <c r="E7604" s="909"/>
      <c r="F7604" s="909"/>
      <c r="G7604" s="909"/>
      <c r="H7604" s="910"/>
      <c r="I7604" s="910"/>
      <c r="J7604" s="910"/>
      <c r="K7604" s="910"/>
      <c r="L7604" s="910"/>
      <c r="M7604" s="910"/>
      <c r="N7604" s="911"/>
      <c r="O7604" s="910"/>
      <c r="P7604" s="910"/>
      <c r="Q7604" s="910"/>
      <c r="R7604" s="910"/>
      <c r="S7604" s="910"/>
      <c r="T7604" s="910"/>
    </row>
    <row r="7605" spans="1:20" ht="16.8">
      <c r="A7605" s="909"/>
      <c r="B7605" s="960"/>
      <c r="C7605" s="972"/>
      <c r="D7605" s="909"/>
      <c r="E7605" s="909"/>
      <c r="F7605" s="909"/>
      <c r="G7605" s="909"/>
      <c r="H7605" s="910"/>
      <c r="I7605" s="910"/>
      <c r="J7605" s="910"/>
      <c r="K7605" s="910"/>
      <c r="L7605" s="910"/>
      <c r="M7605" s="910"/>
      <c r="N7605" s="911"/>
      <c r="O7605" s="910"/>
      <c r="P7605" s="910"/>
      <c r="Q7605" s="910"/>
      <c r="R7605" s="910"/>
      <c r="S7605" s="910"/>
      <c r="T7605" s="910"/>
    </row>
    <row r="7606" spans="1:20" ht="16.8">
      <c r="A7606" s="909"/>
      <c r="B7606" s="960"/>
      <c r="C7606" s="972"/>
      <c r="D7606" s="909"/>
      <c r="E7606" s="909"/>
      <c r="F7606" s="909"/>
      <c r="G7606" s="909"/>
      <c r="H7606" s="910"/>
      <c r="I7606" s="910"/>
      <c r="J7606" s="910"/>
      <c r="K7606" s="910"/>
      <c r="L7606" s="910"/>
      <c r="M7606" s="910"/>
      <c r="N7606" s="911"/>
      <c r="O7606" s="910"/>
      <c r="P7606" s="910"/>
      <c r="Q7606" s="910"/>
      <c r="R7606" s="910"/>
      <c r="S7606" s="910"/>
      <c r="T7606" s="910"/>
    </row>
    <row r="7607" spans="1:20" ht="16.8">
      <c r="A7607" s="909"/>
      <c r="B7607" s="960"/>
      <c r="C7607" s="972"/>
      <c r="D7607" s="909"/>
      <c r="E7607" s="909"/>
      <c r="F7607" s="909"/>
      <c r="G7607" s="909"/>
      <c r="H7607" s="910"/>
      <c r="I7607" s="910"/>
      <c r="J7607" s="910"/>
      <c r="K7607" s="910"/>
      <c r="L7607" s="910"/>
      <c r="M7607" s="910"/>
      <c r="N7607" s="911"/>
      <c r="O7607" s="910"/>
      <c r="P7607" s="910"/>
      <c r="Q7607" s="910"/>
      <c r="R7607" s="910"/>
      <c r="S7607" s="910"/>
      <c r="T7607" s="910"/>
    </row>
    <row r="7608" spans="1:20" ht="16.8">
      <c r="A7608" s="909"/>
      <c r="B7608" s="960"/>
      <c r="C7608" s="972"/>
      <c r="D7608" s="909"/>
      <c r="E7608" s="909"/>
      <c r="F7608" s="909"/>
      <c r="G7608" s="909"/>
      <c r="H7608" s="910"/>
      <c r="I7608" s="910"/>
      <c r="J7608" s="910"/>
      <c r="K7608" s="910"/>
      <c r="L7608" s="910"/>
      <c r="M7608" s="910"/>
      <c r="N7608" s="911"/>
      <c r="O7608" s="910"/>
      <c r="P7608" s="910"/>
      <c r="Q7608" s="910"/>
      <c r="R7608" s="910"/>
      <c r="S7608" s="910"/>
      <c r="T7608" s="910"/>
    </row>
    <row r="7609" spans="1:20" ht="16.8">
      <c r="A7609" s="909"/>
      <c r="B7609" s="960"/>
      <c r="C7609" s="972"/>
      <c r="D7609" s="909"/>
      <c r="E7609" s="909"/>
      <c r="F7609" s="909"/>
      <c r="G7609" s="909"/>
      <c r="H7609" s="910"/>
      <c r="I7609" s="910"/>
      <c r="J7609" s="910"/>
      <c r="K7609" s="910"/>
      <c r="L7609" s="910"/>
      <c r="M7609" s="910"/>
      <c r="N7609" s="911"/>
      <c r="O7609" s="910"/>
      <c r="P7609" s="910"/>
      <c r="Q7609" s="910"/>
      <c r="R7609" s="910"/>
      <c r="S7609" s="910"/>
      <c r="T7609" s="910"/>
    </row>
    <row r="7610" spans="1:20" ht="16.8">
      <c r="A7610" s="909"/>
      <c r="B7610" s="960"/>
      <c r="C7610" s="972"/>
      <c r="D7610" s="909"/>
      <c r="E7610" s="909"/>
      <c r="F7610" s="909"/>
      <c r="G7610" s="909"/>
      <c r="H7610" s="910"/>
      <c r="I7610" s="910"/>
      <c r="J7610" s="910"/>
      <c r="K7610" s="910"/>
      <c r="L7610" s="910"/>
      <c r="M7610" s="910"/>
      <c r="N7610" s="911"/>
      <c r="O7610" s="910"/>
      <c r="P7610" s="910"/>
      <c r="Q7610" s="910"/>
      <c r="R7610" s="910"/>
      <c r="S7610" s="910"/>
      <c r="T7610" s="910"/>
    </row>
    <row r="7611" spans="1:20" ht="16.8">
      <c r="A7611" s="909"/>
      <c r="B7611" s="960"/>
      <c r="C7611" s="972"/>
      <c r="D7611" s="909"/>
      <c r="E7611" s="909"/>
      <c r="F7611" s="909"/>
      <c r="G7611" s="909"/>
      <c r="H7611" s="910"/>
      <c r="I7611" s="910"/>
      <c r="J7611" s="910"/>
      <c r="K7611" s="910"/>
      <c r="L7611" s="910"/>
      <c r="M7611" s="910"/>
      <c r="N7611" s="911"/>
      <c r="O7611" s="910"/>
      <c r="P7611" s="910"/>
      <c r="Q7611" s="910"/>
      <c r="R7611" s="910"/>
      <c r="S7611" s="910"/>
      <c r="T7611" s="910"/>
    </row>
    <row r="7612" spans="1:20" ht="16.8">
      <c r="A7612" s="909"/>
      <c r="B7612" s="960"/>
      <c r="C7612" s="972"/>
      <c r="D7612" s="909"/>
      <c r="E7612" s="909"/>
      <c r="F7612" s="909"/>
      <c r="G7612" s="909"/>
      <c r="H7612" s="910"/>
      <c r="I7612" s="910"/>
      <c r="J7612" s="910"/>
      <c r="K7612" s="910"/>
      <c r="L7612" s="910"/>
      <c r="M7612" s="910"/>
      <c r="N7612" s="911"/>
      <c r="O7612" s="910"/>
      <c r="P7612" s="910"/>
      <c r="Q7612" s="910"/>
      <c r="R7612" s="910"/>
      <c r="S7612" s="910"/>
      <c r="T7612" s="910"/>
    </row>
    <row r="7613" spans="1:20" ht="16.8">
      <c r="A7613" s="909"/>
      <c r="B7613" s="960"/>
      <c r="C7613" s="972"/>
      <c r="D7613" s="909"/>
      <c r="E7613" s="909"/>
      <c r="F7613" s="909"/>
      <c r="G7613" s="909"/>
      <c r="H7613" s="910"/>
      <c r="I7613" s="910"/>
      <c r="J7613" s="910"/>
      <c r="K7613" s="910"/>
      <c r="L7613" s="910"/>
      <c r="M7613" s="910"/>
      <c r="N7613" s="911"/>
      <c r="O7613" s="910"/>
      <c r="P7613" s="910"/>
      <c r="Q7613" s="910"/>
      <c r="R7613" s="910"/>
      <c r="S7613" s="910"/>
      <c r="T7613" s="910"/>
    </row>
    <row r="7614" spans="1:20" ht="16.8">
      <c r="A7614" s="909"/>
      <c r="B7614" s="960"/>
      <c r="C7614" s="972"/>
      <c r="D7614" s="909"/>
      <c r="E7614" s="909"/>
      <c r="F7614" s="909"/>
      <c r="G7614" s="909"/>
      <c r="H7614" s="910"/>
      <c r="I7614" s="910"/>
      <c r="J7614" s="910"/>
      <c r="K7614" s="910"/>
      <c r="L7614" s="910"/>
      <c r="M7614" s="910"/>
      <c r="N7614" s="911"/>
      <c r="O7614" s="910"/>
      <c r="P7614" s="910"/>
      <c r="Q7614" s="910"/>
      <c r="R7614" s="910"/>
      <c r="S7614" s="910"/>
      <c r="T7614" s="910"/>
    </row>
    <row r="7615" spans="1:20" ht="16.8">
      <c r="A7615" s="909"/>
      <c r="B7615" s="960"/>
      <c r="C7615" s="972"/>
      <c r="D7615" s="909"/>
      <c r="E7615" s="909"/>
      <c r="F7615" s="909"/>
      <c r="G7615" s="909"/>
      <c r="H7615" s="910"/>
      <c r="I7615" s="910"/>
      <c r="J7615" s="910"/>
      <c r="K7615" s="910"/>
      <c r="L7615" s="910"/>
      <c r="M7615" s="910"/>
      <c r="N7615" s="911"/>
      <c r="O7615" s="910"/>
      <c r="P7615" s="910"/>
      <c r="Q7615" s="910"/>
      <c r="R7615" s="910"/>
      <c r="S7615" s="910"/>
      <c r="T7615" s="910"/>
    </row>
    <row r="7616" spans="1:20" ht="16.8">
      <c r="A7616" s="909"/>
      <c r="B7616" s="960"/>
      <c r="C7616" s="972"/>
      <c r="D7616" s="909"/>
      <c r="E7616" s="909"/>
      <c r="F7616" s="909"/>
      <c r="G7616" s="909"/>
      <c r="H7616" s="910"/>
      <c r="I7616" s="910"/>
      <c r="J7616" s="910"/>
      <c r="K7616" s="910"/>
      <c r="L7616" s="910"/>
      <c r="M7616" s="910"/>
      <c r="N7616" s="911"/>
      <c r="O7616" s="910"/>
      <c r="P7616" s="910"/>
      <c r="Q7616" s="910"/>
      <c r="R7616" s="910"/>
      <c r="S7616" s="910"/>
      <c r="T7616" s="910"/>
    </row>
    <row r="7617" spans="1:20" ht="16.8">
      <c r="A7617" s="909"/>
      <c r="B7617" s="960"/>
      <c r="C7617" s="972"/>
      <c r="D7617" s="909"/>
      <c r="E7617" s="909"/>
      <c r="F7617" s="909"/>
      <c r="G7617" s="909"/>
      <c r="H7617" s="910"/>
      <c r="I7617" s="910"/>
      <c r="J7617" s="910"/>
      <c r="K7617" s="910"/>
      <c r="L7617" s="910"/>
      <c r="M7617" s="910"/>
      <c r="N7617" s="911"/>
      <c r="O7617" s="910"/>
      <c r="P7617" s="910"/>
      <c r="Q7617" s="910"/>
      <c r="R7617" s="910"/>
      <c r="S7617" s="910"/>
      <c r="T7617" s="910"/>
    </row>
    <row r="7618" spans="1:20" ht="16.8">
      <c r="A7618" s="909"/>
      <c r="B7618" s="960"/>
      <c r="C7618" s="972"/>
      <c r="D7618" s="909"/>
      <c r="E7618" s="909"/>
      <c r="F7618" s="909"/>
      <c r="G7618" s="909"/>
      <c r="H7618" s="910"/>
      <c r="I7618" s="910"/>
      <c r="J7618" s="910"/>
      <c r="K7618" s="910"/>
      <c r="L7618" s="910"/>
      <c r="M7618" s="910"/>
      <c r="N7618" s="911"/>
      <c r="O7618" s="910"/>
      <c r="P7618" s="910"/>
      <c r="Q7618" s="910"/>
      <c r="R7618" s="910"/>
      <c r="S7618" s="910"/>
      <c r="T7618" s="910"/>
    </row>
    <row r="7619" spans="1:20" ht="16.8">
      <c r="A7619" s="909"/>
      <c r="B7619" s="960"/>
      <c r="C7619" s="972"/>
      <c r="D7619" s="909"/>
      <c r="E7619" s="909"/>
      <c r="F7619" s="909"/>
      <c r="G7619" s="909"/>
      <c r="H7619" s="910"/>
      <c r="I7619" s="910"/>
      <c r="J7619" s="910"/>
      <c r="K7619" s="910"/>
      <c r="L7619" s="910"/>
      <c r="M7619" s="910"/>
      <c r="N7619" s="911"/>
      <c r="O7619" s="910"/>
      <c r="P7619" s="910"/>
      <c r="Q7619" s="910"/>
      <c r="R7619" s="910"/>
      <c r="S7619" s="910"/>
      <c r="T7619" s="910"/>
    </row>
    <row r="7620" spans="1:20" ht="16.8">
      <c r="A7620" s="909"/>
      <c r="B7620" s="960"/>
      <c r="C7620" s="972"/>
      <c r="D7620" s="909"/>
      <c r="E7620" s="909"/>
      <c r="F7620" s="909"/>
      <c r="G7620" s="909"/>
      <c r="H7620" s="910"/>
      <c r="I7620" s="910"/>
      <c r="J7620" s="910"/>
      <c r="K7620" s="910"/>
      <c r="L7620" s="910"/>
      <c r="M7620" s="910"/>
      <c r="N7620" s="911"/>
      <c r="O7620" s="910"/>
      <c r="P7620" s="910"/>
      <c r="Q7620" s="910"/>
      <c r="R7620" s="910"/>
      <c r="S7620" s="910"/>
      <c r="T7620" s="910"/>
    </row>
    <row r="7621" spans="1:20" ht="16.8">
      <c r="A7621" s="909"/>
      <c r="B7621" s="960"/>
      <c r="C7621" s="972"/>
      <c r="D7621" s="909"/>
      <c r="E7621" s="909"/>
      <c r="F7621" s="909"/>
      <c r="G7621" s="909"/>
      <c r="H7621" s="910"/>
      <c r="I7621" s="910"/>
      <c r="J7621" s="910"/>
      <c r="K7621" s="910"/>
      <c r="L7621" s="910"/>
      <c r="M7621" s="910"/>
      <c r="N7621" s="911"/>
      <c r="O7621" s="910"/>
      <c r="P7621" s="910"/>
      <c r="Q7621" s="910"/>
      <c r="R7621" s="910"/>
      <c r="S7621" s="910"/>
      <c r="T7621" s="910"/>
    </row>
    <row r="7622" spans="1:20" ht="16.8">
      <c r="A7622" s="909"/>
      <c r="B7622" s="960"/>
      <c r="C7622" s="972"/>
      <c r="D7622" s="909"/>
      <c r="E7622" s="909"/>
      <c r="F7622" s="909"/>
      <c r="G7622" s="909"/>
      <c r="H7622" s="910"/>
      <c r="I7622" s="910"/>
      <c r="J7622" s="910"/>
      <c r="K7622" s="910"/>
      <c r="L7622" s="910"/>
      <c r="M7622" s="910"/>
      <c r="N7622" s="911"/>
      <c r="O7622" s="910"/>
      <c r="P7622" s="910"/>
      <c r="Q7622" s="910"/>
      <c r="R7622" s="910"/>
      <c r="S7622" s="910"/>
      <c r="T7622" s="910"/>
    </row>
    <row r="7623" spans="1:20" ht="16.8">
      <c r="A7623" s="909"/>
      <c r="B7623" s="960"/>
      <c r="C7623" s="972"/>
      <c r="D7623" s="909"/>
      <c r="E7623" s="909"/>
      <c r="F7623" s="909"/>
      <c r="G7623" s="909"/>
      <c r="H7623" s="910"/>
      <c r="I7623" s="910"/>
      <c r="J7623" s="910"/>
      <c r="K7623" s="910"/>
      <c r="L7623" s="910"/>
      <c r="M7623" s="910"/>
      <c r="N7623" s="911"/>
      <c r="O7623" s="910"/>
      <c r="P7623" s="910"/>
      <c r="Q7623" s="910"/>
      <c r="R7623" s="910"/>
      <c r="S7623" s="910"/>
      <c r="T7623" s="910"/>
    </row>
    <row r="7624" spans="1:20" ht="16.8">
      <c r="A7624" s="909"/>
      <c r="B7624" s="960"/>
      <c r="C7624" s="972"/>
      <c r="D7624" s="909"/>
      <c r="E7624" s="909"/>
      <c r="F7624" s="909"/>
      <c r="G7624" s="909"/>
      <c r="H7624" s="910"/>
      <c r="I7624" s="910"/>
      <c r="J7624" s="910"/>
      <c r="K7624" s="910"/>
      <c r="L7624" s="910"/>
      <c r="M7624" s="910"/>
      <c r="N7624" s="911"/>
      <c r="O7624" s="910"/>
      <c r="P7624" s="910"/>
      <c r="Q7624" s="910"/>
      <c r="R7624" s="910"/>
      <c r="S7624" s="910"/>
      <c r="T7624" s="910"/>
    </row>
    <row r="7625" spans="1:20" ht="16.8">
      <c r="A7625" s="909"/>
      <c r="B7625" s="960"/>
      <c r="C7625" s="972"/>
      <c r="D7625" s="909"/>
      <c r="E7625" s="909"/>
      <c r="F7625" s="909"/>
      <c r="G7625" s="909"/>
      <c r="H7625" s="910"/>
      <c r="I7625" s="910"/>
      <c r="J7625" s="910"/>
      <c r="K7625" s="910"/>
      <c r="L7625" s="910"/>
      <c r="M7625" s="910"/>
      <c r="N7625" s="911"/>
      <c r="O7625" s="910"/>
      <c r="P7625" s="910"/>
      <c r="Q7625" s="910"/>
      <c r="R7625" s="910"/>
      <c r="S7625" s="910"/>
      <c r="T7625" s="910"/>
    </row>
    <row r="7626" spans="1:20" ht="16.8">
      <c r="A7626" s="909"/>
      <c r="B7626" s="960"/>
      <c r="C7626" s="972"/>
      <c r="D7626" s="909"/>
      <c r="E7626" s="909"/>
      <c r="F7626" s="909"/>
      <c r="G7626" s="909"/>
      <c r="H7626" s="910"/>
      <c r="I7626" s="910"/>
      <c r="J7626" s="910"/>
      <c r="K7626" s="910"/>
      <c r="L7626" s="910"/>
      <c r="M7626" s="910"/>
      <c r="N7626" s="911"/>
      <c r="O7626" s="910"/>
      <c r="P7626" s="910"/>
      <c r="Q7626" s="910"/>
      <c r="R7626" s="910"/>
      <c r="S7626" s="910"/>
      <c r="T7626" s="910"/>
    </row>
    <row r="7627" spans="1:20" ht="16.8">
      <c r="A7627" s="909"/>
      <c r="B7627" s="960"/>
      <c r="C7627" s="972"/>
      <c r="D7627" s="909"/>
      <c r="E7627" s="909"/>
      <c r="F7627" s="909"/>
      <c r="G7627" s="909"/>
      <c r="H7627" s="910"/>
      <c r="I7627" s="910"/>
      <c r="J7627" s="910"/>
      <c r="K7627" s="910"/>
      <c r="L7627" s="910"/>
      <c r="M7627" s="910"/>
      <c r="N7627" s="911"/>
      <c r="O7627" s="910"/>
      <c r="P7627" s="910"/>
      <c r="Q7627" s="910"/>
      <c r="R7627" s="910"/>
      <c r="S7627" s="910"/>
      <c r="T7627" s="910"/>
    </row>
    <row r="7628" spans="1:20" ht="16.8">
      <c r="A7628" s="909"/>
      <c r="B7628" s="960"/>
      <c r="C7628" s="972"/>
      <c r="D7628" s="909"/>
      <c r="E7628" s="909"/>
      <c r="F7628" s="909"/>
      <c r="G7628" s="909"/>
      <c r="H7628" s="910"/>
      <c r="I7628" s="910"/>
      <c r="J7628" s="910"/>
      <c r="K7628" s="910"/>
      <c r="L7628" s="910"/>
      <c r="M7628" s="910"/>
      <c r="N7628" s="911"/>
      <c r="O7628" s="910"/>
      <c r="P7628" s="910"/>
      <c r="Q7628" s="910"/>
      <c r="R7628" s="910"/>
      <c r="S7628" s="910"/>
      <c r="T7628" s="910"/>
    </row>
    <row r="7629" spans="1:20" ht="16.8">
      <c r="A7629" s="909"/>
      <c r="B7629" s="960"/>
      <c r="C7629" s="972"/>
      <c r="D7629" s="909"/>
      <c r="E7629" s="909"/>
      <c r="F7629" s="909"/>
      <c r="G7629" s="909"/>
      <c r="H7629" s="910"/>
      <c r="I7629" s="910"/>
      <c r="J7629" s="910"/>
      <c r="K7629" s="910"/>
      <c r="L7629" s="910"/>
      <c r="M7629" s="910"/>
      <c r="N7629" s="911"/>
      <c r="O7629" s="910"/>
      <c r="P7629" s="910"/>
      <c r="Q7629" s="910"/>
      <c r="R7629" s="910"/>
      <c r="S7629" s="910"/>
      <c r="T7629" s="910"/>
    </row>
    <row r="7630" spans="1:20" ht="16.8">
      <c r="A7630" s="909"/>
      <c r="B7630" s="960"/>
      <c r="C7630" s="972"/>
      <c r="D7630" s="909"/>
      <c r="E7630" s="909"/>
      <c r="F7630" s="909"/>
      <c r="G7630" s="909"/>
      <c r="H7630" s="910"/>
      <c r="I7630" s="910"/>
      <c r="J7630" s="910"/>
      <c r="K7630" s="910"/>
      <c r="L7630" s="910"/>
      <c r="M7630" s="910"/>
      <c r="N7630" s="911"/>
      <c r="O7630" s="910"/>
      <c r="P7630" s="910"/>
      <c r="Q7630" s="910"/>
      <c r="R7630" s="910"/>
      <c r="S7630" s="910"/>
      <c r="T7630" s="910"/>
    </row>
    <row r="7631" spans="1:20" ht="16.8">
      <c r="A7631" s="909"/>
      <c r="B7631" s="960"/>
      <c r="C7631" s="972"/>
      <c r="D7631" s="909"/>
      <c r="E7631" s="909"/>
      <c r="F7631" s="909"/>
      <c r="G7631" s="909"/>
      <c r="H7631" s="910"/>
      <c r="I7631" s="910"/>
      <c r="J7631" s="910"/>
      <c r="K7631" s="910"/>
      <c r="L7631" s="910"/>
      <c r="M7631" s="910"/>
      <c r="N7631" s="911"/>
      <c r="O7631" s="910"/>
      <c r="P7631" s="910"/>
      <c r="Q7631" s="910"/>
      <c r="R7631" s="910"/>
      <c r="S7631" s="910"/>
      <c r="T7631" s="910"/>
    </row>
    <row r="7632" spans="1:20" ht="16.8">
      <c r="A7632" s="909"/>
      <c r="B7632" s="960"/>
      <c r="C7632" s="972"/>
      <c r="D7632" s="909"/>
      <c r="E7632" s="909"/>
      <c r="F7632" s="909"/>
      <c r="G7632" s="909"/>
      <c r="H7632" s="910"/>
      <c r="I7632" s="910"/>
      <c r="J7632" s="910"/>
      <c r="K7632" s="910"/>
      <c r="L7632" s="910"/>
      <c r="M7632" s="910"/>
      <c r="N7632" s="911"/>
      <c r="O7632" s="910"/>
      <c r="P7632" s="910"/>
      <c r="Q7632" s="910"/>
      <c r="R7632" s="910"/>
      <c r="S7632" s="910"/>
      <c r="T7632" s="910"/>
    </row>
    <row r="7633" spans="1:20" ht="16.8">
      <c r="A7633" s="909"/>
      <c r="B7633" s="960"/>
      <c r="C7633" s="972"/>
      <c r="D7633" s="909"/>
      <c r="E7633" s="909"/>
      <c r="F7633" s="909"/>
      <c r="G7633" s="909"/>
      <c r="H7633" s="910"/>
      <c r="I7633" s="910"/>
      <c r="J7633" s="910"/>
      <c r="K7633" s="910"/>
      <c r="L7633" s="910"/>
      <c r="M7633" s="910"/>
      <c r="N7633" s="911"/>
      <c r="O7633" s="910"/>
      <c r="P7633" s="910"/>
      <c r="Q7633" s="910"/>
      <c r="R7633" s="910"/>
      <c r="S7633" s="910"/>
      <c r="T7633" s="910"/>
    </row>
    <row r="7634" spans="1:20" ht="16.8">
      <c r="A7634" s="909"/>
      <c r="B7634" s="960"/>
      <c r="C7634" s="972"/>
      <c r="D7634" s="909"/>
      <c r="E7634" s="909"/>
      <c r="F7634" s="909"/>
      <c r="G7634" s="909"/>
      <c r="H7634" s="910"/>
      <c r="I7634" s="910"/>
      <c r="J7634" s="910"/>
      <c r="K7634" s="910"/>
      <c r="L7634" s="910"/>
      <c r="M7634" s="910"/>
      <c r="N7634" s="911"/>
      <c r="O7634" s="910"/>
      <c r="P7634" s="910"/>
      <c r="Q7634" s="910"/>
      <c r="R7634" s="910"/>
      <c r="S7634" s="910"/>
      <c r="T7634" s="910"/>
    </row>
    <row r="7635" spans="1:20" ht="16.8">
      <c r="A7635" s="909"/>
      <c r="B7635" s="960"/>
      <c r="C7635" s="972"/>
      <c r="D7635" s="909"/>
      <c r="E7635" s="909"/>
      <c r="F7635" s="909"/>
      <c r="G7635" s="909"/>
      <c r="H7635" s="910"/>
      <c r="I7635" s="910"/>
      <c r="J7635" s="910"/>
      <c r="K7635" s="910"/>
      <c r="L7635" s="910"/>
      <c r="M7635" s="910"/>
      <c r="N7635" s="911"/>
      <c r="O7635" s="910"/>
      <c r="P7635" s="910"/>
      <c r="Q7635" s="910"/>
      <c r="R7635" s="910"/>
      <c r="S7635" s="910"/>
      <c r="T7635" s="910"/>
    </row>
    <row r="7636" spans="1:20" ht="16.8">
      <c r="A7636" s="909"/>
      <c r="B7636" s="960"/>
      <c r="C7636" s="972"/>
      <c r="D7636" s="909"/>
      <c r="E7636" s="909"/>
      <c r="F7636" s="909"/>
      <c r="G7636" s="909"/>
      <c r="H7636" s="910"/>
      <c r="I7636" s="910"/>
      <c r="J7636" s="910"/>
      <c r="K7636" s="910"/>
      <c r="L7636" s="910"/>
      <c r="M7636" s="910"/>
      <c r="N7636" s="911"/>
      <c r="O7636" s="910"/>
      <c r="P7636" s="910"/>
      <c r="Q7636" s="910"/>
      <c r="R7636" s="910"/>
      <c r="S7636" s="910"/>
      <c r="T7636" s="910"/>
    </row>
    <row r="7637" spans="1:20" ht="16.8">
      <c r="A7637" s="909"/>
      <c r="B7637" s="960"/>
      <c r="C7637" s="972"/>
      <c r="D7637" s="909"/>
      <c r="E7637" s="909"/>
      <c r="F7637" s="909"/>
      <c r="G7637" s="909"/>
      <c r="H7637" s="910"/>
      <c r="I7637" s="910"/>
      <c r="J7637" s="910"/>
      <c r="K7637" s="910"/>
      <c r="L7637" s="910"/>
      <c r="M7637" s="910"/>
      <c r="N7637" s="911"/>
      <c r="O7637" s="910"/>
      <c r="P7637" s="910"/>
      <c r="Q7637" s="910"/>
      <c r="R7637" s="910"/>
      <c r="S7637" s="910"/>
      <c r="T7637" s="910"/>
    </row>
    <row r="7638" spans="1:20" ht="16.8">
      <c r="A7638" s="909"/>
      <c r="B7638" s="960"/>
      <c r="C7638" s="972"/>
      <c r="D7638" s="909"/>
      <c r="E7638" s="909"/>
      <c r="F7638" s="909"/>
      <c r="G7638" s="909"/>
      <c r="H7638" s="910"/>
      <c r="I7638" s="910"/>
      <c r="J7638" s="910"/>
      <c r="K7638" s="910"/>
      <c r="L7638" s="910"/>
      <c r="M7638" s="910"/>
      <c r="N7638" s="911"/>
      <c r="O7638" s="910"/>
      <c r="P7638" s="910"/>
      <c r="Q7638" s="910"/>
      <c r="R7638" s="910"/>
      <c r="S7638" s="910"/>
      <c r="T7638" s="910"/>
    </row>
    <row r="7639" spans="1:20" ht="16.8">
      <c r="A7639" s="909"/>
      <c r="B7639" s="960"/>
      <c r="C7639" s="972"/>
      <c r="D7639" s="909"/>
      <c r="E7639" s="909"/>
      <c r="F7639" s="909"/>
      <c r="G7639" s="909"/>
      <c r="H7639" s="910"/>
      <c r="I7639" s="910"/>
      <c r="J7639" s="910"/>
      <c r="K7639" s="910"/>
      <c r="L7639" s="910"/>
      <c r="M7639" s="910"/>
      <c r="N7639" s="911"/>
      <c r="O7639" s="910"/>
      <c r="P7639" s="910"/>
      <c r="Q7639" s="910"/>
      <c r="R7639" s="910"/>
      <c r="S7639" s="910"/>
      <c r="T7639" s="910"/>
    </row>
    <row r="7640" spans="1:20" ht="16.8">
      <c r="A7640" s="909"/>
      <c r="B7640" s="960"/>
      <c r="C7640" s="972"/>
      <c r="D7640" s="909"/>
      <c r="E7640" s="909"/>
      <c r="F7640" s="909"/>
      <c r="G7640" s="909"/>
      <c r="H7640" s="910"/>
      <c r="I7640" s="910"/>
      <c r="J7640" s="910"/>
      <c r="K7640" s="910"/>
      <c r="L7640" s="910"/>
      <c r="M7640" s="910"/>
      <c r="N7640" s="911"/>
      <c r="O7640" s="910"/>
      <c r="P7640" s="910"/>
      <c r="Q7640" s="910"/>
      <c r="R7640" s="910"/>
      <c r="S7640" s="910"/>
      <c r="T7640" s="910"/>
    </row>
    <row r="7641" spans="1:20" ht="16.8">
      <c r="A7641" s="909"/>
      <c r="B7641" s="960"/>
      <c r="C7641" s="972"/>
      <c r="D7641" s="909"/>
      <c r="E7641" s="909"/>
      <c r="F7641" s="909"/>
      <c r="G7641" s="909"/>
      <c r="H7641" s="910"/>
      <c r="I7641" s="910"/>
      <c r="J7641" s="910"/>
      <c r="K7641" s="910"/>
      <c r="L7641" s="910"/>
      <c r="M7641" s="910"/>
      <c r="N7641" s="911"/>
      <c r="O7641" s="910"/>
      <c r="P7641" s="910"/>
      <c r="Q7641" s="910"/>
      <c r="R7641" s="910"/>
      <c r="S7641" s="910"/>
      <c r="T7641" s="910"/>
    </row>
    <row r="7642" spans="1:20" ht="16.8">
      <c r="A7642" s="909"/>
      <c r="B7642" s="960"/>
      <c r="C7642" s="972"/>
      <c r="D7642" s="909"/>
      <c r="E7642" s="909"/>
      <c r="F7642" s="909"/>
      <c r="G7642" s="909"/>
      <c r="H7642" s="910"/>
      <c r="I7642" s="910"/>
      <c r="J7642" s="910"/>
      <c r="K7642" s="910"/>
      <c r="L7642" s="910"/>
      <c r="M7642" s="910"/>
      <c r="N7642" s="911"/>
      <c r="O7642" s="910"/>
      <c r="P7642" s="910"/>
      <c r="Q7642" s="910"/>
      <c r="R7642" s="910"/>
      <c r="S7642" s="910"/>
      <c r="T7642" s="910"/>
    </row>
    <row r="7643" spans="1:20" ht="16.8">
      <c r="A7643" s="909"/>
      <c r="B7643" s="960"/>
      <c r="C7643" s="972"/>
      <c r="D7643" s="909"/>
      <c r="E7643" s="909"/>
      <c r="F7643" s="909"/>
      <c r="G7643" s="909"/>
      <c r="H7643" s="910"/>
      <c r="I7643" s="910"/>
      <c r="J7643" s="910"/>
      <c r="K7643" s="910"/>
      <c r="L7643" s="910"/>
      <c r="M7643" s="910"/>
      <c r="N7643" s="911"/>
      <c r="O7643" s="910"/>
      <c r="P7643" s="910"/>
      <c r="Q7643" s="910"/>
      <c r="R7643" s="910"/>
      <c r="S7643" s="910"/>
      <c r="T7643" s="910"/>
    </row>
    <row r="7644" spans="1:20" ht="16.8">
      <c r="A7644" s="909"/>
      <c r="B7644" s="960"/>
      <c r="C7644" s="972"/>
      <c r="D7644" s="909"/>
      <c r="E7644" s="909"/>
      <c r="F7644" s="909"/>
      <c r="G7644" s="909"/>
      <c r="H7644" s="910"/>
      <c r="I7644" s="910"/>
      <c r="J7644" s="910"/>
      <c r="K7644" s="910"/>
      <c r="L7644" s="910"/>
      <c r="M7644" s="910"/>
      <c r="N7644" s="911"/>
      <c r="O7644" s="910"/>
      <c r="P7644" s="910"/>
      <c r="Q7644" s="910"/>
      <c r="R7644" s="910"/>
      <c r="S7644" s="910"/>
      <c r="T7644" s="910"/>
    </row>
    <row r="7645" spans="1:20" ht="16.8">
      <c r="A7645" s="909"/>
      <c r="B7645" s="960"/>
      <c r="C7645" s="972"/>
      <c r="D7645" s="909"/>
      <c r="E7645" s="909"/>
      <c r="F7645" s="909"/>
      <c r="G7645" s="909"/>
      <c r="H7645" s="910"/>
      <c r="I7645" s="910"/>
      <c r="J7645" s="910"/>
      <c r="K7645" s="910"/>
      <c r="L7645" s="910"/>
      <c r="M7645" s="910"/>
      <c r="N7645" s="911"/>
      <c r="O7645" s="910"/>
      <c r="P7645" s="910"/>
      <c r="Q7645" s="910"/>
      <c r="R7645" s="910"/>
      <c r="S7645" s="910"/>
      <c r="T7645" s="910"/>
    </row>
    <row r="7646" spans="1:20" ht="16.8">
      <c r="A7646" s="909"/>
      <c r="B7646" s="960"/>
      <c r="C7646" s="972"/>
      <c r="D7646" s="909"/>
      <c r="E7646" s="909"/>
      <c r="F7646" s="909"/>
      <c r="G7646" s="909"/>
      <c r="H7646" s="910"/>
      <c r="I7646" s="910"/>
      <c r="J7646" s="910"/>
      <c r="K7646" s="910"/>
      <c r="L7646" s="910"/>
      <c r="M7646" s="910"/>
      <c r="N7646" s="911"/>
      <c r="O7646" s="910"/>
      <c r="P7646" s="910"/>
      <c r="Q7646" s="910"/>
      <c r="R7646" s="910"/>
      <c r="S7646" s="910"/>
      <c r="T7646" s="910"/>
    </row>
    <row r="7647" spans="1:20" ht="16.8">
      <c r="A7647" s="909"/>
      <c r="B7647" s="960"/>
      <c r="C7647" s="972"/>
      <c r="D7647" s="909"/>
      <c r="E7647" s="909"/>
      <c r="F7647" s="909"/>
      <c r="G7647" s="909"/>
      <c r="H7647" s="910"/>
      <c r="I7647" s="910"/>
      <c r="J7647" s="910"/>
      <c r="K7647" s="910"/>
      <c r="L7647" s="910"/>
      <c r="M7647" s="910"/>
      <c r="N7647" s="911"/>
      <c r="O7647" s="910"/>
      <c r="P7647" s="910"/>
      <c r="Q7647" s="910"/>
      <c r="R7647" s="910"/>
      <c r="S7647" s="910"/>
      <c r="T7647" s="910"/>
    </row>
    <row r="7648" spans="1:20" ht="16.8">
      <c r="A7648" s="909"/>
      <c r="B7648" s="960"/>
      <c r="C7648" s="972"/>
      <c r="D7648" s="909"/>
      <c r="E7648" s="909"/>
      <c r="F7648" s="909"/>
      <c r="G7648" s="909"/>
      <c r="H7648" s="910"/>
      <c r="I7648" s="910"/>
      <c r="J7648" s="910"/>
      <c r="K7648" s="910"/>
      <c r="L7648" s="910"/>
      <c r="M7648" s="910"/>
      <c r="N7648" s="911"/>
      <c r="O7648" s="910"/>
      <c r="P7648" s="910"/>
      <c r="Q7648" s="910"/>
      <c r="R7648" s="910"/>
      <c r="S7648" s="910"/>
      <c r="T7648" s="910"/>
    </row>
    <row r="7649" spans="1:20" ht="16.8">
      <c r="A7649" s="909"/>
      <c r="B7649" s="960"/>
      <c r="C7649" s="972"/>
      <c r="D7649" s="909"/>
      <c r="E7649" s="909"/>
      <c r="F7649" s="909"/>
      <c r="G7649" s="909"/>
      <c r="H7649" s="910"/>
      <c r="I7649" s="910"/>
      <c r="J7649" s="910"/>
      <c r="K7649" s="910"/>
      <c r="L7649" s="910"/>
      <c r="M7649" s="910"/>
      <c r="N7649" s="911"/>
      <c r="O7649" s="910"/>
      <c r="P7649" s="910"/>
      <c r="Q7649" s="910"/>
      <c r="R7649" s="910"/>
      <c r="S7649" s="910"/>
      <c r="T7649" s="910"/>
    </row>
    <row r="7650" spans="1:20" ht="16.8">
      <c r="A7650" s="909"/>
      <c r="B7650" s="960"/>
      <c r="C7650" s="972"/>
      <c r="D7650" s="909"/>
      <c r="E7650" s="909"/>
      <c r="F7650" s="909"/>
      <c r="G7650" s="909"/>
      <c r="H7650" s="910"/>
      <c r="I7650" s="910"/>
      <c r="J7650" s="910"/>
      <c r="K7650" s="910"/>
      <c r="L7650" s="910"/>
      <c r="M7650" s="910"/>
      <c r="N7650" s="911"/>
      <c r="O7650" s="910"/>
      <c r="P7650" s="910"/>
      <c r="Q7650" s="910"/>
      <c r="R7650" s="910"/>
      <c r="S7650" s="910"/>
      <c r="T7650" s="910"/>
    </row>
    <row r="7651" spans="1:20" ht="16.8">
      <c r="A7651" s="909"/>
      <c r="B7651" s="960"/>
      <c r="C7651" s="972"/>
      <c r="D7651" s="909"/>
      <c r="E7651" s="909"/>
      <c r="F7651" s="909"/>
      <c r="G7651" s="909"/>
      <c r="H7651" s="910"/>
      <c r="I7651" s="910"/>
      <c r="J7651" s="910"/>
      <c r="K7651" s="910"/>
      <c r="L7651" s="910"/>
      <c r="M7651" s="910"/>
      <c r="N7651" s="911"/>
      <c r="O7651" s="910"/>
      <c r="P7651" s="910"/>
      <c r="Q7651" s="910"/>
      <c r="R7651" s="910"/>
      <c r="S7651" s="910"/>
      <c r="T7651" s="910"/>
    </row>
    <row r="7652" spans="1:20" ht="16.8">
      <c r="A7652" s="909"/>
      <c r="B7652" s="960"/>
      <c r="C7652" s="972"/>
      <c r="D7652" s="909"/>
      <c r="E7652" s="909"/>
      <c r="F7652" s="909"/>
      <c r="G7652" s="909"/>
      <c r="H7652" s="910"/>
      <c r="I7652" s="910"/>
      <c r="J7652" s="910"/>
      <c r="K7652" s="910"/>
      <c r="L7652" s="910"/>
      <c r="M7652" s="910"/>
      <c r="N7652" s="911"/>
      <c r="O7652" s="910"/>
      <c r="P7652" s="910"/>
      <c r="Q7652" s="910"/>
      <c r="R7652" s="910"/>
      <c r="S7652" s="910"/>
      <c r="T7652" s="910"/>
    </row>
    <row r="7653" spans="1:20" ht="16.8">
      <c r="A7653" s="909"/>
      <c r="B7653" s="960"/>
      <c r="C7653" s="972"/>
      <c r="D7653" s="909"/>
      <c r="E7653" s="909"/>
      <c r="F7653" s="909"/>
      <c r="G7653" s="909"/>
      <c r="H7653" s="910"/>
      <c r="I7653" s="910"/>
      <c r="J7653" s="910"/>
      <c r="K7653" s="910"/>
      <c r="L7653" s="910"/>
      <c r="M7653" s="910"/>
      <c r="N7653" s="911"/>
      <c r="O7653" s="910"/>
      <c r="P7653" s="910"/>
      <c r="Q7653" s="910"/>
      <c r="R7653" s="910"/>
      <c r="S7653" s="910"/>
      <c r="T7653" s="910"/>
    </row>
    <row r="7654" spans="1:20" ht="16.8">
      <c r="A7654" s="909"/>
      <c r="B7654" s="960"/>
      <c r="C7654" s="972"/>
      <c r="D7654" s="909"/>
      <c r="E7654" s="909"/>
      <c r="F7654" s="909"/>
      <c r="G7654" s="909"/>
      <c r="H7654" s="910"/>
      <c r="I7654" s="910"/>
      <c r="J7654" s="910"/>
      <c r="K7654" s="910"/>
      <c r="L7654" s="910"/>
      <c r="M7654" s="910"/>
      <c r="N7654" s="911"/>
      <c r="O7654" s="910"/>
      <c r="P7654" s="910"/>
      <c r="Q7654" s="910"/>
      <c r="R7654" s="910"/>
      <c r="S7654" s="910"/>
      <c r="T7654" s="910"/>
    </row>
    <row r="7655" spans="1:20" ht="16.8">
      <c r="A7655" s="909"/>
      <c r="B7655" s="960"/>
      <c r="C7655" s="972"/>
      <c r="D7655" s="909"/>
      <c r="E7655" s="909"/>
      <c r="F7655" s="909"/>
      <c r="G7655" s="909"/>
      <c r="H7655" s="910"/>
      <c r="I7655" s="910"/>
      <c r="J7655" s="910"/>
      <c r="K7655" s="910"/>
      <c r="L7655" s="910"/>
      <c r="M7655" s="910"/>
      <c r="N7655" s="911"/>
      <c r="O7655" s="910"/>
      <c r="P7655" s="910"/>
      <c r="Q7655" s="910"/>
      <c r="R7655" s="910"/>
      <c r="S7655" s="910"/>
      <c r="T7655" s="910"/>
    </row>
    <row r="7656" spans="1:20" ht="16.8">
      <c r="A7656" s="909"/>
      <c r="B7656" s="960"/>
      <c r="C7656" s="972"/>
      <c r="D7656" s="909"/>
      <c r="E7656" s="909"/>
      <c r="F7656" s="909"/>
      <c r="G7656" s="909"/>
      <c r="H7656" s="910"/>
      <c r="I7656" s="910"/>
      <c r="J7656" s="910"/>
      <c r="K7656" s="910"/>
      <c r="L7656" s="910"/>
      <c r="M7656" s="910"/>
      <c r="N7656" s="911"/>
      <c r="O7656" s="910"/>
      <c r="P7656" s="910"/>
      <c r="Q7656" s="910"/>
      <c r="R7656" s="910"/>
      <c r="S7656" s="910"/>
      <c r="T7656" s="910"/>
    </row>
    <row r="7657" spans="1:20" ht="16.8">
      <c r="A7657" s="909"/>
      <c r="B7657" s="960"/>
      <c r="C7657" s="972"/>
      <c r="D7657" s="909"/>
      <c r="E7657" s="909"/>
      <c r="F7657" s="909"/>
      <c r="G7657" s="909"/>
      <c r="H7657" s="910"/>
      <c r="I7657" s="910"/>
      <c r="J7657" s="910"/>
      <c r="K7657" s="910"/>
      <c r="L7657" s="910"/>
      <c r="M7657" s="910"/>
      <c r="N7657" s="911"/>
      <c r="O7657" s="910"/>
      <c r="P7657" s="910"/>
      <c r="Q7657" s="910"/>
      <c r="R7657" s="910"/>
      <c r="S7657" s="910"/>
      <c r="T7657" s="910"/>
    </row>
    <row r="7658" spans="1:20" ht="16.8">
      <c r="A7658" s="909"/>
      <c r="B7658" s="960"/>
      <c r="C7658" s="972"/>
      <c r="D7658" s="909"/>
      <c r="E7658" s="909"/>
      <c r="F7658" s="909"/>
      <c r="G7658" s="909"/>
      <c r="H7658" s="910"/>
      <c r="I7658" s="910"/>
      <c r="J7658" s="910"/>
      <c r="K7658" s="910"/>
      <c r="L7658" s="910"/>
      <c r="M7658" s="910"/>
      <c r="N7658" s="911"/>
      <c r="O7658" s="910"/>
      <c r="P7658" s="910"/>
      <c r="Q7658" s="910"/>
      <c r="R7658" s="910"/>
      <c r="S7658" s="910"/>
      <c r="T7658" s="910"/>
    </row>
    <row r="7659" spans="1:20" ht="16.8">
      <c r="A7659" s="909"/>
      <c r="B7659" s="960"/>
      <c r="C7659" s="972"/>
      <c r="D7659" s="909"/>
      <c r="E7659" s="909"/>
      <c r="F7659" s="909"/>
      <c r="G7659" s="909"/>
      <c r="H7659" s="910"/>
      <c r="I7659" s="910"/>
      <c r="J7659" s="910"/>
      <c r="K7659" s="910"/>
      <c r="L7659" s="910"/>
      <c r="M7659" s="910"/>
      <c r="N7659" s="911"/>
      <c r="O7659" s="910"/>
      <c r="P7659" s="910"/>
      <c r="Q7659" s="910"/>
      <c r="R7659" s="910"/>
      <c r="S7659" s="910"/>
      <c r="T7659" s="910"/>
    </row>
    <row r="7660" spans="1:20" ht="16.8">
      <c r="A7660" s="909"/>
      <c r="B7660" s="960"/>
      <c r="C7660" s="972"/>
      <c r="D7660" s="909"/>
      <c r="E7660" s="909"/>
      <c r="F7660" s="909"/>
      <c r="G7660" s="909"/>
      <c r="H7660" s="910"/>
      <c r="I7660" s="910"/>
      <c r="J7660" s="910"/>
      <c r="K7660" s="910"/>
      <c r="L7660" s="910"/>
      <c r="M7660" s="910"/>
      <c r="N7660" s="911"/>
      <c r="O7660" s="910"/>
      <c r="P7660" s="910"/>
      <c r="Q7660" s="910"/>
      <c r="R7660" s="910"/>
      <c r="S7660" s="910"/>
      <c r="T7660" s="910"/>
    </row>
    <row r="7661" spans="1:20" ht="16.8">
      <c r="A7661" s="909"/>
      <c r="B7661" s="960"/>
      <c r="C7661" s="972"/>
      <c r="D7661" s="909"/>
      <c r="E7661" s="909"/>
      <c r="F7661" s="909"/>
      <c r="G7661" s="909"/>
      <c r="H7661" s="910"/>
      <c r="I7661" s="910"/>
      <c r="J7661" s="910"/>
      <c r="K7661" s="910"/>
      <c r="L7661" s="910"/>
      <c r="M7661" s="910"/>
      <c r="N7661" s="911"/>
      <c r="O7661" s="910"/>
      <c r="P7661" s="910"/>
      <c r="Q7661" s="910"/>
      <c r="R7661" s="910"/>
      <c r="S7661" s="910"/>
      <c r="T7661" s="910"/>
    </row>
    <row r="7662" spans="1:20" ht="16.8">
      <c r="A7662" s="909"/>
      <c r="B7662" s="960"/>
      <c r="C7662" s="972"/>
      <c r="D7662" s="909"/>
      <c r="E7662" s="909"/>
      <c r="F7662" s="909"/>
      <c r="G7662" s="909"/>
      <c r="H7662" s="910"/>
      <c r="I7662" s="910"/>
      <c r="J7662" s="910"/>
      <c r="K7662" s="910"/>
      <c r="L7662" s="910"/>
      <c r="M7662" s="910"/>
      <c r="N7662" s="911"/>
      <c r="O7662" s="910"/>
      <c r="P7662" s="910"/>
      <c r="Q7662" s="910"/>
      <c r="R7662" s="910"/>
      <c r="S7662" s="910"/>
      <c r="T7662" s="910"/>
    </row>
    <row r="7663" spans="1:20" ht="16.8">
      <c r="A7663" s="909"/>
      <c r="B7663" s="960"/>
      <c r="C7663" s="972"/>
      <c r="D7663" s="909"/>
      <c r="E7663" s="909"/>
      <c r="F7663" s="909"/>
      <c r="G7663" s="909"/>
      <c r="H7663" s="910"/>
      <c r="I7663" s="910"/>
      <c r="J7663" s="910"/>
      <c r="K7663" s="910"/>
      <c r="L7663" s="910"/>
      <c r="M7663" s="910"/>
      <c r="N7663" s="911"/>
      <c r="O7663" s="910"/>
      <c r="P7663" s="910"/>
      <c r="Q7663" s="910"/>
      <c r="R7663" s="910"/>
      <c r="S7663" s="910"/>
      <c r="T7663" s="910"/>
    </row>
    <row r="7664" spans="1:20" ht="16.8">
      <c r="A7664" s="909"/>
      <c r="B7664" s="960"/>
      <c r="C7664" s="972"/>
      <c r="D7664" s="909"/>
      <c r="E7664" s="909"/>
      <c r="F7664" s="909"/>
      <c r="G7664" s="909"/>
      <c r="H7664" s="910"/>
      <c r="I7664" s="910"/>
      <c r="J7664" s="910"/>
      <c r="K7664" s="910"/>
      <c r="L7664" s="910"/>
      <c r="M7664" s="910"/>
      <c r="N7664" s="911"/>
      <c r="O7664" s="910"/>
      <c r="P7664" s="910"/>
      <c r="Q7664" s="910"/>
      <c r="R7664" s="910"/>
      <c r="S7664" s="910"/>
      <c r="T7664" s="910"/>
    </row>
    <row r="7665" spans="1:20" ht="16.8">
      <c r="A7665" s="909"/>
      <c r="B7665" s="960"/>
      <c r="C7665" s="972"/>
      <c r="D7665" s="909"/>
      <c r="E7665" s="909"/>
      <c r="F7665" s="909"/>
      <c r="G7665" s="909"/>
      <c r="H7665" s="910"/>
      <c r="I7665" s="910"/>
      <c r="J7665" s="910"/>
      <c r="K7665" s="910"/>
      <c r="L7665" s="910"/>
      <c r="M7665" s="910"/>
      <c r="N7665" s="911"/>
      <c r="O7665" s="910"/>
      <c r="P7665" s="910"/>
      <c r="Q7665" s="910"/>
      <c r="R7665" s="910"/>
      <c r="S7665" s="910"/>
      <c r="T7665" s="910"/>
    </row>
    <row r="7666" spans="1:20" ht="16.8">
      <c r="A7666" s="909"/>
      <c r="B7666" s="960"/>
      <c r="C7666" s="972"/>
      <c r="D7666" s="909"/>
      <c r="E7666" s="909"/>
      <c r="F7666" s="909"/>
      <c r="G7666" s="909"/>
      <c r="H7666" s="910"/>
      <c r="I7666" s="910"/>
      <c r="J7666" s="910"/>
      <c r="K7666" s="910"/>
      <c r="L7666" s="910"/>
      <c r="M7666" s="910"/>
      <c r="N7666" s="911"/>
      <c r="O7666" s="910"/>
      <c r="P7666" s="910"/>
      <c r="Q7666" s="910"/>
      <c r="R7666" s="910"/>
      <c r="S7666" s="910"/>
      <c r="T7666" s="910"/>
    </row>
    <row r="7667" spans="1:20" ht="16.8">
      <c r="A7667" s="909"/>
      <c r="B7667" s="960"/>
      <c r="C7667" s="972"/>
      <c r="D7667" s="909"/>
      <c r="E7667" s="909"/>
      <c r="F7667" s="909"/>
      <c r="G7667" s="909"/>
      <c r="H7667" s="910"/>
      <c r="I7667" s="910"/>
      <c r="J7667" s="910"/>
      <c r="K7667" s="910"/>
      <c r="L7667" s="910"/>
      <c r="M7667" s="910"/>
      <c r="N7667" s="911"/>
      <c r="O7667" s="910"/>
      <c r="P7667" s="910"/>
      <c r="Q7667" s="910"/>
      <c r="R7667" s="910"/>
      <c r="S7667" s="910"/>
      <c r="T7667" s="910"/>
    </row>
    <row r="7668" spans="1:20" ht="16.8">
      <c r="A7668" s="909"/>
      <c r="B7668" s="960"/>
      <c r="C7668" s="972"/>
      <c r="D7668" s="909"/>
      <c r="E7668" s="909"/>
      <c r="F7668" s="909"/>
      <c r="G7668" s="909"/>
      <c r="H7668" s="910"/>
      <c r="I7668" s="910"/>
      <c r="J7668" s="910"/>
      <c r="K7668" s="910"/>
      <c r="L7668" s="910"/>
      <c r="M7668" s="910"/>
      <c r="N7668" s="911"/>
      <c r="O7668" s="910"/>
      <c r="P7668" s="910"/>
      <c r="Q7668" s="910"/>
      <c r="R7668" s="910"/>
      <c r="S7668" s="910"/>
      <c r="T7668" s="910"/>
    </row>
    <row r="7669" spans="1:20" ht="16.8">
      <c r="A7669" s="909"/>
      <c r="B7669" s="960"/>
      <c r="C7669" s="972"/>
      <c r="D7669" s="909"/>
      <c r="E7669" s="909"/>
      <c r="F7669" s="909"/>
      <c r="G7669" s="909"/>
      <c r="H7669" s="910"/>
      <c r="I7669" s="910"/>
      <c r="J7669" s="910"/>
      <c r="K7669" s="910"/>
      <c r="L7669" s="910"/>
      <c r="M7669" s="910"/>
      <c r="N7669" s="911"/>
      <c r="O7669" s="910"/>
      <c r="P7669" s="910"/>
      <c r="Q7669" s="910"/>
      <c r="R7669" s="910"/>
      <c r="S7669" s="910"/>
      <c r="T7669" s="910"/>
    </row>
    <row r="7670" spans="1:20" ht="16.8">
      <c r="A7670" s="909"/>
      <c r="B7670" s="960"/>
      <c r="C7670" s="972"/>
      <c r="D7670" s="909"/>
      <c r="E7670" s="909"/>
      <c r="F7670" s="909"/>
      <c r="G7670" s="909"/>
      <c r="H7670" s="910"/>
      <c r="I7670" s="910"/>
      <c r="J7670" s="910"/>
      <c r="K7670" s="910"/>
      <c r="L7670" s="910"/>
      <c r="M7670" s="910"/>
      <c r="N7670" s="911"/>
      <c r="O7670" s="910"/>
      <c r="P7670" s="910"/>
      <c r="Q7670" s="910"/>
      <c r="R7670" s="910"/>
      <c r="S7670" s="910"/>
      <c r="T7670" s="910"/>
    </row>
    <row r="7671" spans="1:20" ht="16.8">
      <c r="A7671" s="909"/>
      <c r="B7671" s="960"/>
      <c r="C7671" s="972"/>
      <c r="D7671" s="909"/>
      <c r="E7671" s="909"/>
      <c r="F7671" s="909"/>
      <c r="G7671" s="909"/>
      <c r="H7671" s="910"/>
      <c r="I7671" s="910"/>
      <c r="J7671" s="910"/>
      <c r="K7671" s="910"/>
      <c r="L7671" s="910"/>
      <c r="M7671" s="910"/>
      <c r="N7671" s="911"/>
      <c r="O7671" s="910"/>
      <c r="P7671" s="910"/>
      <c r="Q7671" s="910"/>
      <c r="R7671" s="910"/>
      <c r="S7671" s="910"/>
      <c r="T7671" s="910"/>
    </row>
    <row r="7672" spans="1:20" ht="16.8">
      <c r="A7672" s="909"/>
      <c r="B7672" s="960"/>
      <c r="C7672" s="972"/>
      <c r="D7672" s="909"/>
      <c r="E7672" s="909"/>
      <c r="F7672" s="909"/>
      <c r="G7672" s="909"/>
      <c r="H7672" s="910"/>
      <c r="I7672" s="910"/>
      <c r="J7672" s="910"/>
      <c r="K7672" s="910"/>
      <c r="L7672" s="910"/>
      <c r="M7672" s="910"/>
      <c r="N7672" s="911"/>
      <c r="O7672" s="910"/>
      <c r="P7672" s="910"/>
      <c r="Q7672" s="910"/>
      <c r="R7672" s="910"/>
      <c r="S7672" s="910"/>
      <c r="T7672" s="910"/>
    </row>
    <row r="7673" spans="1:20" ht="16.8">
      <c r="A7673" s="909"/>
      <c r="B7673" s="960"/>
      <c r="C7673" s="972"/>
      <c r="D7673" s="909"/>
      <c r="E7673" s="909"/>
      <c r="F7673" s="909"/>
      <c r="G7673" s="909"/>
      <c r="H7673" s="910"/>
      <c r="I7673" s="910"/>
      <c r="J7673" s="910"/>
      <c r="K7673" s="910"/>
      <c r="L7673" s="910"/>
      <c r="M7673" s="910"/>
      <c r="N7673" s="911"/>
      <c r="O7673" s="910"/>
      <c r="P7673" s="910"/>
      <c r="Q7673" s="910"/>
      <c r="R7673" s="910"/>
      <c r="S7673" s="910"/>
      <c r="T7673" s="910"/>
    </row>
    <row r="7674" spans="1:20" ht="16.8">
      <c r="A7674" s="909"/>
      <c r="B7674" s="960"/>
      <c r="C7674" s="972"/>
      <c r="D7674" s="909"/>
      <c r="E7674" s="909"/>
      <c r="F7674" s="909"/>
      <c r="G7674" s="909"/>
      <c r="H7674" s="910"/>
      <c r="I7674" s="910"/>
      <c r="J7674" s="910"/>
      <c r="K7674" s="910"/>
      <c r="L7674" s="910"/>
      <c r="M7674" s="910"/>
      <c r="N7674" s="911"/>
      <c r="O7674" s="910"/>
      <c r="P7674" s="910"/>
      <c r="Q7674" s="910"/>
      <c r="R7674" s="910"/>
      <c r="S7674" s="910"/>
      <c r="T7674" s="910"/>
    </row>
    <row r="7675" spans="1:20" ht="16.8">
      <c r="A7675" s="909"/>
      <c r="B7675" s="960"/>
      <c r="C7675" s="972"/>
      <c r="D7675" s="909"/>
      <c r="E7675" s="909"/>
      <c r="F7675" s="909"/>
      <c r="G7675" s="909"/>
      <c r="H7675" s="910"/>
      <c r="I7675" s="910"/>
      <c r="J7675" s="910"/>
      <c r="K7675" s="910"/>
      <c r="L7675" s="910"/>
      <c r="M7675" s="910"/>
      <c r="N7675" s="911"/>
      <c r="O7675" s="910"/>
      <c r="P7675" s="910"/>
      <c r="Q7675" s="910"/>
      <c r="R7675" s="910"/>
      <c r="S7675" s="910"/>
      <c r="T7675" s="910"/>
    </row>
    <row r="7676" spans="1:20" ht="16.8">
      <c r="A7676" s="909"/>
      <c r="B7676" s="960"/>
      <c r="C7676" s="972"/>
      <c r="D7676" s="909"/>
      <c r="E7676" s="909"/>
      <c r="F7676" s="909"/>
      <c r="G7676" s="909"/>
      <c r="H7676" s="910"/>
      <c r="I7676" s="910"/>
      <c r="J7676" s="910"/>
      <c r="K7676" s="910"/>
      <c r="L7676" s="910"/>
      <c r="M7676" s="910"/>
      <c r="N7676" s="911"/>
      <c r="O7676" s="910"/>
      <c r="P7676" s="910"/>
      <c r="Q7676" s="910"/>
      <c r="R7676" s="910"/>
      <c r="S7676" s="910"/>
      <c r="T7676" s="910"/>
    </row>
    <row r="7677" spans="1:20" ht="16.8">
      <c r="A7677" s="909"/>
      <c r="B7677" s="960"/>
      <c r="C7677" s="972"/>
      <c r="D7677" s="909"/>
      <c r="E7677" s="909"/>
      <c r="F7677" s="909"/>
      <c r="G7677" s="909"/>
      <c r="H7677" s="910"/>
      <c r="I7677" s="910"/>
      <c r="J7677" s="910"/>
      <c r="K7677" s="910"/>
      <c r="L7677" s="910"/>
      <c r="M7677" s="910"/>
      <c r="N7677" s="911"/>
      <c r="O7677" s="910"/>
      <c r="P7677" s="910"/>
      <c r="Q7677" s="910"/>
      <c r="R7677" s="910"/>
      <c r="S7677" s="910"/>
      <c r="T7677" s="910"/>
    </row>
    <row r="7678" spans="1:20" ht="16.8">
      <c r="A7678" s="909"/>
      <c r="B7678" s="960"/>
      <c r="C7678" s="972"/>
      <c r="D7678" s="909"/>
      <c r="E7678" s="909"/>
      <c r="F7678" s="909"/>
      <c r="G7678" s="909"/>
      <c r="H7678" s="910"/>
      <c r="I7678" s="910"/>
      <c r="J7678" s="910"/>
      <c r="K7678" s="910"/>
      <c r="L7678" s="910"/>
      <c r="M7678" s="910"/>
      <c r="N7678" s="911"/>
      <c r="O7678" s="910"/>
      <c r="P7678" s="910"/>
      <c r="Q7678" s="910"/>
      <c r="R7678" s="910"/>
      <c r="S7678" s="910"/>
      <c r="T7678" s="910"/>
    </row>
    <row r="7679" spans="1:20" ht="16.8">
      <c r="A7679" s="909"/>
      <c r="B7679" s="960"/>
      <c r="C7679" s="972"/>
      <c r="D7679" s="909"/>
      <c r="E7679" s="909"/>
      <c r="F7679" s="909"/>
      <c r="G7679" s="909"/>
      <c r="H7679" s="910"/>
      <c r="I7679" s="910"/>
      <c r="J7679" s="910"/>
      <c r="K7679" s="910"/>
      <c r="L7679" s="910"/>
      <c r="M7679" s="910"/>
      <c r="N7679" s="911"/>
      <c r="O7679" s="910"/>
      <c r="P7679" s="910"/>
      <c r="Q7679" s="910"/>
      <c r="R7679" s="910"/>
      <c r="S7679" s="910"/>
      <c r="T7679" s="910"/>
    </row>
    <row r="7680" spans="1:20" ht="16.8">
      <c r="A7680" s="909"/>
      <c r="B7680" s="960"/>
      <c r="C7680" s="972"/>
      <c r="D7680" s="909"/>
      <c r="E7680" s="909"/>
      <c r="F7680" s="909"/>
      <c r="G7680" s="909"/>
      <c r="H7680" s="910"/>
      <c r="I7680" s="910"/>
      <c r="J7680" s="910"/>
      <c r="K7680" s="910"/>
      <c r="L7680" s="910"/>
      <c r="M7680" s="910"/>
      <c r="N7680" s="911"/>
      <c r="O7680" s="910"/>
      <c r="P7680" s="910"/>
      <c r="Q7680" s="910"/>
      <c r="R7680" s="910"/>
      <c r="S7680" s="910"/>
      <c r="T7680" s="910"/>
    </row>
    <row r="7681" spans="1:20" ht="16.8">
      <c r="A7681" s="909"/>
      <c r="B7681" s="960"/>
      <c r="C7681" s="972"/>
      <c r="D7681" s="909"/>
      <c r="E7681" s="909"/>
      <c r="F7681" s="909"/>
      <c r="G7681" s="909"/>
      <c r="H7681" s="910"/>
      <c r="I7681" s="910"/>
      <c r="J7681" s="910"/>
      <c r="K7681" s="910"/>
      <c r="L7681" s="910"/>
      <c r="M7681" s="910"/>
      <c r="N7681" s="911"/>
      <c r="O7681" s="910"/>
      <c r="P7681" s="910"/>
      <c r="Q7681" s="910"/>
      <c r="R7681" s="910"/>
      <c r="S7681" s="910"/>
      <c r="T7681" s="910"/>
    </row>
    <row r="7682" spans="1:20" ht="16.8">
      <c r="A7682" s="909"/>
      <c r="B7682" s="960"/>
      <c r="C7682" s="972"/>
      <c r="D7682" s="909"/>
      <c r="E7682" s="909"/>
      <c r="F7682" s="909"/>
      <c r="G7682" s="909"/>
      <c r="H7682" s="910"/>
      <c r="I7682" s="910"/>
      <c r="J7682" s="910"/>
      <c r="K7682" s="910"/>
      <c r="L7682" s="910"/>
      <c r="M7682" s="910"/>
      <c r="N7682" s="911"/>
      <c r="O7682" s="910"/>
      <c r="P7682" s="910"/>
      <c r="Q7682" s="910"/>
      <c r="R7682" s="910"/>
      <c r="S7682" s="910"/>
      <c r="T7682" s="910"/>
    </row>
    <row r="7683" spans="1:20" ht="16.8">
      <c r="A7683" s="909"/>
      <c r="B7683" s="960"/>
      <c r="C7683" s="972"/>
      <c r="D7683" s="909"/>
      <c r="E7683" s="909"/>
      <c r="F7683" s="909"/>
      <c r="G7683" s="909"/>
      <c r="H7683" s="910"/>
      <c r="I7683" s="910"/>
      <c r="J7683" s="910"/>
      <c r="K7683" s="910"/>
      <c r="L7683" s="910"/>
      <c r="M7683" s="910"/>
      <c r="N7683" s="911"/>
      <c r="O7683" s="910"/>
      <c r="P7683" s="910"/>
      <c r="Q7683" s="910"/>
      <c r="R7683" s="910"/>
      <c r="S7683" s="910"/>
      <c r="T7683" s="910"/>
    </row>
    <row r="7684" spans="1:20" ht="16.8">
      <c r="A7684" s="909"/>
      <c r="B7684" s="960"/>
      <c r="C7684" s="972"/>
      <c r="D7684" s="909"/>
      <c r="E7684" s="909"/>
      <c r="F7684" s="909"/>
      <c r="G7684" s="909"/>
      <c r="H7684" s="910"/>
      <c r="I7684" s="910"/>
      <c r="J7684" s="910"/>
      <c r="K7684" s="910"/>
      <c r="L7684" s="910"/>
      <c r="M7684" s="910"/>
      <c r="N7684" s="911"/>
      <c r="O7684" s="910"/>
      <c r="P7684" s="910"/>
      <c r="Q7684" s="910"/>
      <c r="R7684" s="910"/>
      <c r="S7684" s="910"/>
      <c r="T7684" s="910"/>
    </row>
    <row r="7685" spans="1:20" ht="16.8">
      <c r="A7685" s="909"/>
      <c r="B7685" s="960"/>
      <c r="C7685" s="972"/>
      <c r="D7685" s="909"/>
      <c r="E7685" s="909"/>
      <c r="F7685" s="909"/>
      <c r="G7685" s="909"/>
      <c r="H7685" s="910"/>
      <c r="I7685" s="910"/>
      <c r="J7685" s="910"/>
      <c r="K7685" s="910"/>
      <c r="L7685" s="910"/>
      <c r="M7685" s="910"/>
      <c r="N7685" s="911"/>
      <c r="O7685" s="910"/>
      <c r="P7685" s="910"/>
      <c r="Q7685" s="910"/>
      <c r="R7685" s="910"/>
      <c r="S7685" s="910"/>
      <c r="T7685" s="910"/>
    </row>
    <row r="7686" spans="1:20" ht="16.8">
      <c r="A7686" s="909"/>
      <c r="B7686" s="960"/>
      <c r="C7686" s="972"/>
      <c r="D7686" s="909"/>
      <c r="E7686" s="909"/>
      <c r="F7686" s="909"/>
      <c r="G7686" s="909"/>
      <c r="H7686" s="910"/>
      <c r="I7686" s="910"/>
      <c r="J7686" s="910"/>
      <c r="K7686" s="910"/>
      <c r="L7686" s="910"/>
      <c r="M7686" s="910"/>
      <c r="N7686" s="911"/>
      <c r="O7686" s="910"/>
      <c r="P7686" s="910"/>
      <c r="Q7686" s="910"/>
      <c r="R7686" s="910"/>
      <c r="S7686" s="910"/>
      <c r="T7686" s="910"/>
    </row>
    <row r="7687" spans="1:20" ht="16.8">
      <c r="A7687" s="909"/>
      <c r="B7687" s="960"/>
      <c r="C7687" s="972"/>
      <c r="D7687" s="909"/>
      <c r="E7687" s="909"/>
      <c r="F7687" s="909"/>
      <c r="G7687" s="909"/>
      <c r="H7687" s="910"/>
      <c r="I7687" s="910"/>
      <c r="J7687" s="910"/>
      <c r="K7687" s="910"/>
      <c r="L7687" s="910"/>
      <c r="M7687" s="910"/>
      <c r="N7687" s="911"/>
      <c r="O7687" s="910"/>
      <c r="P7687" s="910"/>
      <c r="Q7687" s="910"/>
      <c r="R7687" s="910"/>
      <c r="S7687" s="910"/>
      <c r="T7687" s="910"/>
    </row>
    <row r="7688" spans="1:20" ht="16.8">
      <c r="A7688" s="909"/>
      <c r="B7688" s="960"/>
      <c r="C7688" s="972"/>
      <c r="D7688" s="909"/>
      <c r="E7688" s="909"/>
      <c r="F7688" s="909"/>
      <c r="G7688" s="909"/>
      <c r="H7688" s="910"/>
      <c r="I7688" s="910"/>
      <c r="J7688" s="910"/>
      <c r="K7688" s="910"/>
      <c r="L7688" s="910"/>
      <c r="M7688" s="910"/>
      <c r="N7688" s="911"/>
      <c r="O7688" s="910"/>
      <c r="P7688" s="910"/>
      <c r="Q7688" s="910"/>
      <c r="R7688" s="910"/>
      <c r="S7688" s="910"/>
      <c r="T7688" s="910"/>
    </row>
    <row r="7689" spans="1:20" ht="16.8">
      <c r="A7689" s="909"/>
      <c r="B7689" s="960"/>
      <c r="C7689" s="972"/>
      <c r="D7689" s="909"/>
      <c r="E7689" s="909"/>
      <c r="F7689" s="909"/>
      <c r="G7689" s="909"/>
      <c r="H7689" s="910"/>
      <c r="I7689" s="910"/>
      <c r="J7689" s="910"/>
      <c r="K7689" s="910"/>
      <c r="L7689" s="910"/>
      <c r="M7689" s="910"/>
      <c r="N7689" s="911"/>
      <c r="O7689" s="910"/>
      <c r="P7689" s="910"/>
      <c r="Q7689" s="910"/>
      <c r="R7689" s="910"/>
      <c r="S7689" s="910"/>
      <c r="T7689" s="910"/>
    </row>
    <row r="7690" spans="1:20" ht="16.8">
      <c r="A7690" s="909"/>
      <c r="B7690" s="960"/>
      <c r="C7690" s="972"/>
      <c r="D7690" s="909"/>
      <c r="E7690" s="909"/>
      <c r="F7690" s="909"/>
      <c r="G7690" s="909"/>
      <c r="H7690" s="910"/>
      <c r="I7690" s="910"/>
      <c r="J7690" s="910"/>
      <c r="K7690" s="910"/>
      <c r="L7690" s="910"/>
      <c r="M7690" s="910"/>
      <c r="N7690" s="911"/>
      <c r="O7690" s="910"/>
      <c r="P7690" s="910"/>
      <c r="Q7690" s="910"/>
      <c r="R7690" s="910"/>
      <c r="S7690" s="910"/>
      <c r="T7690" s="910"/>
    </row>
    <row r="7691" spans="1:20" ht="16.8">
      <c r="A7691" s="909"/>
      <c r="B7691" s="960"/>
      <c r="C7691" s="972"/>
      <c r="D7691" s="909"/>
      <c r="E7691" s="909"/>
      <c r="F7691" s="909"/>
      <c r="G7691" s="909"/>
      <c r="H7691" s="910"/>
      <c r="I7691" s="910"/>
      <c r="J7691" s="910"/>
      <c r="K7691" s="910"/>
      <c r="L7691" s="910"/>
      <c r="M7691" s="910"/>
      <c r="N7691" s="911"/>
      <c r="O7691" s="910"/>
      <c r="P7691" s="910"/>
      <c r="Q7691" s="910"/>
      <c r="R7691" s="910"/>
      <c r="S7691" s="910"/>
      <c r="T7691" s="910"/>
    </row>
    <row r="7692" spans="1:20" ht="16.8">
      <c r="A7692" s="909"/>
      <c r="B7692" s="960"/>
      <c r="C7692" s="972"/>
      <c r="D7692" s="909"/>
      <c r="E7692" s="909"/>
      <c r="F7692" s="909"/>
      <c r="G7692" s="909"/>
      <c r="H7692" s="910"/>
      <c r="I7692" s="910"/>
      <c r="J7692" s="910"/>
      <c r="K7692" s="910"/>
      <c r="L7692" s="910"/>
      <c r="M7692" s="910"/>
      <c r="N7692" s="911"/>
      <c r="O7692" s="910"/>
      <c r="P7692" s="910"/>
      <c r="Q7692" s="910"/>
      <c r="R7692" s="910"/>
      <c r="S7692" s="910"/>
      <c r="T7692" s="910"/>
    </row>
    <row r="7693" spans="1:20" ht="16.8">
      <c r="A7693" s="909"/>
      <c r="B7693" s="960"/>
      <c r="C7693" s="972"/>
      <c r="D7693" s="909"/>
      <c r="E7693" s="909"/>
      <c r="F7693" s="909"/>
      <c r="G7693" s="909"/>
      <c r="H7693" s="910"/>
      <c r="I7693" s="910"/>
      <c r="J7693" s="910"/>
      <c r="K7693" s="910"/>
      <c r="L7693" s="910"/>
      <c r="M7693" s="910"/>
      <c r="N7693" s="911"/>
      <c r="O7693" s="910"/>
      <c r="P7693" s="910"/>
      <c r="Q7693" s="910"/>
      <c r="R7693" s="910"/>
      <c r="S7693" s="910"/>
      <c r="T7693" s="910"/>
    </row>
    <row r="7694" spans="1:20" ht="16.8">
      <c r="A7694" s="909"/>
      <c r="B7694" s="960"/>
      <c r="C7694" s="972"/>
      <c r="D7694" s="909"/>
      <c r="E7694" s="909"/>
      <c r="F7694" s="909"/>
      <c r="G7694" s="909"/>
      <c r="H7694" s="910"/>
      <c r="I7694" s="910"/>
      <c r="J7694" s="910"/>
      <c r="K7694" s="910"/>
      <c r="L7694" s="910"/>
      <c r="M7694" s="910"/>
      <c r="N7694" s="911"/>
      <c r="O7694" s="910"/>
      <c r="P7694" s="910"/>
      <c r="Q7694" s="910"/>
      <c r="R7694" s="910"/>
      <c r="S7694" s="910"/>
      <c r="T7694" s="910"/>
    </row>
    <row r="7695" spans="1:20" ht="16.8">
      <c r="A7695" s="909"/>
      <c r="B7695" s="960"/>
      <c r="C7695" s="972"/>
      <c r="D7695" s="909"/>
      <c r="E7695" s="909"/>
      <c r="F7695" s="909"/>
      <c r="G7695" s="909"/>
      <c r="H7695" s="910"/>
      <c r="I7695" s="910"/>
      <c r="J7695" s="910"/>
      <c r="K7695" s="910"/>
      <c r="L7695" s="910"/>
      <c r="M7695" s="910"/>
      <c r="N7695" s="911"/>
      <c r="O7695" s="910"/>
      <c r="P7695" s="910"/>
      <c r="Q7695" s="910"/>
      <c r="R7695" s="910"/>
      <c r="S7695" s="910"/>
      <c r="T7695" s="910"/>
    </row>
    <row r="7696" spans="1:20" ht="16.8">
      <c r="A7696" s="909"/>
      <c r="B7696" s="960"/>
      <c r="C7696" s="972"/>
      <c r="D7696" s="909"/>
      <c r="E7696" s="909"/>
      <c r="F7696" s="909"/>
      <c r="G7696" s="909"/>
      <c r="H7696" s="910"/>
      <c r="I7696" s="910"/>
      <c r="J7696" s="910"/>
      <c r="K7696" s="910"/>
      <c r="L7696" s="910"/>
      <c r="M7696" s="910"/>
      <c r="N7696" s="911"/>
      <c r="O7696" s="910"/>
      <c r="P7696" s="910"/>
      <c r="Q7696" s="910"/>
      <c r="R7696" s="910"/>
      <c r="S7696" s="910"/>
      <c r="T7696" s="910"/>
    </row>
    <row r="7697" spans="1:20" ht="16.8">
      <c r="A7697" s="909"/>
      <c r="B7697" s="960"/>
      <c r="C7697" s="972"/>
      <c r="D7697" s="909"/>
      <c r="E7697" s="909"/>
      <c r="F7697" s="909"/>
      <c r="G7697" s="909"/>
      <c r="H7697" s="910"/>
      <c r="I7697" s="910"/>
      <c r="J7697" s="910"/>
      <c r="K7697" s="910"/>
      <c r="L7697" s="910"/>
      <c r="M7697" s="910"/>
      <c r="N7697" s="911"/>
      <c r="O7697" s="910"/>
      <c r="P7697" s="910"/>
      <c r="Q7697" s="910"/>
      <c r="R7697" s="910"/>
      <c r="S7697" s="910"/>
      <c r="T7697" s="910"/>
    </row>
    <row r="7698" spans="1:20" ht="16.8">
      <c r="A7698" s="909"/>
      <c r="B7698" s="960"/>
      <c r="C7698" s="972"/>
      <c r="D7698" s="909"/>
      <c r="E7698" s="909"/>
      <c r="F7698" s="909"/>
      <c r="G7698" s="909"/>
      <c r="H7698" s="910"/>
      <c r="I7698" s="910"/>
      <c r="J7698" s="910"/>
      <c r="K7698" s="910"/>
      <c r="L7698" s="910"/>
      <c r="M7698" s="910"/>
      <c r="N7698" s="911"/>
      <c r="O7698" s="910"/>
      <c r="P7698" s="910"/>
      <c r="Q7698" s="910"/>
      <c r="R7698" s="910"/>
      <c r="S7698" s="910"/>
      <c r="T7698" s="910"/>
    </row>
    <row r="7699" spans="1:20" ht="16.8">
      <c r="A7699" s="909"/>
      <c r="B7699" s="960"/>
      <c r="C7699" s="972"/>
      <c r="D7699" s="909"/>
      <c r="E7699" s="909"/>
      <c r="F7699" s="909"/>
      <c r="G7699" s="909"/>
      <c r="H7699" s="910"/>
      <c r="I7699" s="910"/>
      <c r="J7699" s="910"/>
      <c r="K7699" s="910"/>
      <c r="L7699" s="910"/>
      <c r="M7699" s="910"/>
      <c r="N7699" s="911"/>
      <c r="O7699" s="910"/>
      <c r="P7699" s="910"/>
      <c r="Q7699" s="910"/>
      <c r="R7699" s="910"/>
      <c r="S7699" s="910"/>
      <c r="T7699" s="910"/>
    </row>
    <row r="7700" spans="1:20" ht="16.8">
      <c r="A7700" s="909"/>
      <c r="B7700" s="960"/>
      <c r="C7700" s="972"/>
      <c r="D7700" s="909"/>
      <c r="E7700" s="909"/>
      <c r="F7700" s="909"/>
      <c r="G7700" s="909"/>
      <c r="H7700" s="910"/>
      <c r="I7700" s="910"/>
      <c r="J7700" s="910"/>
      <c r="K7700" s="910"/>
      <c r="L7700" s="910"/>
      <c r="M7700" s="910"/>
      <c r="N7700" s="911"/>
      <c r="O7700" s="910"/>
      <c r="P7700" s="910"/>
      <c r="Q7700" s="910"/>
      <c r="R7700" s="910"/>
      <c r="S7700" s="910"/>
      <c r="T7700" s="910"/>
    </row>
    <row r="7701" spans="1:20" ht="16.8">
      <c r="A7701" s="909"/>
      <c r="B7701" s="960"/>
      <c r="C7701" s="972"/>
      <c r="D7701" s="909"/>
      <c r="E7701" s="909"/>
      <c r="F7701" s="909"/>
      <c r="G7701" s="909"/>
      <c r="H7701" s="910"/>
      <c r="I7701" s="910"/>
      <c r="J7701" s="910"/>
      <c r="K7701" s="910"/>
      <c r="L7701" s="910"/>
      <c r="M7701" s="910"/>
      <c r="N7701" s="911"/>
      <c r="O7701" s="910"/>
      <c r="P7701" s="910"/>
      <c r="Q7701" s="910"/>
      <c r="R7701" s="910"/>
      <c r="S7701" s="910"/>
      <c r="T7701" s="910"/>
    </row>
    <row r="7702" spans="1:20" ht="16.8">
      <c r="A7702" s="909"/>
      <c r="B7702" s="960"/>
      <c r="C7702" s="972"/>
      <c r="D7702" s="909"/>
      <c r="E7702" s="909"/>
      <c r="F7702" s="909"/>
      <c r="G7702" s="909"/>
      <c r="H7702" s="910"/>
      <c r="I7702" s="910"/>
      <c r="J7702" s="910"/>
      <c r="K7702" s="910"/>
      <c r="L7702" s="910"/>
      <c r="M7702" s="910"/>
      <c r="N7702" s="911"/>
      <c r="O7702" s="910"/>
      <c r="P7702" s="910"/>
      <c r="Q7702" s="910"/>
      <c r="R7702" s="910"/>
      <c r="S7702" s="910"/>
      <c r="T7702" s="910"/>
    </row>
    <row r="7703" spans="1:20" ht="16.8">
      <c r="A7703" s="909"/>
      <c r="B7703" s="960"/>
      <c r="C7703" s="972"/>
      <c r="D7703" s="909"/>
      <c r="E7703" s="909"/>
      <c r="F7703" s="909"/>
      <c r="G7703" s="909"/>
      <c r="H7703" s="910"/>
      <c r="I7703" s="910"/>
      <c r="J7703" s="910"/>
      <c r="K7703" s="910"/>
      <c r="L7703" s="910"/>
      <c r="M7703" s="910"/>
      <c r="N7703" s="911"/>
      <c r="O7703" s="910"/>
      <c r="P7703" s="910"/>
      <c r="Q7703" s="910"/>
      <c r="R7703" s="910"/>
      <c r="S7703" s="910"/>
      <c r="T7703" s="910"/>
    </row>
    <row r="7704" spans="1:20" ht="16.8">
      <c r="A7704" s="909"/>
      <c r="B7704" s="960"/>
      <c r="C7704" s="972"/>
      <c r="D7704" s="909"/>
      <c r="E7704" s="909"/>
      <c r="F7704" s="909"/>
      <c r="G7704" s="909"/>
      <c r="H7704" s="910"/>
      <c r="I7704" s="910"/>
      <c r="J7704" s="910"/>
      <c r="K7704" s="910"/>
      <c r="L7704" s="910"/>
      <c r="M7704" s="910"/>
      <c r="N7704" s="911"/>
      <c r="O7704" s="910"/>
      <c r="P7704" s="910"/>
      <c r="Q7704" s="910"/>
      <c r="R7704" s="910"/>
      <c r="S7704" s="910"/>
      <c r="T7704" s="910"/>
    </row>
    <row r="7705" spans="1:20" ht="16.8">
      <c r="A7705" s="909"/>
      <c r="B7705" s="960"/>
      <c r="C7705" s="972"/>
      <c r="D7705" s="909"/>
      <c r="E7705" s="909"/>
      <c r="F7705" s="909"/>
      <c r="G7705" s="909"/>
      <c r="H7705" s="910"/>
      <c r="I7705" s="910"/>
      <c r="J7705" s="910"/>
      <c r="K7705" s="910"/>
      <c r="L7705" s="910"/>
      <c r="M7705" s="910"/>
      <c r="N7705" s="911"/>
      <c r="O7705" s="910"/>
      <c r="P7705" s="910"/>
      <c r="Q7705" s="910"/>
      <c r="R7705" s="910"/>
      <c r="S7705" s="910"/>
      <c r="T7705" s="910"/>
    </row>
    <row r="7706" spans="1:20" ht="16.8">
      <c r="A7706" s="909"/>
      <c r="B7706" s="960"/>
      <c r="C7706" s="972"/>
      <c r="D7706" s="909"/>
      <c r="E7706" s="909"/>
      <c r="F7706" s="909"/>
      <c r="G7706" s="909"/>
      <c r="H7706" s="910"/>
      <c r="I7706" s="910"/>
      <c r="J7706" s="910"/>
      <c r="K7706" s="910"/>
      <c r="L7706" s="910"/>
      <c r="M7706" s="910"/>
      <c r="N7706" s="911"/>
      <c r="O7706" s="910"/>
      <c r="P7706" s="910"/>
      <c r="Q7706" s="910"/>
      <c r="R7706" s="910"/>
      <c r="S7706" s="910"/>
      <c r="T7706" s="910"/>
    </row>
    <row r="7707" spans="1:20" ht="16.8">
      <c r="A7707" s="909"/>
      <c r="B7707" s="960"/>
      <c r="C7707" s="972"/>
      <c r="D7707" s="909"/>
      <c r="E7707" s="909"/>
      <c r="F7707" s="909"/>
      <c r="G7707" s="909"/>
      <c r="H7707" s="910"/>
      <c r="I7707" s="910"/>
      <c r="J7707" s="910"/>
      <c r="K7707" s="910"/>
      <c r="L7707" s="910"/>
      <c r="M7707" s="910"/>
      <c r="N7707" s="911"/>
      <c r="O7707" s="910"/>
      <c r="P7707" s="910"/>
      <c r="Q7707" s="910"/>
      <c r="R7707" s="910"/>
      <c r="S7707" s="910"/>
      <c r="T7707" s="910"/>
    </row>
    <row r="7708" spans="1:20" ht="16.8">
      <c r="A7708" s="909"/>
      <c r="B7708" s="960"/>
      <c r="C7708" s="972"/>
      <c r="D7708" s="909"/>
      <c r="E7708" s="909"/>
      <c r="F7708" s="909"/>
      <c r="G7708" s="909"/>
      <c r="H7708" s="910"/>
      <c r="I7708" s="910"/>
      <c r="J7708" s="910"/>
      <c r="K7708" s="910"/>
      <c r="L7708" s="910"/>
      <c r="M7708" s="910"/>
      <c r="N7708" s="911"/>
      <c r="O7708" s="910"/>
      <c r="P7708" s="910"/>
      <c r="Q7708" s="910"/>
      <c r="R7708" s="910"/>
      <c r="S7708" s="910"/>
      <c r="T7708" s="910"/>
    </row>
    <row r="7709" spans="1:20" ht="16.8">
      <c r="A7709" s="909"/>
      <c r="B7709" s="960"/>
      <c r="C7709" s="972"/>
      <c r="D7709" s="909"/>
      <c r="E7709" s="909"/>
      <c r="F7709" s="909"/>
      <c r="G7709" s="909"/>
      <c r="H7709" s="910"/>
      <c r="I7709" s="910"/>
      <c r="J7709" s="910"/>
      <c r="K7709" s="910"/>
      <c r="L7709" s="910"/>
      <c r="M7709" s="910"/>
      <c r="N7709" s="911"/>
      <c r="O7709" s="910"/>
      <c r="P7709" s="910"/>
      <c r="Q7709" s="910"/>
      <c r="R7709" s="910"/>
      <c r="S7709" s="910"/>
      <c r="T7709" s="910"/>
    </row>
    <row r="7710" spans="1:20" ht="16.8">
      <c r="A7710" s="909"/>
      <c r="B7710" s="960"/>
      <c r="C7710" s="972"/>
      <c r="D7710" s="909"/>
      <c r="E7710" s="909"/>
      <c r="F7710" s="909"/>
      <c r="G7710" s="909"/>
      <c r="H7710" s="910"/>
      <c r="I7710" s="910"/>
      <c r="J7710" s="910"/>
      <c r="K7710" s="910"/>
      <c r="L7710" s="910"/>
      <c r="M7710" s="910"/>
      <c r="N7710" s="911"/>
      <c r="O7710" s="910"/>
      <c r="P7710" s="910"/>
      <c r="Q7710" s="910"/>
      <c r="R7710" s="910"/>
      <c r="S7710" s="910"/>
      <c r="T7710" s="910"/>
    </row>
    <row r="7711" spans="1:20" ht="16.8">
      <c r="A7711" s="909"/>
      <c r="B7711" s="960"/>
      <c r="C7711" s="972"/>
      <c r="D7711" s="909"/>
      <c r="E7711" s="909"/>
      <c r="F7711" s="909"/>
      <c r="G7711" s="909"/>
      <c r="H7711" s="910"/>
      <c r="I7711" s="910"/>
      <c r="J7711" s="910"/>
      <c r="K7711" s="910"/>
      <c r="L7711" s="910"/>
      <c r="M7711" s="910"/>
      <c r="N7711" s="911"/>
      <c r="O7711" s="910"/>
      <c r="P7711" s="910"/>
      <c r="Q7711" s="910"/>
      <c r="R7711" s="910"/>
      <c r="S7711" s="910"/>
      <c r="T7711" s="910"/>
    </row>
    <row r="7712" spans="1:20" ht="16.8">
      <c r="A7712" s="909"/>
      <c r="B7712" s="960"/>
      <c r="C7712" s="972"/>
      <c r="D7712" s="909"/>
      <c r="E7712" s="909"/>
      <c r="F7712" s="909"/>
      <c r="G7712" s="909"/>
      <c r="H7712" s="910"/>
      <c r="I7712" s="910"/>
      <c r="J7712" s="910"/>
      <c r="K7712" s="910"/>
      <c r="L7712" s="910"/>
      <c r="M7712" s="910"/>
      <c r="N7712" s="911"/>
      <c r="O7712" s="910"/>
      <c r="P7712" s="910"/>
      <c r="Q7712" s="910"/>
      <c r="R7712" s="910"/>
      <c r="S7712" s="910"/>
      <c r="T7712" s="910"/>
    </row>
    <row r="7713" spans="1:20" ht="16.8">
      <c r="A7713" s="909"/>
      <c r="B7713" s="960"/>
      <c r="C7713" s="972"/>
      <c r="D7713" s="909"/>
      <c r="E7713" s="909"/>
      <c r="F7713" s="909"/>
      <c r="G7713" s="909"/>
      <c r="H7713" s="910"/>
      <c r="I7713" s="910"/>
      <c r="J7713" s="910"/>
      <c r="K7713" s="910"/>
      <c r="L7713" s="910"/>
      <c r="M7713" s="910"/>
      <c r="N7713" s="911"/>
      <c r="O7713" s="910"/>
      <c r="P7713" s="910"/>
      <c r="Q7713" s="910"/>
      <c r="R7713" s="910"/>
      <c r="S7713" s="910"/>
      <c r="T7713" s="910"/>
    </row>
    <row r="7714" spans="1:20" ht="16.8">
      <c r="A7714" s="909"/>
      <c r="B7714" s="960"/>
      <c r="C7714" s="972"/>
      <c r="D7714" s="909"/>
      <c r="E7714" s="909"/>
      <c r="F7714" s="909"/>
      <c r="G7714" s="909"/>
      <c r="H7714" s="910"/>
      <c r="I7714" s="910"/>
      <c r="J7714" s="910"/>
      <c r="K7714" s="910"/>
      <c r="L7714" s="910"/>
      <c r="M7714" s="910"/>
      <c r="N7714" s="911"/>
      <c r="O7714" s="910"/>
      <c r="P7714" s="910"/>
      <c r="Q7714" s="910"/>
      <c r="R7714" s="910"/>
      <c r="S7714" s="910"/>
      <c r="T7714" s="910"/>
    </row>
    <row r="7715" spans="1:20" ht="16.8">
      <c r="A7715" s="909"/>
      <c r="B7715" s="960"/>
      <c r="C7715" s="972"/>
      <c r="D7715" s="909"/>
      <c r="E7715" s="909"/>
      <c r="F7715" s="909"/>
      <c r="G7715" s="909"/>
      <c r="H7715" s="910"/>
      <c r="I7715" s="910"/>
      <c r="J7715" s="910"/>
      <c r="K7715" s="910"/>
      <c r="L7715" s="910"/>
      <c r="M7715" s="910"/>
      <c r="N7715" s="911"/>
      <c r="O7715" s="910"/>
      <c r="P7715" s="910"/>
      <c r="Q7715" s="910"/>
      <c r="R7715" s="910"/>
      <c r="S7715" s="910"/>
      <c r="T7715" s="910"/>
    </row>
    <row r="7716" spans="1:20" ht="16.8">
      <c r="A7716" s="909"/>
      <c r="B7716" s="960"/>
      <c r="C7716" s="972"/>
      <c r="D7716" s="909"/>
      <c r="E7716" s="909"/>
      <c r="F7716" s="909"/>
      <c r="G7716" s="909"/>
      <c r="H7716" s="910"/>
      <c r="I7716" s="910"/>
      <c r="J7716" s="910"/>
      <c r="K7716" s="910"/>
      <c r="L7716" s="910"/>
      <c r="M7716" s="910"/>
      <c r="N7716" s="911"/>
      <c r="O7716" s="910"/>
      <c r="P7716" s="910"/>
      <c r="Q7716" s="910"/>
      <c r="R7716" s="910"/>
      <c r="S7716" s="910"/>
      <c r="T7716" s="910"/>
    </row>
    <row r="7717" spans="1:20" ht="16.8">
      <c r="A7717" s="909"/>
      <c r="B7717" s="960"/>
      <c r="C7717" s="972"/>
      <c r="D7717" s="909"/>
      <c r="E7717" s="909"/>
      <c r="F7717" s="909"/>
      <c r="G7717" s="909"/>
      <c r="H7717" s="910"/>
      <c r="I7717" s="910"/>
      <c r="J7717" s="910"/>
      <c r="K7717" s="910"/>
      <c r="L7717" s="910"/>
      <c r="M7717" s="910"/>
      <c r="N7717" s="911"/>
      <c r="O7717" s="910"/>
      <c r="P7717" s="910"/>
      <c r="Q7717" s="910"/>
      <c r="R7717" s="910"/>
      <c r="S7717" s="910"/>
      <c r="T7717" s="910"/>
    </row>
    <row r="7718" spans="1:20" ht="16.8">
      <c r="A7718" s="909"/>
      <c r="B7718" s="960"/>
      <c r="C7718" s="972"/>
      <c r="D7718" s="909"/>
      <c r="E7718" s="909"/>
      <c r="F7718" s="909"/>
      <c r="G7718" s="909"/>
      <c r="H7718" s="910"/>
      <c r="I7718" s="910"/>
      <c r="J7718" s="910"/>
      <c r="K7718" s="910"/>
      <c r="L7718" s="910"/>
      <c r="M7718" s="910"/>
      <c r="N7718" s="911"/>
      <c r="O7718" s="910"/>
      <c r="P7718" s="910"/>
      <c r="Q7718" s="910"/>
      <c r="R7718" s="910"/>
      <c r="S7718" s="910"/>
      <c r="T7718" s="910"/>
    </row>
    <row r="7719" spans="1:20" ht="16.8">
      <c r="A7719" s="909"/>
      <c r="B7719" s="960"/>
      <c r="C7719" s="972"/>
      <c r="D7719" s="909"/>
      <c r="E7719" s="909"/>
      <c r="F7719" s="909"/>
      <c r="G7719" s="909"/>
      <c r="H7719" s="910"/>
      <c r="I7719" s="910"/>
      <c r="J7719" s="910"/>
      <c r="K7719" s="910"/>
      <c r="L7719" s="910"/>
      <c r="M7719" s="910"/>
      <c r="N7719" s="911"/>
      <c r="O7719" s="910"/>
      <c r="P7719" s="910"/>
      <c r="Q7719" s="910"/>
      <c r="R7719" s="910"/>
      <c r="S7719" s="910"/>
      <c r="T7719" s="910"/>
    </row>
    <row r="7720" spans="1:20" ht="16.8">
      <c r="A7720" s="909"/>
      <c r="B7720" s="960"/>
      <c r="C7720" s="972"/>
      <c r="D7720" s="909"/>
      <c r="E7720" s="909"/>
      <c r="F7720" s="909"/>
      <c r="G7720" s="909"/>
      <c r="H7720" s="910"/>
      <c r="I7720" s="910"/>
      <c r="J7720" s="910"/>
      <c r="K7720" s="910"/>
      <c r="L7720" s="910"/>
      <c r="M7720" s="910"/>
      <c r="N7720" s="911"/>
      <c r="O7720" s="910"/>
      <c r="P7720" s="910"/>
      <c r="Q7720" s="910"/>
      <c r="R7720" s="910"/>
      <c r="S7720" s="910"/>
      <c r="T7720" s="910"/>
    </row>
    <row r="7721" spans="1:20" ht="16.8">
      <c r="A7721" s="909"/>
      <c r="B7721" s="960"/>
      <c r="C7721" s="972"/>
      <c r="D7721" s="909"/>
      <c r="E7721" s="909"/>
      <c r="F7721" s="909"/>
      <c r="G7721" s="909"/>
      <c r="H7721" s="910"/>
      <c r="I7721" s="910"/>
      <c r="J7721" s="910"/>
      <c r="K7721" s="910"/>
      <c r="L7721" s="910"/>
      <c r="M7721" s="910"/>
      <c r="N7721" s="911"/>
      <c r="O7721" s="910"/>
      <c r="P7721" s="910"/>
      <c r="Q7721" s="910"/>
      <c r="R7721" s="910"/>
      <c r="S7721" s="910"/>
      <c r="T7721" s="910"/>
    </row>
    <row r="7722" spans="1:20" ht="16.8">
      <c r="A7722" s="909"/>
      <c r="B7722" s="960"/>
      <c r="C7722" s="972"/>
      <c r="D7722" s="909"/>
      <c r="E7722" s="909"/>
      <c r="F7722" s="909"/>
      <c r="G7722" s="909"/>
      <c r="H7722" s="910"/>
      <c r="I7722" s="910"/>
      <c r="J7722" s="910"/>
      <c r="K7722" s="910"/>
      <c r="L7722" s="910"/>
      <c r="M7722" s="910"/>
      <c r="N7722" s="911"/>
      <c r="O7722" s="910"/>
      <c r="P7722" s="910"/>
      <c r="Q7722" s="910"/>
      <c r="R7722" s="910"/>
      <c r="S7722" s="910"/>
      <c r="T7722" s="910"/>
    </row>
    <row r="7723" spans="1:20" ht="16.8">
      <c r="A7723" s="909"/>
      <c r="B7723" s="960"/>
      <c r="C7723" s="972"/>
      <c r="D7723" s="909"/>
      <c r="E7723" s="909"/>
      <c r="F7723" s="909"/>
      <c r="G7723" s="909"/>
      <c r="H7723" s="910"/>
      <c r="I7723" s="910"/>
      <c r="J7723" s="910"/>
      <c r="K7723" s="910"/>
      <c r="L7723" s="910"/>
      <c r="M7723" s="910"/>
      <c r="N7723" s="911"/>
      <c r="O7723" s="910"/>
      <c r="P7723" s="910"/>
      <c r="Q7723" s="910"/>
      <c r="R7723" s="910"/>
      <c r="S7723" s="910"/>
      <c r="T7723" s="910"/>
    </row>
    <row r="7724" spans="1:20" ht="16.8">
      <c r="A7724" s="909"/>
      <c r="B7724" s="960"/>
      <c r="C7724" s="972"/>
      <c r="D7724" s="909"/>
      <c r="E7724" s="909"/>
      <c r="F7724" s="909"/>
      <c r="G7724" s="909"/>
      <c r="H7724" s="910"/>
      <c r="I7724" s="910"/>
      <c r="J7724" s="910"/>
      <c r="K7724" s="910"/>
      <c r="L7724" s="910"/>
      <c r="M7724" s="910"/>
      <c r="N7724" s="911"/>
      <c r="O7724" s="910"/>
      <c r="P7724" s="910"/>
      <c r="Q7724" s="910"/>
      <c r="R7724" s="910"/>
      <c r="S7724" s="910"/>
      <c r="T7724" s="910"/>
    </row>
    <row r="7725" spans="1:20" ht="16.8">
      <c r="A7725" s="909"/>
      <c r="B7725" s="960"/>
      <c r="C7725" s="972"/>
      <c r="D7725" s="909"/>
      <c r="E7725" s="909"/>
      <c r="F7725" s="909"/>
      <c r="G7725" s="909"/>
      <c r="H7725" s="910"/>
      <c r="I7725" s="910"/>
      <c r="J7725" s="910"/>
      <c r="K7725" s="910"/>
      <c r="L7725" s="910"/>
      <c r="M7725" s="910"/>
      <c r="N7725" s="911"/>
      <c r="O7725" s="910"/>
      <c r="P7725" s="910"/>
      <c r="Q7725" s="910"/>
      <c r="R7725" s="910"/>
      <c r="S7725" s="910"/>
      <c r="T7725" s="910"/>
    </row>
    <row r="7726" spans="1:20" ht="16.8">
      <c r="A7726" s="909"/>
      <c r="B7726" s="960"/>
      <c r="C7726" s="972"/>
      <c r="D7726" s="909"/>
      <c r="E7726" s="909"/>
      <c r="F7726" s="909"/>
      <c r="G7726" s="909"/>
      <c r="H7726" s="910"/>
      <c r="I7726" s="910"/>
      <c r="J7726" s="910"/>
      <c r="K7726" s="910"/>
      <c r="L7726" s="910"/>
      <c r="M7726" s="910"/>
      <c r="N7726" s="911"/>
      <c r="O7726" s="910"/>
      <c r="P7726" s="910"/>
      <c r="Q7726" s="910"/>
      <c r="R7726" s="910"/>
      <c r="S7726" s="910"/>
      <c r="T7726" s="910"/>
    </row>
    <row r="7727" spans="1:20" ht="16.8">
      <c r="A7727" s="909"/>
      <c r="B7727" s="960"/>
      <c r="C7727" s="972"/>
      <c r="D7727" s="909"/>
      <c r="E7727" s="909"/>
      <c r="F7727" s="909"/>
      <c r="G7727" s="909"/>
      <c r="H7727" s="910"/>
      <c r="I7727" s="910"/>
      <c r="J7727" s="910"/>
      <c r="K7727" s="910"/>
      <c r="L7727" s="910"/>
      <c r="M7727" s="910"/>
      <c r="N7727" s="911"/>
      <c r="O7727" s="910"/>
      <c r="P7727" s="910"/>
      <c r="Q7727" s="910"/>
      <c r="R7727" s="910"/>
      <c r="S7727" s="910"/>
      <c r="T7727" s="910"/>
    </row>
    <row r="7728" spans="1:20" ht="16.8">
      <c r="A7728" s="909"/>
      <c r="B7728" s="960"/>
      <c r="C7728" s="972"/>
      <c r="D7728" s="909"/>
      <c r="E7728" s="909"/>
      <c r="F7728" s="909"/>
      <c r="G7728" s="909"/>
      <c r="H7728" s="910"/>
      <c r="I7728" s="910"/>
      <c r="J7728" s="910"/>
      <c r="K7728" s="910"/>
      <c r="L7728" s="910"/>
      <c r="M7728" s="910"/>
      <c r="N7728" s="911"/>
      <c r="O7728" s="910"/>
      <c r="P7728" s="910"/>
      <c r="Q7728" s="910"/>
      <c r="R7728" s="910"/>
      <c r="S7728" s="910"/>
      <c r="T7728" s="910"/>
    </row>
    <row r="7729" spans="1:20" ht="16.8">
      <c r="A7729" s="909"/>
      <c r="B7729" s="960"/>
      <c r="C7729" s="972"/>
      <c r="D7729" s="909"/>
      <c r="E7729" s="909"/>
      <c r="F7729" s="909"/>
      <c r="G7729" s="909"/>
      <c r="H7729" s="910"/>
      <c r="I7729" s="910"/>
      <c r="J7729" s="910"/>
      <c r="K7729" s="910"/>
      <c r="L7729" s="910"/>
      <c r="M7729" s="910"/>
      <c r="N7729" s="911"/>
      <c r="O7729" s="910"/>
      <c r="P7729" s="910"/>
      <c r="Q7729" s="910"/>
      <c r="R7729" s="910"/>
      <c r="S7729" s="910"/>
      <c r="T7729" s="910"/>
    </row>
    <row r="7730" spans="1:20" ht="16.8">
      <c r="A7730" s="909"/>
      <c r="B7730" s="960"/>
      <c r="C7730" s="972"/>
      <c r="D7730" s="909"/>
      <c r="E7730" s="909"/>
      <c r="F7730" s="909"/>
      <c r="G7730" s="909"/>
      <c r="H7730" s="910"/>
      <c r="I7730" s="910"/>
      <c r="J7730" s="910"/>
      <c r="K7730" s="910"/>
      <c r="L7730" s="910"/>
      <c r="M7730" s="910"/>
      <c r="N7730" s="911"/>
      <c r="O7730" s="910"/>
      <c r="P7730" s="910"/>
      <c r="Q7730" s="910"/>
      <c r="R7730" s="910"/>
      <c r="S7730" s="910"/>
      <c r="T7730" s="910"/>
    </row>
    <row r="7731" spans="1:20" ht="16.8">
      <c r="A7731" s="909"/>
      <c r="B7731" s="960"/>
      <c r="C7731" s="972"/>
      <c r="D7731" s="909"/>
      <c r="E7731" s="909"/>
      <c r="F7731" s="909"/>
      <c r="G7731" s="909"/>
      <c r="H7731" s="910"/>
      <c r="I7731" s="910"/>
      <c r="J7731" s="910"/>
      <c r="K7731" s="910"/>
      <c r="L7731" s="910"/>
      <c r="M7731" s="910"/>
      <c r="N7731" s="911"/>
      <c r="O7731" s="910"/>
      <c r="P7731" s="910"/>
      <c r="Q7731" s="910"/>
      <c r="R7731" s="910"/>
      <c r="S7731" s="910"/>
      <c r="T7731" s="910"/>
    </row>
    <row r="7732" spans="1:20" ht="16.8">
      <c r="A7732" s="909"/>
      <c r="B7732" s="960"/>
      <c r="C7732" s="972"/>
      <c r="D7732" s="909"/>
      <c r="E7732" s="909"/>
      <c r="F7732" s="909"/>
      <c r="G7732" s="909"/>
      <c r="H7732" s="910"/>
      <c r="I7732" s="910"/>
      <c r="J7732" s="910"/>
      <c r="K7732" s="910"/>
      <c r="L7732" s="910"/>
      <c r="M7732" s="910"/>
      <c r="N7732" s="911"/>
      <c r="O7732" s="910"/>
      <c r="P7732" s="910"/>
      <c r="Q7732" s="910"/>
      <c r="R7732" s="910"/>
      <c r="S7732" s="910"/>
      <c r="T7732" s="910"/>
    </row>
    <row r="7733" spans="1:20" ht="16.8">
      <c r="A7733" s="909"/>
      <c r="B7733" s="960"/>
      <c r="C7733" s="972"/>
      <c r="D7733" s="909"/>
      <c r="E7733" s="909"/>
      <c r="F7733" s="909"/>
      <c r="G7733" s="909"/>
      <c r="H7733" s="910"/>
      <c r="I7733" s="910"/>
      <c r="J7733" s="910"/>
      <c r="K7733" s="910"/>
      <c r="L7733" s="910"/>
      <c r="M7733" s="910"/>
      <c r="N7733" s="911"/>
      <c r="O7733" s="910"/>
      <c r="P7733" s="910"/>
      <c r="Q7733" s="910"/>
      <c r="R7733" s="910"/>
      <c r="S7733" s="910"/>
      <c r="T7733" s="910"/>
    </row>
    <row r="7734" spans="1:20" ht="16.8">
      <c r="A7734" s="909"/>
      <c r="B7734" s="960"/>
      <c r="C7734" s="972"/>
      <c r="D7734" s="909"/>
      <c r="E7734" s="909"/>
      <c r="F7734" s="909"/>
      <c r="G7734" s="909"/>
      <c r="H7734" s="910"/>
      <c r="I7734" s="910"/>
      <c r="J7734" s="910"/>
      <c r="K7734" s="910"/>
      <c r="L7734" s="910"/>
      <c r="M7734" s="910"/>
      <c r="N7734" s="911"/>
      <c r="O7734" s="910"/>
      <c r="P7734" s="910"/>
      <c r="Q7734" s="910"/>
      <c r="R7734" s="910"/>
      <c r="S7734" s="910"/>
      <c r="T7734" s="910"/>
    </row>
    <row r="7735" spans="1:20" ht="16.8">
      <c r="A7735" s="909"/>
      <c r="B7735" s="960"/>
      <c r="C7735" s="972"/>
      <c r="D7735" s="909"/>
      <c r="E7735" s="909"/>
      <c r="F7735" s="909"/>
      <c r="G7735" s="909"/>
      <c r="H7735" s="910"/>
      <c r="I7735" s="910"/>
      <c r="J7735" s="910"/>
      <c r="K7735" s="910"/>
      <c r="L7735" s="910"/>
      <c r="M7735" s="910"/>
      <c r="N7735" s="911"/>
      <c r="O7735" s="910"/>
      <c r="P7735" s="910"/>
      <c r="Q7735" s="910"/>
      <c r="R7735" s="910"/>
      <c r="S7735" s="910"/>
      <c r="T7735" s="910"/>
    </row>
    <row r="7736" spans="1:20" ht="16.8">
      <c r="A7736" s="909"/>
      <c r="B7736" s="960"/>
      <c r="C7736" s="972"/>
      <c r="D7736" s="909"/>
      <c r="E7736" s="909"/>
      <c r="F7736" s="909"/>
      <c r="G7736" s="909"/>
      <c r="H7736" s="910"/>
      <c r="I7736" s="910"/>
      <c r="J7736" s="910"/>
      <c r="K7736" s="910"/>
      <c r="L7736" s="910"/>
      <c r="M7736" s="910"/>
      <c r="N7736" s="911"/>
      <c r="O7736" s="910"/>
      <c r="P7736" s="910"/>
      <c r="Q7736" s="910"/>
      <c r="R7736" s="910"/>
      <c r="S7736" s="910"/>
      <c r="T7736" s="910"/>
    </row>
    <row r="7737" spans="1:20" ht="16.8">
      <c r="A7737" s="909"/>
      <c r="B7737" s="960"/>
      <c r="C7737" s="972"/>
      <c r="D7737" s="909"/>
      <c r="E7737" s="909"/>
      <c r="F7737" s="909"/>
      <c r="G7737" s="909"/>
      <c r="H7737" s="910"/>
      <c r="I7737" s="910"/>
      <c r="J7737" s="910"/>
      <c r="K7737" s="910"/>
      <c r="L7737" s="910"/>
      <c r="M7737" s="910"/>
      <c r="N7737" s="911"/>
      <c r="O7737" s="910"/>
      <c r="P7737" s="910"/>
      <c r="Q7737" s="910"/>
      <c r="R7737" s="910"/>
      <c r="S7737" s="910"/>
      <c r="T7737" s="910"/>
    </row>
    <row r="7738" spans="1:20" ht="16.8">
      <c r="A7738" s="909"/>
      <c r="B7738" s="960"/>
      <c r="C7738" s="972"/>
      <c r="D7738" s="909"/>
      <c r="E7738" s="909"/>
      <c r="F7738" s="909"/>
      <c r="G7738" s="909"/>
      <c r="H7738" s="910"/>
      <c r="I7738" s="910"/>
      <c r="J7738" s="910"/>
      <c r="K7738" s="910"/>
      <c r="L7738" s="910"/>
      <c r="M7738" s="910"/>
      <c r="N7738" s="911"/>
      <c r="O7738" s="910"/>
      <c r="P7738" s="910"/>
      <c r="Q7738" s="910"/>
      <c r="R7738" s="910"/>
      <c r="S7738" s="910"/>
      <c r="T7738" s="910"/>
    </row>
    <row r="7739" spans="1:20" ht="16.8">
      <c r="A7739" s="909"/>
      <c r="B7739" s="960"/>
      <c r="C7739" s="972"/>
      <c r="D7739" s="909"/>
      <c r="E7739" s="909"/>
      <c r="F7739" s="909"/>
      <c r="G7739" s="909"/>
      <c r="H7739" s="910"/>
      <c r="I7739" s="910"/>
      <c r="J7739" s="910"/>
      <c r="K7739" s="910"/>
      <c r="L7739" s="910"/>
      <c r="M7739" s="910"/>
      <c r="N7739" s="911"/>
      <c r="O7739" s="910"/>
      <c r="P7739" s="910"/>
      <c r="Q7739" s="910"/>
      <c r="R7739" s="910"/>
      <c r="S7739" s="910"/>
      <c r="T7739" s="910"/>
    </row>
    <row r="7740" spans="1:20" ht="16.8">
      <c r="A7740" s="909"/>
      <c r="B7740" s="960"/>
      <c r="C7740" s="972"/>
      <c r="D7740" s="909"/>
      <c r="E7740" s="909"/>
      <c r="F7740" s="909"/>
      <c r="G7740" s="909"/>
      <c r="H7740" s="910"/>
      <c r="I7740" s="910"/>
      <c r="J7740" s="910"/>
      <c r="K7740" s="910"/>
      <c r="L7740" s="910"/>
      <c r="M7740" s="910"/>
      <c r="N7740" s="911"/>
      <c r="O7740" s="910"/>
      <c r="P7740" s="910"/>
      <c r="Q7740" s="910"/>
      <c r="R7740" s="910"/>
      <c r="S7740" s="910"/>
      <c r="T7740" s="910"/>
    </row>
    <row r="7741" spans="1:20" ht="16.8">
      <c r="A7741" s="909"/>
      <c r="B7741" s="960"/>
      <c r="C7741" s="972"/>
      <c r="D7741" s="909"/>
      <c r="E7741" s="909"/>
      <c r="F7741" s="909"/>
      <c r="G7741" s="909"/>
      <c r="H7741" s="910"/>
      <c r="I7741" s="910"/>
      <c r="J7741" s="910"/>
      <c r="K7741" s="910"/>
      <c r="L7741" s="910"/>
      <c r="M7741" s="910"/>
      <c r="N7741" s="911"/>
      <c r="O7741" s="910"/>
      <c r="P7741" s="910"/>
      <c r="Q7741" s="910"/>
      <c r="R7741" s="910"/>
      <c r="S7741" s="910"/>
      <c r="T7741" s="910"/>
    </row>
    <row r="7742" spans="1:20" ht="16.8">
      <c r="A7742" s="909"/>
      <c r="B7742" s="960"/>
      <c r="C7742" s="972"/>
      <c r="D7742" s="909"/>
      <c r="E7742" s="909"/>
      <c r="F7742" s="909"/>
      <c r="G7742" s="909"/>
      <c r="H7742" s="910"/>
      <c r="I7742" s="910"/>
      <c r="J7742" s="910"/>
      <c r="K7742" s="910"/>
      <c r="L7742" s="910"/>
      <c r="M7742" s="910"/>
      <c r="N7742" s="911"/>
      <c r="O7742" s="910"/>
      <c r="P7742" s="910"/>
      <c r="Q7742" s="910"/>
      <c r="R7742" s="910"/>
      <c r="S7742" s="910"/>
      <c r="T7742" s="910"/>
    </row>
    <row r="7743" spans="1:20" ht="16.8">
      <c r="A7743" s="909"/>
      <c r="B7743" s="960"/>
      <c r="C7743" s="972"/>
      <c r="D7743" s="909"/>
      <c r="E7743" s="909"/>
      <c r="F7743" s="909"/>
      <c r="G7743" s="909"/>
      <c r="H7743" s="910"/>
      <c r="I7743" s="910"/>
      <c r="J7743" s="910"/>
      <c r="K7743" s="910"/>
      <c r="L7743" s="910"/>
      <c r="M7743" s="910"/>
      <c r="N7743" s="911"/>
      <c r="O7743" s="910"/>
      <c r="P7743" s="910"/>
      <c r="Q7743" s="910"/>
      <c r="R7743" s="910"/>
      <c r="S7743" s="910"/>
      <c r="T7743" s="910"/>
    </row>
    <row r="7744" spans="1:20" ht="16.8">
      <c r="A7744" s="909"/>
      <c r="B7744" s="960"/>
      <c r="C7744" s="972"/>
      <c r="D7744" s="909"/>
      <c r="E7744" s="909"/>
      <c r="F7744" s="909"/>
      <c r="G7744" s="909"/>
      <c r="H7744" s="910"/>
      <c r="I7744" s="910"/>
      <c r="J7744" s="910"/>
      <c r="K7744" s="910"/>
      <c r="L7744" s="910"/>
      <c r="M7744" s="910"/>
      <c r="N7744" s="911"/>
      <c r="O7744" s="910"/>
      <c r="P7744" s="910"/>
      <c r="Q7744" s="910"/>
      <c r="R7744" s="910"/>
      <c r="S7744" s="910"/>
      <c r="T7744" s="910"/>
    </row>
    <row r="7745" spans="1:20" ht="16.8">
      <c r="A7745" s="909"/>
      <c r="B7745" s="960"/>
      <c r="C7745" s="972"/>
      <c r="D7745" s="909"/>
      <c r="E7745" s="909"/>
      <c r="F7745" s="909"/>
      <c r="G7745" s="909"/>
      <c r="H7745" s="910"/>
      <c r="I7745" s="910"/>
      <c r="J7745" s="910"/>
      <c r="K7745" s="910"/>
      <c r="L7745" s="910"/>
      <c r="M7745" s="910"/>
      <c r="N7745" s="911"/>
      <c r="O7745" s="910"/>
      <c r="P7745" s="910"/>
      <c r="Q7745" s="910"/>
      <c r="R7745" s="910"/>
      <c r="S7745" s="910"/>
      <c r="T7745" s="910"/>
    </row>
    <row r="7746" spans="1:20" ht="16.8">
      <c r="A7746" s="909"/>
      <c r="B7746" s="960"/>
      <c r="C7746" s="972"/>
      <c r="D7746" s="909"/>
      <c r="E7746" s="909"/>
      <c r="F7746" s="909"/>
      <c r="G7746" s="909"/>
      <c r="H7746" s="910"/>
      <c r="I7746" s="910"/>
      <c r="J7746" s="910"/>
      <c r="K7746" s="910"/>
      <c r="L7746" s="910"/>
      <c r="M7746" s="910"/>
      <c r="N7746" s="911"/>
      <c r="O7746" s="910"/>
      <c r="P7746" s="910"/>
      <c r="Q7746" s="910"/>
      <c r="R7746" s="910"/>
      <c r="S7746" s="910"/>
      <c r="T7746" s="910"/>
    </row>
    <row r="7747" spans="1:20" ht="16.8">
      <c r="A7747" s="909"/>
      <c r="B7747" s="960"/>
      <c r="C7747" s="972"/>
      <c r="D7747" s="909"/>
      <c r="E7747" s="909"/>
      <c r="F7747" s="909"/>
      <c r="G7747" s="909"/>
      <c r="H7747" s="910"/>
      <c r="I7747" s="910"/>
      <c r="J7747" s="910"/>
      <c r="K7747" s="910"/>
      <c r="L7747" s="910"/>
      <c r="M7747" s="910"/>
      <c r="N7747" s="911"/>
      <c r="O7747" s="910"/>
      <c r="P7747" s="910"/>
      <c r="Q7747" s="910"/>
      <c r="R7747" s="910"/>
      <c r="S7747" s="910"/>
      <c r="T7747" s="910"/>
    </row>
    <row r="7748" spans="1:20" ht="16.8">
      <c r="A7748" s="909"/>
      <c r="B7748" s="960"/>
      <c r="C7748" s="972"/>
      <c r="D7748" s="909"/>
      <c r="E7748" s="909"/>
      <c r="F7748" s="909"/>
      <c r="G7748" s="909"/>
      <c r="H7748" s="910"/>
      <c r="I7748" s="910"/>
      <c r="J7748" s="910"/>
      <c r="K7748" s="910"/>
      <c r="L7748" s="910"/>
      <c r="M7748" s="910"/>
      <c r="N7748" s="911"/>
      <c r="O7748" s="910"/>
      <c r="P7748" s="910"/>
      <c r="Q7748" s="910"/>
      <c r="R7748" s="910"/>
      <c r="S7748" s="910"/>
      <c r="T7748" s="910"/>
    </row>
    <row r="7749" spans="1:20" ht="16.8">
      <c r="A7749" s="909"/>
      <c r="B7749" s="960"/>
      <c r="C7749" s="972"/>
      <c r="D7749" s="909"/>
      <c r="E7749" s="909"/>
      <c r="F7749" s="909"/>
      <c r="G7749" s="909"/>
      <c r="H7749" s="910"/>
      <c r="I7749" s="910"/>
      <c r="J7749" s="910"/>
      <c r="K7749" s="910"/>
      <c r="L7749" s="910"/>
      <c r="M7749" s="910"/>
      <c r="N7749" s="911"/>
      <c r="O7749" s="910"/>
      <c r="P7749" s="910"/>
      <c r="Q7749" s="910"/>
      <c r="R7749" s="910"/>
      <c r="S7749" s="910"/>
      <c r="T7749" s="910"/>
    </row>
    <row r="7750" spans="1:20" ht="16.8">
      <c r="A7750" s="909"/>
      <c r="B7750" s="960"/>
      <c r="C7750" s="972"/>
      <c r="D7750" s="909"/>
      <c r="E7750" s="909"/>
      <c r="F7750" s="909"/>
      <c r="G7750" s="909"/>
      <c r="H7750" s="910"/>
      <c r="I7750" s="910"/>
      <c r="J7750" s="910"/>
      <c r="K7750" s="910"/>
      <c r="L7750" s="910"/>
      <c r="M7750" s="910"/>
      <c r="N7750" s="911"/>
      <c r="O7750" s="910"/>
      <c r="P7750" s="910"/>
      <c r="Q7750" s="910"/>
      <c r="R7750" s="910"/>
      <c r="S7750" s="910"/>
      <c r="T7750" s="910"/>
    </row>
    <row r="7751" spans="1:20" ht="16.8">
      <c r="A7751" s="909"/>
      <c r="B7751" s="960"/>
      <c r="C7751" s="972"/>
      <c r="D7751" s="909"/>
      <c r="E7751" s="909"/>
      <c r="F7751" s="909"/>
      <c r="G7751" s="909"/>
      <c r="H7751" s="910"/>
      <c r="I7751" s="910"/>
      <c r="J7751" s="910"/>
      <c r="K7751" s="910"/>
      <c r="L7751" s="910"/>
      <c r="M7751" s="910"/>
      <c r="N7751" s="911"/>
      <c r="O7751" s="910"/>
      <c r="P7751" s="910"/>
      <c r="Q7751" s="910"/>
      <c r="R7751" s="910"/>
      <c r="S7751" s="910"/>
      <c r="T7751" s="910"/>
    </row>
    <row r="7752" spans="1:20" ht="16.8">
      <c r="A7752" s="909"/>
      <c r="B7752" s="960"/>
      <c r="C7752" s="972"/>
      <c r="D7752" s="909"/>
      <c r="E7752" s="909"/>
      <c r="F7752" s="909"/>
      <c r="G7752" s="909"/>
      <c r="H7752" s="910"/>
      <c r="I7752" s="910"/>
      <c r="J7752" s="910"/>
      <c r="K7752" s="910"/>
      <c r="L7752" s="910"/>
      <c r="M7752" s="910"/>
      <c r="N7752" s="911"/>
      <c r="O7752" s="910"/>
      <c r="P7752" s="910"/>
      <c r="Q7752" s="910"/>
      <c r="R7752" s="910"/>
      <c r="S7752" s="910"/>
      <c r="T7752" s="910"/>
    </row>
    <row r="7753" spans="1:20" ht="16.8">
      <c r="A7753" s="909"/>
      <c r="B7753" s="960"/>
      <c r="C7753" s="972"/>
      <c r="D7753" s="909"/>
      <c r="E7753" s="909"/>
      <c r="F7753" s="909"/>
      <c r="G7753" s="909"/>
      <c r="H7753" s="910"/>
      <c r="I7753" s="910"/>
      <c r="J7753" s="910"/>
      <c r="K7753" s="910"/>
      <c r="L7753" s="910"/>
      <c r="M7753" s="910"/>
      <c r="N7753" s="911"/>
      <c r="O7753" s="910"/>
      <c r="P7753" s="910"/>
      <c r="Q7753" s="910"/>
      <c r="R7753" s="910"/>
      <c r="S7753" s="910"/>
      <c r="T7753" s="910"/>
    </row>
    <row r="7754" spans="1:20" ht="16.8">
      <c r="A7754" s="909"/>
      <c r="B7754" s="960"/>
      <c r="C7754" s="972"/>
      <c r="D7754" s="909"/>
      <c r="E7754" s="909"/>
      <c r="F7754" s="909"/>
      <c r="G7754" s="909"/>
      <c r="H7754" s="910"/>
      <c r="I7754" s="910"/>
      <c r="J7754" s="910"/>
      <c r="K7754" s="910"/>
      <c r="L7754" s="910"/>
      <c r="M7754" s="910"/>
      <c r="N7754" s="911"/>
      <c r="O7754" s="910"/>
      <c r="P7754" s="910"/>
      <c r="Q7754" s="910"/>
      <c r="R7754" s="910"/>
      <c r="S7754" s="910"/>
      <c r="T7754" s="910"/>
    </row>
    <row r="7755" spans="1:20" ht="16.8">
      <c r="A7755" s="909"/>
      <c r="B7755" s="960"/>
      <c r="C7755" s="972"/>
      <c r="D7755" s="909"/>
      <c r="E7755" s="909"/>
      <c r="F7755" s="909"/>
      <c r="G7755" s="909"/>
      <c r="H7755" s="910"/>
      <c r="I7755" s="910"/>
      <c r="J7755" s="910"/>
      <c r="K7755" s="910"/>
      <c r="L7755" s="910"/>
      <c r="M7755" s="910"/>
      <c r="N7755" s="911"/>
      <c r="O7755" s="910"/>
      <c r="P7755" s="910"/>
      <c r="Q7755" s="910"/>
      <c r="R7755" s="910"/>
      <c r="S7755" s="910"/>
      <c r="T7755" s="910"/>
    </row>
    <row r="7756" spans="1:20" ht="16.8">
      <c r="A7756" s="909"/>
      <c r="B7756" s="960"/>
      <c r="C7756" s="972"/>
      <c r="D7756" s="909"/>
      <c r="E7756" s="909"/>
      <c r="F7756" s="909"/>
      <c r="G7756" s="909"/>
      <c r="H7756" s="910"/>
      <c r="I7756" s="910"/>
      <c r="J7756" s="910"/>
      <c r="K7756" s="910"/>
      <c r="L7756" s="910"/>
      <c r="M7756" s="910"/>
      <c r="N7756" s="911"/>
      <c r="O7756" s="910"/>
      <c r="P7756" s="910"/>
      <c r="Q7756" s="910"/>
      <c r="R7756" s="910"/>
      <c r="S7756" s="910"/>
      <c r="T7756" s="910"/>
    </row>
    <row r="7757" spans="1:20" ht="16.8">
      <c r="A7757" s="909"/>
      <c r="B7757" s="960"/>
      <c r="C7757" s="972"/>
      <c r="D7757" s="909"/>
      <c r="E7757" s="909"/>
      <c r="F7757" s="909"/>
      <c r="G7757" s="909"/>
      <c r="H7757" s="910"/>
      <c r="I7757" s="910"/>
      <c r="J7757" s="910"/>
      <c r="K7757" s="910"/>
      <c r="L7757" s="910"/>
      <c r="M7757" s="910"/>
      <c r="N7757" s="911"/>
      <c r="O7757" s="910"/>
      <c r="P7757" s="910"/>
      <c r="Q7757" s="910"/>
      <c r="R7757" s="910"/>
      <c r="S7757" s="910"/>
      <c r="T7757" s="910"/>
    </row>
    <row r="7758" spans="1:20" ht="16.8">
      <c r="A7758" s="909"/>
      <c r="B7758" s="960"/>
      <c r="C7758" s="972"/>
      <c r="D7758" s="909"/>
      <c r="E7758" s="909"/>
      <c r="F7758" s="909"/>
      <c r="G7758" s="909"/>
      <c r="H7758" s="910"/>
      <c r="I7758" s="910"/>
      <c r="J7758" s="910"/>
      <c r="K7758" s="910"/>
      <c r="L7758" s="910"/>
      <c r="M7758" s="910"/>
      <c r="N7758" s="911"/>
      <c r="O7758" s="910"/>
      <c r="P7758" s="910"/>
      <c r="Q7758" s="910"/>
      <c r="R7758" s="910"/>
      <c r="S7758" s="910"/>
      <c r="T7758" s="910"/>
    </row>
    <row r="7759" spans="1:20" ht="16.8">
      <c r="A7759" s="909"/>
      <c r="B7759" s="960"/>
      <c r="C7759" s="972"/>
      <c r="D7759" s="909"/>
      <c r="E7759" s="909"/>
      <c r="F7759" s="909"/>
      <c r="G7759" s="909"/>
      <c r="H7759" s="910"/>
      <c r="I7759" s="910"/>
      <c r="J7759" s="910"/>
      <c r="K7759" s="910"/>
      <c r="L7759" s="910"/>
      <c r="M7759" s="910"/>
      <c r="N7759" s="911"/>
      <c r="O7759" s="910"/>
      <c r="P7759" s="910"/>
      <c r="Q7759" s="910"/>
      <c r="R7759" s="910"/>
      <c r="S7759" s="910"/>
      <c r="T7759" s="910"/>
    </row>
    <row r="7760" spans="1:20" ht="16.8">
      <c r="A7760" s="909"/>
      <c r="B7760" s="960"/>
      <c r="C7760" s="972"/>
      <c r="D7760" s="909"/>
      <c r="E7760" s="909"/>
      <c r="F7760" s="909"/>
      <c r="G7760" s="909"/>
      <c r="H7760" s="910"/>
      <c r="I7760" s="910"/>
      <c r="J7760" s="910"/>
      <c r="K7760" s="910"/>
      <c r="L7760" s="910"/>
      <c r="M7760" s="910"/>
      <c r="N7760" s="911"/>
      <c r="O7760" s="910"/>
      <c r="P7760" s="910"/>
      <c r="Q7760" s="910"/>
      <c r="R7760" s="910"/>
      <c r="S7760" s="910"/>
      <c r="T7760" s="910"/>
    </row>
    <row r="7761" spans="1:20" ht="16.8">
      <c r="A7761" s="909"/>
      <c r="B7761" s="960"/>
      <c r="C7761" s="972"/>
      <c r="D7761" s="909"/>
      <c r="E7761" s="909"/>
      <c r="F7761" s="909"/>
      <c r="G7761" s="909"/>
      <c r="H7761" s="910"/>
      <c r="I7761" s="910"/>
      <c r="J7761" s="910"/>
      <c r="K7761" s="910"/>
      <c r="L7761" s="910"/>
      <c r="M7761" s="910"/>
      <c r="N7761" s="911"/>
      <c r="O7761" s="910"/>
      <c r="P7761" s="910"/>
      <c r="Q7761" s="910"/>
      <c r="R7761" s="910"/>
      <c r="S7761" s="910"/>
      <c r="T7761" s="910"/>
    </row>
    <row r="7762" spans="1:20" ht="16.8">
      <c r="A7762" s="909"/>
      <c r="B7762" s="960"/>
      <c r="C7762" s="972"/>
      <c r="D7762" s="909"/>
      <c r="E7762" s="909"/>
      <c r="F7762" s="909"/>
      <c r="G7762" s="909"/>
      <c r="H7762" s="910"/>
      <c r="I7762" s="910"/>
      <c r="J7762" s="910"/>
      <c r="K7762" s="910"/>
      <c r="L7762" s="910"/>
      <c r="M7762" s="910"/>
      <c r="N7762" s="911"/>
      <c r="O7762" s="910"/>
      <c r="P7762" s="910"/>
      <c r="Q7762" s="910"/>
      <c r="R7762" s="910"/>
      <c r="S7762" s="910"/>
      <c r="T7762" s="910"/>
    </row>
    <row r="7763" spans="1:20" ht="16.8">
      <c r="A7763" s="909"/>
      <c r="B7763" s="960"/>
      <c r="C7763" s="972"/>
      <c r="D7763" s="909"/>
      <c r="E7763" s="909"/>
      <c r="F7763" s="909"/>
      <c r="G7763" s="909"/>
      <c r="H7763" s="910"/>
      <c r="I7763" s="910"/>
      <c r="J7763" s="910"/>
      <c r="K7763" s="910"/>
      <c r="L7763" s="910"/>
      <c r="M7763" s="910"/>
      <c r="N7763" s="911"/>
      <c r="O7763" s="910"/>
      <c r="P7763" s="910"/>
      <c r="Q7763" s="910"/>
      <c r="R7763" s="910"/>
      <c r="S7763" s="910"/>
      <c r="T7763" s="910"/>
    </row>
    <row r="7764" spans="1:20" ht="16.8">
      <c r="A7764" s="909"/>
      <c r="B7764" s="960"/>
      <c r="C7764" s="972"/>
      <c r="D7764" s="909"/>
      <c r="E7764" s="909"/>
      <c r="F7764" s="909"/>
      <c r="G7764" s="909"/>
      <c r="H7764" s="910"/>
      <c r="I7764" s="910"/>
      <c r="J7764" s="910"/>
      <c r="K7764" s="910"/>
      <c r="L7764" s="910"/>
      <c r="M7764" s="910"/>
      <c r="N7764" s="911"/>
      <c r="O7764" s="910"/>
      <c r="P7764" s="910"/>
      <c r="Q7764" s="910"/>
      <c r="R7764" s="910"/>
      <c r="S7764" s="910"/>
      <c r="T7764" s="910"/>
    </row>
    <row r="7765" spans="1:20" ht="16.8">
      <c r="A7765" s="909"/>
      <c r="B7765" s="960"/>
      <c r="C7765" s="972"/>
      <c r="D7765" s="909"/>
      <c r="E7765" s="909"/>
      <c r="F7765" s="909"/>
      <c r="G7765" s="909"/>
      <c r="H7765" s="910"/>
      <c r="I7765" s="910"/>
      <c r="J7765" s="910"/>
      <c r="K7765" s="910"/>
      <c r="L7765" s="910"/>
      <c r="M7765" s="910"/>
      <c r="N7765" s="911"/>
      <c r="O7765" s="910"/>
      <c r="P7765" s="910"/>
      <c r="Q7765" s="910"/>
      <c r="R7765" s="910"/>
      <c r="S7765" s="910"/>
      <c r="T7765" s="910"/>
    </row>
    <row r="7766" spans="1:20" ht="16.8">
      <c r="A7766" s="909"/>
      <c r="B7766" s="960"/>
      <c r="C7766" s="972"/>
      <c r="D7766" s="909"/>
      <c r="E7766" s="909"/>
      <c r="F7766" s="909"/>
      <c r="G7766" s="909"/>
      <c r="H7766" s="910"/>
      <c r="I7766" s="910"/>
      <c r="J7766" s="910"/>
      <c r="K7766" s="910"/>
      <c r="L7766" s="910"/>
      <c r="M7766" s="910"/>
      <c r="N7766" s="911"/>
      <c r="O7766" s="910"/>
      <c r="P7766" s="910"/>
      <c r="Q7766" s="910"/>
      <c r="R7766" s="910"/>
      <c r="S7766" s="910"/>
      <c r="T7766" s="910"/>
    </row>
    <row r="7767" spans="1:20" ht="16.8">
      <c r="A7767" s="909"/>
      <c r="B7767" s="960"/>
      <c r="C7767" s="972"/>
      <c r="D7767" s="909"/>
      <c r="E7767" s="909"/>
      <c r="F7767" s="909"/>
      <c r="G7767" s="909"/>
      <c r="H7767" s="910"/>
      <c r="I7767" s="910"/>
      <c r="J7767" s="910"/>
      <c r="K7767" s="910"/>
      <c r="L7767" s="910"/>
      <c r="M7767" s="910"/>
      <c r="N7767" s="911"/>
      <c r="O7767" s="910"/>
      <c r="P7767" s="910"/>
      <c r="Q7767" s="910"/>
      <c r="R7767" s="910"/>
      <c r="S7767" s="910"/>
      <c r="T7767" s="910"/>
    </row>
    <row r="7768" spans="1:20" ht="16.8">
      <c r="A7768" s="909"/>
      <c r="B7768" s="960"/>
      <c r="C7768" s="972"/>
      <c r="D7768" s="909"/>
      <c r="E7768" s="909"/>
      <c r="F7768" s="909"/>
      <c r="G7768" s="909"/>
      <c r="H7768" s="910"/>
      <c r="I7768" s="910"/>
      <c r="J7768" s="910"/>
      <c r="K7768" s="910"/>
      <c r="L7768" s="910"/>
      <c r="M7768" s="910"/>
      <c r="N7768" s="911"/>
      <c r="O7768" s="910"/>
      <c r="P7768" s="910"/>
      <c r="Q7768" s="910"/>
      <c r="R7768" s="910"/>
      <c r="S7768" s="910"/>
      <c r="T7768" s="910"/>
    </row>
    <row r="7769" spans="1:20" ht="16.8">
      <c r="A7769" s="909"/>
      <c r="B7769" s="960"/>
      <c r="C7769" s="972"/>
      <c r="D7769" s="909"/>
      <c r="E7769" s="909"/>
      <c r="F7769" s="909"/>
      <c r="G7769" s="909"/>
      <c r="H7769" s="910"/>
      <c r="I7769" s="910"/>
      <c r="J7769" s="910"/>
      <c r="K7769" s="910"/>
      <c r="L7769" s="910"/>
      <c r="M7769" s="910"/>
      <c r="N7769" s="911"/>
      <c r="O7769" s="910"/>
      <c r="P7769" s="910"/>
      <c r="Q7769" s="910"/>
      <c r="R7769" s="910"/>
      <c r="S7769" s="910"/>
      <c r="T7769" s="910"/>
    </row>
    <row r="7770" spans="1:20" ht="16.8">
      <c r="A7770" s="909"/>
      <c r="B7770" s="960"/>
      <c r="C7770" s="972"/>
      <c r="D7770" s="909"/>
      <c r="E7770" s="909"/>
      <c r="F7770" s="909"/>
      <c r="G7770" s="909"/>
      <c r="H7770" s="910"/>
      <c r="I7770" s="910"/>
      <c r="J7770" s="910"/>
      <c r="K7770" s="910"/>
      <c r="L7770" s="910"/>
      <c r="M7770" s="910"/>
      <c r="N7770" s="911"/>
      <c r="O7770" s="910"/>
      <c r="P7770" s="910"/>
      <c r="Q7770" s="910"/>
      <c r="R7770" s="910"/>
      <c r="S7770" s="910"/>
      <c r="T7770" s="910"/>
    </row>
    <row r="7771" spans="1:20" ht="16.8">
      <c r="A7771" s="909"/>
      <c r="B7771" s="960"/>
      <c r="C7771" s="972"/>
      <c r="D7771" s="909"/>
      <c r="E7771" s="909"/>
      <c r="F7771" s="909"/>
      <c r="G7771" s="909"/>
      <c r="H7771" s="910"/>
      <c r="I7771" s="910"/>
      <c r="J7771" s="910"/>
      <c r="K7771" s="910"/>
      <c r="L7771" s="910"/>
      <c r="M7771" s="910"/>
      <c r="N7771" s="911"/>
      <c r="O7771" s="910"/>
      <c r="P7771" s="910"/>
      <c r="Q7771" s="910"/>
      <c r="R7771" s="910"/>
      <c r="S7771" s="910"/>
      <c r="T7771" s="910"/>
    </row>
    <row r="7772" spans="1:20" ht="16.8">
      <c r="A7772" s="909"/>
      <c r="B7772" s="960"/>
      <c r="C7772" s="972"/>
      <c r="D7772" s="909"/>
      <c r="E7772" s="909"/>
      <c r="F7772" s="909"/>
      <c r="G7772" s="909"/>
      <c r="H7772" s="910"/>
      <c r="I7772" s="910"/>
      <c r="J7772" s="910"/>
      <c r="K7772" s="910"/>
      <c r="L7772" s="910"/>
      <c r="M7772" s="910"/>
      <c r="N7772" s="911"/>
      <c r="O7772" s="910"/>
      <c r="P7772" s="910"/>
      <c r="Q7772" s="910"/>
      <c r="R7772" s="910"/>
      <c r="S7772" s="910"/>
      <c r="T7772" s="910"/>
    </row>
    <row r="7773" spans="1:20" ht="16.8">
      <c r="A7773" s="909"/>
      <c r="B7773" s="960"/>
      <c r="C7773" s="972"/>
      <c r="D7773" s="909"/>
      <c r="E7773" s="909"/>
      <c r="F7773" s="909"/>
      <c r="G7773" s="909"/>
      <c r="H7773" s="910"/>
      <c r="I7773" s="910"/>
      <c r="J7773" s="910"/>
      <c r="K7773" s="910"/>
      <c r="L7773" s="910"/>
      <c r="M7773" s="910"/>
      <c r="N7773" s="911"/>
      <c r="O7773" s="910"/>
      <c r="P7773" s="910"/>
      <c r="Q7773" s="910"/>
      <c r="R7773" s="910"/>
      <c r="S7773" s="910"/>
      <c r="T7773" s="910"/>
    </row>
    <row r="7774" spans="1:20" ht="16.8">
      <c r="A7774" s="909"/>
      <c r="B7774" s="960"/>
      <c r="C7774" s="972"/>
      <c r="D7774" s="909"/>
      <c r="E7774" s="909"/>
      <c r="F7774" s="909"/>
      <c r="G7774" s="909"/>
      <c r="H7774" s="910"/>
      <c r="I7774" s="910"/>
      <c r="J7774" s="910"/>
      <c r="K7774" s="910"/>
      <c r="L7774" s="910"/>
      <c r="M7774" s="910"/>
      <c r="N7774" s="911"/>
      <c r="O7774" s="910"/>
      <c r="P7774" s="910"/>
      <c r="Q7774" s="910"/>
      <c r="R7774" s="910"/>
      <c r="S7774" s="910"/>
      <c r="T7774" s="910"/>
    </row>
    <row r="7775" spans="1:20" ht="16.8">
      <c r="A7775" s="909"/>
      <c r="B7775" s="960"/>
      <c r="C7775" s="972"/>
      <c r="D7775" s="909"/>
      <c r="E7775" s="909"/>
      <c r="F7775" s="909"/>
      <c r="G7775" s="909"/>
      <c r="H7775" s="910"/>
      <c r="I7775" s="910"/>
      <c r="J7775" s="910"/>
      <c r="K7775" s="910"/>
      <c r="L7775" s="910"/>
      <c r="M7775" s="910"/>
      <c r="N7775" s="911"/>
      <c r="O7775" s="910"/>
      <c r="P7775" s="910"/>
      <c r="Q7775" s="910"/>
      <c r="R7775" s="910"/>
      <c r="S7775" s="910"/>
      <c r="T7775" s="910"/>
    </row>
    <row r="7776" spans="1:20" ht="16.8">
      <c r="A7776" s="909"/>
      <c r="B7776" s="960"/>
      <c r="C7776" s="972"/>
      <c r="D7776" s="909"/>
      <c r="E7776" s="909"/>
      <c r="F7776" s="909"/>
      <c r="G7776" s="909"/>
      <c r="H7776" s="910"/>
      <c r="I7776" s="910"/>
      <c r="J7776" s="910"/>
      <c r="K7776" s="910"/>
      <c r="L7776" s="910"/>
      <c r="M7776" s="910"/>
      <c r="N7776" s="911"/>
      <c r="O7776" s="910"/>
      <c r="P7776" s="910"/>
      <c r="Q7776" s="910"/>
      <c r="R7776" s="910"/>
      <c r="S7776" s="910"/>
      <c r="T7776" s="910"/>
    </row>
    <row r="7777" spans="1:20" ht="16.8">
      <c r="A7777" s="909"/>
      <c r="B7777" s="960"/>
      <c r="C7777" s="972"/>
      <c r="D7777" s="909"/>
      <c r="E7777" s="909"/>
      <c r="F7777" s="909"/>
      <c r="G7777" s="909"/>
      <c r="H7777" s="910"/>
      <c r="I7777" s="910"/>
      <c r="J7777" s="910"/>
      <c r="K7777" s="910"/>
      <c r="L7777" s="910"/>
      <c r="M7777" s="910"/>
      <c r="N7777" s="911"/>
      <c r="O7777" s="910"/>
      <c r="P7777" s="910"/>
      <c r="Q7777" s="910"/>
      <c r="R7777" s="910"/>
      <c r="S7777" s="910"/>
      <c r="T7777" s="910"/>
    </row>
    <row r="7778" spans="1:20" ht="16.8">
      <c r="A7778" s="909"/>
      <c r="B7778" s="960"/>
      <c r="C7778" s="972"/>
      <c r="D7778" s="909"/>
      <c r="E7778" s="909"/>
      <c r="F7778" s="909"/>
      <c r="G7778" s="909"/>
      <c r="H7778" s="910"/>
      <c r="I7778" s="910"/>
      <c r="J7778" s="910"/>
      <c r="K7778" s="910"/>
      <c r="L7778" s="910"/>
      <c r="M7778" s="910"/>
      <c r="N7778" s="911"/>
      <c r="O7778" s="910"/>
      <c r="P7778" s="910"/>
      <c r="Q7778" s="910"/>
      <c r="R7778" s="910"/>
      <c r="S7778" s="910"/>
      <c r="T7778" s="910"/>
    </row>
    <row r="7779" spans="1:20" ht="16.8">
      <c r="A7779" s="909"/>
      <c r="B7779" s="960"/>
      <c r="C7779" s="972"/>
      <c r="D7779" s="909"/>
      <c r="E7779" s="909"/>
      <c r="F7779" s="909"/>
      <c r="G7779" s="909"/>
      <c r="H7779" s="910"/>
      <c r="I7779" s="910"/>
      <c r="J7779" s="910"/>
      <c r="K7779" s="910"/>
      <c r="L7779" s="910"/>
      <c r="M7779" s="910"/>
      <c r="N7779" s="911"/>
      <c r="O7779" s="910"/>
      <c r="P7779" s="910"/>
      <c r="Q7779" s="910"/>
      <c r="R7779" s="910"/>
      <c r="S7779" s="910"/>
      <c r="T7779" s="910"/>
    </row>
    <row r="7780" spans="1:20" ht="16.8">
      <c r="A7780" s="909"/>
      <c r="B7780" s="960"/>
      <c r="C7780" s="972"/>
      <c r="D7780" s="909"/>
      <c r="E7780" s="909"/>
      <c r="F7780" s="909"/>
      <c r="G7780" s="909"/>
      <c r="H7780" s="910"/>
      <c r="I7780" s="910"/>
      <c r="J7780" s="910"/>
      <c r="K7780" s="910"/>
      <c r="L7780" s="910"/>
      <c r="M7780" s="910"/>
      <c r="N7780" s="911"/>
      <c r="O7780" s="910"/>
      <c r="P7780" s="910"/>
      <c r="Q7780" s="910"/>
      <c r="R7780" s="910"/>
      <c r="S7780" s="910"/>
      <c r="T7780" s="910"/>
    </row>
    <row r="7781" spans="1:20" ht="16.8">
      <c r="A7781" s="909"/>
      <c r="B7781" s="960"/>
      <c r="C7781" s="972"/>
      <c r="D7781" s="909"/>
      <c r="E7781" s="909"/>
      <c r="F7781" s="909"/>
      <c r="G7781" s="909"/>
      <c r="H7781" s="910"/>
      <c r="I7781" s="910"/>
      <c r="J7781" s="910"/>
      <c r="K7781" s="910"/>
      <c r="L7781" s="910"/>
      <c r="M7781" s="910"/>
      <c r="N7781" s="911"/>
      <c r="O7781" s="910"/>
      <c r="P7781" s="910"/>
      <c r="Q7781" s="910"/>
      <c r="R7781" s="910"/>
      <c r="S7781" s="910"/>
      <c r="T7781" s="910"/>
    </row>
    <row r="7782" spans="1:20" ht="16.8">
      <c r="A7782" s="909"/>
      <c r="B7782" s="960"/>
      <c r="C7782" s="972"/>
      <c r="D7782" s="909"/>
      <c r="E7782" s="909"/>
      <c r="F7782" s="909"/>
      <c r="G7782" s="909"/>
      <c r="H7782" s="910"/>
      <c r="I7782" s="910"/>
      <c r="J7782" s="910"/>
      <c r="K7782" s="910"/>
      <c r="L7782" s="910"/>
      <c r="M7782" s="910"/>
      <c r="N7782" s="911"/>
      <c r="O7782" s="910"/>
      <c r="P7782" s="910"/>
      <c r="Q7782" s="910"/>
      <c r="R7782" s="910"/>
      <c r="S7782" s="910"/>
      <c r="T7782" s="910"/>
    </row>
    <row r="7783" spans="1:20" ht="16.8">
      <c r="A7783" s="909"/>
      <c r="B7783" s="960"/>
      <c r="C7783" s="972"/>
      <c r="D7783" s="909"/>
      <c r="E7783" s="909"/>
      <c r="F7783" s="909"/>
      <c r="G7783" s="909"/>
      <c r="H7783" s="910"/>
      <c r="I7783" s="910"/>
      <c r="J7783" s="910"/>
      <c r="K7783" s="910"/>
      <c r="L7783" s="910"/>
      <c r="M7783" s="910"/>
      <c r="N7783" s="911"/>
      <c r="O7783" s="910"/>
      <c r="P7783" s="910"/>
      <c r="Q7783" s="910"/>
      <c r="R7783" s="910"/>
      <c r="S7783" s="910"/>
      <c r="T7783" s="910"/>
    </row>
    <row r="7784" spans="1:20" ht="16.8">
      <c r="A7784" s="909"/>
      <c r="B7784" s="960"/>
      <c r="C7784" s="972"/>
      <c r="D7784" s="909"/>
      <c r="E7784" s="909"/>
      <c r="F7784" s="909"/>
      <c r="G7784" s="909"/>
      <c r="H7784" s="910"/>
      <c r="I7784" s="910"/>
      <c r="J7784" s="910"/>
      <c r="K7784" s="910"/>
      <c r="L7784" s="910"/>
      <c r="M7784" s="910"/>
      <c r="N7784" s="911"/>
      <c r="O7784" s="910"/>
      <c r="P7784" s="910"/>
      <c r="Q7784" s="910"/>
      <c r="R7784" s="910"/>
      <c r="S7784" s="910"/>
      <c r="T7784" s="910"/>
    </row>
    <row r="7785" spans="1:20" ht="16.8">
      <c r="A7785" s="909"/>
      <c r="B7785" s="960"/>
      <c r="C7785" s="972"/>
      <c r="D7785" s="909"/>
      <c r="E7785" s="909"/>
      <c r="F7785" s="909"/>
      <c r="G7785" s="909"/>
      <c r="H7785" s="910"/>
      <c r="I7785" s="910"/>
      <c r="J7785" s="910"/>
      <c r="K7785" s="910"/>
      <c r="L7785" s="910"/>
      <c r="M7785" s="910"/>
      <c r="N7785" s="911"/>
      <c r="O7785" s="910"/>
      <c r="P7785" s="910"/>
      <c r="Q7785" s="910"/>
      <c r="R7785" s="910"/>
      <c r="S7785" s="910"/>
      <c r="T7785" s="910"/>
    </row>
    <row r="7786" spans="1:20" ht="16.8">
      <c r="A7786" s="909"/>
      <c r="B7786" s="960"/>
      <c r="C7786" s="972"/>
      <c r="D7786" s="909"/>
      <c r="E7786" s="909"/>
      <c r="F7786" s="909"/>
      <c r="G7786" s="909"/>
      <c r="H7786" s="910"/>
      <c r="I7786" s="910"/>
      <c r="J7786" s="910"/>
      <c r="K7786" s="910"/>
      <c r="L7786" s="910"/>
      <c r="M7786" s="910"/>
      <c r="N7786" s="911"/>
      <c r="O7786" s="910"/>
      <c r="P7786" s="910"/>
      <c r="Q7786" s="910"/>
      <c r="R7786" s="910"/>
      <c r="S7786" s="910"/>
      <c r="T7786" s="910"/>
    </row>
    <row r="7787" spans="1:20" ht="16.8">
      <c r="A7787" s="909"/>
      <c r="B7787" s="960"/>
      <c r="C7787" s="972"/>
      <c r="D7787" s="909"/>
      <c r="E7787" s="909"/>
      <c r="F7787" s="909"/>
      <c r="G7787" s="909"/>
      <c r="H7787" s="910"/>
      <c r="I7787" s="910"/>
      <c r="J7787" s="910"/>
      <c r="K7787" s="910"/>
      <c r="L7787" s="910"/>
      <c r="M7787" s="910"/>
      <c r="N7787" s="911"/>
      <c r="O7787" s="910"/>
      <c r="P7787" s="910"/>
      <c r="Q7787" s="910"/>
      <c r="R7787" s="910"/>
      <c r="S7787" s="910"/>
      <c r="T7787" s="910"/>
    </row>
    <row r="7788" spans="1:20" ht="16.8">
      <c r="A7788" s="909"/>
      <c r="B7788" s="960"/>
      <c r="C7788" s="972"/>
      <c r="D7788" s="909"/>
      <c r="E7788" s="909"/>
      <c r="F7788" s="909"/>
      <c r="G7788" s="909"/>
      <c r="H7788" s="910"/>
      <c r="I7788" s="910"/>
      <c r="J7788" s="910"/>
      <c r="K7788" s="910"/>
      <c r="L7788" s="910"/>
      <c r="M7788" s="910"/>
      <c r="N7788" s="911"/>
      <c r="O7788" s="910"/>
      <c r="P7788" s="910"/>
      <c r="Q7788" s="910"/>
      <c r="R7788" s="910"/>
      <c r="S7788" s="910"/>
      <c r="T7788" s="910"/>
    </row>
    <row r="7789" spans="1:20" ht="16.8">
      <c r="A7789" s="909"/>
      <c r="B7789" s="960"/>
      <c r="C7789" s="972"/>
      <c r="D7789" s="909"/>
      <c r="E7789" s="909"/>
      <c r="F7789" s="909"/>
      <c r="G7789" s="909"/>
      <c r="H7789" s="910"/>
      <c r="I7789" s="910"/>
      <c r="J7789" s="910"/>
      <c r="K7789" s="910"/>
      <c r="L7789" s="910"/>
      <c r="M7789" s="910"/>
      <c r="N7789" s="911"/>
      <c r="O7789" s="910"/>
      <c r="P7789" s="910"/>
      <c r="Q7789" s="910"/>
      <c r="R7789" s="910"/>
      <c r="S7789" s="910"/>
      <c r="T7789" s="910"/>
    </row>
    <row r="7790" spans="1:20" ht="16.8">
      <c r="A7790" s="909"/>
      <c r="B7790" s="960"/>
      <c r="C7790" s="972"/>
      <c r="D7790" s="909"/>
      <c r="E7790" s="909"/>
      <c r="F7790" s="909"/>
      <c r="G7790" s="909"/>
      <c r="H7790" s="910"/>
      <c r="I7790" s="910"/>
      <c r="J7790" s="910"/>
      <c r="K7790" s="910"/>
      <c r="L7790" s="910"/>
      <c r="M7790" s="910"/>
      <c r="N7790" s="911"/>
      <c r="O7790" s="910"/>
      <c r="P7790" s="910"/>
      <c r="Q7790" s="910"/>
      <c r="R7790" s="910"/>
      <c r="S7790" s="910"/>
      <c r="T7790" s="910"/>
    </row>
    <row r="7791" spans="1:20" ht="16.8">
      <c r="A7791" s="909"/>
      <c r="B7791" s="960"/>
      <c r="C7791" s="972"/>
      <c r="D7791" s="909"/>
      <c r="E7791" s="909"/>
      <c r="F7791" s="909"/>
      <c r="G7791" s="909"/>
      <c r="H7791" s="910"/>
      <c r="I7791" s="910"/>
      <c r="J7791" s="910"/>
      <c r="K7791" s="910"/>
      <c r="L7791" s="910"/>
      <c r="M7791" s="910"/>
      <c r="N7791" s="911"/>
      <c r="O7791" s="910"/>
      <c r="P7791" s="910"/>
      <c r="Q7791" s="910"/>
      <c r="R7791" s="910"/>
      <c r="S7791" s="910"/>
      <c r="T7791" s="910"/>
    </row>
    <row r="7792" spans="1:20" ht="16.8">
      <c r="A7792" s="909"/>
      <c r="B7792" s="960"/>
      <c r="C7792" s="972"/>
      <c r="D7792" s="909"/>
      <c r="E7792" s="909"/>
      <c r="F7792" s="909"/>
      <c r="G7792" s="909"/>
      <c r="H7792" s="910"/>
      <c r="I7792" s="910"/>
      <c r="J7792" s="910"/>
      <c r="K7792" s="910"/>
      <c r="L7792" s="910"/>
      <c r="M7792" s="910"/>
      <c r="N7792" s="911"/>
      <c r="O7792" s="910"/>
      <c r="P7792" s="910"/>
      <c r="Q7792" s="910"/>
      <c r="R7792" s="910"/>
      <c r="S7792" s="910"/>
      <c r="T7792" s="910"/>
    </row>
    <row r="7793" spans="1:20" ht="16.8">
      <c r="A7793" s="909"/>
      <c r="B7793" s="960"/>
      <c r="C7793" s="972"/>
      <c r="D7793" s="909"/>
      <c r="E7793" s="909"/>
      <c r="F7793" s="909"/>
      <c r="G7793" s="909"/>
      <c r="H7793" s="910"/>
      <c r="I7793" s="910"/>
      <c r="J7793" s="910"/>
      <c r="K7793" s="910"/>
      <c r="L7793" s="910"/>
      <c r="M7793" s="910"/>
      <c r="N7793" s="911"/>
      <c r="O7793" s="910"/>
      <c r="P7793" s="910"/>
      <c r="Q7793" s="910"/>
      <c r="R7793" s="910"/>
      <c r="S7793" s="910"/>
      <c r="T7793" s="910"/>
    </row>
    <row r="7794" spans="1:20" ht="16.8">
      <c r="A7794" s="909"/>
      <c r="B7794" s="960"/>
      <c r="C7794" s="972"/>
      <c r="D7794" s="909"/>
      <c r="E7794" s="909"/>
      <c r="F7794" s="909"/>
      <c r="G7794" s="909"/>
      <c r="H7794" s="910"/>
      <c r="I7794" s="910"/>
      <c r="J7794" s="910"/>
      <c r="K7794" s="910"/>
      <c r="L7794" s="910"/>
      <c r="M7794" s="910"/>
      <c r="N7794" s="911"/>
      <c r="O7794" s="910"/>
      <c r="P7794" s="910"/>
      <c r="Q7794" s="910"/>
      <c r="R7794" s="910"/>
      <c r="S7794" s="910"/>
      <c r="T7794" s="910"/>
    </row>
    <row r="7795" spans="1:20" ht="16.8">
      <c r="A7795" s="909"/>
      <c r="B7795" s="960"/>
      <c r="C7795" s="972"/>
      <c r="D7795" s="909"/>
      <c r="E7795" s="909"/>
      <c r="F7795" s="909"/>
      <c r="G7795" s="909"/>
      <c r="H7795" s="910"/>
      <c r="I7795" s="910"/>
      <c r="J7795" s="910"/>
      <c r="K7795" s="910"/>
      <c r="L7795" s="910"/>
      <c r="M7795" s="910"/>
      <c r="N7795" s="911"/>
      <c r="O7795" s="910"/>
      <c r="P7795" s="910"/>
      <c r="Q7795" s="910"/>
      <c r="R7795" s="910"/>
      <c r="S7795" s="910"/>
      <c r="T7795" s="910"/>
    </row>
    <row r="7796" spans="1:20" ht="16.8">
      <c r="A7796" s="909"/>
      <c r="B7796" s="960"/>
      <c r="C7796" s="972"/>
      <c r="D7796" s="909"/>
      <c r="E7796" s="909"/>
      <c r="F7796" s="909"/>
      <c r="G7796" s="909"/>
      <c r="H7796" s="910"/>
      <c r="I7796" s="910"/>
      <c r="J7796" s="910"/>
      <c r="K7796" s="910"/>
      <c r="L7796" s="910"/>
      <c r="M7796" s="910"/>
      <c r="N7796" s="911"/>
      <c r="O7796" s="910"/>
      <c r="P7796" s="910"/>
      <c r="Q7796" s="910"/>
      <c r="R7796" s="910"/>
      <c r="S7796" s="910"/>
      <c r="T7796" s="910"/>
    </row>
    <row r="7797" spans="1:20" ht="16.8">
      <c r="A7797" s="909"/>
      <c r="B7797" s="960"/>
      <c r="C7797" s="972"/>
      <c r="D7797" s="909"/>
      <c r="E7797" s="909"/>
      <c r="F7797" s="909"/>
      <c r="G7797" s="909"/>
      <c r="H7797" s="910"/>
      <c r="I7797" s="910"/>
      <c r="J7797" s="910"/>
      <c r="K7797" s="910"/>
      <c r="L7797" s="910"/>
      <c r="M7797" s="910"/>
      <c r="N7797" s="911"/>
      <c r="O7797" s="910"/>
      <c r="P7797" s="910"/>
      <c r="Q7797" s="910"/>
      <c r="R7797" s="910"/>
      <c r="S7797" s="910"/>
      <c r="T7797" s="910"/>
    </row>
    <row r="7798" spans="1:20" ht="16.8">
      <c r="A7798" s="909"/>
      <c r="B7798" s="960"/>
      <c r="C7798" s="972"/>
      <c r="D7798" s="909"/>
      <c r="E7798" s="909"/>
      <c r="F7798" s="909"/>
      <c r="G7798" s="909"/>
      <c r="H7798" s="910"/>
      <c r="I7798" s="910"/>
      <c r="J7798" s="910"/>
      <c r="K7798" s="910"/>
      <c r="L7798" s="910"/>
      <c r="M7798" s="910"/>
      <c r="N7798" s="911"/>
      <c r="O7798" s="910"/>
      <c r="P7798" s="910"/>
      <c r="Q7798" s="910"/>
      <c r="R7798" s="910"/>
      <c r="S7798" s="910"/>
      <c r="T7798" s="910"/>
    </row>
    <row r="7799" spans="1:20" ht="16.8">
      <c r="A7799" s="909"/>
      <c r="B7799" s="960"/>
      <c r="C7799" s="972"/>
      <c r="D7799" s="909"/>
      <c r="E7799" s="909"/>
      <c r="F7799" s="909"/>
      <c r="G7799" s="909"/>
      <c r="H7799" s="910"/>
      <c r="I7799" s="910"/>
      <c r="J7799" s="910"/>
      <c r="K7799" s="910"/>
      <c r="L7799" s="910"/>
      <c r="M7799" s="910"/>
      <c r="N7799" s="911"/>
      <c r="O7799" s="910"/>
      <c r="P7799" s="910"/>
      <c r="Q7799" s="910"/>
      <c r="R7799" s="910"/>
      <c r="S7799" s="910"/>
      <c r="T7799" s="910"/>
    </row>
    <row r="7800" spans="1:20" ht="16.8">
      <c r="A7800" s="909"/>
      <c r="B7800" s="960"/>
      <c r="C7800" s="972"/>
      <c r="D7800" s="909"/>
      <c r="E7800" s="909"/>
      <c r="F7800" s="909"/>
      <c r="G7800" s="909"/>
      <c r="H7800" s="910"/>
      <c r="I7800" s="910"/>
      <c r="J7800" s="910"/>
      <c r="K7800" s="910"/>
      <c r="L7800" s="910"/>
      <c r="M7800" s="910"/>
      <c r="N7800" s="911"/>
      <c r="O7800" s="910"/>
      <c r="P7800" s="910"/>
      <c r="Q7800" s="910"/>
      <c r="R7800" s="910"/>
      <c r="S7800" s="910"/>
      <c r="T7800" s="910"/>
    </row>
    <row r="7801" spans="1:20" ht="16.8">
      <c r="A7801" s="909"/>
      <c r="B7801" s="960"/>
      <c r="C7801" s="972"/>
      <c r="D7801" s="909"/>
      <c r="E7801" s="909"/>
      <c r="F7801" s="909"/>
      <c r="G7801" s="909"/>
      <c r="H7801" s="910"/>
      <c r="I7801" s="910"/>
      <c r="J7801" s="910"/>
      <c r="K7801" s="910"/>
      <c r="L7801" s="910"/>
      <c r="M7801" s="910"/>
      <c r="N7801" s="911"/>
      <c r="O7801" s="910"/>
      <c r="P7801" s="910"/>
      <c r="Q7801" s="910"/>
      <c r="R7801" s="910"/>
      <c r="S7801" s="910"/>
      <c r="T7801" s="910"/>
    </row>
    <row r="7802" spans="1:20" ht="16.8">
      <c r="A7802" s="909"/>
      <c r="B7802" s="960"/>
      <c r="C7802" s="972"/>
      <c r="D7802" s="909"/>
      <c r="E7802" s="909"/>
      <c r="F7802" s="909"/>
      <c r="G7802" s="909"/>
      <c r="H7802" s="910"/>
      <c r="I7802" s="910"/>
      <c r="J7802" s="910"/>
      <c r="K7802" s="910"/>
      <c r="L7802" s="910"/>
      <c r="M7802" s="910"/>
      <c r="N7802" s="911"/>
      <c r="O7802" s="910"/>
      <c r="P7802" s="910"/>
      <c r="Q7802" s="910"/>
      <c r="R7802" s="910"/>
      <c r="S7802" s="910"/>
      <c r="T7802" s="910"/>
    </row>
    <row r="7803" spans="1:20" ht="16.8">
      <c r="A7803" s="909"/>
      <c r="B7803" s="960"/>
      <c r="C7803" s="972"/>
      <c r="D7803" s="909"/>
      <c r="E7803" s="909"/>
      <c r="F7803" s="909"/>
      <c r="G7803" s="909"/>
      <c r="H7803" s="910"/>
      <c r="I7803" s="910"/>
      <c r="J7803" s="910"/>
      <c r="K7803" s="910"/>
      <c r="L7803" s="910"/>
      <c r="M7803" s="910"/>
      <c r="N7803" s="911"/>
      <c r="O7803" s="910"/>
      <c r="P7803" s="910"/>
      <c r="Q7803" s="910"/>
      <c r="R7803" s="910"/>
      <c r="S7803" s="910"/>
      <c r="T7803" s="910"/>
    </row>
    <row r="7804" spans="1:20" ht="16.8">
      <c r="A7804" s="909"/>
      <c r="B7804" s="960"/>
      <c r="C7804" s="972"/>
      <c r="D7804" s="909"/>
      <c r="E7804" s="909"/>
      <c r="F7804" s="909"/>
      <c r="G7804" s="909"/>
      <c r="H7804" s="910"/>
      <c r="I7804" s="910"/>
      <c r="J7804" s="910"/>
      <c r="K7804" s="910"/>
      <c r="L7804" s="910"/>
      <c r="M7804" s="910"/>
      <c r="N7804" s="911"/>
      <c r="O7804" s="910"/>
      <c r="P7804" s="910"/>
      <c r="Q7804" s="910"/>
      <c r="R7804" s="910"/>
      <c r="S7804" s="910"/>
      <c r="T7804" s="910"/>
    </row>
    <row r="7805" spans="1:20" ht="16.8">
      <c r="A7805" s="909"/>
      <c r="B7805" s="960"/>
      <c r="C7805" s="972"/>
      <c r="D7805" s="909"/>
      <c r="E7805" s="909"/>
      <c r="F7805" s="909"/>
      <c r="G7805" s="909"/>
      <c r="H7805" s="910"/>
      <c r="I7805" s="910"/>
      <c r="J7805" s="910"/>
      <c r="K7805" s="910"/>
      <c r="L7805" s="910"/>
      <c r="M7805" s="910"/>
      <c r="N7805" s="911"/>
      <c r="O7805" s="910"/>
      <c r="P7805" s="910"/>
      <c r="Q7805" s="910"/>
      <c r="R7805" s="910"/>
      <c r="S7805" s="910"/>
      <c r="T7805" s="910"/>
    </row>
    <row r="7806" spans="1:20" ht="16.8">
      <c r="A7806" s="909"/>
      <c r="B7806" s="960"/>
      <c r="C7806" s="972"/>
      <c r="D7806" s="909"/>
      <c r="E7806" s="909"/>
      <c r="F7806" s="909"/>
      <c r="G7806" s="909"/>
      <c r="H7806" s="910"/>
      <c r="I7806" s="910"/>
      <c r="J7806" s="910"/>
      <c r="K7806" s="910"/>
      <c r="L7806" s="910"/>
      <c r="M7806" s="910"/>
      <c r="N7806" s="911"/>
      <c r="O7806" s="910"/>
      <c r="P7806" s="910"/>
      <c r="Q7806" s="910"/>
      <c r="R7806" s="910"/>
      <c r="S7806" s="910"/>
      <c r="T7806" s="910"/>
    </row>
    <row r="7807" spans="1:20" ht="16.8">
      <c r="A7807" s="909"/>
      <c r="B7807" s="960"/>
      <c r="C7807" s="972"/>
      <c r="D7807" s="909"/>
      <c r="E7807" s="909"/>
      <c r="F7807" s="909"/>
      <c r="G7807" s="909"/>
      <c r="H7807" s="910"/>
      <c r="I7807" s="910"/>
      <c r="J7807" s="910"/>
      <c r="K7807" s="910"/>
      <c r="L7807" s="910"/>
      <c r="M7807" s="910"/>
      <c r="N7807" s="911"/>
      <c r="O7807" s="910"/>
      <c r="P7807" s="910"/>
      <c r="Q7807" s="910"/>
      <c r="R7807" s="910"/>
      <c r="S7807" s="910"/>
      <c r="T7807" s="910"/>
    </row>
    <row r="7808" spans="1:20" ht="16.8">
      <c r="A7808" s="909"/>
      <c r="B7808" s="960"/>
      <c r="C7808" s="972"/>
      <c r="D7808" s="909"/>
      <c r="E7808" s="909"/>
      <c r="F7808" s="909"/>
      <c r="G7808" s="909"/>
      <c r="H7808" s="910"/>
      <c r="I7808" s="910"/>
      <c r="J7808" s="910"/>
      <c r="K7808" s="910"/>
      <c r="L7808" s="910"/>
      <c r="M7808" s="910"/>
      <c r="N7808" s="911"/>
      <c r="O7808" s="910"/>
      <c r="P7808" s="910"/>
      <c r="Q7808" s="910"/>
      <c r="R7808" s="910"/>
      <c r="S7808" s="910"/>
      <c r="T7808" s="910"/>
    </row>
    <row r="7809" spans="1:20" ht="16.8">
      <c r="A7809" s="909"/>
      <c r="B7809" s="960"/>
      <c r="C7809" s="972"/>
      <c r="D7809" s="909"/>
      <c r="E7809" s="909"/>
      <c r="F7809" s="909"/>
      <c r="G7809" s="909"/>
      <c r="H7809" s="910"/>
      <c r="I7809" s="910"/>
      <c r="J7809" s="910"/>
      <c r="K7809" s="910"/>
      <c r="L7809" s="910"/>
      <c r="M7809" s="910"/>
      <c r="N7809" s="911"/>
      <c r="O7809" s="910"/>
      <c r="P7809" s="910"/>
      <c r="Q7809" s="910"/>
      <c r="R7809" s="910"/>
      <c r="S7809" s="910"/>
      <c r="T7809" s="910"/>
    </row>
    <row r="7810" spans="1:20" ht="16.8">
      <c r="A7810" s="909"/>
      <c r="B7810" s="960"/>
      <c r="C7810" s="972"/>
      <c r="D7810" s="909"/>
      <c r="E7810" s="909"/>
      <c r="F7810" s="909"/>
      <c r="G7810" s="909"/>
      <c r="H7810" s="910"/>
      <c r="I7810" s="910"/>
      <c r="J7810" s="910"/>
      <c r="K7810" s="910"/>
      <c r="L7810" s="910"/>
      <c r="M7810" s="910"/>
      <c r="N7810" s="911"/>
      <c r="O7810" s="910"/>
      <c r="P7810" s="910"/>
      <c r="Q7810" s="910"/>
      <c r="R7810" s="910"/>
      <c r="S7810" s="910"/>
      <c r="T7810" s="910"/>
    </row>
    <row r="7811" spans="1:20" ht="16.8">
      <c r="A7811" s="909"/>
      <c r="B7811" s="960"/>
      <c r="C7811" s="972"/>
      <c r="D7811" s="909"/>
      <c r="E7811" s="909"/>
      <c r="F7811" s="909"/>
      <c r="G7811" s="909"/>
      <c r="H7811" s="910"/>
      <c r="I7811" s="910"/>
      <c r="J7811" s="910"/>
      <c r="K7811" s="910"/>
      <c r="L7811" s="910"/>
      <c r="M7811" s="910"/>
      <c r="N7811" s="911"/>
      <c r="O7811" s="910"/>
      <c r="P7811" s="910"/>
      <c r="Q7811" s="910"/>
      <c r="R7811" s="910"/>
      <c r="S7811" s="910"/>
      <c r="T7811" s="910"/>
    </row>
    <row r="7812" spans="1:20" ht="16.8">
      <c r="A7812" s="909"/>
      <c r="B7812" s="960"/>
      <c r="C7812" s="972"/>
      <c r="D7812" s="909"/>
      <c r="E7812" s="909"/>
      <c r="F7812" s="909"/>
      <c r="G7812" s="909"/>
      <c r="H7812" s="910"/>
      <c r="I7812" s="910"/>
      <c r="J7812" s="910"/>
      <c r="K7812" s="910"/>
      <c r="L7812" s="910"/>
      <c r="M7812" s="910"/>
      <c r="N7812" s="911"/>
      <c r="O7812" s="910"/>
      <c r="P7812" s="910"/>
      <c r="Q7812" s="910"/>
      <c r="R7812" s="910"/>
      <c r="S7812" s="910"/>
      <c r="T7812" s="910"/>
    </row>
    <row r="7813" spans="1:20" ht="16.8">
      <c r="A7813" s="909"/>
      <c r="B7813" s="960"/>
      <c r="C7813" s="972"/>
      <c r="D7813" s="909"/>
      <c r="E7813" s="909"/>
      <c r="F7813" s="909"/>
      <c r="G7813" s="909"/>
      <c r="H7813" s="910"/>
      <c r="I7813" s="910"/>
      <c r="J7813" s="910"/>
      <c r="K7813" s="910"/>
      <c r="L7813" s="910"/>
      <c r="M7813" s="910"/>
      <c r="N7813" s="911"/>
      <c r="O7813" s="910"/>
      <c r="P7813" s="910"/>
      <c r="Q7813" s="910"/>
      <c r="R7813" s="910"/>
      <c r="S7813" s="910"/>
      <c r="T7813" s="910"/>
    </row>
    <row r="7814" spans="1:20" ht="16.8">
      <c r="A7814" s="909"/>
      <c r="B7814" s="960"/>
      <c r="C7814" s="972"/>
      <c r="D7814" s="909"/>
      <c r="E7814" s="909"/>
      <c r="F7814" s="909"/>
      <c r="G7814" s="909"/>
      <c r="H7814" s="910"/>
      <c r="I7814" s="910"/>
      <c r="J7814" s="910"/>
      <c r="K7814" s="910"/>
      <c r="L7814" s="910"/>
      <c r="M7814" s="910"/>
      <c r="N7814" s="911"/>
      <c r="O7814" s="910"/>
      <c r="P7814" s="910"/>
      <c r="Q7814" s="910"/>
      <c r="R7814" s="910"/>
      <c r="S7814" s="910"/>
      <c r="T7814" s="910"/>
    </row>
    <row r="7815" spans="1:20" ht="16.8">
      <c r="A7815" s="909"/>
      <c r="B7815" s="960"/>
      <c r="C7815" s="972"/>
      <c r="D7815" s="909"/>
      <c r="E7815" s="909"/>
      <c r="F7815" s="909"/>
      <c r="G7815" s="909"/>
      <c r="H7815" s="910"/>
      <c r="I7815" s="910"/>
      <c r="J7815" s="910"/>
      <c r="K7815" s="910"/>
      <c r="L7815" s="910"/>
      <c r="M7815" s="910"/>
      <c r="N7815" s="911"/>
      <c r="O7815" s="910"/>
      <c r="P7815" s="910"/>
      <c r="Q7815" s="910"/>
      <c r="R7815" s="910"/>
      <c r="S7815" s="910"/>
      <c r="T7815" s="910"/>
    </row>
    <row r="7816" spans="1:20" ht="16.8">
      <c r="A7816" s="909"/>
      <c r="B7816" s="960"/>
      <c r="C7816" s="972"/>
      <c r="D7816" s="909"/>
      <c r="E7816" s="909"/>
      <c r="F7816" s="909"/>
      <c r="G7816" s="909"/>
      <c r="H7816" s="910"/>
      <c r="I7816" s="910"/>
      <c r="J7816" s="910"/>
      <c r="K7816" s="910"/>
      <c r="L7816" s="910"/>
      <c r="M7816" s="910"/>
      <c r="N7816" s="911"/>
      <c r="O7816" s="910"/>
      <c r="P7816" s="910"/>
      <c r="Q7816" s="910"/>
      <c r="R7816" s="910"/>
      <c r="S7816" s="910"/>
      <c r="T7816" s="910"/>
    </row>
    <row r="7817" spans="1:20" ht="16.8">
      <c r="A7817" s="909"/>
      <c r="B7817" s="960"/>
      <c r="C7817" s="972"/>
      <c r="D7817" s="909"/>
      <c r="E7817" s="909"/>
      <c r="F7817" s="909"/>
      <c r="G7817" s="909"/>
      <c r="H7817" s="910"/>
      <c r="I7817" s="910"/>
      <c r="J7817" s="910"/>
      <c r="K7817" s="910"/>
      <c r="L7817" s="910"/>
      <c r="M7817" s="910"/>
      <c r="N7817" s="911"/>
      <c r="O7817" s="910"/>
      <c r="P7817" s="910"/>
      <c r="Q7817" s="910"/>
      <c r="R7817" s="910"/>
      <c r="S7817" s="910"/>
      <c r="T7817" s="910"/>
    </row>
    <row r="7818" spans="1:20" ht="16.8">
      <c r="A7818" s="909"/>
      <c r="B7818" s="960"/>
      <c r="C7818" s="972"/>
      <c r="D7818" s="909"/>
      <c r="E7818" s="909"/>
      <c r="F7818" s="909"/>
      <c r="G7818" s="909"/>
      <c r="H7818" s="910"/>
      <c r="I7818" s="910"/>
      <c r="J7818" s="910"/>
      <c r="K7818" s="910"/>
      <c r="L7818" s="910"/>
      <c r="M7818" s="910"/>
      <c r="N7818" s="911"/>
      <c r="O7818" s="910"/>
      <c r="P7818" s="910"/>
      <c r="Q7818" s="910"/>
      <c r="R7818" s="910"/>
      <c r="S7818" s="910"/>
      <c r="T7818" s="910"/>
    </row>
    <row r="7819" spans="1:20" ht="16.8">
      <c r="A7819" s="909"/>
      <c r="B7819" s="960"/>
      <c r="C7819" s="972"/>
      <c r="D7819" s="909"/>
      <c r="E7819" s="909"/>
      <c r="F7819" s="909"/>
      <c r="G7819" s="909"/>
      <c r="H7819" s="910"/>
      <c r="I7819" s="910"/>
      <c r="J7819" s="910"/>
      <c r="K7819" s="910"/>
      <c r="L7819" s="910"/>
      <c r="M7819" s="910"/>
      <c r="N7819" s="911"/>
      <c r="O7819" s="910"/>
      <c r="P7819" s="910"/>
      <c r="Q7819" s="910"/>
      <c r="R7819" s="910"/>
      <c r="S7819" s="910"/>
      <c r="T7819" s="910"/>
    </row>
    <row r="7820" spans="1:20" ht="16.8">
      <c r="A7820" s="909"/>
      <c r="B7820" s="960"/>
      <c r="C7820" s="972"/>
      <c r="D7820" s="909"/>
      <c r="E7820" s="909"/>
      <c r="F7820" s="909"/>
      <c r="G7820" s="909"/>
      <c r="H7820" s="910"/>
      <c r="I7820" s="910"/>
      <c r="J7820" s="910"/>
      <c r="K7820" s="910"/>
      <c r="L7820" s="910"/>
      <c r="M7820" s="910"/>
      <c r="N7820" s="911"/>
      <c r="O7820" s="910"/>
      <c r="P7820" s="910"/>
      <c r="Q7820" s="910"/>
      <c r="R7820" s="910"/>
      <c r="S7820" s="910"/>
      <c r="T7820" s="910"/>
    </row>
    <row r="7821" spans="1:20" ht="16.8">
      <c r="A7821" s="909"/>
      <c r="B7821" s="960"/>
      <c r="C7821" s="972"/>
      <c r="D7821" s="909"/>
      <c r="E7821" s="909"/>
      <c r="F7821" s="909"/>
      <c r="G7821" s="909"/>
      <c r="H7821" s="910"/>
      <c r="I7821" s="910"/>
      <c r="J7821" s="910"/>
      <c r="K7821" s="910"/>
      <c r="L7821" s="910"/>
      <c r="M7821" s="910"/>
      <c r="N7821" s="911"/>
      <c r="O7821" s="910"/>
      <c r="P7821" s="910"/>
      <c r="Q7821" s="910"/>
      <c r="R7821" s="910"/>
      <c r="S7821" s="910"/>
      <c r="T7821" s="910"/>
    </row>
    <row r="7822" spans="1:20" ht="16.8">
      <c r="A7822" s="909"/>
      <c r="B7822" s="960"/>
      <c r="C7822" s="972"/>
      <c r="D7822" s="909"/>
      <c r="E7822" s="909"/>
      <c r="F7822" s="909"/>
      <c r="G7822" s="909"/>
      <c r="H7822" s="910"/>
      <c r="I7822" s="910"/>
      <c r="J7822" s="910"/>
      <c r="K7822" s="910"/>
      <c r="L7822" s="910"/>
      <c r="M7822" s="910"/>
      <c r="N7822" s="911"/>
      <c r="O7822" s="910"/>
      <c r="P7822" s="910"/>
      <c r="Q7822" s="910"/>
      <c r="R7822" s="910"/>
      <c r="S7822" s="910"/>
      <c r="T7822" s="910"/>
    </row>
    <row r="7823" spans="1:20" ht="16.8">
      <c r="A7823" s="909"/>
      <c r="B7823" s="960"/>
      <c r="C7823" s="972"/>
      <c r="D7823" s="909"/>
      <c r="E7823" s="909"/>
      <c r="F7823" s="909"/>
      <c r="G7823" s="909"/>
      <c r="H7823" s="910"/>
      <c r="I7823" s="910"/>
      <c r="J7823" s="910"/>
      <c r="K7823" s="910"/>
      <c r="L7823" s="910"/>
      <c r="M7823" s="910"/>
      <c r="N7823" s="911"/>
      <c r="O7823" s="910"/>
      <c r="P7823" s="910"/>
      <c r="Q7823" s="910"/>
      <c r="R7823" s="910"/>
      <c r="S7823" s="910"/>
      <c r="T7823" s="910"/>
    </row>
    <row r="7824" spans="1:20" ht="16.8">
      <c r="A7824" s="909"/>
      <c r="B7824" s="960"/>
      <c r="C7824" s="972"/>
      <c r="D7824" s="909"/>
      <c r="E7824" s="909"/>
      <c r="F7824" s="909"/>
      <c r="G7824" s="909"/>
      <c r="H7824" s="910"/>
      <c r="I7824" s="910"/>
      <c r="J7824" s="910"/>
      <c r="K7824" s="910"/>
      <c r="L7824" s="910"/>
      <c r="M7824" s="910"/>
      <c r="N7824" s="911"/>
      <c r="O7824" s="910"/>
      <c r="P7824" s="910"/>
      <c r="Q7824" s="910"/>
      <c r="R7824" s="910"/>
      <c r="S7824" s="910"/>
      <c r="T7824" s="910"/>
    </row>
    <row r="7825" spans="1:20" ht="16.8">
      <c r="A7825" s="909"/>
      <c r="B7825" s="960"/>
      <c r="C7825" s="972"/>
      <c r="D7825" s="909"/>
      <c r="E7825" s="909"/>
      <c r="F7825" s="909"/>
      <c r="G7825" s="909"/>
      <c r="H7825" s="910"/>
      <c r="I7825" s="910"/>
      <c r="J7825" s="910"/>
      <c r="K7825" s="910"/>
      <c r="L7825" s="910"/>
      <c r="M7825" s="910"/>
      <c r="N7825" s="911"/>
      <c r="O7825" s="910"/>
      <c r="P7825" s="910"/>
      <c r="Q7825" s="910"/>
      <c r="R7825" s="910"/>
      <c r="S7825" s="910"/>
      <c r="T7825" s="910"/>
    </row>
    <row r="7826" spans="1:20" ht="16.8">
      <c r="A7826" s="909"/>
      <c r="B7826" s="960"/>
      <c r="C7826" s="972"/>
      <c r="D7826" s="909"/>
      <c r="E7826" s="909"/>
      <c r="F7826" s="909"/>
      <c r="G7826" s="909"/>
      <c r="H7826" s="910"/>
      <c r="I7826" s="910"/>
      <c r="J7826" s="910"/>
      <c r="K7826" s="910"/>
      <c r="L7826" s="910"/>
      <c r="M7826" s="910"/>
      <c r="N7826" s="911"/>
      <c r="O7826" s="910"/>
      <c r="P7826" s="910"/>
      <c r="Q7826" s="910"/>
      <c r="R7826" s="910"/>
      <c r="S7826" s="910"/>
      <c r="T7826" s="910"/>
    </row>
    <row r="7827" spans="1:20" ht="16.8">
      <c r="A7827" s="909"/>
      <c r="B7827" s="960"/>
      <c r="C7827" s="972"/>
      <c r="D7827" s="909"/>
      <c r="E7827" s="909"/>
      <c r="F7827" s="909"/>
      <c r="G7827" s="909"/>
      <c r="H7827" s="910"/>
      <c r="I7827" s="910"/>
      <c r="J7827" s="910"/>
      <c r="K7827" s="910"/>
      <c r="L7827" s="910"/>
      <c r="M7827" s="910"/>
      <c r="N7827" s="911"/>
      <c r="O7827" s="910"/>
      <c r="P7827" s="910"/>
      <c r="Q7827" s="910"/>
      <c r="R7827" s="910"/>
      <c r="S7827" s="910"/>
      <c r="T7827" s="910"/>
    </row>
    <row r="7828" spans="1:20" ht="16.8">
      <c r="A7828" s="909"/>
      <c r="B7828" s="960"/>
      <c r="C7828" s="972"/>
      <c r="D7828" s="909"/>
      <c r="E7828" s="909"/>
      <c r="F7828" s="909"/>
      <c r="G7828" s="909"/>
      <c r="H7828" s="910"/>
      <c r="I7828" s="910"/>
      <c r="J7828" s="910"/>
      <c r="K7828" s="910"/>
      <c r="L7828" s="910"/>
      <c r="M7828" s="910"/>
      <c r="N7828" s="911"/>
      <c r="O7828" s="910"/>
      <c r="P7828" s="910"/>
      <c r="Q7828" s="910"/>
      <c r="R7828" s="910"/>
      <c r="S7828" s="910"/>
      <c r="T7828" s="910"/>
    </row>
    <row r="7829" spans="1:20" ht="16.8">
      <c r="A7829" s="909"/>
      <c r="B7829" s="960"/>
      <c r="C7829" s="972"/>
      <c r="D7829" s="909"/>
      <c r="E7829" s="909"/>
      <c r="F7829" s="909"/>
      <c r="G7829" s="909"/>
      <c r="H7829" s="910"/>
      <c r="I7829" s="910"/>
      <c r="J7829" s="910"/>
      <c r="K7829" s="910"/>
      <c r="L7829" s="910"/>
      <c r="M7829" s="910"/>
      <c r="N7829" s="911"/>
      <c r="O7829" s="910"/>
      <c r="P7829" s="910"/>
      <c r="Q7829" s="910"/>
      <c r="R7829" s="910"/>
      <c r="S7829" s="910"/>
      <c r="T7829" s="910"/>
    </row>
    <row r="7830" spans="1:20" ht="16.8">
      <c r="A7830" s="909"/>
      <c r="B7830" s="960"/>
      <c r="C7830" s="972"/>
      <c r="D7830" s="909"/>
      <c r="E7830" s="909"/>
      <c r="F7830" s="909"/>
      <c r="G7830" s="909"/>
      <c r="H7830" s="910"/>
      <c r="I7830" s="910"/>
      <c r="J7830" s="910"/>
      <c r="K7830" s="910"/>
      <c r="L7830" s="910"/>
      <c r="M7830" s="910"/>
      <c r="N7830" s="911"/>
      <c r="O7830" s="910"/>
      <c r="P7830" s="910"/>
      <c r="Q7830" s="910"/>
      <c r="R7830" s="910"/>
      <c r="S7830" s="910"/>
      <c r="T7830" s="910"/>
    </row>
    <row r="7831" spans="1:20" ht="16.8">
      <c r="A7831" s="909"/>
      <c r="B7831" s="960"/>
      <c r="C7831" s="972"/>
      <c r="D7831" s="909"/>
      <c r="E7831" s="909"/>
      <c r="F7831" s="909"/>
      <c r="G7831" s="909"/>
      <c r="H7831" s="910"/>
      <c r="I7831" s="910"/>
      <c r="J7831" s="910"/>
      <c r="K7831" s="910"/>
      <c r="L7831" s="910"/>
      <c r="M7831" s="910"/>
      <c r="N7831" s="911"/>
      <c r="O7831" s="910"/>
      <c r="P7831" s="910"/>
      <c r="Q7831" s="910"/>
      <c r="R7831" s="910"/>
      <c r="S7831" s="910"/>
      <c r="T7831" s="910"/>
    </row>
    <row r="7832" spans="1:20" ht="16.8">
      <c r="A7832" s="909"/>
      <c r="B7832" s="960"/>
      <c r="C7832" s="972"/>
      <c r="D7832" s="909"/>
      <c r="E7832" s="909"/>
      <c r="F7832" s="909"/>
      <c r="G7832" s="909"/>
      <c r="H7832" s="910"/>
      <c r="I7832" s="910"/>
      <c r="J7832" s="910"/>
      <c r="K7832" s="910"/>
      <c r="L7832" s="910"/>
      <c r="M7832" s="910"/>
      <c r="N7832" s="911"/>
      <c r="O7832" s="910"/>
      <c r="P7832" s="910"/>
      <c r="Q7832" s="910"/>
      <c r="R7832" s="910"/>
      <c r="S7832" s="910"/>
      <c r="T7832" s="910"/>
    </row>
    <row r="7833" spans="1:20" ht="16.8">
      <c r="A7833" s="909"/>
      <c r="B7833" s="960"/>
      <c r="C7833" s="972"/>
      <c r="D7833" s="909"/>
      <c r="E7833" s="909"/>
      <c r="F7833" s="909"/>
      <c r="G7833" s="909"/>
      <c r="H7833" s="910"/>
      <c r="I7833" s="910"/>
      <c r="J7833" s="910"/>
      <c r="K7833" s="910"/>
      <c r="L7833" s="910"/>
      <c r="M7833" s="910"/>
      <c r="N7833" s="911"/>
      <c r="O7833" s="910"/>
      <c r="P7833" s="910"/>
      <c r="Q7833" s="910"/>
      <c r="R7833" s="910"/>
      <c r="S7833" s="910"/>
      <c r="T7833" s="910"/>
    </row>
    <row r="7834" spans="1:20" ht="16.8">
      <c r="A7834" s="909"/>
      <c r="B7834" s="960"/>
      <c r="C7834" s="972"/>
      <c r="D7834" s="909"/>
      <c r="E7834" s="909"/>
      <c r="F7834" s="909"/>
      <c r="G7834" s="909"/>
      <c r="H7834" s="910"/>
      <c r="I7834" s="910"/>
      <c r="J7834" s="910"/>
      <c r="K7834" s="910"/>
      <c r="L7834" s="910"/>
      <c r="M7834" s="910"/>
      <c r="N7834" s="911"/>
      <c r="O7834" s="910"/>
      <c r="P7834" s="910"/>
      <c r="Q7834" s="910"/>
      <c r="R7834" s="910"/>
      <c r="S7834" s="910"/>
      <c r="T7834" s="910"/>
    </row>
    <row r="7835" spans="1:20" ht="16.8">
      <c r="A7835" s="909"/>
      <c r="B7835" s="960"/>
      <c r="C7835" s="972"/>
      <c r="D7835" s="909"/>
      <c r="E7835" s="909"/>
      <c r="F7835" s="909"/>
      <c r="G7835" s="909"/>
      <c r="H7835" s="910"/>
      <c r="I7835" s="910"/>
      <c r="J7835" s="910"/>
      <c r="K7835" s="910"/>
      <c r="L7835" s="910"/>
      <c r="M7835" s="910"/>
      <c r="N7835" s="911"/>
      <c r="O7835" s="910"/>
      <c r="P7835" s="910"/>
      <c r="Q7835" s="910"/>
      <c r="R7835" s="910"/>
      <c r="S7835" s="910"/>
      <c r="T7835" s="910"/>
    </row>
    <row r="7836" spans="1:20" ht="16.8">
      <c r="A7836" s="909"/>
      <c r="B7836" s="960"/>
      <c r="C7836" s="972"/>
      <c r="D7836" s="909"/>
      <c r="E7836" s="909"/>
      <c r="F7836" s="909"/>
      <c r="G7836" s="909"/>
      <c r="H7836" s="910"/>
      <c r="I7836" s="910"/>
      <c r="J7836" s="910"/>
      <c r="K7836" s="910"/>
      <c r="L7836" s="910"/>
      <c r="M7836" s="910"/>
      <c r="N7836" s="911"/>
      <c r="O7836" s="910"/>
      <c r="P7836" s="910"/>
      <c r="Q7836" s="910"/>
      <c r="R7836" s="910"/>
      <c r="S7836" s="910"/>
      <c r="T7836" s="910"/>
    </row>
    <row r="7837" spans="1:20" ht="16.8">
      <c r="A7837" s="909"/>
      <c r="B7837" s="960"/>
      <c r="C7837" s="972"/>
      <c r="D7837" s="909"/>
      <c r="E7837" s="909"/>
      <c r="F7837" s="909"/>
      <c r="G7837" s="909"/>
      <c r="H7837" s="910"/>
      <c r="I7837" s="910"/>
      <c r="J7837" s="910"/>
      <c r="K7837" s="910"/>
      <c r="L7837" s="910"/>
      <c r="M7837" s="910"/>
      <c r="N7837" s="911"/>
      <c r="O7837" s="910"/>
      <c r="P7837" s="910"/>
      <c r="Q7837" s="910"/>
      <c r="R7837" s="910"/>
      <c r="S7837" s="910"/>
      <c r="T7837" s="910"/>
    </row>
    <row r="7838" spans="1:20" ht="16.8">
      <c r="A7838" s="909"/>
      <c r="B7838" s="960"/>
      <c r="C7838" s="972"/>
      <c r="D7838" s="909"/>
      <c r="E7838" s="909"/>
      <c r="F7838" s="909"/>
      <c r="G7838" s="909"/>
      <c r="H7838" s="910"/>
      <c r="I7838" s="910"/>
      <c r="J7838" s="910"/>
      <c r="K7838" s="910"/>
      <c r="L7838" s="910"/>
      <c r="M7838" s="910"/>
      <c r="N7838" s="911"/>
      <c r="O7838" s="910"/>
      <c r="P7838" s="910"/>
      <c r="Q7838" s="910"/>
      <c r="R7838" s="910"/>
      <c r="S7838" s="910"/>
      <c r="T7838" s="910"/>
    </row>
    <row r="7839" spans="1:20" ht="16.8">
      <c r="A7839" s="909"/>
      <c r="B7839" s="960"/>
      <c r="C7839" s="972"/>
      <c r="D7839" s="909"/>
      <c r="E7839" s="909"/>
      <c r="F7839" s="909"/>
      <c r="G7839" s="909"/>
      <c r="H7839" s="910"/>
      <c r="I7839" s="910"/>
      <c r="J7839" s="910"/>
      <c r="K7839" s="910"/>
      <c r="L7839" s="910"/>
      <c r="M7839" s="910"/>
      <c r="N7839" s="911"/>
      <c r="O7839" s="910"/>
      <c r="P7839" s="910"/>
      <c r="Q7839" s="910"/>
      <c r="R7839" s="910"/>
      <c r="S7839" s="910"/>
      <c r="T7839" s="910"/>
    </row>
    <row r="7840" spans="1:20" ht="16.8">
      <c r="A7840" s="909"/>
      <c r="B7840" s="960"/>
      <c r="C7840" s="972"/>
      <c r="D7840" s="909"/>
      <c r="E7840" s="909"/>
      <c r="F7840" s="909"/>
      <c r="G7840" s="909"/>
      <c r="H7840" s="910"/>
      <c r="I7840" s="910"/>
      <c r="J7840" s="910"/>
      <c r="K7840" s="910"/>
      <c r="L7840" s="910"/>
      <c r="M7840" s="910"/>
      <c r="N7840" s="911"/>
      <c r="O7840" s="910"/>
      <c r="P7840" s="910"/>
      <c r="Q7840" s="910"/>
      <c r="R7840" s="910"/>
      <c r="S7840" s="910"/>
      <c r="T7840" s="910"/>
    </row>
    <row r="7841" spans="1:20" ht="16.8">
      <c r="A7841" s="909"/>
      <c r="B7841" s="960"/>
      <c r="C7841" s="972"/>
      <c r="D7841" s="909"/>
      <c r="E7841" s="909"/>
      <c r="F7841" s="909"/>
      <c r="G7841" s="909"/>
      <c r="H7841" s="910"/>
      <c r="I7841" s="910"/>
      <c r="J7841" s="910"/>
      <c r="K7841" s="910"/>
      <c r="L7841" s="910"/>
      <c r="M7841" s="910"/>
      <c r="N7841" s="911"/>
      <c r="O7841" s="910"/>
      <c r="P7841" s="910"/>
      <c r="Q7841" s="910"/>
      <c r="R7841" s="910"/>
      <c r="S7841" s="910"/>
      <c r="T7841" s="910"/>
    </row>
    <row r="7842" spans="1:20" ht="16.8">
      <c r="A7842" s="909"/>
      <c r="B7842" s="960"/>
      <c r="C7842" s="972"/>
      <c r="D7842" s="909"/>
      <c r="E7842" s="909"/>
      <c r="F7842" s="909"/>
      <c r="G7842" s="909"/>
      <c r="H7842" s="910"/>
      <c r="I7842" s="910"/>
      <c r="J7842" s="910"/>
      <c r="K7842" s="910"/>
      <c r="L7842" s="910"/>
      <c r="M7842" s="910"/>
      <c r="N7842" s="911"/>
      <c r="O7842" s="910"/>
      <c r="P7842" s="910"/>
      <c r="Q7842" s="910"/>
      <c r="R7842" s="910"/>
      <c r="S7842" s="910"/>
      <c r="T7842" s="910"/>
    </row>
    <row r="7843" spans="1:20" ht="16.8">
      <c r="A7843" s="909"/>
      <c r="B7843" s="960"/>
      <c r="C7843" s="972"/>
      <c r="D7843" s="909"/>
      <c r="E7843" s="909"/>
      <c r="F7843" s="909"/>
      <c r="G7843" s="909"/>
      <c r="H7843" s="910"/>
      <c r="I7843" s="910"/>
      <c r="J7843" s="910"/>
      <c r="K7843" s="910"/>
      <c r="L7843" s="910"/>
      <c r="M7843" s="910"/>
      <c r="N7843" s="911"/>
      <c r="O7843" s="910"/>
      <c r="P7843" s="910"/>
      <c r="Q7843" s="910"/>
      <c r="R7843" s="910"/>
      <c r="S7843" s="910"/>
      <c r="T7843" s="910"/>
    </row>
    <row r="7844" spans="1:20" ht="16.8">
      <c r="A7844" s="909"/>
      <c r="B7844" s="960"/>
      <c r="C7844" s="972"/>
      <c r="D7844" s="909"/>
      <c r="E7844" s="909"/>
      <c r="F7844" s="909"/>
      <c r="G7844" s="909"/>
      <c r="H7844" s="910"/>
      <c r="I7844" s="910"/>
      <c r="J7844" s="910"/>
      <c r="K7844" s="910"/>
      <c r="L7844" s="910"/>
      <c r="M7844" s="910"/>
      <c r="N7844" s="911"/>
      <c r="O7844" s="910"/>
      <c r="P7844" s="910"/>
      <c r="Q7844" s="910"/>
      <c r="R7844" s="910"/>
      <c r="S7844" s="910"/>
      <c r="T7844" s="910"/>
    </row>
    <row r="7845" spans="1:20" ht="16.8">
      <c r="A7845" s="909"/>
      <c r="B7845" s="960"/>
      <c r="C7845" s="972"/>
      <c r="D7845" s="909"/>
      <c r="E7845" s="909"/>
      <c r="F7845" s="909"/>
      <c r="G7845" s="909"/>
      <c r="H7845" s="910"/>
      <c r="I7845" s="910"/>
      <c r="J7845" s="910"/>
      <c r="K7845" s="910"/>
      <c r="L7845" s="910"/>
      <c r="M7845" s="910"/>
      <c r="N7845" s="911"/>
      <c r="O7845" s="910"/>
      <c r="P7845" s="910"/>
      <c r="Q7845" s="910"/>
      <c r="R7845" s="910"/>
      <c r="S7845" s="910"/>
      <c r="T7845" s="910"/>
    </row>
    <row r="7846" spans="1:20" ht="16.8">
      <c r="A7846" s="909"/>
      <c r="B7846" s="960"/>
      <c r="C7846" s="972"/>
      <c r="D7846" s="909"/>
      <c r="E7846" s="909"/>
      <c r="F7846" s="909"/>
      <c r="G7846" s="909"/>
      <c r="H7846" s="910"/>
      <c r="I7846" s="910"/>
      <c r="J7846" s="910"/>
      <c r="K7846" s="910"/>
      <c r="L7846" s="910"/>
      <c r="M7846" s="910"/>
      <c r="N7846" s="911"/>
      <c r="O7846" s="910"/>
      <c r="P7846" s="910"/>
      <c r="Q7846" s="910"/>
      <c r="R7846" s="910"/>
      <c r="S7846" s="910"/>
      <c r="T7846" s="910"/>
    </row>
    <row r="7847" spans="1:20" ht="16.8">
      <c r="A7847" s="909"/>
      <c r="B7847" s="960"/>
      <c r="C7847" s="972"/>
      <c r="D7847" s="909"/>
      <c r="E7847" s="909"/>
      <c r="F7847" s="909"/>
      <c r="G7847" s="909"/>
      <c r="H7847" s="910"/>
      <c r="I7847" s="910"/>
      <c r="J7847" s="910"/>
      <c r="K7847" s="910"/>
      <c r="L7847" s="910"/>
      <c r="M7847" s="910"/>
      <c r="N7847" s="911"/>
      <c r="O7847" s="910"/>
      <c r="P7847" s="910"/>
      <c r="Q7847" s="910"/>
      <c r="R7847" s="910"/>
      <c r="S7847" s="910"/>
      <c r="T7847" s="910"/>
    </row>
    <row r="7848" spans="1:20" ht="16.8">
      <c r="A7848" s="909"/>
      <c r="B7848" s="960"/>
      <c r="C7848" s="972"/>
      <c r="D7848" s="909"/>
      <c r="E7848" s="909"/>
      <c r="F7848" s="909"/>
      <c r="G7848" s="909"/>
      <c r="H7848" s="910"/>
      <c r="I7848" s="910"/>
      <c r="J7848" s="910"/>
      <c r="K7848" s="910"/>
      <c r="L7848" s="910"/>
      <c r="M7848" s="910"/>
      <c r="N7848" s="911"/>
      <c r="O7848" s="910"/>
      <c r="P7848" s="910"/>
      <c r="Q7848" s="910"/>
      <c r="R7848" s="910"/>
      <c r="S7848" s="910"/>
      <c r="T7848" s="910"/>
    </row>
    <row r="7849" spans="1:20" ht="16.8">
      <c r="A7849" s="909"/>
      <c r="B7849" s="960"/>
      <c r="C7849" s="972"/>
      <c r="D7849" s="909"/>
      <c r="E7849" s="909"/>
      <c r="F7849" s="909"/>
      <c r="G7849" s="909"/>
      <c r="H7849" s="910"/>
      <c r="I7849" s="910"/>
      <c r="J7849" s="910"/>
      <c r="K7849" s="910"/>
      <c r="L7849" s="910"/>
      <c r="M7849" s="910"/>
      <c r="N7849" s="911"/>
      <c r="O7849" s="910"/>
      <c r="P7849" s="910"/>
      <c r="Q7849" s="910"/>
      <c r="R7849" s="910"/>
      <c r="S7849" s="910"/>
      <c r="T7849" s="910"/>
    </row>
    <row r="7850" spans="1:20" ht="16.8">
      <c r="A7850" s="909"/>
      <c r="B7850" s="960"/>
      <c r="C7850" s="972"/>
      <c r="D7850" s="909"/>
      <c r="E7850" s="909"/>
      <c r="F7850" s="909"/>
      <c r="G7850" s="909"/>
      <c r="H7850" s="910"/>
      <c r="I7850" s="910"/>
      <c r="J7850" s="910"/>
      <c r="K7850" s="910"/>
      <c r="L7850" s="910"/>
      <c r="M7850" s="910"/>
      <c r="N7850" s="911"/>
      <c r="O7850" s="910"/>
      <c r="P7850" s="910"/>
      <c r="Q7850" s="910"/>
      <c r="R7850" s="910"/>
      <c r="S7850" s="910"/>
      <c r="T7850" s="910"/>
    </row>
    <row r="7851" spans="1:20" ht="16.8">
      <c r="A7851" s="909"/>
      <c r="B7851" s="960"/>
      <c r="C7851" s="972"/>
      <c r="D7851" s="909"/>
      <c r="E7851" s="909"/>
      <c r="F7851" s="909"/>
      <c r="G7851" s="909"/>
      <c r="H7851" s="910"/>
      <c r="I7851" s="910"/>
      <c r="J7851" s="910"/>
      <c r="K7851" s="910"/>
      <c r="L7851" s="910"/>
      <c r="M7851" s="910"/>
      <c r="N7851" s="911"/>
      <c r="O7851" s="910"/>
      <c r="P7851" s="910"/>
      <c r="Q7851" s="910"/>
      <c r="R7851" s="910"/>
      <c r="S7851" s="910"/>
      <c r="T7851" s="910"/>
    </row>
    <row r="7852" spans="1:20" ht="16.8">
      <c r="A7852" s="909"/>
      <c r="B7852" s="960"/>
      <c r="C7852" s="972"/>
      <c r="D7852" s="909"/>
      <c r="E7852" s="909"/>
      <c r="F7852" s="909"/>
      <c r="G7852" s="909"/>
      <c r="H7852" s="910"/>
      <c r="I7852" s="910"/>
      <c r="J7852" s="910"/>
      <c r="K7852" s="910"/>
      <c r="L7852" s="910"/>
      <c r="M7852" s="910"/>
      <c r="N7852" s="911"/>
      <c r="O7852" s="910"/>
      <c r="P7852" s="910"/>
      <c r="Q7852" s="910"/>
      <c r="R7852" s="910"/>
      <c r="S7852" s="910"/>
      <c r="T7852" s="910"/>
    </row>
    <row r="7853" spans="1:20" ht="16.8">
      <c r="A7853" s="909"/>
      <c r="B7853" s="960"/>
      <c r="C7853" s="972"/>
      <c r="D7853" s="909"/>
      <c r="E7853" s="909"/>
      <c r="F7853" s="909"/>
      <c r="G7853" s="909"/>
      <c r="H7853" s="910"/>
      <c r="I7853" s="910"/>
      <c r="J7853" s="910"/>
      <c r="K7853" s="910"/>
      <c r="L7853" s="910"/>
      <c r="M7853" s="910"/>
      <c r="N7853" s="911"/>
      <c r="O7853" s="910"/>
      <c r="P7853" s="910"/>
      <c r="Q7853" s="910"/>
      <c r="R7853" s="910"/>
      <c r="S7853" s="910"/>
      <c r="T7853" s="910"/>
    </row>
    <row r="7854" spans="1:20" ht="16.8">
      <c r="A7854" s="909"/>
      <c r="B7854" s="960"/>
      <c r="C7854" s="972"/>
      <c r="D7854" s="909"/>
      <c r="E7854" s="909"/>
      <c r="F7854" s="909"/>
      <c r="G7854" s="909"/>
      <c r="H7854" s="910"/>
      <c r="I7854" s="910"/>
      <c r="J7854" s="910"/>
      <c r="K7854" s="910"/>
      <c r="L7854" s="910"/>
      <c r="M7854" s="910"/>
      <c r="N7854" s="911"/>
      <c r="O7854" s="910"/>
      <c r="P7854" s="910"/>
      <c r="Q7854" s="910"/>
      <c r="R7854" s="910"/>
      <c r="S7854" s="910"/>
      <c r="T7854" s="910"/>
    </row>
    <row r="7855" spans="1:20" ht="16.8">
      <c r="A7855" s="909"/>
      <c r="B7855" s="960"/>
      <c r="C7855" s="972"/>
      <c r="D7855" s="909"/>
      <c r="E7855" s="909"/>
      <c r="F7855" s="909"/>
      <c r="G7855" s="909"/>
      <c r="H7855" s="910"/>
      <c r="I7855" s="910"/>
      <c r="J7855" s="910"/>
      <c r="K7855" s="910"/>
      <c r="L7855" s="910"/>
      <c r="M7855" s="910"/>
      <c r="N7855" s="911"/>
      <c r="O7855" s="910"/>
      <c r="P7855" s="910"/>
      <c r="Q7855" s="910"/>
      <c r="R7855" s="910"/>
      <c r="S7855" s="910"/>
      <c r="T7855" s="910"/>
    </row>
    <row r="7856" spans="1:20" ht="16.8">
      <c r="A7856" s="909"/>
      <c r="B7856" s="960"/>
      <c r="C7856" s="972"/>
      <c r="D7856" s="909"/>
      <c r="E7856" s="909"/>
      <c r="F7856" s="909"/>
      <c r="G7856" s="909"/>
      <c r="H7856" s="910"/>
      <c r="I7856" s="910"/>
      <c r="J7856" s="910"/>
      <c r="K7856" s="910"/>
      <c r="L7856" s="910"/>
      <c r="M7856" s="910"/>
      <c r="N7856" s="911"/>
      <c r="O7856" s="910"/>
      <c r="P7856" s="910"/>
      <c r="Q7856" s="910"/>
      <c r="R7856" s="910"/>
      <c r="S7856" s="910"/>
      <c r="T7856" s="910"/>
    </row>
    <row r="7857" spans="1:20" ht="16.8">
      <c r="A7857" s="909"/>
      <c r="B7857" s="960"/>
      <c r="C7857" s="972"/>
      <c r="D7857" s="909"/>
      <c r="E7857" s="909"/>
      <c r="F7857" s="909"/>
      <c r="G7857" s="909"/>
      <c r="H7857" s="910"/>
      <c r="I7857" s="910"/>
      <c r="J7857" s="910"/>
      <c r="K7857" s="910"/>
      <c r="L7857" s="910"/>
      <c r="M7857" s="910"/>
      <c r="N7857" s="911"/>
      <c r="O7857" s="910"/>
      <c r="P7857" s="910"/>
      <c r="Q7857" s="910"/>
      <c r="R7857" s="910"/>
      <c r="S7857" s="910"/>
      <c r="T7857" s="910"/>
    </row>
    <row r="7858" spans="1:20" ht="16.8">
      <c r="A7858" s="909"/>
      <c r="B7858" s="960"/>
      <c r="C7858" s="972"/>
      <c r="D7858" s="909"/>
      <c r="E7858" s="909"/>
      <c r="F7858" s="909"/>
      <c r="G7858" s="909"/>
      <c r="H7858" s="910"/>
      <c r="I7858" s="910"/>
      <c r="J7858" s="910"/>
      <c r="K7858" s="910"/>
      <c r="L7858" s="910"/>
      <c r="M7858" s="910"/>
      <c r="N7858" s="911"/>
      <c r="O7858" s="910"/>
      <c r="P7858" s="910"/>
      <c r="Q7858" s="910"/>
      <c r="R7858" s="910"/>
      <c r="S7858" s="910"/>
      <c r="T7858" s="910"/>
    </row>
    <row r="7859" spans="1:20" ht="16.8">
      <c r="A7859" s="909"/>
      <c r="B7859" s="960"/>
      <c r="C7859" s="972"/>
      <c r="D7859" s="909"/>
      <c r="E7859" s="909"/>
      <c r="F7859" s="909"/>
      <c r="G7859" s="909"/>
      <c r="H7859" s="910"/>
      <c r="I7859" s="910"/>
      <c r="J7859" s="910"/>
      <c r="K7859" s="910"/>
      <c r="L7859" s="910"/>
      <c r="M7859" s="910"/>
      <c r="N7859" s="911"/>
      <c r="O7859" s="910"/>
      <c r="P7859" s="910"/>
      <c r="Q7859" s="910"/>
      <c r="R7859" s="910"/>
      <c r="S7859" s="910"/>
      <c r="T7859" s="910"/>
    </row>
    <row r="7860" spans="1:20" ht="16.8">
      <c r="A7860" s="909"/>
      <c r="B7860" s="960"/>
      <c r="C7860" s="972"/>
      <c r="D7860" s="909"/>
      <c r="E7860" s="909"/>
      <c r="F7860" s="909"/>
      <c r="G7860" s="909"/>
      <c r="H7860" s="910"/>
      <c r="I7860" s="910"/>
      <c r="J7860" s="910"/>
      <c r="K7860" s="910"/>
      <c r="L7860" s="910"/>
      <c r="M7860" s="910"/>
      <c r="N7860" s="911"/>
      <c r="O7860" s="910"/>
      <c r="P7860" s="910"/>
      <c r="Q7860" s="910"/>
      <c r="R7860" s="910"/>
      <c r="S7860" s="910"/>
      <c r="T7860" s="910"/>
    </row>
    <row r="7861" spans="1:20" ht="16.8">
      <c r="A7861" s="909"/>
      <c r="B7861" s="960"/>
      <c r="C7861" s="972"/>
      <c r="D7861" s="909"/>
      <c r="E7861" s="909"/>
      <c r="F7861" s="909"/>
      <c r="G7861" s="909"/>
      <c r="H7861" s="910"/>
      <c r="I7861" s="910"/>
      <c r="J7861" s="910"/>
      <c r="K7861" s="910"/>
      <c r="L7861" s="910"/>
      <c r="M7861" s="910"/>
      <c r="N7861" s="911"/>
      <c r="O7861" s="910"/>
      <c r="P7861" s="910"/>
      <c r="Q7861" s="910"/>
      <c r="R7861" s="910"/>
      <c r="S7861" s="910"/>
      <c r="T7861" s="910"/>
    </row>
    <row r="7862" spans="1:20" ht="16.8">
      <c r="A7862" s="909"/>
      <c r="B7862" s="960"/>
      <c r="C7862" s="972"/>
      <c r="D7862" s="909"/>
      <c r="E7862" s="909"/>
      <c r="F7862" s="909"/>
      <c r="G7862" s="909"/>
      <c r="H7862" s="910"/>
      <c r="I7862" s="910"/>
      <c r="J7862" s="910"/>
      <c r="K7862" s="910"/>
      <c r="L7862" s="910"/>
      <c r="M7862" s="910"/>
      <c r="N7862" s="911"/>
      <c r="O7862" s="910"/>
      <c r="P7862" s="910"/>
      <c r="Q7862" s="910"/>
      <c r="R7862" s="910"/>
      <c r="S7862" s="910"/>
      <c r="T7862" s="910"/>
    </row>
    <row r="7863" spans="1:20" ht="16.8">
      <c r="A7863" s="909"/>
      <c r="B7863" s="960"/>
      <c r="C7863" s="972"/>
      <c r="D7863" s="909"/>
      <c r="E7863" s="909"/>
      <c r="F7863" s="909"/>
      <c r="G7863" s="909"/>
      <c r="H7863" s="910"/>
      <c r="I7863" s="910"/>
      <c r="J7863" s="910"/>
      <c r="K7863" s="910"/>
      <c r="L7863" s="910"/>
      <c r="M7863" s="910"/>
      <c r="N7863" s="911"/>
      <c r="O7863" s="910"/>
      <c r="P7863" s="910"/>
      <c r="Q7863" s="910"/>
      <c r="R7863" s="910"/>
      <c r="S7863" s="910"/>
      <c r="T7863" s="910"/>
    </row>
    <row r="7864" spans="1:20" ht="16.8">
      <c r="A7864" s="909"/>
      <c r="B7864" s="960"/>
      <c r="C7864" s="972"/>
      <c r="D7864" s="909"/>
      <c r="E7864" s="909"/>
      <c r="F7864" s="909"/>
      <c r="G7864" s="909"/>
      <c r="H7864" s="910"/>
      <c r="I7864" s="910"/>
      <c r="J7864" s="910"/>
      <c r="K7864" s="910"/>
      <c r="L7864" s="910"/>
      <c r="M7864" s="910"/>
      <c r="N7864" s="911"/>
      <c r="O7864" s="910"/>
      <c r="P7864" s="910"/>
      <c r="Q7864" s="910"/>
      <c r="R7864" s="910"/>
      <c r="S7864" s="910"/>
      <c r="T7864" s="910"/>
    </row>
    <row r="7865" spans="1:20" ht="16.8">
      <c r="A7865" s="909"/>
      <c r="B7865" s="960"/>
      <c r="C7865" s="972"/>
      <c r="D7865" s="909"/>
      <c r="E7865" s="909"/>
      <c r="F7865" s="909"/>
      <c r="G7865" s="909"/>
      <c r="H7865" s="910"/>
      <c r="I7865" s="910"/>
      <c r="J7865" s="910"/>
      <c r="K7865" s="910"/>
      <c r="L7865" s="910"/>
      <c r="M7865" s="910"/>
      <c r="N7865" s="911"/>
      <c r="O7865" s="910"/>
      <c r="P7865" s="910"/>
      <c r="Q7865" s="910"/>
      <c r="R7865" s="910"/>
      <c r="S7865" s="910"/>
      <c r="T7865" s="910"/>
    </row>
    <row r="7866" spans="1:20" ht="16.8">
      <c r="A7866" s="909"/>
      <c r="B7866" s="960"/>
      <c r="C7866" s="972"/>
      <c r="D7866" s="909"/>
      <c r="E7866" s="909"/>
      <c r="F7866" s="909"/>
      <c r="G7866" s="909"/>
      <c r="H7866" s="910"/>
      <c r="I7866" s="910"/>
      <c r="J7866" s="910"/>
      <c r="K7866" s="910"/>
      <c r="L7866" s="910"/>
      <c r="M7866" s="910"/>
      <c r="N7866" s="911"/>
      <c r="O7866" s="910"/>
      <c r="P7866" s="910"/>
      <c r="Q7866" s="910"/>
      <c r="R7866" s="910"/>
      <c r="S7866" s="910"/>
      <c r="T7866" s="910"/>
    </row>
    <row r="7867" spans="1:20" ht="16.8">
      <c r="A7867" s="909"/>
      <c r="B7867" s="960"/>
      <c r="C7867" s="972"/>
      <c r="D7867" s="909"/>
      <c r="E7867" s="909"/>
      <c r="F7867" s="909"/>
      <c r="G7867" s="909"/>
      <c r="H7867" s="910"/>
      <c r="I7867" s="910"/>
      <c r="J7867" s="910"/>
      <c r="K7867" s="910"/>
      <c r="L7867" s="910"/>
      <c r="M7867" s="910"/>
      <c r="N7867" s="911"/>
      <c r="O7867" s="910"/>
      <c r="P7867" s="910"/>
      <c r="Q7867" s="910"/>
      <c r="R7867" s="910"/>
      <c r="S7867" s="910"/>
      <c r="T7867" s="910"/>
    </row>
    <row r="7868" spans="1:20" ht="16.8">
      <c r="A7868" s="909"/>
      <c r="B7868" s="960"/>
      <c r="C7868" s="972"/>
      <c r="D7868" s="909"/>
      <c r="E7868" s="909"/>
      <c r="F7868" s="909"/>
      <c r="G7868" s="909"/>
      <c r="H7868" s="910"/>
      <c r="I7868" s="910"/>
      <c r="J7868" s="910"/>
      <c r="K7868" s="910"/>
      <c r="L7868" s="910"/>
      <c r="M7868" s="910"/>
      <c r="N7868" s="911"/>
      <c r="O7868" s="910"/>
      <c r="P7868" s="910"/>
      <c r="Q7868" s="910"/>
      <c r="R7868" s="910"/>
      <c r="S7868" s="910"/>
      <c r="T7868" s="910"/>
    </row>
    <row r="7869" spans="1:20" ht="16.8">
      <c r="A7869" s="909"/>
      <c r="B7869" s="960"/>
      <c r="C7869" s="972"/>
      <c r="D7869" s="909"/>
      <c r="E7869" s="909"/>
      <c r="F7869" s="909"/>
      <c r="G7869" s="909"/>
      <c r="H7869" s="910"/>
      <c r="I7869" s="910"/>
      <c r="J7869" s="910"/>
      <c r="K7869" s="910"/>
      <c r="L7869" s="910"/>
      <c r="M7869" s="910"/>
      <c r="N7869" s="911"/>
      <c r="O7869" s="910"/>
      <c r="P7869" s="910"/>
      <c r="Q7869" s="910"/>
      <c r="R7869" s="910"/>
      <c r="S7869" s="910"/>
      <c r="T7869" s="910"/>
    </row>
    <row r="7870" spans="1:20" ht="16.8">
      <c r="A7870" s="909"/>
      <c r="B7870" s="960"/>
      <c r="C7870" s="972"/>
      <c r="D7870" s="909"/>
      <c r="E7870" s="909"/>
      <c r="F7870" s="909"/>
      <c r="G7870" s="909"/>
      <c r="H7870" s="910"/>
      <c r="I7870" s="910"/>
      <c r="J7870" s="910"/>
      <c r="K7870" s="910"/>
      <c r="L7870" s="910"/>
      <c r="M7870" s="910"/>
      <c r="N7870" s="911"/>
      <c r="O7870" s="910"/>
      <c r="P7870" s="910"/>
      <c r="Q7870" s="910"/>
      <c r="R7870" s="910"/>
      <c r="S7870" s="910"/>
      <c r="T7870" s="910"/>
    </row>
    <row r="7871" spans="1:20" ht="16.8">
      <c r="A7871" s="909"/>
      <c r="B7871" s="960"/>
      <c r="C7871" s="972"/>
      <c r="D7871" s="909"/>
      <c r="E7871" s="909"/>
      <c r="F7871" s="909"/>
      <c r="G7871" s="909"/>
      <c r="H7871" s="910"/>
      <c r="I7871" s="910"/>
      <c r="J7871" s="910"/>
      <c r="K7871" s="910"/>
      <c r="L7871" s="910"/>
      <c r="M7871" s="910"/>
      <c r="N7871" s="911"/>
      <c r="O7871" s="910"/>
      <c r="P7871" s="910"/>
      <c r="Q7871" s="910"/>
      <c r="R7871" s="910"/>
      <c r="S7871" s="910"/>
      <c r="T7871" s="910"/>
    </row>
    <row r="7872" spans="1:20" ht="16.8">
      <c r="A7872" s="909"/>
      <c r="B7872" s="960"/>
      <c r="C7872" s="972"/>
      <c r="D7872" s="909"/>
      <c r="E7872" s="909"/>
      <c r="F7872" s="909"/>
      <c r="G7872" s="909"/>
      <c r="H7872" s="910"/>
      <c r="I7872" s="910"/>
      <c r="J7872" s="910"/>
      <c r="K7872" s="910"/>
      <c r="L7872" s="910"/>
      <c r="M7872" s="910"/>
      <c r="N7872" s="911"/>
      <c r="O7872" s="910"/>
      <c r="P7872" s="910"/>
      <c r="Q7872" s="910"/>
      <c r="R7872" s="910"/>
      <c r="S7872" s="910"/>
      <c r="T7872" s="910"/>
    </row>
    <row r="7873" spans="1:20" ht="16.8">
      <c r="A7873" s="909"/>
      <c r="B7873" s="960"/>
      <c r="C7873" s="972"/>
      <c r="D7873" s="909"/>
      <c r="E7873" s="909"/>
      <c r="F7873" s="909"/>
      <c r="G7873" s="909"/>
      <c r="H7873" s="910"/>
      <c r="I7873" s="910"/>
      <c r="J7873" s="910"/>
      <c r="K7873" s="910"/>
      <c r="L7873" s="910"/>
      <c r="M7873" s="910"/>
      <c r="N7873" s="911"/>
      <c r="O7873" s="910"/>
      <c r="P7873" s="910"/>
      <c r="Q7873" s="910"/>
      <c r="R7873" s="910"/>
      <c r="S7873" s="910"/>
      <c r="T7873" s="910"/>
    </row>
    <row r="7874" spans="1:20" ht="16.8">
      <c r="A7874" s="909"/>
      <c r="B7874" s="960"/>
      <c r="C7874" s="972"/>
      <c r="D7874" s="909"/>
      <c r="E7874" s="909"/>
      <c r="F7874" s="909"/>
      <c r="G7874" s="909"/>
      <c r="H7874" s="910"/>
      <c r="I7874" s="910"/>
      <c r="J7874" s="910"/>
      <c r="K7874" s="910"/>
      <c r="L7874" s="910"/>
      <c r="M7874" s="910"/>
      <c r="N7874" s="911"/>
      <c r="O7874" s="910"/>
      <c r="P7874" s="910"/>
      <c r="Q7874" s="910"/>
      <c r="R7874" s="910"/>
      <c r="S7874" s="910"/>
      <c r="T7874" s="910"/>
    </row>
    <row r="7875" spans="1:20" ht="16.8">
      <c r="A7875" s="909"/>
      <c r="B7875" s="960"/>
      <c r="C7875" s="972"/>
      <c r="D7875" s="909"/>
      <c r="E7875" s="909"/>
      <c r="F7875" s="909"/>
      <c r="G7875" s="909"/>
      <c r="H7875" s="910"/>
      <c r="I7875" s="910"/>
      <c r="J7875" s="910"/>
      <c r="K7875" s="910"/>
      <c r="L7875" s="910"/>
      <c r="M7875" s="910"/>
      <c r="N7875" s="911"/>
      <c r="O7875" s="910"/>
      <c r="P7875" s="910"/>
      <c r="Q7875" s="910"/>
      <c r="R7875" s="910"/>
      <c r="S7875" s="910"/>
      <c r="T7875" s="910"/>
    </row>
    <row r="7876" spans="1:20" ht="16.8">
      <c r="A7876" s="909"/>
      <c r="B7876" s="960"/>
      <c r="C7876" s="972"/>
      <c r="D7876" s="909"/>
      <c r="E7876" s="909"/>
      <c r="F7876" s="909"/>
      <c r="G7876" s="909"/>
      <c r="H7876" s="910"/>
      <c r="I7876" s="910"/>
      <c r="J7876" s="910"/>
      <c r="K7876" s="910"/>
      <c r="L7876" s="910"/>
      <c r="M7876" s="910"/>
      <c r="N7876" s="911"/>
      <c r="O7876" s="910"/>
      <c r="P7876" s="910"/>
      <c r="Q7876" s="910"/>
      <c r="R7876" s="910"/>
      <c r="S7876" s="910"/>
      <c r="T7876" s="910"/>
    </row>
    <row r="7877" spans="1:20" ht="16.8">
      <c r="A7877" s="909"/>
      <c r="B7877" s="960"/>
      <c r="C7877" s="972"/>
      <c r="D7877" s="909"/>
      <c r="E7877" s="909"/>
      <c r="F7877" s="909"/>
      <c r="G7877" s="909"/>
      <c r="H7877" s="910"/>
      <c r="I7877" s="910"/>
      <c r="J7877" s="910"/>
      <c r="K7877" s="910"/>
      <c r="L7877" s="910"/>
      <c r="M7877" s="910"/>
      <c r="N7877" s="911"/>
      <c r="O7877" s="910"/>
      <c r="P7877" s="910"/>
      <c r="Q7877" s="910"/>
      <c r="R7877" s="910"/>
      <c r="S7877" s="910"/>
      <c r="T7877" s="910"/>
    </row>
    <row r="7878" spans="1:20" ht="16.8">
      <c r="A7878" s="909"/>
      <c r="B7878" s="960"/>
      <c r="C7878" s="972"/>
      <c r="D7878" s="909"/>
      <c r="E7878" s="909"/>
      <c r="F7878" s="909"/>
      <c r="G7878" s="909"/>
      <c r="H7878" s="910"/>
      <c r="I7878" s="910"/>
      <c r="J7878" s="910"/>
      <c r="K7878" s="910"/>
      <c r="L7878" s="910"/>
      <c r="M7878" s="910"/>
      <c r="N7878" s="911"/>
      <c r="O7878" s="910"/>
      <c r="P7878" s="910"/>
      <c r="Q7878" s="910"/>
      <c r="R7878" s="910"/>
      <c r="S7878" s="910"/>
      <c r="T7878" s="910"/>
    </row>
    <row r="7879" spans="1:20" ht="16.8">
      <c r="A7879" s="909"/>
      <c r="B7879" s="960"/>
      <c r="C7879" s="972"/>
      <c r="D7879" s="909"/>
      <c r="E7879" s="909"/>
      <c r="F7879" s="909"/>
      <c r="G7879" s="909"/>
      <c r="H7879" s="910"/>
      <c r="I7879" s="910"/>
      <c r="J7879" s="910"/>
      <c r="K7879" s="910"/>
      <c r="L7879" s="910"/>
      <c r="M7879" s="910"/>
      <c r="N7879" s="911"/>
      <c r="O7879" s="910"/>
      <c r="P7879" s="910"/>
      <c r="Q7879" s="910"/>
      <c r="R7879" s="910"/>
      <c r="S7879" s="910"/>
      <c r="T7879" s="910"/>
    </row>
    <row r="7880" spans="1:20" ht="16.8">
      <c r="A7880" s="909"/>
      <c r="B7880" s="960"/>
      <c r="C7880" s="972"/>
      <c r="D7880" s="909"/>
      <c r="E7880" s="909"/>
      <c r="F7880" s="909"/>
      <c r="G7880" s="909"/>
      <c r="H7880" s="910"/>
      <c r="I7880" s="910"/>
      <c r="J7880" s="910"/>
      <c r="K7880" s="910"/>
      <c r="L7880" s="910"/>
      <c r="M7880" s="910"/>
      <c r="N7880" s="911"/>
      <c r="O7880" s="910"/>
      <c r="P7880" s="910"/>
      <c r="Q7880" s="910"/>
      <c r="R7880" s="910"/>
      <c r="S7880" s="910"/>
      <c r="T7880" s="910"/>
    </row>
    <row r="7881" spans="1:20" ht="16.8">
      <c r="A7881" s="909"/>
      <c r="B7881" s="960"/>
      <c r="C7881" s="972"/>
      <c r="D7881" s="909"/>
      <c r="E7881" s="909"/>
      <c r="F7881" s="909"/>
      <c r="G7881" s="909"/>
      <c r="H7881" s="910"/>
      <c r="I7881" s="910"/>
      <c r="J7881" s="910"/>
      <c r="K7881" s="910"/>
      <c r="L7881" s="910"/>
      <c r="M7881" s="910"/>
      <c r="N7881" s="911"/>
      <c r="O7881" s="910"/>
      <c r="P7881" s="910"/>
      <c r="Q7881" s="910"/>
      <c r="R7881" s="910"/>
      <c r="S7881" s="910"/>
      <c r="T7881" s="910"/>
    </row>
    <row r="7882" spans="1:20" ht="16.8">
      <c r="A7882" s="909"/>
      <c r="B7882" s="960"/>
      <c r="C7882" s="972"/>
      <c r="D7882" s="909"/>
      <c r="E7882" s="909"/>
      <c r="F7882" s="909"/>
      <c r="G7882" s="909"/>
      <c r="H7882" s="910"/>
      <c r="I7882" s="910"/>
      <c r="J7882" s="910"/>
      <c r="K7882" s="910"/>
      <c r="L7882" s="910"/>
      <c r="M7882" s="910"/>
      <c r="N7882" s="911"/>
      <c r="O7882" s="910"/>
      <c r="P7882" s="910"/>
      <c r="Q7882" s="910"/>
      <c r="R7882" s="910"/>
      <c r="S7882" s="910"/>
      <c r="T7882" s="910"/>
    </row>
    <row r="7883" spans="1:20" ht="16.8">
      <c r="A7883" s="909"/>
      <c r="B7883" s="960"/>
      <c r="C7883" s="972"/>
      <c r="D7883" s="909"/>
      <c r="E7883" s="909"/>
      <c r="F7883" s="909"/>
      <c r="G7883" s="909"/>
      <c r="H7883" s="910"/>
      <c r="I7883" s="910"/>
      <c r="J7883" s="910"/>
      <c r="K7883" s="910"/>
      <c r="L7883" s="910"/>
      <c r="M7883" s="910"/>
      <c r="N7883" s="911"/>
      <c r="O7883" s="910"/>
      <c r="P7883" s="910"/>
      <c r="Q7883" s="910"/>
      <c r="R7883" s="910"/>
      <c r="S7883" s="910"/>
      <c r="T7883" s="910"/>
    </row>
    <row r="7884" spans="1:20" ht="16.8">
      <c r="A7884" s="909"/>
      <c r="B7884" s="960"/>
      <c r="C7884" s="972"/>
      <c r="D7884" s="909"/>
      <c r="E7884" s="909"/>
      <c r="F7884" s="909"/>
      <c r="G7884" s="909"/>
      <c r="H7884" s="910"/>
      <c r="I7884" s="910"/>
      <c r="J7884" s="910"/>
      <c r="K7884" s="910"/>
      <c r="L7884" s="910"/>
      <c r="M7884" s="910"/>
      <c r="N7884" s="911"/>
      <c r="O7884" s="910"/>
      <c r="P7884" s="910"/>
      <c r="Q7884" s="910"/>
      <c r="R7884" s="910"/>
      <c r="S7884" s="910"/>
      <c r="T7884" s="910"/>
    </row>
    <row r="7885" spans="1:20" ht="16.8">
      <c r="A7885" s="909"/>
      <c r="B7885" s="960"/>
      <c r="C7885" s="972"/>
      <c r="D7885" s="909"/>
      <c r="E7885" s="909"/>
      <c r="F7885" s="909"/>
      <c r="G7885" s="909"/>
      <c r="H7885" s="910"/>
      <c r="I7885" s="910"/>
      <c r="J7885" s="910"/>
      <c r="K7885" s="910"/>
      <c r="L7885" s="910"/>
      <c r="M7885" s="910"/>
      <c r="N7885" s="911"/>
      <c r="O7885" s="910"/>
      <c r="P7885" s="910"/>
      <c r="Q7885" s="910"/>
      <c r="R7885" s="910"/>
      <c r="S7885" s="910"/>
      <c r="T7885" s="910"/>
    </row>
    <row r="7886" spans="1:20" ht="16.8">
      <c r="A7886" s="909"/>
      <c r="B7886" s="960"/>
      <c r="C7886" s="972"/>
      <c r="D7886" s="909"/>
      <c r="E7886" s="909"/>
      <c r="F7886" s="909"/>
      <c r="G7886" s="909"/>
      <c r="H7886" s="910"/>
      <c r="I7886" s="910"/>
      <c r="J7886" s="910"/>
      <c r="K7886" s="910"/>
      <c r="L7886" s="910"/>
      <c r="M7886" s="910"/>
      <c r="N7886" s="911"/>
      <c r="O7886" s="910"/>
      <c r="P7886" s="910"/>
      <c r="Q7886" s="910"/>
      <c r="R7886" s="910"/>
      <c r="S7886" s="910"/>
      <c r="T7886" s="910"/>
    </row>
    <row r="7887" spans="1:20" ht="16.8">
      <c r="A7887" s="909"/>
      <c r="B7887" s="960"/>
      <c r="C7887" s="972"/>
      <c r="D7887" s="909"/>
      <c r="E7887" s="909"/>
      <c r="F7887" s="909"/>
      <c r="G7887" s="909"/>
      <c r="H7887" s="910"/>
      <c r="I7887" s="910"/>
      <c r="J7887" s="910"/>
      <c r="K7887" s="910"/>
      <c r="L7887" s="910"/>
      <c r="M7887" s="910"/>
      <c r="N7887" s="911"/>
      <c r="O7887" s="910"/>
      <c r="P7887" s="910"/>
      <c r="Q7887" s="910"/>
      <c r="R7887" s="910"/>
      <c r="S7887" s="910"/>
      <c r="T7887" s="910"/>
    </row>
    <row r="7888" spans="1:20" ht="16.8">
      <c r="A7888" s="909"/>
      <c r="B7888" s="960"/>
      <c r="C7888" s="972"/>
      <c r="D7888" s="909"/>
      <c r="E7888" s="909"/>
      <c r="F7888" s="909"/>
      <c r="G7888" s="909"/>
      <c r="H7888" s="910"/>
      <c r="I7888" s="910"/>
      <c r="J7888" s="910"/>
      <c r="K7888" s="910"/>
      <c r="L7888" s="910"/>
      <c r="M7888" s="910"/>
      <c r="N7888" s="911"/>
      <c r="O7888" s="910"/>
      <c r="P7888" s="910"/>
      <c r="Q7888" s="910"/>
      <c r="R7888" s="910"/>
      <c r="S7888" s="910"/>
      <c r="T7888" s="910"/>
    </row>
    <row r="7889" spans="1:20" ht="16.8">
      <c r="A7889" s="909"/>
      <c r="B7889" s="960"/>
      <c r="C7889" s="972"/>
      <c r="D7889" s="909"/>
      <c r="E7889" s="909"/>
      <c r="F7889" s="909"/>
      <c r="G7889" s="909"/>
      <c r="H7889" s="910"/>
      <c r="I7889" s="910"/>
      <c r="J7889" s="910"/>
      <c r="K7889" s="910"/>
      <c r="L7889" s="910"/>
      <c r="M7889" s="910"/>
      <c r="N7889" s="911"/>
      <c r="O7889" s="910"/>
      <c r="P7889" s="910"/>
      <c r="Q7889" s="910"/>
      <c r="R7889" s="910"/>
      <c r="S7889" s="910"/>
      <c r="T7889" s="910"/>
    </row>
    <row r="7890" spans="1:20" ht="16.8">
      <c r="A7890" s="909"/>
      <c r="B7890" s="960"/>
      <c r="C7890" s="972"/>
      <c r="D7890" s="909"/>
      <c r="E7890" s="909"/>
      <c r="F7890" s="909"/>
      <c r="G7890" s="909"/>
      <c r="H7890" s="910"/>
      <c r="I7890" s="910"/>
      <c r="J7890" s="910"/>
      <c r="K7890" s="910"/>
      <c r="L7890" s="910"/>
      <c r="M7890" s="910"/>
      <c r="N7890" s="911"/>
      <c r="O7890" s="910"/>
      <c r="P7890" s="910"/>
      <c r="Q7890" s="910"/>
      <c r="R7890" s="910"/>
      <c r="S7890" s="910"/>
      <c r="T7890" s="910"/>
    </row>
    <row r="7891" spans="1:20" ht="16.8">
      <c r="A7891" s="909"/>
      <c r="B7891" s="960"/>
      <c r="C7891" s="972"/>
      <c r="D7891" s="909"/>
      <c r="E7891" s="909"/>
      <c r="F7891" s="909"/>
      <c r="G7891" s="909"/>
      <c r="H7891" s="910"/>
      <c r="I7891" s="910"/>
      <c r="J7891" s="910"/>
      <c r="K7891" s="910"/>
      <c r="L7891" s="910"/>
      <c r="M7891" s="910"/>
      <c r="N7891" s="911"/>
      <c r="O7891" s="910"/>
      <c r="P7891" s="910"/>
      <c r="Q7891" s="910"/>
      <c r="R7891" s="910"/>
      <c r="S7891" s="910"/>
      <c r="T7891" s="910"/>
    </row>
    <row r="7892" spans="1:20" ht="16.8">
      <c r="A7892" s="909"/>
      <c r="B7892" s="960"/>
      <c r="C7892" s="972"/>
      <c r="D7892" s="909"/>
      <c r="E7892" s="909"/>
      <c r="F7892" s="909"/>
      <c r="G7892" s="909"/>
      <c r="H7892" s="910"/>
      <c r="I7892" s="910"/>
      <c r="J7892" s="910"/>
      <c r="K7892" s="910"/>
      <c r="L7892" s="910"/>
      <c r="M7892" s="910"/>
      <c r="N7892" s="911"/>
      <c r="O7892" s="910"/>
      <c r="P7892" s="910"/>
      <c r="Q7892" s="910"/>
      <c r="R7892" s="910"/>
      <c r="S7892" s="910"/>
      <c r="T7892" s="910"/>
    </row>
    <row r="7893" spans="1:20" ht="16.8">
      <c r="A7893" s="909"/>
      <c r="B7893" s="960"/>
      <c r="C7893" s="972"/>
      <c r="D7893" s="909"/>
      <c r="E7893" s="909"/>
      <c r="F7893" s="909"/>
      <c r="G7893" s="909"/>
      <c r="H7893" s="910"/>
      <c r="I7893" s="910"/>
      <c r="J7893" s="910"/>
      <c r="K7893" s="910"/>
      <c r="L7893" s="910"/>
      <c r="M7893" s="910"/>
      <c r="N7893" s="911"/>
      <c r="O7893" s="910"/>
      <c r="P7893" s="910"/>
      <c r="Q7893" s="910"/>
      <c r="R7893" s="910"/>
      <c r="S7893" s="910"/>
      <c r="T7893" s="910"/>
    </row>
    <row r="7894" spans="1:20" ht="16.8">
      <c r="A7894" s="909"/>
      <c r="B7894" s="960"/>
      <c r="C7894" s="972"/>
      <c r="D7894" s="909"/>
      <c r="E7894" s="909"/>
      <c r="F7894" s="909"/>
      <c r="G7894" s="909"/>
      <c r="H7894" s="910"/>
      <c r="I7894" s="910"/>
      <c r="J7894" s="910"/>
      <c r="K7894" s="910"/>
      <c r="L7894" s="910"/>
      <c r="M7894" s="910"/>
      <c r="N7894" s="911"/>
      <c r="O7894" s="910"/>
      <c r="P7894" s="910"/>
      <c r="Q7894" s="910"/>
      <c r="R7894" s="910"/>
      <c r="S7894" s="910"/>
      <c r="T7894" s="910"/>
    </row>
    <row r="7895" spans="1:20" ht="16.8">
      <c r="A7895" s="909"/>
      <c r="B7895" s="960"/>
      <c r="C7895" s="972"/>
      <c r="D7895" s="909"/>
      <c r="E7895" s="909"/>
      <c r="F7895" s="909"/>
      <c r="G7895" s="909"/>
      <c r="H7895" s="910"/>
      <c r="I7895" s="910"/>
      <c r="J7895" s="910"/>
      <c r="K7895" s="910"/>
      <c r="L7895" s="910"/>
      <c r="M7895" s="910"/>
      <c r="N7895" s="911"/>
      <c r="O7895" s="910"/>
      <c r="P7895" s="910"/>
      <c r="Q7895" s="910"/>
      <c r="R7895" s="910"/>
      <c r="S7895" s="910"/>
      <c r="T7895" s="910"/>
    </row>
    <row r="7896" spans="1:20" ht="16.8">
      <c r="A7896" s="909"/>
      <c r="B7896" s="960"/>
      <c r="C7896" s="972"/>
      <c r="D7896" s="909"/>
      <c r="E7896" s="909"/>
      <c r="F7896" s="909"/>
      <c r="G7896" s="909"/>
      <c r="H7896" s="910"/>
      <c r="I7896" s="910"/>
      <c r="J7896" s="910"/>
      <c r="K7896" s="910"/>
      <c r="L7896" s="910"/>
      <c r="M7896" s="910"/>
      <c r="N7896" s="911"/>
      <c r="O7896" s="910"/>
      <c r="P7896" s="910"/>
      <c r="Q7896" s="910"/>
      <c r="R7896" s="910"/>
      <c r="S7896" s="910"/>
      <c r="T7896" s="910"/>
    </row>
    <row r="7897" spans="1:20" ht="16.8">
      <c r="A7897" s="909"/>
      <c r="B7897" s="960"/>
      <c r="C7897" s="972"/>
      <c r="D7897" s="909"/>
      <c r="E7897" s="909"/>
      <c r="F7897" s="909"/>
      <c r="G7897" s="909"/>
      <c r="H7897" s="910"/>
      <c r="I7897" s="910"/>
      <c r="J7897" s="910"/>
      <c r="K7897" s="910"/>
      <c r="L7897" s="910"/>
      <c r="M7897" s="910"/>
      <c r="N7897" s="911"/>
      <c r="O7897" s="910"/>
      <c r="P7897" s="910"/>
      <c r="Q7897" s="910"/>
      <c r="R7897" s="910"/>
      <c r="S7897" s="910"/>
      <c r="T7897" s="910"/>
    </row>
    <row r="7898" spans="1:20" ht="16.8">
      <c r="A7898" s="909"/>
      <c r="B7898" s="960"/>
      <c r="C7898" s="972"/>
      <c r="D7898" s="909"/>
      <c r="E7898" s="909"/>
      <c r="F7898" s="909"/>
      <c r="G7898" s="909"/>
      <c r="H7898" s="910"/>
      <c r="I7898" s="910"/>
      <c r="J7898" s="910"/>
      <c r="K7898" s="910"/>
      <c r="L7898" s="910"/>
      <c r="M7898" s="910"/>
      <c r="N7898" s="911"/>
      <c r="O7898" s="910"/>
      <c r="P7898" s="910"/>
      <c r="Q7898" s="910"/>
      <c r="R7898" s="910"/>
      <c r="S7898" s="910"/>
      <c r="T7898" s="910"/>
    </row>
    <row r="7899" spans="1:20" ht="16.8">
      <c r="A7899" s="909"/>
      <c r="B7899" s="960"/>
      <c r="C7899" s="972"/>
      <c r="D7899" s="909"/>
      <c r="E7899" s="909"/>
      <c r="F7899" s="909"/>
      <c r="G7899" s="909"/>
      <c r="H7899" s="910"/>
      <c r="I7899" s="910"/>
      <c r="J7899" s="910"/>
      <c r="K7899" s="910"/>
      <c r="L7899" s="910"/>
      <c r="M7899" s="910"/>
      <c r="N7899" s="911"/>
      <c r="O7899" s="910"/>
      <c r="P7899" s="910"/>
      <c r="Q7899" s="910"/>
      <c r="R7899" s="910"/>
      <c r="S7899" s="910"/>
      <c r="T7899" s="910"/>
    </row>
    <row r="7900" spans="1:20" ht="16.8">
      <c r="A7900" s="909"/>
      <c r="B7900" s="960"/>
      <c r="C7900" s="972"/>
      <c r="D7900" s="909"/>
      <c r="E7900" s="909"/>
      <c r="F7900" s="909"/>
      <c r="G7900" s="909"/>
      <c r="H7900" s="910"/>
      <c r="I7900" s="910"/>
      <c r="J7900" s="910"/>
      <c r="K7900" s="910"/>
      <c r="L7900" s="910"/>
      <c r="M7900" s="910"/>
      <c r="N7900" s="911"/>
      <c r="O7900" s="910"/>
      <c r="P7900" s="910"/>
      <c r="Q7900" s="910"/>
      <c r="R7900" s="910"/>
      <c r="S7900" s="910"/>
      <c r="T7900" s="910"/>
    </row>
    <row r="7901" spans="1:20" ht="16.8">
      <c r="A7901" s="909"/>
      <c r="B7901" s="960"/>
      <c r="C7901" s="972"/>
      <c r="D7901" s="909"/>
      <c r="E7901" s="909"/>
      <c r="F7901" s="909"/>
      <c r="G7901" s="909"/>
      <c r="H7901" s="910"/>
      <c r="I7901" s="910"/>
      <c r="J7901" s="910"/>
      <c r="K7901" s="910"/>
      <c r="L7901" s="910"/>
      <c r="M7901" s="910"/>
      <c r="N7901" s="911"/>
      <c r="O7901" s="910"/>
      <c r="P7901" s="910"/>
      <c r="Q7901" s="910"/>
      <c r="R7901" s="910"/>
      <c r="S7901" s="910"/>
      <c r="T7901" s="910"/>
    </row>
    <row r="7902" spans="1:20" ht="16.8">
      <c r="A7902" s="909"/>
      <c r="B7902" s="960"/>
      <c r="C7902" s="972"/>
      <c r="D7902" s="909"/>
      <c r="E7902" s="909"/>
      <c r="F7902" s="909"/>
      <c r="G7902" s="909"/>
      <c r="H7902" s="910"/>
      <c r="I7902" s="910"/>
      <c r="J7902" s="910"/>
      <c r="K7902" s="910"/>
      <c r="L7902" s="910"/>
      <c r="M7902" s="910"/>
      <c r="N7902" s="911"/>
      <c r="O7902" s="910"/>
      <c r="P7902" s="910"/>
      <c r="Q7902" s="910"/>
      <c r="R7902" s="910"/>
      <c r="S7902" s="910"/>
      <c r="T7902" s="910"/>
    </row>
    <row r="7903" spans="1:20" ht="16.8">
      <c r="A7903" s="909"/>
      <c r="B7903" s="960"/>
      <c r="C7903" s="972"/>
      <c r="D7903" s="909"/>
      <c r="E7903" s="909"/>
      <c r="F7903" s="909"/>
      <c r="G7903" s="909"/>
      <c r="H7903" s="910"/>
      <c r="I7903" s="910"/>
      <c r="J7903" s="910"/>
      <c r="K7903" s="910"/>
      <c r="L7903" s="910"/>
      <c r="M7903" s="910"/>
      <c r="N7903" s="911"/>
      <c r="O7903" s="910"/>
      <c r="P7903" s="910"/>
      <c r="Q7903" s="910"/>
      <c r="R7903" s="910"/>
      <c r="S7903" s="910"/>
      <c r="T7903" s="910"/>
    </row>
    <row r="7904" spans="1:20" ht="16.8">
      <c r="A7904" s="909"/>
      <c r="B7904" s="960"/>
      <c r="C7904" s="972"/>
      <c r="D7904" s="909"/>
      <c r="E7904" s="909"/>
      <c r="F7904" s="909"/>
      <c r="G7904" s="909"/>
      <c r="H7904" s="910"/>
      <c r="I7904" s="910"/>
      <c r="J7904" s="910"/>
      <c r="K7904" s="910"/>
      <c r="L7904" s="910"/>
      <c r="M7904" s="910"/>
      <c r="N7904" s="911"/>
      <c r="O7904" s="910"/>
      <c r="P7904" s="910"/>
      <c r="Q7904" s="910"/>
      <c r="R7904" s="910"/>
      <c r="S7904" s="910"/>
      <c r="T7904" s="910"/>
    </row>
    <row r="7905" spans="1:20" ht="16.8">
      <c r="A7905" s="909"/>
      <c r="B7905" s="960"/>
      <c r="C7905" s="972"/>
      <c r="D7905" s="909"/>
      <c r="E7905" s="909"/>
      <c r="F7905" s="909"/>
      <c r="G7905" s="909"/>
      <c r="H7905" s="910"/>
      <c r="I7905" s="910"/>
      <c r="J7905" s="910"/>
      <c r="K7905" s="910"/>
      <c r="L7905" s="910"/>
      <c r="M7905" s="910"/>
      <c r="N7905" s="911"/>
      <c r="O7905" s="910"/>
      <c r="P7905" s="910"/>
      <c r="Q7905" s="910"/>
      <c r="R7905" s="910"/>
      <c r="S7905" s="910"/>
      <c r="T7905" s="910"/>
    </row>
    <row r="7906" spans="1:20" ht="16.8">
      <c r="A7906" s="909"/>
      <c r="B7906" s="960"/>
      <c r="C7906" s="972"/>
      <c r="D7906" s="909"/>
      <c r="E7906" s="909"/>
      <c r="F7906" s="909"/>
      <c r="G7906" s="909"/>
      <c r="H7906" s="910"/>
      <c r="I7906" s="910"/>
      <c r="J7906" s="910"/>
      <c r="K7906" s="910"/>
      <c r="L7906" s="910"/>
      <c r="M7906" s="910"/>
      <c r="N7906" s="911"/>
      <c r="O7906" s="910"/>
      <c r="P7906" s="910"/>
      <c r="Q7906" s="910"/>
      <c r="R7906" s="910"/>
      <c r="S7906" s="910"/>
      <c r="T7906" s="910"/>
    </row>
    <row r="7907" spans="1:20" ht="16.8">
      <c r="A7907" s="909"/>
      <c r="B7907" s="960"/>
      <c r="C7907" s="972"/>
      <c r="D7907" s="909"/>
      <c r="E7907" s="909"/>
      <c r="F7907" s="909"/>
      <c r="G7907" s="909"/>
      <c r="H7907" s="910"/>
      <c r="I7907" s="910"/>
      <c r="J7907" s="910"/>
      <c r="K7907" s="910"/>
      <c r="L7907" s="910"/>
      <c r="M7907" s="910"/>
      <c r="N7907" s="911"/>
      <c r="O7907" s="910"/>
      <c r="P7907" s="910"/>
      <c r="Q7907" s="910"/>
      <c r="R7907" s="910"/>
      <c r="S7907" s="910"/>
      <c r="T7907" s="910"/>
    </row>
    <row r="7908" spans="1:20" ht="16.8">
      <c r="A7908" s="909"/>
      <c r="B7908" s="960"/>
      <c r="C7908" s="972"/>
      <c r="D7908" s="909"/>
      <c r="E7908" s="909"/>
      <c r="F7908" s="909"/>
      <c r="G7908" s="909"/>
      <c r="H7908" s="910"/>
      <c r="I7908" s="910"/>
      <c r="J7908" s="910"/>
      <c r="K7908" s="910"/>
      <c r="L7908" s="910"/>
      <c r="M7908" s="910"/>
      <c r="N7908" s="911"/>
      <c r="O7908" s="910"/>
      <c r="P7908" s="910"/>
      <c r="Q7908" s="910"/>
      <c r="R7908" s="910"/>
      <c r="S7908" s="910"/>
      <c r="T7908" s="910"/>
    </row>
    <row r="7909" spans="1:20" ht="16.8">
      <c r="A7909" s="909"/>
      <c r="B7909" s="960"/>
      <c r="C7909" s="972"/>
      <c r="D7909" s="909"/>
      <c r="E7909" s="909"/>
      <c r="F7909" s="909"/>
      <c r="G7909" s="909"/>
      <c r="H7909" s="910"/>
      <c r="I7909" s="910"/>
      <c r="J7909" s="910"/>
      <c r="K7909" s="910"/>
      <c r="L7909" s="910"/>
      <c r="M7909" s="910"/>
      <c r="N7909" s="911"/>
      <c r="O7909" s="910"/>
      <c r="P7909" s="910"/>
      <c r="Q7909" s="910"/>
      <c r="R7909" s="910"/>
      <c r="S7909" s="910"/>
      <c r="T7909" s="910"/>
    </row>
    <row r="7910" spans="1:20" ht="16.8">
      <c r="A7910" s="909"/>
      <c r="B7910" s="960"/>
      <c r="C7910" s="972"/>
      <c r="D7910" s="909"/>
      <c r="E7910" s="909"/>
      <c r="F7910" s="909"/>
      <c r="G7910" s="909"/>
      <c r="H7910" s="910"/>
      <c r="I7910" s="910"/>
      <c r="J7910" s="910"/>
      <c r="K7910" s="910"/>
      <c r="L7910" s="910"/>
      <c r="M7910" s="910"/>
      <c r="N7910" s="911"/>
      <c r="O7910" s="910"/>
      <c r="P7910" s="910"/>
      <c r="Q7910" s="910"/>
      <c r="R7910" s="910"/>
      <c r="S7910" s="910"/>
      <c r="T7910" s="910"/>
    </row>
    <row r="7911" spans="1:20" ht="16.8">
      <c r="A7911" s="909"/>
      <c r="B7911" s="960"/>
      <c r="C7911" s="972"/>
      <c r="D7911" s="909"/>
      <c r="E7911" s="909"/>
      <c r="F7911" s="909"/>
      <c r="G7911" s="909"/>
      <c r="H7911" s="910"/>
      <c r="I7911" s="910"/>
      <c r="J7911" s="910"/>
      <c r="K7911" s="910"/>
      <c r="L7911" s="910"/>
      <c r="M7911" s="910"/>
      <c r="N7911" s="911"/>
      <c r="O7911" s="910"/>
      <c r="P7911" s="910"/>
      <c r="Q7911" s="910"/>
      <c r="R7911" s="910"/>
      <c r="S7911" s="910"/>
      <c r="T7911" s="910"/>
    </row>
    <row r="7912" spans="1:20" ht="16.8">
      <c r="A7912" s="909"/>
      <c r="B7912" s="960"/>
      <c r="C7912" s="972"/>
      <c r="D7912" s="909"/>
      <c r="E7912" s="909"/>
      <c r="F7912" s="909"/>
      <c r="G7912" s="909"/>
      <c r="H7912" s="910"/>
      <c r="I7912" s="910"/>
      <c r="J7912" s="910"/>
      <c r="K7912" s="910"/>
      <c r="L7912" s="910"/>
      <c r="M7912" s="910"/>
      <c r="N7912" s="911"/>
      <c r="O7912" s="910"/>
      <c r="P7912" s="910"/>
      <c r="Q7912" s="910"/>
      <c r="R7912" s="910"/>
      <c r="S7912" s="910"/>
      <c r="T7912" s="910"/>
    </row>
    <row r="7913" spans="1:20" ht="16.8">
      <c r="A7913" s="909"/>
      <c r="B7913" s="960"/>
      <c r="C7913" s="972"/>
      <c r="D7913" s="909"/>
      <c r="E7913" s="909"/>
      <c r="F7913" s="909"/>
      <c r="G7913" s="909"/>
      <c r="H7913" s="910"/>
      <c r="I7913" s="910"/>
      <c r="J7913" s="910"/>
      <c r="K7913" s="910"/>
      <c r="L7913" s="910"/>
      <c r="M7913" s="910"/>
      <c r="N7913" s="911"/>
      <c r="O7913" s="910"/>
      <c r="P7913" s="910"/>
      <c r="Q7913" s="910"/>
      <c r="R7913" s="910"/>
      <c r="S7913" s="910"/>
      <c r="T7913" s="910"/>
    </row>
    <row r="7914" spans="1:20" ht="16.8">
      <c r="A7914" s="909"/>
      <c r="B7914" s="960"/>
      <c r="C7914" s="972"/>
      <c r="D7914" s="909"/>
      <c r="E7914" s="909"/>
      <c r="F7914" s="909"/>
      <c r="G7914" s="909"/>
      <c r="H7914" s="910"/>
      <c r="I7914" s="910"/>
      <c r="J7914" s="910"/>
      <c r="K7914" s="910"/>
      <c r="L7914" s="910"/>
      <c r="M7914" s="910"/>
      <c r="N7914" s="911"/>
      <c r="O7914" s="910"/>
      <c r="P7914" s="910"/>
      <c r="Q7914" s="910"/>
      <c r="R7914" s="910"/>
      <c r="S7914" s="910"/>
      <c r="T7914" s="910"/>
    </row>
    <row r="7915" spans="1:20" ht="16.8">
      <c r="A7915" s="909"/>
      <c r="B7915" s="960"/>
      <c r="C7915" s="972"/>
      <c r="D7915" s="909"/>
      <c r="E7915" s="909"/>
      <c r="F7915" s="909"/>
      <c r="G7915" s="909"/>
      <c r="H7915" s="910"/>
      <c r="I7915" s="910"/>
      <c r="J7915" s="910"/>
      <c r="K7915" s="910"/>
      <c r="L7915" s="910"/>
      <c r="M7915" s="910"/>
      <c r="N7915" s="911"/>
      <c r="O7915" s="910"/>
      <c r="P7915" s="910"/>
      <c r="Q7915" s="910"/>
      <c r="R7915" s="910"/>
      <c r="S7915" s="910"/>
      <c r="T7915" s="910"/>
    </row>
    <row r="7916" spans="1:20" ht="16.8">
      <c r="A7916" s="909"/>
      <c r="B7916" s="960"/>
      <c r="C7916" s="972"/>
      <c r="D7916" s="909"/>
      <c r="E7916" s="909"/>
      <c r="F7916" s="909"/>
      <c r="G7916" s="909"/>
      <c r="H7916" s="910"/>
      <c r="I7916" s="910"/>
      <c r="J7916" s="910"/>
      <c r="K7916" s="910"/>
      <c r="L7916" s="910"/>
      <c r="M7916" s="910"/>
      <c r="N7916" s="911"/>
      <c r="O7916" s="910"/>
      <c r="P7916" s="910"/>
      <c r="Q7916" s="910"/>
      <c r="R7916" s="910"/>
      <c r="S7916" s="910"/>
      <c r="T7916" s="910"/>
    </row>
    <row r="7917" spans="1:20" ht="16.8">
      <c r="A7917" s="909"/>
      <c r="B7917" s="960"/>
      <c r="C7917" s="972"/>
      <c r="D7917" s="909"/>
      <c r="E7917" s="909"/>
      <c r="F7917" s="909"/>
      <c r="G7917" s="909"/>
      <c r="H7917" s="910"/>
      <c r="I7917" s="910"/>
      <c r="J7917" s="910"/>
      <c r="K7917" s="910"/>
      <c r="L7917" s="910"/>
      <c r="M7917" s="910"/>
      <c r="N7917" s="911"/>
      <c r="O7917" s="910"/>
      <c r="P7917" s="910"/>
      <c r="Q7917" s="910"/>
      <c r="R7917" s="910"/>
      <c r="S7917" s="910"/>
      <c r="T7917" s="910"/>
    </row>
    <row r="7918" spans="1:20" ht="16.8">
      <c r="A7918" s="909"/>
      <c r="B7918" s="960"/>
      <c r="C7918" s="972"/>
      <c r="D7918" s="909"/>
      <c r="E7918" s="909"/>
      <c r="F7918" s="909"/>
      <c r="G7918" s="909"/>
      <c r="H7918" s="910"/>
      <c r="I7918" s="910"/>
      <c r="J7918" s="910"/>
      <c r="K7918" s="910"/>
      <c r="L7918" s="910"/>
      <c r="M7918" s="910"/>
      <c r="N7918" s="911"/>
      <c r="O7918" s="910"/>
      <c r="P7918" s="910"/>
      <c r="Q7918" s="910"/>
      <c r="R7918" s="910"/>
      <c r="S7918" s="910"/>
      <c r="T7918" s="910"/>
    </row>
    <row r="7919" spans="1:20" ht="16.8">
      <c r="A7919" s="909"/>
      <c r="B7919" s="960"/>
      <c r="C7919" s="972"/>
      <c r="D7919" s="909"/>
      <c r="E7919" s="909"/>
      <c r="F7919" s="909"/>
      <c r="G7919" s="909"/>
      <c r="H7919" s="910"/>
      <c r="I7919" s="910"/>
      <c r="J7919" s="910"/>
      <c r="K7919" s="910"/>
      <c r="L7919" s="910"/>
      <c r="M7919" s="910"/>
      <c r="N7919" s="911"/>
      <c r="O7919" s="910"/>
      <c r="P7919" s="910"/>
      <c r="Q7919" s="910"/>
      <c r="R7919" s="910"/>
      <c r="S7919" s="910"/>
      <c r="T7919" s="910"/>
    </row>
    <row r="7920" spans="1:20" ht="16.8">
      <c r="A7920" s="909"/>
      <c r="B7920" s="960"/>
      <c r="C7920" s="972"/>
      <c r="D7920" s="909"/>
      <c r="E7920" s="909"/>
      <c r="F7920" s="909"/>
      <c r="G7920" s="909"/>
      <c r="H7920" s="910"/>
      <c r="I7920" s="910"/>
      <c r="J7920" s="910"/>
      <c r="K7920" s="910"/>
      <c r="L7920" s="910"/>
      <c r="M7920" s="910"/>
      <c r="N7920" s="911"/>
      <c r="O7920" s="910"/>
      <c r="P7920" s="910"/>
      <c r="Q7920" s="910"/>
      <c r="R7920" s="910"/>
      <c r="S7920" s="910"/>
      <c r="T7920" s="910"/>
    </row>
    <row r="7921" spans="1:20" ht="16.8">
      <c r="A7921" s="909"/>
      <c r="B7921" s="960"/>
      <c r="C7921" s="972"/>
      <c r="D7921" s="909"/>
      <c r="E7921" s="909"/>
      <c r="F7921" s="909"/>
      <c r="G7921" s="909"/>
      <c r="H7921" s="910"/>
      <c r="I7921" s="910"/>
      <c r="J7921" s="910"/>
      <c r="K7921" s="910"/>
      <c r="L7921" s="910"/>
      <c r="M7921" s="910"/>
      <c r="N7921" s="911"/>
      <c r="O7921" s="910"/>
      <c r="P7921" s="910"/>
      <c r="Q7921" s="910"/>
      <c r="R7921" s="910"/>
      <c r="S7921" s="910"/>
      <c r="T7921" s="910"/>
    </row>
    <row r="7922" spans="1:20" ht="16.8">
      <c r="A7922" s="909"/>
      <c r="B7922" s="960"/>
      <c r="C7922" s="972"/>
      <c r="D7922" s="909"/>
      <c r="E7922" s="909"/>
      <c r="F7922" s="909"/>
      <c r="G7922" s="909"/>
      <c r="H7922" s="910"/>
      <c r="I7922" s="910"/>
      <c r="J7922" s="910"/>
      <c r="K7922" s="910"/>
      <c r="L7922" s="910"/>
      <c r="M7922" s="910"/>
      <c r="N7922" s="911"/>
      <c r="O7922" s="910"/>
      <c r="P7922" s="910"/>
      <c r="Q7922" s="910"/>
      <c r="R7922" s="910"/>
      <c r="S7922" s="910"/>
      <c r="T7922" s="910"/>
    </row>
    <row r="7923" spans="1:20" ht="16.8">
      <c r="A7923" s="909"/>
      <c r="B7923" s="960"/>
      <c r="C7923" s="972"/>
      <c r="D7923" s="909"/>
      <c r="E7923" s="909"/>
      <c r="F7923" s="909"/>
      <c r="G7923" s="909"/>
      <c r="H7923" s="910"/>
      <c r="I7923" s="910"/>
      <c r="J7923" s="910"/>
      <c r="K7923" s="910"/>
      <c r="L7923" s="910"/>
      <c r="M7923" s="910"/>
      <c r="N7923" s="911"/>
      <c r="O7923" s="910"/>
      <c r="P7923" s="910"/>
      <c r="Q7923" s="910"/>
      <c r="R7923" s="910"/>
      <c r="S7923" s="910"/>
      <c r="T7923" s="910"/>
    </row>
    <row r="7924" spans="1:20" ht="16.8">
      <c r="A7924" s="909"/>
      <c r="B7924" s="960"/>
      <c r="C7924" s="972"/>
      <c r="D7924" s="909"/>
      <c r="E7924" s="909"/>
      <c r="F7924" s="909"/>
      <c r="G7924" s="909"/>
      <c r="H7924" s="910"/>
      <c r="I7924" s="910"/>
      <c r="J7924" s="910"/>
      <c r="K7924" s="910"/>
      <c r="L7924" s="910"/>
      <c r="M7924" s="910"/>
      <c r="N7924" s="911"/>
      <c r="O7924" s="910"/>
      <c r="P7924" s="910"/>
      <c r="Q7924" s="910"/>
      <c r="R7924" s="910"/>
      <c r="S7924" s="910"/>
      <c r="T7924" s="910"/>
    </row>
    <row r="7925" spans="1:20" ht="16.8">
      <c r="A7925" s="909"/>
      <c r="B7925" s="960"/>
      <c r="C7925" s="972"/>
      <c r="D7925" s="909"/>
      <c r="E7925" s="909"/>
      <c r="F7925" s="909"/>
      <c r="G7925" s="909"/>
      <c r="H7925" s="910"/>
      <c r="I7925" s="910"/>
      <c r="J7925" s="910"/>
      <c r="K7925" s="910"/>
      <c r="L7925" s="910"/>
      <c r="M7925" s="910"/>
      <c r="N7925" s="911"/>
      <c r="O7925" s="910"/>
      <c r="P7925" s="910"/>
      <c r="Q7925" s="910"/>
      <c r="R7925" s="910"/>
      <c r="S7925" s="910"/>
      <c r="T7925" s="910"/>
    </row>
    <row r="7926" spans="1:20" ht="16.8">
      <c r="A7926" s="909"/>
      <c r="B7926" s="960"/>
      <c r="C7926" s="972"/>
      <c r="D7926" s="909"/>
      <c r="E7926" s="909"/>
      <c r="F7926" s="909"/>
      <c r="G7926" s="909"/>
      <c r="H7926" s="910"/>
      <c r="I7926" s="910"/>
      <c r="J7926" s="910"/>
      <c r="K7926" s="910"/>
      <c r="L7926" s="910"/>
      <c r="M7926" s="910"/>
      <c r="N7926" s="911"/>
      <c r="O7926" s="910"/>
      <c r="P7926" s="910"/>
      <c r="Q7926" s="910"/>
      <c r="R7926" s="910"/>
      <c r="S7926" s="910"/>
      <c r="T7926" s="910"/>
    </row>
    <row r="7927" spans="1:20" ht="16.8">
      <c r="A7927" s="909"/>
      <c r="B7927" s="960"/>
      <c r="C7927" s="972"/>
      <c r="D7927" s="909"/>
      <c r="E7927" s="909"/>
      <c r="F7927" s="909"/>
      <c r="G7927" s="909"/>
      <c r="H7927" s="910"/>
      <c r="I7927" s="910"/>
      <c r="J7927" s="910"/>
      <c r="K7927" s="910"/>
      <c r="L7927" s="910"/>
      <c r="M7927" s="910"/>
      <c r="N7927" s="911"/>
      <c r="O7927" s="910"/>
      <c r="P7927" s="910"/>
      <c r="Q7927" s="910"/>
      <c r="R7927" s="910"/>
      <c r="S7927" s="910"/>
      <c r="T7927" s="910"/>
    </row>
    <row r="7928" spans="1:20" ht="16.8">
      <c r="A7928" s="909"/>
      <c r="B7928" s="960"/>
      <c r="C7928" s="972"/>
      <c r="D7928" s="909"/>
      <c r="E7928" s="909"/>
      <c r="F7928" s="909"/>
      <c r="G7928" s="909"/>
      <c r="H7928" s="910"/>
      <c r="I7928" s="910"/>
      <c r="J7928" s="910"/>
      <c r="K7928" s="910"/>
      <c r="L7928" s="910"/>
      <c r="M7928" s="910"/>
      <c r="N7928" s="911"/>
      <c r="O7928" s="910"/>
      <c r="P7928" s="910"/>
      <c r="Q7928" s="910"/>
      <c r="R7928" s="910"/>
      <c r="S7928" s="910"/>
      <c r="T7928" s="910"/>
    </row>
    <row r="7929" spans="1:20" ht="16.8">
      <c r="A7929" s="909"/>
      <c r="B7929" s="960"/>
      <c r="C7929" s="972"/>
      <c r="D7929" s="909"/>
      <c r="E7929" s="909"/>
      <c r="F7929" s="909"/>
      <c r="G7929" s="909"/>
      <c r="H7929" s="910"/>
      <c r="I7929" s="910"/>
      <c r="J7929" s="910"/>
      <c r="K7929" s="910"/>
      <c r="L7929" s="910"/>
      <c r="M7929" s="910"/>
      <c r="N7929" s="911"/>
      <c r="O7929" s="910"/>
      <c r="P7929" s="910"/>
      <c r="Q7929" s="910"/>
      <c r="R7929" s="910"/>
      <c r="S7929" s="910"/>
      <c r="T7929" s="910"/>
    </row>
    <row r="7930" spans="1:20" ht="16.8">
      <c r="A7930" s="909"/>
      <c r="B7930" s="960"/>
      <c r="C7930" s="972"/>
      <c r="D7930" s="909"/>
      <c r="E7930" s="909"/>
      <c r="F7930" s="909"/>
      <c r="G7930" s="909"/>
      <c r="H7930" s="910"/>
      <c r="I7930" s="910"/>
      <c r="J7930" s="910"/>
      <c r="K7930" s="910"/>
      <c r="L7930" s="910"/>
      <c r="M7930" s="910"/>
      <c r="N7930" s="911"/>
      <c r="O7930" s="910"/>
      <c r="P7930" s="910"/>
      <c r="Q7930" s="910"/>
      <c r="R7930" s="910"/>
      <c r="S7930" s="910"/>
      <c r="T7930" s="910"/>
    </row>
    <row r="7931" spans="1:20" ht="16.8">
      <c r="A7931" s="909"/>
      <c r="B7931" s="960"/>
      <c r="C7931" s="972"/>
      <c r="D7931" s="909"/>
      <c r="E7931" s="909"/>
      <c r="F7931" s="909"/>
      <c r="G7931" s="909"/>
      <c r="H7931" s="910"/>
      <c r="I7931" s="910"/>
      <c r="J7931" s="910"/>
      <c r="K7931" s="910"/>
      <c r="L7931" s="910"/>
      <c r="M7931" s="910"/>
      <c r="N7931" s="911"/>
      <c r="O7931" s="910"/>
      <c r="P7931" s="910"/>
      <c r="Q7931" s="910"/>
      <c r="R7931" s="910"/>
      <c r="S7931" s="910"/>
      <c r="T7931" s="910"/>
    </row>
    <row r="7932" spans="1:20" ht="16.8">
      <c r="A7932" s="909"/>
      <c r="B7932" s="960"/>
      <c r="C7932" s="972"/>
      <c r="D7932" s="909"/>
      <c r="E7932" s="909"/>
      <c r="F7932" s="909"/>
      <c r="G7932" s="909"/>
      <c r="H7932" s="910"/>
      <c r="I7932" s="910"/>
      <c r="J7932" s="910"/>
      <c r="K7932" s="910"/>
      <c r="L7932" s="910"/>
      <c r="M7932" s="910"/>
      <c r="N7932" s="911"/>
      <c r="O7932" s="910"/>
      <c r="P7932" s="910"/>
      <c r="Q7932" s="910"/>
      <c r="R7932" s="910"/>
      <c r="S7932" s="910"/>
      <c r="T7932" s="910"/>
    </row>
    <row r="7933" spans="1:20" ht="16.8">
      <c r="A7933" s="909"/>
      <c r="B7933" s="960"/>
      <c r="C7933" s="972"/>
      <c r="D7933" s="909"/>
      <c r="E7933" s="909"/>
      <c r="F7933" s="909"/>
      <c r="G7933" s="909"/>
      <c r="H7933" s="910"/>
      <c r="I7933" s="910"/>
      <c r="J7933" s="910"/>
      <c r="K7933" s="910"/>
      <c r="L7933" s="910"/>
      <c r="M7933" s="910"/>
      <c r="N7933" s="911"/>
      <c r="O7933" s="910"/>
      <c r="P7933" s="910"/>
      <c r="Q7933" s="910"/>
      <c r="R7933" s="910"/>
      <c r="S7933" s="910"/>
      <c r="T7933" s="910"/>
    </row>
    <row r="7934" spans="1:20" ht="16.8">
      <c r="A7934" s="909"/>
      <c r="B7934" s="960"/>
      <c r="C7934" s="972"/>
      <c r="D7934" s="909"/>
      <c r="E7934" s="909"/>
      <c r="F7934" s="909"/>
      <c r="G7934" s="909"/>
      <c r="H7934" s="910"/>
      <c r="I7934" s="910"/>
      <c r="J7934" s="910"/>
      <c r="K7934" s="910"/>
      <c r="L7934" s="910"/>
      <c r="M7934" s="910"/>
      <c r="N7934" s="911"/>
      <c r="O7934" s="910"/>
      <c r="P7934" s="910"/>
      <c r="Q7934" s="910"/>
      <c r="R7934" s="910"/>
      <c r="S7934" s="910"/>
      <c r="T7934" s="910"/>
    </row>
    <row r="7935" spans="1:20" ht="16.8">
      <c r="A7935" s="909"/>
      <c r="B7935" s="960"/>
      <c r="C7935" s="972"/>
      <c r="D7935" s="909"/>
      <c r="E7935" s="909"/>
      <c r="F7935" s="909"/>
      <c r="G7935" s="909"/>
      <c r="H7935" s="910"/>
      <c r="I7935" s="910"/>
      <c r="J7935" s="910"/>
      <c r="K7935" s="910"/>
      <c r="L7935" s="910"/>
      <c r="M7935" s="910"/>
      <c r="N7935" s="911"/>
      <c r="O7935" s="910"/>
      <c r="P7935" s="910"/>
      <c r="Q7935" s="910"/>
      <c r="R7935" s="910"/>
      <c r="S7935" s="910"/>
      <c r="T7935" s="910"/>
    </row>
    <row r="7936" spans="1:20" ht="16.8">
      <c r="A7936" s="909"/>
      <c r="B7936" s="960"/>
      <c r="C7936" s="972"/>
      <c r="D7936" s="909"/>
      <c r="E7936" s="909"/>
      <c r="F7936" s="909"/>
      <c r="G7936" s="909"/>
      <c r="H7936" s="910"/>
      <c r="I7936" s="910"/>
      <c r="J7936" s="910"/>
      <c r="K7936" s="910"/>
      <c r="L7936" s="910"/>
      <c r="M7936" s="910"/>
      <c r="N7936" s="911"/>
      <c r="O7936" s="910"/>
      <c r="P7936" s="910"/>
      <c r="Q7936" s="910"/>
      <c r="R7936" s="910"/>
      <c r="S7936" s="910"/>
      <c r="T7936" s="910"/>
    </row>
    <row r="7937" spans="1:20" ht="16.8">
      <c r="A7937" s="909"/>
      <c r="B7937" s="960"/>
      <c r="C7937" s="972"/>
      <c r="D7937" s="909"/>
      <c r="E7937" s="909"/>
      <c r="F7937" s="909"/>
      <c r="G7937" s="909"/>
      <c r="H7937" s="910"/>
      <c r="I7937" s="910"/>
      <c r="J7937" s="910"/>
      <c r="K7937" s="910"/>
      <c r="L7937" s="910"/>
      <c r="M7937" s="910"/>
      <c r="N7937" s="911"/>
      <c r="O7937" s="910"/>
      <c r="P7937" s="910"/>
      <c r="Q7937" s="910"/>
      <c r="R7937" s="910"/>
      <c r="S7937" s="910"/>
      <c r="T7937" s="910"/>
    </row>
    <row r="7938" spans="1:20" ht="16.8">
      <c r="A7938" s="909"/>
      <c r="B7938" s="960"/>
      <c r="C7938" s="972"/>
      <c r="D7938" s="909"/>
      <c r="E7938" s="909"/>
      <c r="F7938" s="909"/>
      <c r="G7938" s="909"/>
      <c r="H7938" s="910"/>
      <c r="I7938" s="910"/>
      <c r="J7938" s="910"/>
      <c r="K7938" s="910"/>
      <c r="L7938" s="910"/>
      <c r="M7938" s="910"/>
      <c r="N7938" s="911"/>
      <c r="O7938" s="910"/>
      <c r="P7938" s="910"/>
      <c r="Q7938" s="910"/>
      <c r="R7938" s="910"/>
      <c r="S7938" s="910"/>
      <c r="T7938" s="910"/>
    </row>
    <row r="7939" spans="1:20" ht="16.8">
      <c r="A7939" s="909"/>
      <c r="B7939" s="960"/>
      <c r="C7939" s="972"/>
      <c r="D7939" s="909"/>
      <c r="E7939" s="909"/>
      <c r="F7939" s="909"/>
      <c r="G7939" s="909"/>
      <c r="H7939" s="910"/>
      <c r="I7939" s="910"/>
      <c r="J7939" s="910"/>
      <c r="K7939" s="910"/>
      <c r="L7939" s="910"/>
      <c r="M7939" s="910"/>
      <c r="N7939" s="911"/>
      <c r="O7939" s="910"/>
      <c r="P7939" s="910"/>
      <c r="Q7939" s="910"/>
      <c r="R7939" s="910"/>
      <c r="S7939" s="910"/>
      <c r="T7939" s="910"/>
    </row>
    <row r="7940" spans="1:20" ht="16.8">
      <c r="A7940" s="909"/>
      <c r="B7940" s="960"/>
      <c r="C7940" s="972"/>
      <c r="D7940" s="909"/>
      <c r="E7940" s="909"/>
      <c r="F7940" s="909"/>
      <c r="G7940" s="909"/>
      <c r="H7940" s="910"/>
      <c r="I7940" s="910"/>
      <c r="J7940" s="910"/>
      <c r="K7940" s="910"/>
      <c r="L7940" s="910"/>
      <c r="M7940" s="910"/>
      <c r="N7940" s="911"/>
      <c r="O7940" s="910"/>
      <c r="P7940" s="910"/>
      <c r="Q7940" s="910"/>
      <c r="R7940" s="910"/>
      <c r="S7940" s="910"/>
      <c r="T7940" s="910"/>
    </row>
    <row r="7941" spans="1:20" ht="16.8">
      <c r="A7941" s="909"/>
      <c r="B7941" s="960"/>
      <c r="C7941" s="972"/>
      <c r="D7941" s="909"/>
      <c r="E7941" s="909"/>
      <c r="F7941" s="909"/>
      <c r="G7941" s="909"/>
      <c r="H7941" s="910"/>
      <c r="I7941" s="910"/>
      <c r="J7941" s="910"/>
      <c r="K7941" s="910"/>
      <c r="L7941" s="910"/>
      <c r="M7941" s="910"/>
      <c r="N7941" s="911"/>
      <c r="O7941" s="910"/>
      <c r="P7941" s="910"/>
      <c r="Q7941" s="910"/>
      <c r="R7941" s="910"/>
      <c r="S7941" s="910"/>
      <c r="T7941" s="910"/>
    </row>
    <row r="7942" spans="1:20" ht="16.8">
      <c r="A7942" s="909"/>
      <c r="B7942" s="960"/>
      <c r="C7942" s="972"/>
      <c r="D7942" s="909"/>
      <c r="E7942" s="909"/>
      <c r="F7942" s="909"/>
      <c r="G7942" s="909"/>
      <c r="H7942" s="910"/>
      <c r="I7942" s="910"/>
      <c r="J7942" s="910"/>
      <c r="K7942" s="910"/>
      <c r="L7942" s="910"/>
      <c r="M7942" s="910"/>
      <c r="N7942" s="911"/>
      <c r="O7942" s="910"/>
      <c r="P7942" s="910"/>
      <c r="Q7942" s="910"/>
      <c r="R7942" s="910"/>
      <c r="S7942" s="910"/>
      <c r="T7942" s="910"/>
    </row>
    <row r="7943" spans="1:20" ht="16.8">
      <c r="A7943" s="909"/>
      <c r="B7943" s="960"/>
      <c r="C7943" s="972"/>
      <c r="D7943" s="909"/>
      <c r="E7943" s="909"/>
      <c r="F7943" s="909"/>
      <c r="G7943" s="909"/>
      <c r="H7943" s="910"/>
      <c r="I7943" s="910"/>
      <c r="J7943" s="910"/>
      <c r="K7943" s="910"/>
      <c r="L7943" s="910"/>
      <c r="M7943" s="910"/>
      <c r="N7943" s="911"/>
      <c r="O7943" s="910"/>
      <c r="P7943" s="910"/>
      <c r="Q7943" s="910"/>
      <c r="R7943" s="910"/>
      <c r="S7943" s="910"/>
      <c r="T7943" s="910"/>
    </row>
    <row r="7944" spans="1:20" ht="16.8">
      <c r="A7944" s="909"/>
      <c r="B7944" s="960"/>
      <c r="C7944" s="972"/>
      <c r="D7944" s="909"/>
      <c r="E7944" s="909"/>
      <c r="F7944" s="909"/>
      <c r="G7944" s="909"/>
      <c r="H7944" s="910"/>
      <c r="I7944" s="910"/>
      <c r="J7944" s="910"/>
      <c r="K7944" s="910"/>
      <c r="L7944" s="910"/>
      <c r="M7944" s="910"/>
      <c r="N7944" s="911"/>
      <c r="O7944" s="910"/>
      <c r="P7944" s="910"/>
      <c r="Q7944" s="910"/>
      <c r="R7944" s="910"/>
      <c r="S7944" s="910"/>
      <c r="T7944" s="910"/>
    </row>
    <row r="7945" spans="1:20" ht="16.8">
      <c r="A7945" s="909"/>
      <c r="B7945" s="960"/>
      <c r="C7945" s="972"/>
      <c r="D7945" s="909"/>
      <c r="E7945" s="909"/>
      <c r="F7945" s="909"/>
      <c r="G7945" s="909"/>
      <c r="H7945" s="910"/>
      <c r="I7945" s="910"/>
      <c r="J7945" s="910"/>
      <c r="K7945" s="910"/>
      <c r="L7945" s="910"/>
      <c r="M7945" s="910"/>
      <c r="N7945" s="911"/>
      <c r="O7945" s="910"/>
      <c r="P7945" s="910"/>
      <c r="Q7945" s="910"/>
      <c r="R7945" s="910"/>
      <c r="S7945" s="910"/>
      <c r="T7945" s="910"/>
    </row>
    <row r="7946" spans="1:20" ht="16.8">
      <c r="A7946" s="909"/>
      <c r="B7946" s="960"/>
      <c r="C7946" s="972"/>
      <c r="D7946" s="909"/>
      <c r="E7946" s="909"/>
      <c r="F7946" s="909"/>
      <c r="G7946" s="909"/>
      <c r="H7946" s="910"/>
      <c r="I7946" s="910"/>
      <c r="J7946" s="910"/>
      <c r="K7946" s="910"/>
      <c r="L7946" s="910"/>
      <c r="M7946" s="910"/>
      <c r="N7946" s="911"/>
      <c r="O7946" s="910"/>
      <c r="P7946" s="910"/>
      <c r="Q7946" s="910"/>
      <c r="R7946" s="910"/>
      <c r="S7946" s="910"/>
      <c r="T7946" s="910"/>
    </row>
    <row r="7947" spans="1:20" ht="16.8">
      <c r="A7947" s="909"/>
      <c r="B7947" s="960"/>
      <c r="C7947" s="972"/>
      <c r="D7947" s="909"/>
      <c r="E7947" s="909"/>
      <c r="F7947" s="909"/>
      <c r="G7947" s="909"/>
      <c r="H7947" s="910"/>
      <c r="I7947" s="910"/>
      <c r="J7947" s="910"/>
      <c r="K7947" s="910"/>
      <c r="L7947" s="910"/>
      <c r="M7947" s="910"/>
      <c r="N7947" s="911"/>
      <c r="O7947" s="910"/>
      <c r="P7947" s="910"/>
      <c r="Q7947" s="910"/>
      <c r="R7947" s="910"/>
      <c r="S7947" s="910"/>
      <c r="T7947" s="910"/>
    </row>
    <row r="7948" spans="1:20" ht="16.8">
      <c r="A7948" s="909"/>
      <c r="B7948" s="960"/>
      <c r="C7948" s="972"/>
      <c r="D7948" s="909"/>
      <c r="E7948" s="909"/>
      <c r="F7948" s="909"/>
      <c r="G7948" s="909"/>
      <c r="H7948" s="910"/>
      <c r="I7948" s="910"/>
      <c r="J7948" s="910"/>
      <c r="K7948" s="910"/>
      <c r="L7948" s="910"/>
      <c r="M7948" s="910"/>
      <c r="N7948" s="911"/>
      <c r="O7948" s="910"/>
      <c r="P7948" s="910"/>
      <c r="Q7948" s="910"/>
      <c r="R7948" s="910"/>
      <c r="S7948" s="910"/>
      <c r="T7948" s="910"/>
    </row>
    <row r="7949" spans="1:20" ht="16.8">
      <c r="A7949" s="909"/>
      <c r="B7949" s="960"/>
      <c r="C7949" s="972"/>
      <c r="D7949" s="909"/>
      <c r="E7949" s="909"/>
      <c r="F7949" s="909"/>
      <c r="G7949" s="909"/>
      <c r="H7949" s="910"/>
      <c r="I7949" s="910"/>
      <c r="J7949" s="910"/>
      <c r="K7949" s="910"/>
      <c r="L7949" s="910"/>
      <c r="M7949" s="910"/>
      <c r="N7949" s="911"/>
      <c r="O7949" s="910"/>
      <c r="P7949" s="910"/>
      <c r="Q7949" s="910"/>
      <c r="R7949" s="910"/>
      <c r="S7949" s="910"/>
      <c r="T7949" s="910"/>
    </row>
    <row r="7950" spans="1:20" ht="16.8">
      <c r="A7950" s="909"/>
      <c r="B7950" s="960"/>
      <c r="C7950" s="972"/>
      <c r="D7950" s="909"/>
      <c r="E7950" s="909"/>
      <c r="F7950" s="909"/>
      <c r="G7950" s="909"/>
      <c r="H7950" s="910"/>
      <c r="I7950" s="910"/>
      <c r="J7950" s="910"/>
      <c r="K7950" s="910"/>
      <c r="L7950" s="910"/>
      <c r="M7950" s="910"/>
      <c r="N7950" s="911"/>
      <c r="O7950" s="910"/>
      <c r="P7950" s="910"/>
      <c r="Q7950" s="910"/>
      <c r="R7950" s="910"/>
      <c r="S7950" s="910"/>
      <c r="T7950" s="910"/>
    </row>
    <row r="7951" spans="1:20" ht="16.8">
      <c r="A7951" s="909"/>
      <c r="B7951" s="960"/>
      <c r="C7951" s="972"/>
      <c r="D7951" s="909"/>
      <c r="E7951" s="909"/>
      <c r="F7951" s="909"/>
      <c r="G7951" s="909"/>
      <c r="H7951" s="910"/>
      <c r="I7951" s="910"/>
      <c r="J7951" s="910"/>
      <c r="K7951" s="910"/>
      <c r="L7951" s="910"/>
      <c r="M7951" s="910"/>
      <c r="N7951" s="911"/>
      <c r="O7951" s="910"/>
      <c r="P7951" s="910"/>
      <c r="Q7951" s="910"/>
      <c r="R7951" s="910"/>
      <c r="S7951" s="910"/>
      <c r="T7951" s="910"/>
    </row>
    <row r="7952" spans="1:20" ht="16.8">
      <c r="A7952" s="909"/>
      <c r="B7952" s="960"/>
      <c r="C7952" s="972"/>
      <c r="D7952" s="909"/>
      <c r="E7952" s="909"/>
      <c r="F7952" s="909"/>
      <c r="G7952" s="909"/>
      <c r="H7952" s="910"/>
      <c r="I7952" s="910"/>
      <c r="J7952" s="910"/>
      <c r="K7952" s="910"/>
      <c r="L7952" s="910"/>
      <c r="M7952" s="910"/>
      <c r="N7952" s="911"/>
      <c r="O7952" s="910"/>
      <c r="P7952" s="910"/>
      <c r="Q7952" s="910"/>
      <c r="R7952" s="910"/>
      <c r="S7952" s="910"/>
      <c r="T7952" s="910"/>
    </row>
    <row r="7953" spans="1:20" ht="16.8">
      <c r="A7953" s="909"/>
      <c r="B7953" s="960"/>
      <c r="C7953" s="972"/>
      <c r="D7953" s="909"/>
      <c r="E7953" s="909"/>
      <c r="F7953" s="909"/>
      <c r="G7953" s="909"/>
      <c r="H7953" s="910"/>
      <c r="I7953" s="910"/>
      <c r="J7953" s="910"/>
      <c r="K7953" s="910"/>
      <c r="L7953" s="910"/>
      <c r="M7953" s="910"/>
      <c r="N7953" s="911"/>
      <c r="O7953" s="910"/>
      <c r="P7953" s="910"/>
      <c r="Q7953" s="910"/>
      <c r="R7953" s="910"/>
      <c r="S7953" s="910"/>
      <c r="T7953" s="910"/>
    </row>
    <row r="7954" spans="1:20" ht="16.8">
      <c r="A7954" s="909"/>
      <c r="B7954" s="960"/>
      <c r="C7954" s="972"/>
      <c r="D7954" s="909"/>
      <c r="E7954" s="909"/>
      <c r="F7954" s="909"/>
      <c r="G7954" s="909"/>
      <c r="H7954" s="910"/>
      <c r="I7954" s="910"/>
      <c r="J7954" s="910"/>
      <c r="K7954" s="910"/>
      <c r="L7954" s="910"/>
      <c r="M7954" s="910"/>
      <c r="N7954" s="911"/>
      <c r="O7954" s="910"/>
      <c r="P7954" s="910"/>
      <c r="Q7954" s="910"/>
      <c r="R7954" s="910"/>
      <c r="S7954" s="910"/>
      <c r="T7954" s="910"/>
    </row>
    <row r="7955" spans="1:20" ht="16.8">
      <c r="A7955" s="909"/>
      <c r="B7955" s="960"/>
      <c r="C7955" s="972"/>
      <c r="D7955" s="909"/>
      <c r="E7955" s="909"/>
      <c r="F7955" s="909"/>
      <c r="G7955" s="909"/>
      <c r="H7955" s="910"/>
      <c r="I7955" s="910"/>
      <c r="J7955" s="910"/>
      <c r="K7955" s="910"/>
      <c r="L7955" s="910"/>
      <c r="M7955" s="910"/>
      <c r="N7955" s="911"/>
      <c r="O7955" s="910"/>
      <c r="P7955" s="910"/>
      <c r="Q7955" s="910"/>
      <c r="R7955" s="910"/>
      <c r="S7955" s="910"/>
      <c r="T7955" s="910"/>
    </row>
    <row r="7956" spans="1:20" ht="16.8">
      <c r="A7956" s="909"/>
      <c r="B7956" s="960"/>
      <c r="C7956" s="972"/>
      <c r="D7956" s="909"/>
      <c r="E7956" s="909"/>
      <c r="F7956" s="909"/>
      <c r="G7956" s="909"/>
      <c r="H7956" s="910"/>
      <c r="I7956" s="910"/>
      <c r="J7956" s="910"/>
      <c r="K7956" s="910"/>
      <c r="L7956" s="910"/>
      <c r="M7956" s="910"/>
      <c r="N7956" s="911"/>
      <c r="O7956" s="910"/>
      <c r="P7956" s="910"/>
      <c r="Q7956" s="910"/>
      <c r="R7956" s="910"/>
      <c r="S7956" s="910"/>
      <c r="T7956" s="910"/>
    </row>
    <row r="7957" spans="1:20" ht="16.8">
      <c r="A7957" s="909"/>
      <c r="B7957" s="960"/>
      <c r="C7957" s="972"/>
      <c r="D7957" s="909"/>
      <c r="E7957" s="909"/>
      <c r="F7957" s="909"/>
      <c r="G7957" s="909"/>
      <c r="H7957" s="910"/>
      <c r="I7957" s="910"/>
      <c r="J7957" s="910"/>
      <c r="K7957" s="910"/>
      <c r="L7957" s="910"/>
      <c r="M7957" s="910"/>
      <c r="N7957" s="911"/>
      <c r="O7957" s="910"/>
      <c r="P7957" s="910"/>
      <c r="Q7957" s="910"/>
      <c r="R7957" s="910"/>
      <c r="S7957" s="910"/>
      <c r="T7957" s="910"/>
    </row>
    <row r="7958" spans="1:20" ht="16.8">
      <c r="A7958" s="909"/>
      <c r="B7958" s="960"/>
      <c r="C7958" s="972"/>
      <c r="D7958" s="909"/>
      <c r="E7958" s="909"/>
      <c r="F7958" s="909"/>
      <c r="G7958" s="909"/>
      <c r="H7958" s="910"/>
      <c r="I7958" s="910"/>
      <c r="J7958" s="910"/>
      <c r="K7958" s="910"/>
      <c r="L7958" s="910"/>
      <c r="M7958" s="910"/>
      <c r="N7958" s="911"/>
      <c r="O7958" s="910"/>
      <c r="P7958" s="910"/>
      <c r="Q7958" s="910"/>
      <c r="R7958" s="910"/>
      <c r="S7958" s="910"/>
      <c r="T7958" s="910"/>
    </row>
    <row r="7959" spans="1:20" ht="16.8">
      <c r="A7959" s="909"/>
      <c r="B7959" s="960"/>
      <c r="C7959" s="972"/>
      <c r="D7959" s="909"/>
      <c r="E7959" s="909"/>
      <c r="F7959" s="909"/>
      <c r="G7959" s="909"/>
      <c r="H7959" s="910"/>
      <c r="I7959" s="910"/>
      <c r="J7959" s="910"/>
      <c r="K7959" s="910"/>
      <c r="L7959" s="910"/>
      <c r="M7959" s="910"/>
      <c r="N7959" s="911"/>
      <c r="O7959" s="910"/>
      <c r="P7959" s="910"/>
      <c r="Q7959" s="910"/>
      <c r="R7959" s="910"/>
      <c r="S7959" s="910"/>
      <c r="T7959" s="910"/>
    </row>
    <row r="7960" spans="1:20" ht="16.8">
      <c r="A7960" s="909"/>
      <c r="B7960" s="960"/>
      <c r="C7960" s="972"/>
      <c r="D7960" s="909"/>
      <c r="E7960" s="909"/>
      <c r="F7960" s="909"/>
      <c r="G7960" s="909"/>
      <c r="H7960" s="910"/>
      <c r="I7960" s="910"/>
      <c r="J7960" s="910"/>
      <c r="K7960" s="910"/>
      <c r="L7960" s="910"/>
      <c r="M7960" s="910"/>
      <c r="N7960" s="911"/>
      <c r="O7960" s="910"/>
      <c r="P7960" s="910"/>
      <c r="Q7960" s="910"/>
      <c r="R7960" s="910"/>
      <c r="S7960" s="910"/>
      <c r="T7960" s="910"/>
    </row>
    <row r="7961" spans="1:20" ht="16.8">
      <c r="A7961" s="909"/>
      <c r="B7961" s="960"/>
      <c r="C7961" s="972"/>
      <c r="D7961" s="909"/>
      <c r="E7961" s="909"/>
      <c r="F7961" s="909"/>
      <c r="G7961" s="909"/>
      <c r="H7961" s="910"/>
      <c r="I7961" s="910"/>
      <c r="J7961" s="910"/>
      <c r="K7961" s="910"/>
      <c r="L7961" s="910"/>
      <c r="M7961" s="910"/>
      <c r="N7961" s="911"/>
      <c r="O7961" s="910"/>
      <c r="P7961" s="910"/>
      <c r="Q7961" s="910"/>
      <c r="R7961" s="910"/>
      <c r="S7961" s="910"/>
      <c r="T7961" s="910"/>
    </row>
    <row r="7962" spans="1:20" ht="16.8">
      <c r="A7962" s="909"/>
      <c r="B7962" s="960"/>
      <c r="C7962" s="972"/>
      <c r="D7962" s="909"/>
      <c r="E7962" s="909"/>
      <c r="F7962" s="909"/>
      <c r="G7962" s="909"/>
      <c r="H7962" s="910"/>
      <c r="I7962" s="910"/>
      <c r="J7962" s="910"/>
      <c r="K7962" s="910"/>
      <c r="L7962" s="910"/>
      <c r="M7962" s="910"/>
      <c r="N7962" s="911"/>
      <c r="O7962" s="910"/>
      <c r="P7962" s="910"/>
      <c r="Q7962" s="910"/>
      <c r="R7962" s="910"/>
      <c r="S7962" s="910"/>
      <c r="T7962" s="910"/>
    </row>
    <row r="7963" spans="1:20" ht="16.8">
      <c r="A7963" s="909"/>
      <c r="B7963" s="960"/>
      <c r="C7963" s="972"/>
      <c r="D7963" s="909"/>
      <c r="E7963" s="909"/>
      <c r="F7963" s="909"/>
      <c r="G7963" s="909"/>
      <c r="H7963" s="910"/>
      <c r="I7963" s="910"/>
      <c r="J7963" s="910"/>
      <c r="K7963" s="910"/>
      <c r="L7963" s="910"/>
      <c r="M7963" s="910"/>
      <c r="N7963" s="911"/>
      <c r="O7963" s="910"/>
      <c r="P7963" s="910"/>
      <c r="Q7963" s="910"/>
      <c r="R7963" s="910"/>
      <c r="S7963" s="910"/>
      <c r="T7963" s="910"/>
    </row>
    <row r="7964" spans="1:20" ht="16.8">
      <c r="A7964" s="909"/>
      <c r="B7964" s="960"/>
      <c r="C7964" s="972"/>
      <c r="D7964" s="909"/>
      <c r="E7964" s="909"/>
      <c r="F7964" s="909"/>
      <c r="G7964" s="909"/>
      <c r="H7964" s="910"/>
      <c r="I7964" s="910"/>
      <c r="J7964" s="910"/>
      <c r="K7964" s="910"/>
      <c r="L7964" s="910"/>
      <c r="M7964" s="910"/>
      <c r="N7964" s="911"/>
      <c r="O7964" s="910"/>
      <c r="P7964" s="910"/>
      <c r="Q7964" s="910"/>
      <c r="R7964" s="910"/>
      <c r="S7964" s="910"/>
      <c r="T7964" s="910"/>
    </row>
    <row r="7965" spans="1:20" ht="16.8">
      <c r="A7965" s="909"/>
      <c r="B7965" s="960"/>
      <c r="C7965" s="972"/>
      <c r="D7965" s="909"/>
      <c r="E7965" s="909"/>
      <c r="F7965" s="909"/>
      <c r="G7965" s="909"/>
      <c r="H7965" s="910"/>
      <c r="I7965" s="910"/>
      <c r="J7965" s="910"/>
      <c r="K7965" s="910"/>
      <c r="L7965" s="910"/>
      <c r="M7965" s="910"/>
      <c r="N7965" s="911"/>
      <c r="O7965" s="910"/>
      <c r="P7965" s="910"/>
      <c r="Q7965" s="910"/>
      <c r="R7965" s="910"/>
      <c r="S7965" s="910"/>
      <c r="T7965" s="910"/>
    </row>
    <row r="7966" spans="1:20" ht="16.8">
      <c r="A7966" s="909"/>
      <c r="B7966" s="960"/>
      <c r="C7966" s="972"/>
      <c r="D7966" s="909"/>
      <c r="E7966" s="909"/>
      <c r="F7966" s="909"/>
      <c r="G7966" s="909"/>
      <c r="H7966" s="910"/>
      <c r="I7966" s="910"/>
      <c r="J7966" s="910"/>
      <c r="K7966" s="910"/>
      <c r="L7966" s="910"/>
      <c r="M7966" s="910"/>
      <c r="N7966" s="911"/>
      <c r="O7966" s="910"/>
      <c r="P7966" s="910"/>
      <c r="Q7966" s="910"/>
      <c r="R7966" s="910"/>
      <c r="S7966" s="910"/>
      <c r="T7966" s="910"/>
    </row>
    <row r="7967" spans="1:20" ht="16.8">
      <c r="A7967" s="909"/>
      <c r="B7967" s="960"/>
      <c r="C7967" s="972"/>
      <c r="D7967" s="909"/>
      <c r="E7967" s="909"/>
      <c r="F7967" s="909"/>
      <c r="G7967" s="909"/>
      <c r="H7967" s="910"/>
      <c r="I7967" s="910"/>
      <c r="J7967" s="910"/>
      <c r="K7967" s="910"/>
      <c r="L7967" s="910"/>
      <c r="M7967" s="910"/>
      <c r="N7967" s="911"/>
      <c r="O7967" s="910"/>
      <c r="P7967" s="910"/>
      <c r="Q7967" s="910"/>
      <c r="R7967" s="910"/>
      <c r="S7967" s="910"/>
      <c r="T7967" s="910"/>
    </row>
    <row r="7968" spans="1:20" ht="16.8">
      <c r="A7968" s="909"/>
      <c r="B7968" s="960"/>
      <c r="C7968" s="972"/>
      <c r="D7968" s="909"/>
      <c r="E7968" s="909"/>
      <c r="F7968" s="909"/>
      <c r="G7968" s="909"/>
      <c r="H7968" s="910"/>
      <c r="I7968" s="910"/>
      <c r="J7968" s="910"/>
      <c r="K7968" s="910"/>
      <c r="L7968" s="910"/>
      <c r="M7968" s="910"/>
      <c r="N7968" s="911"/>
      <c r="O7968" s="910"/>
      <c r="P7968" s="910"/>
      <c r="Q7968" s="910"/>
      <c r="R7968" s="910"/>
      <c r="S7968" s="910"/>
      <c r="T7968" s="910"/>
    </row>
    <row r="7969" spans="1:20" ht="16.8">
      <c r="A7969" s="909"/>
      <c r="B7969" s="960"/>
      <c r="C7969" s="972"/>
      <c r="D7969" s="909"/>
      <c r="E7969" s="909"/>
      <c r="F7969" s="909"/>
      <c r="G7969" s="909"/>
      <c r="H7969" s="910"/>
      <c r="I7969" s="910"/>
      <c r="J7969" s="910"/>
      <c r="K7969" s="910"/>
      <c r="L7969" s="910"/>
      <c r="M7969" s="910"/>
      <c r="N7969" s="911"/>
      <c r="O7969" s="910"/>
      <c r="P7969" s="910"/>
      <c r="Q7969" s="910"/>
      <c r="R7969" s="910"/>
      <c r="S7969" s="910"/>
      <c r="T7969" s="910"/>
    </row>
    <row r="7970" spans="1:20" ht="16.8">
      <c r="A7970" s="909"/>
      <c r="B7970" s="960"/>
      <c r="C7970" s="972"/>
      <c r="D7970" s="909"/>
      <c r="E7970" s="909"/>
      <c r="F7970" s="909"/>
      <c r="G7970" s="909"/>
      <c r="H7970" s="910"/>
      <c r="I7970" s="910"/>
      <c r="J7970" s="910"/>
      <c r="K7970" s="910"/>
      <c r="L7970" s="910"/>
      <c r="M7970" s="910"/>
      <c r="N7970" s="911"/>
      <c r="O7970" s="910"/>
      <c r="P7970" s="910"/>
      <c r="Q7970" s="910"/>
      <c r="R7970" s="910"/>
      <c r="S7970" s="910"/>
      <c r="T7970" s="910"/>
    </row>
    <row r="7971" spans="1:20" ht="16.8">
      <c r="A7971" s="909"/>
      <c r="B7971" s="960"/>
      <c r="C7971" s="972"/>
      <c r="D7971" s="909"/>
      <c r="E7971" s="909"/>
      <c r="F7971" s="909"/>
      <c r="G7971" s="909"/>
      <c r="H7971" s="910"/>
      <c r="I7971" s="910"/>
      <c r="J7971" s="910"/>
      <c r="K7971" s="910"/>
      <c r="L7971" s="910"/>
      <c r="M7971" s="910"/>
      <c r="N7971" s="911"/>
      <c r="O7971" s="910"/>
      <c r="P7971" s="910"/>
      <c r="Q7971" s="910"/>
      <c r="R7971" s="910"/>
      <c r="S7971" s="910"/>
      <c r="T7971" s="910"/>
    </row>
    <row r="7972" spans="1:20" ht="16.8">
      <c r="A7972" s="909"/>
      <c r="B7972" s="960"/>
      <c r="C7972" s="972"/>
      <c r="D7972" s="909"/>
      <c r="E7972" s="909"/>
      <c r="F7972" s="909"/>
      <c r="G7972" s="909"/>
      <c r="H7972" s="910"/>
      <c r="I7972" s="910"/>
      <c r="J7972" s="910"/>
      <c r="K7972" s="910"/>
      <c r="L7972" s="910"/>
      <c r="M7972" s="910"/>
      <c r="N7972" s="911"/>
      <c r="O7972" s="910"/>
      <c r="P7972" s="910"/>
      <c r="Q7972" s="910"/>
      <c r="R7972" s="910"/>
      <c r="S7972" s="910"/>
      <c r="T7972" s="910"/>
    </row>
    <row r="7973" spans="1:20" ht="16.8">
      <c r="A7973" s="909"/>
      <c r="B7973" s="960"/>
      <c r="C7973" s="972"/>
      <c r="D7973" s="909"/>
      <c r="E7973" s="909"/>
      <c r="F7973" s="909"/>
      <c r="G7973" s="909"/>
      <c r="H7973" s="910"/>
      <c r="I7973" s="910"/>
      <c r="J7973" s="910"/>
      <c r="K7973" s="910"/>
      <c r="L7973" s="910"/>
      <c r="M7973" s="910"/>
      <c r="N7973" s="911"/>
      <c r="O7973" s="910"/>
      <c r="P7973" s="910"/>
      <c r="Q7973" s="910"/>
      <c r="R7973" s="910"/>
      <c r="S7973" s="910"/>
      <c r="T7973" s="910"/>
    </row>
    <row r="7974" spans="1:20" ht="16.8">
      <c r="A7974" s="909"/>
      <c r="B7974" s="960"/>
      <c r="C7974" s="972"/>
      <c r="D7974" s="909"/>
      <c r="E7974" s="909"/>
      <c r="F7974" s="909"/>
      <c r="G7974" s="909"/>
      <c r="H7974" s="910"/>
      <c r="I7974" s="910"/>
      <c r="J7974" s="910"/>
      <c r="K7974" s="910"/>
      <c r="L7974" s="910"/>
      <c r="M7974" s="910"/>
      <c r="N7974" s="911"/>
      <c r="O7974" s="910"/>
      <c r="P7974" s="910"/>
      <c r="Q7974" s="910"/>
      <c r="R7974" s="910"/>
      <c r="S7974" s="910"/>
      <c r="T7974" s="910"/>
    </row>
    <row r="7975" spans="1:20" ht="16.8">
      <c r="A7975" s="909"/>
      <c r="B7975" s="960"/>
      <c r="C7975" s="972"/>
      <c r="D7975" s="909"/>
      <c r="E7975" s="909"/>
      <c r="F7975" s="909"/>
      <c r="G7975" s="909"/>
      <c r="H7975" s="910"/>
      <c r="I7975" s="910"/>
      <c r="J7975" s="910"/>
      <c r="K7975" s="910"/>
      <c r="L7975" s="910"/>
      <c r="M7975" s="910"/>
      <c r="N7975" s="911"/>
      <c r="O7975" s="910"/>
      <c r="P7975" s="910"/>
      <c r="Q7975" s="910"/>
      <c r="R7975" s="910"/>
      <c r="S7975" s="910"/>
      <c r="T7975" s="910"/>
    </row>
    <row r="7976" spans="1:20" ht="16.8">
      <c r="A7976" s="909"/>
      <c r="B7976" s="960"/>
      <c r="C7976" s="972"/>
      <c r="D7976" s="909"/>
      <c r="E7976" s="909"/>
      <c r="F7976" s="909"/>
      <c r="G7976" s="909"/>
      <c r="H7976" s="910"/>
      <c r="I7976" s="910"/>
      <c r="J7976" s="910"/>
      <c r="K7976" s="910"/>
      <c r="L7976" s="910"/>
      <c r="M7976" s="910"/>
      <c r="N7976" s="911"/>
      <c r="O7976" s="910"/>
      <c r="P7976" s="910"/>
      <c r="Q7976" s="910"/>
      <c r="R7976" s="910"/>
      <c r="S7976" s="910"/>
      <c r="T7976" s="910"/>
    </row>
    <row r="7977" spans="1:20" ht="16.8">
      <c r="A7977" s="909"/>
      <c r="B7977" s="960"/>
      <c r="C7977" s="972"/>
      <c r="D7977" s="909"/>
      <c r="E7977" s="909"/>
      <c r="F7977" s="909"/>
      <c r="G7977" s="909"/>
      <c r="H7977" s="910"/>
      <c r="I7977" s="910"/>
      <c r="J7977" s="910"/>
      <c r="K7977" s="910"/>
      <c r="L7977" s="910"/>
      <c r="M7977" s="910"/>
      <c r="N7977" s="911"/>
      <c r="O7977" s="910"/>
      <c r="P7977" s="910"/>
      <c r="Q7977" s="910"/>
      <c r="R7977" s="910"/>
      <c r="S7977" s="910"/>
      <c r="T7977" s="910"/>
    </row>
    <row r="7978" spans="1:20" ht="16.8">
      <c r="A7978" s="909"/>
      <c r="B7978" s="960"/>
      <c r="C7978" s="972"/>
      <c r="D7978" s="909"/>
      <c r="E7978" s="909"/>
      <c r="F7978" s="909"/>
      <c r="G7978" s="909"/>
      <c r="H7978" s="910"/>
      <c r="I7978" s="910"/>
      <c r="J7978" s="910"/>
      <c r="K7978" s="910"/>
      <c r="L7978" s="910"/>
      <c r="M7978" s="910"/>
      <c r="N7978" s="911"/>
      <c r="O7978" s="910"/>
      <c r="P7978" s="910"/>
      <c r="Q7978" s="910"/>
      <c r="R7978" s="910"/>
      <c r="S7978" s="910"/>
      <c r="T7978" s="910"/>
    </row>
    <row r="7979" spans="1:20" ht="16.8">
      <c r="A7979" s="909"/>
      <c r="B7979" s="960"/>
      <c r="C7979" s="972"/>
      <c r="D7979" s="909"/>
      <c r="E7979" s="909"/>
      <c r="F7979" s="909"/>
      <c r="G7979" s="909"/>
      <c r="H7979" s="910"/>
      <c r="I7979" s="910"/>
      <c r="J7979" s="910"/>
      <c r="K7979" s="910"/>
      <c r="L7979" s="910"/>
      <c r="M7979" s="910"/>
      <c r="N7979" s="911"/>
      <c r="O7979" s="910"/>
      <c r="P7979" s="910"/>
      <c r="Q7979" s="910"/>
      <c r="R7979" s="910"/>
      <c r="S7979" s="910"/>
      <c r="T7979" s="910"/>
    </row>
    <row r="7980" spans="1:20" ht="16.8">
      <c r="A7980" s="909"/>
      <c r="B7980" s="960"/>
      <c r="C7980" s="972"/>
      <c r="D7980" s="909"/>
      <c r="E7980" s="909"/>
      <c r="F7980" s="909"/>
      <c r="G7980" s="909"/>
      <c r="H7980" s="910"/>
      <c r="I7980" s="910"/>
      <c r="J7980" s="910"/>
      <c r="K7980" s="910"/>
      <c r="L7980" s="910"/>
      <c r="M7980" s="910"/>
      <c r="N7980" s="911"/>
      <c r="O7980" s="910"/>
      <c r="P7980" s="910"/>
      <c r="Q7980" s="910"/>
      <c r="R7980" s="910"/>
      <c r="S7980" s="910"/>
      <c r="T7980" s="910"/>
    </row>
    <row r="7981" spans="1:20" ht="16.8">
      <c r="A7981" s="909"/>
      <c r="B7981" s="960"/>
      <c r="C7981" s="972"/>
      <c r="D7981" s="909"/>
      <c r="E7981" s="909"/>
      <c r="F7981" s="909"/>
      <c r="G7981" s="909"/>
      <c r="H7981" s="910"/>
      <c r="I7981" s="910"/>
      <c r="J7981" s="910"/>
      <c r="K7981" s="910"/>
      <c r="L7981" s="910"/>
      <c r="M7981" s="910"/>
      <c r="N7981" s="911"/>
      <c r="O7981" s="910"/>
      <c r="P7981" s="910"/>
      <c r="Q7981" s="910"/>
      <c r="R7981" s="910"/>
      <c r="S7981" s="910"/>
      <c r="T7981" s="910"/>
    </row>
    <row r="7982" spans="1:20" ht="16.8">
      <c r="A7982" s="909"/>
      <c r="B7982" s="960"/>
      <c r="C7982" s="972"/>
      <c r="D7982" s="909"/>
      <c r="E7982" s="909"/>
      <c r="F7982" s="909"/>
      <c r="G7982" s="909"/>
      <c r="H7982" s="910"/>
      <c r="I7982" s="910"/>
      <c r="J7982" s="910"/>
      <c r="K7982" s="910"/>
      <c r="L7982" s="910"/>
      <c r="M7982" s="910"/>
      <c r="N7982" s="911"/>
      <c r="O7982" s="910"/>
      <c r="P7982" s="910"/>
      <c r="Q7982" s="910"/>
      <c r="R7982" s="910"/>
      <c r="S7982" s="910"/>
      <c r="T7982" s="910"/>
    </row>
    <row r="7983" spans="1:20" ht="16.8">
      <c r="A7983" s="909"/>
      <c r="B7983" s="960"/>
      <c r="C7983" s="972"/>
      <c r="D7983" s="909"/>
      <c r="E7983" s="909"/>
      <c r="F7983" s="909"/>
      <c r="G7983" s="909"/>
      <c r="H7983" s="910"/>
      <c r="I7983" s="910"/>
      <c r="J7983" s="910"/>
      <c r="K7983" s="910"/>
      <c r="L7983" s="910"/>
      <c r="M7983" s="910"/>
      <c r="N7983" s="911"/>
      <c r="O7983" s="910"/>
      <c r="P7983" s="910"/>
      <c r="Q7983" s="910"/>
      <c r="R7983" s="910"/>
      <c r="S7983" s="910"/>
      <c r="T7983" s="910"/>
    </row>
    <row r="7984" spans="1:20" ht="16.8">
      <c r="A7984" s="909"/>
      <c r="B7984" s="960"/>
      <c r="C7984" s="972"/>
      <c r="D7984" s="909"/>
      <c r="E7984" s="909"/>
      <c r="F7984" s="909"/>
      <c r="G7984" s="909"/>
      <c r="H7984" s="910"/>
      <c r="I7984" s="910"/>
      <c r="J7984" s="910"/>
      <c r="K7984" s="910"/>
      <c r="L7984" s="910"/>
      <c r="M7984" s="910"/>
      <c r="N7984" s="911"/>
      <c r="O7984" s="910"/>
      <c r="P7984" s="910"/>
      <c r="Q7984" s="910"/>
      <c r="R7984" s="910"/>
      <c r="S7984" s="910"/>
      <c r="T7984" s="910"/>
    </row>
    <row r="7985" spans="1:20" ht="16.8">
      <c r="A7985" s="909"/>
      <c r="B7985" s="960"/>
      <c r="C7985" s="972"/>
      <c r="D7985" s="909"/>
      <c r="E7985" s="909"/>
      <c r="F7985" s="909"/>
      <c r="G7985" s="909"/>
      <c r="H7985" s="910"/>
      <c r="I7985" s="910"/>
      <c r="J7985" s="910"/>
      <c r="K7985" s="910"/>
      <c r="L7985" s="910"/>
      <c r="M7985" s="910"/>
      <c r="N7985" s="911"/>
      <c r="O7985" s="910"/>
      <c r="P7985" s="910"/>
      <c r="Q7985" s="910"/>
      <c r="R7985" s="910"/>
      <c r="S7985" s="910"/>
      <c r="T7985" s="910"/>
    </row>
    <row r="7986" spans="1:20" ht="16.8">
      <c r="A7986" s="909"/>
      <c r="B7986" s="960"/>
      <c r="C7986" s="972"/>
      <c r="D7986" s="909"/>
      <c r="E7986" s="909"/>
      <c r="F7986" s="909"/>
      <c r="G7986" s="909"/>
      <c r="H7986" s="910"/>
      <c r="I7986" s="910"/>
      <c r="J7986" s="910"/>
      <c r="K7986" s="910"/>
      <c r="L7986" s="910"/>
      <c r="M7986" s="910"/>
      <c r="N7986" s="911"/>
      <c r="O7986" s="910"/>
      <c r="P7986" s="910"/>
      <c r="Q7986" s="910"/>
      <c r="R7986" s="910"/>
      <c r="S7986" s="910"/>
      <c r="T7986" s="910"/>
    </row>
    <row r="7987" spans="1:20" ht="16.8">
      <c r="A7987" s="909"/>
      <c r="B7987" s="960"/>
      <c r="C7987" s="972"/>
      <c r="D7987" s="909"/>
      <c r="E7987" s="909"/>
      <c r="F7987" s="909"/>
      <c r="G7987" s="909"/>
      <c r="H7987" s="910"/>
      <c r="I7987" s="910"/>
      <c r="J7987" s="910"/>
      <c r="K7987" s="910"/>
      <c r="L7987" s="910"/>
      <c r="M7987" s="910"/>
      <c r="N7987" s="911"/>
      <c r="O7987" s="910"/>
      <c r="P7987" s="910"/>
      <c r="Q7987" s="910"/>
      <c r="R7987" s="910"/>
      <c r="S7987" s="910"/>
      <c r="T7987" s="910"/>
    </row>
    <row r="7988" spans="1:20" ht="16.8">
      <c r="A7988" s="909"/>
      <c r="B7988" s="960"/>
      <c r="C7988" s="972"/>
      <c r="D7988" s="909"/>
      <c r="E7988" s="909"/>
      <c r="F7988" s="909"/>
      <c r="G7988" s="909"/>
      <c r="H7988" s="910"/>
      <c r="I7988" s="910"/>
      <c r="J7988" s="910"/>
      <c r="K7988" s="910"/>
      <c r="L7988" s="910"/>
      <c r="M7988" s="910"/>
      <c r="N7988" s="911"/>
      <c r="O7988" s="910"/>
      <c r="P7988" s="910"/>
      <c r="Q7988" s="910"/>
      <c r="R7988" s="910"/>
      <c r="S7988" s="910"/>
      <c r="T7988" s="910"/>
    </row>
    <row r="7989" spans="1:20" ht="16.8">
      <c r="A7989" s="909"/>
      <c r="B7989" s="960"/>
      <c r="C7989" s="972"/>
      <c r="D7989" s="909"/>
      <c r="E7989" s="909"/>
      <c r="F7989" s="909"/>
      <c r="G7989" s="909"/>
      <c r="H7989" s="910"/>
      <c r="I7989" s="910"/>
      <c r="J7989" s="910"/>
      <c r="K7989" s="910"/>
      <c r="L7989" s="910"/>
      <c r="M7989" s="910"/>
      <c r="N7989" s="911"/>
      <c r="O7989" s="910"/>
      <c r="P7989" s="910"/>
      <c r="Q7989" s="910"/>
      <c r="R7989" s="910"/>
      <c r="S7989" s="910"/>
      <c r="T7989" s="910"/>
    </row>
    <row r="7990" spans="1:20" ht="16.8">
      <c r="A7990" s="909"/>
      <c r="B7990" s="960"/>
      <c r="C7990" s="972"/>
      <c r="D7990" s="909"/>
      <c r="E7990" s="909"/>
      <c r="F7990" s="909"/>
      <c r="G7990" s="909"/>
      <c r="H7990" s="910"/>
      <c r="I7990" s="910"/>
      <c r="J7990" s="910"/>
      <c r="K7990" s="910"/>
      <c r="L7990" s="910"/>
      <c r="M7990" s="910"/>
      <c r="N7990" s="911"/>
      <c r="O7990" s="910"/>
      <c r="P7990" s="910"/>
      <c r="Q7990" s="910"/>
      <c r="R7990" s="910"/>
      <c r="S7990" s="910"/>
      <c r="T7990" s="910"/>
    </row>
    <row r="7991" spans="1:20" ht="16.8">
      <c r="A7991" s="909"/>
      <c r="B7991" s="960"/>
      <c r="C7991" s="972"/>
      <c r="D7991" s="909"/>
      <c r="E7991" s="909"/>
      <c r="F7991" s="909"/>
      <c r="G7991" s="909"/>
      <c r="H7991" s="910"/>
      <c r="I7991" s="910"/>
      <c r="J7991" s="910"/>
      <c r="K7991" s="910"/>
      <c r="L7991" s="910"/>
      <c r="M7991" s="910"/>
      <c r="N7991" s="911"/>
      <c r="O7991" s="910"/>
      <c r="P7991" s="910"/>
      <c r="Q7991" s="910"/>
      <c r="R7991" s="910"/>
      <c r="S7991" s="910"/>
      <c r="T7991" s="910"/>
    </row>
    <row r="7992" spans="1:20" ht="16.8">
      <c r="A7992" s="909"/>
      <c r="B7992" s="960"/>
      <c r="C7992" s="972"/>
      <c r="D7992" s="909"/>
      <c r="E7992" s="909"/>
      <c r="F7992" s="909"/>
      <c r="G7992" s="909"/>
      <c r="H7992" s="910"/>
      <c r="I7992" s="910"/>
      <c r="J7992" s="910"/>
      <c r="K7992" s="910"/>
      <c r="L7992" s="910"/>
      <c r="M7992" s="910"/>
      <c r="N7992" s="911"/>
      <c r="O7992" s="910"/>
      <c r="P7992" s="910"/>
      <c r="Q7992" s="910"/>
      <c r="R7992" s="910"/>
      <c r="S7992" s="910"/>
      <c r="T7992" s="910"/>
    </row>
    <row r="7993" spans="1:20" ht="16.8">
      <c r="A7993" s="909"/>
      <c r="B7993" s="960"/>
      <c r="C7993" s="972"/>
      <c r="D7993" s="909"/>
      <c r="E7993" s="909"/>
      <c r="F7993" s="909"/>
      <c r="G7993" s="909"/>
      <c r="H7993" s="910"/>
      <c r="I7993" s="910"/>
      <c r="J7993" s="910"/>
      <c r="K7993" s="910"/>
      <c r="L7993" s="910"/>
      <c r="M7993" s="910"/>
      <c r="N7993" s="911"/>
      <c r="O7993" s="910"/>
      <c r="P7993" s="910"/>
      <c r="Q7993" s="910"/>
      <c r="R7993" s="910"/>
      <c r="S7993" s="910"/>
      <c r="T7993" s="910"/>
    </row>
    <row r="7994" spans="1:20" ht="16.8">
      <c r="A7994" s="909"/>
      <c r="B7994" s="960"/>
      <c r="C7994" s="972"/>
      <c r="D7994" s="909"/>
      <c r="E7994" s="909"/>
      <c r="F7994" s="909"/>
      <c r="G7994" s="909"/>
      <c r="H7994" s="910"/>
      <c r="I7994" s="910"/>
      <c r="J7994" s="910"/>
      <c r="K7994" s="910"/>
      <c r="L7994" s="910"/>
      <c r="M7994" s="910"/>
      <c r="N7994" s="911"/>
      <c r="O7994" s="910"/>
      <c r="P7994" s="910"/>
      <c r="Q7994" s="910"/>
      <c r="R7994" s="910"/>
      <c r="S7994" s="910"/>
      <c r="T7994" s="910"/>
    </row>
    <row r="7995" spans="1:20" ht="16.8">
      <c r="A7995" s="909"/>
      <c r="B7995" s="960"/>
      <c r="C7995" s="972"/>
      <c r="D7995" s="909"/>
      <c r="E7995" s="909"/>
      <c r="F7995" s="909"/>
      <c r="G7995" s="909"/>
      <c r="H7995" s="910"/>
      <c r="I7995" s="910"/>
      <c r="J7995" s="910"/>
      <c r="K7995" s="910"/>
      <c r="L7995" s="910"/>
      <c r="M7995" s="910"/>
      <c r="N7995" s="911"/>
      <c r="O7995" s="910"/>
      <c r="P7995" s="910"/>
      <c r="Q7995" s="910"/>
      <c r="R7995" s="910"/>
      <c r="S7995" s="910"/>
      <c r="T7995" s="910"/>
    </row>
    <row r="7996" spans="1:20" ht="16.8">
      <c r="A7996" s="909"/>
      <c r="B7996" s="960"/>
      <c r="C7996" s="972"/>
      <c r="D7996" s="909"/>
      <c r="E7996" s="909"/>
      <c r="F7996" s="909"/>
      <c r="G7996" s="909"/>
      <c r="H7996" s="910"/>
      <c r="I7996" s="910"/>
      <c r="J7996" s="910"/>
      <c r="K7996" s="910"/>
      <c r="L7996" s="910"/>
      <c r="M7996" s="910"/>
      <c r="N7996" s="911"/>
      <c r="O7996" s="910"/>
      <c r="P7996" s="910"/>
      <c r="Q7996" s="910"/>
      <c r="R7996" s="910"/>
      <c r="S7996" s="910"/>
      <c r="T7996" s="910"/>
    </row>
    <row r="7997" spans="1:20" ht="16.8">
      <c r="A7997" s="909"/>
      <c r="B7997" s="960"/>
      <c r="C7997" s="972"/>
      <c r="D7997" s="909"/>
      <c r="E7997" s="909"/>
      <c r="F7997" s="909"/>
      <c r="G7997" s="909"/>
      <c r="H7997" s="910"/>
      <c r="I7997" s="910"/>
      <c r="J7997" s="910"/>
      <c r="K7997" s="910"/>
      <c r="L7997" s="910"/>
      <c r="M7997" s="910"/>
      <c r="N7997" s="911"/>
      <c r="O7997" s="910"/>
      <c r="P7997" s="910"/>
      <c r="Q7997" s="910"/>
      <c r="R7997" s="910"/>
      <c r="S7997" s="910"/>
      <c r="T7997" s="910"/>
    </row>
    <row r="7998" spans="1:20" ht="16.8">
      <c r="A7998" s="909"/>
      <c r="B7998" s="960"/>
      <c r="C7998" s="972"/>
      <c r="D7998" s="909"/>
      <c r="E7998" s="909"/>
      <c r="F7998" s="909"/>
      <c r="G7998" s="909"/>
      <c r="H7998" s="910"/>
      <c r="I7998" s="910"/>
      <c r="J7998" s="910"/>
      <c r="K7998" s="910"/>
      <c r="L7998" s="910"/>
      <c r="M7998" s="910"/>
      <c r="N7998" s="911"/>
      <c r="O7998" s="910"/>
      <c r="P7998" s="910"/>
      <c r="Q7998" s="910"/>
      <c r="R7998" s="910"/>
      <c r="S7998" s="910"/>
      <c r="T7998" s="910"/>
    </row>
    <row r="7999" spans="1:20" ht="16.8">
      <c r="A7999" s="909"/>
      <c r="B7999" s="960"/>
      <c r="C7999" s="972"/>
      <c r="D7999" s="909"/>
      <c r="E7999" s="909"/>
      <c r="F7999" s="909"/>
      <c r="G7999" s="909"/>
      <c r="H7999" s="910"/>
      <c r="I7999" s="910"/>
      <c r="J7999" s="910"/>
      <c r="K7999" s="910"/>
      <c r="L7999" s="910"/>
      <c r="M7999" s="910"/>
      <c r="N7999" s="911"/>
      <c r="O7999" s="910"/>
      <c r="P7999" s="910"/>
      <c r="Q7999" s="910"/>
      <c r="R7999" s="910"/>
      <c r="S7999" s="910"/>
      <c r="T7999" s="910"/>
    </row>
    <row r="8000" spans="1:20" ht="16.8">
      <c r="A8000" s="909"/>
      <c r="B8000" s="960"/>
      <c r="C8000" s="972"/>
      <c r="D8000" s="909"/>
      <c r="E8000" s="909"/>
      <c r="F8000" s="909"/>
      <c r="G8000" s="909"/>
      <c r="H8000" s="910"/>
      <c r="I8000" s="910"/>
      <c r="J8000" s="910"/>
      <c r="K8000" s="910"/>
      <c r="L8000" s="910"/>
      <c r="M8000" s="910"/>
      <c r="N8000" s="911"/>
      <c r="O8000" s="910"/>
      <c r="P8000" s="910"/>
      <c r="Q8000" s="910"/>
      <c r="R8000" s="910"/>
      <c r="S8000" s="910"/>
      <c r="T8000" s="910"/>
    </row>
    <row r="8001" spans="1:20" ht="16.8">
      <c r="A8001" s="909"/>
      <c r="B8001" s="960"/>
      <c r="C8001" s="972"/>
      <c r="D8001" s="909"/>
      <c r="E8001" s="909"/>
      <c r="F8001" s="909"/>
      <c r="G8001" s="909"/>
      <c r="H8001" s="910"/>
      <c r="I8001" s="910"/>
      <c r="J8001" s="910"/>
      <c r="K8001" s="910"/>
      <c r="L8001" s="910"/>
      <c r="M8001" s="910"/>
      <c r="N8001" s="911"/>
      <c r="O8001" s="910"/>
      <c r="P8001" s="910"/>
      <c r="Q8001" s="910"/>
      <c r="R8001" s="910"/>
      <c r="S8001" s="910"/>
      <c r="T8001" s="910"/>
    </row>
    <row r="8002" spans="1:20" ht="16.8">
      <c r="A8002" s="909"/>
      <c r="B8002" s="960"/>
      <c r="C8002" s="972"/>
      <c r="D8002" s="909"/>
      <c r="E8002" s="909"/>
      <c r="F8002" s="909"/>
      <c r="G8002" s="909"/>
      <c r="H8002" s="910"/>
      <c r="I8002" s="910"/>
      <c r="J8002" s="910"/>
      <c r="K8002" s="910"/>
      <c r="L8002" s="910"/>
      <c r="M8002" s="910"/>
      <c r="N8002" s="911"/>
      <c r="O8002" s="910"/>
      <c r="P8002" s="910"/>
      <c r="Q8002" s="910"/>
      <c r="R8002" s="910"/>
      <c r="S8002" s="910"/>
      <c r="T8002" s="910"/>
    </row>
    <row r="8003" spans="1:20" ht="16.8">
      <c r="A8003" s="909"/>
      <c r="B8003" s="960"/>
      <c r="C8003" s="972"/>
      <c r="D8003" s="909"/>
      <c r="E8003" s="909"/>
      <c r="F8003" s="909"/>
      <c r="G8003" s="909"/>
      <c r="H8003" s="910"/>
      <c r="I8003" s="910"/>
      <c r="J8003" s="910"/>
      <c r="K8003" s="910"/>
      <c r="L8003" s="910"/>
      <c r="M8003" s="910"/>
      <c r="N8003" s="911"/>
      <c r="O8003" s="910"/>
      <c r="P8003" s="910"/>
      <c r="Q8003" s="910"/>
      <c r="R8003" s="910"/>
      <c r="S8003" s="910"/>
      <c r="T8003" s="910"/>
    </row>
    <row r="8004" spans="1:20" ht="16.8">
      <c r="A8004" s="909"/>
      <c r="B8004" s="960"/>
      <c r="C8004" s="972"/>
      <c r="D8004" s="909"/>
      <c r="E8004" s="909"/>
      <c r="F8004" s="909"/>
      <c r="G8004" s="909"/>
      <c r="H8004" s="910"/>
      <c r="I8004" s="910"/>
      <c r="J8004" s="910"/>
      <c r="K8004" s="910"/>
      <c r="L8004" s="910"/>
      <c r="M8004" s="910"/>
      <c r="N8004" s="911"/>
      <c r="O8004" s="910"/>
      <c r="P8004" s="910"/>
      <c r="Q8004" s="910"/>
      <c r="R8004" s="910"/>
      <c r="S8004" s="910"/>
      <c r="T8004" s="910"/>
    </row>
    <row r="8005" spans="1:20" ht="16.8">
      <c r="A8005" s="909"/>
      <c r="B8005" s="960"/>
      <c r="C8005" s="972"/>
      <c r="D8005" s="909"/>
      <c r="E8005" s="909"/>
      <c r="F8005" s="909"/>
      <c r="G8005" s="909"/>
      <c r="H8005" s="910"/>
      <c r="I8005" s="910"/>
      <c r="J8005" s="910"/>
      <c r="K8005" s="910"/>
      <c r="L8005" s="910"/>
      <c r="M8005" s="910"/>
      <c r="N8005" s="911"/>
      <c r="O8005" s="910"/>
      <c r="P8005" s="910"/>
      <c r="Q8005" s="910"/>
      <c r="R8005" s="910"/>
      <c r="S8005" s="910"/>
      <c r="T8005" s="910"/>
    </row>
    <row r="8006" spans="1:20" ht="16.8">
      <c r="A8006" s="909"/>
      <c r="B8006" s="960"/>
      <c r="C8006" s="972"/>
      <c r="D8006" s="909"/>
      <c r="E8006" s="909"/>
      <c r="F8006" s="909"/>
      <c r="G8006" s="909"/>
      <c r="H8006" s="910"/>
      <c r="I8006" s="910"/>
      <c r="J8006" s="910"/>
      <c r="K8006" s="910"/>
      <c r="L8006" s="910"/>
      <c r="M8006" s="910"/>
      <c r="N8006" s="911"/>
      <c r="O8006" s="910"/>
      <c r="P8006" s="910"/>
      <c r="Q8006" s="910"/>
      <c r="R8006" s="910"/>
      <c r="S8006" s="910"/>
      <c r="T8006" s="910"/>
    </row>
    <row r="8007" spans="1:20" ht="16.8">
      <c r="A8007" s="909"/>
      <c r="B8007" s="960"/>
      <c r="C8007" s="972"/>
      <c r="D8007" s="909"/>
      <c r="E8007" s="909"/>
      <c r="F8007" s="909"/>
      <c r="G8007" s="909"/>
      <c r="H8007" s="910"/>
      <c r="I8007" s="910"/>
      <c r="J8007" s="910"/>
      <c r="K8007" s="910"/>
      <c r="L8007" s="910"/>
      <c r="M8007" s="910"/>
      <c r="N8007" s="911"/>
      <c r="O8007" s="910"/>
      <c r="P8007" s="910"/>
      <c r="Q8007" s="910"/>
      <c r="R8007" s="910"/>
      <c r="S8007" s="910"/>
      <c r="T8007" s="910"/>
    </row>
    <row r="8008" spans="1:20" ht="16.8">
      <c r="A8008" s="909"/>
      <c r="B8008" s="960"/>
      <c r="C8008" s="972"/>
      <c r="D8008" s="909"/>
      <c r="E8008" s="909"/>
      <c r="F8008" s="909"/>
      <c r="G8008" s="909"/>
      <c r="H8008" s="910"/>
      <c r="I8008" s="910"/>
      <c r="J8008" s="910"/>
      <c r="K8008" s="910"/>
      <c r="L8008" s="910"/>
      <c r="M8008" s="910"/>
      <c r="N8008" s="911"/>
      <c r="O8008" s="910"/>
      <c r="P8008" s="910"/>
      <c r="Q8008" s="910"/>
      <c r="R8008" s="910"/>
      <c r="S8008" s="910"/>
      <c r="T8008" s="910"/>
    </row>
    <row r="8009" spans="1:20" ht="16.8">
      <c r="A8009" s="909"/>
      <c r="B8009" s="960"/>
      <c r="C8009" s="972"/>
      <c r="D8009" s="909"/>
      <c r="E8009" s="909"/>
      <c r="F8009" s="909"/>
      <c r="G8009" s="909"/>
      <c r="H8009" s="910"/>
      <c r="I8009" s="910"/>
      <c r="J8009" s="910"/>
      <c r="K8009" s="910"/>
      <c r="L8009" s="910"/>
      <c r="M8009" s="910"/>
      <c r="N8009" s="911"/>
      <c r="O8009" s="910"/>
      <c r="P8009" s="910"/>
      <c r="Q8009" s="910"/>
      <c r="R8009" s="910"/>
      <c r="S8009" s="910"/>
      <c r="T8009" s="910"/>
    </row>
    <row r="8010" spans="1:20" ht="16.8">
      <c r="A8010" s="909"/>
      <c r="B8010" s="960"/>
      <c r="C8010" s="972"/>
      <c r="D8010" s="909"/>
      <c r="E8010" s="909"/>
      <c r="F8010" s="909"/>
      <c r="G8010" s="909"/>
      <c r="H8010" s="910"/>
      <c r="I8010" s="910"/>
      <c r="J8010" s="910"/>
      <c r="K8010" s="910"/>
      <c r="L8010" s="910"/>
      <c r="M8010" s="910"/>
      <c r="N8010" s="911"/>
      <c r="O8010" s="910"/>
      <c r="P8010" s="910"/>
      <c r="Q8010" s="910"/>
      <c r="R8010" s="910"/>
      <c r="S8010" s="910"/>
      <c r="T8010" s="910"/>
    </row>
    <row r="8011" spans="1:20" ht="16.8">
      <c r="A8011" s="909"/>
      <c r="B8011" s="960"/>
      <c r="C8011" s="972"/>
      <c r="D8011" s="909"/>
      <c r="E8011" s="909"/>
      <c r="F8011" s="909"/>
      <c r="G8011" s="909"/>
      <c r="H8011" s="910"/>
      <c r="I8011" s="910"/>
      <c r="J8011" s="910"/>
      <c r="K8011" s="910"/>
      <c r="L8011" s="910"/>
      <c r="M8011" s="910"/>
      <c r="N8011" s="911"/>
      <c r="O8011" s="910"/>
      <c r="P8011" s="910"/>
      <c r="Q8011" s="910"/>
      <c r="R8011" s="910"/>
      <c r="S8011" s="910"/>
      <c r="T8011" s="910"/>
    </row>
    <row r="8012" spans="1:20" ht="16.8">
      <c r="A8012" s="909"/>
      <c r="B8012" s="960"/>
      <c r="C8012" s="972"/>
      <c r="D8012" s="909"/>
      <c r="E8012" s="909"/>
      <c r="F8012" s="909"/>
      <c r="G8012" s="909"/>
      <c r="H8012" s="910"/>
      <c r="I8012" s="910"/>
      <c r="J8012" s="910"/>
      <c r="K8012" s="910"/>
      <c r="L8012" s="910"/>
      <c r="M8012" s="910"/>
      <c r="N8012" s="911"/>
      <c r="O8012" s="910"/>
      <c r="P8012" s="910"/>
      <c r="Q8012" s="910"/>
      <c r="R8012" s="910"/>
      <c r="S8012" s="910"/>
      <c r="T8012" s="910"/>
    </row>
    <row r="8013" spans="1:20" ht="16.8">
      <c r="A8013" s="909"/>
      <c r="B8013" s="960"/>
      <c r="C8013" s="972"/>
      <c r="D8013" s="909"/>
      <c r="E8013" s="909"/>
      <c r="F8013" s="909"/>
      <c r="G8013" s="909"/>
      <c r="H8013" s="910"/>
      <c r="I8013" s="910"/>
      <c r="J8013" s="910"/>
      <c r="K8013" s="910"/>
      <c r="L8013" s="910"/>
      <c r="M8013" s="910"/>
      <c r="N8013" s="911"/>
      <c r="O8013" s="910"/>
      <c r="P8013" s="910"/>
      <c r="Q8013" s="910"/>
      <c r="R8013" s="910"/>
      <c r="S8013" s="910"/>
      <c r="T8013" s="910"/>
    </row>
    <row r="8014" spans="1:20" ht="16.8">
      <c r="A8014" s="909"/>
      <c r="B8014" s="960"/>
      <c r="C8014" s="972"/>
      <c r="D8014" s="909"/>
      <c r="E8014" s="909"/>
      <c r="F8014" s="909"/>
      <c r="G8014" s="909"/>
      <c r="H8014" s="910"/>
      <c r="I8014" s="910"/>
      <c r="J8014" s="910"/>
      <c r="K8014" s="910"/>
      <c r="L8014" s="910"/>
      <c r="M8014" s="910"/>
      <c r="N8014" s="911"/>
      <c r="O8014" s="910"/>
      <c r="P8014" s="910"/>
      <c r="Q8014" s="910"/>
      <c r="R8014" s="910"/>
      <c r="S8014" s="910"/>
      <c r="T8014" s="910"/>
    </row>
    <row r="8015" spans="1:20" ht="16.8">
      <c r="A8015" s="909"/>
      <c r="B8015" s="960"/>
      <c r="C8015" s="972"/>
      <c r="D8015" s="909"/>
      <c r="E8015" s="909"/>
      <c r="F8015" s="909"/>
      <c r="G8015" s="909"/>
      <c r="H8015" s="910"/>
      <c r="I8015" s="910"/>
      <c r="J8015" s="910"/>
      <c r="K8015" s="910"/>
      <c r="L8015" s="910"/>
      <c r="M8015" s="910"/>
      <c r="N8015" s="911"/>
      <c r="O8015" s="910"/>
      <c r="P8015" s="910"/>
      <c r="Q8015" s="910"/>
      <c r="R8015" s="910"/>
      <c r="S8015" s="910"/>
      <c r="T8015" s="910"/>
    </row>
    <row r="8016" spans="1:20" ht="16.8">
      <c r="A8016" s="909"/>
      <c r="B8016" s="960"/>
      <c r="C8016" s="972"/>
      <c r="D8016" s="909"/>
      <c r="E8016" s="909"/>
      <c r="F8016" s="909"/>
      <c r="G8016" s="909"/>
      <c r="H8016" s="910"/>
      <c r="I8016" s="910"/>
      <c r="J8016" s="910"/>
      <c r="K8016" s="910"/>
      <c r="L8016" s="910"/>
      <c r="M8016" s="910"/>
      <c r="N8016" s="911"/>
      <c r="O8016" s="910"/>
      <c r="P8016" s="910"/>
      <c r="Q8016" s="910"/>
      <c r="R8016" s="910"/>
      <c r="S8016" s="910"/>
      <c r="T8016" s="910"/>
    </row>
    <row r="8017" spans="1:20" ht="16.8">
      <c r="A8017" s="909"/>
      <c r="B8017" s="960"/>
      <c r="C8017" s="972"/>
      <c r="D8017" s="909"/>
      <c r="E8017" s="909"/>
      <c r="F8017" s="909"/>
      <c r="G8017" s="909"/>
      <c r="H8017" s="910"/>
      <c r="I8017" s="910"/>
      <c r="J8017" s="910"/>
      <c r="K8017" s="910"/>
      <c r="L8017" s="910"/>
      <c r="M8017" s="910"/>
      <c r="N8017" s="911"/>
      <c r="O8017" s="910"/>
      <c r="P8017" s="910"/>
      <c r="Q8017" s="910"/>
      <c r="R8017" s="910"/>
      <c r="S8017" s="910"/>
      <c r="T8017" s="910"/>
    </row>
    <row r="8018" spans="1:20" ht="16.8">
      <c r="A8018" s="909"/>
      <c r="B8018" s="960"/>
      <c r="C8018" s="972"/>
      <c r="D8018" s="909"/>
      <c r="E8018" s="909"/>
      <c r="F8018" s="909"/>
      <c r="G8018" s="909"/>
      <c r="H8018" s="910"/>
      <c r="I8018" s="910"/>
      <c r="J8018" s="910"/>
      <c r="K8018" s="910"/>
      <c r="L8018" s="910"/>
      <c r="M8018" s="910"/>
      <c r="N8018" s="911"/>
      <c r="O8018" s="910"/>
      <c r="P8018" s="910"/>
      <c r="Q8018" s="910"/>
      <c r="R8018" s="910"/>
      <c r="S8018" s="910"/>
      <c r="T8018" s="910"/>
    </row>
    <row r="8019" spans="1:20" ht="16.8">
      <c r="A8019" s="909"/>
      <c r="B8019" s="960"/>
      <c r="C8019" s="972"/>
      <c r="D8019" s="909"/>
      <c r="E8019" s="909"/>
      <c r="F8019" s="909"/>
      <c r="G8019" s="909"/>
      <c r="H8019" s="910"/>
      <c r="I8019" s="910"/>
      <c r="J8019" s="910"/>
      <c r="K8019" s="910"/>
      <c r="L8019" s="910"/>
      <c r="M8019" s="910"/>
      <c r="N8019" s="911"/>
      <c r="O8019" s="910"/>
      <c r="P8019" s="910"/>
      <c r="Q8019" s="910"/>
      <c r="R8019" s="910"/>
      <c r="S8019" s="910"/>
      <c r="T8019" s="910"/>
    </row>
    <row r="8020" spans="1:20" ht="16.8">
      <c r="A8020" s="909"/>
      <c r="B8020" s="960"/>
      <c r="C8020" s="972"/>
      <c r="D8020" s="909"/>
      <c r="E8020" s="909"/>
      <c r="F8020" s="909"/>
      <c r="G8020" s="909"/>
      <c r="H8020" s="910"/>
      <c r="I8020" s="910"/>
      <c r="J8020" s="910"/>
      <c r="K8020" s="910"/>
      <c r="L8020" s="910"/>
      <c r="M8020" s="910"/>
      <c r="N8020" s="911"/>
      <c r="O8020" s="910"/>
      <c r="P8020" s="910"/>
      <c r="Q8020" s="910"/>
      <c r="R8020" s="910"/>
      <c r="S8020" s="910"/>
      <c r="T8020" s="910"/>
    </row>
    <row r="8021" spans="1:20" ht="16.8">
      <c r="A8021" s="909"/>
      <c r="B8021" s="960"/>
      <c r="C8021" s="972"/>
      <c r="D8021" s="909"/>
      <c r="E8021" s="909"/>
      <c r="F8021" s="909"/>
      <c r="G8021" s="909"/>
      <c r="H8021" s="910"/>
      <c r="I8021" s="910"/>
      <c r="J8021" s="910"/>
      <c r="K8021" s="910"/>
      <c r="L8021" s="910"/>
      <c r="M8021" s="910"/>
      <c r="N8021" s="911"/>
      <c r="O8021" s="910"/>
      <c r="P8021" s="910"/>
      <c r="Q8021" s="910"/>
      <c r="R8021" s="910"/>
      <c r="S8021" s="910"/>
      <c r="T8021" s="910"/>
    </row>
    <row r="8022" spans="1:20" ht="16.8">
      <c r="A8022" s="909"/>
      <c r="B8022" s="960"/>
      <c r="C8022" s="972"/>
      <c r="D8022" s="909"/>
      <c r="E8022" s="909"/>
      <c r="F8022" s="909"/>
      <c r="G8022" s="909"/>
      <c r="H8022" s="910"/>
      <c r="I8022" s="910"/>
      <c r="J8022" s="910"/>
      <c r="K8022" s="910"/>
      <c r="L8022" s="910"/>
      <c r="M8022" s="910"/>
      <c r="N8022" s="911"/>
      <c r="O8022" s="910"/>
      <c r="P8022" s="910"/>
      <c r="Q8022" s="910"/>
      <c r="R8022" s="910"/>
      <c r="S8022" s="910"/>
      <c r="T8022" s="910"/>
    </row>
    <row r="8023" spans="1:20" ht="16.8">
      <c r="A8023" s="909"/>
      <c r="B8023" s="960"/>
      <c r="C8023" s="972"/>
      <c r="D8023" s="909"/>
      <c r="E8023" s="909"/>
      <c r="F8023" s="909"/>
      <c r="G8023" s="909"/>
      <c r="H8023" s="910"/>
      <c r="I8023" s="910"/>
      <c r="J8023" s="910"/>
      <c r="K8023" s="910"/>
      <c r="L8023" s="910"/>
      <c r="M8023" s="910"/>
      <c r="N8023" s="911"/>
      <c r="O8023" s="910"/>
      <c r="P8023" s="910"/>
      <c r="Q8023" s="910"/>
      <c r="R8023" s="910"/>
      <c r="S8023" s="910"/>
      <c r="T8023" s="910"/>
    </row>
    <row r="8024" spans="1:20" ht="16.8">
      <c r="A8024" s="909"/>
      <c r="B8024" s="960"/>
      <c r="C8024" s="972"/>
      <c r="D8024" s="909"/>
      <c r="E8024" s="909"/>
      <c r="F8024" s="909"/>
      <c r="G8024" s="909"/>
      <c r="H8024" s="910"/>
      <c r="I8024" s="910"/>
      <c r="J8024" s="910"/>
      <c r="K8024" s="910"/>
      <c r="L8024" s="910"/>
      <c r="M8024" s="910"/>
      <c r="N8024" s="911"/>
      <c r="O8024" s="910"/>
      <c r="P8024" s="910"/>
      <c r="Q8024" s="910"/>
      <c r="R8024" s="910"/>
      <c r="S8024" s="910"/>
      <c r="T8024" s="910"/>
    </row>
    <row r="8025" spans="1:20" ht="16.8">
      <c r="A8025" s="909"/>
      <c r="B8025" s="960"/>
      <c r="C8025" s="972"/>
      <c r="D8025" s="909"/>
      <c r="E8025" s="909"/>
      <c r="F8025" s="909"/>
      <c r="G8025" s="909"/>
      <c r="H8025" s="910"/>
      <c r="I8025" s="910"/>
      <c r="J8025" s="910"/>
      <c r="K8025" s="910"/>
      <c r="L8025" s="910"/>
      <c r="M8025" s="910"/>
      <c r="N8025" s="911"/>
      <c r="O8025" s="910"/>
      <c r="P8025" s="910"/>
      <c r="Q8025" s="910"/>
      <c r="R8025" s="910"/>
      <c r="S8025" s="910"/>
      <c r="T8025" s="910"/>
    </row>
    <row r="8026" spans="1:20" ht="16.8">
      <c r="A8026" s="909"/>
      <c r="B8026" s="960"/>
      <c r="C8026" s="972"/>
      <c r="D8026" s="909"/>
      <c r="E8026" s="909"/>
      <c r="F8026" s="909"/>
      <c r="G8026" s="909"/>
      <c r="H8026" s="910"/>
      <c r="I8026" s="910"/>
      <c r="J8026" s="910"/>
      <c r="K8026" s="910"/>
      <c r="L8026" s="910"/>
      <c r="M8026" s="910"/>
      <c r="N8026" s="911"/>
      <c r="O8026" s="910"/>
      <c r="P8026" s="910"/>
      <c r="Q8026" s="910"/>
      <c r="R8026" s="910"/>
      <c r="S8026" s="910"/>
      <c r="T8026" s="910"/>
    </row>
    <row r="8027" spans="1:20" ht="16.8">
      <c r="A8027" s="909"/>
      <c r="B8027" s="960"/>
      <c r="C8027" s="972"/>
      <c r="D8027" s="909"/>
      <c r="E8027" s="909"/>
      <c r="F8027" s="909"/>
      <c r="G8027" s="909"/>
      <c r="H8027" s="910"/>
      <c r="I8027" s="910"/>
      <c r="J8027" s="910"/>
      <c r="K8027" s="910"/>
      <c r="L8027" s="910"/>
      <c r="M8027" s="910"/>
      <c r="N8027" s="911"/>
      <c r="O8027" s="910"/>
      <c r="P8027" s="910"/>
      <c r="Q8027" s="910"/>
      <c r="R8027" s="910"/>
      <c r="S8027" s="910"/>
      <c r="T8027" s="910"/>
    </row>
    <row r="8028" spans="1:20" ht="16.8">
      <c r="A8028" s="909"/>
      <c r="B8028" s="960"/>
      <c r="C8028" s="972"/>
      <c r="D8028" s="909"/>
      <c r="E8028" s="909"/>
      <c r="F8028" s="909"/>
      <c r="G8028" s="909"/>
      <c r="H8028" s="910"/>
      <c r="I8028" s="910"/>
      <c r="J8028" s="910"/>
      <c r="K8028" s="910"/>
      <c r="L8028" s="910"/>
      <c r="M8028" s="910"/>
      <c r="N8028" s="911"/>
      <c r="O8028" s="910"/>
      <c r="P8028" s="910"/>
      <c r="Q8028" s="910"/>
      <c r="R8028" s="910"/>
      <c r="S8028" s="910"/>
      <c r="T8028" s="910"/>
    </row>
    <row r="8029" spans="1:20" ht="16.8">
      <c r="A8029" s="909"/>
      <c r="B8029" s="960"/>
      <c r="C8029" s="972"/>
      <c r="D8029" s="909"/>
      <c r="E8029" s="909"/>
      <c r="F8029" s="909"/>
      <c r="G8029" s="909"/>
      <c r="H8029" s="910"/>
      <c r="I8029" s="910"/>
      <c r="J8029" s="910"/>
      <c r="K8029" s="910"/>
      <c r="L8029" s="910"/>
      <c r="M8029" s="910"/>
      <c r="N8029" s="911"/>
      <c r="O8029" s="910"/>
      <c r="P8029" s="910"/>
      <c r="Q8029" s="910"/>
      <c r="R8029" s="910"/>
      <c r="S8029" s="910"/>
      <c r="T8029" s="910"/>
    </row>
    <row r="8030" spans="1:20" ht="16.8">
      <c r="A8030" s="909"/>
      <c r="B8030" s="960"/>
      <c r="C8030" s="972"/>
      <c r="D8030" s="909"/>
      <c r="E8030" s="909"/>
      <c r="F8030" s="909"/>
      <c r="G8030" s="909"/>
      <c r="H8030" s="910"/>
      <c r="I8030" s="910"/>
      <c r="J8030" s="910"/>
      <c r="K8030" s="910"/>
      <c r="L8030" s="910"/>
      <c r="M8030" s="910"/>
      <c r="N8030" s="911"/>
      <c r="O8030" s="910"/>
      <c r="P8030" s="910"/>
      <c r="Q8030" s="910"/>
      <c r="R8030" s="910"/>
      <c r="S8030" s="910"/>
      <c r="T8030" s="910"/>
    </row>
    <row r="8031" spans="1:20" ht="16.8">
      <c r="A8031" s="909"/>
      <c r="B8031" s="960"/>
      <c r="C8031" s="972"/>
      <c r="D8031" s="909"/>
      <c r="E8031" s="909"/>
      <c r="F8031" s="909"/>
      <c r="G8031" s="909"/>
      <c r="H8031" s="910"/>
      <c r="I8031" s="910"/>
      <c r="J8031" s="910"/>
      <c r="K8031" s="910"/>
      <c r="L8031" s="910"/>
      <c r="M8031" s="910"/>
      <c r="N8031" s="911"/>
      <c r="O8031" s="910"/>
      <c r="P8031" s="910"/>
      <c r="Q8031" s="910"/>
      <c r="R8031" s="910"/>
      <c r="S8031" s="910"/>
      <c r="T8031" s="910"/>
    </row>
    <row r="8032" spans="1:20" ht="16.8">
      <c r="A8032" s="909"/>
      <c r="B8032" s="960"/>
      <c r="C8032" s="972"/>
      <c r="D8032" s="909"/>
      <c r="E8032" s="909"/>
      <c r="F8032" s="909"/>
      <c r="G8032" s="909"/>
      <c r="H8032" s="910"/>
      <c r="I8032" s="910"/>
      <c r="J8032" s="910"/>
      <c r="K8032" s="910"/>
      <c r="L8032" s="910"/>
      <c r="M8032" s="910"/>
      <c r="N8032" s="911"/>
      <c r="O8032" s="910"/>
      <c r="P8032" s="910"/>
      <c r="Q8032" s="910"/>
      <c r="R8032" s="910"/>
      <c r="S8032" s="910"/>
      <c r="T8032" s="910"/>
    </row>
    <row r="8033" spans="1:20" ht="16.8">
      <c r="A8033" s="909"/>
      <c r="B8033" s="960"/>
      <c r="C8033" s="972"/>
      <c r="D8033" s="909"/>
      <c r="E8033" s="909"/>
      <c r="F8033" s="909"/>
      <c r="G8033" s="909"/>
      <c r="H8033" s="910"/>
      <c r="I8033" s="910"/>
      <c r="J8033" s="910"/>
      <c r="K8033" s="910"/>
      <c r="L8033" s="910"/>
      <c r="M8033" s="910"/>
      <c r="N8033" s="911"/>
      <c r="O8033" s="910"/>
      <c r="P8033" s="910"/>
      <c r="Q8033" s="910"/>
      <c r="R8033" s="910"/>
      <c r="S8033" s="910"/>
      <c r="T8033" s="910"/>
    </row>
    <row r="8034" spans="1:20" ht="16.8">
      <c r="A8034" s="909"/>
      <c r="B8034" s="960"/>
      <c r="C8034" s="972"/>
      <c r="D8034" s="909"/>
      <c r="E8034" s="909"/>
      <c r="F8034" s="909"/>
      <c r="G8034" s="909"/>
      <c r="H8034" s="910"/>
      <c r="I8034" s="910"/>
      <c r="J8034" s="910"/>
      <c r="K8034" s="910"/>
      <c r="L8034" s="910"/>
      <c r="M8034" s="910"/>
      <c r="N8034" s="911"/>
      <c r="O8034" s="910"/>
      <c r="P8034" s="910"/>
      <c r="Q8034" s="910"/>
      <c r="R8034" s="910"/>
      <c r="S8034" s="910"/>
      <c r="T8034" s="910"/>
    </row>
    <row r="8035" spans="1:20" ht="16.8">
      <c r="A8035" s="909"/>
      <c r="B8035" s="960"/>
      <c r="C8035" s="972"/>
      <c r="D8035" s="909"/>
      <c r="E8035" s="909"/>
      <c r="F8035" s="909"/>
      <c r="G8035" s="909"/>
      <c r="H8035" s="910"/>
      <c r="I8035" s="910"/>
      <c r="J8035" s="910"/>
      <c r="K8035" s="910"/>
      <c r="L8035" s="910"/>
      <c r="M8035" s="910"/>
      <c r="N8035" s="911"/>
      <c r="O8035" s="910"/>
      <c r="P8035" s="910"/>
      <c r="Q8035" s="910"/>
      <c r="R8035" s="910"/>
      <c r="S8035" s="910"/>
      <c r="T8035" s="910"/>
    </row>
    <row r="8036" spans="1:20" ht="16.8">
      <c r="A8036" s="909"/>
      <c r="B8036" s="960"/>
      <c r="C8036" s="972"/>
      <c r="D8036" s="909"/>
      <c r="E8036" s="909"/>
      <c r="F8036" s="909"/>
      <c r="G8036" s="909"/>
      <c r="H8036" s="910"/>
      <c r="I8036" s="910"/>
      <c r="J8036" s="910"/>
      <c r="K8036" s="910"/>
      <c r="L8036" s="910"/>
      <c r="M8036" s="910"/>
      <c r="N8036" s="911"/>
      <c r="O8036" s="910"/>
      <c r="P8036" s="910"/>
      <c r="Q8036" s="910"/>
      <c r="R8036" s="910"/>
      <c r="S8036" s="910"/>
      <c r="T8036" s="910"/>
    </row>
    <row r="8037" spans="1:20" ht="16.8">
      <c r="A8037" s="909"/>
      <c r="B8037" s="960"/>
      <c r="C8037" s="972"/>
      <c r="D8037" s="909"/>
      <c r="E8037" s="909"/>
      <c r="F8037" s="909"/>
      <c r="G8037" s="909"/>
      <c r="H8037" s="910"/>
      <c r="I8037" s="910"/>
      <c r="J8037" s="910"/>
      <c r="K8037" s="910"/>
      <c r="L8037" s="910"/>
      <c r="M8037" s="910"/>
      <c r="N8037" s="911"/>
      <c r="O8037" s="910"/>
      <c r="P8037" s="910"/>
      <c r="Q8037" s="910"/>
      <c r="R8037" s="910"/>
      <c r="S8037" s="910"/>
      <c r="T8037" s="910"/>
    </row>
    <row r="8038" spans="1:20" ht="16.8">
      <c r="A8038" s="909"/>
      <c r="B8038" s="960"/>
      <c r="C8038" s="972"/>
      <c r="D8038" s="909"/>
      <c r="E8038" s="909"/>
      <c r="F8038" s="909"/>
      <c r="G8038" s="909"/>
      <c r="H8038" s="910"/>
      <c r="I8038" s="910"/>
      <c r="J8038" s="910"/>
      <c r="K8038" s="910"/>
      <c r="L8038" s="910"/>
      <c r="M8038" s="910"/>
      <c r="N8038" s="911"/>
      <c r="O8038" s="910"/>
      <c r="P8038" s="910"/>
      <c r="Q8038" s="910"/>
      <c r="R8038" s="910"/>
      <c r="S8038" s="910"/>
      <c r="T8038" s="910"/>
    </row>
    <row r="8039" spans="1:20" ht="16.8">
      <c r="A8039" s="909"/>
      <c r="B8039" s="960"/>
      <c r="C8039" s="972"/>
      <c r="D8039" s="909"/>
      <c r="E8039" s="909"/>
      <c r="F8039" s="909"/>
      <c r="G8039" s="909"/>
      <c r="H8039" s="910"/>
      <c r="I8039" s="910"/>
      <c r="J8039" s="910"/>
      <c r="K8039" s="910"/>
      <c r="L8039" s="910"/>
      <c r="M8039" s="910"/>
      <c r="N8039" s="911"/>
      <c r="O8039" s="910"/>
      <c r="P8039" s="910"/>
      <c r="Q8039" s="910"/>
      <c r="R8039" s="910"/>
      <c r="S8039" s="910"/>
      <c r="T8039" s="910"/>
    </row>
    <row r="8040" spans="1:20" ht="16.8">
      <c r="A8040" s="909"/>
      <c r="B8040" s="960"/>
      <c r="C8040" s="972"/>
      <c r="D8040" s="909"/>
      <c r="E8040" s="909"/>
      <c r="F8040" s="909"/>
      <c r="G8040" s="909"/>
      <c r="H8040" s="910"/>
      <c r="I8040" s="910"/>
      <c r="J8040" s="910"/>
      <c r="K8040" s="910"/>
      <c r="L8040" s="910"/>
      <c r="M8040" s="910"/>
      <c r="N8040" s="911"/>
      <c r="O8040" s="910"/>
      <c r="P8040" s="910"/>
      <c r="Q8040" s="910"/>
      <c r="R8040" s="910"/>
      <c r="S8040" s="910"/>
      <c r="T8040" s="910"/>
    </row>
    <row r="8041" spans="1:20" ht="16.8">
      <c r="A8041" s="909"/>
      <c r="B8041" s="960"/>
      <c r="C8041" s="972"/>
      <c r="D8041" s="909"/>
      <c r="E8041" s="909"/>
      <c r="F8041" s="909"/>
      <c r="G8041" s="909"/>
      <c r="H8041" s="910"/>
      <c r="I8041" s="910"/>
      <c r="J8041" s="910"/>
      <c r="K8041" s="910"/>
      <c r="L8041" s="910"/>
      <c r="M8041" s="910"/>
      <c r="N8041" s="911"/>
      <c r="O8041" s="910"/>
      <c r="P8041" s="910"/>
      <c r="Q8041" s="910"/>
      <c r="R8041" s="910"/>
      <c r="S8041" s="910"/>
      <c r="T8041" s="910"/>
    </row>
    <row r="8042" spans="1:20" ht="16.8">
      <c r="A8042" s="909"/>
      <c r="B8042" s="960"/>
      <c r="C8042" s="972"/>
      <c r="D8042" s="909"/>
      <c r="E8042" s="909"/>
      <c r="F8042" s="909"/>
      <c r="G8042" s="909"/>
      <c r="H8042" s="910"/>
      <c r="I8042" s="910"/>
      <c r="J8042" s="910"/>
      <c r="K8042" s="910"/>
      <c r="L8042" s="910"/>
      <c r="M8042" s="910"/>
      <c r="N8042" s="911"/>
      <c r="O8042" s="910"/>
      <c r="P8042" s="910"/>
      <c r="Q8042" s="910"/>
      <c r="R8042" s="910"/>
      <c r="S8042" s="910"/>
      <c r="T8042" s="910"/>
    </row>
    <row r="8043" spans="1:20" ht="16.8">
      <c r="A8043" s="909"/>
      <c r="B8043" s="960"/>
      <c r="C8043" s="972"/>
      <c r="D8043" s="909"/>
      <c r="E8043" s="909"/>
      <c r="F8043" s="909"/>
      <c r="G8043" s="909"/>
      <c r="H8043" s="910"/>
      <c r="I8043" s="910"/>
      <c r="J8043" s="910"/>
      <c r="K8043" s="910"/>
      <c r="L8043" s="910"/>
      <c r="M8043" s="910"/>
      <c r="N8043" s="911"/>
      <c r="O8043" s="910"/>
      <c r="P8043" s="910"/>
      <c r="Q8043" s="910"/>
      <c r="R8043" s="910"/>
      <c r="S8043" s="910"/>
      <c r="T8043" s="910"/>
    </row>
    <row r="8044" spans="1:20" ht="16.8">
      <c r="A8044" s="909"/>
      <c r="B8044" s="960"/>
      <c r="C8044" s="972"/>
      <c r="D8044" s="909"/>
      <c r="E8044" s="909"/>
      <c r="F8044" s="909"/>
      <c r="G8044" s="909"/>
      <c r="H8044" s="910"/>
      <c r="I8044" s="910"/>
      <c r="J8044" s="910"/>
      <c r="K8044" s="910"/>
      <c r="L8044" s="910"/>
      <c r="M8044" s="910"/>
      <c r="N8044" s="911"/>
      <c r="O8044" s="910"/>
      <c r="P8044" s="910"/>
      <c r="Q8044" s="910"/>
      <c r="R8044" s="910"/>
      <c r="S8044" s="910"/>
      <c r="T8044" s="910"/>
    </row>
    <row r="8045" spans="1:20" ht="16.8">
      <c r="A8045" s="909"/>
      <c r="B8045" s="960"/>
      <c r="C8045" s="972"/>
      <c r="D8045" s="909"/>
      <c r="E8045" s="909"/>
      <c r="F8045" s="909"/>
      <c r="G8045" s="909"/>
      <c r="H8045" s="910"/>
      <c r="I8045" s="910"/>
      <c r="J8045" s="910"/>
      <c r="K8045" s="910"/>
      <c r="L8045" s="910"/>
      <c r="M8045" s="910"/>
      <c r="N8045" s="911"/>
      <c r="O8045" s="910"/>
      <c r="P8045" s="910"/>
      <c r="Q8045" s="910"/>
      <c r="R8045" s="910"/>
      <c r="S8045" s="910"/>
      <c r="T8045" s="910"/>
    </row>
    <row r="8046" spans="1:20" ht="16.8">
      <c r="A8046" s="909"/>
      <c r="B8046" s="960"/>
      <c r="C8046" s="972"/>
      <c r="D8046" s="909"/>
      <c r="E8046" s="909"/>
      <c r="F8046" s="909"/>
      <c r="G8046" s="909"/>
      <c r="H8046" s="910"/>
      <c r="I8046" s="910"/>
      <c r="J8046" s="910"/>
      <c r="K8046" s="910"/>
      <c r="L8046" s="910"/>
      <c r="M8046" s="910"/>
      <c r="N8046" s="911"/>
      <c r="O8046" s="910"/>
      <c r="P8046" s="910"/>
      <c r="Q8046" s="910"/>
      <c r="R8046" s="910"/>
      <c r="S8046" s="910"/>
      <c r="T8046" s="910"/>
    </row>
    <row r="8047" spans="1:20" ht="16.8">
      <c r="A8047" s="909"/>
      <c r="B8047" s="960"/>
      <c r="C8047" s="972"/>
      <c r="D8047" s="909"/>
      <c r="E8047" s="909"/>
      <c r="F8047" s="909"/>
      <c r="G8047" s="909"/>
      <c r="H8047" s="910"/>
      <c r="I8047" s="910"/>
      <c r="J8047" s="910"/>
      <c r="K8047" s="910"/>
      <c r="L8047" s="910"/>
      <c r="M8047" s="910"/>
      <c r="N8047" s="911"/>
      <c r="O8047" s="910"/>
      <c r="P8047" s="910"/>
      <c r="Q8047" s="910"/>
      <c r="R8047" s="910"/>
      <c r="S8047" s="910"/>
      <c r="T8047" s="910"/>
    </row>
    <row r="8048" spans="1:20" ht="16.8">
      <c r="A8048" s="909"/>
      <c r="B8048" s="960"/>
      <c r="C8048" s="972"/>
      <c r="D8048" s="909"/>
      <c r="E8048" s="909"/>
      <c r="F8048" s="909"/>
      <c r="G8048" s="909"/>
      <c r="H8048" s="910"/>
      <c r="I8048" s="910"/>
      <c r="J8048" s="910"/>
      <c r="K8048" s="910"/>
      <c r="L8048" s="910"/>
      <c r="M8048" s="910"/>
      <c r="N8048" s="911"/>
      <c r="O8048" s="910"/>
      <c r="P8048" s="910"/>
      <c r="Q8048" s="910"/>
      <c r="R8048" s="910"/>
      <c r="S8048" s="910"/>
      <c r="T8048" s="910"/>
    </row>
    <row r="8049" spans="1:20" ht="16.8">
      <c r="A8049" s="909"/>
      <c r="B8049" s="960"/>
      <c r="C8049" s="972"/>
      <c r="D8049" s="909"/>
      <c r="E8049" s="909"/>
      <c r="F8049" s="909"/>
      <c r="G8049" s="909"/>
      <c r="H8049" s="910"/>
      <c r="I8049" s="910"/>
      <c r="J8049" s="910"/>
      <c r="K8049" s="910"/>
      <c r="L8049" s="910"/>
      <c r="M8049" s="910"/>
      <c r="N8049" s="911"/>
      <c r="O8049" s="910"/>
      <c r="P8049" s="910"/>
      <c r="Q8049" s="910"/>
      <c r="R8049" s="910"/>
      <c r="S8049" s="910"/>
      <c r="T8049" s="910"/>
    </row>
    <row r="8050" spans="1:20" ht="16.8">
      <c r="A8050" s="909"/>
      <c r="B8050" s="960"/>
      <c r="C8050" s="972"/>
      <c r="D8050" s="909"/>
      <c r="E8050" s="909"/>
      <c r="F8050" s="909"/>
      <c r="G8050" s="909"/>
      <c r="H8050" s="910"/>
      <c r="I8050" s="910"/>
      <c r="J8050" s="910"/>
      <c r="K8050" s="910"/>
      <c r="L8050" s="910"/>
      <c r="M8050" s="910"/>
      <c r="N8050" s="911"/>
      <c r="O8050" s="910"/>
      <c r="P8050" s="910"/>
      <c r="Q8050" s="910"/>
      <c r="R8050" s="910"/>
      <c r="S8050" s="910"/>
      <c r="T8050" s="910"/>
    </row>
    <row r="8051" spans="1:20" ht="16.8">
      <c r="A8051" s="909"/>
      <c r="B8051" s="960"/>
      <c r="C8051" s="972"/>
      <c r="D8051" s="909"/>
      <c r="E8051" s="909"/>
      <c r="F8051" s="909"/>
      <c r="G8051" s="909"/>
      <c r="H8051" s="910"/>
      <c r="I8051" s="910"/>
      <c r="J8051" s="910"/>
      <c r="K8051" s="910"/>
      <c r="L8051" s="910"/>
      <c r="M8051" s="910"/>
      <c r="N8051" s="911"/>
      <c r="O8051" s="910"/>
      <c r="P8051" s="910"/>
      <c r="Q8051" s="910"/>
      <c r="R8051" s="910"/>
      <c r="S8051" s="910"/>
      <c r="T8051" s="910"/>
    </row>
    <row r="8052" spans="1:20" ht="16.8">
      <c r="A8052" s="909"/>
      <c r="B8052" s="960"/>
      <c r="C8052" s="972"/>
      <c r="D8052" s="909"/>
      <c r="E8052" s="909"/>
      <c r="F8052" s="909"/>
      <c r="G8052" s="909"/>
      <c r="H8052" s="910"/>
      <c r="I8052" s="910"/>
      <c r="J8052" s="910"/>
      <c r="K8052" s="910"/>
      <c r="L8052" s="910"/>
      <c r="M8052" s="910"/>
      <c r="N8052" s="911"/>
      <c r="O8052" s="910"/>
      <c r="P8052" s="910"/>
      <c r="Q8052" s="910"/>
      <c r="R8052" s="910"/>
      <c r="S8052" s="910"/>
      <c r="T8052" s="910"/>
    </row>
    <row r="8053" spans="1:20" ht="16.8">
      <c r="A8053" s="909"/>
      <c r="B8053" s="960"/>
      <c r="C8053" s="972"/>
      <c r="D8053" s="909"/>
      <c r="E8053" s="909"/>
      <c r="F8053" s="909"/>
      <c r="G8053" s="909"/>
      <c r="H8053" s="910"/>
      <c r="I8053" s="910"/>
      <c r="J8053" s="910"/>
      <c r="K8053" s="910"/>
      <c r="L8053" s="910"/>
      <c r="M8053" s="910"/>
      <c r="N8053" s="911"/>
      <c r="O8053" s="910"/>
      <c r="P8053" s="910"/>
      <c r="Q8053" s="910"/>
      <c r="R8053" s="910"/>
      <c r="S8053" s="910"/>
      <c r="T8053" s="910"/>
    </row>
    <row r="8054" spans="1:20" ht="16.8">
      <c r="A8054" s="909"/>
      <c r="B8054" s="960"/>
      <c r="C8054" s="972"/>
      <c r="D8054" s="909"/>
      <c r="E8054" s="909"/>
      <c r="F8054" s="909"/>
      <c r="G8054" s="909"/>
      <c r="H8054" s="910"/>
      <c r="I8054" s="910"/>
      <c r="J8054" s="910"/>
      <c r="K8054" s="910"/>
      <c r="L8054" s="910"/>
      <c r="M8054" s="910"/>
      <c r="N8054" s="911"/>
      <c r="O8054" s="910"/>
      <c r="P8054" s="910"/>
      <c r="Q8054" s="910"/>
      <c r="R8054" s="910"/>
      <c r="S8054" s="910"/>
      <c r="T8054" s="910"/>
    </row>
    <row r="8055" spans="1:20" ht="16.8">
      <c r="A8055" s="909"/>
      <c r="B8055" s="960"/>
      <c r="C8055" s="972"/>
      <c r="D8055" s="909"/>
      <c r="E8055" s="909"/>
      <c r="F8055" s="909"/>
      <c r="G8055" s="909"/>
      <c r="H8055" s="910"/>
      <c r="I8055" s="910"/>
      <c r="J8055" s="910"/>
      <c r="K8055" s="910"/>
      <c r="L8055" s="910"/>
      <c r="M8055" s="910"/>
      <c r="N8055" s="911"/>
      <c r="O8055" s="910"/>
      <c r="P8055" s="910"/>
      <c r="Q8055" s="910"/>
      <c r="R8055" s="910"/>
      <c r="S8055" s="910"/>
      <c r="T8055" s="910"/>
    </row>
    <row r="8056" spans="1:20" ht="16.8">
      <c r="A8056" s="909"/>
      <c r="B8056" s="960"/>
      <c r="C8056" s="972"/>
      <c r="D8056" s="909"/>
      <c r="E8056" s="909"/>
      <c r="F8056" s="909"/>
      <c r="G8056" s="909"/>
      <c r="H8056" s="910"/>
      <c r="I8056" s="910"/>
      <c r="J8056" s="910"/>
      <c r="K8056" s="910"/>
      <c r="L8056" s="910"/>
      <c r="M8056" s="910"/>
      <c r="N8056" s="911"/>
      <c r="O8056" s="910"/>
      <c r="P8056" s="910"/>
      <c r="Q8056" s="910"/>
      <c r="R8056" s="910"/>
      <c r="S8056" s="910"/>
      <c r="T8056" s="910"/>
    </row>
    <row r="8057" spans="1:20" ht="16.8">
      <c r="A8057" s="909"/>
      <c r="B8057" s="960"/>
      <c r="C8057" s="972"/>
      <c r="D8057" s="909"/>
      <c r="E8057" s="909"/>
      <c r="F8057" s="909"/>
      <c r="G8057" s="909"/>
      <c r="H8057" s="910"/>
      <c r="I8057" s="910"/>
      <c r="J8057" s="910"/>
      <c r="K8057" s="910"/>
      <c r="L8057" s="910"/>
      <c r="M8057" s="910"/>
      <c r="N8057" s="911"/>
      <c r="O8057" s="910"/>
      <c r="P8057" s="910"/>
      <c r="Q8057" s="910"/>
      <c r="R8057" s="910"/>
      <c r="S8057" s="910"/>
      <c r="T8057" s="910"/>
    </row>
    <row r="8058" spans="1:20" ht="16.8">
      <c r="A8058" s="909"/>
      <c r="B8058" s="960"/>
      <c r="C8058" s="972"/>
      <c r="D8058" s="909"/>
      <c r="E8058" s="909"/>
      <c r="F8058" s="909"/>
      <c r="G8058" s="909"/>
      <c r="H8058" s="910"/>
      <c r="I8058" s="910"/>
      <c r="J8058" s="910"/>
      <c r="K8058" s="910"/>
      <c r="L8058" s="910"/>
      <c r="M8058" s="910"/>
      <c r="N8058" s="911"/>
      <c r="O8058" s="910"/>
      <c r="P8058" s="910"/>
      <c r="Q8058" s="910"/>
      <c r="R8058" s="910"/>
      <c r="S8058" s="910"/>
      <c r="T8058" s="910"/>
    </row>
    <row r="8059" spans="1:20" ht="16.8">
      <c r="A8059" s="909"/>
      <c r="B8059" s="960"/>
      <c r="C8059" s="972"/>
      <c r="D8059" s="909"/>
      <c r="E8059" s="909"/>
      <c r="F8059" s="909"/>
      <c r="G8059" s="909"/>
      <c r="H8059" s="910"/>
      <c r="I8059" s="910"/>
      <c r="J8059" s="910"/>
      <c r="K8059" s="910"/>
      <c r="L8059" s="910"/>
      <c r="M8059" s="910"/>
      <c r="N8059" s="911"/>
      <c r="O8059" s="910"/>
      <c r="P8059" s="910"/>
      <c r="Q8059" s="910"/>
      <c r="R8059" s="910"/>
      <c r="S8059" s="910"/>
      <c r="T8059" s="910"/>
    </row>
    <row r="8060" spans="1:20" ht="16.8">
      <c r="A8060" s="909"/>
      <c r="B8060" s="960"/>
      <c r="C8060" s="972"/>
      <c r="D8060" s="909"/>
      <c r="E8060" s="909"/>
      <c r="F8060" s="909"/>
      <c r="G8060" s="909"/>
      <c r="H8060" s="910"/>
      <c r="I8060" s="910"/>
      <c r="J8060" s="910"/>
      <c r="K8060" s="910"/>
      <c r="L8060" s="910"/>
      <c r="M8060" s="910"/>
      <c r="N8060" s="911"/>
      <c r="O8060" s="910"/>
      <c r="P8060" s="910"/>
      <c r="Q8060" s="910"/>
      <c r="R8060" s="910"/>
      <c r="S8060" s="910"/>
      <c r="T8060" s="910"/>
    </row>
    <row r="8061" spans="1:20" ht="16.8">
      <c r="A8061" s="909"/>
      <c r="B8061" s="960"/>
      <c r="C8061" s="972"/>
      <c r="D8061" s="909"/>
      <c r="E8061" s="909"/>
      <c r="F8061" s="909"/>
      <c r="G8061" s="909"/>
      <c r="H8061" s="910"/>
      <c r="I8061" s="910"/>
      <c r="J8061" s="910"/>
      <c r="K8061" s="910"/>
      <c r="L8061" s="910"/>
      <c r="M8061" s="910"/>
      <c r="N8061" s="911"/>
      <c r="O8061" s="910"/>
      <c r="P8061" s="910"/>
      <c r="Q8061" s="910"/>
      <c r="R8061" s="910"/>
      <c r="S8061" s="910"/>
      <c r="T8061" s="910"/>
    </row>
    <row r="8062" spans="1:20" ht="16.8">
      <c r="A8062" s="909"/>
      <c r="B8062" s="960"/>
      <c r="C8062" s="972"/>
      <c r="D8062" s="909"/>
      <c r="E8062" s="909"/>
      <c r="F8062" s="909"/>
      <c r="G8062" s="909"/>
      <c r="H8062" s="910"/>
      <c r="I8062" s="910"/>
      <c r="J8062" s="910"/>
      <c r="K8062" s="910"/>
      <c r="L8062" s="910"/>
      <c r="M8062" s="910"/>
      <c r="N8062" s="911"/>
      <c r="O8062" s="910"/>
      <c r="P8062" s="910"/>
      <c r="Q8062" s="910"/>
      <c r="R8062" s="910"/>
      <c r="S8062" s="910"/>
      <c r="T8062" s="910"/>
    </row>
    <row r="8063" spans="1:20" ht="16.8">
      <c r="A8063" s="909"/>
      <c r="B8063" s="960"/>
      <c r="C8063" s="972"/>
      <c r="D8063" s="909"/>
      <c r="E8063" s="909"/>
      <c r="F8063" s="909"/>
      <c r="G8063" s="909"/>
      <c r="H8063" s="910"/>
      <c r="I8063" s="910"/>
      <c r="J8063" s="910"/>
      <c r="K8063" s="910"/>
      <c r="L8063" s="910"/>
      <c r="M8063" s="910"/>
      <c r="N8063" s="911"/>
      <c r="O8063" s="910"/>
      <c r="P8063" s="910"/>
      <c r="Q8063" s="910"/>
      <c r="R8063" s="910"/>
      <c r="S8063" s="910"/>
      <c r="T8063" s="910"/>
    </row>
    <row r="8064" spans="1:20" ht="16.8">
      <c r="A8064" s="909"/>
      <c r="B8064" s="960"/>
      <c r="C8064" s="972"/>
      <c r="D8064" s="909"/>
      <c r="E8064" s="909"/>
      <c r="F8064" s="909"/>
      <c r="G8064" s="909"/>
      <c r="H8064" s="910"/>
      <c r="I8064" s="910"/>
      <c r="J8064" s="910"/>
      <c r="K8064" s="910"/>
      <c r="L8064" s="910"/>
      <c r="M8064" s="910"/>
      <c r="N8064" s="911"/>
      <c r="O8064" s="910"/>
      <c r="P8064" s="910"/>
      <c r="Q8064" s="910"/>
      <c r="R8064" s="910"/>
      <c r="S8064" s="910"/>
      <c r="T8064" s="910"/>
    </row>
    <row r="8065" spans="1:20" ht="16.8">
      <c r="A8065" s="909"/>
      <c r="B8065" s="960"/>
      <c r="C8065" s="972"/>
      <c r="D8065" s="909"/>
      <c r="E8065" s="909"/>
      <c r="F8065" s="909"/>
      <c r="G8065" s="909"/>
      <c r="H8065" s="910"/>
      <c r="I8065" s="910"/>
      <c r="J8065" s="910"/>
      <c r="K8065" s="910"/>
      <c r="L8065" s="910"/>
      <c r="M8065" s="910"/>
      <c r="N8065" s="911"/>
      <c r="O8065" s="910"/>
      <c r="P8065" s="910"/>
      <c r="Q8065" s="910"/>
      <c r="R8065" s="910"/>
      <c r="S8065" s="910"/>
      <c r="T8065" s="910"/>
    </row>
    <row r="8066" spans="1:20" ht="16.8">
      <c r="A8066" s="909"/>
      <c r="B8066" s="960"/>
      <c r="C8066" s="972"/>
      <c r="D8066" s="909"/>
      <c r="E8066" s="909"/>
      <c r="F8066" s="909"/>
      <c r="G8066" s="909"/>
      <c r="H8066" s="910"/>
      <c r="I8066" s="910"/>
      <c r="J8066" s="910"/>
      <c r="K8066" s="910"/>
      <c r="L8066" s="910"/>
      <c r="M8066" s="910"/>
      <c r="N8066" s="911"/>
      <c r="O8066" s="910"/>
      <c r="P8066" s="910"/>
      <c r="Q8066" s="910"/>
      <c r="R8066" s="910"/>
      <c r="S8066" s="910"/>
      <c r="T8066" s="910"/>
    </row>
    <row r="8067" spans="1:20" ht="16.8">
      <c r="A8067" s="909"/>
      <c r="B8067" s="960"/>
      <c r="C8067" s="972"/>
      <c r="D8067" s="909"/>
      <c r="E8067" s="909"/>
      <c r="F8067" s="909"/>
      <c r="G8067" s="909"/>
      <c r="H8067" s="910"/>
      <c r="I8067" s="910"/>
      <c r="J8067" s="910"/>
      <c r="K8067" s="910"/>
      <c r="L8067" s="910"/>
      <c r="M8067" s="910"/>
      <c r="N8067" s="911"/>
      <c r="O8067" s="910"/>
      <c r="P8067" s="910"/>
      <c r="Q8067" s="910"/>
      <c r="R8067" s="910"/>
      <c r="S8067" s="910"/>
      <c r="T8067" s="910"/>
    </row>
    <row r="8068" spans="1:20" ht="16.8">
      <c r="A8068" s="909"/>
      <c r="B8068" s="960"/>
      <c r="C8068" s="972"/>
      <c r="D8068" s="909"/>
      <c r="E8068" s="909"/>
      <c r="F8068" s="909"/>
      <c r="G8068" s="909"/>
      <c r="H8068" s="910"/>
      <c r="I8068" s="910"/>
      <c r="J8068" s="910"/>
      <c r="K8068" s="910"/>
      <c r="L8068" s="910"/>
      <c r="M8068" s="910"/>
      <c r="N8068" s="911"/>
      <c r="O8068" s="910"/>
      <c r="P8068" s="910"/>
      <c r="Q8068" s="910"/>
      <c r="R8068" s="910"/>
      <c r="S8068" s="910"/>
      <c r="T8068" s="910"/>
    </row>
    <row r="8069" spans="1:20" ht="16.8">
      <c r="A8069" s="909"/>
      <c r="B8069" s="960"/>
      <c r="C8069" s="972"/>
      <c r="D8069" s="909"/>
      <c r="E8069" s="909"/>
      <c r="F8069" s="909"/>
      <c r="G8069" s="909"/>
      <c r="H8069" s="910"/>
      <c r="I8069" s="910"/>
      <c r="J8069" s="910"/>
      <c r="K8069" s="910"/>
      <c r="L8069" s="910"/>
      <c r="M8069" s="910"/>
      <c r="N8069" s="911"/>
      <c r="O8069" s="910"/>
      <c r="P8069" s="910"/>
      <c r="Q8069" s="910"/>
      <c r="R8069" s="910"/>
      <c r="S8069" s="910"/>
      <c r="T8069" s="910"/>
    </row>
    <row r="8070" spans="1:20" ht="16.8">
      <c r="A8070" s="909"/>
      <c r="B8070" s="960"/>
      <c r="C8070" s="972"/>
      <c r="D8070" s="909"/>
      <c r="E8070" s="909"/>
      <c r="F8070" s="909"/>
      <c r="G8070" s="909"/>
      <c r="H8070" s="910"/>
      <c r="I8070" s="910"/>
      <c r="J8070" s="910"/>
      <c r="K8070" s="910"/>
      <c r="L8070" s="910"/>
      <c r="M8070" s="910"/>
      <c r="N8070" s="911"/>
      <c r="O8070" s="910"/>
      <c r="P8070" s="910"/>
      <c r="Q8070" s="910"/>
      <c r="R8070" s="910"/>
      <c r="S8070" s="910"/>
      <c r="T8070" s="910"/>
    </row>
    <row r="8071" spans="1:20" ht="16.8">
      <c r="A8071" s="909"/>
      <c r="B8071" s="960"/>
      <c r="C8071" s="972"/>
      <c r="D8071" s="909"/>
      <c r="E8071" s="909"/>
      <c r="F8071" s="909"/>
      <c r="G8071" s="909"/>
      <c r="H8071" s="910"/>
      <c r="I8071" s="910"/>
      <c r="J8071" s="910"/>
      <c r="K8071" s="910"/>
      <c r="L8071" s="910"/>
      <c r="M8071" s="910"/>
      <c r="N8071" s="911"/>
      <c r="O8071" s="910"/>
      <c r="P8071" s="910"/>
      <c r="Q8071" s="910"/>
      <c r="R8071" s="910"/>
      <c r="S8071" s="910"/>
      <c r="T8071" s="910"/>
    </row>
    <row r="8072" spans="1:20" ht="16.8">
      <c r="A8072" s="909"/>
      <c r="B8072" s="960"/>
      <c r="C8072" s="972"/>
      <c r="D8072" s="909"/>
      <c r="E8072" s="909"/>
      <c r="F8072" s="909"/>
      <c r="G8072" s="909"/>
      <c r="H8072" s="910"/>
      <c r="I8072" s="910"/>
      <c r="J8072" s="910"/>
      <c r="K8072" s="910"/>
      <c r="L8072" s="910"/>
      <c r="M8072" s="910"/>
      <c r="N8072" s="911"/>
      <c r="O8072" s="910"/>
      <c r="P8072" s="910"/>
      <c r="Q8072" s="910"/>
      <c r="R8072" s="910"/>
      <c r="S8072" s="910"/>
      <c r="T8072" s="910"/>
    </row>
    <row r="8073" spans="1:20" ht="16.8">
      <c r="A8073" s="909"/>
      <c r="B8073" s="960"/>
      <c r="C8073" s="972"/>
      <c r="D8073" s="909"/>
      <c r="E8073" s="909"/>
      <c r="F8073" s="909"/>
      <c r="G8073" s="909"/>
      <c r="H8073" s="910"/>
      <c r="I8073" s="910"/>
      <c r="J8073" s="910"/>
      <c r="K8073" s="910"/>
      <c r="L8073" s="910"/>
      <c r="M8073" s="910"/>
      <c r="N8073" s="911"/>
      <c r="O8073" s="910"/>
      <c r="P8073" s="910"/>
      <c r="Q8073" s="910"/>
      <c r="R8073" s="910"/>
      <c r="S8073" s="910"/>
      <c r="T8073" s="910"/>
    </row>
    <row r="8074" spans="1:20" ht="16.8">
      <c r="A8074" s="909"/>
      <c r="B8074" s="960"/>
      <c r="C8074" s="972"/>
      <c r="D8074" s="909"/>
      <c r="E8074" s="909"/>
      <c r="F8074" s="909"/>
      <c r="G8074" s="909"/>
      <c r="H8074" s="910"/>
      <c r="I8074" s="910"/>
      <c r="J8074" s="910"/>
      <c r="K8074" s="910"/>
      <c r="L8074" s="910"/>
      <c r="M8074" s="910"/>
      <c r="N8074" s="911"/>
      <c r="O8074" s="910"/>
      <c r="P8074" s="910"/>
      <c r="Q8074" s="910"/>
      <c r="R8074" s="910"/>
      <c r="S8074" s="910"/>
      <c r="T8074" s="910"/>
    </row>
    <row r="8075" spans="1:20" ht="16.8">
      <c r="A8075" s="909"/>
      <c r="B8075" s="960"/>
      <c r="C8075" s="972"/>
      <c r="D8075" s="909"/>
      <c r="E8075" s="909"/>
      <c r="F8075" s="909"/>
      <c r="G8075" s="909"/>
      <c r="H8075" s="910"/>
      <c r="I8075" s="910"/>
      <c r="J8075" s="910"/>
      <c r="K8075" s="910"/>
      <c r="L8075" s="910"/>
      <c r="M8075" s="910"/>
      <c r="N8075" s="911"/>
      <c r="O8075" s="910"/>
      <c r="P8075" s="910"/>
      <c r="Q8075" s="910"/>
      <c r="R8075" s="910"/>
      <c r="S8075" s="910"/>
      <c r="T8075" s="910"/>
    </row>
    <row r="8076" spans="1:20" ht="16.8">
      <c r="A8076" s="909"/>
      <c r="B8076" s="960"/>
      <c r="C8076" s="972"/>
      <c r="D8076" s="909"/>
      <c r="E8076" s="909"/>
      <c r="F8076" s="909"/>
      <c r="G8076" s="909"/>
      <c r="H8076" s="910"/>
      <c r="I8076" s="910"/>
      <c r="J8076" s="910"/>
      <c r="K8076" s="910"/>
      <c r="L8076" s="910"/>
      <c r="M8076" s="910"/>
      <c r="N8076" s="911"/>
      <c r="O8076" s="910"/>
      <c r="P8076" s="910"/>
      <c r="Q8076" s="910"/>
      <c r="R8076" s="910"/>
      <c r="S8076" s="910"/>
      <c r="T8076" s="910"/>
    </row>
    <row r="8077" spans="1:20" ht="16.8">
      <c r="A8077" s="909"/>
      <c r="B8077" s="960"/>
      <c r="C8077" s="972"/>
      <c r="D8077" s="909"/>
      <c r="E8077" s="909"/>
      <c r="F8077" s="909"/>
      <c r="G8077" s="909"/>
      <c r="H8077" s="910"/>
      <c r="I8077" s="910"/>
      <c r="J8077" s="910"/>
      <c r="K8077" s="910"/>
      <c r="L8077" s="910"/>
      <c r="M8077" s="910"/>
      <c r="N8077" s="911"/>
      <c r="O8077" s="910"/>
      <c r="P8077" s="910"/>
      <c r="Q8077" s="910"/>
      <c r="R8077" s="910"/>
      <c r="S8077" s="910"/>
      <c r="T8077" s="910"/>
    </row>
    <row r="8078" spans="1:20" ht="16.8">
      <c r="A8078" s="909"/>
      <c r="B8078" s="960"/>
      <c r="C8078" s="972"/>
      <c r="D8078" s="909"/>
      <c r="E8078" s="909"/>
      <c r="F8078" s="909"/>
      <c r="G8078" s="909"/>
      <c r="H8078" s="910"/>
      <c r="I8078" s="910"/>
      <c r="J8078" s="910"/>
      <c r="K8078" s="910"/>
      <c r="L8078" s="910"/>
      <c r="M8078" s="910"/>
      <c r="N8078" s="911"/>
      <c r="O8078" s="910"/>
      <c r="P8078" s="910"/>
      <c r="Q8078" s="910"/>
      <c r="R8078" s="910"/>
      <c r="S8078" s="910"/>
      <c r="T8078" s="910"/>
    </row>
    <row r="8079" spans="1:20" ht="16.8">
      <c r="A8079" s="909"/>
      <c r="B8079" s="960"/>
      <c r="C8079" s="972"/>
      <c r="D8079" s="909"/>
      <c r="E8079" s="909"/>
      <c r="F8079" s="909"/>
      <c r="G8079" s="909"/>
      <c r="H8079" s="910"/>
      <c r="I8079" s="910"/>
      <c r="J8079" s="910"/>
      <c r="K8079" s="910"/>
      <c r="L8079" s="910"/>
      <c r="M8079" s="910"/>
      <c r="N8079" s="911"/>
      <c r="O8079" s="910"/>
      <c r="P8079" s="910"/>
      <c r="Q8079" s="910"/>
      <c r="R8079" s="910"/>
      <c r="S8079" s="910"/>
      <c r="T8079" s="910"/>
    </row>
    <row r="8080" spans="1:20" ht="16.8">
      <c r="A8080" s="909"/>
      <c r="B8080" s="960"/>
      <c r="C8080" s="972"/>
      <c r="D8080" s="909"/>
      <c r="E8080" s="909"/>
      <c r="F8080" s="909"/>
      <c r="G8080" s="909"/>
      <c r="H8080" s="910"/>
      <c r="I8080" s="910"/>
      <c r="J8080" s="910"/>
      <c r="K8080" s="910"/>
      <c r="L8080" s="910"/>
      <c r="M8080" s="910"/>
      <c r="N8080" s="911"/>
      <c r="O8080" s="910"/>
      <c r="P8080" s="910"/>
      <c r="Q8080" s="910"/>
      <c r="R8080" s="910"/>
      <c r="S8080" s="910"/>
      <c r="T8080" s="910"/>
    </row>
    <row r="8081" spans="1:20" ht="16.8">
      <c r="A8081" s="909"/>
      <c r="B8081" s="960"/>
      <c r="C8081" s="972"/>
      <c r="D8081" s="909"/>
      <c r="E8081" s="909"/>
      <c r="F8081" s="909"/>
      <c r="G8081" s="909"/>
      <c r="H8081" s="910"/>
      <c r="I8081" s="910"/>
      <c r="J8081" s="910"/>
      <c r="K8081" s="910"/>
      <c r="L8081" s="910"/>
      <c r="M8081" s="910"/>
      <c r="N8081" s="911"/>
      <c r="O8081" s="910"/>
      <c r="P8081" s="910"/>
      <c r="Q8081" s="910"/>
      <c r="R8081" s="910"/>
      <c r="S8081" s="910"/>
      <c r="T8081" s="910"/>
    </row>
    <row r="8082" spans="1:20" ht="16.8">
      <c r="A8082" s="909"/>
      <c r="B8082" s="960"/>
      <c r="C8082" s="972"/>
      <c r="D8082" s="909"/>
      <c r="E8082" s="909"/>
      <c r="F8082" s="909"/>
      <c r="G8082" s="909"/>
      <c r="H8082" s="910"/>
      <c r="I8082" s="910"/>
      <c r="J8082" s="910"/>
      <c r="K8082" s="910"/>
      <c r="L8082" s="910"/>
      <c r="M8082" s="910"/>
      <c r="N8082" s="911"/>
      <c r="O8082" s="910"/>
      <c r="P8082" s="910"/>
      <c r="Q8082" s="910"/>
      <c r="R8082" s="910"/>
      <c r="S8082" s="910"/>
      <c r="T8082" s="910"/>
    </row>
    <row r="8083" spans="1:20" ht="16.8">
      <c r="A8083" s="909"/>
      <c r="B8083" s="960"/>
      <c r="C8083" s="972"/>
      <c r="D8083" s="909"/>
      <c r="E8083" s="909"/>
      <c r="F8083" s="909"/>
      <c r="G8083" s="909"/>
      <c r="H8083" s="910"/>
      <c r="I8083" s="910"/>
      <c r="J8083" s="910"/>
      <c r="K8083" s="910"/>
      <c r="L8083" s="910"/>
      <c r="M8083" s="910"/>
      <c r="N8083" s="911"/>
      <c r="O8083" s="910"/>
      <c r="P8083" s="910"/>
      <c r="Q8083" s="910"/>
      <c r="R8083" s="910"/>
      <c r="S8083" s="910"/>
      <c r="T8083" s="910"/>
    </row>
    <row r="8084" spans="1:20" ht="16.8">
      <c r="A8084" s="909"/>
      <c r="B8084" s="960"/>
      <c r="C8084" s="972"/>
      <c r="D8084" s="909"/>
      <c r="E8084" s="909"/>
      <c r="F8084" s="909"/>
      <c r="G8084" s="909"/>
      <c r="H8084" s="910"/>
      <c r="I8084" s="910"/>
      <c r="J8084" s="910"/>
      <c r="K8084" s="910"/>
      <c r="L8084" s="910"/>
      <c r="M8084" s="910"/>
      <c r="N8084" s="911"/>
      <c r="O8084" s="910"/>
      <c r="P8084" s="910"/>
      <c r="Q8084" s="910"/>
      <c r="R8084" s="910"/>
      <c r="S8084" s="910"/>
      <c r="T8084" s="910"/>
    </row>
    <row r="8085" spans="1:20" ht="16.8">
      <c r="A8085" s="909"/>
      <c r="B8085" s="960"/>
      <c r="C8085" s="972"/>
      <c r="D8085" s="909"/>
      <c r="E8085" s="909"/>
      <c r="F8085" s="909"/>
      <c r="G8085" s="909"/>
      <c r="H8085" s="910"/>
      <c r="I8085" s="910"/>
      <c r="J8085" s="910"/>
      <c r="K8085" s="910"/>
      <c r="L8085" s="910"/>
      <c r="M8085" s="910"/>
      <c r="N8085" s="911"/>
      <c r="O8085" s="910"/>
      <c r="P8085" s="910"/>
      <c r="Q8085" s="910"/>
      <c r="R8085" s="910"/>
      <c r="S8085" s="910"/>
      <c r="T8085" s="910"/>
    </row>
    <row r="8086" spans="1:20" ht="16.8">
      <c r="A8086" s="909"/>
      <c r="B8086" s="960"/>
      <c r="C8086" s="972"/>
      <c r="D8086" s="909"/>
      <c r="E8086" s="909"/>
      <c r="F8086" s="909"/>
      <c r="G8086" s="909"/>
      <c r="H8086" s="910"/>
      <c r="I8086" s="910"/>
      <c r="J8086" s="910"/>
      <c r="K8086" s="910"/>
      <c r="L8086" s="910"/>
      <c r="M8086" s="910"/>
      <c r="N8086" s="911"/>
      <c r="O8086" s="910"/>
      <c r="P8086" s="910"/>
      <c r="Q8086" s="910"/>
      <c r="R8086" s="910"/>
      <c r="S8086" s="910"/>
      <c r="T8086" s="910"/>
    </row>
    <row r="8087" spans="1:20" ht="16.8">
      <c r="A8087" s="909"/>
      <c r="B8087" s="960"/>
      <c r="C8087" s="972"/>
      <c r="D8087" s="909"/>
      <c r="E8087" s="909"/>
      <c r="F8087" s="909"/>
      <c r="G8087" s="909"/>
      <c r="H8087" s="910"/>
      <c r="I8087" s="910"/>
      <c r="J8087" s="910"/>
      <c r="K8087" s="910"/>
      <c r="L8087" s="910"/>
      <c r="M8087" s="910"/>
      <c r="N8087" s="911"/>
      <c r="O8087" s="910"/>
      <c r="P8087" s="910"/>
      <c r="Q8087" s="910"/>
      <c r="R8087" s="910"/>
      <c r="S8087" s="910"/>
      <c r="T8087" s="910"/>
    </row>
    <row r="8088" spans="1:20" ht="16.8">
      <c r="A8088" s="909"/>
      <c r="B8088" s="960"/>
      <c r="C8088" s="972"/>
      <c r="D8088" s="909"/>
      <c r="E8088" s="909"/>
      <c r="F8088" s="909"/>
      <c r="G8088" s="909"/>
      <c r="H8088" s="910"/>
      <c r="I8088" s="910"/>
      <c r="J8088" s="910"/>
      <c r="K8088" s="910"/>
      <c r="L8088" s="910"/>
      <c r="M8088" s="910"/>
      <c r="N8088" s="911"/>
      <c r="O8088" s="910"/>
      <c r="P8088" s="910"/>
      <c r="Q8088" s="910"/>
      <c r="R8088" s="910"/>
      <c r="S8088" s="910"/>
      <c r="T8088" s="910"/>
    </row>
    <row r="8089" spans="1:20" ht="16.8">
      <c r="A8089" s="909"/>
      <c r="B8089" s="960"/>
      <c r="C8089" s="972"/>
      <c r="D8089" s="909"/>
      <c r="E8089" s="909"/>
      <c r="F8089" s="909"/>
      <c r="G8089" s="909"/>
      <c r="H8089" s="910"/>
      <c r="I8089" s="910"/>
      <c r="J8089" s="910"/>
      <c r="K8089" s="910"/>
      <c r="L8089" s="910"/>
      <c r="M8089" s="910"/>
      <c r="N8089" s="911"/>
      <c r="O8089" s="910"/>
      <c r="P8089" s="910"/>
      <c r="Q8089" s="910"/>
      <c r="R8089" s="910"/>
      <c r="S8089" s="910"/>
      <c r="T8089" s="910"/>
    </row>
    <row r="8090" spans="1:20" ht="16.8">
      <c r="A8090" s="909"/>
      <c r="B8090" s="960"/>
      <c r="C8090" s="972"/>
      <c r="D8090" s="909"/>
      <c r="E8090" s="909"/>
      <c r="F8090" s="909"/>
      <c r="G8090" s="909"/>
      <c r="H8090" s="910"/>
      <c r="I8090" s="910"/>
      <c r="J8090" s="910"/>
      <c r="K8090" s="910"/>
      <c r="L8090" s="910"/>
      <c r="M8090" s="910"/>
      <c r="N8090" s="911"/>
      <c r="O8090" s="910"/>
      <c r="P8090" s="910"/>
      <c r="Q8090" s="910"/>
      <c r="R8090" s="910"/>
      <c r="S8090" s="910"/>
      <c r="T8090" s="910"/>
    </row>
    <row r="8091" spans="1:20" ht="16.8">
      <c r="A8091" s="909"/>
      <c r="B8091" s="960"/>
      <c r="C8091" s="972"/>
      <c r="D8091" s="909"/>
      <c r="E8091" s="909"/>
      <c r="F8091" s="909"/>
      <c r="G8091" s="909"/>
      <c r="H8091" s="910"/>
      <c r="I8091" s="910"/>
      <c r="J8091" s="910"/>
      <c r="K8091" s="910"/>
      <c r="L8091" s="910"/>
      <c r="M8091" s="910"/>
      <c r="N8091" s="911"/>
      <c r="O8091" s="910"/>
      <c r="P8091" s="910"/>
      <c r="Q8091" s="910"/>
      <c r="R8091" s="910"/>
      <c r="S8091" s="910"/>
      <c r="T8091" s="910"/>
    </row>
    <row r="8092" spans="1:20" ht="16.8">
      <c r="A8092" s="909"/>
      <c r="B8092" s="960"/>
      <c r="C8092" s="972"/>
      <c r="D8092" s="909"/>
      <c r="E8092" s="909"/>
      <c r="F8092" s="909"/>
      <c r="G8092" s="909"/>
      <c r="H8092" s="910"/>
      <c r="I8092" s="910"/>
      <c r="J8092" s="910"/>
      <c r="K8092" s="910"/>
      <c r="L8092" s="910"/>
      <c r="M8092" s="910"/>
      <c r="N8092" s="911"/>
      <c r="O8092" s="910"/>
      <c r="P8092" s="910"/>
      <c r="Q8092" s="910"/>
      <c r="R8092" s="910"/>
      <c r="S8092" s="910"/>
      <c r="T8092" s="910"/>
    </row>
    <row r="8093" spans="1:20" ht="16.8">
      <c r="A8093" s="909"/>
      <c r="B8093" s="960"/>
      <c r="C8093" s="972"/>
      <c r="D8093" s="909"/>
      <c r="E8093" s="909"/>
      <c r="F8093" s="909"/>
      <c r="G8093" s="909"/>
      <c r="H8093" s="910"/>
      <c r="I8093" s="910"/>
      <c r="J8093" s="910"/>
      <c r="K8093" s="910"/>
      <c r="L8093" s="910"/>
      <c r="M8093" s="910"/>
      <c r="N8093" s="911"/>
      <c r="O8093" s="910"/>
      <c r="P8093" s="910"/>
      <c r="Q8093" s="910"/>
      <c r="R8093" s="910"/>
      <c r="S8093" s="910"/>
      <c r="T8093" s="910"/>
    </row>
    <row r="8094" spans="1:20" ht="16.8">
      <c r="A8094" s="909"/>
      <c r="B8094" s="960"/>
      <c r="C8094" s="972"/>
      <c r="D8094" s="909"/>
      <c r="E8094" s="909"/>
      <c r="F8094" s="909"/>
      <c r="G8094" s="909"/>
      <c r="H8094" s="910"/>
      <c r="I8094" s="910"/>
      <c r="J8094" s="910"/>
      <c r="K8094" s="910"/>
      <c r="L8094" s="910"/>
      <c r="M8094" s="910"/>
      <c r="N8094" s="911"/>
      <c r="O8094" s="910"/>
      <c r="P8094" s="910"/>
      <c r="Q8094" s="910"/>
      <c r="R8094" s="910"/>
      <c r="S8094" s="910"/>
      <c r="T8094" s="910"/>
    </row>
    <row r="8095" spans="1:20" ht="16.8">
      <c r="A8095" s="909"/>
      <c r="B8095" s="960"/>
      <c r="C8095" s="972"/>
      <c r="D8095" s="909"/>
      <c r="E8095" s="909"/>
      <c r="F8095" s="909"/>
      <c r="G8095" s="909"/>
      <c r="H8095" s="910"/>
      <c r="I8095" s="910"/>
      <c r="J8095" s="910"/>
      <c r="K8095" s="910"/>
      <c r="L8095" s="910"/>
      <c r="M8095" s="910"/>
      <c r="N8095" s="911"/>
      <c r="O8095" s="910"/>
      <c r="P8095" s="910"/>
      <c r="Q8095" s="910"/>
      <c r="R8095" s="910"/>
      <c r="S8095" s="910"/>
      <c r="T8095" s="910"/>
    </row>
    <row r="8096" spans="1:20" ht="16.8">
      <c r="A8096" s="909"/>
      <c r="B8096" s="960"/>
      <c r="C8096" s="972"/>
      <c r="D8096" s="909"/>
      <c r="E8096" s="909"/>
      <c r="F8096" s="909"/>
      <c r="G8096" s="909"/>
      <c r="H8096" s="910"/>
      <c r="I8096" s="910"/>
      <c r="J8096" s="910"/>
      <c r="K8096" s="910"/>
      <c r="L8096" s="910"/>
      <c r="M8096" s="910"/>
      <c r="N8096" s="911"/>
      <c r="O8096" s="910"/>
      <c r="P8096" s="910"/>
      <c r="Q8096" s="910"/>
      <c r="R8096" s="910"/>
      <c r="S8096" s="910"/>
      <c r="T8096" s="910"/>
    </row>
    <row r="8097" spans="1:20" ht="16.8">
      <c r="A8097" s="909"/>
      <c r="B8097" s="960"/>
      <c r="C8097" s="972"/>
      <c r="D8097" s="909"/>
      <c r="E8097" s="909"/>
      <c r="F8097" s="909"/>
      <c r="G8097" s="909"/>
      <c r="H8097" s="910"/>
      <c r="I8097" s="910"/>
      <c r="J8097" s="910"/>
      <c r="K8097" s="910"/>
      <c r="L8097" s="910"/>
      <c r="M8097" s="910"/>
      <c r="N8097" s="911"/>
      <c r="O8097" s="910"/>
      <c r="P8097" s="910"/>
      <c r="Q8097" s="910"/>
      <c r="R8097" s="910"/>
      <c r="S8097" s="910"/>
      <c r="T8097" s="910"/>
    </row>
    <row r="8098" spans="1:20" ht="16.8">
      <c r="A8098" s="909"/>
      <c r="B8098" s="960"/>
      <c r="C8098" s="972"/>
      <c r="D8098" s="909"/>
      <c r="E8098" s="909"/>
      <c r="F8098" s="909"/>
      <c r="G8098" s="909"/>
      <c r="H8098" s="910"/>
      <c r="I8098" s="910"/>
      <c r="J8098" s="910"/>
      <c r="K8098" s="910"/>
      <c r="L8098" s="910"/>
      <c r="M8098" s="910"/>
      <c r="N8098" s="911"/>
      <c r="O8098" s="910"/>
      <c r="P8098" s="910"/>
      <c r="Q8098" s="910"/>
      <c r="R8098" s="910"/>
      <c r="S8098" s="910"/>
      <c r="T8098" s="910"/>
    </row>
    <row r="8099" spans="1:20" ht="16.8">
      <c r="A8099" s="909"/>
      <c r="B8099" s="960"/>
      <c r="C8099" s="972"/>
      <c r="D8099" s="909"/>
      <c r="E8099" s="909"/>
      <c r="F8099" s="909"/>
      <c r="G8099" s="909"/>
      <c r="H8099" s="910"/>
      <c r="I8099" s="910"/>
      <c r="J8099" s="910"/>
      <c r="K8099" s="910"/>
      <c r="L8099" s="910"/>
      <c r="M8099" s="910"/>
      <c r="N8099" s="911"/>
      <c r="O8099" s="910"/>
      <c r="P8099" s="910"/>
      <c r="Q8099" s="910"/>
      <c r="R8099" s="910"/>
      <c r="S8099" s="910"/>
      <c r="T8099" s="910"/>
    </row>
    <row r="8100" spans="1:20" ht="16.8">
      <c r="A8100" s="909"/>
      <c r="B8100" s="960"/>
      <c r="C8100" s="972"/>
      <c r="D8100" s="909"/>
      <c r="E8100" s="909"/>
      <c r="F8100" s="909"/>
      <c r="G8100" s="909"/>
      <c r="H8100" s="910"/>
      <c r="I8100" s="910"/>
      <c r="J8100" s="910"/>
      <c r="K8100" s="910"/>
      <c r="L8100" s="910"/>
      <c r="M8100" s="910"/>
      <c r="N8100" s="911"/>
      <c r="O8100" s="910"/>
      <c r="P8100" s="910"/>
      <c r="Q8100" s="910"/>
      <c r="R8100" s="910"/>
      <c r="S8100" s="910"/>
      <c r="T8100" s="910"/>
    </row>
    <row r="8101" spans="1:20" ht="16.8">
      <c r="A8101" s="909"/>
      <c r="B8101" s="960"/>
      <c r="C8101" s="972"/>
      <c r="D8101" s="909"/>
      <c r="E8101" s="909"/>
      <c r="F8101" s="909"/>
      <c r="G8101" s="909"/>
      <c r="H8101" s="910"/>
      <c r="I8101" s="910"/>
      <c r="J8101" s="910"/>
      <c r="K8101" s="910"/>
      <c r="L8101" s="910"/>
      <c r="M8101" s="910"/>
      <c r="N8101" s="911"/>
      <c r="O8101" s="910"/>
      <c r="P8101" s="910"/>
      <c r="Q8101" s="910"/>
      <c r="R8101" s="910"/>
      <c r="S8101" s="910"/>
      <c r="T8101" s="910"/>
    </row>
    <row r="8102" spans="1:20" ht="16.8">
      <c r="A8102" s="909"/>
      <c r="B8102" s="960"/>
      <c r="C8102" s="972"/>
      <c r="D8102" s="909"/>
      <c r="E8102" s="909"/>
      <c r="F8102" s="909"/>
      <c r="G8102" s="909"/>
      <c r="H8102" s="910"/>
      <c r="I8102" s="910"/>
      <c r="J8102" s="910"/>
      <c r="K8102" s="910"/>
      <c r="L8102" s="910"/>
      <c r="M8102" s="910"/>
      <c r="N8102" s="911"/>
      <c r="O8102" s="910"/>
      <c r="P8102" s="910"/>
      <c r="Q8102" s="910"/>
      <c r="R8102" s="910"/>
      <c r="S8102" s="910"/>
      <c r="T8102" s="910"/>
    </row>
    <row r="8103" spans="1:20" ht="16.8">
      <c r="A8103" s="909"/>
      <c r="B8103" s="960"/>
      <c r="C8103" s="972"/>
      <c r="D8103" s="909"/>
      <c r="E8103" s="909"/>
      <c r="F8103" s="909"/>
      <c r="G8103" s="909"/>
      <c r="H8103" s="910"/>
      <c r="I8103" s="910"/>
      <c r="J8103" s="910"/>
      <c r="K8103" s="910"/>
      <c r="L8103" s="910"/>
      <c r="M8103" s="910"/>
      <c r="N8103" s="911"/>
      <c r="O8103" s="910"/>
      <c r="P8103" s="910"/>
      <c r="Q8103" s="910"/>
      <c r="R8103" s="910"/>
      <c r="S8103" s="910"/>
      <c r="T8103" s="910"/>
    </row>
    <row r="8104" spans="1:20" ht="16.8">
      <c r="A8104" s="909"/>
      <c r="B8104" s="960"/>
      <c r="C8104" s="972"/>
      <c r="D8104" s="909"/>
      <c r="E8104" s="909"/>
      <c r="F8104" s="909"/>
      <c r="G8104" s="909"/>
      <c r="H8104" s="910"/>
      <c r="I8104" s="910"/>
      <c r="J8104" s="910"/>
      <c r="K8104" s="910"/>
      <c r="L8104" s="910"/>
      <c r="M8104" s="910"/>
      <c r="N8104" s="911"/>
      <c r="O8104" s="910"/>
      <c r="P8104" s="910"/>
      <c r="Q8104" s="910"/>
      <c r="R8104" s="910"/>
      <c r="S8104" s="910"/>
      <c r="T8104" s="910"/>
    </row>
    <row r="8105" spans="1:20" ht="16.8">
      <c r="A8105" s="909"/>
      <c r="B8105" s="960"/>
      <c r="C8105" s="972"/>
      <c r="D8105" s="909"/>
      <c r="E8105" s="909"/>
      <c r="F8105" s="909"/>
      <c r="G8105" s="909"/>
      <c r="H8105" s="910"/>
      <c r="I8105" s="910"/>
      <c r="J8105" s="910"/>
      <c r="K8105" s="910"/>
      <c r="L8105" s="910"/>
      <c r="M8105" s="910"/>
      <c r="N8105" s="911"/>
      <c r="O8105" s="910"/>
      <c r="P8105" s="910"/>
      <c r="Q8105" s="910"/>
      <c r="R8105" s="910"/>
      <c r="S8105" s="910"/>
      <c r="T8105" s="910"/>
    </row>
    <row r="8106" spans="1:20" ht="16.8">
      <c r="A8106" s="909"/>
      <c r="B8106" s="960"/>
      <c r="C8106" s="972"/>
      <c r="D8106" s="909"/>
      <c r="E8106" s="909"/>
      <c r="F8106" s="909"/>
      <c r="G8106" s="909"/>
      <c r="H8106" s="910"/>
      <c r="I8106" s="910"/>
      <c r="J8106" s="910"/>
      <c r="K8106" s="910"/>
      <c r="L8106" s="910"/>
      <c r="M8106" s="910"/>
      <c r="N8106" s="911"/>
      <c r="O8106" s="910"/>
      <c r="P8106" s="910"/>
      <c r="Q8106" s="910"/>
      <c r="R8106" s="910"/>
      <c r="S8106" s="910"/>
      <c r="T8106" s="910"/>
    </row>
    <row r="8107" spans="1:20" ht="16.8">
      <c r="A8107" s="909"/>
      <c r="B8107" s="960"/>
      <c r="C8107" s="972"/>
      <c r="D8107" s="909"/>
      <c r="E8107" s="909"/>
      <c r="F8107" s="909"/>
      <c r="G8107" s="909"/>
      <c r="H8107" s="910"/>
      <c r="I8107" s="910"/>
      <c r="J8107" s="910"/>
      <c r="K8107" s="910"/>
      <c r="L8107" s="910"/>
      <c r="M8107" s="910"/>
      <c r="N8107" s="911"/>
      <c r="O8107" s="910"/>
      <c r="P8107" s="910"/>
      <c r="Q8107" s="910"/>
      <c r="R8107" s="910"/>
      <c r="S8107" s="910"/>
      <c r="T8107" s="910"/>
    </row>
    <row r="8108" spans="1:20" ht="16.8">
      <c r="A8108" s="909"/>
      <c r="B8108" s="960"/>
      <c r="C8108" s="972"/>
      <c r="D8108" s="909"/>
      <c r="E8108" s="909"/>
      <c r="F8108" s="909"/>
      <c r="G8108" s="909"/>
      <c r="H8108" s="910"/>
      <c r="I8108" s="910"/>
      <c r="J8108" s="910"/>
      <c r="K8108" s="910"/>
      <c r="L8108" s="910"/>
      <c r="M8108" s="910"/>
      <c r="N8108" s="911"/>
      <c r="O8108" s="910"/>
      <c r="P8108" s="910"/>
      <c r="Q8108" s="910"/>
      <c r="R8108" s="910"/>
      <c r="S8108" s="910"/>
      <c r="T8108" s="910"/>
    </row>
    <row r="8109" spans="1:20" ht="16.8">
      <c r="A8109" s="909"/>
      <c r="B8109" s="960"/>
      <c r="C8109" s="972"/>
      <c r="D8109" s="909"/>
      <c r="E8109" s="909"/>
      <c r="F8109" s="909"/>
      <c r="G8109" s="909"/>
      <c r="H8109" s="910"/>
      <c r="I8109" s="910"/>
      <c r="J8109" s="910"/>
      <c r="K8109" s="910"/>
      <c r="L8109" s="910"/>
      <c r="M8109" s="910"/>
      <c r="N8109" s="911"/>
      <c r="O8109" s="910"/>
      <c r="P8109" s="910"/>
      <c r="Q8109" s="910"/>
      <c r="R8109" s="910"/>
      <c r="S8109" s="910"/>
      <c r="T8109" s="910"/>
    </row>
    <row r="8110" spans="1:20" ht="16.8">
      <c r="A8110" s="909"/>
      <c r="B8110" s="960"/>
      <c r="C8110" s="972"/>
      <c r="D8110" s="909"/>
      <c r="E8110" s="909"/>
      <c r="F8110" s="909"/>
      <c r="G8110" s="909"/>
      <c r="H8110" s="910"/>
      <c r="I8110" s="910"/>
      <c r="J8110" s="910"/>
      <c r="K8110" s="910"/>
      <c r="L8110" s="910"/>
      <c r="M8110" s="910"/>
      <c r="N8110" s="911"/>
      <c r="O8110" s="910"/>
      <c r="P8110" s="910"/>
      <c r="Q8110" s="910"/>
      <c r="R8110" s="910"/>
      <c r="S8110" s="910"/>
      <c r="T8110" s="910"/>
    </row>
    <row r="8111" spans="1:20" ht="16.8">
      <c r="A8111" s="909"/>
      <c r="B8111" s="960"/>
      <c r="C8111" s="972"/>
      <c r="D8111" s="909"/>
      <c r="E8111" s="909"/>
      <c r="F8111" s="909"/>
      <c r="G8111" s="909"/>
      <c r="H8111" s="910"/>
      <c r="I8111" s="910"/>
      <c r="J8111" s="910"/>
      <c r="K8111" s="910"/>
      <c r="L8111" s="910"/>
      <c r="M8111" s="910"/>
      <c r="N8111" s="911"/>
      <c r="O8111" s="910"/>
      <c r="P8111" s="910"/>
      <c r="Q8111" s="910"/>
      <c r="R8111" s="910"/>
      <c r="S8111" s="910"/>
      <c r="T8111" s="910"/>
    </row>
    <row r="8112" spans="1:20" ht="16.8">
      <c r="A8112" s="909"/>
      <c r="B8112" s="960"/>
      <c r="C8112" s="972"/>
      <c r="D8112" s="909"/>
      <c r="E8112" s="909"/>
      <c r="F8112" s="909"/>
      <c r="G8112" s="909"/>
      <c r="H8112" s="910"/>
      <c r="I8112" s="910"/>
      <c r="J8112" s="910"/>
      <c r="K8112" s="910"/>
      <c r="L8112" s="910"/>
      <c r="M8112" s="910"/>
      <c r="N8112" s="911"/>
      <c r="O8112" s="910"/>
      <c r="P8112" s="910"/>
      <c r="Q8112" s="910"/>
      <c r="R8112" s="910"/>
      <c r="S8112" s="910"/>
      <c r="T8112" s="910"/>
    </row>
    <row r="8113" spans="1:20" ht="16.8">
      <c r="A8113" s="909"/>
      <c r="B8113" s="960"/>
      <c r="C8113" s="972"/>
      <c r="D8113" s="909"/>
      <c r="E8113" s="909"/>
      <c r="F8113" s="909"/>
      <c r="G8113" s="909"/>
      <c r="H8113" s="910"/>
      <c r="I8113" s="910"/>
      <c r="J8113" s="910"/>
      <c r="K8113" s="910"/>
      <c r="L8113" s="910"/>
      <c r="M8113" s="910"/>
      <c r="N8113" s="911"/>
      <c r="O8113" s="910"/>
      <c r="P8113" s="910"/>
      <c r="Q8113" s="910"/>
      <c r="R8113" s="910"/>
      <c r="S8113" s="910"/>
      <c r="T8113" s="910"/>
    </row>
    <row r="8114" spans="1:20" ht="16.8">
      <c r="A8114" s="909"/>
      <c r="B8114" s="960"/>
      <c r="C8114" s="972"/>
      <c r="D8114" s="909"/>
      <c r="E8114" s="909"/>
      <c r="F8114" s="909"/>
      <c r="G8114" s="909"/>
      <c r="H8114" s="910"/>
      <c r="I8114" s="910"/>
      <c r="J8114" s="910"/>
      <c r="K8114" s="910"/>
      <c r="L8114" s="910"/>
      <c r="M8114" s="910"/>
      <c r="N8114" s="911"/>
      <c r="O8114" s="910"/>
      <c r="P8114" s="910"/>
      <c r="Q8114" s="910"/>
      <c r="R8114" s="910"/>
      <c r="S8114" s="910"/>
      <c r="T8114" s="910"/>
    </row>
    <row r="8115" spans="1:20" ht="16.8">
      <c r="A8115" s="909"/>
      <c r="B8115" s="960"/>
      <c r="C8115" s="972"/>
      <c r="D8115" s="909"/>
      <c r="E8115" s="909"/>
      <c r="F8115" s="909"/>
      <c r="G8115" s="909"/>
      <c r="H8115" s="910"/>
      <c r="I8115" s="910"/>
      <c r="J8115" s="910"/>
      <c r="K8115" s="910"/>
      <c r="L8115" s="910"/>
      <c r="M8115" s="910"/>
      <c r="N8115" s="911"/>
      <c r="O8115" s="910"/>
      <c r="P8115" s="910"/>
      <c r="Q8115" s="910"/>
      <c r="R8115" s="910"/>
      <c r="S8115" s="910"/>
      <c r="T8115" s="910"/>
    </row>
    <row r="8116" spans="1:20" ht="16.8">
      <c r="A8116" s="909"/>
      <c r="B8116" s="960"/>
      <c r="C8116" s="972"/>
      <c r="D8116" s="909"/>
      <c r="E8116" s="909"/>
      <c r="F8116" s="909"/>
      <c r="G8116" s="909"/>
      <c r="H8116" s="910"/>
      <c r="I8116" s="910"/>
      <c r="J8116" s="910"/>
      <c r="K8116" s="910"/>
      <c r="L8116" s="910"/>
      <c r="M8116" s="910"/>
      <c r="N8116" s="911"/>
      <c r="O8116" s="910"/>
      <c r="P8116" s="910"/>
      <c r="Q8116" s="910"/>
      <c r="R8116" s="910"/>
      <c r="S8116" s="910"/>
      <c r="T8116" s="910"/>
    </row>
    <row r="8117" spans="1:20" ht="16.8">
      <c r="A8117" s="909"/>
      <c r="B8117" s="960"/>
      <c r="C8117" s="972"/>
      <c r="D8117" s="909"/>
      <c r="E8117" s="909"/>
      <c r="F8117" s="909"/>
      <c r="G8117" s="909"/>
      <c r="H8117" s="910"/>
      <c r="I8117" s="910"/>
      <c r="J8117" s="910"/>
      <c r="K8117" s="910"/>
      <c r="L8117" s="910"/>
      <c r="M8117" s="910"/>
      <c r="N8117" s="911"/>
      <c r="O8117" s="910"/>
      <c r="P8117" s="910"/>
      <c r="Q8117" s="910"/>
      <c r="R8117" s="910"/>
      <c r="S8117" s="910"/>
      <c r="T8117" s="910"/>
    </row>
    <row r="8118" spans="1:20" ht="16.8">
      <c r="A8118" s="909"/>
      <c r="B8118" s="960"/>
      <c r="C8118" s="972"/>
      <c r="D8118" s="909"/>
      <c r="E8118" s="909"/>
      <c r="F8118" s="909"/>
      <c r="G8118" s="909"/>
      <c r="H8118" s="910"/>
      <c r="I8118" s="910"/>
      <c r="J8118" s="910"/>
      <c r="K8118" s="910"/>
      <c r="L8118" s="910"/>
      <c r="M8118" s="910"/>
      <c r="N8118" s="911"/>
      <c r="O8118" s="910"/>
      <c r="P8118" s="910"/>
      <c r="Q8118" s="910"/>
      <c r="R8118" s="910"/>
      <c r="S8118" s="910"/>
      <c r="T8118" s="910"/>
    </row>
    <row r="8119" spans="1:20" ht="16.8">
      <c r="A8119" s="909"/>
      <c r="B8119" s="960"/>
      <c r="C8119" s="972"/>
      <c r="D8119" s="909"/>
      <c r="E8119" s="909"/>
      <c r="F8119" s="909"/>
      <c r="G8119" s="909"/>
      <c r="H8119" s="910"/>
      <c r="I8119" s="910"/>
      <c r="J8119" s="910"/>
      <c r="K8119" s="910"/>
      <c r="L8119" s="910"/>
      <c r="M8119" s="910"/>
      <c r="N8119" s="911"/>
      <c r="O8119" s="910"/>
      <c r="P8119" s="910"/>
      <c r="Q8119" s="910"/>
      <c r="R8119" s="910"/>
      <c r="S8119" s="910"/>
      <c r="T8119" s="910"/>
    </row>
    <row r="8120" spans="1:20" ht="16.8">
      <c r="A8120" s="909"/>
      <c r="B8120" s="960"/>
      <c r="C8120" s="972"/>
      <c r="D8120" s="909"/>
      <c r="E8120" s="909"/>
      <c r="F8120" s="909"/>
      <c r="G8120" s="909"/>
      <c r="H8120" s="910"/>
      <c r="I8120" s="910"/>
      <c r="J8120" s="910"/>
      <c r="K8120" s="910"/>
      <c r="L8120" s="910"/>
      <c r="M8120" s="910"/>
      <c r="N8120" s="911"/>
      <c r="O8120" s="910"/>
      <c r="P8120" s="910"/>
      <c r="Q8120" s="910"/>
      <c r="R8120" s="910"/>
      <c r="S8120" s="910"/>
      <c r="T8120" s="910"/>
    </row>
    <row r="8121" spans="1:20" ht="16.8">
      <c r="A8121" s="909"/>
      <c r="B8121" s="960"/>
      <c r="C8121" s="972"/>
      <c r="D8121" s="909"/>
      <c r="E8121" s="909"/>
      <c r="F8121" s="909"/>
      <c r="G8121" s="909"/>
      <c r="H8121" s="910"/>
      <c r="I8121" s="910"/>
      <c r="J8121" s="910"/>
      <c r="K8121" s="910"/>
      <c r="L8121" s="910"/>
      <c r="M8121" s="910"/>
      <c r="N8121" s="911"/>
      <c r="O8121" s="910"/>
      <c r="P8121" s="910"/>
      <c r="Q8121" s="910"/>
      <c r="R8121" s="910"/>
      <c r="S8121" s="910"/>
      <c r="T8121" s="910"/>
    </row>
    <row r="8122" spans="1:20" ht="16.8">
      <c r="A8122" s="909"/>
      <c r="B8122" s="960"/>
      <c r="C8122" s="972"/>
      <c r="D8122" s="909"/>
      <c r="E8122" s="909"/>
      <c r="F8122" s="909"/>
      <c r="G8122" s="909"/>
      <c r="H8122" s="910"/>
      <c r="I8122" s="910"/>
      <c r="J8122" s="910"/>
      <c r="K8122" s="910"/>
      <c r="L8122" s="910"/>
      <c r="M8122" s="910"/>
      <c r="N8122" s="911"/>
      <c r="O8122" s="910"/>
      <c r="P8122" s="910"/>
      <c r="Q8122" s="910"/>
      <c r="R8122" s="910"/>
      <c r="S8122" s="910"/>
      <c r="T8122" s="910"/>
    </row>
    <row r="8123" spans="1:20" ht="16.8">
      <c r="A8123" s="909"/>
      <c r="B8123" s="960"/>
      <c r="C8123" s="972"/>
      <c r="D8123" s="909"/>
      <c r="E8123" s="909"/>
      <c r="F8123" s="909"/>
      <c r="G8123" s="909"/>
      <c r="H8123" s="910"/>
      <c r="I8123" s="910"/>
      <c r="J8123" s="910"/>
      <c r="K8123" s="910"/>
      <c r="L8123" s="910"/>
      <c r="M8123" s="910"/>
      <c r="N8123" s="911"/>
      <c r="O8123" s="910"/>
      <c r="P8123" s="910"/>
      <c r="Q8123" s="910"/>
      <c r="R8123" s="910"/>
      <c r="S8123" s="910"/>
      <c r="T8123" s="910"/>
    </row>
    <row r="8124" spans="1:20" ht="16.8">
      <c r="A8124" s="909"/>
      <c r="B8124" s="960"/>
      <c r="C8124" s="972"/>
      <c r="D8124" s="909"/>
      <c r="E8124" s="909"/>
      <c r="F8124" s="909"/>
      <c r="G8124" s="909"/>
      <c r="H8124" s="910"/>
      <c r="I8124" s="910"/>
      <c r="J8124" s="910"/>
      <c r="K8124" s="910"/>
      <c r="L8124" s="910"/>
      <c r="M8124" s="910"/>
      <c r="N8124" s="911"/>
      <c r="O8124" s="910"/>
      <c r="P8124" s="910"/>
      <c r="Q8124" s="910"/>
      <c r="R8124" s="910"/>
      <c r="S8124" s="910"/>
      <c r="T8124" s="910"/>
    </row>
    <row r="8125" spans="1:20" ht="16.8">
      <c r="A8125" s="909"/>
      <c r="B8125" s="960"/>
      <c r="C8125" s="972"/>
      <c r="D8125" s="909"/>
      <c r="E8125" s="909"/>
      <c r="F8125" s="909"/>
      <c r="G8125" s="909"/>
      <c r="H8125" s="910"/>
      <c r="I8125" s="910"/>
      <c r="J8125" s="910"/>
      <c r="K8125" s="910"/>
      <c r="L8125" s="910"/>
      <c r="M8125" s="910"/>
      <c r="N8125" s="911"/>
      <c r="O8125" s="910"/>
      <c r="P8125" s="910"/>
      <c r="Q8125" s="910"/>
      <c r="R8125" s="910"/>
      <c r="S8125" s="910"/>
      <c r="T8125" s="910"/>
    </row>
    <row r="8126" spans="1:20" ht="16.8">
      <c r="A8126" s="909"/>
      <c r="B8126" s="960"/>
      <c r="C8126" s="972"/>
      <c r="D8126" s="909"/>
      <c r="E8126" s="909"/>
      <c r="F8126" s="909"/>
      <c r="G8126" s="909"/>
      <c r="H8126" s="910"/>
      <c r="I8126" s="910"/>
      <c r="J8126" s="910"/>
      <c r="K8126" s="910"/>
      <c r="L8126" s="910"/>
      <c r="M8126" s="910"/>
      <c r="N8126" s="911"/>
      <c r="O8126" s="910"/>
      <c r="P8126" s="910"/>
      <c r="Q8126" s="910"/>
      <c r="R8126" s="910"/>
      <c r="S8126" s="910"/>
      <c r="T8126" s="910"/>
    </row>
    <row r="8127" spans="1:20" ht="16.8">
      <c r="A8127" s="909"/>
      <c r="B8127" s="960"/>
      <c r="C8127" s="972"/>
      <c r="D8127" s="909"/>
      <c r="E8127" s="909"/>
      <c r="F8127" s="909"/>
      <c r="G8127" s="909"/>
      <c r="H8127" s="910"/>
      <c r="I8127" s="910"/>
      <c r="J8127" s="910"/>
      <c r="K8127" s="910"/>
      <c r="L8127" s="910"/>
      <c r="M8127" s="910"/>
      <c r="N8127" s="911"/>
      <c r="O8127" s="910"/>
      <c r="P8127" s="910"/>
      <c r="Q8127" s="910"/>
      <c r="R8127" s="910"/>
      <c r="S8127" s="910"/>
      <c r="T8127" s="910"/>
    </row>
    <row r="8128" spans="1:20" ht="16.8">
      <c r="A8128" s="909"/>
      <c r="B8128" s="960"/>
      <c r="C8128" s="972"/>
      <c r="D8128" s="909"/>
      <c r="E8128" s="909"/>
      <c r="F8128" s="909"/>
      <c r="G8128" s="909"/>
      <c r="H8128" s="910"/>
      <c r="I8128" s="910"/>
      <c r="J8128" s="910"/>
      <c r="K8128" s="910"/>
      <c r="L8128" s="910"/>
      <c r="M8128" s="910"/>
      <c r="N8128" s="911"/>
      <c r="O8128" s="910"/>
      <c r="P8128" s="910"/>
      <c r="Q8128" s="910"/>
      <c r="R8128" s="910"/>
      <c r="S8128" s="910"/>
      <c r="T8128" s="910"/>
    </row>
    <row r="8129" spans="1:20" ht="16.8">
      <c r="A8129" s="909"/>
      <c r="B8129" s="960"/>
      <c r="C8129" s="972"/>
      <c r="D8129" s="909"/>
      <c r="E8129" s="909"/>
      <c r="F8129" s="909"/>
      <c r="G8129" s="909"/>
      <c r="H8129" s="910"/>
      <c r="I8129" s="910"/>
      <c r="J8129" s="910"/>
      <c r="K8129" s="910"/>
      <c r="L8129" s="910"/>
      <c r="M8129" s="910"/>
      <c r="N8129" s="911"/>
      <c r="O8129" s="910"/>
      <c r="P8129" s="910"/>
      <c r="Q8129" s="910"/>
      <c r="R8129" s="910"/>
      <c r="S8129" s="910"/>
      <c r="T8129" s="910"/>
    </row>
    <row r="8130" spans="1:20" ht="16.8">
      <c r="A8130" s="909"/>
      <c r="B8130" s="960"/>
      <c r="C8130" s="972"/>
      <c r="D8130" s="909"/>
      <c r="E8130" s="909"/>
      <c r="F8130" s="909"/>
      <c r="G8130" s="909"/>
      <c r="H8130" s="910"/>
      <c r="I8130" s="910"/>
      <c r="J8130" s="910"/>
      <c r="K8130" s="910"/>
      <c r="L8130" s="910"/>
      <c r="M8130" s="910"/>
      <c r="N8130" s="911"/>
      <c r="O8130" s="910"/>
      <c r="P8130" s="910"/>
      <c r="Q8130" s="910"/>
      <c r="R8130" s="910"/>
      <c r="S8130" s="910"/>
      <c r="T8130" s="910"/>
    </row>
    <row r="8131" spans="1:20" ht="16.8">
      <c r="A8131" s="909"/>
      <c r="B8131" s="960"/>
      <c r="C8131" s="972"/>
      <c r="D8131" s="909"/>
      <c r="E8131" s="909"/>
      <c r="F8131" s="909"/>
      <c r="G8131" s="909"/>
      <c r="H8131" s="910"/>
      <c r="I8131" s="910"/>
      <c r="J8131" s="910"/>
      <c r="K8131" s="910"/>
      <c r="L8131" s="910"/>
      <c r="M8131" s="910"/>
      <c r="N8131" s="911"/>
      <c r="O8131" s="910"/>
      <c r="P8131" s="910"/>
      <c r="Q8131" s="910"/>
      <c r="R8131" s="910"/>
      <c r="S8131" s="910"/>
      <c r="T8131" s="910"/>
    </row>
    <row r="8132" spans="1:20" ht="16.8">
      <c r="A8132" s="909"/>
      <c r="B8132" s="960"/>
      <c r="C8132" s="972"/>
      <c r="D8132" s="909"/>
      <c r="E8132" s="909"/>
      <c r="F8132" s="909"/>
      <c r="G8132" s="909"/>
      <c r="H8132" s="910"/>
      <c r="I8132" s="910"/>
      <c r="J8132" s="910"/>
      <c r="K8132" s="910"/>
      <c r="L8132" s="910"/>
      <c r="M8132" s="910"/>
      <c r="N8132" s="911"/>
      <c r="O8132" s="910"/>
      <c r="P8132" s="910"/>
      <c r="Q8132" s="910"/>
      <c r="R8132" s="910"/>
      <c r="S8132" s="910"/>
      <c r="T8132" s="910"/>
    </row>
    <row r="8133" spans="1:20" ht="16.8">
      <c r="A8133" s="909"/>
      <c r="B8133" s="960"/>
      <c r="C8133" s="972"/>
      <c r="D8133" s="909"/>
      <c r="E8133" s="909"/>
      <c r="F8133" s="909"/>
      <c r="G8133" s="909"/>
      <c r="H8133" s="910"/>
      <c r="I8133" s="910"/>
      <c r="J8133" s="910"/>
      <c r="K8133" s="910"/>
      <c r="L8133" s="910"/>
      <c r="M8133" s="910"/>
      <c r="N8133" s="911"/>
      <c r="O8133" s="910"/>
      <c r="P8133" s="910"/>
      <c r="Q8133" s="910"/>
      <c r="R8133" s="910"/>
      <c r="S8133" s="910"/>
      <c r="T8133" s="910"/>
    </row>
    <row r="8134" spans="1:20" ht="16.8">
      <c r="A8134" s="909"/>
      <c r="B8134" s="960"/>
      <c r="C8134" s="972"/>
      <c r="D8134" s="909"/>
      <c r="E8134" s="909"/>
      <c r="F8134" s="909"/>
      <c r="G8134" s="909"/>
      <c r="H8134" s="910"/>
      <c r="I8134" s="910"/>
      <c r="J8134" s="910"/>
      <c r="K8134" s="910"/>
      <c r="L8134" s="910"/>
      <c r="M8134" s="910"/>
      <c r="N8134" s="911"/>
      <c r="O8134" s="910"/>
      <c r="P8134" s="910"/>
      <c r="Q8134" s="910"/>
      <c r="R8134" s="910"/>
      <c r="S8134" s="910"/>
      <c r="T8134" s="910"/>
    </row>
    <row r="8135" spans="1:20" ht="16.8">
      <c r="A8135" s="909"/>
      <c r="B8135" s="960"/>
      <c r="C8135" s="972"/>
      <c r="D8135" s="909"/>
      <c r="E8135" s="909"/>
      <c r="F8135" s="909"/>
      <c r="G8135" s="909"/>
      <c r="H8135" s="910"/>
      <c r="I8135" s="910"/>
      <c r="J8135" s="910"/>
      <c r="K8135" s="910"/>
      <c r="L8135" s="910"/>
      <c r="M8135" s="910"/>
      <c r="N8135" s="911"/>
      <c r="O8135" s="910"/>
      <c r="P8135" s="910"/>
      <c r="Q8135" s="910"/>
      <c r="R8135" s="910"/>
      <c r="S8135" s="910"/>
      <c r="T8135" s="910"/>
    </row>
    <row r="8136" spans="1:20" ht="16.8">
      <c r="A8136" s="909"/>
      <c r="B8136" s="960"/>
      <c r="C8136" s="972"/>
      <c r="D8136" s="909"/>
      <c r="E8136" s="909"/>
      <c r="F8136" s="909"/>
      <c r="G8136" s="909"/>
      <c r="H8136" s="910"/>
      <c r="I8136" s="910"/>
      <c r="J8136" s="910"/>
      <c r="K8136" s="910"/>
      <c r="L8136" s="910"/>
      <c r="M8136" s="910"/>
      <c r="N8136" s="911"/>
      <c r="O8136" s="910"/>
      <c r="P8136" s="910"/>
      <c r="Q8136" s="910"/>
      <c r="R8136" s="910"/>
      <c r="S8136" s="910"/>
      <c r="T8136" s="910"/>
    </row>
    <row r="8137" spans="1:20" ht="16.8">
      <c r="A8137" s="909"/>
      <c r="B8137" s="960"/>
      <c r="C8137" s="972"/>
      <c r="D8137" s="909"/>
      <c r="E8137" s="909"/>
      <c r="F8137" s="909"/>
      <c r="G8137" s="909"/>
      <c r="H8137" s="910"/>
      <c r="I8137" s="910"/>
      <c r="J8137" s="910"/>
      <c r="K8137" s="910"/>
      <c r="L8137" s="910"/>
      <c r="M8137" s="910"/>
      <c r="N8137" s="911"/>
      <c r="O8137" s="910"/>
      <c r="P8137" s="910"/>
      <c r="Q8137" s="910"/>
      <c r="R8137" s="910"/>
      <c r="S8137" s="910"/>
      <c r="T8137" s="910"/>
    </row>
    <row r="8138" spans="1:20" ht="16.8">
      <c r="A8138" s="909"/>
      <c r="B8138" s="960"/>
      <c r="C8138" s="972"/>
      <c r="D8138" s="909"/>
      <c r="E8138" s="909"/>
      <c r="F8138" s="909"/>
      <c r="G8138" s="909"/>
      <c r="H8138" s="910"/>
      <c r="I8138" s="910"/>
      <c r="J8138" s="910"/>
      <c r="K8138" s="910"/>
      <c r="L8138" s="910"/>
      <c r="M8138" s="910"/>
      <c r="N8138" s="911"/>
      <c r="O8138" s="910"/>
      <c r="P8138" s="910"/>
      <c r="Q8138" s="910"/>
      <c r="R8138" s="910"/>
      <c r="S8138" s="910"/>
      <c r="T8138" s="910"/>
    </row>
    <row r="8139" spans="1:20" ht="16.8">
      <c r="A8139" s="909"/>
      <c r="B8139" s="960"/>
      <c r="C8139" s="972"/>
      <c r="D8139" s="909"/>
      <c r="E8139" s="909"/>
      <c r="F8139" s="909"/>
      <c r="G8139" s="909"/>
      <c r="H8139" s="910"/>
      <c r="I8139" s="910"/>
      <c r="J8139" s="910"/>
      <c r="K8139" s="910"/>
      <c r="L8139" s="910"/>
      <c r="M8139" s="910"/>
      <c r="N8139" s="911"/>
      <c r="O8139" s="910"/>
      <c r="P8139" s="910"/>
      <c r="Q8139" s="910"/>
      <c r="R8139" s="910"/>
      <c r="S8139" s="910"/>
      <c r="T8139" s="910"/>
    </row>
    <row r="8140" spans="1:20" ht="16.8">
      <c r="A8140" s="909"/>
      <c r="B8140" s="960"/>
      <c r="C8140" s="972"/>
      <c r="D8140" s="909"/>
      <c r="E8140" s="909"/>
      <c r="F8140" s="909"/>
      <c r="G8140" s="909"/>
      <c r="H8140" s="910"/>
      <c r="I8140" s="910"/>
      <c r="J8140" s="910"/>
      <c r="K8140" s="910"/>
      <c r="L8140" s="910"/>
      <c r="M8140" s="910"/>
      <c r="N8140" s="911"/>
      <c r="O8140" s="910"/>
      <c r="P8140" s="910"/>
      <c r="Q8140" s="910"/>
      <c r="R8140" s="910"/>
      <c r="S8140" s="910"/>
      <c r="T8140" s="910"/>
    </row>
    <row r="8141" spans="1:20" ht="16.8">
      <c r="A8141" s="909"/>
      <c r="B8141" s="960"/>
      <c r="C8141" s="972"/>
      <c r="D8141" s="909"/>
      <c r="E8141" s="909"/>
      <c r="F8141" s="909"/>
      <c r="G8141" s="909"/>
      <c r="H8141" s="910"/>
      <c r="I8141" s="910"/>
      <c r="J8141" s="910"/>
      <c r="K8141" s="910"/>
      <c r="L8141" s="910"/>
      <c r="M8141" s="910"/>
      <c r="N8141" s="911"/>
      <c r="O8141" s="910"/>
      <c r="P8141" s="910"/>
      <c r="Q8141" s="910"/>
      <c r="R8141" s="910"/>
      <c r="S8141" s="910"/>
      <c r="T8141" s="910"/>
    </row>
    <row r="8142" spans="1:20" ht="16.8">
      <c r="A8142" s="909"/>
      <c r="B8142" s="960"/>
      <c r="C8142" s="972"/>
      <c r="D8142" s="909"/>
      <c r="E8142" s="909"/>
      <c r="F8142" s="909"/>
      <c r="G8142" s="909"/>
      <c r="H8142" s="910"/>
      <c r="I8142" s="910"/>
      <c r="J8142" s="910"/>
      <c r="K8142" s="910"/>
      <c r="L8142" s="910"/>
      <c r="M8142" s="910"/>
      <c r="N8142" s="911"/>
      <c r="O8142" s="910"/>
      <c r="P8142" s="910"/>
      <c r="Q8142" s="910"/>
      <c r="R8142" s="910"/>
      <c r="S8142" s="910"/>
      <c r="T8142" s="910"/>
    </row>
    <row r="8143" spans="1:20" ht="16.8">
      <c r="A8143" s="909"/>
      <c r="B8143" s="960"/>
      <c r="C8143" s="972"/>
      <c r="D8143" s="909"/>
      <c r="E8143" s="909"/>
      <c r="F8143" s="909"/>
      <c r="G8143" s="909"/>
      <c r="H8143" s="910"/>
      <c r="I8143" s="910"/>
      <c r="J8143" s="910"/>
      <c r="K8143" s="910"/>
      <c r="L8143" s="910"/>
      <c r="M8143" s="910"/>
      <c r="N8143" s="911"/>
      <c r="O8143" s="910"/>
      <c r="P8143" s="910"/>
      <c r="Q8143" s="910"/>
      <c r="R8143" s="910"/>
      <c r="S8143" s="910"/>
      <c r="T8143" s="910"/>
    </row>
    <row r="8144" spans="1:20" ht="16.8">
      <c r="A8144" s="909"/>
      <c r="B8144" s="960"/>
      <c r="C8144" s="972"/>
      <c r="D8144" s="909"/>
      <c r="E8144" s="909"/>
      <c r="F8144" s="909"/>
      <c r="G8144" s="909"/>
      <c r="H8144" s="910"/>
      <c r="I8144" s="910"/>
      <c r="J8144" s="910"/>
      <c r="K8144" s="910"/>
      <c r="L8144" s="910"/>
      <c r="M8144" s="910"/>
      <c r="N8144" s="911"/>
      <c r="O8144" s="910"/>
      <c r="P8144" s="910"/>
      <c r="Q8144" s="910"/>
      <c r="R8144" s="910"/>
      <c r="S8144" s="910"/>
      <c r="T8144" s="910"/>
    </row>
    <row r="8145" spans="1:20" ht="16.8">
      <c r="A8145" s="909"/>
      <c r="B8145" s="960"/>
      <c r="C8145" s="972"/>
      <c r="D8145" s="909"/>
      <c r="E8145" s="909"/>
      <c r="F8145" s="909"/>
      <c r="G8145" s="909"/>
      <c r="H8145" s="910"/>
      <c r="I8145" s="910"/>
      <c r="J8145" s="910"/>
      <c r="K8145" s="910"/>
      <c r="L8145" s="910"/>
      <c r="M8145" s="910"/>
      <c r="N8145" s="911"/>
      <c r="O8145" s="910"/>
      <c r="P8145" s="910"/>
      <c r="Q8145" s="910"/>
      <c r="R8145" s="910"/>
      <c r="S8145" s="910"/>
      <c r="T8145" s="910"/>
    </row>
    <row r="8146" spans="1:20" ht="16.8">
      <c r="A8146" s="909"/>
      <c r="B8146" s="960"/>
      <c r="C8146" s="972"/>
      <c r="D8146" s="909"/>
      <c r="E8146" s="909"/>
      <c r="F8146" s="909"/>
      <c r="G8146" s="909"/>
      <c r="H8146" s="910"/>
      <c r="I8146" s="910"/>
      <c r="J8146" s="910"/>
      <c r="K8146" s="910"/>
      <c r="L8146" s="910"/>
      <c r="M8146" s="910"/>
      <c r="N8146" s="911"/>
      <c r="O8146" s="910"/>
      <c r="P8146" s="910"/>
      <c r="Q8146" s="910"/>
      <c r="R8146" s="910"/>
      <c r="S8146" s="910"/>
      <c r="T8146" s="910"/>
    </row>
    <row r="8147" spans="1:20" ht="16.8">
      <c r="A8147" s="909"/>
      <c r="B8147" s="960"/>
      <c r="C8147" s="972"/>
      <c r="D8147" s="909"/>
      <c r="E8147" s="909"/>
      <c r="F8147" s="909"/>
      <c r="G8147" s="909"/>
      <c r="H8147" s="910"/>
      <c r="I8147" s="910"/>
      <c r="J8147" s="910"/>
      <c r="K8147" s="910"/>
      <c r="L8147" s="910"/>
      <c r="M8147" s="910"/>
      <c r="N8147" s="911"/>
      <c r="O8147" s="910"/>
      <c r="P8147" s="910"/>
      <c r="Q8147" s="910"/>
      <c r="R8147" s="910"/>
      <c r="S8147" s="910"/>
      <c r="T8147" s="910"/>
    </row>
    <row r="8148" spans="1:20" ht="16.8">
      <c r="A8148" s="909"/>
      <c r="B8148" s="960"/>
      <c r="C8148" s="972"/>
      <c r="D8148" s="909"/>
      <c r="E8148" s="909"/>
      <c r="F8148" s="909"/>
      <c r="G8148" s="909"/>
      <c r="H8148" s="910"/>
      <c r="I8148" s="910"/>
      <c r="J8148" s="910"/>
      <c r="K8148" s="910"/>
      <c r="L8148" s="910"/>
      <c r="M8148" s="910"/>
      <c r="N8148" s="911"/>
      <c r="O8148" s="910"/>
      <c r="P8148" s="910"/>
      <c r="Q8148" s="910"/>
      <c r="R8148" s="910"/>
      <c r="S8148" s="910"/>
      <c r="T8148" s="910"/>
    </row>
    <row r="8149" spans="1:20" ht="16.8">
      <c r="A8149" s="909"/>
      <c r="B8149" s="960"/>
      <c r="C8149" s="972"/>
      <c r="D8149" s="909"/>
      <c r="E8149" s="909"/>
      <c r="F8149" s="909"/>
      <c r="G8149" s="909"/>
      <c r="H8149" s="910"/>
      <c r="I8149" s="910"/>
      <c r="J8149" s="910"/>
      <c r="K8149" s="910"/>
      <c r="L8149" s="910"/>
      <c r="M8149" s="910"/>
      <c r="N8149" s="911"/>
      <c r="O8149" s="910"/>
      <c r="P8149" s="910"/>
      <c r="Q8149" s="910"/>
      <c r="R8149" s="910"/>
      <c r="S8149" s="910"/>
      <c r="T8149" s="910"/>
    </row>
    <row r="8150" spans="1:20" ht="16.8">
      <c r="A8150" s="909"/>
      <c r="B8150" s="960"/>
      <c r="C8150" s="972"/>
      <c r="D8150" s="909"/>
      <c r="E8150" s="909"/>
      <c r="F8150" s="909"/>
      <c r="G8150" s="909"/>
      <c r="H8150" s="910"/>
      <c r="I8150" s="910"/>
      <c r="J8150" s="910"/>
      <c r="K8150" s="910"/>
      <c r="L8150" s="910"/>
      <c r="M8150" s="910"/>
      <c r="N8150" s="911"/>
      <c r="O8150" s="910"/>
      <c r="P8150" s="910"/>
      <c r="Q8150" s="910"/>
      <c r="R8150" s="910"/>
      <c r="S8150" s="910"/>
      <c r="T8150" s="910"/>
    </row>
    <row r="8151" spans="1:20" ht="16.8">
      <c r="A8151" s="909"/>
      <c r="B8151" s="960"/>
      <c r="C8151" s="972"/>
      <c r="D8151" s="909"/>
      <c r="E8151" s="909"/>
      <c r="F8151" s="909"/>
      <c r="G8151" s="909"/>
      <c r="H8151" s="910"/>
      <c r="I8151" s="910"/>
      <c r="J8151" s="910"/>
      <c r="K8151" s="910"/>
      <c r="L8151" s="910"/>
      <c r="M8151" s="910"/>
      <c r="N8151" s="911"/>
      <c r="O8151" s="910"/>
      <c r="P8151" s="910"/>
      <c r="Q8151" s="910"/>
      <c r="R8151" s="910"/>
      <c r="S8151" s="910"/>
      <c r="T8151" s="910"/>
    </row>
    <row r="8152" spans="1:20" ht="16.8">
      <c r="A8152" s="909"/>
      <c r="B8152" s="960"/>
      <c r="C8152" s="972"/>
      <c r="D8152" s="909"/>
      <c r="E8152" s="909"/>
      <c r="F8152" s="909"/>
      <c r="G8152" s="909"/>
      <c r="H8152" s="910"/>
      <c r="I8152" s="910"/>
      <c r="J8152" s="910"/>
      <c r="K8152" s="910"/>
      <c r="L8152" s="910"/>
      <c r="M8152" s="910"/>
      <c r="N8152" s="911"/>
      <c r="O8152" s="910"/>
      <c r="P8152" s="910"/>
      <c r="Q8152" s="910"/>
      <c r="R8152" s="910"/>
      <c r="S8152" s="910"/>
      <c r="T8152" s="910"/>
    </row>
    <row r="8153" spans="1:20" ht="16.8">
      <c r="A8153" s="909"/>
      <c r="B8153" s="960"/>
      <c r="C8153" s="972"/>
      <c r="D8153" s="909"/>
      <c r="E8153" s="909"/>
      <c r="F8153" s="909"/>
      <c r="G8153" s="909"/>
      <c r="H8153" s="910"/>
      <c r="I8153" s="910"/>
      <c r="J8153" s="910"/>
      <c r="K8153" s="910"/>
      <c r="L8153" s="910"/>
      <c r="M8153" s="910"/>
      <c r="N8153" s="911"/>
      <c r="O8153" s="910"/>
      <c r="P8153" s="910"/>
      <c r="Q8153" s="910"/>
      <c r="R8153" s="910"/>
      <c r="S8153" s="910"/>
      <c r="T8153" s="910"/>
    </row>
    <row r="8154" spans="1:20" ht="16.8">
      <c r="A8154" s="909"/>
      <c r="B8154" s="960"/>
      <c r="C8154" s="972"/>
      <c r="D8154" s="909"/>
      <c r="E8154" s="909"/>
      <c r="F8154" s="909"/>
      <c r="G8154" s="909"/>
      <c r="H8154" s="910"/>
      <c r="I8154" s="910"/>
      <c r="J8154" s="910"/>
      <c r="K8154" s="910"/>
      <c r="L8154" s="910"/>
      <c r="M8154" s="910"/>
      <c r="N8154" s="911"/>
      <c r="O8154" s="910"/>
      <c r="P8154" s="910"/>
      <c r="Q8154" s="910"/>
      <c r="R8154" s="910"/>
      <c r="S8154" s="910"/>
      <c r="T8154" s="910"/>
    </row>
    <row r="8155" spans="1:20" ht="16.8">
      <c r="A8155" s="909"/>
      <c r="B8155" s="960"/>
      <c r="C8155" s="972"/>
      <c r="D8155" s="909"/>
      <c r="E8155" s="909"/>
      <c r="F8155" s="909"/>
      <c r="G8155" s="909"/>
      <c r="H8155" s="910"/>
      <c r="I8155" s="910"/>
      <c r="J8155" s="910"/>
      <c r="K8155" s="910"/>
      <c r="L8155" s="910"/>
      <c r="M8155" s="910"/>
      <c r="N8155" s="911"/>
      <c r="O8155" s="910"/>
      <c r="P8155" s="910"/>
      <c r="Q8155" s="910"/>
      <c r="R8155" s="910"/>
      <c r="S8155" s="910"/>
      <c r="T8155" s="910"/>
    </row>
    <row r="8156" spans="1:20" ht="16.8">
      <c r="A8156" s="909"/>
      <c r="B8156" s="960"/>
      <c r="C8156" s="972"/>
      <c r="D8156" s="909"/>
      <c r="E8156" s="909"/>
      <c r="F8156" s="909"/>
      <c r="G8156" s="909"/>
      <c r="H8156" s="910"/>
      <c r="I8156" s="910"/>
      <c r="J8156" s="910"/>
      <c r="K8156" s="910"/>
      <c r="L8156" s="910"/>
      <c r="M8156" s="910"/>
      <c r="N8156" s="911"/>
      <c r="O8156" s="910"/>
      <c r="P8156" s="910"/>
      <c r="Q8156" s="910"/>
      <c r="R8156" s="910"/>
      <c r="S8156" s="910"/>
      <c r="T8156" s="910"/>
    </row>
    <row r="8157" spans="1:20" ht="16.8">
      <c r="A8157" s="909"/>
      <c r="B8157" s="960"/>
      <c r="C8157" s="972"/>
      <c r="D8157" s="909"/>
      <c r="E8157" s="909"/>
      <c r="F8157" s="909"/>
      <c r="G8157" s="909"/>
      <c r="H8157" s="910"/>
      <c r="I8157" s="910"/>
      <c r="J8157" s="910"/>
      <c r="K8157" s="910"/>
      <c r="L8157" s="910"/>
      <c r="M8157" s="910"/>
      <c r="N8157" s="911"/>
      <c r="O8157" s="910"/>
      <c r="P8157" s="910"/>
      <c r="Q8157" s="910"/>
      <c r="R8157" s="910"/>
      <c r="S8157" s="910"/>
      <c r="T8157" s="910"/>
    </row>
    <row r="8158" spans="1:20" ht="16.8">
      <c r="A8158" s="909"/>
      <c r="B8158" s="960"/>
      <c r="C8158" s="972"/>
      <c r="D8158" s="909"/>
      <c r="E8158" s="909"/>
      <c r="F8158" s="909"/>
      <c r="G8158" s="909"/>
      <c r="H8158" s="910"/>
      <c r="I8158" s="910"/>
      <c r="J8158" s="910"/>
      <c r="K8158" s="910"/>
      <c r="L8158" s="910"/>
      <c r="M8158" s="910"/>
      <c r="N8158" s="911"/>
      <c r="O8158" s="910"/>
      <c r="P8158" s="910"/>
      <c r="Q8158" s="910"/>
      <c r="R8158" s="910"/>
      <c r="S8158" s="910"/>
      <c r="T8158" s="910"/>
    </row>
    <row r="8159" spans="1:20" ht="16.8">
      <c r="A8159" s="909"/>
      <c r="B8159" s="960"/>
      <c r="C8159" s="972"/>
      <c r="D8159" s="909"/>
      <c r="E8159" s="909"/>
      <c r="F8159" s="909"/>
      <c r="G8159" s="909"/>
      <c r="H8159" s="910"/>
      <c r="I8159" s="910"/>
      <c r="J8159" s="910"/>
      <c r="K8159" s="910"/>
      <c r="L8159" s="910"/>
      <c r="M8159" s="910"/>
      <c r="N8159" s="911"/>
      <c r="O8159" s="910"/>
      <c r="P8159" s="910"/>
      <c r="Q8159" s="910"/>
      <c r="R8159" s="910"/>
      <c r="S8159" s="910"/>
      <c r="T8159" s="910"/>
    </row>
    <row r="8160" spans="1:20" ht="16.8">
      <c r="A8160" s="909"/>
      <c r="B8160" s="960"/>
      <c r="C8160" s="972"/>
      <c r="D8160" s="909"/>
      <c r="E8160" s="909"/>
      <c r="F8160" s="909"/>
      <c r="G8160" s="909"/>
      <c r="H8160" s="910"/>
      <c r="I8160" s="910"/>
      <c r="J8160" s="910"/>
      <c r="K8160" s="910"/>
      <c r="L8160" s="910"/>
      <c r="M8160" s="910"/>
      <c r="N8160" s="911"/>
      <c r="O8160" s="910"/>
      <c r="P8160" s="910"/>
      <c r="Q8160" s="910"/>
      <c r="R8160" s="910"/>
      <c r="S8160" s="910"/>
      <c r="T8160" s="910"/>
    </row>
    <row r="8161" spans="1:20" ht="16.8">
      <c r="A8161" s="909"/>
      <c r="B8161" s="960"/>
      <c r="C8161" s="972"/>
      <c r="D8161" s="909"/>
      <c r="E8161" s="909"/>
      <c r="F8161" s="909"/>
      <c r="G8161" s="909"/>
      <c r="H8161" s="910"/>
      <c r="I8161" s="910"/>
      <c r="J8161" s="910"/>
      <c r="K8161" s="910"/>
      <c r="L8161" s="910"/>
      <c r="M8161" s="910"/>
      <c r="N8161" s="911"/>
      <c r="O8161" s="910"/>
      <c r="P8161" s="910"/>
      <c r="Q8161" s="910"/>
      <c r="R8161" s="910"/>
      <c r="S8161" s="910"/>
      <c r="T8161" s="910"/>
    </row>
    <row r="8162" spans="1:20" ht="16.8">
      <c r="A8162" s="909"/>
      <c r="B8162" s="960"/>
      <c r="C8162" s="972"/>
      <c r="D8162" s="909"/>
      <c r="E8162" s="909"/>
      <c r="F8162" s="909"/>
      <c r="G8162" s="909"/>
      <c r="H8162" s="910"/>
      <c r="I8162" s="910"/>
      <c r="J8162" s="910"/>
      <c r="K8162" s="910"/>
      <c r="L8162" s="910"/>
      <c r="M8162" s="910"/>
      <c r="N8162" s="911"/>
      <c r="O8162" s="910"/>
      <c r="P8162" s="910"/>
      <c r="Q8162" s="910"/>
      <c r="R8162" s="910"/>
      <c r="S8162" s="910"/>
      <c r="T8162" s="910"/>
    </row>
    <row r="8163" spans="1:20" ht="16.8">
      <c r="A8163" s="909"/>
      <c r="B8163" s="960"/>
      <c r="C8163" s="972"/>
      <c r="D8163" s="909"/>
      <c r="E8163" s="909"/>
      <c r="F8163" s="909"/>
      <c r="G8163" s="909"/>
      <c r="H8163" s="910"/>
      <c r="I8163" s="910"/>
      <c r="J8163" s="910"/>
      <c r="K8163" s="910"/>
      <c r="L8163" s="910"/>
      <c r="M8163" s="910"/>
      <c r="N8163" s="911"/>
      <c r="O8163" s="910"/>
      <c r="P8163" s="910"/>
      <c r="Q8163" s="910"/>
      <c r="R8163" s="910"/>
      <c r="S8163" s="910"/>
      <c r="T8163" s="910"/>
    </row>
    <row r="8164" spans="1:20" ht="16.8">
      <c r="A8164" s="909"/>
      <c r="B8164" s="960"/>
      <c r="C8164" s="972"/>
      <c r="D8164" s="909"/>
      <c r="E8164" s="909"/>
      <c r="F8164" s="909"/>
      <c r="G8164" s="909"/>
      <c r="H8164" s="910"/>
      <c r="I8164" s="910"/>
      <c r="J8164" s="910"/>
      <c r="K8164" s="910"/>
      <c r="L8164" s="910"/>
      <c r="M8164" s="910"/>
      <c r="N8164" s="911"/>
      <c r="O8164" s="910"/>
      <c r="P8164" s="910"/>
      <c r="Q8164" s="910"/>
      <c r="R8164" s="910"/>
      <c r="S8164" s="910"/>
      <c r="T8164" s="910"/>
    </row>
    <row r="8165" spans="1:20" ht="16.8">
      <c r="A8165" s="909"/>
      <c r="B8165" s="960"/>
      <c r="C8165" s="972"/>
      <c r="D8165" s="909"/>
      <c r="E8165" s="909"/>
      <c r="F8165" s="909"/>
      <c r="G8165" s="909"/>
      <c r="H8165" s="910"/>
      <c r="I8165" s="910"/>
      <c r="J8165" s="910"/>
      <c r="K8165" s="910"/>
      <c r="L8165" s="910"/>
      <c r="M8165" s="910"/>
      <c r="N8165" s="911"/>
      <c r="O8165" s="910"/>
      <c r="P8165" s="910"/>
      <c r="Q8165" s="910"/>
      <c r="R8165" s="910"/>
      <c r="S8165" s="910"/>
      <c r="T8165" s="910"/>
    </row>
    <row r="8166" spans="1:20" ht="16.8">
      <c r="A8166" s="909"/>
      <c r="B8166" s="960"/>
      <c r="C8166" s="972"/>
      <c r="D8166" s="909"/>
      <c r="E8166" s="909"/>
      <c r="F8166" s="909"/>
      <c r="G8166" s="909"/>
      <c r="H8166" s="910"/>
      <c r="I8166" s="910"/>
      <c r="J8166" s="910"/>
      <c r="K8166" s="910"/>
      <c r="L8166" s="910"/>
      <c r="M8166" s="910"/>
      <c r="N8166" s="911"/>
      <c r="O8166" s="910"/>
      <c r="P8166" s="910"/>
      <c r="Q8166" s="910"/>
      <c r="R8166" s="910"/>
      <c r="S8166" s="910"/>
      <c r="T8166" s="910"/>
    </row>
    <row r="8167" spans="1:20" ht="16.8">
      <c r="A8167" s="909"/>
      <c r="B8167" s="960"/>
      <c r="C8167" s="972"/>
      <c r="D8167" s="909"/>
      <c r="E8167" s="909"/>
      <c r="F8167" s="909"/>
      <c r="G8167" s="909"/>
      <c r="H8167" s="910"/>
      <c r="I8167" s="910"/>
      <c r="J8167" s="910"/>
      <c r="K8167" s="910"/>
      <c r="L8167" s="910"/>
      <c r="M8167" s="910"/>
      <c r="N8167" s="911"/>
      <c r="O8167" s="910"/>
      <c r="P8167" s="910"/>
      <c r="Q8167" s="910"/>
      <c r="R8167" s="910"/>
      <c r="S8167" s="910"/>
      <c r="T8167" s="910"/>
    </row>
    <row r="8168" spans="1:20" ht="16.8">
      <c r="A8168" s="909"/>
      <c r="B8168" s="960"/>
      <c r="C8168" s="972"/>
      <c r="D8168" s="909"/>
      <c r="E8168" s="909"/>
      <c r="F8168" s="909"/>
      <c r="G8168" s="909"/>
      <c r="H8168" s="910"/>
      <c r="I8168" s="910"/>
      <c r="J8168" s="910"/>
      <c r="K8168" s="910"/>
      <c r="L8168" s="910"/>
      <c r="M8168" s="910"/>
      <c r="N8168" s="911"/>
      <c r="O8168" s="910"/>
      <c r="P8168" s="910"/>
      <c r="Q8168" s="910"/>
      <c r="R8168" s="910"/>
      <c r="S8168" s="910"/>
      <c r="T8168" s="910"/>
    </row>
    <row r="8169" spans="1:20" ht="16.8">
      <c r="A8169" s="909"/>
      <c r="B8169" s="960"/>
      <c r="C8169" s="972"/>
      <c r="D8169" s="909"/>
      <c r="E8169" s="909"/>
      <c r="F8169" s="909"/>
      <c r="G8169" s="909"/>
      <c r="H8169" s="910"/>
      <c r="I8169" s="910"/>
      <c r="J8169" s="910"/>
      <c r="K8169" s="910"/>
      <c r="L8169" s="910"/>
      <c r="M8169" s="910"/>
      <c r="N8169" s="911"/>
      <c r="O8169" s="910"/>
      <c r="P8169" s="910"/>
      <c r="Q8169" s="910"/>
      <c r="R8169" s="910"/>
      <c r="S8169" s="910"/>
      <c r="T8169" s="910"/>
    </row>
    <row r="8170" spans="1:20" ht="16.8">
      <c r="A8170" s="909"/>
      <c r="B8170" s="960"/>
      <c r="C8170" s="972"/>
      <c r="D8170" s="909"/>
      <c r="E8170" s="909"/>
      <c r="F8170" s="909"/>
      <c r="G8170" s="909"/>
      <c r="H8170" s="910"/>
      <c r="I8170" s="910"/>
      <c r="J8170" s="910"/>
      <c r="K8170" s="910"/>
      <c r="L8170" s="910"/>
      <c r="M8170" s="910"/>
      <c r="N8170" s="911"/>
      <c r="O8170" s="910"/>
      <c r="P8170" s="910"/>
      <c r="Q8170" s="910"/>
      <c r="R8170" s="910"/>
      <c r="S8170" s="910"/>
      <c r="T8170" s="910"/>
    </row>
    <row r="8171" spans="1:20" ht="16.8">
      <c r="A8171" s="909"/>
      <c r="B8171" s="960"/>
      <c r="C8171" s="972"/>
      <c r="D8171" s="909"/>
      <c r="E8171" s="909"/>
      <c r="F8171" s="909"/>
      <c r="G8171" s="909"/>
      <c r="H8171" s="910"/>
      <c r="I8171" s="910"/>
      <c r="J8171" s="910"/>
      <c r="K8171" s="910"/>
      <c r="L8171" s="910"/>
      <c r="M8171" s="910"/>
      <c r="N8171" s="911"/>
      <c r="O8171" s="910"/>
      <c r="P8171" s="910"/>
      <c r="Q8171" s="910"/>
      <c r="R8171" s="910"/>
      <c r="S8171" s="910"/>
      <c r="T8171" s="910"/>
    </row>
    <row r="8172" spans="1:20" ht="16.8">
      <c r="A8172" s="909"/>
      <c r="B8172" s="960"/>
      <c r="C8172" s="972"/>
      <c r="D8172" s="909"/>
      <c r="E8172" s="909"/>
      <c r="F8172" s="909"/>
      <c r="G8172" s="909"/>
      <c r="H8172" s="910"/>
      <c r="I8172" s="910"/>
      <c r="J8172" s="910"/>
      <c r="K8172" s="910"/>
      <c r="L8172" s="910"/>
      <c r="M8172" s="910"/>
      <c r="N8172" s="911"/>
      <c r="O8172" s="910"/>
      <c r="P8172" s="910"/>
      <c r="Q8172" s="910"/>
      <c r="R8172" s="910"/>
      <c r="S8172" s="910"/>
      <c r="T8172" s="910"/>
    </row>
    <row r="8173" spans="1:20" ht="16.8">
      <c r="A8173" s="909"/>
      <c r="B8173" s="960"/>
      <c r="C8173" s="972"/>
      <c r="D8173" s="909"/>
      <c r="E8173" s="909"/>
      <c r="F8173" s="909"/>
      <c r="G8173" s="909"/>
      <c r="H8173" s="910"/>
      <c r="I8173" s="910"/>
      <c r="J8173" s="910"/>
      <c r="K8173" s="910"/>
      <c r="L8173" s="910"/>
      <c r="M8173" s="910"/>
      <c r="N8173" s="911"/>
      <c r="O8173" s="910"/>
      <c r="P8173" s="910"/>
      <c r="Q8173" s="910"/>
      <c r="R8173" s="910"/>
      <c r="S8173" s="910"/>
      <c r="T8173" s="910"/>
    </row>
    <row r="8174" spans="1:20" ht="16.8">
      <c r="A8174" s="909"/>
      <c r="B8174" s="960"/>
      <c r="C8174" s="972"/>
      <c r="D8174" s="909"/>
      <c r="E8174" s="909"/>
      <c r="F8174" s="909"/>
      <c r="G8174" s="909"/>
      <c r="H8174" s="910"/>
      <c r="I8174" s="910"/>
      <c r="J8174" s="910"/>
      <c r="K8174" s="910"/>
      <c r="L8174" s="910"/>
      <c r="M8174" s="910"/>
      <c r="N8174" s="911"/>
      <c r="O8174" s="910"/>
      <c r="P8174" s="910"/>
      <c r="Q8174" s="910"/>
      <c r="R8174" s="910"/>
      <c r="S8174" s="910"/>
      <c r="T8174" s="910"/>
    </row>
    <row r="8175" spans="1:20" ht="16.8">
      <c r="A8175" s="909"/>
      <c r="B8175" s="960"/>
      <c r="C8175" s="972"/>
      <c r="D8175" s="909"/>
      <c r="E8175" s="909"/>
      <c r="F8175" s="909"/>
      <c r="G8175" s="909"/>
      <c r="H8175" s="910"/>
      <c r="I8175" s="910"/>
      <c r="J8175" s="910"/>
      <c r="K8175" s="910"/>
      <c r="L8175" s="910"/>
      <c r="M8175" s="910"/>
      <c r="N8175" s="911"/>
      <c r="O8175" s="910"/>
      <c r="P8175" s="910"/>
      <c r="Q8175" s="910"/>
      <c r="R8175" s="910"/>
      <c r="S8175" s="910"/>
      <c r="T8175" s="910"/>
    </row>
    <row r="8176" spans="1:20" ht="16.8">
      <c r="A8176" s="909"/>
      <c r="B8176" s="960"/>
      <c r="C8176" s="972"/>
      <c r="D8176" s="909"/>
      <c r="E8176" s="909"/>
      <c r="F8176" s="909"/>
      <c r="G8176" s="909"/>
      <c r="H8176" s="910"/>
      <c r="I8176" s="910"/>
      <c r="J8176" s="910"/>
      <c r="K8176" s="910"/>
      <c r="L8176" s="910"/>
      <c r="M8176" s="910"/>
      <c r="N8176" s="911"/>
      <c r="O8176" s="910"/>
      <c r="P8176" s="910"/>
      <c r="Q8176" s="910"/>
      <c r="R8176" s="910"/>
      <c r="S8176" s="910"/>
      <c r="T8176" s="910"/>
    </row>
    <row r="8177" spans="1:20" ht="16.8">
      <c r="A8177" s="909"/>
      <c r="B8177" s="960"/>
      <c r="C8177" s="972"/>
      <c r="D8177" s="909"/>
      <c r="E8177" s="909"/>
      <c r="F8177" s="909"/>
      <c r="G8177" s="909"/>
      <c r="H8177" s="910"/>
      <c r="I8177" s="910"/>
      <c r="J8177" s="910"/>
      <c r="K8177" s="910"/>
      <c r="L8177" s="910"/>
      <c r="M8177" s="910"/>
      <c r="N8177" s="911"/>
      <c r="O8177" s="910"/>
      <c r="P8177" s="910"/>
      <c r="Q8177" s="910"/>
      <c r="R8177" s="910"/>
      <c r="S8177" s="910"/>
      <c r="T8177" s="910"/>
    </row>
    <row r="8178" spans="1:20" ht="16.8">
      <c r="A8178" s="909"/>
      <c r="B8178" s="960"/>
      <c r="C8178" s="972"/>
      <c r="D8178" s="909"/>
      <c r="E8178" s="909"/>
      <c r="F8178" s="909"/>
      <c r="G8178" s="909"/>
      <c r="H8178" s="910"/>
      <c r="I8178" s="910"/>
      <c r="J8178" s="910"/>
      <c r="K8178" s="910"/>
      <c r="L8178" s="910"/>
      <c r="M8178" s="910"/>
      <c r="N8178" s="911"/>
      <c r="O8178" s="910"/>
      <c r="P8178" s="910"/>
      <c r="Q8178" s="910"/>
      <c r="R8178" s="910"/>
      <c r="S8178" s="910"/>
      <c r="T8178" s="910"/>
    </row>
    <row r="8179" spans="1:20" ht="16.8">
      <c r="A8179" s="909"/>
      <c r="B8179" s="960"/>
      <c r="C8179" s="972"/>
      <c r="D8179" s="909"/>
      <c r="E8179" s="909"/>
      <c r="F8179" s="909"/>
      <c r="G8179" s="909"/>
      <c r="H8179" s="910"/>
      <c r="I8179" s="910"/>
      <c r="J8179" s="910"/>
      <c r="K8179" s="910"/>
      <c r="L8179" s="910"/>
      <c r="M8179" s="910"/>
      <c r="N8179" s="911"/>
      <c r="O8179" s="910"/>
      <c r="P8179" s="910"/>
      <c r="Q8179" s="910"/>
      <c r="R8179" s="910"/>
      <c r="S8179" s="910"/>
      <c r="T8179" s="910"/>
    </row>
    <row r="8180" spans="1:20" ht="16.8">
      <c r="A8180" s="909"/>
      <c r="B8180" s="960"/>
      <c r="C8180" s="972"/>
      <c r="D8180" s="909"/>
      <c r="E8180" s="909"/>
      <c r="F8180" s="909"/>
      <c r="G8180" s="909"/>
      <c r="H8180" s="910"/>
      <c r="I8180" s="910"/>
      <c r="J8180" s="910"/>
      <c r="K8180" s="910"/>
      <c r="L8180" s="910"/>
      <c r="M8180" s="910"/>
      <c r="N8180" s="911"/>
      <c r="O8180" s="910"/>
      <c r="P8180" s="910"/>
      <c r="Q8180" s="910"/>
      <c r="R8180" s="910"/>
      <c r="S8180" s="910"/>
      <c r="T8180" s="910"/>
    </row>
    <row r="8181" spans="1:20" ht="16.8">
      <c r="A8181" s="909"/>
      <c r="B8181" s="960"/>
      <c r="C8181" s="972"/>
      <c r="D8181" s="909"/>
      <c r="E8181" s="909"/>
      <c r="F8181" s="909"/>
      <c r="G8181" s="909"/>
      <c r="H8181" s="910"/>
      <c r="I8181" s="910"/>
      <c r="J8181" s="910"/>
      <c r="K8181" s="910"/>
      <c r="L8181" s="910"/>
      <c r="M8181" s="910"/>
      <c r="N8181" s="911"/>
      <c r="O8181" s="910"/>
      <c r="P8181" s="910"/>
      <c r="Q8181" s="910"/>
      <c r="R8181" s="910"/>
      <c r="S8181" s="910"/>
      <c r="T8181" s="910"/>
    </row>
    <row r="8182" spans="1:20" ht="16.8">
      <c r="A8182" s="909"/>
      <c r="B8182" s="960"/>
      <c r="C8182" s="972"/>
      <c r="D8182" s="909"/>
      <c r="E8182" s="909"/>
      <c r="F8182" s="909"/>
      <c r="G8182" s="909"/>
      <c r="H8182" s="910"/>
      <c r="I8182" s="910"/>
      <c r="J8182" s="910"/>
      <c r="K8182" s="910"/>
      <c r="L8182" s="910"/>
      <c r="M8182" s="910"/>
      <c r="N8182" s="911"/>
      <c r="O8182" s="910"/>
      <c r="P8182" s="910"/>
      <c r="Q8182" s="910"/>
      <c r="R8182" s="910"/>
      <c r="S8182" s="910"/>
      <c r="T8182" s="910"/>
    </row>
    <row r="8183" spans="1:20" ht="16.8">
      <c r="A8183" s="909"/>
      <c r="B8183" s="960"/>
      <c r="C8183" s="972"/>
      <c r="D8183" s="909"/>
      <c r="E8183" s="909"/>
      <c r="F8183" s="909"/>
      <c r="G8183" s="909"/>
      <c r="H8183" s="910"/>
      <c r="I8183" s="910"/>
      <c r="J8183" s="910"/>
      <c r="K8183" s="910"/>
      <c r="L8183" s="910"/>
      <c r="M8183" s="910"/>
      <c r="N8183" s="911"/>
      <c r="O8183" s="910"/>
      <c r="P8183" s="910"/>
      <c r="Q8183" s="910"/>
      <c r="R8183" s="910"/>
      <c r="S8183" s="910"/>
      <c r="T8183" s="910"/>
    </row>
    <row r="8184" spans="1:20" ht="16.8">
      <c r="A8184" s="909"/>
      <c r="B8184" s="960"/>
      <c r="C8184" s="972"/>
      <c r="D8184" s="909"/>
      <c r="E8184" s="909"/>
      <c r="F8184" s="909"/>
      <c r="G8184" s="909"/>
      <c r="H8184" s="910"/>
      <c r="I8184" s="910"/>
      <c r="J8184" s="910"/>
      <c r="K8184" s="910"/>
      <c r="L8184" s="910"/>
      <c r="M8184" s="910"/>
      <c r="N8184" s="911"/>
      <c r="O8184" s="910"/>
      <c r="P8184" s="910"/>
      <c r="Q8184" s="910"/>
      <c r="R8184" s="910"/>
      <c r="S8184" s="910"/>
      <c r="T8184" s="910"/>
    </row>
    <row r="8185" spans="1:20" ht="16.8">
      <c r="A8185" s="909"/>
      <c r="B8185" s="960"/>
      <c r="C8185" s="972"/>
      <c r="D8185" s="909"/>
      <c r="E8185" s="909"/>
      <c r="F8185" s="909"/>
      <c r="G8185" s="909"/>
      <c r="H8185" s="910"/>
      <c r="I8185" s="910"/>
      <c r="J8185" s="910"/>
      <c r="K8185" s="910"/>
      <c r="L8185" s="910"/>
      <c r="M8185" s="910"/>
      <c r="N8185" s="911"/>
      <c r="O8185" s="910"/>
      <c r="P8185" s="910"/>
      <c r="Q8185" s="910"/>
      <c r="R8185" s="910"/>
      <c r="S8185" s="910"/>
      <c r="T8185" s="910"/>
    </row>
    <row r="8186" spans="1:20" ht="16.8">
      <c r="A8186" s="909"/>
      <c r="B8186" s="960"/>
      <c r="C8186" s="972"/>
      <c r="D8186" s="909"/>
      <c r="E8186" s="909"/>
      <c r="F8186" s="909"/>
      <c r="G8186" s="909"/>
      <c r="H8186" s="910"/>
      <c r="I8186" s="910"/>
      <c r="J8186" s="910"/>
      <c r="K8186" s="910"/>
      <c r="L8186" s="910"/>
      <c r="M8186" s="910"/>
      <c r="N8186" s="911"/>
      <c r="O8186" s="910"/>
      <c r="P8186" s="910"/>
      <c r="Q8186" s="910"/>
      <c r="R8186" s="910"/>
      <c r="S8186" s="910"/>
      <c r="T8186" s="910"/>
    </row>
    <row r="8187" spans="1:20" ht="16.8">
      <c r="A8187" s="909"/>
      <c r="B8187" s="960"/>
      <c r="C8187" s="972"/>
      <c r="D8187" s="909"/>
      <c r="E8187" s="909"/>
      <c r="F8187" s="909"/>
      <c r="G8187" s="909"/>
      <c r="H8187" s="910"/>
      <c r="I8187" s="910"/>
      <c r="J8187" s="910"/>
      <c r="K8187" s="910"/>
      <c r="L8187" s="910"/>
      <c r="M8187" s="910"/>
      <c r="N8187" s="911"/>
      <c r="O8187" s="910"/>
      <c r="P8187" s="910"/>
      <c r="Q8187" s="910"/>
      <c r="R8187" s="910"/>
      <c r="S8187" s="910"/>
      <c r="T8187" s="910"/>
    </row>
    <row r="8188" spans="1:20" ht="16.8">
      <c r="A8188" s="909"/>
      <c r="B8188" s="960"/>
      <c r="C8188" s="972"/>
      <c r="D8188" s="909"/>
      <c r="E8188" s="909"/>
      <c r="F8188" s="909"/>
      <c r="G8188" s="909"/>
      <c r="H8188" s="910"/>
      <c r="I8188" s="910"/>
      <c r="J8188" s="910"/>
      <c r="K8188" s="910"/>
      <c r="L8188" s="910"/>
      <c r="M8188" s="910"/>
      <c r="N8188" s="911"/>
      <c r="O8188" s="910"/>
      <c r="P8188" s="910"/>
      <c r="Q8188" s="910"/>
      <c r="R8188" s="910"/>
      <c r="S8188" s="910"/>
      <c r="T8188" s="910"/>
    </row>
    <row r="8189" spans="1:20" ht="16.8">
      <c r="A8189" s="909"/>
      <c r="B8189" s="960"/>
      <c r="C8189" s="972"/>
      <c r="D8189" s="909"/>
      <c r="E8189" s="909"/>
      <c r="F8189" s="909"/>
      <c r="G8189" s="909"/>
      <c r="H8189" s="910"/>
      <c r="I8189" s="910"/>
      <c r="J8189" s="910"/>
      <c r="K8189" s="910"/>
      <c r="L8189" s="910"/>
      <c r="M8189" s="910"/>
      <c r="N8189" s="911"/>
      <c r="O8189" s="910"/>
      <c r="P8189" s="910"/>
      <c r="Q8189" s="910"/>
      <c r="R8189" s="910"/>
      <c r="S8189" s="910"/>
      <c r="T8189" s="910"/>
    </row>
    <row r="8190" spans="1:20" ht="16.8">
      <c r="A8190" s="909"/>
      <c r="B8190" s="960"/>
      <c r="C8190" s="972"/>
      <c r="D8190" s="909"/>
      <c r="E8190" s="909"/>
      <c r="F8190" s="909"/>
      <c r="G8190" s="909"/>
      <c r="H8190" s="910"/>
      <c r="I8190" s="910"/>
      <c r="J8190" s="910"/>
      <c r="K8190" s="910"/>
      <c r="L8190" s="910"/>
      <c r="M8190" s="910"/>
      <c r="N8190" s="911"/>
      <c r="O8190" s="910"/>
      <c r="P8190" s="910"/>
      <c r="Q8190" s="910"/>
      <c r="R8190" s="910"/>
      <c r="S8190" s="910"/>
      <c r="T8190" s="910"/>
    </row>
    <row r="8191" spans="1:20" ht="16.8">
      <c r="A8191" s="909"/>
      <c r="B8191" s="960"/>
      <c r="C8191" s="972"/>
      <c r="D8191" s="909"/>
      <c r="E8191" s="909"/>
      <c r="F8191" s="909"/>
      <c r="G8191" s="909"/>
      <c r="H8191" s="910"/>
      <c r="I8191" s="910"/>
      <c r="J8191" s="910"/>
      <c r="K8191" s="910"/>
      <c r="L8191" s="910"/>
      <c r="M8191" s="910"/>
      <c r="N8191" s="911"/>
      <c r="O8191" s="910"/>
      <c r="P8191" s="910"/>
      <c r="Q8191" s="910"/>
      <c r="R8191" s="910"/>
      <c r="S8191" s="910"/>
      <c r="T8191" s="910"/>
    </row>
    <row r="8192" spans="1:20" ht="16.8">
      <c r="A8192" s="909"/>
      <c r="B8192" s="960"/>
      <c r="C8192" s="972"/>
      <c r="D8192" s="909"/>
      <c r="E8192" s="909"/>
      <c r="F8192" s="909"/>
      <c r="G8192" s="909"/>
      <c r="H8192" s="910"/>
      <c r="I8192" s="910"/>
      <c r="J8192" s="910"/>
      <c r="K8192" s="910"/>
      <c r="L8192" s="910"/>
      <c r="M8192" s="910"/>
      <c r="N8192" s="911"/>
      <c r="O8192" s="910"/>
      <c r="P8192" s="910"/>
      <c r="Q8192" s="910"/>
      <c r="R8192" s="910"/>
      <c r="S8192" s="910"/>
      <c r="T8192" s="910"/>
    </row>
    <row r="8193" spans="1:20" ht="16.8">
      <c r="A8193" s="909"/>
      <c r="B8193" s="960"/>
      <c r="C8193" s="972"/>
      <c r="D8193" s="909"/>
      <c r="E8193" s="909"/>
      <c r="F8193" s="909"/>
      <c r="G8193" s="909"/>
      <c r="H8193" s="910"/>
      <c r="I8193" s="910"/>
      <c r="J8193" s="910"/>
      <c r="K8193" s="910"/>
      <c r="L8193" s="910"/>
      <c r="M8193" s="910"/>
      <c r="N8193" s="911"/>
      <c r="O8193" s="910"/>
      <c r="P8193" s="910"/>
      <c r="Q8193" s="910"/>
      <c r="R8193" s="910"/>
      <c r="S8193" s="910"/>
      <c r="T8193" s="910"/>
    </row>
    <row r="8194" spans="1:20" ht="16.8">
      <c r="A8194" s="909"/>
      <c r="B8194" s="960"/>
      <c r="C8194" s="972"/>
      <c r="D8194" s="909"/>
      <c r="E8194" s="909"/>
      <c r="F8194" s="909"/>
      <c r="G8194" s="909"/>
      <c r="H8194" s="910"/>
      <c r="I8194" s="910"/>
      <c r="J8194" s="910"/>
      <c r="K8194" s="910"/>
      <c r="L8194" s="910"/>
      <c r="M8194" s="910"/>
      <c r="N8194" s="911"/>
      <c r="O8194" s="910"/>
      <c r="P8194" s="910"/>
      <c r="Q8194" s="910"/>
      <c r="R8194" s="910"/>
      <c r="S8194" s="910"/>
      <c r="T8194" s="910"/>
    </row>
    <row r="8195" spans="1:20" ht="16.8">
      <c r="A8195" s="909"/>
      <c r="B8195" s="960"/>
      <c r="C8195" s="972"/>
      <c r="D8195" s="909"/>
      <c r="E8195" s="909"/>
      <c r="F8195" s="909"/>
      <c r="G8195" s="909"/>
      <c r="H8195" s="910"/>
      <c r="I8195" s="910"/>
      <c r="J8195" s="910"/>
      <c r="K8195" s="910"/>
      <c r="L8195" s="910"/>
      <c r="M8195" s="910"/>
      <c r="N8195" s="911"/>
      <c r="O8195" s="910"/>
      <c r="P8195" s="910"/>
      <c r="Q8195" s="910"/>
      <c r="R8195" s="910"/>
      <c r="S8195" s="910"/>
      <c r="T8195" s="910"/>
    </row>
    <row r="8196" spans="1:20" ht="16.8">
      <c r="A8196" s="909"/>
      <c r="B8196" s="960"/>
      <c r="C8196" s="972"/>
      <c r="D8196" s="909"/>
      <c r="E8196" s="909"/>
      <c r="F8196" s="909"/>
      <c r="G8196" s="909"/>
      <c r="H8196" s="910"/>
      <c r="I8196" s="910"/>
      <c r="J8196" s="910"/>
      <c r="K8196" s="910"/>
      <c r="L8196" s="910"/>
      <c r="M8196" s="910"/>
      <c r="N8196" s="911"/>
      <c r="O8196" s="910"/>
      <c r="P8196" s="910"/>
      <c r="Q8196" s="910"/>
      <c r="R8196" s="910"/>
      <c r="S8196" s="910"/>
      <c r="T8196" s="910"/>
    </row>
    <row r="8197" spans="1:20" ht="16.8">
      <c r="A8197" s="909"/>
      <c r="B8197" s="960"/>
      <c r="C8197" s="972"/>
      <c r="D8197" s="909"/>
      <c r="E8197" s="909"/>
      <c r="F8197" s="909"/>
      <c r="G8197" s="909"/>
      <c r="H8197" s="910"/>
      <c r="I8197" s="910"/>
      <c r="J8197" s="910"/>
      <c r="K8197" s="910"/>
      <c r="L8197" s="910"/>
      <c r="M8197" s="910"/>
      <c r="N8197" s="911"/>
      <c r="O8197" s="910"/>
      <c r="P8197" s="910"/>
      <c r="Q8197" s="910"/>
      <c r="R8197" s="910"/>
      <c r="S8197" s="910"/>
      <c r="T8197" s="910"/>
    </row>
    <row r="8198" spans="1:20" ht="16.8">
      <c r="A8198" s="909"/>
      <c r="B8198" s="960"/>
      <c r="C8198" s="972"/>
      <c r="D8198" s="909"/>
      <c r="E8198" s="909"/>
      <c r="F8198" s="909"/>
      <c r="G8198" s="909"/>
      <c r="H8198" s="910"/>
      <c r="I8198" s="910"/>
      <c r="J8198" s="910"/>
      <c r="K8198" s="910"/>
      <c r="L8198" s="910"/>
      <c r="M8198" s="910"/>
      <c r="N8198" s="911"/>
      <c r="O8198" s="910"/>
      <c r="P8198" s="910"/>
      <c r="Q8198" s="910"/>
      <c r="R8198" s="910"/>
      <c r="S8198" s="910"/>
      <c r="T8198" s="910"/>
    </row>
    <row r="8199" spans="1:20" ht="16.8">
      <c r="A8199" s="909"/>
      <c r="B8199" s="960"/>
      <c r="C8199" s="972"/>
      <c r="D8199" s="909"/>
      <c r="E8199" s="909"/>
      <c r="F8199" s="909"/>
      <c r="G8199" s="909"/>
      <c r="H8199" s="910"/>
      <c r="I8199" s="910"/>
      <c r="J8199" s="910"/>
      <c r="K8199" s="910"/>
      <c r="L8199" s="910"/>
      <c r="M8199" s="910"/>
      <c r="N8199" s="911"/>
      <c r="O8199" s="910"/>
      <c r="P8199" s="910"/>
      <c r="Q8199" s="910"/>
      <c r="R8199" s="910"/>
      <c r="S8199" s="910"/>
      <c r="T8199" s="910"/>
    </row>
    <row r="8200" spans="1:20" ht="16.8">
      <c r="A8200" s="909"/>
      <c r="B8200" s="960"/>
      <c r="C8200" s="972"/>
      <c r="D8200" s="909"/>
      <c r="E8200" s="909"/>
      <c r="F8200" s="909"/>
      <c r="G8200" s="909"/>
      <c r="H8200" s="910"/>
      <c r="I8200" s="910"/>
      <c r="J8200" s="910"/>
      <c r="K8200" s="910"/>
      <c r="L8200" s="910"/>
      <c r="M8200" s="910"/>
      <c r="N8200" s="911"/>
      <c r="O8200" s="910"/>
      <c r="P8200" s="910"/>
      <c r="Q8200" s="910"/>
      <c r="R8200" s="910"/>
      <c r="S8200" s="910"/>
      <c r="T8200" s="910"/>
    </row>
    <row r="8201" spans="1:20" ht="16.8">
      <c r="A8201" s="909"/>
      <c r="B8201" s="960"/>
      <c r="C8201" s="972"/>
      <c r="D8201" s="909"/>
      <c r="E8201" s="909"/>
      <c r="F8201" s="909"/>
      <c r="G8201" s="909"/>
      <c r="H8201" s="910"/>
      <c r="I8201" s="910"/>
      <c r="J8201" s="910"/>
      <c r="K8201" s="910"/>
      <c r="L8201" s="910"/>
      <c r="M8201" s="910"/>
      <c r="N8201" s="911"/>
      <c r="O8201" s="910"/>
      <c r="P8201" s="910"/>
      <c r="Q8201" s="910"/>
      <c r="R8201" s="910"/>
      <c r="S8201" s="910"/>
      <c r="T8201" s="910"/>
    </row>
    <row r="8202" spans="1:20" ht="16.8">
      <c r="A8202" s="909"/>
      <c r="B8202" s="960"/>
      <c r="C8202" s="972"/>
      <c r="D8202" s="909"/>
      <c r="E8202" s="909"/>
      <c r="F8202" s="909"/>
      <c r="G8202" s="909"/>
      <c r="H8202" s="910"/>
      <c r="I8202" s="910"/>
      <c r="J8202" s="910"/>
      <c r="K8202" s="910"/>
      <c r="L8202" s="910"/>
      <c r="M8202" s="910"/>
      <c r="N8202" s="911"/>
      <c r="O8202" s="910"/>
      <c r="P8202" s="910"/>
      <c r="Q8202" s="910"/>
      <c r="R8202" s="910"/>
      <c r="S8202" s="910"/>
      <c r="T8202" s="910"/>
    </row>
    <row r="8203" spans="1:20" ht="16.8">
      <c r="A8203" s="909"/>
      <c r="B8203" s="960"/>
      <c r="C8203" s="972"/>
      <c r="D8203" s="909"/>
      <c r="E8203" s="909"/>
      <c r="F8203" s="909"/>
      <c r="G8203" s="909"/>
      <c r="H8203" s="910"/>
      <c r="I8203" s="910"/>
      <c r="J8203" s="910"/>
      <c r="K8203" s="910"/>
      <c r="L8203" s="910"/>
      <c r="M8203" s="910"/>
      <c r="N8203" s="911"/>
      <c r="O8203" s="910"/>
      <c r="P8203" s="910"/>
      <c r="Q8203" s="910"/>
      <c r="R8203" s="910"/>
      <c r="S8203" s="910"/>
      <c r="T8203" s="910"/>
    </row>
    <row r="8204" spans="1:20" ht="16.8">
      <c r="A8204" s="909"/>
      <c r="B8204" s="960"/>
      <c r="C8204" s="972"/>
      <c r="D8204" s="909"/>
      <c r="E8204" s="909"/>
      <c r="F8204" s="909"/>
      <c r="G8204" s="909"/>
      <c r="H8204" s="910"/>
      <c r="I8204" s="910"/>
      <c r="J8204" s="910"/>
      <c r="K8204" s="910"/>
      <c r="L8204" s="910"/>
      <c r="M8204" s="910"/>
      <c r="N8204" s="911"/>
      <c r="O8204" s="910"/>
      <c r="P8204" s="910"/>
      <c r="Q8204" s="910"/>
      <c r="R8204" s="910"/>
      <c r="S8204" s="910"/>
      <c r="T8204" s="910"/>
    </row>
    <row r="8205" spans="1:20" ht="16.8">
      <c r="A8205" s="909"/>
      <c r="B8205" s="960"/>
      <c r="C8205" s="972"/>
      <c r="D8205" s="909"/>
      <c r="E8205" s="909"/>
      <c r="F8205" s="909"/>
      <c r="G8205" s="909"/>
      <c r="H8205" s="910"/>
      <c r="I8205" s="910"/>
      <c r="J8205" s="910"/>
      <c r="K8205" s="910"/>
      <c r="L8205" s="910"/>
      <c r="M8205" s="910"/>
      <c r="N8205" s="911"/>
      <c r="O8205" s="910"/>
      <c r="P8205" s="910"/>
      <c r="Q8205" s="910"/>
      <c r="R8205" s="910"/>
      <c r="S8205" s="910"/>
      <c r="T8205" s="910"/>
    </row>
    <row r="8206" spans="1:20" ht="16.8">
      <c r="A8206" s="909"/>
      <c r="B8206" s="960"/>
      <c r="C8206" s="972"/>
      <c r="D8206" s="909"/>
      <c r="E8206" s="909"/>
      <c r="F8206" s="909"/>
      <c r="G8206" s="909"/>
      <c r="H8206" s="910"/>
      <c r="I8206" s="910"/>
      <c r="J8206" s="910"/>
      <c r="K8206" s="910"/>
      <c r="L8206" s="910"/>
      <c r="M8206" s="910"/>
      <c r="N8206" s="911"/>
      <c r="O8206" s="910"/>
      <c r="P8206" s="910"/>
      <c r="Q8206" s="910"/>
      <c r="R8206" s="910"/>
      <c r="S8206" s="910"/>
      <c r="T8206" s="910"/>
    </row>
    <row r="8207" spans="1:20" ht="16.8">
      <c r="A8207" s="909"/>
      <c r="B8207" s="960"/>
      <c r="C8207" s="972"/>
      <c r="D8207" s="909"/>
      <c r="E8207" s="909"/>
      <c r="F8207" s="909"/>
      <c r="G8207" s="909"/>
      <c r="H8207" s="910"/>
      <c r="I8207" s="910"/>
      <c r="J8207" s="910"/>
      <c r="K8207" s="910"/>
      <c r="L8207" s="910"/>
      <c r="M8207" s="910"/>
      <c r="N8207" s="911"/>
      <c r="O8207" s="910"/>
      <c r="P8207" s="910"/>
      <c r="Q8207" s="910"/>
      <c r="R8207" s="910"/>
      <c r="S8207" s="910"/>
      <c r="T8207" s="910"/>
    </row>
    <row r="8208" spans="1:20" ht="16.8">
      <c r="A8208" s="909"/>
      <c r="B8208" s="960"/>
      <c r="C8208" s="972"/>
      <c r="D8208" s="909"/>
      <c r="E8208" s="909"/>
      <c r="F8208" s="909"/>
      <c r="G8208" s="909"/>
      <c r="H8208" s="910"/>
      <c r="I8208" s="910"/>
      <c r="J8208" s="910"/>
      <c r="K8208" s="910"/>
      <c r="L8208" s="910"/>
      <c r="M8208" s="910"/>
      <c r="N8208" s="911"/>
      <c r="O8208" s="910"/>
      <c r="P8208" s="910"/>
      <c r="Q8208" s="910"/>
      <c r="R8208" s="910"/>
      <c r="S8208" s="910"/>
      <c r="T8208" s="910"/>
    </row>
    <row r="8209" spans="1:20" ht="16.8">
      <c r="A8209" s="909"/>
      <c r="B8209" s="960"/>
      <c r="C8209" s="972"/>
      <c r="D8209" s="909"/>
      <c r="E8209" s="909"/>
      <c r="F8209" s="909"/>
      <c r="G8209" s="909"/>
      <c r="H8209" s="910"/>
      <c r="I8209" s="910"/>
      <c r="J8209" s="910"/>
      <c r="K8209" s="910"/>
      <c r="L8209" s="910"/>
      <c r="M8209" s="910"/>
      <c r="N8209" s="911"/>
      <c r="O8209" s="910"/>
      <c r="P8209" s="910"/>
      <c r="Q8209" s="910"/>
      <c r="R8209" s="910"/>
      <c r="S8209" s="910"/>
      <c r="T8209" s="910"/>
    </row>
    <row r="8210" spans="1:20" ht="16.8">
      <c r="A8210" s="909"/>
      <c r="B8210" s="960"/>
      <c r="C8210" s="972"/>
      <c r="D8210" s="909"/>
      <c r="E8210" s="909"/>
      <c r="F8210" s="909"/>
      <c r="G8210" s="909"/>
      <c r="H8210" s="910"/>
      <c r="I8210" s="910"/>
      <c r="J8210" s="910"/>
      <c r="K8210" s="910"/>
      <c r="L8210" s="910"/>
      <c r="M8210" s="910"/>
      <c r="N8210" s="911"/>
      <c r="O8210" s="910"/>
      <c r="P8210" s="910"/>
      <c r="Q8210" s="910"/>
      <c r="R8210" s="910"/>
      <c r="S8210" s="910"/>
      <c r="T8210" s="910"/>
    </row>
    <row r="8211" spans="1:20" ht="16.8">
      <c r="A8211" s="909"/>
      <c r="B8211" s="960"/>
      <c r="C8211" s="972"/>
      <c r="D8211" s="909"/>
      <c r="E8211" s="909"/>
      <c r="F8211" s="909"/>
      <c r="G8211" s="909"/>
      <c r="H8211" s="910"/>
      <c r="I8211" s="910"/>
      <c r="J8211" s="910"/>
      <c r="K8211" s="910"/>
      <c r="L8211" s="910"/>
      <c r="M8211" s="910"/>
      <c r="N8211" s="911"/>
      <c r="O8211" s="910"/>
      <c r="P8211" s="910"/>
      <c r="Q8211" s="910"/>
      <c r="R8211" s="910"/>
      <c r="S8211" s="910"/>
      <c r="T8211" s="910"/>
    </row>
    <row r="8212" spans="1:20" ht="16.8">
      <c r="A8212" s="909"/>
      <c r="B8212" s="960"/>
      <c r="C8212" s="972"/>
      <c r="D8212" s="909"/>
      <c r="E8212" s="909"/>
      <c r="F8212" s="909"/>
      <c r="G8212" s="909"/>
      <c r="H8212" s="910"/>
      <c r="I8212" s="910"/>
      <c r="J8212" s="910"/>
      <c r="K8212" s="910"/>
      <c r="L8212" s="910"/>
      <c r="M8212" s="910"/>
      <c r="N8212" s="911"/>
      <c r="O8212" s="910"/>
      <c r="P8212" s="910"/>
      <c r="Q8212" s="910"/>
      <c r="R8212" s="910"/>
      <c r="S8212" s="910"/>
      <c r="T8212" s="910"/>
    </row>
    <row r="8213" spans="1:20" ht="16.8">
      <c r="A8213" s="909"/>
      <c r="B8213" s="960"/>
      <c r="C8213" s="972"/>
      <c r="D8213" s="909"/>
      <c r="E8213" s="909"/>
      <c r="F8213" s="909"/>
      <c r="G8213" s="909"/>
      <c r="H8213" s="910"/>
      <c r="I8213" s="910"/>
      <c r="J8213" s="910"/>
      <c r="K8213" s="910"/>
      <c r="L8213" s="910"/>
      <c r="M8213" s="910"/>
      <c r="N8213" s="911"/>
      <c r="O8213" s="910"/>
      <c r="P8213" s="910"/>
      <c r="Q8213" s="910"/>
      <c r="R8213" s="910"/>
      <c r="S8213" s="910"/>
      <c r="T8213" s="910"/>
    </row>
    <row r="8214" spans="1:20" ht="16.8">
      <c r="A8214" s="909"/>
      <c r="B8214" s="960"/>
      <c r="C8214" s="972"/>
      <c r="D8214" s="909"/>
      <c r="E8214" s="909"/>
      <c r="F8214" s="909"/>
      <c r="G8214" s="909"/>
      <c r="H8214" s="910"/>
      <c r="I8214" s="910"/>
      <c r="J8214" s="910"/>
      <c r="K8214" s="910"/>
      <c r="L8214" s="910"/>
      <c r="M8214" s="910"/>
      <c r="N8214" s="911"/>
      <c r="O8214" s="910"/>
      <c r="P8214" s="910"/>
      <c r="Q8214" s="910"/>
      <c r="R8214" s="910"/>
      <c r="S8214" s="910"/>
      <c r="T8214" s="910"/>
    </row>
    <row r="8215" spans="1:20" ht="16.8">
      <c r="A8215" s="909"/>
      <c r="B8215" s="960"/>
      <c r="C8215" s="972"/>
      <c r="D8215" s="909"/>
      <c r="E8215" s="909"/>
      <c r="F8215" s="909"/>
      <c r="G8215" s="909"/>
      <c r="H8215" s="910"/>
      <c r="I8215" s="910"/>
      <c r="J8215" s="910"/>
      <c r="K8215" s="910"/>
      <c r="L8215" s="910"/>
      <c r="M8215" s="910"/>
      <c r="N8215" s="911"/>
      <c r="O8215" s="910"/>
      <c r="P8215" s="910"/>
      <c r="Q8215" s="910"/>
      <c r="R8215" s="910"/>
      <c r="S8215" s="910"/>
      <c r="T8215" s="910"/>
    </row>
    <row r="8216" spans="1:20" ht="16.8">
      <c r="A8216" s="909"/>
      <c r="B8216" s="960"/>
      <c r="C8216" s="972"/>
      <c r="D8216" s="909"/>
      <c r="E8216" s="909"/>
      <c r="F8216" s="909"/>
      <c r="G8216" s="909"/>
      <c r="H8216" s="910"/>
      <c r="I8216" s="910"/>
      <c r="J8216" s="910"/>
      <c r="K8216" s="910"/>
      <c r="L8216" s="910"/>
      <c r="M8216" s="910"/>
      <c r="N8216" s="911"/>
      <c r="O8216" s="910"/>
      <c r="P8216" s="910"/>
      <c r="Q8216" s="910"/>
      <c r="R8216" s="910"/>
      <c r="S8216" s="910"/>
      <c r="T8216" s="910"/>
    </row>
    <row r="8217" spans="1:20" ht="16.8">
      <c r="A8217" s="909"/>
      <c r="B8217" s="960"/>
      <c r="C8217" s="972"/>
      <c r="D8217" s="909"/>
      <c r="E8217" s="909"/>
      <c r="F8217" s="909"/>
      <c r="G8217" s="909"/>
      <c r="H8217" s="910"/>
      <c r="I8217" s="910"/>
      <c r="J8217" s="910"/>
      <c r="K8217" s="910"/>
      <c r="L8217" s="910"/>
      <c r="M8217" s="910"/>
      <c r="N8217" s="911"/>
      <c r="O8217" s="910"/>
      <c r="P8217" s="910"/>
      <c r="Q8217" s="910"/>
      <c r="R8217" s="910"/>
      <c r="S8217" s="910"/>
      <c r="T8217" s="910"/>
    </row>
    <row r="8218" spans="1:20" ht="16.8">
      <c r="A8218" s="909"/>
      <c r="B8218" s="960"/>
      <c r="C8218" s="972"/>
      <c r="D8218" s="909"/>
      <c r="E8218" s="909"/>
      <c r="F8218" s="909"/>
      <c r="G8218" s="909"/>
      <c r="H8218" s="910"/>
      <c r="I8218" s="910"/>
      <c r="J8218" s="910"/>
      <c r="K8218" s="910"/>
      <c r="L8218" s="910"/>
      <c r="M8218" s="910"/>
      <c r="N8218" s="911"/>
      <c r="O8218" s="910"/>
      <c r="P8218" s="910"/>
      <c r="Q8218" s="910"/>
      <c r="R8218" s="910"/>
      <c r="S8218" s="910"/>
      <c r="T8218" s="910"/>
    </row>
    <row r="8219" spans="1:20" ht="16.8">
      <c r="A8219" s="909"/>
      <c r="B8219" s="960"/>
      <c r="C8219" s="972"/>
      <c r="D8219" s="909"/>
      <c r="E8219" s="909"/>
      <c r="F8219" s="909"/>
      <c r="G8219" s="909"/>
      <c r="H8219" s="910"/>
      <c r="I8219" s="910"/>
      <c r="J8219" s="910"/>
      <c r="K8219" s="910"/>
      <c r="L8219" s="910"/>
      <c r="M8219" s="910"/>
      <c r="N8219" s="911"/>
      <c r="O8219" s="910"/>
      <c r="P8219" s="910"/>
      <c r="Q8219" s="910"/>
      <c r="R8219" s="910"/>
      <c r="S8219" s="910"/>
      <c r="T8219" s="910"/>
    </row>
    <row r="8220" spans="1:20" ht="16.8">
      <c r="A8220" s="909"/>
      <c r="B8220" s="960"/>
      <c r="C8220" s="972"/>
      <c r="D8220" s="909"/>
      <c r="E8220" s="909"/>
      <c r="F8220" s="909"/>
      <c r="G8220" s="909"/>
      <c r="H8220" s="910"/>
      <c r="I8220" s="910"/>
      <c r="J8220" s="910"/>
      <c r="K8220" s="910"/>
      <c r="L8220" s="910"/>
      <c r="M8220" s="910"/>
      <c r="N8220" s="911"/>
      <c r="O8220" s="910"/>
      <c r="P8220" s="910"/>
      <c r="Q8220" s="910"/>
      <c r="R8220" s="910"/>
      <c r="S8220" s="910"/>
      <c r="T8220" s="910"/>
    </row>
    <row r="8221" spans="1:20" ht="16.8">
      <c r="A8221" s="909"/>
      <c r="B8221" s="960"/>
      <c r="C8221" s="972"/>
      <c r="D8221" s="909"/>
      <c r="E8221" s="909"/>
      <c r="F8221" s="909"/>
      <c r="G8221" s="909"/>
      <c r="H8221" s="910"/>
      <c r="I8221" s="910"/>
      <c r="J8221" s="910"/>
      <c r="K8221" s="910"/>
      <c r="L8221" s="910"/>
      <c r="M8221" s="910"/>
      <c r="N8221" s="911"/>
      <c r="O8221" s="910"/>
      <c r="P8221" s="910"/>
      <c r="Q8221" s="910"/>
      <c r="R8221" s="910"/>
      <c r="S8221" s="910"/>
      <c r="T8221" s="910"/>
    </row>
    <row r="8222" spans="1:20" ht="16.8">
      <c r="A8222" s="909"/>
      <c r="B8222" s="960"/>
      <c r="C8222" s="972"/>
      <c r="D8222" s="909"/>
      <c r="E8222" s="909"/>
      <c r="F8222" s="909"/>
      <c r="G8222" s="909"/>
      <c r="H8222" s="910"/>
      <c r="I8222" s="910"/>
      <c r="J8222" s="910"/>
      <c r="K8222" s="910"/>
      <c r="L8222" s="910"/>
      <c r="M8222" s="910"/>
      <c r="N8222" s="911"/>
      <c r="O8222" s="910"/>
      <c r="P8222" s="910"/>
      <c r="Q8222" s="910"/>
      <c r="R8222" s="910"/>
      <c r="S8222" s="910"/>
      <c r="T8222" s="910"/>
    </row>
    <row r="8223" spans="1:20" ht="16.8">
      <c r="A8223" s="909"/>
      <c r="B8223" s="960"/>
      <c r="C8223" s="972"/>
      <c r="D8223" s="909"/>
      <c r="E8223" s="909"/>
      <c r="F8223" s="909"/>
      <c r="G8223" s="909"/>
      <c r="H8223" s="910"/>
      <c r="I8223" s="910"/>
      <c r="J8223" s="910"/>
      <c r="K8223" s="910"/>
      <c r="L8223" s="910"/>
      <c r="M8223" s="910"/>
      <c r="N8223" s="911"/>
      <c r="O8223" s="910"/>
      <c r="P8223" s="910"/>
      <c r="Q8223" s="910"/>
      <c r="R8223" s="910"/>
      <c r="S8223" s="910"/>
      <c r="T8223" s="910"/>
    </row>
    <row r="8224" spans="1:20" ht="16.8">
      <c r="A8224" s="909"/>
      <c r="B8224" s="960"/>
      <c r="C8224" s="972"/>
      <c r="D8224" s="909"/>
      <c r="E8224" s="909"/>
      <c r="F8224" s="909"/>
      <c r="G8224" s="909"/>
      <c r="H8224" s="910"/>
      <c r="I8224" s="910"/>
      <c r="J8224" s="910"/>
      <c r="K8224" s="910"/>
      <c r="L8224" s="910"/>
      <c r="M8224" s="910"/>
      <c r="N8224" s="911"/>
      <c r="O8224" s="910"/>
      <c r="P8224" s="910"/>
      <c r="Q8224" s="910"/>
      <c r="R8224" s="910"/>
      <c r="S8224" s="910"/>
      <c r="T8224" s="910"/>
    </row>
    <row r="8225" spans="1:20" ht="16.8">
      <c r="A8225" s="909"/>
      <c r="B8225" s="960"/>
      <c r="C8225" s="972"/>
      <c r="D8225" s="909"/>
      <c r="E8225" s="909"/>
      <c r="F8225" s="909"/>
      <c r="G8225" s="909"/>
      <c r="H8225" s="910"/>
      <c r="I8225" s="910"/>
      <c r="J8225" s="910"/>
      <c r="K8225" s="910"/>
      <c r="L8225" s="910"/>
      <c r="M8225" s="910"/>
      <c r="N8225" s="911"/>
      <c r="O8225" s="910"/>
      <c r="P8225" s="910"/>
      <c r="Q8225" s="910"/>
      <c r="R8225" s="910"/>
      <c r="S8225" s="910"/>
      <c r="T8225" s="910"/>
    </row>
    <row r="8226" spans="1:20" ht="16.8">
      <c r="A8226" s="909"/>
      <c r="B8226" s="960"/>
      <c r="C8226" s="972"/>
      <c r="D8226" s="909"/>
      <c r="E8226" s="909"/>
      <c r="F8226" s="909"/>
      <c r="G8226" s="909"/>
      <c r="H8226" s="910"/>
      <c r="I8226" s="910"/>
      <c r="J8226" s="910"/>
      <c r="K8226" s="910"/>
      <c r="L8226" s="910"/>
      <c r="M8226" s="910"/>
      <c r="N8226" s="911"/>
      <c r="O8226" s="910"/>
      <c r="P8226" s="910"/>
      <c r="Q8226" s="910"/>
      <c r="R8226" s="910"/>
      <c r="S8226" s="910"/>
      <c r="T8226" s="910"/>
    </row>
    <row r="8227" spans="1:20" ht="16.8">
      <c r="A8227" s="909"/>
      <c r="B8227" s="960"/>
      <c r="C8227" s="972"/>
      <c r="D8227" s="909"/>
      <c r="E8227" s="909"/>
      <c r="F8227" s="909"/>
      <c r="G8227" s="909"/>
      <c r="H8227" s="910"/>
      <c r="I8227" s="910"/>
      <c r="J8227" s="910"/>
      <c r="K8227" s="910"/>
      <c r="L8227" s="910"/>
      <c r="M8227" s="910"/>
      <c r="N8227" s="911"/>
      <c r="O8227" s="910"/>
      <c r="P8227" s="910"/>
      <c r="Q8227" s="910"/>
      <c r="R8227" s="910"/>
      <c r="S8227" s="910"/>
      <c r="T8227" s="910"/>
    </row>
    <row r="8228" spans="1:20" ht="16.8">
      <c r="A8228" s="909"/>
      <c r="B8228" s="960"/>
      <c r="C8228" s="972"/>
      <c r="D8228" s="909"/>
      <c r="E8228" s="909"/>
      <c r="F8228" s="909"/>
      <c r="G8228" s="909"/>
      <c r="H8228" s="910"/>
      <c r="I8228" s="910"/>
      <c r="J8228" s="910"/>
      <c r="K8228" s="910"/>
      <c r="L8228" s="910"/>
      <c r="M8228" s="910"/>
      <c r="N8228" s="911"/>
      <c r="O8228" s="910"/>
      <c r="P8228" s="910"/>
      <c r="Q8228" s="910"/>
      <c r="R8228" s="910"/>
      <c r="S8228" s="910"/>
      <c r="T8228" s="910"/>
    </row>
    <row r="8229" spans="1:20" ht="16.8">
      <c r="A8229" s="909"/>
      <c r="B8229" s="960"/>
      <c r="C8229" s="972"/>
      <c r="D8229" s="909"/>
      <c r="E8229" s="909"/>
      <c r="F8229" s="909"/>
      <c r="G8229" s="909"/>
      <c r="H8229" s="910"/>
      <c r="I8229" s="910"/>
      <c r="J8229" s="910"/>
      <c r="K8229" s="910"/>
      <c r="L8229" s="910"/>
      <c r="M8229" s="910"/>
      <c r="N8229" s="911"/>
      <c r="O8229" s="910"/>
      <c r="P8229" s="910"/>
      <c r="Q8229" s="910"/>
      <c r="R8229" s="910"/>
      <c r="S8229" s="910"/>
      <c r="T8229" s="910"/>
    </row>
    <row r="8230" spans="1:20" ht="16.8">
      <c r="A8230" s="909"/>
      <c r="B8230" s="960"/>
      <c r="C8230" s="972"/>
      <c r="D8230" s="909"/>
      <c r="E8230" s="909"/>
      <c r="F8230" s="909"/>
      <c r="G8230" s="909"/>
      <c r="H8230" s="910"/>
      <c r="I8230" s="910"/>
      <c r="J8230" s="910"/>
      <c r="K8230" s="910"/>
      <c r="L8230" s="910"/>
      <c r="M8230" s="910"/>
      <c r="N8230" s="911"/>
      <c r="O8230" s="910"/>
      <c r="P8230" s="910"/>
      <c r="Q8230" s="910"/>
      <c r="R8230" s="910"/>
      <c r="S8230" s="910"/>
      <c r="T8230" s="910"/>
    </row>
    <row r="8231" spans="1:20" ht="16.8">
      <c r="A8231" s="909"/>
      <c r="B8231" s="960"/>
      <c r="C8231" s="972"/>
      <c r="D8231" s="909"/>
      <c r="E8231" s="909"/>
      <c r="F8231" s="909"/>
      <c r="G8231" s="909"/>
      <c r="H8231" s="910"/>
      <c r="I8231" s="910"/>
      <c r="J8231" s="910"/>
      <c r="K8231" s="910"/>
      <c r="L8231" s="910"/>
      <c r="M8231" s="910"/>
      <c r="N8231" s="911"/>
      <c r="O8231" s="910"/>
      <c r="P8231" s="910"/>
      <c r="Q8231" s="910"/>
      <c r="R8231" s="910"/>
      <c r="S8231" s="910"/>
      <c r="T8231" s="910"/>
    </row>
    <row r="8232" spans="1:20" ht="16.8">
      <c r="A8232" s="909"/>
      <c r="B8232" s="960"/>
      <c r="C8232" s="972"/>
      <c r="D8232" s="909"/>
      <c r="E8232" s="909"/>
      <c r="F8232" s="909"/>
      <c r="G8232" s="909"/>
      <c r="H8232" s="910"/>
      <c r="I8232" s="910"/>
      <c r="J8232" s="910"/>
      <c r="K8232" s="910"/>
      <c r="L8232" s="910"/>
      <c r="M8232" s="910"/>
      <c r="N8232" s="911"/>
      <c r="O8232" s="910"/>
      <c r="P8232" s="910"/>
      <c r="Q8232" s="910"/>
      <c r="R8232" s="910"/>
      <c r="S8232" s="910"/>
      <c r="T8232" s="910"/>
    </row>
    <row r="8233" spans="1:20" ht="16.8">
      <c r="A8233" s="909"/>
      <c r="B8233" s="960"/>
      <c r="C8233" s="972"/>
      <c r="D8233" s="909"/>
      <c r="E8233" s="909"/>
      <c r="F8233" s="909"/>
      <c r="G8233" s="909"/>
      <c r="H8233" s="910"/>
      <c r="I8233" s="910"/>
      <c r="J8233" s="910"/>
      <c r="K8233" s="910"/>
      <c r="L8233" s="910"/>
      <c r="M8233" s="910"/>
      <c r="N8233" s="911"/>
      <c r="O8233" s="910"/>
      <c r="P8233" s="910"/>
      <c r="Q8233" s="910"/>
      <c r="R8233" s="910"/>
      <c r="S8233" s="910"/>
      <c r="T8233" s="910"/>
    </row>
    <row r="8234" spans="1:20" ht="16.8">
      <c r="A8234" s="909"/>
      <c r="B8234" s="960"/>
      <c r="C8234" s="972"/>
      <c r="D8234" s="909"/>
      <c r="E8234" s="909"/>
      <c r="F8234" s="909"/>
      <c r="G8234" s="909"/>
      <c r="H8234" s="910"/>
      <c r="I8234" s="910"/>
      <c r="J8234" s="910"/>
      <c r="K8234" s="910"/>
      <c r="L8234" s="910"/>
      <c r="M8234" s="910"/>
      <c r="N8234" s="911"/>
      <c r="O8234" s="910"/>
      <c r="P8234" s="910"/>
      <c r="Q8234" s="910"/>
      <c r="R8234" s="910"/>
      <c r="S8234" s="910"/>
      <c r="T8234" s="910"/>
    </row>
    <row r="8235" spans="1:20" ht="16.8">
      <c r="A8235" s="909"/>
      <c r="B8235" s="960"/>
      <c r="C8235" s="972"/>
      <c r="D8235" s="909"/>
      <c r="E8235" s="909"/>
      <c r="F8235" s="909"/>
      <c r="G8235" s="909"/>
      <c r="H8235" s="910"/>
      <c r="I8235" s="910"/>
      <c r="J8235" s="910"/>
      <c r="K8235" s="910"/>
      <c r="L8235" s="910"/>
      <c r="M8235" s="910"/>
      <c r="N8235" s="911"/>
      <c r="O8235" s="910"/>
      <c r="P8235" s="910"/>
      <c r="Q8235" s="910"/>
      <c r="R8235" s="910"/>
      <c r="S8235" s="910"/>
      <c r="T8235" s="910"/>
    </row>
    <row r="8236" spans="1:20" ht="16.8">
      <c r="A8236" s="909"/>
      <c r="B8236" s="960"/>
      <c r="C8236" s="972"/>
      <c r="D8236" s="909"/>
      <c r="E8236" s="909"/>
      <c r="F8236" s="909"/>
      <c r="G8236" s="909"/>
      <c r="H8236" s="910"/>
      <c r="I8236" s="910"/>
      <c r="J8236" s="910"/>
      <c r="K8236" s="910"/>
      <c r="L8236" s="910"/>
      <c r="M8236" s="910"/>
      <c r="N8236" s="911"/>
      <c r="O8236" s="910"/>
      <c r="P8236" s="910"/>
      <c r="Q8236" s="910"/>
      <c r="R8236" s="910"/>
      <c r="S8236" s="910"/>
      <c r="T8236" s="910"/>
    </row>
    <row r="8237" spans="1:20" ht="16.8">
      <c r="A8237" s="909"/>
      <c r="B8237" s="960"/>
      <c r="C8237" s="972"/>
      <c r="D8237" s="909"/>
      <c r="E8237" s="909"/>
      <c r="F8237" s="909"/>
      <c r="G8237" s="909"/>
      <c r="H8237" s="910"/>
      <c r="I8237" s="910"/>
      <c r="J8237" s="910"/>
      <c r="K8237" s="910"/>
      <c r="L8237" s="910"/>
      <c r="M8237" s="910"/>
      <c r="N8237" s="911"/>
      <c r="O8237" s="910"/>
      <c r="P8237" s="910"/>
      <c r="Q8237" s="910"/>
      <c r="R8237" s="910"/>
      <c r="S8237" s="910"/>
      <c r="T8237" s="910"/>
    </row>
    <row r="8238" spans="1:20" ht="16.8">
      <c r="A8238" s="909"/>
      <c r="B8238" s="960"/>
      <c r="C8238" s="972"/>
      <c r="D8238" s="909"/>
      <c r="E8238" s="909"/>
      <c r="F8238" s="909"/>
      <c r="G8238" s="909"/>
      <c r="H8238" s="910"/>
      <c r="I8238" s="910"/>
      <c r="J8238" s="910"/>
      <c r="K8238" s="910"/>
      <c r="L8238" s="910"/>
      <c r="M8238" s="910"/>
      <c r="N8238" s="911"/>
      <c r="O8238" s="910"/>
      <c r="P8238" s="910"/>
      <c r="Q8238" s="910"/>
      <c r="R8238" s="910"/>
      <c r="S8238" s="910"/>
      <c r="T8238" s="910"/>
    </row>
    <row r="8239" spans="1:20" ht="16.8">
      <c r="A8239" s="909"/>
      <c r="B8239" s="960"/>
      <c r="C8239" s="972"/>
      <c r="D8239" s="909"/>
      <c r="E8239" s="909"/>
      <c r="F8239" s="909"/>
      <c r="G8239" s="909"/>
      <c r="H8239" s="910"/>
      <c r="I8239" s="910"/>
      <c r="J8239" s="910"/>
      <c r="K8239" s="910"/>
      <c r="L8239" s="910"/>
      <c r="M8239" s="910"/>
      <c r="N8239" s="911"/>
      <c r="O8239" s="910"/>
      <c r="P8239" s="910"/>
      <c r="Q8239" s="910"/>
      <c r="R8239" s="910"/>
      <c r="S8239" s="910"/>
      <c r="T8239" s="910"/>
    </row>
    <row r="8240" spans="1:20" ht="16.8">
      <c r="A8240" s="909"/>
      <c r="B8240" s="960"/>
      <c r="C8240" s="972"/>
      <c r="D8240" s="909"/>
      <c r="E8240" s="909"/>
      <c r="F8240" s="909"/>
      <c r="G8240" s="909"/>
      <c r="H8240" s="910"/>
      <c r="I8240" s="910"/>
      <c r="J8240" s="910"/>
      <c r="K8240" s="910"/>
      <c r="L8240" s="910"/>
      <c r="M8240" s="910"/>
      <c r="N8240" s="911"/>
      <c r="O8240" s="910"/>
      <c r="P8240" s="910"/>
      <c r="Q8240" s="910"/>
      <c r="R8240" s="910"/>
      <c r="S8240" s="910"/>
      <c r="T8240" s="910"/>
    </row>
    <row r="8241" spans="1:20" ht="16.8">
      <c r="A8241" s="909"/>
      <c r="B8241" s="960"/>
      <c r="C8241" s="972"/>
      <c r="D8241" s="909"/>
      <c r="E8241" s="909"/>
      <c r="F8241" s="909"/>
      <c r="G8241" s="909"/>
      <c r="H8241" s="910"/>
      <c r="I8241" s="910"/>
      <c r="J8241" s="910"/>
      <c r="K8241" s="910"/>
      <c r="L8241" s="910"/>
      <c r="M8241" s="910"/>
      <c r="N8241" s="911"/>
      <c r="O8241" s="910"/>
      <c r="P8241" s="910"/>
      <c r="Q8241" s="910"/>
      <c r="R8241" s="910"/>
      <c r="S8241" s="910"/>
      <c r="T8241" s="910"/>
    </row>
    <row r="8242" spans="1:20" ht="16.8">
      <c r="A8242" s="909"/>
      <c r="B8242" s="960"/>
      <c r="C8242" s="972"/>
      <c r="D8242" s="909"/>
      <c r="E8242" s="909"/>
      <c r="F8242" s="909"/>
      <c r="G8242" s="909"/>
      <c r="H8242" s="910"/>
      <c r="I8242" s="910"/>
      <c r="J8242" s="910"/>
      <c r="K8242" s="910"/>
      <c r="L8242" s="910"/>
      <c r="M8242" s="910"/>
      <c r="N8242" s="911"/>
      <c r="O8242" s="910"/>
      <c r="P8242" s="910"/>
      <c r="Q8242" s="910"/>
      <c r="R8242" s="910"/>
      <c r="S8242" s="910"/>
      <c r="T8242" s="910"/>
    </row>
    <row r="8243" spans="1:20" ht="16.8">
      <c r="A8243" s="909"/>
      <c r="B8243" s="960"/>
      <c r="C8243" s="972"/>
      <c r="D8243" s="909"/>
      <c r="E8243" s="909"/>
      <c r="F8243" s="909"/>
      <c r="G8243" s="909"/>
      <c r="H8243" s="910"/>
      <c r="I8243" s="910"/>
      <c r="J8243" s="910"/>
      <c r="K8243" s="910"/>
      <c r="L8243" s="910"/>
      <c r="M8243" s="910"/>
      <c r="N8243" s="911"/>
      <c r="O8243" s="910"/>
      <c r="P8243" s="910"/>
      <c r="Q8243" s="910"/>
      <c r="R8243" s="910"/>
      <c r="S8243" s="910"/>
      <c r="T8243" s="910"/>
    </row>
    <row r="8244" spans="1:20" ht="16.8">
      <c r="A8244" s="909"/>
      <c r="B8244" s="960"/>
      <c r="C8244" s="972"/>
      <c r="D8244" s="909"/>
      <c r="E8244" s="909"/>
      <c r="F8244" s="909"/>
      <c r="G8244" s="909"/>
      <c r="H8244" s="910"/>
      <c r="I8244" s="910"/>
      <c r="J8244" s="910"/>
      <c r="K8244" s="910"/>
      <c r="L8244" s="910"/>
      <c r="M8244" s="910"/>
      <c r="N8244" s="911"/>
      <c r="O8244" s="910"/>
      <c r="P8244" s="910"/>
      <c r="Q8244" s="910"/>
      <c r="R8244" s="910"/>
      <c r="S8244" s="910"/>
      <c r="T8244" s="910"/>
    </row>
    <row r="8245" spans="1:20" ht="16.8">
      <c r="A8245" s="909"/>
      <c r="B8245" s="960"/>
      <c r="C8245" s="972"/>
      <c r="D8245" s="909"/>
      <c r="E8245" s="909"/>
      <c r="F8245" s="909"/>
      <c r="G8245" s="909"/>
      <c r="H8245" s="910"/>
      <c r="I8245" s="910"/>
      <c r="J8245" s="910"/>
      <c r="K8245" s="910"/>
      <c r="L8245" s="910"/>
      <c r="M8245" s="910"/>
      <c r="N8245" s="911"/>
      <c r="O8245" s="910"/>
      <c r="P8245" s="910"/>
      <c r="Q8245" s="910"/>
      <c r="R8245" s="910"/>
      <c r="S8245" s="910"/>
      <c r="T8245" s="910"/>
    </row>
    <row r="8246" spans="1:20" ht="16.8">
      <c r="A8246" s="909"/>
      <c r="B8246" s="960"/>
      <c r="C8246" s="972"/>
      <c r="D8246" s="909"/>
      <c r="E8246" s="909"/>
      <c r="F8246" s="909"/>
      <c r="G8246" s="909"/>
      <c r="H8246" s="910"/>
      <c r="I8246" s="910"/>
      <c r="J8246" s="910"/>
      <c r="K8246" s="910"/>
      <c r="L8246" s="910"/>
      <c r="M8246" s="910"/>
      <c r="N8246" s="911"/>
      <c r="O8246" s="910"/>
      <c r="P8246" s="910"/>
      <c r="Q8246" s="910"/>
      <c r="R8246" s="910"/>
      <c r="S8246" s="910"/>
      <c r="T8246" s="910"/>
    </row>
    <row r="8247" spans="1:20" ht="16.8">
      <c r="A8247" s="909"/>
      <c r="B8247" s="960"/>
      <c r="C8247" s="972"/>
      <c r="D8247" s="909"/>
      <c r="E8247" s="909"/>
      <c r="F8247" s="909"/>
      <c r="G8247" s="909"/>
      <c r="H8247" s="910"/>
      <c r="I8247" s="910"/>
      <c r="J8247" s="910"/>
      <c r="K8247" s="910"/>
      <c r="L8247" s="910"/>
      <c r="M8247" s="910"/>
      <c r="N8247" s="911"/>
      <c r="O8247" s="910"/>
      <c r="P8247" s="910"/>
      <c r="Q8247" s="910"/>
      <c r="R8247" s="910"/>
      <c r="S8247" s="910"/>
      <c r="T8247" s="910"/>
    </row>
    <row r="8248" spans="1:20" ht="16.8">
      <c r="A8248" s="909"/>
      <c r="B8248" s="960"/>
      <c r="C8248" s="972"/>
      <c r="D8248" s="909"/>
      <c r="E8248" s="909"/>
      <c r="F8248" s="909"/>
      <c r="G8248" s="909"/>
      <c r="H8248" s="910"/>
      <c r="I8248" s="910"/>
      <c r="J8248" s="910"/>
      <c r="K8248" s="910"/>
      <c r="L8248" s="910"/>
      <c r="M8248" s="910"/>
      <c r="N8248" s="911"/>
      <c r="O8248" s="910"/>
      <c r="P8248" s="910"/>
      <c r="Q8248" s="910"/>
      <c r="R8248" s="910"/>
      <c r="S8248" s="910"/>
      <c r="T8248" s="910"/>
    </row>
    <row r="8249" spans="1:20" ht="16.8">
      <c r="A8249" s="909"/>
      <c r="B8249" s="960"/>
      <c r="C8249" s="972"/>
      <c r="D8249" s="909"/>
      <c r="E8249" s="909"/>
      <c r="F8249" s="909"/>
      <c r="G8249" s="909"/>
      <c r="H8249" s="910"/>
      <c r="I8249" s="910"/>
      <c r="J8249" s="910"/>
      <c r="K8249" s="910"/>
      <c r="L8249" s="910"/>
      <c r="M8249" s="910"/>
      <c r="N8249" s="911"/>
      <c r="O8249" s="910"/>
      <c r="P8249" s="910"/>
      <c r="Q8249" s="910"/>
      <c r="R8249" s="910"/>
      <c r="S8249" s="910"/>
      <c r="T8249" s="910"/>
    </row>
    <row r="8250" spans="1:20" ht="16.8">
      <c r="A8250" s="909"/>
      <c r="B8250" s="960"/>
      <c r="C8250" s="972"/>
      <c r="D8250" s="909"/>
      <c r="E8250" s="909"/>
      <c r="F8250" s="909"/>
      <c r="G8250" s="909"/>
      <c r="H8250" s="910"/>
      <c r="I8250" s="910"/>
      <c r="J8250" s="910"/>
      <c r="K8250" s="910"/>
      <c r="L8250" s="910"/>
      <c r="M8250" s="910"/>
      <c r="N8250" s="911"/>
      <c r="O8250" s="910"/>
      <c r="P8250" s="910"/>
      <c r="Q8250" s="910"/>
      <c r="R8250" s="910"/>
      <c r="S8250" s="910"/>
      <c r="T8250" s="910"/>
    </row>
    <row r="8251" spans="1:20" ht="16.8">
      <c r="A8251" s="909"/>
      <c r="B8251" s="960"/>
      <c r="C8251" s="972"/>
      <c r="D8251" s="909"/>
      <c r="E8251" s="909"/>
      <c r="F8251" s="909"/>
      <c r="G8251" s="909"/>
      <c r="H8251" s="910"/>
      <c r="I8251" s="910"/>
      <c r="J8251" s="910"/>
      <c r="K8251" s="910"/>
      <c r="L8251" s="910"/>
      <c r="M8251" s="910"/>
      <c r="N8251" s="911"/>
      <c r="O8251" s="910"/>
      <c r="P8251" s="910"/>
      <c r="Q8251" s="910"/>
      <c r="R8251" s="910"/>
      <c r="S8251" s="910"/>
      <c r="T8251" s="910"/>
    </row>
    <row r="8252" spans="1:20" ht="16.8">
      <c r="A8252" s="909"/>
      <c r="B8252" s="960"/>
      <c r="C8252" s="972"/>
      <c r="D8252" s="909"/>
      <c r="E8252" s="909"/>
      <c r="F8252" s="909"/>
      <c r="G8252" s="909"/>
      <c r="H8252" s="910"/>
      <c r="I8252" s="910"/>
      <c r="J8252" s="910"/>
      <c r="K8252" s="910"/>
      <c r="L8252" s="910"/>
      <c r="M8252" s="910"/>
      <c r="N8252" s="911"/>
      <c r="O8252" s="910"/>
      <c r="P8252" s="910"/>
      <c r="Q8252" s="910"/>
      <c r="R8252" s="910"/>
      <c r="S8252" s="910"/>
      <c r="T8252" s="910"/>
    </row>
    <row r="8253" spans="1:20" ht="16.8">
      <c r="A8253" s="909"/>
      <c r="B8253" s="960"/>
      <c r="C8253" s="972"/>
      <c r="D8253" s="909"/>
      <c r="E8253" s="909"/>
      <c r="F8253" s="909"/>
      <c r="G8253" s="909"/>
      <c r="H8253" s="910"/>
      <c r="I8253" s="910"/>
      <c r="J8253" s="910"/>
      <c r="K8253" s="910"/>
      <c r="L8253" s="910"/>
      <c r="M8253" s="910"/>
      <c r="N8253" s="911"/>
      <c r="O8253" s="910"/>
      <c r="P8253" s="910"/>
      <c r="Q8253" s="910"/>
      <c r="R8253" s="910"/>
      <c r="S8253" s="910"/>
      <c r="T8253" s="910"/>
    </row>
    <row r="8254" spans="1:20" ht="16.8">
      <c r="A8254" s="909"/>
      <c r="B8254" s="960"/>
      <c r="C8254" s="972"/>
      <c r="D8254" s="909"/>
      <c r="E8254" s="909"/>
      <c r="F8254" s="909"/>
      <c r="G8254" s="909"/>
      <c r="H8254" s="910"/>
      <c r="I8254" s="910"/>
      <c r="J8254" s="910"/>
      <c r="K8254" s="910"/>
      <c r="L8254" s="910"/>
      <c r="M8254" s="910"/>
      <c r="N8254" s="911"/>
      <c r="O8254" s="910"/>
      <c r="P8254" s="910"/>
      <c r="Q8254" s="910"/>
      <c r="R8254" s="910"/>
      <c r="S8254" s="910"/>
      <c r="T8254" s="910"/>
    </row>
    <row r="8255" spans="1:20" ht="16.8">
      <c r="A8255" s="909"/>
      <c r="B8255" s="960"/>
      <c r="C8255" s="972"/>
      <c r="D8255" s="909"/>
      <c r="E8255" s="909"/>
      <c r="F8255" s="909"/>
      <c r="G8255" s="909"/>
      <c r="H8255" s="910"/>
      <c r="I8255" s="910"/>
      <c r="J8255" s="910"/>
      <c r="K8255" s="910"/>
      <c r="L8255" s="910"/>
      <c r="M8255" s="910"/>
      <c r="N8255" s="911"/>
      <c r="O8255" s="910"/>
      <c r="P8255" s="910"/>
      <c r="Q8255" s="910"/>
      <c r="R8255" s="910"/>
      <c r="S8255" s="910"/>
      <c r="T8255" s="910"/>
    </row>
    <row r="8256" spans="1:20" ht="16.8">
      <c r="A8256" s="909"/>
      <c r="B8256" s="960"/>
      <c r="C8256" s="972"/>
      <c r="D8256" s="909"/>
      <c r="E8256" s="909"/>
      <c r="F8256" s="909"/>
      <c r="G8256" s="909"/>
      <c r="H8256" s="910"/>
      <c r="I8256" s="910"/>
      <c r="J8256" s="910"/>
      <c r="K8256" s="910"/>
      <c r="L8256" s="910"/>
      <c r="M8256" s="910"/>
      <c r="N8256" s="911"/>
      <c r="O8256" s="910"/>
      <c r="P8256" s="910"/>
      <c r="Q8256" s="910"/>
      <c r="R8256" s="910"/>
      <c r="S8256" s="910"/>
      <c r="T8256" s="910"/>
    </row>
    <row r="8257" spans="1:20" ht="16.8">
      <c r="A8257" s="909"/>
      <c r="B8257" s="960"/>
      <c r="C8257" s="972"/>
      <c r="D8257" s="909"/>
      <c r="E8257" s="909"/>
      <c r="F8257" s="909"/>
      <c r="G8257" s="909"/>
      <c r="H8257" s="910"/>
      <c r="I8257" s="910"/>
      <c r="J8257" s="910"/>
      <c r="K8257" s="910"/>
      <c r="L8257" s="910"/>
      <c r="M8257" s="910"/>
      <c r="N8257" s="911"/>
      <c r="O8257" s="910"/>
      <c r="P8257" s="910"/>
      <c r="Q8257" s="910"/>
      <c r="R8257" s="910"/>
      <c r="S8257" s="910"/>
      <c r="T8257" s="910"/>
    </row>
    <row r="8258" spans="1:20" ht="16.8">
      <c r="A8258" s="909"/>
      <c r="B8258" s="960"/>
      <c r="C8258" s="972"/>
      <c r="D8258" s="909"/>
      <c r="E8258" s="909"/>
      <c r="F8258" s="909"/>
      <c r="G8258" s="909"/>
      <c r="H8258" s="910"/>
      <c r="I8258" s="910"/>
      <c r="J8258" s="910"/>
      <c r="K8258" s="910"/>
      <c r="L8258" s="910"/>
      <c r="M8258" s="910"/>
      <c r="N8258" s="911"/>
      <c r="O8258" s="910"/>
      <c r="P8258" s="910"/>
      <c r="Q8258" s="910"/>
      <c r="R8258" s="910"/>
      <c r="S8258" s="910"/>
      <c r="T8258" s="910"/>
    </row>
    <row r="8259" spans="1:20" ht="16.8">
      <c r="A8259" s="909"/>
      <c r="B8259" s="960"/>
      <c r="C8259" s="972"/>
      <c r="D8259" s="909"/>
      <c r="E8259" s="909"/>
      <c r="F8259" s="909"/>
      <c r="G8259" s="909"/>
      <c r="H8259" s="910"/>
      <c r="I8259" s="910"/>
      <c r="J8259" s="910"/>
      <c r="K8259" s="910"/>
      <c r="L8259" s="910"/>
      <c r="M8259" s="910"/>
      <c r="N8259" s="911"/>
      <c r="O8259" s="910"/>
      <c r="P8259" s="910"/>
      <c r="Q8259" s="910"/>
      <c r="R8259" s="910"/>
      <c r="S8259" s="910"/>
      <c r="T8259" s="910"/>
    </row>
    <row r="8260" spans="1:20" ht="16.8">
      <c r="A8260" s="909"/>
      <c r="B8260" s="960"/>
      <c r="C8260" s="972"/>
      <c r="D8260" s="909"/>
      <c r="E8260" s="909"/>
      <c r="F8260" s="909"/>
      <c r="G8260" s="909"/>
      <c r="H8260" s="910"/>
      <c r="I8260" s="910"/>
      <c r="J8260" s="910"/>
      <c r="K8260" s="910"/>
      <c r="L8260" s="910"/>
      <c r="M8260" s="910"/>
      <c r="N8260" s="911"/>
      <c r="O8260" s="910"/>
      <c r="P8260" s="910"/>
      <c r="Q8260" s="910"/>
      <c r="R8260" s="910"/>
      <c r="S8260" s="910"/>
      <c r="T8260" s="910"/>
    </row>
    <row r="8261" spans="1:20" ht="16.8">
      <c r="A8261" s="909"/>
      <c r="B8261" s="960"/>
      <c r="C8261" s="972"/>
      <c r="D8261" s="909"/>
      <c r="E8261" s="909"/>
      <c r="F8261" s="909"/>
      <c r="G8261" s="909"/>
      <c r="H8261" s="910"/>
      <c r="I8261" s="910"/>
      <c r="J8261" s="910"/>
      <c r="K8261" s="910"/>
      <c r="L8261" s="910"/>
      <c r="M8261" s="910"/>
      <c r="N8261" s="911"/>
      <c r="O8261" s="910"/>
      <c r="P8261" s="910"/>
      <c r="Q8261" s="910"/>
      <c r="R8261" s="910"/>
      <c r="S8261" s="910"/>
      <c r="T8261" s="910"/>
    </row>
    <row r="8262" spans="1:20" ht="16.8">
      <c r="A8262" s="909"/>
      <c r="B8262" s="960"/>
      <c r="C8262" s="972"/>
      <c r="D8262" s="909"/>
      <c r="E8262" s="909"/>
      <c r="F8262" s="909"/>
      <c r="G8262" s="909"/>
      <c r="H8262" s="910"/>
      <c r="I8262" s="910"/>
      <c r="J8262" s="910"/>
      <c r="K8262" s="910"/>
      <c r="L8262" s="910"/>
      <c r="M8262" s="910"/>
      <c r="N8262" s="911"/>
      <c r="O8262" s="910"/>
      <c r="P8262" s="910"/>
      <c r="Q8262" s="910"/>
      <c r="R8262" s="910"/>
      <c r="S8262" s="910"/>
      <c r="T8262" s="910"/>
    </row>
    <row r="8263" spans="1:20" ht="16.8">
      <c r="A8263" s="909"/>
      <c r="B8263" s="960"/>
      <c r="C8263" s="972"/>
      <c r="D8263" s="909"/>
      <c r="E8263" s="909"/>
      <c r="F8263" s="909"/>
      <c r="G8263" s="909"/>
      <c r="H8263" s="910"/>
      <c r="I8263" s="910"/>
      <c r="J8263" s="910"/>
      <c r="K8263" s="910"/>
      <c r="L8263" s="910"/>
      <c r="M8263" s="910"/>
      <c r="N8263" s="911"/>
      <c r="O8263" s="910"/>
      <c r="P8263" s="910"/>
      <c r="Q8263" s="910"/>
      <c r="R8263" s="910"/>
      <c r="S8263" s="910"/>
      <c r="T8263" s="910"/>
    </row>
    <row r="8264" spans="1:20" ht="16.8">
      <c r="A8264" s="909"/>
      <c r="B8264" s="960"/>
      <c r="C8264" s="972"/>
      <c r="D8264" s="909"/>
      <c r="E8264" s="909"/>
      <c r="F8264" s="909"/>
      <c r="G8264" s="909"/>
      <c r="H8264" s="910"/>
      <c r="I8264" s="910"/>
      <c r="J8264" s="910"/>
      <c r="K8264" s="910"/>
      <c r="L8264" s="910"/>
      <c r="M8264" s="910"/>
      <c r="N8264" s="911"/>
      <c r="O8264" s="910"/>
      <c r="P8264" s="910"/>
      <c r="Q8264" s="910"/>
      <c r="R8264" s="910"/>
      <c r="S8264" s="910"/>
      <c r="T8264" s="910"/>
    </row>
    <row r="8265" spans="1:20" ht="16.8">
      <c r="A8265" s="909"/>
      <c r="B8265" s="960"/>
      <c r="C8265" s="972"/>
      <c r="D8265" s="909"/>
      <c r="E8265" s="909"/>
      <c r="F8265" s="909"/>
      <c r="G8265" s="909"/>
      <c r="H8265" s="910"/>
      <c r="I8265" s="910"/>
      <c r="J8265" s="910"/>
      <c r="K8265" s="910"/>
      <c r="L8265" s="910"/>
      <c r="M8265" s="910"/>
      <c r="N8265" s="911"/>
      <c r="O8265" s="910"/>
      <c r="P8265" s="910"/>
      <c r="Q8265" s="910"/>
      <c r="R8265" s="910"/>
      <c r="S8265" s="910"/>
      <c r="T8265" s="910"/>
    </row>
    <row r="8266" spans="1:20" ht="16.8">
      <c r="A8266" s="909"/>
      <c r="B8266" s="960"/>
      <c r="C8266" s="972"/>
      <c r="D8266" s="909"/>
      <c r="E8266" s="909"/>
      <c r="F8266" s="909"/>
      <c r="G8266" s="909"/>
      <c r="H8266" s="910"/>
      <c r="I8266" s="910"/>
      <c r="J8266" s="910"/>
      <c r="K8266" s="910"/>
      <c r="L8266" s="910"/>
      <c r="M8266" s="910"/>
      <c r="N8266" s="911"/>
      <c r="O8266" s="910"/>
      <c r="P8266" s="910"/>
      <c r="Q8266" s="910"/>
      <c r="R8266" s="910"/>
      <c r="S8266" s="910"/>
      <c r="T8266" s="910"/>
    </row>
    <row r="8267" spans="1:20" ht="16.8">
      <c r="A8267" s="909"/>
      <c r="B8267" s="960"/>
      <c r="C8267" s="972"/>
      <c r="D8267" s="909"/>
      <c r="E8267" s="909"/>
      <c r="F8267" s="909"/>
      <c r="G8267" s="909"/>
      <c r="H8267" s="910"/>
      <c r="I8267" s="910"/>
      <c r="J8267" s="910"/>
      <c r="K8267" s="910"/>
      <c r="L8267" s="910"/>
      <c r="M8267" s="910"/>
      <c r="N8267" s="911"/>
      <c r="O8267" s="910"/>
      <c r="P8267" s="910"/>
      <c r="Q8267" s="910"/>
      <c r="R8267" s="910"/>
      <c r="S8267" s="910"/>
      <c r="T8267" s="910"/>
    </row>
    <row r="8268" spans="1:20" ht="16.8">
      <c r="A8268" s="909"/>
      <c r="B8268" s="960"/>
      <c r="C8268" s="972"/>
      <c r="D8268" s="909"/>
      <c r="E8268" s="909"/>
      <c r="F8268" s="909"/>
      <c r="G8268" s="909"/>
      <c r="H8268" s="910"/>
      <c r="I8268" s="910"/>
      <c r="J8268" s="910"/>
      <c r="K8268" s="910"/>
      <c r="L8268" s="910"/>
      <c r="M8268" s="910"/>
      <c r="N8268" s="911"/>
      <c r="O8268" s="910"/>
      <c r="P8268" s="910"/>
      <c r="Q8268" s="910"/>
      <c r="R8268" s="910"/>
      <c r="S8268" s="910"/>
      <c r="T8268" s="910"/>
    </row>
    <row r="8269" spans="1:20" ht="16.8">
      <c r="A8269" s="909"/>
      <c r="B8269" s="960"/>
      <c r="C8269" s="972"/>
      <c r="D8269" s="909"/>
      <c r="E8269" s="909"/>
      <c r="F8269" s="909"/>
      <c r="G8269" s="909"/>
      <c r="H8269" s="910"/>
      <c r="I8269" s="910"/>
      <c r="J8269" s="910"/>
      <c r="K8269" s="910"/>
      <c r="L8269" s="910"/>
      <c r="M8269" s="910"/>
      <c r="N8269" s="911"/>
      <c r="O8269" s="910"/>
      <c r="P8269" s="910"/>
      <c r="Q8269" s="910"/>
      <c r="R8269" s="910"/>
      <c r="S8269" s="910"/>
      <c r="T8269" s="910"/>
    </row>
    <row r="8270" spans="1:20" ht="16.8">
      <c r="A8270" s="909"/>
      <c r="B8270" s="960"/>
      <c r="C8270" s="972"/>
      <c r="D8270" s="909"/>
      <c r="E8270" s="909"/>
      <c r="F8270" s="909"/>
      <c r="G8270" s="909"/>
      <c r="H8270" s="910"/>
      <c r="I8270" s="910"/>
      <c r="J8270" s="910"/>
      <c r="K8270" s="910"/>
      <c r="L8270" s="910"/>
      <c r="M8270" s="910"/>
      <c r="N8270" s="911"/>
      <c r="O8270" s="910"/>
      <c r="P8270" s="910"/>
      <c r="Q8270" s="910"/>
      <c r="R8270" s="910"/>
      <c r="S8270" s="910"/>
      <c r="T8270" s="910"/>
    </row>
    <row r="8271" spans="1:20" ht="16.8">
      <c r="A8271" s="909"/>
      <c r="B8271" s="960"/>
      <c r="C8271" s="972"/>
      <c r="D8271" s="909"/>
      <c r="E8271" s="909"/>
      <c r="F8271" s="909"/>
      <c r="G8271" s="909"/>
      <c r="H8271" s="910"/>
      <c r="I8271" s="910"/>
      <c r="J8271" s="910"/>
      <c r="K8271" s="910"/>
      <c r="L8271" s="910"/>
      <c r="M8271" s="910"/>
      <c r="N8271" s="911"/>
      <c r="O8271" s="910"/>
      <c r="P8271" s="910"/>
      <c r="Q8271" s="910"/>
      <c r="R8271" s="910"/>
      <c r="S8271" s="910"/>
      <c r="T8271" s="910"/>
    </row>
    <row r="8272" spans="1:20" ht="16.8">
      <c r="A8272" s="909"/>
      <c r="B8272" s="960"/>
      <c r="C8272" s="972"/>
      <c r="D8272" s="909"/>
      <c r="E8272" s="909"/>
      <c r="F8272" s="909"/>
      <c r="G8272" s="909"/>
      <c r="H8272" s="910"/>
      <c r="I8272" s="910"/>
      <c r="J8272" s="910"/>
      <c r="K8272" s="910"/>
      <c r="L8272" s="910"/>
      <c r="M8272" s="910"/>
      <c r="N8272" s="911"/>
      <c r="O8272" s="910"/>
      <c r="P8272" s="910"/>
      <c r="Q8272" s="910"/>
      <c r="R8272" s="910"/>
      <c r="S8272" s="910"/>
      <c r="T8272" s="910"/>
    </row>
    <row r="8273" spans="1:20" ht="16.8">
      <c r="A8273" s="909"/>
      <c r="B8273" s="960"/>
      <c r="C8273" s="972"/>
      <c r="D8273" s="909"/>
      <c r="E8273" s="909"/>
      <c r="F8273" s="909"/>
      <c r="G8273" s="909"/>
      <c r="H8273" s="910"/>
      <c r="I8273" s="910"/>
      <c r="J8273" s="910"/>
      <c r="K8273" s="910"/>
      <c r="L8273" s="910"/>
      <c r="M8273" s="910"/>
      <c r="N8273" s="911"/>
      <c r="O8273" s="910"/>
      <c r="P8273" s="910"/>
      <c r="Q8273" s="910"/>
      <c r="R8273" s="910"/>
      <c r="S8273" s="910"/>
      <c r="T8273" s="910"/>
    </row>
    <row r="8274" spans="1:20" ht="16.8">
      <c r="A8274" s="909"/>
      <c r="B8274" s="960"/>
      <c r="C8274" s="972"/>
      <c r="D8274" s="909"/>
      <c r="E8274" s="909"/>
      <c r="F8274" s="909"/>
      <c r="G8274" s="909"/>
      <c r="H8274" s="910"/>
      <c r="I8274" s="910"/>
      <c r="J8274" s="910"/>
      <c r="K8274" s="910"/>
      <c r="L8274" s="910"/>
      <c r="M8274" s="910"/>
      <c r="N8274" s="911"/>
      <c r="O8274" s="910"/>
      <c r="P8274" s="910"/>
      <c r="Q8274" s="910"/>
      <c r="R8274" s="910"/>
      <c r="S8274" s="910"/>
      <c r="T8274" s="910"/>
    </row>
    <row r="8275" spans="1:20" ht="16.8">
      <c r="A8275" s="909"/>
      <c r="B8275" s="960"/>
      <c r="C8275" s="972"/>
      <c r="D8275" s="909"/>
      <c r="E8275" s="909"/>
      <c r="F8275" s="909"/>
      <c r="G8275" s="909"/>
      <c r="H8275" s="910"/>
      <c r="I8275" s="910"/>
      <c r="J8275" s="910"/>
      <c r="K8275" s="910"/>
      <c r="L8275" s="910"/>
      <c r="M8275" s="910"/>
      <c r="N8275" s="911"/>
      <c r="O8275" s="910"/>
      <c r="P8275" s="910"/>
      <c r="Q8275" s="910"/>
      <c r="R8275" s="910"/>
      <c r="S8275" s="910"/>
      <c r="T8275" s="910"/>
    </row>
    <row r="8276" spans="1:20" ht="16.8">
      <c r="A8276" s="909"/>
      <c r="B8276" s="960"/>
      <c r="C8276" s="972"/>
      <c r="D8276" s="909"/>
      <c r="E8276" s="909"/>
      <c r="F8276" s="909"/>
      <c r="G8276" s="909"/>
      <c r="H8276" s="910"/>
      <c r="I8276" s="910"/>
      <c r="J8276" s="910"/>
      <c r="K8276" s="910"/>
      <c r="L8276" s="910"/>
      <c r="M8276" s="910"/>
      <c r="N8276" s="911"/>
      <c r="O8276" s="910"/>
      <c r="P8276" s="910"/>
      <c r="Q8276" s="910"/>
      <c r="R8276" s="910"/>
      <c r="S8276" s="910"/>
      <c r="T8276" s="910"/>
    </row>
    <row r="8277" spans="1:20" ht="16.8">
      <c r="A8277" s="909"/>
      <c r="B8277" s="960"/>
      <c r="C8277" s="972"/>
      <c r="D8277" s="909"/>
      <c r="E8277" s="909"/>
      <c r="F8277" s="909"/>
      <c r="G8277" s="909"/>
      <c r="H8277" s="910"/>
      <c r="I8277" s="910"/>
      <c r="J8277" s="910"/>
      <c r="K8277" s="910"/>
      <c r="L8277" s="910"/>
      <c r="M8277" s="910"/>
      <c r="N8277" s="911"/>
      <c r="O8277" s="910"/>
      <c r="P8277" s="910"/>
      <c r="Q8277" s="910"/>
      <c r="R8277" s="910"/>
      <c r="S8277" s="910"/>
      <c r="T8277" s="910"/>
    </row>
    <row r="8278" spans="1:20" ht="16.8">
      <c r="A8278" s="909"/>
      <c r="B8278" s="960"/>
      <c r="C8278" s="972"/>
      <c r="D8278" s="909"/>
      <c r="E8278" s="909"/>
      <c r="F8278" s="909"/>
      <c r="G8278" s="909"/>
      <c r="H8278" s="910"/>
      <c r="I8278" s="910"/>
      <c r="J8278" s="910"/>
      <c r="K8278" s="910"/>
      <c r="L8278" s="910"/>
      <c r="M8278" s="910"/>
      <c r="N8278" s="911"/>
      <c r="O8278" s="910"/>
      <c r="P8278" s="910"/>
      <c r="Q8278" s="910"/>
      <c r="R8278" s="910"/>
      <c r="S8278" s="910"/>
      <c r="T8278" s="910"/>
    </row>
    <row r="8279" spans="1:20" ht="16.8">
      <c r="A8279" s="909"/>
      <c r="B8279" s="960"/>
      <c r="C8279" s="972"/>
      <c r="D8279" s="909"/>
      <c r="E8279" s="909"/>
      <c r="F8279" s="909"/>
      <c r="G8279" s="909"/>
      <c r="H8279" s="910"/>
      <c r="I8279" s="910"/>
      <c r="J8279" s="910"/>
      <c r="K8279" s="910"/>
      <c r="L8279" s="910"/>
      <c r="M8279" s="910"/>
      <c r="N8279" s="911"/>
      <c r="O8279" s="910"/>
      <c r="P8279" s="910"/>
      <c r="Q8279" s="910"/>
      <c r="R8279" s="910"/>
      <c r="S8279" s="910"/>
      <c r="T8279" s="910"/>
    </row>
    <row r="8280" spans="1:20" ht="16.8">
      <c r="A8280" s="909"/>
      <c r="B8280" s="960"/>
      <c r="C8280" s="972"/>
      <c r="D8280" s="909"/>
      <c r="E8280" s="909"/>
      <c r="F8280" s="909"/>
      <c r="G8280" s="909"/>
      <c r="H8280" s="910"/>
      <c r="I8280" s="910"/>
      <c r="J8280" s="910"/>
      <c r="K8280" s="910"/>
      <c r="L8280" s="910"/>
      <c r="M8280" s="910"/>
      <c r="N8280" s="911"/>
      <c r="O8280" s="910"/>
      <c r="P8280" s="910"/>
      <c r="Q8280" s="910"/>
      <c r="R8280" s="910"/>
      <c r="S8280" s="910"/>
      <c r="T8280" s="910"/>
    </row>
    <row r="8281" spans="1:20" ht="16.8">
      <c r="A8281" s="909"/>
      <c r="B8281" s="960"/>
      <c r="C8281" s="972"/>
      <c r="D8281" s="909"/>
      <c r="E8281" s="909"/>
      <c r="F8281" s="909"/>
      <c r="G8281" s="909"/>
      <c r="H8281" s="910"/>
      <c r="I8281" s="910"/>
      <c r="J8281" s="910"/>
      <c r="K8281" s="910"/>
      <c r="L8281" s="910"/>
      <c r="M8281" s="910"/>
      <c r="N8281" s="911"/>
      <c r="O8281" s="910"/>
      <c r="P8281" s="910"/>
      <c r="Q8281" s="910"/>
      <c r="R8281" s="910"/>
      <c r="S8281" s="910"/>
      <c r="T8281" s="910"/>
    </row>
    <row r="8282" spans="1:20" ht="16.8">
      <c r="A8282" s="909"/>
      <c r="B8282" s="960"/>
      <c r="C8282" s="972"/>
      <c r="D8282" s="909"/>
      <c r="E8282" s="909"/>
      <c r="F8282" s="909"/>
      <c r="G8282" s="909"/>
      <c r="H8282" s="910"/>
      <c r="I8282" s="910"/>
      <c r="J8282" s="910"/>
      <c r="K8282" s="910"/>
      <c r="L8282" s="910"/>
      <c r="M8282" s="910"/>
      <c r="N8282" s="911"/>
      <c r="O8282" s="910"/>
      <c r="P8282" s="910"/>
      <c r="Q8282" s="910"/>
      <c r="R8282" s="910"/>
      <c r="S8282" s="910"/>
      <c r="T8282" s="910"/>
    </row>
    <row r="8283" spans="1:20" ht="16.8">
      <c r="A8283" s="909"/>
      <c r="B8283" s="960"/>
      <c r="C8283" s="972"/>
      <c r="D8283" s="909"/>
      <c r="E8283" s="909"/>
      <c r="F8283" s="909"/>
      <c r="G8283" s="909"/>
      <c r="H8283" s="910"/>
      <c r="I8283" s="910"/>
      <c r="J8283" s="910"/>
      <c r="K8283" s="910"/>
      <c r="L8283" s="910"/>
      <c r="M8283" s="910"/>
      <c r="N8283" s="911"/>
      <c r="O8283" s="910"/>
      <c r="P8283" s="910"/>
      <c r="Q8283" s="910"/>
      <c r="R8283" s="910"/>
      <c r="S8283" s="910"/>
      <c r="T8283" s="910"/>
    </row>
    <row r="8284" spans="1:20" ht="16.8">
      <c r="A8284" s="909"/>
      <c r="B8284" s="960"/>
      <c r="C8284" s="972"/>
      <c r="D8284" s="909"/>
      <c r="E8284" s="909"/>
      <c r="F8284" s="909"/>
      <c r="G8284" s="909"/>
      <c r="H8284" s="910"/>
      <c r="I8284" s="910"/>
      <c r="J8284" s="910"/>
      <c r="K8284" s="910"/>
      <c r="L8284" s="910"/>
      <c r="M8284" s="910"/>
      <c r="N8284" s="911"/>
      <c r="O8284" s="910"/>
      <c r="P8284" s="910"/>
      <c r="Q8284" s="910"/>
      <c r="R8284" s="910"/>
      <c r="S8284" s="910"/>
      <c r="T8284" s="910"/>
    </row>
    <row r="8285" spans="1:20" ht="16.8">
      <c r="A8285" s="909"/>
      <c r="B8285" s="960"/>
      <c r="C8285" s="972"/>
      <c r="D8285" s="909"/>
      <c r="E8285" s="909"/>
      <c r="F8285" s="909"/>
      <c r="G8285" s="909"/>
      <c r="H8285" s="910"/>
      <c r="I8285" s="910"/>
      <c r="J8285" s="910"/>
      <c r="K8285" s="910"/>
      <c r="L8285" s="910"/>
      <c r="M8285" s="910"/>
      <c r="N8285" s="911"/>
      <c r="O8285" s="910"/>
      <c r="P8285" s="910"/>
      <c r="Q8285" s="910"/>
      <c r="R8285" s="910"/>
      <c r="S8285" s="910"/>
      <c r="T8285" s="910"/>
    </row>
    <row r="8286" spans="1:20" ht="16.8">
      <c r="A8286" s="909"/>
      <c r="B8286" s="960"/>
      <c r="C8286" s="972"/>
      <c r="D8286" s="909"/>
      <c r="E8286" s="909"/>
      <c r="F8286" s="909"/>
      <c r="G8286" s="909"/>
      <c r="H8286" s="910"/>
      <c r="I8286" s="910"/>
      <c r="J8286" s="910"/>
      <c r="K8286" s="910"/>
      <c r="L8286" s="910"/>
      <c r="M8286" s="910"/>
      <c r="N8286" s="911"/>
      <c r="O8286" s="910"/>
      <c r="P8286" s="910"/>
      <c r="Q8286" s="910"/>
      <c r="R8286" s="910"/>
      <c r="S8286" s="910"/>
      <c r="T8286" s="910"/>
    </row>
    <row r="8287" spans="1:20" ht="16.8">
      <c r="A8287" s="909"/>
      <c r="B8287" s="960"/>
      <c r="C8287" s="972"/>
      <c r="D8287" s="909"/>
      <c r="E8287" s="909"/>
      <c r="F8287" s="909"/>
      <c r="G8287" s="909"/>
      <c r="H8287" s="910"/>
      <c r="I8287" s="910"/>
      <c r="J8287" s="910"/>
      <c r="K8287" s="910"/>
      <c r="L8287" s="910"/>
      <c r="M8287" s="910"/>
      <c r="N8287" s="911"/>
      <c r="O8287" s="910"/>
      <c r="P8287" s="910"/>
      <c r="Q8287" s="910"/>
      <c r="R8287" s="910"/>
      <c r="S8287" s="910"/>
      <c r="T8287" s="910"/>
    </row>
    <row r="8288" spans="1:20" ht="16.8">
      <c r="A8288" s="909"/>
      <c r="B8288" s="960"/>
      <c r="C8288" s="972"/>
      <c r="D8288" s="909"/>
      <c r="E8288" s="909"/>
      <c r="F8288" s="909"/>
      <c r="G8288" s="909"/>
      <c r="H8288" s="910"/>
      <c r="I8288" s="910"/>
      <c r="J8288" s="910"/>
      <c r="K8288" s="910"/>
      <c r="L8288" s="910"/>
      <c r="M8288" s="910"/>
      <c r="N8288" s="911"/>
      <c r="O8288" s="910"/>
      <c r="P8288" s="910"/>
      <c r="Q8288" s="910"/>
      <c r="R8288" s="910"/>
      <c r="S8288" s="910"/>
      <c r="T8288" s="910"/>
    </row>
    <row r="8289" spans="1:20" ht="16.8">
      <c r="A8289" s="909"/>
      <c r="B8289" s="960"/>
      <c r="C8289" s="972"/>
      <c r="D8289" s="909"/>
      <c r="E8289" s="909"/>
      <c r="F8289" s="909"/>
      <c r="G8289" s="909"/>
      <c r="H8289" s="910"/>
      <c r="I8289" s="910"/>
      <c r="J8289" s="910"/>
      <c r="K8289" s="910"/>
      <c r="L8289" s="910"/>
      <c r="M8289" s="910"/>
      <c r="N8289" s="911"/>
      <c r="O8289" s="910"/>
      <c r="P8289" s="910"/>
      <c r="Q8289" s="910"/>
      <c r="R8289" s="910"/>
      <c r="S8289" s="910"/>
      <c r="T8289" s="910"/>
    </row>
    <row r="8290" spans="1:20" ht="16.8">
      <c r="A8290" s="909"/>
      <c r="B8290" s="960"/>
      <c r="C8290" s="972"/>
      <c r="D8290" s="909"/>
      <c r="E8290" s="909"/>
      <c r="F8290" s="909"/>
      <c r="G8290" s="909"/>
      <c r="H8290" s="910"/>
      <c r="I8290" s="910"/>
      <c r="J8290" s="910"/>
      <c r="K8290" s="910"/>
      <c r="L8290" s="910"/>
      <c r="M8290" s="910"/>
      <c r="N8290" s="911"/>
      <c r="O8290" s="910"/>
      <c r="P8290" s="910"/>
      <c r="Q8290" s="910"/>
      <c r="R8290" s="910"/>
      <c r="S8290" s="910"/>
      <c r="T8290" s="910"/>
    </row>
    <row r="8291" spans="1:20" ht="16.8">
      <c r="A8291" s="909"/>
      <c r="B8291" s="960"/>
      <c r="C8291" s="972"/>
      <c r="D8291" s="909"/>
      <c r="E8291" s="909"/>
      <c r="F8291" s="909"/>
      <c r="G8291" s="909"/>
      <c r="H8291" s="910"/>
      <c r="I8291" s="910"/>
      <c r="J8291" s="910"/>
      <c r="K8291" s="910"/>
      <c r="L8291" s="910"/>
      <c r="M8291" s="910"/>
      <c r="N8291" s="911"/>
      <c r="O8291" s="910"/>
      <c r="P8291" s="910"/>
      <c r="Q8291" s="910"/>
      <c r="R8291" s="910"/>
      <c r="S8291" s="910"/>
      <c r="T8291" s="910"/>
    </row>
    <row r="8292" spans="1:20" ht="16.8">
      <c r="A8292" s="909"/>
      <c r="B8292" s="960"/>
      <c r="C8292" s="972"/>
      <c r="D8292" s="909"/>
      <c r="E8292" s="909"/>
      <c r="F8292" s="909"/>
      <c r="G8292" s="909"/>
      <c r="H8292" s="910"/>
      <c r="I8292" s="910"/>
      <c r="J8292" s="910"/>
      <c r="K8292" s="910"/>
      <c r="L8292" s="910"/>
      <c r="M8292" s="910"/>
      <c r="N8292" s="911"/>
      <c r="O8292" s="910"/>
      <c r="P8292" s="910"/>
      <c r="Q8292" s="910"/>
      <c r="R8292" s="910"/>
      <c r="S8292" s="910"/>
      <c r="T8292" s="910"/>
    </row>
    <row r="8293" spans="1:20" ht="16.8">
      <c r="A8293" s="909"/>
      <c r="B8293" s="960"/>
      <c r="C8293" s="972"/>
      <c r="D8293" s="909"/>
      <c r="E8293" s="909"/>
      <c r="F8293" s="909"/>
      <c r="G8293" s="909"/>
      <c r="H8293" s="910"/>
      <c r="I8293" s="910"/>
      <c r="J8293" s="910"/>
      <c r="K8293" s="910"/>
      <c r="L8293" s="910"/>
      <c r="M8293" s="910"/>
      <c r="N8293" s="911"/>
      <c r="O8293" s="910"/>
      <c r="P8293" s="910"/>
      <c r="Q8293" s="910"/>
      <c r="R8293" s="910"/>
      <c r="S8293" s="910"/>
      <c r="T8293" s="910"/>
    </row>
    <row r="8294" spans="1:20" ht="16.8">
      <c r="A8294" s="909"/>
      <c r="B8294" s="960"/>
      <c r="C8294" s="972"/>
      <c r="D8294" s="909"/>
      <c r="E8294" s="909"/>
      <c r="F8294" s="909"/>
      <c r="G8294" s="909"/>
      <c r="H8294" s="910"/>
      <c r="I8294" s="910"/>
      <c r="J8294" s="910"/>
      <c r="K8294" s="910"/>
      <c r="L8294" s="910"/>
      <c r="M8294" s="910"/>
      <c r="N8294" s="911"/>
      <c r="O8294" s="910"/>
      <c r="P8294" s="910"/>
      <c r="Q8294" s="910"/>
      <c r="R8294" s="910"/>
      <c r="S8294" s="910"/>
      <c r="T8294" s="910"/>
    </row>
    <row r="8295" spans="1:20" ht="16.8">
      <c r="A8295" s="909"/>
      <c r="B8295" s="960"/>
      <c r="C8295" s="972"/>
      <c r="D8295" s="909"/>
      <c r="E8295" s="909"/>
      <c r="F8295" s="909"/>
      <c r="G8295" s="909"/>
      <c r="H8295" s="910"/>
      <c r="I8295" s="910"/>
      <c r="J8295" s="910"/>
      <c r="K8295" s="910"/>
      <c r="L8295" s="910"/>
      <c r="M8295" s="910"/>
      <c r="N8295" s="911"/>
      <c r="O8295" s="910"/>
      <c r="P8295" s="910"/>
      <c r="Q8295" s="910"/>
      <c r="R8295" s="910"/>
      <c r="S8295" s="910"/>
      <c r="T8295" s="910"/>
    </row>
    <row r="8296" spans="1:20" ht="16.8">
      <c r="A8296" s="909"/>
      <c r="B8296" s="960"/>
      <c r="C8296" s="972"/>
      <c r="D8296" s="909"/>
      <c r="E8296" s="909"/>
      <c r="F8296" s="909"/>
      <c r="G8296" s="909"/>
      <c r="H8296" s="910"/>
      <c r="I8296" s="910"/>
      <c r="J8296" s="910"/>
      <c r="K8296" s="910"/>
      <c r="L8296" s="910"/>
      <c r="M8296" s="910"/>
      <c r="N8296" s="911"/>
      <c r="O8296" s="910"/>
      <c r="P8296" s="910"/>
      <c r="Q8296" s="910"/>
      <c r="R8296" s="910"/>
      <c r="S8296" s="910"/>
      <c r="T8296" s="910"/>
    </row>
    <row r="8297" spans="1:20" ht="16.8">
      <c r="A8297" s="909"/>
      <c r="B8297" s="960"/>
      <c r="C8297" s="972"/>
      <c r="D8297" s="909"/>
      <c r="E8297" s="909"/>
      <c r="F8297" s="909"/>
      <c r="G8297" s="909"/>
      <c r="H8297" s="910"/>
      <c r="I8297" s="910"/>
      <c r="J8297" s="910"/>
      <c r="K8297" s="910"/>
      <c r="L8297" s="910"/>
      <c r="M8297" s="910"/>
      <c r="N8297" s="911"/>
      <c r="O8297" s="910"/>
      <c r="P8297" s="910"/>
      <c r="Q8297" s="910"/>
      <c r="R8297" s="910"/>
      <c r="S8297" s="910"/>
      <c r="T8297" s="910"/>
    </row>
    <row r="8298" spans="1:20" ht="16.8">
      <c r="A8298" s="909"/>
      <c r="B8298" s="960"/>
      <c r="C8298" s="972"/>
      <c r="D8298" s="909"/>
      <c r="E8298" s="909"/>
      <c r="F8298" s="909"/>
      <c r="G8298" s="909"/>
      <c r="H8298" s="910"/>
      <c r="I8298" s="910"/>
      <c r="J8298" s="910"/>
      <c r="K8298" s="910"/>
      <c r="L8298" s="910"/>
      <c r="M8298" s="910"/>
      <c r="N8298" s="911"/>
      <c r="O8298" s="910"/>
      <c r="P8298" s="910"/>
      <c r="Q8298" s="910"/>
      <c r="R8298" s="910"/>
      <c r="S8298" s="910"/>
      <c r="T8298" s="910"/>
    </row>
    <row r="8299" spans="1:20" ht="16.8">
      <c r="A8299" s="909"/>
      <c r="B8299" s="960"/>
      <c r="C8299" s="972"/>
      <c r="D8299" s="909"/>
      <c r="E8299" s="909"/>
      <c r="F8299" s="909"/>
      <c r="G8299" s="909"/>
      <c r="H8299" s="910"/>
      <c r="I8299" s="910"/>
      <c r="J8299" s="910"/>
      <c r="K8299" s="910"/>
      <c r="L8299" s="910"/>
      <c r="M8299" s="910"/>
      <c r="N8299" s="911"/>
      <c r="O8299" s="910"/>
      <c r="P8299" s="910"/>
      <c r="Q8299" s="910"/>
      <c r="R8299" s="910"/>
      <c r="S8299" s="910"/>
      <c r="T8299" s="910"/>
    </row>
    <row r="8300" spans="1:20" ht="16.8">
      <c r="A8300" s="909"/>
      <c r="B8300" s="960"/>
      <c r="C8300" s="972"/>
      <c r="D8300" s="909"/>
      <c r="E8300" s="909"/>
      <c r="F8300" s="909"/>
      <c r="G8300" s="909"/>
      <c r="H8300" s="910"/>
      <c r="I8300" s="910"/>
      <c r="J8300" s="910"/>
      <c r="K8300" s="910"/>
      <c r="L8300" s="910"/>
      <c r="M8300" s="910"/>
      <c r="N8300" s="911"/>
      <c r="O8300" s="910"/>
      <c r="P8300" s="910"/>
      <c r="Q8300" s="910"/>
      <c r="R8300" s="910"/>
      <c r="S8300" s="910"/>
      <c r="T8300" s="910"/>
    </row>
    <row r="8301" spans="1:20" ht="16.8">
      <c r="A8301" s="909"/>
      <c r="B8301" s="960"/>
      <c r="C8301" s="972"/>
      <c r="D8301" s="909"/>
      <c r="E8301" s="909"/>
      <c r="F8301" s="909"/>
      <c r="G8301" s="909"/>
      <c r="H8301" s="910"/>
      <c r="I8301" s="910"/>
      <c r="J8301" s="910"/>
      <c r="K8301" s="910"/>
      <c r="L8301" s="910"/>
      <c r="M8301" s="910"/>
      <c r="N8301" s="911"/>
      <c r="O8301" s="910"/>
      <c r="P8301" s="910"/>
      <c r="Q8301" s="910"/>
      <c r="R8301" s="910"/>
      <c r="S8301" s="910"/>
      <c r="T8301" s="910"/>
    </row>
    <row r="8302" spans="1:20" ht="16.8">
      <c r="A8302" s="909"/>
      <c r="B8302" s="960"/>
      <c r="C8302" s="972"/>
      <c r="D8302" s="909"/>
      <c r="E8302" s="909"/>
      <c r="F8302" s="909"/>
      <c r="G8302" s="909"/>
      <c r="H8302" s="910"/>
      <c r="I8302" s="910"/>
      <c r="J8302" s="910"/>
      <c r="K8302" s="910"/>
      <c r="L8302" s="910"/>
      <c r="M8302" s="910"/>
      <c r="N8302" s="911"/>
      <c r="O8302" s="910"/>
      <c r="P8302" s="910"/>
      <c r="Q8302" s="910"/>
      <c r="R8302" s="910"/>
      <c r="S8302" s="910"/>
      <c r="T8302" s="910"/>
    </row>
    <row r="8303" spans="1:20" ht="16.8">
      <c r="A8303" s="909"/>
      <c r="B8303" s="960"/>
      <c r="C8303" s="972"/>
      <c r="D8303" s="909"/>
      <c r="E8303" s="909"/>
      <c r="F8303" s="909"/>
      <c r="G8303" s="909"/>
      <c r="H8303" s="910"/>
      <c r="I8303" s="910"/>
      <c r="J8303" s="910"/>
      <c r="K8303" s="910"/>
      <c r="L8303" s="910"/>
      <c r="M8303" s="910"/>
      <c r="N8303" s="911"/>
      <c r="O8303" s="910"/>
      <c r="P8303" s="910"/>
      <c r="Q8303" s="910"/>
      <c r="R8303" s="910"/>
      <c r="S8303" s="910"/>
      <c r="T8303" s="910"/>
    </row>
    <row r="8304" spans="1:20" ht="16.8">
      <c r="A8304" s="909"/>
      <c r="B8304" s="960"/>
      <c r="C8304" s="972"/>
      <c r="D8304" s="909"/>
      <c r="E8304" s="909"/>
      <c r="F8304" s="909"/>
      <c r="G8304" s="909"/>
      <c r="H8304" s="910"/>
      <c r="I8304" s="910"/>
      <c r="J8304" s="910"/>
      <c r="K8304" s="910"/>
      <c r="L8304" s="910"/>
      <c r="M8304" s="910"/>
      <c r="N8304" s="911"/>
      <c r="O8304" s="910"/>
      <c r="P8304" s="910"/>
      <c r="Q8304" s="910"/>
      <c r="R8304" s="910"/>
      <c r="S8304" s="910"/>
      <c r="T8304" s="910"/>
    </row>
    <row r="8305" spans="1:20" ht="16.8">
      <c r="A8305" s="909"/>
      <c r="B8305" s="960"/>
      <c r="C8305" s="972"/>
      <c r="D8305" s="909"/>
      <c r="E8305" s="909"/>
      <c r="F8305" s="909"/>
      <c r="G8305" s="909"/>
      <c r="H8305" s="910"/>
      <c r="I8305" s="910"/>
      <c r="J8305" s="910"/>
      <c r="K8305" s="910"/>
      <c r="L8305" s="910"/>
      <c r="M8305" s="910"/>
      <c r="N8305" s="911"/>
      <c r="O8305" s="910"/>
      <c r="P8305" s="910"/>
      <c r="Q8305" s="910"/>
      <c r="R8305" s="910"/>
      <c r="S8305" s="910"/>
      <c r="T8305" s="910"/>
    </row>
    <row r="8306" spans="1:20" ht="16.8">
      <c r="A8306" s="909"/>
      <c r="B8306" s="960"/>
      <c r="C8306" s="972"/>
      <c r="D8306" s="909"/>
      <c r="E8306" s="909"/>
      <c r="F8306" s="909"/>
      <c r="G8306" s="909"/>
      <c r="H8306" s="910"/>
      <c r="I8306" s="910"/>
      <c r="J8306" s="910"/>
      <c r="K8306" s="910"/>
      <c r="L8306" s="910"/>
      <c r="M8306" s="910"/>
      <c r="N8306" s="911"/>
      <c r="O8306" s="910"/>
      <c r="P8306" s="910"/>
      <c r="Q8306" s="910"/>
      <c r="R8306" s="910"/>
      <c r="S8306" s="910"/>
      <c r="T8306" s="910"/>
    </row>
    <row r="8307" spans="1:20" ht="16.8">
      <c r="A8307" s="909"/>
      <c r="B8307" s="960"/>
      <c r="C8307" s="972"/>
      <c r="D8307" s="909"/>
      <c r="E8307" s="909"/>
      <c r="F8307" s="909"/>
      <c r="G8307" s="909"/>
      <c r="H8307" s="910"/>
      <c r="I8307" s="910"/>
      <c r="J8307" s="910"/>
      <c r="K8307" s="910"/>
      <c r="L8307" s="910"/>
      <c r="M8307" s="910"/>
      <c r="N8307" s="911"/>
      <c r="O8307" s="910"/>
      <c r="P8307" s="910"/>
      <c r="Q8307" s="910"/>
      <c r="R8307" s="910"/>
      <c r="S8307" s="910"/>
      <c r="T8307" s="910"/>
    </row>
    <row r="8308" spans="1:20" ht="16.8">
      <c r="A8308" s="909"/>
      <c r="B8308" s="960"/>
      <c r="C8308" s="972"/>
      <c r="D8308" s="909"/>
      <c r="E8308" s="909"/>
      <c r="F8308" s="909"/>
      <c r="G8308" s="909"/>
      <c r="H8308" s="910"/>
      <c r="I8308" s="910"/>
      <c r="J8308" s="910"/>
      <c r="K8308" s="910"/>
      <c r="L8308" s="910"/>
      <c r="M8308" s="910"/>
      <c r="N8308" s="911"/>
      <c r="O8308" s="910"/>
      <c r="P8308" s="910"/>
      <c r="Q8308" s="910"/>
      <c r="R8308" s="910"/>
      <c r="S8308" s="910"/>
      <c r="T8308" s="910"/>
    </row>
    <row r="8309" spans="1:20" ht="16.8">
      <c r="A8309" s="909"/>
      <c r="B8309" s="960"/>
      <c r="C8309" s="972"/>
      <c r="D8309" s="909"/>
      <c r="E8309" s="909"/>
      <c r="F8309" s="909"/>
      <c r="G8309" s="909"/>
      <c r="H8309" s="910"/>
      <c r="I8309" s="910"/>
      <c r="J8309" s="910"/>
      <c r="K8309" s="910"/>
      <c r="L8309" s="910"/>
      <c r="M8309" s="910"/>
      <c r="N8309" s="911"/>
      <c r="O8309" s="910"/>
      <c r="P8309" s="910"/>
      <c r="Q8309" s="910"/>
      <c r="R8309" s="910"/>
      <c r="S8309" s="910"/>
      <c r="T8309" s="910"/>
    </row>
    <row r="8310" spans="1:20" ht="16.8">
      <c r="A8310" s="909"/>
      <c r="B8310" s="960"/>
      <c r="C8310" s="972"/>
      <c r="D8310" s="909"/>
      <c r="E8310" s="909"/>
      <c r="F8310" s="909"/>
      <c r="G8310" s="909"/>
      <c r="H8310" s="910"/>
      <c r="I8310" s="910"/>
      <c r="J8310" s="910"/>
      <c r="K8310" s="910"/>
      <c r="L8310" s="910"/>
      <c r="M8310" s="910"/>
      <c r="N8310" s="911"/>
      <c r="O8310" s="910"/>
      <c r="P8310" s="910"/>
      <c r="Q8310" s="910"/>
      <c r="R8310" s="910"/>
      <c r="S8310" s="910"/>
      <c r="T8310" s="910"/>
    </row>
    <row r="8311" spans="1:20" ht="16.8">
      <c r="A8311" s="909"/>
      <c r="B8311" s="960"/>
      <c r="C8311" s="972"/>
      <c r="D8311" s="909"/>
      <c r="E8311" s="909"/>
      <c r="F8311" s="909"/>
      <c r="G8311" s="909"/>
      <c r="H8311" s="910"/>
      <c r="I8311" s="910"/>
      <c r="J8311" s="910"/>
      <c r="K8311" s="910"/>
      <c r="L8311" s="910"/>
      <c r="M8311" s="910"/>
      <c r="N8311" s="911"/>
      <c r="O8311" s="910"/>
      <c r="P8311" s="910"/>
      <c r="Q8311" s="910"/>
      <c r="R8311" s="910"/>
      <c r="S8311" s="910"/>
      <c r="T8311" s="910"/>
    </row>
    <row r="8312" spans="1:20" ht="16.8">
      <c r="A8312" s="909"/>
      <c r="B8312" s="960"/>
      <c r="C8312" s="972"/>
      <c r="D8312" s="909"/>
      <c r="E8312" s="909"/>
      <c r="F8312" s="909"/>
      <c r="G8312" s="909"/>
      <c r="H8312" s="910"/>
      <c r="I8312" s="910"/>
      <c r="J8312" s="910"/>
      <c r="K8312" s="910"/>
      <c r="L8312" s="910"/>
      <c r="M8312" s="910"/>
      <c r="N8312" s="911"/>
      <c r="O8312" s="910"/>
      <c r="P8312" s="910"/>
      <c r="Q8312" s="910"/>
      <c r="R8312" s="910"/>
      <c r="S8312" s="910"/>
      <c r="T8312" s="910"/>
    </row>
    <row r="8313" spans="1:20" ht="16.8">
      <c r="A8313" s="909"/>
      <c r="B8313" s="960"/>
      <c r="C8313" s="972"/>
      <c r="D8313" s="909"/>
      <c r="E8313" s="909"/>
      <c r="F8313" s="909"/>
      <c r="G8313" s="909"/>
      <c r="H8313" s="910"/>
      <c r="I8313" s="910"/>
      <c r="J8313" s="910"/>
      <c r="K8313" s="910"/>
      <c r="L8313" s="910"/>
      <c r="M8313" s="910"/>
      <c r="N8313" s="911"/>
      <c r="O8313" s="910"/>
      <c r="P8313" s="910"/>
      <c r="Q8313" s="910"/>
      <c r="R8313" s="910"/>
      <c r="S8313" s="910"/>
      <c r="T8313" s="910"/>
    </row>
    <row r="8314" spans="1:20" ht="16.8">
      <c r="A8314" s="909"/>
      <c r="B8314" s="960"/>
      <c r="C8314" s="972"/>
      <c r="D8314" s="909"/>
      <c r="E8314" s="909"/>
      <c r="F8314" s="909"/>
      <c r="G8314" s="909"/>
      <c r="H8314" s="910"/>
      <c r="I8314" s="910"/>
      <c r="J8314" s="910"/>
      <c r="K8314" s="910"/>
      <c r="L8314" s="910"/>
      <c r="M8314" s="910"/>
      <c r="N8314" s="911"/>
      <c r="O8314" s="910"/>
      <c r="P8314" s="910"/>
      <c r="Q8314" s="910"/>
      <c r="R8314" s="910"/>
      <c r="S8314" s="910"/>
      <c r="T8314" s="910"/>
    </row>
    <row r="8315" spans="1:20" ht="16.8">
      <c r="A8315" s="909"/>
      <c r="B8315" s="960"/>
      <c r="C8315" s="972"/>
      <c r="D8315" s="909"/>
      <c r="E8315" s="909"/>
      <c r="F8315" s="909"/>
      <c r="G8315" s="909"/>
      <c r="H8315" s="910"/>
      <c r="I8315" s="910"/>
      <c r="J8315" s="910"/>
      <c r="K8315" s="910"/>
      <c r="L8315" s="910"/>
      <c r="M8315" s="910"/>
      <c r="N8315" s="911"/>
      <c r="O8315" s="910"/>
      <c r="P8315" s="910"/>
      <c r="Q8315" s="910"/>
      <c r="R8315" s="910"/>
      <c r="S8315" s="910"/>
      <c r="T8315" s="910"/>
    </row>
    <row r="8316" spans="1:20" ht="16.8">
      <c r="A8316" s="909"/>
      <c r="B8316" s="960"/>
      <c r="C8316" s="972"/>
      <c r="D8316" s="909"/>
      <c r="E8316" s="909"/>
      <c r="F8316" s="909"/>
      <c r="G8316" s="909"/>
      <c r="H8316" s="910"/>
      <c r="I8316" s="910"/>
      <c r="J8316" s="910"/>
      <c r="K8316" s="910"/>
      <c r="L8316" s="910"/>
      <c r="M8316" s="910"/>
      <c r="N8316" s="911"/>
      <c r="O8316" s="910"/>
      <c r="P8316" s="910"/>
      <c r="Q8316" s="910"/>
      <c r="R8316" s="910"/>
      <c r="S8316" s="910"/>
      <c r="T8316" s="910"/>
    </row>
    <row r="8317" spans="1:20" ht="16.8">
      <c r="A8317" s="909"/>
      <c r="B8317" s="960"/>
      <c r="C8317" s="972"/>
      <c r="D8317" s="909"/>
      <c r="E8317" s="909"/>
      <c r="F8317" s="909"/>
      <c r="G8317" s="909"/>
      <c r="H8317" s="910"/>
      <c r="I8317" s="910"/>
      <c r="J8317" s="910"/>
      <c r="K8317" s="910"/>
      <c r="L8317" s="910"/>
      <c r="M8317" s="910"/>
      <c r="N8317" s="911"/>
      <c r="O8317" s="910"/>
      <c r="P8317" s="910"/>
      <c r="Q8317" s="910"/>
      <c r="R8317" s="910"/>
      <c r="S8317" s="910"/>
      <c r="T8317" s="910"/>
    </row>
    <row r="8318" spans="1:20" ht="16.8">
      <c r="A8318" s="909"/>
      <c r="B8318" s="960"/>
      <c r="C8318" s="972"/>
      <c r="D8318" s="909"/>
      <c r="E8318" s="909"/>
      <c r="F8318" s="909"/>
      <c r="G8318" s="909"/>
      <c r="H8318" s="910"/>
      <c r="I8318" s="910"/>
      <c r="J8318" s="910"/>
      <c r="K8318" s="910"/>
      <c r="L8318" s="910"/>
      <c r="M8318" s="910"/>
      <c r="N8318" s="911"/>
      <c r="O8318" s="910"/>
      <c r="P8318" s="910"/>
      <c r="Q8318" s="910"/>
      <c r="R8318" s="910"/>
      <c r="S8318" s="910"/>
      <c r="T8318" s="910"/>
    </row>
    <row r="8319" spans="1:20" ht="16.8">
      <c r="A8319" s="909"/>
      <c r="B8319" s="960"/>
      <c r="C8319" s="972"/>
      <c r="D8319" s="909"/>
      <c r="E8319" s="909"/>
      <c r="F8319" s="909"/>
      <c r="G8319" s="909"/>
      <c r="H8319" s="910"/>
      <c r="I8319" s="910"/>
      <c r="J8319" s="910"/>
      <c r="K8319" s="910"/>
      <c r="L8319" s="910"/>
      <c r="M8319" s="910"/>
      <c r="N8319" s="911"/>
      <c r="O8319" s="910"/>
      <c r="P8319" s="910"/>
      <c r="Q8319" s="910"/>
      <c r="R8319" s="910"/>
      <c r="S8319" s="910"/>
      <c r="T8319" s="910"/>
    </row>
    <row r="8320" spans="1:20" ht="16.8">
      <c r="A8320" s="909"/>
      <c r="B8320" s="960"/>
      <c r="C8320" s="972"/>
      <c r="D8320" s="909"/>
      <c r="E8320" s="909"/>
      <c r="F8320" s="909"/>
      <c r="G8320" s="909"/>
      <c r="H8320" s="910"/>
      <c r="I8320" s="910"/>
      <c r="J8320" s="910"/>
      <c r="K8320" s="910"/>
      <c r="L8320" s="910"/>
      <c r="M8320" s="910"/>
      <c r="N8320" s="911"/>
      <c r="O8320" s="910"/>
      <c r="P8320" s="910"/>
      <c r="Q8320" s="910"/>
      <c r="R8320" s="910"/>
      <c r="S8320" s="910"/>
      <c r="T8320" s="910"/>
    </row>
    <row r="8321" spans="1:20" ht="16.8">
      <c r="A8321" s="909"/>
      <c r="B8321" s="960"/>
      <c r="C8321" s="972"/>
      <c r="D8321" s="909"/>
      <c r="E8321" s="909"/>
      <c r="F8321" s="909"/>
      <c r="G8321" s="909"/>
      <c r="H8321" s="910"/>
      <c r="I8321" s="910"/>
      <c r="J8321" s="910"/>
      <c r="K8321" s="910"/>
      <c r="L8321" s="910"/>
      <c r="M8321" s="910"/>
      <c r="N8321" s="911"/>
      <c r="O8321" s="910"/>
      <c r="P8321" s="910"/>
      <c r="Q8321" s="910"/>
      <c r="R8321" s="910"/>
      <c r="S8321" s="910"/>
      <c r="T8321" s="910"/>
    </row>
    <row r="8322" spans="1:20" ht="16.8">
      <c r="A8322" s="909"/>
      <c r="B8322" s="960"/>
      <c r="C8322" s="972"/>
      <c r="D8322" s="909"/>
      <c r="E8322" s="909"/>
      <c r="F8322" s="909"/>
      <c r="G8322" s="909"/>
      <c r="H8322" s="910"/>
      <c r="I8322" s="910"/>
      <c r="J8322" s="910"/>
      <c r="K8322" s="910"/>
      <c r="L8322" s="910"/>
      <c r="M8322" s="910"/>
      <c r="N8322" s="911"/>
      <c r="O8322" s="910"/>
      <c r="P8322" s="910"/>
      <c r="Q8322" s="910"/>
      <c r="R8322" s="910"/>
      <c r="S8322" s="910"/>
      <c r="T8322" s="910"/>
    </row>
    <row r="8323" spans="1:20" ht="16.8">
      <c r="A8323" s="909"/>
      <c r="B8323" s="960"/>
      <c r="C8323" s="972"/>
      <c r="D8323" s="909"/>
      <c r="E8323" s="909"/>
      <c r="F8323" s="909"/>
      <c r="G8323" s="909"/>
      <c r="H8323" s="910"/>
      <c r="I8323" s="910"/>
      <c r="J8323" s="910"/>
      <c r="K8323" s="910"/>
      <c r="L8323" s="910"/>
      <c r="M8323" s="910"/>
      <c r="N8323" s="911"/>
      <c r="O8323" s="910"/>
      <c r="P8323" s="910"/>
      <c r="Q8323" s="910"/>
      <c r="R8323" s="910"/>
      <c r="S8323" s="910"/>
      <c r="T8323" s="910"/>
    </row>
    <row r="8324" spans="1:20" ht="16.8">
      <c r="A8324" s="909"/>
      <c r="B8324" s="960"/>
      <c r="C8324" s="972"/>
      <c r="D8324" s="909"/>
      <c r="E8324" s="909"/>
      <c r="F8324" s="909"/>
      <c r="G8324" s="909"/>
      <c r="H8324" s="910"/>
      <c r="I8324" s="910"/>
      <c r="J8324" s="910"/>
      <c r="K8324" s="910"/>
      <c r="L8324" s="910"/>
      <c r="M8324" s="910"/>
      <c r="N8324" s="911"/>
      <c r="O8324" s="910"/>
      <c r="P8324" s="910"/>
      <c r="Q8324" s="910"/>
      <c r="R8324" s="910"/>
      <c r="S8324" s="910"/>
      <c r="T8324" s="910"/>
    </row>
    <row r="8325" spans="1:20" ht="16.8">
      <c r="A8325" s="909"/>
      <c r="B8325" s="960"/>
      <c r="C8325" s="972"/>
      <c r="D8325" s="909"/>
      <c r="E8325" s="909"/>
      <c r="F8325" s="909"/>
      <c r="G8325" s="909"/>
      <c r="H8325" s="910"/>
      <c r="I8325" s="910"/>
      <c r="J8325" s="910"/>
      <c r="K8325" s="910"/>
      <c r="L8325" s="910"/>
      <c r="M8325" s="910"/>
      <c r="N8325" s="911"/>
      <c r="O8325" s="910"/>
      <c r="P8325" s="910"/>
      <c r="Q8325" s="910"/>
      <c r="R8325" s="910"/>
      <c r="S8325" s="910"/>
      <c r="T8325" s="910"/>
    </row>
    <row r="8326" spans="1:20" ht="16.8">
      <c r="A8326" s="909"/>
      <c r="B8326" s="960"/>
      <c r="C8326" s="972"/>
      <c r="D8326" s="909"/>
      <c r="E8326" s="909"/>
      <c r="F8326" s="909"/>
      <c r="G8326" s="909"/>
      <c r="H8326" s="910"/>
      <c r="I8326" s="910"/>
      <c r="J8326" s="910"/>
      <c r="K8326" s="910"/>
      <c r="L8326" s="910"/>
      <c r="M8326" s="910"/>
      <c r="N8326" s="911"/>
      <c r="O8326" s="910"/>
      <c r="P8326" s="910"/>
      <c r="Q8326" s="910"/>
      <c r="R8326" s="910"/>
      <c r="S8326" s="910"/>
      <c r="T8326" s="910"/>
    </row>
    <row r="8327" spans="1:20" ht="16.8">
      <c r="A8327" s="909"/>
      <c r="B8327" s="960"/>
      <c r="C8327" s="972"/>
      <c r="D8327" s="909"/>
      <c r="E8327" s="909"/>
      <c r="F8327" s="909"/>
      <c r="G8327" s="909"/>
      <c r="H8327" s="910"/>
      <c r="I8327" s="910"/>
      <c r="J8327" s="910"/>
      <c r="K8327" s="910"/>
      <c r="L8327" s="910"/>
      <c r="M8327" s="910"/>
      <c r="N8327" s="911"/>
      <c r="O8327" s="910"/>
      <c r="P8327" s="910"/>
      <c r="Q8327" s="910"/>
      <c r="R8327" s="910"/>
      <c r="S8327" s="910"/>
      <c r="T8327" s="910"/>
    </row>
    <row r="8328" spans="1:20" ht="16.8">
      <c r="A8328" s="909"/>
      <c r="B8328" s="960"/>
      <c r="C8328" s="972"/>
      <c r="D8328" s="909"/>
      <c r="E8328" s="909"/>
      <c r="F8328" s="909"/>
      <c r="G8328" s="909"/>
      <c r="H8328" s="910"/>
      <c r="I8328" s="910"/>
      <c r="J8328" s="910"/>
      <c r="K8328" s="910"/>
      <c r="L8328" s="910"/>
      <c r="M8328" s="910"/>
      <c r="N8328" s="911"/>
      <c r="O8328" s="910"/>
      <c r="P8328" s="910"/>
      <c r="Q8328" s="910"/>
      <c r="R8328" s="910"/>
      <c r="S8328" s="910"/>
      <c r="T8328" s="910"/>
    </row>
    <row r="8329" spans="1:20" ht="16.8">
      <c r="A8329" s="909"/>
      <c r="B8329" s="960"/>
      <c r="C8329" s="972"/>
      <c r="D8329" s="909"/>
      <c r="E8329" s="909"/>
      <c r="F8329" s="909"/>
      <c r="G8329" s="909"/>
      <c r="H8329" s="910"/>
      <c r="I8329" s="910"/>
      <c r="J8329" s="910"/>
      <c r="K8329" s="910"/>
      <c r="L8329" s="910"/>
      <c r="M8329" s="910"/>
      <c r="N8329" s="911"/>
      <c r="O8329" s="910"/>
      <c r="P8329" s="910"/>
      <c r="Q8329" s="910"/>
      <c r="R8329" s="910"/>
      <c r="S8329" s="910"/>
      <c r="T8329" s="910"/>
    </row>
    <row r="8330" spans="1:20" ht="16.8">
      <c r="A8330" s="909"/>
      <c r="B8330" s="960"/>
      <c r="C8330" s="972"/>
      <c r="D8330" s="909"/>
      <c r="E8330" s="909"/>
      <c r="F8330" s="909"/>
      <c r="G8330" s="909"/>
      <c r="H8330" s="910"/>
      <c r="I8330" s="910"/>
      <c r="J8330" s="910"/>
      <c r="K8330" s="910"/>
      <c r="L8330" s="910"/>
      <c r="M8330" s="910"/>
      <c r="N8330" s="911"/>
      <c r="O8330" s="910"/>
      <c r="P8330" s="910"/>
      <c r="Q8330" s="910"/>
      <c r="R8330" s="910"/>
      <c r="S8330" s="910"/>
      <c r="T8330" s="910"/>
    </row>
    <row r="8331" spans="1:20" ht="16.8">
      <c r="A8331" s="909"/>
      <c r="B8331" s="960"/>
      <c r="C8331" s="972"/>
      <c r="D8331" s="909"/>
      <c r="E8331" s="909"/>
      <c r="F8331" s="909"/>
      <c r="G8331" s="909"/>
      <c r="H8331" s="910"/>
      <c r="I8331" s="910"/>
      <c r="J8331" s="910"/>
      <c r="K8331" s="910"/>
      <c r="L8331" s="910"/>
      <c r="M8331" s="910"/>
      <c r="N8331" s="911"/>
      <c r="O8331" s="910"/>
      <c r="P8331" s="910"/>
      <c r="Q8331" s="910"/>
      <c r="R8331" s="910"/>
      <c r="S8331" s="910"/>
      <c r="T8331" s="910"/>
    </row>
    <row r="8332" spans="1:20" ht="16.8">
      <c r="A8332" s="909"/>
      <c r="B8332" s="960"/>
      <c r="C8332" s="972"/>
      <c r="D8332" s="909"/>
      <c r="E8332" s="909"/>
      <c r="F8332" s="909"/>
      <c r="G8332" s="909"/>
      <c r="H8332" s="910"/>
      <c r="I8332" s="910"/>
      <c r="J8332" s="910"/>
      <c r="K8332" s="910"/>
      <c r="L8332" s="910"/>
      <c r="M8332" s="910"/>
      <c r="N8332" s="911"/>
      <c r="O8332" s="910"/>
      <c r="P8332" s="910"/>
      <c r="Q8332" s="910"/>
      <c r="R8332" s="910"/>
      <c r="S8332" s="910"/>
      <c r="T8332" s="910"/>
    </row>
    <row r="8333" spans="1:20" ht="16.8">
      <c r="A8333" s="909"/>
      <c r="B8333" s="960"/>
      <c r="C8333" s="972"/>
      <c r="D8333" s="909"/>
      <c r="E8333" s="909"/>
      <c r="F8333" s="909"/>
      <c r="G8333" s="909"/>
      <c r="H8333" s="910"/>
      <c r="I8333" s="910"/>
      <c r="J8333" s="910"/>
      <c r="K8333" s="910"/>
      <c r="L8333" s="910"/>
      <c r="M8333" s="910"/>
      <c r="N8333" s="911"/>
      <c r="O8333" s="910"/>
      <c r="P8333" s="910"/>
      <c r="Q8333" s="910"/>
      <c r="R8333" s="910"/>
      <c r="S8333" s="910"/>
      <c r="T8333" s="910"/>
    </row>
    <row r="8334" spans="1:20" ht="16.8">
      <c r="A8334" s="909"/>
      <c r="B8334" s="960"/>
      <c r="C8334" s="972"/>
      <c r="D8334" s="909"/>
      <c r="E8334" s="909"/>
      <c r="F8334" s="909"/>
      <c r="G8334" s="909"/>
      <c r="H8334" s="910"/>
      <c r="I8334" s="910"/>
      <c r="J8334" s="910"/>
      <c r="K8334" s="910"/>
      <c r="L8334" s="910"/>
      <c r="M8334" s="910"/>
      <c r="N8334" s="911"/>
      <c r="O8334" s="910"/>
      <c r="P8334" s="910"/>
      <c r="Q8334" s="910"/>
      <c r="R8334" s="910"/>
      <c r="S8334" s="910"/>
      <c r="T8334" s="910"/>
    </row>
    <row r="8335" spans="1:20" ht="16.8">
      <c r="A8335" s="909"/>
      <c r="B8335" s="960"/>
      <c r="C8335" s="972"/>
      <c r="D8335" s="909"/>
      <c r="E8335" s="909"/>
      <c r="F8335" s="909"/>
      <c r="G8335" s="909"/>
      <c r="H8335" s="910"/>
      <c r="I8335" s="910"/>
      <c r="J8335" s="910"/>
      <c r="K8335" s="910"/>
      <c r="L8335" s="910"/>
      <c r="M8335" s="910"/>
      <c r="N8335" s="911"/>
      <c r="O8335" s="910"/>
      <c r="P8335" s="910"/>
      <c r="Q8335" s="910"/>
      <c r="R8335" s="910"/>
      <c r="S8335" s="910"/>
      <c r="T8335" s="910"/>
    </row>
    <row r="8336" spans="1:20" ht="16.8">
      <c r="A8336" s="909"/>
      <c r="B8336" s="960"/>
      <c r="C8336" s="972"/>
      <c r="D8336" s="909"/>
      <c r="E8336" s="909"/>
      <c r="F8336" s="909"/>
      <c r="G8336" s="909"/>
      <c r="H8336" s="910"/>
      <c r="I8336" s="910"/>
      <c r="J8336" s="910"/>
      <c r="K8336" s="910"/>
      <c r="L8336" s="910"/>
      <c r="M8336" s="910"/>
      <c r="N8336" s="911"/>
      <c r="O8336" s="910"/>
      <c r="P8336" s="910"/>
      <c r="Q8336" s="910"/>
      <c r="R8336" s="910"/>
      <c r="S8336" s="910"/>
      <c r="T8336" s="910"/>
    </row>
    <row r="8337" spans="1:20" ht="16.8">
      <c r="A8337" s="909"/>
      <c r="B8337" s="960"/>
      <c r="C8337" s="972"/>
      <c r="D8337" s="909"/>
      <c r="E8337" s="909"/>
      <c r="F8337" s="909"/>
      <c r="G8337" s="909"/>
      <c r="H8337" s="910"/>
      <c r="I8337" s="910"/>
      <c r="J8337" s="910"/>
      <c r="K8337" s="910"/>
      <c r="L8337" s="910"/>
      <c r="M8337" s="910"/>
      <c r="N8337" s="911"/>
      <c r="O8337" s="910"/>
      <c r="P8337" s="910"/>
      <c r="Q8337" s="910"/>
      <c r="R8337" s="910"/>
      <c r="S8337" s="910"/>
      <c r="T8337" s="910"/>
    </row>
    <row r="8338" spans="1:20" ht="16.8">
      <c r="A8338" s="909"/>
      <c r="B8338" s="960"/>
      <c r="C8338" s="972"/>
      <c r="D8338" s="909"/>
      <c r="E8338" s="909"/>
      <c r="F8338" s="909"/>
      <c r="G8338" s="909"/>
      <c r="H8338" s="910"/>
      <c r="I8338" s="910"/>
      <c r="J8338" s="910"/>
      <c r="K8338" s="910"/>
      <c r="L8338" s="910"/>
      <c r="M8338" s="910"/>
      <c r="N8338" s="911"/>
      <c r="O8338" s="910"/>
      <c r="P8338" s="910"/>
      <c r="Q8338" s="910"/>
      <c r="R8338" s="910"/>
      <c r="S8338" s="910"/>
      <c r="T8338" s="910"/>
    </row>
    <row r="8339" spans="1:20" ht="16.8">
      <c r="A8339" s="909"/>
      <c r="B8339" s="960"/>
      <c r="C8339" s="972"/>
      <c r="D8339" s="909"/>
      <c r="E8339" s="909"/>
      <c r="F8339" s="909"/>
      <c r="G8339" s="909"/>
      <c r="H8339" s="910"/>
      <c r="I8339" s="910"/>
      <c r="J8339" s="910"/>
      <c r="K8339" s="910"/>
      <c r="L8339" s="910"/>
      <c r="M8339" s="910"/>
      <c r="N8339" s="911"/>
      <c r="O8339" s="910"/>
      <c r="P8339" s="910"/>
      <c r="Q8339" s="910"/>
      <c r="R8339" s="910"/>
      <c r="S8339" s="910"/>
      <c r="T8339" s="910"/>
    </row>
    <row r="8340" spans="1:20" ht="16.8">
      <c r="A8340" s="909"/>
      <c r="B8340" s="960"/>
      <c r="C8340" s="972"/>
      <c r="D8340" s="909"/>
      <c r="E8340" s="909"/>
      <c r="F8340" s="909"/>
      <c r="G8340" s="909"/>
      <c r="H8340" s="910"/>
      <c r="I8340" s="910"/>
      <c r="J8340" s="910"/>
      <c r="K8340" s="910"/>
      <c r="L8340" s="910"/>
      <c r="M8340" s="910"/>
      <c r="N8340" s="911"/>
      <c r="O8340" s="910"/>
      <c r="P8340" s="910"/>
      <c r="Q8340" s="910"/>
      <c r="R8340" s="910"/>
      <c r="S8340" s="910"/>
      <c r="T8340" s="910"/>
    </row>
    <row r="8341" spans="1:20" ht="16.8">
      <c r="A8341" s="909"/>
      <c r="B8341" s="960"/>
      <c r="C8341" s="972"/>
      <c r="D8341" s="909"/>
      <c r="E8341" s="909"/>
      <c r="F8341" s="909"/>
      <c r="G8341" s="909"/>
      <c r="H8341" s="910"/>
      <c r="I8341" s="910"/>
      <c r="J8341" s="910"/>
      <c r="K8341" s="910"/>
      <c r="L8341" s="910"/>
      <c r="M8341" s="910"/>
      <c r="N8341" s="911"/>
      <c r="O8341" s="910"/>
      <c r="P8341" s="910"/>
      <c r="Q8341" s="910"/>
      <c r="R8341" s="910"/>
      <c r="S8341" s="910"/>
      <c r="T8341" s="910"/>
    </row>
    <row r="8342" spans="1:20" ht="16.8">
      <c r="A8342" s="909"/>
      <c r="B8342" s="960"/>
      <c r="C8342" s="972"/>
      <c r="D8342" s="909"/>
      <c r="E8342" s="909"/>
      <c r="F8342" s="909"/>
      <c r="G8342" s="909"/>
      <c r="H8342" s="910"/>
      <c r="I8342" s="910"/>
      <c r="J8342" s="910"/>
      <c r="K8342" s="910"/>
      <c r="L8342" s="910"/>
      <c r="M8342" s="910"/>
      <c r="N8342" s="911"/>
      <c r="O8342" s="910"/>
      <c r="P8342" s="910"/>
      <c r="Q8342" s="910"/>
      <c r="R8342" s="910"/>
      <c r="S8342" s="910"/>
      <c r="T8342" s="910"/>
    </row>
    <row r="8343" spans="1:20" ht="16.8">
      <c r="A8343" s="909"/>
      <c r="B8343" s="960"/>
      <c r="C8343" s="972"/>
      <c r="D8343" s="909"/>
      <c r="E8343" s="909"/>
      <c r="F8343" s="909"/>
      <c r="G8343" s="909"/>
      <c r="H8343" s="910"/>
      <c r="I8343" s="910"/>
      <c r="J8343" s="910"/>
      <c r="K8343" s="910"/>
      <c r="L8343" s="910"/>
      <c r="M8343" s="910"/>
      <c r="N8343" s="911"/>
      <c r="O8343" s="910"/>
      <c r="P8343" s="910"/>
      <c r="Q8343" s="910"/>
      <c r="R8343" s="910"/>
      <c r="S8343" s="910"/>
      <c r="T8343" s="910"/>
    </row>
    <row r="8344" spans="1:20" ht="16.8">
      <c r="A8344" s="909"/>
      <c r="B8344" s="960"/>
      <c r="C8344" s="972"/>
      <c r="D8344" s="909"/>
      <c r="E8344" s="909"/>
      <c r="F8344" s="909"/>
      <c r="G8344" s="909"/>
      <c r="H8344" s="910"/>
      <c r="I8344" s="910"/>
      <c r="J8344" s="910"/>
      <c r="K8344" s="910"/>
      <c r="L8344" s="910"/>
      <c r="M8344" s="910"/>
      <c r="N8344" s="911"/>
      <c r="O8344" s="910"/>
      <c r="P8344" s="910"/>
      <c r="Q8344" s="910"/>
      <c r="R8344" s="910"/>
      <c r="S8344" s="910"/>
      <c r="T8344" s="910"/>
    </row>
    <row r="8345" spans="1:20" ht="16.8">
      <c r="A8345" s="909"/>
      <c r="B8345" s="960"/>
      <c r="C8345" s="972"/>
      <c r="D8345" s="909"/>
      <c r="E8345" s="909"/>
      <c r="F8345" s="909"/>
      <c r="G8345" s="909"/>
      <c r="H8345" s="910"/>
      <c r="I8345" s="910"/>
      <c r="J8345" s="910"/>
      <c r="K8345" s="910"/>
      <c r="L8345" s="910"/>
      <c r="M8345" s="910"/>
      <c r="N8345" s="911"/>
      <c r="O8345" s="910"/>
      <c r="P8345" s="910"/>
      <c r="Q8345" s="910"/>
      <c r="R8345" s="910"/>
      <c r="S8345" s="910"/>
      <c r="T8345" s="910"/>
    </row>
    <row r="8346" spans="1:20" ht="16.8">
      <c r="A8346" s="909"/>
      <c r="B8346" s="960"/>
      <c r="C8346" s="972"/>
      <c r="D8346" s="909"/>
      <c r="E8346" s="909"/>
      <c r="F8346" s="909"/>
      <c r="G8346" s="909"/>
      <c r="H8346" s="910"/>
      <c r="I8346" s="910"/>
      <c r="J8346" s="910"/>
      <c r="K8346" s="910"/>
      <c r="L8346" s="910"/>
      <c r="M8346" s="910"/>
      <c r="N8346" s="911"/>
      <c r="O8346" s="910"/>
      <c r="P8346" s="910"/>
      <c r="Q8346" s="910"/>
      <c r="R8346" s="910"/>
      <c r="S8346" s="910"/>
      <c r="T8346" s="910"/>
    </row>
    <row r="8347" spans="1:20" ht="16.8">
      <c r="A8347" s="909"/>
      <c r="B8347" s="960"/>
      <c r="C8347" s="972"/>
      <c r="D8347" s="909"/>
      <c r="E8347" s="909"/>
      <c r="F8347" s="909"/>
      <c r="G8347" s="909"/>
      <c r="H8347" s="910"/>
      <c r="I8347" s="910"/>
      <c r="J8347" s="910"/>
      <c r="K8347" s="910"/>
      <c r="L8347" s="910"/>
      <c r="M8347" s="910"/>
      <c r="N8347" s="911"/>
      <c r="O8347" s="910"/>
      <c r="P8347" s="910"/>
      <c r="Q8347" s="910"/>
      <c r="R8347" s="910"/>
      <c r="S8347" s="910"/>
      <c r="T8347" s="910"/>
    </row>
    <row r="8348" spans="1:20" ht="16.8">
      <c r="A8348" s="909"/>
      <c r="B8348" s="960"/>
      <c r="C8348" s="972"/>
      <c r="D8348" s="909"/>
      <c r="E8348" s="909"/>
      <c r="F8348" s="909"/>
      <c r="G8348" s="909"/>
      <c r="H8348" s="910"/>
      <c r="I8348" s="910"/>
      <c r="J8348" s="910"/>
      <c r="K8348" s="910"/>
      <c r="L8348" s="910"/>
      <c r="M8348" s="910"/>
      <c r="N8348" s="911"/>
      <c r="O8348" s="910"/>
      <c r="P8348" s="910"/>
      <c r="Q8348" s="910"/>
      <c r="R8348" s="910"/>
      <c r="S8348" s="910"/>
      <c r="T8348" s="910"/>
    </row>
    <row r="8349" spans="1:20" ht="16.8">
      <c r="A8349" s="909"/>
      <c r="B8349" s="960"/>
      <c r="C8349" s="972"/>
      <c r="D8349" s="909"/>
      <c r="E8349" s="909"/>
      <c r="F8349" s="909"/>
      <c r="G8349" s="909"/>
      <c r="H8349" s="910"/>
      <c r="I8349" s="910"/>
      <c r="J8349" s="910"/>
      <c r="K8349" s="910"/>
      <c r="L8349" s="910"/>
      <c r="M8349" s="910"/>
      <c r="N8349" s="911"/>
      <c r="O8349" s="910"/>
      <c r="P8349" s="910"/>
      <c r="Q8349" s="910"/>
      <c r="R8349" s="910"/>
      <c r="S8349" s="910"/>
      <c r="T8349" s="910"/>
    </row>
    <row r="8350" spans="1:20" ht="16.8">
      <c r="A8350" s="909"/>
      <c r="B8350" s="960"/>
      <c r="C8350" s="972"/>
      <c r="D8350" s="909"/>
      <c r="E8350" s="909"/>
      <c r="F8350" s="909"/>
      <c r="G8350" s="909"/>
      <c r="H8350" s="910"/>
      <c r="I8350" s="910"/>
      <c r="J8350" s="910"/>
      <c r="K8350" s="910"/>
      <c r="L8350" s="910"/>
      <c r="M8350" s="910"/>
      <c r="N8350" s="911"/>
      <c r="O8350" s="910"/>
      <c r="P8350" s="910"/>
      <c r="Q8350" s="910"/>
      <c r="R8350" s="910"/>
      <c r="S8350" s="910"/>
      <c r="T8350" s="910"/>
    </row>
    <row r="8351" spans="1:20" ht="16.8">
      <c r="A8351" s="909"/>
      <c r="B8351" s="960"/>
      <c r="C8351" s="972"/>
      <c r="D8351" s="909"/>
      <c r="E8351" s="909"/>
      <c r="F8351" s="909"/>
      <c r="G8351" s="909"/>
      <c r="H8351" s="910"/>
      <c r="I8351" s="910"/>
      <c r="J8351" s="910"/>
      <c r="K8351" s="910"/>
      <c r="L8351" s="910"/>
      <c r="M8351" s="910"/>
      <c r="N8351" s="911"/>
      <c r="O8351" s="910"/>
      <c r="P8351" s="910"/>
      <c r="Q8351" s="910"/>
      <c r="R8351" s="910"/>
      <c r="S8351" s="910"/>
      <c r="T8351" s="910"/>
    </row>
    <row r="8352" spans="1:20" ht="16.8">
      <c r="A8352" s="909"/>
      <c r="B8352" s="960"/>
      <c r="C8352" s="972"/>
      <c r="D8352" s="909"/>
      <c r="E8352" s="909"/>
      <c r="F8352" s="909"/>
      <c r="G8352" s="909"/>
      <c r="H8352" s="910"/>
      <c r="I8352" s="910"/>
      <c r="J8352" s="910"/>
      <c r="K8352" s="910"/>
      <c r="L8352" s="910"/>
      <c r="M8352" s="910"/>
      <c r="N8352" s="911"/>
      <c r="O8352" s="910"/>
      <c r="P8352" s="910"/>
      <c r="Q8352" s="910"/>
      <c r="R8352" s="910"/>
      <c r="S8352" s="910"/>
      <c r="T8352" s="910"/>
    </row>
    <row r="8353" spans="1:20" ht="16.8">
      <c r="A8353" s="909"/>
      <c r="B8353" s="960"/>
      <c r="C8353" s="972"/>
      <c r="D8353" s="909"/>
      <c r="E8353" s="909"/>
      <c r="F8353" s="909"/>
      <c r="G8353" s="909"/>
      <c r="H8353" s="910"/>
      <c r="I8353" s="910"/>
      <c r="J8353" s="910"/>
      <c r="K8353" s="910"/>
      <c r="L8353" s="910"/>
      <c r="M8353" s="910"/>
      <c r="N8353" s="911"/>
      <c r="O8353" s="910"/>
      <c r="P8353" s="910"/>
      <c r="Q8353" s="910"/>
      <c r="R8353" s="910"/>
      <c r="S8353" s="910"/>
      <c r="T8353" s="910"/>
    </row>
    <row r="8354" spans="1:20" ht="16.8">
      <c r="A8354" s="909"/>
      <c r="B8354" s="960"/>
      <c r="C8354" s="972"/>
      <c r="D8354" s="909"/>
      <c r="E8354" s="909"/>
      <c r="F8354" s="909"/>
      <c r="G8354" s="909"/>
      <c r="H8354" s="910"/>
      <c r="I8354" s="910"/>
      <c r="J8354" s="910"/>
      <c r="K8354" s="910"/>
      <c r="L8354" s="910"/>
      <c r="M8354" s="910"/>
      <c r="N8354" s="911"/>
      <c r="O8354" s="910"/>
      <c r="P8354" s="910"/>
      <c r="Q8354" s="910"/>
      <c r="R8354" s="910"/>
      <c r="S8354" s="910"/>
      <c r="T8354" s="910"/>
    </row>
    <row r="8355" spans="1:20" ht="16.8">
      <c r="A8355" s="909"/>
      <c r="B8355" s="960"/>
      <c r="C8355" s="972"/>
      <c r="D8355" s="909"/>
      <c r="E8355" s="909"/>
      <c r="F8355" s="909"/>
      <c r="G8355" s="909"/>
      <c r="H8355" s="910"/>
      <c r="I8355" s="910"/>
      <c r="J8355" s="910"/>
      <c r="K8355" s="910"/>
      <c r="L8355" s="910"/>
      <c r="M8355" s="910"/>
      <c r="N8355" s="911"/>
      <c r="O8355" s="910"/>
      <c r="P8355" s="910"/>
      <c r="Q8355" s="910"/>
      <c r="R8355" s="910"/>
      <c r="S8355" s="910"/>
      <c r="T8355" s="910"/>
    </row>
    <row r="8356" spans="1:20" ht="16.8">
      <c r="A8356" s="909"/>
      <c r="B8356" s="960"/>
      <c r="C8356" s="972"/>
      <c r="D8356" s="909"/>
      <c r="E8356" s="909"/>
      <c r="F8356" s="909"/>
      <c r="G8356" s="909"/>
      <c r="H8356" s="910"/>
      <c r="I8356" s="910"/>
      <c r="J8356" s="910"/>
      <c r="K8356" s="910"/>
      <c r="L8356" s="910"/>
      <c r="M8356" s="910"/>
      <c r="N8356" s="911"/>
      <c r="O8356" s="910"/>
      <c r="P8356" s="910"/>
      <c r="Q8356" s="910"/>
      <c r="R8356" s="910"/>
      <c r="S8356" s="910"/>
      <c r="T8356" s="910"/>
    </row>
    <row r="8357" spans="1:20" ht="16.8">
      <c r="A8357" s="909"/>
      <c r="B8357" s="960"/>
      <c r="C8357" s="972"/>
      <c r="D8357" s="909"/>
      <c r="E8357" s="909"/>
      <c r="F8357" s="909"/>
      <c r="G8357" s="909"/>
      <c r="H8357" s="910"/>
      <c r="I8357" s="910"/>
      <c r="J8357" s="910"/>
      <c r="K8357" s="910"/>
      <c r="L8357" s="910"/>
      <c r="M8357" s="910"/>
      <c r="N8357" s="911"/>
      <c r="O8357" s="910"/>
      <c r="P8357" s="910"/>
      <c r="Q8357" s="910"/>
      <c r="R8357" s="910"/>
      <c r="S8357" s="910"/>
      <c r="T8357" s="910"/>
    </row>
    <row r="8358" spans="1:20" ht="16.8">
      <c r="A8358" s="909"/>
      <c r="B8358" s="960"/>
      <c r="C8358" s="972"/>
      <c r="D8358" s="909"/>
      <c r="E8358" s="909"/>
      <c r="F8358" s="909"/>
      <c r="G8358" s="909"/>
      <c r="H8358" s="910"/>
      <c r="I8358" s="910"/>
      <c r="J8358" s="910"/>
      <c r="K8358" s="910"/>
      <c r="L8358" s="910"/>
      <c r="M8358" s="910"/>
      <c r="N8358" s="911"/>
      <c r="O8358" s="910"/>
      <c r="P8358" s="910"/>
      <c r="Q8358" s="910"/>
      <c r="R8358" s="910"/>
      <c r="S8358" s="910"/>
      <c r="T8358" s="910"/>
    </row>
    <row r="8359" spans="1:20" ht="16.8">
      <c r="A8359" s="909"/>
      <c r="B8359" s="960"/>
      <c r="C8359" s="972"/>
      <c r="D8359" s="909"/>
      <c r="E8359" s="909"/>
      <c r="F8359" s="909"/>
      <c r="G8359" s="909"/>
      <c r="H8359" s="910"/>
      <c r="I8359" s="910"/>
      <c r="J8359" s="910"/>
      <c r="K8359" s="910"/>
      <c r="L8359" s="910"/>
      <c r="M8359" s="910"/>
      <c r="N8359" s="911"/>
      <c r="O8359" s="910"/>
      <c r="P8359" s="910"/>
      <c r="Q8359" s="910"/>
      <c r="R8359" s="910"/>
      <c r="S8359" s="910"/>
      <c r="T8359" s="910"/>
    </row>
    <row r="8360" spans="1:20" ht="16.8">
      <c r="A8360" s="909"/>
      <c r="B8360" s="960"/>
      <c r="C8360" s="972"/>
      <c r="D8360" s="909"/>
      <c r="E8360" s="909"/>
      <c r="F8360" s="909"/>
      <c r="G8360" s="909"/>
      <c r="H8360" s="910"/>
      <c r="I8360" s="910"/>
      <c r="J8360" s="910"/>
      <c r="K8360" s="910"/>
      <c r="L8360" s="910"/>
      <c r="M8360" s="910"/>
      <c r="N8360" s="911"/>
      <c r="O8360" s="910"/>
      <c r="P8360" s="910"/>
      <c r="Q8360" s="910"/>
      <c r="R8360" s="910"/>
      <c r="S8360" s="910"/>
      <c r="T8360" s="910"/>
    </row>
    <row r="8361" spans="1:20" ht="16.8">
      <c r="A8361" s="909"/>
      <c r="B8361" s="960"/>
      <c r="C8361" s="972"/>
      <c r="D8361" s="909"/>
      <c r="E8361" s="909"/>
      <c r="F8361" s="909"/>
      <c r="G8361" s="909"/>
      <c r="H8361" s="910"/>
      <c r="I8361" s="910"/>
      <c r="J8361" s="910"/>
      <c r="K8361" s="910"/>
      <c r="L8361" s="910"/>
      <c r="M8361" s="910"/>
      <c r="N8361" s="911"/>
      <c r="O8361" s="910"/>
      <c r="P8361" s="910"/>
      <c r="Q8361" s="910"/>
      <c r="R8361" s="910"/>
      <c r="S8361" s="910"/>
      <c r="T8361" s="910"/>
    </row>
    <row r="8362" spans="1:20" ht="16.8">
      <c r="A8362" s="909"/>
      <c r="B8362" s="960"/>
      <c r="C8362" s="972"/>
      <c r="D8362" s="909"/>
      <c r="E8362" s="909"/>
      <c r="F8362" s="909"/>
      <c r="G8362" s="909"/>
      <c r="H8362" s="910"/>
      <c r="I8362" s="910"/>
      <c r="J8362" s="910"/>
      <c r="K8362" s="910"/>
      <c r="L8362" s="910"/>
      <c r="M8362" s="910"/>
      <c r="N8362" s="911"/>
      <c r="O8362" s="910"/>
      <c r="P8362" s="910"/>
      <c r="Q8362" s="910"/>
      <c r="R8362" s="910"/>
      <c r="S8362" s="910"/>
      <c r="T8362" s="910"/>
    </row>
    <row r="8363" spans="1:20" ht="16.8">
      <c r="A8363" s="909"/>
      <c r="B8363" s="960"/>
      <c r="C8363" s="972"/>
      <c r="D8363" s="909"/>
      <c r="E8363" s="909"/>
      <c r="F8363" s="909"/>
      <c r="G8363" s="909"/>
      <c r="H8363" s="910"/>
      <c r="I8363" s="910"/>
      <c r="J8363" s="910"/>
      <c r="K8363" s="910"/>
      <c r="L8363" s="910"/>
      <c r="M8363" s="910"/>
      <c r="N8363" s="911"/>
      <c r="O8363" s="910"/>
      <c r="P8363" s="910"/>
      <c r="Q8363" s="910"/>
      <c r="R8363" s="910"/>
      <c r="S8363" s="910"/>
      <c r="T8363" s="910"/>
    </row>
    <row r="8364" spans="1:20" ht="16.8">
      <c r="A8364" s="909"/>
      <c r="B8364" s="960"/>
      <c r="C8364" s="972"/>
      <c r="D8364" s="909"/>
      <c r="E8364" s="909"/>
      <c r="F8364" s="909"/>
      <c r="G8364" s="909"/>
      <c r="H8364" s="910"/>
      <c r="I8364" s="910"/>
      <c r="J8364" s="910"/>
      <c r="K8364" s="910"/>
      <c r="L8364" s="910"/>
      <c r="M8364" s="910"/>
      <c r="N8364" s="911"/>
      <c r="O8364" s="910"/>
      <c r="P8364" s="910"/>
      <c r="Q8364" s="910"/>
      <c r="R8364" s="910"/>
      <c r="S8364" s="910"/>
      <c r="T8364" s="910"/>
    </row>
    <row r="8365" spans="1:20" ht="16.8">
      <c r="A8365" s="909"/>
      <c r="B8365" s="960"/>
      <c r="C8365" s="972"/>
      <c r="D8365" s="909"/>
      <c r="E8365" s="909"/>
      <c r="F8365" s="909"/>
      <c r="G8365" s="909"/>
      <c r="H8365" s="910"/>
      <c r="I8365" s="910"/>
      <c r="J8365" s="910"/>
      <c r="K8365" s="910"/>
      <c r="L8365" s="910"/>
      <c r="M8365" s="910"/>
      <c r="N8365" s="911"/>
      <c r="O8365" s="910"/>
      <c r="P8365" s="910"/>
      <c r="Q8365" s="910"/>
      <c r="R8365" s="910"/>
      <c r="S8365" s="910"/>
      <c r="T8365" s="910"/>
    </row>
    <row r="8366" spans="1:20" ht="16.8">
      <c r="A8366" s="909"/>
      <c r="B8366" s="960"/>
      <c r="C8366" s="972"/>
      <c r="D8366" s="909"/>
      <c r="E8366" s="909"/>
      <c r="F8366" s="909"/>
      <c r="G8366" s="909"/>
      <c r="H8366" s="910"/>
      <c r="I8366" s="910"/>
      <c r="J8366" s="910"/>
      <c r="K8366" s="910"/>
      <c r="L8366" s="910"/>
      <c r="M8366" s="910"/>
      <c r="N8366" s="911"/>
      <c r="O8366" s="910"/>
      <c r="P8366" s="910"/>
      <c r="Q8366" s="910"/>
      <c r="R8366" s="910"/>
      <c r="S8366" s="910"/>
      <c r="T8366" s="910"/>
    </row>
    <row r="8367" spans="1:20" ht="16.8">
      <c r="A8367" s="909"/>
      <c r="B8367" s="960"/>
      <c r="C8367" s="972"/>
      <c r="D8367" s="909"/>
      <c r="E8367" s="909"/>
      <c r="F8367" s="909"/>
      <c r="G8367" s="909"/>
      <c r="H8367" s="910"/>
      <c r="I8367" s="910"/>
      <c r="J8367" s="910"/>
      <c r="K8367" s="910"/>
      <c r="L8367" s="910"/>
      <c r="M8367" s="910"/>
      <c r="N8367" s="911"/>
      <c r="O8367" s="910"/>
      <c r="P8367" s="910"/>
      <c r="Q8367" s="910"/>
      <c r="R8367" s="910"/>
      <c r="S8367" s="910"/>
      <c r="T8367" s="910"/>
    </row>
    <row r="8368" spans="1:20" ht="16.8">
      <c r="A8368" s="909"/>
      <c r="B8368" s="960"/>
      <c r="C8368" s="972"/>
      <c r="D8368" s="909"/>
      <c r="E8368" s="909"/>
      <c r="F8368" s="909"/>
      <c r="G8368" s="909"/>
      <c r="H8368" s="910"/>
      <c r="I8368" s="910"/>
      <c r="J8368" s="910"/>
      <c r="K8368" s="910"/>
      <c r="L8368" s="910"/>
      <c r="M8368" s="910"/>
      <c r="N8368" s="911"/>
      <c r="O8368" s="910"/>
      <c r="P8368" s="910"/>
      <c r="Q8368" s="910"/>
      <c r="R8368" s="910"/>
      <c r="S8368" s="910"/>
      <c r="T8368" s="910"/>
    </row>
    <row r="8369" spans="1:20" ht="16.8">
      <c r="A8369" s="909"/>
      <c r="B8369" s="960"/>
      <c r="C8369" s="972"/>
      <c r="D8369" s="909"/>
      <c r="E8369" s="909"/>
      <c r="F8369" s="909"/>
      <c r="G8369" s="909"/>
      <c r="H8369" s="910"/>
      <c r="I8369" s="910"/>
      <c r="J8369" s="910"/>
      <c r="K8369" s="910"/>
      <c r="L8369" s="910"/>
      <c r="M8369" s="910"/>
      <c r="N8369" s="911"/>
      <c r="O8369" s="910"/>
      <c r="P8369" s="910"/>
      <c r="Q8369" s="910"/>
      <c r="R8369" s="910"/>
      <c r="S8369" s="910"/>
      <c r="T8369" s="910"/>
    </row>
    <row r="8370" spans="1:20" ht="16.8">
      <c r="A8370" s="909"/>
      <c r="B8370" s="960"/>
      <c r="C8370" s="972"/>
      <c r="D8370" s="909"/>
      <c r="E8370" s="909"/>
      <c r="F8370" s="909"/>
      <c r="G8370" s="909"/>
      <c r="H8370" s="910"/>
      <c r="I8370" s="910"/>
      <c r="J8370" s="910"/>
      <c r="K8370" s="910"/>
      <c r="L8370" s="910"/>
      <c r="M8370" s="910"/>
      <c r="N8370" s="911"/>
      <c r="O8370" s="910"/>
      <c r="P8370" s="910"/>
      <c r="Q8370" s="910"/>
      <c r="R8370" s="910"/>
      <c r="S8370" s="910"/>
      <c r="T8370" s="910"/>
    </row>
    <row r="8371" spans="1:20" ht="16.8">
      <c r="A8371" s="909"/>
      <c r="B8371" s="960"/>
      <c r="C8371" s="972"/>
      <c r="D8371" s="909"/>
      <c r="E8371" s="909"/>
      <c r="F8371" s="909"/>
      <c r="G8371" s="909"/>
      <c r="H8371" s="910"/>
      <c r="I8371" s="910"/>
      <c r="J8371" s="910"/>
      <c r="K8371" s="910"/>
      <c r="L8371" s="910"/>
      <c r="M8371" s="910"/>
      <c r="N8371" s="911"/>
      <c r="O8371" s="910"/>
      <c r="P8371" s="910"/>
      <c r="Q8371" s="910"/>
      <c r="R8371" s="910"/>
      <c r="S8371" s="910"/>
      <c r="T8371" s="910"/>
    </row>
    <row r="8372" spans="1:20" ht="16.8">
      <c r="A8372" s="909"/>
      <c r="B8372" s="960"/>
      <c r="C8372" s="972"/>
      <c r="D8372" s="909"/>
      <c r="E8372" s="909"/>
      <c r="F8372" s="909"/>
      <c r="G8372" s="909"/>
      <c r="H8372" s="910"/>
      <c r="I8372" s="910"/>
      <c r="J8372" s="910"/>
      <c r="K8372" s="910"/>
      <c r="L8372" s="910"/>
      <c r="M8372" s="910"/>
      <c r="N8372" s="911"/>
      <c r="O8372" s="910"/>
      <c r="P8372" s="910"/>
      <c r="Q8372" s="910"/>
      <c r="R8372" s="910"/>
      <c r="S8372" s="910"/>
      <c r="T8372" s="910"/>
    </row>
    <row r="8373" spans="1:20" ht="16.8">
      <c r="A8373" s="909"/>
      <c r="B8373" s="960"/>
      <c r="C8373" s="972"/>
      <c r="D8373" s="909"/>
      <c r="E8373" s="909"/>
      <c r="F8373" s="909"/>
      <c r="G8373" s="909"/>
      <c r="H8373" s="910"/>
      <c r="I8373" s="910"/>
      <c r="J8373" s="910"/>
      <c r="K8373" s="910"/>
      <c r="L8373" s="910"/>
      <c r="M8373" s="910"/>
      <c r="N8373" s="911"/>
      <c r="O8373" s="910"/>
      <c r="P8373" s="910"/>
      <c r="Q8373" s="910"/>
      <c r="R8373" s="910"/>
      <c r="S8373" s="910"/>
      <c r="T8373" s="910"/>
    </row>
    <row r="8374" spans="1:20" ht="16.8">
      <c r="A8374" s="909"/>
      <c r="B8374" s="960"/>
      <c r="C8374" s="972"/>
      <c r="D8374" s="909"/>
      <c r="E8374" s="909"/>
      <c r="F8374" s="909"/>
      <c r="G8374" s="909"/>
      <c r="H8374" s="910"/>
      <c r="I8374" s="910"/>
      <c r="J8374" s="910"/>
      <c r="K8374" s="910"/>
      <c r="L8374" s="910"/>
      <c r="M8374" s="910"/>
      <c r="N8374" s="911"/>
      <c r="O8374" s="910"/>
      <c r="P8374" s="910"/>
      <c r="Q8374" s="910"/>
      <c r="R8374" s="910"/>
      <c r="S8374" s="910"/>
      <c r="T8374" s="910"/>
    </row>
    <row r="8375" spans="1:20" ht="16.8">
      <c r="A8375" s="909"/>
      <c r="B8375" s="960"/>
      <c r="C8375" s="972"/>
      <c r="D8375" s="909"/>
      <c r="E8375" s="909"/>
      <c r="F8375" s="909"/>
      <c r="G8375" s="909"/>
      <c r="H8375" s="910"/>
      <c r="I8375" s="910"/>
      <c r="J8375" s="910"/>
      <c r="K8375" s="910"/>
      <c r="L8375" s="910"/>
      <c r="M8375" s="910"/>
      <c r="N8375" s="911"/>
      <c r="O8375" s="910"/>
      <c r="P8375" s="910"/>
      <c r="Q8375" s="910"/>
      <c r="R8375" s="910"/>
      <c r="S8375" s="910"/>
      <c r="T8375" s="910"/>
    </row>
    <row r="8376" spans="1:20" ht="16.8">
      <c r="A8376" s="909"/>
      <c r="B8376" s="960"/>
      <c r="C8376" s="972"/>
      <c r="D8376" s="909"/>
      <c r="E8376" s="909"/>
      <c r="F8376" s="909"/>
      <c r="G8376" s="909"/>
      <c r="H8376" s="910"/>
      <c r="I8376" s="910"/>
      <c r="J8376" s="910"/>
      <c r="K8376" s="910"/>
      <c r="L8376" s="910"/>
      <c r="M8376" s="910"/>
      <c r="N8376" s="911"/>
      <c r="O8376" s="910"/>
      <c r="P8376" s="910"/>
      <c r="Q8376" s="910"/>
      <c r="R8376" s="910"/>
      <c r="S8376" s="910"/>
      <c r="T8376" s="910"/>
    </row>
    <row r="8377" spans="1:20" ht="16.8">
      <c r="A8377" s="909"/>
      <c r="B8377" s="960"/>
      <c r="C8377" s="972"/>
      <c r="D8377" s="909"/>
      <c r="E8377" s="909"/>
      <c r="F8377" s="909"/>
      <c r="G8377" s="909"/>
      <c r="H8377" s="910"/>
      <c r="I8377" s="910"/>
      <c r="J8377" s="910"/>
      <c r="K8377" s="910"/>
      <c r="L8377" s="910"/>
      <c r="M8377" s="910"/>
      <c r="N8377" s="911"/>
      <c r="O8377" s="910"/>
      <c r="P8377" s="910"/>
      <c r="Q8377" s="910"/>
      <c r="R8377" s="910"/>
      <c r="S8377" s="910"/>
      <c r="T8377" s="910"/>
    </row>
    <row r="8378" spans="1:20" ht="16.8">
      <c r="A8378" s="909"/>
      <c r="B8378" s="960"/>
      <c r="C8378" s="972"/>
      <c r="D8378" s="909"/>
      <c r="E8378" s="909"/>
      <c r="F8378" s="909"/>
      <c r="G8378" s="909"/>
      <c r="H8378" s="910"/>
      <c r="I8378" s="910"/>
      <c r="J8378" s="910"/>
      <c r="K8378" s="910"/>
      <c r="L8378" s="910"/>
      <c r="M8378" s="910"/>
      <c r="N8378" s="911"/>
      <c r="O8378" s="910"/>
      <c r="P8378" s="910"/>
      <c r="Q8378" s="910"/>
      <c r="R8378" s="910"/>
      <c r="S8378" s="910"/>
      <c r="T8378" s="910"/>
    </row>
    <row r="8379" spans="1:20" ht="16.8">
      <c r="A8379" s="909"/>
      <c r="B8379" s="960"/>
      <c r="C8379" s="972"/>
      <c r="D8379" s="909"/>
      <c r="E8379" s="909"/>
      <c r="F8379" s="909"/>
      <c r="G8379" s="909"/>
      <c r="H8379" s="910"/>
      <c r="I8379" s="910"/>
      <c r="J8379" s="910"/>
      <c r="K8379" s="910"/>
      <c r="L8379" s="910"/>
      <c r="M8379" s="910"/>
      <c r="N8379" s="911"/>
      <c r="O8379" s="910"/>
      <c r="P8379" s="910"/>
      <c r="Q8379" s="910"/>
      <c r="R8379" s="910"/>
      <c r="S8379" s="910"/>
      <c r="T8379" s="910"/>
    </row>
    <row r="8380" spans="1:20" ht="16.8">
      <c r="A8380" s="909"/>
      <c r="B8380" s="960"/>
      <c r="C8380" s="972"/>
      <c r="D8380" s="909"/>
      <c r="E8380" s="909"/>
      <c r="F8380" s="909"/>
      <c r="G8380" s="909"/>
      <c r="H8380" s="910"/>
      <c r="I8380" s="910"/>
      <c r="J8380" s="910"/>
      <c r="K8380" s="910"/>
      <c r="L8380" s="910"/>
      <c r="M8380" s="910"/>
      <c r="N8380" s="911"/>
      <c r="O8380" s="910"/>
      <c r="P8380" s="910"/>
      <c r="Q8380" s="910"/>
      <c r="R8380" s="910"/>
      <c r="S8380" s="910"/>
      <c r="T8380" s="910"/>
    </row>
    <row r="8381" spans="1:20" ht="16.8">
      <c r="A8381" s="909"/>
      <c r="B8381" s="960"/>
      <c r="C8381" s="972"/>
      <c r="D8381" s="909"/>
      <c r="E8381" s="909"/>
      <c r="F8381" s="909"/>
      <c r="G8381" s="909"/>
      <c r="H8381" s="910"/>
      <c r="I8381" s="910"/>
      <c r="J8381" s="910"/>
      <c r="K8381" s="910"/>
      <c r="L8381" s="910"/>
      <c r="M8381" s="910"/>
      <c r="N8381" s="911"/>
      <c r="O8381" s="910"/>
      <c r="P8381" s="910"/>
      <c r="Q8381" s="910"/>
      <c r="R8381" s="910"/>
      <c r="S8381" s="910"/>
      <c r="T8381" s="910"/>
    </row>
    <row r="8382" spans="1:20" ht="16.8">
      <c r="A8382" s="909"/>
      <c r="B8382" s="960"/>
      <c r="C8382" s="972"/>
      <c r="D8382" s="909"/>
      <c r="E8382" s="909"/>
      <c r="F8382" s="909"/>
      <c r="G8382" s="909"/>
      <c r="H8382" s="910"/>
      <c r="I8382" s="910"/>
      <c r="J8382" s="910"/>
      <c r="K8382" s="910"/>
      <c r="L8382" s="910"/>
      <c r="M8382" s="910"/>
      <c r="N8382" s="911"/>
      <c r="O8382" s="910"/>
      <c r="P8382" s="910"/>
      <c r="Q8382" s="910"/>
      <c r="R8382" s="910"/>
      <c r="S8382" s="910"/>
      <c r="T8382" s="910"/>
    </row>
    <row r="8383" spans="1:20" ht="16.8">
      <c r="A8383" s="909"/>
      <c r="B8383" s="960"/>
      <c r="C8383" s="972"/>
      <c r="D8383" s="909"/>
      <c r="E8383" s="909"/>
      <c r="F8383" s="909"/>
      <c r="G8383" s="909"/>
      <c r="H8383" s="910"/>
      <c r="I8383" s="910"/>
      <c r="J8383" s="910"/>
      <c r="K8383" s="910"/>
      <c r="L8383" s="910"/>
      <c r="M8383" s="910"/>
      <c r="N8383" s="911"/>
      <c r="O8383" s="910"/>
      <c r="P8383" s="910"/>
      <c r="Q8383" s="910"/>
      <c r="R8383" s="910"/>
      <c r="S8383" s="910"/>
      <c r="T8383" s="910"/>
    </row>
    <row r="8384" spans="1:20" ht="16.8">
      <c r="A8384" s="909"/>
      <c r="B8384" s="960"/>
      <c r="C8384" s="972"/>
      <c r="D8384" s="909"/>
      <c r="E8384" s="909"/>
      <c r="F8384" s="909"/>
      <c r="G8384" s="909"/>
      <c r="H8384" s="910"/>
      <c r="I8384" s="910"/>
      <c r="J8384" s="910"/>
      <c r="K8384" s="910"/>
      <c r="L8384" s="910"/>
      <c r="M8384" s="910"/>
      <c r="N8384" s="911"/>
      <c r="O8384" s="910"/>
      <c r="P8384" s="910"/>
      <c r="Q8384" s="910"/>
      <c r="R8384" s="910"/>
      <c r="S8384" s="910"/>
      <c r="T8384" s="910"/>
    </row>
    <row r="8385" spans="1:20" ht="16.8">
      <c r="A8385" s="909"/>
      <c r="B8385" s="960"/>
      <c r="C8385" s="972"/>
      <c r="D8385" s="909"/>
      <c r="E8385" s="909"/>
      <c r="F8385" s="909"/>
      <c r="G8385" s="909"/>
      <c r="H8385" s="910"/>
      <c r="I8385" s="910"/>
      <c r="J8385" s="910"/>
      <c r="K8385" s="910"/>
      <c r="L8385" s="910"/>
      <c r="M8385" s="910"/>
      <c r="N8385" s="911"/>
      <c r="O8385" s="910"/>
      <c r="P8385" s="910"/>
      <c r="Q8385" s="910"/>
      <c r="R8385" s="910"/>
      <c r="S8385" s="910"/>
      <c r="T8385" s="910"/>
    </row>
    <row r="8386" spans="1:20" ht="16.8">
      <c r="A8386" s="909"/>
      <c r="B8386" s="960"/>
      <c r="C8386" s="972"/>
      <c r="D8386" s="909"/>
      <c r="E8386" s="909"/>
      <c r="F8386" s="909"/>
      <c r="G8386" s="909"/>
      <c r="H8386" s="910"/>
      <c r="I8386" s="910"/>
      <c r="J8386" s="910"/>
      <c r="K8386" s="910"/>
      <c r="L8386" s="910"/>
      <c r="M8386" s="910"/>
      <c r="N8386" s="911"/>
      <c r="O8386" s="910"/>
      <c r="P8386" s="910"/>
      <c r="Q8386" s="910"/>
      <c r="R8386" s="910"/>
      <c r="S8386" s="910"/>
      <c r="T8386" s="910"/>
    </row>
    <row r="8387" spans="1:20" ht="16.8">
      <c r="A8387" s="909"/>
      <c r="B8387" s="960"/>
      <c r="C8387" s="972"/>
      <c r="D8387" s="909"/>
      <c r="E8387" s="909"/>
      <c r="F8387" s="909"/>
      <c r="G8387" s="909"/>
      <c r="H8387" s="910"/>
      <c r="I8387" s="910"/>
      <c r="J8387" s="910"/>
      <c r="K8387" s="910"/>
      <c r="L8387" s="910"/>
      <c r="M8387" s="910"/>
      <c r="N8387" s="911"/>
      <c r="O8387" s="910"/>
      <c r="P8387" s="910"/>
      <c r="Q8387" s="910"/>
      <c r="R8387" s="910"/>
      <c r="S8387" s="910"/>
      <c r="T8387" s="910"/>
    </row>
    <row r="8388" spans="1:20" ht="16.8">
      <c r="A8388" s="909"/>
      <c r="B8388" s="960"/>
      <c r="C8388" s="972"/>
      <c r="D8388" s="909"/>
      <c r="E8388" s="909"/>
      <c r="F8388" s="909"/>
      <c r="G8388" s="909"/>
      <c r="H8388" s="910"/>
      <c r="I8388" s="910"/>
      <c r="J8388" s="910"/>
      <c r="K8388" s="910"/>
      <c r="L8388" s="910"/>
      <c r="M8388" s="910"/>
      <c r="N8388" s="911"/>
      <c r="O8388" s="910"/>
      <c r="P8388" s="910"/>
      <c r="Q8388" s="910"/>
      <c r="R8388" s="910"/>
      <c r="S8388" s="910"/>
      <c r="T8388" s="910"/>
    </row>
    <row r="8389" spans="1:20" ht="16.8">
      <c r="A8389" s="909"/>
      <c r="B8389" s="960"/>
      <c r="C8389" s="972"/>
      <c r="D8389" s="909"/>
      <c r="E8389" s="909"/>
      <c r="F8389" s="909"/>
      <c r="G8389" s="909"/>
      <c r="H8389" s="910"/>
      <c r="I8389" s="910"/>
      <c r="J8389" s="910"/>
      <c r="K8389" s="910"/>
      <c r="L8389" s="910"/>
      <c r="M8389" s="910"/>
      <c r="N8389" s="911"/>
      <c r="O8389" s="910"/>
      <c r="P8389" s="910"/>
      <c r="Q8389" s="910"/>
      <c r="R8389" s="910"/>
      <c r="S8389" s="910"/>
      <c r="T8389" s="910"/>
    </row>
    <row r="8390" spans="1:20" ht="16.8">
      <c r="A8390" s="909"/>
      <c r="B8390" s="960"/>
      <c r="C8390" s="972"/>
      <c r="D8390" s="909"/>
      <c r="E8390" s="909"/>
      <c r="F8390" s="909"/>
      <c r="G8390" s="909"/>
      <c r="H8390" s="910"/>
      <c r="I8390" s="910"/>
      <c r="J8390" s="910"/>
      <c r="K8390" s="910"/>
      <c r="L8390" s="910"/>
      <c r="M8390" s="910"/>
      <c r="N8390" s="911"/>
      <c r="O8390" s="910"/>
      <c r="P8390" s="910"/>
      <c r="Q8390" s="910"/>
      <c r="R8390" s="910"/>
      <c r="S8390" s="910"/>
      <c r="T8390" s="910"/>
    </row>
    <row r="8391" spans="1:20" ht="16.8">
      <c r="A8391" s="909"/>
      <c r="B8391" s="960"/>
      <c r="C8391" s="972"/>
      <c r="D8391" s="909"/>
      <c r="E8391" s="909"/>
      <c r="F8391" s="909"/>
      <c r="G8391" s="909"/>
      <c r="H8391" s="910"/>
      <c r="I8391" s="910"/>
      <c r="J8391" s="910"/>
      <c r="K8391" s="910"/>
      <c r="L8391" s="910"/>
      <c r="M8391" s="910"/>
      <c r="N8391" s="911"/>
      <c r="O8391" s="910"/>
      <c r="P8391" s="910"/>
      <c r="Q8391" s="910"/>
      <c r="R8391" s="910"/>
      <c r="S8391" s="910"/>
      <c r="T8391" s="910"/>
    </row>
    <row r="8392" spans="1:20" ht="16.8">
      <c r="A8392" s="909"/>
      <c r="B8392" s="960"/>
      <c r="C8392" s="972"/>
      <c r="D8392" s="909"/>
      <c r="E8392" s="909"/>
      <c r="F8392" s="909"/>
      <c r="G8392" s="909"/>
      <c r="H8392" s="910"/>
      <c r="I8392" s="910"/>
      <c r="J8392" s="910"/>
      <c r="K8392" s="910"/>
      <c r="L8392" s="910"/>
      <c r="M8392" s="910"/>
      <c r="N8392" s="911"/>
      <c r="O8392" s="910"/>
      <c r="P8392" s="910"/>
      <c r="Q8392" s="910"/>
      <c r="R8392" s="910"/>
      <c r="S8392" s="910"/>
      <c r="T8392" s="910"/>
    </row>
    <row r="8393" spans="1:20" ht="16.8">
      <c r="A8393" s="909"/>
      <c r="B8393" s="960"/>
      <c r="C8393" s="972"/>
      <c r="D8393" s="909"/>
      <c r="E8393" s="909"/>
      <c r="F8393" s="909"/>
      <c r="G8393" s="909"/>
      <c r="H8393" s="910"/>
      <c r="I8393" s="910"/>
      <c r="J8393" s="910"/>
      <c r="K8393" s="910"/>
      <c r="L8393" s="910"/>
      <c r="M8393" s="910"/>
      <c r="N8393" s="911"/>
      <c r="O8393" s="910"/>
      <c r="P8393" s="910"/>
      <c r="Q8393" s="910"/>
      <c r="R8393" s="910"/>
      <c r="S8393" s="910"/>
      <c r="T8393" s="910"/>
    </row>
    <row r="8394" spans="1:20" ht="16.8">
      <c r="A8394" s="909"/>
      <c r="B8394" s="960"/>
      <c r="C8394" s="972"/>
      <c r="D8394" s="909"/>
      <c r="E8394" s="909"/>
      <c r="F8394" s="909"/>
      <c r="G8394" s="909"/>
      <c r="H8394" s="910"/>
      <c r="I8394" s="910"/>
      <c r="J8394" s="910"/>
      <c r="K8394" s="910"/>
      <c r="L8394" s="910"/>
      <c r="M8394" s="910"/>
      <c r="N8394" s="911"/>
      <c r="O8394" s="910"/>
      <c r="P8394" s="910"/>
      <c r="Q8394" s="910"/>
      <c r="R8394" s="910"/>
      <c r="S8394" s="910"/>
      <c r="T8394" s="910"/>
    </row>
    <row r="8395" spans="1:20" ht="16.8">
      <c r="A8395" s="909"/>
      <c r="B8395" s="960"/>
      <c r="C8395" s="972"/>
      <c r="D8395" s="909"/>
      <c r="E8395" s="909"/>
      <c r="F8395" s="909"/>
      <c r="G8395" s="909"/>
      <c r="H8395" s="910"/>
      <c r="I8395" s="910"/>
      <c r="J8395" s="910"/>
      <c r="K8395" s="910"/>
      <c r="L8395" s="910"/>
      <c r="M8395" s="910"/>
      <c r="N8395" s="911"/>
      <c r="O8395" s="910"/>
      <c r="P8395" s="910"/>
      <c r="Q8395" s="910"/>
      <c r="R8395" s="910"/>
      <c r="S8395" s="910"/>
      <c r="T8395" s="910"/>
    </row>
    <row r="8396" spans="1:20" ht="16.8">
      <c r="A8396" s="909"/>
      <c r="B8396" s="960"/>
      <c r="C8396" s="972"/>
      <c r="D8396" s="909"/>
      <c r="E8396" s="909"/>
      <c r="F8396" s="909"/>
      <c r="G8396" s="909"/>
      <c r="H8396" s="910"/>
      <c r="I8396" s="910"/>
      <c r="J8396" s="910"/>
      <c r="K8396" s="910"/>
      <c r="L8396" s="910"/>
      <c r="M8396" s="910"/>
      <c r="N8396" s="911"/>
      <c r="O8396" s="910"/>
      <c r="P8396" s="910"/>
      <c r="Q8396" s="910"/>
      <c r="R8396" s="910"/>
      <c r="S8396" s="910"/>
      <c r="T8396" s="910"/>
    </row>
    <row r="8397" spans="1:20" ht="16.8">
      <c r="A8397" s="909"/>
      <c r="B8397" s="960"/>
      <c r="C8397" s="972"/>
      <c r="D8397" s="909"/>
      <c r="E8397" s="909"/>
      <c r="F8397" s="909"/>
      <c r="G8397" s="909"/>
      <c r="H8397" s="910"/>
      <c r="I8397" s="910"/>
      <c r="J8397" s="910"/>
      <c r="K8397" s="910"/>
      <c r="L8397" s="910"/>
      <c r="M8397" s="910"/>
      <c r="N8397" s="911"/>
      <c r="O8397" s="910"/>
      <c r="P8397" s="910"/>
      <c r="Q8397" s="910"/>
      <c r="R8397" s="910"/>
      <c r="S8397" s="910"/>
      <c r="T8397" s="910"/>
    </row>
    <row r="8398" spans="1:20" ht="16.8">
      <c r="A8398" s="909"/>
      <c r="B8398" s="960"/>
      <c r="C8398" s="972"/>
      <c r="D8398" s="909"/>
      <c r="E8398" s="909"/>
      <c r="F8398" s="909"/>
      <c r="G8398" s="909"/>
      <c r="H8398" s="910"/>
      <c r="I8398" s="910"/>
      <c r="J8398" s="910"/>
      <c r="K8398" s="910"/>
      <c r="L8398" s="910"/>
      <c r="M8398" s="910"/>
      <c r="N8398" s="911"/>
      <c r="O8398" s="910"/>
      <c r="P8398" s="910"/>
      <c r="Q8398" s="910"/>
      <c r="R8398" s="910"/>
      <c r="S8398" s="910"/>
      <c r="T8398" s="910"/>
    </row>
    <row r="8399" spans="1:20" ht="16.8">
      <c r="A8399" s="909"/>
      <c r="B8399" s="960"/>
      <c r="C8399" s="972"/>
      <c r="D8399" s="909"/>
      <c r="E8399" s="909"/>
      <c r="F8399" s="909"/>
      <c r="G8399" s="909"/>
      <c r="H8399" s="910"/>
      <c r="I8399" s="910"/>
      <c r="J8399" s="910"/>
      <c r="K8399" s="910"/>
      <c r="L8399" s="910"/>
      <c r="M8399" s="910"/>
      <c r="N8399" s="911"/>
      <c r="O8399" s="910"/>
      <c r="P8399" s="910"/>
      <c r="Q8399" s="910"/>
      <c r="R8399" s="910"/>
      <c r="S8399" s="910"/>
      <c r="T8399" s="910"/>
    </row>
    <row r="8400" spans="1:20" ht="16.8">
      <c r="A8400" s="909"/>
      <c r="B8400" s="960"/>
      <c r="C8400" s="972"/>
      <c r="D8400" s="909"/>
      <c r="E8400" s="909"/>
      <c r="F8400" s="909"/>
      <c r="G8400" s="909"/>
      <c r="H8400" s="910"/>
      <c r="I8400" s="910"/>
      <c r="J8400" s="910"/>
      <c r="K8400" s="910"/>
      <c r="L8400" s="910"/>
      <c r="M8400" s="910"/>
      <c r="N8400" s="911"/>
      <c r="O8400" s="910"/>
      <c r="P8400" s="910"/>
      <c r="Q8400" s="910"/>
      <c r="R8400" s="910"/>
      <c r="S8400" s="910"/>
      <c r="T8400" s="910"/>
    </row>
    <row r="8401" spans="1:20" ht="16.8">
      <c r="A8401" s="909"/>
      <c r="B8401" s="960"/>
      <c r="C8401" s="972"/>
      <c r="D8401" s="909"/>
      <c r="E8401" s="909"/>
      <c r="F8401" s="909"/>
      <c r="G8401" s="909"/>
      <c r="H8401" s="910"/>
      <c r="I8401" s="910"/>
      <c r="J8401" s="910"/>
      <c r="K8401" s="910"/>
      <c r="L8401" s="910"/>
      <c r="M8401" s="910"/>
      <c r="N8401" s="911"/>
      <c r="O8401" s="910"/>
      <c r="P8401" s="910"/>
      <c r="Q8401" s="910"/>
      <c r="R8401" s="910"/>
      <c r="S8401" s="910"/>
      <c r="T8401" s="910"/>
    </row>
    <row r="8402" spans="1:20" ht="16.8">
      <c r="A8402" s="909"/>
      <c r="B8402" s="960"/>
      <c r="C8402" s="972"/>
      <c r="D8402" s="909"/>
      <c r="E8402" s="909"/>
      <c r="F8402" s="909"/>
      <c r="G8402" s="909"/>
      <c r="H8402" s="910"/>
      <c r="I8402" s="910"/>
      <c r="J8402" s="910"/>
      <c r="K8402" s="910"/>
      <c r="L8402" s="910"/>
      <c r="M8402" s="910"/>
      <c r="N8402" s="911"/>
      <c r="O8402" s="910"/>
      <c r="P8402" s="910"/>
      <c r="Q8402" s="910"/>
      <c r="R8402" s="910"/>
      <c r="S8402" s="910"/>
      <c r="T8402" s="910"/>
    </row>
    <row r="8403" spans="1:20" ht="16.8">
      <c r="A8403" s="909"/>
      <c r="B8403" s="960"/>
      <c r="C8403" s="972"/>
      <c r="D8403" s="909"/>
      <c r="E8403" s="909"/>
      <c r="F8403" s="909"/>
      <c r="G8403" s="909"/>
      <c r="H8403" s="910"/>
      <c r="I8403" s="910"/>
      <c r="J8403" s="910"/>
      <c r="K8403" s="910"/>
      <c r="L8403" s="910"/>
      <c r="M8403" s="910"/>
      <c r="N8403" s="911"/>
      <c r="O8403" s="910"/>
      <c r="P8403" s="910"/>
      <c r="Q8403" s="910"/>
      <c r="R8403" s="910"/>
      <c r="S8403" s="910"/>
      <c r="T8403" s="910"/>
    </row>
    <row r="8404" spans="1:20" ht="16.8">
      <c r="A8404" s="909"/>
      <c r="B8404" s="960"/>
      <c r="C8404" s="972"/>
      <c r="D8404" s="909"/>
      <c r="E8404" s="909"/>
      <c r="F8404" s="909"/>
      <c r="G8404" s="909"/>
      <c r="H8404" s="910"/>
      <c r="I8404" s="910"/>
      <c r="J8404" s="910"/>
      <c r="K8404" s="910"/>
      <c r="L8404" s="910"/>
      <c r="M8404" s="910"/>
      <c r="N8404" s="911"/>
      <c r="O8404" s="910"/>
      <c r="P8404" s="910"/>
      <c r="Q8404" s="910"/>
      <c r="R8404" s="910"/>
      <c r="S8404" s="910"/>
      <c r="T8404" s="910"/>
    </row>
    <row r="8405" spans="1:20" ht="16.8">
      <c r="A8405" s="909"/>
      <c r="B8405" s="960"/>
      <c r="C8405" s="972"/>
      <c r="D8405" s="909"/>
      <c r="E8405" s="909"/>
      <c r="F8405" s="909"/>
      <c r="G8405" s="909"/>
      <c r="H8405" s="910"/>
      <c r="I8405" s="910"/>
      <c r="J8405" s="910"/>
      <c r="K8405" s="910"/>
      <c r="L8405" s="910"/>
      <c r="M8405" s="910"/>
      <c r="N8405" s="911"/>
      <c r="O8405" s="910"/>
      <c r="P8405" s="910"/>
      <c r="Q8405" s="910"/>
      <c r="R8405" s="910"/>
      <c r="S8405" s="910"/>
      <c r="T8405" s="910"/>
    </row>
    <row r="8406" spans="1:20" ht="16.8">
      <c r="A8406" s="909"/>
      <c r="B8406" s="960"/>
      <c r="C8406" s="972"/>
      <c r="D8406" s="909"/>
      <c r="E8406" s="909"/>
      <c r="F8406" s="909"/>
      <c r="G8406" s="909"/>
      <c r="H8406" s="910"/>
      <c r="I8406" s="910"/>
      <c r="J8406" s="910"/>
      <c r="K8406" s="910"/>
      <c r="L8406" s="910"/>
      <c r="M8406" s="910"/>
      <c r="N8406" s="911"/>
      <c r="O8406" s="910"/>
      <c r="P8406" s="910"/>
      <c r="Q8406" s="910"/>
      <c r="R8406" s="910"/>
      <c r="S8406" s="910"/>
      <c r="T8406" s="910"/>
    </row>
    <row r="8407" spans="1:20" ht="16.8">
      <c r="A8407" s="909"/>
      <c r="B8407" s="960"/>
      <c r="C8407" s="972"/>
      <c r="D8407" s="909"/>
      <c r="E8407" s="909"/>
      <c r="F8407" s="909"/>
      <c r="G8407" s="909"/>
      <c r="H8407" s="910"/>
      <c r="I8407" s="910"/>
      <c r="J8407" s="910"/>
      <c r="K8407" s="910"/>
      <c r="L8407" s="910"/>
      <c r="M8407" s="910"/>
      <c r="N8407" s="911"/>
      <c r="O8407" s="910"/>
      <c r="P8407" s="910"/>
      <c r="Q8407" s="910"/>
      <c r="R8407" s="910"/>
      <c r="S8407" s="910"/>
      <c r="T8407" s="910"/>
    </row>
    <row r="8408" spans="1:20" ht="16.8">
      <c r="A8408" s="909"/>
      <c r="B8408" s="960"/>
      <c r="C8408" s="972"/>
      <c r="D8408" s="909"/>
      <c r="E8408" s="909"/>
      <c r="F8408" s="909"/>
      <c r="G8408" s="909"/>
      <c r="H8408" s="910"/>
      <c r="I8408" s="910"/>
      <c r="J8408" s="910"/>
      <c r="K8408" s="910"/>
      <c r="L8408" s="910"/>
      <c r="M8408" s="910"/>
      <c r="N8408" s="911"/>
      <c r="O8408" s="910"/>
      <c r="P8408" s="910"/>
      <c r="Q8408" s="910"/>
      <c r="R8408" s="910"/>
      <c r="S8408" s="910"/>
      <c r="T8408" s="910"/>
    </row>
    <row r="8409" spans="1:20" ht="16.8">
      <c r="A8409" s="909"/>
      <c r="B8409" s="960"/>
      <c r="C8409" s="972"/>
      <c r="D8409" s="909"/>
      <c r="E8409" s="909"/>
      <c r="F8409" s="909"/>
      <c r="G8409" s="909"/>
      <c r="H8409" s="910"/>
      <c r="I8409" s="910"/>
      <c r="J8409" s="910"/>
      <c r="K8409" s="910"/>
      <c r="L8409" s="910"/>
      <c r="M8409" s="910"/>
      <c r="N8409" s="911"/>
      <c r="O8409" s="910"/>
      <c r="P8409" s="910"/>
      <c r="Q8409" s="910"/>
      <c r="R8409" s="910"/>
      <c r="S8409" s="910"/>
      <c r="T8409" s="910"/>
    </row>
    <row r="8410" spans="1:20" ht="16.8">
      <c r="A8410" s="909"/>
      <c r="B8410" s="960"/>
      <c r="C8410" s="972"/>
      <c r="D8410" s="909"/>
      <c r="E8410" s="909"/>
      <c r="F8410" s="909"/>
      <c r="G8410" s="909"/>
      <c r="H8410" s="910"/>
      <c r="I8410" s="910"/>
      <c r="J8410" s="910"/>
      <c r="K8410" s="910"/>
      <c r="L8410" s="910"/>
      <c r="M8410" s="910"/>
      <c r="N8410" s="911"/>
      <c r="O8410" s="910"/>
      <c r="P8410" s="910"/>
      <c r="Q8410" s="910"/>
      <c r="R8410" s="910"/>
      <c r="S8410" s="910"/>
      <c r="T8410" s="910"/>
    </row>
    <row r="8411" spans="1:20" ht="16.8">
      <c r="A8411" s="909"/>
      <c r="B8411" s="960"/>
      <c r="C8411" s="972"/>
      <c r="D8411" s="909"/>
      <c r="E8411" s="909"/>
      <c r="F8411" s="909"/>
      <c r="G8411" s="909"/>
      <c r="H8411" s="910"/>
      <c r="I8411" s="910"/>
      <c r="J8411" s="910"/>
      <c r="K8411" s="910"/>
      <c r="L8411" s="910"/>
      <c r="M8411" s="910"/>
      <c r="N8411" s="911"/>
      <c r="O8411" s="910"/>
      <c r="P8411" s="910"/>
      <c r="Q8411" s="910"/>
      <c r="R8411" s="910"/>
      <c r="S8411" s="910"/>
      <c r="T8411" s="910"/>
    </row>
    <row r="8412" spans="1:20" ht="16.8">
      <c r="A8412" s="909"/>
      <c r="B8412" s="960"/>
      <c r="C8412" s="972"/>
      <c r="D8412" s="909"/>
      <c r="E8412" s="909"/>
      <c r="F8412" s="909"/>
      <c r="G8412" s="909"/>
      <c r="H8412" s="910"/>
      <c r="I8412" s="910"/>
      <c r="J8412" s="910"/>
      <c r="K8412" s="910"/>
      <c r="L8412" s="910"/>
      <c r="M8412" s="910"/>
      <c r="N8412" s="911"/>
      <c r="O8412" s="910"/>
      <c r="P8412" s="910"/>
      <c r="Q8412" s="910"/>
      <c r="R8412" s="910"/>
      <c r="S8412" s="910"/>
      <c r="T8412" s="910"/>
    </row>
    <row r="8413" spans="1:20" ht="16.8">
      <c r="A8413" s="909"/>
      <c r="B8413" s="960"/>
      <c r="C8413" s="972"/>
      <c r="D8413" s="909"/>
      <c r="E8413" s="909"/>
      <c r="F8413" s="909"/>
      <c r="G8413" s="909"/>
      <c r="H8413" s="910"/>
      <c r="I8413" s="910"/>
      <c r="J8413" s="910"/>
      <c r="K8413" s="910"/>
      <c r="L8413" s="910"/>
      <c r="M8413" s="910"/>
      <c r="N8413" s="911"/>
      <c r="O8413" s="910"/>
      <c r="P8413" s="910"/>
      <c r="Q8413" s="910"/>
      <c r="R8413" s="910"/>
      <c r="S8413" s="910"/>
      <c r="T8413" s="910"/>
    </row>
    <row r="8414" spans="1:20" ht="16.8">
      <c r="A8414" s="909"/>
      <c r="B8414" s="960"/>
      <c r="C8414" s="972"/>
      <c r="D8414" s="909"/>
      <c r="E8414" s="909"/>
      <c r="F8414" s="909"/>
      <c r="G8414" s="909"/>
      <c r="H8414" s="910"/>
      <c r="I8414" s="910"/>
      <c r="J8414" s="910"/>
      <c r="K8414" s="910"/>
      <c r="L8414" s="910"/>
      <c r="M8414" s="910"/>
      <c r="N8414" s="911"/>
      <c r="O8414" s="910"/>
      <c r="P8414" s="910"/>
      <c r="Q8414" s="910"/>
      <c r="R8414" s="910"/>
      <c r="S8414" s="910"/>
      <c r="T8414" s="910"/>
    </row>
    <row r="8415" spans="1:20" ht="16.8">
      <c r="A8415" s="909"/>
      <c r="B8415" s="960"/>
      <c r="C8415" s="972"/>
      <c r="D8415" s="909"/>
      <c r="E8415" s="909"/>
      <c r="F8415" s="909"/>
      <c r="G8415" s="909"/>
      <c r="H8415" s="910"/>
      <c r="I8415" s="910"/>
      <c r="J8415" s="910"/>
      <c r="K8415" s="910"/>
      <c r="L8415" s="910"/>
      <c r="M8415" s="910"/>
      <c r="N8415" s="911"/>
      <c r="O8415" s="910"/>
      <c r="P8415" s="910"/>
      <c r="Q8415" s="910"/>
      <c r="R8415" s="910"/>
      <c r="S8415" s="910"/>
      <c r="T8415" s="910"/>
    </row>
    <row r="8416" spans="1:20" ht="16.8">
      <c r="A8416" s="909"/>
      <c r="B8416" s="960"/>
      <c r="C8416" s="972"/>
      <c r="D8416" s="909"/>
      <c r="E8416" s="909"/>
      <c r="F8416" s="909"/>
      <c r="G8416" s="909"/>
      <c r="H8416" s="910"/>
      <c r="I8416" s="910"/>
      <c r="J8416" s="910"/>
      <c r="K8416" s="910"/>
      <c r="L8416" s="910"/>
      <c r="M8416" s="910"/>
      <c r="N8416" s="911"/>
      <c r="O8416" s="910"/>
      <c r="P8416" s="910"/>
      <c r="Q8416" s="910"/>
      <c r="R8416" s="910"/>
      <c r="S8416" s="910"/>
      <c r="T8416" s="910"/>
    </row>
    <row r="8417" spans="1:20" ht="16.8">
      <c r="A8417" s="909"/>
      <c r="B8417" s="960"/>
      <c r="C8417" s="972"/>
      <c r="D8417" s="909"/>
      <c r="E8417" s="909"/>
      <c r="F8417" s="909"/>
      <c r="G8417" s="909"/>
      <c r="H8417" s="910"/>
      <c r="I8417" s="910"/>
      <c r="J8417" s="910"/>
      <c r="K8417" s="910"/>
      <c r="L8417" s="910"/>
      <c r="M8417" s="910"/>
      <c r="N8417" s="911"/>
      <c r="O8417" s="910"/>
      <c r="P8417" s="910"/>
      <c r="Q8417" s="910"/>
      <c r="R8417" s="910"/>
      <c r="S8417" s="910"/>
      <c r="T8417" s="910"/>
    </row>
    <row r="8418" spans="1:20" ht="16.8">
      <c r="A8418" s="909"/>
      <c r="B8418" s="960"/>
      <c r="C8418" s="972"/>
      <c r="D8418" s="909"/>
      <c r="E8418" s="909"/>
      <c r="F8418" s="909"/>
      <c r="G8418" s="909"/>
      <c r="H8418" s="910"/>
      <c r="I8418" s="910"/>
      <c r="J8418" s="910"/>
      <c r="K8418" s="910"/>
      <c r="L8418" s="910"/>
      <c r="M8418" s="910"/>
      <c r="N8418" s="911"/>
      <c r="O8418" s="910"/>
      <c r="P8418" s="910"/>
      <c r="Q8418" s="910"/>
      <c r="R8418" s="910"/>
      <c r="S8418" s="910"/>
      <c r="T8418" s="910"/>
    </row>
    <row r="8419" spans="1:20" ht="16.8">
      <c r="A8419" s="909"/>
      <c r="B8419" s="960"/>
      <c r="C8419" s="972"/>
      <c r="D8419" s="909"/>
      <c r="E8419" s="909"/>
      <c r="F8419" s="909"/>
      <c r="G8419" s="909"/>
      <c r="H8419" s="910"/>
      <c r="I8419" s="910"/>
      <c r="J8419" s="910"/>
      <c r="K8419" s="910"/>
      <c r="L8419" s="910"/>
      <c r="M8419" s="910"/>
      <c r="N8419" s="911"/>
      <c r="O8419" s="910"/>
      <c r="P8419" s="910"/>
      <c r="Q8419" s="910"/>
      <c r="R8419" s="910"/>
      <c r="S8419" s="910"/>
      <c r="T8419" s="910"/>
    </row>
    <row r="8420" spans="1:20" ht="16.8">
      <c r="A8420" s="909"/>
      <c r="B8420" s="960"/>
      <c r="C8420" s="972"/>
      <c r="D8420" s="909"/>
      <c r="E8420" s="909"/>
      <c r="F8420" s="909"/>
      <c r="G8420" s="909"/>
      <c r="H8420" s="910"/>
      <c r="I8420" s="910"/>
      <c r="J8420" s="910"/>
      <c r="K8420" s="910"/>
      <c r="L8420" s="910"/>
      <c r="M8420" s="910"/>
      <c r="N8420" s="911"/>
      <c r="O8420" s="910"/>
      <c r="P8420" s="910"/>
      <c r="Q8420" s="910"/>
      <c r="R8420" s="910"/>
      <c r="S8420" s="910"/>
      <c r="T8420" s="910"/>
    </row>
    <row r="8421" spans="1:20" ht="16.8">
      <c r="A8421" s="909"/>
      <c r="B8421" s="960"/>
      <c r="C8421" s="972"/>
      <c r="D8421" s="909"/>
      <c r="E8421" s="909"/>
      <c r="F8421" s="909"/>
      <c r="G8421" s="909"/>
      <c r="H8421" s="910"/>
      <c r="I8421" s="910"/>
      <c r="J8421" s="910"/>
      <c r="K8421" s="910"/>
      <c r="L8421" s="910"/>
      <c r="M8421" s="910"/>
      <c r="N8421" s="911"/>
      <c r="O8421" s="910"/>
      <c r="P8421" s="910"/>
      <c r="Q8421" s="910"/>
      <c r="R8421" s="910"/>
      <c r="S8421" s="910"/>
      <c r="T8421" s="910"/>
    </row>
    <row r="8422" spans="1:20" ht="16.8">
      <c r="A8422" s="909"/>
      <c r="B8422" s="960"/>
      <c r="C8422" s="972"/>
      <c r="D8422" s="909"/>
      <c r="E8422" s="909"/>
      <c r="F8422" s="909"/>
      <c r="G8422" s="909"/>
      <c r="H8422" s="910"/>
      <c r="I8422" s="910"/>
      <c r="J8422" s="910"/>
      <c r="K8422" s="910"/>
      <c r="L8422" s="910"/>
      <c r="M8422" s="910"/>
      <c r="N8422" s="911"/>
      <c r="O8422" s="910"/>
      <c r="P8422" s="910"/>
      <c r="Q8422" s="910"/>
      <c r="R8422" s="910"/>
      <c r="S8422" s="910"/>
      <c r="T8422" s="910"/>
    </row>
    <row r="8423" spans="1:20" ht="16.8">
      <c r="A8423" s="909"/>
      <c r="B8423" s="960"/>
      <c r="C8423" s="972"/>
      <c r="D8423" s="909"/>
      <c r="E8423" s="909"/>
      <c r="F8423" s="909"/>
      <c r="G8423" s="909"/>
      <c r="H8423" s="910"/>
      <c r="I8423" s="910"/>
      <c r="J8423" s="910"/>
      <c r="K8423" s="910"/>
      <c r="L8423" s="910"/>
      <c r="M8423" s="910"/>
      <c r="N8423" s="911"/>
      <c r="O8423" s="910"/>
      <c r="P8423" s="910"/>
      <c r="Q8423" s="910"/>
      <c r="R8423" s="910"/>
      <c r="S8423" s="910"/>
      <c r="T8423" s="910"/>
    </row>
    <row r="8424" spans="1:20" ht="16.8">
      <c r="A8424" s="909"/>
      <c r="B8424" s="960"/>
      <c r="C8424" s="972"/>
      <c r="D8424" s="909"/>
      <c r="E8424" s="909"/>
      <c r="F8424" s="909"/>
      <c r="G8424" s="909"/>
      <c r="H8424" s="910"/>
      <c r="I8424" s="910"/>
      <c r="J8424" s="910"/>
      <c r="K8424" s="910"/>
      <c r="L8424" s="910"/>
      <c r="M8424" s="910"/>
      <c r="N8424" s="911"/>
      <c r="O8424" s="910"/>
      <c r="P8424" s="910"/>
      <c r="Q8424" s="910"/>
      <c r="R8424" s="910"/>
      <c r="S8424" s="910"/>
      <c r="T8424" s="910"/>
    </row>
    <row r="8425" spans="1:20" ht="16.8">
      <c r="A8425" s="909"/>
      <c r="B8425" s="960"/>
      <c r="C8425" s="972"/>
      <c r="D8425" s="909"/>
      <c r="E8425" s="909"/>
      <c r="F8425" s="909"/>
      <c r="G8425" s="909"/>
      <c r="H8425" s="910"/>
      <c r="I8425" s="910"/>
      <c r="J8425" s="910"/>
      <c r="K8425" s="910"/>
      <c r="L8425" s="910"/>
      <c r="M8425" s="910"/>
      <c r="N8425" s="911"/>
      <c r="O8425" s="910"/>
      <c r="P8425" s="910"/>
      <c r="Q8425" s="910"/>
      <c r="R8425" s="910"/>
      <c r="S8425" s="910"/>
      <c r="T8425" s="910"/>
    </row>
    <row r="8426" spans="1:20" ht="16.8">
      <c r="A8426" s="909"/>
      <c r="B8426" s="960"/>
      <c r="C8426" s="972"/>
      <c r="D8426" s="909"/>
      <c r="E8426" s="909"/>
      <c r="F8426" s="909"/>
      <c r="G8426" s="909"/>
      <c r="H8426" s="910"/>
      <c r="I8426" s="910"/>
      <c r="J8426" s="910"/>
      <c r="K8426" s="910"/>
      <c r="L8426" s="910"/>
      <c r="M8426" s="910"/>
      <c r="N8426" s="911"/>
      <c r="O8426" s="910"/>
      <c r="P8426" s="910"/>
      <c r="Q8426" s="910"/>
      <c r="R8426" s="910"/>
      <c r="S8426" s="910"/>
      <c r="T8426" s="910"/>
    </row>
    <row r="8427" spans="1:20" ht="16.8">
      <c r="A8427" s="909"/>
      <c r="B8427" s="960"/>
      <c r="C8427" s="972"/>
      <c r="D8427" s="909"/>
      <c r="E8427" s="909"/>
      <c r="F8427" s="909"/>
      <c r="G8427" s="909"/>
      <c r="H8427" s="910"/>
      <c r="I8427" s="910"/>
      <c r="J8427" s="910"/>
      <c r="K8427" s="910"/>
      <c r="L8427" s="910"/>
      <c r="M8427" s="910"/>
      <c r="N8427" s="911"/>
      <c r="O8427" s="910"/>
      <c r="P8427" s="910"/>
      <c r="Q8427" s="910"/>
      <c r="R8427" s="910"/>
      <c r="S8427" s="910"/>
      <c r="T8427" s="910"/>
    </row>
    <row r="8428" spans="1:20" ht="16.8">
      <c r="A8428" s="909"/>
      <c r="B8428" s="960"/>
      <c r="C8428" s="972"/>
      <c r="D8428" s="909"/>
      <c r="E8428" s="909"/>
      <c r="F8428" s="909"/>
      <c r="G8428" s="909"/>
      <c r="H8428" s="910"/>
      <c r="I8428" s="910"/>
      <c r="J8428" s="910"/>
      <c r="K8428" s="910"/>
      <c r="L8428" s="910"/>
      <c r="M8428" s="910"/>
      <c r="N8428" s="911"/>
      <c r="O8428" s="910"/>
      <c r="P8428" s="910"/>
      <c r="Q8428" s="910"/>
      <c r="R8428" s="910"/>
      <c r="S8428" s="910"/>
      <c r="T8428" s="910"/>
    </row>
    <row r="8429" spans="1:20" ht="16.8">
      <c r="A8429" s="909"/>
      <c r="B8429" s="960"/>
      <c r="C8429" s="972"/>
      <c r="D8429" s="909"/>
      <c r="E8429" s="909"/>
      <c r="F8429" s="909"/>
      <c r="G8429" s="909"/>
      <c r="H8429" s="910"/>
      <c r="I8429" s="910"/>
      <c r="J8429" s="910"/>
      <c r="K8429" s="910"/>
      <c r="L8429" s="910"/>
      <c r="M8429" s="910"/>
      <c r="N8429" s="911"/>
      <c r="O8429" s="910"/>
      <c r="P8429" s="910"/>
      <c r="Q8429" s="910"/>
      <c r="R8429" s="910"/>
      <c r="S8429" s="910"/>
      <c r="T8429" s="910"/>
    </row>
    <row r="8430" spans="1:20" ht="16.8">
      <c r="A8430" s="909"/>
      <c r="B8430" s="960"/>
      <c r="C8430" s="972"/>
      <c r="D8430" s="909"/>
      <c r="E8430" s="909"/>
      <c r="F8430" s="909"/>
      <c r="G8430" s="909"/>
      <c r="H8430" s="910"/>
      <c r="I8430" s="910"/>
      <c r="J8430" s="910"/>
      <c r="K8430" s="910"/>
      <c r="L8430" s="910"/>
      <c r="M8430" s="910"/>
      <c r="N8430" s="911"/>
      <c r="O8430" s="910"/>
      <c r="P8430" s="910"/>
      <c r="Q8430" s="910"/>
      <c r="R8430" s="910"/>
      <c r="S8430" s="910"/>
      <c r="T8430" s="910"/>
    </row>
    <row r="8431" spans="1:20" ht="16.8">
      <c r="A8431" s="909"/>
      <c r="B8431" s="960"/>
      <c r="C8431" s="972"/>
      <c r="D8431" s="909"/>
      <c r="E8431" s="909"/>
      <c r="F8431" s="909"/>
      <c r="G8431" s="909"/>
      <c r="H8431" s="910"/>
      <c r="I8431" s="910"/>
      <c r="J8431" s="910"/>
      <c r="K8431" s="910"/>
      <c r="L8431" s="910"/>
      <c r="M8431" s="910"/>
      <c r="N8431" s="911"/>
      <c r="O8431" s="910"/>
      <c r="P8431" s="910"/>
      <c r="Q8431" s="910"/>
      <c r="R8431" s="910"/>
      <c r="S8431" s="910"/>
      <c r="T8431" s="910"/>
    </row>
    <row r="8432" spans="1:20" ht="16.8">
      <c r="A8432" s="909"/>
      <c r="B8432" s="960"/>
      <c r="C8432" s="972"/>
      <c r="D8432" s="909"/>
      <c r="E8432" s="909"/>
      <c r="F8432" s="909"/>
      <c r="G8432" s="909"/>
      <c r="H8432" s="910"/>
      <c r="I8432" s="910"/>
      <c r="J8432" s="910"/>
      <c r="K8432" s="910"/>
      <c r="L8432" s="910"/>
      <c r="M8432" s="910"/>
      <c r="N8432" s="911"/>
      <c r="O8432" s="910"/>
      <c r="P8432" s="910"/>
      <c r="Q8432" s="910"/>
      <c r="R8432" s="910"/>
      <c r="S8432" s="910"/>
      <c r="T8432" s="910"/>
    </row>
    <row r="8433" spans="1:20" ht="16.8">
      <c r="A8433" s="909"/>
      <c r="B8433" s="960"/>
      <c r="C8433" s="972"/>
      <c r="D8433" s="909"/>
      <c r="E8433" s="909"/>
      <c r="F8433" s="909"/>
      <c r="G8433" s="909"/>
      <c r="H8433" s="910"/>
      <c r="I8433" s="910"/>
      <c r="J8433" s="910"/>
      <c r="K8433" s="910"/>
      <c r="L8433" s="910"/>
      <c r="M8433" s="910"/>
      <c r="N8433" s="911"/>
      <c r="O8433" s="910"/>
      <c r="P8433" s="910"/>
      <c r="Q8433" s="910"/>
      <c r="R8433" s="910"/>
      <c r="S8433" s="910"/>
      <c r="T8433" s="910"/>
    </row>
    <row r="8434" spans="1:20" ht="16.8">
      <c r="A8434" s="909"/>
      <c r="B8434" s="960"/>
      <c r="C8434" s="972"/>
      <c r="D8434" s="909"/>
      <c r="E8434" s="909"/>
      <c r="F8434" s="909"/>
      <c r="G8434" s="909"/>
      <c r="H8434" s="910"/>
      <c r="I8434" s="910"/>
      <c r="J8434" s="910"/>
      <c r="K8434" s="910"/>
      <c r="L8434" s="910"/>
      <c r="M8434" s="910"/>
      <c r="N8434" s="911"/>
      <c r="O8434" s="910"/>
      <c r="P8434" s="910"/>
      <c r="Q8434" s="910"/>
      <c r="R8434" s="910"/>
      <c r="S8434" s="910"/>
      <c r="T8434" s="910"/>
    </row>
    <row r="8435" spans="1:20" ht="16.8">
      <c r="A8435" s="909"/>
      <c r="B8435" s="960"/>
      <c r="C8435" s="972"/>
      <c r="D8435" s="909"/>
      <c r="E8435" s="909"/>
      <c r="F8435" s="909"/>
      <c r="G8435" s="909"/>
      <c r="H8435" s="910"/>
      <c r="I8435" s="910"/>
      <c r="J8435" s="910"/>
      <c r="K8435" s="910"/>
      <c r="L8435" s="910"/>
      <c r="M8435" s="910"/>
      <c r="N8435" s="911"/>
      <c r="O8435" s="910"/>
      <c r="P8435" s="910"/>
      <c r="Q8435" s="910"/>
      <c r="R8435" s="910"/>
      <c r="S8435" s="910"/>
      <c r="T8435" s="910"/>
    </row>
    <row r="8436" spans="1:20" ht="16.8">
      <c r="A8436" s="909"/>
      <c r="B8436" s="960"/>
      <c r="C8436" s="972"/>
      <c r="D8436" s="909"/>
      <c r="E8436" s="909"/>
      <c r="F8436" s="909"/>
      <c r="G8436" s="909"/>
      <c r="H8436" s="910"/>
      <c r="I8436" s="910"/>
      <c r="J8436" s="910"/>
      <c r="K8436" s="910"/>
      <c r="L8436" s="910"/>
      <c r="M8436" s="910"/>
      <c r="N8436" s="911"/>
      <c r="O8436" s="910"/>
      <c r="P8436" s="910"/>
      <c r="Q8436" s="910"/>
      <c r="R8436" s="910"/>
      <c r="S8436" s="910"/>
      <c r="T8436" s="910"/>
    </row>
    <row r="8437" spans="1:20" ht="16.8">
      <c r="A8437" s="909"/>
      <c r="B8437" s="960"/>
      <c r="C8437" s="972"/>
      <c r="D8437" s="909"/>
      <c r="E8437" s="909"/>
      <c r="F8437" s="909"/>
      <c r="G8437" s="909"/>
      <c r="H8437" s="910"/>
      <c r="I8437" s="910"/>
      <c r="J8437" s="910"/>
      <c r="K8437" s="910"/>
      <c r="L8437" s="910"/>
      <c r="M8437" s="910"/>
      <c r="N8437" s="911"/>
      <c r="O8437" s="910"/>
      <c r="P8437" s="910"/>
      <c r="Q8437" s="910"/>
      <c r="R8437" s="910"/>
      <c r="S8437" s="910"/>
      <c r="T8437" s="910"/>
    </row>
    <row r="8438" spans="1:20" ht="16.8">
      <c r="A8438" s="909"/>
      <c r="B8438" s="960"/>
      <c r="C8438" s="972"/>
      <c r="D8438" s="909"/>
      <c r="E8438" s="909"/>
      <c r="F8438" s="909"/>
      <c r="G8438" s="909"/>
      <c r="H8438" s="910"/>
      <c r="I8438" s="910"/>
      <c r="J8438" s="910"/>
      <c r="K8438" s="910"/>
      <c r="L8438" s="910"/>
      <c r="M8438" s="910"/>
      <c r="N8438" s="911"/>
      <c r="O8438" s="910"/>
      <c r="P8438" s="910"/>
      <c r="Q8438" s="910"/>
      <c r="R8438" s="910"/>
      <c r="S8438" s="910"/>
      <c r="T8438" s="910"/>
    </row>
    <row r="8439" spans="1:20" ht="16.8">
      <c r="A8439" s="909"/>
      <c r="B8439" s="960"/>
      <c r="C8439" s="972"/>
      <c r="D8439" s="909"/>
      <c r="E8439" s="909"/>
      <c r="F8439" s="909"/>
      <c r="G8439" s="909"/>
      <c r="H8439" s="910"/>
      <c r="I8439" s="910"/>
      <c r="J8439" s="910"/>
      <c r="K8439" s="910"/>
      <c r="L8439" s="910"/>
      <c r="M8439" s="910"/>
      <c r="N8439" s="911"/>
      <c r="O8439" s="910"/>
      <c r="P8439" s="910"/>
      <c r="Q8439" s="910"/>
      <c r="R8439" s="910"/>
      <c r="S8439" s="910"/>
      <c r="T8439" s="910"/>
    </row>
    <row r="8440" spans="1:20" ht="16.8">
      <c r="A8440" s="909"/>
      <c r="B8440" s="960"/>
      <c r="C8440" s="972"/>
      <c r="D8440" s="909"/>
      <c r="E8440" s="909"/>
      <c r="F8440" s="909"/>
      <c r="G8440" s="909"/>
      <c r="H8440" s="910"/>
      <c r="I8440" s="910"/>
      <c r="J8440" s="910"/>
      <c r="K8440" s="910"/>
      <c r="L8440" s="910"/>
      <c r="M8440" s="910"/>
      <c r="N8440" s="911"/>
      <c r="O8440" s="910"/>
      <c r="P8440" s="910"/>
      <c r="Q8440" s="910"/>
      <c r="R8440" s="910"/>
      <c r="S8440" s="910"/>
      <c r="T8440" s="910"/>
    </row>
    <row r="8441" spans="1:20" ht="16.8">
      <c r="A8441" s="909"/>
      <c r="B8441" s="960"/>
      <c r="C8441" s="972"/>
      <c r="D8441" s="909"/>
      <c r="E8441" s="909"/>
      <c r="F8441" s="909"/>
      <c r="G8441" s="909"/>
      <c r="H8441" s="910"/>
      <c r="I8441" s="910"/>
      <c r="J8441" s="910"/>
      <c r="K8441" s="910"/>
      <c r="L8441" s="910"/>
      <c r="M8441" s="910"/>
      <c r="N8441" s="911"/>
      <c r="O8441" s="910"/>
      <c r="P8441" s="910"/>
      <c r="Q8441" s="910"/>
      <c r="R8441" s="910"/>
      <c r="S8441" s="910"/>
      <c r="T8441" s="910"/>
    </row>
    <row r="8442" spans="1:20" ht="16.8">
      <c r="A8442" s="909"/>
      <c r="B8442" s="960"/>
      <c r="C8442" s="972"/>
      <c r="D8442" s="909"/>
      <c r="E8442" s="909"/>
      <c r="F8442" s="909"/>
      <c r="G8442" s="909"/>
      <c r="H8442" s="910"/>
      <c r="I8442" s="910"/>
      <c r="J8442" s="910"/>
      <c r="K8442" s="910"/>
      <c r="L8442" s="910"/>
      <c r="M8442" s="910"/>
      <c r="N8442" s="911"/>
      <c r="O8442" s="910"/>
      <c r="P8442" s="910"/>
      <c r="Q8442" s="910"/>
      <c r="R8442" s="910"/>
      <c r="S8442" s="910"/>
      <c r="T8442" s="910"/>
    </row>
    <row r="8443" spans="1:20" ht="16.8">
      <c r="A8443" s="909"/>
      <c r="B8443" s="960"/>
      <c r="C8443" s="972"/>
      <c r="D8443" s="909"/>
      <c r="E8443" s="909"/>
      <c r="F8443" s="909"/>
      <c r="G8443" s="909"/>
      <c r="H8443" s="910"/>
      <c r="I8443" s="910"/>
      <c r="J8443" s="910"/>
      <c r="K8443" s="910"/>
      <c r="L8443" s="910"/>
      <c r="M8443" s="910"/>
      <c r="N8443" s="911"/>
      <c r="O8443" s="910"/>
      <c r="P8443" s="910"/>
      <c r="Q8443" s="910"/>
      <c r="R8443" s="910"/>
      <c r="S8443" s="910"/>
      <c r="T8443" s="910"/>
    </row>
    <row r="8444" spans="1:20" ht="16.8">
      <c r="A8444" s="909"/>
      <c r="B8444" s="960"/>
      <c r="C8444" s="972"/>
      <c r="D8444" s="909"/>
      <c r="E8444" s="909"/>
      <c r="F8444" s="909"/>
      <c r="G8444" s="909"/>
      <c r="H8444" s="910"/>
      <c r="I8444" s="910"/>
      <c r="J8444" s="910"/>
      <c r="K8444" s="910"/>
      <c r="L8444" s="910"/>
      <c r="M8444" s="910"/>
      <c r="N8444" s="911"/>
      <c r="O8444" s="910"/>
      <c r="P8444" s="910"/>
      <c r="Q8444" s="910"/>
      <c r="R8444" s="910"/>
      <c r="S8444" s="910"/>
      <c r="T8444" s="910"/>
    </row>
    <row r="8445" spans="1:20" ht="16.8">
      <c r="A8445" s="909"/>
      <c r="B8445" s="960"/>
      <c r="C8445" s="972"/>
      <c r="D8445" s="909"/>
      <c r="E8445" s="909"/>
      <c r="F8445" s="909"/>
      <c r="G8445" s="909"/>
      <c r="H8445" s="910"/>
      <c r="I8445" s="910"/>
      <c r="J8445" s="910"/>
      <c r="K8445" s="910"/>
      <c r="L8445" s="910"/>
      <c r="M8445" s="910"/>
      <c r="N8445" s="911"/>
      <c r="O8445" s="910"/>
      <c r="P8445" s="910"/>
      <c r="Q8445" s="910"/>
      <c r="R8445" s="910"/>
      <c r="S8445" s="910"/>
      <c r="T8445" s="910"/>
    </row>
    <row r="8446" spans="1:20" ht="16.8">
      <c r="A8446" s="909"/>
      <c r="B8446" s="960"/>
      <c r="C8446" s="972"/>
      <c r="D8446" s="909"/>
      <c r="E8446" s="909"/>
      <c r="F8446" s="909"/>
      <c r="G8446" s="909"/>
      <c r="H8446" s="910"/>
      <c r="I8446" s="910"/>
      <c r="J8446" s="910"/>
      <c r="K8446" s="910"/>
      <c r="L8446" s="910"/>
      <c r="M8446" s="910"/>
      <c r="N8446" s="911"/>
      <c r="O8446" s="910"/>
      <c r="P8446" s="910"/>
      <c r="Q8446" s="910"/>
      <c r="R8446" s="910"/>
      <c r="S8446" s="910"/>
      <c r="T8446" s="910"/>
    </row>
    <row r="8447" spans="1:20" ht="16.8">
      <c r="A8447" s="909"/>
      <c r="B8447" s="960"/>
      <c r="C8447" s="972"/>
      <c r="D8447" s="909"/>
      <c r="E8447" s="909"/>
      <c r="F8447" s="909"/>
      <c r="G8447" s="909"/>
      <c r="H8447" s="910"/>
      <c r="I8447" s="910"/>
      <c r="J8447" s="910"/>
      <c r="K8447" s="910"/>
      <c r="L8447" s="910"/>
      <c r="M8447" s="910"/>
      <c r="N8447" s="911"/>
      <c r="O8447" s="910"/>
      <c r="P8447" s="910"/>
      <c r="Q8447" s="910"/>
      <c r="R8447" s="910"/>
      <c r="S8447" s="910"/>
      <c r="T8447" s="910"/>
    </row>
    <row r="8448" spans="1:20" ht="16.8">
      <c r="A8448" s="909"/>
      <c r="B8448" s="960"/>
      <c r="C8448" s="972"/>
      <c r="D8448" s="909"/>
      <c r="E8448" s="909"/>
      <c r="F8448" s="909"/>
      <c r="G8448" s="909"/>
      <c r="H8448" s="910"/>
      <c r="I8448" s="910"/>
      <c r="J8448" s="910"/>
      <c r="K8448" s="910"/>
      <c r="L8448" s="910"/>
      <c r="M8448" s="910"/>
      <c r="N8448" s="911"/>
      <c r="O8448" s="910"/>
      <c r="P8448" s="910"/>
      <c r="Q8448" s="910"/>
      <c r="R8448" s="910"/>
      <c r="S8448" s="910"/>
      <c r="T8448" s="910"/>
    </row>
    <row r="8449" spans="1:20" ht="16.8">
      <c r="A8449" s="909"/>
      <c r="B8449" s="960"/>
      <c r="C8449" s="972"/>
      <c r="D8449" s="909"/>
      <c r="E8449" s="909"/>
      <c r="F8449" s="909"/>
      <c r="G8449" s="909"/>
      <c r="H8449" s="910"/>
      <c r="I8449" s="910"/>
      <c r="J8449" s="910"/>
      <c r="K8449" s="910"/>
      <c r="L8449" s="910"/>
      <c r="M8449" s="910"/>
      <c r="N8449" s="911"/>
      <c r="O8449" s="910"/>
      <c r="P8449" s="910"/>
      <c r="Q8449" s="910"/>
      <c r="R8449" s="910"/>
      <c r="S8449" s="910"/>
      <c r="T8449" s="910"/>
    </row>
    <row r="8450" spans="1:20" ht="16.8">
      <c r="A8450" s="909"/>
      <c r="B8450" s="960"/>
      <c r="C8450" s="972"/>
      <c r="D8450" s="909"/>
      <c r="E8450" s="909"/>
      <c r="F8450" s="909"/>
      <c r="G8450" s="909"/>
      <c r="H8450" s="910"/>
      <c r="I8450" s="910"/>
      <c r="J8450" s="910"/>
      <c r="K8450" s="910"/>
      <c r="L8450" s="910"/>
      <c r="M8450" s="910"/>
      <c r="N8450" s="911"/>
      <c r="O8450" s="910"/>
      <c r="P8450" s="910"/>
      <c r="Q8450" s="910"/>
      <c r="R8450" s="910"/>
      <c r="S8450" s="910"/>
      <c r="T8450" s="910"/>
    </row>
    <row r="8451" spans="1:20" ht="16.8">
      <c r="A8451" s="909"/>
      <c r="B8451" s="960"/>
      <c r="C8451" s="972"/>
      <c r="D8451" s="909"/>
      <c r="E8451" s="909"/>
      <c r="F8451" s="909"/>
      <c r="G8451" s="909"/>
      <c r="H8451" s="910"/>
      <c r="I8451" s="910"/>
      <c r="J8451" s="910"/>
      <c r="K8451" s="910"/>
      <c r="L8451" s="910"/>
      <c r="M8451" s="910"/>
      <c r="N8451" s="911"/>
      <c r="O8451" s="910"/>
      <c r="P8451" s="910"/>
      <c r="Q8451" s="910"/>
      <c r="R8451" s="910"/>
      <c r="S8451" s="910"/>
      <c r="T8451" s="910"/>
    </row>
    <row r="8452" spans="1:20" ht="16.8">
      <c r="A8452" s="909"/>
      <c r="B8452" s="960"/>
      <c r="C8452" s="972"/>
      <c r="D8452" s="909"/>
      <c r="E8452" s="909"/>
      <c r="F8452" s="909"/>
      <c r="G8452" s="909"/>
      <c r="H8452" s="910"/>
      <c r="I8452" s="910"/>
      <c r="J8452" s="910"/>
      <c r="K8452" s="910"/>
      <c r="L8452" s="910"/>
      <c r="M8452" s="910"/>
      <c r="N8452" s="911"/>
      <c r="O8452" s="910"/>
      <c r="P8452" s="910"/>
      <c r="Q8452" s="910"/>
      <c r="R8452" s="910"/>
      <c r="S8452" s="910"/>
      <c r="T8452" s="910"/>
    </row>
    <row r="8453" spans="1:20" ht="16.8">
      <c r="A8453" s="909"/>
      <c r="B8453" s="960"/>
      <c r="C8453" s="972"/>
      <c r="D8453" s="909"/>
      <c r="E8453" s="909"/>
      <c r="F8453" s="909"/>
      <c r="G8453" s="909"/>
      <c r="H8453" s="910"/>
      <c r="I8453" s="910"/>
      <c r="J8453" s="910"/>
      <c r="K8453" s="910"/>
      <c r="L8453" s="910"/>
      <c r="M8453" s="910"/>
      <c r="N8453" s="911"/>
      <c r="O8453" s="910"/>
      <c r="P8453" s="910"/>
      <c r="Q8453" s="910"/>
      <c r="R8453" s="910"/>
      <c r="S8453" s="910"/>
      <c r="T8453" s="910"/>
    </row>
    <row r="8454" spans="1:20" ht="16.8">
      <c r="A8454" s="909"/>
      <c r="B8454" s="960"/>
      <c r="C8454" s="972"/>
      <c r="D8454" s="909"/>
      <c r="E8454" s="909"/>
      <c r="F8454" s="909"/>
      <c r="G8454" s="909"/>
      <c r="H8454" s="910"/>
      <c r="I8454" s="910"/>
      <c r="J8454" s="910"/>
      <c r="K8454" s="910"/>
      <c r="L8454" s="910"/>
      <c r="M8454" s="910"/>
      <c r="N8454" s="911"/>
      <c r="O8454" s="910"/>
      <c r="P8454" s="910"/>
      <c r="Q8454" s="910"/>
      <c r="R8454" s="910"/>
      <c r="S8454" s="910"/>
      <c r="T8454" s="910"/>
    </row>
    <row r="8455" spans="1:20" ht="16.8">
      <c r="A8455" s="909"/>
      <c r="B8455" s="960"/>
      <c r="C8455" s="972"/>
      <c r="D8455" s="909"/>
      <c r="E8455" s="909"/>
      <c r="F8455" s="909"/>
      <c r="G8455" s="909"/>
      <c r="H8455" s="910"/>
      <c r="I8455" s="910"/>
      <c r="J8455" s="910"/>
      <c r="K8455" s="910"/>
      <c r="L8455" s="910"/>
      <c r="M8455" s="910"/>
      <c r="N8455" s="911"/>
      <c r="O8455" s="910"/>
      <c r="P8455" s="910"/>
      <c r="Q8455" s="910"/>
      <c r="R8455" s="910"/>
      <c r="S8455" s="910"/>
      <c r="T8455" s="910"/>
    </row>
    <row r="8456" spans="1:20" ht="16.8">
      <c r="A8456" s="909"/>
      <c r="B8456" s="960"/>
      <c r="C8456" s="972"/>
      <c r="D8456" s="909"/>
      <c r="E8456" s="909"/>
      <c r="F8456" s="909"/>
      <c r="G8456" s="909"/>
      <c r="H8456" s="910"/>
      <c r="I8456" s="910"/>
      <c r="J8456" s="910"/>
      <c r="K8456" s="910"/>
      <c r="L8456" s="910"/>
      <c r="M8456" s="910"/>
      <c r="N8456" s="911"/>
      <c r="O8456" s="910"/>
      <c r="P8456" s="910"/>
      <c r="Q8456" s="910"/>
      <c r="R8456" s="910"/>
      <c r="S8456" s="910"/>
      <c r="T8456" s="910"/>
    </row>
    <row r="8457" spans="1:20" ht="16.8">
      <c r="A8457" s="909"/>
      <c r="B8457" s="960"/>
      <c r="C8457" s="972"/>
      <c r="D8457" s="909"/>
      <c r="E8457" s="909"/>
      <c r="F8457" s="909"/>
      <c r="G8457" s="909"/>
      <c r="H8457" s="910"/>
      <c r="I8457" s="910"/>
      <c r="J8457" s="910"/>
      <c r="K8457" s="910"/>
      <c r="L8457" s="910"/>
      <c r="M8457" s="910"/>
      <c r="N8457" s="911"/>
      <c r="O8457" s="910"/>
      <c r="P8457" s="910"/>
      <c r="Q8457" s="910"/>
      <c r="R8457" s="910"/>
      <c r="S8457" s="910"/>
      <c r="T8457" s="910"/>
    </row>
    <row r="8458" spans="1:20" ht="16.8">
      <c r="A8458" s="909"/>
      <c r="B8458" s="960"/>
      <c r="C8458" s="972"/>
      <c r="D8458" s="909"/>
      <c r="E8458" s="909"/>
      <c r="F8458" s="909"/>
      <c r="G8458" s="909"/>
      <c r="H8458" s="910"/>
      <c r="I8458" s="910"/>
      <c r="J8458" s="910"/>
      <c r="K8458" s="910"/>
      <c r="L8458" s="910"/>
      <c r="M8458" s="910"/>
      <c r="N8458" s="911"/>
      <c r="O8458" s="910"/>
      <c r="P8458" s="910"/>
      <c r="Q8458" s="910"/>
      <c r="R8458" s="910"/>
      <c r="S8458" s="910"/>
      <c r="T8458" s="910"/>
    </row>
    <row r="8459" spans="1:20" ht="16.8">
      <c r="A8459" s="909"/>
      <c r="B8459" s="960"/>
      <c r="C8459" s="972"/>
      <c r="D8459" s="909"/>
      <c r="E8459" s="909"/>
      <c r="F8459" s="909"/>
      <c r="G8459" s="909"/>
      <c r="H8459" s="910"/>
      <c r="I8459" s="910"/>
      <c r="J8459" s="910"/>
      <c r="K8459" s="910"/>
      <c r="L8459" s="910"/>
      <c r="M8459" s="910"/>
      <c r="N8459" s="911"/>
      <c r="O8459" s="910"/>
      <c r="P8459" s="910"/>
      <c r="Q8459" s="910"/>
      <c r="R8459" s="910"/>
      <c r="S8459" s="910"/>
      <c r="T8459" s="910"/>
    </row>
    <row r="8460" spans="1:20" ht="16.8">
      <c r="A8460" s="909"/>
      <c r="B8460" s="960"/>
      <c r="C8460" s="972"/>
      <c r="D8460" s="909"/>
      <c r="E8460" s="909"/>
      <c r="F8460" s="909"/>
      <c r="G8460" s="909"/>
      <c r="H8460" s="910"/>
      <c r="I8460" s="910"/>
      <c r="J8460" s="910"/>
      <c r="K8460" s="910"/>
      <c r="L8460" s="910"/>
      <c r="M8460" s="910"/>
      <c r="N8460" s="911"/>
      <c r="O8460" s="910"/>
      <c r="P8460" s="910"/>
      <c r="Q8460" s="910"/>
      <c r="R8460" s="910"/>
      <c r="S8460" s="910"/>
      <c r="T8460" s="910"/>
    </row>
    <row r="8461" spans="1:20" ht="16.8">
      <c r="A8461" s="909"/>
      <c r="B8461" s="960"/>
      <c r="C8461" s="972"/>
      <c r="D8461" s="909"/>
      <c r="E8461" s="909"/>
      <c r="F8461" s="909"/>
      <c r="G8461" s="909"/>
      <c r="H8461" s="910"/>
      <c r="I8461" s="910"/>
      <c r="J8461" s="910"/>
      <c r="K8461" s="910"/>
      <c r="L8461" s="910"/>
      <c r="M8461" s="910"/>
      <c r="N8461" s="911"/>
      <c r="O8461" s="910"/>
      <c r="P8461" s="910"/>
      <c r="Q8461" s="910"/>
      <c r="R8461" s="910"/>
      <c r="S8461" s="910"/>
      <c r="T8461" s="910"/>
    </row>
    <row r="8462" spans="1:20" ht="16.8">
      <c r="A8462" s="909"/>
      <c r="B8462" s="960"/>
      <c r="C8462" s="972"/>
      <c r="D8462" s="909"/>
      <c r="E8462" s="909"/>
      <c r="F8462" s="909"/>
      <c r="G8462" s="909"/>
      <c r="H8462" s="910"/>
      <c r="I8462" s="910"/>
      <c r="J8462" s="910"/>
      <c r="K8462" s="910"/>
      <c r="L8462" s="910"/>
      <c r="M8462" s="910"/>
      <c r="N8462" s="911"/>
      <c r="O8462" s="910"/>
      <c r="P8462" s="910"/>
      <c r="Q8462" s="910"/>
      <c r="R8462" s="910"/>
      <c r="S8462" s="910"/>
      <c r="T8462" s="910"/>
    </row>
    <row r="8463" spans="1:20" ht="16.8">
      <c r="A8463" s="909"/>
      <c r="B8463" s="960"/>
      <c r="C8463" s="972"/>
      <c r="D8463" s="909"/>
      <c r="E8463" s="909"/>
      <c r="F8463" s="909"/>
      <c r="G8463" s="909"/>
      <c r="H8463" s="910"/>
      <c r="I8463" s="910"/>
      <c r="J8463" s="910"/>
      <c r="K8463" s="910"/>
      <c r="L8463" s="910"/>
      <c r="M8463" s="910"/>
      <c r="N8463" s="911"/>
      <c r="O8463" s="910"/>
      <c r="P8463" s="910"/>
      <c r="Q8463" s="910"/>
      <c r="R8463" s="910"/>
      <c r="S8463" s="910"/>
      <c r="T8463" s="910"/>
    </row>
    <row r="8464" spans="1:20" ht="16.8">
      <c r="A8464" s="909"/>
      <c r="B8464" s="960"/>
      <c r="C8464" s="972"/>
      <c r="D8464" s="909"/>
      <c r="E8464" s="909"/>
      <c r="F8464" s="909"/>
      <c r="G8464" s="909"/>
      <c r="H8464" s="910"/>
      <c r="I8464" s="910"/>
      <c r="J8464" s="910"/>
      <c r="K8464" s="910"/>
      <c r="L8464" s="910"/>
      <c r="M8464" s="910"/>
      <c r="N8464" s="911"/>
      <c r="O8464" s="910"/>
      <c r="P8464" s="910"/>
      <c r="Q8464" s="910"/>
      <c r="R8464" s="910"/>
      <c r="S8464" s="910"/>
      <c r="T8464" s="910"/>
    </row>
    <row r="8465" spans="1:20" ht="16.8">
      <c r="A8465" s="909"/>
      <c r="B8465" s="960"/>
      <c r="C8465" s="972"/>
      <c r="D8465" s="909"/>
      <c r="E8465" s="909"/>
      <c r="F8465" s="909"/>
      <c r="G8465" s="909"/>
      <c r="H8465" s="910"/>
      <c r="I8465" s="910"/>
      <c r="J8465" s="910"/>
      <c r="K8465" s="910"/>
      <c r="L8465" s="910"/>
      <c r="M8465" s="910"/>
      <c r="N8465" s="911"/>
      <c r="O8465" s="910"/>
      <c r="P8465" s="910"/>
      <c r="Q8465" s="910"/>
      <c r="R8465" s="910"/>
      <c r="S8465" s="910"/>
      <c r="T8465" s="910"/>
    </row>
    <row r="8466" spans="1:20" ht="16.8">
      <c r="A8466" s="909"/>
      <c r="B8466" s="960"/>
      <c r="C8466" s="972"/>
      <c r="D8466" s="909"/>
      <c r="E8466" s="909"/>
      <c r="F8466" s="909"/>
      <c r="G8466" s="909"/>
      <c r="H8466" s="910"/>
      <c r="I8466" s="910"/>
      <c r="J8466" s="910"/>
      <c r="K8466" s="910"/>
      <c r="L8466" s="910"/>
      <c r="M8466" s="910"/>
      <c r="N8466" s="911"/>
      <c r="O8466" s="910"/>
      <c r="P8466" s="910"/>
      <c r="Q8466" s="910"/>
      <c r="R8466" s="910"/>
      <c r="S8466" s="910"/>
      <c r="T8466" s="910"/>
    </row>
    <row r="8467" spans="1:20" ht="16.8">
      <c r="A8467" s="909"/>
      <c r="B8467" s="960"/>
      <c r="C8467" s="972"/>
      <c r="D8467" s="909"/>
      <c r="E8467" s="909"/>
      <c r="F8467" s="909"/>
      <c r="G8467" s="909"/>
      <c r="H8467" s="910"/>
      <c r="I8467" s="910"/>
      <c r="J8467" s="910"/>
      <c r="K8467" s="910"/>
      <c r="L8467" s="910"/>
      <c r="M8467" s="910"/>
      <c r="N8467" s="911"/>
      <c r="O8467" s="910"/>
      <c r="P8467" s="910"/>
      <c r="Q8467" s="910"/>
      <c r="R8467" s="910"/>
      <c r="S8467" s="910"/>
      <c r="T8467" s="910"/>
    </row>
    <row r="8468" spans="1:20" ht="16.8">
      <c r="A8468" s="909"/>
      <c r="B8468" s="960"/>
      <c r="C8468" s="972"/>
      <c r="D8468" s="909"/>
      <c r="E8468" s="909"/>
      <c r="F8468" s="909"/>
      <c r="G8468" s="909"/>
      <c r="H8468" s="910"/>
      <c r="I8468" s="910"/>
      <c r="J8468" s="910"/>
      <c r="K8468" s="910"/>
      <c r="L8468" s="910"/>
      <c r="M8468" s="910"/>
      <c r="N8468" s="911"/>
      <c r="O8468" s="910"/>
      <c r="P8468" s="910"/>
      <c r="Q8468" s="910"/>
      <c r="R8468" s="910"/>
      <c r="S8468" s="910"/>
      <c r="T8468" s="910"/>
    </row>
    <row r="8469" spans="1:20" ht="16.8">
      <c r="A8469" s="909"/>
      <c r="B8469" s="960"/>
      <c r="C8469" s="972"/>
      <c r="D8469" s="909"/>
      <c r="E8469" s="909"/>
      <c r="F8469" s="909"/>
      <c r="G8469" s="909"/>
      <c r="H8469" s="910"/>
      <c r="I8469" s="910"/>
      <c r="J8469" s="910"/>
      <c r="K8469" s="910"/>
      <c r="L8469" s="910"/>
      <c r="M8469" s="910"/>
      <c r="N8469" s="911"/>
      <c r="O8469" s="910"/>
      <c r="P8469" s="910"/>
      <c r="Q8469" s="910"/>
      <c r="R8469" s="910"/>
      <c r="S8469" s="910"/>
      <c r="T8469" s="910"/>
    </row>
    <row r="8470" spans="1:20" ht="16.8">
      <c r="A8470" s="909"/>
      <c r="B8470" s="960"/>
      <c r="C8470" s="972"/>
      <c r="D8470" s="909"/>
      <c r="E8470" s="909"/>
      <c r="F8470" s="909"/>
      <c r="G8470" s="909"/>
      <c r="H8470" s="910"/>
      <c r="I8470" s="910"/>
      <c r="J8470" s="910"/>
      <c r="K8470" s="910"/>
      <c r="L8470" s="910"/>
      <c r="M8470" s="910"/>
      <c r="N8470" s="911"/>
      <c r="O8470" s="910"/>
      <c r="P8470" s="910"/>
      <c r="Q8470" s="910"/>
      <c r="R8470" s="910"/>
      <c r="S8470" s="910"/>
      <c r="T8470" s="910"/>
    </row>
    <row r="8471" spans="1:20" ht="16.8">
      <c r="A8471" s="909"/>
      <c r="B8471" s="960"/>
      <c r="C8471" s="972"/>
      <c r="D8471" s="909"/>
      <c r="E8471" s="909"/>
      <c r="F8471" s="909"/>
      <c r="G8471" s="909"/>
      <c r="H8471" s="910"/>
      <c r="I8471" s="910"/>
      <c r="J8471" s="910"/>
      <c r="K8471" s="910"/>
      <c r="L8471" s="910"/>
      <c r="M8471" s="910"/>
      <c r="N8471" s="911"/>
      <c r="O8471" s="910"/>
      <c r="P8471" s="910"/>
      <c r="Q8471" s="910"/>
      <c r="R8471" s="910"/>
      <c r="S8471" s="910"/>
      <c r="T8471" s="910"/>
    </row>
    <row r="8472" spans="1:20" ht="16.8">
      <c r="A8472" s="909"/>
      <c r="B8472" s="960"/>
      <c r="C8472" s="972"/>
      <c r="D8472" s="909"/>
      <c r="E8472" s="909"/>
      <c r="F8472" s="909"/>
      <c r="G8472" s="909"/>
      <c r="H8472" s="910"/>
      <c r="I8472" s="910"/>
      <c r="J8472" s="910"/>
      <c r="K8472" s="910"/>
      <c r="L8472" s="910"/>
      <c r="M8472" s="910"/>
      <c r="N8472" s="911"/>
      <c r="O8472" s="910"/>
      <c r="P8472" s="910"/>
      <c r="Q8472" s="910"/>
      <c r="R8472" s="910"/>
      <c r="S8472" s="910"/>
      <c r="T8472" s="910"/>
    </row>
    <row r="8473" spans="1:20" ht="16.8">
      <c r="A8473" s="909"/>
      <c r="B8473" s="960"/>
      <c r="C8473" s="972"/>
      <c r="D8473" s="909"/>
      <c r="E8473" s="909"/>
      <c r="F8473" s="909"/>
      <c r="G8473" s="909"/>
      <c r="H8473" s="910"/>
      <c r="I8473" s="910"/>
      <c r="J8473" s="910"/>
      <c r="K8473" s="910"/>
      <c r="L8473" s="910"/>
      <c r="M8473" s="910"/>
      <c r="N8473" s="911"/>
      <c r="O8473" s="910"/>
      <c r="P8473" s="910"/>
      <c r="Q8473" s="910"/>
      <c r="R8473" s="910"/>
      <c r="S8473" s="910"/>
      <c r="T8473" s="910"/>
    </row>
    <row r="8474" spans="1:20" ht="16.8">
      <c r="A8474" s="909"/>
      <c r="B8474" s="960"/>
      <c r="C8474" s="972"/>
      <c r="D8474" s="909"/>
      <c r="E8474" s="909"/>
      <c r="F8474" s="909"/>
      <c r="G8474" s="909"/>
      <c r="H8474" s="910"/>
      <c r="I8474" s="910"/>
      <c r="J8474" s="910"/>
      <c r="K8474" s="910"/>
      <c r="L8474" s="910"/>
      <c r="M8474" s="910"/>
      <c r="N8474" s="911"/>
      <c r="O8474" s="910"/>
      <c r="P8474" s="910"/>
      <c r="Q8474" s="910"/>
      <c r="R8474" s="910"/>
      <c r="S8474" s="910"/>
      <c r="T8474" s="910"/>
    </row>
    <row r="8475" spans="1:20" ht="16.8">
      <c r="A8475" s="909"/>
      <c r="B8475" s="960"/>
      <c r="C8475" s="972"/>
      <c r="D8475" s="909"/>
      <c r="E8475" s="909"/>
      <c r="F8475" s="909"/>
      <c r="G8475" s="909"/>
      <c r="H8475" s="910"/>
      <c r="I8475" s="910"/>
      <c r="J8475" s="910"/>
      <c r="K8475" s="910"/>
      <c r="L8475" s="910"/>
      <c r="M8475" s="910"/>
      <c r="N8475" s="911"/>
      <c r="O8475" s="910"/>
      <c r="P8475" s="910"/>
      <c r="Q8475" s="910"/>
      <c r="R8475" s="910"/>
      <c r="S8475" s="910"/>
      <c r="T8475" s="910"/>
    </row>
    <row r="8476" spans="1:20" ht="16.8">
      <c r="A8476" s="909"/>
      <c r="B8476" s="960"/>
      <c r="C8476" s="972"/>
      <c r="D8476" s="909"/>
      <c r="E8476" s="909"/>
      <c r="F8476" s="909"/>
      <c r="G8476" s="909"/>
      <c r="H8476" s="910"/>
      <c r="I8476" s="910"/>
      <c r="J8476" s="910"/>
      <c r="K8476" s="910"/>
      <c r="L8476" s="910"/>
      <c r="M8476" s="910"/>
      <c r="N8476" s="911"/>
      <c r="O8476" s="910"/>
      <c r="P8476" s="910"/>
      <c r="Q8476" s="910"/>
      <c r="R8476" s="910"/>
      <c r="S8476" s="910"/>
      <c r="T8476" s="910"/>
    </row>
    <row r="8477" spans="1:20" ht="16.8">
      <c r="A8477" s="909"/>
      <c r="B8477" s="960"/>
      <c r="C8477" s="972"/>
      <c r="D8477" s="909"/>
      <c r="E8477" s="909"/>
      <c r="F8477" s="909"/>
      <c r="G8477" s="909"/>
      <c r="H8477" s="910"/>
      <c r="I8477" s="910"/>
      <c r="J8477" s="910"/>
      <c r="K8477" s="910"/>
      <c r="L8477" s="910"/>
      <c r="M8477" s="910"/>
      <c r="N8477" s="911"/>
      <c r="O8477" s="910"/>
      <c r="P8477" s="910"/>
      <c r="Q8477" s="910"/>
      <c r="R8477" s="910"/>
      <c r="S8477" s="910"/>
      <c r="T8477" s="910"/>
    </row>
    <row r="8478" spans="1:20" ht="16.8">
      <c r="A8478" s="909"/>
      <c r="B8478" s="960"/>
      <c r="C8478" s="972"/>
      <c r="D8478" s="909"/>
      <c r="E8478" s="909"/>
      <c r="F8478" s="909"/>
      <c r="G8478" s="909"/>
      <c r="H8478" s="910"/>
      <c r="I8478" s="910"/>
      <c r="J8478" s="910"/>
      <c r="K8478" s="910"/>
      <c r="L8478" s="910"/>
      <c r="M8478" s="910"/>
      <c r="N8478" s="911"/>
      <c r="O8478" s="910"/>
      <c r="P8478" s="910"/>
      <c r="Q8478" s="910"/>
      <c r="R8478" s="910"/>
      <c r="S8478" s="910"/>
      <c r="T8478" s="910"/>
    </row>
    <row r="8479" spans="1:20" ht="16.8">
      <c r="A8479" s="909"/>
      <c r="B8479" s="960"/>
      <c r="C8479" s="972"/>
      <c r="D8479" s="909"/>
      <c r="E8479" s="909"/>
      <c r="F8479" s="909"/>
      <c r="G8479" s="909"/>
      <c r="H8479" s="910"/>
      <c r="I8479" s="910"/>
      <c r="J8479" s="910"/>
      <c r="K8479" s="910"/>
      <c r="L8479" s="910"/>
      <c r="M8479" s="910"/>
      <c r="N8479" s="911"/>
      <c r="O8479" s="910"/>
      <c r="P8479" s="910"/>
      <c r="Q8479" s="910"/>
      <c r="R8479" s="910"/>
      <c r="S8479" s="910"/>
      <c r="T8479" s="910"/>
    </row>
    <row r="8480" spans="1:20" ht="16.8">
      <c r="A8480" s="909"/>
      <c r="B8480" s="960"/>
      <c r="C8480" s="972"/>
      <c r="D8480" s="909"/>
      <c r="E8480" s="909"/>
      <c r="F8480" s="909"/>
      <c r="G8480" s="909"/>
      <c r="H8480" s="910"/>
      <c r="I8480" s="910"/>
      <c r="J8480" s="910"/>
      <c r="K8480" s="910"/>
      <c r="L8480" s="910"/>
      <c r="M8480" s="910"/>
      <c r="N8480" s="911"/>
      <c r="O8480" s="910"/>
      <c r="P8480" s="910"/>
      <c r="Q8480" s="910"/>
      <c r="R8480" s="910"/>
      <c r="S8480" s="910"/>
      <c r="T8480" s="910"/>
    </row>
    <row r="8481" spans="1:20" ht="16.8">
      <c r="A8481" s="909"/>
      <c r="B8481" s="960"/>
      <c r="C8481" s="972"/>
      <c r="D8481" s="909"/>
      <c r="E8481" s="909"/>
      <c r="F8481" s="909"/>
      <c r="G8481" s="909"/>
      <c r="H8481" s="910"/>
      <c r="I8481" s="910"/>
      <c r="J8481" s="910"/>
      <c r="K8481" s="910"/>
      <c r="L8481" s="910"/>
      <c r="M8481" s="910"/>
      <c r="N8481" s="911"/>
      <c r="O8481" s="910"/>
      <c r="P8481" s="910"/>
      <c r="Q8481" s="910"/>
      <c r="R8481" s="910"/>
      <c r="S8481" s="910"/>
      <c r="T8481" s="910"/>
    </row>
    <row r="8482" spans="1:20" ht="16.8">
      <c r="A8482" s="909"/>
      <c r="B8482" s="960"/>
      <c r="C8482" s="972"/>
      <c r="D8482" s="909"/>
      <c r="E8482" s="909"/>
      <c r="F8482" s="909"/>
      <c r="G8482" s="909"/>
      <c r="H8482" s="910"/>
      <c r="I8482" s="910"/>
      <c r="J8482" s="910"/>
      <c r="K8482" s="910"/>
      <c r="L8482" s="910"/>
      <c r="M8482" s="910"/>
      <c r="N8482" s="911"/>
      <c r="O8482" s="910"/>
      <c r="P8482" s="910"/>
      <c r="Q8482" s="910"/>
      <c r="R8482" s="910"/>
      <c r="S8482" s="910"/>
      <c r="T8482" s="910"/>
    </row>
    <row r="8483" spans="1:20" ht="16.8">
      <c r="A8483" s="909"/>
      <c r="B8483" s="960"/>
      <c r="C8483" s="972"/>
      <c r="D8483" s="909"/>
      <c r="E8483" s="909"/>
      <c r="F8483" s="909"/>
      <c r="G8483" s="909"/>
      <c r="H8483" s="910"/>
      <c r="I8483" s="910"/>
      <c r="J8483" s="910"/>
      <c r="K8483" s="910"/>
      <c r="L8483" s="910"/>
      <c r="M8483" s="910"/>
      <c r="N8483" s="911"/>
      <c r="O8483" s="910"/>
      <c r="P8483" s="910"/>
      <c r="Q8483" s="910"/>
      <c r="R8483" s="910"/>
      <c r="S8483" s="910"/>
      <c r="T8483" s="910"/>
    </row>
    <row r="8484" spans="1:20" ht="16.8">
      <c r="A8484" s="909"/>
      <c r="B8484" s="960"/>
      <c r="C8484" s="972"/>
      <c r="D8484" s="909"/>
      <c r="E8484" s="909"/>
      <c r="F8484" s="909"/>
      <c r="G8484" s="909"/>
      <c r="H8484" s="910"/>
      <c r="I8484" s="910"/>
      <c r="J8484" s="910"/>
      <c r="K8484" s="910"/>
      <c r="L8484" s="910"/>
      <c r="M8484" s="910"/>
      <c r="N8484" s="911"/>
      <c r="O8484" s="910"/>
      <c r="P8484" s="910"/>
      <c r="Q8484" s="910"/>
      <c r="R8484" s="910"/>
      <c r="S8484" s="910"/>
      <c r="T8484" s="910"/>
    </row>
    <row r="8485" spans="1:20" ht="16.8">
      <c r="A8485" s="909"/>
      <c r="B8485" s="960"/>
      <c r="C8485" s="972"/>
      <c r="D8485" s="909"/>
      <c r="E8485" s="909"/>
      <c r="F8485" s="909"/>
      <c r="G8485" s="909"/>
      <c r="H8485" s="910"/>
      <c r="I8485" s="910"/>
      <c r="J8485" s="910"/>
      <c r="K8485" s="910"/>
      <c r="L8485" s="910"/>
      <c r="M8485" s="910"/>
      <c r="N8485" s="911"/>
      <c r="O8485" s="910"/>
      <c r="P8485" s="910"/>
      <c r="Q8485" s="910"/>
      <c r="R8485" s="910"/>
      <c r="S8485" s="910"/>
      <c r="T8485" s="910"/>
    </row>
    <row r="8486" spans="1:20" ht="16.8">
      <c r="A8486" s="909"/>
      <c r="B8486" s="960"/>
      <c r="C8486" s="972"/>
      <c r="D8486" s="909"/>
      <c r="E8486" s="909"/>
      <c r="F8486" s="909"/>
      <c r="G8486" s="909"/>
      <c r="H8486" s="910"/>
      <c r="I8486" s="910"/>
      <c r="J8486" s="910"/>
      <c r="K8486" s="910"/>
      <c r="L8486" s="910"/>
      <c r="M8486" s="910"/>
      <c r="N8486" s="911"/>
      <c r="O8486" s="910"/>
      <c r="P8486" s="910"/>
      <c r="Q8486" s="910"/>
      <c r="R8486" s="910"/>
      <c r="S8486" s="910"/>
      <c r="T8486" s="910"/>
    </row>
    <row r="8487" spans="1:20" ht="16.8">
      <c r="A8487" s="909"/>
      <c r="B8487" s="960"/>
      <c r="C8487" s="972"/>
      <c r="D8487" s="909"/>
      <c r="E8487" s="909"/>
      <c r="F8487" s="909"/>
      <c r="G8487" s="909"/>
      <c r="H8487" s="910"/>
      <c r="I8487" s="910"/>
      <c r="J8487" s="910"/>
      <c r="K8487" s="910"/>
      <c r="L8487" s="910"/>
      <c r="M8487" s="910"/>
      <c r="N8487" s="911"/>
      <c r="O8487" s="910"/>
      <c r="P8487" s="910"/>
      <c r="Q8487" s="910"/>
      <c r="R8487" s="910"/>
      <c r="S8487" s="910"/>
      <c r="T8487" s="910"/>
    </row>
    <row r="8488" spans="1:20" ht="16.8">
      <c r="A8488" s="909"/>
      <c r="B8488" s="960"/>
      <c r="C8488" s="972"/>
      <c r="D8488" s="909"/>
      <c r="E8488" s="909"/>
      <c r="F8488" s="909"/>
      <c r="G8488" s="909"/>
      <c r="H8488" s="910"/>
      <c r="I8488" s="910"/>
      <c r="J8488" s="910"/>
      <c r="K8488" s="910"/>
      <c r="L8488" s="910"/>
      <c r="M8488" s="910"/>
      <c r="N8488" s="911"/>
      <c r="O8488" s="910"/>
      <c r="P8488" s="910"/>
      <c r="Q8488" s="910"/>
      <c r="R8488" s="910"/>
      <c r="S8488" s="910"/>
      <c r="T8488" s="910"/>
    </row>
    <row r="8489" spans="1:20" ht="16.8">
      <c r="A8489" s="909"/>
      <c r="B8489" s="960"/>
      <c r="C8489" s="972"/>
      <c r="D8489" s="909"/>
      <c r="E8489" s="909"/>
      <c r="F8489" s="909"/>
      <c r="G8489" s="909"/>
      <c r="H8489" s="910"/>
      <c r="I8489" s="910"/>
      <c r="J8489" s="910"/>
      <c r="K8489" s="910"/>
      <c r="L8489" s="910"/>
      <c r="M8489" s="910"/>
      <c r="N8489" s="911"/>
      <c r="O8489" s="910"/>
      <c r="P8489" s="910"/>
      <c r="Q8489" s="910"/>
      <c r="R8489" s="910"/>
      <c r="S8489" s="910"/>
      <c r="T8489" s="910"/>
    </row>
    <row r="8490" spans="1:20" ht="16.8">
      <c r="A8490" s="909"/>
      <c r="B8490" s="960"/>
      <c r="C8490" s="972"/>
      <c r="D8490" s="909"/>
      <c r="E8490" s="909"/>
      <c r="F8490" s="909"/>
      <c r="G8490" s="909"/>
      <c r="H8490" s="910"/>
      <c r="I8490" s="910"/>
      <c r="J8490" s="910"/>
      <c r="K8490" s="910"/>
      <c r="L8490" s="910"/>
      <c r="M8490" s="910"/>
      <c r="N8490" s="911"/>
      <c r="O8490" s="910"/>
      <c r="P8490" s="910"/>
      <c r="Q8490" s="910"/>
      <c r="R8490" s="910"/>
      <c r="S8490" s="910"/>
      <c r="T8490" s="910"/>
    </row>
    <row r="8491" spans="1:20" ht="16.8">
      <c r="A8491" s="909"/>
      <c r="B8491" s="960"/>
      <c r="C8491" s="972"/>
      <c r="D8491" s="909"/>
      <c r="E8491" s="909"/>
      <c r="F8491" s="909"/>
      <c r="G8491" s="909"/>
      <c r="H8491" s="910"/>
      <c r="I8491" s="910"/>
      <c r="J8491" s="910"/>
      <c r="K8491" s="910"/>
      <c r="L8491" s="910"/>
      <c r="M8491" s="910"/>
      <c r="N8491" s="911"/>
      <c r="O8491" s="910"/>
      <c r="P8491" s="910"/>
      <c r="Q8491" s="910"/>
      <c r="R8491" s="910"/>
      <c r="S8491" s="910"/>
      <c r="T8491" s="910"/>
    </row>
    <row r="8492" spans="1:20" ht="16.8">
      <c r="A8492" s="909"/>
      <c r="B8492" s="960"/>
      <c r="C8492" s="972"/>
      <c r="D8492" s="909"/>
      <c r="E8492" s="909"/>
      <c r="F8492" s="909"/>
      <c r="G8492" s="909"/>
      <c r="H8492" s="910"/>
      <c r="I8492" s="910"/>
      <c r="J8492" s="910"/>
      <c r="K8492" s="910"/>
      <c r="L8492" s="910"/>
      <c r="M8492" s="910"/>
      <c r="N8492" s="911"/>
      <c r="O8492" s="910"/>
      <c r="P8492" s="910"/>
      <c r="Q8492" s="910"/>
      <c r="R8492" s="910"/>
      <c r="S8492" s="910"/>
      <c r="T8492" s="910"/>
    </row>
    <row r="8493" spans="1:20" ht="16.8">
      <c r="A8493" s="909"/>
      <c r="B8493" s="960"/>
      <c r="C8493" s="972"/>
      <c r="D8493" s="909"/>
      <c r="E8493" s="909"/>
      <c r="F8493" s="909"/>
      <c r="G8493" s="909"/>
      <c r="H8493" s="910"/>
      <c r="I8493" s="910"/>
      <c r="J8493" s="910"/>
      <c r="K8493" s="910"/>
      <c r="L8493" s="910"/>
      <c r="M8493" s="910"/>
      <c r="N8493" s="911"/>
      <c r="O8493" s="910"/>
      <c r="P8493" s="910"/>
      <c r="Q8493" s="910"/>
      <c r="R8493" s="910"/>
      <c r="S8493" s="910"/>
      <c r="T8493" s="910"/>
    </row>
    <row r="8494" spans="1:20" ht="16.8">
      <c r="A8494" s="909"/>
      <c r="B8494" s="960"/>
      <c r="C8494" s="972"/>
      <c r="D8494" s="909"/>
      <c r="E8494" s="909"/>
      <c r="F8494" s="909"/>
      <c r="G8494" s="909"/>
      <c r="H8494" s="910"/>
      <c r="I8494" s="910"/>
      <c r="J8494" s="910"/>
      <c r="K8494" s="910"/>
      <c r="L8494" s="910"/>
      <c r="M8494" s="910"/>
      <c r="N8494" s="911"/>
      <c r="O8494" s="910"/>
      <c r="P8494" s="910"/>
      <c r="Q8494" s="910"/>
      <c r="R8494" s="910"/>
      <c r="S8494" s="910"/>
      <c r="T8494" s="910"/>
    </row>
    <row r="8495" spans="1:20" ht="16.8">
      <c r="A8495" s="909"/>
      <c r="B8495" s="960"/>
      <c r="C8495" s="972"/>
      <c r="D8495" s="909"/>
      <c r="E8495" s="909"/>
      <c r="F8495" s="909"/>
      <c r="G8495" s="909"/>
      <c r="H8495" s="910"/>
      <c r="I8495" s="910"/>
      <c r="J8495" s="910"/>
      <c r="K8495" s="910"/>
      <c r="L8495" s="910"/>
      <c r="M8495" s="910"/>
      <c r="N8495" s="911"/>
      <c r="O8495" s="910"/>
      <c r="P8495" s="910"/>
      <c r="Q8495" s="910"/>
      <c r="R8495" s="910"/>
      <c r="S8495" s="910"/>
      <c r="T8495" s="910"/>
    </row>
    <row r="8496" spans="1:20" ht="16.8">
      <c r="A8496" s="909"/>
      <c r="B8496" s="960"/>
      <c r="C8496" s="972"/>
      <c r="D8496" s="909"/>
      <c r="E8496" s="909"/>
      <c r="F8496" s="909"/>
      <c r="G8496" s="909"/>
      <c r="H8496" s="910"/>
      <c r="I8496" s="910"/>
      <c r="J8496" s="910"/>
      <c r="K8496" s="910"/>
      <c r="L8496" s="910"/>
      <c r="M8496" s="910"/>
      <c r="N8496" s="911"/>
      <c r="O8496" s="910"/>
      <c r="P8496" s="910"/>
      <c r="Q8496" s="910"/>
      <c r="R8496" s="910"/>
      <c r="S8496" s="910"/>
      <c r="T8496" s="910"/>
    </row>
    <row r="8497" spans="1:20" ht="16.8">
      <c r="A8497" s="909"/>
      <c r="B8497" s="960"/>
      <c r="C8497" s="972"/>
      <c r="D8497" s="909"/>
      <c r="E8497" s="909"/>
      <c r="F8497" s="909"/>
      <c r="G8497" s="909"/>
      <c r="H8497" s="910"/>
      <c r="I8497" s="910"/>
      <c r="J8497" s="910"/>
      <c r="K8497" s="910"/>
      <c r="L8497" s="910"/>
      <c r="M8497" s="910"/>
      <c r="N8497" s="911"/>
      <c r="O8497" s="910"/>
      <c r="P8497" s="910"/>
      <c r="Q8497" s="910"/>
      <c r="R8497" s="910"/>
      <c r="S8497" s="910"/>
      <c r="T8497" s="910"/>
    </row>
    <row r="8498" spans="1:20" ht="16.8">
      <c r="A8498" s="909"/>
      <c r="B8498" s="960"/>
      <c r="C8498" s="972"/>
      <c r="D8498" s="909"/>
      <c r="E8498" s="909"/>
      <c r="F8498" s="909"/>
      <c r="G8498" s="909"/>
      <c r="H8498" s="910"/>
      <c r="I8498" s="910"/>
      <c r="J8498" s="910"/>
      <c r="K8498" s="910"/>
      <c r="L8498" s="910"/>
      <c r="M8498" s="910"/>
      <c r="N8498" s="911"/>
      <c r="O8498" s="910"/>
      <c r="P8498" s="910"/>
      <c r="Q8498" s="910"/>
      <c r="R8498" s="910"/>
      <c r="S8498" s="910"/>
      <c r="T8498" s="910"/>
    </row>
    <row r="8499" spans="1:20" ht="16.8">
      <c r="A8499" s="909"/>
      <c r="B8499" s="960"/>
      <c r="C8499" s="972"/>
      <c r="D8499" s="909"/>
      <c r="E8499" s="909"/>
      <c r="F8499" s="909"/>
      <c r="G8499" s="909"/>
      <c r="H8499" s="910"/>
      <c r="I8499" s="910"/>
      <c r="J8499" s="910"/>
      <c r="K8499" s="910"/>
      <c r="L8499" s="910"/>
      <c r="M8499" s="910"/>
      <c r="N8499" s="911"/>
      <c r="O8499" s="910"/>
      <c r="P8499" s="910"/>
      <c r="Q8499" s="910"/>
      <c r="R8499" s="910"/>
      <c r="S8499" s="910"/>
      <c r="T8499" s="910"/>
    </row>
    <row r="8500" spans="1:20" ht="16.8">
      <c r="A8500" s="909"/>
      <c r="B8500" s="960"/>
      <c r="C8500" s="972"/>
      <c r="D8500" s="909"/>
      <c r="E8500" s="909"/>
      <c r="F8500" s="909"/>
      <c r="G8500" s="909"/>
      <c r="H8500" s="910"/>
      <c r="I8500" s="910"/>
      <c r="J8500" s="910"/>
      <c r="K8500" s="910"/>
      <c r="L8500" s="910"/>
      <c r="M8500" s="910"/>
      <c r="N8500" s="911"/>
      <c r="O8500" s="910"/>
      <c r="P8500" s="910"/>
      <c r="Q8500" s="910"/>
      <c r="R8500" s="910"/>
      <c r="S8500" s="910"/>
      <c r="T8500" s="910"/>
    </row>
    <row r="8501" spans="1:20" ht="16.8">
      <c r="A8501" s="909"/>
      <c r="B8501" s="960"/>
      <c r="C8501" s="972"/>
      <c r="D8501" s="909"/>
      <c r="E8501" s="909"/>
      <c r="F8501" s="909"/>
      <c r="G8501" s="909"/>
      <c r="H8501" s="910"/>
      <c r="I8501" s="910"/>
      <c r="J8501" s="910"/>
      <c r="K8501" s="910"/>
      <c r="L8501" s="910"/>
      <c r="M8501" s="910"/>
      <c r="N8501" s="911"/>
      <c r="O8501" s="910"/>
      <c r="P8501" s="910"/>
      <c r="Q8501" s="910"/>
      <c r="R8501" s="910"/>
      <c r="S8501" s="910"/>
      <c r="T8501" s="910"/>
    </row>
    <row r="8502" spans="1:20" ht="16.8">
      <c r="A8502" s="909"/>
      <c r="B8502" s="960"/>
      <c r="C8502" s="972"/>
      <c r="D8502" s="909"/>
      <c r="E8502" s="909"/>
      <c r="F8502" s="909"/>
      <c r="G8502" s="909"/>
      <c r="H8502" s="910"/>
      <c r="I8502" s="910"/>
      <c r="J8502" s="910"/>
      <c r="K8502" s="910"/>
      <c r="L8502" s="910"/>
      <c r="M8502" s="910"/>
      <c r="N8502" s="911"/>
      <c r="O8502" s="910"/>
      <c r="P8502" s="910"/>
      <c r="Q8502" s="910"/>
      <c r="R8502" s="910"/>
      <c r="S8502" s="910"/>
      <c r="T8502" s="910"/>
    </row>
    <row r="8503" spans="1:20" ht="16.8">
      <c r="A8503" s="909"/>
      <c r="B8503" s="960"/>
      <c r="C8503" s="972"/>
      <c r="D8503" s="909"/>
      <c r="E8503" s="909"/>
      <c r="F8503" s="909"/>
      <c r="G8503" s="909"/>
      <c r="H8503" s="910"/>
      <c r="I8503" s="910"/>
      <c r="J8503" s="910"/>
      <c r="K8503" s="910"/>
      <c r="L8503" s="910"/>
      <c r="M8503" s="910"/>
      <c r="N8503" s="911"/>
      <c r="O8503" s="910"/>
      <c r="P8503" s="910"/>
      <c r="Q8503" s="910"/>
      <c r="R8503" s="910"/>
      <c r="S8503" s="910"/>
      <c r="T8503" s="910"/>
    </row>
    <row r="8504" spans="1:20" ht="16.8">
      <c r="A8504" s="909"/>
      <c r="B8504" s="960"/>
      <c r="C8504" s="972"/>
      <c r="D8504" s="909"/>
      <c r="E8504" s="909"/>
      <c r="F8504" s="909"/>
      <c r="G8504" s="909"/>
      <c r="H8504" s="910"/>
      <c r="I8504" s="910"/>
      <c r="J8504" s="910"/>
      <c r="K8504" s="910"/>
      <c r="L8504" s="910"/>
      <c r="M8504" s="910"/>
      <c r="N8504" s="911"/>
      <c r="O8504" s="910"/>
      <c r="P8504" s="910"/>
      <c r="Q8504" s="910"/>
      <c r="R8504" s="910"/>
      <c r="S8504" s="910"/>
      <c r="T8504" s="910"/>
    </row>
    <row r="8505" spans="1:20" ht="16.8">
      <c r="A8505" s="909"/>
      <c r="B8505" s="960"/>
      <c r="C8505" s="972"/>
      <c r="D8505" s="909"/>
      <c r="E8505" s="909"/>
      <c r="F8505" s="909"/>
      <c r="G8505" s="909"/>
      <c r="H8505" s="910"/>
      <c r="I8505" s="910"/>
      <c r="J8505" s="910"/>
      <c r="K8505" s="910"/>
      <c r="L8505" s="910"/>
      <c r="M8505" s="910"/>
      <c r="N8505" s="911"/>
      <c r="O8505" s="910"/>
      <c r="P8505" s="910"/>
      <c r="Q8505" s="910"/>
      <c r="R8505" s="910"/>
      <c r="S8505" s="910"/>
      <c r="T8505" s="910"/>
    </row>
    <row r="8506" spans="1:20" ht="16.8">
      <c r="A8506" s="909"/>
      <c r="B8506" s="960"/>
      <c r="C8506" s="972"/>
      <c r="D8506" s="909"/>
      <c r="E8506" s="909"/>
      <c r="F8506" s="909"/>
      <c r="G8506" s="909"/>
      <c r="H8506" s="910"/>
      <c r="I8506" s="910"/>
      <c r="J8506" s="910"/>
      <c r="K8506" s="910"/>
      <c r="L8506" s="910"/>
      <c r="M8506" s="910"/>
      <c r="N8506" s="911"/>
      <c r="O8506" s="910"/>
      <c r="P8506" s="910"/>
      <c r="Q8506" s="910"/>
      <c r="R8506" s="910"/>
      <c r="S8506" s="910"/>
      <c r="T8506" s="910"/>
    </row>
    <row r="8507" spans="1:20" ht="16.8">
      <c r="A8507" s="909"/>
      <c r="B8507" s="960"/>
      <c r="C8507" s="972"/>
      <c r="D8507" s="909"/>
      <c r="E8507" s="909"/>
      <c r="F8507" s="909"/>
      <c r="G8507" s="909"/>
      <c r="H8507" s="910"/>
      <c r="I8507" s="910"/>
      <c r="J8507" s="910"/>
      <c r="K8507" s="910"/>
      <c r="L8507" s="910"/>
      <c r="M8507" s="910"/>
      <c r="N8507" s="911"/>
      <c r="O8507" s="910"/>
      <c r="P8507" s="910"/>
      <c r="Q8507" s="910"/>
      <c r="R8507" s="910"/>
      <c r="S8507" s="910"/>
      <c r="T8507" s="910"/>
    </row>
    <row r="8508" spans="1:20" ht="16.8">
      <c r="A8508" s="909"/>
      <c r="B8508" s="960"/>
      <c r="C8508" s="972"/>
      <c r="D8508" s="909"/>
      <c r="E8508" s="909"/>
      <c r="F8508" s="909"/>
      <c r="G8508" s="909"/>
      <c r="H8508" s="910"/>
      <c r="I8508" s="910"/>
      <c r="J8508" s="910"/>
      <c r="K8508" s="910"/>
      <c r="L8508" s="910"/>
      <c r="M8508" s="910"/>
      <c r="N8508" s="911"/>
      <c r="O8508" s="910"/>
      <c r="P8508" s="910"/>
      <c r="Q8508" s="910"/>
      <c r="R8508" s="910"/>
      <c r="S8508" s="910"/>
      <c r="T8508" s="910"/>
    </row>
    <row r="8509" spans="1:20" ht="16.8">
      <c r="A8509" s="909"/>
      <c r="B8509" s="960"/>
      <c r="C8509" s="972"/>
      <c r="D8509" s="909"/>
      <c r="E8509" s="909"/>
      <c r="F8509" s="909"/>
      <c r="G8509" s="909"/>
      <c r="H8509" s="910"/>
      <c r="I8509" s="910"/>
      <c r="J8509" s="910"/>
      <c r="K8509" s="910"/>
      <c r="L8509" s="910"/>
      <c r="M8509" s="910"/>
      <c r="N8509" s="911"/>
      <c r="O8509" s="910"/>
      <c r="P8509" s="910"/>
      <c r="Q8509" s="910"/>
      <c r="R8509" s="910"/>
      <c r="S8509" s="910"/>
      <c r="T8509" s="910"/>
    </row>
    <row r="8510" spans="1:20" ht="16.8">
      <c r="A8510" s="909"/>
      <c r="B8510" s="960"/>
      <c r="C8510" s="972"/>
      <c r="D8510" s="909"/>
      <c r="E8510" s="909"/>
      <c r="F8510" s="909"/>
      <c r="G8510" s="909"/>
      <c r="H8510" s="910"/>
      <c r="I8510" s="910"/>
      <c r="J8510" s="910"/>
      <c r="K8510" s="910"/>
      <c r="L8510" s="910"/>
      <c r="M8510" s="910"/>
      <c r="N8510" s="911"/>
      <c r="O8510" s="910"/>
      <c r="P8510" s="910"/>
      <c r="Q8510" s="910"/>
      <c r="R8510" s="910"/>
      <c r="S8510" s="910"/>
      <c r="T8510" s="910"/>
    </row>
    <row r="8511" spans="1:20" ht="16.8">
      <c r="A8511" s="909"/>
      <c r="B8511" s="960"/>
      <c r="C8511" s="972"/>
      <c r="D8511" s="909"/>
      <c r="E8511" s="909"/>
      <c r="F8511" s="909"/>
      <c r="G8511" s="909"/>
      <c r="H8511" s="910"/>
      <c r="I8511" s="910"/>
      <c r="J8511" s="910"/>
      <c r="K8511" s="910"/>
      <c r="L8511" s="910"/>
      <c r="M8511" s="910"/>
      <c r="N8511" s="911"/>
      <c r="O8511" s="910"/>
      <c r="P8511" s="910"/>
      <c r="Q8511" s="910"/>
      <c r="R8511" s="910"/>
      <c r="S8511" s="910"/>
      <c r="T8511" s="910"/>
    </row>
    <row r="8512" spans="1:20" ht="16.8">
      <c r="A8512" s="909"/>
      <c r="B8512" s="960"/>
      <c r="C8512" s="972"/>
      <c r="D8512" s="909"/>
      <c r="E8512" s="909"/>
      <c r="F8512" s="909"/>
      <c r="G8512" s="909"/>
      <c r="H8512" s="910"/>
      <c r="I8512" s="910"/>
      <c r="J8512" s="910"/>
      <c r="K8512" s="910"/>
      <c r="L8512" s="910"/>
      <c r="M8512" s="910"/>
      <c r="N8512" s="911"/>
      <c r="O8512" s="910"/>
      <c r="P8512" s="910"/>
      <c r="Q8512" s="910"/>
      <c r="R8512" s="910"/>
      <c r="S8512" s="910"/>
      <c r="T8512" s="910"/>
    </row>
    <row r="8513" spans="1:20" ht="16.8">
      <c r="A8513" s="909"/>
      <c r="B8513" s="960"/>
      <c r="C8513" s="972"/>
      <c r="D8513" s="909"/>
      <c r="E8513" s="909"/>
      <c r="F8513" s="909"/>
      <c r="G8513" s="909"/>
      <c r="H8513" s="910"/>
      <c r="I8513" s="910"/>
      <c r="J8513" s="910"/>
      <c r="K8513" s="910"/>
      <c r="L8513" s="910"/>
      <c r="M8513" s="910"/>
      <c r="N8513" s="911"/>
      <c r="O8513" s="910"/>
      <c r="P8513" s="910"/>
      <c r="Q8513" s="910"/>
      <c r="R8513" s="910"/>
      <c r="S8513" s="910"/>
      <c r="T8513" s="910"/>
    </row>
    <row r="8514" spans="1:20" ht="16.8">
      <c r="A8514" s="909"/>
      <c r="B8514" s="960"/>
      <c r="C8514" s="972"/>
      <c r="D8514" s="909"/>
      <c r="E8514" s="909"/>
      <c r="F8514" s="909"/>
      <c r="G8514" s="909"/>
      <c r="H8514" s="910"/>
      <c r="I8514" s="910"/>
      <c r="J8514" s="910"/>
      <c r="K8514" s="910"/>
      <c r="L8514" s="910"/>
      <c r="M8514" s="910"/>
      <c r="N8514" s="911"/>
      <c r="O8514" s="910"/>
      <c r="P8514" s="910"/>
      <c r="Q8514" s="910"/>
      <c r="R8514" s="910"/>
      <c r="S8514" s="910"/>
      <c r="T8514" s="910"/>
    </row>
    <row r="8515" spans="1:20" ht="16.8">
      <c r="A8515" s="909"/>
      <c r="B8515" s="960"/>
      <c r="C8515" s="972"/>
      <c r="D8515" s="909"/>
      <c r="E8515" s="909"/>
      <c r="F8515" s="909"/>
      <c r="G8515" s="909"/>
      <c r="H8515" s="910"/>
      <c r="I8515" s="910"/>
      <c r="J8515" s="910"/>
      <c r="K8515" s="910"/>
      <c r="L8515" s="910"/>
      <c r="M8515" s="910"/>
      <c r="N8515" s="911"/>
      <c r="O8515" s="910"/>
      <c r="P8515" s="910"/>
      <c r="Q8515" s="910"/>
      <c r="R8515" s="910"/>
      <c r="S8515" s="910"/>
      <c r="T8515" s="910"/>
    </row>
    <row r="8516" spans="1:20" ht="16.8">
      <c r="A8516" s="909"/>
      <c r="B8516" s="960"/>
      <c r="C8516" s="972"/>
      <c r="D8516" s="909"/>
      <c r="E8516" s="909"/>
      <c r="F8516" s="909"/>
      <c r="G8516" s="909"/>
      <c r="H8516" s="910"/>
      <c r="I8516" s="910"/>
      <c r="J8516" s="910"/>
      <c r="K8516" s="910"/>
      <c r="L8516" s="910"/>
      <c r="M8516" s="910"/>
      <c r="N8516" s="911"/>
      <c r="O8516" s="910"/>
      <c r="P8516" s="910"/>
      <c r="Q8516" s="910"/>
      <c r="R8516" s="910"/>
      <c r="S8516" s="910"/>
      <c r="T8516" s="910"/>
    </row>
    <row r="8517" spans="1:20" ht="16.8">
      <c r="A8517" s="909"/>
      <c r="B8517" s="960"/>
      <c r="C8517" s="972"/>
      <c r="D8517" s="909"/>
      <c r="E8517" s="909"/>
      <c r="F8517" s="909"/>
      <c r="G8517" s="909"/>
      <c r="H8517" s="910"/>
      <c r="I8517" s="910"/>
      <c r="J8517" s="910"/>
      <c r="K8517" s="910"/>
      <c r="L8517" s="910"/>
      <c r="M8517" s="910"/>
      <c r="N8517" s="911"/>
      <c r="O8517" s="910"/>
      <c r="P8517" s="910"/>
      <c r="Q8517" s="910"/>
      <c r="R8517" s="910"/>
      <c r="S8517" s="910"/>
      <c r="T8517" s="910"/>
    </row>
    <row r="8518" spans="1:20" ht="16.8">
      <c r="A8518" s="909"/>
      <c r="B8518" s="960"/>
      <c r="C8518" s="972"/>
      <c r="D8518" s="909"/>
      <c r="E8518" s="909"/>
      <c r="F8518" s="909"/>
      <c r="G8518" s="909"/>
      <c r="H8518" s="910"/>
      <c r="I8518" s="910"/>
      <c r="J8518" s="910"/>
      <c r="K8518" s="910"/>
      <c r="L8518" s="910"/>
      <c r="M8518" s="910"/>
      <c r="N8518" s="911"/>
      <c r="O8518" s="910"/>
      <c r="P8518" s="910"/>
      <c r="Q8518" s="910"/>
      <c r="R8518" s="910"/>
      <c r="S8518" s="910"/>
      <c r="T8518" s="910"/>
    </row>
    <row r="8519" spans="1:20" ht="16.8">
      <c r="A8519" s="909"/>
      <c r="B8519" s="960"/>
      <c r="C8519" s="972"/>
      <c r="D8519" s="909"/>
      <c r="E8519" s="909"/>
      <c r="F8519" s="909"/>
      <c r="G8519" s="909"/>
      <c r="H8519" s="910"/>
      <c r="I8519" s="910"/>
      <c r="J8519" s="910"/>
      <c r="K8519" s="910"/>
      <c r="L8519" s="910"/>
      <c r="M8519" s="910"/>
      <c r="N8519" s="911"/>
      <c r="O8519" s="910"/>
      <c r="P8519" s="910"/>
      <c r="Q8519" s="910"/>
      <c r="R8519" s="910"/>
      <c r="S8519" s="910"/>
      <c r="T8519" s="910"/>
    </row>
    <row r="8520" spans="1:20" ht="16.8">
      <c r="A8520" s="909"/>
      <c r="B8520" s="960"/>
      <c r="C8520" s="972"/>
      <c r="D8520" s="909"/>
      <c r="E8520" s="909"/>
      <c r="F8520" s="909"/>
      <c r="G8520" s="909"/>
      <c r="H8520" s="910"/>
      <c r="I8520" s="910"/>
      <c r="J8520" s="910"/>
      <c r="K8520" s="910"/>
      <c r="L8520" s="910"/>
      <c r="M8520" s="910"/>
      <c r="N8520" s="911"/>
      <c r="O8520" s="910"/>
      <c r="P8520" s="910"/>
      <c r="Q8520" s="910"/>
      <c r="R8520" s="910"/>
      <c r="S8520" s="910"/>
      <c r="T8520" s="910"/>
    </row>
    <row r="8521" spans="1:20" ht="16.8">
      <c r="A8521" s="909"/>
      <c r="B8521" s="960"/>
      <c r="C8521" s="972"/>
      <c r="D8521" s="909"/>
      <c r="E8521" s="909"/>
      <c r="F8521" s="909"/>
      <c r="G8521" s="909"/>
      <c r="H8521" s="910"/>
      <c r="I8521" s="910"/>
      <c r="J8521" s="910"/>
      <c r="K8521" s="910"/>
      <c r="L8521" s="910"/>
      <c r="M8521" s="910"/>
      <c r="N8521" s="911"/>
      <c r="O8521" s="910"/>
      <c r="P8521" s="910"/>
      <c r="Q8521" s="910"/>
      <c r="R8521" s="910"/>
      <c r="S8521" s="910"/>
      <c r="T8521" s="910"/>
    </row>
    <row r="8522" spans="1:20" ht="16.8">
      <c r="A8522" s="909"/>
      <c r="B8522" s="960"/>
      <c r="C8522" s="972"/>
      <c r="D8522" s="909"/>
      <c r="E8522" s="909"/>
      <c r="F8522" s="909"/>
      <c r="G8522" s="909"/>
      <c r="H8522" s="910"/>
      <c r="I8522" s="910"/>
      <c r="J8522" s="910"/>
      <c r="K8522" s="910"/>
      <c r="L8522" s="910"/>
      <c r="M8522" s="910"/>
      <c r="N8522" s="911"/>
      <c r="O8522" s="910"/>
      <c r="P8522" s="910"/>
      <c r="Q8522" s="910"/>
      <c r="R8522" s="910"/>
      <c r="S8522" s="910"/>
      <c r="T8522" s="910"/>
    </row>
    <row r="8523" spans="1:20" ht="16.8">
      <c r="A8523" s="909"/>
      <c r="B8523" s="960"/>
      <c r="C8523" s="972"/>
      <c r="D8523" s="909"/>
      <c r="E8523" s="909"/>
      <c r="F8523" s="909"/>
      <c r="G8523" s="909"/>
      <c r="H8523" s="910"/>
      <c r="I8523" s="910"/>
      <c r="J8523" s="910"/>
      <c r="K8523" s="910"/>
      <c r="L8523" s="910"/>
      <c r="M8523" s="910"/>
      <c r="N8523" s="911"/>
      <c r="O8523" s="910"/>
      <c r="P8523" s="910"/>
      <c r="Q8523" s="910"/>
      <c r="R8523" s="910"/>
      <c r="S8523" s="910"/>
      <c r="T8523" s="910"/>
    </row>
    <row r="8524" spans="1:20" ht="16.8">
      <c r="A8524" s="909"/>
      <c r="B8524" s="960"/>
      <c r="C8524" s="972"/>
      <c r="D8524" s="909"/>
      <c r="E8524" s="909"/>
      <c r="F8524" s="909"/>
      <c r="G8524" s="909"/>
      <c r="H8524" s="910"/>
      <c r="I8524" s="910"/>
      <c r="J8524" s="910"/>
      <c r="K8524" s="910"/>
      <c r="L8524" s="910"/>
      <c r="M8524" s="910"/>
      <c r="N8524" s="911"/>
      <c r="O8524" s="910"/>
      <c r="P8524" s="910"/>
      <c r="Q8524" s="910"/>
      <c r="R8524" s="910"/>
      <c r="S8524" s="910"/>
      <c r="T8524" s="910"/>
    </row>
    <row r="8525" spans="1:20" ht="16.8">
      <c r="A8525" s="909"/>
      <c r="B8525" s="960"/>
      <c r="C8525" s="972"/>
      <c r="D8525" s="909"/>
      <c r="E8525" s="909"/>
      <c r="F8525" s="909"/>
      <c r="G8525" s="909"/>
      <c r="H8525" s="910"/>
      <c r="I8525" s="910"/>
      <c r="J8525" s="910"/>
      <c r="K8525" s="910"/>
      <c r="L8525" s="910"/>
      <c r="M8525" s="910"/>
      <c r="N8525" s="911"/>
      <c r="O8525" s="910"/>
      <c r="P8525" s="910"/>
      <c r="Q8525" s="910"/>
      <c r="R8525" s="910"/>
      <c r="S8525" s="910"/>
      <c r="T8525" s="910"/>
    </row>
    <row r="8526" spans="1:20" ht="16.8">
      <c r="A8526" s="909"/>
      <c r="B8526" s="960"/>
      <c r="C8526" s="972"/>
      <c r="D8526" s="909"/>
      <c r="E8526" s="909"/>
      <c r="F8526" s="909"/>
      <c r="G8526" s="909"/>
      <c r="H8526" s="910"/>
      <c r="I8526" s="910"/>
      <c r="J8526" s="910"/>
      <c r="K8526" s="910"/>
      <c r="L8526" s="910"/>
      <c r="M8526" s="910"/>
      <c r="N8526" s="911"/>
      <c r="O8526" s="910"/>
      <c r="P8526" s="910"/>
      <c r="Q8526" s="910"/>
      <c r="R8526" s="910"/>
      <c r="S8526" s="910"/>
      <c r="T8526" s="910"/>
    </row>
    <row r="8527" spans="1:20" ht="16.8">
      <c r="A8527" s="909"/>
      <c r="B8527" s="960"/>
      <c r="C8527" s="972"/>
      <c r="D8527" s="909"/>
      <c r="E8527" s="909"/>
      <c r="F8527" s="909"/>
      <c r="G8527" s="909"/>
      <c r="H8527" s="910"/>
      <c r="I8527" s="910"/>
      <c r="J8527" s="910"/>
      <c r="K8527" s="910"/>
      <c r="L8527" s="910"/>
      <c r="M8527" s="910"/>
      <c r="N8527" s="911"/>
      <c r="O8527" s="910"/>
      <c r="P8527" s="910"/>
      <c r="Q8527" s="910"/>
      <c r="R8527" s="910"/>
      <c r="S8527" s="910"/>
      <c r="T8527" s="910"/>
    </row>
    <row r="8528" spans="1:20" ht="16.8">
      <c r="A8528" s="909"/>
      <c r="B8528" s="960"/>
      <c r="C8528" s="972"/>
      <c r="D8528" s="909"/>
      <c r="E8528" s="909"/>
      <c r="F8528" s="909"/>
      <c r="G8528" s="909"/>
      <c r="H8528" s="910"/>
      <c r="I8528" s="910"/>
      <c r="J8528" s="910"/>
      <c r="K8528" s="910"/>
      <c r="L8528" s="910"/>
      <c r="M8528" s="910"/>
      <c r="N8528" s="911"/>
      <c r="O8528" s="910"/>
      <c r="P8528" s="910"/>
      <c r="Q8528" s="910"/>
      <c r="R8528" s="910"/>
      <c r="S8528" s="910"/>
      <c r="T8528" s="910"/>
    </row>
    <row r="8529" spans="1:20" ht="16.8">
      <c r="A8529" s="909"/>
      <c r="B8529" s="960"/>
      <c r="C8529" s="972"/>
      <c r="D8529" s="909"/>
      <c r="E8529" s="909"/>
      <c r="F8529" s="909"/>
      <c r="G8529" s="909"/>
      <c r="H8529" s="910"/>
      <c r="I8529" s="910"/>
      <c r="J8529" s="910"/>
      <c r="K8529" s="910"/>
      <c r="L8529" s="910"/>
      <c r="M8529" s="910"/>
      <c r="N8529" s="911"/>
      <c r="O8529" s="910"/>
      <c r="P8529" s="910"/>
      <c r="Q8529" s="910"/>
      <c r="R8529" s="910"/>
      <c r="S8529" s="910"/>
      <c r="T8529" s="910"/>
    </row>
    <row r="8530" spans="1:20" ht="16.8">
      <c r="A8530" s="909"/>
      <c r="B8530" s="960"/>
      <c r="C8530" s="972"/>
      <c r="D8530" s="909"/>
      <c r="E8530" s="909"/>
      <c r="F8530" s="909"/>
      <c r="G8530" s="909"/>
      <c r="H8530" s="910"/>
      <c r="I8530" s="910"/>
      <c r="J8530" s="910"/>
      <c r="K8530" s="910"/>
      <c r="L8530" s="910"/>
      <c r="M8530" s="910"/>
      <c r="N8530" s="911"/>
      <c r="O8530" s="910"/>
      <c r="P8530" s="910"/>
      <c r="Q8530" s="910"/>
      <c r="R8530" s="910"/>
      <c r="S8530" s="910"/>
      <c r="T8530" s="910"/>
    </row>
    <row r="8531" spans="1:20" ht="16.8">
      <c r="A8531" s="909"/>
      <c r="B8531" s="960"/>
      <c r="C8531" s="972"/>
      <c r="D8531" s="909"/>
      <c r="E8531" s="909"/>
      <c r="F8531" s="909"/>
      <c r="G8531" s="909"/>
      <c r="H8531" s="910"/>
      <c r="I8531" s="910"/>
      <c r="J8531" s="910"/>
      <c r="K8531" s="910"/>
      <c r="L8531" s="910"/>
      <c r="M8531" s="910"/>
      <c r="N8531" s="911"/>
      <c r="O8531" s="910"/>
      <c r="P8531" s="910"/>
      <c r="Q8531" s="910"/>
      <c r="R8531" s="910"/>
      <c r="S8531" s="910"/>
      <c r="T8531" s="910"/>
    </row>
    <row r="8532" spans="1:20" ht="16.8">
      <c r="A8532" s="909"/>
      <c r="B8532" s="960"/>
      <c r="C8532" s="972"/>
      <c r="D8532" s="909"/>
      <c r="E8532" s="909"/>
      <c r="F8532" s="909"/>
      <c r="G8532" s="909"/>
      <c r="H8532" s="910"/>
      <c r="I8532" s="910"/>
      <c r="J8532" s="910"/>
      <c r="K8532" s="910"/>
      <c r="L8532" s="910"/>
      <c r="M8532" s="910"/>
      <c r="N8532" s="911"/>
      <c r="O8532" s="910"/>
      <c r="P8532" s="910"/>
      <c r="Q8532" s="910"/>
      <c r="R8532" s="910"/>
      <c r="S8532" s="910"/>
      <c r="T8532" s="910"/>
    </row>
    <row r="8533" spans="1:20" ht="16.8">
      <c r="A8533" s="909"/>
      <c r="B8533" s="960"/>
      <c r="C8533" s="972"/>
      <c r="D8533" s="909"/>
      <c r="E8533" s="909"/>
      <c r="F8533" s="909"/>
      <c r="G8533" s="909"/>
      <c r="H8533" s="910"/>
      <c r="I8533" s="910"/>
      <c r="J8533" s="910"/>
      <c r="K8533" s="910"/>
      <c r="L8533" s="910"/>
      <c r="M8533" s="910"/>
      <c r="N8533" s="911"/>
      <c r="O8533" s="910"/>
      <c r="P8533" s="910"/>
      <c r="Q8533" s="910"/>
      <c r="R8533" s="910"/>
      <c r="S8533" s="910"/>
      <c r="T8533" s="910"/>
    </row>
    <row r="8534" spans="1:20" ht="16.8">
      <c r="A8534" s="909"/>
      <c r="B8534" s="960"/>
      <c r="C8534" s="972"/>
      <c r="D8534" s="909"/>
      <c r="E8534" s="909"/>
      <c r="F8534" s="909"/>
      <c r="G8534" s="909"/>
      <c r="H8534" s="910"/>
      <c r="I8534" s="910"/>
      <c r="J8534" s="910"/>
      <c r="K8534" s="910"/>
      <c r="L8534" s="910"/>
      <c r="M8534" s="910"/>
      <c r="N8534" s="911"/>
      <c r="O8534" s="910"/>
      <c r="P8534" s="910"/>
      <c r="Q8534" s="910"/>
      <c r="R8534" s="910"/>
      <c r="S8534" s="910"/>
      <c r="T8534" s="910"/>
    </row>
    <row r="8535" spans="1:20" ht="16.8">
      <c r="A8535" s="909"/>
      <c r="B8535" s="960"/>
      <c r="C8535" s="972"/>
      <c r="D8535" s="909"/>
      <c r="E8535" s="909"/>
      <c r="F8535" s="909"/>
      <c r="G8535" s="909"/>
      <c r="H8535" s="910"/>
      <c r="I8535" s="910"/>
      <c r="J8535" s="910"/>
      <c r="K8535" s="910"/>
      <c r="L8535" s="910"/>
      <c r="M8535" s="910"/>
      <c r="N8535" s="911"/>
      <c r="O8535" s="910"/>
      <c r="P8535" s="910"/>
      <c r="Q8535" s="910"/>
      <c r="R8535" s="910"/>
      <c r="S8535" s="910"/>
      <c r="T8535" s="910"/>
    </row>
    <row r="8536" spans="1:20" ht="16.8">
      <c r="A8536" s="909"/>
      <c r="B8536" s="960"/>
      <c r="C8536" s="972"/>
      <c r="D8536" s="909"/>
      <c r="E8536" s="909"/>
      <c r="F8536" s="909"/>
      <c r="G8536" s="909"/>
      <c r="H8536" s="910"/>
      <c r="I8536" s="910"/>
      <c r="J8536" s="910"/>
      <c r="K8536" s="910"/>
      <c r="L8536" s="910"/>
      <c r="M8536" s="910"/>
      <c r="N8536" s="911"/>
      <c r="O8536" s="910"/>
      <c r="P8536" s="910"/>
      <c r="Q8536" s="910"/>
      <c r="R8536" s="910"/>
      <c r="S8536" s="910"/>
      <c r="T8536" s="910"/>
    </row>
    <row r="8537" spans="1:20" ht="16.8">
      <c r="A8537" s="909"/>
      <c r="B8537" s="960"/>
      <c r="C8537" s="972"/>
      <c r="D8537" s="909"/>
      <c r="E8537" s="909"/>
      <c r="F8537" s="909"/>
      <c r="G8537" s="909"/>
      <c r="H8537" s="910"/>
      <c r="I8537" s="910"/>
      <c r="J8537" s="910"/>
      <c r="K8537" s="910"/>
      <c r="L8537" s="910"/>
      <c r="M8537" s="910"/>
      <c r="N8537" s="911"/>
      <c r="O8537" s="910"/>
      <c r="P8537" s="910"/>
      <c r="Q8537" s="910"/>
      <c r="R8537" s="910"/>
      <c r="S8537" s="910"/>
      <c r="T8537" s="910"/>
    </row>
    <row r="8538" spans="1:20" ht="16.8">
      <c r="A8538" s="909"/>
      <c r="B8538" s="960"/>
      <c r="C8538" s="972"/>
      <c r="D8538" s="909"/>
      <c r="E8538" s="909"/>
      <c r="F8538" s="909"/>
      <c r="G8538" s="909"/>
      <c r="H8538" s="910"/>
      <c r="I8538" s="910"/>
      <c r="J8538" s="910"/>
      <c r="K8538" s="910"/>
      <c r="L8538" s="910"/>
      <c r="M8538" s="910"/>
      <c r="N8538" s="911"/>
      <c r="O8538" s="910"/>
      <c r="P8538" s="910"/>
      <c r="Q8538" s="910"/>
      <c r="R8538" s="910"/>
      <c r="S8538" s="910"/>
      <c r="T8538" s="910"/>
    </row>
    <row r="8539" spans="1:20" ht="16.8">
      <c r="A8539" s="909"/>
      <c r="B8539" s="960"/>
      <c r="C8539" s="972"/>
      <c r="D8539" s="909"/>
      <c r="E8539" s="909"/>
      <c r="F8539" s="909"/>
      <c r="G8539" s="909"/>
      <c r="H8539" s="910"/>
      <c r="I8539" s="910"/>
      <c r="J8539" s="910"/>
      <c r="K8539" s="910"/>
      <c r="L8539" s="910"/>
      <c r="M8539" s="910"/>
      <c r="N8539" s="911"/>
      <c r="O8539" s="910"/>
      <c r="P8539" s="910"/>
      <c r="Q8539" s="910"/>
      <c r="R8539" s="910"/>
      <c r="S8539" s="910"/>
      <c r="T8539" s="910"/>
    </row>
    <row r="8540" spans="1:20" ht="16.8">
      <c r="A8540" s="909"/>
      <c r="B8540" s="960"/>
      <c r="C8540" s="972"/>
      <c r="D8540" s="909"/>
      <c r="E8540" s="909"/>
      <c r="F8540" s="909"/>
      <c r="G8540" s="909"/>
      <c r="H8540" s="910"/>
      <c r="I8540" s="910"/>
      <c r="J8540" s="910"/>
      <c r="K8540" s="910"/>
      <c r="L8540" s="910"/>
      <c r="M8540" s="910"/>
      <c r="N8540" s="911"/>
      <c r="O8540" s="910"/>
      <c r="P8540" s="910"/>
      <c r="Q8540" s="910"/>
      <c r="R8540" s="910"/>
      <c r="S8540" s="910"/>
      <c r="T8540" s="910"/>
    </row>
    <row r="8541" spans="1:20" ht="16.8">
      <c r="A8541" s="909"/>
      <c r="B8541" s="960"/>
      <c r="C8541" s="972"/>
      <c r="D8541" s="909"/>
      <c r="E8541" s="909"/>
      <c r="F8541" s="909"/>
      <c r="G8541" s="909"/>
      <c r="H8541" s="910"/>
      <c r="I8541" s="910"/>
      <c r="J8541" s="910"/>
      <c r="K8541" s="910"/>
      <c r="L8541" s="910"/>
      <c r="M8541" s="910"/>
      <c r="N8541" s="911"/>
      <c r="O8541" s="910"/>
      <c r="P8541" s="910"/>
      <c r="Q8541" s="910"/>
      <c r="R8541" s="910"/>
      <c r="S8541" s="910"/>
      <c r="T8541" s="910"/>
    </row>
    <row r="8542" spans="1:20" ht="16.8">
      <c r="A8542" s="909"/>
      <c r="B8542" s="960"/>
      <c r="C8542" s="972"/>
      <c r="D8542" s="909"/>
      <c r="E8542" s="909"/>
      <c r="F8542" s="909"/>
      <c r="G8542" s="909"/>
      <c r="H8542" s="910"/>
      <c r="I8542" s="910"/>
      <c r="J8542" s="910"/>
      <c r="K8542" s="910"/>
      <c r="L8542" s="910"/>
      <c r="M8542" s="910"/>
      <c r="N8542" s="911"/>
      <c r="O8542" s="910"/>
      <c r="P8542" s="910"/>
      <c r="Q8542" s="910"/>
      <c r="R8542" s="910"/>
      <c r="S8542" s="910"/>
      <c r="T8542" s="910"/>
    </row>
    <row r="8543" spans="1:20" ht="16.8">
      <c r="A8543" s="909"/>
      <c r="B8543" s="960"/>
      <c r="C8543" s="972"/>
      <c r="D8543" s="909"/>
      <c r="E8543" s="909"/>
      <c r="F8543" s="909"/>
      <c r="G8543" s="909"/>
      <c r="H8543" s="910"/>
      <c r="I8543" s="910"/>
      <c r="J8543" s="910"/>
      <c r="K8543" s="910"/>
      <c r="L8543" s="910"/>
      <c r="M8543" s="910"/>
      <c r="N8543" s="911"/>
      <c r="O8543" s="910"/>
      <c r="P8543" s="910"/>
      <c r="Q8543" s="910"/>
      <c r="R8543" s="910"/>
      <c r="S8543" s="910"/>
      <c r="T8543" s="910"/>
    </row>
    <row r="8544" spans="1:20" ht="16.8">
      <c r="A8544" s="909"/>
      <c r="B8544" s="960"/>
      <c r="C8544" s="972"/>
      <c r="D8544" s="909"/>
      <c r="E8544" s="909"/>
      <c r="F8544" s="909"/>
      <c r="G8544" s="909"/>
      <c r="H8544" s="910"/>
      <c r="I8544" s="910"/>
      <c r="J8544" s="910"/>
      <c r="K8544" s="910"/>
      <c r="L8544" s="910"/>
      <c r="M8544" s="910"/>
      <c r="N8544" s="911"/>
      <c r="O8544" s="910"/>
      <c r="P8544" s="910"/>
      <c r="Q8544" s="910"/>
      <c r="R8544" s="910"/>
      <c r="S8544" s="910"/>
      <c r="T8544" s="910"/>
    </row>
    <row r="8545" spans="1:20" ht="16.8">
      <c r="A8545" s="909"/>
      <c r="B8545" s="960"/>
      <c r="C8545" s="972"/>
      <c r="D8545" s="909"/>
      <c r="E8545" s="909"/>
      <c r="F8545" s="909"/>
      <c r="G8545" s="909"/>
      <c r="H8545" s="910"/>
      <c r="I8545" s="910"/>
      <c r="J8545" s="910"/>
      <c r="K8545" s="910"/>
      <c r="L8545" s="910"/>
      <c r="M8545" s="910"/>
      <c r="N8545" s="911"/>
      <c r="O8545" s="910"/>
      <c r="P8545" s="910"/>
      <c r="Q8545" s="910"/>
      <c r="R8545" s="910"/>
      <c r="S8545" s="910"/>
      <c r="T8545" s="910"/>
    </row>
    <row r="8546" spans="1:20" ht="16.8">
      <c r="A8546" s="909"/>
      <c r="B8546" s="960"/>
      <c r="C8546" s="972"/>
      <c r="D8546" s="909"/>
      <c r="E8546" s="909"/>
      <c r="F8546" s="909"/>
      <c r="G8546" s="909"/>
      <c r="H8546" s="910"/>
      <c r="I8546" s="910"/>
      <c r="J8546" s="910"/>
      <c r="K8546" s="910"/>
      <c r="L8546" s="910"/>
      <c r="M8546" s="910"/>
      <c r="N8546" s="911"/>
      <c r="O8546" s="910"/>
      <c r="P8546" s="910"/>
      <c r="Q8546" s="910"/>
      <c r="R8546" s="910"/>
      <c r="S8546" s="910"/>
      <c r="T8546" s="910"/>
    </row>
    <row r="8547" spans="1:20" ht="16.8">
      <c r="A8547" s="909"/>
      <c r="B8547" s="960"/>
      <c r="C8547" s="972"/>
      <c r="D8547" s="909"/>
      <c r="E8547" s="909"/>
      <c r="F8547" s="909"/>
      <c r="G8547" s="909"/>
      <c r="H8547" s="910"/>
      <c r="I8547" s="910"/>
      <c r="J8547" s="910"/>
      <c r="K8547" s="910"/>
      <c r="L8547" s="910"/>
      <c r="M8547" s="910"/>
      <c r="N8547" s="911"/>
      <c r="O8547" s="910"/>
      <c r="P8547" s="910"/>
      <c r="Q8547" s="910"/>
      <c r="R8547" s="910"/>
      <c r="S8547" s="910"/>
      <c r="T8547" s="910"/>
    </row>
    <row r="8548" spans="1:20" ht="16.8">
      <c r="A8548" s="909"/>
      <c r="B8548" s="960"/>
      <c r="C8548" s="972"/>
      <c r="D8548" s="909"/>
      <c r="E8548" s="909"/>
      <c r="F8548" s="909"/>
      <c r="G8548" s="909"/>
      <c r="H8548" s="910"/>
      <c r="I8548" s="910"/>
      <c r="J8548" s="910"/>
      <c r="K8548" s="910"/>
      <c r="L8548" s="910"/>
      <c r="M8548" s="910"/>
      <c r="N8548" s="911"/>
      <c r="O8548" s="910"/>
      <c r="P8548" s="910"/>
      <c r="Q8548" s="910"/>
      <c r="R8548" s="910"/>
      <c r="S8548" s="910"/>
      <c r="T8548" s="910"/>
    </row>
    <row r="8549" spans="1:20" ht="16.8">
      <c r="A8549" s="909"/>
      <c r="B8549" s="960"/>
      <c r="C8549" s="972"/>
      <c r="D8549" s="909"/>
      <c r="E8549" s="909"/>
      <c r="F8549" s="909"/>
      <c r="G8549" s="909"/>
      <c r="H8549" s="910"/>
      <c r="I8549" s="910"/>
      <c r="J8549" s="910"/>
      <c r="K8549" s="910"/>
      <c r="L8549" s="910"/>
      <c r="M8549" s="910"/>
      <c r="N8549" s="911"/>
      <c r="O8549" s="910"/>
      <c r="P8549" s="910"/>
      <c r="Q8549" s="910"/>
      <c r="R8549" s="910"/>
      <c r="S8549" s="910"/>
      <c r="T8549" s="910"/>
    </row>
    <row r="8550" spans="1:20" ht="16.8">
      <c r="A8550" s="909"/>
      <c r="B8550" s="960"/>
      <c r="C8550" s="972"/>
      <c r="D8550" s="909"/>
      <c r="E8550" s="909"/>
      <c r="F8550" s="909"/>
      <c r="G8550" s="909"/>
      <c r="H8550" s="910"/>
      <c r="I8550" s="910"/>
      <c r="J8550" s="910"/>
      <c r="K8550" s="910"/>
      <c r="L8550" s="910"/>
      <c r="M8550" s="910"/>
      <c r="N8550" s="911"/>
      <c r="O8550" s="910"/>
      <c r="P8550" s="910"/>
      <c r="Q8550" s="910"/>
      <c r="R8550" s="910"/>
      <c r="S8550" s="910"/>
      <c r="T8550" s="910"/>
    </row>
    <row r="8551" spans="1:20" ht="16.8">
      <c r="A8551" s="909"/>
      <c r="B8551" s="960"/>
      <c r="C8551" s="972"/>
      <c r="D8551" s="909"/>
      <c r="E8551" s="909"/>
      <c r="F8551" s="909"/>
      <c r="G8551" s="909"/>
      <c r="H8551" s="910"/>
      <c r="I8551" s="910"/>
      <c r="J8551" s="910"/>
      <c r="K8551" s="910"/>
      <c r="L8551" s="910"/>
      <c r="M8551" s="910"/>
      <c r="N8551" s="911"/>
      <c r="O8551" s="910"/>
      <c r="P8551" s="910"/>
      <c r="Q8551" s="910"/>
      <c r="R8551" s="910"/>
      <c r="S8551" s="910"/>
      <c r="T8551" s="910"/>
    </row>
    <row r="8552" spans="1:20" ht="16.8">
      <c r="A8552" s="909"/>
      <c r="B8552" s="960"/>
      <c r="C8552" s="972"/>
      <c r="D8552" s="909"/>
      <c r="E8552" s="909"/>
      <c r="F8552" s="909"/>
      <c r="G8552" s="909"/>
      <c r="H8552" s="910"/>
      <c r="I8552" s="910"/>
      <c r="J8552" s="910"/>
      <c r="K8552" s="910"/>
      <c r="L8552" s="910"/>
      <c r="M8552" s="910"/>
      <c r="N8552" s="911"/>
      <c r="O8552" s="910"/>
      <c r="P8552" s="910"/>
      <c r="Q8552" s="910"/>
      <c r="R8552" s="910"/>
      <c r="S8552" s="910"/>
      <c r="T8552" s="910"/>
    </row>
    <row r="8553" spans="1:20" ht="16.8">
      <c r="A8553" s="909"/>
      <c r="B8553" s="960"/>
      <c r="C8553" s="972"/>
      <c r="D8553" s="909"/>
      <c r="E8553" s="909"/>
      <c r="F8553" s="909"/>
      <c r="G8553" s="909"/>
      <c r="H8553" s="910"/>
      <c r="I8553" s="910"/>
      <c r="J8553" s="910"/>
      <c r="K8553" s="910"/>
      <c r="L8553" s="910"/>
      <c r="M8553" s="910"/>
      <c r="N8553" s="911"/>
      <c r="O8553" s="910"/>
      <c r="P8553" s="910"/>
      <c r="Q8553" s="910"/>
      <c r="R8553" s="910"/>
      <c r="S8553" s="910"/>
      <c r="T8553" s="910"/>
    </row>
    <row r="8554" spans="1:20" ht="16.8">
      <c r="A8554" s="909"/>
      <c r="B8554" s="960"/>
      <c r="C8554" s="972"/>
      <c r="D8554" s="909"/>
      <c r="E8554" s="909"/>
      <c r="F8554" s="909"/>
      <c r="G8554" s="909"/>
      <c r="H8554" s="910"/>
      <c r="I8554" s="910"/>
      <c r="J8554" s="910"/>
      <c r="K8554" s="910"/>
      <c r="L8554" s="910"/>
      <c r="M8554" s="910"/>
      <c r="N8554" s="911"/>
      <c r="O8554" s="910"/>
      <c r="P8554" s="910"/>
      <c r="Q8554" s="910"/>
      <c r="R8554" s="910"/>
      <c r="S8554" s="910"/>
      <c r="T8554" s="910"/>
    </row>
    <row r="8555" spans="1:20" ht="16.8">
      <c r="A8555" s="909"/>
      <c r="B8555" s="960"/>
      <c r="C8555" s="972"/>
      <c r="D8555" s="909"/>
      <c r="E8555" s="909"/>
      <c r="F8555" s="909"/>
      <c r="G8555" s="909"/>
      <c r="H8555" s="910"/>
      <c r="I8555" s="910"/>
      <c r="J8555" s="910"/>
      <c r="K8555" s="910"/>
      <c r="L8555" s="910"/>
      <c r="M8555" s="910"/>
      <c r="N8555" s="911"/>
      <c r="O8555" s="910"/>
      <c r="P8555" s="910"/>
      <c r="Q8555" s="910"/>
      <c r="R8555" s="910"/>
      <c r="S8555" s="910"/>
      <c r="T8555" s="910"/>
    </row>
    <row r="8556" spans="1:20" ht="16.8">
      <c r="A8556" s="909"/>
      <c r="B8556" s="960"/>
      <c r="C8556" s="972"/>
      <c r="D8556" s="909"/>
      <c r="E8556" s="909"/>
      <c r="F8556" s="909"/>
      <c r="G8556" s="909"/>
      <c r="H8556" s="910"/>
      <c r="I8556" s="910"/>
      <c r="J8556" s="910"/>
      <c r="K8556" s="910"/>
      <c r="L8556" s="910"/>
      <c r="M8556" s="910"/>
      <c r="N8556" s="911"/>
      <c r="O8556" s="910"/>
      <c r="P8556" s="910"/>
      <c r="Q8556" s="910"/>
      <c r="R8556" s="910"/>
      <c r="S8556" s="910"/>
      <c r="T8556" s="910"/>
    </row>
    <row r="8557" spans="1:20" ht="16.8">
      <c r="A8557" s="909"/>
      <c r="B8557" s="960"/>
      <c r="C8557" s="972"/>
      <c r="D8557" s="909"/>
      <c r="E8557" s="909"/>
      <c r="F8557" s="909"/>
      <c r="G8557" s="909"/>
      <c r="H8557" s="910"/>
      <c r="I8557" s="910"/>
      <c r="J8557" s="910"/>
      <c r="K8557" s="910"/>
      <c r="L8557" s="910"/>
      <c r="M8557" s="910"/>
      <c r="N8557" s="911"/>
      <c r="O8557" s="910"/>
      <c r="P8557" s="910"/>
      <c r="Q8557" s="910"/>
      <c r="R8557" s="910"/>
      <c r="S8557" s="910"/>
      <c r="T8557" s="910"/>
    </row>
    <row r="8558" spans="1:20" ht="16.8">
      <c r="A8558" s="909"/>
      <c r="B8558" s="960"/>
      <c r="C8558" s="972"/>
      <c r="D8558" s="909"/>
      <c r="E8558" s="909"/>
      <c r="F8558" s="909"/>
      <c r="G8558" s="909"/>
      <c r="H8558" s="910"/>
      <c r="I8558" s="910"/>
      <c r="J8558" s="910"/>
      <c r="K8558" s="910"/>
      <c r="L8558" s="910"/>
      <c r="M8558" s="910"/>
      <c r="N8558" s="911"/>
      <c r="O8558" s="910"/>
      <c r="P8558" s="910"/>
      <c r="Q8558" s="910"/>
      <c r="R8558" s="910"/>
      <c r="S8558" s="910"/>
      <c r="T8558" s="910"/>
    </row>
    <row r="8559" spans="1:20" ht="16.8">
      <c r="A8559" s="909"/>
      <c r="B8559" s="960"/>
      <c r="C8559" s="972"/>
      <c r="D8559" s="909"/>
      <c r="E8559" s="909"/>
      <c r="F8559" s="909"/>
      <c r="G8559" s="909"/>
      <c r="H8559" s="910"/>
      <c r="I8559" s="910"/>
      <c r="J8559" s="910"/>
      <c r="K8559" s="910"/>
      <c r="L8559" s="910"/>
      <c r="M8559" s="910"/>
      <c r="N8559" s="911"/>
      <c r="O8559" s="910"/>
      <c r="P8559" s="910"/>
      <c r="Q8559" s="910"/>
      <c r="R8559" s="910"/>
      <c r="S8559" s="910"/>
      <c r="T8559" s="910"/>
    </row>
    <row r="8560" spans="1:20" ht="16.8">
      <c r="A8560" s="909"/>
      <c r="B8560" s="960"/>
      <c r="C8560" s="972"/>
      <c r="D8560" s="909"/>
      <c r="E8560" s="909"/>
      <c r="F8560" s="909"/>
      <c r="G8560" s="909"/>
      <c r="H8560" s="910"/>
      <c r="I8560" s="910"/>
      <c r="J8560" s="910"/>
      <c r="K8560" s="910"/>
      <c r="L8560" s="910"/>
      <c r="M8560" s="910"/>
      <c r="N8560" s="911"/>
      <c r="O8560" s="910"/>
      <c r="P8560" s="910"/>
      <c r="Q8560" s="910"/>
      <c r="R8560" s="910"/>
      <c r="S8560" s="910"/>
      <c r="T8560" s="910"/>
    </row>
    <row r="8561" spans="1:20" ht="16.8">
      <c r="A8561" s="909"/>
      <c r="B8561" s="960"/>
      <c r="C8561" s="972"/>
      <c r="D8561" s="909"/>
      <c r="E8561" s="909"/>
      <c r="F8561" s="909"/>
      <c r="G8561" s="909"/>
      <c r="H8561" s="910"/>
      <c r="I8561" s="910"/>
      <c r="J8561" s="910"/>
      <c r="K8561" s="910"/>
      <c r="L8561" s="910"/>
      <c r="M8561" s="910"/>
      <c r="N8561" s="911"/>
      <c r="O8561" s="910"/>
      <c r="P8561" s="910"/>
      <c r="Q8561" s="910"/>
      <c r="R8561" s="910"/>
      <c r="S8561" s="910"/>
      <c r="T8561" s="910"/>
    </row>
    <row r="8562" spans="1:20" ht="16.8">
      <c r="A8562" s="909"/>
      <c r="B8562" s="960"/>
      <c r="C8562" s="972"/>
      <c r="D8562" s="909"/>
      <c r="E8562" s="909"/>
      <c r="F8562" s="909"/>
      <c r="G8562" s="909"/>
      <c r="H8562" s="910"/>
      <c r="I8562" s="910"/>
      <c r="J8562" s="910"/>
      <c r="K8562" s="910"/>
      <c r="L8562" s="910"/>
      <c r="M8562" s="910"/>
      <c r="N8562" s="911"/>
      <c r="O8562" s="910"/>
      <c r="P8562" s="910"/>
      <c r="Q8562" s="910"/>
      <c r="R8562" s="910"/>
      <c r="S8562" s="910"/>
      <c r="T8562" s="910"/>
    </row>
    <row r="8563" spans="1:20" ht="16.8">
      <c r="A8563" s="909"/>
      <c r="B8563" s="960"/>
      <c r="C8563" s="972"/>
      <c r="D8563" s="909"/>
      <c r="E8563" s="909"/>
      <c r="F8563" s="909"/>
      <c r="G8563" s="909"/>
      <c r="H8563" s="910"/>
      <c r="I8563" s="910"/>
      <c r="J8563" s="910"/>
      <c r="K8563" s="910"/>
      <c r="L8563" s="910"/>
      <c r="M8563" s="910"/>
      <c r="N8563" s="911"/>
      <c r="O8563" s="910"/>
      <c r="P8563" s="910"/>
      <c r="Q8563" s="910"/>
      <c r="R8563" s="910"/>
      <c r="S8563" s="910"/>
      <c r="T8563" s="910"/>
    </row>
    <row r="8564" spans="1:20" ht="16.8">
      <c r="A8564" s="909"/>
      <c r="B8564" s="960"/>
      <c r="C8564" s="972"/>
      <c r="D8564" s="909"/>
      <c r="E8564" s="909"/>
      <c r="F8564" s="909"/>
      <c r="G8564" s="909"/>
      <c r="H8564" s="910"/>
      <c r="I8564" s="910"/>
      <c r="J8564" s="910"/>
      <c r="K8564" s="910"/>
      <c r="L8564" s="910"/>
      <c r="M8564" s="910"/>
      <c r="N8564" s="911"/>
      <c r="O8564" s="910"/>
      <c r="P8564" s="910"/>
      <c r="Q8564" s="910"/>
      <c r="R8564" s="910"/>
      <c r="S8564" s="910"/>
      <c r="T8564" s="910"/>
    </row>
    <row r="8565" spans="1:20" ht="16.8">
      <c r="A8565" s="909"/>
      <c r="B8565" s="960"/>
      <c r="C8565" s="972"/>
      <c r="D8565" s="909"/>
      <c r="E8565" s="909"/>
      <c r="F8565" s="909"/>
      <c r="G8565" s="909"/>
      <c r="H8565" s="910"/>
      <c r="I8565" s="910"/>
      <c r="J8565" s="910"/>
      <c r="K8565" s="910"/>
      <c r="L8565" s="910"/>
      <c r="M8565" s="910"/>
      <c r="N8565" s="911"/>
      <c r="O8565" s="910"/>
      <c r="P8565" s="910"/>
      <c r="Q8565" s="910"/>
      <c r="R8565" s="910"/>
      <c r="S8565" s="910"/>
      <c r="T8565" s="910"/>
    </row>
    <row r="8566" spans="1:20" ht="16.8">
      <c r="A8566" s="909"/>
      <c r="B8566" s="960"/>
      <c r="C8566" s="972"/>
      <c r="D8566" s="909"/>
      <c r="E8566" s="909"/>
      <c r="F8566" s="909"/>
      <c r="G8566" s="909"/>
      <c r="H8566" s="910"/>
      <c r="I8566" s="910"/>
      <c r="J8566" s="910"/>
      <c r="K8566" s="910"/>
      <c r="L8566" s="910"/>
      <c r="M8566" s="910"/>
      <c r="N8566" s="911"/>
      <c r="O8566" s="910"/>
      <c r="P8566" s="910"/>
      <c r="Q8566" s="910"/>
      <c r="R8566" s="910"/>
      <c r="S8566" s="910"/>
      <c r="T8566" s="910"/>
    </row>
    <row r="8567" spans="1:20" ht="16.8">
      <c r="A8567" s="909"/>
      <c r="B8567" s="960"/>
      <c r="C8567" s="972"/>
      <c r="D8567" s="909"/>
      <c r="E8567" s="909"/>
      <c r="F8567" s="909"/>
      <c r="G8567" s="909"/>
      <c r="H8567" s="910"/>
      <c r="I8567" s="910"/>
      <c r="J8567" s="910"/>
      <c r="K8567" s="910"/>
      <c r="L8567" s="910"/>
      <c r="M8567" s="910"/>
      <c r="N8567" s="911"/>
      <c r="O8567" s="910"/>
      <c r="P8567" s="910"/>
      <c r="Q8567" s="910"/>
      <c r="R8567" s="910"/>
      <c r="S8567" s="910"/>
      <c r="T8567" s="910"/>
    </row>
    <row r="8568" spans="1:20" ht="16.8">
      <c r="A8568" s="909"/>
      <c r="B8568" s="960"/>
      <c r="C8568" s="972"/>
      <c r="D8568" s="909"/>
      <c r="E8568" s="909"/>
      <c r="F8568" s="909"/>
      <c r="G8568" s="909"/>
      <c r="H8568" s="910"/>
      <c r="I8568" s="910"/>
      <c r="J8568" s="910"/>
      <c r="K8568" s="910"/>
      <c r="L8568" s="910"/>
      <c r="M8568" s="910"/>
      <c r="N8568" s="911"/>
      <c r="O8568" s="910"/>
      <c r="P8568" s="910"/>
      <c r="Q8568" s="910"/>
      <c r="R8568" s="910"/>
      <c r="S8568" s="910"/>
      <c r="T8568" s="910"/>
    </row>
    <row r="8569" spans="1:20" ht="16.8">
      <c r="A8569" s="909"/>
      <c r="B8569" s="960"/>
      <c r="C8569" s="972"/>
      <c r="D8569" s="909"/>
      <c r="E8569" s="909"/>
      <c r="F8569" s="909"/>
      <c r="G8569" s="909"/>
      <c r="H8569" s="910"/>
      <c r="I8569" s="910"/>
      <c r="J8569" s="910"/>
      <c r="K8569" s="910"/>
      <c r="L8569" s="910"/>
      <c r="M8569" s="910"/>
      <c r="N8569" s="911"/>
      <c r="O8569" s="910"/>
      <c r="P8569" s="910"/>
      <c r="Q8569" s="910"/>
      <c r="R8569" s="910"/>
      <c r="S8569" s="910"/>
      <c r="T8569" s="910"/>
    </row>
    <row r="8570" spans="1:20" ht="16.8">
      <c r="A8570" s="909"/>
      <c r="B8570" s="960"/>
      <c r="C8570" s="972"/>
      <c r="D8570" s="909"/>
      <c r="E8570" s="909"/>
      <c r="F8570" s="909"/>
      <c r="G8570" s="909"/>
      <c r="H8570" s="910"/>
      <c r="I8570" s="910"/>
      <c r="J8570" s="910"/>
      <c r="K8570" s="910"/>
      <c r="L8570" s="910"/>
      <c r="M8570" s="910"/>
      <c r="N8570" s="911"/>
      <c r="O8570" s="910"/>
      <c r="P8570" s="910"/>
      <c r="Q8570" s="910"/>
      <c r="R8570" s="910"/>
      <c r="S8570" s="910"/>
      <c r="T8570" s="910"/>
    </row>
    <row r="8571" spans="1:20" ht="16.8">
      <c r="A8571" s="909"/>
      <c r="B8571" s="960"/>
      <c r="C8571" s="972"/>
      <c r="D8571" s="909"/>
      <c r="E8571" s="909"/>
      <c r="F8571" s="909"/>
      <c r="G8571" s="909"/>
      <c r="H8571" s="910"/>
      <c r="I8571" s="910"/>
      <c r="J8571" s="910"/>
      <c r="K8571" s="910"/>
      <c r="L8571" s="910"/>
      <c r="M8571" s="910"/>
      <c r="N8571" s="911"/>
      <c r="O8571" s="910"/>
      <c r="P8571" s="910"/>
      <c r="Q8571" s="910"/>
      <c r="R8571" s="910"/>
      <c r="S8571" s="910"/>
      <c r="T8571" s="910"/>
    </row>
    <row r="8572" spans="1:20" ht="16.8">
      <c r="A8572" s="909"/>
      <c r="B8572" s="960"/>
      <c r="C8572" s="972"/>
      <c r="D8572" s="909"/>
      <c r="E8572" s="909"/>
      <c r="F8572" s="909"/>
      <c r="G8572" s="909"/>
      <c r="H8572" s="910"/>
      <c r="I8572" s="910"/>
      <c r="J8572" s="910"/>
      <c r="K8572" s="910"/>
      <c r="L8572" s="910"/>
      <c r="M8572" s="910"/>
      <c r="N8572" s="911"/>
      <c r="O8572" s="910"/>
      <c r="P8572" s="910"/>
      <c r="Q8572" s="910"/>
      <c r="R8572" s="910"/>
      <c r="S8572" s="910"/>
      <c r="T8572" s="910"/>
    </row>
    <row r="8573" spans="1:20" ht="16.8">
      <c r="A8573" s="909"/>
      <c r="B8573" s="960"/>
      <c r="C8573" s="972"/>
      <c r="D8573" s="909"/>
      <c r="E8573" s="909"/>
      <c r="F8573" s="909"/>
      <c r="G8573" s="909"/>
      <c r="H8573" s="910"/>
      <c r="I8573" s="910"/>
      <c r="J8573" s="910"/>
      <c r="K8573" s="910"/>
      <c r="L8573" s="910"/>
      <c r="M8573" s="910"/>
      <c r="N8573" s="911"/>
      <c r="O8573" s="910"/>
      <c r="P8573" s="910"/>
      <c r="Q8573" s="910"/>
      <c r="R8573" s="910"/>
      <c r="S8573" s="910"/>
      <c r="T8573" s="910"/>
    </row>
    <row r="8574" spans="1:20" ht="16.8">
      <c r="A8574" s="909"/>
      <c r="B8574" s="960"/>
      <c r="C8574" s="972"/>
      <c r="D8574" s="909"/>
      <c r="E8574" s="909"/>
      <c r="F8574" s="909"/>
      <c r="G8574" s="909"/>
      <c r="H8574" s="910"/>
      <c r="I8574" s="910"/>
      <c r="J8574" s="910"/>
      <c r="K8574" s="910"/>
      <c r="L8574" s="910"/>
      <c r="M8574" s="910"/>
      <c r="N8574" s="911"/>
      <c r="O8574" s="910"/>
      <c r="P8574" s="910"/>
      <c r="Q8574" s="910"/>
      <c r="R8574" s="910"/>
      <c r="S8574" s="910"/>
      <c r="T8574" s="910"/>
    </row>
    <row r="8575" spans="1:20" ht="16.8">
      <c r="A8575" s="909"/>
      <c r="B8575" s="960"/>
      <c r="C8575" s="972"/>
      <c r="D8575" s="909"/>
      <c r="E8575" s="909"/>
      <c r="F8575" s="909"/>
      <c r="G8575" s="909"/>
      <c r="H8575" s="910"/>
      <c r="I8575" s="910"/>
      <c r="J8575" s="910"/>
      <c r="K8575" s="910"/>
      <c r="L8575" s="910"/>
      <c r="M8575" s="910"/>
      <c r="N8575" s="911"/>
      <c r="O8575" s="910"/>
      <c r="P8575" s="910"/>
      <c r="Q8575" s="910"/>
      <c r="R8575" s="910"/>
      <c r="S8575" s="910"/>
      <c r="T8575" s="910"/>
    </row>
    <row r="8576" spans="1:20" ht="16.8">
      <c r="A8576" s="909"/>
      <c r="B8576" s="960"/>
      <c r="C8576" s="972"/>
      <c r="D8576" s="909"/>
      <c r="E8576" s="909"/>
      <c r="F8576" s="909"/>
      <c r="G8576" s="909"/>
      <c r="H8576" s="910"/>
      <c r="I8576" s="910"/>
      <c r="J8576" s="910"/>
      <c r="K8576" s="910"/>
      <c r="L8576" s="910"/>
      <c r="M8576" s="910"/>
      <c r="N8576" s="911"/>
      <c r="O8576" s="910"/>
      <c r="P8576" s="910"/>
      <c r="Q8576" s="910"/>
      <c r="R8576" s="910"/>
      <c r="S8576" s="910"/>
      <c r="T8576" s="910"/>
    </row>
    <row r="8577" spans="1:20" ht="16.8">
      <c r="A8577" s="909"/>
      <c r="B8577" s="960"/>
      <c r="C8577" s="972"/>
      <c r="D8577" s="909"/>
      <c r="E8577" s="909"/>
      <c r="F8577" s="909"/>
      <c r="G8577" s="909"/>
      <c r="H8577" s="910"/>
      <c r="I8577" s="910"/>
      <c r="J8577" s="910"/>
      <c r="K8577" s="910"/>
      <c r="L8577" s="910"/>
      <c r="M8577" s="910"/>
      <c r="N8577" s="911"/>
      <c r="O8577" s="910"/>
      <c r="P8577" s="910"/>
      <c r="Q8577" s="910"/>
      <c r="R8577" s="910"/>
      <c r="S8577" s="910"/>
      <c r="T8577" s="910"/>
    </row>
    <row r="8578" spans="1:20" ht="16.8">
      <c r="A8578" s="909"/>
      <c r="B8578" s="960"/>
      <c r="C8578" s="972"/>
      <c r="D8578" s="909"/>
      <c r="E8578" s="909"/>
      <c r="F8578" s="909"/>
      <c r="G8578" s="909"/>
      <c r="H8578" s="910"/>
      <c r="I8578" s="910"/>
      <c r="J8578" s="910"/>
      <c r="K8578" s="910"/>
      <c r="L8578" s="910"/>
      <c r="M8578" s="910"/>
      <c r="N8578" s="911"/>
      <c r="O8578" s="910"/>
      <c r="P8578" s="910"/>
      <c r="Q8578" s="910"/>
      <c r="R8578" s="910"/>
      <c r="S8578" s="910"/>
      <c r="T8578" s="910"/>
    </row>
    <row r="8579" spans="1:20" ht="16.8">
      <c r="A8579" s="909"/>
      <c r="B8579" s="960"/>
      <c r="C8579" s="972"/>
      <c r="D8579" s="909"/>
      <c r="E8579" s="909"/>
      <c r="F8579" s="909"/>
      <c r="G8579" s="909"/>
      <c r="H8579" s="910"/>
      <c r="I8579" s="910"/>
      <c r="J8579" s="910"/>
      <c r="K8579" s="910"/>
      <c r="L8579" s="910"/>
      <c r="M8579" s="910"/>
      <c r="N8579" s="911"/>
      <c r="O8579" s="910"/>
      <c r="P8579" s="910"/>
      <c r="Q8579" s="910"/>
      <c r="R8579" s="910"/>
      <c r="S8579" s="910"/>
      <c r="T8579" s="910"/>
    </row>
    <row r="8580" spans="1:20" ht="16.8">
      <c r="A8580" s="909"/>
      <c r="B8580" s="960"/>
      <c r="C8580" s="972"/>
      <c r="D8580" s="909"/>
      <c r="E8580" s="909"/>
      <c r="F8580" s="909"/>
      <c r="G8580" s="909"/>
      <c r="H8580" s="910"/>
      <c r="I8580" s="910"/>
      <c r="J8580" s="910"/>
      <c r="K8580" s="910"/>
      <c r="L8580" s="910"/>
      <c r="M8580" s="910"/>
      <c r="N8580" s="911"/>
      <c r="O8580" s="910"/>
      <c r="P8580" s="910"/>
      <c r="Q8580" s="910"/>
      <c r="R8580" s="910"/>
      <c r="S8580" s="910"/>
      <c r="T8580" s="910"/>
    </row>
    <row r="8581" spans="1:20" ht="16.8">
      <c r="A8581" s="909"/>
      <c r="B8581" s="960"/>
      <c r="C8581" s="972"/>
      <c r="D8581" s="909"/>
      <c r="E8581" s="909"/>
      <c r="F8581" s="909"/>
      <c r="G8581" s="909"/>
      <c r="H8581" s="910"/>
      <c r="I8581" s="910"/>
      <c r="J8581" s="910"/>
      <c r="K8581" s="910"/>
      <c r="L8581" s="910"/>
      <c r="M8581" s="910"/>
      <c r="N8581" s="911"/>
      <c r="O8581" s="910"/>
      <c r="P8581" s="910"/>
      <c r="Q8581" s="910"/>
      <c r="R8581" s="910"/>
      <c r="S8581" s="910"/>
      <c r="T8581" s="910"/>
    </row>
    <row r="8582" spans="1:20" ht="16.8">
      <c r="A8582" s="909"/>
      <c r="B8582" s="960"/>
      <c r="C8582" s="972"/>
      <c r="D8582" s="909"/>
      <c r="E8582" s="909"/>
      <c r="F8582" s="909"/>
      <c r="G8582" s="909"/>
      <c r="H8582" s="910"/>
      <c r="I8582" s="910"/>
      <c r="J8582" s="910"/>
      <c r="K8582" s="910"/>
      <c r="L8582" s="910"/>
      <c r="M8582" s="910"/>
      <c r="N8582" s="911"/>
      <c r="O8582" s="910"/>
      <c r="P8582" s="910"/>
      <c r="Q8582" s="910"/>
      <c r="R8582" s="910"/>
      <c r="S8582" s="910"/>
      <c r="T8582" s="910"/>
    </row>
    <row r="8583" spans="1:20" ht="16.8">
      <c r="A8583" s="909"/>
      <c r="B8583" s="960"/>
      <c r="C8583" s="972"/>
      <c r="D8583" s="909"/>
      <c r="E8583" s="909"/>
      <c r="F8583" s="909"/>
      <c r="G8583" s="909"/>
      <c r="H8583" s="910"/>
      <c r="I8583" s="910"/>
      <c r="J8583" s="910"/>
      <c r="K8583" s="910"/>
      <c r="L8583" s="910"/>
      <c r="M8583" s="910"/>
      <c r="N8583" s="911"/>
      <c r="O8583" s="910"/>
      <c r="P8583" s="910"/>
      <c r="Q8583" s="910"/>
      <c r="R8583" s="910"/>
      <c r="S8583" s="910"/>
      <c r="T8583" s="910"/>
    </row>
    <row r="8584" spans="1:20" ht="16.8">
      <c r="A8584" s="909"/>
      <c r="B8584" s="960"/>
      <c r="C8584" s="972"/>
      <c r="D8584" s="909"/>
      <c r="E8584" s="909"/>
      <c r="F8584" s="909"/>
      <c r="G8584" s="909"/>
      <c r="H8584" s="910"/>
      <c r="I8584" s="910"/>
      <c r="J8584" s="910"/>
      <c r="K8584" s="910"/>
      <c r="L8584" s="910"/>
      <c r="M8584" s="910"/>
      <c r="N8584" s="911"/>
      <c r="O8584" s="910"/>
      <c r="P8584" s="910"/>
      <c r="Q8584" s="910"/>
      <c r="R8584" s="910"/>
      <c r="S8584" s="910"/>
      <c r="T8584" s="910"/>
    </row>
    <row r="8585" spans="1:20" ht="16.8">
      <c r="A8585" s="909"/>
      <c r="B8585" s="960"/>
      <c r="C8585" s="972"/>
      <c r="D8585" s="909"/>
      <c r="E8585" s="909"/>
      <c r="F8585" s="909"/>
      <c r="G8585" s="909"/>
      <c r="H8585" s="910"/>
      <c r="I8585" s="910"/>
      <c r="J8585" s="910"/>
      <c r="K8585" s="910"/>
      <c r="L8585" s="910"/>
      <c r="M8585" s="910"/>
      <c r="N8585" s="911"/>
      <c r="O8585" s="910"/>
      <c r="P8585" s="910"/>
      <c r="Q8585" s="910"/>
      <c r="R8585" s="910"/>
      <c r="S8585" s="910"/>
      <c r="T8585" s="910"/>
    </row>
    <row r="8586" spans="1:20" ht="16.8">
      <c r="A8586" s="909"/>
      <c r="B8586" s="960"/>
      <c r="C8586" s="972"/>
      <c r="D8586" s="909"/>
      <c r="E8586" s="909"/>
      <c r="F8586" s="909"/>
      <c r="G8586" s="909"/>
      <c r="H8586" s="910"/>
      <c r="I8586" s="910"/>
      <c r="J8586" s="910"/>
      <c r="K8586" s="910"/>
      <c r="L8586" s="910"/>
      <c r="M8586" s="910"/>
      <c r="N8586" s="911"/>
      <c r="O8586" s="910"/>
      <c r="P8586" s="910"/>
      <c r="Q8586" s="910"/>
      <c r="R8586" s="910"/>
      <c r="S8586" s="910"/>
      <c r="T8586" s="910"/>
    </row>
    <row r="8587" spans="1:20" ht="16.8">
      <c r="A8587" s="909"/>
      <c r="B8587" s="960"/>
      <c r="C8587" s="972"/>
      <c r="D8587" s="909"/>
      <c r="E8587" s="909"/>
      <c r="F8587" s="909"/>
      <c r="G8587" s="909"/>
      <c r="H8587" s="910"/>
      <c r="I8587" s="910"/>
      <c r="J8587" s="910"/>
      <c r="K8587" s="910"/>
      <c r="L8587" s="910"/>
      <c r="M8587" s="910"/>
      <c r="N8587" s="911"/>
      <c r="O8587" s="910"/>
      <c r="P8587" s="910"/>
      <c r="Q8587" s="910"/>
      <c r="R8587" s="910"/>
      <c r="S8587" s="910"/>
      <c r="T8587" s="910"/>
    </row>
    <row r="8588" spans="1:20" ht="16.8">
      <c r="A8588" s="909"/>
      <c r="B8588" s="960"/>
      <c r="C8588" s="972"/>
      <c r="D8588" s="909"/>
      <c r="E8588" s="909"/>
      <c r="F8588" s="909"/>
      <c r="G8588" s="909"/>
      <c r="H8588" s="910"/>
      <c r="I8588" s="910"/>
      <c r="J8588" s="910"/>
      <c r="K8588" s="910"/>
      <c r="L8588" s="910"/>
      <c r="M8588" s="910"/>
      <c r="N8588" s="911"/>
      <c r="O8588" s="910"/>
      <c r="P8588" s="910"/>
      <c r="Q8588" s="910"/>
      <c r="R8588" s="910"/>
      <c r="S8588" s="910"/>
      <c r="T8588" s="910"/>
    </row>
    <row r="8589" spans="1:20" ht="16.8">
      <c r="A8589" s="909"/>
      <c r="B8589" s="960"/>
      <c r="C8589" s="972"/>
      <c r="D8589" s="909"/>
      <c r="E8589" s="909"/>
      <c r="F8589" s="909"/>
      <c r="G8589" s="909"/>
      <c r="H8589" s="910"/>
      <c r="I8589" s="910"/>
      <c r="J8589" s="910"/>
      <c r="K8589" s="910"/>
      <c r="L8589" s="910"/>
      <c r="M8589" s="910"/>
      <c r="N8589" s="911"/>
      <c r="O8589" s="910"/>
      <c r="P8589" s="910"/>
      <c r="Q8589" s="910"/>
      <c r="R8589" s="910"/>
      <c r="S8589" s="910"/>
      <c r="T8589" s="910"/>
    </row>
    <row r="8590" spans="1:20" ht="16.8">
      <c r="A8590" s="909"/>
      <c r="B8590" s="960"/>
      <c r="C8590" s="972"/>
      <c r="D8590" s="909"/>
      <c r="E8590" s="909"/>
      <c r="F8590" s="909"/>
      <c r="G8590" s="909"/>
      <c r="H8590" s="910"/>
      <c r="I8590" s="910"/>
      <c r="J8590" s="910"/>
      <c r="K8590" s="910"/>
      <c r="L8590" s="910"/>
      <c r="M8590" s="910"/>
      <c r="N8590" s="911"/>
      <c r="O8590" s="910"/>
      <c r="P8590" s="910"/>
      <c r="Q8590" s="910"/>
      <c r="R8590" s="910"/>
      <c r="S8590" s="910"/>
      <c r="T8590" s="910"/>
    </row>
    <row r="8591" spans="1:20" ht="16.8">
      <c r="A8591" s="909"/>
      <c r="B8591" s="960"/>
      <c r="C8591" s="972"/>
      <c r="D8591" s="909"/>
      <c r="E8591" s="909"/>
      <c r="F8591" s="909"/>
      <c r="G8591" s="909"/>
      <c r="H8591" s="910"/>
      <c r="I8591" s="910"/>
      <c r="J8591" s="910"/>
      <c r="K8591" s="910"/>
      <c r="L8591" s="910"/>
      <c r="M8591" s="910"/>
      <c r="N8591" s="911"/>
      <c r="O8591" s="910"/>
      <c r="P8591" s="910"/>
      <c r="Q8591" s="910"/>
      <c r="R8591" s="910"/>
      <c r="S8591" s="910"/>
      <c r="T8591" s="910"/>
    </row>
    <row r="8592" spans="1:20" ht="16.8">
      <c r="A8592" s="909"/>
      <c r="B8592" s="960"/>
      <c r="C8592" s="972"/>
      <c r="D8592" s="909"/>
      <c r="E8592" s="909"/>
      <c r="F8592" s="909"/>
      <c r="G8592" s="909"/>
      <c r="H8592" s="910"/>
      <c r="I8592" s="910"/>
      <c r="J8592" s="910"/>
      <c r="K8592" s="910"/>
      <c r="L8592" s="910"/>
      <c r="M8592" s="910"/>
      <c r="N8592" s="911"/>
      <c r="O8592" s="910"/>
      <c r="P8592" s="910"/>
      <c r="Q8592" s="910"/>
      <c r="R8592" s="910"/>
      <c r="S8592" s="910"/>
      <c r="T8592" s="910"/>
    </row>
    <row r="8593" spans="1:20" ht="16.8">
      <c r="A8593" s="909"/>
      <c r="B8593" s="960"/>
      <c r="C8593" s="972"/>
      <c r="D8593" s="909"/>
      <c r="E8593" s="909"/>
      <c r="F8593" s="909"/>
      <c r="G8593" s="909"/>
      <c r="H8593" s="910"/>
      <c r="I8593" s="910"/>
      <c r="J8593" s="910"/>
      <c r="K8593" s="910"/>
      <c r="L8593" s="910"/>
      <c r="M8593" s="910"/>
      <c r="N8593" s="911"/>
      <c r="O8593" s="910"/>
      <c r="P8593" s="910"/>
      <c r="Q8593" s="910"/>
      <c r="R8593" s="910"/>
      <c r="S8593" s="910"/>
      <c r="T8593" s="910"/>
    </row>
    <row r="8594" spans="1:20" ht="16.8">
      <c r="A8594" s="909"/>
      <c r="B8594" s="960"/>
      <c r="C8594" s="972"/>
      <c r="D8594" s="909"/>
      <c r="E8594" s="909"/>
      <c r="F8594" s="909"/>
      <c r="G8594" s="909"/>
      <c r="H8594" s="910"/>
      <c r="I8594" s="910"/>
      <c r="J8594" s="910"/>
      <c r="K8594" s="910"/>
      <c r="L8594" s="910"/>
      <c r="M8594" s="910"/>
      <c r="N8594" s="911"/>
      <c r="O8594" s="910"/>
      <c r="P8594" s="910"/>
      <c r="Q8594" s="910"/>
      <c r="R8594" s="910"/>
      <c r="S8594" s="910"/>
      <c r="T8594" s="910"/>
    </row>
    <row r="8595" spans="1:20" ht="16.8">
      <c r="A8595" s="909"/>
      <c r="B8595" s="960"/>
      <c r="C8595" s="972"/>
      <c r="D8595" s="909"/>
      <c r="E8595" s="909"/>
      <c r="F8595" s="909"/>
      <c r="G8595" s="909"/>
      <c r="H8595" s="910"/>
      <c r="I8595" s="910"/>
      <c r="J8595" s="910"/>
      <c r="K8595" s="910"/>
      <c r="L8595" s="910"/>
      <c r="M8595" s="910"/>
      <c r="N8595" s="911"/>
      <c r="O8595" s="910"/>
      <c r="P8595" s="910"/>
      <c r="Q8595" s="910"/>
      <c r="R8595" s="910"/>
      <c r="S8595" s="910"/>
      <c r="T8595" s="910"/>
    </row>
    <row r="8596" spans="1:20" ht="16.8">
      <c r="A8596" s="909"/>
      <c r="B8596" s="960"/>
      <c r="C8596" s="972"/>
      <c r="D8596" s="909"/>
      <c r="E8596" s="909"/>
      <c r="F8596" s="909"/>
      <c r="G8596" s="909"/>
      <c r="H8596" s="910"/>
      <c r="I8596" s="910"/>
      <c r="J8596" s="910"/>
      <c r="K8596" s="910"/>
      <c r="L8596" s="910"/>
      <c r="M8596" s="910"/>
      <c r="N8596" s="911"/>
      <c r="O8596" s="910"/>
      <c r="P8596" s="910"/>
      <c r="Q8596" s="910"/>
      <c r="R8596" s="910"/>
      <c r="S8596" s="910"/>
      <c r="T8596" s="910"/>
    </row>
    <row r="8597" spans="1:20" ht="16.8">
      <c r="A8597" s="909"/>
      <c r="B8597" s="960"/>
      <c r="C8597" s="972"/>
      <c r="D8597" s="909"/>
      <c r="E8597" s="909"/>
      <c r="F8597" s="909"/>
      <c r="G8597" s="909"/>
      <c r="H8597" s="910"/>
      <c r="I8597" s="910"/>
      <c r="J8597" s="910"/>
      <c r="K8597" s="910"/>
      <c r="L8597" s="910"/>
      <c r="M8597" s="910"/>
      <c r="N8597" s="911"/>
      <c r="O8597" s="910"/>
      <c r="P8597" s="910"/>
      <c r="Q8597" s="910"/>
      <c r="R8597" s="910"/>
      <c r="S8597" s="910"/>
      <c r="T8597" s="910"/>
    </row>
    <row r="8598" spans="1:20" ht="16.8">
      <c r="A8598" s="909"/>
      <c r="B8598" s="960"/>
      <c r="C8598" s="972"/>
      <c r="D8598" s="909"/>
      <c r="E8598" s="909"/>
      <c r="F8598" s="909"/>
      <c r="G8598" s="909"/>
      <c r="H8598" s="910"/>
      <c r="I8598" s="910"/>
      <c r="J8598" s="910"/>
      <c r="K8598" s="910"/>
      <c r="L8598" s="910"/>
      <c r="M8598" s="910"/>
      <c r="N8598" s="911"/>
      <c r="O8598" s="910"/>
      <c r="P8598" s="910"/>
      <c r="Q8598" s="910"/>
      <c r="R8598" s="910"/>
      <c r="S8598" s="910"/>
      <c r="T8598" s="910"/>
    </row>
    <row r="8599" spans="1:20" ht="16.8">
      <c r="A8599" s="909"/>
      <c r="B8599" s="960"/>
      <c r="C8599" s="972"/>
      <c r="D8599" s="909"/>
      <c r="E8599" s="909"/>
      <c r="F8599" s="909"/>
      <c r="G8599" s="909"/>
      <c r="H8599" s="910"/>
      <c r="I8599" s="910"/>
      <c r="J8599" s="910"/>
      <c r="K8599" s="910"/>
      <c r="L8599" s="910"/>
      <c r="M8599" s="910"/>
      <c r="N8599" s="911"/>
      <c r="O8599" s="910"/>
      <c r="P8599" s="910"/>
      <c r="Q8599" s="910"/>
      <c r="R8599" s="910"/>
      <c r="S8599" s="910"/>
      <c r="T8599" s="910"/>
    </row>
    <row r="8600" spans="1:20" ht="16.8">
      <c r="A8600" s="909"/>
      <c r="B8600" s="960"/>
      <c r="C8600" s="972"/>
      <c r="D8600" s="909"/>
      <c r="E8600" s="909"/>
      <c r="F8600" s="909"/>
      <c r="G8600" s="909"/>
      <c r="H8600" s="910"/>
      <c r="I8600" s="910"/>
      <c r="J8600" s="910"/>
      <c r="K8600" s="910"/>
      <c r="L8600" s="910"/>
      <c r="M8600" s="910"/>
      <c r="N8600" s="911"/>
      <c r="O8600" s="910"/>
      <c r="P8600" s="910"/>
      <c r="Q8600" s="910"/>
      <c r="R8600" s="910"/>
      <c r="S8600" s="910"/>
      <c r="T8600" s="910"/>
    </row>
    <row r="8601" spans="1:20" ht="16.8">
      <c r="A8601" s="909"/>
      <c r="B8601" s="960"/>
      <c r="C8601" s="972"/>
      <c r="D8601" s="909"/>
      <c r="E8601" s="909"/>
      <c r="F8601" s="909"/>
      <c r="G8601" s="909"/>
      <c r="H8601" s="910"/>
      <c r="I8601" s="910"/>
      <c r="J8601" s="910"/>
      <c r="K8601" s="910"/>
      <c r="L8601" s="910"/>
      <c r="M8601" s="910"/>
      <c r="N8601" s="911"/>
      <c r="O8601" s="910"/>
      <c r="P8601" s="910"/>
      <c r="Q8601" s="910"/>
      <c r="R8601" s="910"/>
      <c r="S8601" s="910"/>
      <c r="T8601" s="910"/>
    </row>
    <row r="8602" spans="1:20" ht="16.8">
      <c r="A8602" s="909"/>
      <c r="B8602" s="960"/>
      <c r="C8602" s="972"/>
      <c r="D8602" s="909"/>
      <c r="E8602" s="909"/>
      <c r="F8602" s="909"/>
      <c r="G8602" s="909"/>
      <c r="H8602" s="910"/>
      <c r="I8602" s="910"/>
      <c r="J8602" s="910"/>
      <c r="K8602" s="910"/>
      <c r="L8602" s="910"/>
      <c r="M8602" s="910"/>
      <c r="N8602" s="911"/>
      <c r="O8602" s="910"/>
      <c r="P8602" s="910"/>
      <c r="Q8602" s="910"/>
      <c r="R8602" s="910"/>
      <c r="S8602" s="910"/>
      <c r="T8602" s="910"/>
    </row>
    <row r="8603" spans="1:20" ht="16.8">
      <c r="A8603" s="909"/>
      <c r="B8603" s="960"/>
      <c r="C8603" s="972"/>
      <c r="D8603" s="909"/>
      <c r="E8603" s="909"/>
      <c r="F8603" s="909"/>
      <c r="G8603" s="909"/>
      <c r="H8603" s="910"/>
      <c r="I8603" s="910"/>
      <c r="J8603" s="910"/>
      <c r="K8603" s="910"/>
      <c r="L8603" s="910"/>
      <c r="M8603" s="910"/>
      <c r="N8603" s="911"/>
      <c r="O8603" s="910"/>
      <c r="P8603" s="910"/>
      <c r="Q8603" s="910"/>
      <c r="R8603" s="910"/>
      <c r="S8603" s="910"/>
      <c r="T8603" s="910"/>
    </row>
    <row r="8604" spans="1:20" ht="16.8">
      <c r="A8604" s="909"/>
      <c r="B8604" s="960"/>
      <c r="C8604" s="972"/>
      <c r="D8604" s="909"/>
      <c r="E8604" s="909"/>
      <c r="F8604" s="909"/>
      <c r="G8604" s="909"/>
      <c r="H8604" s="910"/>
      <c r="I8604" s="910"/>
      <c r="J8604" s="910"/>
      <c r="K8604" s="910"/>
      <c r="L8604" s="910"/>
      <c r="M8604" s="910"/>
      <c r="N8604" s="911"/>
      <c r="O8604" s="910"/>
      <c r="P8604" s="910"/>
      <c r="Q8604" s="910"/>
      <c r="R8604" s="910"/>
      <c r="S8604" s="910"/>
      <c r="T8604" s="910"/>
    </row>
    <row r="8605" spans="1:20" ht="16.8">
      <c r="A8605" s="909"/>
      <c r="B8605" s="960"/>
      <c r="C8605" s="972"/>
      <c r="D8605" s="909"/>
      <c r="E8605" s="909"/>
      <c r="F8605" s="909"/>
      <c r="G8605" s="909"/>
      <c r="H8605" s="910"/>
      <c r="I8605" s="910"/>
      <c r="J8605" s="910"/>
      <c r="K8605" s="910"/>
      <c r="L8605" s="910"/>
      <c r="M8605" s="910"/>
      <c r="N8605" s="911"/>
      <c r="O8605" s="910"/>
      <c r="P8605" s="910"/>
      <c r="Q8605" s="910"/>
      <c r="R8605" s="910"/>
      <c r="S8605" s="910"/>
      <c r="T8605" s="910"/>
    </row>
    <row r="8606" spans="1:20" ht="16.8">
      <c r="A8606" s="909"/>
      <c r="B8606" s="960"/>
      <c r="C8606" s="972"/>
      <c r="D8606" s="909"/>
      <c r="E8606" s="909"/>
      <c r="F8606" s="909"/>
      <c r="G8606" s="909"/>
      <c r="H8606" s="910"/>
      <c r="I8606" s="910"/>
      <c r="J8606" s="910"/>
      <c r="K8606" s="910"/>
      <c r="L8606" s="910"/>
      <c r="M8606" s="910"/>
      <c r="N8606" s="911"/>
      <c r="O8606" s="910"/>
      <c r="P8606" s="910"/>
      <c r="Q8606" s="910"/>
      <c r="R8606" s="910"/>
      <c r="S8606" s="910"/>
      <c r="T8606" s="910"/>
    </row>
    <row r="8607" spans="1:20" ht="16.8">
      <c r="A8607" s="909"/>
      <c r="B8607" s="960"/>
      <c r="C8607" s="972"/>
      <c r="D8607" s="909"/>
      <c r="E8607" s="909"/>
      <c r="F8607" s="909"/>
      <c r="G8607" s="909"/>
      <c r="H8607" s="910"/>
      <c r="I8607" s="910"/>
      <c r="J8607" s="910"/>
      <c r="K8607" s="910"/>
      <c r="L8607" s="910"/>
      <c r="M8607" s="910"/>
      <c r="N8607" s="911"/>
      <c r="O8607" s="910"/>
      <c r="P8607" s="910"/>
      <c r="Q8607" s="910"/>
      <c r="R8607" s="910"/>
      <c r="S8607" s="910"/>
      <c r="T8607" s="910"/>
    </row>
    <row r="8608" spans="1:20" ht="16.8">
      <c r="A8608" s="909"/>
      <c r="B8608" s="960"/>
      <c r="C8608" s="972"/>
      <c r="D8608" s="909"/>
      <c r="E8608" s="909"/>
      <c r="F8608" s="909"/>
      <c r="G8608" s="909"/>
      <c r="H8608" s="910"/>
      <c r="I8608" s="910"/>
      <c r="J8608" s="910"/>
      <c r="K8608" s="910"/>
      <c r="L8608" s="910"/>
      <c r="M8608" s="910"/>
      <c r="N8608" s="911"/>
      <c r="O8608" s="910"/>
      <c r="P8608" s="910"/>
      <c r="Q8608" s="910"/>
      <c r="R8608" s="910"/>
      <c r="S8608" s="910"/>
      <c r="T8608" s="910"/>
    </row>
    <row r="8609" spans="1:20" ht="16.8">
      <c r="A8609" s="909"/>
      <c r="B8609" s="960"/>
      <c r="C8609" s="972"/>
      <c r="D8609" s="909"/>
      <c r="E8609" s="909"/>
      <c r="F8609" s="909"/>
      <c r="G8609" s="909"/>
      <c r="H8609" s="910"/>
      <c r="I8609" s="910"/>
      <c r="J8609" s="910"/>
      <c r="K8609" s="910"/>
      <c r="L8609" s="910"/>
      <c r="M8609" s="910"/>
      <c r="N8609" s="911"/>
      <c r="O8609" s="910"/>
      <c r="P8609" s="910"/>
      <c r="Q8609" s="910"/>
      <c r="R8609" s="910"/>
      <c r="S8609" s="910"/>
      <c r="T8609" s="910"/>
    </row>
    <row r="8610" spans="1:20" ht="16.8">
      <c r="A8610" s="909"/>
      <c r="B8610" s="960"/>
      <c r="C8610" s="972"/>
      <c r="D8610" s="909"/>
      <c r="E8610" s="909"/>
      <c r="F8610" s="909"/>
      <c r="G8610" s="909"/>
      <c r="H8610" s="910"/>
      <c r="I8610" s="910"/>
      <c r="J8610" s="910"/>
      <c r="K8610" s="910"/>
      <c r="L8610" s="910"/>
      <c r="M8610" s="910"/>
      <c r="N8610" s="911"/>
      <c r="O8610" s="910"/>
      <c r="P8610" s="910"/>
      <c r="Q8610" s="910"/>
      <c r="R8610" s="910"/>
      <c r="S8610" s="910"/>
      <c r="T8610" s="910"/>
    </row>
    <row r="8611" spans="1:20" ht="16.8">
      <c r="A8611" s="909"/>
      <c r="B8611" s="960"/>
      <c r="C8611" s="972"/>
      <c r="D8611" s="909"/>
      <c r="E8611" s="909"/>
      <c r="F8611" s="909"/>
      <c r="G8611" s="909"/>
      <c r="H8611" s="910"/>
      <c r="I8611" s="910"/>
      <c r="J8611" s="910"/>
      <c r="K8611" s="910"/>
      <c r="L8611" s="910"/>
      <c r="M8611" s="910"/>
      <c r="N8611" s="911"/>
      <c r="O8611" s="910"/>
      <c r="P8611" s="910"/>
      <c r="Q8611" s="910"/>
      <c r="R8611" s="910"/>
      <c r="S8611" s="910"/>
      <c r="T8611" s="910"/>
    </row>
    <row r="8612" spans="1:20" ht="16.8">
      <c r="A8612" s="909"/>
      <c r="B8612" s="960"/>
      <c r="C8612" s="972"/>
      <c r="D8612" s="909"/>
      <c r="E8612" s="909"/>
      <c r="F8612" s="909"/>
      <c r="G8612" s="909"/>
      <c r="H8612" s="910"/>
      <c r="I8612" s="910"/>
      <c r="J8612" s="910"/>
      <c r="K8612" s="910"/>
      <c r="L8612" s="910"/>
      <c r="M8612" s="910"/>
      <c r="N8612" s="911"/>
      <c r="O8612" s="910"/>
      <c r="P8612" s="910"/>
      <c r="Q8612" s="910"/>
      <c r="R8612" s="910"/>
      <c r="S8612" s="910"/>
      <c r="T8612" s="910"/>
    </row>
    <row r="8613" spans="1:20" ht="16.8">
      <c r="A8613" s="909"/>
      <c r="B8613" s="960"/>
      <c r="C8613" s="972"/>
      <c r="D8613" s="909"/>
      <c r="E8613" s="909"/>
      <c r="F8613" s="909"/>
      <c r="G8613" s="909"/>
      <c r="H8613" s="910"/>
      <c r="I8613" s="910"/>
      <c r="J8613" s="910"/>
      <c r="K8613" s="910"/>
      <c r="L8613" s="910"/>
      <c r="M8613" s="910"/>
      <c r="N8613" s="911"/>
      <c r="O8613" s="910"/>
      <c r="P8613" s="910"/>
      <c r="Q8613" s="910"/>
      <c r="R8613" s="910"/>
      <c r="S8613" s="910"/>
      <c r="T8613" s="910"/>
    </row>
    <row r="8614" spans="1:20" ht="16.8">
      <c r="A8614" s="909"/>
      <c r="B8614" s="960"/>
      <c r="C8614" s="972"/>
      <c r="D8614" s="909"/>
      <c r="E8614" s="909"/>
      <c r="F8614" s="909"/>
      <c r="G8614" s="909"/>
      <c r="H8614" s="910"/>
      <c r="I8614" s="910"/>
      <c r="J8614" s="910"/>
      <c r="K8614" s="910"/>
      <c r="L8614" s="910"/>
      <c r="M8614" s="910"/>
      <c r="N8614" s="911"/>
      <c r="O8614" s="910"/>
      <c r="P8614" s="910"/>
      <c r="Q8614" s="910"/>
      <c r="R8614" s="910"/>
      <c r="S8614" s="910"/>
      <c r="T8614" s="910"/>
    </row>
    <row r="8615" spans="1:20" ht="16.8">
      <c r="A8615" s="909"/>
      <c r="B8615" s="960"/>
      <c r="C8615" s="972"/>
      <c r="D8615" s="909"/>
      <c r="E8615" s="909"/>
      <c r="F8615" s="909"/>
      <c r="G8615" s="909"/>
      <c r="H8615" s="910"/>
      <c r="I8615" s="910"/>
      <c r="J8615" s="910"/>
      <c r="K8615" s="910"/>
      <c r="L8615" s="910"/>
      <c r="M8615" s="910"/>
      <c r="N8615" s="911"/>
      <c r="O8615" s="910"/>
      <c r="P8615" s="910"/>
      <c r="Q8615" s="910"/>
      <c r="R8615" s="910"/>
      <c r="S8615" s="910"/>
      <c r="T8615" s="910"/>
    </row>
    <row r="8616" spans="1:20" ht="16.8">
      <c r="A8616" s="909"/>
      <c r="B8616" s="960"/>
      <c r="C8616" s="972"/>
      <c r="D8616" s="909"/>
      <c r="E8616" s="909"/>
      <c r="F8616" s="909"/>
      <c r="G8616" s="909"/>
      <c r="H8616" s="910"/>
      <c r="I8616" s="910"/>
      <c r="J8616" s="910"/>
      <c r="K8616" s="910"/>
      <c r="L8616" s="910"/>
      <c r="M8616" s="910"/>
      <c r="N8616" s="911"/>
      <c r="O8616" s="910"/>
      <c r="P8616" s="910"/>
      <c r="Q8616" s="910"/>
      <c r="R8616" s="910"/>
      <c r="S8616" s="910"/>
      <c r="T8616" s="910"/>
    </row>
    <row r="8617" spans="1:20" ht="16.8">
      <c r="A8617" s="909"/>
      <c r="B8617" s="960"/>
      <c r="C8617" s="972"/>
      <c r="D8617" s="909"/>
      <c r="E8617" s="909"/>
      <c r="F8617" s="909"/>
      <c r="G8617" s="909"/>
      <c r="H8617" s="910"/>
      <c r="I8617" s="910"/>
      <c r="J8617" s="910"/>
      <c r="K8617" s="910"/>
      <c r="L8617" s="910"/>
      <c r="M8617" s="910"/>
      <c r="N8617" s="911"/>
      <c r="O8617" s="910"/>
      <c r="P8617" s="910"/>
      <c r="Q8617" s="910"/>
      <c r="R8617" s="910"/>
      <c r="S8617" s="910"/>
      <c r="T8617" s="910"/>
    </row>
    <row r="8618" spans="1:20" ht="16.8">
      <c r="A8618" s="909"/>
      <c r="B8618" s="960"/>
      <c r="C8618" s="972"/>
      <c r="D8618" s="909"/>
      <c r="E8618" s="909"/>
      <c r="F8618" s="909"/>
      <c r="G8618" s="909"/>
      <c r="H8618" s="910"/>
      <c r="I8618" s="910"/>
      <c r="J8618" s="910"/>
      <c r="K8618" s="910"/>
      <c r="L8618" s="910"/>
      <c r="M8618" s="910"/>
      <c r="N8618" s="911"/>
      <c r="O8618" s="910"/>
      <c r="P8618" s="910"/>
      <c r="Q8618" s="910"/>
      <c r="R8618" s="910"/>
      <c r="S8618" s="910"/>
      <c r="T8618" s="910"/>
    </row>
    <row r="8619" spans="1:20" ht="16.8">
      <c r="A8619" s="909"/>
      <c r="B8619" s="960"/>
      <c r="C8619" s="972"/>
      <c r="D8619" s="909"/>
      <c r="E8619" s="909"/>
      <c r="F8619" s="909"/>
      <c r="G8619" s="909"/>
      <c r="H8619" s="910"/>
      <c r="I8619" s="910"/>
      <c r="J8619" s="910"/>
      <c r="K8619" s="910"/>
      <c r="L8619" s="910"/>
      <c r="M8619" s="910"/>
      <c r="N8619" s="911"/>
      <c r="O8619" s="910"/>
      <c r="P8619" s="910"/>
      <c r="Q8619" s="910"/>
      <c r="R8619" s="910"/>
      <c r="S8619" s="910"/>
      <c r="T8619" s="910"/>
    </row>
    <row r="8620" spans="1:20" ht="16.8">
      <c r="A8620" s="909"/>
      <c r="B8620" s="960"/>
      <c r="C8620" s="972"/>
      <c r="D8620" s="909"/>
      <c r="E8620" s="909"/>
      <c r="F8620" s="909"/>
      <c r="G8620" s="909"/>
      <c r="H8620" s="910"/>
      <c r="I8620" s="910"/>
      <c r="J8620" s="910"/>
      <c r="K8620" s="910"/>
      <c r="L8620" s="910"/>
      <c r="M8620" s="910"/>
      <c r="N8620" s="911"/>
      <c r="O8620" s="910"/>
      <c r="P8620" s="910"/>
      <c r="Q8620" s="910"/>
      <c r="R8620" s="910"/>
      <c r="S8620" s="910"/>
      <c r="T8620" s="910"/>
    </row>
    <row r="8621" spans="1:20" ht="16.8">
      <c r="A8621" s="909"/>
      <c r="B8621" s="960"/>
      <c r="C8621" s="972"/>
      <c r="D8621" s="909"/>
      <c r="E8621" s="909"/>
      <c r="F8621" s="909"/>
      <c r="G8621" s="909"/>
      <c r="H8621" s="910"/>
      <c r="I8621" s="910"/>
      <c r="J8621" s="910"/>
      <c r="K8621" s="910"/>
      <c r="L8621" s="910"/>
      <c r="M8621" s="910"/>
      <c r="N8621" s="911"/>
      <c r="O8621" s="910"/>
      <c r="P8621" s="910"/>
      <c r="Q8621" s="910"/>
      <c r="R8621" s="910"/>
      <c r="S8621" s="910"/>
      <c r="T8621" s="910"/>
    </row>
    <row r="8622" spans="1:20" ht="16.8">
      <c r="A8622" s="909"/>
      <c r="B8622" s="960"/>
      <c r="C8622" s="972"/>
      <c r="D8622" s="909"/>
      <c r="E8622" s="909"/>
      <c r="F8622" s="909"/>
      <c r="G8622" s="909"/>
      <c r="H8622" s="910"/>
      <c r="I8622" s="910"/>
      <c r="J8622" s="910"/>
      <c r="K8622" s="910"/>
      <c r="L8622" s="910"/>
      <c r="M8622" s="910"/>
      <c r="N8622" s="911"/>
      <c r="O8622" s="910"/>
      <c r="P8622" s="910"/>
      <c r="Q8622" s="910"/>
      <c r="R8622" s="910"/>
      <c r="S8622" s="910"/>
      <c r="T8622" s="910"/>
    </row>
    <row r="8623" spans="1:20" ht="16.8">
      <c r="A8623" s="909"/>
      <c r="B8623" s="960"/>
      <c r="C8623" s="972"/>
      <c r="D8623" s="909"/>
      <c r="E8623" s="909"/>
      <c r="F8623" s="909"/>
      <c r="G8623" s="909"/>
      <c r="H8623" s="910"/>
      <c r="I8623" s="910"/>
      <c r="J8623" s="910"/>
      <c r="K8623" s="910"/>
      <c r="L8623" s="910"/>
      <c r="M8623" s="910"/>
      <c r="N8623" s="911"/>
      <c r="O8623" s="910"/>
      <c r="P8623" s="910"/>
      <c r="Q8623" s="910"/>
      <c r="R8623" s="910"/>
      <c r="S8623" s="910"/>
      <c r="T8623" s="910"/>
    </row>
    <row r="8624" spans="1:20" ht="16.8">
      <c r="A8624" s="909"/>
      <c r="B8624" s="960"/>
      <c r="C8624" s="972"/>
      <c r="D8624" s="909"/>
      <c r="E8624" s="909"/>
      <c r="F8624" s="909"/>
      <c r="G8624" s="909"/>
      <c r="H8624" s="910"/>
      <c r="I8624" s="910"/>
      <c r="J8624" s="910"/>
      <c r="K8624" s="910"/>
      <c r="L8624" s="910"/>
      <c r="M8624" s="910"/>
      <c r="N8624" s="911"/>
      <c r="O8624" s="910"/>
      <c r="P8624" s="910"/>
      <c r="Q8624" s="910"/>
      <c r="R8624" s="910"/>
      <c r="S8624" s="910"/>
      <c r="T8624" s="910"/>
    </row>
    <row r="8625" spans="1:20" ht="16.8">
      <c r="A8625" s="909"/>
      <c r="B8625" s="960"/>
      <c r="C8625" s="972"/>
      <c r="D8625" s="909"/>
      <c r="E8625" s="909"/>
      <c r="F8625" s="909"/>
      <c r="G8625" s="909"/>
      <c r="H8625" s="910"/>
      <c r="I8625" s="910"/>
      <c r="J8625" s="910"/>
      <c r="K8625" s="910"/>
      <c r="L8625" s="910"/>
      <c r="M8625" s="910"/>
      <c r="N8625" s="911"/>
      <c r="O8625" s="910"/>
      <c r="P8625" s="910"/>
      <c r="Q8625" s="910"/>
      <c r="R8625" s="910"/>
      <c r="S8625" s="910"/>
      <c r="T8625" s="910"/>
    </row>
    <row r="8626" spans="1:20" ht="16.8">
      <c r="A8626" s="909"/>
      <c r="B8626" s="960"/>
      <c r="C8626" s="972"/>
      <c r="D8626" s="909"/>
      <c r="E8626" s="909"/>
      <c r="F8626" s="909"/>
      <c r="G8626" s="909"/>
      <c r="H8626" s="910"/>
      <c r="I8626" s="910"/>
      <c r="J8626" s="910"/>
      <c r="K8626" s="910"/>
      <c r="L8626" s="910"/>
      <c r="M8626" s="910"/>
      <c r="N8626" s="911"/>
      <c r="O8626" s="910"/>
      <c r="P8626" s="910"/>
      <c r="Q8626" s="910"/>
      <c r="R8626" s="910"/>
      <c r="S8626" s="910"/>
      <c r="T8626" s="910"/>
    </row>
    <row r="8627" spans="1:20" ht="16.8">
      <c r="A8627" s="909"/>
      <c r="B8627" s="960"/>
      <c r="C8627" s="972"/>
      <c r="D8627" s="909"/>
      <c r="E8627" s="909"/>
      <c r="F8627" s="909"/>
      <c r="G8627" s="909"/>
      <c r="H8627" s="910"/>
      <c r="I8627" s="910"/>
      <c r="J8627" s="910"/>
      <c r="K8627" s="910"/>
      <c r="L8627" s="910"/>
      <c r="M8627" s="910"/>
      <c r="N8627" s="911"/>
      <c r="O8627" s="910"/>
      <c r="P8627" s="910"/>
      <c r="Q8627" s="910"/>
      <c r="R8627" s="910"/>
      <c r="S8627" s="910"/>
      <c r="T8627" s="910"/>
    </row>
    <row r="8628" spans="1:20" ht="16.8">
      <c r="A8628" s="909"/>
      <c r="B8628" s="960"/>
      <c r="C8628" s="972"/>
      <c r="D8628" s="909"/>
      <c r="E8628" s="909"/>
      <c r="F8628" s="909"/>
      <c r="G8628" s="909"/>
      <c r="H8628" s="910"/>
      <c r="I8628" s="910"/>
      <c r="J8628" s="910"/>
      <c r="K8628" s="910"/>
      <c r="L8628" s="910"/>
      <c r="M8628" s="910"/>
      <c r="N8628" s="911"/>
      <c r="O8628" s="910"/>
      <c r="P8628" s="910"/>
      <c r="Q8628" s="910"/>
      <c r="R8628" s="910"/>
      <c r="S8628" s="910"/>
      <c r="T8628" s="910"/>
    </row>
    <row r="8629" spans="1:20" ht="16.8">
      <c r="A8629" s="909"/>
      <c r="B8629" s="960"/>
      <c r="C8629" s="972"/>
      <c r="D8629" s="909"/>
      <c r="E8629" s="909"/>
      <c r="F8629" s="909"/>
      <c r="G8629" s="909"/>
      <c r="H8629" s="910"/>
      <c r="I8629" s="910"/>
      <c r="J8629" s="910"/>
      <c r="K8629" s="910"/>
      <c r="L8629" s="910"/>
      <c r="M8629" s="910"/>
      <c r="N8629" s="911"/>
      <c r="O8629" s="910"/>
      <c r="P8629" s="910"/>
      <c r="Q8629" s="910"/>
      <c r="R8629" s="910"/>
      <c r="S8629" s="910"/>
      <c r="T8629" s="910"/>
    </row>
    <row r="8630" spans="1:20" ht="16.8">
      <c r="A8630" s="909"/>
      <c r="B8630" s="960"/>
      <c r="C8630" s="972"/>
      <c r="D8630" s="909"/>
      <c r="E8630" s="909"/>
      <c r="F8630" s="909"/>
      <c r="G8630" s="909"/>
      <c r="H8630" s="910"/>
      <c r="I8630" s="910"/>
      <c r="J8630" s="910"/>
      <c r="K8630" s="910"/>
      <c r="L8630" s="910"/>
      <c r="M8630" s="910"/>
      <c r="N8630" s="911"/>
      <c r="O8630" s="910"/>
      <c r="P8630" s="910"/>
      <c r="Q8630" s="910"/>
      <c r="R8630" s="910"/>
      <c r="S8630" s="910"/>
      <c r="T8630" s="910"/>
    </row>
    <row r="8631" spans="1:20" ht="16.8">
      <c r="A8631" s="909"/>
      <c r="B8631" s="960"/>
      <c r="C8631" s="972"/>
      <c r="D8631" s="909"/>
      <c r="E8631" s="909"/>
      <c r="F8631" s="909"/>
      <c r="G8631" s="909"/>
      <c r="H8631" s="910"/>
      <c r="I8631" s="910"/>
      <c r="J8631" s="910"/>
      <c r="K8631" s="910"/>
      <c r="L8631" s="910"/>
      <c r="M8631" s="910"/>
      <c r="N8631" s="911"/>
      <c r="O8631" s="910"/>
      <c r="P8631" s="910"/>
      <c r="Q8631" s="910"/>
      <c r="R8631" s="910"/>
      <c r="S8631" s="910"/>
      <c r="T8631" s="910"/>
    </row>
    <row r="8632" spans="1:20" ht="16.8">
      <c r="A8632" s="909"/>
      <c r="B8632" s="960"/>
      <c r="C8632" s="972"/>
      <c r="D8632" s="909"/>
      <c r="E8632" s="909"/>
      <c r="F8632" s="909"/>
      <c r="G8632" s="909"/>
      <c r="H8632" s="910"/>
      <c r="I8632" s="910"/>
      <c r="J8632" s="910"/>
      <c r="K8632" s="910"/>
      <c r="L8632" s="910"/>
      <c r="M8632" s="910"/>
      <c r="N8632" s="911"/>
      <c r="O8632" s="910"/>
      <c r="P8632" s="910"/>
      <c r="Q8632" s="910"/>
      <c r="R8632" s="910"/>
      <c r="S8632" s="910"/>
      <c r="T8632" s="910"/>
    </row>
    <row r="8633" spans="1:20" ht="16.8">
      <c r="A8633" s="909"/>
      <c r="B8633" s="960"/>
      <c r="C8633" s="972"/>
      <c r="D8633" s="909"/>
      <c r="E8633" s="909"/>
      <c r="F8633" s="909"/>
      <c r="G8633" s="909"/>
      <c r="H8633" s="910"/>
      <c r="I8633" s="910"/>
      <c r="J8633" s="910"/>
      <c r="K8633" s="910"/>
      <c r="L8633" s="910"/>
      <c r="M8633" s="910"/>
      <c r="N8633" s="911"/>
      <c r="O8633" s="910"/>
      <c r="P8633" s="910"/>
      <c r="Q8633" s="910"/>
      <c r="R8633" s="910"/>
      <c r="S8633" s="910"/>
      <c r="T8633" s="910"/>
    </row>
    <row r="8634" spans="1:20" ht="16.8">
      <c r="A8634" s="909"/>
      <c r="B8634" s="960"/>
      <c r="C8634" s="972"/>
      <c r="D8634" s="909"/>
      <c r="E8634" s="909"/>
      <c r="F8634" s="909"/>
      <c r="G8634" s="909"/>
      <c r="H8634" s="910"/>
      <c r="I8634" s="910"/>
      <c r="J8634" s="910"/>
      <c r="K8634" s="910"/>
      <c r="L8634" s="910"/>
      <c r="M8634" s="910"/>
      <c r="N8634" s="911"/>
      <c r="O8634" s="910"/>
      <c r="P8634" s="910"/>
      <c r="Q8634" s="910"/>
      <c r="R8634" s="910"/>
      <c r="S8634" s="910"/>
      <c r="T8634" s="910"/>
    </row>
    <row r="8635" spans="1:20" ht="16.8">
      <c r="A8635" s="909"/>
      <c r="B8635" s="960"/>
      <c r="C8635" s="972"/>
      <c r="D8635" s="909"/>
      <c r="E8635" s="909"/>
      <c r="F8635" s="909"/>
      <c r="G8635" s="909"/>
      <c r="H8635" s="910"/>
      <c r="I8635" s="910"/>
      <c r="J8635" s="910"/>
      <c r="K8635" s="910"/>
      <c r="L8635" s="910"/>
      <c r="M8635" s="910"/>
      <c r="N8635" s="911"/>
      <c r="O8635" s="910"/>
      <c r="P8635" s="910"/>
      <c r="Q8635" s="910"/>
      <c r="R8635" s="910"/>
      <c r="S8635" s="910"/>
      <c r="T8635" s="910"/>
    </row>
    <row r="8636" spans="1:20" ht="16.8">
      <c r="A8636" s="909"/>
      <c r="B8636" s="960"/>
      <c r="C8636" s="972"/>
      <c r="D8636" s="909"/>
      <c r="E8636" s="909"/>
      <c r="F8636" s="909"/>
      <c r="G8636" s="909"/>
      <c r="H8636" s="910"/>
      <c r="I8636" s="910"/>
      <c r="J8636" s="910"/>
      <c r="K8636" s="910"/>
      <c r="L8636" s="910"/>
      <c r="M8636" s="910"/>
      <c r="N8636" s="911"/>
      <c r="O8636" s="910"/>
      <c r="P8636" s="910"/>
      <c r="Q8636" s="910"/>
      <c r="R8636" s="910"/>
      <c r="S8636" s="910"/>
      <c r="T8636" s="910"/>
    </row>
    <row r="8637" spans="1:20" ht="16.8">
      <c r="A8637" s="909"/>
      <c r="B8637" s="960"/>
      <c r="C8637" s="972"/>
      <c r="D8637" s="909"/>
      <c r="E8637" s="909"/>
      <c r="F8637" s="909"/>
      <c r="G8637" s="909"/>
      <c r="H8637" s="910"/>
      <c r="I8637" s="910"/>
      <c r="J8637" s="910"/>
      <c r="K8637" s="910"/>
      <c r="L8637" s="910"/>
      <c r="M8637" s="910"/>
      <c r="N8637" s="911"/>
      <c r="O8637" s="910"/>
      <c r="P8637" s="910"/>
      <c r="Q8637" s="910"/>
      <c r="R8637" s="910"/>
      <c r="S8637" s="910"/>
      <c r="T8637" s="910"/>
    </row>
    <row r="8638" spans="1:20" ht="16.8">
      <c r="A8638" s="909"/>
      <c r="B8638" s="960"/>
      <c r="C8638" s="972"/>
      <c r="D8638" s="909"/>
      <c r="E8638" s="909"/>
      <c r="F8638" s="909"/>
      <c r="G8638" s="909"/>
      <c r="H8638" s="910"/>
      <c r="I8638" s="910"/>
      <c r="J8638" s="910"/>
      <c r="K8638" s="910"/>
      <c r="L8638" s="910"/>
      <c r="M8638" s="910"/>
      <c r="N8638" s="911"/>
      <c r="O8638" s="910"/>
      <c r="P8638" s="910"/>
      <c r="Q8638" s="910"/>
      <c r="R8638" s="910"/>
      <c r="S8638" s="910"/>
      <c r="T8638" s="910"/>
    </row>
    <row r="8639" spans="1:20" ht="16.8">
      <c r="A8639" s="909"/>
      <c r="B8639" s="960"/>
      <c r="C8639" s="972"/>
      <c r="D8639" s="909"/>
      <c r="E8639" s="909"/>
      <c r="F8639" s="909"/>
      <c r="G8639" s="909"/>
      <c r="H8639" s="910"/>
      <c r="I8639" s="910"/>
      <c r="J8639" s="910"/>
      <c r="K8639" s="910"/>
      <c r="L8639" s="910"/>
      <c r="M8639" s="910"/>
      <c r="N8639" s="911"/>
      <c r="O8639" s="910"/>
      <c r="P8639" s="910"/>
      <c r="Q8639" s="910"/>
      <c r="R8639" s="910"/>
      <c r="S8639" s="910"/>
      <c r="T8639" s="910"/>
    </row>
    <row r="8640" spans="1:20" ht="16.8">
      <c r="A8640" s="909"/>
      <c r="B8640" s="960"/>
      <c r="C8640" s="972"/>
      <c r="D8640" s="909"/>
      <c r="E8640" s="909"/>
      <c r="F8640" s="909"/>
      <c r="G8640" s="909"/>
      <c r="H8640" s="910"/>
      <c r="I8640" s="910"/>
      <c r="J8640" s="910"/>
      <c r="K8640" s="910"/>
      <c r="L8640" s="910"/>
      <c r="M8640" s="910"/>
      <c r="N8640" s="911"/>
      <c r="O8640" s="910"/>
      <c r="P8640" s="910"/>
      <c r="Q8640" s="910"/>
      <c r="R8640" s="910"/>
      <c r="S8640" s="910"/>
      <c r="T8640" s="910"/>
    </row>
    <row r="8641" spans="1:20" ht="16.8">
      <c r="A8641" s="909"/>
      <c r="B8641" s="960"/>
      <c r="C8641" s="972"/>
      <c r="D8641" s="909"/>
      <c r="E8641" s="909"/>
      <c r="F8641" s="909"/>
      <c r="G8641" s="909"/>
      <c r="H8641" s="910"/>
      <c r="I8641" s="910"/>
      <c r="J8641" s="910"/>
      <c r="K8641" s="910"/>
      <c r="L8641" s="910"/>
      <c r="M8641" s="910"/>
      <c r="N8641" s="911"/>
      <c r="O8641" s="910"/>
      <c r="P8641" s="910"/>
      <c r="Q8641" s="910"/>
      <c r="R8641" s="910"/>
      <c r="S8641" s="910"/>
      <c r="T8641" s="910"/>
    </row>
    <row r="8642" spans="1:20" ht="16.8">
      <c r="A8642" s="909"/>
      <c r="B8642" s="960"/>
      <c r="C8642" s="972"/>
      <c r="D8642" s="909"/>
      <c r="E8642" s="909"/>
      <c r="F8642" s="909"/>
      <c r="G8642" s="909"/>
      <c r="H8642" s="910"/>
      <c r="I8642" s="910"/>
      <c r="J8642" s="910"/>
      <c r="K8642" s="910"/>
      <c r="L8642" s="910"/>
      <c r="M8642" s="910"/>
      <c r="N8642" s="911"/>
      <c r="O8642" s="910"/>
      <c r="P8642" s="910"/>
      <c r="Q8642" s="910"/>
      <c r="R8642" s="910"/>
      <c r="S8642" s="910"/>
      <c r="T8642" s="910"/>
    </row>
    <row r="8643" spans="1:20" ht="16.8">
      <c r="A8643" s="909"/>
      <c r="B8643" s="960"/>
      <c r="C8643" s="972"/>
      <c r="D8643" s="909"/>
      <c r="E8643" s="909"/>
      <c r="F8643" s="909"/>
      <c r="G8643" s="909"/>
      <c r="H8643" s="910"/>
      <c r="I8643" s="910"/>
      <c r="J8643" s="910"/>
      <c r="K8643" s="910"/>
      <c r="L8643" s="910"/>
      <c r="M8643" s="910"/>
      <c r="N8643" s="911"/>
      <c r="O8643" s="910"/>
      <c r="P8643" s="910"/>
      <c r="Q8643" s="910"/>
      <c r="R8643" s="910"/>
      <c r="S8643" s="910"/>
      <c r="T8643" s="910"/>
    </row>
    <row r="8644" spans="1:20" ht="16.8">
      <c r="A8644" s="909"/>
      <c r="B8644" s="960"/>
      <c r="C8644" s="972"/>
      <c r="D8644" s="909"/>
      <c r="E8644" s="909"/>
      <c r="F8644" s="909"/>
      <c r="G8644" s="909"/>
      <c r="H8644" s="910"/>
      <c r="I8644" s="910"/>
      <c r="J8644" s="910"/>
      <c r="K8644" s="910"/>
      <c r="L8644" s="910"/>
      <c r="M8644" s="910"/>
      <c r="N8644" s="911"/>
      <c r="O8644" s="910"/>
      <c r="P8644" s="910"/>
      <c r="Q8644" s="910"/>
      <c r="R8644" s="910"/>
      <c r="S8644" s="910"/>
      <c r="T8644" s="910"/>
    </row>
    <row r="8645" spans="1:20" ht="16.8">
      <c r="A8645" s="909"/>
      <c r="B8645" s="960"/>
      <c r="C8645" s="972"/>
      <c r="D8645" s="909"/>
      <c r="E8645" s="909"/>
      <c r="F8645" s="909"/>
      <c r="G8645" s="909"/>
      <c r="H8645" s="910"/>
      <c r="I8645" s="910"/>
      <c r="J8645" s="910"/>
      <c r="K8645" s="910"/>
      <c r="L8645" s="910"/>
      <c r="M8645" s="910"/>
      <c r="N8645" s="911"/>
      <c r="O8645" s="910"/>
      <c r="P8645" s="910"/>
      <c r="Q8645" s="910"/>
      <c r="R8645" s="910"/>
      <c r="S8645" s="910"/>
      <c r="T8645" s="910"/>
    </row>
    <row r="8646" spans="1:20" ht="16.8">
      <c r="A8646" s="909"/>
      <c r="B8646" s="960"/>
      <c r="C8646" s="972"/>
      <c r="D8646" s="909"/>
      <c r="E8646" s="909"/>
      <c r="F8646" s="909"/>
      <c r="G8646" s="909"/>
      <c r="H8646" s="910"/>
      <c r="I8646" s="910"/>
      <c r="J8646" s="910"/>
      <c r="K8646" s="910"/>
      <c r="L8646" s="910"/>
      <c r="M8646" s="910"/>
      <c r="N8646" s="911"/>
      <c r="O8646" s="910"/>
      <c r="P8646" s="910"/>
      <c r="Q8646" s="910"/>
      <c r="R8646" s="910"/>
      <c r="S8646" s="910"/>
      <c r="T8646" s="910"/>
    </row>
    <row r="8647" spans="1:20" ht="16.8">
      <c r="A8647" s="909"/>
      <c r="B8647" s="960"/>
      <c r="C8647" s="972"/>
      <c r="D8647" s="909"/>
      <c r="E8647" s="909"/>
      <c r="F8647" s="909"/>
      <c r="G8647" s="909"/>
      <c r="H8647" s="910"/>
      <c r="I8647" s="910"/>
      <c r="J8647" s="910"/>
      <c r="K8647" s="910"/>
      <c r="L8647" s="910"/>
      <c r="M8647" s="910"/>
      <c r="N8647" s="911"/>
      <c r="O8647" s="910"/>
      <c r="P8647" s="910"/>
      <c r="Q8647" s="910"/>
      <c r="R8647" s="910"/>
      <c r="S8647" s="910"/>
      <c r="T8647" s="910"/>
    </row>
    <row r="8648" spans="1:20" ht="16.8">
      <c r="A8648" s="909"/>
      <c r="B8648" s="960"/>
      <c r="C8648" s="972"/>
      <c r="D8648" s="909"/>
      <c r="E8648" s="909"/>
      <c r="F8648" s="909"/>
      <c r="G8648" s="909"/>
      <c r="H8648" s="910"/>
      <c r="I8648" s="910"/>
      <c r="J8648" s="910"/>
      <c r="K8648" s="910"/>
      <c r="L8648" s="910"/>
      <c r="M8648" s="910"/>
      <c r="N8648" s="911"/>
      <c r="O8648" s="910"/>
      <c r="P8648" s="910"/>
      <c r="Q8648" s="910"/>
      <c r="R8648" s="910"/>
      <c r="S8648" s="910"/>
      <c r="T8648" s="910"/>
    </row>
    <row r="8649" spans="1:20" ht="16.8">
      <c r="A8649" s="909"/>
      <c r="B8649" s="960"/>
      <c r="C8649" s="972"/>
      <c r="D8649" s="909"/>
      <c r="E8649" s="909"/>
      <c r="F8649" s="909"/>
      <c r="G8649" s="909"/>
      <c r="H8649" s="910"/>
      <c r="I8649" s="910"/>
      <c r="J8649" s="910"/>
      <c r="K8649" s="910"/>
      <c r="L8649" s="910"/>
      <c r="M8649" s="910"/>
      <c r="N8649" s="911"/>
      <c r="O8649" s="910"/>
      <c r="P8649" s="910"/>
      <c r="Q8649" s="910"/>
      <c r="R8649" s="910"/>
      <c r="S8649" s="910"/>
      <c r="T8649" s="910"/>
    </row>
    <row r="8650" spans="1:20" ht="16.8">
      <c r="A8650" s="909"/>
      <c r="B8650" s="960"/>
      <c r="C8650" s="972"/>
      <c r="D8650" s="909"/>
      <c r="E8650" s="909"/>
      <c r="F8650" s="909"/>
      <c r="G8650" s="909"/>
      <c r="H8650" s="910"/>
      <c r="I8650" s="910"/>
      <c r="J8650" s="910"/>
      <c r="K8650" s="910"/>
      <c r="L8650" s="910"/>
      <c r="M8650" s="910"/>
      <c r="N8650" s="911"/>
      <c r="O8650" s="910"/>
      <c r="P8650" s="910"/>
      <c r="Q8650" s="910"/>
      <c r="R8650" s="910"/>
      <c r="S8650" s="910"/>
      <c r="T8650" s="910"/>
    </row>
    <row r="8651" spans="1:20" ht="16.8">
      <c r="A8651" s="909"/>
      <c r="B8651" s="960"/>
      <c r="C8651" s="972"/>
      <c r="D8651" s="909"/>
      <c r="E8651" s="909"/>
      <c r="F8651" s="909"/>
      <c r="G8651" s="909"/>
      <c r="H8651" s="910"/>
      <c r="I8651" s="910"/>
      <c r="J8651" s="910"/>
      <c r="K8651" s="910"/>
      <c r="L8651" s="910"/>
      <c r="M8651" s="910"/>
      <c r="N8651" s="911"/>
      <c r="O8651" s="910"/>
      <c r="P8651" s="910"/>
      <c r="Q8651" s="910"/>
      <c r="R8651" s="910"/>
      <c r="S8651" s="910"/>
      <c r="T8651" s="910"/>
    </row>
    <row r="8652" spans="1:20" ht="16.8">
      <c r="A8652" s="909"/>
      <c r="B8652" s="960"/>
      <c r="C8652" s="972"/>
      <c r="D8652" s="909"/>
      <c r="E8652" s="909"/>
      <c r="F8652" s="909"/>
      <c r="G8652" s="909"/>
      <c r="H8652" s="910"/>
      <c r="I8652" s="910"/>
      <c r="J8652" s="910"/>
      <c r="K8652" s="910"/>
      <c r="L8652" s="910"/>
      <c r="M8652" s="910"/>
      <c r="N8652" s="911"/>
      <c r="O8652" s="910"/>
      <c r="P8652" s="910"/>
      <c r="Q8652" s="910"/>
      <c r="R8652" s="910"/>
      <c r="S8652" s="910"/>
      <c r="T8652" s="910"/>
    </row>
    <row r="8653" spans="1:20" ht="16.8">
      <c r="A8653" s="909"/>
      <c r="B8653" s="960"/>
      <c r="C8653" s="972"/>
      <c r="D8653" s="909"/>
      <c r="E8653" s="909"/>
      <c r="F8653" s="909"/>
      <c r="G8653" s="909"/>
      <c r="H8653" s="910"/>
      <c r="I8653" s="910"/>
      <c r="J8653" s="910"/>
      <c r="K8653" s="910"/>
      <c r="L8653" s="910"/>
      <c r="M8653" s="910"/>
      <c r="N8653" s="911"/>
      <c r="O8653" s="910"/>
      <c r="P8653" s="910"/>
      <c r="Q8653" s="910"/>
      <c r="R8653" s="910"/>
      <c r="S8653" s="910"/>
      <c r="T8653" s="910"/>
    </row>
    <row r="8654" spans="1:20" ht="16.8">
      <c r="A8654" s="909"/>
      <c r="B8654" s="960"/>
      <c r="C8654" s="972"/>
      <c r="D8654" s="909"/>
      <c r="E8654" s="909"/>
      <c r="F8654" s="909"/>
      <c r="G8654" s="909"/>
      <c r="H8654" s="910"/>
      <c r="I8654" s="910"/>
      <c r="J8654" s="910"/>
      <c r="K8654" s="910"/>
      <c r="L8654" s="910"/>
      <c r="M8654" s="910"/>
      <c r="N8654" s="911"/>
      <c r="O8654" s="910"/>
      <c r="P8654" s="910"/>
      <c r="Q8654" s="910"/>
      <c r="R8654" s="910"/>
      <c r="S8654" s="910"/>
      <c r="T8654" s="910"/>
    </row>
    <row r="8655" spans="1:20" ht="16.8">
      <c r="A8655" s="909"/>
      <c r="B8655" s="960"/>
      <c r="C8655" s="972"/>
      <c r="D8655" s="909"/>
      <c r="E8655" s="909"/>
      <c r="F8655" s="909"/>
      <c r="G8655" s="909"/>
      <c r="H8655" s="910"/>
      <c r="I8655" s="910"/>
      <c r="J8655" s="910"/>
      <c r="K8655" s="910"/>
      <c r="L8655" s="910"/>
      <c r="M8655" s="910"/>
      <c r="N8655" s="911"/>
      <c r="O8655" s="910"/>
      <c r="P8655" s="910"/>
      <c r="Q8655" s="910"/>
      <c r="R8655" s="910"/>
      <c r="S8655" s="910"/>
      <c r="T8655" s="910"/>
    </row>
    <row r="8656" spans="1:20" ht="16.8">
      <c r="A8656" s="909"/>
      <c r="B8656" s="960"/>
      <c r="C8656" s="972"/>
      <c r="D8656" s="909"/>
      <c r="E8656" s="909"/>
      <c r="F8656" s="909"/>
      <c r="G8656" s="909"/>
      <c r="H8656" s="910"/>
      <c r="I8656" s="910"/>
      <c r="J8656" s="910"/>
      <c r="K8656" s="910"/>
      <c r="L8656" s="910"/>
      <c r="M8656" s="910"/>
      <c r="N8656" s="911"/>
      <c r="O8656" s="910"/>
      <c r="P8656" s="910"/>
      <c r="Q8656" s="910"/>
      <c r="R8656" s="910"/>
      <c r="S8656" s="910"/>
      <c r="T8656" s="910"/>
    </row>
    <row r="8657" spans="1:20" ht="16.8">
      <c r="A8657" s="909"/>
      <c r="B8657" s="960"/>
      <c r="C8657" s="972"/>
      <c r="D8657" s="909"/>
      <c r="E8657" s="909"/>
      <c r="F8657" s="909"/>
      <c r="G8657" s="909"/>
      <c r="H8657" s="910"/>
      <c r="I8657" s="910"/>
      <c r="J8657" s="910"/>
      <c r="K8657" s="910"/>
      <c r="L8657" s="910"/>
      <c r="M8657" s="910"/>
      <c r="N8657" s="911"/>
      <c r="O8657" s="910"/>
      <c r="P8657" s="910"/>
      <c r="Q8657" s="910"/>
      <c r="R8657" s="910"/>
      <c r="S8657" s="910"/>
      <c r="T8657" s="910"/>
    </row>
    <row r="8658" spans="1:20" ht="16.8">
      <c r="A8658" s="909"/>
      <c r="B8658" s="960"/>
      <c r="C8658" s="972"/>
      <c r="D8658" s="909"/>
      <c r="E8658" s="909"/>
      <c r="F8658" s="909"/>
      <c r="G8658" s="909"/>
      <c r="H8658" s="910"/>
      <c r="I8658" s="910"/>
      <c r="J8658" s="910"/>
      <c r="K8658" s="910"/>
      <c r="L8658" s="910"/>
      <c r="M8658" s="910"/>
      <c r="N8658" s="911"/>
      <c r="O8658" s="910"/>
      <c r="P8658" s="910"/>
      <c r="Q8658" s="910"/>
      <c r="R8658" s="910"/>
      <c r="S8658" s="910"/>
      <c r="T8658" s="910"/>
    </row>
    <row r="8659" spans="1:20" ht="16.8">
      <c r="A8659" s="909"/>
      <c r="B8659" s="960"/>
      <c r="C8659" s="972"/>
      <c r="D8659" s="909"/>
      <c r="E8659" s="909"/>
      <c r="F8659" s="909"/>
      <c r="G8659" s="909"/>
      <c r="H8659" s="910"/>
      <c r="I8659" s="910"/>
      <c r="J8659" s="910"/>
      <c r="K8659" s="910"/>
      <c r="L8659" s="910"/>
      <c r="M8659" s="910"/>
      <c r="N8659" s="911"/>
      <c r="O8659" s="910"/>
      <c r="P8659" s="910"/>
      <c r="Q8659" s="910"/>
      <c r="R8659" s="910"/>
      <c r="S8659" s="910"/>
      <c r="T8659" s="910"/>
    </row>
    <row r="8660" spans="1:20" ht="16.8">
      <c r="A8660" s="909"/>
      <c r="B8660" s="960"/>
      <c r="C8660" s="972"/>
      <c r="D8660" s="909"/>
      <c r="E8660" s="909"/>
      <c r="F8660" s="909"/>
      <c r="G8660" s="909"/>
      <c r="H8660" s="910"/>
      <c r="I8660" s="910"/>
      <c r="J8660" s="910"/>
      <c r="K8660" s="910"/>
      <c r="L8660" s="910"/>
      <c r="M8660" s="910"/>
      <c r="N8660" s="911"/>
      <c r="O8660" s="910"/>
      <c r="P8660" s="910"/>
      <c r="Q8660" s="910"/>
      <c r="R8660" s="910"/>
      <c r="S8660" s="910"/>
      <c r="T8660" s="910"/>
    </row>
    <row r="8661" spans="1:20" ht="16.8">
      <c r="A8661" s="909"/>
      <c r="B8661" s="960"/>
      <c r="C8661" s="972"/>
      <c r="D8661" s="909"/>
      <c r="E8661" s="909"/>
      <c r="F8661" s="909"/>
      <c r="G8661" s="909"/>
      <c r="H8661" s="910"/>
      <c r="I8661" s="910"/>
      <c r="J8661" s="910"/>
      <c r="K8661" s="910"/>
      <c r="L8661" s="910"/>
      <c r="M8661" s="910"/>
      <c r="N8661" s="911"/>
      <c r="O8661" s="910"/>
      <c r="P8661" s="910"/>
      <c r="Q8661" s="910"/>
      <c r="R8661" s="910"/>
      <c r="S8661" s="910"/>
      <c r="T8661" s="910"/>
    </row>
    <row r="8662" spans="1:20" ht="16.8">
      <c r="A8662" s="909"/>
      <c r="B8662" s="960"/>
      <c r="C8662" s="972"/>
      <c r="D8662" s="909"/>
      <c r="E8662" s="909"/>
      <c r="F8662" s="909"/>
      <c r="G8662" s="909"/>
      <c r="H8662" s="910"/>
      <c r="I8662" s="910"/>
      <c r="J8662" s="910"/>
      <c r="K8662" s="910"/>
      <c r="L8662" s="910"/>
      <c r="M8662" s="910"/>
      <c r="N8662" s="911"/>
      <c r="O8662" s="910"/>
      <c r="P8662" s="910"/>
      <c r="Q8662" s="910"/>
      <c r="R8662" s="910"/>
      <c r="S8662" s="910"/>
      <c r="T8662" s="910"/>
    </row>
    <row r="8663" spans="1:20" ht="16.8">
      <c r="A8663" s="909"/>
      <c r="B8663" s="960"/>
      <c r="C8663" s="972"/>
      <c r="D8663" s="909"/>
      <c r="E8663" s="909"/>
      <c r="F8663" s="909"/>
      <c r="G8663" s="909"/>
      <c r="H8663" s="910"/>
      <c r="I8663" s="910"/>
      <c r="J8663" s="910"/>
      <c r="K8663" s="910"/>
      <c r="L8663" s="910"/>
      <c r="M8663" s="910"/>
      <c r="N8663" s="911"/>
      <c r="O8663" s="910"/>
      <c r="P8663" s="910"/>
      <c r="Q8663" s="910"/>
      <c r="R8663" s="910"/>
      <c r="S8663" s="910"/>
      <c r="T8663" s="910"/>
    </row>
    <row r="8664" spans="1:20" ht="16.8">
      <c r="A8664" s="909"/>
      <c r="B8664" s="960"/>
      <c r="C8664" s="972"/>
      <c r="D8664" s="909"/>
      <c r="E8664" s="909"/>
      <c r="F8664" s="909"/>
      <c r="G8664" s="909"/>
      <c r="H8664" s="910"/>
      <c r="I8664" s="910"/>
      <c r="J8664" s="910"/>
      <c r="K8664" s="910"/>
      <c r="L8664" s="910"/>
      <c r="M8664" s="910"/>
      <c r="N8664" s="911"/>
      <c r="O8664" s="910"/>
      <c r="P8664" s="910"/>
      <c r="Q8664" s="910"/>
      <c r="R8664" s="910"/>
      <c r="S8664" s="910"/>
      <c r="T8664" s="910"/>
    </row>
    <row r="8665" spans="1:20" ht="16.8">
      <c r="A8665" s="909"/>
      <c r="B8665" s="960"/>
      <c r="C8665" s="972"/>
      <c r="D8665" s="909"/>
      <c r="E8665" s="909"/>
      <c r="F8665" s="909"/>
      <c r="G8665" s="909"/>
      <c r="H8665" s="910"/>
      <c r="I8665" s="910"/>
      <c r="J8665" s="910"/>
      <c r="K8665" s="910"/>
      <c r="L8665" s="910"/>
      <c r="M8665" s="910"/>
      <c r="N8665" s="911"/>
      <c r="O8665" s="910"/>
      <c r="P8665" s="910"/>
      <c r="Q8665" s="910"/>
      <c r="R8665" s="910"/>
      <c r="S8665" s="910"/>
      <c r="T8665" s="910"/>
    </row>
    <row r="8666" spans="1:20" ht="16.8">
      <c r="A8666" s="909"/>
      <c r="B8666" s="960"/>
      <c r="C8666" s="972"/>
      <c r="D8666" s="909"/>
      <c r="E8666" s="909"/>
      <c r="F8666" s="909"/>
      <c r="G8666" s="909"/>
      <c r="H8666" s="910"/>
      <c r="I8666" s="910"/>
      <c r="J8666" s="910"/>
      <c r="K8666" s="910"/>
      <c r="L8666" s="910"/>
      <c r="M8666" s="910"/>
      <c r="N8666" s="911"/>
      <c r="O8666" s="910"/>
      <c r="P8666" s="910"/>
      <c r="Q8666" s="910"/>
      <c r="R8666" s="910"/>
      <c r="S8666" s="910"/>
      <c r="T8666" s="910"/>
    </row>
    <row r="8667" spans="1:20" ht="16.8">
      <c r="A8667" s="909"/>
      <c r="B8667" s="960"/>
      <c r="C8667" s="972"/>
      <c r="D8667" s="909"/>
      <c r="E8667" s="909"/>
      <c r="F8667" s="909"/>
      <c r="G8667" s="909"/>
      <c r="H8667" s="910"/>
      <c r="I8667" s="910"/>
      <c r="J8667" s="910"/>
      <c r="K8667" s="910"/>
      <c r="L8667" s="910"/>
      <c r="M8667" s="910"/>
      <c r="N8667" s="911"/>
      <c r="O8667" s="910"/>
      <c r="P8667" s="910"/>
      <c r="Q8667" s="910"/>
      <c r="R8667" s="910"/>
      <c r="S8667" s="910"/>
      <c r="T8667" s="910"/>
    </row>
    <row r="8668" spans="1:20" ht="16.8">
      <c r="A8668" s="909"/>
      <c r="B8668" s="960"/>
      <c r="C8668" s="972"/>
      <c r="D8668" s="909"/>
      <c r="E8668" s="909"/>
      <c r="F8668" s="909"/>
      <c r="G8668" s="909"/>
      <c r="H8668" s="910"/>
      <c r="I8668" s="910"/>
      <c r="J8668" s="910"/>
      <c r="K8668" s="910"/>
      <c r="L8668" s="910"/>
      <c r="M8668" s="910"/>
      <c r="N8668" s="911"/>
      <c r="O8668" s="910"/>
      <c r="P8668" s="910"/>
      <c r="Q8668" s="910"/>
      <c r="R8668" s="910"/>
      <c r="S8668" s="910"/>
      <c r="T8668" s="910"/>
    </row>
    <row r="8669" spans="1:20" ht="16.8">
      <c r="A8669" s="909"/>
      <c r="B8669" s="960"/>
      <c r="C8669" s="972"/>
      <c r="D8669" s="909"/>
      <c r="E8669" s="909"/>
      <c r="F8669" s="909"/>
      <c r="G8669" s="909"/>
      <c r="H8669" s="910"/>
      <c r="I8669" s="910"/>
      <c r="J8669" s="910"/>
      <c r="K8669" s="910"/>
      <c r="L8669" s="910"/>
      <c r="M8669" s="910"/>
      <c r="N8669" s="911"/>
      <c r="O8669" s="910"/>
      <c r="P8669" s="910"/>
      <c r="Q8669" s="910"/>
      <c r="R8669" s="910"/>
      <c r="S8669" s="910"/>
      <c r="T8669" s="910"/>
    </row>
    <row r="8670" spans="1:20" ht="16.8">
      <c r="A8670" s="909"/>
      <c r="B8670" s="960"/>
      <c r="C8670" s="972"/>
      <c r="D8670" s="909"/>
      <c r="E8670" s="909"/>
      <c r="F8670" s="909"/>
      <c r="G8670" s="909"/>
      <c r="H8670" s="910"/>
      <c r="I8670" s="910"/>
      <c r="J8670" s="910"/>
      <c r="K8670" s="910"/>
      <c r="L8670" s="910"/>
      <c r="M8670" s="910"/>
      <c r="N8670" s="911"/>
      <c r="O8670" s="910"/>
      <c r="P8670" s="910"/>
      <c r="Q8670" s="910"/>
      <c r="R8670" s="910"/>
      <c r="S8670" s="910"/>
      <c r="T8670" s="910"/>
    </row>
    <row r="8671" spans="1:20" ht="16.8">
      <c r="A8671" s="909"/>
      <c r="B8671" s="960"/>
      <c r="C8671" s="972"/>
      <c r="D8671" s="909"/>
      <c r="E8671" s="909"/>
      <c r="F8671" s="909"/>
      <c r="G8671" s="909"/>
      <c r="H8671" s="910"/>
      <c r="I8671" s="910"/>
      <c r="J8671" s="910"/>
      <c r="K8671" s="910"/>
      <c r="L8671" s="910"/>
      <c r="M8671" s="910"/>
      <c r="N8671" s="911"/>
      <c r="O8671" s="910"/>
      <c r="P8671" s="910"/>
      <c r="Q8671" s="910"/>
      <c r="R8671" s="910"/>
      <c r="S8671" s="910"/>
      <c r="T8671" s="910"/>
    </row>
    <row r="8672" spans="1:20" ht="16.8">
      <c r="A8672" s="909"/>
      <c r="B8672" s="960"/>
      <c r="C8672" s="972"/>
      <c r="D8672" s="909"/>
      <c r="E8672" s="909"/>
      <c r="F8672" s="909"/>
      <c r="G8672" s="909"/>
      <c r="H8672" s="910"/>
      <c r="I8672" s="910"/>
      <c r="J8672" s="910"/>
      <c r="K8672" s="910"/>
      <c r="L8672" s="910"/>
      <c r="M8672" s="910"/>
      <c r="N8672" s="911"/>
      <c r="O8672" s="910"/>
      <c r="P8672" s="910"/>
      <c r="Q8672" s="910"/>
      <c r="R8672" s="910"/>
      <c r="S8672" s="910"/>
      <c r="T8672" s="910"/>
    </row>
    <row r="8673" spans="1:20" ht="16.8">
      <c r="A8673" s="909"/>
      <c r="B8673" s="960"/>
      <c r="C8673" s="972"/>
      <c r="D8673" s="909"/>
      <c r="E8673" s="909"/>
      <c r="F8673" s="909"/>
      <c r="G8673" s="909"/>
      <c r="H8673" s="910"/>
      <c r="I8673" s="910"/>
      <c r="J8673" s="910"/>
      <c r="K8673" s="910"/>
      <c r="L8673" s="910"/>
      <c r="M8673" s="910"/>
      <c r="N8673" s="911"/>
      <c r="O8673" s="910"/>
      <c r="P8673" s="910"/>
      <c r="Q8673" s="910"/>
      <c r="R8673" s="910"/>
      <c r="S8673" s="910"/>
      <c r="T8673" s="910"/>
    </row>
    <row r="8674" spans="1:20" ht="16.8">
      <c r="A8674" s="909"/>
      <c r="B8674" s="960"/>
      <c r="C8674" s="972"/>
      <c r="D8674" s="909"/>
      <c r="E8674" s="909"/>
      <c r="F8674" s="909"/>
      <c r="G8674" s="909"/>
      <c r="H8674" s="910"/>
      <c r="I8674" s="910"/>
      <c r="J8674" s="910"/>
      <c r="K8674" s="910"/>
      <c r="L8674" s="910"/>
      <c r="M8674" s="910"/>
      <c r="N8674" s="911"/>
      <c r="O8674" s="910"/>
      <c r="P8674" s="910"/>
      <c r="Q8674" s="910"/>
      <c r="R8674" s="910"/>
      <c r="S8674" s="910"/>
      <c r="T8674" s="910"/>
    </row>
    <row r="8675" spans="1:20" ht="16.8">
      <c r="A8675" s="909"/>
      <c r="B8675" s="960"/>
      <c r="C8675" s="972"/>
      <c r="D8675" s="909"/>
      <c r="E8675" s="909"/>
      <c r="F8675" s="909"/>
      <c r="G8675" s="909"/>
      <c r="H8675" s="910"/>
      <c r="I8675" s="910"/>
      <c r="J8675" s="910"/>
      <c r="K8675" s="910"/>
      <c r="L8675" s="910"/>
      <c r="M8675" s="910"/>
      <c r="N8675" s="911"/>
      <c r="O8675" s="910"/>
      <c r="P8675" s="910"/>
      <c r="Q8675" s="910"/>
      <c r="R8675" s="910"/>
      <c r="S8675" s="910"/>
      <c r="T8675" s="910"/>
    </row>
    <row r="8676" spans="1:20" ht="16.8">
      <c r="A8676" s="909"/>
      <c r="B8676" s="960"/>
      <c r="C8676" s="972"/>
      <c r="D8676" s="909"/>
      <c r="E8676" s="909"/>
      <c r="F8676" s="909"/>
      <c r="G8676" s="909"/>
      <c r="H8676" s="910"/>
      <c r="I8676" s="910"/>
      <c r="J8676" s="910"/>
      <c r="K8676" s="910"/>
      <c r="L8676" s="910"/>
      <c r="M8676" s="910"/>
      <c r="N8676" s="911"/>
      <c r="O8676" s="910"/>
      <c r="P8676" s="910"/>
      <c r="Q8676" s="910"/>
      <c r="R8676" s="910"/>
      <c r="S8676" s="910"/>
      <c r="T8676" s="910"/>
    </row>
    <row r="8677" spans="1:20" ht="16.8">
      <c r="A8677" s="909"/>
      <c r="B8677" s="960"/>
      <c r="C8677" s="972"/>
      <c r="D8677" s="909"/>
      <c r="E8677" s="909"/>
      <c r="F8677" s="909"/>
      <c r="G8677" s="909"/>
      <c r="H8677" s="910"/>
      <c r="I8677" s="910"/>
      <c r="J8677" s="910"/>
      <c r="K8677" s="910"/>
      <c r="L8677" s="910"/>
      <c r="M8677" s="910"/>
      <c r="N8677" s="911"/>
      <c r="O8677" s="910"/>
      <c r="P8677" s="910"/>
      <c r="Q8677" s="910"/>
      <c r="R8677" s="910"/>
      <c r="S8677" s="910"/>
      <c r="T8677" s="910"/>
    </row>
    <row r="8678" spans="1:20" ht="16.8">
      <c r="A8678" s="909"/>
      <c r="B8678" s="960"/>
      <c r="C8678" s="972"/>
      <c r="D8678" s="909"/>
      <c r="E8678" s="909"/>
      <c r="F8678" s="909"/>
      <c r="G8678" s="909"/>
      <c r="H8678" s="910"/>
      <c r="I8678" s="910"/>
      <c r="J8678" s="910"/>
      <c r="K8678" s="910"/>
      <c r="L8678" s="910"/>
      <c r="M8678" s="910"/>
      <c r="N8678" s="911"/>
      <c r="O8678" s="910"/>
      <c r="P8678" s="910"/>
      <c r="Q8678" s="910"/>
      <c r="R8678" s="910"/>
      <c r="S8678" s="910"/>
      <c r="T8678" s="910"/>
    </row>
    <row r="8679" spans="1:20" ht="16.8">
      <c r="A8679" s="909"/>
      <c r="B8679" s="960"/>
      <c r="C8679" s="972"/>
      <c r="D8679" s="909"/>
      <c r="E8679" s="909"/>
      <c r="F8679" s="909"/>
      <c r="G8679" s="909"/>
      <c r="H8679" s="910"/>
      <c r="I8679" s="910"/>
      <c r="J8679" s="910"/>
      <c r="K8679" s="910"/>
      <c r="L8679" s="910"/>
      <c r="M8679" s="910"/>
      <c r="N8679" s="911"/>
      <c r="O8679" s="910"/>
      <c r="P8679" s="910"/>
      <c r="Q8679" s="910"/>
      <c r="R8679" s="910"/>
      <c r="S8679" s="910"/>
      <c r="T8679" s="910"/>
    </row>
    <row r="8680" spans="1:20" ht="16.8">
      <c r="A8680" s="909"/>
      <c r="B8680" s="960"/>
      <c r="C8680" s="972"/>
      <c r="D8680" s="909"/>
      <c r="E8680" s="909"/>
      <c r="F8680" s="909"/>
      <c r="G8680" s="909"/>
      <c r="H8680" s="910"/>
      <c r="I8680" s="910"/>
      <c r="J8680" s="910"/>
      <c r="K8680" s="910"/>
      <c r="L8680" s="910"/>
      <c r="M8680" s="910"/>
      <c r="N8680" s="911"/>
      <c r="O8680" s="910"/>
      <c r="P8680" s="910"/>
      <c r="Q8680" s="910"/>
      <c r="R8680" s="910"/>
      <c r="S8680" s="910"/>
      <c r="T8680" s="910"/>
    </row>
    <row r="8681" spans="1:20" ht="16.8">
      <c r="A8681" s="909"/>
      <c r="B8681" s="960"/>
      <c r="C8681" s="972"/>
      <c r="D8681" s="909"/>
      <c r="E8681" s="909"/>
      <c r="F8681" s="909"/>
      <c r="G8681" s="909"/>
      <c r="H8681" s="910"/>
      <c r="I8681" s="910"/>
      <c r="J8681" s="910"/>
      <c r="K8681" s="910"/>
      <c r="L8681" s="910"/>
      <c r="M8681" s="910"/>
      <c r="N8681" s="911"/>
      <c r="O8681" s="910"/>
      <c r="P8681" s="910"/>
      <c r="Q8681" s="910"/>
      <c r="R8681" s="910"/>
      <c r="S8681" s="910"/>
      <c r="T8681" s="910"/>
    </row>
    <row r="8682" spans="1:20" ht="16.8">
      <c r="A8682" s="909"/>
      <c r="B8682" s="960"/>
      <c r="C8682" s="972"/>
      <c r="D8682" s="909"/>
      <c r="E8682" s="909"/>
      <c r="F8682" s="909"/>
      <c r="G8682" s="909"/>
      <c r="H8682" s="910"/>
      <c r="I8682" s="910"/>
      <c r="J8682" s="910"/>
      <c r="K8682" s="910"/>
      <c r="L8682" s="910"/>
      <c r="M8682" s="910"/>
      <c r="N8682" s="911"/>
      <c r="O8682" s="910"/>
      <c r="P8682" s="910"/>
      <c r="Q8682" s="910"/>
      <c r="R8682" s="910"/>
      <c r="S8682" s="910"/>
      <c r="T8682" s="910"/>
    </row>
    <row r="8683" spans="1:20" ht="16.8">
      <c r="A8683" s="909"/>
      <c r="B8683" s="960"/>
      <c r="C8683" s="972"/>
      <c r="D8683" s="909"/>
      <c r="E8683" s="909"/>
      <c r="F8683" s="909"/>
      <c r="G8683" s="909"/>
      <c r="H8683" s="910"/>
      <c r="I8683" s="910"/>
      <c r="J8683" s="910"/>
      <c r="K8683" s="910"/>
      <c r="L8683" s="910"/>
      <c r="M8683" s="910"/>
      <c r="N8683" s="911"/>
      <c r="O8683" s="910"/>
      <c r="P8683" s="910"/>
      <c r="Q8683" s="910"/>
      <c r="R8683" s="910"/>
      <c r="S8683" s="910"/>
      <c r="T8683" s="910"/>
    </row>
    <row r="8684" spans="1:20" ht="16.8">
      <c r="A8684" s="909"/>
      <c r="B8684" s="960"/>
      <c r="C8684" s="972"/>
      <c r="D8684" s="909"/>
      <c r="E8684" s="909"/>
      <c r="F8684" s="909"/>
      <c r="G8684" s="909"/>
      <c r="H8684" s="910"/>
      <c r="I8684" s="910"/>
      <c r="J8684" s="910"/>
      <c r="K8684" s="910"/>
      <c r="L8684" s="910"/>
      <c r="M8684" s="910"/>
      <c r="N8684" s="911"/>
      <c r="O8684" s="910"/>
      <c r="P8684" s="910"/>
      <c r="Q8684" s="910"/>
      <c r="R8684" s="910"/>
      <c r="S8684" s="910"/>
      <c r="T8684" s="910"/>
    </row>
    <row r="8685" spans="1:20" ht="16.8">
      <c r="A8685" s="909"/>
      <c r="B8685" s="960"/>
      <c r="C8685" s="972"/>
      <c r="D8685" s="909"/>
      <c r="E8685" s="909"/>
      <c r="F8685" s="909"/>
      <c r="G8685" s="909"/>
      <c r="H8685" s="910"/>
      <c r="I8685" s="910"/>
      <c r="J8685" s="910"/>
      <c r="K8685" s="910"/>
      <c r="L8685" s="910"/>
      <c r="M8685" s="910"/>
      <c r="N8685" s="911"/>
      <c r="O8685" s="910"/>
      <c r="P8685" s="910"/>
      <c r="Q8685" s="910"/>
      <c r="R8685" s="910"/>
      <c r="S8685" s="910"/>
      <c r="T8685" s="910"/>
    </row>
    <row r="8686" spans="1:20" ht="16.8">
      <c r="A8686" s="909"/>
      <c r="B8686" s="960"/>
      <c r="C8686" s="972"/>
      <c r="D8686" s="909"/>
      <c r="E8686" s="909"/>
      <c r="F8686" s="909"/>
      <c r="G8686" s="909"/>
      <c r="H8686" s="910"/>
      <c r="I8686" s="910"/>
      <c r="J8686" s="910"/>
      <c r="K8686" s="910"/>
      <c r="L8686" s="910"/>
      <c r="M8686" s="910"/>
      <c r="N8686" s="911"/>
      <c r="O8686" s="910"/>
      <c r="P8686" s="910"/>
      <c r="Q8686" s="910"/>
      <c r="R8686" s="910"/>
      <c r="S8686" s="910"/>
      <c r="T8686" s="910"/>
    </row>
    <row r="8687" spans="1:20" ht="16.8">
      <c r="A8687" s="909"/>
      <c r="B8687" s="960"/>
      <c r="C8687" s="972"/>
      <c r="D8687" s="909"/>
      <c r="E8687" s="909"/>
      <c r="F8687" s="909"/>
      <c r="G8687" s="909"/>
      <c r="H8687" s="910"/>
      <c r="I8687" s="910"/>
      <c r="J8687" s="910"/>
      <c r="K8687" s="910"/>
      <c r="L8687" s="910"/>
      <c r="M8687" s="910"/>
      <c r="N8687" s="911"/>
      <c r="O8687" s="910"/>
      <c r="P8687" s="910"/>
      <c r="Q8687" s="910"/>
      <c r="R8687" s="910"/>
      <c r="S8687" s="910"/>
      <c r="T8687" s="910"/>
    </row>
    <row r="8688" spans="1:20" ht="16.8">
      <c r="A8688" s="909"/>
      <c r="B8688" s="960"/>
      <c r="C8688" s="972"/>
      <c r="D8688" s="909"/>
      <c r="E8688" s="909"/>
      <c r="F8688" s="909"/>
      <c r="G8688" s="909"/>
      <c r="H8688" s="910"/>
      <c r="I8688" s="910"/>
      <c r="J8688" s="910"/>
      <c r="K8688" s="910"/>
      <c r="L8688" s="910"/>
      <c r="M8688" s="910"/>
      <c r="N8688" s="911"/>
      <c r="O8688" s="910"/>
      <c r="P8688" s="910"/>
      <c r="Q8688" s="910"/>
      <c r="R8688" s="910"/>
      <c r="S8688" s="910"/>
      <c r="T8688" s="910"/>
    </row>
    <row r="8689" spans="1:20" ht="16.8">
      <c r="A8689" s="909"/>
      <c r="B8689" s="960"/>
      <c r="C8689" s="972"/>
      <c r="D8689" s="909"/>
      <c r="E8689" s="909"/>
      <c r="F8689" s="909"/>
      <c r="G8689" s="909"/>
      <c r="H8689" s="910"/>
      <c r="I8689" s="910"/>
      <c r="J8689" s="910"/>
      <c r="K8689" s="910"/>
      <c r="L8689" s="910"/>
      <c r="M8689" s="910"/>
      <c r="N8689" s="911"/>
      <c r="O8689" s="910"/>
      <c r="P8689" s="910"/>
      <c r="Q8689" s="910"/>
      <c r="R8689" s="910"/>
      <c r="S8689" s="910"/>
      <c r="T8689" s="910"/>
    </row>
    <row r="8690" spans="1:20" ht="16.8">
      <c r="A8690" s="909"/>
      <c r="B8690" s="960"/>
      <c r="C8690" s="972"/>
      <c r="D8690" s="909"/>
      <c r="E8690" s="909"/>
      <c r="F8690" s="909"/>
      <c r="G8690" s="909"/>
      <c r="H8690" s="910"/>
      <c r="I8690" s="910"/>
      <c r="J8690" s="910"/>
      <c r="K8690" s="910"/>
      <c r="L8690" s="910"/>
      <c r="M8690" s="910"/>
      <c r="N8690" s="911"/>
      <c r="O8690" s="910"/>
      <c r="P8690" s="910"/>
      <c r="Q8690" s="910"/>
      <c r="R8690" s="910"/>
      <c r="S8690" s="910"/>
      <c r="T8690" s="910"/>
    </row>
    <row r="8691" spans="1:20" ht="16.8">
      <c r="A8691" s="909"/>
      <c r="B8691" s="960"/>
      <c r="C8691" s="972"/>
      <c r="D8691" s="909"/>
      <c r="E8691" s="909"/>
      <c r="F8691" s="909"/>
      <c r="G8691" s="909"/>
      <c r="H8691" s="910"/>
      <c r="I8691" s="910"/>
      <c r="J8691" s="910"/>
      <c r="K8691" s="910"/>
      <c r="L8691" s="910"/>
      <c r="M8691" s="910"/>
      <c r="N8691" s="911"/>
      <c r="O8691" s="910"/>
      <c r="P8691" s="910"/>
      <c r="Q8691" s="910"/>
      <c r="R8691" s="910"/>
      <c r="S8691" s="910"/>
      <c r="T8691" s="910"/>
    </row>
    <row r="8692" spans="1:20" ht="16.8">
      <c r="A8692" s="909"/>
      <c r="B8692" s="960"/>
      <c r="C8692" s="972"/>
      <c r="D8692" s="909"/>
      <c r="E8692" s="909"/>
      <c r="F8692" s="909"/>
      <c r="G8692" s="909"/>
      <c r="H8692" s="910"/>
      <c r="I8692" s="910"/>
      <c r="J8692" s="910"/>
      <c r="K8692" s="910"/>
      <c r="L8692" s="910"/>
      <c r="M8692" s="910"/>
      <c r="N8692" s="911"/>
      <c r="O8692" s="910"/>
      <c r="P8692" s="910"/>
      <c r="Q8692" s="910"/>
      <c r="R8692" s="910"/>
      <c r="S8692" s="910"/>
      <c r="T8692" s="910"/>
    </row>
    <row r="8693" spans="1:20" ht="16.8">
      <c r="A8693" s="909"/>
      <c r="B8693" s="960"/>
      <c r="C8693" s="972"/>
      <c r="D8693" s="909"/>
      <c r="E8693" s="909"/>
      <c r="F8693" s="909"/>
      <c r="G8693" s="909"/>
      <c r="H8693" s="910"/>
      <c r="I8693" s="910"/>
      <c r="J8693" s="910"/>
      <c r="K8693" s="910"/>
      <c r="L8693" s="910"/>
      <c r="M8693" s="910"/>
      <c r="N8693" s="911"/>
      <c r="O8693" s="910"/>
      <c r="P8693" s="910"/>
      <c r="Q8693" s="910"/>
      <c r="R8693" s="910"/>
      <c r="S8693" s="910"/>
      <c r="T8693" s="910"/>
    </row>
    <row r="8694" spans="1:20" ht="16.8">
      <c r="A8694" s="909"/>
      <c r="B8694" s="960"/>
      <c r="C8694" s="972"/>
      <c r="D8694" s="909"/>
      <c r="E8694" s="909"/>
      <c r="F8694" s="909"/>
      <c r="G8694" s="909"/>
      <c r="H8694" s="910"/>
      <c r="I8694" s="910"/>
      <c r="J8694" s="910"/>
      <c r="K8694" s="910"/>
      <c r="L8694" s="910"/>
      <c r="M8694" s="910"/>
      <c r="N8694" s="911"/>
      <c r="O8694" s="910"/>
      <c r="P8694" s="910"/>
      <c r="Q8694" s="910"/>
      <c r="R8694" s="910"/>
      <c r="S8694" s="910"/>
      <c r="T8694" s="910"/>
    </row>
    <row r="8695" spans="1:20" ht="16.8">
      <c r="A8695" s="909"/>
      <c r="B8695" s="960"/>
      <c r="C8695" s="972"/>
      <c r="D8695" s="909"/>
      <c r="E8695" s="909"/>
      <c r="F8695" s="909"/>
      <c r="G8695" s="909"/>
      <c r="H8695" s="910"/>
      <c r="I8695" s="910"/>
      <c r="J8695" s="910"/>
      <c r="K8695" s="910"/>
      <c r="L8695" s="910"/>
      <c r="M8695" s="910"/>
      <c r="N8695" s="911"/>
      <c r="O8695" s="910"/>
      <c r="P8695" s="910"/>
      <c r="Q8695" s="910"/>
      <c r="R8695" s="910"/>
      <c r="S8695" s="910"/>
      <c r="T8695" s="910"/>
    </row>
    <row r="8696" spans="1:20" ht="16.8">
      <c r="A8696" s="909"/>
      <c r="B8696" s="960"/>
      <c r="C8696" s="972"/>
      <c r="D8696" s="909"/>
      <c r="E8696" s="909"/>
      <c r="F8696" s="909"/>
      <c r="G8696" s="909"/>
      <c r="H8696" s="910"/>
      <c r="I8696" s="910"/>
      <c r="J8696" s="910"/>
      <c r="K8696" s="910"/>
      <c r="L8696" s="910"/>
      <c r="M8696" s="910"/>
      <c r="N8696" s="911"/>
      <c r="O8696" s="910"/>
      <c r="P8696" s="910"/>
      <c r="Q8696" s="910"/>
      <c r="R8696" s="910"/>
      <c r="S8696" s="910"/>
      <c r="T8696" s="910"/>
    </row>
    <row r="8697" spans="1:20" ht="16.8">
      <c r="A8697" s="909"/>
      <c r="B8697" s="960"/>
      <c r="C8697" s="972"/>
      <c r="D8697" s="909"/>
      <c r="E8697" s="909"/>
      <c r="F8697" s="909"/>
      <c r="G8697" s="909"/>
      <c r="H8697" s="910"/>
      <c r="I8697" s="910"/>
      <c r="J8697" s="910"/>
      <c r="K8697" s="910"/>
      <c r="L8697" s="910"/>
      <c r="M8697" s="910"/>
      <c r="N8697" s="911"/>
      <c r="O8697" s="910"/>
      <c r="P8697" s="910"/>
      <c r="Q8697" s="910"/>
      <c r="R8697" s="910"/>
      <c r="S8697" s="910"/>
      <c r="T8697" s="910"/>
    </row>
    <row r="8698" spans="1:20" ht="16.8">
      <c r="A8698" s="909"/>
      <c r="B8698" s="960"/>
      <c r="C8698" s="972"/>
      <c r="D8698" s="909"/>
      <c r="E8698" s="909"/>
      <c r="F8698" s="909"/>
      <c r="G8698" s="909"/>
      <c r="H8698" s="910"/>
      <c r="I8698" s="910"/>
      <c r="J8698" s="910"/>
      <c r="K8698" s="910"/>
      <c r="L8698" s="910"/>
      <c r="M8698" s="910"/>
      <c r="N8698" s="911"/>
      <c r="O8698" s="910"/>
      <c r="P8698" s="910"/>
      <c r="Q8698" s="910"/>
      <c r="R8698" s="910"/>
      <c r="S8698" s="910"/>
      <c r="T8698" s="910"/>
    </row>
    <row r="8699" spans="1:20" ht="16.8">
      <c r="A8699" s="909"/>
      <c r="B8699" s="960"/>
      <c r="C8699" s="972"/>
      <c r="D8699" s="909"/>
      <c r="E8699" s="909"/>
      <c r="F8699" s="909"/>
      <c r="G8699" s="909"/>
      <c r="H8699" s="910"/>
      <c r="I8699" s="910"/>
      <c r="J8699" s="910"/>
      <c r="K8699" s="910"/>
      <c r="L8699" s="910"/>
      <c r="M8699" s="910"/>
      <c r="N8699" s="911"/>
      <c r="O8699" s="910"/>
      <c r="P8699" s="910"/>
      <c r="Q8699" s="910"/>
      <c r="R8699" s="910"/>
      <c r="S8699" s="910"/>
      <c r="T8699" s="910"/>
    </row>
    <row r="8700" spans="1:20" ht="16.8">
      <c r="A8700" s="909"/>
      <c r="B8700" s="960"/>
      <c r="C8700" s="972"/>
      <c r="D8700" s="909"/>
      <c r="E8700" s="909"/>
      <c r="F8700" s="909"/>
      <c r="G8700" s="909"/>
      <c r="H8700" s="910"/>
      <c r="I8700" s="910"/>
      <c r="J8700" s="910"/>
      <c r="K8700" s="910"/>
      <c r="L8700" s="910"/>
      <c r="M8700" s="910"/>
      <c r="N8700" s="911"/>
      <c r="O8700" s="910"/>
      <c r="P8700" s="910"/>
      <c r="Q8700" s="910"/>
      <c r="R8700" s="910"/>
      <c r="S8700" s="910"/>
      <c r="T8700" s="910"/>
    </row>
    <row r="8701" spans="1:20" ht="16.8">
      <c r="A8701" s="909"/>
      <c r="B8701" s="960"/>
      <c r="C8701" s="972"/>
      <c r="D8701" s="909"/>
      <c r="E8701" s="909"/>
      <c r="F8701" s="909"/>
      <c r="G8701" s="909"/>
      <c r="H8701" s="910"/>
      <c r="I8701" s="910"/>
      <c r="J8701" s="910"/>
      <c r="K8701" s="910"/>
      <c r="L8701" s="910"/>
      <c r="M8701" s="910"/>
      <c r="N8701" s="911"/>
      <c r="O8701" s="910"/>
      <c r="P8701" s="910"/>
      <c r="Q8701" s="910"/>
      <c r="R8701" s="910"/>
      <c r="S8701" s="910"/>
      <c r="T8701" s="910"/>
    </row>
    <row r="8702" spans="1:20" ht="16.8">
      <c r="A8702" s="909"/>
      <c r="B8702" s="960"/>
      <c r="C8702" s="972"/>
      <c r="D8702" s="909"/>
      <c r="E8702" s="909"/>
      <c r="F8702" s="909"/>
      <c r="G8702" s="909"/>
      <c r="H8702" s="910"/>
      <c r="I8702" s="910"/>
      <c r="J8702" s="910"/>
      <c r="K8702" s="910"/>
      <c r="L8702" s="910"/>
      <c r="M8702" s="910"/>
      <c r="N8702" s="911"/>
      <c r="O8702" s="910"/>
      <c r="P8702" s="910"/>
      <c r="Q8702" s="910"/>
      <c r="R8702" s="910"/>
      <c r="S8702" s="910"/>
      <c r="T8702" s="910"/>
    </row>
    <row r="8703" spans="1:20" ht="16.8">
      <c r="A8703" s="909"/>
      <c r="B8703" s="960"/>
      <c r="C8703" s="972"/>
      <c r="D8703" s="909"/>
      <c r="E8703" s="909"/>
      <c r="F8703" s="909"/>
      <c r="G8703" s="909"/>
      <c r="H8703" s="910"/>
      <c r="I8703" s="910"/>
      <c r="J8703" s="910"/>
      <c r="K8703" s="910"/>
      <c r="L8703" s="910"/>
      <c r="M8703" s="910"/>
      <c r="N8703" s="911"/>
      <c r="O8703" s="910"/>
      <c r="P8703" s="910"/>
      <c r="Q8703" s="910"/>
      <c r="R8703" s="910"/>
      <c r="S8703" s="910"/>
      <c r="T8703" s="910"/>
    </row>
    <row r="8704" spans="1:20" ht="16.8">
      <c r="A8704" s="909"/>
      <c r="B8704" s="960"/>
      <c r="C8704" s="972"/>
      <c r="D8704" s="909"/>
      <c r="E8704" s="909"/>
      <c r="F8704" s="909"/>
      <c r="G8704" s="909"/>
      <c r="H8704" s="910"/>
      <c r="I8704" s="910"/>
      <c r="J8704" s="910"/>
      <c r="K8704" s="910"/>
      <c r="L8704" s="910"/>
      <c r="M8704" s="910"/>
      <c r="N8704" s="911"/>
      <c r="O8704" s="910"/>
      <c r="P8704" s="910"/>
      <c r="Q8704" s="910"/>
      <c r="R8704" s="910"/>
      <c r="S8704" s="910"/>
      <c r="T8704" s="910"/>
    </row>
    <row r="8705" spans="1:20" ht="16.8">
      <c r="A8705" s="909"/>
      <c r="B8705" s="960"/>
      <c r="C8705" s="972"/>
      <c r="D8705" s="909"/>
      <c r="E8705" s="909"/>
      <c r="F8705" s="909"/>
      <c r="G8705" s="909"/>
      <c r="H8705" s="910"/>
      <c r="I8705" s="910"/>
      <c r="J8705" s="910"/>
      <c r="K8705" s="910"/>
      <c r="L8705" s="910"/>
      <c r="M8705" s="910"/>
      <c r="N8705" s="911"/>
      <c r="O8705" s="910"/>
      <c r="P8705" s="910"/>
      <c r="Q8705" s="910"/>
      <c r="R8705" s="910"/>
      <c r="S8705" s="910"/>
      <c r="T8705" s="910"/>
    </row>
    <row r="8706" spans="1:20" ht="16.8">
      <c r="A8706" s="909"/>
      <c r="B8706" s="960"/>
      <c r="C8706" s="972"/>
      <c r="D8706" s="909"/>
      <c r="E8706" s="909"/>
      <c r="F8706" s="909"/>
      <c r="G8706" s="909"/>
      <c r="H8706" s="910"/>
      <c r="I8706" s="910"/>
      <c r="J8706" s="910"/>
      <c r="K8706" s="910"/>
      <c r="L8706" s="910"/>
      <c r="M8706" s="910"/>
      <c r="N8706" s="911"/>
      <c r="O8706" s="910"/>
      <c r="P8706" s="910"/>
      <c r="Q8706" s="910"/>
      <c r="R8706" s="910"/>
      <c r="S8706" s="910"/>
      <c r="T8706" s="910"/>
    </row>
    <row r="8707" spans="1:20" ht="16.8">
      <c r="A8707" s="909"/>
      <c r="B8707" s="960"/>
      <c r="C8707" s="972"/>
      <c r="D8707" s="909"/>
      <c r="E8707" s="909"/>
      <c r="F8707" s="909"/>
      <c r="G8707" s="909"/>
      <c r="H8707" s="910"/>
      <c r="I8707" s="910"/>
      <c r="J8707" s="910"/>
      <c r="K8707" s="910"/>
      <c r="L8707" s="910"/>
      <c r="M8707" s="910"/>
      <c r="N8707" s="911"/>
      <c r="O8707" s="910"/>
      <c r="P8707" s="910"/>
      <c r="Q8707" s="910"/>
      <c r="R8707" s="910"/>
      <c r="S8707" s="910"/>
      <c r="T8707" s="910"/>
    </row>
    <row r="8708" spans="1:20" ht="16.8">
      <c r="A8708" s="909"/>
      <c r="B8708" s="960"/>
      <c r="C8708" s="972"/>
      <c r="D8708" s="909"/>
      <c r="E8708" s="909"/>
      <c r="F8708" s="909"/>
      <c r="G8708" s="909"/>
      <c r="H8708" s="910"/>
      <c r="I8708" s="910"/>
      <c r="J8708" s="910"/>
      <c r="K8708" s="910"/>
      <c r="L8708" s="910"/>
      <c r="M8708" s="910"/>
      <c r="N8708" s="911"/>
      <c r="O8708" s="910"/>
      <c r="P8708" s="910"/>
      <c r="Q8708" s="910"/>
      <c r="R8708" s="910"/>
      <c r="S8708" s="910"/>
      <c r="T8708" s="910"/>
    </row>
    <row r="8709" spans="1:20" ht="16.8">
      <c r="A8709" s="909"/>
      <c r="B8709" s="960"/>
      <c r="C8709" s="972"/>
      <c r="D8709" s="909"/>
      <c r="E8709" s="909"/>
      <c r="F8709" s="909"/>
      <c r="G8709" s="909"/>
      <c r="H8709" s="910"/>
      <c r="I8709" s="910"/>
      <c r="J8709" s="910"/>
      <c r="K8709" s="910"/>
      <c r="L8709" s="910"/>
      <c r="M8709" s="910"/>
      <c r="N8709" s="911"/>
      <c r="O8709" s="910"/>
      <c r="P8709" s="910"/>
      <c r="Q8709" s="910"/>
      <c r="R8709" s="910"/>
      <c r="S8709" s="910"/>
      <c r="T8709" s="910"/>
    </row>
    <row r="8710" spans="1:20" ht="16.8">
      <c r="A8710" s="909"/>
      <c r="B8710" s="960"/>
      <c r="C8710" s="972"/>
      <c r="D8710" s="909"/>
      <c r="E8710" s="909"/>
      <c r="F8710" s="909"/>
      <c r="G8710" s="909"/>
      <c r="H8710" s="910"/>
      <c r="I8710" s="910"/>
      <c r="J8710" s="910"/>
      <c r="K8710" s="910"/>
      <c r="L8710" s="910"/>
      <c r="M8710" s="910"/>
      <c r="N8710" s="911"/>
      <c r="O8710" s="910"/>
      <c r="P8710" s="910"/>
      <c r="Q8710" s="910"/>
      <c r="R8710" s="910"/>
      <c r="S8710" s="910"/>
      <c r="T8710" s="910"/>
    </row>
    <row r="8711" spans="1:20" ht="16.8">
      <c r="A8711" s="909"/>
      <c r="B8711" s="960"/>
      <c r="C8711" s="972"/>
      <c r="D8711" s="909"/>
      <c r="E8711" s="909"/>
      <c r="F8711" s="909"/>
      <c r="G8711" s="909"/>
      <c r="H8711" s="910"/>
      <c r="I8711" s="910"/>
      <c r="J8711" s="910"/>
      <c r="K8711" s="910"/>
      <c r="L8711" s="910"/>
      <c r="M8711" s="910"/>
      <c r="N8711" s="911"/>
      <c r="O8711" s="910"/>
      <c r="P8711" s="910"/>
      <c r="Q8711" s="910"/>
      <c r="R8711" s="910"/>
      <c r="S8711" s="910"/>
      <c r="T8711" s="910"/>
    </row>
    <row r="8712" spans="1:20" ht="16.8">
      <c r="A8712" s="909"/>
      <c r="B8712" s="960"/>
      <c r="C8712" s="972"/>
      <c r="D8712" s="909"/>
      <c r="E8712" s="909"/>
      <c r="F8712" s="909"/>
      <c r="G8712" s="909"/>
      <c r="H8712" s="910"/>
      <c r="I8712" s="910"/>
      <c r="J8712" s="910"/>
      <c r="K8712" s="910"/>
      <c r="L8712" s="910"/>
      <c r="M8712" s="910"/>
      <c r="N8712" s="911"/>
      <c r="O8712" s="910"/>
      <c r="P8712" s="910"/>
      <c r="Q8712" s="910"/>
      <c r="R8712" s="910"/>
      <c r="S8712" s="910"/>
      <c r="T8712" s="910"/>
    </row>
    <row r="8713" spans="1:20" ht="16.8">
      <c r="A8713" s="909"/>
      <c r="B8713" s="960"/>
      <c r="C8713" s="972"/>
      <c r="D8713" s="909"/>
      <c r="E8713" s="909"/>
      <c r="F8713" s="909"/>
      <c r="G8713" s="909"/>
      <c r="H8713" s="910"/>
      <c r="I8713" s="910"/>
      <c r="J8713" s="910"/>
      <c r="K8713" s="910"/>
      <c r="L8713" s="910"/>
      <c r="M8713" s="910"/>
      <c r="N8713" s="911"/>
      <c r="O8713" s="910"/>
      <c r="P8713" s="910"/>
      <c r="Q8713" s="910"/>
      <c r="R8713" s="910"/>
      <c r="S8713" s="910"/>
      <c r="T8713" s="910"/>
    </row>
    <row r="8714" spans="1:20" ht="16.8">
      <c r="A8714" s="909"/>
      <c r="B8714" s="960"/>
      <c r="C8714" s="972"/>
      <c r="D8714" s="909"/>
      <c r="E8714" s="909"/>
      <c r="F8714" s="909"/>
      <c r="G8714" s="909"/>
      <c r="H8714" s="910"/>
      <c r="I8714" s="910"/>
      <c r="J8714" s="910"/>
      <c r="K8714" s="910"/>
      <c r="L8714" s="910"/>
      <c r="M8714" s="910"/>
      <c r="N8714" s="911"/>
      <c r="O8714" s="910"/>
      <c r="P8714" s="910"/>
      <c r="Q8714" s="910"/>
      <c r="R8714" s="910"/>
      <c r="S8714" s="910"/>
      <c r="T8714" s="910"/>
    </row>
    <row r="8715" spans="1:20" ht="16.8">
      <c r="A8715" s="909"/>
      <c r="B8715" s="960"/>
      <c r="C8715" s="972"/>
      <c r="D8715" s="909"/>
      <c r="E8715" s="909"/>
      <c r="F8715" s="909"/>
      <c r="G8715" s="909"/>
      <c r="H8715" s="910"/>
      <c r="I8715" s="910"/>
      <c r="J8715" s="910"/>
      <c r="K8715" s="910"/>
      <c r="L8715" s="910"/>
      <c r="M8715" s="910"/>
      <c r="N8715" s="911"/>
      <c r="O8715" s="910"/>
      <c r="P8715" s="910"/>
      <c r="Q8715" s="910"/>
      <c r="R8715" s="910"/>
      <c r="S8715" s="910"/>
      <c r="T8715" s="910"/>
    </row>
    <row r="8716" spans="1:20" ht="16.8">
      <c r="A8716" s="909"/>
      <c r="B8716" s="960"/>
      <c r="C8716" s="972"/>
      <c r="D8716" s="909"/>
      <c r="E8716" s="909"/>
      <c r="F8716" s="909"/>
      <c r="G8716" s="909"/>
      <c r="H8716" s="910"/>
      <c r="I8716" s="910"/>
      <c r="J8716" s="910"/>
      <c r="K8716" s="910"/>
      <c r="L8716" s="910"/>
      <c r="M8716" s="910"/>
      <c r="N8716" s="911"/>
      <c r="O8716" s="910"/>
      <c r="P8716" s="910"/>
      <c r="Q8716" s="910"/>
      <c r="R8716" s="910"/>
      <c r="S8716" s="910"/>
      <c r="T8716" s="910"/>
    </row>
    <row r="8717" spans="1:20" ht="16.8">
      <c r="A8717" s="909"/>
      <c r="B8717" s="960"/>
      <c r="C8717" s="972"/>
      <c r="D8717" s="909"/>
      <c r="E8717" s="909"/>
      <c r="F8717" s="909"/>
      <c r="G8717" s="909"/>
      <c r="H8717" s="910"/>
      <c r="I8717" s="910"/>
      <c r="J8717" s="910"/>
      <c r="K8717" s="910"/>
      <c r="L8717" s="910"/>
      <c r="M8717" s="910"/>
      <c r="N8717" s="911"/>
      <c r="O8717" s="910"/>
      <c r="P8717" s="910"/>
      <c r="Q8717" s="910"/>
      <c r="R8717" s="910"/>
      <c r="S8717" s="910"/>
      <c r="T8717" s="910"/>
    </row>
    <row r="8718" spans="1:20" ht="16.8">
      <c r="A8718" s="909"/>
      <c r="B8718" s="960"/>
      <c r="C8718" s="972"/>
      <c r="D8718" s="909"/>
      <c r="E8718" s="909"/>
      <c r="F8718" s="909"/>
      <c r="G8718" s="909"/>
      <c r="H8718" s="910"/>
      <c r="I8718" s="910"/>
      <c r="J8718" s="910"/>
      <c r="K8718" s="910"/>
      <c r="L8718" s="910"/>
      <c r="M8718" s="910"/>
      <c r="N8718" s="911"/>
      <c r="O8718" s="910"/>
      <c r="P8718" s="910"/>
      <c r="Q8718" s="910"/>
      <c r="R8718" s="910"/>
      <c r="S8718" s="910"/>
      <c r="T8718" s="910"/>
    </row>
    <row r="8719" spans="1:20" ht="16.8">
      <c r="A8719" s="909"/>
      <c r="B8719" s="960"/>
      <c r="C8719" s="972"/>
      <c r="D8719" s="909"/>
      <c r="E8719" s="909"/>
      <c r="F8719" s="909"/>
      <c r="G8719" s="909"/>
      <c r="H8719" s="910"/>
      <c r="I8719" s="910"/>
      <c r="J8719" s="910"/>
      <c r="K8719" s="910"/>
      <c r="L8719" s="910"/>
      <c r="M8719" s="910"/>
      <c r="N8719" s="911"/>
      <c r="O8719" s="910"/>
      <c r="P8719" s="910"/>
      <c r="Q8719" s="910"/>
      <c r="R8719" s="910"/>
      <c r="S8719" s="910"/>
      <c r="T8719" s="910"/>
    </row>
    <row r="8720" spans="1:20" ht="16.8">
      <c r="A8720" s="909"/>
      <c r="B8720" s="960"/>
      <c r="C8720" s="972"/>
      <c r="D8720" s="909"/>
      <c r="E8720" s="909"/>
      <c r="F8720" s="909"/>
      <c r="G8720" s="909"/>
      <c r="H8720" s="910"/>
      <c r="I8720" s="910"/>
      <c r="J8720" s="910"/>
      <c r="K8720" s="910"/>
      <c r="L8720" s="910"/>
      <c r="M8720" s="910"/>
      <c r="N8720" s="911"/>
      <c r="O8720" s="910"/>
      <c r="P8720" s="910"/>
      <c r="Q8720" s="910"/>
      <c r="R8720" s="910"/>
      <c r="S8720" s="910"/>
      <c r="T8720" s="910"/>
    </row>
    <row r="8721" spans="1:20" ht="16.8">
      <c r="A8721" s="909"/>
      <c r="B8721" s="960"/>
      <c r="C8721" s="972"/>
      <c r="D8721" s="909"/>
      <c r="E8721" s="909"/>
      <c r="F8721" s="909"/>
      <c r="G8721" s="909"/>
      <c r="H8721" s="910"/>
      <c r="I8721" s="910"/>
      <c r="J8721" s="910"/>
      <c r="K8721" s="910"/>
      <c r="L8721" s="910"/>
      <c r="M8721" s="910"/>
      <c r="N8721" s="911"/>
      <c r="O8721" s="910"/>
      <c r="P8721" s="910"/>
      <c r="Q8721" s="910"/>
      <c r="R8721" s="910"/>
      <c r="S8721" s="910"/>
      <c r="T8721" s="910"/>
    </row>
    <row r="8722" spans="1:20" ht="16.8">
      <c r="A8722" s="909"/>
      <c r="B8722" s="960"/>
      <c r="C8722" s="972"/>
      <c r="D8722" s="909"/>
      <c r="E8722" s="909"/>
      <c r="F8722" s="909"/>
      <c r="G8722" s="909"/>
      <c r="H8722" s="910"/>
      <c r="I8722" s="910"/>
      <c r="J8722" s="910"/>
      <c r="K8722" s="910"/>
      <c r="L8722" s="910"/>
      <c r="M8722" s="910"/>
      <c r="N8722" s="911"/>
      <c r="O8722" s="910"/>
      <c r="P8722" s="910"/>
      <c r="Q8722" s="910"/>
      <c r="R8722" s="910"/>
      <c r="S8722" s="910"/>
      <c r="T8722" s="910"/>
    </row>
    <row r="8723" spans="1:20" ht="16.8">
      <c r="A8723" s="909"/>
      <c r="B8723" s="960"/>
      <c r="C8723" s="972"/>
      <c r="D8723" s="909"/>
      <c r="E8723" s="909"/>
      <c r="F8723" s="909"/>
      <c r="G8723" s="909"/>
      <c r="H8723" s="910"/>
      <c r="I8723" s="910"/>
      <c r="J8723" s="910"/>
      <c r="K8723" s="910"/>
      <c r="L8723" s="910"/>
      <c r="M8723" s="910"/>
      <c r="N8723" s="911"/>
      <c r="O8723" s="910"/>
      <c r="P8723" s="910"/>
      <c r="Q8723" s="910"/>
      <c r="R8723" s="910"/>
      <c r="S8723" s="910"/>
      <c r="T8723" s="910"/>
    </row>
    <row r="8724" spans="1:20" ht="16.8">
      <c r="A8724" s="909"/>
      <c r="B8724" s="960"/>
      <c r="C8724" s="972"/>
      <c r="D8724" s="909"/>
      <c r="E8724" s="909"/>
      <c r="F8724" s="909"/>
      <c r="G8724" s="909"/>
      <c r="H8724" s="910"/>
      <c r="I8724" s="910"/>
      <c r="J8724" s="910"/>
      <c r="K8724" s="910"/>
      <c r="L8724" s="910"/>
      <c r="M8724" s="910"/>
      <c r="N8724" s="911"/>
      <c r="O8724" s="910"/>
      <c r="P8724" s="910"/>
      <c r="Q8724" s="910"/>
      <c r="R8724" s="910"/>
      <c r="S8724" s="910"/>
      <c r="T8724" s="910"/>
    </row>
    <row r="8725" spans="1:20" ht="16.8">
      <c r="A8725" s="909"/>
      <c r="B8725" s="960"/>
      <c r="C8725" s="972"/>
      <c r="D8725" s="909"/>
      <c r="E8725" s="909"/>
      <c r="F8725" s="909"/>
      <c r="G8725" s="909"/>
      <c r="H8725" s="910"/>
      <c r="I8725" s="910"/>
      <c r="J8725" s="910"/>
      <c r="K8725" s="910"/>
      <c r="L8725" s="910"/>
      <c r="M8725" s="910"/>
      <c r="N8725" s="911"/>
      <c r="O8725" s="910"/>
      <c r="P8725" s="910"/>
      <c r="Q8725" s="910"/>
      <c r="R8725" s="910"/>
      <c r="S8725" s="910"/>
      <c r="T8725" s="910"/>
    </row>
    <row r="8726" spans="1:20" ht="16.8">
      <c r="A8726" s="909"/>
      <c r="B8726" s="960"/>
      <c r="C8726" s="972"/>
      <c r="D8726" s="909"/>
      <c r="E8726" s="909"/>
      <c r="F8726" s="909"/>
      <c r="G8726" s="909"/>
      <c r="H8726" s="910"/>
      <c r="I8726" s="910"/>
      <c r="J8726" s="910"/>
      <c r="K8726" s="910"/>
      <c r="L8726" s="910"/>
      <c r="M8726" s="910"/>
      <c r="N8726" s="911"/>
      <c r="O8726" s="910"/>
      <c r="P8726" s="910"/>
      <c r="Q8726" s="910"/>
      <c r="R8726" s="910"/>
      <c r="S8726" s="910"/>
      <c r="T8726" s="910"/>
    </row>
    <row r="8727" spans="1:20" ht="16.8">
      <c r="A8727" s="909"/>
      <c r="B8727" s="960"/>
      <c r="C8727" s="972"/>
      <c r="D8727" s="909"/>
      <c r="E8727" s="909"/>
      <c r="F8727" s="909"/>
      <c r="G8727" s="909"/>
      <c r="H8727" s="910"/>
      <c r="I8727" s="910"/>
      <c r="J8727" s="910"/>
      <c r="K8727" s="910"/>
      <c r="L8727" s="910"/>
      <c r="M8727" s="910"/>
      <c r="N8727" s="911"/>
      <c r="O8727" s="910"/>
      <c r="P8727" s="910"/>
      <c r="Q8727" s="910"/>
      <c r="R8727" s="910"/>
      <c r="S8727" s="910"/>
      <c r="T8727" s="910"/>
    </row>
    <row r="8728" spans="1:20" ht="16.8">
      <c r="A8728" s="909"/>
      <c r="B8728" s="960"/>
      <c r="C8728" s="972"/>
      <c r="D8728" s="909"/>
      <c r="E8728" s="909"/>
      <c r="F8728" s="909"/>
      <c r="G8728" s="909"/>
      <c r="H8728" s="910"/>
      <c r="I8728" s="910"/>
      <c r="J8728" s="910"/>
      <c r="K8728" s="910"/>
      <c r="L8728" s="910"/>
      <c r="M8728" s="910"/>
      <c r="N8728" s="911"/>
      <c r="O8728" s="910"/>
      <c r="P8728" s="910"/>
      <c r="Q8728" s="910"/>
      <c r="R8728" s="910"/>
      <c r="S8728" s="910"/>
      <c r="T8728" s="910"/>
    </row>
    <row r="8729" spans="1:20" ht="16.8">
      <c r="A8729" s="909"/>
      <c r="B8729" s="960"/>
      <c r="C8729" s="972"/>
      <c r="D8729" s="909"/>
      <c r="E8729" s="909"/>
      <c r="F8729" s="909"/>
      <c r="G8729" s="909"/>
      <c r="H8729" s="910"/>
      <c r="I8729" s="910"/>
      <c r="J8729" s="910"/>
      <c r="K8729" s="910"/>
      <c r="L8729" s="910"/>
      <c r="M8729" s="910"/>
      <c r="N8729" s="911"/>
      <c r="O8729" s="910"/>
      <c r="P8729" s="910"/>
      <c r="Q8729" s="910"/>
      <c r="R8729" s="910"/>
      <c r="S8729" s="910"/>
      <c r="T8729" s="910"/>
    </row>
    <row r="8730" spans="1:20" ht="16.8">
      <c r="A8730" s="909"/>
      <c r="B8730" s="960"/>
      <c r="C8730" s="972"/>
      <c r="D8730" s="909"/>
      <c r="E8730" s="909"/>
      <c r="F8730" s="909"/>
      <c r="G8730" s="909"/>
      <c r="H8730" s="910"/>
      <c r="I8730" s="910"/>
      <c r="J8730" s="910"/>
      <c r="K8730" s="910"/>
      <c r="L8730" s="910"/>
      <c r="M8730" s="910"/>
      <c r="N8730" s="911"/>
      <c r="O8730" s="910"/>
      <c r="P8730" s="910"/>
      <c r="Q8730" s="910"/>
      <c r="R8730" s="910"/>
      <c r="S8730" s="910"/>
      <c r="T8730" s="910"/>
    </row>
    <row r="8731" spans="1:20" ht="16.8">
      <c r="A8731" s="909"/>
      <c r="B8731" s="960"/>
      <c r="C8731" s="972"/>
      <c r="D8731" s="909"/>
      <c r="E8731" s="909"/>
      <c r="F8731" s="909"/>
      <c r="G8731" s="909"/>
      <c r="H8731" s="910"/>
      <c r="I8731" s="910"/>
      <c r="J8731" s="910"/>
      <c r="K8731" s="910"/>
      <c r="L8731" s="910"/>
      <c r="M8731" s="910"/>
      <c r="N8731" s="911"/>
      <c r="O8731" s="910"/>
      <c r="P8731" s="910"/>
      <c r="Q8731" s="910"/>
      <c r="R8731" s="910"/>
      <c r="S8731" s="910"/>
      <c r="T8731" s="910"/>
    </row>
    <row r="8732" spans="1:20" ht="16.8">
      <c r="A8732" s="909"/>
      <c r="B8732" s="960"/>
      <c r="C8732" s="972"/>
      <c r="D8732" s="909"/>
      <c r="E8732" s="909"/>
      <c r="F8732" s="909"/>
      <c r="G8732" s="909"/>
      <c r="H8732" s="910"/>
      <c r="I8732" s="910"/>
      <c r="J8732" s="910"/>
      <c r="K8732" s="910"/>
      <c r="L8732" s="910"/>
      <c r="M8732" s="910"/>
      <c r="N8732" s="911"/>
      <c r="O8732" s="910"/>
      <c r="P8732" s="910"/>
      <c r="Q8732" s="910"/>
      <c r="R8732" s="910"/>
      <c r="S8732" s="910"/>
      <c r="T8732" s="910"/>
    </row>
    <row r="8733" spans="1:20" ht="16.8">
      <c r="A8733" s="909"/>
      <c r="B8733" s="960"/>
      <c r="C8733" s="972"/>
      <c r="D8733" s="909"/>
      <c r="E8733" s="909"/>
      <c r="F8733" s="909"/>
      <c r="G8733" s="909"/>
      <c r="H8733" s="910"/>
      <c r="I8733" s="910"/>
      <c r="J8733" s="910"/>
      <c r="K8733" s="910"/>
      <c r="L8733" s="910"/>
      <c r="M8733" s="910"/>
      <c r="N8733" s="911"/>
      <c r="O8733" s="910"/>
      <c r="P8733" s="910"/>
      <c r="Q8733" s="910"/>
      <c r="R8733" s="910"/>
      <c r="S8733" s="910"/>
      <c r="T8733" s="910"/>
    </row>
    <row r="8734" spans="1:20" ht="16.8">
      <c r="A8734" s="909"/>
      <c r="B8734" s="960"/>
      <c r="C8734" s="972"/>
      <c r="D8734" s="909"/>
      <c r="E8734" s="909"/>
      <c r="F8734" s="909"/>
      <c r="G8734" s="909"/>
      <c r="H8734" s="910"/>
      <c r="I8734" s="910"/>
      <c r="J8734" s="910"/>
      <c r="K8734" s="910"/>
      <c r="L8734" s="910"/>
      <c r="M8734" s="910"/>
      <c r="N8734" s="911"/>
      <c r="O8734" s="910"/>
      <c r="P8734" s="910"/>
      <c r="Q8734" s="910"/>
      <c r="R8734" s="910"/>
      <c r="S8734" s="910"/>
      <c r="T8734" s="910"/>
    </row>
    <row r="8735" spans="1:20" ht="16.8">
      <c r="A8735" s="909"/>
      <c r="B8735" s="960"/>
      <c r="C8735" s="972"/>
      <c r="D8735" s="909"/>
      <c r="E8735" s="909"/>
      <c r="F8735" s="909"/>
      <c r="G8735" s="909"/>
      <c r="H8735" s="910"/>
      <c r="I8735" s="910"/>
      <c r="J8735" s="910"/>
      <c r="K8735" s="910"/>
      <c r="L8735" s="910"/>
      <c r="M8735" s="910"/>
      <c r="N8735" s="911"/>
      <c r="O8735" s="910"/>
      <c r="P8735" s="910"/>
      <c r="Q8735" s="910"/>
      <c r="R8735" s="910"/>
      <c r="S8735" s="910"/>
      <c r="T8735" s="910"/>
    </row>
    <row r="8736" spans="1:20" ht="16.8">
      <c r="A8736" s="909"/>
      <c r="B8736" s="960"/>
      <c r="C8736" s="972"/>
      <c r="D8736" s="909"/>
      <c r="E8736" s="909"/>
      <c r="F8736" s="909"/>
      <c r="G8736" s="909"/>
      <c r="H8736" s="910"/>
      <c r="I8736" s="910"/>
      <c r="J8736" s="910"/>
      <c r="K8736" s="910"/>
      <c r="L8736" s="910"/>
      <c r="M8736" s="910"/>
      <c r="N8736" s="911"/>
      <c r="O8736" s="910"/>
      <c r="P8736" s="910"/>
      <c r="Q8736" s="910"/>
      <c r="R8736" s="910"/>
      <c r="S8736" s="910"/>
      <c r="T8736" s="910"/>
    </row>
    <row r="8737" spans="1:20" ht="16.8">
      <c r="A8737" s="909"/>
      <c r="B8737" s="960"/>
      <c r="C8737" s="972"/>
      <c r="D8737" s="909"/>
      <c r="E8737" s="909"/>
      <c r="F8737" s="909"/>
      <c r="G8737" s="909"/>
      <c r="H8737" s="910"/>
      <c r="I8737" s="910"/>
      <c r="J8737" s="910"/>
      <c r="K8737" s="910"/>
      <c r="L8737" s="910"/>
      <c r="M8737" s="910"/>
      <c r="N8737" s="911"/>
      <c r="O8737" s="910"/>
      <c r="P8737" s="910"/>
      <c r="Q8737" s="910"/>
      <c r="R8737" s="910"/>
      <c r="S8737" s="910"/>
      <c r="T8737" s="910"/>
    </row>
    <row r="8738" spans="1:20" ht="16.8">
      <c r="A8738" s="909"/>
      <c r="B8738" s="960"/>
      <c r="C8738" s="972"/>
      <c r="D8738" s="909"/>
      <c r="E8738" s="909"/>
      <c r="F8738" s="909"/>
      <c r="G8738" s="909"/>
      <c r="H8738" s="910"/>
      <c r="I8738" s="910"/>
      <c r="J8738" s="910"/>
      <c r="K8738" s="910"/>
      <c r="L8738" s="910"/>
      <c r="M8738" s="910"/>
      <c r="N8738" s="911"/>
      <c r="O8738" s="910"/>
      <c r="P8738" s="910"/>
      <c r="Q8738" s="910"/>
      <c r="R8738" s="910"/>
      <c r="S8738" s="910"/>
      <c r="T8738" s="910"/>
    </row>
    <row r="8739" spans="1:20" ht="16.8">
      <c r="A8739" s="909"/>
      <c r="B8739" s="960"/>
      <c r="C8739" s="972"/>
      <c r="D8739" s="909"/>
      <c r="E8739" s="909"/>
      <c r="F8739" s="909"/>
      <c r="G8739" s="909"/>
      <c r="H8739" s="910"/>
      <c r="I8739" s="910"/>
      <c r="J8739" s="910"/>
      <c r="K8739" s="910"/>
      <c r="L8739" s="910"/>
      <c r="M8739" s="910"/>
      <c r="N8739" s="911"/>
      <c r="O8739" s="910"/>
      <c r="P8739" s="910"/>
      <c r="Q8739" s="910"/>
      <c r="R8739" s="910"/>
      <c r="S8739" s="910"/>
      <c r="T8739" s="910"/>
    </row>
    <row r="8740" spans="1:20" ht="16.8">
      <c r="A8740" s="909"/>
      <c r="B8740" s="960"/>
      <c r="C8740" s="972"/>
      <c r="D8740" s="909"/>
      <c r="E8740" s="909"/>
      <c r="F8740" s="909"/>
      <c r="G8740" s="909"/>
      <c r="H8740" s="910"/>
      <c r="I8740" s="910"/>
      <c r="J8740" s="910"/>
      <c r="K8740" s="910"/>
      <c r="L8740" s="910"/>
      <c r="M8740" s="910"/>
      <c r="N8740" s="911"/>
      <c r="O8740" s="910"/>
      <c r="P8740" s="910"/>
      <c r="Q8740" s="910"/>
      <c r="R8740" s="910"/>
      <c r="S8740" s="910"/>
      <c r="T8740" s="910"/>
    </row>
    <row r="8741" spans="1:20" ht="16.8">
      <c r="A8741" s="909"/>
      <c r="B8741" s="960"/>
      <c r="C8741" s="972"/>
      <c r="D8741" s="909"/>
      <c r="E8741" s="909"/>
      <c r="F8741" s="909"/>
      <c r="G8741" s="909"/>
      <c r="H8741" s="910"/>
      <c r="I8741" s="910"/>
      <c r="J8741" s="910"/>
      <c r="K8741" s="910"/>
      <c r="L8741" s="910"/>
      <c r="M8741" s="910"/>
      <c r="N8741" s="911"/>
      <c r="O8741" s="910"/>
      <c r="P8741" s="910"/>
      <c r="Q8741" s="910"/>
      <c r="R8741" s="910"/>
      <c r="S8741" s="910"/>
      <c r="T8741" s="910"/>
    </row>
    <row r="8742" spans="1:20" ht="16.8">
      <c r="A8742" s="909"/>
      <c r="B8742" s="960"/>
      <c r="C8742" s="972"/>
      <c r="D8742" s="909"/>
      <c r="E8742" s="909"/>
      <c r="F8742" s="909"/>
      <c r="G8742" s="909"/>
      <c r="H8742" s="910"/>
      <c r="I8742" s="910"/>
      <c r="J8742" s="910"/>
      <c r="K8742" s="910"/>
      <c r="L8742" s="910"/>
      <c r="M8742" s="910"/>
      <c r="N8742" s="911"/>
      <c r="O8742" s="910"/>
      <c r="P8742" s="910"/>
      <c r="Q8742" s="910"/>
      <c r="R8742" s="910"/>
      <c r="S8742" s="910"/>
      <c r="T8742" s="910"/>
    </row>
    <row r="8743" spans="1:20" ht="16.8">
      <c r="A8743" s="909"/>
      <c r="B8743" s="960"/>
      <c r="C8743" s="972"/>
      <c r="D8743" s="909"/>
      <c r="E8743" s="909"/>
      <c r="F8743" s="909"/>
      <c r="G8743" s="909"/>
      <c r="H8743" s="910"/>
      <c r="I8743" s="910"/>
      <c r="J8743" s="910"/>
      <c r="K8743" s="910"/>
      <c r="L8743" s="910"/>
      <c r="M8743" s="910"/>
      <c r="N8743" s="911"/>
      <c r="O8743" s="910"/>
      <c r="P8743" s="910"/>
      <c r="Q8743" s="910"/>
      <c r="R8743" s="910"/>
      <c r="S8743" s="910"/>
      <c r="T8743" s="910"/>
    </row>
    <row r="8744" spans="1:20" ht="16.8">
      <c r="A8744" s="909"/>
      <c r="B8744" s="960"/>
      <c r="C8744" s="972"/>
      <c r="D8744" s="909"/>
      <c r="E8744" s="909"/>
      <c r="F8744" s="909"/>
      <c r="G8744" s="909"/>
      <c r="H8744" s="910"/>
      <c r="I8744" s="910"/>
      <c r="J8744" s="910"/>
      <c r="K8744" s="910"/>
      <c r="L8744" s="910"/>
      <c r="M8744" s="910"/>
      <c r="N8744" s="911"/>
      <c r="O8744" s="910"/>
      <c r="P8744" s="910"/>
      <c r="Q8744" s="910"/>
      <c r="R8744" s="910"/>
      <c r="S8744" s="910"/>
      <c r="T8744" s="910"/>
    </row>
    <row r="8745" spans="1:20" ht="16.8">
      <c r="A8745" s="909"/>
      <c r="B8745" s="960"/>
      <c r="C8745" s="972"/>
      <c r="D8745" s="909"/>
      <c r="E8745" s="909"/>
      <c r="F8745" s="909"/>
      <c r="G8745" s="909"/>
      <c r="H8745" s="910"/>
      <c r="I8745" s="910"/>
      <c r="J8745" s="910"/>
      <c r="K8745" s="910"/>
      <c r="L8745" s="910"/>
      <c r="M8745" s="910"/>
      <c r="N8745" s="911"/>
      <c r="O8745" s="910"/>
      <c r="P8745" s="910"/>
      <c r="Q8745" s="910"/>
      <c r="R8745" s="910"/>
      <c r="S8745" s="910"/>
      <c r="T8745" s="910"/>
    </row>
    <row r="8746" spans="1:20" ht="16.8">
      <c r="A8746" s="909"/>
      <c r="B8746" s="960"/>
      <c r="C8746" s="972"/>
      <c r="D8746" s="909"/>
      <c r="E8746" s="909"/>
      <c r="F8746" s="909"/>
      <c r="G8746" s="909"/>
      <c r="H8746" s="910"/>
      <c r="I8746" s="910"/>
      <c r="J8746" s="910"/>
      <c r="K8746" s="910"/>
      <c r="L8746" s="910"/>
      <c r="M8746" s="910"/>
      <c r="N8746" s="911"/>
      <c r="O8746" s="910"/>
      <c r="P8746" s="910"/>
      <c r="Q8746" s="910"/>
      <c r="R8746" s="910"/>
      <c r="S8746" s="910"/>
      <c r="T8746" s="910"/>
    </row>
    <row r="8747" spans="1:20" ht="16.8">
      <c r="A8747" s="909"/>
      <c r="B8747" s="960"/>
      <c r="C8747" s="972"/>
      <c r="D8747" s="909"/>
      <c r="E8747" s="909"/>
      <c r="F8747" s="909"/>
      <c r="G8747" s="909"/>
      <c r="H8747" s="910"/>
      <c r="I8747" s="910"/>
      <c r="J8747" s="910"/>
      <c r="K8747" s="910"/>
      <c r="L8747" s="910"/>
      <c r="M8747" s="910"/>
      <c r="N8747" s="911"/>
      <c r="O8747" s="910"/>
      <c r="P8747" s="910"/>
      <c r="Q8747" s="910"/>
      <c r="R8747" s="910"/>
      <c r="S8747" s="910"/>
      <c r="T8747" s="910"/>
    </row>
    <row r="8748" spans="1:20" ht="16.8">
      <c r="A8748" s="909"/>
      <c r="B8748" s="960"/>
      <c r="C8748" s="972"/>
      <c r="D8748" s="909"/>
      <c r="E8748" s="909"/>
      <c r="F8748" s="909"/>
      <c r="G8748" s="909"/>
      <c r="H8748" s="910"/>
      <c r="I8748" s="910"/>
      <c r="J8748" s="910"/>
      <c r="K8748" s="910"/>
      <c r="L8748" s="910"/>
      <c r="M8748" s="910"/>
      <c r="N8748" s="911"/>
      <c r="O8748" s="910"/>
      <c r="P8748" s="910"/>
      <c r="Q8748" s="910"/>
      <c r="R8748" s="910"/>
      <c r="S8748" s="910"/>
      <c r="T8748" s="910"/>
    </row>
    <row r="8749" spans="1:20" ht="16.8">
      <c r="A8749" s="909"/>
      <c r="B8749" s="960"/>
      <c r="C8749" s="972"/>
      <c r="D8749" s="909"/>
      <c r="E8749" s="909"/>
      <c r="F8749" s="909"/>
      <c r="G8749" s="909"/>
      <c r="H8749" s="910"/>
      <c r="I8749" s="910"/>
      <c r="J8749" s="910"/>
      <c r="K8749" s="910"/>
      <c r="L8749" s="910"/>
      <c r="M8749" s="910"/>
      <c r="N8749" s="911"/>
      <c r="O8749" s="910"/>
      <c r="P8749" s="910"/>
      <c r="Q8749" s="910"/>
      <c r="R8749" s="910"/>
      <c r="S8749" s="910"/>
      <c r="T8749" s="910"/>
    </row>
    <row r="8750" spans="1:20" ht="16.8">
      <c r="A8750" s="909"/>
      <c r="B8750" s="960"/>
      <c r="C8750" s="972"/>
      <c r="D8750" s="909"/>
      <c r="E8750" s="909"/>
      <c r="F8750" s="909"/>
      <c r="G8750" s="909"/>
      <c r="H8750" s="910"/>
      <c r="I8750" s="910"/>
      <c r="J8750" s="910"/>
      <c r="K8750" s="910"/>
      <c r="L8750" s="910"/>
      <c r="M8750" s="910"/>
      <c r="N8750" s="911"/>
      <c r="O8750" s="910"/>
      <c r="P8750" s="910"/>
      <c r="Q8750" s="910"/>
      <c r="R8750" s="910"/>
      <c r="S8750" s="910"/>
      <c r="T8750" s="910"/>
    </row>
    <row r="8751" spans="1:20" ht="16.8">
      <c r="A8751" s="909"/>
      <c r="B8751" s="960"/>
      <c r="C8751" s="972"/>
      <c r="D8751" s="909"/>
      <c r="E8751" s="909"/>
      <c r="F8751" s="909"/>
      <c r="G8751" s="909"/>
      <c r="H8751" s="910"/>
      <c r="I8751" s="910"/>
      <c r="J8751" s="910"/>
      <c r="K8751" s="910"/>
      <c r="L8751" s="910"/>
      <c r="M8751" s="910"/>
      <c r="N8751" s="911"/>
      <c r="O8751" s="910"/>
      <c r="P8751" s="910"/>
      <c r="Q8751" s="910"/>
      <c r="R8751" s="910"/>
      <c r="S8751" s="910"/>
      <c r="T8751" s="910"/>
    </row>
    <row r="8752" spans="1:20" ht="16.8">
      <c r="A8752" s="909"/>
      <c r="B8752" s="960"/>
      <c r="C8752" s="972"/>
      <c r="D8752" s="909"/>
      <c r="E8752" s="909"/>
      <c r="F8752" s="909"/>
      <c r="G8752" s="909"/>
      <c r="H8752" s="910"/>
      <c r="I8752" s="910"/>
      <c r="J8752" s="910"/>
      <c r="K8752" s="910"/>
      <c r="L8752" s="910"/>
      <c r="M8752" s="910"/>
      <c r="N8752" s="911"/>
      <c r="O8752" s="910"/>
      <c r="P8752" s="910"/>
      <c r="Q8752" s="910"/>
      <c r="R8752" s="910"/>
      <c r="S8752" s="910"/>
      <c r="T8752" s="910"/>
    </row>
    <row r="8753" spans="1:20" ht="16.8">
      <c r="A8753" s="909"/>
      <c r="B8753" s="960"/>
      <c r="C8753" s="972"/>
      <c r="D8753" s="909"/>
      <c r="E8753" s="909"/>
      <c r="F8753" s="909"/>
      <c r="G8753" s="909"/>
      <c r="H8753" s="910"/>
      <c r="I8753" s="910"/>
      <c r="J8753" s="910"/>
      <c r="K8753" s="910"/>
      <c r="L8753" s="910"/>
      <c r="M8753" s="910"/>
      <c r="N8753" s="911"/>
      <c r="O8753" s="910"/>
      <c r="P8753" s="910"/>
      <c r="Q8753" s="910"/>
      <c r="R8753" s="910"/>
      <c r="S8753" s="910"/>
      <c r="T8753" s="910"/>
    </row>
    <row r="8754" spans="1:20" ht="16.8">
      <c r="A8754" s="909"/>
      <c r="B8754" s="960"/>
      <c r="C8754" s="972"/>
      <c r="D8754" s="909"/>
      <c r="E8754" s="909"/>
      <c r="F8754" s="909"/>
      <c r="G8754" s="909"/>
      <c r="H8754" s="910"/>
      <c r="I8754" s="910"/>
      <c r="J8754" s="910"/>
      <c r="K8754" s="910"/>
      <c r="L8754" s="910"/>
      <c r="M8754" s="910"/>
      <c r="N8754" s="911"/>
      <c r="O8754" s="910"/>
      <c r="P8754" s="910"/>
      <c r="Q8754" s="910"/>
      <c r="R8754" s="910"/>
      <c r="S8754" s="910"/>
      <c r="T8754" s="910"/>
    </row>
    <row r="8755" spans="1:20" ht="16.8">
      <c r="A8755" s="909"/>
      <c r="B8755" s="960"/>
      <c r="C8755" s="972"/>
      <c r="D8755" s="909"/>
      <c r="E8755" s="909"/>
      <c r="F8755" s="909"/>
      <c r="G8755" s="909"/>
      <c r="H8755" s="910"/>
      <c r="I8755" s="910"/>
      <c r="J8755" s="910"/>
      <c r="K8755" s="910"/>
      <c r="L8755" s="910"/>
      <c r="M8755" s="910"/>
      <c r="N8755" s="911"/>
      <c r="O8755" s="910"/>
      <c r="P8755" s="910"/>
      <c r="Q8755" s="910"/>
      <c r="R8755" s="910"/>
      <c r="S8755" s="910"/>
      <c r="T8755" s="910"/>
    </row>
    <row r="8756" spans="1:20" ht="16.8">
      <c r="A8756" s="909"/>
      <c r="B8756" s="960"/>
      <c r="C8756" s="972"/>
      <c r="D8756" s="909"/>
      <c r="E8756" s="909"/>
      <c r="F8756" s="909"/>
      <c r="G8756" s="909"/>
      <c r="H8756" s="910"/>
      <c r="I8756" s="910"/>
      <c r="J8756" s="910"/>
      <c r="K8756" s="910"/>
      <c r="L8756" s="910"/>
      <c r="M8756" s="910"/>
      <c r="N8756" s="911"/>
      <c r="O8756" s="910"/>
      <c r="P8756" s="910"/>
      <c r="Q8756" s="910"/>
      <c r="R8756" s="910"/>
      <c r="S8756" s="910"/>
      <c r="T8756" s="910"/>
    </row>
    <row r="8757" spans="1:20" ht="16.8">
      <c r="A8757" s="909"/>
      <c r="B8757" s="960"/>
      <c r="C8757" s="972"/>
      <c r="D8757" s="909"/>
      <c r="E8757" s="909"/>
      <c r="F8757" s="909"/>
      <c r="G8757" s="909"/>
      <c r="H8757" s="910"/>
      <c r="I8757" s="910"/>
      <c r="J8757" s="910"/>
      <c r="K8757" s="910"/>
      <c r="L8757" s="910"/>
      <c r="M8757" s="910"/>
      <c r="N8757" s="911"/>
      <c r="O8757" s="910"/>
      <c r="P8757" s="910"/>
      <c r="Q8757" s="910"/>
      <c r="R8757" s="910"/>
      <c r="S8757" s="910"/>
      <c r="T8757" s="910"/>
    </row>
    <row r="8758" spans="1:20" ht="16.8">
      <c r="A8758" s="909"/>
      <c r="B8758" s="960"/>
      <c r="C8758" s="972"/>
      <c r="D8758" s="909"/>
      <c r="E8758" s="909"/>
      <c r="F8758" s="909"/>
      <c r="G8758" s="909"/>
      <c r="H8758" s="910"/>
      <c r="I8758" s="910"/>
      <c r="J8758" s="910"/>
      <c r="K8758" s="910"/>
      <c r="L8758" s="910"/>
      <c r="M8758" s="910"/>
      <c r="N8758" s="911"/>
      <c r="O8758" s="910"/>
      <c r="P8758" s="910"/>
      <c r="Q8758" s="910"/>
      <c r="R8758" s="910"/>
      <c r="S8758" s="910"/>
      <c r="T8758" s="910"/>
    </row>
    <row r="8759" spans="1:20" ht="16.8">
      <c r="A8759" s="909"/>
      <c r="B8759" s="960"/>
      <c r="C8759" s="972"/>
      <c r="D8759" s="909"/>
      <c r="E8759" s="909"/>
      <c r="F8759" s="909"/>
      <c r="G8759" s="909"/>
      <c r="H8759" s="910"/>
      <c r="I8759" s="910"/>
      <c r="J8759" s="910"/>
      <c r="K8759" s="910"/>
      <c r="L8759" s="910"/>
      <c r="M8759" s="910"/>
      <c r="N8759" s="911"/>
      <c r="O8759" s="910"/>
      <c r="P8759" s="910"/>
      <c r="Q8759" s="910"/>
      <c r="R8759" s="910"/>
      <c r="S8759" s="910"/>
      <c r="T8759" s="910"/>
    </row>
    <row r="8760" spans="1:20" ht="16.8">
      <c r="A8760" s="909"/>
      <c r="B8760" s="960"/>
      <c r="C8760" s="972"/>
      <c r="D8760" s="909"/>
      <c r="E8760" s="909"/>
      <c r="F8760" s="909"/>
      <c r="G8760" s="909"/>
      <c r="H8760" s="910"/>
      <c r="I8760" s="910"/>
      <c r="J8760" s="910"/>
      <c r="K8760" s="910"/>
      <c r="L8760" s="910"/>
      <c r="M8760" s="910"/>
      <c r="N8760" s="911"/>
      <c r="O8760" s="910"/>
      <c r="P8760" s="910"/>
      <c r="Q8760" s="910"/>
      <c r="R8760" s="910"/>
      <c r="S8760" s="910"/>
      <c r="T8760" s="910"/>
    </row>
    <row r="8761" spans="1:20" ht="16.8">
      <c r="A8761" s="909"/>
      <c r="B8761" s="960"/>
      <c r="C8761" s="972"/>
      <c r="D8761" s="909"/>
      <c r="E8761" s="909"/>
      <c r="F8761" s="909"/>
      <c r="G8761" s="909"/>
      <c r="H8761" s="910"/>
      <c r="I8761" s="910"/>
      <c r="J8761" s="910"/>
      <c r="K8761" s="910"/>
      <c r="L8761" s="910"/>
      <c r="M8761" s="910"/>
      <c r="N8761" s="911"/>
      <c r="O8761" s="910"/>
      <c r="P8761" s="910"/>
      <c r="Q8761" s="910"/>
      <c r="R8761" s="910"/>
      <c r="S8761" s="910"/>
      <c r="T8761" s="910"/>
    </row>
    <row r="8762" spans="1:20" ht="16.8">
      <c r="A8762" s="909"/>
      <c r="B8762" s="960"/>
      <c r="C8762" s="972"/>
      <c r="D8762" s="909"/>
      <c r="E8762" s="909"/>
      <c r="F8762" s="909"/>
      <c r="G8762" s="909"/>
      <c r="H8762" s="910"/>
      <c r="I8762" s="910"/>
      <c r="J8762" s="910"/>
      <c r="K8762" s="910"/>
      <c r="L8762" s="910"/>
      <c r="M8762" s="910"/>
      <c r="N8762" s="911"/>
      <c r="O8762" s="910"/>
      <c r="P8762" s="910"/>
      <c r="Q8762" s="910"/>
      <c r="R8762" s="910"/>
      <c r="S8762" s="910"/>
      <c r="T8762" s="910"/>
    </row>
    <row r="8763" spans="1:20" ht="16.8">
      <c r="A8763" s="909"/>
      <c r="B8763" s="960"/>
      <c r="C8763" s="972"/>
      <c r="D8763" s="909"/>
      <c r="E8763" s="909"/>
      <c r="F8763" s="909"/>
      <c r="G8763" s="909"/>
      <c r="H8763" s="910"/>
      <c r="I8763" s="910"/>
      <c r="J8763" s="910"/>
      <c r="K8763" s="910"/>
      <c r="L8763" s="910"/>
      <c r="M8763" s="910"/>
      <c r="N8763" s="911"/>
      <c r="O8763" s="910"/>
      <c r="P8763" s="910"/>
      <c r="Q8763" s="910"/>
      <c r="R8763" s="910"/>
      <c r="S8763" s="910"/>
      <c r="T8763" s="910"/>
    </row>
    <row r="8764" spans="1:20" ht="16.8">
      <c r="A8764" s="909"/>
      <c r="B8764" s="960"/>
      <c r="C8764" s="972"/>
      <c r="D8764" s="909"/>
      <c r="E8764" s="909"/>
      <c r="F8764" s="909"/>
      <c r="G8764" s="909"/>
      <c r="H8764" s="910"/>
      <c r="I8764" s="910"/>
      <c r="J8764" s="910"/>
      <c r="K8764" s="910"/>
      <c r="L8764" s="910"/>
      <c r="M8764" s="910"/>
      <c r="N8764" s="911"/>
      <c r="O8764" s="910"/>
      <c r="P8764" s="910"/>
      <c r="Q8764" s="910"/>
      <c r="R8764" s="910"/>
      <c r="S8764" s="910"/>
      <c r="T8764" s="910"/>
    </row>
    <row r="8765" spans="1:20" ht="16.8">
      <c r="A8765" s="909"/>
      <c r="B8765" s="960"/>
      <c r="C8765" s="972"/>
      <c r="D8765" s="909"/>
      <c r="E8765" s="909"/>
      <c r="F8765" s="909"/>
      <c r="G8765" s="909"/>
      <c r="H8765" s="910"/>
      <c r="I8765" s="910"/>
      <c r="J8765" s="910"/>
      <c r="K8765" s="910"/>
      <c r="L8765" s="910"/>
      <c r="M8765" s="910"/>
      <c r="N8765" s="911"/>
      <c r="O8765" s="910"/>
      <c r="P8765" s="910"/>
      <c r="Q8765" s="910"/>
      <c r="R8765" s="910"/>
      <c r="S8765" s="910"/>
      <c r="T8765" s="910"/>
    </row>
    <row r="8766" spans="1:20" ht="16.8">
      <c r="A8766" s="909"/>
      <c r="B8766" s="960"/>
      <c r="C8766" s="972"/>
      <c r="D8766" s="909"/>
      <c r="E8766" s="909"/>
      <c r="F8766" s="909"/>
      <c r="G8766" s="909"/>
      <c r="H8766" s="910"/>
      <c r="I8766" s="910"/>
      <c r="J8766" s="910"/>
      <c r="K8766" s="910"/>
      <c r="L8766" s="910"/>
      <c r="M8766" s="910"/>
      <c r="N8766" s="911"/>
      <c r="O8766" s="910"/>
      <c r="P8766" s="910"/>
      <c r="Q8766" s="910"/>
      <c r="R8766" s="910"/>
      <c r="S8766" s="910"/>
      <c r="T8766" s="910"/>
    </row>
    <row r="8767" spans="1:20" ht="16.8">
      <c r="A8767" s="909"/>
      <c r="B8767" s="960"/>
      <c r="C8767" s="972"/>
      <c r="D8767" s="909"/>
      <c r="E8767" s="909"/>
      <c r="F8767" s="909"/>
      <c r="G8767" s="909"/>
      <c r="H8767" s="910"/>
      <c r="I8767" s="910"/>
      <c r="J8767" s="910"/>
      <c r="K8767" s="910"/>
      <c r="L8767" s="910"/>
      <c r="M8767" s="910"/>
      <c r="N8767" s="911"/>
      <c r="O8767" s="910"/>
      <c r="P8767" s="910"/>
      <c r="Q8767" s="910"/>
      <c r="R8767" s="910"/>
      <c r="S8767" s="910"/>
      <c r="T8767" s="910"/>
    </row>
    <row r="8768" spans="1:20" ht="16.8">
      <c r="A8768" s="909"/>
      <c r="B8768" s="960"/>
      <c r="C8768" s="972"/>
      <c r="D8768" s="909"/>
      <c r="E8768" s="909"/>
      <c r="F8768" s="909"/>
      <c r="G8768" s="909"/>
      <c r="H8768" s="910"/>
      <c r="I8768" s="910"/>
      <c r="J8768" s="910"/>
      <c r="K8768" s="910"/>
      <c r="L8768" s="910"/>
      <c r="M8768" s="910"/>
      <c r="N8768" s="911"/>
      <c r="O8768" s="910"/>
      <c r="P8768" s="910"/>
      <c r="Q8768" s="910"/>
      <c r="R8768" s="910"/>
      <c r="S8768" s="910"/>
      <c r="T8768" s="910"/>
    </row>
    <row r="8769" spans="1:20" ht="16.8">
      <c r="A8769" s="909"/>
      <c r="B8769" s="960"/>
      <c r="C8769" s="972"/>
      <c r="D8769" s="909"/>
      <c r="E8769" s="909"/>
      <c r="F8769" s="909"/>
      <c r="G8769" s="909"/>
      <c r="H8769" s="910"/>
      <c r="I8769" s="910"/>
      <c r="J8769" s="910"/>
      <c r="K8769" s="910"/>
      <c r="L8769" s="910"/>
      <c r="M8769" s="910"/>
      <c r="N8769" s="911"/>
      <c r="O8769" s="910"/>
      <c r="P8769" s="910"/>
      <c r="Q8769" s="910"/>
      <c r="R8769" s="910"/>
      <c r="S8769" s="910"/>
      <c r="T8769" s="910"/>
    </row>
    <row r="8770" spans="1:20" ht="16.8">
      <c r="A8770" s="909"/>
      <c r="B8770" s="960"/>
      <c r="C8770" s="972"/>
      <c r="D8770" s="909"/>
      <c r="E8770" s="909"/>
      <c r="F8770" s="909"/>
      <c r="G8770" s="909"/>
      <c r="H8770" s="910"/>
      <c r="I8770" s="910"/>
      <c r="J8770" s="910"/>
      <c r="K8770" s="910"/>
      <c r="L8770" s="910"/>
      <c r="M8770" s="910"/>
      <c r="N8770" s="911"/>
      <c r="O8770" s="910"/>
      <c r="P8770" s="910"/>
      <c r="Q8770" s="910"/>
      <c r="R8770" s="910"/>
      <c r="S8770" s="910"/>
      <c r="T8770" s="910"/>
    </row>
    <row r="8771" spans="1:20" ht="16.8">
      <c r="A8771" s="909"/>
      <c r="B8771" s="960"/>
      <c r="C8771" s="972"/>
      <c r="D8771" s="909"/>
      <c r="E8771" s="909"/>
      <c r="F8771" s="909"/>
      <c r="G8771" s="909"/>
      <c r="H8771" s="910"/>
      <c r="I8771" s="910"/>
      <c r="J8771" s="910"/>
      <c r="K8771" s="910"/>
      <c r="L8771" s="910"/>
      <c r="M8771" s="910"/>
      <c r="N8771" s="911"/>
      <c r="O8771" s="910"/>
      <c r="P8771" s="910"/>
      <c r="Q8771" s="910"/>
      <c r="R8771" s="910"/>
      <c r="S8771" s="910"/>
      <c r="T8771" s="910"/>
    </row>
    <row r="8772" spans="1:20" ht="16.8">
      <c r="A8772" s="909"/>
      <c r="B8772" s="960"/>
      <c r="C8772" s="972"/>
      <c r="D8772" s="909"/>
      <c r="E8772" s="909"/>
      <c r="F8772" s="909"/>
      <c r="G8772" s="909"/>
      <c r="H8772" s="910"/>
      <c r="I8772" s="910"/>
      <c r="J8772" s="910"/>
      <c r="K8772" s="910"/>
      <c r="L8772" s="910"/>
      <c r="M8772" s="910"/>
      <c r="N8772" s="911"/>
      <c r="O8772" s="910"/>
      <c r="P8772" s="910"/>
      <c r="Q8772" s="910"/>
      <c r="R8772" s="910"/>
      <c r="S8772" s="910"/>
      <c r="T8772" s="910"/>
    </row>
    <row r="8773" spans="1:20" ht="16.8">
      <c r="A8773" s="909"/>
      <c r="B8773" s="960"/>
      <c r="C8773" s="972"/>
      <c r="D8773" s="909"/>
      <c r="E8773" s="909"/>
      <c r="F8773" s="909"/>
      <c r="G8773" s="909"/>
      <c r="H8773" s="910"/>
      <c r="I8773" s="910"/>
      <c r="J8773" s="910"/>
      <c r="K8773" s="910"/>
      <c r="L8773" s="910"/>
      <c r="M8773" s="910"/>
      <c r="N8773" s="911"/>
      <c r="O8773" s="910"/>
      <c r="P8773" s="910"/>
      <c r="Q8773" s="910"/>
      <c r="R8773" s="910"/>
      <c r="S8773" s="910"/>
      <c r="T8773" s="910"/>
    </row>
    <row r="8774" spans="1:20" ht="16.8">
      <c r="A8774" s="909"/>
      <c r="B8774" s="960"/>
      <c r="C8774" s="972"/>
      <c r="D8774" s="909"/>
      <c r="E8774" s="909"/>
      <c r="F8774" s="909"/>
      <c r="G8774" s="909"/>
      <c r="H8774" s="910"/>
      <c r="I8774" s="910"/>
      <c r="J8774" s="910"/>
      <c r="K8774" s="910"/>
      <c r="L8774" s="910"/>
      <c r="M8774" s="910"/>
      <c r="N8774" s="911"/>
      <c r="O8774" s="910"/>
      <c r="P8774" s="910"/>
      <c r="Q8774" s="910"/>
      <c r="R8774" s="910"/>
      <c r="S8774" s="910"/>
      <c r="T8774" s="910"/>
    </row>
    <row r="8775" spans="1:20" ht="16.8">
      <c r="A8775" s="909"/>
      <c r="B8775" s="960"/>
      <c r="C8775" s="972"/>
      <c r="D8775" s="909"/>
      <c r="E8775" s="909"/>
      <c r="F8775" s="909"/>
      <c r="G8775" s="909"/>
      <c r="H8775" s="910"/>
      <c r="I8775" s="910"/>
      <c r="J8775" s="910"/>
      <c r="K8775" s="910"/>
      <c r="L8775" s="910"/>
      <c r="M8775" s="910"/>
      <c r="N8775" s="911"/>
      <c r="O8775" s="910"/>
      <c r="P8775" s="910"/>
      <c r="Q8775" s="910"/>
      <c r="R8775" s="910"/>
      <c r="S8775" s="910"/>
      <c r="T8775" s="910"/>
    </row>
    <row r="8776" spans="1:20" ht="16.8">
      <c r="A8776" s="909"/>
      <c r="B8776" s="960"/>
      <c r="C8776" s="972"/>
      <c r="D8776" s="909"/>
      <c r="E8776" s="909"/>
      <c r="F8776" s="909"/>
      <c r="G8776" s="909"/>
      <c r="H8776" s="910"/>
      <c r="I8776" s="910"/>
      <c r="J8776" s="910"/>
      <c r="K8776" s="910"/>
      <c r="L8776" s="910"/>
      <c r="M8776" s="910"/>
      <c r="N8776" s="911"/>
      <c r="O8776" s="910"/>
      <c r="P8776" s="910"/>
      <c r="Q8776" s="910"/>
      <c r="R8776" s="910"/>
      <c r="S8776" s="910"/>
      <c r="T8776" s="910"/>
    </row>
    <row r="8777" spans="1:20" ht="16.8">
      <c r="A8777" s="909"/>
      <c r="B8777" s="960"/>
      <c r="C8777" s="972"/>
      <c r="D8777" s="909"/>
      <c r="E8777" s="909"/>
      <c r="F8777" s="909"/>
      <c r="G8777" s="909"/>
      <c r="H8777" s="910"/>
      <c r="I8777" s="910"/>
      <c r="J8777" s="910"/>
      <c r="K8777" s="910"/>
      <c r="L8777" s="910"/>
      <c r="M8777" s="910"/>
      <c r="N8777" s="911"/>
      <c r="O8777" s="910"/>
      <c r="P8777" s="910"/>
      <c r="Q8777" s="910"/>
      <c r="R8777" s="910"/>
      <c r="S8777" s="910"/>
      <c r="T8777" s="910"/>
    </row>
    <row r="8778" spans="1:20" ht="16.8">
      <c r="A8778" s="909"/>
      <c r="B8778" s="960"/>
      <c r="C8778" s="972"/>
      <c r="D8778" s="909"/>
      <c r="E8778" s="909"/>
      <c r="F8778" s="909"/>
      <c r="G8778" s="909"/>
      <c r="H8778" s="910"/>
      <c r="I8778" s="910"/>
      <c r="J8778" s="910"/>
      <c r="K8778" s="910"/>
      <c r="L8778" s="910"/>
      <c r="M8778" s="910"/>
      <c r="N8778" s="911"/>
      <c r="O8778" s="910"/>
      <c r="P8778" s="910"/>
      <c r="Q8778" s="910"/>
      <c r="R8778" s="910"/>
      <c r="S8778" s="910"/>
      <c r="T8778" s="910"/>
    </row>
    <row r="8779" spans="1:20" ht="16.8">
      <c r="A8779" s="909"/>
      <c r="B8779" s="960"/>
      <c r="C8779" s="972"/>
      <c r="D8779" s="909"/>
      <c r="E8779" s="909"/>
      <c r="F8779" s="909"/>
      <c r="G8779" s="909"/>
      <c r="H8779" s="910"/>
      <c r="I8779" s="910"/>
      <c r="J8779" s="910"/>
      <c r="K8779" s="910"/>
      <c r="L8779" s="910"/>
      <c r="M8779" s="910"/>
      <c r="N8779" s="911"/>
      <c r="O8779" s="910"/>
      <c r="P8779" s="910"/>
      <c r="Q8779" s="910"/>
      <c r="R8779" s="910"/>
      <c r="S8779" s="910"/>
      <c r="T8779" s="910"/>
    </row>
    <row r="8780" spans="1:20" ht="16.8">
      <c r="A8780" s="909"/>
      <c r="B8780" s="960"/>
      <c r="C8780" s="972"/>
      <c r="D8780" s="909"/>
      <c r="E8780" s="909"/>
      <c r="F8780" s="909"/>
      <c r="G8780" s="909"/>
      <c r="H8780" s="910"/>
      <c r="I8780" s="910"/>
      <c r="J8780" s="910"/>
      <c r="K8780" s="910"/>
      <c r="L8780" s="910"/>
      <c r="M8780" s="910"/>
      <c r="N8780" s="911"/>
      <c r="O8780" s="910"/>
      <c r="P8780" s="910"/>
      <c r="Q8780" s="910"/>
      <c r="R8780" s="910"/>
      <c r="S8780" s="910"/>
      <c r="T8780" s="910"/>
    </row>
    <row r="8781" spans="1:20" ht="16.8">
      <c r="A8781" s="909"/>
      <c r="B8781" s="960"/>
      <c r="C8781" s="972"/>
      <c r="D8781" s="909"/>
      <c r="E8781" s="909"/>
      <c r="F8781" s="909"/>
      <c r="G8781" s="909"/>
      <c r="H8781" s="910"/>
      <c r="I8781" s="910"/>
      <c r="J8781" s="910"/>
      <c r="K8781" s="910"/>
      <c r="L8781" s="910"/>
      <c r="M8781" s="910"/>
      <c r="N8781" s="911"/>
      <c r="O8781" s="910"/>
      <c r="P8781" s="910"/>
      <c r="Q8781" s="910"/>
      <c r="R8781" s="910"/>
      <c r="S8781" s="910"/>
      <c r="T8781" s="910"/>
    </row>
    <row r="8782" spans="1:20" ht="16.8">
      <c r="A8782" s="909"/>
      <c r="B8782" s="960"/>
      <c r="C8782" s="972"/>
      <c r="D8782" s="909"/>
      <c r="E8782" s="909"/>
      <c r="F8782" s="909"/>
      <c r="G8782" s="909"/>
      <c r="H8782" s="910"/>
      <c r="I8782" s="910"/>
      <c r="J8782" s="910"/>
      <c r="K8782" s="910"/>
      <c r="L8782" s="910"/>
      <c r="M8782" s="910"/>
      <c r="N8782" s="911"/>
      <c r="O8782" s="910"/>
      <c r="P8782" s="910"/>
      <c r="Q8782" s="910"/>
      <c r="R8782" s="910"/>
      <c r="S8782" s="910"/>
      <c r="T8782" s="910"/>
    </row>
    <row r="8783" spans="1:20" ht="16.8">
      <c r="A8783" s="909"/>
      <c r="B8783" s="960"/>
      <c r="C8783" s="972"/>
      <c r="D8783" s="909"/>
      <c r="E8783" s="909"/>
      <c r="F8783" s="909"/>
      <c r="G8783" s="909"/>
      <c r="H8783" s="910"/>
      <c r="I8783" s="910"/>
      <c r="J8783" s="910"/>
      <c r="K8783" s="910"/>
      <c r="L8783" s="910"/>
      <c r="M8783" s="910"/>
      <c r="N8783" s="911"/>
      <c r="O8783" s="910"/>
      <c r="P8783" s="910"/>
      <c r="Q8783" s="910"/>
      <c r="R8783" s="910"/>
      <c r="S8783" s="910"/>
      <c r="T8783" s="910"/>
    </row>
    <row r="8784" spans="1:20" ht="16.8">
      <c r="A8784" s="909"/>
      <c r="B8784" s="960"/>
      <c r="C8784" s="972"/>
      <c r="D8784" s="909"/>
      <c r="E8784" s="909"/>
      <c r="F8784" s="909"/>
      <c r="G8784" s="909"/>
      <c r="H8784" s="910"/>
      <c r="I8784" s="910"/>
      <c r="J8784" s="910"/>
      <c r="K8784" s="910"/>
      <c r="L8784" s="910"/>
      <c r="M8784" s="910"/>
      <c r="N8784" s="911"/>
      <c r="O8784" s="910"/>
      <c r="P8784" s="910"/>
      <c r="Q8784" s="910"/>
      <c r="R8784" s="910"/>
      <c r="S8784" s="910"/>
      <c r="T8784" s="910"/>
    </row>
    <row r="8785" spans="1:20" ht="16.8">
      <c r="A8785" s="909"/>
      <c r="B8785" s="960"/>
      <c r="C8785" s="972"/>
      <c r="D8785" s="909"/>
      <c r="E8785" s="909"/>
      <c r="F8785" s="909"/>
      <c r="G8785" s="909"/>
      <c r="H8785" s="910"/>
      <c r="I8785" s="910"/>
      <c r="J8785" s="910"/>
      <c r="K8785" s="910"/>
      <c r="L8785" s="910"/>
      <c r="M8785" s="910"/>
      <c r="N8785" s="911"/>
      <c r="O8785" s="910"/>
      <c r="P8785" s="910"/>
      <c r="Q8785" s="910"/>
      <c r="R8785" s="910"/>
      <c r="S8785" s="910"/>
      <c r="T8785" s="910"/>
    </row>
    <row r="8786" spans="1:20" ht="16.8">
      <c r="A8786" s="909"/>
      <c r="B8786" s="960"/>
      <c r="C8786" s="972"/>
      <c r="D8786" s="909"/>
      <c r="E8786" s="909"/>
      <c r="F8786" s="909"/>
      <c r="G8786" s="909"/>
      <c r="H8786" s="910"/>
      <c r="I8786" s="910"/>
      <c r="J8786" s="910"/>
      <c r="K8786" s="910"/>
      <c r="L8786" s="910"/>
      <c r="M8786" s="910"/>
      <c r="N8786" s="911"/>
      <c r="O8786" s="910"/>
      <c r="P8786" s="910"/>
      <c r="Q8786" s="910"/>
      <c r="R8786" s="910"/>
      <c r="S8786" s="910"/>
      <c r="T8786" s="910"/>
    </row>
    <row r="8787" spans="1:20" ht="16.8">
      <c r="A8787" s="909"/>
      <c r="B8787" s="960"/>
      <c r="C8787" s="972"/>
      <c r="D8787" s="909"/>
      <c r="E8787" s="909"/>
      <c r="F8787" s="909"/>
      <c r="G8787" s="909"/>
      <c r="H8787" s="910"/>
      <c r="I8787" s="910"/>
      <c r="J8787" s="910"/>
      <c r="K8787" s="910"/>
      <c r="L8787" s="910"/>
      <c r="M8787" s="910"/>
      <c r="N8787" s="911"/>
      <c r="O8787" s="910"/>
      <c r="P8787" s="910"/>
      <c r="Q8787" s="910"/>
      <c r="R8787" s="910"/>
      <c r="S8787" s="910"/>
      <c r="T8787" s="910"/>
    </row>
    <row r="8788" spans="1:20" ht="16.8">
      <c r="A8788" s="909"/>
      <c r="B8788" s="960"/>
      <c r="C8788" s="972"/>
      <c r="D8788" s="909"/>
      <c r="E8788" s="909"/>
      <c r="F8788" s="909"/>
      <c r="G8788" s="909"/>
      <c r="H8788" s="910"/>
      <c r="I8788" s="910"/>
      <c r="J8788" s="910"/>
      <c r="K8788" s="910"/>
      <c r="L8788" s="910"/>
      <c r="M8788" s="910"/>
      <c r="N8788" s="911"/>
      <c r="O8788" s="910"/>
      <c r="P8788" s="910"/>
      <c r="Q8788" s="910"/>
      <c r="R8788" s="910"/>
      <c r="S8788" s="910"/>
      <c r="T8788" s="910"/>
    </row>
    <row r="8789" spans="1:20" ht="16.8">
      <c r="A8789" s="909"/>
      <c r="B8789" s="960"/>
      <c r="C8789" s="972"/>
      <c r="D8789" s="909"/>
      <c r="E8789" s="909"/>
      <c r="F8789" s="909"/>
      <c r="G8789" s="909"/>
      <c r="H8789" s="910"/>
      <c r="I8789" s="910"/>
      <c r="J8789" s="910"/>
      <c r="K8789" s="910"/>
      <c r="L8789" s="910"/>
      <c r="M8789" s="910"/>
      <c r="N8789" s="911"/>
      <c r="O8789" s="910"/>
      <c r="P8789" s="910"/>
      <c r="Q8789" s="910"/>
      <c r="R8789" s="910"/>
      <c r="S8789" s="910"/>
      <c r="T8789" s="910"/>
    </row>
    <row r="8790" spans="1:20" ht="16.8">
      <c r="A8790" s="909"/>
      <c r="B8790" s="960"/>
      <c r="C8790" s="972"/>
      <c r="D8790" s="909"/>
      <c r="E8790" s="909"/>
      <c r="F8790" s="909"/>
      <c r="G8790" s="909"/>
      <c r="H8790" s="910"/>
      <c r="I8790" s="910"/>
      <c r="J8790" s="910"/>
      <c r="K8790" s="910"/>
      <c r="L8790" s="910"/>
      <c r="M8790" s="910"/>
      <c r="N8790" s="911"/>
      <c r="O8790" s="910"/>
      <c r="P8790" s="910"/>
      <c r="Q8790" s="910"/>
      <c r="R8790" s="910"/>
      <c r="S8790" s="910"/>
      <c r="T8790" s="910"/>
    </row>
    <row r="8791" spans="1:20" ht="16.8">
      <c r="A8791" s="909"/>
      <c r="B8791" s="960"/>
      <c r="C8791" s="972"/>
      <c r="D8791" s="909"/>
      <c r="E8791" s="909"/>
      <c r="F8791" s="909"/>
      <c r="G8791" s="909"/>
      <c r="H8791" s="910"/>
      <c r="I8791" s="910"/>
      <c r="J8791" s="910"/>
      <c r="K8791" s="910"/>
      <c r="L8791" s="910"/>
      <c r="M8791" s="910"/>
      <c r="N8791" s="911"/>
      <c r="O8791" s="910"/>
      <c r="P8791" s="910"/>
      <c r="Q8791" s="910"/>
      <c r="R8791" s="910"/>
      <c r="S8791" s="910"/>
      <c r="T8791" s="910"/>
    </row>
    <row r="8792" spans="1:20" ht="16.8">
      <c r="A8792" s="909"/>
      <c r="B8792" s="960"/>
      <c r="C8792" s="972"/>
      <c r="D8792" s="909"/>
      <c r="E8792" s="909"/>
      <c r="F8792" s="909"/>
      <c r="G8792" s="909"/>
      <c r="H8792" s="910"/>
      <c r="I8792" s="910"/>
      <c r="J8792" s="910"/>
      <c r="K8792" s="910"/>
      <c r="L8792" s="910"/>
      <c r="M8792" s="910"/>
      <c r="N8792" s="911"/>
      <c r="O8792" s="910"/>
      <c r="P8792" s="910"/>
      <c r="Q8792" s="910"/>
      <c r="R8792" s="910"/>
      <c r="S8792" s="910"/>
      <c r="T8792" s="910"/>
    </row>
    <row r="8793" spans="1:20" ht="16.8">
      <c r="A8793" s="909"/>
      <c r="B8793" s="960"/>
      <c r="C8793" s="972"/>
      <c r="D8793" s="909"/>
      <c r="E8793" s="909"/>
      <c r="F8793" s="909"/>
      <c r="G8793" s="909"/>
      <c r="H8793" s="910"/>
      <c r="I8793" s="910"/>
      <c r="J8793" s="910"/>
      <c r="K8793" s="910"/>
      <c r="L8793" s="910"/>
      <c r="M8793" s="910"/>
      <c r="N8793" s="911"/>
      <c r="O8793" s="910"/>
      <c r="P8793" s="910"/>
      <c r="Q8793" s="910"/>
      <c r="R8793" s="910"/>
      <c r="S8793" s="910"/>
      <c r="T8793" s="910"/>
    </row>
    <row r="8794" spans="1:20" ht="16.8">
      <c r="A8794" s="909"/>
      <c r="B8794" s="960"/>
      <c r="C8794" s="972"/>
      <c r="D8794" s="909"/>
      <c r="E8794" s="909"/>
      <c r="F8794" s="909"/>
      <c r="G8794" s="909"/>
      <c r="H8794" s="910"/>
      <c r="I8794" s="910"/>
      <c r="J8794" s="910"/>
      <c r="K8794" s="910"/>
      <c r="L8794" s="910"/>
      <c r="M8794" s="910"/>
      <c r="N8794" s="911"/>
      <c r="O8794" s="910"/>
      <c r="P8794" s="910"/>
      <c r="Q8794" s="910"/>
      <c r="R8794" s="910"/>
      <c r="S8794" s="910"/>
      <c r="T8794" s="910"/>
    </row>
    <row r="8795" spans="1:20" ht="16.8">
      <c r="A8795" s="909"/>
      <c r="B8795" s="960"/>
      <c r="C8795" s="972"/>
      <c r="D8795" s="909"/>
      <c r="E8795" s="909"/>
      <c r="F8795" s="909"/>
      <c r="G8795" s="909"/>
      <c r="H8795" s="910"/>
      <c r="I8795" s="910"/>
      <c r="J8795" s="910"/>
      <c r="K8795" s="910"/>
      <c r="L8795" s="910"/>
      <c r="M8795" s="910"/>
      <c r="N8795" s="911"/>
      <c r="O8795" s="910"/>
      <c r="P8795" s="910"/>
      <c r="Q8795" s="910"/>
      <c r="R8795" s="910"/>
      <c r="S8795" s="910"/>
      <c r="T8795" s="910"/>
    </row>
    <row r="8796" spans="1:20" ht="16.8">
      <c r="A8796" s="909"/>
      <c r="B8796" s="960"/>
      <c r="C8796" s="972"/>
      <c r="D8796" s="909"/>
      <c r="E8796" s="909"/>
      <c r="F8796" s="909"/>
      <c r="G8796" s="909"/>
      <c r="H8796" s="910"/>
      <c r="I8796" s="910"/>
      <c r="J8796" s="910"/>
      <c r="K8796" s="910"/>
      <c r="L8796" s="910"/>
      <c r="M8796" s="910"/>
      <c r="N8796" s="911"/>
      <c r="O8796" s="910"/>
      <c r="P8796" s="910"/>
      <c r="Q8796" s="910"/>
      <c r="R8796" s="910"/>
      <c r="S8796" s="910"/>
      <c r="T8796" s="910"/>
    </row>
    <row r="8797" spans="1:20" ht="16.8">
      <c r="A8797" s="909"/>
      <c r="B8797" s="960"/>
      <c r="C8797" s="972"/>
      <c r="D8797" s="909"/>
      <c r="E8797" s="909"/>
      <c r="F8797" s="909"/>
      <c r="G8797" s="909"/>
      <c r="H8797" s="910"/>
      <c r="I8797" s="910"/>
      <c r="J8797" s="910"/>
      <c r="K8797" s="910"/>
      <c r="L8797" s="910"/>
      <c r="M8797" s="910"/>
      <c r="N8797" s="911"/>
      <c r="O8797" s="910"/>
      <c r="P8797" s="910"/>
      <c r="Q8797" s="910"/>
      <c r="R8797" s="910"/>
      <c r="S8797" s="910"/>
      <c r="T8797" s="910"/>
    </row>
    <row r="8798" spans="1:20" ht="16.8">
      <c r="A8798" s="909"/>
      <c r="B8798" s="960"/>
      <c r="C8798" s="972"/>
      <c r="D8798" s="909"/>
      <c r="E8798" s="909"/>
      <c r="F8798" s="909"/>
      <c r="G8798" s="909"/>
      <c r="H8798" s="910"/>
      <c r="I8798" s="910"/>
      <c r="J8798" s="910"/>
      <c r="K8798" s="910"/>
      <c r="L8798" s="910"/>
      <c r="M8798" s="910"/>
      <c r="N8798" s="911"/>
      <c r="O8798" s="910"/>
      <c r="P8798" s="910"/>
      <c r="Q8798" s="910"/>
      <c r="R8798" s="910"/>
      <c r="S8798" s="910"/>
      <c r="T8798" s="910"/>
    </row>
    <row r="8799" spans="1:20" ht="16.8">
      <c r="A8799" s="909"/>
      <c r="B8799" s="960"/>
      <c r="C8799" s="972"/>
      <c r="D8799" s="909"/>
      <c r="E8799" s="909"/>
      <c r="F8799" s="909"/>
      <c r="G8799" s="909"/>
      <c r="H8799" s="910"/>
      <c r="I8799" s="910"/>
      <c r="J8799" s="910"/>
      <c r="K8799" s="910"/>
      <c r="L8799" s="910"/>
      <c r="M8799" s="910"/>
      <c r="N8799" s="911"/>
      <c r="O8799" s="910"/>
      <c r="P8799" s="910"/>
      <c r="Q8799" s="910"/>
      <c r="R8799" s="910"/>
      <c r="S8799" s="910"/>
      <c r="T8799" s="910"/>
    </row>
    <row r="8800" spans="1:20" ht="16.8">
      <c r="A8800" s="909"/>
      <c r="B8800" s="960"/>
      <c r="C8800" s="972"/>
      <c r="D8800" s="909"/>
      <c r="E8800" s="909"/>
      <c r="F8800" s="909"/>
      <c r="G8800" s="909"/>
      <c r="H8800" s="910"/>
      <c r="I8800" s="910"/>
      <c r="J8800" s="910"/>
      <c r="K8800" s="910"/>
      <c r="L8800" s="910"/>
      <c r="M8800" s="910"/>
      <c r="N8800" s="911"/>
      <c r="O8800" s="910"/>
      <c r="P8800" s="910"/>
      <c r="Q8800" s="910"/>
      <c r="R8800" s="910"/>
      <c r="S8800" s="910"/>
      <c r="T8800" s="910"/>
    </row>
    <row r="8801" spans="1:20" ht="16.8">
      <c r="A8801" s="909"/>
      <c r="B8801" s="960"/>
      <c r="C8801" s="972"/>
      <c r="D8801" s="909"/>
      <c r="E8801" s="909"/>
      <c r="F8801" s="909"/>
      <c r="G8801" s="909"/>
      <c r="H8801" s="910"/>
      <c r="I8801" s="910"/>
      <c r="J8801" s="910"/>
      <c r="K8801" s="910"/>
      <c r="L8801" s="910"/>
      <c r="M8801" s="910"/>
      <c r="N8801" s="911"/>
      <c r="O8801" s="910"/>
      <c r="P8801" s="910"/>
      <c r="Q8801" s="910"/>
      <c r="R8801" s="910"/>
      <c r="S8801" s="910"/>
      <c r="T8801" s="910"/>
    </row>
    <row r="8802" spans="1:20" ht="16.8">
      <c r="A8802" s="909"/>
      <c r="B8802" s="960"/>
      <c r="C8802" s="972"/>
      <c r="D8802" s="909"/>
      <c r="E8802" s="909"/>
      <c r="F8802" s="909"/>
      <c r="G8802" s="909"/>
      <c r="H8802" s="910"/>
      <c r="I8802" s="910"/>
      <c r="J8802" s="910"/>
      <c r="K8802" s="910"/>
      <c r="L8802" s="910"/>
      <c r="M8802" s="910"/>
      <c r="N8802" s="911"/>
      <c r="O8802" s="910"/>
      <c r="P8802" s="910"/>
      <c r="Q8802" s="910"/>
      <c r="R8802" s="910"/>
      <c r="S8802" s="910"/>
      <c r="T8802" s="910"/>
    </row>
    <row r="8803" spans="1:20" ht="16.8">
      <c r="A8803" s="909"/>
      <c r="B8803" s="960"/>
      <c r="C8803" s="972"/>
      <c r="D8803" s="909"/>
      <c r="E8803" s="909"/>
      <c r="F8803" s="909"/>
      <c r="G8803" s="909"/>
      <c r="H8803" s="910"/>
      <c r="I8803" s="910"/>
      <c r="J8803" s="910"/>
      <c r="K8803" s="910"/>
      <c r="L8803" s="910"/>
      <c r="M8803" s="910"/>
      <c r="N8803" s="911"/>
      <c r="O8803" s="910"/>
      <c r="P8803" s="910"/>
      <c r="Q8803" s="910"/>
      <c r="R8803" s="910"/>
      <c r="S8803" s="910"/>
      <c r="T8803" s="910"/>
    </row>
    <row r="8804" spans="1:20" ht="16.8">
      <c r="A8804" s="909"/>
      <c r="B8804" s="960"/>
      <c r="C8804" s="972"/>
      <c r="D8804" s="909"/>
      <c r="E8804" s="909"/>
      <c r="F8804" s="909"/>
      <c r="G8804" s="909"/>
      <c r="H8804" s="910"/>
      <c r="I8804" s="910"/>
      <c r="J8804" s="910"/>
      <c r="K8804" s="910"/>
      <c r="L8804" s="910"/>
      <c r="M8804" s="910"/>
      <c r="N8804" s="911"/>
      <c r="O8804" s="910"/>
      <c r="P8804" s="910"/>
      <c r="Q8804" s="910"/>
      <c r="R8804" s="910"/>
      <c r="S8804" s="910"/>
      <c r="T8804" s="910"/>
    </row>
    <row r="8805" spans="1:20" ht="16.8">
      <c r="A8805" s="909"/>
      <c r="B8805" s="960"/>
      <c r="C8805" s="972"/>
      <c r="D8805" s="909"/>
      <c r="E8805" s="909"/>
      <c r="F8805" s="909"/>
      <c r="G8805" s="909"/>
      <c r="H8805" s="910"/>
      <c r="I8805" s="910"/>
      <c r="J8805" s="910"/>
      <c r="K8805" s="910"/>
      <c r="L8805" s="910"/>
      <c r="M8805" s="910"/>
      <c r="N8805" s="911"/>
      <c r="O8805" s="910"/>
      <c r="P8805" s="910"/>
      <c r="Q8805" s="910"/>
      <c r="R8805" s="910"/>
      <c r="S8805" s="910"/>
      <c r="T8805" s="910"/>
    </row>
    <row r="8806" spans="1:20" ht="16.8">
      <c r="A8806" s="909"/>
      <c r="B8806" s="960"/>
      <c r="C8806" s="972"/>
      <c r="D8806" s="909"/>
      <c r="E8806" s="909"/>
      <c r="F8806" s="909"/>
      <c r="G8806" s="909"/>
      <c r="H8806" s="910"/>
      <c r="I8806" s="910"/>
      <c r="J8806" s="910"/>
      <c r="K8806" s="910"/>
      <c r="L8806" s="910"/>
      <c r="M8806" s="910"/>
      <c r="N8806" s="911"/>
      <c r="O8806" s="910"/>
      <c r="P8806" s="910"/>
      <c r="Q8806" s="910"/>
      <c r="R8806" s="910"/>
      <c r="S8806" s="910"/>
      <c r="T8806" s="910"/>
    </row>
    <row r="8807" spans="1:20" ht="16.8">
      <c r="A8807" s="909"/>
      <c r="B8807" s="960"/>
      <c r="C8807" s="972"/>
      <c r="D8807" s="909"/>
      <c r="E8807" s="909"/>
      <c r="F8807" s="909"/>
      <c r="G8807" s="909"/>
      <c r="H8807" s="910"/>
      <c r="I8807" s="910"/>
      <c r="J8807" s="910"/>
      <c r="K8807" s="910"/>
      <c r="L8807" s="910"/>
      <c r="M8807" s="910"/>
      <c r="N8807" s="911"/>
      <c r="O8807" s="910"/>
      <c r="P8807" s="910"/>
      <c r="Q8807" s="910"/>
      <c r="R8807" s="910"/>
      <c r="S8807" s="910"/>
      <c r="T8807" s="910"/>
    </row>
    <row r="8808" spans="1:20" ht="16.8">
      <c r="A8808" s="909"/>
      <c r="B8808" s="960"/>
      <c r="C8808" s="972"/>
      <c r="D8808" s="909"/>
      <c r="E8808" s="909"/>
      <c r="F8808" s="909"/>
      <c r="G8808" s="909"/>
      <c r="H8808" s="910"/>
      <c r="I8808" s="910"/>
      <c r="J8808" s="910"/>
      <c r="K8808" s="910"/>
      <c r="L8808" s="910"/>
      <c r="M8808" s="910"/>
      <c r="N8808" s="911"/>
      <c r="O8808" s="910"/>
      <c r="P8808" s="910"/>
      <c r="Q8808" s="910"/>
      <c r="R8808" s="910"/>
      <c r="S8808" s="910"/>
      <c r="T8808" s="910"/>
    </row>
    <row r="8809" spans="1:20" ht="16.8">
      <c r="A8809" s="909"/>
      <c r="B8809" s="960"/>
      <c r="C8809" s="972"/>
      <c r="D8809" s="909"/>
      <c r="E8809" s="909"/>
      <c r="F8809" s="909"/>
      <c r="G8809" s="909"/>
      <c r="H8809" s="910"/>
      <c r="I8809" s="910"/>
      <c r="J8809" s="910"/>
      <c r="K8809" s="910"/>
      <c r="L8809" s="910"/>
      <c r="M8809" s="910"/>
      <c r="N8809" s="911"/>
      <c r="O8809" s="910"/>
      <c r="P8809" s="910"/>
      <c r="Q8809" s="910"/>
      <c r="R8809" s="910"/>
      <c r="S8809" s="910"/>
      <c r="T8809" s="910"/>
    </row>
    <row r="8810" spans="1:20" ht="16.8">
      <c r="A8810" s="909"/>
      <c r="B8810" s="960"/>
      <c r="C8810" s="972"/>
      <c r="D8810" s="909"/>
      <c r="E8810" s="909"/>
      <c r="F8810" s="909"/>
      <c r="G8810" s="909"/>
      <c r="H8810" s="910"/>
      <c r="I8810" s="910"/>
      <c r="J8810" s="910"/>
      <c r="K8810" s="910"/>
      <c r="L8810" s="910"/>
      <c r="M8810" s="910"/>
      <c r="N8810" s="911"/>
      <c r="O8810" s="910"/>
      <c r="P8810" s="910"/>
      <c r="Q8810" s="910"/>
      <c r="R8810" s="910"/>
      <c r="S8810" s="910"/>
      <c r="T8810" s="910"/>
    </row>
    <row r="8811" spans="1:20" ht="16.8">
      <c r="A8811" s="909"/>
      <c r="B8811" s="960"/>
      <c r="C8811" s="972"/>
      <c r="D8811" s="909"/>
      <c r="E8811" s="909"/>
      <c r="F8811" s="909"/>
      <c r="G8811" s="909"/>
      <c r="H8811" s="910"/>
      <c r="I8811" s="910"/>
      <c r="J8811" s="910"/>
      <c r="K8811" s="910"/>
      <c r="L8811" s="910"/>
      <c r="M8811" s="910"/>
      <c r="N8811" s="911"/>
      <c r="O8811" s="910"/>
      <c r="P8811" s="910"/>
      <c r="Q8811" s="910"/>
      <c r="R8811" s="910"/>
      <c r="S8811" s="910"/>
      <c r="T8811" s="910"/>
    </row>
    <row r="8812" spans="1:20" ht="16.8">
      <c r="A8812" s="909"/>
      <c r="B8812" s="960"/>
      <c r="C8812" s="972"/>
      <c r="D8812" s="909"/>
      <c r="E8812" s="909"/>
      <c r="F8812" s="909"/>
      <c r="G8812" s="909"/>
      <c r="H8812" s="910"/>
      <c r="I8812" s="910"/>
      <c r="J8812" s="910"/>
      <c r="K8812" s="910"/>
      <c r="L8812" s="910"/>
      <c r="M8812" s="910"/>
      <c r="N8812" s="911"/>
      <c r="O8812" s="910"/>
      <c r="P8812" s="910"/>
      <c r="Q8812" s="910"/>
      <c r="R8812" s="910"/>
      <c r="S8812" s="910"/>
      <c r="T8812" s="910"/>
    </row>
    <row r="8813" spans="1:20" ht="16.8">
      <c r="A8813" s="909"/>
      <c r="B8813" s="960"/>
      <c r="C8813" s="972"/>
      <c r="D8813" s="909"/>
      <c r="E8813" s="909"/>
      <c r="F8813" s="909"/>
      <c r="G8813" s="909"/>
      <c r="H8813" s="910"/>
      <c r="I8813" s="910"/>
      <c r="J8813" s="910"/>
      <c r="K8813" s="910"/>
      <c r="L8813" s="910"/>
      <c r="M8813" s="910"/>
      <c r="N8813" s="911"/>
      <c r="O8813" s="910"/>
      <c r="P8813" s="910"/>
      <c r="Q8813" s="910"/>
      <c r="R8813" s="910"/>
      <c r="S8813" s="910"/>
      <c r="T8813" s="910"/>
    </row>
    <row r="8814" spans="1:20" ht="16.8">
      <c r="A8814" s="909"/>
      <c r="B8814" s="960"/>
      <c r="C8814" s="972"/>
      <c r="D8814" s="909"/>
      <c r="E8814" s="909"/>
      <c r="F8814" s="909"/>
      <c r="G8814" s="909"/>
      <c r="H8814" s="910"/>
      <c r="I8814" s="910"/>
      <c r="J8814" s="910"/>
      <c r="K8814" s="910"/>
      <c r="L8814" s="910"/>
      <c r="M8814" s="910"/>
      <c r="N8814" s="911"/>
      <c r="O8814" s="910"/>
      <c r="P8814" s="910"/>
      <c r="Q8814" s="910"/>
      <c r="R8814" s="910"/>
      <c r="S8814" s="910"/>
      <c r="T8814" s="910"/>
    </row>
    <row r="8815" spans="1:20" ht="16.8">
      <c r="A8815" s="909"/>
      <c r="B8815" s="960"/>
      <c r="C8815" s="972"/>
      <c r="D8815" s="909"/>
      <c r="E8815" s="909"/>
      <c r="F8815" s="909"/>
      <c r="G8815" s="909"/>
      <c r="H8815" s="910"/>
      <c r="I8815" s="910"/>
      <c r="J8815" s="910"/>
      <c r="K8815" s="910"/>
      <c r="L8815" s="910"/>
      <c r="M8815" s="910"/>
      <c r="N8815" s="911"/>
      <c r="O8815" s="910"/>
      <c r="P8815" s="910"/>
      <c r="Q8815" s="910"/>
      <c r="R8815" s="910"/>
      <c r="S8815" s="910"/>
      <c r="T8815" s="910"/>
    </row>
    <row r="8816" spans="1:20" ht="16.8">
      <c r="A8816" s="909"/>
      <c r="B8816" s="960"/>
      <c r="C8816" s="972"/>
      <c r="D8816" s="909"/>
      <c r="E8816" s="909"/>
      <c r="F8816" s="909"/>
      <c r="G8816" s="909"/>
      <c r="H8816" s="910"/>
      <c r="I8816" s="910"/>
      <c r="J8816" s="910"/>
      <c r="K8816" s="910"/>
      <c r="L8816" s="910"/>
      <c r="M8816" s="910"/>
      <c r="N8816" s="911"/>
      <c r="O8816" s="910"/>
      <c r="P8816" s="910"/>
      <c r="Q8816" s="910"/>
      <c r="R8816" s="910"/>
      <c r="S8816" s="910"/>
      <c r="T8816" s="910"/>
    </row>
    <row r="8817" spans="1:20" ht="16.8">
      <c r="A8817" s="909"/>
      <c r="B8817" s="960"/>
      <c r="C8817" s="972"/>
      <c r="D8817" s="909"/>
      <c r="E8817" s="909"/>
      <c r="F8817" s="909"/>
      <c r="G8817" s="909"/>
      <c r="H8817" s="910"/>
      <c r="I8817" s="910"/>
      <c r="J8817" s="910"/>
      <c r="K8817" s="910"/>
      <c r="L8817" s="910"/>
      <c r="M8817" s="910"/>
      <c r="N8817" s="911"/>
      <c r="O8817" s="910"/>
      <c r="P8817" s="910"/>
      <c r="Q8817" s="910"/>
      <c r="R8817" s="910"/>
      <c r="S8817" s="910"/>
      <c r="T8817" s="910"/>
    </row>
    <row r="8818" spans="1:20" ht="16.8">
      <c r="A8818" s="909"/>
      <c r="B8818" s="960"/>
      <c r="C8818" s="972"/>
      <c r="D8818" s="909"/>
      <c r="E8818" s="909"/>
      <c r="F8818" s="909"/>
      <c r="G8818" s="909"/>
      <c r="H8818" s="910"/>
      <c r="I8818" s="910"/>
      <c r="J8818" s="910"/>
      <c r="K8818" s="910"/>
      <c r="L8818" s="910"/>
      <c r="M8818" s="910"/>
      <c r="N8818" s="911"/>
      <c r="O8818" s="910"/>
      <c r="P8818" s="910"/>
      <c r="Q8818" s="910"/>
      <c r="R8818" s="910"/>
      <c r="S8818" s="910"/>
      <c r="T8818" s="910"/>
    </row>
    <row r="8819" spans="1:20" ht="16.8">
      <c r="A8819" s="909"/>
      <c r="B8819" s="960"/>
      <c r="C8819" s="972"/>
      <c r="D8819" s="909"/>
      <c r="E8819" s="909"/>
      <c r="F8819" s="909"/>
      <c r="G8819" s="909"/>
      <c r="H8819" s="910"/>
      <c r="I8819" s="910"/>
      <c r="J8819" s="910"/>
      <c r="K8819" s="910"/>
      <c r="L8819" s="910"/>
      <c r="M8819" s="910"/>
      <c r="N8819" s="911"/>
      <c r="O8819" s="910"/>
      <c r="P8819" s="910"/>
      <c r="Q8819" s="910"/>
      <c r="R8819" s="910"/>
      <c r="S8819" s="910"/>
      <c r="T8819" s="910"/>
    </row>
    <row r="8820" spans="1:20" ht="16.8">
      <c r="A8820" s="909"/>
      <c r="B8820" s="960"/>
      <c r="C8820" s="972"/>
      <c r="D8820" s="909"/>
      <c r="E8820" s="909"/>
      <c r="F8820" s="909"/>
      <c r="G8820" s="909"/>
      <c r="H8820" s="910"/>
      <c r="I8820" s="910"/>
      <c r="J8820" s="910"/>
      <c r="K8820" s="910"/>
      <c r="L8820" s="910"/>
      <c r="M8820" s="910"/>
      <c r="N8820" s="911"/>
      <c r="O8820" s="910"/>
      <c r="P8820" s="910"/>
      <c r="Q8820" s="910"/>
      <c r="R8820" s="910"/>
      <c r="S8820" s="910"/>
      <c r="T8820" s="910"/>
    </row>
    <row r="8821" spans="1:20" ht="16.8">
      <c r="A8821" s="909"/>
      <c r="B8821" s="960"/>
      <c r="C8821" s="972"/>
      <c r="D8821" s="909"/>
      <c r="E8821" s="909"/>
      <c r="F8821" s="909"/>
      <c r="G8821" s="909"/>
      <c r="H8821" s="910"/>
      <c r="I8821" s="910"/>
      <c r="J8821" s="910"/>
      <c r="K8821" s="910"/>
      <c r="L8821" s="910"/>
      <c r="M8821" s="910"/>
      <c r="N8821" s="911"/>
      <c r="O8821" s="910"/>
      <c r="P8821" s="910"/>
      <c r="Q8821" s="910"/>
      <c r="R8821" s="910"/>
      <c r="S8821" s="910"/>
      <c r="T8821" s="910"/>
    </row>
    <row r="8822" spans="1:20" ht="16.8">
      <c r="A8822" s="909"/>
      <c r="B8822" s="960"/>
      <c r="C8822" s="972"/>
      <c r="D8822" s="909"/>
      <c r="E8822" s="909"/>
      <c r="F8822" s="909"/>
      <c r="G8822" s="909"/>
      <c r="H8822" s="910"/>
      <c r="I8822" s="910"/>
      <c r="J8822" s="910"/>
      <c r="K8822" s="910"/>
      <c r="L8822" s="910"/>
      <c r="M8822" s="910"/>
      <c r="N8822" s="911"/>
      <c r="O8822" s="910"/>
      <c r="P8822" s="910"/>
      <c r="Q8822" s="910"/>
      <c r="R8822" s="910"/>
      <c r="S8822" s="910"/>
      <c r="T8822" s="910"/>
    </row>
    <row r="8823" spans="1:20" ht="16.8">
      <c r="A8823" s="909"/>
      <c r="B8823" s="960"/>
      <c r="C8823" s="972"/>
      <c r="D8823" s="909"/>
      <c r="E8823" s="909"/>
      <c r="F8823" s="909"/>
      <c r="G8823" s="909"/>
      <c r="H8823" s="910"/>
      <c r="I8823" s="910"/>
      <c r="J8823" s="910"/>
      <c r="K8823" s="910"/>
      <c r="L8823" s="910"/>
      <c r="M8823" s="910"/>
      <c r="N8823" s="911"/>
      <c r="O8823" s="910"/>
      <c r="P8823" s="910"/>
      <c r="Q8823" s="910"/>
      <c r="R8823" s="910"/>
      <c r="S8823" s="910"/>
      <c r="T8823" s="910"/>
    </row>
    <row r="8824" spans="1:20" ht="16.8">
      <c r="A8824" s="909"/>
      <c r="B8824" s="960"/>
      <c r="C8824" s="972"/>
      <c r="D8824" s="909"/>
      <c r="E8824" s="909"/>
      <c r="F8824" s="909"/>
      <c r="G8824" s="909"/>
      <c r="H8824" s="910"/>
      <c r="I8824" s="910"/>
      <c r="J8824" s="910"/>
      <c r="K8824" s="910"/>
      <c r="L8824" s="910"/>
      <c r="M8824" s="910"/>
      <c r="N8824" s="911"/>
      <c r="O8824" s="910"/>
      <c r="P8824" s="910"/>
      <c r="Q8824" s="910"/>
      <c r="R8824" s="910"/>
      <c r="S8824" s="910"/>
      <c r="T8824" s="910"/>
    </row>
    <row r="8825" spans="1:20" ht="16.8">
      <c r="A8825" s="909"/>
      <c r="B8825" s="960"/>
      <c r="C8825" s="972"/>
      <c r="D8825" s="909"/>
      <c r="E8825" s="909"/>
      <c r="F8825" s="909"/>
      <c r="G8825" s="909"/>
      <c r="H8825" s="910"/>
      <c r="I8825" s="910"/>
      <c r="J8825" s="910"/>
      <c r="K8825" s="910"/>
      <c r="L8825" s="910"/>
      <c r="M8825" s="910"/>
      <c r="N8825" s="911"/>
      <c r="O8825" s="910"/>
      <c r="P8825" s="910"/>
      <c r="Q8825" s="910"/>
      <c r="R8825" s="910"/>
      <c r="S8825" s="910"/>
      <c r="T8825" s="910"/>
    </row>
    <row r="8826" spans="1:20" ht="16.8">
      <c r="A8826" s="909"/>
      <c r="B8826" s="960"/>
      <c r="C8826" s="972"/>
      <c r="D8826" s="909"/>
      <c r="E8826" s="909"/>
      <c r="F8826" s="909"/>
      <c r="G8826" s="909"/>
      <c r="H8826" s="910"/>
      <c r="I8826" s="910"/>
      <c r="J8826" s="910"/>
      <c r="K8826" s="910"/>
      <c r="L8826" s="910"/>
      <c r="M8826" s="910"/>
      <c r="N8826" s="911"/>
      <c r="O8826" s="910"/>
      <c r="P8826" s="910"/>
      <c r="Q8826" s="910"/>
      <c r="R8826" s="910"/>
      <c r="S8826" s="910"/>
      <c r="T8826" s="910"/>
    </row>
    <row r="8827" spans="1:20" ht="16.8">
      <c r="A8827" s="909"/>
      <c r="B8827" s="960"/>
      <c r="C8827" s="972"/>
      <c r="D8827" s="909"/>
      <c r="E8827" s="909"/>
      <c r="F8827" s="909"/>
      <c r="G8827" s="909"/>
      <c r="H8827" s="910"/>
      <c r="I8827" s="910"/>
      <c r="J8827" s="910"/>
      <c r="K8827" s="910"/>
      <c r="L8827" s="910"/>
      <c r="M8827" s="910"/>
      <c r="N8827" s="911"/>
      <c r="O8827" s="910"/>
      <c r="P8827" s="910"/>
      <c r="Q8827" s="910"/>
      <c r="R8827" s="910"/>
      <c r="S8827" s="910"/>
      <c r="T8827" s="910"/>
    </row>
    <row r="8828" spans="1:20" ht="16.8">
      <c r="A8828" s="909"/>
      <c r="B8828" s="960"/>
      <c r="C8828" s="972"/>
      <c r="D8828" s="909"/>
      <c r="E8828" s="909"/>
      <c r="F8828" s="909"/>
      <c r="G8828" s="909"/>
      <c r="H8828" s="910"/>
      <c r="I8828" s="910"/>
      <c r="J8828" s="910"/>
      <c r="K8828" s="910"/>
      <c r="L8828" s="910"/>
      <c r="M8828" s="910"/>
      <c r="N8828" s="911"/>
      <c r="O8828" s="910"/>
      <c r="P8828" s="910"/>
      <c r="Q8828" s="910"/>
      <c r="R8828" s="910"/>
      <c r="S8828" s="910"/>
      <c r="T8828" s="910"/>
    </row>
    <row r="8829" spans="1:20" ht="16.8">
      <c r="A8829" s="909"/>
      <c r="B8829" s="960"/>
      <c r="C8829" s="972"/>
      <c r="D8829" s="909"/>
      <c r="E8829" s="909"/>
      <c r="F8829" s="909"/>
      <c r="G8829" s="909"/>
      <c r="H8829" s="910"/>
      <c r="I8829" s="910"/>
      <c r="J8829" s="910"/>
      <c r="K8829" s="910"/>
      <c r="L8829" s="910"/>
      <c r="M8829" s="910"/>
      <c r="N8829" s="911"/>
      <c r="O8829" s="910"/>
      <c r="P8829" s="910"/>
      <c r="Q8829" s="910"/>
      <c r="R8829" s="910"/>
      <c r="S8829" s="910"/>
      <c r="T8829" s="910"/>
    </row>
    <row r="8830" spans="1:20" ht="16.8">
      <c r="A8830" s="909"/>
      <c r="B8830" s="960"/>
      <c r="C8830" s="972"/>
      <c r="D8830" s="909"/>
      <c r="E8830" s="909"/>
      <c r="F8830" s="909"/>
      <c r="G8830" s="909"/>
      <c r="H8830" s="910"/>
      <c r="I8830" s="910"/>
      <c r="J8830" s="910"/>
      <c r="K8830" s="910"/>
      <c r="L8830" s="910"/>
      <c r="M8830" s="910"/>
      <c r="N8830" s="911"/>
      <c r="O8830" s="910"/>
      <c r="P8830" s="910"/>
      <c r="Q8830" s="910"/>
      <c r="R8830" s="910"/>
      <c r="S8830" s="910"/>
      <c r="T8830" s="910"/>
    </row>
    <row r="8831" spans="1:20" ht="16.8">
      <c r="A8831" s="909"/>
      <c r="B8831" s="960"/>
      <c r="C8831" s="972"/>
      <c r="D8831" s="909"/>
      <c r="E8831" s="909"/>
      <c r="F8831" s="909"/>
      <c r="G8831" s="909"/>
      <c r="H8831" s="910"/>
      <c r="I8831" s="910"/>
      <c r="J8831" s="910"/>
      <c r="K8831" s="910"/>
      <c r="L8831" s="910"/>
      <c r="M8831" s="910"/>
      <c r="N8831" s="911"/>
      <c r="O8831" s="910"/>
      <c r="P8831" s="910"/>
      <c r="Q8831" s="910"/>
      <c r="R8831" s="910"/>
      <c r="S8831" s="910"/>
      <c r="T8831" s="910"/>
    </row>
    <row r="8832" spans="1:20" ht="16.8">
      <c r="A8832" s="909"/>
      <c r="B8832" s="960"/>
      <c r="C8832" s="972"/>
      <c r="D8832" s="909"/>
      <c r="E8832" s="909"/>
      <c r="F8832" s="909"/>
      <c r="G8832" s="909"/>
      <c r="H8832" s="910"/>
      <c r="I8832" s="910"/>
      <c r="J8832" s="910"/>
      <c r="K8832" s="910"/>
      <c r="L8832" s="910"/>
      <c r="M8832" s="910"/>
      <c r="N8832" s="911"/>
      <c r="O8832" s="910"/>
      <c r="P8832" s="910"/>
      <c r="Q8832" s="910"/>
      <c r="R8832" s="910"/>
      <c r="S8832" s="910"/>
      <c r="T8832" s="910"/>
    </row>
    <row r="8833" spans="1:20" ht="16.8">
      <c r="A8833" s="909"/>
      <c r="B8833" s="960"/>
      <c r="C8833" s="972"/>
      <c r="D8833" s="909"/>
      <c r="E8833" s="909"/>
      <c r="F8833" s="909"/>
      <c r="G8833" s="909"/>
      <c r="H8833" s="910"/>
      <c r="I8833" s="910"/>
      <c r="J8833" s="910"/>
      <c r="K8833" s="910"/>
      <c r="L8833" s="910"/>
      <c r="M8833" s="910"/>
      <c r="N8833" s="911"/>
      <c r="O8833" s="910"/>
      <c r="P8833" s="910"/>
      <c r="Q8833" s="910"/>
      <c r="R8833" s="910"/>
      <c r="S8833" s="910"/>
      <c r="T8833" s="910"/>
    </row>
    <row r="8834" spans="1:20" ht="16.8">
      <c r="A8834" s="909"/>
      <c r="B8834" s="960"/>
      <c r="C8834" s="972"/>
      <c r="D8834" s="909"/>
      <c r="E8834" s="909"/>
      <c r="F8834" s="909"/>
      <c r="G8834" s="909"/>
      <c r="H8834" s="910"/>
      <c r="I8834" s="910"/>
      <c r="J8834" s="910"/>
      <c r="K8834" s="910"/>
      <c r="L8834" s="910"/>
      <c r="M8834" s="910"/>
      <c r="N8834" s="911"/>
      <c r="O8834" s="910"/>
      <c r="P8834" s="910"/>
      <c r="Q8834" s="910"/>
      <c r="R8834" s="910"/>
      <c r="S8834" s="910"/>
      <c r="T8834" s="910"/>
    </row>
    <row r="8835" spans="1:20" ht="16.8">
      <c r="A8835" s="909"/>
      <c r="B8835" s="960"/>
      <c r="C8835" s="972"/>
      <c r="D8835" s="909"/>
      <c r="E8835" s="909"/>
      <c r="F8835" s="909"/>
      <c r="G8835" s="909"/>
      <c r="H8835" s="910"/>
      <c r="I8835" s="910"/>
      <c r="J8835" s="910"/>
      <c r="K8835" s="910"/>
      <c r="L8835" s="910"/>
      <c r="M8835" s="910"/>
      <c r="N8835" s="911"/>
      <c r="O8835" s="910"/>
      <c r="P8835" s="910"/>
      <c r="Q8835" s="910"/>
      <c r="R8835" s="910"/>
      <c r="S8835" s="910"/>
      <c r="T8835" s="910"/>
    </row>
    <row r="8836" spans="1:20" ht="16.8">
      <c r="A8836" s="909"/>
      <c r="B8836" s="960"/>
      <c r="C8836" s="972"/>
      <c r="D8836" s="909"/>
      <c r="E8836" s="909"/>
      <c r="F8836" s="909"/>
      <c r="G8836" s="909"/>
      <c r="H8836" s="910"/>
      <c r="I8836" s="910"/>
      <c r="J8836" s="910"/>
      <c r="K8836" s="910"/>
      <c r="L8836" s="910"/>
      <c r="M8836" s="910"/>
      <c r="N8836" s="911"/>
      <c r="O8836" s="910"/>
      <c r="P8836" s="910"/>
      <c r="Q8836" s="910"/>
      <c r="R8836" s="910"/>
      <c r="S8836" s="910"/>
      <c r="T8836" s="910"/>
    </row>
    <row r="8837" spans="1:20" ht="16.8">
      <c r="A8837" s="909"/>
      <c r="B8837" s="960"/>
      <c r="C8837" s="972"/>
      <c r="D8837" s="909"/>
      <c r="E8837" s="909"/>
      <c r="F8837" s="909"/>
      <c r="G8837" s="909"/>
      <c r="H8837" s="910"/>
      <c r="I8837" s="910"/>
      <c r="J8837" s="910"/>
      <c r="K8837" s="910"/>
      <c r="L8837" s="910"/>
      <c r="M8837" s="910"/>
      <c r="N8837" s="911"/>
      <c r="O8837" s="910"/>
      <c r="P8837" s="910"/>
      <c r="Q8837" s="910"/>
      <c r="R8837" s="910"/>
      <c r="S8837" s="910"/>
      <c r="T8837" s="910"/>
    </row>
    <row r="8838" spans="1:20" ht="16.8">
      <c r="A8838" s="909"/>
      <c r="B8838" s="960"/>
      <c r="C8838" s="972"/>
      <c r="D8838" s="909"/>
      <c r="E8838" s="909"/>
      <c r="F8838" s="909"/>
      <c r="G8838" s="909"/>
      <c r="H8838" s="910"/>
      <c r="I8838" s="910"/>
      <c r="J8838" s="910"/>
      <c r="K8838" s="910"/>
      <c r="L8838" s="910"/>
      <c r="M8838" s="910"/>
      <c r="N8838" s="911"/>
      <c r="O8838" s="910"/>
      <c r="P8838" s="910"/>
      <c r="Q8838" s="910"/>
      <c r="R8838" s="910"/>
      <c r="S8838" s="910"/>
      <c r="T8838" s="910"/>
    </row>
    <row r="8839" spans="1:20" ht="16.8">
      <c r="A8839" s="909"/>
      <c r="B8839" s="960"/>
      <c r="C8839" s="972"/>
      <c r="D8839" s="909"/>
      <c r="E8839" s="909"/>
      <c r="F8839" s="909"/>
      <c r="G8839" s="909"/>
      <c r="H8839" s="910"/>
      <c r="I8839" s="910"/>
      <c r="J8839" s="910"/>
      <c r="K8839" s="910"/>
      <c r="L8839" s="910"/>
      <c r="M8839" s="910"/>
      <c r="N8839" s="911"/>
      <c r="O8839" s="910"/>
      <c r="P8839" s="910"/>
      <c r="Q8839" s="910"/>
      <c r="R8839" s="910"/>
      <c r="S8839" s="910"/>
      <c r="T8839" s="910"/>
    </row>
    <row r="8840" spans="1:20" ht="16.8">
      <c r="A8840" s="909"/>
      <c r="B8840" s="960"/>
      <c r="C8840" s="972"/>
      <c r="D8840" s="909"/>
      <c r="E8840" s="909"/>
      <c r="F8840" s="909"/>
      <c r="G8840" s="909"/>
      <c r="H8840" s="910"/>
      <c r="I8840" s="910"/>
      <c r="J8840" s="910"/>
      <c r="K8840" s="910"/>
      <c r="L8840" s="910"/>
      <c r="M8840" s="910"/>
      <c r="N8840" s="911"/>
      <c r="O8840" s="910"/>
      <c r="P8840" s="910"/>
      <c r="Q8840" s="910"/>
      <c r="R8840" s="910"/>
      <c r="S8840" s="910"/>
      <c r="T8840" s="910"/>
    </row>
    <row r="8841" spans="1:20" ht="16.8">
      <c r="A8841" s="909"/>
      <c r="B8841" s="960"/>
      <c r="C8841" s="972"/>
      <c r="D8841" s="909"/>
      <c r="E8841" s="909"/>
      <c r="F8841" s="909"/>
      <c r="G8841" s="909"/>
      <c r="H8841" s="910"/>
      <c r="I8841" s="910"/>
      <c r="J8841" s="910"/>
      <c r="K8841" s="910"/>
      <c r="L8841" s="910"/>
      <c r="M8841" s="910"/>
      <c r="N8841" s="911"/>
      <c r="O8841" s="910"/>
      <c r="P8841" s="910"/>
      <c r="Q8841" s="910"/>
      <c r="R8841" s="910"/>
      <c r="S8841" s="910"/>
      <c r="T8841" s="910"/>
    </row>
    <row r="8842" spans="1:20" ht="16.8">
      <c r="A8842" s="909"/>
      <c r="B8842" s="960"/>
      <c r="C8842" s="972"/>
      <c r="D8842" s="909"/>
      <c r="E8842" s="909"/>
      <c r="F8842" s="909"/>
      <c r="G8842" s="909"/>
      <c r="H8842" s="910"/>
      <c r="I8842" s="910"/>
      <c r="J8842" s="910"/>
      <c r="K8842" s="910"/>
      <c r="L8842" s="910"/>
      <c r="M8842" s="910"/>
      <c r="N8842" s="911"/>
      <c r="O8842" s="910"/>
      <c r="P8842" s="910"/>
      <c r="Q8842" s="910"/>
      <c r="R8842" s="910"/>
      <c r="S8842" s="910"/>
      <c r="T8842" s="910"/>
    </row>
    <row r="8843" spans="1:20" ht="16.8">
      <c r="A8843" s="909"/>
      <c r="B8843" s="960"/>
      <c r="C8843" s="972"/>
      <c r="D8843" s="909"/>
      <c r="E8843" s="909"/>
      <c r="F8843" s="909"/>
      <c r="G8843" s="909"/>
      <c r="H8843" s="910"/>
      <c r="I8843" s="910"/>
      <c r="J8843" s="910"/>
      <c r="K8843" s="910"/>
      <c r="L8843" s="910"/>
      <c r="M8843" s="910"/>
      <c r="N8843" s="911"/>
      <c r="O8843" s="910"/>
      <c r="P8843" s="910"/>
      <c r="Q8843" s="910"/>
      <c r="R8843" s="910"/>
      <c r="S8843" s="910"/>
      <c r="T8843" s="910"/>
    </row>
    <row r="8844" spans="1:20" ht="16.8">
      <c r="A8844" s="909"/>
      <c r="B8844" s="960"/>
      <c r="C8844" s="972"/>
      <c r="D8844" s="909"/>
      <c r="E8844" s="909"/>
      <c r="F8844" s="909"/>
      <c r="G8844" s="909"/>
      <c r="H8844" s="910"/>
      <c r="I8844" s="910"/>
      <c r="J8844" s="910"/>
      <c r="K8844" s="910"/>
      <c r="L8844" s="910"/>
      <c r="M8844" s="910"/>
      <c r="N8844" s="911"/>
      <c r="O8844" s="910"/>
      <c r="P8844" s="910"/>
      <c r="Q8844" s="910"/>
      <c r="R8844" s="910"/>
      <c r="S8844" s="910"/>
      <c r="T8844" s="910"/>
    </row>
    <row r="8845" spans="1:20" ht="16.8">
      <c r="A8845" s="909"/>
      <c r="B8845" s="960"/>
      <c r="C8845" s="972"/>
      <c r="D8845" s="909"/>
      <c r="E8845" s="909"/>
      <c r="F8845" s="909"/>
      <c r="G8845" s="909"/>
      <c r="H8845" s="910"/>
      <c r="I8845" s="910"/>
      <c r="J8845" s="910"/>
      <c r="K8845" s="910"/>
      <c r="L8845" s="910"/>
      <c r="M8845" s="910"/>
      <c r="N8845" s="911"/>
      <c r="O8845" s="910"/>
      <c r="P8845" s="910"/>
      <c r="Q8845" s="910"/>
      <c r="R8845" s="910"/>
      <c r="S8845" s="910"/>
      <c r="T8845" s="910"/>
    </row>
    <row r="8846" spans="1:20" ht="16.8">
      <c r="A8846" s="909"/>
      <c r="B8846" s="960"/>
      <c r="C8846" s="972"/>
      <c r="D8846" s="909"/>
      <c r="E8846" s="909"/>
      <c r="F8846" s="909"/>
      <c r="G8846" s="909"/>
      <c r="H8846" s="910"/>
      <c r="I8846" s="910"/>
      <c r="J8846" s="910"/>
      <c r="K8846" s="910"/>
      <c r="L8846" s="910"/>
      <c r="M8846" s="910"/>
      <c r="N8846" s="911"/>
      <c r="O8846" s="910"/>
      <c r="P8846" s="910"/>
      <c r="Q8846" s="910"/>
      <c r="R8846" s="910"/>
      <c r="S8846" s="910"/>
      <c r="T8846" s="910"/>
    </row>
    <row r="8847" spans="1:20" ht="16.8">
      <c r="A8847" s="909"/>
      <c r="B8847" s="960"/>
      <c r="C8847" s="972"/>
      <c r="D8847" s="909"/>
      <c r="E8847" s="909"/>
      <c r="F8847" s="909"/>
      <c r="G8847" s="909"/>
      <c r="H8847" s="910"/>
      <c r="I8847" s="910"/>
      <c r="J8847" s="910"/>
      <c r="K8847" s="910"/>
      <c r="L8847" s="910"/>
      <c r="M8847" s="910"/>
      <c r="N8847" s="911"/>
      <c r="O8847" s="910"/>
      <c r="P8847" s="910"/>
      <c r="Q8847" s="910"/>
      <c r="R8847" s="910"/>
      <c r="S8847" s="910"/>
      <c r="T8847" s="910"/>
    </row>
    <row r="8848" spans="1:20" ht="16.8">
      <c r="A8848" s="909"/>
      <c r="B8848" s="960"/>
      <c r="C8848" s="972"/>
      <c r="D8848" s="909"/>
      <c r="E8848" s="909"/>
      <c r="F8848" s="909"/>
      <c r="G8848" s="909"/>
      <c r="H8848" s="910"/>
      <c r="I8848" s="910"/>
      <c r="J8848" s="910"/>
      <c r="K8848" s="910"/>
      <c r="L8848" s="910"/>
      <c r="M8848" s="910"/>
      <c r="N8848" s="911"/>
      <c r="O8848" s="910"/>
      <c r="P8848" s="910"/>
      <c r="Q8848" s="910"/>
      <c r="R8848" s="910"/>
      <c r="S8848" s="910"/>
      <c r="T8848" s="910"/>
    </row>
    <row r="8849" spans="1:20" ht="16.8">
      <c r="A8849" s="909"/>
      <c r="B8849" s="960"/>
      <c r="C8849" s="972"/>
      <c r="D8849" s="909"/>
      <c r="E8849" s="909"/>
      <c r="F8849" s="909"/>
      <c r="G8849" s="909"/>
      <c r="H8849" s="910"/>
      <c r="I8849" s="910"/>
      <c r="J8849" s="910"/>
      <c r="K8849" s="910"/>
      <c r="L8849" s="910"/>
      <c r="M8849" s="910"/>
      <c r="N8849" s="911"/>
      <c r="O8849" s="910"/>
      <c r="P8849" s="910"/>
      <c r="Q8849" s="910"/>
      <c r="R8849" s="910"/>
      <c r="S8849" s="910"/>
      <c r="T8849" s="910"/>
    </row>
    <row r="8850" spans="1:20" ht="16.8">
      <c r="A8850" s="909"/>
      <c r="B8850" s="960"/>
      <c r="C8850" s="972"/>
      <c r="D8850" s="909"/>
      <c r="E8850" s="909"/>
      <c r="F8850" s="909"/>
      <c r="G8850" s="909"/>
      <c r="H8850" s="910"/>
      <c r="I8850" s="910"/>
      <c r="J8850" s="910"/>
      <c r="K8850" s="910"/>
      <c r="L8850" s="910"/>
      <c r="M8850" s="910"/>
      <c r="N8850" s="911"/>
      <c r="O8850" s="910"/>
      <c r="P8850" s="910"/>
      <c r="Q8850" s="910"/>
      <c r="R8850" s="910"/>
      <c r="S8850" s="910"/>
      <c r="T8850" s="910"/>
    </row>
    <row r="8851" spans="1:20" ht="16.8">
      <c r="A8851" s="909"/>
      <c r="B8851" s="960"/>
      <c r="C8851" s="972"/>
      <c r="D8851" s="909"/>
      <c r="E8851" s="909"/>
      <c r="F8851" s="909"/>
      <c r="G8851" s="909"/>
      <c r="H8851" s="910"/>
      <c r="I8851" s="910"/>
      <c r="J8851" s="910"/>
      <c r="K8851" s="910"/>
      <c r="L8851" s="910"/>
      <c r="M8851" s="910"/>
      <c r="N8851" s="911"/>
      <c r="O8851" s="910"/>
      <c r="P8851" s="910"/>
      <c r="Q8851" s="910"/>
      <c r="R8851" s="910"/>
      <c r="S8851" s="910"/>
      <c r="T8851" s="910"/>
    </row>
    <row r="8852" spans="1:20" ht="16.8">
      <c r="A8852" s="909"/>
      <c r="B8852" s="960"/>
      <c r="C8852" s="972"/>
      <c r="D8852" s="909"/>
      <c r="E8852" s="909"/>
      <c r="F8852" s="909"/>
      <c r="G8852" s="909"/>
      <c r="H8852" s="910"/>
      <c r="I8852" s="910"/>
      <c r="J8852" s="910"/>
      <c r="K8852" s="910"/>
      <c r="L8852" s="910"/>
      <c r="M8852" s="910"/>
      <c r="N8852" s="911"/>
      <c r="O8852" s="910"/>
      <c r="P8852" s="910"/>
      <c r="Q8852" s="910"/>
      <c r="R8852" s="910"/>
      <c r="S8852" s="910"/>
      <c r="T8852" s="910"/>
    </row>
    <row r="8853" spans="1:20" ht="16.8">
      <c r="A8853" s="909"/>
      <c r="B8853" s="960"/>
      <c r="C8853" s="972"/>
      <c r="D8853" s="909"/>
      <c r="E8853" s="909"/>
      <c r="F8853" s="909"/>
      <c r="G8853" s="909"/>
      <c r="H8853" s="910"/>
      <c r="I8853" s="910"/>
      <c r="J8853" s="910"/>
      <c r="K8853" s="910"/>
      <c r="L8853" s="910"/>
      <c r="M8853" s="910"/>
      <c r="N8853" s="911"/>
      <c r="O8853" s="910"/>
      <c r="P8853" s="910"/>
      <c r="Q8853" s="910"/>
      <c r="R8853" s="910"/>
      <c r="S8853" s="910"/>
      <c r="T8853" s="910"/>
    </row>
    <row r="8854" spans="1:20" ht="16.8">
      <c r="A8854" s="909"/>
      <c r="B8854" s="960"/>
      <c r="C8854" s="972"/>
      <c r="D8854" s="909"/>
      <c r="E8854" s="909"/>
      <c r="F8854" s="909"/>
      <c r="G8854" s="909"/>
      <c r="H8854" s="910"/>
      <c r="I8854" s="910"/>
      <c r="J8854" s="910"/>
      <c r="K8854" s="910"/>
      <c r="L8854" s="910"/>
      <c r="M8854" s="910"/>
      <c r="N8854" s="911"/>
      <c r="O8854" s="910"/>
      <c r="P8854" s="910"/>
      <c r="Q8854" s="910"/>
      <c r="R8854" s="910"/>
      <c r="S8854" s="910"/>
      <c r="T8854" s="910"/>
    </row>
    <row r="8855" spans="1:20" ht="16.8">
      <c r="A8855" s="909"/>
      <c r="B8855" s="960"/>
      <c r="C8855" s="972"/>
      <c r="D8855" s="909"/>
      <c r="E8855" s="909"/>
      <c r="F8855" s="909"/>
      <c r="G8855" s="909"/>
      <c r="H8855" s="910"/>
      <c r="I8855" s="910"/>
      <c r="J8855" s="910"/>
      <c r="K8855" s="910"/>
      <c r="L8855" s="910"/>
      <c r="M8855" s="910"/>
      <c r="N8855" s="911"/>
      <c r="O8855" s="910"/>
      <c r="P8855" s="910"/>
      <c r="Q8855" s="910"/>
      <c r="R8855" s="910"/>
      <c r="S8855" s="910"/>
      <c r="T8855" s="910"/>
    </row>
    <row r="8856" spans="1:20" ht="16.8">
      <c r="A8856" s="909"/>
      <c r="B8856" s="960"/>
      <c r="C8856" s="972"/>
      <c r="D8856" s="909"/>
      <c r="E8856" s="909"/>
      <c r="F8856" s="909"/>
      <c r="G8856" s="909"/>
      <c r="H8856" s="910"/>
      <c r="I8856" s="910"/>
      <c r="J8856" s="910"/>
      <c r="K8856" s="910"/>
      <c r="L8856" s="910"/>
      <c r="M8856" s="910"/>
      <c r="N8856" s="911"/>
      <c r="O8856" s="910"/>
      <c r="P8856" s="910"/>
      <c r="Q8856" s="910"/>
      <c r="R8856" s="910"/>
      <c r="S8856" s="910"/>
      <c r="T8856" s="910"/>
    </row>
    <row r="8857" spans="1:20" ht="16.8">
      <c r="A8857" s="909"/>
      <c r="B8857" s="960"/>
      <c r="C8857" s="972"/>
      <c r="D8857" s="909"/>
      <c r="E8857" s="909"/>
      <c r="F8857" s="909"/>
      <c r="G8857" s="909"/>
      <c r="H8857" s="910"/>
      <c r="I8857" s="910"/>
      <c r="J8857" s="910"/>
      <c r="K8857" s="910"/>
      <c r="L8857" s="910"/>
      <c r="M8857" s="910"/>
      <c r="N8857" s="911"/>
      <c r="O8857" s="910"/>
      <c r="P8857" s="910"/>
      <c r="Q8857" s="910"/>
      <c r="R8857" s="910"/>
      <c r="S8857" s="910"/>
      <c r="T8857" s="910"/>
    </row>
    <row r="8858" spans="1:20" ht="16.8">
      <c r="A8858" s="909"/>
      <c r="B8858" s="960"/>
      <c r="C8858" s="972"/>
      <c r="D8858" s="909"/>
      <c r="E8858" s="909"/>
      <c r="F8858" s="909"/>
      <c r="G8858" s="909"/>
      <c r="H8858" s="910"/>
      <c r="I8858" s="910"/>
      <c r="J8858" s="910"/>
      <c r="K8858" s="910"/>
      <c r="L8858" s="910"/>
      <c r="M8858" s="910"/>
      <c r="N8858" s="911"/>
      <c r="O8858" s="910"/>
      <c r="P8858" s="910"/>
      <c r="Q8858" s="910"/>
      <c r="R8858" s="910"/>
      <c r="S8858" s="910"/>
      <c r="T8858" s="910"/>
    </row>
    <row r="8859" spans="1:20" ht="16.8">
      <c r="A8859" s="909"/>
      <c r="B8859" s="960"/>
      <c r="C8859" s="972"/>
      <c r="D8859" s="909"/>
      <c r="E8859" s="909"/>
      <c r="F8859" s="909"/>
      <c r="G8859" s="909"/>
      <c r="H8859" s="910"/>
      <c r="I8859" s="910"/>
      <c r="J8859" s="910"/>
      <c r="K8859" s="910"/>
      <c r="L8859" s="910"/>
      <c r="M8859" s="910"/>
      <c r="N8859" s="911"/>
      <c r="O8859" s="910"/>
      <c r="P8859" s="910"/>
      <c r="Q8859" s="910"/>
      <c r="R8859" s="910"/>
      <c r="S8859" s="910"/>
      <c r="T8859" s="910"/>
    </row>
    <row r="8860" spans="1:20" ht="16.8">
      <c r="A8860" s="909"/>
      <c r="B8860" s="960"/>
      <c r="C8860" s="972"/>
      <c r="D8860" s="909"/>
      <c r="E8860" s="909"/>
      <c r="F8860" s="909"/>
      <c r="G8860" s="909"/>
      <c r="H8860" s="910"/>
      <c r="I8860" s="910"/>
      <c r="J8860" s="910"/>
      <c r="K8860" s="910"/>
      <c r="L8860" s="910"/>
      <c r="M8860" s="910"/>
      <c r="N8860" s="911"/>
      <c r="O8860" s="910"/>
      <c r="P8860" s="910"/>
      <c r="Q8860" s="910"/>
      <c r="R8860" s="910"/>
      <c r="S8860" s="910"/>
      <c r="T8860" s="910"/>
    </row>
    <row r="8861" spans="1:20" ht="16.8">
      <c r="A8861" s="909"/>
      <c r="B8861" s="960"/>
      <c r="C8861" s="972"/>
      <c r="D8861" s="909"/>
      <c r="E8861" s="909"/>
      <c r="F8861" s="909"/>
      <c r="G8861" s="909"/>
      <c r="H8861" s="910"/>
      <c r="I8861" s="910"/>
      <c r="J8861" s="910"/>
      <c r="K8861" s="910"/>
      <c r="L8861" s="910"/>
      <c r="M8861" s="910"/>
      <c r="N8861" s="911"/>
      <c r="O8861" s="910"/>
      <c r="P8861" s="910"/>
      <c r="Q8861" s="910"/>
      <c r="R8861" s="910"/>
      <c r="S8861" s="910"/>
      <c r="T8861" s="910"/>
    </row>
    <row r="8862" spans="1:20" ht="16.8">
      <c r="A8862" s="909"/>
      <c r="B8862" s="960"/>
      <c r="C8862" s="972"/>
      <c r="D8862" s="909"/>
      <c r="E8862" s="909"/>
      <c r="F8862" s="909"/>
      <c r="G8862" s="909"/>
      <c r="H8862" s="910"/>
      <c r="I8862" s="910"/>
      <c r="J8862" s="910"/>
      <c r="K8862" s="910"/>
      <c r="L8862" s="910"/>
      <c r="M8862" s="910"/>
      <c r="N8862" s="911"/>
      <c r="O8862" s="910"/>
      <c r="P8862" s="910"/>
      <c r="Q8862" s="910"/>
      <c r="R8862" s="910"/>
      <c r="S8862" s="910"/>
      <c r="T8862" s="910"/>
    </row>
    <row r="8863" spans="1:20" ht="16.8">
      <c r="A8863" s="909"/>
      <c r="B8863" s="960"/>
      <c r="C8863" s="972"/>
      <c r="D8863" s="909"/>
      <c r="E8863" s="909"/>
      <c r="F8863" s="909"/>
      <c r="G8863" s="909"/>
      <c r="H8863" s="910"/>
      <c r="I8863" s="910"/>
      <c r="J8863" s="910"/>
      <c r="K8863" s="910"/>
      <c r="L8863" s="910"/>
      <c r="M8863" s="910"/>
      <c r="N8863" s="911"/>
      <c r="O8863" s="910"/>
      <c r="P8863" s="910"/>
      <c r="Q8863" s="910"/>
      <c r="R8863" s="910"/>
      <c r="S8863" s="910"/>
      <c r="T8863" s="910"/>
    </row>
    <row r="8864" spans="1:20" ht="16.8">
      <c r="A8864" s="909"/>
      <c r="B8864" s="960"/>
      <c r="C8864" s="972"/>
      <c r="D8864" s="909"/>
      <c r="E8864" s="909"/>
      <c r="F8864" s="909"/>
      <c r="G8864" s="909"/>
      <c r="H8864" s="910"/>
      <c r="I8864" s="910"/>
      <c r="J8864" s="910"/>
      <c r="K8864" s="910"/>
      <c r="L8864" s="910"/>
      <c r="M8864" s="910"/>
      <c r="N8864" s="911"/>
      <c r="O8864" s="910"/>
      <c r="P8864" s="910"/>
      <c r="Q8864" s="910"/>
      <c r="R8864" s="910"/>
      <c r="S8864" s="910"/>
      <c r="T8864" s="910"/>
    </row>
    <row r="8865" spans="1:20" ht="16.8">
      <c r="A8865" s="909"/>
      <c r="B8865" s="960"/>
      <c r="C8865" s="972"/>
      <c r="D8865" s="909"/>
      <c r="E8865" s="909"/>
      <c r="F8865" s="909"/>
      <c r="G8865" s="909"/>
      <c r="H8865" s="910"/>
      <c r="I8865" s="910"/>
      <c r="J8865" s="910"/>
      <c r="K8865" s="910"/>
      <c r="L8865" s="910"/>
      <c r="M8865" s="910"/>
      <c r="N8865" s="911"/>
      <c r="O8865" s="910"/>
      <c r="P8865" s="910"/>
      <c r="Q8865" s="910"/>
      <c r="R8865" s="910"/>
      <c r="S8865" s="910"/>
      <c r="T8865" s="910"/>
    </row>
    <row r="8866" spans="1:20" ht="16.8">
      <c r="A8866" s="909"/>
      <c r="B8866" s="960"/>
      <c r="C8866" s="972"/>
      <c r="D8866" s="909"/>
      <c r="E8866" s="909"/>
      <c r="F8866" s="909"/>
      <c r="G8866" s="909"/>
      <c r="H8866" s="910"/>
      <c r="I8866" s="910"/>
      <c r="J8866" s="910"/>
      <c r="K8866" s="910"/>
      <c r="L8866" s="910"/>
      <c r="M8866" s="910"/>
      <c r="N8866" s="911"/>
      <c r="O8866" s="910"/>
      <c r="P8866" s="910"/>
      <c r="Q8866" s="910"/>
      <c r="R8866" s="910"/>
      <c r="S8866" s="910"/>
      <c r="T8866" s="910"/>
    </row>
    <row r="8867" spans="1:20" ht="16.8">
      <c r="A8867" s="909"/>
      <c r="B8867" s="960"/>
      <c r="C8867" s="972"/>
      <c r="D8867" s="909"/>
      <c r="E8867" s="909"/>
      <c r="F8867" s="909"/>
      <c r="G8867" s="909"/>
      <c r="H8867" s="910"/>
      <c r="I8867" s="910"/>
      <c r="J8867" s="910"/>
      <c r="K8867" s="910"/>
      <c r="L8867" s="910"/>
      <c r="M8867" s="910"/>
      <c r="N8867" s="911"/>
      <c r="O8867" s="910"/>
      <c r="P8867" s="910"/>
      <c r="Q8867" s="910"/>
      <c r="R8867" s="910"/>
      <c r="S8867" s="910"/>
      <c r="T8867" s="910"/>
    </row>
    <row r="8868" spans="1:20" ht="16.8">
      <c r="A8868" s="909"/>
      <c r="B8868" s="960"/>
      <c r="C8868" s="972"/>
      <c r="D8868" s="909"/>
      <c r="E8868" s="909"/>
      <c r="F8868" s="909"/>
      <c r="G8868" s="909"/>
      <c r="H8868" s="910"/>
      <c r="I8868" s="910"/>
      <c r="J8868" s="910"/>
      <c r="K8868" s="910"/>
      <c r="L8868" s="910"/>
      <c r="M8868" s="910"/>
      <c r="N8868" s="911"/>
      <c r="O8868" s="910"/>
      <c r="P8868" s="910"/>
      <c r="Q8868" s="910"/>
      <c r="R8868" s="910"/>
      <c r="S8868" s="910"/>
      <c r="T8868" s="910"/>
    </row>
    <row r="8869" spans="1:20" ht="16.8">
      <c r="A8869" s="909"/>
      <c r="B8869" s="960"/>
      <c r="C8869" s="972"/>
      <c r="D8869" s="909"/>
      <c r="E8869" s="909"/>
      <c r="F8869" s="909"/>
      <c r="G8869" s="909"/>
      <c r="H8869" s="910"/>
      <c r="I8869" s="910"/>
      <c r="J8869" s="910"/>
      <c r="K8869" s="910"/>
      <c r="L8869" s="910"/>
      <c r="M8869" s="910"/>
      <c r="N8869" s="911"/>
      <c r="O8869" s="910"/>
      <c r="P8869" s="910"/>
      <c r="Q8869" s="910"/>
      <c r="R8869" s="910"/>
      <c r="S8869" s="910"/>
      <c r="T8869" s="910"/>
    </row>
    <row r="8870" spans="1:20" ht="16.8">
      <c r="A8870" s="909"/>
      <c r="B8870" s="960"/>
      <c r="C8870" s="972"/>
      <c r="D8870" s="909"/>
      <c r="E8870" s="909"/>
      <c r="F8870" s="909"/>
      <c r="G8870" s="909"/>
      <c r="H8870" s="910"/>
      <c r="I8870" s="910"/>
      <c r="J8870" s="910"/>
      <c r="K8870" s="910"/>
      <c r="L8870" s="910"/>
      <c r="M8870" s="910"/>
      <c r="N8870" s="911"/>
      <c r="O8870" s="910"/>
      <c r="P8870" s="910"/>
      <c r="Q8870" s="910"/>
      <c r="R8870" s="910"/>
      <c r="S8870" s="910"/>
      <c r="T8870" s="910"/>
    </row>
    <row r="8871" spans="1:20" ht="16.8">
      <c r="A8871" s="909"/>
      <c r="B8871" s="960"/>
      <c r="C8871" s="972"/>
      <c r="D8871" s="909"/>
      <c r="E8871" s="909"/>
      <c r="F8871" s="909"/>
      <c r="G8871" s="909"/>
      <c r="H8871" s="910"/>
      <c r="I8871" s="910"/>
      <c r="J8871" s="910"/>
      <c r="K8871" s="910"/>
      <c r="L8871" s="910"/>
      <c r="M8871" s="910"/>
      <c r="N8871" s="911"/>
      <c r="O8871" s="910"/>
      <c r="P8871" s="910"/>
      <c r="Q8871" s="910"/>
      <c r="R8871" s="910"/>
      <c r="S8871" s="910"/>
      <c r="T8871" s="910"/>
    </row>
    <row r="8872" spans="1:20" ht="16.8">
      <c r="A8872" s="909"/>
      <c r="B8872" s="960"/>
      <c r="C8872" s="972"/>
      <c r="D8872" s="909"/>
      <c r="E8872" s="909"/>
      <c r="F8872" s="909"/>
      <c r="G8872" s="909"/>
      <c r="H8872" s="910"/>
      <c r="I8872" s="910"/>
      <c r="J8872" s="910"/>
      <c r="K8872" s="910"/>
      <c r="L8872" s="910"/>
      <c r="M8872" s="910"/>
      <c r="N8872" s="911"/>
      <c r="O8872" s="910"/>
      <c r="P8872" s="910"/>
      <c r="Q8872" s="910"/>
      <c r="R8872" s="910"/>
      <c r="S8872" s="910"/>
      <c r="T8872" s="910"/>
    </row>
    <row r="8873" spans="1:20" ht="16.8">
      <c r="A8873" s="909"/>
      <c r="B8873" s="960"/>
      <c r="C8873" s="972"/>
      <c r="D8873" s="909"/>
      <c r="E8873" s="909"/>
      <c r="F8873" s="909"/>
      <c r="G8873" s="909"/>
      <c r="H8873" s="910"/>
      <c r="I8873" s="910"/>
      <c r="J8873" s="910"/>
      <c r="K8873" s="910"/>
      <c r="L8873" s="910"/>
      <c r="M8873" s="910"/>
      <c r="N8873" s="911"/>
      <c r="O8873" s="910"/>
      <c r="P8873" s="910"/>
      <c r="Q8873" s="910"/>
      <c r="R8873" s="910"/>
      <c r="S8873" s="910"/>
      <c r="T8873" s="910"/>
    </row>
    <row r="8874" spans="1:20" ht="16.8">
      <c r="A8874" s="909"/>
      <c r="B8874" s="960"/>
      <c r="C8874" s="972"/>
      <c r="D8874" s="909"/>
      <c r="E8874" s="909"/>
      <c r="F8874" s="909"/>
      <c r="G8874" s="909"/>
      <c r="H8874" s="910"/>
      <c r="I8874" s="910"/>
      <c r="J8874" s="910"/>
      <c r="K8874" s="910"/>
      <c r="L8874" s="910"/>
      <c r="M8874" s="910"/>
      <c r="N8874" s="911"/>
      <c r="O8874" s="910"/>
      <c r="P8874" s="910"/>
      <c r="Q8874" s="910"/>
      <c r="R8874" s="910"/>
      <c r="S8874" s="910"/>
      <c r="T8874" s="910"/>
    </row>
    <row r="8875" spans="1:20" ht="16.8">
      <c r="A8875" s="909"/>
      <c r="B8875" s="960"/>
      <c r="C8875" s="972"/>
      <c r="D8875" s="909"/>
      <c r="E8875" s="909"/>
      <c r="F8875" s="909"/>
      <c r="G8875" s="909"/>
      <c r="H8875" s="910"/>
      <c r="I8875" s="910"/>
      <c r="J8875" s="910"/>
      <c r="K8875" s="910"/>
      <c r="L8875" s="910"/>
      <c r="M8875" s="910"/>
      <c r="N8875" s="911"/>
      <c r="O8875" s="910"/>
      <c r="P8875" s="910"/>
      <c r="Q8875" s="910"/>
      <c r="R8875" s="910"/>
      <c r="S8875" s="910"/>
      <c r="T8875" s="910"/>
    </row>
    <row r="8876" spans="1:20" ht="16.8">
      <c r="A8876" s="909"/>
      <c r="B8876" s="960"/>
      <c r="C8876" s="972"/>
      <c r="D8876" s="909"/>
      <c r="E8876" s="909"/>
      <c r="F8876" s="909"/>
      <c r="G8876" s="909"/>
      <c r="H8876" s="910"/>
      <c r="I8876" s="910"/>
      <c r="J8876" s="910"/>
      <c r="K8876" s="910"/>
      <c r="L8876" s="910"/>
      <c r="M8876" s="910"/>
      <c r="N8876" s="911"/>
      <c r="O8876" s="910"/>
      <c r="P8876" s="910"/>
      <c r="Q8876" s="910"/>
      <c r="R8876" s="910"/>
      <c r="S8876" s="910"/>
      <c r="T8876" s="910"/>
    </row>
    <row r="8877" spans="1:20" ht="16.8">
      <c r="A8877" s="909"/>
      <c r="B8877" s="960"/>
      <c r="C8877" s="972"/>
      <c r="D8877" s="909"/>
      <c r="E8877" s="909"/>
      <c r="F8877" s="909"/>
      <c r="G8877" s="909"/>
      <c r="H8877" s="910"/>
      <c r="I8877" s="910"/>
      <c r="J8877" s="910"/>
      <c r="K8877" s="910"/>
      <c r="L8877" s="910"/>
      <c r="M8877" s="910"/>
      <c r="N8877" s="911"/>
      <c r="O8877" s="910"/>
      <c r="P8877" s="910"/>
      <c r="Q8877" s="910"/>
      <c r="R8877" s="910"/>
      <c r="S8877" s="910"/>
      <c r="T8877" s="910"/>
    </row>
    <row r="8878" spans="1:20" ht="16.8">
      <c r="A8878" s="909"/>
      <c r="B8878" s="960"/>
      <c r="C8878" s="972"/>
      <c r="D8878" s="909"/>
      <c r="E8878" s="909"/>
      <c r="F8878" s="909"/>
      <c r="G8878" s="909"/>
      <c r="H8878" s="910"/>
      <c r="I8878" s="910"/>
      <c r="J8878" s="910"/>
      <c r="K8878" s="910"/>
      <c r="L8878" s="910"/>
      <c r="M8878" s="910"/>
      <c r="N8878" s="911"/>
      <c r="O8878" s="910"/>
      <c r="P8878" s="910"/>
      <c r="Q8878" s="910"/>
      <c r="R8878" s="910"/>
      <c r="S8878" s="910"/>
      <c r="T8878" s="910"/>
    </row>
    <row r="8879" spans="1:20" ht="16.8">
      <c r="A8879" s="909"/>
      <c r="B8879" s="960"/>
      <c r="C8879" s="972"/>
      <c r="D8879" s="909"/>
      <c r="E8879" s="909"/>
      <c r="F8879" s="909"/>
      <c r="G8879" s="909"/>
      <c r="H8879" s="910"/>
      <c r="I8879" s="910"/>
      <c r="J8879" s="910"/>
      <c r="K8879" s="910"/>
      <c r="L8879" s="910"/>
      <c r="M8879" s="910"/>
      <c r="N8879" s="911"/>
      <c r="O8879" s="910"/>
      <c r="P8879" s="910"/>
      <c r="Q8879" s="910"/>
      <c r="R8879" s="910"/>
      <c r="S8879" s="910"/>
      <c r="T8879" s="910"/>
    </row>
    <row r="8880" spans="1:20" ht="16.8">
      <c r="A8880" s="909"/>
      <c r="B8880" s="960"/>
      <c r="C8880" s="972"/>
      <c r="D8880" s="909"/>
      <c r="E8880" s="909"/>
      <c r="F8880" s="909"/>
      <c r="G8880" s="909"/>
      <c r="H8880" s="910"/>
      <c r="I8880" s="910"/>
      <c r="J8880" s="910"/>
      <c r="K8880" s="910"/>
      <c r="L8880" s="910"/>
      <c r="M8880" s="910"/>
      <c r="N8880" s="911"/>
      <c r="O8880" s="910"/>
      <c r="P8880" s="910"/>
      <c r="Q8880" s="910"/>
      <c r="R8880" s="910"/>
      <c r="S8880" s="910"/>
      <c r="T8880" s="910"/>
    </row>
    <row r="8881" spans="1:20" ht="16.8">
      <c r="A8881" s="909"/>
      <c r="B8881" s="960"/>
      <c r="C8881" s="972"/>
      <c r="D8881" s="909"/>
      <c r="E8881" s="909"/>
      <c r="F8881" s="909"/>
      <c r="G8881" s="909"/>
      <c r="H8881" s="910"/>
      <c r="I8881" s="910"/>
      <c r="J8881" s="910"/>
      <c r="K8881" s="910"/>
      <c r="L8881" s="910"/>
      <c r="M8881" s="910"/>
      <c r="N8881" s="911"/>
      <c r="O8881" s="910"/>
      <c r="P8881" s="910"/>
      <c r="Q8881" s="910"/>
      <c r="R8881" s="910"/>
      <c r="S8881" s="910"/>
      <c r="T8881" s="910"/>
    </row>
    <row r="8882" spans="1:20" ht="16.8">
      <c r="A8882" s="909"/>
      <c r="B8882" s="960"/>
      <c r="C8882" s="972"/>
      <c r="D8882" s="909"/>
      <c r="E8882" s="909"/>
      <c r="F8882" s="909"/>
      <c r="G8882" s="909"/>
      <c r="H8882" s="910"/>
      <c r="I8882" s="910"/>
      <c r="J8882" s="910"/>
      <c r="K8882" s="910"/>
      <c r="L8882" s="910"/>
      <c r="M8882" s="910"/>
      <c r="N8882" s="911"/>
      <c r="O8882" s="910"/>
      <c r="P8882" s="910"/>
      <c r="Q8882" s="910"/>
      <c r="R8882" s="910"/>
      <c r="S8882" s="910"/>
      <c r="T8882" s="910"/>
    </row>
    <row r="8883" spans="1:20" ht="16.8">
      <c r="A8883" s="909"/>
      <c r="B8883" s="960"/>
      <c r="C8883" s="972"/>
      <c r="D8883" s="909"/>
      <c r="E8883" s="909"/>
      <c r="F8883" s="909"/>
      <c r="G8883" s="909"/>
      <c r="H8883" s="910"/>
      <c r="I8883" s="910"/>
      <c r="J8883" s="910"/>
      <c r="K8883" s="910"/>
      <c r="L8883" s="910"/>
      <c r="M8883" s="910"/>
      <c r="N8883" s="911"/>
      <c r="O8883" s="910"/>
      <c r="P8883" s="910"/>
      <c r="Q8883" s="910"/>
      <c r="R8883" s="910"/>
      <c r="S8883" s="910"/>
      <c r="T8883" s="910"/>
    </row>
    <row r="8884" spans="1:20" ht="16.8">
      <c r="A8884" s="909"/>
      <c r="B8884" s="960"/>
      <c r="C8884" s="972"/>
      <c r="D8884" s="909"/>
      <c r="E8884" s="909"/>
      <c r="F8884" s="909"/>
      <c r="G8884" s="909"/>
      <c r="H8884" s="910"/>
      <c r="I8884" s="910"/>
      <c r="J8884" s="910"/>
      <c r="K8884" s="910"/>
      <c r="L8884" s="910"/>
      <c r="M8884" s="910"/>
      <c r="N8884" s="911"/>
      <c r="O8884" s="910"/>
      <c r="P8884" s="910"/>
      <c r="Q8884" s="910"/>
      <c r="R8884" s="910"/>
      <c r="S8884" s="910"/>
      <c r="T8884" s="910"/>
    </row>
    <row r="8885" spans="1:20" ht="16.8">
      <c r="A8885" s="909"/>
      <c r="B8885" s="960"/>
      <c r="C8885" s="972"/>
      <c r="D8885" s="909"/>
      <c r="E8885" s="909"/>
      <c r="F8885" s="909"/>
      <c r="G8885" s="909"/>
      <c r="H8885" s="910"/>
      <c r="I8885" s="910"/>
      <c r="J8885" s="910"/>
      <c r="K8885" s="910"/>
      <c r="L8885" s="910"/>
      <c r="M8885" s="910"/>
      <c r="N8885" s="911"/>
      <c r="O8885" s="910"/>
      <c r="P8885" s="910"/>
      <c r="Q8885" s="910"/>
      <c r="R8885" s="910"/>
      <c r="S8885" s="910"/>
      <c r="T8885" s="910"/>
    </row>
    <row r="8886" spans="1:20" ht="16.8">
      <c r="A8886" s="909"/>
      <c r="B8886" s="960"/>
      <c r="C8886" s="972"/>
      <c r="D8886" s="909"/>
      <c r="E8886" s="909"/>
      <c r="F8886" s="909"/>
      <c r="G8886" s="909"/>
      <c r="H8886" s="910"/>
      <c r="I8886" s="910"/>
      <c r="J8886" s="910"/>
      <c r="K8886" s="910"/>
      <c r="L8886" s="910"/>
      <c r="M8886" s="910"/>
      <c r="N8886" s="911"/>
      <c r="O8886" s="910"/>
      <c r="P8886" s="910"/>
      <c r="Q8886" s="910"/>
      <c r="R8886" s="910"/>
      <c r="S8886" s="910"/>
      <c r="T8886" s="910"/>
    </row>
    <row r="8887" spans="1:20" ht="16.8">
      <c r="A8887" s="909"/>
      <c r="B8887" s="960"/>
      <c r="C8887" s="972"/>
      <c r="D8887" s="909"/>
      <c r="E8887" s="909"/>
      <c r="F8887" s="909"/>
      <c r="G8887" s="909"/>
      <c r="H8887" s="910"/>
      <c r="I8887" s="910"/>
      <c r="J8887" s="910"/>
      <c r="K8887" s="910"/>
      <c r="L8887" s="910"/>
      <c r="M8887" s="910"/>
      <c r="N8887" s="911"/>
      <c r="O8887" s="910"/>
      <c r="P8887" s="910"/>
      <c r="Q8887" s="910"/>
      <c r="R8887" s="910"/>
      <c r="S8887" s="910"/>
      <c r="T8887" s="910"/>
    </row>
    <row r="8888" spans="1:20" ht="16.8">
      <c r="A8888" s="909"/>
      <c r="B8888" s="960"/>
      <c r="C8888" s="972"/>
      <c r="D8888" s="909"/>
      <c r="E8888" s="909"/>
      <c r="F8888" s="909"/>
      <c r="G8888" s="909"/>
      <c r="H8888" s="910"/>
      <c r="I8888" s="910"/>
      <c r="J8888" s="910"/>
      <c r="K8888" s="910"/>
      <c r="L8888" s="910"/>
      <c r="M8888" s="910"/>
      <c r="N8888" s="911"/>
      <c r="O8888" s="910"/>
      <c r="P8888" s="910"/>
      <c r="Q8888" s="910"/>
      <c r="R8888" s="910"/>
      <c r="S8888" s="910"/>
      <c r="T8888" s="910"/>
    </row>
    <row r="8889" spans="1:20" ht="16.8">
      <c r="A8889" s="909"/>
      <c r="B8889" s="960"/>
      <c r="C8889" s="972"/>
      <c r="D8889" s="909"/>
      <c r="E8889" s="909"/>
      <c r="F8889" s="909"/>
      <c r="G8889" s="909"/>
      <c r="H8889" s="910"/>
      <c r="I8889" s="910"/>
      <c r="J8889" s="910"/>
      <c r="K8889" s="910"/>
      <c r="L8889" s="910"/>
      <c r="M8889" s="910"/>
      <c r="N8889" s="911"/>
      <c r="O8889" s="910"/>
      <c r="P8889" s="910"/>
      <c r="Q8889" s="910"/>
      <c r="R8889" s="910"/>
      <c r="S8889" s="910"/>
      <c r="T8889" s="910"/>
    </row>
    <row r="8890" spans="1:20" ht="16.8">
      <c r="A8890" s="909"/>
      <c r="B8890" s="960"/>
      <c r="C8890" s="972"/>
      <c r="D8890" s="909"/>
      <c r="E8890" s="909"/>
      <c r="F8890" s="909"/>
      <c r="G8890" s="909"/>
      <c r="H8890" s="910"/>
      <c r="I8890" s="910"/>
      <c r="J8890" s="910"/>
      <c r="K8890" s="910"/>
      <c r="L8890" s="910"/>
      <c r="M8890" s="910"/>
      <c r="N8890" s="911"/>
      <c r="O8890" s="910"/>
      <c r="P8890" s="910"/>
      <c r="Q8890" s="910"/>
      <c r="R8890" s="910"/>
      <c r="S8890" s="910"/>
      <c r="T8890" s="910"/>
    </row>
    <row r="8891" spans="1:20" ht="16.8">
      <c r="A8891" s="909"/>
      <c r="B8891" s="960"/>
      <c r="C8891" s="972"/>
      <c r="D8891" s="909"/>
      <c r="E8891" s="909"/>
      <c r="F8891" s="909"/>
      <c r="G8891" s="909"/>
      <c r="H8891" s="910"/>
      <c r="I8891" s="910"/>
      <c r="J8891" s="910"/>
      <c r="K8891" s="910"/>
      <c r="L8891" s="910"/>
      <c r="M8891" s="910"/>
      <c r="N8891" s="911"/>
      <c r="O8891" s="910"/>
      <c r="P8891" s="910"/>
      <c r="Q8891" s="910"/>
      <c r="R8891" s="910"/>
      <c r="S8891" s="910"/>
      <c r="T8891" s="910"/>
    </row>
    <row r="8892" spans="1:20" ht="16.8">
      <c r="A8892" s="909"/>
      <c r="B8892" s="960"/>
      <c r="C8892" s="972"/>
      <c r="D8892" s="909"/>
      <c r="E8892" s="909"/>
      <c r="F8892" s="909"/>
      <c r="G8892" s="909"/>
      <c r="H8892" s="910"/>
      <c r="I8892" s="910"/>
      <c r="J8892" s="910"/>
      <c r="K8892" s="910"/>
      <c r="L8892" s="910"/>
      <c r="M8892" s="910"/>
      <c r="N8892" s="911"/>
      <c r="O8892" s="910"/>
      <c r="P8892" s="910"/>
      <c r="Q8892" s="910"/>
      <c r="R8892" s="910"/>
      <c r="S8892" s="910"/>
      <c r="T8892" s="910"/>
    </row>
    <row r="8893" spans="1:20" ht="16.8">
      <c r="A8893" s="909"/>
      <c r="B8893" s="960"/>
      <c r="C8893" s="972"/>
      <c r="D8893" s="909"/>
      <c r="E8893" s="909"/>
      <c r="F8893" s="909"/>
      <c r="G8893" s="909"/>
      <c r="H8893" s="910"/>
      <c r="I8893" s="910"/>
      <c r="J8893" s="910"/>
      <c r="K8893" s="910"/>
      <c r="L8893" s="910"/>
      <c r="M8893" s="910"/>
      <c r="N8893" s="911"/>
      <c r="O8893" s="910"/>
      <c r="P8893" s="910"/>
      <c r="Q8893" s="910"/>
      <c r="R8893" s="910"/>
      <c r="S8893" s="910"/>
      <c r="T8893" s="910"/>
    </row>
    <row r="8894" spans="1:20" ht="16.8">
      <c r="A8894" s="909"/>
      <c r="B8894" s="960"/>
      <c r="C8894" s="972"/>
      <c r="D8894" s="909"/>
      <c r="E8894" s="909"/>
      <c r="F8894" s="909"/>
      <c r="G8894" s="909"/>
      <c r="H8894" s="910"/>
      <c r="I8894" s="910"/>
      <c r="J8894" s="910"/>
      <c r="K8894" s="910"/>
      <c r="L8894" s="910"/>
      <c r="M8894" s="910"/>
      <c r="N8894" s="911"/>
      <c r="O8894" s="910"/>
      <c r="P8894" s="910"/>
      <c r="Q8894" s="910"/>
      <c r="R8894" s="910"/>
      <c r="S8894" s="910"/>
      <c r="T8894" s="910"/>
    </row>
    <row r="8895" spans="1:20" ht="16.8">
      <c r="A8895" s="909"/>
      <c r="B8895" s="960"/>
      <c r="C8895" s="972"/>
      <c r="D8895" s="909"/>
      <c r="E8895" s="909"/>
      <c r="F8895" s="909"/>
      <c r="G8895" s="909"/>
      <c r="H8895" s="910"/>
      <c r="I8895" s="910"/>
      <c r="J8895" s="910"/>
      <c r="K8895" s="910"/>
      <c r="L8895" s="910"/>
      <c r="M8895" s="910"/>
      <c r="N8895" s="911"/>
      <c r="O8895" s="910"/>
      <c r="P8895" s="910"/>
      <c r="Q8895" s="910"/>
      <c r="R8895" s="910"/>
      <c r="S8895" s="910"/>
      <c r="T8895" s="910"/>
    </row>
  </sheetData>
  <autoFilter ref="A6:AP3570" xr:uid="{00000000-0009-0000-0000-000000000000}">
    <sortState xmlns:xlrd2="http://schemas.microsoft.com/office/spreadsheetml/2017/richdata2" ref="A957:AP1034">
      <sortCondition ref="M6:M1034"/>
    </sortState>
  </autoFilter>
  <mergeCells count="37">
    <mergeCell ref="AA5:AA6"/>
    <mergeCell ref="AB5:AB6"/>
    <mergeCell ref="AC5:AC6"/>
    <mergeCell ref="AD5:AD6"/>
    <mergeCell ref="AE5:AE6"/>
    <mergeCell ref="M5:O5"/>
    <mergeCell ref="U5:W5"/>
    <mergeCell ref="X5:Z5"/>
    <mergeCell ref="A4:A6"/>
    <mergeCell ref="D4:D6"/>
    <mergeCell ref="F5:F6"/>
    <mergeCell ref="G5:G6"/>
    <mergeCell ref="H5:H6"/>
    <mergeCell ref="I5:I6"/>
    <mergeCell ref="J5:J6"/>
    <mergeCell ref="P4:P6"/>
    <mergeCell ref="T4:T6"/>
    <mergeCell ref="Q4:S5"/>
    <mergeCell ref="E4:E6"/>
    <mergeCell ref="B4:B6"/>
    <mergeCell ref="C4:C6"/>
    <mergeCell ref="G2:I2"/>
    <mergeCell ref="L2:N2"/>
    <mergeCell ref="A3:AP3"/>
    <mergeCell ref="F4:O4"/>
    <mergeCell ref="U4:AB4"/>
    <mergeCell ref="AC4:AE4"/>
    <mergeCell ref="AN4:AP4"/>
    <mergeCell ref="AJ4:AJ5"/>
    <mergeCell ref="AK4:AK6"/>
    <mergeCell ref="AL4:AL6"/>
    <mergeCell ref="AM4:AM6"/>
    <mergeCell ref="AN5:AN6"/>
    <mergeCell ref="AO5:AO6"/>
    <mergeCell ref="AP5:AP6"/>
    <mergeCell ref="AF4:AI5"/>
    <mergeCell ref="K5:L5"/>
  </mergeCells>
  <phoneticPr fontId="41" type="noConversion"/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BG490"/>
  <sheetViews>
    <sheetView topLeftCell="S1" zoomScale="60" zoomScaleNormal="60" workbookViewId="0">
      <pane ySplit="7" topLeftCell="A250" activePane="bottomLeft" state="frozen"/>
      <selection pane="bottomLeft" activeCell="AK254" sqref="AK254"/>
    </sheetView>
  </sheetViews>
  <sheetFormatPr defaultColWidth="9" defaultRowHeight="13.8"/>
  <cols>
    <col min="2" max="2" width="17" style="967" customWidth="1"/>
    <col min="3" max="3" width="17" customWidth="1"/>
    <col min="4" max="4" width="13.09765625" customWidth="1"/>
    <col min="5" max="5" width="10.3984375" customWidth="1"/>
    <col min="6" max="6" width="26.3984375" customWidth="1"/>
    <col min="7" max="7" width="13.59765625" customWidth="1"/>
    <col min="8" max="8" width="20" customWidth="1"/>
    <col min="9" max="9" width="11.8984375" customWidth="1"/>
    <col min="10" max="10" width="21.3984375" customWidth="1"/>
    <col min="11" max="12" width="15.8984375" customWidth="1"/>
    <col min="13" max="13" width="14.3984375" style="7" customWidth="1"/>
    <col min="14" max="14" width="30" customWidth="1"/>
    <col min="15" max="15" width="25.296875" customWidth="1"/>
    <col min="16" max="16" width="17.3984375" customWidth="1"/>
    <col min="17" max="17" width="33.59765625" customWidth="1"/>
    <col min="18" max="18" width="25.59765625" style="30" customWidth="1"/>
    <col min="19" max="19" width="24.796875" customWidth="1"/>
    <col min="20" max="20" width="12" customWidth="1"/>
    <col min="21" max="22" width="16.59765625" customWidth="1"/>
    <col min="23" max="23" width="31.19921875" customWidth="1"/>
    <col min="24" max="31" width="8.796875" customWidth="1"/>
    <col min="32" max="33" width="13.8984375" customWidth="1"/>
    <col min="34" max="34" width="26" customWidth="1"/>
    <col min="37" max="37" width="27.09765625" customWidth="1"/>
    <col min="41" max="41" width="18.796875" customWidth="1"/>
    <col min="42" max="42" width="27.296875" customWidth="1"/>
    <col min="43" max="43" width="16.796875" customWidth="1"/>
    <col min="44" max="44" width="27.5" customWidth="1"/>
    <col min="56" max="57" width="11.5" customWidth="1"/>
    <col min="59" max="59" width="24.296875" customWidth="1"/>
  </cols>
  <sheetData>
    <row r="1" spans="1:59" ht="30">
      <c r="A1" s="31" t="s">
        <v>0</v>
      </c>
      <c r="B1" s="962"/>
      <c r="C1" s="31"/>
      <c r="D1" s="32"/>
      <c r="E1" s="32"/>
      <c r="F1" s="32"/>
      <c r="G1" s="32"/>
      <c r="H1" s="33"/>
      <c r="I1" s="33"/>
      <c r="J1" s="33"/>
      <c r="K1" s="33"/>
      <c r="L1" s="33"/>
      <c r="M1" s="32"/>
      <c r="N1" s="33"/>
      <c r="O1" s="33"/>
      <c r="P1" s="33"/>
      <c r="Q1" s="33"/>
      <c r="R1" s="37"/>
      <c r="S1" s="33"/>
      <c r="T1" s="33"/>
      <c r="U1" s="33"/>
      <c r="V1" s="33"/>
      <c r="W1" s="33"/>
      <c r="X1" s="32"/>
      <c r="Y1" s="32"/>
      <c r="Z1" s="32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2"/>
      <c r="AP1" s="32"/>
      <c r="AQ1" s="32"/>
      <c r="AR1" s="24"/>
      <c r="AS1" s="24"/>
      <c r="AT1" s="69"/>
      <c r="AU1" s="24"/>
      <c r="AV1" s="24"/>
      <c r="AW1" s="24"/>
      <c r="AX1" s="24"/>
      <c r="AY1" s="24"/>
      <c r="AZ1" s="24"/>
    </row>
    <row r="2" spans="1:59" ht="27">
      <c r="A2" s="10" t="s">
        <v>1</v>
      </c>
      <c r="B2" s="963"/>
      <c r="C2" s="10"/>
      <c r="D2" s="11"/>
      <c r="E2" s="11"/>
      <c r="F2" s="11"/>
      <c r="G2" s="1131" t="s">
        <v>2</v>
      </c>
      <c r="H2" s="1132"/>
      <c r="I2" s="1132"/>
      <c r="J2" s="13"/>
      <c r="K2" s="13"/>
      <c r="L2" s="1131" t="s">
        <v>3</v>
      </c>
      <c r="M2" s="1132"/>
      <c r="N2" s="1132"/>
      <c r="O2" s="13"/>
      <c r="P2" s="13"/>
      <c r="Q2" s="13"/>
      <c r="R2" s="12"/>
      <c r="S2" s="13"/>
      <c r="T2" s="13"/>
      <c r="U2" s="13"/>
      <c r="V2" s="13"/>
      <c r="W2" s="13"/>
      <c r="X2" s="11"/>
      <c r="Y2" s="11"/>
      <c r="Z2" s="11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1"/>
      <c r="AP2" s="11"/>
      <c r="AQ2" s="11"/>
      <c r="AR2" s="25"/>
      <c r="AS2" s="25"/>
      <c r="AT2" s="70"/>
      <c r="AU2" s="25"/>
      <c r="AV2" s="25"/>
      <c r="AW2" s="25"/>
      <c r="AX2" s="25"/>
      <c r="AY2" s="25"/>
      <c r="AZ2" s="25"/>
    </row>
    <row r="3" spans="1:59" ht="43.2" customHeight="1">
      <c r="A3" s="1133" t="s">
        <v>0</v>
      </c>
      <c r="B3" s="1134"/>
      <c r="C3" s="1134"/>
      <c r="D3" s="1135"/>
      <c r="E3" s="1135"/>
      <c r="F3" s="1135"/>
      <c r="G3" s="1135"/>
      <c r="H3" s="1135"/>
      <c r="I3" s="1135"/>
      <c r="J3" s="1135"/>
      <c r="K3" s="1135"/>
      <c r="L3" s="1135"/>
      <c r="M3" s="1135"/>
      <c r="N3" s="1135"/>
      <c r="O3" s="1135"/>
      <c r="P3" s="1135"/>
      <c r="Q3" s="1135"/>
      <c r="R3" s="1135"/>
      <c r="S3" s="1135"/>
      <c r="T3" s="1135"/>
      <c r="U3" s="1135"/>
      <c r="V3" s="1135"/>
      <c r="W3" s="1135"/>
      <c r="X3" s="1135"/>
      <c r="Y3" s="1135"/>
      <c r="Z3" s="1135"/>
      <c r="AA3" s="1135"/>
      <c r="AB3" s="1135"/>
      <c r="AC3" s="1135"/>
      <c r="AD3" s="1135"/>
      <c r="AE3" s="1135"/>
      <c r="AF3" s="1135"/>
      <c r="AG3" s="1135"/>
      <c r="AH3" s="1135"/>
      <c r="AI3" s="1135"/>
      <c r="AJ3" s="1135"/>
      <c r="AK3" s="1135"/>
      <c r="AL3" s="1135"/>
      <c r="AM3" s="1135"/>
      <c r="AN3" s="1135"/>
      <c r="AO3" s="1135"/>
      <c r="AP3" s="1135"/>
      <c r="AQ3" s="1135"/>
      <c r="AR3" s="1135"/>
      <c r="AS3" s="1135"/>
      <c r="AT3" s="1135"/>
      <c r="AU3" s="1135"/>
      <c r="AV3" s="1135"/>
      <c r="AW3" s="1135"/>
      <c r="AX3" s="1135"/>
      <c r="AY3" s="1135"/>
      <c r="AZ3" s="1136"/>
    </row>
    <row r="4" spans="1:59" ht="24.6" customHeight="1">
      <c r="A4" s="1150" t="s">
        <v>4</v>
      </c>
      <c r="B4" s="1121" t="s">
        <v>6010</v>
      </c>
      <c r="C4" s="1129" t="s">
        <v>6012</v>
      </c>
      <c r="D4" s="1150" t="s">
        <v>5</v>
      </c>
      <c r="E4" s="1173" t="s">
        <v>227</v>
      </c>
      <c r="F4" s="1137" t="s">
        <v>86</v>
      </c>
      <c r="G4" s="1138"/>
      <c r="H4" s="1138"/>
      <c r="I4" s="1138"/>
      <c r="J4" s="1138"/>
      <c r="K4" s="1138"/>
      <c r="L4" s="1138"/>
      <c r="M4" s="1138"/>
      <c r="N4" s="1138"/>
      <c r="O4" s="1139"/>
      <c r="P4" s="1140" t="s">
        <v>86</v>
      </c>
      <c r="Q4" s="1141"/>
      <c r="R4" s="1141"/>
      <c r="S4" s="1142"/>
      <c r="T4" s="1143" t="s">
        <v>86</v>
      </c>
      <c r="U4" s="1141"/>
      <c r="V4" s="1141"/>
      <c r="W4" s="1142"/>
      <c r="X4" s="1144" t="s">
        <v>86</v>
      </c>
      <c r="Y4" s="1141"/>
      <c r="Z4" s="1141"/>
      <c r="AA4" s="1141"/>
      <c r="AB4" s="1141"/>
      <c r="AC4" s="1141"/>
      <c r="AD4" s="1141"/>
      <c r="AE4" s="1142"/>
      <c r="AF4" s="1145" t="s">
        <v>86</v>
      </c>
      <c r="AG4" s="1141"/>
      <c r="AH4" s="1142"/>
      <c r="AI4" s="1146" t="s">
        <v>86</v>
      </c>
      <c r="AJ4" s="1141"/>
      <c r="AK4" s="1142"/>
      <c r="AL4" s="1147" t="s">
        <v>87</v>
      </c>
      <c r="AM4" s="1141"/>
      <c r="AN4" s="1141"/>
      <c r="AO4" s="1141"/>
      <c r="AP4" s="1141"/>
      <c r="AQ4" s="1141"/>
      <c r="AR4" s="1141"/>
      <c r="AS4" s="1141"/>
      <c r="AT4" s="1142"/>
      <c r="AU4" s="1148" t="s">
        <v>86</v>
      </c>
      <c r="AV4" s="1141"/>
      <c r="AW4" s="1142"/>
      <c r="AX4" s="1149" t="s">
        <v>87</v>
      </c>
      <c r="AY4" s="1141"/>
      <c r="AZ4" s="1142"/>
    </row>
    <row r="5" spans="1:59" ht="30">
      <c r="A5" s="1151"/>
      <c r="B5" s="1122"/>
      <c r="C5" s="1100"/>
      <c r="D5" s="1151"/>
      <c r="E5" s="1150"/>
      <c r="F5" s="1176" t="s">
        <v>6</v>
      </c>
      <c r="G5" s="1177"/>
      <c r="H5" s="1177"/>
      <c r="I5" s="1177"/>
      <c r="J5" s="1177"/>
      <c r="K5" s="1177"/>
      <c r="L5" s="1177"/>
      <c r="M5" s="1177"/>
      <c r="N5" s="1177"/>
      <c r="O5" s="1178"/>
      <c r="P5" s="1179" t="s">
        <v>88</v>
      </c>
      <c r="Q5" s="1141"/>
      <c r="R5" s="1142"/>
      <c r="S5" s="1182" t="s">
        <v>7</v>
      </c>
      <c r="T5" s="1184" t="s">
        <v>8</v>
      </c>
      <c r="U5" s="1132"/>
      <c r="V5" s="1166"/>
      <c r="W5" s="1183" t="s">
        <v>9</v>
      </c>
      <c r="X5" s="1180" t="s">
        <v>89</v>
      </c>
      <c r="Y5" s="1141"/>
      <c r="Z5" s="1141"/>
      <c r="AA5" s="1141"/>
      <c r="AB5" s="1141"/>
      <c r="AC5" s="1141"/>
      <c r="AD5" s="1141"/>
      <c r="AE5" s="1142"/>
      <c r="AF5" s="1153" t="s">
        <v>11</v>
      </c>
      <c r="AG5" s="1141"/>
      <c r="AH5" s="1142"/>
      <c r="AI5" s="1170" t="s">
        <v>12</v>
      </c>
      <c r="AJ5" s="1132"/>
      <c r="AK5" s="1166"/>
      <c r="AL5" s="1172" t="s">
        <v>90</v>
      </c>
      <c r="AM5" s="1132"/>
      <c r="AN5" s="1132"/>
      <c r="AO5" s="1132"/>
      <c r="AP5" s="1132"/>
      <c r="AQ5" s="1166"/>
      <c r="AR5" s="1161" t="s">
        <v>13</v>
      </c>
      <c r="AS5" s="1163" t="s">
        <v>91</v>
      </c>
      <c r="AT5" s="1163" t="s">
        <v>92</v>
      </c>
      <c r="AU5" s="1164" t="s">
        <v>14</v>
      </c>
      <c r="AV5" s="1165" t="s">
        <v>93</v>
      </c>
      <c r="AW5" s="1167" t="s">
        <v>16</v>
      </c>
      <c r="AX5" s="1160" t="s">
        <v>94</v>
      </c>
      <c r="AY5" s="1141"/>
      <c r="AZ5" s="1142"/>
    </row>
    <row r="6" spans="1:59" ht="24" customHeight="1">
      <c r="A6" s="1151"/>
      <c r="B6" s="1122"/>
      <c r="C6" s="1100"/>
      <c r="D6" s="1151"/>
      <c r="E6" s="1150"/>
      <c r="F6" s="1158" t="s">
        <v>18</v>
      </c>
      <c r="G6" s="1158" t="s">
        <v>19</v>
      </c>
      <c r="H6" s="1158" t="s">
        <v>20</v>
      </c>
      <c r="I6" s="1181" t="s">
        <v>21</v>
      </c>
      <c r="J6" s="1181" t="s">
        <v>22</v>
      </c>
      <c r="K6" s="1154" t="s">
        <v>23</v>
      </c>
      <c r="L6" s="1136"/>
      <c r="M6" s="1154" t="s">
        <v>24</v>
      </c>
      <c r="N6" s="1135"/>
      <c r="O6" s="1136"/>
      <c r="P6" s="1152" t="s">
        <v>95</v>
      </c>
      <c r="Q6" s="1135"/>
      <c r="R6" s="1136"/>
      <c r="S6" s="1151"/>
      <c r="T6" s="1171"/>
      <c r="U6" s="1141"/>
      <c r="V6" s="1142"/>
      <c r="W6" s="1151"/>
      <c r="X6" s="1175" t="s">
        <v>25</v>
      </c>
      <c r="Y6" s="1135"/>
      <c r="Z6" s="1136"/>
      <c r="AA6" s="1175" t="s">
        <v>26</v>
      </c>
      <c r="AB6" s="1135"/>
      <c r="AC6" s="1136"/>
      <c r="AD6" s="1155" t="s">
        <v>27</v>
      </c>
      <c r="AE6" s="1155" t="s">
        <v>28</v>
      </c>
      <c r="AF6" s="1156" t="s">
        <v>29</v>
      </c>
      <c r="AG6" s="1156" t="s">
        <v>30</v>
      </c>
      <c r="AH6" s="1156" t="s">
        <v>31</v>
      </c>
      <c r="AI6" s="1171"/>
      <c r="AJ6" s="1141"/>
      <c r="AK6" s="1142"/>
      <c r="AL6" s="1171"/>
      <c r="AM6" s="1141"/>
      <c r="AN6" s="1141"/>
      <c r="AO6" s="1141"/>
      <c r="AP6" s="1141"/>
      <c r="AQ6" s="1142"/>
      <c r="AR6" s="1162"/>
      <c r="AS6" s="1151"/>
      <c r="AT6" s="1151"/>
      <c r="AU6" s="1151"/>
      <c r="AV6" s="1166"/>
      <c r="AW6" s="1166"/>
      <c r="AX6" s="1168" t="s">
        <v>32</v>
      </c>
      <c r="AY6" s="1168" t="s">
        <v>33</v>
      </c>
      <c r="AZ6" s="1169" t="s">
        <v>96</v>
      </c>
    </row>
    <row r="7" spans="1:59" ht="129.6" customHeight="1">
      <c r="A7" s="1151"/>
      <c r="B7" s="1123"/>
      <c r="C7" s="1130"/>
      <c r="D7" s="1151"/>
      <c r="E7" s="1174"/>
      <c r="F7" s="1159"/>
      <c r="G7" s="1159"/>
      <c r="H7" s="1151"/>
      <c r="I7" s="1151"/>
      <c r="J7" s="1151"/>
      <c r="K7" s="14" t="s">
        <v>35</v>
      </c>
      <c r="L7" s="14" t="s">
        <v>36</v>
      </c>
      <c r="M7" s="14" t="s">
        <v>37</v>
      </c>
      <c r="N7" s="14" t="s">
        <v>38</v>
      </c>
      <c r="O7" s="14" t="s">
        <v>39</v>
      </c>
      <c r="P7" s="38" t="s">
        <v>97</v>
      </c>
      <c r="Q7" s="38" t="s">
        <v>38</v>
      </c>
      <c r="R7" s="38" t="s">
        <v>98</v>
      </c>
      <c r="S7" s="1151"/>
      <c r="T7" s="15" t="s">
        <v>40</v>
      </c>
      <c r="U7" s="15" t="s">
        <v>41</v>
      </c>
      <c r="V7" s="15" t="s">
        <v>42</v>
      </c>
      <c r="W7" s="1151"/>
      <c r="X7" s="16" t="s">
        <v>43</v>
      </c>
      <c r="Y7" s="16" t="s">
        <v>44</v>
      </c>
      <c r="Z7" s="16" t="s">
        <v>45</v>
      </c>
      <c r="AA7" s="17" t="s">
        <v>46</v>
      </c>
      <c r="AB7" s="17" t="s">
        <v>47</v>
      </c>
      <c r="AC7" s="17" t="s">
        <v>48</v>
      </c>
      <c r="AD7" s="1151"/>
      <c r="AE7" s="1151"/>
      <c r="AF7" s="1157"/>
      <c r="AG7" s="1151"/>
      <c r="AH7" s="1151"/>
      <c r="AI7" s="20" t="s">
        <v>49</v>
      </c>
      <c r="AJ7" s="20" t="s">
        <v>50</v>
      </c>
      <c r="AK7" s="20" t="s">
        <v>51</v>
      </c>
      <c r="AL7" s="20" t="s">
        <v>99</v>
      </c>
      <c r="AM7" s="26" t="s">
        <v>100</v>
      </c>
      <c r="AN7" s="20" t="s">
        <v>101</v>
      </c>
      <c r="AO7" s="20" t="s">
        <v>102</v>
      </c>
      <c r="AP7" s="20" t="s">
        <v>103</v>
      </c>
      <c r="AQ7" s="20" t="s">
        <v>104</v>
      </c>
      <c r="AR7" s="27" t="s">
        <v>105</v>
      </c>
      <c r="AS7" s="1151"/>
      <c r="AT7" s="1151"/>
      <c r="AU7" s="1151"/>
      <c r="AV7" s="1166"/>
      <c r="AW7" s="1166"/>
      <c r="AX7" s="1166"/>
      <c r="AY7" s="1166"/>
      <c r="AZ7" s="1166"/>
      <c r="BC7" s="976" t="s">
        <v>6013</v>
      </c>
      <c r="BD7" s="976" t="s">
        <v>6014</v>
      </c>
      <c r="BE7" s="976" t="s">
        <v>6015</v>
      </c>
      <c r="BF7" s="9"/>
      <c r="BG7" s="975" t="s">
        <v>6016</v>
      </c>
    </row>
    <row r="8" spans="1:59" ht="115.8" customHeight="1">
      <c r="A8" s="215">
        <v>1</v>
      </c>
      <c r="B8" s="964">
        <v>242561</v>
      </c>
      <c r="C8" s="968">
        <f xml:space="preserve"> EDATE(B8,-543*12)</f>
        <v>44235</v>
      </c>
      <c r="D8" s="215">
        <v>8</v>
      </c>
      <c r="E8" s="215" t="s">
        <v>2275</v>
      </c>
      <c r="F8" s="215" t="s">
        <v>3601</v>
      </c>
      <c r="G8" s="215">
        <v>67674</v>
      </c>
      <c r="H8" s="215"/>
      <c r="I8" s="215" t="s">
        <v>54</v>
      </c>
      <c r="J8" s="215" t="s">
        <v>69</v>
      </c>
      <c r="K8" s="215" t="s">
        <v>70</v>
      </c>
      <c r="L8" s="215" t="s">
        <v>71</v>
      </c>
      <c r="M8" s="215" t="s">
        <v>82</v>
      </c>
      <c r="N8" s="215" t="s">
        <v>3602</v>
      </c>
      <c r="O8" s="215" t="s">
        <v>76</v>
      </c>
      <c r="P8" s="215" t="s">
        <v>82</v>
      </c>
      <c r="Q8" s="215" t="s">
        <v>3603</v>
      </c>
      <c r="R8" s="215" t="s">
        <v>76</v>
      </c>
      <c r="S8" s="215" t="s">
        <v>63</v>
      </c>
      <c r="T8" s="215" t="s">
        <v>64</v>
      </c>
      <c r="U8" s="215" t="s">
        <v>2955</v>
      </c>
      <c r="V8" s="215" t="s">
        <v>2956</v>
      </c>
      <c r="W8" s="215"/>
      <c r="X8" s="215">
        <v>2</v>
      </c>
      <c r="Y8" s="215">
        <v>2</v>
      </c>
      <c r="Z8" s="215">
        <v>1</v>
      </c>
      <c r="AA8" s="215" t="s">
        <v>144</v>
      </c>
      <c r="AB8" s="215"/>
      <c r="AC8" s="215"/>
      <c r="AD8" s="215"/>
      <c r="AE8" s="215"/>
      <c r="AF8" s="215"/>
      <c r="AG8" s="215" t="s">
        <v>126</v>
      </c>
      <c r="AH8" s="215" t="s">
        <v>3604</v>
      </c>
      <c r="AI8" s="215" t="s">
        <v>2281</v>
      </c>
      <c r="AJ8" s="215" t="s">
        <v>2287</v>
      </c>
      <c r="AK8" s="215"/>
      <c r="AL8" s="215"/>
      <c r="AM8" s="215"/>
      <c r="AN8" s="215"/>
      <c r="AO8" s="215" t="s">
        <v>3605</v>
      </c>
      <c r="AP8" s="442">
        <v>23415</v>
      </c>
      <c r="AQ8" s="215"/>
      <c r="AR8" s="215"/>
      <c r="AS8" s="215"/>
      <c r="AT8" s="215"/>
      <c r="AU8" s="215"/>
      <c r="AV8" s="215"/>
      <c r="AW8" s="215"/>
      <c r="AX8" s="215"/>
      <c r="AY8" s="215"/>
      <c r="AZ8" s="215"/>
      <c r="BC8" s="977" t="str">
        <f ca="1">DATEDIF(C8,TODAY(),"Y")&amp;" ปี"</f>
        <v>3 ปี</v>
      </c>
      <c r="BD8" s="977" t="str">
        <f ca="1">DATEDIF(C8,TODAY(),"YM")&amp;" เดือน"</f>
        <v>6 เดือน</v>
      </c>
      <c r="BE8" s="978" t="str">
        <f ca="1">DATEDIF(C8,TODAY(),"MD")&amp;" วัน"</f>
        <v>27 วัน</v>
      </c>
      <c r="BF8" s="245"/>
      <c r="BG8" s="979" t="str">
        <f ca="1">DATEDIF(C8,TODAY(),"Y")&amp;" ปี" &amp;DATEDIF(C8,TODAY(),"YM") &amp;" เดือน"&amp;DATEDIF(C8,TODAY(),"MD")&amp;" วัน"</f>
        <v>3 ปี6 เดือน27 วัน</v>
      </c>
    </row>
    <row r="9" spans="1:59" ht="115.8" customHeight="1">
      <c r="A9" s="215">
        <v>2</v>
      </c>
      <c r="B9" s="964">
        <v>242351</v>
      </c>
      <c r="C9" s="968">
        <f t="shared" ref="C9:C72" si="0" xml:space="preserve"> EDATE(B9,-543*12)</f>
        <v>44025</v>
      </c>
      <c r="D9" s="215">
        <v>8</v>
      </c>
      <c r="E9" s="215" t="s">
        <v>2275</v>
      </c>
      <c r="F9" s="215" t="s">
        <v>3606</v>
      </c>
      <c r="G9" s="215">
        <v>66416</v>
      </c>
      <c r="H9" s="215"/>
      <c r="I9" s="215" t="s">
        <v>54</v>
      </c>
      <c r="J9" s="215" t="s">
        <v>69</v>
      </c>
      <c r="K9" s="215" t="s">
        <v>70</v>
      </c>
      <c r="L9" s="215" t="s">
        <v>71</v>
      </c>
      <c r="M9" s="215" t="s">
        <v>120</v>
      </c>
      <c r="N9" s="215" t="s">
        <v>2595</v>
      </c>
      <c r="O9" s="215" t="s">
        <v>1062</v>
      </c>
      <c r="P9" s="215" t="s">
        <v>73</v>
      </c>
      <c r="Q9" s="215" t="s">
        <v>3607</v>
      </c>
      <c r="R9" s="215" t="s">
        <v>1205</v>
      </c>
      <c r="S9" s="215" t="s">
        <v>73</v>
      </c>
      <c r="T9" s="215"/>
      <c r="U9" s="215"/>
      <c r="V9" s="215"/>
      <c r="W9" s="215"/>
      <c r="X9" s="215">
        <v>84</v>
      </c>
      <c r="Y9" s="215">
        <v>105</v>
      </c>
      <c r="Z9" s="215">
        <v>110</v>
      </c>
      <c r="AA9" s="215"/>
      <c r="AB9" s="215"/>
      <c r="AC9" s="215"/>
      <c r="AD9" s="215"/>
      <c r="AE9" s="215" t="s">
        <v>3608</v>
      </c>
      <c r="AF9" s="215"/>
      <c r="AG9" s="215"/>
      <c r="AH9" s="215" t="s">
        <v>2293</v>
      </c>
      <c r="AI9" s="215" t="s">
        <v>2281</v>
      </c>
      <c r="AJ9" s="215" t="s">
        <v>2282</v>
      </c>
      <c r="AK9" s="215"/>
      <c r="AL9" s="215"/>
      <c r="AM9" s="215"/>
      <c r="AN9" s="215"/>
      <c r="AO9" s="215" t="s">
        <v>3609</v>
      </c>
      <c r="AP9" s="442">
        <v>23205</v>
      </c>
      <c r="AQ9" s="215" t="s">
        <v>3610</v>
      </c>
      <c r="AR9" s="215"/>
      <c r="AS9" s="215"/>
      <c r="AT9" s="215"/>
      <c r="AU9" s="215"/>
      <c r="AV9" s="215"/>
      <c r="AW9" s="215"/>
      <c r="AX9" s="215"/>
      <c r="AY9" s="215"/>
      <c r="AZ9" s="215"/>
      <c r="BC9" s="977" t="str">
        <f t="shared" ref="BC9:BC72" ca="1" si="1">DATEDIF(C9,TODAY(),"Y")&amp;" ปี"</f>
        <v>4 ปี</v>
      </c>
      <c r="BD9" s="977" t="str">
        <f t="shared" ref="BD9:BD72" ca="1" si="2">DATEDIF(C9,TODAY(),"YM")&amp;" เดือน"</f>
        <v>1 เดือน</v>
      </c>
      <c r="BE9" s="978" t="str">
        <f t="shared" ref="BE9:BE72" ca="1" si="3">DATEDIF(C9,TODAY(),"MD")&amp;" วัน"</f>
        <v>22 วัน</v>
      </c>
      <c r="BF9" s="245"/>
      <c r="BG9" s="979" t="str">
        <f t="shared" ref="BG9:BG72" ca="1" si="4">DATEDIF(C9,TODAY(),"Y")&amp;" ปี" &amp;DATEDIF(C9,TODAY(),"YM") &amp;" เดือน"&amp;DATEDIF(C9,TODAY(),"MD")&amp;" วัน"</f>
        <v>4 ปี1 เดือน22 วัน</v>
      </c>
    </row>
    <row r="10" spans="1:59" ht="121.2" customHeight="1">
      <c r="A10" s="215">
        <v>3</v>
      </c>
      <c r="B10" s="957">
        <v>242500</v>
      </c>
      <c r="C10" s="968">
        <f t="shared" si="0"/>
        <v>44174</v>
      </c>
      <c r="D10" s="215">
        <v>8</v>
      </c>
      <c r="E10" s="215" t="s">
        <v>2275</v>
      </c>
      <c r="F10" s="215" t="s">
        <v>3606</v>
      </c>
      <c r="G10" s="215">
        <v>66579</v>
      </c>
      <c r="H10" s="215"/>
      <c r="I10" s="215" t="s">
        <v>54</v>
      </c>
      <c r="J10" s="215" t="s">
        <v>69</v>
      </c>
      <c r="K10" s="215" t="s">
        <v>70</v>
      </c>
      <c r="L10" s="215" t="s">
        <v>71</v>
      </c>
      <c r="M10" s="215" t="s">
        <v>120</v>
      </c>
      <c r="N10" s="215" t="s">
        <v>266</v>
      </c>
      <c r="O10" s="215" t="s">
        <v>79</v>
      </c>
      <c r="P10" s="215" t="s">
        <v>73</v>
      </c>
      <c r="Q10" s="215" t="s">
        <v>3611</v>
      </c>
      <c r="R10" s="215" t="s">
        <v>2865</v>
      </c>
      <c r="S10" s="215" t="s">
        <v>73</v>
      </c>
      <c r="T10" s="215"/>
      <c r="U10" s="215"/>
      <c r="V10" s="215"/>
      <c r="W10" s="215"/>
      <c r="X10" s="215"/>
      <c r="Y10" s="215"/>
      <c r="Z10" s="215"/>
      <c r="AA10" s="215"/>
      <c r="AB10" s="215"/>
      <c r="AC10" s="215"/>
      <c r="AD10" s="215"/>
      <c r="AE10" s="215"/>
      <c r="AF10" s="215"/>
      <c r="AG10" s="215"/>
      <c r="AH10" s="215" t="s">
        <v>2293</v>
      </c>
      <c r="AI10" s="215" t="s">
        <v>2281</v>
      </c>
      <c r="AJ10" s="215" t="s">
        <v>2282</v>
      </c>
      <c r="AK10" s="215" t="s">
        <v>3612</v>
      </c>
      <c r="AL10" s="215"/>
      <c r="AM10" s="215"/>
      <c r="AN10" s="215"/>
      <c r="AO10" s="441" t="s">
        <v>3613</v>
      </c>
      <c r="AP10" s="215"/>
      <c r="AQ10" s="215"/>
      <c r="AR10" s="215"/>
      <c r="AS10" s="215"/>
      <c r="AT10" s="215"/>
      <c r="AU10" s="215"/>
      <c r="AV10" s="215"/>
      <c r="AW10" s="215"/>
      <c r="AX10" s="215"/>
      <c r="AY10" s="215"/>
      <c r="AZ10" s="215"/>
      <c r="BC10" s="977" t="str">
        <f t="shared" ca="1" si="1"/>
        <v>3 ปี</v>
      </c>
      <c r="BD10" s="977" t="str">
        <f t="shared" ca="1" si="2"/>
        <v>8 เดือน</v>
      </c>
      <c r="BE10" s="978" t="str">
        <f t="shared" ca="1" si="3"/>
        <v>26 วัน</v>
      </c>
      <c r="BF10" s="245"/>
      <c r="BG10" s="979" t="str">
        <f t="shared" ca="1" si="4"/>
        <v>3 ปี8 เดือน26 วัน</v>
      </c>
    </row>
    <row r="11" spans="1:59" ht="163.19999999999999" customHeight="1">
      <c r="A11" s="215">
        <v>4</v>
      </c>
      <c r="B11" s="964">
        <v>243052</v>
      </c>
      <c r="C11" s="968">
        <f t="shared" si="0"/>
        <v>44725</v>
      </c>
      <c r="D11" s="215">
        <v>8</v>
      </c>
      <c r="E11" s="215" t="s">
        <v>2275</v>
      </c>
      <c r="F11" s="215" t="s">
        <v>3614</v>
      </c>
      <c r="G11" s="215">
        <v>172735</v>
      </c>
      <c r="H11" s="215"/>
      <c r="I11" s="215" t="s">
        <v>54</v>
      </c>
      <c r="J11" s="215" t="s">
        <v>135</v>
      </c>
      <c r="K11" s="215" t="s">
        <v>70</v>
      </c>
      <c r="L11" s="215" t="s">
        <v>56</v>
      </c>
      <c r="M11" s="215" t="s">
        <v>84</v>
      </c>
      <c r="N11" s="215" t="s">
        <v>3615</v>
      </c>
      <c r="O11" s="215" t="s">
        <v>256</v>
      </c>
      <c r="P11" s="215" t="s">
        <v>84</v>
      </c>
      <c r="Q11" s="215" t="s">
        <v>3616</v>
      </c>
      <c r="R11" s="215" t="s">
        <v>169</v>
      </c>
      <c r="S11" s="215" t="s">
        <v>170</v>
      </c>
      <c r="T11" s="215" t="s">
        <v>64</v>
      </c>
      <c r="U11" s="215" t="s">
        <v>3617</v>
      </c>
      <c r="V11" s="215" t="s">
        <v>3618</v>
      </c>
      <c r="W11" s="215"/>
      <c r="X11" s="215"/>
      <c r="Y11" s="215"/>
      <c r="Z11" s="215"/>
      <c r="AA11" s="215"/>
      <c r="AB11" s="215"/>
      <c r="AC11" s="215"/>
      <c r="AD11" s="215"/>
      <c r="AE11" s="215"/>
      <c r="AF11" s="215" t="s">
        <v>126</v>
      </c>
      <c r="AG11" s="215"/>
      <c r="AH11" s="215" t="s">
        <v>3619</v>
      </c>
      <c r="AI11" s="215" t="s">
        <v>2281</v>
      </c>
      <c r="AJ11" s="215" t="s">
        <v>2282</v>
      </c>
      <c r="AK11" s="215"/>
      <c r="AL11" s="215"/>
      <c r="AM11" s="215"/>
      <c r="AN11" s="215"/>
      <c r="AO11" s="215" t="s">
        <v>3620</v>
      </c>
      <c r="AP11" s="442">
        <v>23906</v>
      </c>
      <c r="AQ11" s="441" t="s">
        <v>3621</v>
      </c>
      <c r="AR11" s="215"/>
      <c r="AS11" s="215"/>
      <c r="AT11" s="215"/>
      <c r="AU11" s="215"/>
      <c r="AV11" s="215"/>
      <c r="AW11" s="215"/>
      <c r="AX11" s="215"/>
      <c r="AY11" s="215"/>
      <c r="AZ11" s="215"/>
      <c r="BC11" s="977" t="str">
        <f t="shared" ca="1" si="1"/>
        <v>2 ปี</v>
      </c>
      <c r="BD11" s="977" t="str">
        <f t="shared" ca="1" si="2"/>
        <v>2 เดือน</v>
      </c>
      <c r="BE11" s="978" t="str">
        <f t="shared" ca="1" si="3"/>
        <v>22 วัน</v>
      </c>
      <c r="BF11" s="245"/>
      <c r="BG11" s="979" t="str">
        <f t="shared" ca="1" si="4"/>
        <v>2 ปี2 เดือน22 วัน</v>
      </c>
    </row>
    <row r="12" spans="1:59" s="149" customFormat="1" ht="134.4" customHeight="1">
      <c r="A12" s="215">
        <v>5</v>
      </c>
      <c r="B12" s="957">
        <v>242500</v>
      </c>
      <c r="C12" s="968">
        <f t="shared" si="0"/>
        <v>44174</v>
      </c>
      <c r="D12" s="441">
        <v>8</v>
      </c>
      <c r="E12" s="441" t="s">
        <v>2275</v>
      </c>
      <c r="F12" s="441"/>
      <c r="G12" s="441">
        <v>152021</v>
      </c>
      <c r="H12" s="441" t="s">
        <v>2733</v>
      </c>
      <c r="I12" s="441" t="s">
        <v>54</v>
      </c>
      <c r="J12" s="441" t="s">
        <v>69</v>
      </c>
      <c r="K12" s="441" t="s">
        <v>70</v>
      </c>
      <c r="L12" s="441" t="s">
        <v>71</v>
      </c>
      <c r="M12" s="441"/>
      <c r="N12" s="441" t="s">
        <v>2784</v>
      </c>
      <c r="O12" s="441" t="s">
        <v>719</v>
      </c>
      <c r="P12" s="441" t="s">
        <v>84</v>
      </c>
      <c r="Q12" s="441" t="s">
        <v>356</v>
      </c>
      <c r="R12" s="441" t="s">
        <v>74</v>
      </c>
      <c r="S12" s="441" t="s">
        <v>58</v>
      </c>
      <c r="T12" s="441" t="s">
        <v>64</v>
      </c>
      <c r="U12" s="441" t="s">
        <v>2719</v>
      </c>
      <c r="V12" s="441" t="s">
        <v>2720</v>
      </c>
      <c r="W12" s="441" t="s">
        <v>3622</v>
      </c>
      <c r="X12" s="441"/>
      <c r="Y12" s="441"/>
      <c r="Z12" s="441"/>
      <c r="AA12" s="441"/>
      <c r="AB12" s="441"/>
      <c r="AC12" s="441"/>
      <c r="AD12" s="441"/>
      <c r="AE12" s="441"/>
      <c r="AF12" s="441"/>
      <c r="AG12" s="441"/>
      <c r="AH12" s="441" t="s">
        <v>2293</v>
      </c>
      <c r="AI12" s="441"/>
      <c r="AJ12" s="441"/>
      <c r="AK12" s="441"/>
      <c r="AL12" s="441"/>
      <c r="AM12" s="441"/>
      <c r="AN12" s="441"/>
      <c r="AO12" s="441" t="s">
        <v>3623</v>
      </c>
      <c r="AP12" s="441"/>
      <c r="AQ12" s="441"/>
      <c r="AR12" s="441"/>
      <c r="AS12" s="441"/>
      <c r="AT12" s="441"/>
      <c r="AU12" s="441"/>
      <c r="AV12" s="441"/>
      <c r="AW12" s="441"/>
      <c r="AX12" s="441"/>
      <c r="AY12" s="441"/>
      <c r="AZ12" s="441"/>
      <c r="BC12" s="977" t="str">
        <f t="shared" ca="1" si="1"/>
        <v>3 ปี</v>
      </c>
      <c r="BD12" s="977" t="str">
        <f t="shared" ca="1" si="2"/>
        <v>8 เดือน</v>
      </c>
      <c r="BE12" s="978" t="str">
        <f t="shared" ca="1" si="3"/>
        <v>26 วัน</v>
      </c>
      <c r="BF12" s="245"/>
      <c r="BG12" s="979" t="str">
        <f t="shared" ca="1" si="4"/>
        <v>3 ปี8 เดือน26 วัน</v>
      </c>
    </row>
    <row r="13" spans="1:59" ht="142.19999999999999" customHeight="1">
      <c r="A13" s="215">
        <v>6</v>
      </c>
      <c r="B13" s="964">
        <v>242870</v>
      </c>
      <c r="C13" s="968">
        <f t="shared" si="0"/>
        <v>44543</v>
      </c>
      <c r="D13" s="215">
        <v>8</v>
      </c>
      <c r="E13" s="215" t="s">
        <v>2275</v>
      </c>
      <c r="F13" s="215"/>
      <c r="G13" s="215">
        <v>63459</v>
      </c>
      <c r="H13" s="215" t="s">
        <v>2733</v>
      </c>
      <c r="I13" s="215" t="s">
        <v>54</v>
      </c>
      <c r="J13" s="215" t="s">
        <v>69</v>
      </c>
      <c r="K13" s="215" t="s">
        <v>70</v>
      </c>
      <c r="L13" s="215" t="s">
        <v>71</v>
      </c>
      <c r="M13" s="215"/>
      <c r="N13" s="215" t="s">
        <v>1043</v>
      </c>
      <c r="O13" s="215" t="s">
        <v>79</v>
      </c>
      <c r="P13" s="215" t="s">
        <v>84</v>
      </c>
      <c r="Q13" s="215" t="s">
        <v>2142</v>
      </c>
      <c r="R13" s="215" t="s">
        <v>74</v>
      </c>
      <c r="S13" s="215" t="s">
        <v>58</v>
      </c>
      <c r="T13" s="215" t="s">
        <v>64</v>
      </c>
      <c r="U13" s="215" t="s">
        <v>1358</v>
      </c>
      <c r="V13" s="215" t="s">
        <v>2722</v>
      </c>
      <c r="W13" s="215" t="s">
        <v>3622</v>
      </c>
      <c r="X13" s="215"/>
      <c r="Y13" s="215"/>
      <c r="Z13" s="215"/>
      <c r="AA13" s="215"/>
      <c r="AB13" s="215"/>
      <c r="AC13" s="215"/>
      <c r="AD13" s="215"/>
      <c r="AE13" s="215"/>
      <c r="AF13" s="215"/>
      <c r="AG13" s="215"/>
      <c r="AH13" s="215" t="s">
        <v>2293</v>
      </c>
      <c r="AI13" s="215"/>
      <c r="AJ13" s="215"/>
      <c r="AK13" s="215"/>
      <c r="AL13" s="215"/>
      <c r="AM13" s="215"/>
      <c r="AN13" s="215"/>
      <c r="AO13" s="215" t="s">
        <v>3624</v>
      </c>
      <c r="AP13" s="442">
        <v>23724</v>
      </c>
      <c r="AQ13" s="215"/>
      <c r="AR13" s="215"/>
      <c r="AS13" s="215"/>
      <c r="AT13" s="215"/>
      <c r="AU13" s="215"/>
      <c r="AV13" s="215"/>
      <c r="AW13" s="215"/>
      <c r="AX13" s="215"/>
      <c r="AY13" s="215"/>
      <c r="AZ13" s="215"/>
      <c r="BC13" s="977" t="str">
        <f t="shared" ca="1" si="1"/>
        <v>2 ปี</v>
      </c>
      <c r="BD13" s="977" t="str">
        <f t="shared" ca="1" si="2"/>
        <v>8 เดือน</v>
      </c>
      <c r="BE13" s="978" t="str">
        <f t="shared" ca="1" si="3"/>
        <v>22 วัน</v>
      </c>
      <c r="BF13" s="245"/>
      <c r="BG13" s="979" t="str">
        <f t="shared" ca="1" si="4"/>
        <v>2 ปี8 เดือน22 วัน</v>
      </c>
    </row>
    <row r="14" spans="1:59" ht="115.8" customHeight="1">
      <c r="A14" s="215">
        <v>7</v>
      </c>
      <c r="B14" s="957">
        <v>242500</v>
      </c>
      <c r="C14" s="968">
        <f t="shared" si="0"/>
        <v>44174</v>
      </c>
      <c r="D14" s="215">
        <v>8</v>
      </c>
      <c r="E14" s="215" t="s">
        <v>2275</v>
      </c>
      <c r="F14" s="215"/>
      <c r="G14" s="215">
        <v>188461</v>
      </c>
      <c r="H14" s="215" t="s">
        <v>2733</v>
      </c>
      <c r="I14" s="215" t="s">
        <v>54</v>
      </c>
      <c r="J14" s="215" t="s">
        <v>69</v>
      </c>
      <c r="K14" s="215" t="s">
        <v>70</v>
      </c>
      <c r="L14" s="215" t="s">
        <v>71</v>
      </c>
      <c r="M14" s="215"/>
      <c r="N14" s="215" t="s">
        <v>2261</v>
      </c>
      <c r="O14" s="215" t="s">
        <v>719</v>
      </c>
      <c r="P14" s="215" t="s">
        <v>84</v>
      </c>
      <c r="Q14" s="215" t="s">
        <v>3625</v>
      </c>
      <c r="R14" s="215" t="s">
        <v>197</v>
      </c>
      <c r="S14" s="215" t="s">
        <v>58</v>
      </c>
      <c r="T14" s="215" t="s">
        <v>64</v>
      </c>
      <c r="U14" s="215" t="s">
        <v>911</v>
      </c>
      <c r="V14" s="215" t="s">
        <v>3626</v>
      </c>
      <c r="W14" s="215" t="s">
        <v>3622</v>
      </c>
      <c r="X14" s="215"/>
      <c r="Y14" s="215"/>
      <c r="Z14" s="215"/>
      <c r="AA14" s="215"/>
      <c r="AB14" s="215"/>
      <c r="AC14" s="215"/>
      <c r="AD14" s="215"/>
      <c r="AE14" s="215"/>
      <c r="AF14" s="215"/>
      <c r="AG14" s="215"/>
      <c r="AH14" s="215" t="s">
        <v>2293</v>
      </c>
      <c r="AI14" s="215"/>
      <c r="AJ14" s="215"/>
      <c r="AK14" s="215"/>
      <c r="AL14" s="215"/>
      <c r="AM14" s="215"/>
      <c r="AN14" s="215"/>
      <c r="AO14" s="441" t="s">
        <v>3627</v>
      </c>
      <c r="AP14" s="215"/>
      <c r="AQ14" s="215"/>
      <c r="AR14" s="215"/>
      <c r="AS14" s="215"/>
      <c r="AT14" s="215"/>
      <c r="AU14" s="215"/>
      <c r="AV14" s="215"/>
      <c r="AW14" s="215"/>
      <c r="AX14" s="215"/>
      <c r="AY14" s="215"/>
      <c r="AZ14" s="215"/>
      <c r="BC14" s="977" t="str">
        <f t="shared" ca="1" si="1"/>
        <v>3 ปี</v>
      </c>
      <c r="BD14" s="977" t="str">
        <f t="shared" ca="1" si="2"/>
        <v>8 เดือน</v>
      </c>
      <c r="BE14" s="978" t="str">
        <f t="shared" ca="1" si="3"/>
        <v>26 วัน</v>
      </c>
      <c r="BF14" s="245"/>
      <c r="BG14" s="979" t="str">
        <f t="shared" ca="1" si="4"/>
        <v>3 ปี8 เดือน26 วัน</v>
      </c>
    </row>
    <row r="15" spans="1:59" ht="115.8" customHeight="1">
      <c r="A15" s="215">
        <v>8</v>
      </c>
      <c r="B15" s="957">
        <v>242500</v>
      </c>
      <c r="C15" s="968">
        <f t="shared" si="0"/>
        <v>44174</v>
      </c>
      <c r="D15" s="215">
        <v>8</v>
      </c>
      <c r="E15" s="215" t="s">
        <v>2275</v>
      </c>
      <c r="F15" s="215"/>
      <c r="G15" s="215">
        <v>64238</v>
      </c>
      <c r="H15" s="215" t="s">
        <v>2733</v>
      </c>
      <c r="I15" s="215" t="s">
        <v>54</v>
      </c>
      <c r="J15" s="215" t="s">
        <v>69</v>
      </c>
      <c r="K15" s="215" t="s">
        <v>70</v>
      </c>
      <c r="L15" s="215" t="s">
        <v>71</v>
      </c>
      <c r="M15" s="215"/>
      <c r="N15" s="215" t="s">
        <v>2514</v>
      </c>
      <c r="O15" s="215" t="s">
        <v>3628</v>
      </c>
      <c r="P15" s="215" t="s">
        <v>84</v>
      </c>
      <c r="Q15" s="215" t="s">
        <v>3629</v>
      </c>
      <c r="R15" s="215" t="s">
        <v>76</v>
      </c>
      <c r="S15" s="215" t="s">
        <v>58</v>
      </c>
      <c r="T15" s="215" t="s">
        <v>64</v>
      </c>
      <c r="U15" s="215" t="s">
        <v>3064</v>
      </c>
      <c r="V15" s="215" t="s">
        <v>2724</v>
      </c>
      <c r="W15" s="215" t="s">
        <v>3622</v>
      </c>
      <c r="X15" s="215"/>
      <c r="Y15" s="215"/>
      <c r="Z15" s="215"/>
      <c r="AA15" s="215"/>
      <c r="AB15" s="215"/>
      <c r="AC15" s="215"/>
      <c r="AD15" s="215"/>
      <c r="AE15" s="215"/>
      <c r="AF15" s="215"/>
      <c r="AG15" s="215"/>
      <c r="AH15" s="215" t="s">
        <v>2293</v>
      </c>
      <c r="AI15" s="215"/>
      <c r="AJ15" s="215"/>
      <c r="AK15" s="215"/>
      <c r="AL15" s="215"/>
      <c r="AM15" s="215"/>
      <c r="AN15" s="215"/>
      <c r="AO15" s="441" t="s">
        <v>3630</v>
      </c>
      <c r="AP15" s="215"/>
      <c r="AQ15" s="215"/>
      <c r="AR15" s="215"/>
      <c r="AS15" s="215"/>
      <c r="AT15" s="215"/>
      <c r="AU15" s="215"/>
      <c r="AV15" s="215"/>
      <c r="AW15" s="215"/>
      <c r="AX15" s="215"/>
      <c r="AY15" s="215"/>
      <c r="AZ15" s="215"/>
      <c r="BC15" s="977" t="str">
        <f t="shared" ca="1" si="1"/>
        <v>3 ปี</v>
      </c>
      <c r="BD15" s="977" t="str">
        <f t="shared" ca="1" si="2"/>
        <v>8 เดือน</v>
      </c>
      <c r="BE15" s="978" t="str">
        <f t="shared" ca="1" si="3"/>
        <v>26 วัน</v>
      </c>
      <c r="BF15" s="245"/>
      <c r="BG15" s="979" t="str">
        <f t="shared" ca="1" si="4"/>
        <v>3 ปี8 เดือน26 วัน</v>
      </c>
    </row>
    <row r="16" spans="1:59" ht="115.8" customHeight="1">
      <c r="A16" s="215">
        <v>9</v>
      </c>
      <c r="B16" s="964">
        <v>242561</v>
      </c>
      <c r="C16" s="968">
        <f t="shared" si="0"/>
        <v>44235</v>
      </c>
      <c r="D16" s="215">
        <v>8</v>
      </c>
      <c r="E16" s="215" t="s">
        <v>2275</v>
      </c>
      <c r="F16" s="215"/>
      <c r="G16" s="215">
        <v>63743</v>
      </c>
      <c r="H16" s="215" t="s">
        <v>2733</v>
      </c>
      <c r="I16" s="215" t="s">
        <v>54</v>
      </c>
      <c r="J16" s="215" t="s">
        <v>69</v>
      </c>
      <c r="K16" s="215" t="s">
        <v>70</v>
      </c>
      <c r="L16" s="215" t="s">
        <v>71</v>
      </c>
      <c r="M16" s="215"/>
      <c r="N16" s="215" t="s">
        <v>2206</v>
      </c>
      <c r="O16" s="215" t="s">
        <v>79</v>
      </c>
      <c r="P16" s="215" t="s">
        <v>84</v>
      </c>
      <c r="Q16" s="215" t="s">
        <v>3631</v>
      </c>
      <c r="R16" s="215"/>
      <c r="S16" s="215" t="s">
        <v>58</v>
      </c>
      <c r="T16" s="215" t="s">
        <v>64</v>
      </c>
      <c r="U16" s="215" t="s">
        <v>2725</v>
      </c>
      <c r="V16" s="215" t="s">
        <v>1747</v>
      </c>
      <c r="W16" s="215" t="s">
        <v>3632</v>
      </c>
      <c r="X16" s="215"/>
      <c r="Y16" s="215"/>
      <c r="Z16" s="215"/>
      <c r="AA16" s="215"/>
      <c r="AB16" s="215"/>
      <c r="AC16" s="215"/>
      <c r="AD16" s="215"/>
      <c r="AE16" s="215"/>
      <c r="AF16" s="215"/>
      <c r="AG16" s="215"/>
      <c r="AH16" s="215" t="s">
        <v>2293</v>
      </c>
      <c r="AI16" s="215"/>
      <c r="AJ16" s="215"/>
      <c r="AK16" s="215"/>
      <c r="AL16" s="215"/>
      <c r="AM16" s="215"/>
      <c r="AN16" s="215"/>
      <c r="AO16" s="215" t="s">
        <v>3605</v>
      </c>
      <c r="AP16" s="442">
        <v>23415</v>
      </c>
      <c r="AQ16" s="215"/>
      <c r="AR16" s="215"/>
      <c r="AS16" s="215"/>
      <c r="AT16" s="215"/>
      <c r="AU16" s="215"/>
      <c r="AV16" s="215"/>
      <c r="AW16" s="215"/>
      <c r="AX16" s="215"/>
      <c r="AY16" s="215"/>
      <c r="AZ16" s="215"/>
      <c r="BC16" s="977" t="str">
        <f t="shared" ca="1" si="1"/>
        <v>3 ปี</v>
      </c>
      <c r="BD16" s="977" t="str">
        <f t="shared" ca="1" si="2"/>
        <v>6 เดือน</v>
      </c>
      <c r="BE16" s="978" t="str">
        <f t="shared" ca="1" si="3"/>
        <v>27 วัน</v>
      </c>
      <c r="BF16" s="245"/>
      <c r="BG16" s="979" t="str">
        <f t="shared" ca="1" si="4"/>
        <v>3 ปี6 เดือน27 วัน</v>
      </c>
    </row>
    <row r="17" spans="1:59" ht="148.80000000000001" customHeight="1">
      <c r="A17" s="215">
        <v>10</v>
      </c>
      <c r="B17" s="964">
        <v>242870</v>
      </c>
      <c r="C17" s="968">
        <f t="shared" si="0"/>
        <v>44543</v>
      </c>
      <c r="D17" s="215">
        <v>8</v>
      </c>
      <c r="E17" s="215" t="s">
        <v>2358</v>
      </c>
      <c r="F17" s="215" t="s">
        <v>3633</v>
      </c>
      <c r="G17" s="215">
        <v>85302</v>
      </c>
      <c r="H17" s="215"/>
      <c r="I17" s="215" t="s">
        <v>54</v>
      </c>
      <c r="J17" s="215" t="s">
        <v>135</v>
      </c>
      <c r="K17" s="215" t="s">
        <v>70</v>
      </c>
      <c r="L17" s="215" t="s">
        <v>56</v>
      </c>
      <c r="M17" s="215" t="s">
        <v>57</v>
      </c>
      <c r="N17" s="215" t="s">
        <v>2390</v>
      </c>
      <c r="O17" s="215" t="s">
        <v>2278</v>
      </c>
      <c r="P17" s="215" t="s">
        <v>57</v>
      </c>
      <c r="Q17" s="215" t="s">
        <v>2390</v>
      </c>
      <c r="R17" s="215" t="s">
        <v>173</v>
      </c>
      <c r="S17" s="215" t="s">
        <v>58</v>
      </c>
      <c r="T17" s="215" t="s">
        <v>66</v>
      </c>
      <c r="U17" s="215" t="s">
        <v>3634</v>
      </c>
      <c r="V17" s="215" t="s">
        <v>3635</v>
      </c>
      <c r="W17" s="215"/>
      <c r="X17" s="215"/>
      <c r="Y17" s="215"/>
      <c r="Z17" s="215"/>
      <c r="AA17" s="215"/>
      <c r="AB17" s="215"/>
      <c r="AC17" s="215"/>
      <c r="AD17" s="215"/>
      <c r="AE17" s="215"/>
      <c r="AF17" s="215" t="s">
        <v>126</v>
      </c>
      <c r="AG17" s="215"/>
      <c r="AH17" s="215" t="s">
        <v>3636</v>
      </c>
      <c r="AI17" s="215"/>
      <c r="AJ17" s="215" t="s">
        <v>2282</v>
      </c>
      <c r="AK17" s="215"/>
      <c r="AL17" s="215"/>
      <c r="AM17" s="215"/>
      <c r="AN17" s="215"/>
      <c r="AO17" s="215" t="s">
        <v>3624</v>
      </c>
      <c r="AP17" s="442">
        <v>23724</v>
      </c>
      <c r="AQ17" s="215"/>
      <c r="AR17" s="215"/>
      <c r="AS17" s="215"/>
      <c r="AT17" s="215"/>
      <c r="AU17" s="215"/>
      <c r="AV17" s="215"/>
      <c r="AW17" s="215"/>
      <c r="AX17" s="215"/>
      <c r="AY17" s="215"/>
      <c r="AZ17" s="215"/>
      <c r="BC17" s="977" t="str">
        <f t="shared" ca="1" si="1"/>
        <v>2 ปี</v>
      </c>
      <c r="BD17" s="977" t="str">
        <f t="shared" ca="1" si="2"/>
        <v>8 เดือน</v>
      </c>
      <c r="BE17" s="978" t="str">
        <f t="shared" ca="1" si="3"/>
        <v>22 วัน</v>
      </c>
      <c r="BF17" s="245"/>
      <c r="BG17" s="979" t="str">
        <f t="shared" ca="1" si="4"/>
        <v>2 ปี8 เดือน22 วัน</v>
      </c>
    </row>
    <row r="18" spans="1:59" ht="115.8" customHeight="1">
      <c r="A18" s="215">
        <v>11</v>
      </c>
      <c r="B18" s="964">
        <v>243096</v>
      </c>
      <c r="C18" s="968">
        <f t="shared" si="0"/>
        <v>44769</v>
      </c>
      <c r="D18" s="215">
        <v>8</v>
      </c>
      <c r="E18" s="215" t="s">
        <v>2358</v>
      </c>
      <c r="F18" s="215" t="s">
        <v>2485</v>
      </c>
      <c r="G18" s="215">
        <v>67626</v>
      </c>
      <c r="H18" s="215"/>
      <c r="I18" s="215" t="s">
        <v>54</v>
      </c>
      <c r="J18" s="215" t="s">
        <v>55</v>
      </c>
      <c r="K18" s="215" t="s">
        <v>56</v>
      </c>
      <c r="L18" s="215" t="s">
        <v>56</v>
      </c>
      <c r="M18" s="215" t="s">
        <v>82</v>
      </c>
      <c r="N18" s="215" t="s">
        <v>1200</v>
      </c>
      <c r="O18" s="215" t="s">
        <v>423</v>
      </c>
      <c r="P18" s="215" t="s">
        <v>82</v>
      </c>
      <c r="Q18" s="215" t="s">
        <v>1200</v>
      </c>
      <c r="R18" s="215" t="s">
        <v>1489</v>
      </c>
      <c r="S18" s="215" t="s">
        <v>59</v>
      </c>
      <c r="T18" s="215"/>
      <c r="U18" s="215"/>
      <c r="V18" s="215"/>
      <c r="W18" s="215"/>
      <c r="X18" s="215"/>
      <c r="Y18" s="215"/>
      <c r="Z18" s="215"/>
      <c r="AA18" s="215"/>
      <c r="AB18" s="215"/>
      <c r="AC18" s="215"/>
      <c r="AD18" s="215"/>
      <c r="AE18" s="215"/>
      <c r="AF18" s="215" t="s">
        <v>126</v>
      </c>
      <c r="AG18" s="215"/>
      <c r="AH18" s="215" t="s">
        <v>3636</v>
      </c>
      <c r="AI18" s="215"/>
      <c r="AJ18" s="215" t="s">
        <v>2282</v>
      </c>
      <c r="AK18" s="215"/>
      <c r="AL18" s="215"/>
      <c r="AM18" s="215"/>
      <c r="AN18" s="215"/>
      <c r="AO18" s="215" t="s">
        <v>3637</v>
      </c>
      <c r="AP18" s="442">
        <v>23950</v>
      </c>
      <c r="AQ18" s="215"/>
      <c r="AR18" s="215"/>
      <c r="AS18" s="215"/>
      <c r="AT18" s="215"/>
      <c r="AU18" s="215"/>
      <c r="AV18" s="215"/>
      <c r="AW18" s="215"/>
      <c r="AX18" s="215"/>
      <c r="AY18" s="215"/>
      <c r="AZ18" s="215"/>
      <c r="BC18" s="977" t="str">
        <f t="shared" ca="1" si="1"/>
        <v>2 ปี</v>
      </c>
      <c r="BD18" s="977" t="str">
        <f t="shared" ca="1" si="2"/>
        <v>1 เดือน</v>
      </c>
      <c r="BE18" s="978" t="str">
        <f t="shared" ca="1" si="3"/>
        <v>8 วัน</v>
      </c>
      <c r="BF18" s="245"/>
      <c r="BG18" s="979" t="str">
        <f t="shared" ca="1" si="4"/>
        <v>2 ปี1 เดือน8 วัน</v>
      </c>
    </row>
    <row r="19" spans="1:59" ht="115.8" customHeight="1">
      <c r="A19" s="215">
        <v>12</v>
      </c>
      <c r="B19" s="964">
        <v>243096</v>
      </c>
      <c r="C19" s="968">
        <f t="shared" si="0"/>
        <v>44769</v>
      </c>
      <c r="D19" s="215">
        <v>8</v>
      </c>
      <c r="E19" s="215" t="s">
        <v>2358</v>
      </c>
      <c r="F19" s="215" t="s">
        <v>3638</v>
      </c>
      <c r="G19" s="215">
        <v>181325</v>
      </c>
      <c r="H19" s="215"/>
      <c r="I19" s="215" t="s">
        <v>54</v>
      </c>
      <c r="J19" s="215" t="s">
        <v>135</v>
      </c>
      <c r="K19" s="215" t="s">
        <v>70</v>
      </c>
      <c r="L19" s="215" t="s">
        <v>56</v>
      </c>
      <c r="M19" s="215" t="s">
        <v>83</v>
      </c>
      <c r="N19" s="215" t="s">
        <v>3639</v>
      </c>
      <c r="O19" s="215" t="s">
        <v>2602</v>
      </c>
      <c r="P19" s="215" t="s">
        <v>83</v>
      </c>
      <c r="Q19" s="215" t="s">
        <v>3639</v>
      </c>
      <c r="R19" s="215" t="s">
        <v>3640</v>
      </c>
      <c r="S19" s="215" t="s">
        <v>170</v>
      </c>
      <c r="T19" s="215" t="s">
        <v>64</v>
      </c>
      <c r="U19" s="215" t="s">
        <v>3641</v>
      </c>
      <c r="V19" s="215" t="s">
        <v>3642</v>
      </c>
      <c r="W19" s="215"/>
      <c r="X19" s="215"/>
      <c r="Y19" s="215"/>
      <c r="Z19" s="215"/>
      <c r="AA19" s="215"/>
      <c r="AB19" s="215"/>
      <c r="AC19" s="215"/>
      <c r="AD19" s="215"/>
      <c r="AE19" s="215"/>
      <c r="AF19" s="215" t="s">
        <v>126</v>
      </c>
      <c r="AG19" s="215"/>
      <c r="AH19" s="215" t="s">
        <v>3636</v>
      </c>
      <c r="AI19" s="215"/>
      <c r="AJ19" s="215" t="s">
        <v>2282</v>
      </c>
      <c r="AK19" s="215"/>
      <c r="AL19" s="215"/>
      <c r="AM19" s="215"/>
      <c r="AN19" s="215"/>
      <c r="AO19" s="215" t="s">
        <v>3643</v>
      </c>
      <c r="AP19" s="442">
        <v>23542</v>
      </c>
      <c r="AQ19" s="215"/>
      <c r="AR19" s="215"/>
      <c r="AS19" s="215"/>
      <c r="AT19" s="215"/>
      <c r="AU19" s="215"/>
      <c r="AV19" s="215"/>
      <c r="AW19" s="215"/>
      <c r="AX19" s="215"/>
      <c r="AY19" s="215"/>
      <c r="AZ19" s="215"/>
      <c r="BC19" s="977" t="str">
        <f t="shared" ca="1" si="1"/>
        <v>2 ปี</v>
      </c>
      <c r="BD19" s="977" t="str">
        <f t="shared" ca="1" si="2"/>
        <v>1 เดือน</v>
      </c>
      <c r="BE19" s="978" t="str">
        <f t="shared" ca="1" si="3"/>
        <v>8 วัน</v>
      </c>
      <c r="BF19" s="245"/>
      <c r="BG19" s="979" t="str">
        <f t="shared" ca="1" si="4"/>
        <v>2 ปี1 เดือน8 วัน</v>
      </c>
    </row>
    <row r="20" spans="1:59" ht="115.8" customHeight="1">
      <c r="A20" s="215">
        <v>13</v>
      </c>
      <c r="B20" s="964">
        <v>242870</v>
      </c>
      <c r="C20" s="968">
        <f t="shared" si="0"/>
        <v>44543</v>
      </c>
      <c r="D20" s="215">
        <v>8</v>
      </c>
      <c r="E20" s="215" t="s">
        <v>2534</v>
      </c>
      <c r="F20" s="215" t="s">
        <v>2572</v>
      </c>
      <c r="G20" s="215">
        <v>68803</v>
      </c>
      <c r="H20" s="215"/>
      <c r="I20" s="215" t="s">
        <v>54</v>
      </c>
      <c r="J20" s="215" t="s">
        <v>55</v>
      </c>
      <c r="K20" s="215" t="s">
        <v>70</v>
      </c>
      <c r="L20" s="215" t="s">
        <v>71</v>
      </c>
      <c r="M20" s="215" t="s">
        <v>68</v>
      </c>
      <c r="N20" s="215" t="s">
        <v>3644</v>
      </c>
      <c r="O20" s="215" t="s">
        <v>205</v>
      </c>
      <c r="P20" s="215" t="s">
        <v>68</v>
      </c>
      <c r="Q20" s="215" t="s">
        <v>204</v>
      </c>
      <c r="R20" s="215" t="s">
        <v>252</v>
      </c>
      <c r="S20" s="215" t="s">
        <v>58</v>
      </c>
      <c r="T20" s="215" t="s">
        <v>66</v>
      </c>
      <c r="U20" s="215" t="s">
        <v>3645</v>
      </c>
      <c r="V20" s="215" t="s">
        <v>3646</v>
      </c>
      <c r="W20" s="215" t="s">
        <v>3647</v>
      </c>
      <c r="X20" s="215"/>
      <c r="Y20" s="215"/>
      <c r="Z20" s="215"/>
      <c r="AA20" s="215"/>
      <c r="AB20" s="215"/>
      <c r="AC20" s="215"/>
      <c r="AD20" s="215"/>
      <c r="AE20" s="215"/>
      <c r="AF20" s="215"/>
      <c r="AG20" s="215"/>
      <c r="AH20" s="215"/>
      <c r="AI20" s="215"/>
      <c r="AJ20" s="215"/>
      <c r="AK20" s="215"/>
      <c r="AL20" s="215"/>
      <c r="AM20" s="215"/>
      <c r="AN20" s="215"/>
      <c r="AO20" s="215" t="s">
        <v>3624</v>
      </c>
      <c r="AP20" s="442">
        <v>23724</v>
      </c>
      <c r="AQ20" s="215"/>
      <c r="AR20" s="215"/>
      <c r="AS20" s="215"/>
      <c r="AT20" s="215"/>
      <c r="AU20" s="215"/>
      <c r="AV20" s="215"/>
      <c r="AW20" s="215"/>
      <c r="AX20" s="215"/>
      <c r="AY20" s="215"/>
      <c r="AZ20" s="215"/>
      <c r="BC20" s="977" t="str">
        <f t="shared" ca="1" si="1"/>
        <v>2 ปี</v>
      </c>
      <c r="BD20" s="977" t="str">
        <f t="shared" ca="1" si="2"/>
        <v>8 เดือน</v>
      </c>
      <c r="BE20" s="978" t="str">
        <f t="shared" ca="1" si="3"/>
        <v>22 วัน</v>
      </c>
      <c r="BF20" s="245"/>
      <c r="BG20" s="979" t="str">
        <f t="shared" ca="1" si="4"/>
        <v>2 ปี8 เดือน22 วัน</v>
      </c>
    </row>
    <row r="21" spans="1:59" s="149" customFormat="1" ht="115.8" customHeight="1">
      <c r="A21" s="215">
        <v>14</v>
      </c>
      <c r="B21" s="957">
        <v>242657</v>
      </c>
      <c r="C21" s="968">
        <f t="shared" si="0"/>
        <v>44330</v>
      </c>
      <c r="D21" s="441">
        <v>8</v>
      </c>
      <c r="E21" s="441" t="s">
        <v>2534</v>
      </c>
      <c r="F21" s="441" t="s">
        <v>3648</v>
      </c>
      <c r="G21" s="441">
        <v>68434</v>
      </c>
      <c r="H21" s="441"/>
      <c r="I21" s="441" t="s">
        <v>54</v>
      </c>
      <c r="J21" s="441" t="s">
        <v>69</v>
      </c>
      <c r="K21" s="441" t="s">
        <v>70</v>
      </c>
      <c r="L21" s="441" t="s">
        <v>71</v>
      </c>
      <c r="M21" s="441" t="s">
        <v>68</v>
      </c>
      <c r="N21" s="441" t="s">
        <v>3649</v>
      </c>
      <c r="O21" s="441" t="s">
        <v>197</v>
      </c>
      <c r="P21" s="441" t="s">
        <v>68</v>
      </c>
      <c r="Q21" s="441" t="s">
        <v>2408</v>
      </c>
      <c r="R21" s="441" t="s">
        <v>719</v>
      </c>
      <c r="S21" s="441" t="s">
        <v>58</v>
      </c>
      <c r="T21" s="441" t="s">
        <v>64</v>
      </c>
      <c r="U21" s="441" t="s">
        <v>3650</v>
      </c>
      <c r="V21" s="441" t="s">
        <v>3651</v>
      </c>
      <c r="W21" s="441"/>
      <c r="X21" s="441">
        <v>47</v>
      </c>
      <c r="Y21" s="441">
        <v>58</v>
      </c>
      <c r="Z21" s="441">
        <v>4</v>
      </c>
      <c r="AA21" s="441"/>
      <c r="AB21" s="441"/>
      <c r="AC21" s="441"/>
      <c r="AD21" s="441"/>
      <c r="AE21" s="441"/>
      <c r="AF21" s="441"/>
      <c r="AG21" s="441"/>
      <c r="AH21" s="441" t="s">
        <v>3652</v>
      </c>
      <c r="AI21" s="441"/>
      <c r="AJ21" s="441"/>
      <c r="AK21" s="441"/>
      <c r="AL21" s="215"/>
      <c r="AM21" s="441"/>
      <c r="AN21" s="441"/>
      <c r="AO21" s="441" t="s">
        <v>3653</v>
      </c>
      <c r="AP21" s="441"/>
      <c r="AQ21" s="441"/>
      <c r="AR21" s="441"/>
      <c r="AS21" s="441"/>
      <c r="AT21" s="441"/>
      <c r="AU21" s="441"/>
      <c r="AV21" s="441"/>
      <c r="AW21" s="441"/>
      <c r="AX21" s="441"/>
      <c r="AY21" s="441"/>
      <c r="AZ21" s="441"/>
      <c r="BC21" s="977" t="str">
        <f t="shared" ca="1" si="1"/>
        <v>3 ปี</v>
      </c>
      <c r="BD21" s="977" t="str">
        <f t="shared" ca="1" si="2"/>
        <v>3 เดือน</v>
      </c>
      <c r="BE21" s="978" t="str">
        <f t="shared" ca="1" si="3"/>
        <v>21 วัน</v>
      </c>
      <c r="BF21" s="245"/>
      <c r="BG21" s="979" t="str">
        <f t="shared" ca="1" si="4"/>
        <v>3 ปี3 เดือน21 วัน</v>
      </c>
    </row>
    <row r="22" spans="1:59" s="149" customFormat="1" ht="115.8" customHeight="1">
      <c r="A22" s="215">
        <v>15</v>
      </c>
      <c r="B22" s="957">
        <v>242657</v>
      </c>
      <c r="C22" s="968">
        <f t="shared" si="0"/>
        <v>44330</v>
      </c>
      <c r="D22" s="441">
        <v>8</v>
      </c>
      <c r="E22" s="441" t="s">
        <v>2534</v>
      </c>
      <c r="F22" s="441" t="s">
        <v>3648</v>
      </c>
      <c r="G22" s="441">
        <v>68319</v>
      </c>
      <c r="H22" s="441"/>
      <c r="I22" s="441" t="s">
        <v>54</v>
      </c>
      <c r="J22" s="441" t="s">
        <v>69</v>
      </c>
      <c r="K22" s="441" t="s">
        <v>70</v>
      </c>
      <c r="L22" s="441" t="s">
        <v>71</v>
      </c>
      <c r="M22" s="441" t="s">
        <v>68</v>
      </c>
      <c r="N22" s="441" t="s">
        <v>3654</v>
      </c>
      <c r="O22" s="441" t="s">
        <v>156</v>
      </c>
      <c r="P22" s="441" t="s">
        <v>68</v>
      </c>
      <c r="Q22" s="441" t="s">
        <v>2408</v>
      </c>
      <c r="R22" s="441" t="s">
        <v>74</v>
      </c>
      <c r="S22" s="441" t="s">
        <v>58</v>
      </c>
      <c r="T22" s="441" t="s">
        <v>64</v>
      </c>
      <c r="U22" s="441" t="s">
        <v>3655</v>
      </c>
      <c r="V22" s="441" t="s">
        <v>3656</v>
      </c>
      <c r="W22" s="441"/>
      <c r="X22" s="441">
        <v>51</v>
      </c>
      <c r="Y22" s="441">
        <v>64</v>
      </c>
      <c r="Z22" s="441">
        <v>19</v>
      </c>
      <c r="AA22" s="441"/>
      <c r="AB22" s="441"/>
      <c r="AC22" s="441"/>
      <c r="AD22" s="441"/>
      <c r="AE22" s="441"/>
      <c r="AF22" s="441"/>
      <c r="AG22" s="441"/>
      <c r="AH22" s="441" t="s">
        <v>3652</v>
      </c>
      <c r="AI22" s="441"/>
      <c r="AJ22" s="441"/>
      <c r="AK22" s="441"/>
      <c r="AL22" s="215"/>
      <c r="AM22" s="441"/>
      <c r="AN22" s="441"/>
      <c r="AO22" s="441" t="s">
        <v>3657</v>
      </c>
      <c r="AP22" s="441"/>
      <c r="AQ22" s="441"/>
      <c r="AR22" s="441"/>
      <c r="AS22" s="441"/>
      <c r="AT22" s="441"/>
      <c r="AU22" s="441"/>
      <c r="AV22" s="441"/>
      <c r="AW22" s="441"/>
      <c r="AX22" s="441"/>
      <c r="AY22" s="441"/>
      <c r="AZ22" s="441"/>
      <c r="BC22" s="977" t="str">
        <f t="shared" ca="1" si="1"/>
        <v>3 ปี</v>
      </c>
      <c r="BD22" s="977" t="str">
        <f t="shared" ca="1" si="2"/>
        <v>3 เดือน</v>
      </c>
      <c r="BE22" s="978" t="str">
        <f t="shared" ca="1" si="3"/>
        <v>21 วัน</v>
      </c>
      <c r="BF22" s="245"/>
      <c r="BG22" s="979" t="str">
        <f t="shared" ca="1" si="4"/>
        <v>3 ปี3 เดือน21 วัน</v>
      </c>
    </row>
    <row r="23" spans="1:59" s="149" customFormat="1" ht="115.8" customHeight="1">
      <c r="A23" s="215">
        <v>16</v>
      </c>
      <c r="B23" s="957">
        <v>242657</v>
      </c>
      <c r="C23" s="968">
        <f t="shared" si="0"/>
        <v>44330</v>
      </c>
      <c r="D23" s="441">
        <v>8</v>
      </c>
      <c r="E23" s="441" t="s">
        <v>2534</v>
      </c>
      <c r="F23" s="441" t="s">
        <v>3648</v>
      </c>
      <c r="G23" s="441">
        <v>188087</v>
      </c>
      <c r="H23" s="441"/>
      <c r="I23" s="441" t="s">
        <v>54</v>
      </c>
      <c r="J23" s="441" t="s">
        <v>69</v>
      </c>
      <c r="K23" s="441" t="s">
        <v>70</v>
      </c>
      <c r="L23" s="441" t="s">
        <v>71</v>
      </c>
      <c r="M23" s="441" t="s">
        <v>68</v>
      </c>
      <c r="N23" s="441" t="s">
        <v>2566</v>
      </c>
      <c r="O23" s="441" t="s">
        <v>79</v>
      </c>
      <c r="P23" s="441" t="s">
        <v>68</v>
      </c>
      <c r="Q23" s="441" t="s">
        <v>2566</v>
      </c>
      <c r="R23" s="441" t="s">
        <v>74</v>
      </c>
      <c r="S23" s="441" t="s">
        <v>58</v>
      </c>
      <c r="T23" s="441" t="s">
        <v>64</v>
      </c>
      <c r="U23" s="441" t="s">
        <v>3658</v>
      </c>
      <c r="V23" s="441" t="s">
        <v>3659</v>
      </c>
      <c r="W23" s="441"/>
      <c r="X23" s="441">
        <v>70</v>
      </c>
      <c r="Y23" s="441">
        <v>87</v>
      </c>
      <c r="Z23" s="441">
        <v>27</v>
      </c>
      <c r="AA23" s="441"/>
      <c r="AB23" s="441"/>
      <c r="AC23" s="441"/>
      <c r="AD23" s="441"/>
      <c r="AE23" s="441"/>
      <c r="AF23" s="441"/>
      <c r="AG23" s="441"/>
      <c r="AH23" s="441" t="s">
        <v>3652</v>
      </c>
      <c r="AI23" s="441"/>
      <c r="AJ23" s="441"/>
      <c r="AK23" s="441"/>
      <c r="AL23" s="215"/>
      <c r="AM23" s="441"/>
      <c r="AN23" s="441"/>
      <c r="AO23" s="441" t="s">
        <v>3660</v>
      </c>
      <c r="AP23" s="441"/>
      <c r="AQ23" s="441"/>
      <c r="AR23" s="441"/>
      <c r="AS23" s="441"/>
      <c r="AT23" s="441"/>
      <c r="AU23" s="441"/>
      <c r="AV23" s="441"/>
      <c r="AW23" s="441"/>
      <c r="AX23" s="441"/>
      <c r="AY23" s="441"/>
      <c r="AZ23" s="441"/>
      <c r="BC23" s="977" t="str">
        <f t="shared" ca="1" si="1"/>
        <v>3 ปี</v>
      </c>
      <c r="BD23" s="977" t="str">
        <f t="shared" ca="1" si="2"/>
        <v>3 เดือน</v>
      </c>
      <c r="BE23" s="978" t="str">
        <f t="shared" ca="1" si="3"/>
        <v>21 วัน</v>
      </c>
      <c r="BF23" s="245"/>
      <c r="BG23" s="979" t="str">
        <f t="shared" ca="1" si="4"/>
        <v>3 ปี3 เดือน21 วัน</v>
      </c>
    </row>
    <row r="24" spans="1:59" s="149" customFormat="1" ht="115.8" customHeight="1">
      <c r="A24" s="215">
        <v>17</v>
      </c>
      <c r="B24" s="957">
        <v>242657</v>
      </c>
      <c r="C24" s="968">
        <f t="shared" si="0"/>
        <v>44330</v>
      </c>
      <c r="D24" s="441">
        <v>8</v>
      </c>
      <c r="E24" s="441" t="s">
        <v>2534</v>
      </c>
      <c r="F24" s="441" t="s">
        <v>3648</v>
      </c>
      <c r="G24" s="441">
        <v>68259</v>
      </c>
      <c r="H24" s="441"/>
      <c r="I24" s="441" t="s">
        <v>54</v>
      </c>
      <c r="J24" s="441" t="s">
        <v>69</v>
      </c>
      <c r="K24" s="441" t="s">
        <v>70</v>
      </c>
      <c r="L24" s="441" t="s">
        <v>71</v>
      </c>
      <c r="M24" s="441" t="s">
        <v>68</v>
      </c>
      <c r="N24" s="441" t="s">
        <v>2566</v>
      </c>
      <c r="O24" s="441" t="s">
        <v>74</v>
      </c>
      <c r="P24" s="441" t="s">
        <v>68</v>
      </c>
      <c r="Q24" s="441" t="s">
        <v>2408</v>
      </c>
      <c r="R24" s="441" t="s">
        <v>79</v>
      </c>
      <c r="S24" s="441" t="s">
        <v>58</v>
      </c>
      <c r="T24" s="441" t="s">
        <v>64</v>
      </c>
      <c r="U24" s="441" t="s">
        <v>3661</v>
      </c>
      <c r="V24" s="441" t="s">
        <v>3662</v>
      </c>
      <c r="W24" s="441"/>
      <c r="X24" s="441">
        <v>47</v>
      </c>
      <c r="Y24" s="441">
        <v>58</v>
      </c>
      <c r="Z24" s="441">
        <v>2</v>
      </c>
      <c r="AA24" s="441"/>
      <c r="AB24" s="441"/>
      <c r="AC24" s="441"/>
      <c r="AD24" s="441"/>
      <c r="AE24" s="441"/>
      <c r="AF24" s="441"/>
      <c r="AG24" s="441"/>
      <c r="AH24" s="441" t="s">
        <v>3652</v>
      </c>
      <c r="AI24" s="441"/>
      <c r="AJ24" s="441"/>
      <c r="AK24" s="441"/>
      <c r="AL24" s="215"/>
      <c r="AM24" s="441"/>
      <c r="AN24" s="441"/>
      <c r="AO24" s="441" t="s">
        <v>3663</v>
      </c>
      <c r="AP24" s="441"/>
      <c r="AQ24" s="441"/>
      <c r="AR24" s="441"/>
      <c r="AS24" s="441"/>
      <c r="AT24" s="441"/>
      <c r="AU24" s="441"/>
      <c r="AV24" s="441"/>
      <c r="AW24" s="441"/>
      <c r="AX24" s="441"/>
      <c r="AY24" s="441"/>
      <c r="AZ24" s="441"/>
      <c r="BC24" s="977" t="str">
        <f t="shared" ca="1" si="1"/>
        <v>3 ปี</v>
      </c>
      <c r="BD24" s="977" t="str">
        <f t="shared" ca="1" si="2"/>
        <v>3 เดือน</v>
      </c>
      <c r="BE24" s="978" t="str">
        <f t="shared" ca="1" si="3"/>
        <v>21 วัน</v>
      </c>
      <c r="BF24" s="245"/>
      <c r="BG24" s="979" t="str">
        <f t="shared" ca="1" si="4"/>
        <v>3 ปี3 เดือน21 วัน</v>
      </c>
    </row>
    <row r="25" spans="1:59" s="149" customFormat="1" ht="115.8" customHeight="1">
      <c r="A25" s="215">
        <v>18</v>
      </c>
      <c r="B25" s="957">
        <v>242657</v>
      </c>
      <c r="C25" s="968">
        <f t="shared" si="0"/>
        <v>44330</v>
      </c>
      <c r="D25" s="441">
        <v>8</v>
      </c>
      <c r="E25" s="441" t="s">
        <v>2534</v>
      </c>
      <c r="F25" s="441" t="s">
        <v>3648</v>
      </c>
      <c r="G25" s="441">
        <v>153497</v>
      </c>
      <c r="H25" s="441"/>
      <c r="I25" s="441" t="s">
        <v>54</v>
      </c>
      <c r="J25" s="441" t="s">
        <v>69</v>
      </c>
      <c r="K25" s="441" t="s">
        <v>70</v>
      </c>
      <c r="L25" s="441" t="s">
        <v>71</v>
      </c>
      <c r="M25" s="441" t="s">
        <v>68</v>
      </c>
      <c r="N25" s="441" t="s">
        <v>2562</v>
      </c>
      <c r="O25" s="441" t="s">
        <v>78</v>
      </c>
      <c r="P25" s="441" t="s">
        <v>68</v>
      </c>
      <c r="Q25" s="441" t="s">
        <v>2154</v>
      </c>
      <c r="R25" s="441" t="s">
        <v>74</v>
      </c>
      <c r="S25" s="441" t="s">
        <v>58</v>
      </c>
      <c r="T25" s="441" t="s">
        <v>64</v>
      </c>
      <c r="U25" s="441" t="s">
        <v>3664</v>
      </c>
      <c r="V25" s="441" t="s">
        <v>3665</v>
      </c>
      <c r="W25" s="441"/>
      <c r="X25" s="441">
        <v>70</v>
      </c>
      <c r="Y25" s="441">
        <v>87</v>
      </c>
      <c r="Z25" s="441">
        <v>27</v>
      </c>
      <c r="AA25" s="441"/>
      <c r="AB25" s="441"/>
      <c r="AC25" s="441"/>
      <c r="AD25" s="441"/>
      <c r="AE25" s="441"/>
      <c r="AF25" s="441"/>
      <c r="AG25" s="441"/>
      <c r="AH25" s="441" t="s">
        <v>3652</v>
      </c>
      <c r="AI25" s="441"/>
      <c r="AJ25" s="441"/>
      <c r="AK25" s="441"/>
      <c r="AL25" s="215"/>
      <c r="AM25" s="441"/>
      <c r="AN25" s="441"/>
      <c r="AO25" s="441" t="s">
        <v>3666</v>
      </c>
      <c r="AP25" s="441"/>
      <c r="AQ25" s="441"/>
      <c r="AR25" s="441"/>
      <c r="AS25" s="441"/>
      <c r="AT25" s="441"/>
      <c r="AU25" s="441"/>
      <c r="AV25" s="441"/>
      <c r="AW25" s="441"/>
      <c r="AX25" s="441"/>
      <c r="AY25" s="441"/>
      <c r="AZ25" s="441"/>
      <c r="BC25" s="977" t="str">
        <f t="shared" ca="1" si="1"/>
        <v>3 ปี</v>
      </c>
      <c r="BD25" s="977" t="str">
        <f t="shared" ca="1" si="2"/>
        <v>3 เดือน</v>
      </c>
      <c r="BE25" s="978" t="str">
        <f t="shared" ca="1" si="3"/>
        <v>21 วัน</v>
      </c>
      <c r="BF25" s="245"/>
      <c r="BG25" s="979" t="str">
        <f t="shared" ca="1" si="4"/>
        <v>3 ปี3 เดือน21 วัน</v>
      </c>
    </row>
    <row r="26" spans="1:59" s="149" customFormat="1" ht="115.8" customHeight="1">
      <c r="A26" s="215">
        <v>19</v>
      </c>
      <c r="B26" s="957">
        <v>242657</v>
      </c>
      <c r="C26" s="968">
        <f t="shared" si="0"/>
        <v>44330</v>
      </c>
      <c r="D26" s="441">
        <v>8</v>
      </c>
      <c r="E26" s="441" t="s">
        <v>2534</v>
      </c>
      <c r="F26" s="441" t="s">
        <v>3648</v>
      </c>
      <c r="G26" s="441">
        <v>68326</v>
      </c>
      <c r="H26" s="441"/>
      <c r="I26" s="441" t="s">
        <v>54</v>
      </c>
      <c r="J26" s="441" t="s">
        <v>69</v>
      </c>
      <c r="K26" s="441" t="s">
        <v>70</v>
      </c>
      <c r="L26" s="441" t="s">
        <v>71</v>
      </c>
      <c r="M26" s="441" t="s">
        <v>68</v>
      </c>
      <c r="N26" s="441" t="s">
        <v>2550</v>
      </c>
      <c r="O26" s="441" t="s">
        <v>74</v>
      </c>
      <c r="P26" s="441" t="s">
        <v>68</v>
      </c>
      <c r="Q26" s="441" t="s">
        <v>2408</v>
      </c>
      <c r="R26" s="441" t="s">
        <v>719</v>
      </c>
      <c r="S26" s="441" t="s">
        <v>58</v>
      </c>
      <c r="T26" s="441" t="s">
        <v>64</v>
      </c>
      <c r="U26" s="441" t="s">
        <v>3667</v>
      </c>
      <c r="V26" s="441" t="s">
        <v>3668</v>
      </c>
      <c r="W26" s="441"/>
      <c r="X26" s="441">
        <v>47</v>
      </c>
      <c r="Y26" s="441">
        <v>58</v>
      </c>
      <c r="Z26" s="441">
        <v>4</v>
      </c>
      <c r="AA26" s="441"/>
      <c r="AB26" s="441"/>
      <c r="AC26" s="441"/>
      <c r="AD26" s="441"/>
      <c r="AE26" s="441"/>
      <c r="AF26" s="441"/>
      <c r="AG26" s="441"/>
      <c r="AH26" s="441" t="s">
        <v>3652</v>
      </c>
      <c r="AI26" s="441"/>
      <c r="AJ26" s="441"/>
      <c r="AK26" s="441"/>
      <c r="AL26" s="441"/>
      <c r="AM26" s="441"/>
      <c r="AN26" s="441"/>
      <c r="AO26" s="441" t="s">
        <v>3669</v>
      </c>
      <c r="AP26" s="441"/>
      <c r="AQ26" s="441"/>
      <c r="AR26" s="441"/>
      <c r="AS26" s="441"/>
      <c r="AT26" s="441"/>
      <c r="AU26" s="441"/>
      <c r="AV26" s="441"/>
      <c r="AW26" s="441"/>
      <c r="AX26" s="441"/>
      <c r="AY26" s="441"/>
      <c r="AZ26" s="441"/>
      <c r="BC26" s="977" t="str">
        <f t="shared" ca="1" si="1"/>
        <v>3 ปี</v>
      </c>
      <c r="BD26" s="977" t="str">
        <f t="shared" ca="1" si="2"/>
        <v>3 เดือน</v>
      </c>
      <c r="BE26" s="978" t="str">
        <f t="shared" ca="1" si="3"/>
        <v>21 วัน</v>
      </c>
      <c r="BF26" s="245"/>
      <c r="BG26" s="979" t="str">
        <f t="shared" ca="1" si="4"/>
        <v>3 ปี3 เดือน21 วัน</v>
      </c>
    </row>
    <row r="27" spans="1:59" ht="115.8" customHeight="1">
      <c r="A27" s="215">
        <v>20</v>
      </c>
      <c r="B27" s="964">
        <v>242688</v>
      </c>
      <c r="C27" s="968">
        <f t="shared" si="0"/>
        <v>44361</v>
      </c>
      <c r="D27" s="215">
        <v>8</v>
      </c>
      <c r="E27" s="215" t="s">
        <v>2534</v>
      </c>
      <c r="F27" s="215" t="s">
        <v>3670</v>
      </c>
      <c r="G27" s="215">
        <v>180826</v>
      </c>
      <c r="H27" s="215"/>
      <c r="I27" s="215" t="s">
        <v>54</v>
      </c>
      <c r="J27" s="215" t="s">
        <v>135</v>
      </c>
      <c r="K27" s="215" t="s">
        <v>70</v>
      </c>
      <c r="L27" s="215" t="s">
        <v>71</v>
      </c>
      <c r="M27" s="215" t="s">
        <v>83</v>
      </c>
      <c r="N27" s="215" t="s">
        <v>1867</v>
      </c>
      <c r="O27" s="215" t="s">
        <v>289</v>
      </c>
      <c r="P27" s="215" t="s">
        <v>83</v>
      </c>
      <c r="Q27" s="215" t="s">
        <v>1867</v>
      </c>
      <c r="R27" s="215" t="s">
        <v>2602</v>
      </c>
      <c r="S27" s="215" t="s">
        <v>170</v>
      </c>
      <c r="T27" s="215" t="s">
        <v>66</v>
      </c>
      <c r="U27" s="215" t="s">
        <v>3671</v>
      </c>
      <c r="V27" s="215" t="s">
        <v>2509</v>
      </c>
      <c r="W27" s="215"/>
      <c r="X27" s="215"/>
      <c r="Y27" s="215"/>
      <c r="Z27" s="215"/>
      <c r="AA27" s="215"/>
      <c r="AB27" s="215" t="s">
        <v>2509</v>
      </c>
      <c r="AC27" s="215"/>
      <c r="AD27" s="215"/>
      <c r="AE27" s="215"/>
      <c r="AF27" s="215"/>
      <c r="AG27" s="215"/>
      <c r="AH27" s="215"/>
      <c r="AI27" s="215"/>
      <c r="AJ27" s="215"/>
      <c r="AK27" s="215"/>
      <c r="AL27" s="215"/>
      <c r="AM27" s="215"/>
      <c r="AN27" s="215"/>
      <c r="AO27" s="215" t="s">
        <v>3643</v>
      </c>
      <c r="AP27" s="442">
        <v>23542</v>
      </c>
      <c r="AQ27" s="215"/>
      <c r="AR27" s="215"/>
      <c r="AS27" s="215"/>
      <c r="AT27" s="215"/>
      <c r="AU27" s="215"/>
      <c r="AV27" s="215"/>
      <c r="AW27" s="215"/>
      <c r="AX27" s="215"/>
      <c r="AY27" s="215"/>
      <c r="AZ27" s="215"/>
      <c r="BC27" s="977" t="str">
        <f t="shared" ca="1" si="1"/>
        <v>3 ปี</v>
      </c>
      <c r="BD27" s="977" t="str">
        <f t="shared" ca="1" si="2"/>
        <v>2 เดือน</v>
      </c>
      <c r="BE27" s="978" t="str">
        <f t="shared" ca="1" si="3"/>
        <v>21 วัน</v>
      </c>
      <c r="BF27" s="245"/>
      <c r="BG27" s="979" t="str">
        <f t="shared" ca="1" si="4"/>
        <v>3 ปี2 เดือน21 วัน</v>
      </c>
    </row>
    <row r="28" spans="1:59" ht="115.8" customHeight="1">
      <c r="A28" s="215">
        <v>21</v>
      </c>
      <c r="B28" s="964">
        <v>242807</v>
      </c>
      <c r="C28" s="968">
        <f t="shared" si="0"/>
        <v>44480</v>
      </c>
      <c r="D28" s="215">
        <v>8</v>
      </c>
      <c r="E28" s="215" t="s">
        <v>2534</v>
      </c>
      <c r="F28" s="215" t="s">
        <v>3672</v>
      </c>
      <c r="G28" s="215">
        <v>52402</v>
      </c>
      <c r="H28" s="215"/>
      <c r="I28" s="215" t="s">
        <v>54</v>
      </c>
      <c r="J28" s="215" t="s">
        <v>55</v>
      </c>
      <c r="K28" s="215" t="s">
        <v>70</v>
      </c>
      <c r="L28" s="215" t="s">
        <v>71</v>
      </c>
      <c r="M28" s="215" t="s">
        <v>80</v>
      </c>
      <c r="N28" s="215" t="s">
        <v>3673</v>
      </c>
      <c r="O28" s="215" t="s">
        <v>76</v>
      </c>
      <c r="P28" s="215" t="s">
        <v>80</v>
      </c>
      <c r="Q28" s="215" t="s">
        <v>3674</v>
      </c>
      <c r="R28" s="215" t="s">
        <v>79</v>
      </c>
      <c r="S28" s="215" t="s">
        <v>2971</v>
      </c>
      <c r="T28" s="215" t="s">
        <v>64</v>
      </c>
      <c r="U28" s="215" t="s">
        <v>3675</v>
      </c>
      <c r="V28" s="215" t="s">
        <v>3676</v>
      </c>
      <c r="W28" s="215" t="s">
        <v>3677</v>
      </c>
      <c r="X28" s="215"/>
      <c r="Y28" s="215"/>
      <c r="Z28" s="215"/>
      <c r="AA28" s="215"/>
      <c r="AB28" s="215"/>
      <c r="AC28" s="215"/>
      <c r="AD28" s="215"/>
      <c r="AE28" s="215"/>
      <c r="AF28" s="215"/>
      <c r="AG28" s="215"/>
      <c r="AH28" s="215"/>
      <c r="AI28" s="215"/>
      <c r="AJ28" s="215"/>
      <c r="AK28" s="215"/>
      <c r="AL28" s="215"/>
      <c r="AM28" s="215"/>
      <c r="AN28" s="215"/>
      <c r="AO28" s="215" t="s">
        <v>3678</v>
      </c>
      <c r="AP28" s="442">
        <v>23661</v>
      </c>
      <c r="AQ28" s="215"/>
      <c r="AR28" s="215"/>
      <c r="AS28" s="215"/>
      <c r="AT28" s="215"/>
      <c r="AU28" s="215"/>
      <c r="AV28" s="215"/>
      <c r="AW28" s="215"/>
      <c r="AX28" s="215"/>
      <c r="AY28" s="215"/>
      <c r="AZ28" s="215"/>
      <c r="BC28" s="977" t="str">
        <f t="shared" ca="1" si="1"/>
        <v>2 ปี</v>
      </c>
      <c r="BD28" s="977" t="str">
        <f t="shared" ca="1" si="2"/>
        <v>10 เดือน</v>
      </c>
      <c r="BE28" s="978" t="str">
        <f t="shared" ca="1" si="3"/>
        <v>24 วัน</v>
      </c>
      <c r="BF28" s="245"/>
      <c r="BG28" s="979" t="str">
        <f t="shared" ca="1" si="4"/>
        <v>2 ปี10 เดือน24 วัน</v>
      </c>
    </row>
    <row r="29" spans="1:59" ht="115.8" customHeight="1">
      <c r="A29" s="215">
        <v>22</v>
      </c>
      <c r="B29" s="964">
        <v>242744</v>
      </c>
      <c r="C29" s="968">
        <f t="shared" si="0"/>
        <v>44417</v>
      </c>
      <c r="D29" s="215">
        <v>8</v>
      </c>
      <c r="E29" s="215" t="s">
        <v>2731</v>
      </c>
      <c r="F29" s="215" t="s">
        <v>3679</v>
      </c>
      <c r="G29" s="215">
        <v>84379</v>
      </c>
      <c r="H29" s="215" t="s">
        <v>2733</v>
      </c>
      <c r="I29" s="215" t="s">
        <v>54</v>
      </c>
      <c r="J29" s="215" t="s">
        <v>69</v>
      </c>
      <c r="K29" s="215" t="s">
        <v>70</v>
      </c>
      <c r="L29" s="215" t="s">
        <v>71</v>
      </c>
      <c r="M29" s="215" t="s">
        <v>57</v>
      </c>
      <c r="N29" s="215" t="s">
        <v>3680</v>
      </c>
      <c r="O29" s="215" t="s">
        <v>127</v>
      </c>
      <c r="P29" s="215" t="s">
        <v>57</v>
      </c>
      <c r="Q29" s="215" t="s">
        <v>672</v>
      </c>
      <c r="R29" s="215" t="s">
        <v>1489</v>
      </c>
      <c r="S29" s="215" t="s">
        <v>63</v>
      </c>
      <c r="T29" s="215" t="s">
        <v>66</v>
      </c>
      <c r="U29" s="215" t="s">
        <v>3681</v>
      </c>
      <c r="V29" s="215" t="s">
        <v>3682</v>
      </c>
      <c r="W29" s="215"/>
      <c r="X29" s="215"/>
      <c r="Y29" s="215"/>
      <c r="Z29" s="215"/>
      <c r="AA29" s="215"/>
      <c r="AB29" s="215"/>
      <c r="AC29" s="215"/>
      <c r="AD29" s="215"/>
      <c r="AE29" s="215"/>
      <c r="AF29" s="215" t="s">
        <v>126</v>
      </c>
      <c r="AG29" s="215"/>
      <c r="AH29" s="215"/>
      <c r="AI29" s="215"/>
      <c r="AJ29" s="215"/>
      <c r="AK29" s="215"/>
      <c r="AL29" s="442"/>
      <c r="AM29" s="215"/>
      <c r="AN29" s="215"/>
      <c r="AO29" s="215" t="s">
        <v>3683</v>
      </c>
      <c r="AP29" s="442">
        <v>23598</v>
      </c>
      <c r="AQ29" s="215"/>
      <c r="AR29" s="215"/>
      <c r="AS29" s="215"/>
      <c r="AT29" s="215"/>
      <c r="AU29" s="215"/>
      <c r="AV29" s="215"/>
      <c r="AW29" s="215"/>
      <c r="AX29" s="215"/>
      <c r="AY29" s="215"/>
      <c r="AZ29" s="215"/>
      <c r="BC29" s="977" t="str">
        <f t="shared" ca="1" si="1"/>
        <v>3 ปี</v>
      </c>
      <c r="BD29" s="977" t="str">
        <f t="shared" ca="1" si="2"/>
        <v>0 เดือน</v>
      </c>
      <c r="BE29" s="978" t="str">
        <f t="shared" ca="1" si="3"/>
        <v>26 วัน</v>
      </c>
      <c r="BF29" s="245"/>
      <c r="BG29" s="979" t="str">
        <f t="shared" ca="1" si="4"/>
        <v>3 ปี0 เดือน26 วัน</v>
      </c>
    </row>
    <row r="30" spans="1:59" ht="115.8" customHeight="1">
      <c r="A30" s="215">
        <v>23</v>
      </c>
      <c r="B30" s="964">
        <v>242716</v>
      </c>
      <c r="C30" s="968">
        <f t="shared" si="0"/>
        <v>44389</v>
      </c>
      <c r="D30" s="215">
        <v>8</v>
      </c>
      <c r="E30" s="215" t="s">
        <v>2731</v>
      </c>
      <c r="F30" s="215" t="s">
        <v>2848</v>
      </c>
      <c r="G30" s="215">
        <v>85510</v>
      </c>
      <c r="H30" s="215" t="s">
        <v>2733</v>
      </c>
      <c r="I30" s="215" t="s">
        <v>54</v>
      </c>
      <c r="J30" s="215" t="s">
        <v>69</v>
      </c>
      <c r="K30" s="215" t="s">
        <v>70</v>
      </c>
      <c r="L30" s="215" t="s">
        <v>71</v>
      </c>
      <c r="M30" s="215" t="s">
        <v>57</v>
      </c>
      <c r="N30" s="215" t="s">
        <v>2826</v>
      </c>
      <c r="O30" s="215" t="s">
        <v>141</v>
      </c>
      <c r="P30" s="215" t="s">
        <v>57</v>
      </c>
      <c r="Q30" s="215" t="s">
        <v>3684</v>
      </c>
      <c r="R30" s="215" t="s">
        <v>3685</v>
      </c>
      <c r="S30" s="215"/>
      <c r="T30" s="215" t="s">
        <v>64</v>
      </c>
      <c r="U30" s="215" t="s">
        <v>3686</v>
      </c>
      <c r="V30" s="215" t="s">
        <v>3687</v>
      </c>
      <c r="W30" s="215"/>
      <c r="X30" s="215"/>
      <c r="Y30" s="215"/>
      <c r="Z30" s="215"/>
      <c r="AA30" s="215"/>
      <c r="AB30" s="215"/>
      <c r="AC30" s="215"/>
      <c r="AD30" s="215"/>
      <c r="AE30" s="215"/>
      <c r="AF30" s="215" t="s">
        <v>126</v>
      </c>
      <c r="AG30" s="215"/>
      <c r="AH30" s="215"/>
      <c r="AI30" s="215"/>
      <c r="AJ30" s="215"/>
      <c r="AK30" s="215"/>
      <c r="AL30" s="215"/>
      <c r="AM30" s="215"/>
      <c r="AN30" s="215"/>
      <c r="AO30" s="215" t="s">
        <v>3688</v>
      </c>
      <c r="AP30" s="442">
        <v>23570</v>
      </c>
      <c r="AQ30" s="215"/>
      <c r="AR30" s="215"/>
      <c r="AS30" s="215"/>
      <c r="AT30" s="215"/>
      <c r="AU30" s="215"/>
      <c r="AV30" s="215"/>
      <c r="AW30" s="215"/>
      <c r="AX30" s="215"/>
      <c r="AY30" s="215"/>
      <c r="AZ30" s="215"/>
      <c r="BC30" s="977" t="str">
        <f t="shared" ca="1" si="1"/>
        <v>3 ปี</v>
      </c>
      <c r="BD30" s="977" t="str">
        <f t="shared" ca="1" si="2"/>
        <v>1 เดือน</v>
      </c>
      <c r="BE30" s="978" t="str">
        <f t="shared" ca="1" si="3"/>
        <v>23 วัน</v>
      </c>
      <c r="BF30" s="245"/>
      <c r="BG30" s="979" t="str">
        <f t="shared" ca="1" si="4"/>
        <v>3 ปี1 เดือน23 วัน</v>
      </c>
    </row>
    <row r="31" spans="1:59" ht="115.8" customHeight="1">
      <c r="A31" s="215">
        <v>24</v>
      </c>
      <c r="B31" s="957">
        <v>242683</v>
      </c>
      <c r="C31" s="968">
        <f t="shared" si="0"/>
        <v>44356</v>
      </c>
      <c r="D31" s="215">
        <v>8</v>
      </c>
      <c r="E31" s="215" t="s">
        <v>2731</v>
      </c>
      <c r="F31" s="215" t="s">
        <v>3689</v>
      </c>
      <c r="G31" s="215">
        <v>172796</v>
      </c>
      <c r="H31" s="215"/>
      <c r="I31" s="215" t="s">
        <v>54</v>
      </c>
      <c r="J31" s="215" t="s">
        <v>135</v>
      </c>
      <c r="K31" s="215" t="s">
        <v>70</v>
      </c>
      <c r="L31" s="215" t="s">
        <v>56</v>
      </c>
      <c r="M31" s="215" t="s">
        <v>57</v>
      </c>
      <c r="N31" s="215" t="s">
        <v>3160</v>
      </c>
      <c r="O31" s="215" t="s">
        <v>2602</v>
      </c>
      <c r="P31" s="215" t="s">
        <v>57</v>
      </c>
      <c r="Q31" s="215" t="s">
        <v>3684</v>
      </c>
      <c r="R31" s="215" t="s">
        <v>3083</v>
      </c>
      <c r="S31" s="215" t="s">
        <v>3690</v>
      </c>
      <c r="T31" s="215" t="s">
        <v>66</v>
      </c>
      <c r="U31" s="215" t="s">
        <v>3691</v>
      </c>
      <c r="V31" s="215" t="s">
        <v>3692</v>
      </c>
      <c r="W31" s="215"/>
      <c r="X31" s="215"/>
      <c r="Y31" s="215"/>
      <c r="Z31" s="215"/>
      <c r="AA31" s="215" t="b">
        <v>0</v>
      </c>
      <c r="AB31" s="215" t="b">
        <v>0</v>
      </c>
      <c r="AC31" s="215" t="b">
        <v>0</v>
      </c>
      <c r="AD31" s="215"/>
      <c r="AE31" s="215" t="b">
        <v>0</v>
      </c>
      <c r="AF31" s="215" t="s">
        <v>126</v>
      </c>
      <c r="AG31" s="215"/>
      <c r="AH31" s="215"/>
      <c r="AI31" s="21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  <c r="AU31" s="215"/>
      <c r="AV31" s="215"/>
      <c r="AW31" s="215"/>
      <c r="AX31" s="215"/>
      <c r="AY31" s="215"/>
      <c r="AZ31" s="215"/>
      <c r="BC31" s="977" t="str">
        <f t="shared" ca="1" si="1"/>
        <v>3 ปี</v>
      </c>
      <c r="BD31" s="977" t="str">
        <f t="shared" ca="1" si="2"/>
        <v>2 เดือน</v>
      </c>
      <c r="BE31" s="978" t="str">
        <f t="shared" ca="1" si="3"/>
        <v>26 วัน</v>
      </c>
      <c r="BF31" s="245"/>
      <c r="BG31" s="979" t="str">
        <f t="shared" ca="1" si="4"/>
        <v>3 ปี2 เดือน26 วัน</v>
      </c>
    </row>
    <row r="32" spans="1:59" ht="115.8" customHeight="1">
      <c r="A32" s="215">
        <v>25</v>
      </c>
      <c r="B32" s="957">
        <v>242683</v>
      </c>
      <c r="C32" s="968">
        <f t="shared" si="0"/>
        <v>44356</v>
      </c>
      <c r="D32" s="215">
        <v>8</v>
      </c>
      <c r="E32" s="215" t="s">
        <v>2731</v>
      </c>
      <c r="F32" s="215" t="s">
        <v>3693</v>
      </c>
      <c r="G32" s="215">
        <v>66537</v>
      </c>
      <c r="H32" s="215" t="s">
        <v>2733</v>
      </c>
      <c r="I32" s="215" t="s">
        <v>54</v>
      </c>
      <c r="J32" s="215" t="s">
        <v>69</v>
      </c>
      <c r="K32" s="215" t="s">
        <v>70</v>
      </c>
      <c r="L32" s="215" t="s">
        <v>71</v>
      </c>
      <c r="M32" s="215" t="s">
        <v>120</v>
      </c>
      <c r="N32" s="215" t="s">
        <v>151</v>
      </c>
      <c r="O32" s="215" t="s">
        <v>127</v>
      </c>
      <c r="P32" s="215" t="s">
        <v>120</v>
      </c>
      <c r="Q32" s="215" t="s">
        <v>150</v>
      </c>
      <c r="R32" s="215" t="s">
        <v>127</v>
      </c>
      <c r="S32" s="215" t="s">
        <v>58</v>
      </c>
      <c r="T32" s="215" t="s">
        <v>64</v>
      </c>
      <c r="U32" s="215" t="s">
        <v>3694</v>
      </c>
      <c r="V32" s="215" t="s">
        <v>3695</v>
      </c>
      <c r="W32" s="215"/>
      <c r="X32" s="215"/>
      <c r="Y32" s="215"/>
      <c r="Z32" s="215"/>
      <c r="AA32" s="215" t="b">
        <v>0</v>
      </c>
      <c r="AB32" s="215" t="b">
        <v>0</v>
      </c>
      <c r="AC32" s="215" t="b">
        <v>0</v>
      </c>
      <c r="AD32" s="215"/>
      <c r="AE32" s="215" t="b">
        <v>0</v>
      </c>
      <c r="AF32" s="215" t="s">
        <v>126</v>
      </c>
      <c r="AG32" s="215"/>
      <c r="AH32" s="215"/>
      <c r="AI32" s="215"/>
      <c r="AJ32" s="215"/>
      <c r="AK32" s="215"/>
      <c r="AL32" s="215"/>
      <c r="AM32" s="215"/>
      <c r="AN32" s="215"/>
      <c r="AO32" s="215"/>
      <c r="AP32" s="215"/>
      <c r="AQ32" s="215"/>
      <c r="AR32" s="215"/>
      <c r="AS32" s="215"/>
      <c r="AT32" s="215"/>
      <c r="AU32" s="215"/>
      <c r="AV32" s="215"/>
      <c r="AW32" s="215"/>
      <c r="AX32" s="215"/>
      <c r="AY32" s="215"/>
      <c r="AZ32" s="215"/>
      <c r="BC32" s="977" t="str">
        <f t="shared" ca="1" si="1"/>
        <v>3 ปี</v>
      </c>
      <c r="BD32" s="977" t="str">
        <f t="shared" ca="1" si="2"/>
        <v>2 เดือน</v>
      </c>
      <c r="BE32" s="978" t="str">
        <f t="shared" ca="1" si="3"/>
        <v>26 วัน</v>
      </c>
      <c r="BF32" s="245"/>
      <c r="BG32" s="979" t="str">
        <f t="shared" ca="1" si="4"/>
        <v>3 ปี2 เดือน26 วัน</v>
      </c>
    </row>
    <row r="33" spans="1:59" ht="115.8" customHeight="1">
      <c r="A33" s="215">
        <v>26</v>
      </c>
      <c r="B33" s="957">
        <v>242683</v>
      </c>
      <c r="C33" s="968">
        <f t="shared" si="0"/>
        <v>44356</v>
      </c>
      <c r="D33" s="215">
        <v>8</v>
      </c>
      <c r="E33" s="215" t="s">
        <v>2731</v>
      </c>
      <c r="F33" s="215" t="s">
        <v>3696</v>
      </c>
      <c r="G33" s="215">
        <v>188263</v>
      </c>
      <c r="H33" s="215" t="s">
        <v>2733</v>
      </c>
      <c r="I33" s="215" t="s">
        <v>60</v>
      </c>
      <c r="J33" s="215" t="s">
        <v>321</v>
      </c>
      <c r="K33" s="215" t="s">
        <v>61</v>
      </c>
      <c r="L33" s="215" t="s">
        <v>62</v>
      </c>
      <c r="M33" s="215" t="s">
        <v>82</v>
      </c>
      <c r="N33" s="215" t="s">
        <v>3697</v>
      </c>
      <c r="O33" s="215" t="s">
        <v>197</v>
      </c>
      <c r="P33" s="215" t="s">
        <v>82</v>
      </c>
      <c r="Q33" s="215" t="s">
        <v>3698</v>
      </c>
      <c r="R33" s="215" t="s">
        <v>197</v>
      </c>
      <c r="S33" s="215" t="s">
        <v>73</v>
      </c>
      <c r="T33" s="215"/>
      <c r="U33" s="215"/>
      <c r="V33" s="215"/>
      <c r="W33" s="215"/>
      <c r="X33" s="215"/>
      <c r="Y33" s="215"/>
      <c r="Z33" s="215"/>
      <c r="AA33" s="215"/>
      <c r="AB33" s="215"/>
      <c r="AC33" s="215"/>
      <c r="AD33" s="215"/>
      <c r="AE33" s="215"/>
      <c r="AF33" s="215" t="s">
        <v>126</v>
      </c>
      <c r="AG33" s="215"/>
      <c r="AH33" s="215"/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  <c r="AU33" s="215"/>
      <c r="AV33" s="215"/>
      <c r="AW33" s="215"/>
      <c r="AX33" s="215"/>
      <c r="AY33" s="215"/>
      <c r="AZ33" s="215"/>
      <c r="BC33" s="977" t="str">
        <f t="shared" ca="1" si="1"/>
        <v>3 ปี</v>
      </c>
      <c r="BD33" s="977" t="str">
        <f t="shared" ca="1" si="2"/>
        <v>2 เดือน</v>
      </c>
      <c r="BE33" s="978" t="str">
        <f t="shared" ca="1" si="3"/>
        <v>26 วัน</v>
      </c>
      <c r="BF33" s="245"/>
      <c r="BG33" s="979" t="str">
        <f t="shared" ca="1" si="4"/>
        <v>3 ปี2 เดือน26 วัน</v>
      </c>
    </row>
    <row r="34" spans="1:59" ht="115.8" customHeight="1">
      <c r="A34" s="215">
        <v>27</v>
      </c>
      <c r="B34" s="957">
        <v>242683</v>
      </c>
      <c r="C34" s="968">
        <f t="shared" si="0"/>
        <v>44356</v>
      </c>
      <c r="D34" s="215">
        <v>8</v>
      </c>
      <c r="E34" s="215" t="s">
        <v>2731</v>
      </c>
      <c r="F34" s="215" t="s">
        <v>3699</v>
      </c>
      <c r="G34" s="215">
        <v>175950</v>
      </c>
      <c r="H34" s="215"/>
      <c r="I34" s="215" t="s">
        <v>54</v>
      </c>
      <c r="J34" s="215" t="s">
        <v>2556</v>
      </c>
      <c r="K34" s="215" t="s">
        <v>70</v>
      </c>
      <c r="L34" s="215" t="s">
        <v>71</v>
      </c>
      <c r="M34" s="215" t="s">
        <v>82</v>
      </c>
      <c r="N34" s="215" t="s">
        <v>2482</v>
      </c>
      <c r="O34" s="215" t="s">
        <v>194</v>
      </c>
      <c r="P34" s="215" t="s">
        <v>82</v>
      </c>
      <c r="Q34" s="215" t="s">
        <v>3700</v>
      </c>
      <c r="R34" s="215" t="s">
        <v>3701</v>
      </c>
      <c r="S34" s="215" t="s">
        <v>179</v>
      </c>
      <c r="T34" s="215" t="s">
        <v>295</v>
      </c>
      <c r="U34" s="215" t="s">
        <v>3702</v>
      </c>
      <c r="V34" s="215" t="s">
        <v>3703</v>
      </c>
      <c r="W34" s="215" t="s">
        <v>3704</v>
      </c>
      <c r="X34" s="215"/>
      <c r="Y34" s="215"/>
      <c r="Z34" s="215"/>
      <c r="AA34" s="215" t="b">
        <v>0</v>
      </c>
      <c r="AB34" s="215" t="b">
        <v>0</v>
      </c>
      <c r="AC34" s="215" t="b">
        <v>0</v>
      </c>
      <c r="AD34" s="215"/>
      <c r="AE34" s="215" t="b">
        <v>0</v>
      </c>
      <c r="AF34" s="215" t="s">
        <v>126</v>
      </c>
      <c r="AG34" s="215"/>
      <c r="AH34" s="215"/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  <c r="AU34" s="215"/>
      <c r="AV34" s="215"/>
      <c r="AW34" s="215"/>
      <c r="AX34" s="215"/>
      <c r="AY34" s="215"/>
      <c r="AZ34" s="215"/>
      <c r="BC34" s="977" t="str">
        <f t="shared" ca="1" si="1"/>
        <v>3 ปี</v>
      </c>
      <c r="BD34" s="977" t="str">
        <f t="shared" ca="1" si="2"/>
        <v>2 เดือน</v>
      </c>
      <c r="BE34" s="978" t="str">
        <f t="shared" ca="1" si="3"/>
        <v>26 วัน</v>
      </c>
      <c r="BF34" s="245"/>
      <c r="BG34" s="979" t="str">
        <f t="shared" ca="1" si="4"/>
        <v>3 ปี2 เดือน26 วัน</v>
      </c>
    </row>
    <row r="35" spans="1:59" ht="115.8" customHeight="1">
      <c r="A35" s="215">
        <v>28</v>
      </c>
      <c r="B35" s="957">
        <v>242683</v>
      </c>
      <c r="C35" s="968">
        <f t="shared" si="0"/>
        <v>44356</v>
      </c>
      <c r="D35" s="215">
        <v>8</v>
      </c>
      <c r="E35" s="215" t="s">
        <v>2731</v>
      </c>
      <c r="F35" s="215" t="s">
        <v>3705</v>
      </c>
      <c r="G35" s="215">
        <v>192586</v>
      </c>
      <c r="H35" s="215"/>
      <c r="I35" s="215" t="s">
        <v>54</v>
      </c>
      <c r="J35" s="215" t="s">
        <v>135</v>
      </c>
      <c r="K35" s="215" t="s">
        <v>70</v>
      </c>
      <c r="L35" s="215" t="s">
        <v>56</v>
      </c>
      <c r="M35" s="215" t="s">
        <v>80</v>
      </c>
      <c r="N35" s="215" t="s">
        <v>3706</v>
      </c>
      <c r="O35" s="215" t="s">
        <v>256</v>
      </c>
      <c r="P35" s="215" t="s">
        <v>80</v>
      </c>
      <c r="Q35" s="215" t="s">
        <v>1845</v>
      </c>
      <c r="R35" s="215" t="s">
        <v>169</v>
      </c>
      <c r="S35" s="215" t="s">
        <v>170</v>
      </c>
      <c r="T35" s="215" t="s">
        <v>64</v>
      </c>
      <c r="U35" s="215" t="s">
        <v>3618</v>
      </c>
      <c r="V35" s="215" t="s">
        <v>3617</v>
      </c>
      <c r="W35" s="215"/>
      <c r="X35" s="215"/>
      <c r="Y35" s="215"/>
      <c r="Z35" s="215"/>
      <c r="AA35" s="215" t="b">
        <v>0</v>
      </c>
      <c r="AB35" s="215" t="b">
        <v>0</v>
      </c>
      <c r="AC35" s="215" t="b">
        <v>0</v>
      </c>
      <c r="AD35" s="215"/>
      <c r="AE35" s="215" t="b">
        <v>0</v>
      </c>
      <c r="AF35" s="215" t="s">
        <v>126</v>
      </c>
      <c r="AG35" s="215"/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  <c r="AU35" s="215"/>
      <c r="AV35" s="215"/>
      <c r="AW35" s="215"/>
      <c r="AX35" s="215"/>
      <c r="AY35" s="215"/>
      <c r="AZ35" s="215"/>
      <c r="BC35" s="977" t="str">
        <f t="shared" ca="1" si="1"/>
        <v>3 ปี</v>
      </c>
      <c r="BD35" s="977" t="str">
        <f t="shared" ca="1" si="2"/>
        <v>2 เดือน</v>
      </c>
      <c r="BE35" s="978" t="str">
        <f t="shared" ca="1" si="3"/>
        <v>26 วัน</v>
      </c>
      <c r="BF35" s="245"/>
      <c r="BG35" s="979" t="str">
        <f t="shared" ca="1" si="4"/>
        <v>3 ปี2 เดือน26 วัน</v>
      </c>
    </row>
    <row r="36" spans="1:59" ht="115.8" customHeight="1">
      <c r="A36" s="215">
        <v>29</v>
      </c>
      <c r="B36" s="957">
        <v>242711</v>
      </c>
      <c r="C36" s="968">
        <f t="shared" si="0"/>
        <v>44384</v>
      </c>
      <c r="D36" s="215">
        <v>8</v>
      </c>
      <c r="E36" s="215" t="s">
        <v>2942</v>
      </c>
      <c r="F36" s="215" t="s">
        <v>3707</v>
      </c>
      <c r="G36" s="215">
        <v>175950</v>
      </c>
      <c r="H36" s="215"/>
      <c r="I36" s="215" t="s">
        <v>54</v>
      </c>
      <c r="J36" s="215" t="s">
        <v>69</v>
      </c>
      <c r="K36" s="215" t="s">
        <v>70</v>
      </c>
      <c r="L36" s="215" t="s">
        <v>71</v>
      </c>
      <c r="M36" s="215" t="s">
        <v>82</v>
      </c>
      <c r="N36" s="215" t="s">
        <v>1212</v>
      </c>
      <c r="O36" s="215" t="s">
        <v>74</v>
      </c>
      <c r="P36" s="215" t="s">
        <v>82</v>
      </c>
      <c r="Q36" s="215" t="s">
        <v>3708</v>
      </c>
      <c r="R36" s="215" t="s">
        <v>3709</v>
      </c>
      <c r="S36" s="215" t="s">
        <v>58</v>
      </c>
      <c r="T36" s="215" t="s">
        <v>295</v>
      </c>
      <c r="U36" s="215" t="s">
        <v>3710</v>
      </c>
      <c r="V36" s="215" t="s">
        <v>3703</v>
      </c>
      <c r="W36" s="215" t="s">
        <v>3711</v>
      </c>
      <c r="X36" s="215"/>
      <c r="Y36" s="215"/>
      <c r="Z36" s="215"/>
      <c r="AA36" s="215"/>
      <c r="AB36" s="215"/>
      <c r="AC36" s="215"/>
      <c r="AD36" s="215"/>
      <c r="AE36" s="215"/>
      <c r="AF36" s="215"/>
      <c r="AG36" s="215"/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  <c r="AU36" s="215"/>
      <c r="AV36" s="215"/>
      <c r="AW36" s="215"/>
      <c r="AX36" s="215"/>
      <c r="AY36" s="215"/>
      <c r="AZ36" s="215"/>
      <c r="BC36" s="977" t="str">
        <f t="shared" ca="1" si="1"/>
        <v>3 ปี</v>
      </c>
      <c r="BD36" s="977" t="str">
        <f t="shared" ca="1" si="2"/>
        <v>1 เดือน</v>
      </c>
      <c r="BE36" s="978" t="str">
        <f t="shared" ca="1" si="3"/>
        <v>28 วัน</v>
      </c>
      <c r="BF36" s="245"/>
      <c r="BG36" s="979" t="str">
        <f t="shared" ca="1" si="4"/>
        <v>3 ปี1 เดือน28 วัน</v>
      </c>
    </row>
    <row r="37" spans="1:59" ht="115.8" customHeight="1">
      <c r="A37" s="215">
        <v>30</v>
      </c>
      <c r="B37" s="957">
        <v>242711</v>
      </c>
      <c r="C37" s="968">
        <f t="shared" si="0"/>
        <v>44384</v>
      </c>
      <c r="D37" s="215">
        <v>8</v>
      </c>
      <c r="E37" s="215" t="s">
        <v>2942</v>
      </c>
      <c r="F37" s="215" t="s">
        <v>2963</v>
      </c>
      <c r="G37" s="215">
        <v>152667</v>
      </c>
      <c r="H37" s="215"/>
      <c r="I37" s="215" t="s">
        <v>54</v>
      </c>
      <c r="J37" s="215" t="s">
        <v>69</v>
      </c>
      <c r="K37" s="215" t="s">
        <v>70</v>
      </c>
      <c r="L37" s="215" t="s">
        <v>71</v>
      </c>
      <c r="M37" s="215" t="s">
        <v>120</v>
      </c>
      <c r="N37" s="215" t="s">
        <v>1178</v>
      </c>
      <c r="O37" s="215" t="s">
        <v>131</v>
      </c>
      <c r="P37" s="215" t="s">
        <v>120</v>
      </c>
      <c r="Q37" s="215" t="s">
        <v>1178</v>
      </c>
      <c r="R37" s="215" t="s">
        <v>3712</v>
      </c>
      <c r="S37" s="215" t="s">
        <v>73</v>
      </c>
      <c r="T37" s="215"/>
      <c r="U37" s="215"/>
      <c r="V37" s="215"/>
      <c r="W37" s="215"/>
      <c r="X37" s="215"/>
      <c r="Y37" s="215"/>
      <c r="Z37" s="215"/>
      <c r="AA37" s="215"/>
      <c r="AB37" s="215"/>
      <c r="AC37" s="215"/>
      <c r="AD37" s="215"/>
      <c r="AE37" s="215"/>
      <c r="AF37" s="215"/>
      <c r="AG37" s="215"/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  <c r="AS37" s="215"/>
      <c r="AT37" s="215"/>
      <c r="AU37" s="215"/>
      <c r="AV37" s="215"/>
      <c r="AW37" s="215"/>
      <c r="AX37" s="215"/>
      <c r="AY37" s="215"/>
      <c r="AZ37" s="215"/>
      <c r="BC37" s="977" t="str">
        <f t="shared" ca="1" si="1"/>
        <v>3 ปี</v>
      </c>
      <c r="BD37" s="977" t="str">
        <f t="shared" ca="1" si="2"/>
        <v>1 เดือน</v>
      </c>
      <c r="BE37" s="978" t="str">
        <f t="shared" ca="1" si="3"/>
        <v>28 วัน</v>
      </c>
      <c r="BF37" s="245"/>
      <c r="BG37" s="979" t="str">
        <f t="shared" ca="1" si="4"/>
        <v>3 ปี1 เดือน28 วัน</v>
      </c>
    </row>
    <row r="38" spans="1:59" ht="115.8" customHeight="1">
      <c r="A38" s="215">
        <v>31</v>
      </c>
      <c r="B38" s="957">
        <v>242711</v>
      </c>
      <c r="C38" s="968">
        <f t="shared" si="0"/>
        <v>44384</v>
      </c>
      <c r="D38" s="215">
        <v>8</v>
      </c>
      <c r="E38" s="215" t="s">
        <v>2942</v>
      </c>
      <c r="F38" s="215" t="s">
        <v>2963</v>
      </c>
      <c r="G38" s="215">
        <v>67365</v>
      </c>
      <c r="H38" s="215"/>
      <c r="I38" s="215" t="s">
        <v>54</v>
      </c>
      <c r="J38" s="215" t="s">
        <v>69</v>
      </c>
      <c r="K38" s="215" t="s">
        <v>70</v>
      </c>
      <c r="L38" s="215" t="s">
        <v>71</v>
      </c>
      <c r="M38" s="215" t="s">
        <v>120</v>
      </c>
      <c r="N38" s="215" t="s">
        <v>1178</v>
      </c>
      <c r="O38" s="215" t="s">
        <v>131</v>
      </c>
      <c r="P38" s="215" t="s">
        <v>120</v>
      </c>
      <c r="Q38" s="215" t="s">
        <v>1178</v>
      </c>
      <c r="R38" s="215" t="s">
        <v>238</v>
      </c>
      <c r="S38" s="215" t="s">
        <v>73</v>
      </c>
      <c r="T38" s="215"/>
      <c r="U38" s="215"/>
      <c r="V38" s="215"/>
      <c r="W38" s="215"/>
      <c r="X38" s="215"/>
      <c r="Y38" s="215"/>
      <c r="Z38" s="215"/>
      <c r="AA38" s="215"/>
      <c r="AB38" s="215"/>
      <c r="AC38" s="215"/>
      <c r="AD38" s="215"/>
      <c r="AE38" s="215"/>
      <c r="AF38" s="215"/>
      <c r="AG38" s="215"/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  <c r="AU38" s="215"/>
      <c r="AV38" s="215"/>
      <c r="AW38" s="215"/>
      <c r="AX38" s="215"/>
      <c r="AY38" s="215"/>
      <c r="AZ38" s="215"/>
      <c r="BC38" s="977" t="str">
        <f t="shared" ca="1" si="1"/>
        <v>3 ปี</v>
      </c>
      <c r="BD38" s="977" t="str">
        <f t="shared" ca="1" si="2"/>
        <v>1 เดือน</v>
      </c>
      <c r="BE38" s="978" t="str">
        <f t="shared" ca="1" si="3"/>
        <v>28 วัน</v>
      </c>
      <c r="BF38" s="245"/>
      <c r="BG38" s="979" t="str">
        <f t="shared" ca="1" si="4"/>
        <v>3 ปี1 เดือน28 วัน</v>
      </c>
    </row>
    <row r="39" spans="1:59" ht="115.8" customHeight="1">
      <c r="A39" s="215">
        <v>32</v>
      </c>
      <c r="B39" s="957">
        <v>242711</v>
      </c>
      <c r="C39" s="968">
        <f t="shared" si="0"/>
        <v>44384</v>
      </c>
      <c r="D39" s="215">
        <v>8</v>
      </c>
      <c r="E39" s="215" t="s">
        <v>2942</v>
      </c>
      <c r="F39" s="215" t="s">
        <v>3713</v>
      </c>
      <c r="G39" s="215">
        <v>198456</v>
      </c>
      <c r="H39" s="215"/>
      <c r="I39" s="215" t="s">
        <v>54</v>
      </c>
      <c r="J39" s="215" t="s">
        <v>69</v>
      </c>
      <c r="K39" s="215" t="s">
        <v>70</v>
      </c>
      <c r="L39" s="215" t="s">
        <v>71</v>
      </c>
      <c r="M39" s="215" t="s">
        <v>84</v>
      </c>
      <c r="N39" s="215" t="s">
        <v>383</v>
      </c>
      <c r="O39" s="215" t="s">
        <v>3714</v>
      </c>
      <c r="P39" s="215" t="s">
        <v>84</v>
      </c>
      <c r="Q39" s="215" t="s">
        <v>383</v>
      </c>
      <c r="R39" s="215" t="s">
        <v>2558</v>
      </c>
      <c r="S39" s="215" t="s">
        <v>58</v>
      </c>
      <c r="T39" s="215" t="s">
        <v>295</v>
      </c>
      <c r="U39" s="215" t="s">
        <v>3715</v>
      </c>
      <c r="V39" s="215" t="s">
        <v>3716</v>
      </c>
      <c r="W39" s="215"/>
      <c r="X39" s="215"/>
      <c r="Y39" s="215"/>
      <c r="Z39" s="215"/>
      <c r="AA39" s="215"/>
      <c r="AB39" s="215"/>
      <c r="AC39" s="215"/>
      <c r="AD39" s="215"/>
      <c r="AE39" s="215"/>
      <c r="AF39" s="215"/>
      <c r="AG39" s="215"/>
      <c r="AH39" s="215"/>
      <c r="AI39" s="215"/>
      <c r="AJ39" s="215"/>
      <c r="AK39" s="215"/>
      <c r="AL39" s="215"/>
      <c r="AM39" s="215"/>
      <c r="AN39" s="215"/>
      <c r="AO39" s="215"/>
      <c r="AP39" s="215"/>
      <c r="AQ39" s="215"/>
      <c r="AR39" s="215"/>
      <c r="AS39" s="215"/>
      <c r="AT39" s="215"/>
      <c r="AU39" s="215"/>
      <c r="AV39" s="215"/>
      <c r="AW39" s="215"/>
      <c r="AX39" s="215"/>
      <c r="AY39" s="215"/>
      <c r="AZ39" s="215"/>
      <c r="BC39" s="977" t="str">
        <f t="shared" ca="1" si="1"/>
        <v>3 ปี</v>
      </c>
      <c r="BD39" s="977" t="str">
        <f t="shared" ca="1" si="2"/>
        <v>1 เดือน</v>
      </c>
      <c r="BE39" s="978" t="str">
        <f t="shared" ca="1" si="3"/>
        <v>28 วัน</v>
      </c>
      <c r="BF39" s="245"/>
      <c r="BG39" s="979" t="str">
        <f t="shared" ca="1" si="4"/>
        <v>3 ปี1 เดือน28 วัน</v>
      </c>
    </row>
    <row r="40" spans="1:59" ht="115.8" customHeight="1">
      <c r="A40" s="215">
        <v>33</v>
      </c>
      <c r="B40" s="957">
        <v>242711</v>
      </c>
      <c r="C40" s="968">
        <f t="shared" si="0"/>
        <v>44384</v>
      </c>
      <c r="D40" s="215">
        <v>8</v>
      </c>
      <c r="E40" s="215" t="s">
        <v>2942</v>
      </c>
      <c r="F40" s="215" t="s">
        <v>3101</v>
      </c>
      <c r="G40" s="215">
        <v>67793</v>
      </c>
      <c r="H40" s="215"/>
      <c r="I40" s="215" t="s">
        <v>54</v>
      </c>
      <c r="J40" s="215" t="s">
        <v>3272</v>
      </c>
      <c r="K40" s="215" t="s">
        <v>70</v>
      </c>
      <c r="L40" s="215" t="s">
        <v>71</v>
      </c>
      <c r="M40" s="215" t="s">
        <v>82</v>
      </c>
      <c r="N40" s="215" t="s">
        <v>2482</v>
      </c>
      <c r="O40" s="215" t="s">
        <v>79</v>
      </c>
      <c r="P40" s="215" t="s">
        <v>82</v>
      </c>
      <c r="Q40" s="215" t="s">
        <v>1018</v>
      </c>
      <c r="R40" s="215" t="s">
        <v>74</v>
      </c>
      <c r="S40" s="215" t="s">
        <v>73</v>
      </c>
      <c r="T40" s="215"/>
      <c r="U40" s="215"/>
      <c r="V40" s="215"/>
      <c r="W40" s="215"/>
      <c r="X40" s="215"/>
      <c r="Y40" s="215"/>
      <c r="Z40" s="215"/>
      <c r="AA40" s="215"/>
      <c r="AB40" s="215"/>
      <c r="AC40" s="215"/>
      <c r="AD40" s="215"/>
      <c r="AE40" s="215"/>
      <c r="AF40" s="215"/>
      <c r="AG40" s="215"/>
      <c r="AH40" s="215"/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  <c r="AS40" s="215"/>
      <c r="AT40" s="215"/>
      <c r="AU40" s="215"/>
      <c r="AV40" s="215"/>
      <c r="AW40" s="215"/>
      <c r="AX40" s="215"/>
      <c r="AY40" s="215"/>
      <c r="AZ40" s="215"/>
      <c r="BC40" s="977" t="str">
        <f t="shared" ca="1" si="1"/>
        <v>3 ปี</v>
      </c>
      <c r="BD40" s="977" t="str">
        <f t="shared" ca="1" si="2"/>
        <v>1 เดือน</v>
      </c>
      <c r="BE40" s="978" t="str">
        <f t="shared" ca="1" si="3"/>
        <v>28 วัน</v>
      </c>
      <c r="BF40" s="245"/>
      <c r="BG40" s="979" t="str">
        <f t="shared" ca="1" si="4"/>
        <v>3 ปี1 เดือน28 วัน</v>
      </c>
    </row>
    <row r="41" spans="1:59" ht="115.8" customHeight="1">
      <c r="A41" s="215">
        <v>34</v>
      </c>
      <c r="B41" s="957">
        <v>242711</v>
      </c>
      <c r="C41" s="968">
        <f t="shared" si="0"/>
        <v>44384</v>
      </c>
      <c r="D41" s="215">
        <v>8</v>
      </c>
      <c r="E41" s="215" t="s">
        <v>2942</v>
      </c>
      <c r="F41" s="215" t="s">
        <v>3101</v>
      </c>
      <c r="G41" s="215" t="s">
        <v>3717</v>
      </c>
      <c r="H41" s="215"/>
      <c r="I41" s="215" t="s">
        <v>54</v>
      </c>
      <c r="J41" s="215" t="s">
        <v>3103</v>
      </c>
      <c r="K41" s="215" t="s">
        <v>70</v>
      </c>
      <c r="L41" s="215" t="s">
        <v>71</v>
      </c>
      <c r="M41" s="215" t="s">
        <v>82</v>
      </c>
      <c r="N41" s="215" t="s">
        <v>2482</v>
      </c>
      <c r="O41" s="215" t="s">
        <v>1159</v>
      </c>
      <c r="P41" s="215" t="s">
        <v>82</v>
      </c>
      <c r="Q41" s="215" t="s">
        <v>1200</v>
      </c>
      <c r="R41" s="215" t="s">
        <v>147</v>
      </c>
      <c r="S41" s="215" t="s">
        <v>73</v>
      </c>
      <c r="T41" s="215"/>
      <c r="U41" s="215"/>
      <c r="V41" s="215"/>
      <c r="W41" s="215"/>
      <c r="X41" s="215"/>
      <c r="Y41" s="215"/>
      <c r="Z41" s="215"/>
      <c r="AA41" s="215"/>
      <c r="AB41" s="215"/>
      <c r="AC41" s="215"/>
      <c r="AD41" s="215"/>
      <c r="AE41" s="215"/>
      <c r="AF41" s="215"/>
      <c r="AG41" s="215"/>
      <c r="AH41" s="215"/>
      <c r="AI41" s="215"/>
      <c r="AJ41" s="215"/>
      <c r="AK41" s="215"/>
      <c r="AL41" s="215"/>
      <c r="AM41" s="215"/>
      <c r="AN41" s="215"/>
      <c r="AO41" s="215"/>
      <c r="AP41" s="215"/>
      <c r="AQ41" s="215"/>
      <c r="AR41" s="215"/>
      <c r="AS41" s="215"/>
      <c r="AT41" s="215"/>
      <c r="AU41" s="215"/>
      <c r="AV41" s="215"/>
      <c r="AW41" s="215"/>
      <c r="AX41" s="215"/>
      <c r="AY41" s="215"/>
      <c r="AZ41" s="215"/>
      <c r="BC41" s="977" t="str">
        <f t="shared" ca="1" si="1"/>
        <v>3 ปี</v>
      </c>
      <c r="BD41" s="977" t="str">
        <f t="shared" ca="1" si="2"/>
        <v>1 เดือน</v>
      </c>
      <c r="BE41" s="978" t="str">
        <f t="shared" ca="1" si="3"/>
        <v>28 วัน</v>
      </c>
      <c r="BF41" s="245"/>
      <c r="BG41" s="979" t="str">
        <f t="shared" ca="1" si="4"/>
        <v>3 ปี1 เดือน28 วัน</v>
      </c>
    </row>
    <row r="42" spans="1:59" ht="115.8" customHeight="1">
      <c r="A42" s="215">
        <v>35</v>
      </c>
      <c r="B42" s="957">
        <v>242711</v>
      </c>
      <c r="C42" s="968">
        <f t="shared" si="0"/>
        <v>44384</v>
      </c>
      <c r="D42" s="215">
        <v>8</v>
      </c>
      <c r="E42" s="215" t="s">
        <v>2942</v>
      </c>
      <c r="F42" s="215" t="s">
        <v>3101</v>
      </c>
      <c r="G42" s="215" t="s">
        <v>3718</v>
      </c>
      <c r="H42" s="215"/>
      <c r="I42" s="215" t="s">
        <v>54</v>
      </c>
      <c r="J42" s="215" t="s">
        <v>3103</v>
      </c>
      <c r="K42" s="215" t="s">
        <v>70</v>
      </c>
      <c r="L42" s="215" t="s">
        <v>71</v>
      </c>
      <c r="M42" s="215" t="s">
        <v>82</v>
      </c>
      <c r="N42" s="215" t="s">
        <v>2482</v>
      </c>
      <c r="O42" s="215" t="s">
        <v>3719</v>
      </c>
      <c r="P42" s="215" t="s">
        <v>82</v>
      </c>
      <c r="Q42" s="215" t="s">
        <v>1018</v>
      </c>
      <c r="R42" s="215" t="s">
        <v>74</v>
      </c>
      <c r="S42" s="215" t="s">
        <v>73</v>
      </c>
      <c r="T42" s="215"/>
      <c r="U42" s="215"/>
      <c r="V42" s="215"/>
      <c r="W42" s="215"/>
      <c r="X42" s="215"/>
      <c r="Y42" s="215"/>
      <c r="Z42" s="215"/>
      <c r="AA42" s="215"/>
      <c r="AB42" s="215"/>
      <c r="AC42" s="215"/>
      <c r="AD42" s="215"/>
      <c r="AE42" s="215"/>
      <c r="AF42" s="215"/>
      <c r="AG42" s="215"/>
      <c r="AH42" s="215"/>
      <c r="AI42" s="215"/>
      <c r="AJ42" s="215"/>
      <c r="AK42" s="215"/>
      <c r="AL42" s="215"/>
      <c r="AM42" s="215"/>
      <c r="AN42" s="215"/>
      <c r="AO42" s="215"/>
      <c r="AP42" s="215"/>
      <c r="AQ42" s="215"/>
      <c r="AR42" s="215"/>
      <c r="AS42" s="215"/>
      <c r="AT42" s="215"/>
      <c r="AU42" s="215"/>
      <c r="AV42" s="215"/>
      <c r="AW42" s="215"/>
      <c r="AX42" s="215"/>
      <c r="AY42" s="215"/>
      <c r="AZ42" s="215"/>
      <c r="BC42" s="977" t="str">
        <f t="shared" ca="1" si="1"/>
        <v>3 ปี</v>
      </c>
      <c r="BD42" s="977" t="str">
        <f t="shared" ca="1" si="2"/>
        <v>1 เดือน</v>
      </c>
      <c r="BE42" s="978" t="str">
        <f t="shared" ca="1" si="3"/>
        <v>28 วัน</v>
      </c>
      <c r="BF42" s="245"/>
      <c r="BG42" s="979" t="str">
        <f t="shared" ca="1" si="4"/>
        <v>3 ปี1 เดือน28 วัน</v>
      </c>
    </row>
    <row r="43" spans="1:59" ht="115.8" customHeight="1">
      <c r="A43" s="215">
        <v>36</v>
      </c>
      <c r="B43" s="957">
        <v>242711</v>
      </c>
      <c r="C43" s="968">
        <f t="shared" si="0"/>
        <v>44384</v>
      </c>
      <c r="D43" s="215">
        <v>8</v>
      </c>
      <c r="E43" s="215" t="s">
        <v>2942</v>
      </c>
      <c r="F43" s="215" t="s">
        <v>3101</v>
      </c>
      <c r="G43" s="215" t="s">
        <v>3720</v>
      </c>
      <c r="H43" s="215"/>
      <c r="I43" s="215" t="s">
        <v>54</v>
      </c>
      <c r="J43" s="215" t="s">
        <v>3103</v>
      </c>
      <c r="K43" s="215" t="s">
        <v>70</v>
      </c>
      <c r="L43" s="215" t="s">
        <v>71</v>
      </c>
      <c r="M43" s="215" t="s">
        <v>82</v>
      </c>
      <c r="N43" s="215" t="s">
        <v>2482</v>
      </c>
      <c r="O43" s="215" t="s">
        <v>3719</v>
      </c>
      <c r="P43" s="215" t="s">
        <v>82</v>
      </c>
      <c r="Q43" s="215" t="s">
        <v>1018</v>
      </c>
      <c r="R43" s="215" t="s">
        <v>74</v>
      </c>
      <c r="S43" s="215" t="s">
        <v>73</v>
      </c>
      <c r="T43" s="215"/>
      <c r="U43" s="215"/>
      <c r="V43" s="215"/>
      <c r="W43" s="215"/>
      <c r="X43" s="215"/>
      <c r="Y43" s="215"/>
      <c r="Z43" s="215"/>
      <c r="AA43" s="215"/>
      <c r="AB43" s="215"/>
      <c r="AC43" s="215"/>
      <c r="AD43" s="215"/>
      <c r="AE43" s="215"/>
      <c r="AF43" s="215"/>
      <c r="AG43" s="215"/>
      <c r="AH43" s="215"/>
      <c r="AI43" s="21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  <c r="AU43" s="215"/>
      <c r="AV43" s="215"/>
      <c r="AW43" s="215"/>
      <c r="AX43" s="215"/>
      <c r="AY43" s="215"/>
      <c r="AZ43" s="215"/>
      <c r="BC43" s="977" t="str">
        <f t="shared" ca="1" si="1"/>
        <v>3 ปี</v>
      </c>
      <c r="BD43" s="977" t="str">
        <f t="shared" ca="1" si="2"/>
        <v>1 เดือน</v>
      </c>
      <c r="BE43" s="978" t="str">
        <f t="shared" ca="1" si="3"/>
        <v>28 วัน</v>
      </c>
      <c r="BF43" s="245"/>
      <c r="BG43" s="979" t="str">
        <f t="shared" ca="1" si="4"/>
        <v>3 ปี1 เดือน28 วัน</v>
      </c>
    </row>
    <row r="44" spans="1:59" ht="115.8" customHeight="1">
      <c r="A44" s="215">
        <v>37</v>
      </c>
      <c r="B44" s="957">
        <v>242711</v>
      </c>
      <c r="C44" s="968">
        <f t="shared" si="0"/>
        <v>44384</v>
      </c>
      <c r="D44" s="215">
        <v>8</v>
      </c>
      <c r="E44" s="215" t="s">
        <v>2942</v>
      </c>
      <c r="F44" s="215" t="s">
        <v>3721</v>
      </c>
      <c r="G44" s="215">
        <v>71394</v>
      </c>
      <c r="H44" s="215"/>
      <c r="I44" s="215" t="s">
        <v>60</v>
      </c>
      <c r="J44" s="215" t="s">
        <v>211</v>
      </c>
      <c r="K44" s="215" t="s">
        <v>500</v>
      </c>
      <c r="L44" s="215" t="s">
        <v>500</v>
      </c>
      <c r="M44" s="215" t="s">
        <v>80</v>
      </c>
      <c r="N44" s="215" t="s">
        <v>399</v>
      </c>
      <c r="O44" s="215" t="s">
        <v>65</v>
      </c>
      <c r="P44" s="215" t="s">
        <v>80</v>
      </c>
      <c r="Q44" s="215" t="s">
        <v>2014</v>
      </c>
      <c r="R44" s="215" t="s">
        <v>212</v>
      </c>
      <c r="S44" s="215" t="s">
        <v>59</v>
      </c>
      <c r="T44" s="215"/>
      <c r="U44" s="215"/>
      <c r="V44" s="215"/>
      <c r="W44" s="215" t="s">
        <v>3722</v>
      </c>
      <c r="X44" s="215"/>
      <c r="Y44" s="215"/>
      <c r="Z44" s="215"/>
      <c r="AA44" s="215"/>
      <c r="AB44" s="215"/>
      <c r="AC44" s="215"/>
      <c r="AD44" s="215"/>
      <c r="AE44" s="215"/>
      <c r="AF44" s="215"/>
      <c r="AG44" s="215"/>
      <c r="AH44" s="215"/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  <c r="AU44" s="215"/>
      <c r="AV44" s="215"/>
      <c r="AW44" s="215"/>
      <c r="AX44" s="215"/>
      <c r="AY44" s="215"/>
      <c r="AZ44" s="215"/>
      <c r="BC44" s="977" t="str">
        <f t="shared" ca="1" si="1"/>
        <v>3 ปี</v>
      </c>
      <c r="BD44" s="977" t="str">
        <f t="shared" ca="1" si="2"/>
        <v>1 เดือน</v>
      </c>
      <c r="BE44" s="978" t="str">
        <f t="shared" ca="1" si="3"/>
        <v>28 วัน</v>
      </c>
      <c r="BF44" s="245"/>
      <c r="BG44" s="979" t="str">
        <f t="shared" ca="1" si="4"/>
        <v>3 ปี1 เดือน28 วัน</v>
      </c>
    </row>
    <row r="45" spans="1:59" ht="115.8" customHeight="1">
      <c r="A45" s="215">
        <v>38</v>
      </c>
      <c r="B45" s="957">
        <v>242711</v>
      </c>
      <c r="C45" s="968">
        <f t="shared" si="0"/>
        <v>44384</v>
      </c>
      <c r="D45" s="215">
        <v>8</v>
      </c>
      <c r="E45" s="215" t="s">
        <v>2942</v>
      </c>
      <c r="F45" s="215" t="s">
        <v>3134</v>
      </c>
      <c r="G45" s="215">
        <v>66539</v>
      </c>
      <c r="H45" s="215"/>
      <c r="I45" s="215" t="s">
        <v>54</v>
      </c>
      <c r="J45" s="215" t="s">
        <v>3103</v>
      </c>
      <c r="K45" s="215" t="s">
        <v>70</v>
      </c>
      <c r="L45" s="215" t="s">
        <v>71</v>
      </c>
      <c r="M45" s="215" t="s">
        <v>120</v>
      </c>
      <c r="N45" s="215" t="s">
        <v>268</v>
      </c>
      <c r="O45" s="215" t="s">
        <v>74</v>
      </c>
      <c r="P45" s="215" t="s">
        <v>120</v>
      </c>
      <c r="Q45" s="215" t="s">
        <v>3723</v>
      </c>
      <c r="R45" s="215" t="s">
        <v>74</v>
      </c>
      <c r="S45" s="215" t="s">
        <v>73</v>
      </c>
      <c r="T45" s="215"/>
      <c r="U45" s="215"/>
      <c r="V45" s="215"/>
      <c r="W45" s="215"/>
      <c r="X45" s="215"/>
      <c r="Y45" s="215"/>
      <c r="Z45" s="215"/>
      <c r="AA45" s="215"/>
      <c r="AB45" s="215"/>
      <c r="AC45" s="215"/>
      <c r="AD45" s="215"/>
      <c r="AE45" s="215"/>
      <c r="AF45" s="215"/>
      <c r="AG45" s="215"/>
      <c r="AH45" s="215"/>
      <c r="AI45" s="215"/>
      <c r="AJ45" s="21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  <c r="AU45" s="215"/>
      <c r="AV45" s="215"/>
      <c r="AW45" s="215"/>
      <c r="AX45" s="215"/>
      <c r="AY45" s="215"/>
      <c r="AZ45" s="215"/>
      <c r="BC45" s="977" t="str">
        <f t="shared" ca="1" si="1"/>
        <v>3 ปี</v>
      </c>
      <c r="BD45" s="977" t="str">
        <f t="shared" ca="1" si="2"/>
        <v>1 เดือน</v>
      </c>
      <c r="BE45" s="978" t="str">
        <f t="shared" ca="1" si="3"/>
        <v>28 วัน</v>
      </c>
      <c r="BF45" s="245"/>
      <c r="BG45" s="979" t="str">
        <f t="shared" ca="1" si="4"/>
        <v>3 ปี1 เดือน28 วัน</v>
      </c>
    </row>
    <row r="46" spans="1:59" ht="115.8" customHeight="1">
      <c r="A46" s="215">
        <v>39</v>
      </c>
      <c r="B46" s="957">
        <v>242711</v>
      </c>
      <c r="C46" s="968">
        <f t="shared" si="0"/>
        <v>44384</v>
      </c>
      <c r="D46" s="215">
        <v>8</v>
      </c>
      <c r="E46" s="215" t="s">
        <v>2942</v>
      </c>
      <c r="F46" s="215" t="s">
        <v>3090</v>
      </c>
      <c r="G46" s="215">
        <v>151899</v>
      </c>
      <c r="H46" s="215"/>
      <c r="I46" s="215" t="s">
        <v>54</v>
      </c>
      <c r="J46" s="215" t="s">
        <v>135</v>
      </c>
      <c r="K46" s="215" t="s">
        <v>70</v>
      </c>
      <c r="L46" s="215" t="s">
        <v>56</v>
      </c>
      <c r="M46" s="215" t="s">
        <v>84</v>
      </c>
      <c r="N46" s="215" t="s">
        <v>118</v>
      </c>
      <c r="O46" s="215" t="s">
        <v>2602</v>
      </c>
      <c r="P46" s="215" t="s">
        <v>84</v>
      </c>
      <c r="Q46" s="215" t="s">
        <v>118</v>
      </c>
      <c r="R46" s="215" t="s">
        <v>169</v>
      </c>
      <c r="S46" s="215" t="s">
        <v>170</v>
      </c>
      <c r="T46" s="215" t="s">
        <v>66</v>
      </c>
      <c r="U46" s="215" t="s">
        <v>3724</v>
      </c>
      <c r="V46" s="215" t="s">
        <v>3725</v>
      </c>
      <c r="W46" s="215"/>
      <c r="X46" s="215"/>
      <c r="Y46" s="215"/>
      <c r="Z46" s="215"/>
      <c r="AA46" s="215"/>
      <c r="AB46" s="215"/>
      <c r="AC46" s="215"/>
      <c r="AD46" s="215"/>
      <c r="AE46" s="215"/>
      <c r="AF46" s="215"/>
      <c r="AG46" s="215"/>
      <c r="AH46" s="215"/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  <c r="AU46" s="215"/>
      <c r="AV46" s="215"/>
      <c r="AW46" s="215"/>
      <c r="AX46" s="215"/>
      <c r="AY46" s="215"/>
      <c r="AZ46" s="215"/>
      <c r="BC46" s="977" t="str">
        <f t="shared" ca="1" si="1"/>
        <v>3 ปี</v>
      </c>
      <c r="BD46" s="977" t="str">
        <f t="shared" ca="1" si="2"/>
        <v>1 เดือน</v>
      </c>
      <c r="BE46" s="978" t="str">
        <f t="shared" ca="1" si="3"/>
        <v>28 วัน</v>
      </c>
      <c r="BF46" s="245"/>
      <c r="BG46" s="979" t="str">
        <f t="shared" ca="1" si="4"/>
        <v>3 ปี1 เดือน28 วัน</v>
      </c>
    </row>
    <row r="47" spans="1:59" ht="115.8" customHeight="1">
      <c r="A47" s="215">
        <v>40</v>
      </c>
      <c r="B47" s="957">
        <v>242740</v>
      </c>
      <c r="C47" s="968">
        <f t="shared" si="0"/>
        <v>44413</v>
      </c>
      <c r="D47" s="215">
        <v>8</v>
      </c>
      <c r="E47" s="215" t="s">
        <v>3158</v>
      </c>
      <c r="F47" s="215" t="s">
        <v>3726</v>
      </c>
      <c r="G47" s="215">
        <v>151929</v>
      </c>
      <c r="H47" s="215"/>
      <c r="I47" s="215" t="s">
        <v>54</v>
      </c>
      <c r="J47" s="215" t="s">
        <v>135</v>
      </c>
      <c r="K47" s="215" t="s">
        <v>70</v>
      </c>
      <c r="L47" s="215" t="s">
        <v>56</v>
      </c>
      <c r="M47" s="215" t="s">
        <v>84</v>
      </c>
      <c r="N47" s="215" t="s">
        <v>3727</v>
      </c>
      <c r="O47" s="215" t="s">
        <v>256</v>
      </c>
      <c r="P47" s="215" t="s">
        <v>84</v>
      </c>
      <c r="Q47" s="215" t="s">
        <v>1696</v>
      </c>
      <c r="R47" s="215" t="s">
        <v>256</v>
      </c>
      <c r="S47" s="215" t="s">
        <v>170</v>
      </c>
      <c r="T47" s="215" t="s">
        <v>3728</v>
      </c>
      <c r="U47" s="215" t="s">
        <v>3729</v>
      </c>
      <c r="V47" s="215" t="s">
        <v>3730</v>
      </c>
      <c r="W47" s="215"/>
      <c r="X47" s="215"/>
      <c r="Y47" s="215"/>
      <c r="Z47" s="215"/>
      <c r="AA47" s="215"/>
      <c r="AB47" s="215"/>
      <c r="AC47" s="215"/>
      <c r="AD47" s="215"/>
      <c r="AE47" s="215"/>
      <c r="AF47" s="215"/>
      <c r="AG47" s="215"/>
      <c r="AH47" s="21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  <c r="AU47" s="215"/>
      <c r="AV47" s="215"/>
      <c r="AW47" s="215"/>
      <c r="AX47" s="215"/>
      <c r="AY47" s="215"/>
      <c r="AZ47" s="215"/>
      <c r="BC47" s="977" t="str">
        <f t="shared" ca="1" si="1"/>
        <v>3 ปี</v>
      </c>
      <c r="BD47" s="977" t="str">
        <f t="shared" ca="1" si="2"/>
        <v>0 เดือน</v>
      </c>
      <c r="BE47" s="978" t="str">
        <f t="shared" ca="1" si="3"/>
        <v>30 วัน</v>
      </c>
      <c r="BF47" s="245"/>
      <c r="BG47" s="979" t="str">
        <f t="shared" ca="1" si="4"/>
        <v>3 ปี0 เดือน30 วัน</v>
      </c>
    </row>
    <row r="48" spans="1:59" ht="115.8" customHeight="1">
      <c r="A48" s="215">
        <v>41</v>
      </c>
      <c r="B48" s="957">
        <v>242740</v>
      </c>
      <c r="C48" s="968">
        <f t="shared" si="0"/>
        <v>44413</v>
      </c>
      <c r="D48" s="215">
        <v>8</v>
      </c>
      <c r="E48" s="215" t="s">
        <v>3158</v>
      </c>
      <c r="F48" s="215" t="s">
        <v>3731</v>
      </c>
      <c r="G48" s="215">
        <v>151142</v>
      </c>
      <c r="H48" s="215"/>
      <c r="I48" s="215" t="s">
        <v>54</v>
      </c>
      <c r="J48" s="215" t="s">
        <v>69</v>
      </c>
      <c r="K48" s="215" t="s">
        <v>70</v>
      </c>
      <c r="L48" s="215" t="s">
        <v>71</v>
      </c>
      <c r="M48" s="215" t="s">
        <v>83</v>
      </c>
      <c r="N48" s="215" t="s">
        <v>3568</v>
      </c>
      <c r="O48" s="215" t="s">
        <v>239</v>
      </c>
      <c r="P48" s="215" t="s">
        <v>83</v>
      </c>
      <c r="Q48" s="215" t="s">
        <v>3568</v>
      </c>
      <c r="R48" s="215" t="s">
        <v>130</v>
      </c>
      <c r="S48" s="215" t="s">
        <v>58</v>
      </c>
      <c r="T48" s="215" t="s">
        <v>64</v>
      </c>
      <c r="U48" s="215" t="s">
        <v>1005</v>
      </c>
      <c r="V48" s="215" t="s">
        <v>1006</v>
      </c>
      <c r="W48" s="215"/>
      <c r="X48" s="215"/>
      <c r="Y48" s="215"/>
      <c r="Z48" s="215"/>
      <c r="AA48" s="215"/>
      <c r="AB48" s="215"/>
      <c r="AC48" s="215"/>
      <c r="AD48" s="215"/>
      <c r="AE48" s="215"/>
      <c r="AF48" s="215"/>
      <c r="AG48" s="215"/>
      <c r="AH48" s="215"/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  <c r="AU48" s="215"/>
      <c r="AV48" s="215"/>
      <c r="AW48" s="215"/>
      <c r="AX48" s="215"/>
      <c r="AY48" s="215"/>
      <c r="AZ48" s="215"/>
      <c r="BC48" s="977" t="str">
        <f t="shared" ca="1" si="1"/>
        <v>3 ปี</v>
      </c>
      <c r="BD48" s="977" t="str">
        <f t="shared" ca="1" si="2"/>
        <v>0 เดือน</v>
      </c>
      <c r="BE48" s="978" t="str">
        <f t="shared" ca="1" si="3"/>
        <v>30 วัน</v>
      </c>
      <c r="BF48" s="245"/>
      <c r="BG48" s="979" t="str">
        <f t="shared" ca="1" si="4"/>
        <v>3 ปี0 เดือน30 วัน</v>
      </c>
    </row>
    <row r="49" spans="1:59" ht="115.8" customHeight="1">
      <c r="A49" s="215">
        <v>42</v>
      </c>
      <c r="B49" s="957">
        <v>242740</v>
      </c>
      <c r="C49" s="968">
        <f t="shared" si="0"/>
        <v>44413</v>
      </c>
      <c r="D49" s="215">
        <v>8</v>
      </c>
      <c r="E49" s="215" t="s">
        <v>3158</v>
      </c>
      <c r="F49" s="215" t="s">
        <v>3732</v>
      </c>
      <c r="G49" s="215">
        <v>68559</v>
      </c>
      <c r="H49" s="215"/>
      <c r="I49" s="215" t="s">
        <v>54</v>
      </c>
      <c r="J49" s="215" t="s">
        <v>55</v>
      </c>
      <c r="K49" s="215" t="s">
        <v>70</v>
      </c>
      <c r="L49" s="215" t="s">
        <v>71</v>
      </c>
      <c r="M49" s="215" t="s">
        <v>82</v>
      </c>
      <c r="N49" s="215" t="s">
        <v>3733</v>
      </c>
      <c r="O49" s="215" t="s">
        <v>3734</v>
      </c>
      <c r="P49" s="215" t="s">
        <v>84</v>
      </c>
      <c r="Q49" s="215" t="s">
        <v>3735</v>
      </c>
      <c r="R49" s="215" t="s">
        <v>3736</v>
      </c>
      <c r="S49" s="215" t="s">
        <v>63</v>
      </c>
      <c r="T49" s="215" t="s">
        <v>66</v>
      </c>
      <c r="U49" s="215" t="s">
        <v>3737</v>
      </c>
      <c r="V49" s="215" t="s">
        <v>3738</v>
      </c>
      <c r="W49" s="215" t="s">
        <v>3739</v>
      </c>
      <c r="X49" s="215"/>
      <c r="Y49" s="215"/>
      <c r="Z49" s="215"/>
      <c r="AA49" s="215"/>
      <c r="AB49" s="215"/>
      <c r="AC49" s="215"/>
      <c r="AD49" s="215"/>
      <c r="AE49" s="215"/>
      <c r="AF49" s="215"/>
      <c r="AG49" s="215"/>
      <c r="AH49" s="21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  <c r="AU49" s="215"/>
      <c r="AV49" s="215"/>
      <c r="AW49" s="215"/>
      <c r="AX49" s="215"/>
      <c r="AY49" s="215"/>
      <c r="AZ49" s="215"/>
      <c r="BC49" s="977" t="str">
        <f t="shared" ca="1" si="1"/>
        <v>3 ปี</v>
      </c>
      <c r="BD49" s="977" t="str">
        <f t="shared" ca="1" si="2"/>
        <v>0 เดือน</v>
      </c>
      <c r="BE49" s="978" t="str">
        <f t="shared" ca="1" si="3"/>
        <v>30 วัน</v>
      </c>
      <c r="BF49" s="245"/>
      <c r="BG49" s="979" t="str">
        <f t="shared" ca="1" si="4"/>
        <v>3 ปี0 เดือน30 วัน</v>
      </c>
    </row>
    <row r="50" spans="1:59" ht="115.8" customHeight="1">
      <c r="A50" s="215">
        <v>43</v>
      </c>
      <c r="B50" s="957">
        <v>242740</v>
      </c>
      <c r="C50" s="968">
        <f t="shared" si="0"/>
        <v>44413</v>
      </c>
      <c r="D50" s="215">
        <v>8</v>
      </c>
      <c r="E50" s="215" t="s">
        <v>3158</v>
      </c>
      <c r="F50" s="215" t="s">
        <v>3740</v>
      </c>
      <c r="G50" s="215">
        <v>212625</v>
      </c>
      <c r="H50" s="215"/>
      <c r="I50" s="215" t="s">
        <v>54</v>
      </c>
      <c r="J50" s="215" t="s">
        <v>135</v>
      </c>
      <c r="K50" s="215" t="s">
        <v>70</v>
      </c>
      <c r="L50" s="215" t="s">
        <v>56</v>
      </c>
      <c r="M50" s="215" t="s">
        <v>84</v>
      </c>
      <c r="N50" s="215" t="s">
        <v>118</v>
      </c>
      <c r="O50" s="215" t="s">
        <v>3741</v>
      </c>
      <c r="P50" s="215" t="s">
        <v>84</v>
      </c>
      <c r="Q50" s="215" t="s">
        <v>118</v>
      </c>
      <c r="R50" s="215" t="s">
        <v>3742</v>
      </c>
      <c r="S50" s="215" t="s">
        <v>72</v>
      </c>
      <c r="T50" s="215" t="s">
        <v>64</v>
      </c>
      <c r="U50" s="215" t="s">
        <v>3743</v>
      </c>
      <c r="V50" s="215" t="s">
        <v>3744</v>
      </c>
      <c r="W50" s="215"/>
      <c r="X50" s="215"/>
      <c r="Y50" s="215"/>
      <c r="Z50" s="215"/>
      <c r="AA50" s="215"/>
      <c r="AB50" s="215"/>
      <c r="AC50" s="215"/>
      <c r="AD50" s="215"/>
      <c r="AE50" s="215"/>
      <c r="AF50" s="215"/>
      <c r="AG50" s="215"/>
      <c r="AH50" s="21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  <c r="AU50" s="215"/>
      <c r="AV50" s="215"/>
      <c r="AW50" s="215"/>
      <c r="AX50" s="215"/>
      <c r="AY50" s="215"/>
      <c r="AZ50" s="215"/>
      <c r="BC50" s="977" t="str">
        <f t="shared" ca="1" si="1"/>
        <v>3 ปี</v>
      </c>
      <c r="BD50" s="977" t="str">
        <f t="shared" ca="1" si="2"/>
        <v>0 เดือน</v>
      </c>
      <c r="BE50" s="978" t="str">
        <f t="shared" ca="1" si="3"/>
        <v>30 วัน</v>
      </c>
      <c r="BF50" s="245"/>
      <c r="BG50" s="979" t="str">
        <f t="shared" ca="1" si="4"/>
        <v>3 ปี0 เดือน30 วัน</v>
      </c>
    </row>
    <row r="51" spans="1:59" ht="115.8" customHeight="1">
      <c r="A51" s="215">
        <v>44</v>
      </c>
      <c r="B51" s="964">
        <v>242727</v>
      </c>
      <c r="C51" s="968">
        <f t="shared" si="0"/>
        <v>44400</v>
      </c>
      <c r="D51" s="215">
        <v>8</v>
      </c>
      <c r="E51" s="215" t="s">
        <v>3333</v>
      </c>
      <c r="F51" s="215" t="s">
        <v>3344</v>
      </c>
      <c r="G51" s="215">
        <v>68803</v>
      </c>
      <c r="H51" s="215"/>
      <c r="I51" s="215" t="s">
        <v>54</v>
      </c>
      <c r="J51" s="215" t="s">
        <v>55</v>
      </c>
      <c r="K51" s="215" t="s">
        <v>70</v>
      </c>
      <c r="L51" s="215" t="s">
        <v>71</v>
      </c>
      <c r="M51" s="215" t="s">
        <v>68</v>
      </c>
      <c r="N51" s="215" t="s">
        <v>3745</v>
      </c>
      <c r="O51" s="215" t="s">
        <v>205</v>
      </c>
      <c r="P51" s="215" t="s">
        <v>3746</v>
      </c>
      <c r="Q51" s="215" t="s">
        <v>2290</v>
      </c>
      <c r="R51" s="215" t="s">
        <v>252</v>
      </c>
      <c r="S51" s="215" t="s">
        <v>58</v>
      </c>
      <c r="T51" s="215" t="s">
        <v>66</v>
      </c>
      <c r="U51" s="215" t="s">
        <v>3645</v>
      </c>
      <c r="V51" s="215" t="s">
        <v>3646</v>
      </c>
      <c r="W51" s="215"/>
      <c r="X51" s="215"/>
      <c r="Y51" s="215"/>
      <c r="Z51" s="215"/>
      <c r="AA51" s="215"/>
      <c r="AB51" s="215"/>
      <c r="AC51" s="215"/>
      <c r="AD51" s="215"/>
      <c r="AE51" s="215"/>
      <c r="AF51" s="215" t="s">
        <v>126</v>
      </c>
      <c r="AG51" s="215"/>
      <c r="AH51" s="215"/>
      <c r="AI51" s="215" t="s">
        <v>126</v>
      </c>
      <c r="AJ51" s="215" t="s">
        <v>126</v>
      </c>
      <c r="AK51" s="215" t="s">
        <v>3335</v>
      </c>
      <c r="AL51" s="215"/>
      <c r="AM51" s="215"/>
      <c r="AN51" s="215"/>
      <c r="AO51" s="215"/>
      <c r="AP51" s="215"/>
      <c r="AQ51" s="215"/>
      <c r="AR51" s="215"/>
      <c r="AS51" s="215"/>
      <c r="AT51" s="215"/>
      <c r="AU51" s="215"/>
      <c r="AV51" s="215"/>
      <c r="AW51" s="215"/>
      <c r="AX51" s="215"/>
      <c r="AY51" s="215"/>
      <c r="AZ51" s="215"/>
      <c r="BC51" s="977" t="str">
        <f t="shared" ca="1" si="1"/>
        <v>3 ปี</v>
      </c>
      <c r="BD51" s="977" t="str">
        <f t="shared" ca="1" si="2"/>
        <v>1 เดือน</v>
      </c>
      <c r="BE51" s="978" t="str">
        <f t="shared" ca="1" si="3"/>
        <v>12 วัน</v>
      </c>
      <c r="BF51" s="245"/>
      <c r="BG51" s="979" t="str">
        <f t="shared" ca="1" si="4"/>
        <v>3 ปี1 เดือน12 วัน</v>
      </c>
    </row>
    <row r="52" spans="1:59" ht="115.8" customHeight="1">
      <c r="A52" s="215">
        <v>45</v>
      </c>
      <c r="B52" s="964">
        <v>242727</v>
      </c>
      <c r="C52" s="968">
        <f t="shared" si="0"/>
        <v>44400</v>
      </c>
      <c r="D52" s="215">
        <v>8</v>
      </c>
      <c r="E52" s="215" t="s">
        <v>3333</v>
      </c>
      <c r="F52" s="215" t="s">
        <v>3400</v>
      </c>
      <c r="G52" s="215">
        <v>67718</v>
      </c>
      <c r="H52" s="215"/>
      <c r="I52" s="215" t="s">
        <v>54</v>
      </c>
      <c r="J52" s="215" t="s">
        <v>81</v>
      </c>
      <c r="K52" s="215" t="s">
        <v>70</v>
      </c>
      <c r="L52" s="215" t="s">
        <v>71</v>
      </c>
      <c r="M52" s="215" t="s">
        <v>82</v>
      </c>
      <c r="N52" s="215" t="s">
        <v>3747</v>
      </c>
      <c r="O52" s="215" t="s">
        <v>3748</v>
      </c>
      <c r="P52" s="215" t="s">
        <v>82</v>
      </c>
      <c r="Q52" s="215" t="s">
        <v>3749</v>
      </c>
      <c r="R52" s="215" t="s">
        <v>3748</v>
      </c>
      <c r="S52" s="215" t="s">
        <v>72</v>
      </c>
      <c r="T52" s="215"/>
      <c r="U52" s="215"/>
      <c r="V52" s="215"/>
      <c r="W52" s="215"/>
      <c r="X52" s="215"/>
      <c r="Y52" s="215"/>
      <c r="Z52" s="215"/>
      <c r="AA52" s="215"/>
      <c r="AB52" s="215"/>
      <c r="AC52" s="215"/>
      <c r="AD52" s="215"/>
      <c r="AE52" s="215"/>
      <c r="AF52" s="215" t="s">
        <v>126</v>
      </c>
      <c r="AG52" s="215"/>
      <c r="AH52" s="215"/>
      <c r="AI52" s="215" t="s">
        <v>126</v>
      </c>
      <c r="AJ52" s="215" t="s">
        <v>126</v>
      </c>
      <c r="AK52" s="215" t="s">
        <v>3335</v>
      </c>
      <c r="AL52" s="215"/>
      <c r="AM52" s="215"/>
      <c r="AN52" s="215"/>
      <c r="AO52" s="215"/>
      <c r="AP52" s="215"/>
      <c r="AQ52" s="215"/>
      <c r="AR52" s="215"/>
      <c r="AS52" s="215"/>
      <c r="AT52" s="215"/>
      <c r="AU52" s="215"/>
      <c r="AV52" s="215"/>
      <c r="AW52" s="215"/>
      <c r="AX52" s="215"/>
      <c r="AY52" s="215"/>
      <c r="AZ52" s="215"/>
      <c r="BC52" s="977" t="str">
        <f t="shared" ca="1" si="1"/>
        <v>3 ปี</v>
      </c>
      <c r="BD52" s="977" t="str">
        <f t="shared" ca="1" si="2"/>
        <v>1 เดือน</v>
      </c>
      <c r="BE52" s="978" t="str">
        <f t="shared" ca="1" si="3"/>
        <v>12 วัน</v>
      </c>
      <c r="BF52" s="245"/>
      <c r="BG52" s="979" t="str">
        <f t="shared" ca="1" si="4"/>
        <v>3 ปี1 เดือน12 วัน</v>
      </c>
    </row>
    <row r="53" spans="1:59" ht="115.8" customHeight="1">
      <c r="A53" s="215">
        <v>46</v>
      </c>
      <c r="B53" s="964">
        <v>242727</v>
      </c>
      <c r="C53" s="968">
        <f t="shared" si="0"/>
        <v>44400</v>
      </c>
      <c r="D53" s="215">
        <v>8</v>
      </c>
      <c r="E53" s="215" t="s">
        <v>3333</v>
      </c>
      <c r="F53" s="215" t="s">
        <v>3400</v>
      </c>
      <c r="G53" s="215">
        <v>175900</v>
      </c>
      <c r="H53" s="215"/>
      <c r="I53" s="215" t="s">
        <v>60</v>
      </c>
      <c r="J53" s="215" t="s">
        <v>394</v>
      </c>
      <c r="K53" s="215" t="s">
        <v>2407</v>
      </c>
      <c r="L53" s="215" t="s">
        <v>62</v>
      </c>
      <c r="M53" s="215" t="s">
        <v>82</v>
      </c>
      <c r="N53" s="215" t="s">
        <v>3747</v>
      </c>
      <c r="O53" s="215" t="s">
        <v>75</v>
      </c>
      <c r="P53" s="215" t="s">
        <v>82</v>
      </c>
      <c r="Q53" s="215" t="s">
        <v>3749</v>
      </c>
      <c r="R53" s="215" t="s">
        <v>75</v>
      </c>
      <c r="S53" s="215" t="s">
        <v>72</v>
      </c>
      <c r="T53" s="215"/>
      <c r="U53" s="215"/>
      <c r="V53" s="215"/>
      <c r="W53" s="215"/>
      <c r="X53" s="215"/>
      <c r="Y53" s="215"/>
      <c r="Z53" s="215"/>
      <c r="AA53" s="215"/>
      <c r="AB53" s="215"/>
      <c r="AC53" s="215"/>
      <c r="AD53" s="215"/>
      <c r="AE53" s="215"/>
      <c r="AF53" s="215" t="s">
        <v>126</v>
      </c>
      <c r="AG53" s="215"/>
      <c r="AH53" s="215"/>
      <c r="AI53" s="215" t="s">
        <v>126</v>
      </c>
      <c r="AJ53" s="215" t="s">
        <v>126</v>
      </c>
      <c r="AK53" s="215" t="s">
        <v>3335</v>
      </c>
      <c r="AL53" s="215"/>
      <c r="AM53" s="215"/>
      <c r="AN53" s="215"/>
      <c r="AO53" s="215"/>
      <c r="AP53" s="215"/>
      <c r="AQ53" s="215"/>
      <c r="AR53" s="215"/>
      <c r="AS53" s="215"/>
      <c r="AT53" s="215"/>
      <c r="AU53" s="215"/>
      <c r="AV53" s="215"/>
      <c r="AW53" s="215"/>
      <c r="AX53" s="215"/>
      <c r="AY53" s="215"/>
      <c r="AZ53" s="215"/>
      <c r="BC53" s="977" t="str">
        <f t="shared" ca="1" si="1"/>
        <v>3 ปี</v>
      </c>
      <c r="BD53" s="977" t="str">
        <f t="shared" ca="1" si="2"/>
        <v>1 เดือน</v>
      </c>
      <c r="BE53" s="978" t="str">
        <f t="shared" ca="1" si="3"/>
        <v>12 วัน</v>
      </c>
      <c r="BF53" s="245"/>
      <c r="BG53" s="979" t="str">
        <f t="shared" ca="1" si="4"/>
        <v>3 ปี1 เดือน12 วัน</v>
      </c>
    </row>
    <row r="54" spans="1:59" ht="115.8" customHeight="1">
      <c r="A54" s="215">
        <v>47</v>
      </c>
      <c r="B54" s="964">
        <v>242727</v>
      </c>
      <c r="C54" s="968">
        <f t="shared" si="0"/>
        <v>44400</v>
      </c>
      <c r="D54" s="215">
        <v>8</v>
      </c>
      <c r="E54" s="215" t="s">
        <v>3333</v>
      </c>
      <c r="F54" s="215" t="s">
        <v>3396</v>
      </c>
      <c r="G54" s="215">
        <v>68160</v>
      </c>
      <c r="H54" s="215"/>
      <c r="I54" s="215" t="s">
        <v>54</v>
      </c>
      <c r="J54" s="215" t="s">
        <v>69</v>
      </c>
      <c r="K54" s="215" t="s">
        <v>70</v>
      </c>
      <c r="L54" s="215" t="s">
        <v>71</v>
      </c>
      <c r="M54" s="215" t="s">
        <v>82</v>
      </c>
      <c r="N54" s="215" t="s">
        <v>322</v>
      </c>
      <c r="O54" s="215" t="s">
        <v>2707</v>
      </c>
      <c r="P54" s="215" t="s">
        <v>82</v>
      </c>
      <c r="Q54" s="215" t="s">
        <v>3749</v>
      </c>
      <c r="R54" s="215" t="s">
        <v>74</v>
      </c>
      <c r="S54" s="215" t="s">
        <v>72</v>
      </c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 t="s">
        <v>126</v>
      </c>
      <c r="AG54" s="215"/>
      <c r="AH54" s="215"/>
      <c r="AI54" s="215" t="s">
        <v>126</v>
      </c>
      <c r="AJ54" s="215" t="s">
        <v>126</v>
      </c>
      <c r="AK54" s="215" t="s">
        <v>3335</v>
      </c>
      <c r="AL54" s="215"/>
      <c r="AM54" s="215"/>
      <c r="AN54" s="215"/>
      <c r="AO54" s="215"/>
      <c r="AP54" s="215"/>
      <c r="AQ54" s="215"/>
      <c r="AR54" s="215"/>
      <c r="AS54" s="215"/>
      <c r="AT54" s="215"/>
      <c r="AU54" s="215"/>
      <c r="AV54" s="215"/>
      <c r="AW54" s="215"/>
      <c r="AX54" s="215"/>
      <c r="AY54" s="215"/>
      <c r="AZ54" s="215"/>
      <c r="BC54" s="977" t="str">
        <f t="shared" ca="1" si="1"/>
        <v>3 ปี</v>
      </c>
      <c r="BD54" s="977" t="str">
        <f t="shared" ca="1" si="2"/>
        <v>1 เดือน</v>
      </c>
      <c r="BE54" s="978" t="str">
        <f t="shared" ca="1" si="3"/>
        <v>12 วัน</v>
      </c>
      <c r="BF54" s="245"/>
      <c r="BG54" s="979" t="str">
        <f t="shared" ca="1" si="4"/>
        <v>3 ปี1 เดือน12 วัน</v>
      </c>
    </row>
    <row r="55" spans="1:59" ht="115.8" customHeight="1">
      <c r="A55" s="215">
        <v>48</v>
      </c>
      <c r="B55" s="964">
        <v>242727</v>
      </c>
      <c r="C55" s="968">
        <f t="shared" si="0"/>
        <v>44400</v>
      </c>
      <c r="D55" s="215">
        <v>8</v>
      </c>
      <c r="E55" s="215" t="s">
        <v>3333</v>
      </c>
      <c r="F55" s="215" t="s">
        <v>3396</v>
      </c>
      <c r="G55" s="215">
        <v>67749</v>
      </c>
      <c r="H55" s="215"/>
      <c r="I55" s="215" t="s">
        <v>54</v>
      </c>
      <c r="J55" s="215" t="s">
        <v>69</v>
      </c>
      <c r="K55" s="215" t="s">
        <v>70</v>
      </c>
      <c r="L55" s="215" t="s">
        <v>71</v>
      </c>
      <c r="M55" s="215" t="s">
        <v>82</v>
      </c>
      <c r="N55" s="215" t="s">
        <v>2482</v>
      </c>
      <c r="O55" s="215" t="s">
        <v>1159</v>
      </c>
      <c r="P55" s="215" t="s">
        <v>82</v>
      </c>
      <c r="Q55" s="215" t="s">
        <v>2326</v>
      </c>
      <c r="R55" s="215" t="s">
        <v>147</v>
      </c>
      <c r="S55" s="215" t="s">
        <v>72</v>
      </c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 t="s">
        <v>126</v>
      </c>
      <c r="AG55" s="215"/>
      <c r="AH55" s="215"/>
      <c r="AI55" s="215" t="s">
        <v>126</v>
      </c>
      <c r="AJ55" s="215" t="s">
        <v>126</v>
      </c>
      <c r="AK55" s="215" t="s">
        <v>3335</v>
      </c>
      <c r="AL55" s="215"/>
      <c r="AM55" s="215"/>
      <c r="AN55" s="215"/>
      <c r="AO55" s="215"/>
      <c r="AP55" s="215"/>
      <c r="AQ55" s="215"/>
      <c r="AR55" s="215"/>
      <c r="AS55" s="215"/>
      <c r="AT55" s="215"/>
      <c r="AU55" s="215"/>
      <c r="AV55" s="215"/>
      <c r="AW55" s="215"/>
      <c r="AX55" s="215"/>
      <c r="AY55" s="215"/>
      <c r="AZ55" s="215"/>
      <c r="BC55" s="977" t="str">
        <f t="shared" ca="1" si="1"/>
        <v>3 ปี</v>
      </c>
      <c r="BD55" s="977" t="str">
        <f t="shared" ca="1" si="2"/>
        <v>1 เดือน</v>
      </c>
      <c r="BE55" s="978" t="str">
        <f t="shared" ca="1" si="3"/>
        <v>12 วัน</v>
      </c>
      <c r="BF55" s="245"/>
      <c r="BG55" s="979" t="str">
        <f t="shared" ca="1" si="4"/>
        <v>3 ปี1 เดือน12 วัน</v>
      </c>
    </row>
    <row r="56" spans="1:59" ht="115.8" customHeight="1">
      <c r="A56" s="215">
        <v>49</v>
      </c>
      <c r="B56" s="964">
        <v>242727</v>
      </c>
      <c r="C56" s="968">
        <f t="shared" si="0"/>
        <v>44400</v>
      </c>
      <c r="D56" s="215">
        <v>8</v>
      </c>
      <c r="E56" s="215" t="s">
        <v>3333</v>
      </c>
      <c r="F56" s="215" t="s">
        <v>3396</v>
      </c>
      <c r="G56" s="215">
        <v>67780</v>
      </c>
      <c r="H56" s="215"/>
      <c r="I56" s="215" t="s">
        <v>54</v>
      </c>
      <c r="J56" s="215" t="s">
        <v>69</v>
      </c>
      <c r="K56" s="215" t="s">
        <v>70</v>
      </c>
      <c r="L56" s="215" t="s">
        <v>71</v>
      </c>
      <c r="M56" s="215" t="s">
        <v>82</v>
      </c>
      <c r="N56" s="215" t="s">
        <v>2482</v>
      </c>
      <c r="O56" s="215" t="s">
        <v>3719</v>
      </c>
      <c r="P56" s="215" t="s">
        <v>82</v>
      </c>
      <c r="Q56" s="215" t="s">
        <v>3749</v>
      </c>
      <c r="R56" s="215" t="s">
        <v>74</v>
      </c>
      <c r="S56" s="215" t="s">
        <v>72</v>
      </c>
      <c r="T56" s="215"/>
      <c r="U56" s="215"/>
      <c r="V56" s="215"/>
      <c r="W56" s="215"/>
      <c r="X56" s="215"/>
      <c r="Y56" s="215"/>
      <c r="Z56" s="215"/>
      <c r="AA56" s="215"/>
      <c r="AB56" s="215"/>
      <c r="AC56" s="215"/>
      <c r="AD56" s="215"/>
      <c r="AE56" s="215"/>
      <c r="AF56" s="215" t="s">
        <v>126</v>
      </c>
      <c r="AG56" s="215"/>
      <c r="AH56" s="215"/>
      <c r="AI56" s="215" t="s">
        <v>126</v>
      </c>
      <c r="AJ56" s="215" t="s">
        <v>126</v>
      </c>
      <c r="AK56" s="215" t="s">
        <v>3335</v>
      </c>
      <c r="AL56" s="215"/>
      <c r="AM56" s="215"/>
      <c r="AN56" s="215"/>
      <c r="AO56" s="215"/>
      <c r="AP56" s="215"/>
      <c r="AQ56" s="215"/>
      <c r="AR56" s="215"/>
      <c r="AS56" s="215"/>
      <c r="AT56" s="215"/>
      <c r="AU56" s="215"/>
      <c r="AV56" s="215"/>
      <c r="AW56" s="215"/>
      <c r="AX56" s="215"/>
      <c r="AY56" s="215"/>
      <c r="AZ56" s="215"/>
      <c r="BC56" s="977" t="str">
        <f t="shared" ca="1" si="1"/>
        <v>3 ปี</v>
      </c>
      <c r="BD56" s="977" t="str">
        <f t="shared" ca="1" si="2"/>
        <v>1 เดือน</v>
      </c>
      <c r="BE56" s="978" t="str">
        <f t="shared" ca="1" si="3"/>
        <v>12 วัน</v>
      </c>
      <c r="BF56" s="245"/>
      <c r="BG56" s="979" t="str">
        <f t="shared" ca="1" si="4"/>
        <v>3 ปี1 เดือน12 วัน</v>
      </c>
    </row>
    <row r="57" spans="1:59" ht="115.8" customHeight="1">
      <c r="A57" s="215">
        <v>50</v>
      </c>
      <c r="B57" s="964">
        <v>242727</v>
      </c>
      <c r="C57" s="968">
        <f t="shared" si="0"/>
        <v>44400</v>
      </c>
      <c r="D57" s="215">
        <v>8</v>
      </c>
      <c r="E57" s="215" t="s">
        <v>3333</v>
      </c>
      <c r="F57" s="215" t="s">
        <v>3396</v>
      </c>
      <c r="G57" s="215">
        <v>67744</v>
      </c>
      <c r="H57" s="215"/>
      <c r="I57" s="215" t="s">
        <v>54</v>
      </c>
      <c r="J57" s="215" t="s">
        <v>69</v>
      </c>
      <c r="K57" s="215" t="s">
        <v>70</v>
      </c>
      <c r="L57" s="215" t="s">
        <v>71</v>
      </c>
      <c r="M57" s="215" t="s">
        <v>82</v>
      </c>
      <c r="N57" s="215" t="s">
        <v>2482</v>
      </c>
      <c r="O57" s="215" t="s">
        <v>3719</v>
      </c>
      <c r="P57" s="215" t="s">
        <v>82</v>
      </c>
      <c r="Q57" s="215" t="s">
        <v>3749</v>
      </c>
      <c r="R57" s="215" t="s">
        <v>74</v>
      </c>
      <c r="S57" s="215" t="s">
        <v>72</v>
      </c>
      <c r="T57" s="215"/>
      <c r="U57" s="215"/>
      <c r="V57" s="215"/>
      <c r="W57" s="215"/>
      <c r="X57" s="215"/>
      <c r="Y57" s="215"/>
      <c r="Z57" s="215"/>
      <c r="AA57" s="215"/>
      <c r="AB57" s="215"/>
      <c r="AC57" s="215"/>
      <c r="AD57" s="215"/>
      <c r="AE57" s="215"/>
      <c r="AF57" s="215" t="s">
        <v>126</v>
      </c>
      <c r="AG57" s="215"/>
      <c r="AH57" s="215"/>
      <c r="AI57" s="215" t="s">
        <v>126</v>
      </c>
      <c r="AJ57" s="215" t="s">
        <v>126</v>
      </c>
      <c r="AK57" s="215" t="s">
        <v>3335</v>
      </c>
      <c r="AL57" s="215"/>
      <c r="AM57" s="215"/>
      <c r="AN57" s="215"/>
      <c r="AO57" s="215"/>
      <c r="AP57" s="215"/>
      <c r="AQ57" s="215"/>
      <c r="AR57" s="215"/>
      <c r="AS57" s="215"/>
      <c r="AT57" s="215"/>
      <c r="AU57" s="215"/>
      <c r="AV57" s="215"/>
      <c r="AW57" s="215"/>
      <c r="AX57" s="215"/>
      <c r="AY57" s="215"/>
      <c r="AZ57" s="215"/>
      <c r="BC57" s="977" t="str">
        <f t="shared" ca="1" si="1"/>
        <v>3 ปี</v>
      </c>
      <c r="BD57" s="977" t="str">
        <f t="shared" ca="1" si="2"/>
        <v>1 เดือน</v>
      </c>
      <c r="BE57" s="978" t="str">
        <f t="shared" ca="1" si="3"/>
        <v>12 วัน</v>
      </c>
      <c r="BF57" s="245"/>
      <c r="BG57" s="979" t="str">
        <f t="shared" ca="1" si="4"/>
        <v>3 ปี1 เดือน12 วัน</v>
      </c>
    </row>
    <row r="58" spans="1:59" ht="115.8" customHeight="1">
      <c r="A58" s="215">
        <v>51</v>
      </c>
      <c r="B58" s="964">
        <v>242727</v>
      </c>
      <c r="C58" s="968">
        <f t="shared" si="0"/>
        <v>44400</v>
      </c>
      <c r="D58" s="215">
        <v>8</v>
      </c>
      <c r="E58" s="215" t="s">
        <v>3333</v>
      </c>
      <c r="F58" s="215" t="s">
        <v>3396</v>
      </c>
      <c r="G58" s="215">
        <v>68139</v>
      </c>
      <c r="H58" s="215"/>
      <c r="I58" s="215" t="s">
        <v>54</v>
      </c>
      <c r="J58" s="215" t="s">
        <v>287</v>
      </c>
      <c r="K58" s="215" t="s">
        <v>70</v>
      </c>
      <c r="L58" s="215" t="s">
        <v>71</v>
      </c>
      <c r="M58" s="215" t="s">
        <v>82</v>
      </c>
      <c r="N58" s="215" t="s">
        <v>3111</v>
      </c>
      <c r="O58" s="215" t="s">
        <v>289</v>
      </c>
      <c r="P58" s="215" t="s">
        <v>82</v>
      </c>
      <c r="Q58" s="215" t="s">
        <v>3749</v>
      </c>
      <c r="R58" s="215" t="s">
        <v>289</v>
      </c>
      <c r="S58" s="215" t="s">
        <v>72</v>
      </c>
      <c r="T58" s="215"/>
      <c r="U58" s="215"/>
      <c r="V58" s="215"/>
      <c r="W58" s="215"/>
      <c r="X58" s="215"/>
      <c r="Y58" s="215"/>
      <c r="Z58" s="215"/>
      <c r="AA58" s="215"/>
      <c r="AB58" s="215"/>
      <c r="AC58" s="215"/>
      <c r="AD58" s="215"/>
      <c r="AE58" s="215"/>
      <c r="AF58" s="215" t="s">
        <v>126</v>
      </c>
      <c r="AG58" s="215"/>
      <c r="AH58" s="215"/>
      <c r="AI58" s="215" t="s">
        <v>126</v>
      </c>
      <c r="AJ58" s="215" t="s">
        <v>126</v>
      </c>
      <c r="AK58" s="215" t="s">
        <v>3335</v>
      </c>
      <c r="AL58" s="215"/>
      <c r="AM58" s="215"/>
      <c r="AN58" s="215"/>
      <c r="AO58" s="215"/>
      <c r="AP58" s="215"/>
      <c r="AQ58" s="215"/>
      <c r="AR58" s="215"/>
      <c r="AS58" s="215"/>
      <c r="AT58" s="215"/>
      <c r="AU58" s="215"/>
      <c r="AV58" s="215"/>
      <c r="AW58" s="215"/>
      <c r="AX58" s="215"/>
      <c r="AY58" s="215"/>
      <c r="AZ58" s="215"/>
      <c r="BC58" s="977" t="str">
        <f t="shared" ca="1" si="1"/>
        <v>3 ปี</v>
      </c>
      <c r="BD58" s="977" t="str">
        <f t="shared" ca="1" si="2"/>
        <v>1 เดือน</v>
      </c>
      <c r="BE58" s="978" t="str">
        <f t="shared" ca="1" si="3"/>
        <v>12 วัน</v>
      </c>
      <c r="BF58" s="245"/>
      <c r="BG58" s="979" t="str">
        <f t="shared" ca="1" si="4"/>
        <v>3 ปี1 เดือน12 วัน</v>
      </c>
    </row>
    <row r="59" spans="1:59" ht="115.8" customHeight="1">
      <c r="A59" s="215">
        <v>52</v>
      </c>
      <c r="B59" s="964">
        <v>242727</v>
      </c>
      <c r="C59" s="968">
        <f t="shared" si="0"/>
        <v>44400</v>
      </c>
      <c r="D59" s="215">
        <v>8</v>
      </c>
      <c r="E59" s="215" t="s">
        <v>3333</v>
      </c>
      <c r="F59" s="215" t="s">
        <v>3750</v>
      </c>
      <c r="G59" s="215">
        <v>172970</v>
      </c>
      <c r="H59" s="215"/>
      <c r="I59" s="215" t="s">
        <v>54</v>
      </c>
      <c r="J59" s="215" t="s">
        <v>135</v>
      </c>
      <c r="K59" s="215" t="s">
        <v>70</v>
      </c>
      <c r="L59" s="215" t="s">
        <v>71</v>
      </c>
      <c r="M59" s="215" t="s">
        <v>83</v>
      </c>
      <c r="N59" s="215" t="s">
        <v>1867</v>
      </c>
      <c r="O59" s="215" t="s">
        <v>173</v>
      </c>
      <c r="P59" s="215" t="s">
        <v>83</v>
      </c>
      <c r="Q59" s="215" t="s">
        <v>1867</v>
      </c>
      <c r="R59" s="215" t="s">
        <v>3751</v>
      </c>
      <c r="S59" s="215" t="s">
        <v>72</v>
      </c>
      <c r="T59" s="215" t="s">
        <v>66</v>
      </c>
      <c r="U59" s="215" t="s">
        <v>3752</v>
      </c>
      <c r="V59" s="215" t="s">
        <v>3753</v>
      </c>
      <c r="W59" s="215" t="s">
        <v>3754</v>
      </c>
      <c r="X59" s="215"/>
      <c r="Y59" s="215"/>
      <c r="Z59" s="215"/>
      <c r="AA59" s="215"/>
      <c r="AB59" s="215"/>
      <c r="AC59" s="215"/>
      <c r="AD59" s="215"/>
      <c r="AE59" s="215"/>
      <c r="AF59" s="215" t="s">
        <v>126</v>
      </c>
      <c r="AG59" s="215"/>
      <c r="AH59" s="215"/>
      <c r="AI59" s="215" t="s">
        <v>126</v>
      </c>
      <c r="AJ59" s="215" t="s">
        <v>126</v>
      </c>
      <c r="AK59" s="215" t="s">
        <v>3335</v>
      </c>
      <c r="AL59" s="215"/>
      <c r="AM59" s="215"/>
      <c r="AN59" s="215"/>
      <c r="AO59" s="215"/>
      <c r="AP59" s="215"/>
      <c r="AQ59" s="215"/>
      <c r="AR59" s="215"/>
      <c r="AS59" s="215"/>
      <c r="AT59" s="215"/>
      <c r="AU59" s="215"/>
      <c r="AV59" s="215"/>
      <c r="AW59" s="215"/>
      <c r="AX59" s="215"/>
      <c r="AY59" s="215"/>
      <c r="AZ59" s="215"/>
      <c r="BC59" s="977" t="str">
        <f t="shared" ca="1" si="1"/>
        <v>3 ปี</v>
      </c>
      <c r="BD59" s="977" t="str">
        <f t="shared" ca="1" si="2"/>
        <v>1 เดือน</v>
      </c>
      <c r="BE59" s="978" t="str">
        <f t="shared" ca="1" si="3"/>
        <v>12 วัน</v>
      </c>
      <c r="BF59" s="245"/>
      <c r="BG59" s="979" t="str">
        <f t="shared" ca="1" si="4"/>
        <v>3 ปี1 เดือน12 วัน</v>
      </c>
    </row>
    <row r="60" spans="1:59" ht="115.8" customHeight="1">
      <c r="A60" s="215">
        <v>53</v>
      </c>
      <c r="B60" s="964">
        <v>242727</v>
      </c>
      <c r="C60" s="968">
        <f t="shared" si="0"/>
        <v>44400</v>
      </c>
      <c r="D60" s="215">
        <v>8</v>
      </c>
      <c r="E60" s="215" t="s">
        <v>3333</v>
      </c>
      <c r="F60" s="215" t="s">
        <v>3421</v>
      </c>
      <c r="G60" s="215">
        <v>198456</v>
      </c>
      <c r="H60" s="215"/>
      <c r="I60" s="215" t="s">
        <v>54</v>
      </c>
      <c r="J60" s="215" t="s">
        <v>69</v>
      </c>
      <c r="K60" s="215" t="s">
        <v>70</v>
      </c>
      <c r="L60" s="215" t="s">
        <v>71</v>
      </c>
      <c r="M60" s="215" t="s">
        <v>84</v>
      </c>
      <c r="N60" s="215" t="s">
        <v>383</v>
      </c>
      <c r="O60" s="215" t="s">
        <v>3714</v>
      </c>
      <c r="P60" s="215" t="s">
        <v>84</v>
      </c>
      <c r="Q60" s="215" t="s">
        <v>383</v>
      </c>
      <c r="R60" s="215" t="s">
        <v>3755</v>
      </c>
      <c r="S60" s="215" t="s">
        <v>58</v>
      </c>
      <c r="T60" s="215" t="s">
        <v>295</v>
      </c>
      <c r="U60" s="215" t="s">
        <v>3756</v>
      </c>
      <c r="V60" s="215" t="s">
        <v>3757</v>
      </c>
      <c r="W60" s="215"/>
      <c r="X60" s="215"/>
      <c r="Y60" s="215"/>
      <c r="Z60" s="215"/>
      <c r="AA60" s="215"/>
      <c r="AB60" s="215"/>
      <c r="AC60" s="215"/>
      <c r="AD60" s="215"/>
      <c r="AE60" s="215"/>
      <c r="AF60" s="215" t="s">
        <v>126</v>
      </c>
      <c r="AG60" s="215"/>
      <c r="AH60" s="215"/>
      <c r="AI60" s="215" t="s">
        <v>126</v>
      </c>
      <c r="AJ60" s="215" t="s">
        <v>126</v>
      </c>
      <c r="AK60" s="215" t="s">
        <v>3335</v>
      </c>
      <c r="AL60" s="215"/>
      <c r="AM60" s="215"/>
      <c r="AN60" s="215"/>
      <c r="AO60" s="215"/>
      <c r="AP60" s="215"/>
      <c r="AQ60" s="215"/>
      <c r="AR60" s="215"/>
      <c r="AS60" s="215"/>
      <c r="AT60" s="215"/>
      <c r="AU60" s="215"/>
      <c r="AV60" s="215"/>
      <c r="AW60" s="215"/>
      <c r="AX60" s="215"/>
      <c r="AY60" s="215"/>
      <c r="AZ60" s="215"/>
      <c r="BC60" s="977" t="str">
        <f t="shared" ca="1" si="1"/>
        <v>3 ปี</v>
      </c>
      <c r="BD60" s="977" t="str">
        <f t="shared" ca="1" si="2"/>
        <v>1 เดือน</v>
      </c>
      <c r="BE60" s="978" t="str">
        <f t="shared" ca="1" si="3"/>
        <v>12 วัน</v>
      </c>
      <c r="BF60" s="245"/>
      <c r="BG60" s="979" t="str">
        <f t="shared" ca="1" si="4"/>
        <v>3 ปี1 เดือน12 วัน</v>
      </c>
    </row>
    <row r="61" spans="1:59" ht="115.8" customHeight="1">
      <c r="A61" s="215">
        <v>54</v>
      </c>
      <c r="B61" s="964">
        <v>242822</v>
      </c>
      <c r="C61" s="968">
        <f t="shared" si="0"/>
        <v>44495</v>
      </c>
      <c r="D61" s="215">
        <v>8</v>
      </c>
      <c r="E61" s="215" t="s">
        <v>3437</v>
      </c>
      <c r="F61" s="215" t="s">
        <v>3517</v>
      </c>
      <c r="G61" s="215">
        <v>152563</v>
      </c>
      <c r="H61" s="215"/>
      <c r="I61" s="215" t="s">
        <v>60</v>
      </c>
      <c r="J61" s="215" t="s">
        <v>394</v>
      </c>
      <c r="K61" s="215" t="s">
        <v>61</v>
      </c>
      <c r="L61" s="215" t="s">
        <v>62</v>
      </c>
      <c r="M61" s="215" t="s">
        <v>120</v>
      </c>
      <c r="N61" s="215" t="s">
        <v>3222</v>
      </c>
      <c r="O61" s="215" t="s">
        <v>75</v>
      </c>
      <c r="P61" s="215" t="s">
        <v>120</v>
      </c>
      <c r="Q61" s="215" t="s">
        <v>3522</v>
      </c>
      <c r="R61" s="215" t="s">
        <v>75</v>
      </c>
      <c r="S61" s="215" t="s">
        <v>72</v>
      </c>
      <c r="T61" s="215"/>
      <c r="U61" s="215"/>
      <c r="V61" s="215"/>
      <c r="W61" s="215"/>
      <c r="X61" s="215"/>
      <c r="Y61" s="215"/>
      <c r="Z61" s="215"/>
      <c r="AA61" s="215"/>
      <c r="AB61" s="215"/>
      <c r="AC61" s="215"/>
      <c r="AD61" s="215"/>
      <c r="AE61" s="215"/>
      <c r="AF61" s="215" t="s">
        <v>126</v>
      </c>
      <c r="AG61" s="215"/>
      <c r="AH61" s="215" t="s">
        <v>3758</v>
      </c>
      <c r="AI61" s="215" t="s">
        <v>126</v>
      </c>
      <c r="AJ61" s="215" t="s">
        <v>126</v>
      </c>
      <c r="AK61" s="215" t="s">
        <v>3441</v>
      </c>
      <c r="AL61" s="215"/>
      <c r="AM61" s="215"/>
      <c r="AN61" s="215"/>
      <c r="AO61" s="215"/>
      <c r="AP61" s="215"/>
      <c r="AQ61" s="215"/>
      <c r="AR61" s="215"/>
      <c r="AS61" s="215"/>
      <c r="AT61" s="215"/>
      <c r="AU61" s="215"/>
      <c r="AV61" s="215"/>
      <c r="AW61" s="215"/>
      <c r="AX61" s="215"/>
      <c r="AY61" s="215"/>
      <c r="AZ61" s="215"/>
      <c r="BC61" s="977" t="str">
        <f t="shared" ca="1" si="1"/>
        <v>2 ปี</v>
      </c>
      <c r="BD61" s="977" t="str">
        <f t="shared" ca="1" si="2"/>
        <v>10 เดือน</v>
      </c>
      <c r="BE61" s="978" t="str">
        <f t="shared" ca="1" si="3"/>
        <v>9 วัน</v>
      </c>
      <c r="BF61" s="245"/>
      <c r="BG61" s="979" t="str">
        <f t="shared" ca="1" si="4"/>
        <v>2 ปี10 เดือน9 วัน</v>
      </c>
    </row>
    <row r="62" spans="1:59" ht="115.8" customHeight="1">
      <c r="A62" s="215">
        <v>55</v>
      </c>
      <c r="B62" s="964">
        <v>242822</v>
      </c>
      <c r="C62" s="968">
        <f t="shared" si="0"/>
        <v>44495</v>
      </c>
      <c r="D62" s="215">
        <v>8</v>
      </c>
      <c r="E62" s="215" t="s">
        <v>3437</v>
      </c>
      <c r="F62" s="215" t="s">
        <v>3517</v>
      </c>
      <c r="G62" s="215">
        <v>66579</v>
      </c>
      <c r="H62" s="215"/>
      <c r="I62" s="215" t="s">
        <v>54</v>
      </c>
      <c r="J62" s="215" t="s">
        <v>69</v>
      </c>
      <c r="K62" s="215" t="s">
        <v>70</v>
      </c>
      <c r="L62" s="215" t="s">
        <v>71</v>
      </c>
      <c r="M62" s="215" t="s">
        <v>120</v>
      </c>
      <c r="N62" s="215" t="s">
        <v>3200</v>
      </c>
      <c r="O62" s="215" t="s">
        <v>79</v>
      </c>
      <c r="P62" s="215" t="s">
        <v>120</v>
      </c>
      <c r="Q62" s="215" t="s">
        <v>3759</v>
      </c>
      <c r="R62" s="215" t="s">
        <v>74</v>
      </c>
      <c r="S62" s="215" t="s">
        <v>73</v>
      </c>
      <c r="T62" s="215"/>
      <c r="U62" s="215"/>
      <c r="V62" s="215"/>
      <c r="W62" s="215"/>
      <c r="X62" s="215"/>
      <c r="Y62" s="215"/>
      <c r="Z62" s="215"/>
      <c r="AA62" s="215"/>
      <c r="AB62" s="215"/>
      <c r="AC62" s="215"/>
      <c r="AD62" s="215"/>
      <c r="AE62" s="215"/>
      <c r="AF62" s="215" t="s">
        <v>126</v>
      </c>
      <c r="AG62" s="215"/>
      <c r="AH62" s="215" t="s">
        <v>3758</v>
      </c>
      <c r="AI62" s="215"/>
      <c r="AJ62" s="215"/>
      <c r="AK62" s="215"/>
      <c r="AL62" s="215"/>
      <c r="AM62" s="215"/>
      <c r="AN62" s="215"/>
      <c r="AO62" s="215" t="s">
        <v>3624</v>
      </c>
      <c r="AP62" s="442">
        <v>23724</v>
      </c>
      <c r="AQ62" s="215"/>
      <c r="AR62" s="215"/>
      <c r="AS62" s="215"/>
      <c r="AT62" s="215"/>
      <c r="AU62" s="215"/>
      <c r="AV62" s="215"/>
      <c r="AW62" s="215"/>
      <c r="AX62" s="215"/>
      <c r="AY62" s="215"/>
      <c r="AZ62" s="215"/>
      <c r="BC62" s="977" t="str">
        <f t="shared" ca="1" si="1"/>
        <v>2 ปี</v>
      </c>
      <c r="BD62" s="977" t="str">
        <f t="shared" ca="1" si="2"/>
        <v>10 เดือน</v>
      </c>
      <c r="BE62" s="978" t="str">
        <f t="shared" ca="1" si="3"/>
        <v>9 วัน</v>
      </c>
      <c r="BF62" s="245"/>
      <c r="BG62" s="979" t="str">
        <f t="shared" ca="1" si="4"/>
        <v>2 ปี10 เดือน9 วัน</v>
      </c>
    </row>
    <row r="63" spans="1:59" ht="80.400000000000006" customHeight="1">
      <c r="A63" s="215">
        <v>56</v>
      </c>
      <c r="B63" s="957">
        <v>242836</v>
      </c>
      <c r="C63" s="968">
        <f t="shared" si="0"/>
        <v>44509</v>
      </c>
      <c r="D63" s="97">
        <v>8</v>
      </c>
      <c r="E63" s="191" t="s">
        <v>392</v>
      </c>
      <c r="F63" s="97" t="s">
        <v>145</v>
      </c>
      <c r="G63" s="2">
        <v>175612</v>
      </c>
      <c r="H63" s="2"/>
      <c r="I63" s="97" t="s">
        <v>54</v>
      </c>
      <c r="J63" s="2" t="s">
        <v>69</v>
      </c>
      <c r="K63" s="97" t="s">
        <v>70</v>
      </c>
      <c r="L63" s="97" t="s">
        <v>71</v>
      </c>
      <c r="M63" s="97" t="s">
        <v>120</v>
      </c>
      <c r="N63" s="370" t="s">
        <v>151</v>
      </c>
      <c r="O63" s="369" t="s">
        <v>127</v>
      </c>
      <c r="P63" s="369" t="s">
        <v>120</v>
      </c>
      <c r="Q63" s="370" t="s">
        <v>152</v>
      </c>
      <c r="R63" s="369" t="s">
        <v>76</v>
      </c>
      <c r="S63" s="369" t="s">
        <v>73</v>
      </c>
      <c r="T63" s="370"/>
      <c r="U63" s="370"/>
      <c r="V63" s="371"/>
      <c r="W63" s="371"/>
      <c r="X63" s="369">
        <v>3</v>
      </c>
      <c r="Y63" s="369">
        <v>4</v>
      </c>
      <c r="Z63" s="369">
        <v>1</v>
      </c>
      <c r="AA63" s="372" t="s">
        <v>126</v>
      </c>
      <c r="AB63" s="373"/>
      <c r="AC63" s="373"/>
      <c r="AD63" s="374"/>
      <c r="AE63" s="375"/>
      <c r="AF63" s="376" t="s">
        <v>126</v>
      </c>
      <c r="AG63" s="377"/>
      <c r="AH63" s="369" t="s">
        <v>218</v>
      </c>
      <c r="AI63" s="372" t="s">
        <v>126</v>
      </c>
      <c r="AJ63" s="372" t="s">
        <v>126</v>
      </c>
      <c r="AK63" s="2" t="s">
        <v>221</v>
      </c>
      <c r="AL63" s="378"/>
      <c r="AM63" s="375"/>
      <c r="AN63" s="379"/>
      <c r="AO63" s="380"/>
      <c r="AP63" s="381"/>
      <c r="AQ63" s="369"/>
      <c r="AR63" s="382"/>
      <c r="AS63" s="383"/>
      <c r="AT63" s="384"/>
      <c r="AU63" s="385"/>
      <c r="AV63" s="382"/>
      <c r="AW63" s="385"/>
      <c r="AX63" s="385"/>
      <c r="AY63" s="385"/>
      <c r="AZ63" s="386"/>
      <c r="BC63" s="977" t="str">
        <f t="shared" ca="1" si="1"/>
        <v>2 ปี</v>
      </c>
      <c r="BD63" s="977" t="str">
        <f t="shared" ca="1" si="2"/>
        <v>9 เดือน</v>
      </c>
      <c r="BE63" s="978" t="str">
        <f t="shared" ca="1" si="3"/>
        <v>26 วัน</v>
      </c>
      <c r="BF63" s="245"/>
      <c r="BG63" s="979" t="str">
        <f t="shared" ca="1" si="4"/>
        <v>2 ปี9 เดือน26 วัน</v>
      </c>
    </row>
    <row r="64" spans="1:59" ht="73.2" customHeight="1">
      <c r="A64" s="215">
        <v>57</v>
      </c>
      <c r="B64" s="957">
        <v>242836</v>
      </c>
      <c r="C64" s="968">
        <f t="shared" si="0"/>
        <v>44509</v>
      </c>
      <c r="D64" s="8">
        <v>8</v>
      </c>
      <c r="E64" s="156" t="s">
        <v>392</v>
      </c>
      <c r="F64" s="96" t="s">
        <v>153</v>
      </c>
      <c r="G64" s="8">
        <v>712259</v>
      </c>
      <c r="H64" s="8"/>
      <c r="I64" s="97" t="s">
        <v>54</v>
      </c>
      <c r="J64" s="97" t="s">
        <v>85</v>
      </c>
      <c r="K64" s="96" t="s">
        <v>70</v>
      </c>
      <c r="L64" s="96" t="s">
        <v>71</v>
      </c>
      <c r="M64" s="97" t="s">
        <v>80</v>
      </c>
      <c r="N64" s="39" t="s">
        <v>154</v>
      </c>
      <c r="O64" s="34" t="s">
        <v>65</v>
      </c>
      <c r="P64" s="8" t="s">
        <v>80</v>
      </c>
      <c r="Q64" s="39" t="s">
        <v>154</v>
      </c>
      <c r="R64" s="34" t="s">
        <v>132</v>
      </c>
      <c r="S64" s="8" t="s">
        <v>73</v>
      </c>
      <c r="T64" s="34"/>
      <c r="U64" s="34"/>
      <c r="V64" s="34"/>
      <c r="W64" s="34"/>
      <c r="X64" s="8">
        <v>9</v>
      </c>
      <c r="Y64" s="8">
        <v>11</v>
      </c>
      <c r="Z64" s="8">
        <v>5</v>
      </c>
      <c r="AA64" s="48" t="s">
        <v>126</v>
      </c>
      <c r="AB64" s="45"/>
      <c r="AC64" s="45"/>
      <c r="AD64" s="46"/>
      <c r="AE64" s="47"/>
      <c r="AF64" s="95" t="s">
        <v>126</v>
      </c>
      <c r="AG64" s="42"/>
      <c r="AH64" s="8" t="s">
        <v>218</v>
      </c>
      <c r="AI64" s="48" t="s">
        <v>126</v>
      </c>
      <c r="AJ64" s="48" t="s">
        <v>126</v>
      </c>
      <c r="AK64" s="3" t="s">
        <v>221</v>
      </c>
      <c r="AL64" s="61"/>
      <c r="AM64" s="47"/>
      <c r="AN64" s="52"/>
      <c r="AO64" s="62"/>
      <c r="AP64" s="63"/>
      <c r="AQ64" s="8"/>
      <c r="AR64" s="71"/>
      <c r="AS64" s="72"/>
      <c r="AT64" s="73"/>
      <c r="AU64" s="74"/>
      <c r="AV64" s="71"/>
      <c r="AW64" s="74"/>
      <c r="AX64" s="74"/>
      <c r="AY64" s="74"/>
      <c r="AZ64" s="81"/>
      <c r="BC64" s="977" t="str">
        <f t="shared" ca="1" si="1"/>
        <v>2 ปี</v>
      </c>
      <c r="BD64" s="977" t="str">
        <f t="shared" ca="1" si="2"/>
        <v>9 เดือน</v>
      </c>
      <c r="BE64" s="978" t="str">
        <f t="shared" ca="1" si="3"/>
        <v>26 วัน</v>
      </c>
      <c r="BF64" s="245"/>
      <c r="BG64" s="979" t="str">
        <f t="shared" ca="1" si="4"/>
        <v>2 ปี9 เดือน26 วัน</v>
      </c>
    </row>
    <row r="65" spans="1:59" s="147" customFormat="1" ht="86.4" customHeight="1">
      <c r="A65" s="215">
        <v>58</v>
      </c>
      <c r="B65" s="957">
        <v>242836</v>
      </c>
      <c r="C65" s="968">
        <f t="shared" si="0"/>
        <v>44509</v>
      </c>
      <c r="D65" s="122">
        <v>8</v>
      </c>
      <c r="E65" s="200" t="s">
        <v>392</v>
      </c>
      <c r="F65" s="124" t="s">
        <v>167</v>
      </c>
      <c r="G65" s="124">
        <v>160200</v>
      </c>
      <c r="H65" s="124"/>
      <c r="I65" s="125" t="s">
        <v>54</v>
      </c>
      <c r="J65" s="124" t="s">
        <v>135</v>
      </c>
      <c r="K65" s="122" t="s">
        <v>70</v>
      </c>
      <c r="L65" s="122" t="s">
        <v>56</v>
      </c>
      <c r="M65" s="124" t="s">
        <v>82</v>
      </c>
      <c r="N65" s="124" t="s">
        <v>168</v>
      </c>
      <c r="O65" s="124" t="s">
        <v>169</v>
      </c>
      <c r="P65" s="124" t="s">
        <v>82</v>
      </c>
      <c r="Q65" s="124" t="s">
        <v>168</v>
      </c>
      <c r="R65" s="129" t="s">
        <v>173</v>
      </c>
      <c r="S65" s="122" t="s">
        <v>170</v>
      </c>
      <c r="T65" s="130" t="s">
        <v>66</v>
      </c>
      <c r="U65" s="130" t="s">
        <v>171</v>
      </c>
      <c r="V65" s="130" t="s">
        <v>172</v>
      </c>
      <c r="W65" s="130"/>
      <c r="X65" s="128"/>
      <c r="Y65" s="128"/>
      <c r="Z65" s="128"/>
      <c r="AA65" s="131"/>
      <c r="AB65" s="132"/>
      <c r="AC65" s="132"/>
      <c r="AD65" s="133"/>
      <c r="AE65" s="134"/>
      <c r="AF65" s="134"/>
      <c r="AG65" s="135"/>
      <c r="AH65" s="128" t="s">
        <v>174</v>
      </c>
      <c r="AI65" s="136" t="s">
        <v>126</v>
      </c>
      <c r="AJ65" s="136" t="s">
        <v>126</v>
      </c>
      <c r="AK65" s="130"/>
      <c r="AL65" s="137"/>
      <c r="AM65" s="138"/>
      <c r="AN65" s="139"/>
      <c r="AO65" s="140"/>
      <c r="AP65" s="141"/>
      <c r="AQ65" s="128"/>
      <c r="AR65" s="142"/>
      <c r="AS65" s="143"/>
      <c r="AT65" s="144"/>
      <c r="AU65" s="145"/>
      <c r="AV65" s="142"/>
      <c r="AW65" s="145"/>
      <c r="AX65" s="145"/>
      <c r="AY65" s="145"/>
      <c r="AZ65" s="146"/>
      <c r="BC65" s="977" t="str">
        <f t="shared" ca="1" si="1"/>
        <v>2 ปี</v>
      </c>
      <c r="BD65" s="977" t="str">
        <f t="shared" ca="1" si="2"/>
        <v>9 เดือน</v>
      </c>
      <c r="BE65" s="978" t="str">
        <f t="shared" ca="1" si="3"/>
        <v>26 วัน</v>
      </c>
      <c r="BF65" s="245"/>
      <c r="BG65" s="979" t="str">
        <f t="shared" ca="1" si="4"/>
        <v>2 ปี9 เดือน26 วัน</v>
      </c>
    </row>
    <row r="66" spans="1:59" s="195" customFormat="1" ht="54" customHeight="1">
      <c r="A66" s="215">
        <v>59</v>
      </c>
      <c r="B66" s="964">
        <v>242892</v>
      </c>
      <c r="C66" s="968">
        <f t="shared" si="0"/>
        <v>44565</v>
      </c>
      <c r="D66" s="188" t="s">
        <v>421</v>
      </c>
      <c r="E66" s="156" t="s">
        <v>413</v>
      </c>
      <c r="F66" s="230" t="s">
        <v>529</v>
      </c>
      <c r="G66" s="231" t="s">
        <v>530</v>
      </c>
      <c r="H66" s="232"/>
      <c r="I66" s="232" t="s">
        <v>54</v>
      </c>
      <c r="J66" s="232" t="s">
        <v>55</v>
      </c>
      <c r="K66" s="233" t="s">
        <v>70</v>
      </c>
      <c r="L66" s="233" t="s">
        <v>71</v>
      </c>
      <c r="M66" s="232" t="s">
        <v>84</v>
      </c>
      <c r="N66" s="232" t="s">
        <v>649</v>
      </c>
      <c r="O66" s="232" t="s">
        <v>205</v>
      </c>
      <c r="P66" s="234" t="s">
        <v>84</v>
      </c>
      <c r="Q66" s="232" t="s">
        <v>371</v>
      </c>
      <c r="R66" s="232" t="s">
        <v>132</v>
      </c>
      <c r="S66" s="233" t="s">
        <v>58</v>
      </c>
      <c r="T66" s="233" t="s">
        <v>64</v>
      </c>
      <c r="U66" s="233" t="s">
        <v>538</v>
      </c>
      <c r="V66" s="233" t="s">
        <v>539</v>
      </c>
      <c r="W66" s="1"/>
      <c r="X66" s="112"/>
      <c r="Y66" s="112"/>
      <c r="Z66" s="1"/>
      <c r="AA66" s="1"/>
      <c r="AB66" s="1"/>
      <c r="AC66" s="49"/>
      <c r="AD66" s="50"/>
      <c r="AE66" s="51"/>
      <c r="AF66" s="236" t="s">
        <v>184</v>
      </c>
      <c r="AG66" s="237"/>
      <c r="AH66" s="234" t="s">
        <v>650</v>
      </c>
      <c r="AI66" s="236" t="s">
        <v>184</v>
      </c>
      <c r="AJ66" s="236" t="s">
        <v>184</v>
      </c>
      <c r="AK66" s="188" t="s">
        <v>647</v>
      </c>
      <c r="AL66" s="188"/>
      <c r="AM66" s="51"/>
      <c r="AN66" s="51"/>
      <c r="AO66" s="64"/>
      <c r="AP66" s="19"/>
      <c r="AQ66" s="96"/>
      <c r="AR66" s="22"/>
      <c r="AS66" s="193"/>
      <c r="AT66" s="194"/>
      <c r="AU66" s="75"/>
      <c r="AV66" s="76"/>
      <c r="AW66" s="75"/>
      <c r="AX66" s="75"/>
      <c r="AY66" s="75"/>
      <c r="AZ66" s="82"/>
      <c r="BC66" s="977" t="str">
        <f t="shared" ca="1" si="1"/>
        <v>2 ปี</v>
      </c>
      <c r="BD66" s="977" t="str">
        <f t="shared" ca="1" si="2"/>
        <v>8 เดือน</v>
      </c>
      <c r="BE66" s="978" t="str">
        <f t="shared" ca="1" si="3"/>
        <v>0 วัน</v>
      </c>
      <c r="BF66" s="245"/>
      <c r="BG66" s="979" t="str">
        <f t="shared" ca="1" si="4"/>
        <v>2 ปี8 เดือน0 วัน</v>
      </c>
    </row>
    <row r="67" spans="1:59" s="198" customFormat="1" ht="54" customHeight="1">
      <c r="A67" s="215">
        <v>60</v>
      </c>
      <c r="B67" s="964">
        <v>242892</v>
      </c>
      <c r="C67" s="968">
        <f t="shared" si="0"/>
        <v>44565</v>
      </c>
      <c r="D67" s="188" t="s">
        <v>421</v>
      </c>
      <c r="E67" s="156" t="s">
        <v>413</v>
      </c>
      <c r="F67" s="230" t="s">
        <v>529</v>
      </c>
      <c r="G67" s="230" t="s">
        <v>531</v>
      </c>
      <c r="H67" s="233"/>
      <c r="I67" s="235" t="s">
        <v>54</v>
      </c>
      <c r="J67" s="232" t="s">
        <v>55</v>
      </c>
      <c r="K67" s="233" t="s">
        <v>70</v>
      </c>
      <c r="L67" s="233" t="s">
        <v>71</v>
      </c>
      <c r="M67" s="232" t="s">
        <v>84</v>
      </c>
      <c r="N67" s="233" t="s">
        <v>346</v>
      </c>
      <c r="O67" s="233" t="s">
        <v>79</v>
      </c>
      <c r="P67" s="234" t="s">
        <v>84</v>
      </c>
      <c r="Q67" s="232" t="s">
        <v>371</v>
      </c>
      <c r="R67" s="234" t="s">
        <v>203</v>
      </c>
      <c r="S67" s="233" t="s">
        <v>58</v>
      </c>
      <c r="T67" s="234" t="s">
        <v>295</v>
      </c>
      <c r="U67" s="234" t="s">
        <v>347</v>
      </c>
      <c r="V67" s="234" t="s">
        <v>348</v>
      </c>
      <c r="W67" s="34"/>
      <c r="X67" s="41"/>
      <c r="Y67" s="42"/>
      <c r="Z67" s="34"/>
      <c r="AA67" s="34"/>
      <c r="AB67" s="34"/>
      <c r="AC67" s="45"/>
      <c r="AD67" s="46"/>
      <c r="AE67" s="47"/>
      <c r="AF67" s="236" t="s">
        <v>184</v>
      </c>
      <c r="AG67" s="237"/>
      <c r="AH67" s="234" t="s">
        <v>650</v>
      </c>
      <c r="AI67" s="236" t="s">
        <v>184</v>
      </c>
      <c r="AJ67" s="236" t="s">
        <v>184</v>
      </c>
      <c r="AK67" s="188" t="s">
        <v>647</v>
      </c>
      <c r="AL67" s="188"/>
      <c r="AM67" s="47"/>
      <c r="AN67" s="52"/>
      <c r="AO67" s="62"/>
      <c r="AP67" s="63"/>
      <c r="AQ67" s="8"/>
      <c r="AR67" s="71"/>
      <c r="AS67" s="196"/>
      <c r="AT67" s="197"/>
      <c r="AU67" s="74"/>
      <c r="AV67" s="71"/>
      <c r="AW67" s="74"/>
      <c r="AX67" s="74"/>
      <c r="AY67" s="74"/>
      <c r="AZ67" s="63"/>
      <c r="BC67" s="977" t="str">
        <f t="shared" ca="1" si="1"/>
        <v>2 ปี</v>
      </c>
      <c r="BD67" s="977" t="str">
        <f t="shared" ca="1" si="2"/>
        <v>8 เดือน</v>
      </c>
      <c r="BE67" s="978" t="str">
        <f t="shared" ca="1" si="3"/>
        <v>0 วัน</v>
      </c>
      <c r="BF67" s="245"/>
      <c r="BG67" s="979" t="str">
        <f t="shared" ca="1" si="4"/>
        <v>2 ปี8 เดือน0 วัน</v>
      </c>
    </row>
    <row r="68" spans="1:59" s="198" customFormat="1" ht="54" customHeight="1">
      <c r="A68" s="215">
        <v>61</v>
      </c>
      <c r="B68" s="964">
        <v>242892</v>
      </c>
      <c r="C68" s="968">
        <f t="shared" si="0"/>
        <v>44565</v>
      </c>
      <c r="D68" s="188" t="s">
        <v>421</v>
      </c>
      <c r="E68" s="156" t="s">
        <v>413</v>
      </c>
      <c r="F68" s="230" t="s">
        <v>529</v>
      </c>
      <c r="G68" s="231" t="s">
        <v>532</v>
      </c>
      <c r="H68" s="234"/>
      <c r="I68" s="235" t="s">
        <v>60</v>
      </c>
      <c r="J68" s="233" t="s">
        <v>398</v>
      </c>
      <c r="K68" s="235" t="s">
        <v>61</v>
      </c>
      <c r="L68" s="235" t="s">
        <v>62</v>
      </c>
      <c r="M68" s="232" t="s">
        <v>84</v>
      </c>
      <c r="N68" s="233" t="s">
        <v>535</v>
      </c>
      <c r="O68" s="234" t="s">
        <v>357</v>
      </c>
      <c r="P68" s="234" t="s">
        <v>84</v>
      </c>
      <c r="Q68" s="234" t="s">
        <v>534</v>
      </c>
      <c r="R68" s="234" t="s">
        <v>357</v>
      </c>
      <c r="S68" s="233" t="s">
        <v>58</v>
      </c>
      <c r="T68" s="234" t="s">
        <v>64</v>
      </c>
      <c r="U68" s="234" t="s">
        <v>536</v>
      </c>
      <c r="V68" s="234" t="s">
        <v>537</v>
      </c>
      <c r="W68" s="34"/>
      <c r="X68" s="41"/>
      <c r="Y68" s="42"/>
      <c r="Z68" s="34"/>
      <c r="AA68" s="34"/>
      <c r="AB68" s="34"/>
      <c r="AC68" s="45"/>
      <c r="AD68" s="46"/>
      <c r="AE68" s="47"/>
      <c r="AF68" s="236" t="s">
        <v>184</v>
      </c>
      <c r="AG68" s="238"/>
      <c r="AH68" s="234" t="s">
        <v>650</v>
      </c>
      <c r="AI68" s="236" t="s">
        <v>184</v>
      </c>
      <c r="AJ68" s="236" t="s">
        <v>184</v>
      </c>
      <c r="AK68" s="188" t="s">
        <v>647</v>
      </c>
      <c r="AL68" s="188"/>
      <c r="AM68" s="47"/>
      <c r="AN68" s="52"/>
      <c r="AO68" s="62"/>
      <c r="AP68" s="63"/>
      <c r="AQ68" s="8"/>
      <c r="AR68" s="71"/>
      <c r="AS68" s="196"/>
      <c r="AT68" s="197"/>
      <c r="AU68" s="74"/>
      <c r="AV68" s="71"/>
      <c r="AW68" s="74"/>
      <c r="AX68" s="74"/>
      <c r="AY68" s="74"/>
      <c r="AZ68" s="63"/>
      <c r="BC68" s="977" t="str">
        <f t="shared" ca="1" si="1"/>
        <v>2 ปี</v>
      </c>
      <c r="BD68" s="977" t="str">
        <f t="shared" ca="1" si="2"/>
        <v>8 เดือน</v>
      </c>
      <c r="BE68" s="978" t="str">
        <f t="shared" ca="1" si="3"/>
        <v>0 วัน</v>
      </c>
      <c r="BF68" s="245"/>
      <c r="BG68" s="979" t="str">
        <f t="shared" ca="1" si="4"/>
        <v>2 ปี8 เดือน0 วัน</v>
      </c>
    </row>
    <row r="69" spans="1:59" s="198" customFormat="1" ht="84" customHeight="1">
      <c r="A69" s="215">
        <v>62</v>
      </c>
      <c r="B69" s="964">
        <v>242915</v>
      </c>
      <c r="C69" s="968">
        <f t="shared" si="0"/>
        <v>44588</v>
      </c>
      <c r="D69" s="8">
        <v>8</v>
      </c>
      <c r="E69" s="156" t="s">
        <v>855</v>
      </c>
      <c r="F69" s="232" t="s">
        <v>676</v>
      </c>
      <c r="G69" s="232">
        <v>84482</v>
      </c>
      <c r="H69" s="232"/>
      <c r="I69" s="232" t="s">
        <v>60</v>
      </c>
      <c r="J69" s="232" t="s">
        <v>321</v>
      </c>
      <c r="K69" s="232" t="s">
        <v>61</v>
      </c>
      <c r="L69" s="232" t="s">
        <v>62</v>
      </c>
      <c r="M69" s="232" t="s">
        <v>57</v>
      </c>
      <c r="N69" s="232" t="s">
        <v>860</v>
      </c>
      <c r="O69" s="232" t="s">
        <v>323</v>
      </c>
      <c r="P69" s="232" t="s">
        <v>57</v>
      </c>
      <c r="Q69" s="232" t="s">
        <v>672</v>
      </c>
      <c r="R69" s="232" t="s">
        <v>861</v>
      </c>
      <c r="S69" s="232" t="s">
        <v>72</v>
      </c>
      <c r="T69" s="34"/>
      <c r="U69" s="34"/>
      <c r="V69" s="34"/>
      <c r="W69" s="34"/>
      <c r="X69" s="8"/>
      <c r="Y69" s="8"/>
      <c r="Z69" s="8"/>
      <c r="AA69" s="40"/>
      <c r="AB69" s="45"/>
      <c r="AC69" s="45"/>
      <c r="AD69" s="46"/>
      <c r="AE69" s="47"/>
      <c r="AF69" s="236" t="s">
        <v>184</v>
      </c>
      <c r="AG69" s="238"/>
      <c r="AH69" s="234" t="s">
        <v>650</v>
      </c>
      <c r="AI69" s="236" t="s">
        <v>184</v>
      </c>
      <c r="AJ69" s="236" t="s">
        <v>184</v>
      </c>
      <c r="AK69" s="188" t="s">
        <v>858</v>
      </c>
      <c r="AL69" s="61"/>
      <c r="AM69" s="47"/>
      <c r="AN69" s="52"/>
      <c r="AO69" s="62"/>
      <c r="AP69" s="63"/>
      <c r="AQ69" s="8"/>
      <c r="AR69" s="71"/>
      <c r="AS69" s="196"/>
      <c r="AT69" s="197"/>
      <c r="AU69" s="74"/>
      <c r="AV69" s="71"/>
      <c r="AW69" s="74"/>
      <c r="AX69" s="74"/>
      <c r="AY69" s="74"/>
      <c r="AZ69" s="63"/>
      <c r="BC69" s="977" t="str">
        <f t="shared" ca="1" si="1"/>
        <v>2 ปี</v>
      </c>
      <c r="BD69" s="977" t="str">
        <f t="shared" ca="1" si="2"/>
        <v>7 เดือน</v>
      </c>
      <c r="BE69" s="978" t="str">
        <f t="shared" ca="1" si="3"/>
        <v>8 วัน</v>
      </c>
      <c r="BF69" s="245"/>
      <c r="BG69" s="979" t="str">
        <f t="shared" ca="1" si="4"/>
        <v>2 ปี7 เดือน8 วัน</v>
      </c>
    </row>
    <row r="70" spans="1:59" s="198" customFormat="1" ht="84" customHeight="1">
      <c r="A70" s="215">
        <v>63</v>
      </c>
      <c r="B70" s="964">
        <v>242915</v>
      </c>
      <c r="C70" s="968">
        <f t="shared" si="0"/>
        <v>44588</v>
      </c>
      <c r="D70" s="8">
        <v>8</v>
      </c>
      <c r="E70" s="156" t="s">
        <v>855</v>
      </c>
      <c r="F70" s="232" t="s">
        <v>676</v>
      </c>
      <c r="G70" s="232">
        <v>82137</v>
      </c>
      <c r="H70" s="232"/>
      <c r="I70" s="232" t="s">
        <v>54</v>
      </c>
      <c r="J70" s="232" t="s">
        <v>69</v>
      </c>
      <c r="K70" s="232" t="s">
        <v>70</v>
      </c>
      <c r="L70" s="232" t="s">
        <v>71</v>
      </c>
      <c r="M70" s="232" t="s">
        <v>57</v>
      </c>
      <c r="N70" s="232" t="s">
        <v>716</v>
      </c>
      <c r="O70" s="232" t="s">
        <v>269</v>
      </c>
      <c r="P70" s="232" t="s">
        <v>57</v>
      </c>
      <c r="Q70" s="232" t="s">
        <v>862</v>
      </c>
      <c r="R70" s="232" t="s">
        <v>76</v>
      </c>
      <c r="S70" s="232" t="s">
        <v>594</v>
      </c>
      <c r="T70" s="8"/>
      <c r="U70" s="8"/>
      <c r="V70" s="8"/>
      <c r="W70" s="34"/>
      <c r="X70" s="8"/>
      <c r="Y70" s="8"/>
      <c r="Z70" s="8"/>
      <c r="AA70" s="40"/>
      <c r="AB70" s="45"/>
      <c r="AC70" s="45"/>
      <c r="AD70" s="46"/>
      <c r="AE70" s="47"/>
      <c r="AF70" s="236" t="s">
        <v>184</v>
      </c>
      <c r="AG70" s="238"/>
      <c r="AH70" s="234" t="s">
        <v>650</v>
      </c>
      <c r="AI70" s="236" t="s">
        <v>184</v>
      </c>
      <c r="AJ70" s="236" t="s">
        <v>184</v>
      </c>
      <c r="AK70" s="188" t="s">
        <v>858</v>
      </c>
      <c r="AL70" s="61"/>
      <c r="AM70" s="47"/>
      <c r="AN70" s="52"/>
      <c r="AO70" s="62"/>
      <c r="AP70" s="63"/>
      <c r="AQ70" s="8"/>
      <c r="AR70" s="71"/>
      <c r="AS70" s="78"/>
      <c r="AT70" s="199"/>
      <c r="AU70" s="77"/>
      <c r="AV70" s="78"/>
      <c r="AW70" s="79"/>
      <c r="AX70" s="79"/>
      <c r="AY70" s="79"/>
      <c r="AZ70" s="83"/>
      <c r="BC70" s="977" t="str">
        <f t="shared" ca="1" si="1"/>
        <v>2 ปี</v>
      </c>
      <c r="BD70" s="977" t="str">
        <f t="shared" ca="1" si="2"/>
        <v>7 เดือน</v>
      </c>
      <c r="BE70" s="978" t="str">
        <f t="shared" ca="1" si="3"/>
        <v>8 วัน</v>
      </c>
      <c r="BF70" s="245"/>
      <c r="BG70" s="979" t="str">
        <f t="shared" ca="1" si="4"/>
        <v>2 ปี7 เดือน8 วัน</v>
      </c>
    </row>
    <row r="71" spans="1:59" s="198" customFormat="1" ht="84" customHeight="1">
      <c r="A71" s="215">
        <v>64</v>
      </c>
      <c r="B71" s="964">
        <v>242915</v>
      </c>
      <c r="C71" s="968">
        <f t="shared" si="0"/>
        <v>44588</v>
      </c>
      <c r="D71" s="8">
        <v>8</v>
      </c>
      <c r="E71" s="156" t="s">
        <v>855</v>
      </c>
      <c r="F71" s="232" t="s">
        <v>863</v>
      </c>
      <c r="G71" s="232">
        <v>59870</v>
      </c>
      <c r="H71" s="232"/>
      <c r="I71" s="232" t="s">
        <v>54</v>
      </c>
      <c r="J71" s="232" t="s">
        <v>69</v>
      </c>
      <c r="K71" s="232" t="s">
        <v>70</v>
      </c>
      <c r="L71" s="232" t="s">
        <v>71</v>
      </c>
      <c r="M71" s="232" t="s">
        <v>83</v>
      </c>
      <c r="N71" s="232" t="s">
        <v>328</v>
      </c>
      <c r="O71" s="232" t="s">
        <v>864</v>
      </c>
      <c r="P71" s="232" t="s">
        <v>83</v>
      </c>
      <c r="Q71" s="232" t="s">
        <v>789</v>
      </c>
      <c r="R71" s="232" t="s">
        <v>865</v>
      </c>
      <c r="S71" s="232" t="s">
        <v>594</v>
      </c>
      <c r="T71" s="8"/>
      <c r="U71" s="8"/>
      <c r="V71" s="8"/>
      <c r="W71" s="34"/>
      <c r="X71" s="8"/>
      <c r="Y71" s="8"/>
      <c r="Z71" s="8"/>
      <c r="AA71" s="40"/>
      <c r="AB71" s="45"/>
      <c r="AC71" s="45"/>
      <c r="AD71" s="46"/>
      <c r="AE71" s="47"/>
      <c r="AF71" s="236" t="s">
        <v>184</v>
      </c>
      <c r="AG71" s="238"/>
      <c r="AH71" s="234" t="s">
        <v>650</v>
      </c>
      <c r="AI71" s="236" t="s">
        <v>184</v>
      </c>
      <c r="AJ71" s="236" t="s">
        <v>184</v>
      </c>
      <c r="AK71" s="188" t="s">
        <v>858</v>
      </c>
      <c r="AL71" s="61"/>
      <c r="AM71" s="47"/>
      <c r="AN71" s="52"/>
      <c r="AO71" s="62"/>
      <c r="AP71" s="63"/>
      <c r="AQ71" s="8"/>
      <c r="AR71" s="71"/>
      <c r="AS71" s="78"/>
      <c r="AT71" s="199"/>
      <c r="AU71" s="77"/>
      <c r="AV71" s="78"/>
      <c r="AW71" s="79"/>
      <c r="AX71" s="79"/>
      <c r="AY71" s="79"/>
      <c r="AZ71" s="83"/>
      <c r="BC71" s="977" t="str">
        <f t="shared" ca="1" si="1"/>
        <v>2 ปี</v>
      </c>
      <c r="BD71" s="977" t="str">
        <f t="shared" ca="1" si="2"/>
        <v>7 เดือน</v>
      </c>
      <c r="BE71" s="978" t="str">
        <f t="shared" ca="1" si="3"/>
        <v>8 วัน</v>
      </c>
      <c r="BF71" s="245"/>
      <c r="BG71" s="979" t="str">
        <f t="shared" ca="1" si="4"/>
        <v>2 ปี7 เดือน8 วัน</v>
      </c>
    </row>
    <row r="72" spans="1:59" s="198" customFormat="1" ht="90">
      <c r="A72" s="215">
        <v>65</v>
      </c>
      <c r="B72" s="964">
        <v>242961</v>
      </c>
      <c r="C72" s="968">
        <f t="shared" si="0"/>
        <v>44634</v>
      </c>
      <c r="D72" s="282">
        <v>8</v>
      </c>
      <c r="E72" s="283" t="s">
        <v>895</v>
      </c>
      <c r="F72" s="282" t="s">
        <v>1088</v>
      </c>
      <c r="G72" s="282" t="s">
        <v>1089</v>
      </c>
      <c r="H72" s="282"/>
      <c r="I72" s="282" t="s">
        <v>54</v>
      </c>
      <c r="J72" s="282" t="s">
        <v>85</v>
      </c>
      <c r="K72" s="282" t="s">
        <v>70</v>
      </c>
      <c r="L72" s="282" t="s">
        <v>71</v>
      </c>
      <c r="M72" s="282" t="s">
        <v>80</v>
      </c>
      <c r="N72" s="282" t="s">
        <v>154</v>
      </c>
      <c r="O72" s="282" t="s">
        <v>65</v>
      </c>
      <c r="P72" s="282" t="s">
        <v>80</v>
      </c>
      <c r="Q72" s="282" t="s">
        <v>154</v>
      </c>
      <c r="R72" s="282" t="s">
        <v>132</v>
      </c>
      <c r="S72" s="282" t="s">
        <v>527</v>
      </c>
      <c r="T72" s="282"/>
      <c r="U72" s="282"/>
      <c r="V72" s="282"/>
      <c r="W72" s="282"/>
      <c r="X72" s="35"/>
      <c r="Y72" s="35"/>
      <c r="Z72" s="35"/>
      <c r="AA72" s="43"/>
      <c r="AB72" s="53"/>
      <c r="AC72" s="53"/>
      <c r="AD72" s="54"/>
      <c r="AE72" s="55"/>
      <c r="AF72" s="236" t="s">
        <v>184</v>
      </c>
      <c r="AG72" s="238"/>
      <c r="AH72" s="234" t="s">
        <v>650</v>
      </c>
      <c r="AI72" s="236" t="s">
        <v>184</v>
      </c>
      <c r="AJ72" s="236" t="s">
        <v>184</v>
      </c>
      <c r="AK72" s="323" t="s">
        <v>1147</v>
      </c>
      <c r="AL72" s="65"/>
      <c r="AM72" s="55"/>
      <c r="AN72" s="56"/>
      <c r="AO72" s="66"/>
      <c r="AP72" s="67"/>
      <c r="AQ72" s="35"/>
      <c r="AR72" s="80"/>
      <c r="AS72" s="80"/>
      <c r="AT72" s="199"/>
      <c r="AU72" s="77"/>
      <c r="AV72" s="78"/>
      <c r="AW72" s="79"/>
      <c r="AX72" s="79"/>
      <c r="AY72" s="79"/>
      <c r="AZ72" s="83"/>
      <c r="BC72" s="977" t="str">
        <f t="shared" ca="1" si="1"/>
        <v>2 ปี</v>
      </c>
      <c r="BD72" s="977" t="str">
        <f t="shared" ca="1" si="2"/>
        <v>5 เดือน</v>
      </c>
      <c r="BE72" s="978" t="str">
        <f t="shared" ca="1" si="3"/>
        <v>21 วัน</v>
      </c>
      <c r="BF72" s="245"/>
      <c r="BG72" s="979" t="str">
        <f t="shared" ca="1" si="4"/>
        <v>2 ปี5 เดือน21 วัน</v>
      </c>
    </row>
    <row r="73" spans="1:59" s="198" customFormat="1" ht="108">
      <c r="A73" s="215">
        <v>66</v>
      </c>
      <c r="B73" s="964">
        <v>242961</v>
      </c>
      <c r="C73" s="968">
        <f t="shared" ref="C73:C136" si="5" xml:space="preserve"> EDATE(B73,-543*12)</f>
        <v>44634</v>
      </c>
      <c r="D73" s="284">
        <v>8</v>
      </c>
      <c r="E73" s="285" t="s">
        <v>895</v>
      </c>
      <c r="F73" s="286" t="s">
        <v>1030</v>
      </c>
      <c r="G73" s="287">
        <v>67836</v>
      </c>
      <c r="H73" s="287"/>
      <c r="I73" s="285" t="s">
        <v>54</v>
      </c>
      <c r="J73" s="285" t="s">
        <v>69</v>
      </c>
      <c r="K73" s="285" t="s">
        <v>70</v>
      </c>
      <c r="L73" s="285" t="s">
        <v>71</v>
      </c>
      <c r="M73" s="287" t="s">
        <v>84</v>
      </c>
      <c r="N73" s="286" t="s">
        <v>1090</v>
      </c>
      <c r="O73" s="286" t="s">
        <v>1032</v>
      </c>
      <c r="P73" s="282" t="s">
        <v>84</v>
      </c>
      <c r="Q73" s="282" t="s">
        <v>1091</v>
      </c>
      <c r="R73" s="282" t="s">
        <v>622</v>
      </c>
      <c r="S73" s="288" t="s">
        <v>58</v>
      </c>
      <c r="T73" s="282" t="s">
        <v>884</v>
      </c>
      <c r="U73" s="282" t="s">
        <v>1092</v>
      </c>
      <c r="V73" s="282" t="s">
        <v>1093</v>
      </c>
      <c r="W73" s="282"/>
      <c r="X73" s="36"/>
      <c r="Y73" s="36"/>
      <c r="Z73" s="36"/>
      <c r="AA73" s="44"/>
      <c r="AB73" s="57"/>
      <c r="AC73" s="57"/>
      <c r="AD73" s="58"/>
      <c r="AE73" s="59"/>
      <c r="AF73" s="236" t="s">
        <v>184</v>
      </c>
      <c r="AG73" s="238"/>
      <c r="AH73" s="234" t="s">
        <v>650</v>
      </c>
      <c r="AI73" s="236" t="s">
        <v>184</v>
      </c>
      <c r="AJ73" s="236" t="s">
        <v>184</v>
      </c>
      <c r="AK73" s="323" t="s">
        <v>1147</v>
      </c>
      <c r="AL73" s="68"/>
      <c r="AM73" s="59"/>
      <c r="AN73" s="60"/>
      <c r="AO73" s="66"/>
      <c r="AP73" s="67"/>
      <c r="AQ73" s="35"/>
      <c r="AR73" s="80"/>
      <c r="AS73" s="80"/>
      <c r="AT73" s="199"/>
      <c r="AU73" s="77"/>
      <c r="AV73" s="78"/>
      <c r="AW73" s="79"/>
      <c r="AX73" s="79"/>
      <c r="AY73" s="79"/>
      <c r="AZ73" s="83"/>
      <c r="BC73" s="977" t="str">
        <f t="shared" ref="BC73:BC136" ca="1" si="6">DATEDIF(C73,TODAY(),"Y")&amp;" ปี"</f>
        <v>2 ปี</v>
      </c>
      <c r="BD73" s="977" t="str">
        <f t="shared" ref="BD73:BD136" ca="1" si="7">DATEDIF(C73,TODAY(),"YM")&amp;" เดือน"</f>
        <v>5 เดือน</v>
      </c>
      <c r="BE73" s="978" t="str">
        <f t="shared" ref="BE73:BE136" ca="1" si="8">DATEDIF(C73,TODAY(),"MD")&amp;" วัน"</f>
        <v>21 วัน</v>
      </c>
      <c r="BF73" s="245"/>
      <c r="BG73" s="979" t="str">
        <f t="shared" ref="BG73:BG136" ca="1" si="9">DATEDIF(C73,TODAY(),"Y")&amp;" ปี" &amp;DATEDIF(C73,TODAY(),"YM") &amp;" เดือน"&amp;DATEDIF(C73,TODAY(),"MD")&amp;" วัน"</f>
        <v>2 ปี5 เดือน21 วัน</v>
      </c>
    </row>
    <row r="74" spans="1:59" s="198" customFormat="1" ht="180">
      <c r="A74" s="215">
        <v>67</v>
      </c>
      <c r="B74" s="964">
        <v>242961</v>
      </c>
      <c r="C74" s="968">
        <f t="shared" si="5"/>
        <v>44634</v>
      </c>
      <c r="D74" s="284">
        <v>8</v>
      </c>
      <c r="E74" s="290" t="s">
        <v>895</v>
      </c>
      <c r="F74" s="291" t="s">
        <v>1094</v>
      </c>
      <c r="G74" s="284">
        <v>63909</v>
      </c>
      <c r="H74" s="284"/>
      <c r="I74" s="290" t="s">
        <v>54</v>
      </c>
      <c r="J74" s="290" t="s">
        <v>69</v>
      </c>
      <c r="K74" s="290" t="s">
        <v>70</v>
      </c>
      <c r="L74" s="290" t="s">
        <v>71</v>
      </c>
      <c r="M74" s="292" t="s">
        <v>84</v>
      </c>
      <c r="N74" s="284" t="s">
        <v>1095</v>
      </c>
      <c r="O74" s="291" t="s">
        <v>1032</v>
      </c>
      <c r="P74" s="284" t="s">
        <v>84</v>
      </c>
      <c r="Q74" s="284" t="s">
        <v>1096</v>
      </c>
      <c r="R74" s="291" t="s">
        <v>1032</v>
      </c>
      <c r="S74" s="288" t="s">
        <v>72</v>
      </c>
      <c r="T74" s="284"/>
      <c r="U74" s="284"/>
      <c r="V74" s="284"/>
      <c r="W74" s="284"/>
      <c r="X74" s="293"/>
      <c r="Y74" s="293"/>
      <c r="Z74" s="293"/>
      <c r="AA74" s="294"/>
      <c r="AB74" s="295"/>
      <c r="AC74" s="295"/>
      <c r="AD74" s="296"/>
      <c r="AE74" s="297"/>
      <c r="AF74" s="236" t="s">
        <v>184</v>
      </c>
      <c r="AG74" s="238"/>
      <c r="AH74" s="234" t="s">
        <v>650</v>
      </c>
      <c r="AI74" s="236" t="s">
        <v>184</v>
      </c>
      <c r="AJ74" s="236" t="s">
        <v>184</v>
      </c>
      <c r="AK74" s="323" t="s">
        <v>1147</v>
      </c>
      <c r="AL74" s="299"/>
      <c r="AM74" s="297"/>
      <c r="AN74" s="298"/>
      <c r="AO74" s="300"/>
      <c r="AP74" s="301"/>
      <c r="AQ74" s="302"/>
      <c r="AR74" s="303"/>
      <c r="AS74" s="303"/>
      <c r="AT74" s="304"/>
      <c r="AU74" s="305"/>
      <c r="AV74" s="306"/>
      <c r="AW74" s="307"/>
      <c r="AX74" s="307"/>
      <c r="AY74" s="307"/>
      <c r="AZ74" s="308"/>
      <c r="BC74" s="977" t="str">
        <f t="shared" ca="1" si="6"/>
        <v>2 ปี</v>
      </c>
      <c r="BD74" s="977" t="str">
        <f t="shared" ca="1" si="7"/>
        <v>5 เดือน</v>
      </c>
      <c r="BE74" s="978" t="str">
        <f t="shared" ca="1" si="8"/>
        <v>21 วัน</v>
      </c>
      <c r="BF74" s="245"/>
      <c r="BG74" s="979" t="str">
        <f t="shared" ca="1" si="9"/>
        <v>2 ปี5 เดือน21 วัน</v>
      </c>
    </row>
    <row r="75" spans="1:59" s="198" customFormat="1" ht="144">
      <c r="A75" s="215">
        <v>68</v>
      </c>
      <c r="B75" s="964">
        <v>242961</v>
      </c>
      <c r="C75" s="968">
        <f t="shared" si="5"/>
        <v>44634</v>
      </c>
      <c r="D75" s="284">
        <v>8</v>
      </c>
      <c r="E75" s="285" t="s">
        <v>895</v>
      </c>
      <c r="F75" s="286" t="s">
        <v>1094</v>
      </c>
      <c r="G75" s="282">
        <v>63532</v>
      </c>
      <c r="H75" s="282"/>
      <c r="I75" s="285" t="s">
        <v>54</v>
      </c>
      <c r="J75" s="285" t="s">
        <v>69</v>
      </c>
      <c r="K75" s="285" t="s">
        <v>70</v>
      </c>
      <c r="L75" s="285" t="s">
        <v>71</v>
      </c>
      <c r="M75" s="287" t="s">
        <v>84</v>
      </c>
      <c r="N75" s="282" t="s">
        <v>1097</v>
      </c>
      <c r="O75" s="286" t="s">
        <v>1032</v>
      </c>
      <c r="P75" s="282" t="s">
        <v>84</v>
      </c>
      <c r="Q75" s="282" t="s">
        <v>1098</v>
      </c>
      <c r="R75" s="286" t="s">
        <v>1032</v>
      </c>
      <c r="S75" s="289" t="s">
        <v>72</v>
      </c>
      <c r="T75" s="282"/>
      <c r="U75" s="282"/>
      <c r="V75" s="282"/>
      <c r="W75" s="282"/>
      <c r="X75" s="309"/>
      <c r="Y75" s="309"/>
      <c r="Z75" s="309"/>
      <c r="AA75" s="310"/>
      <c r="AB75" s="311"/>
      <c r="AC75" s="311"/>
      <c r="AD75" s="178"/>
      <c r="AE75" s="312"/>
      <c r="AF75" s="236" t="s">
        <v>184</v>
      </c>
      <c r="AG75" s="238"/>
      <c r="AH75" s="234" t="s">
        <v>650</v>
      </c>
      <c r="AI75" s="236" t="s">
        <v>184</v>
      </c>
      <c r="AJ75" s="236" t="s">
        <v>184</v>
      </c>
      <c r="AK75" s="323" t="s">
        <v>1147</v>
      </c>
      <c r="AL75" s="314"/>
      <c r="AM75" s="312"/>
      <c r="AN75" s="313"/>
      <c r="AO75" s="315"/>
      <c r="AP75" s="316"/>
      <c r="AQ75" s="309"/>
      <c r="AR75" s="317"/>
      <c r="AS75" s="317"/>
      <c r="AT75" s="318"/>
      <c r="AU75" s="319"/>
      <c r="AV75" s="317"/>
      <c r="AW75" s="319"/>
      <c r="AX75" s="319"/>
      <c r="AY75" s="319"/>
      <c r="AZ75" s="316"/>
      <c r="BC75" s="977" t="str">
        <f t="shared" ca="1" si="6"/>
        <v>2 ปี</v>
      </c>
      <c r="BD75" s="977" t="str">
        <f t="shared" ca="1" si="7"/>
        <v>5 เดือน</v>
      </c>
      <c r="BE75" s="978" t="str">
        <f t="shared" ca="1" si="8"/>
        <v>21 วัน</v>
      </c>
      <c r="BF75" s="245"/>
      <c r="BG75" s="979" t="str">
        <f t="shared" ca="1" si="9"/>
        <v>2 ปี5 เดือน21 วัน</v>
      </c>
    </row>
    <row r="76" spans="1:59" s="198" customFormat="1" ht="90">
      <c r="A76" s="215">
        <v>69</v>
      </c>
      <c r="B76" s="965">
        <v>242908</v>
      </c>
      <c r="C76" s="968">
        <f t="shared" si="5"/>
        <v>44581</v>
      </c>
      <c r="D76" s="284">
        <v>8</v>
      </c>
      <c r="E76" s="339" t="s">
        <v>1149</v>
      </c>
      <c r="F76" s="329" t="s">
        <v>1157</v>
      </c>
      <c r="G76" s="239">
        <v>84287</v>
      </c>
      <c r="H76" s="239"/>
      <c r="I76" s="339" t="s">
        <v>54</v>
      </c>
      <c r="J76" s="339" t="s">
        <v>69</v>
      </c>
      <c r="K76" s="339" t="s">
        <v>70</v>
      </c>
      <c r="L76" s="339" t="s">
        <v>71</v>
      </c>
      <c r="M76" s="239" t="s">
        <v>57</v>
      </c>
      <c r="N76" s="221" t="s">
        <v>1258</v>
      </c>
      <c r="O76" s="221" t="s">
        <v>641</v>
      </c>
      <c r="P76" s="239" t="s">
        <v>57</v>
      </c>
      <c r="Q76" s="221" t="s">
        <v>1259</v>
      </c>
      <c r="R76" s="221" t="s">
        <v>622</v>
      </c>
      <c r="S76" s="339" t="s">
        <v>72</v>
      </c>
      <c r="T76" s="239"/>
      <c r="U76" s="239"/>
      <c r="V76" s="239"/>
      <c r="W76" s="239"/>
      <c r="X76" s="309"/>
      <c r="Y76" s="309"/>
      <c r="Z76" s="309"/>
      <c r="AA76" s="310"/>
      <c r="AB76" s="311"/>
      <c r="AC76" s="311"/>
      <c r="AD76" s="178"/>
      <c r="AE76" s="312"/>
      <c r="AF76" s="341" t="s">
        <v>184</v>
      </c>
      <c r="AG76" s="239"/>
      <c r="AH76" s="221" t="s">
        <v>1279</v>
      </c>
      <c r="AI76" s="269" t="s">
        <v>184</v>
      </c>
      <c r="AJ76" s="269" t="s">
        <v>184</v>
      </c>
      <c r="AK76" s="323" t="s">
        <v>1291</v>
      </c>
      <c r="AL76" s="314"/>
      <c r="AM76" s="312"/>
      <c r="AN76" s="313"/>
      <c r="AO76" s="315"/>
      <c r="AP76" s="316"/>
      <c r="AQ76" s="309"/>
      <c r="AR76" s="317"/>
      <c r="AS76" s="317"/>
      <c r="AT76" s="318"/>
      <c r="AU76" s="319"/>
      <c r="AV76" s="317"/>
      <c r="AW76" s="319"/>
      <c r="AX76" s="319"/>
      <c r="AY76" s="319"/>
      <c r="AZ76" s="316"/>
      <c r="BC76" s="977" t="str">
        <f t="shared" ca="1" si="6"/>
        <v>2 ปี</v>
      </c>
      <c r="BD76" s="977" t="str">
        <f t="shared" ca="1" si="7"/>
        <v>7 เดือน</v>
      </c>
      <c r="BE76" s="978" t="str">
        <f t="shared" ca="1" si="8"/>
        <v>15 วัน</v>
      </c>
      <c r="BF76" s="245"/>
      <c r="BG76" s="979" t="str">
        <f t="shared" ca="1" si="9"/>
        <v>2 ปี7 เดือน15 วัน</v>
      </c>
    </row>
    <row r="77" spans="1:59" s="198" customFormat="1" ht="150">
      <c r="A77" s="215">
        <v>70</v>
      </c>
      <c r="B77" s="965">
        <v>242908</v>
      </c>
      <c r="C77" s="968">
        <f t="shared" si="5"/>
        <v>44581</v>
      </c>
      <c r="D77" s="284">
        <v>8</v>
      </c>
      <c r="E77" s="339" t="s">
        <v>1149</v>
      </c>
      <c r="F77" s="329" t="s">
        <v>1157</v>
      </c>
      <c r="G77" s="239">
        <v>84373</v>
      </c>
      <c r="H77" s="239"/>
      <c r="I77" s="339" t="s">
        <v>54</v>
      </c>
      <c r="J77" s="339" t="s">
        <v>69</v>
      </c>
      <c r="K77" s="339" t="s">
        <v>70</v>
      </c>
      <c r="L77" s="339" t="s">
        <v>71</v>
      </c>
      <c r="M77" s="239" t="s">
        <v>57</v>
      </c>
      <c r="N77" s="221" t="s">
        <v>1260</v>
      </c>
      <c r="O77" s="221" t="s">
        <v>1261</v>
      </c>
      <c r="P77" s="239" t="s">
        <v>57</v>
      </c>
      <c r="Q77" s="221" t="s">
        <v>1262</v>
      </c>
      <c r="R77" s="221" t="s">
        <v>1032</v>
      </c>
      <c r="S77" s="339" t="s">
        <v>72</v>
      </c>
      <c r="T77" s="239"/>
      <c r="U77" s="239"/>
      <c r="V77" s="239"/>
      <c r="W77" s="239"/>
      <c r="X77" s="309"/>
      <c r="Y77" s="309"/>
      <c r="Z77" s="309"/>
      <c r="AA77" s="310"/>
      <c r="AB77" s="311"/>
      <c r="AC77" s="311"/>
      <c r="AD77" s="178"/>
      <c r="AE77" s="312"/>
      <c r="AF77" s="341" t="s">
        <v>184</v>
      </c>
      <c r="AG77" s="239"/>
      <c r="AH77" s="221" t="s">
        <v>1279</v>
      </c>
      <c r="AI77" s="269" t="s">
        <v>184</v>
      </c>
      <c r="AJ77" s="269" t="s">
        <v>184</v>
      </c>
      <c r="AK77" s="323" t="s">
        <v>1291</v>
      </c>
      <c r="AL77" s="314"/>
      <c r="AM77" s="312"/>
      <c r="AN77" s="313"/>
      <c r="AO77" s="315"/>
      <c r="AP77" s="316"/>
      <c r="AQ77" s="309"/>
      <c r="AR77" s="317"/>
      <c r="AS77" s="317"/>
      <c r="AT77" s="318"/>
      <c r="AU77" s="319"/>
      <c r="AV77" s="317"/>
      <c r="AW77" s="319"/>
      <c r="AX77" s="319"/>
      <c r="AY77" s="319"/>
      <c r="AZ77" s="316"/>
      <c r="BC77" s="977" t="str">
        <f t="shared" ca="1" si="6"/>
        <v>2 ปี</v>
      </c>
      <c r="BD77" s="977" t="str">
        <f t="shared" ca="1" si="7"/>
        <v>7 เดือน</v>
      </c>
      <c r="BE77" s="978" t="str">
        <f t="shared" ca="1" si="8"/>
        <v>15 วัน</v>
      </c>
      <c r="BF77" s="245"/>
      <c r="BG77" s="979" t="str">
        <f t="shared" ca="1" si="9"/>
        <v>2 ปี7 เดือน15 วัน</v>
      </c>
    </row>
    <row r="78" spans="1:59" s="198" customFormat="1" ht="90">
      <c r="A78" s="215">
        <v>71</v>
      </c>
      <c r="B78" s="965">
        <v>242908</v>
      </c>
      <c r="C78" s="968">
        <f t="shared" si="5"/>
        <v>44581</v>
      </c>
      <c r="D78" s="284">
        <v>8</v>
      </c>
      <c r="E78" s="339" t="s">
        <v>1149</v>
      </c>
      <c r="F78" s="329" t="s">
        <v>1157</v>
      </c>
      <c r="G78" s="239">
        <v>84471</v>
      </c>
      <c r="H78" s="239"/>
      <c r="I78" s="339" t="s">
        <v>54</v>
      </c>
      <c r="J78" s="339" t="s">
        <v>69</v>
      </c>
      <c r="K78" s="339" t="s">
        <v>70</v>
      </c>
      <c r="L78" s="339" t="s">
        <v>71</v>
      </c>
      <c r="M78" s="239" t="s">
        <v>57</v>
      </c>
      <c r="N78" s="221" t="s">
        <v>1260</v>
      </c>
      <c r="O78" s="221" t="s">
        <v>622</v>
      </c>
      <c r="P78" s="239" t="s">
        <v>57</v>
      </c>
      <c r="Q78" s="221" t="s">
        <v>1263</v>
      </c>
      <c r="R78" s="221" t="s">
        <v>1032</v>
      </c>
      <c r="S78" s="339" t="s">
        <v>72</v>
      </c>
      <c r="T78" s="239"/>
      <c r="U78" s="239"/>
      <c r="V78" s="239"/>
      <c r="W78" s="239"/>
      <c r="X78" s="309"/>
      <c r="Y78" s="309"/>
      <c r="Z78" s="309"/>
      <c r="AA78" s="310"/>
      <c r="AB78" s="311"/>
      <c r="AC78" s="311"/>
      <c r="AD78" s="178"/>
      <c r="AE78" s="312"/>
      <c r="AF78" s="341" t="s">
        <v>184</v>
      </c>
      <c r="AG78" s="239"/>
      <c r="AH78" s="221" t="s">
        <v>1279</v>
      </c>
      <c r="AI78" s="269" t="s">
        <v>184</v>
      </c>
      <c r="AJ78" s="269" t="s">
        <v>184</v>
      </c>
      <c r="AK78" s="323" t="s">
        <v>1291</v>
      </c>
      <c r="AL78" s="314"/>
      <c r="AM78" s="312"/>
      <c r="AN78" s="313"/>
      <c r="AO78" s="315"/>
      <c r="AP78" s="316"/>
      <c r="AQ78" s="309"/>
      <c r="AR78" s="317"/>
      <c r="AS78" s="317"/>
      <c r="AT78" s="318"/>
      <c r="AU78" s="319"/>
      <c r="AV78" s="317"/>
      <c r="AW78" s="319"/>
      <c r="AX78" s="319"/>
      <c r="AY78" s="319"/>
      <c r="AZ78" s="316"/>
      <c r="BC78" s="977" t="str">
        <f t="shared" ca="1" si="6"/>
        <v>2 ปี</v>
      </c>
      <c r="BD78" s="977" t="str">
        <f t="shared" ca="1" si="7"/>
        <v>7 เดือน</v>
      </c>
      <c r="BE78" s="978" t="str">
        <f t="shared" ca="1" si="8"/>
        <v>15 วัน</v>
      </c>
      <c r="BF78" s="245"/>
      <c r="BG78" s="979" t="str">
        <f t="shared" ca="1" si="9"/>
        <v>2 ปี7 เดือน15 วัน</v>
      </c>
    </row>
    <row r="79" spans="1:59" s="198" customFormat="1" ht="120">
      <c r="A79" s="215">
        <v>72</v>
      </c>
      <c r="B79" s="965">
        <v>242908</v>
      </c>
      <c r="C79" s="968">
        <f t="shared" si="5"/>
        <v>44581</v>
      </c>
      <c r="D79" s="284">
        <v>8</v>
      </c>
      <c r="E79" s="339" t="s">
        <v>1149</v>
      </c>
      <c r="F79" s="329" t="s">
        <v>1157</v>
      </c>
      <c r="G79" s="239">
        <v>84554</v>
      </c>
      <c r="H79" s="239"/>
      <c r="I79" s="339" t="s">
        <v>54</v>
      </c>
      <c r="J79" s="339" t="s">
        <v>69</v>
      </c>
      <c r="K79" s="339" t="s">
        <v>70</v>
      </c>
      <c r="L79" s="339" t="s">
        <v>71</v>
      </c>
      <c r="M79" s="239" t="s">
        <v>57</v>
      </c>
      <c r="N79" s="221" t="s">
        <v>1264</v>
      </c>
      <c r="O79" s="221" t="s">
        <v>1062</v>
      </c>
      <c r="P79" s="239" t="s">
        <v>57</v>
      </c>
      <c r="Q79" s="221" t="s">
        <v>1265</v>
      </c>
      <c r="R79" s="221" t="s">
        <v>1032</v>
      </c>
      <c r="S79" s="339" t="s">
        <v>72</v>
      </c>
      <c r="T79" s="239"/>
      <c r="U79" s="239"/>
      <c r="V79" s="239"/>
      <c r="W79" s="239"/>
      <c r="X79" s="216"/>
      <c r="Y79" s="216"/>
      <c r="Z79" s="216"/>
      <c r="AA79" s="216"/>
      <c r="AB79" s="216"/>
      <c r="AC79" s="216"/>
      <c r="AD79" s="216"/>
      <c r="AE79" s="216"/>
      <c r="AF79" s="341" t="s">
        <v>184</v>
      </c>
      <c r="AG79" s="239"/>
      <c r="AH79" s="221" t="s">
        <v>1279</v>
      </c>
      <c r="AI79" s="269" t="s">
        <v>184</v>
      </c>
      <c r="AJ79" s="269" t="s">
        <v>184</v>
      </c>
      <c r="AK79" s="323" t="s">
        <v>1291</v>
      </c>
      <c r="AL79" s="216"/>
      <c r="AM79" s="216"/>
      <c r="AN79" s="216"/>
      <c r="AO79" s="216"/>
      <c r="AP79" s="216"/>
      <c r="AQ79" s="216"/>
      <c r="AR79" s="216"/>
      <c r="AS79" s="216"/>
      <c r="AT79" s="216"/>
      <c r="AU79" s="216"/>
      <c r="AV79" s="216"/>
      <c r="AW79" s="216"/>
      <c r="AX79" s="216"/>
      <c r="AY79" s="216"/>
      <c r="AZ79" s="216"/>
      <c r="BC79" s="977" t="str">
        <f t="shared" ca="1" si="6"/>
        <v>2 ปี</v>
      </c>
      <c r="BD79" s="977" t="str">
        <f t="shared" ca="1" si="7"/>
        <v>7 เดือน</v>
      </c>
      <c r="BE79" s="978" t="str">
        <f t="shared" ca="1" si="8"/>
        <v>15 วัน</v>
      </c>
      <c r="BF79" s="245"/>
      <c r="BG79" s="979" t="str">
        <f t="shared" ca="1" si="9"/>
        <v>2 ปี7 เดือน15 วัน</v>
      </c>
    </row>
    <row r="80" spans="1:59" s="198" customFormat="1" ht="120">
      <c r="A80" s="215">
        <v>73</v>
      </c>
      <c r="B80" s="965">
        <v>242908</v>
      </c>
      <c r="C80" s="968">
        <f t="shared" si="5"/>
        <v>44581</v>
      </c>
      <c r="D80" s="284">
        <v>8</v>
      </c>
      <c r="E80" s="339" t="s">
        <v>1149</v>
      </c>
      <c r="F80" s="329" t="s">
        <v>1157</v>
      </c>
      <c r="G80" s="239">
        <v>84580</v>
      </c>
      <c r="H80" s="239"/>
      <c r="I80" s="339" t="s">
        <v>54</v>
      </c>
      <c r="J80" s="339" t="s">
        <v>69</v>
      </c>
      <c r="K80" s="339" t="s">
        <v>70</v>
      </c>
      <c r="L80" s="339" t="s">
        <v>71</v>
      </c>
      <c r="M80" s="239" t="s">
        <v>57</v>
      </c>
      <c r="N80" s="221" t="s">
        <v>1264</v>
      </c>
      <c r="O80" s="221" t="s">
        <v>1266</v>
      </c>
      <c r="P80" s="239" t="s">
        <v>57</v>
      </c>
      <c r="Q80" s="221" t="s">
        <v>1267</v>
      </c>
      <c r="R80" s="221" t="s">
        <v>1032</v>
      </c>
      <c r="S80" s="339" t="s">
        <v>72</v>
      </c>
      <c r="T80" s="239"/>
      <c r="U80" s="239"/>
      <c r="V80" s="239"/>
      <c r="W80" s="239"/>
      <c r="X80" s="216"/>
      <c r="Y80" s="216"/>
      <c r="Z80" s="216"/>
      <c r="AA80" s="216"/>
      <c r="AB80" s="216"/>
      <c r="AC80" s="216"/>
      <c r="AD80" s="216"/>
      <c r="AE80" s="216"/>
      <c r="AF80" s="341" t="s">
        <v>184</v>
      </c>
      <c r="AG80" s="239"/>
      <c r="AH80" s="221" t="s">
        <v>1279</v>
      </c>
      <c r="AI80" s="269" t="s">
        <v>184</v>
      </c>
      <c r="AJ80" s="269" t="s">
        <v>184</v>
      </c>
      <c r="AK80" s="323" t="s">
        <v>1291</v>
      </c>
      <c r="AL80" s="216"/>
      <c r="AM80" s="216"/>
      <c r="AN80" s="216"/>
      <c r="AO80" s="216"/>
      <c r="AP80" s="216"/>
      <c r="AQ80" s="216"/>
      <c r="AR80" s="216"/>
      <c r="AS80" s="216"/>
      <c r="AT80" s="216"/>
      <c r="AU80" s="216"/>
      <c r="AV80" s="216"/>
      <c r="AW80" s="216"/>
      <c r="AX80" s="216"/>
      <c r="AY80" s="216"/>
      <c r="AZ80" s="216"/>
      <c r="BC80" s="977" t="str">
        <f t="shared" ca="1" si="6"/>
        <v>2 ปี</v>
      </c>
      <c r="BD80" s="977" t="str">
        <f t="shared" ca="1" si="7"/>
        <v>7 เดือน</v>
      </c>
      <c r="BE80" s="978" t="str">
        <f t="shared" ca="1" si="8"/>
        <v>15 วัน</v>
      </c>
      <c r="BF80" s="245"/>
      <c r="BG80" s="979" t="str">
        <f t="shared" ca="1" si="9"/>
        <v>2 ปี7 เดือน15 วัน</v>
      </c>
    </row>
    <row r="81" spans="1:59" s="198" customFormat="1" ht="120">
      <c r="A81" s="215">
        <v>74</v>
      </c>
      <c r="B81" s="965">
        <v>242908</v>
      </c>
      <c r="C81" s="968">
        <f t="shared" si="5"/>
        <v>44581</v>
      </c>
      <c r="D81" s="284">
        <v>8</v>
      </c>
      <c r="E81" s="339" t="s">
        <v>1149</v>
      </c>
      <c r="F81" s="329" t="s">
        <v>1157</v>
      </c>
      <c r="G81" s="239">
        <v>84582</v>
      </c>
      <c r="H81" s="239"/>
      <c r="I81" s="339" t="s">
        <v>54</v>
      </c>
      <c r="J81" s="339" t="s">
        <v>69</v>
      </c>
      <c r="K81" s="339" t="s">
        <v>70</v>
      </c>
      <c r="L81" s="339" t="s">
        <v>71</v>
      </c>
      <c r="M81" s="239" t="s">
        <v>57</v>
      </c>
      <c r="N81" s="221" t="s">
        <v>1264</v>
      </c>
      <c r="O81" s="221" t="s">
        <v>1268</v>
      </c>
      <c r="P81" s="239" t="s">
        <v>57</v>
      </c>
      <c r="Q81" s="221" t="s">
        <v>1269</v>
      </c>
      <c r="R81" s="221" t="s">
        <v>1032</v>
      </c>
      <c r="S81" s="339" t="s">
        <v>72</v>
      </c>
      <c r="T81" s="239"/>
      <c r="U81" s="239"/>
      <c r="V81" s="239"/>
      <c r="W81" s="239"/>
      <c r="X81" s="216"/>
      <c r="Y81" s="216"/>
      <c r="Z81" s="216"/>
      <c r="AA81" s="216"/>
      <c r="AB81" s="216"/>
      <c r="AC81" s="216"/>
      <c r="AD81" s="216"/>
      <c r="AE81" s="216"/>
      <c r="AF81" s="341" t="s">
        <v>184</v>
      </c>
      <c r="AG81" s="239"/>
      <c r="AH81" s="221" t="s">
        <v>1279</v>
      </c>
      <c r="AI81" s="269" t="s">
        <v>184</v>
      </c>
      <c r="AJ81" s="269" t="s">
        <v>184</v>
      </c>
      <c r="AK81" s="323" t="s">
        <v>1291</v>
      </c>
      <c r="AL81" s="216"/>
      <c r="AM81" s="216"/>
      <c r="AN81" s="216"/>
      <c r="AO81" s="216"/>
      <c r="AP81" s="216"/>
      <c r="AQ81" s="216"/>
      <c r="AR81" s="216"/>
      <c r="AS81" s="216"/>
      <c r="AT81" s="216"/>
      <c r="AU81" s="216"/>
      <c r="AV81" s="216"/>
      <c r="AW81" s="216"/>
      <c r="AX81" s="216"/>
      <c r="AY81" s="216"/>
      <c r="AZ81" s="216"/>
      <c r="BC81" s="977" t="str">
        <f t="shared" ca="1" si="6"/>
        <v>2 ปี</v>
      </c>
      <c r="BD81" s="977" t="str">
        <f t="shared" ca="1" si="7"/>
        <v>7 เดือน</v>
      </c>
      <c r="BE81" s="978" t="str">
        <f t="shared" ca="1" si="8"/>
        <v>15 วัน</v>
      </c>
      <c r="BF81" s="245"/>
      <c r="BG81" s="979" t="str">
        <f t="shared" ca="1" si="9"/>
        <v>2 ปี7 เดือน15 วัน</v>
      </c>
    </row>
    <row r="82" spans="1:59" s="198" customFormat="1" ht="120">
      <c r="A82" s="215">
        <v>75</v>
      </c>
      <c r="B82" s="965">
        <v>242908</v>
      </c>
      <c r="C82" s="968">
        <f t="shared" si="5"/>
        <v>44581</v>
      </c>
      <c r="D82" s="284">
        <v>8</v>
      </c>
      <c r="E82" s="340" t="s">
        <v>1149</v>
      </c>
      <c r="F82" s="340" t="s">
        <v>1177</v>
      </c>
      <c r="G82" s="340">
        <v>67320</v>
      </c>
      <c r="H82" s="340"/>
      <c r="I82" s="340" t="s">
        <v>54</v>
      </c>
      <c r="J82" s="340" t="s">
        <v>69</v>
      </c>
      <c r="K82" s="340" t="s">
        <v>70</v>
      </c>
      <c r="L82" s="340" t="s">
        <v>71</v>
      </c>
      <c r="M82" s="340" t="s">
        <v>120</v>
      </c>
      <c r="N82" s="340" t="s">
        <v>1178</v>
      </c>
      <c r="O82" s="340" t="s">
        <v>317</v>
      </c>
      <c r="P82" s="340" t="s">
        <v>120</v>
      </c>
      <c r="Q82" s="340" t="s">
        <v>1178</v>
      </c>
      <c r="R82" s="340" t="s">
        <v>1270</v>
      </c>
      <c r="S82" s="340" t="s">
        <v>72</v>
      </c>
      <c r="T82" s="340"/>
      <c r="U82" s="340"/>
      <c r="V82" s="340"/>
      <c r="W82" s="340"/>
      <c r="X82" s="216"/>
      <c r="Y82" s="216"/>
      <c r="Z82" s="216"/>
      <c r="AA82" s="216"/>
      <c r="AB82" s="216"/>
      <c r="AC82" s="216"/>
      <c r="AD82" s="216"/>
      <c r="AE82" s="216"/>
      <c r="AF82" s="341" t="s">
        <v>184</v>
      </c>
      <c r="AG82" s="342"/>
      <c r="AH82" s="221" t="s">
        <v>1279</v>
      </c>
      <c r="AI82" s="269" t="s">
        <v>184</v>
      </c>
      <c r="AJ82" s="269" t="s">
        <v>184</v>
      </c>
      <c r="AK82" s="323" t="s">
        <v>1291</v>
      </c>
      <c r="AL82" s="216"/>
      <c r="AM82" s="216"/>
      <c r="AN82" s="216"/>
      <c r="AO82" s="216"/>
      <c r="AP82" s="216"/>
      <c r="AQ82" s="216"/>
      <c r="AR82" s="216"/>
      <c r="AS82" s="216"/>
      <c r="AT82" s="216"/>
      <c r="AU82" s="216"/>
      <c r="AV82" s="216"/>
      <c r="AW82" s="216"/>
      <c r="AX82" s="216"/>
      <c r="AY82" s="216"/>
      <c r="AZ82" s="216"/>
      <c r="BC82" s="977" t="str">
        <f t="shared" ca="1" si="6"/>
        <v>2 ปี</v>
      </c>
      <c r="BD82" s="977" t="str">
        <f t="shared" ca="1" si="7"/>
        <v>7 เดือน</v>
      </c>
      <c r="BE82" s="978" t="str">
        <f t="shared" ca="1" si="8"/>
        <v>15 วัน</v>
      </c>
      <c r="BF82" s="245"/>
      <c r="BG82" s="979" t="str">
        <f t="shared" ca="1" si="9"/>
        <v>2 ปี7 เดือน15 วัน</v>
      </c>
    </row>
    <row r="83" spans="1:59" s="198" customFormat="1" ht="120">
      <c r="A83" s="215">
        <v>76</v>
      </c>
      <c r="B83" s="965">
        <v>242908</v>
      </c>
      <c r="C83" s="968">
        <f t="shared" si="5"/>
        <v>44581</v>
      </c>
      <c r="D83" s="282">
        <v>8</v>
      </c>
      <c r="E83" s="328" t="s">
        <v>1149</v>
      </c>
      <c r="F83" s="340" t="s">
        <v>1271</v>
      </c>
      <c r="G83" s="340">
        <v>72393</v>
      </c>
      <c r="H83" s="340"/>
      <c r="I83" s="340" t="s">
        <v>54</v>
      </c>
      <c r="J83" s="340" t="s">
        <v>55</v>
      </c>
      <c r="K83" s="340" t="s">
        <v>70</v>
      </c>
      <c r="L83" s="340" t="s">
        <v>71</v>
      </c>
      <c r="M83" s="340" t="s">
        <v>80</v>
      </c>
      <c r="N83" s="340" t="s">
        <v>1272</v>
      </c>
      <c r="O83" s="340" t="s">
        <v>205</v>
      </c>
      <c r="P83" s="340" t="s">
        <v>80</v>
      </c>
      <c r="Q83" s="340" t="s">
        <v>1273</v>
      </c>
      <c r="R83" s="340" t="s">
        <v>156</v>
      </c>
      <c r="S83" s="340" t="s">
        <v>58</v>
      </c>
      <c r="T83" s="340" t="s">
        <v>66</v>
      </c>
      <c r="U83" s="340" t="s">
        <v>1274</v>
      </c>
      <c r="V83" s="340" t="s">
        <v>1275</v>
      </c>
      <c r="W83" s="340" t="s">
        <v>1276</v>
      </c>
      <c r="X83" s="216"/>
      <c r="Y83" s="216"/>
      <c r="Z83" s="216"/>
      <c r="AA83" s="216"/>
      <c r="AB83" s="216"/>
      <c r="AC83" s="216"/>
      <c r="AD83" s="216"/>
      <c r="AE83" s="216"/>
      <c r="AF83" s="341" t="s">
        <v>184</v>
      </c>
      <c r="AG83" s="342"/>
      <c r="AH83" s="221" t="s">
        <v>1279</v>
      </c>
      <c r="AI83" s="269" t="s">
        <v>184</v>
      </c>
      <c r="AJ83" s="269" t="s">
        <v>184</v>
      </c>
      <c r="AK83" s="323" t="s">
        <v>1291</v>
      </c>
      <c r="AL83" s="216"/>
      <c r="AM83" s="216"/>
      <c r="AN83" s="216"/>
      <c r="AO83" s="216"/>
      <c r="AP83" s="216"/>
      <c r="AQ83" s="216"/>
      <c r="AR83" s="216"/>
      <c r="AS83" s="216"/>
      <c r="AT83" s="216"/>
      <c r="AU83" s="216"/>
      <c r="AV83" s="216"/>
      <c r="AW83" s="216"/>
      <c r="AX83" s="216"/>
      <c r="AY83" s="216"/>
      <c r="AZ83" s="216"/>
      <c r="BC83" s="977" t="str">
        <f t="shared" ca="1" si="6"/>
        <v>2 ปี</v>
      </c>
      <c r="BD83" s="977" t="str">
        <f t="shared" ca="1" si="7"/>
        <v>7 เดือน</v>
      </c>
      <c r="BE83" s="978" t="str">
        <f t="shared" ca="1" si="8"/>
        <v>15 วัน</v>
      </c>
      <c r="BF83" s="245"/>
      <c r="BG83" s="979" t="str">
        <f t="shared" ca="1" si="9"/>
        <v>2 ปี7 เดือน15 วัน</v>
      </c>
    </row>
    <row r="84" spans="1:59" s="198" customFormat="1" ht="240">
      <c r="A84" s="215">
        <v>77</v>
      </c>
      <c r="B84" s="965">
        <v>242908</v>
      </c>
      <c r="C84" s="968">
        <f t="shared" si="5"/>
        <v>44581</v>
      </c>
      <c r="D84" s="282">
        <v>8</v>
      </c>
      <c r="E84" s="328" t="s">
        <v>1149</v>
      </c>
      <c r="F84" s="329" t="s">
        <v>1177</v>
      </c>
      <c r="G84" s="330">
        <v>66413</v>
      </c>
      <c r="H84" s="330"/>
      <c r="I84" s="330" t="s">
        <v>54</v>
      </c>
      <c r="J84" s="330" t="s">
        <v>69</v>
      </c>
      <c r="K84" s="330" t="s">
        <v>70</v>
      </c>
      <c r="L84" s="330" t="s">
        <v>71</v>
      </c>
      <c r="M84" s="330" t="s">
        <v>120</v>
      </c>
      <c r="N84" s="329" t="s">
        <v>1178</v>
      </c>
      <c r="O84" s="340" t="s">
        <v>1277</v>
      </c>
      <c r="P84" s="330" t="s">
        <v>120</v>
      </c>
      <c r="Q84" s="329" t="s">
        <v>1178</v>
      </c>
      <c r="R84" s="340" t="s">
        <v>1278</v>
      </c>
      <c r="S84" s="329" t="s">
        <v>72</v>
      </c>
      <c r="T84" s="340"/>
      <c r="U84" s="340"/>
      <c r="V84" s="340"/>
      <c r="W84" s="340"/>
      <c r="X84" s="216"/>
      <c r="Y84" s="216"/>
      <c r="Z84" s="216"/>
      <c r="AA84" s="216"/>
      <c r="AB84" s="216"/>
      <c r="AC84" s="216"/>
      <c r="AD84" s="216"/>
      <c r="AE84" s="216"/>
      <c r="AF84" s="342"/>
      <c r="AG84" s="341" t="s">
        <v>184</v>
      </c>
      <c r="AH84" s="340" t="s">
        <v>1280</v>
      </c>
      <c r="AI84" s="269" t="s">
        <v>184</v>
      </c>
      <c r="AJ84" s="269" t="s">
        <v>184</v>
      </c>
      <c r="AK84" s="323" t="s">
        <v>1291</v>
      </c>
      <c r="AL84" s="216"/>
      <c r="AM84" s="216"/>
      <c r="AN84" s="216"/>
      <c r="AO84" s="216"/>
      <c r="AP84" s="216"/>
      <c r="AQ84" s="216"/>
      <c r="AR84" s="216"/>
      <c r="AS84" s="216"/>
      <c r="AT84" s="216"/>
      <c r="AU84" s="216"/>
      <c r="AV84" s="216"/>
      <c r="AW84" s="216"/>
      <c r="AX84" s="216"/>
      <c r="AY84" s="216"/>
      <c r="AZ84" s="216"/>
      <c r="BC84" s="977" t="str">
        <f t="shared" ca="1" si="6"/>
        <v>2 ปี</v>
      </c>
      <c r="BD84" s="977" t="str">
        <f t="shared" ca="1" si="7"/>
        <v>7 เดือน</v>
      </c>
      <c r="BE84" s="978" t="str">
        <f t="shared" ca="1" si="8"/>
        <v>15 วัน</v>
      </c>
      <c r="BF84" s="245"/>
      <c r="BG84" s="979" t="str">
        <f t="shared" ca="1" si="9"/>
        <v>2 ปี7 เดือน15 วัน</v>
      </c>
    </row>
    <row r="85" spans="1:59" s="198" customFormat="1" ht="90">
      <c r="A85" s="215">
        <v>78</v>
      </c>
      <c r="B85" s="964">
        <v>243032</v>
      </c>
      <c r="C85" s="968">
        <f t="shared" si="5"/>
        <v>44705</v>
      </c>
      <c r="D85" s="349">
        <v>8</v>
      </c>
      <c r="E85" s="350" t="s">
        <v>1257</v>
      </c>
      <c r="F85" s="344" t="s">
        <v>1294</v>
      </c>
      <c r="G85" s="345">
        <v>67685</v>
      </c>
      <c r="H85" s="351"/>
      <c r="I85" s="351" t="s">
        <v>60</v>
      </c>
      <c r="J85" s="351" t="s">
        <v>211</v>
      </c>
      <c r="K85" s="351" t="s">
        <v>61</v>
      </c>
      <c r="L85" s="351" t="s">
        <v>62</v>
      </c>
      <c r="M85" s="351" t="s">
        <v>68</v>
      </c>
      <c r="N85" s="351" t="s">
        <v>204</v>
      </c>
      <c r="O85" s="351" t="s">
        <v>748</v>
      </c>
      <c r="P85" s="351" t="s">
        <v>68</v>
      </c>
      <c r="Q85" s="351" t="s">
        <v>204</v>
      </c>
      <c r="R85" s="352" t="s">
        <v>212</v>
      </c>
      <c r="S85" s="351" t="s">
        <v>73</v>
      </c>
      <c r="T85" s="216"/>
      <c r="U85" s="216"/>
      <c r="V85" s="216"/>
      <c r="W85" s="216"/>
      <c r="X85" s="216"/>
      <c r="Y85" s="216"/>
      <c r="Z85" s="216"/>
      <c r="AA85" s="216"/>
      <c r="AB85" s="216"/>
      <c r="AC85" s="216"/>
      <c r="AD85" s="216"/>
      <c r="AE85" s="216"/>
      <c r="AF85" s="341" t="s">
        <v>184</v>
      </c>
      <c r="AG85" s="342"/>
      <c r="AH85" s="221" t="s">
        <v>1279</v>
      </c>
      <c r="AI85" s="269" t="s">
        <v>184</v>
      </c>
      <c r="AJ85" s="269" t="s">
        <v>184</v>
      </c>
      <c r="AK85" s="348" t="s">
        <v>1389</v>
      </c>
      <c r="AL85" s="216"/>
      <c r="AM85" s="216"/>
      <c r="AN85" s="216"/>
      <c r="AO85" s="216"/>
      <c r="AP85" s="216"/>
      <c r="AQ85" s="216"/>
      <c r="AR85" s="216"/>
      <c r="AS85" s="216"/>
      <c r="AT85" s="216"/>
      <c r="AU85" s="216"/>
      <c r="AV85" s="216"/>
      <c r="AW85" s="216"/>
      <c r="AX85" s="216"/>
      <c r="AY85" s="216"/>
      <c r="AZ85" s="216"/>
      <c r="BC85" s="977" t="str">
        <f t="shared" ca="1" si="6"/>
        <v>2 ปี</v>
      </c>
      <c r="BD85" s="977" t="str">
        <f t="shared" ca="1" si="7"/>
        <v>3 เดือน</v>
      </c>
      <c r="BE85" s="978" t="str">
        <f t="shared" ca="1" si="8"/>
        <v>11 วัน</v>
      </c>
      <c r="BF85" s="245"/>
      <c r="BG85" s="979" t="str">
        <f t="shared" ca="1" si="9"/>
        <v>2 ปี3 เดือน11 วัน</v>
      </c>
    </row>
    <row r="86" spans="1:59" s="198" customFormat="1" ht="108">
      <c r="A86" s="215">
        <v>79</v>
      </c>
      <c r="B86" s="964">
        <v>243032</v>
      </c>
      <c r="C86" s="968">
        <f t="shared" si="5"/>
        <v>44705</v>
      </c>
      <c r="D86" s="349">
        <v>8</v>
      </c>
      <c r="E86" s="350" t="s">
        <v>1257</v>
      </c>
      <c r="F86" s="344" t="s">
        <v>1374</v>
      </c>
      <c r="G86" s="344">
        <v>198285</v>
      </c>
      <c r="H86" s="351"/>
      <c r="I86" s="351" t="s">
        <v>54</v>
      </c>
      <c r="J86" s="351" t="s">
        <v>55</v>
      </c>
      <c r="K86" s="351" t="s">
        <v>70</v>
      </c>
      <c r="L86" s="351" t="s">
        <v>71</v>
      </c>
      <c r="M86" s="351" t="s">
        <v>82</v>
      </c>
      <c r="N86" s="351" t="s">
        <v>1375</v>
      </c>
      <c r="O86" s="352" t="s">
        <v>1376</v>
      </c>
      <c r="P86" s="351" t="s">
        <v>82</v>
      </c>
      <c r="Q86" s="352" t="s">
        <v>1377</v>
      </c>
      <c r="R86" s="352" t="s">
        <v>205</v>
      </c>
      <c r="S86" s="345" t="s">
        <v>73</v>
      </c>
      <c r="T86" s="216"/>
      <c r="U86" s="216"/>
      <c r="V86" s="216"/>
      <c r="W86" s="216"/>
      <c r="X86" s="216"/>
      <c r="Y86" s="216"/>
      <c r="Z86" s="216"/>
      <c r="AA86" s="216"/>
      <c r="AB86" s="216"/>
      <c r="AC86" s="216"/>
      <c r="AD86" s="216"/>
      <c r="AE86" s="216"/>
      <c r="AF86" s="341" t="s">
        <v>184</v>
      </c>
      <c r="AG86" s="342"/>
      <c r="AH86" s="221" t="s">
        <v>1279</v>
      </c>
      <c r="AI86" s="269" t="s">
        <v>184</v>
      </c>
      <c r="AJ86" s="269" t="s">
        <v>184</v>
      </c>
      <c r="AK86" s="348" t="s">
        <v>1389</v>
      </c>
      <c r="AL86" s="216"/>
      <c r="AM86" s="216"/>
      <c r="AN86" s="216"/>
      <c r="AO86" s="216"/>
      <c r="AP86" s="216"/>
      <c r="AQ86" s="216"/>
      <c r="AR86" s="216"/>
      <c r="AS86" s="216"/>
      <c r="AT86" s="216"/>
      <c r="AU86" s="216"/>
      <c r="AV86" s="216"/>
      <c r="AW86" s="216"/>
      <c r="AX86" s="216"/>
      <c r="AY86" s="216"/>
      <c r="AZ86" s="216"/>
      <c r="BC86" s="977" t="str">
        <f t="shared" ca="1" si="6"/>
        <v>2 ปี</v>
      </c>
      <c r="BD86" s="977" t="str">
        <f t="shared" ca="1" si="7"/>
        <v>3 เดือน</v>
      </c>
      <c r="BE86" s="978" t="str">
        <f t="shared" ca="1" si="8"/>
        <v>11 วัน</v>
      </c>
      <c r="BF86" s="245"/>
      <c r="BG86" s="979" t="str">
        <f t="shared" ca="1" si="9"/>
        <v>2 ปี3 เดือน11 วัน</v>
      </c>
    </row>
    <row r="87" spans="1:59" s="198" customFormat="1" ht="108">
      <c r="A87" s="215">
        <v>80</v>
      </c>
      <c r="B87" s="964">
        <v>243032</v>
      </c>
      <c r="C87" s="968">
        <f t="shared" si="5"/>
        <v>44705</v>
      </c>
      <c r="D87" s="351">
        <v>8</v>
      </c>
      <c r="E87" s="353" t="s">
        <v>1257</v>
      </c>
      <c r="F87" s="353" t="s">
        <v>1378</v>
      </c>
      <c r="G87" s="353">
        <v>68459</v>
      </c>
      <c r="H87" s="353"/>
      <c r="I87" s="353" t="s">
        <v>54</v>
      </c>
      <c r="J87" s="353" t="s">
        <v>55</v>
      </c>
      <c r="K87" s="353" t="s">
        <v>70</v>
      </c>
      <c r="L87" s="353" t="s">
        <v>71</v>
      </c>
      <c r="M87" s="353" t="s">
        <v>82</v>
      </c>
      <c r="N87" s="353" t="s">
        <v>1377</v>
      </c>
      <c r="O87" s="353" t="s">
        <v>205</v>
      </c>
      <c r="P87" s="353" t="s">
        <v>82</v>
      </c>
      <c r="Q87" s="353" t="s">
        <v>1375</v>
      </c>
      <c r="R87" s="352" t="s">
        <v>1376</v>
      </c>
      <c r="S87" s="353" t="s">
        <v>73</v>
      </c>
      <c r="T87" s="216"/>
      <c r="U87" s="216"/>
      <c r="V87" s="216"/>
      <c r="W87" s="216"/>
      <c r="X87" s="216"/>
      <c r="Y87" s="216"/>
      <c r="Z87" s="216"/>
      <c r="AA87" s="216"/>
      <c r="AB87" s="216"/>
      <c r="AC87" s="216"/>
      <c r="AD87" s="216"/>
      <c r="AE87" s="216"/>
      <c r="AF87" s="341" t="s">
        <v>184</v>
      </c>
      <c r="AG87" s="342"/>
      <c r="AH87" s="221" t="s">
        <v>1279</v>
      </c>
      <c r="AI87" s="269" t="s">
        <v>184</v>
      </c>
      <c r="AJ87" s="269" t="s">
        <v>184</v>
      </c>
      <c r="AK87" s="348" t="s">
        <v>1389</v>
      </c>
      <c r="AL87" s="216"/>
      <c r="AM87" s="216"/>
      <c r="AN87" s="216"/>
      <c r="AO87" s="216"/>
      <c r="AP87" s="216"/>
      <c r="AQ87" s="216"/>
      <c r="AR87" s="216"/>
      <c r="AS87" s="216"/>
      <c r="AT87" s="216"/>
      <c r="AU87" s="216"/>
      <c r="AV87" s="216"/>
      <c r="AW87" s="216"/>
      <c r="AX87" s="216"/>
      <c r="AY87" s="216"/>
      <c r="AZ87" s="216"/>
      <c r="BC87" s="977" t="str">
        <f t="shared" ca="1" si="6"/>
        <v>2 ปี</v>
      </c>
      <c r="BD87" s="977" t="str">
        <f t="shared" ca="1" si="7"/>
        <v>3 เดือน</v>
      </c>
      <c r="BE87" s="978" t="str">
        <f t="shared" ca="1" si="8"/>
        <v>11 วัน</v>
      </c>
      <c r="BF87" s="245"/>
      <c r="BG87" s="979" t="str">
        <f t="shared" ca="1" si="9"/>
        <v>2 ปี3 เดือน11 วัน</v>
      </c>
    </row>
    <row r="88" spans="1:59" s="367" customFormat="1" ht="77.400000000000006" customHeight="1">
      <c r="A88" s="215">
        <v>81</v>
      </c>
      <c r="B88" s="964">
        <v>243054</v>
      </c>
      <c r="C88" s="968">
        <f t="shared" si="5"/>
        <v>44727</v>
      </c>
      <c r="D88" s="359">
        <v>8</v>
      </c>
      <c r="E88" s="360" t="s">
        <v>1390</v>
      </c>
      <c r="F88" s="361" t="s">
        <v>1391</v>
      </c>
      <c r="G88" s="361">
        <v>175681</v>
      </c>
      <c r="H88" s="361"/>
      <c r="I88" s="361" t="s">
        <v>60</v>
      </c>
      <c r="J88" s="361" t="s">
        <v>67</v>
      </c>
      <c r="K88" s="361" t="s">
        <v>619</v>
      </c>
      <c r="L88" s="361" t="s">
        <v>62</v>
      </c>
      <c r="M88" s="361" t="s">
        <v>68</v>
      </c>
      <c r="N88" s="361" t="s">
        <v>1528</v>
      </c>
      <c r="O88" s="361" t="s">
        <v>217</v>
      </c>
      <c r="P88" s="361" t="s">
        <v>84</v>
      </c>
      <c r="Q88" s="361" t="s">
        <v>1529</v>
      </c>
      <c r="R88" s="361" t="s">
        <v>197</v>
      </c>
      <c r="S88" s="361" t="s">
        <v>73</v>
      </c>
      <c r="T88" s="361"/>
      <c r="U88" s="361"/>
      <c r="V88" s="361"/>
      <c r="W88" s="362"/>
      <c r="X88" s="363"/>
      <c r="Y88" s="363"/>
      <c r="Z88" s="363"/>
      <c r="AA88" s="363"/>
      <c r="AB88" s="363"/>
      <c r="AC88" s="363"/>
      <c r="AD88" s="363"/>
      <c r="AE88" s="363"/>
      <c r="AF88" s="364" t="s">
        <v>184</v>
      </c>
      <c r="AG88" s="363"/>
      <c r="AH88" s="361" t="s">
        <v>1530</v>
      </c>
      <c r="AI88" s="269" t="s">
        <v>184</v>
      </c>
      <c r="AJ88" s="269" t="s">
        <v>184</v>
      </c>
      <c r="AK88" s="366" t="s">
        <v>1527</v>
      </c>
      <c r="AL88" s="365"/>
      <c r="AM88" s="365"/>
      <c r="AN88" s="365"/>
      <c r="AO88" s="365"/>
      <c r="AP88" s="365"/>
      <c r="AQ88" s="365"/>
      <c r="AR88" s="365"/>
      <c r="AS88" s="365"/>
      <c r="AT88" s="365"/>
      <c r="AU88" s="365"/>
      <c r="AV88" s="365"/>
      <c r="AW88" s="365"/>
      <c r="AX88" s="365"/>
      <c r="AY88" s="365"/>
      <c r="AZ88" s="365"/>
      <c r="BC88" s="977" t="str">
        <f t="shared" ca="1" si="6"/>
        <v>2 ปี</v>
      </c>
      <c r="BD88" s="977" t="str">
        <f t="shared" ca="1" si="7"/>
        <v>2 เดือน</v>
      </c>
      <c r="BE88" s="978" t="str">
        <f t="shared" ca="1" si="8"/>
        <v>20 วัน</v>
      </c>
      <c r="BF88" s="245"/>
      <c r="BG88" s="979" t="str">
        <f t="shared" ca="1" si="9"/>
        <v>2 ปี2 เดือน20 วัน</v>
      </c>
    </row>
    <row r="89" spans="1:59" s="367" customFormat="1" ht="77.400000000000006" customHeight="1">
      <c r="A89" s="215">
        <v>82</v>
      </c>
      <c r="B89" s="964">
        <v>243054</v>
      </c>
      <c r="C89" s="968">
        <f t="shared" si="5"/>
        <v>44727</v>
      </c>
      <c r="D89" s="368">
        <v>8</v>
      </c>
      <c r="E89" s="360" t="s">
        <v>1390</v>
      </c>
      <c r="F89" s="361" t="s">
        <v>1391</v>
      </c>
      <c r="G89" s="361">
        <v>175675</v>
      </c>
      <c r="H89" s="361"/>
      <c r="I89" s="361" t="s">
        <v>60</v>
      </c>
      <c r="J89" s="361" t="s">
        <v>67</v>
      </c>
      <c r="K89" s="361" t="s">
        <v>619</v>
      </c>
      <c r="L89" s="361" t="s">
        <v>62</v>
      </c>
      <c r="M89" s="361" t="s">
        <v>68</v>
      </c>
      <c r="N89" s="361" t="s">
        <v>1531</v>
      </c>
      <c r="O89" s="361" t="s">
        <v>76</v>
      </c>
      <c r="P89" s="361" t="s">
        <v>1532</v>
      </c>
      <c r="Q89" s="361" t="s">
        <v>1533</v>
      </c>
      <c r="R89" s="361" t="s">
        <v>197</v>
      </c>
      <c r="S89" s="361" t="s">
        <v>73</v>
      </c>
      <c r="T89" s="361"/>
      <c r="U89" s="361"/>
      <c r="V89" s="361"/>
      <c r="W89" s="362"/>
      <c r="X89" s="363"/>
      <c r="Y89" s="363"/>
      <c r="Z89" s="363"/>
      <c r="AA89" s="363"/>
      <c r="AB89" s="363"/>
      <c r="AC89" s="363"/>
      <c r="AD89" s="363"/>
      <c r="AE89" s="363"/>
      <c r="AF89" s="364" t="s">
        <v>184</v>
      </c>
      <c r="AG89" s="363"/>
      <c r="AH89" s="361" t="s">
        <v>1530</v>
      </c>
      <c r="AI89" s="269" t="s">
        <v>184</v>
      </c>
      <c r="AJ89" s="269" t="s">
        <v>184</v>
      </c>
      <c r="AK89" s="366" t="s">
        <v>1527</v>
      </c>
      <c r="AL89" s="365"/>
      <c r="AM89" s="365"/>
      <c r="AN89" s="365"/>
      <c r="AO89" s="365"/>
      <c r="AP89" s="365"/>
      <c r="AQ89" s="365"/>
      <c r="AR89" s="365"/>
      <c r="AS89" s="365"/>
      <c r="AT89" s="365"/>
      <c r="AU89" s="365"/>
      <c r="AV89" s="365"/>
      <c r="AW89" s="365"/>
      <c r="AX89" s="365"/>
      <c r="AY89" s="365"/>
      <c r="AZ89" s="365"/>
      <c r="BC89" s="977" t="str">
        <f t="shared" ca="1" si="6"/>
        <v>2 ปี</v>
      </c>
      <c r="BD89" s="977" t="str">
        <f t="shared" ca="1" si="7"/>
        <v>2 เดือน</v>
      </c>
      <c r="BE89" s="978" t="str">
        <f t="shared" ca="1" si="8"/>
        <v>20 วัน</v>
      </c>
      <c r="BF89" s="245"/>
      <c r="BG89" s="979" t="str">
        <f t="shared" ca="1" si="9"/>
        <v>2 ปี2 เดือน20 วัน</v>
      </c>
    </row>
    <row r="90" spans="1:59" s="367" customFormat="1" ht="77.400000000000006" customHeight="1">
      <c r="A90" s="215">
        <v>83</v>
      </c>
      <c r="B90" s="964">
        <v>243054</v>
      </c>
      <c r="C90" s="968">
        <f t="shared" si="5"/>
        <v>44727</v>
      </c>
      <c r="D90" s="359">
        <v>8</v>
      </c>
      <c r="E90" s="360" t="s">
        <v>1390</v>
      </c>
      <c r="F90" s="361" t="s">
        <v>1534</v>
      </c>
      <c r="G90" s="361">
        <v>252764</v>
      </c>
      <c r="H90" s="362"/>
      <c r="I90" s="362" t="s">
        <v>60</v>
      </c>
      <c r="J90" s="361" t="s">
        <v>321</v>
      </c>
      <c r="K90" s="361" t="s">
        <v>619</v>
      </c>
      <c r="L90" s="361" t="s">
        <v>62</v>
      </c>
      <c r="M90" s="361" t="s">
        <v>80</v>
      </c>
      <c r="N90" s="361" t="s">
        <v>128</v>
      </c>
      <c r="O90" s="361" t="s">
        <v>1100</v>
      </c>
      <c r="P90" s="361" t="s">
        <v>80</v>
      </c>
      <c r="Q90" s="361" t="s">
        <v>1535</v>
      </c>
      <c r="R90" s="361" t="s">
        <v>861</v>
      </c>
      <c r="S90" s="361" t="s">
        <v>73</v>
      </c>
      <c r="T90" s="361"/>
      <c r="U90" s="361"/>
      <c r="V90" s="361"/>
      <c r="W90" s="362"/>
      <c r="X90" s="363"/>
      <c r="Y90" s="363"/>
      <c r="Z90" s="363"/>
      <c r="AA90" s="363"/>
      <c r="AB90" s="363"/>
      <c r="AC90" s="363"/>
      <c r="AD90" s="363"/>
      <c r="AE90" s="363"/>
      <c r="AF90" s="364" t="s">
        <v>184</v>
      </c>
      <c r="AG90" s="363"/>
      <c r="AH90" s="361" t="s">
        <v>1530</v>
      </c>
      <c r="AI90" s="269" t="s">
        <v>184</v>
      </c>
      <c r="AJ90" s="269" t="s">
        <v>184</v>
      </c>
      <c r="AK90" s="366" t="s">
        <v>1527</v>
      </c>
      <c r="AL90" s="365"/>
      <c r="AM90" s="365"/>
      <c r="AN90" s="365"/>
      <c r="AO90" s="365"/>
      <c r="AP90" s="365"/>
      <c r="AQ90" s="365"/>
      <c r="AR90" s="365"/>
      <c r="AS90" s="365"/>
      <c r="AT90" s="365"/>
      <c r="AU90" s="365"/>
      <c r="AV90" s="365"/>
      <c r="AW90" s="365"/>
      <c r="AX90" s="365"/>
      <c r="AY90" s="365"/>
      <c r="AZ90" s="365"/>
      <c r="BC90" s="977" t="str">
        <f t="shared" ca="1" si="6"/>
        <v>2 ปี</v>
      </c>
      <c r="BD90" s="977" t="str">
        <f t="shared" ca="1" si="7"/>
        <v>2 เดือน</v>
      </c>
      <c r="BE90" s="978" t="str">
        <f t="shared" ca="1" si="8"/>
        <v>20 วัน</v>
      </c>
      <c r="BF90" s="245"/>
      <c r="BG90" s="979" t="str">
        <f t="shared" ca="1" si="9"/>
        <v>2 ปี2 เดือน20 วัน</v>
      </c>
    </row>
    <row r="91" spans="1:59" s="367" customFormat="1" ht="77.400000000000006" customHeight="1">
      <c r="A91" s="215">
        <v>84</v>
      </c>
      <c r="B91" s="964">
        <v>243054</v>
      </c>
      <c r="C91" s="968">
        <f t="shared" si="5"/>
        <v>44727</v>
      </c>
      <c r="D91" s="368">
        <v>8</v>
      </c>
      <c r="E91" s="360" t="s">
        <v>1390</v>
      </c>
      <c r="F91" s="361" t="s">
        <v>1536</v>
      </c>
      <c r="G91" s="368">
        <v>188572</v>
      </c>
      <c r="H91" s="362"/>
      <c r="I91" s="362" t="s">
        <v>60</v>
      </c>
      <c r="J91" s="361" t="s">
        <v>67</v>
      </c>
      <c r="K91" s="361" t="s">
        <v>619</v>
      </c>
      <c r="L91" s="361" t="s">
        <v>62</v>
      </c>
      <c r="M91" s="361" t="s">
        <v>84</v>
      </c>
      <c r="N91" s="361" t="s">
        <v>1537</v>
      </c>
      <c r="O91" s="361" t="s">
        <v>205</v>
      </c>
      <c r="P91" s="361" t="s">
        <v>84</v>
      </c>
      <c r="Q91" s="361" t="s">
        <v>1362</v>
      </c>
      <c r="R91" s="361" t="s">
        <v>472</v>
      </c>
      <c r="S91" s="361" t="s">
        <v>58</v>
      </c>
      <c r="T91" s="361" t="s">
        <v>66</v>
      </c>
      <c r="U91" s="361" t="s">
        <v>1538</v>
      </c>
      <c r="V91" s="361" t="s">
        <v>1539</v>
      </c>
      <c r="W91" s="362"/>
      <c r="X91" s="363"/>
      <c r="Y91" s="363"/>
      <c r="Z91" s="363"/>
      <c r="AA91" s="363"/>
      <c r="AB91" s="363"/>
      <c r="AC91" s="363"/>
      <c r="AD91" s="363"/>
      <c r="AE91" s="363"/>
      <c r="AF91" s="364" t="s">
        <v>184</v>
      </c>
      <c r="AG91" s="363"/>
      <c r="AH91" s="361" t="s">
        <v>1530</v>
      </c>
      <c r="AI91" s="269" t="s">
        <v>184</v>
      </c>
      <c r="AJ91" s="269" t="s">
        <v>184</v>
      </c>
      <c r="AK91" s="366" t="s">
        <v>1527</v>
      </c>
      <c r="AL91" s="365"/>
      <c r="AM91" s="365"/>
      <c r="AN91" s="365"/>
      <c r="AO91" s="365"/>
      <c r="AP91" s="365"/>
      <c r="AQ91" s="365"/>
      <c r="AR91" s="365"/>
      <c r="AS91" s="365"/>
      <c r="AT91" s="365"/>
      <c r="AU91" s="365"/>
      <c r="AV91" s="365"/>
      <c r="AW91" s="365"/>
      <c r="AX91" s="365"/>
      <c r="AY91" s="365"/>
      <c r="AZ91" s="365"/>
      <c r="BC91" s="977" t="str">
        <f t="shared" ca="1" si="6"/>
        <v>2 ปี</v>
      </c>
      <c r="BD91" s="977" t="str">
        <f t="shared" ca="1" si="7"/>
        <v>2 เดือน</v>
      </c>
      <c r="BE91" s="978" t="str">
        <f t="shared" ca="1" si="8"/>
        <v>20 วัน</v>
      </c>
      <c r="BF91" s="245"/>
      <c r="BG91" s="979" t="str">
        <f t="shared" ca="1" si="9"/>
        <v>2 ปี2 เดือน20 วัน</v>
      </c>
    </row>
    <row r="92" spans="1:59" s="400" customFormat="1" ht="106.2" customHeight="1">
      <c r="A92" s="215">
        <v>85</v>
      </c>
      <c r="B92" s="964">
        <v>243088</v>
      </c>
      <c r="C92" s="968">
        <f t="shared" si="5"/>
        <v>44761</v>
      </c>
      <c r="D92" s="392">
        <v>8</v>
      </c>
      <c r="E92" s="392" t="s">
        <v>1571</v>
      </c>
      <c r="F92" s="392" t="s">
        <v>1729</v>
      </c>
      <c r="G92" s="392">
        <v>63417</v>
      </c>
      <c r="H92" s="392"/>
      <c r="I92" s="392" t="s">
        <v>54</v>
      </c>
      <c r="J92" s="392" t="s">
        <v>77</v>
      </c>
      <c r="K92" s="392" t="s">
        <v>620</v>
      </c>
      <c r="L92" s="392" t="s">
        <v>71</v>
      </c>
      <c r="M92" s="392" t="s">
        <v>84</v>
      </c>
      <c r="N92" s="392" t="s">
        <v>1730</v>
      </c>
      <c r="O92" s="392" t="s">
        <v>75</v>
      </c>
      <c r="P92" s="392" t="s">
        <v>84</v>
      </c>
      <c r="Q92" s="392" t="s">
        <v>371</v>
      </c>
      <c r="R92" s="392" t="s">
        <v>116</v>
      </c>
      <c r="S92" s="392" t="s">
        <v>58</v>
      </c>
      <c r="T92" s="392" t="s">
        <v>66</v>
      </c>
      <c r="U92" s="392" t="s">
        <v>1731</v>
      </c>
      <c r="V92" s="393" t="s">
        <v>1732</v>
      </c>
      <c r="W92" s="394"/>
      <c r="X92" s="394"/>
      <c r="Y92" s="394"/>
      <c r="Z92" s="394"/>
      <c r="AA92" s="394"/>
      <c r="AB92" s="394"/>
      <c r="AC92" s="394"/>
      <c r="AD92" s="394"/>
      <c r="AE92" s="394"/>
      <c r="AF92" s="395" t="s">
        <v>184</v>
      </c>
      <c r="AG92" s="396"/>
      <c r="AH92" s="397" t="s">
        <v>1733</v>
      </c>
      <c r="AI92" s="398" t="s">
        <v>184</v>
      </c>
      <c r="AJ92" s="398" t="s">
        <v>184</v>
      </c>
      <c r="AK92" s="399" t="s">
        <v>1790</v>
      </c>
      <c r="AL92" s="394"/>
      <c r="AM92" s="394"/>
      <c r="AN92" s="394"/>
      <c r="AO92" s="394"/>
      <c r="AP92" s="394"/>
      <c r="AQ92" s="394"/>
      <c r="AR92" s="394"/>
      <c r="AS92" s="394"/>
      <c r="AT92" s="394"/>
      <c r="AU92" s="394"/>
      <c r="AV92" s="394"/>
      <c r="AW92" s="394"/>
      <c r="AX92" s="394"/>
      <c r="AY92" s="394"/>
      <c r="AZ92" s="394"/>
      <c r="BC92" s="977" t="str">
        <f t="shared" ca="1" si="6"/>
        <v>2 ปี</v>
      </c>
      <c r="BD92" s="977" t="str">
        <f t="shared" ca="1" si="7"/>
        <v>1 เดือน</v>
      </c>
      <c r="BE92" s="978" t="str">
        <f t="shared" ca="1" si="8"/>
        <v>16 วัน</v>
      </c>
      <c r="BF92" s="245"/>
      <c r="BG92" s="979" t="str">
        <f t="shared" ca="1" si="9"/>
        <v>2 ปี1 เดือน16 วัน</v>
      </c>
    </row>
    <row r="93" spans="1:59" s="198" customFormat="1" ht="106.2" customHeight="1">
      <c r="A93" s="215">
        <v>86</v>
      </c>
      <c r="B93" s="964">
        <v>243103</v>
      </c>
      <c r="C93" s="968">
        <f t="shared" si="5"/>
        <v>44776</v>
      </c>
      <c r="D93" s="388" t="s">
        <v>421</v>
      </c>
      <c r="E93" s="388" t="s">
        <v>1794</v>
      </c>
      <c r="F93" s="326" t="s">
        <v>1906</v>
      </c>
      <c r="G93" s="326">
        <v>155807</v>
      </c>
      <c r="H93" s="326"/>
      <c r="I93" s="326" t="s">
        <v>54</v>
      </c>
      <c r="J93" s="326" t="s">
        <v>69</v>
      </c>
      <c r="K93" s="326" t="s">
        <v>70</v>
      </c>
      <c r="L93" s="326" t="s">
        <v>71</v>
      </c>
      <c r="M93" s="326" t="s">
        <v>57</v>
      </c>
      <c r="N93" s="326" t="s">
        <v>1907</v>
      </c>
      <c r="O93" s="326" t="s">
        <v>197</v>
      </c>
      <c r="P93" s="326" t="s">
        <v>57</v>
      </c>
      <c r="Q93" s="326" t="s">
        <v>1908</v>
      </c>
      <c r="R93" s="326" t="s">
        <v>1909</v>
      </c>
      <c r="S93" s="326" t="s">
        <v>63</v>
      </c>
      <c r="T93" s="326" t="s">
        <v>64</v>
      </c>
      <c r="U93" s="326" t="s">
        <v>754</v>
      </c>
      <c r="V93" s="326" t="s">
        <v>1910</v>
      </c>
      <c r="W93" s="326"/>
      <c r="X93" s="216"/>
      <c r="Y93" s="216"/>
      <c r="Z93" s="216"/>
      <c r="AA93" s="216"/>
      <c r="AB93" s="216"/>
      <c r="AC93" s="216"/>
      <c r="AD93" s="216"/>
      <c r="AE93" s="216"/>
      <c r="AF93" s="354" t="s">
        <v>184</v>
      </c>
      <c r="AG93" s="389"/>
      <c r="AH93" s="326" t="s">
        <v>1733</v>
      </c>
      <c r="AI93" s="187" t="s">
        <v>184</v>
      </c>
      <c r="AJ93" s="187" t="s">
        <v>184</v>
      </c>
      <c r="AK93" s="348" t="s">
        <v>1905</v>
      </c>
      <c r="AL93" s="216"/>
      <c r="AM93" s="216"/>
      <c r="AN93" s="216"/>
      <c r="AO93" s="216"/>
      <c r="AP93" s="216"/>
      <c r="AQ93" s="216"/>
      <c r="AR93" s="216"/>
      <c r="AS93" s="216"/>
      <c r="AT93" s="216"/>
      <c r="AU93" s="216"/>
      <c r="AV93" s="216"/>
      <c r="AW93" s="216"/>
      <c r="AX93" s="216"/>
      <c r="AY93" s="216"/>
      <c r="AZ93" s="216"/>
      <c r="BC93" s="977" t="str">
        <f t="shared" ca="1" si="6"/>
        <v>2 ปี</v>
      </c>
      <c r="BD93" s="977" t="str">
        <f t="shared" ca="1" si="7"/>
        <v>1 เดือน</v>
      </c>
      <c r="BE93" s="978" t="str">
        <f t="shared" ca="1" si="8"/>
        <v>1 วัน</v>
      </c>
      <c r="BF93" s="245"/>
      <c r="BG93" s="979" t="str">
        <f t="shared" ca="1" si="9"/>
        <v>2 ปี1 เดือน1 วัน</v>
      </c>
    </row>
    <row r="94" spans="1:59" s="198" customFormat="1" ht="106.2" customHeight="1">
      <c r="A94" s="215">
        <v>87</v>
      </c>
      <c r="B94" s="964">
        <v>243103</v>
      </c>
      <c r="C94" s="968">
        <f t="shared" si="5"/>
        <v>44776</v>
      </c>
      <c r="D94" s="388" t="s">
        <v>421</v>
      </c>
      <c r="E94" s="388" t="s">
        <v>1794</v>
      </c>
      <c r="F94" s="326" t="s">
        <v>1840</v>
      </c>
      <c r="G94" s="326">
        <v>71756</v>
      </c>
      <c r="H94" s="326"/>
      <c r="I94" s="326" t="s">
        <v>54</v>
      </c>
      <c r="J94" s="326" t="s">
        <v>69</v>
      </c>
      <c r="K94" s="326" t="s">
        <v>70</v>
      </c>
      <c r="L94" s="326" t="s">
        <v>71</v>
      </c>
      <c r="M94" s="326" t="s">
        <v>80</v>
      </c>
      <c r="N94" s="232" t="s">
        <v>1911</v>
      </c>
      <c r="O94" s="232" t="s">
        <v>76</v>
      </c>
      <c r="P94" s="232" t="s">
        <v>80</v>
      </c>
      <c r="Q94" s="232" t="s">
        <v>1912</v>
      </c>
      <c r="R94" s="232" t="s">
        <v>156</v>
      </c>
      <c r="S94" s="232" t="s">
        <v>58</v>
      </c>
      <c r="T94" s="232" t="s">
        <v>295</v>
      </c>
      <c r="U94" s="232" t="s">
        <v>1913</v>
      </c>
      <c r="V94" s="232" t="s">
        <v>1914</v>
      </c>
      <c r="W94" s="232" t="s">
        <v>1915</v>
      </c>
      <c r="X94" s="216"/>
      <c r="Y94" s="216"/>
      <c r="Z94" s="216"/>
      <c r="AA94" s="216"/>
      <c r="AB94" s="216"/>
      <c r="AC94" s="216"/>
      <c r="AD94" s="216"/>
      <c r="AE94" s="216"/>
      <c r="AF94" s="354" t="s">
        <v>184</v>
      </c>
      <c r="AG94" s="389"/>
      <c r="AH94" s="326" t="s">
        <v>1733</v>
      </c>
      <c r="AI94" s="187" t="s">
        <v>184</v>
      </c>
      <c r="AJ94" s="187" t="s">
        <v>184</v>
      </c>
      <c r="AK94" s="348" t="s">
        <v>1905</v>
      </c>
      <c r="AL94" s="216"/>
      <c r="AM94" s="216"/>
      <c r="AN94" s="216"/>
      <c r="AO94" s="216"/>
      <c r="AP94" s="216"/>
      <c r="AQ94" s="216"/>
      <c r="AR94" s="216"/>
      <c r="AS94" s="216"/>
      <c r="AT94" s="216"/>
      <c r="AU94" s="216"/>
      <c r="AV94" s="216"/>
      <c r="AW94" s="216"/>
      <c r="AX94" s="216"/>
      <c r="AY94" s="216"/>
      <c r="AZ94" s="216"/>
      <c r="BC94" s="977" t="str">
        <f t="shared" ca="1" si="6"/>
        <v>2 ปี</v>
      </c>
      <c r="BD94" s="977" t="str">
        <f t="shared" ca="1" si="7"/>
        <v>1 เดือน</v>
      </c>
      <c r="BE94" s="978" t="str">
        <f t="shared" ca="1" si="8"/>
        <v>1 วัน</v>
      </c>
      <c r="BF94" s="245"/>
      <c r="BG94" s="979" t="str">
        <f t="shared" ca="1" si="9"/>
        <v>2 ปี1 เดือน1 วัน</v>
      </c>
    </row>
    <row r="95" spans="1:59" s="198" customFormat="1" ht="106.2" customHeight="1">
      <c r="A95" s="215">
        <v>88</v>
      </c>
      <c r="B95" s="964">
        <v>243103</v>
      </c>
      <c r="C95" s="968">
        <f t="shared" si="5"/>
        <v>44776</v>
      </c>
      <c r="D95" s="388" t="s">
        <v>421</v>
      </c>
      <c r="E95" s="388" t="s">
        <v>1794</v>
      </c>
      <c r="F95" s="326" t="s">
        <v>1916</v>
      </c>
      <c r="G95" s="326">
        <v>63650</v>
      </c>
      <c r="H95" s="326"/>
      <c r="I95" s="326" t="s">
        <v>54</v>
      </c>
      <c r="J95" s="326" t="s">
        <v>69</v>
      </c>
      <c r="K95" s="326" t="s">
        <v>70</v>
      </c>
      <c r="L95" s="326" t="s">
        <v>71</v>
      </c>
      <c r="M95" s="326" t="s">
        <v>84</v>
      </c>
      <c r="N95" s="326" t="s">
        <v>1890</v>
      </c>
      <c r="O95" s="326" t="s">
        <v>237</v>
      </c>
      <c r="P95" s="326" t="s">
        <v>1925</v>
      </c>
      <c r="Q95" s="326" t="s">
        <v>1890</v>
      </c>
      <c r="R95" s="326" t="s">
        <v>238</v>
      </c>
      <c r="S95" s="326" t="s">
        <v>72</v>
      </c>
      <c r="T95" s="232"/>
      <c r="U95" s="232"/>
      <c r="V95" s="232"/>
      <c r="W95" s="232"/>
      <c r="X95" s="216"/>
      <c r="Y95" s="216"/>
      <c r="Z95" s="216"/>
      <c r="AA95" s="216"/>
      <c r="AB95" s="216"/>
      <c r="AC95" s="216"/>
      <c r="AD95" s="216"/>
      <c r="AE95" s="216"/>
      <c r="AF95" s="354" t="s">
        <v>184</v>
      </c>
      <c r="AG95" s="389"/>
      <c r="AH95" s="326" t="s">
        <v>1733</v>
      </c>
      <c r="AI95" s="187" t="s">
        <v>184</v>
      </c>
      <c r="AJ95" s="187" t="s">
        <v>184</v>
      </c>
      <c r="AK95" s="348" t="s">
        <v>1905</v>
      </c>
      <c r="AL95" s="216"/>
      <c r="AM95" s="216"/>
      <c r="AN95" s="216"/>
      <c r="AO95" s="216"/>
      <c r="AP95" s="216"/>
      <c r="AQ95" s="216"/>
      <c r="AR95" s="216"/>
      <c r="AS95" s="216"/>
      <c r="AT95" s="216"/>
      <c r="AU95" s="216"/>
      <c r="AV95" s="216"/>
      <c r="AW95" s="216"/>
      <c r="AX95" s="216"/>
      <c r="AY95" s="216"/>
      <c r="AZ95" s="216"/>
      <c r="BC95" s="977" t="str">
        <f t="shared" ca="1" si="6"/>
        <v>2 ปี</v>
      </c>
      <c r="BD95" s="977" t="str">
        <f t="shared" ca="1" si="7"/>
        <v>1 เดือน</v>
      </c>
      <c r="BE95" s="978" t="str">
        <f t="shared" ca="1" si="8"/>
        <v>1 วัน</v>
      </c>
      <c r="BF95" s="245"/>
      <c r="BG95" s="979" t="str">
        <f t="shared" ca="1" si="9"/>
        <v>2 ปี1 เดือน1 วัน</v>
      </c>
    </row>
    <row r="96" spans="1:59" s="198" customFormat="1" ht="106.2" customHeight="1">
      <c r="A96" s="215">
        <v>89</v>
      </c>
      <c r="B96" s="964">
        <v>243103</v>
      </c>
      <c r="C96" s="968">
        <f t="shared" si="5"/>
        <v>44776</v>
      </c>
      <c r="D96" s="388" t="s">
        <v>421</v>
      </c>
      <c r="E96" s="388" t="s">
        <v>1794</v>
      </c>
      <c r="F96" s="326" t="s">
        <v>1916</v>
      </c>
      <c r="G96" s="326">
        <v>63650</v>
      </c>
      <c r="H96" s="326"/>
      <c r="I96" s="326" t="s">
        <v>54</v>
      </c>
      <c r="J96" s="326" t="s">
        <v>69</v>
      </c>
      <c r="K96" s="326" t="s">
        <v>70</v>
      </c>
      <c r="L96" s="326" t="s">
        <v>71</v>
      </c>
      <c r="M96" s="326" t="s">
        <v>84</v>
      </c>
      <c r="N96" s="326" t="s">
        <v>1890</v>
      </c>
      <c r="O96" s="232" t="s">
        <v>131</v>
      </c>
      <c r="P96" s="326" t="s">
        <v>1925</v>
      </c>
      <c r="Q96" s="326" t="s">
        <v>1890</v>
      </c>
      <c r="R96" s="232" t="s">
        <v>239</v>
      </c>
      <c r="S96" s="326" t="s">
        <v>72</v>
      </c>
      <c r="T96" s="232"/>
      <c r="U96" s="232"/>
      <c r="V96" s="232"/>
      <c r="W96" s="232"/>
      <c r="X96" s="216"/>
      <c r="Y96" s="216"/>
      <c r="Z96" s="216"/>
      <c r="AA96" s="216"/>
      <c r="AB96" s="216"/>
      <c r="AC96" s="216"/>
      <c r="AD96" s="216"/>
      <c r="AE96" s="216"/>
      <c r="AF96" s="354" t="s">
        <v>184</v>
      </c>
      <c r="AG96" s="389"/>
      <c r="AH96" s="326" t="s">
        <v>1733</v>
      </c>
      <c r="AI96" s="187" t="s">
        <v>184</v>
      </c>
      <c r="AJ96" s="187" t="s">
        <v>184</v>
      </c>
      <c r="AK96" s="348" t="s">
        <v>1905</v>
      </c>
      <c r="AL96" s="216"/>
      <c r="AM96" s="216"/>
      <c r="AN96" s="216"/>
      <c r="AO96" s="216"/>
      <c r="AP96" s="216"/>
      <c r="AQ96" s="216"/>
      <c r="AR96" s="216"/>
      <c r="AS96" s="216"/>
      <c r="AT96" s="216"/>
      <c r="AU96" s="216"/>
      <c r="AV96" s="216"/>
      <c r="AW96" s="216"/>
      <c r="AX96" s="216"/>
      <c r="AY96" s="216"/>
      <c r="AZ96" s="216"/>
      <c r="BC96" s="977" t="str">
        <f t="shared" ca="1" si="6"/>
        <v>2 ปี</v>
      </c>
      <c r="BD96" s="977" t="str">
        <f t="shared" ca="1" si="7"/>
        <v>1 เดือน</v>
      </c>
      <c r="BE96" s="978" t="str">
        <f t="shared" ca="1" si="8"/>
        <v>1 วัน</v>
      </c>
      <c r="BF96" s="245"/>
      <c r="BG96" s="979" t="str">
        <f t="shared" ca="1" si="9"/>
        <v>2 ปี1 เดือน1 วัน</v>
      </c>
    </row>
    <row r="97" spans="1:59" s="198" customFormat="1" ht="106.2" customHeight="1">
      <c r="A97" s="215">
        <v>90</v>
      </c>
      <c r="B97" s="964">
        <v>243103</v>
      </c>
      <c r="C97" s="968">
        <f t="shared" si="5"/>
        <v>44776</v>
      </c>
      <c r="D97" s="388" t="s">
        <v>421</v>
      </c>
      <c r="E97" s="388" t="s">
        <v>1794</v>
      </c>
      <c r="F97" s="326" t="s">
        <v>1898</v>
      </c>
      <c r="G97" s="326">
        <v>64036</v>
      </c>
      <c r="H97" s="326"/>
      <c r="I97" s="326" t="s">
        <v>54</v>
      </c>
      <c r="J97" s="326" t="s">
        <v>321</v>
      </c>
      <c r="K97" s="326" t="s">
        <v>61</v>
      </c>
      <c r="L97" s="326" t="s">
        <v>62</v>
      </c>
      <c r="M97" s="326" t="s">
        <v>84</v>
      </c>
      <c r="N97" s="326" t="s">
        <v>1899</v>
      </c>
      <c r="O97" s="326" t="s">
        <v>323</v>
      </c>
      <c r="P97" s="326" t="s">
        <v>1925</v>
      </c>
      <c r="Q97" s="326" t="s">
        <v>1917</v>
      </c>
      <c r="R97" s="232" t="s">
        <v>156</v>
      </c>
      <c r="S97" s="326" t="s">
        <v>72</v>
      </c>
      <c r="T97" s="232"/>
      <c r="U97" s="232"/>
      <c r="V97" s="232"/>
      <c r="W97" s="232"/>
      <c r="X97" s="216"/>
      <c r="Y97" s="216"/>
      <c r="Z97" s="216"/>
      <c r="AA97" s="216"/>
      <c r="AB97" s="216"/>
      <c r="AC97" s="216"/>
      <c r="AD97" s="216"/>
      <c r="AE97" s="216"/>
      <c r="AF97" s="354" t="s">
        <v>184</v>
      </c>
      <c r="AG97" s="389"/>
      <c r="AH97" s="326" t="s">
        <v>1733</v>
      </c>
      <c r="AI97" s="187" t="s">
        <v>184</v>
      </c>
      <c r="AJ97" s="187" t="s">
        <v>184</v>
      </c>
      <c r="AK97" s="348" t="s">
        <v>1905</v>
      </c>
      <c r="AL97" s="216"/>
      <c r="AM97" s="216"/>
      <c r="AN97" s="216"/>
      <c r="AO97" s="216"/>
      <c r="AP97" s="216"/>
      <c r="AQ97" s="216"/>
      <c r="AR97" s="216"/>
      <c r="AS97" s="216"/>
      <c r="AT97" s="216"/>
      <c r="AU97" s="216"/>
      <c r="AV97" s="216"/>
      <c r="AW97" s="216"/>
      <c r="AX97" s="216"/>
      <c r="AY97" s="216"/>
      <c r="AZ97" s="216"/>
      <c r="BC97" s="977" t="str">
        <f t="shared" ca="1" si="6"/>
        <v>2 ปี</v>
      </c>
      <c r="BD97" s="977" t="str">
        <f t="shared" ca="1" si="7"/>
        <v>1 เดือน</v>
      </c>
      <c r="BE97" s="978" t="str">
        <f t="shared" ca="1" si="8"/>
        <v>1 วัน</v>
      </c>
      <c r="BF97" s="245"/>
      <c r="BG97" s="979" t="str">
        <f t="shared" ca="1" si="9"/>
        <v>2 ปี1 เดือน1 วัน</v>
      </c>
    </row>
    <row r="98" spans="1:59" s="198" customFormat="1" ht="106.2" customHeight="1">
      <c r="A98" s="215">
        <v>91</v>
      </c>
      <c r="B98" s="964">
        <v>243103</v>
      </c>
      <c r="C98" s="968">
        <f t="shared" si="5"/>
        <v>44776</v>
      </c>
      <c r="D98" s="388" t="s">
        <v>421</v>
      </c>
      <c r="E98" s="388" t="s">
        <v>1794</v>
      </c>
      <c r="F98" s="326" t="s">
        <v>1918</v>
      </c>
      <c r="G98" s="326">
        <v>65025</v>
      </c>
      <c r="H98" s="326"/>
      <c r="I98" s="326" t="s">
        <v>54</v>
      </c>
      <c r="J98" s="326" t="s">
        <v>55</v>
      </c>
      <c r="K98" s="326" t="s">
        <v>70</v>
      </c>
      <c r="L98" s="326" t="s">
        <v>71</v>
      </c>
      <c r="M98" s="326" t="s">
        <v>84</v>
      </c>
      <c r="N98" s="326" t="s">
        <v>1919</v>
      </c>
      <c r="O98" s="326" t="s">
        <v>129</v>
      </c>
      <c r="P98" s="326" t="s">
        <v>1925</v>
      </c>
      <c r="Q98" s="326" t="s">
        <v>1920</v>
      </c>
      <c r="R98" s="232" t="s">
        <v>197</v>
      </c>
      <c r="S98" s="326" t="s">
        <v>73</v>
      </c>
      <c r="T98" s="232"/>
      <c r="U98" s="232"/>
      <c r="V98" s="232"/>
      <c r="W98" s="232"/>
      <c r="X98" s="216"/>
      <c r="Y98" s="216"/>
      <c r="Z98" s="216"/>
      <c r="AA98" s="216"/>
      <c r="AB98" s="216"/>
      <c r="AC98" s="216"/>
      <c r="AD98" s="216"/>
      <c r="AE98" s="216"/>
      <c r="AF98" s="354" t="s">
        <v>184</v>
      </c>
      <c r="AG98" s="389"/>
      <c r="AH98" s="326" t="s">
        <v>1733</v>
      </c>
      <c r="AI98" s="187" t="s">
        <v>184</v>
      </c>
      <c r="AJ98" s="187" t="s">
        <v>184</v>
      </c>
      <c r="AK98" s="348" t="s">
        <v>1905</v>
      </c>
      <c r="AL98" s="216"/>
      <c r="AM98" s="216"/>
      <c r="AN98" s="216"/>
      <c r="AO98" s="216"/>
      <c r="AP98" s="216"/>
      <c r="AQ98" s="216"/>
      <c r="AR98" s="216"/>
      <c r="AS98" s="216"/>
      <c r="AT98" s="216"/>
      <c r="AU98" s="216"/>
      <c r="AV98" s="216"/>
      <c r="AW98" s="216"/>
      <c r="AX98" s="216"/>
      <c r="AY98" s="216"/>
      <c r="AZ98" s="216"/>
      <c r="BC98" s="977" t="str">
        <f t="shared" ca="1" si="6"/>
        <v>2 ปี</v>
      </c>
      <c r="BD98" s="977" t="str">
        <f t="shared" ca="1" si="7"/>
        <v>1 เดือน</v>
      </c>
      <c r="BE98" s="978" t="str">
        <f t="shared" ca="1" si="8"/>
        <v>1 วัน</v>
      </c>
      <c r="BF98" s="245"/>
      <c r="BG98" s="979" t="str">
        <f t="shared" ca="1" si="9"/>
        <v>2 ปี1 เดือน1 วัน</v>
      </c>
    </row>
    <row r="99" spans="1:59" s="198" customFormat="1" ht="204.6" customHeight="1">
      <c r="A99" s="215">
        <v>92</v>
      </c>
      <c r="B99" s="964">
        <v>243103</v>
      </c>
      <c r="C99" s="968">
        <f t="shared" si="5"/>
        <v>44776</v>
      </c>
      <c r="D99" s="388" t="s">
        <v>421</v>
      </c>
      <c r="E99" s="388" t="s">
        <v>1794</v>
      </c>
      <c r="F99" s="326" t="s">
        <v>1921</v>
      </c>
      <c r="G99" s="326">
        <v>59650</v>
      </c>
      <c r="H99" s="326"/>
      <c r="I99" s="326" t="s">
        <v>60</v>
      </c>
      <c r="J99" s="326" t="s">
        <v>67</v>
      </c>
      <c r="K99" s="326" t="s">
        <v>61</v>
      </c>
      <c r="L99" s="326" t="s">
        <v>62</v>
      </c>
      <c r="M99" s="326" t="s">
        <v>784</v>
      </c>
      <c r="N99" s="326" t="s">
        <v>1922</v>
      </c>
      <c r="O99" s="232" t="s">
        <v>205</v>
      </c>
      <c r="P99" s="232" t="s">
        <v>1926</v>
      </c>
      <c r="Q99" s="232" t="s">
        <v>1923</v>
      </c>
      <c r="R99" s="232" t="s">
        <v>129</v>
      </c>
      <c r="S99" s="326" t="s">
        <v>329</v>
      </c>
      <c r="T99" s="326"/>
      <c r="U99" s="326"/>
      <c r="V99" s="326"/>
      <c r="W99" s="326" t="s">
        <v>1924</v>
      </c>
      <c r="X99" s="216"/>
      <c r="Y99" s="216"/>
      <c r="Z99" s="216"/>
      <c r="AA99" s="216"/>
      <c r="AB99" s="216"/>
      <c r="AC99" s="216"/>
      <c r="AD99" s="216"/>
      <c r="AE99" s="216"/>
      <c r="AF99" s="354" t="s">
        <v>184</v>
      </c>
      <c r="AG99" s="389"/>
      <c r="AH99" s="326" t="s">
        <v>1927</v>
      </c>
      <c r="AI99" s="187" t="s">
        <v>184</v>
      </c>
      <c r="AJ99" s="187" t="s">
        <v>184</v>
      </c>
      <c r="AK99" s="348" t="s">
        <v>1905</v>
      </c>
      <c r="AL99" s="216"/>
      <c r="AM99" s="216"/>
      <c r="AN99" s="216"/>
      <c r="AO99" s="216"/>
      <c r="AP99" s="216"/>
      <c r="AQ99" s="216"/>
      <c r="AR99" s="216"/>
      <c r="AS99" s="216"/>
      <c r="AT99" s="216"/>
      <c r="AU99" s="216"/>
      <c r="AV99" s="216"/>
      <c r="AW99" s="216"/>
      <c r="AX99" s="216"/>
      <c r="AY99" s="216"/>
      <c r="AZ99" s="216"/>
      <c r="BC99" s="977" t="str">
        <f t="shared" ca="1" si="6"/>
        <v>2 ปี</v>
      </c>
      <c r="BD99" s="977" t="str">
        <f t="shared" ca="1" si="7"/>
        <v>1 เดือน</v>
      </c>
      <c r="BE99" s="978" t="str">
        <f t="shared" ca="1" si="8"/>
        <v>1 วัน</v>
      </c>
      <c r="BF99" s="245"/>
      <c r="BG99" s="979" t="str">
        <f t="shared" ca="1" si="9"/>
        <v>2 ปี1 เดือน1 วัน</v>
      </c>
    </row>
    <row r="100" spans="1:59" s="198" customFormat="1" ht="106.2" customHeight="1">
      <c r="A100" s="215">
        <v>93</v>
      </c>
      <c r="B100" s="957">
        <v>243194</v>
      </c>
      <c r="C100" s="968">
        <f t="shared" si="5"/>
        <v>44867</v>
      </c>
      <c r="D100" s="388" t="s">
        <v>421</v>
      </c>
      <c r="E100" s="388" t="s">
        <v>2150</v>
      </c>
      <c r="F100" s="326" t="s">
        <v>2229</v>
      </c>
      <c r="G100" s="326">
        <v>67015</v>
      </c>
      <c r="H100" s="232"/>
      <c r="I100" s="326" t="s">
        <v>54</v>
      </c>
      <c r="J100" s="232" t="s">
        <v>55</v>
      </c>
      <c r="K100" s="326" t="s">
        <v>620</v>
      </c>
      <c r="L100" s="326" t="s">
        <v>71</v>
      </c>
      <c r="M100" s="232" t="s">
        <v>120</v>
      </c>
      <c r="N100" s="232" t="s">
        <v>268</v>
      </c>
      <c r="O100" s="232" t="s">
        <v>79</v>
      </c>
      <c r="P100" s="232" t="s">
        <v>120</v>
      </c>
      <c r="Q100" s="232" t="s">
        <v>148</v>
      </c>
      <c r="R100" s="232" t="s">
        <v>252</v>
      </c>
      <c r="S100" s="232" t="s">
        <v>73</v>
      </c>
      <c r="T100" s="232"/>
      <c r="U100" s="232"/>
      <c r="V100" s="232"/>
      <c r="W100" s="232"/>
      <c r="X100" s="232">
        <v>63</v>
      </c>
      <c r="Y100" s="232">
        <v>76</v>
      </c>
      <c r="Z100" s="232">
        <v>46</v>
      </c>
      <c r="AA100" s="425" t="s">
        <v>184</v>
      </c>
      <c r="AB100" s="232"/>
      <c r="AC100" s="426"/>
      <c r="AD100" s="427"/>
      <c r="AE100" s="427"/>
      <c r="AF100" s="354" t="s">
        <v>184</v>
      </c>
      <c r="AG100" s="389"/>
      <c r="AH100" s="326" t="s">
        <v>1733</v>
      </c>
      <c r="AI100" s="187" t="s">
        <v>184</v>
      </c>
      <c r="AJ100" s="187" t="s">
        <v>184</v>
      </c>
      <c r="AK100" s="348" t="s">
        <v>2228</v>
      </c>
      <c r="AL100" s="216"/>
      <c r="AM100" s="216"/>
      <c r="AN100" s="216"/>
      <c r="AO100" s="216"/>
      <c r="AP100" s="216"/>
      <c r="AQ100" s="216"/>
      <c r="AR100" s="216"/>
      <c r="AS100" s="216"/>
      <c r="AT100" s="216"/>
      <c r="AU100" s="216"/>
      <c r="AV100" s="216"/>
      <c r="AW100" s="216"/>
      <c r="AX100" s="216"/>
      <c r="AY100" s="216"/>
      <c r="AZ100" s="216"/>
      <c r="BC100" s="977" t="str">
        <f t="shared" ca="1" si="6"/>
        <v>1 ปี</v>
      </c>
      <c r="BD100" s="977" t="str">
        <f t="shared" ca="1" si="7"/>
        <v>10 เดือน</v>
      </c>
      <c r="BE100" s="978" t="str">
        <f t="shared" ca="1" si="8"/>
        <v>2 วัน</v>
      </c>
      <c r="BF100" s="245"/>
      <c r="BG100" s="979" t="str">
        <f t="shared" ca="1" si="9"/>
        <v>1 ปี10 เดือน2 วัน</v>
      </c>
    </row>
    <row r="101" spans="1:59" s="198" customFormat="1" ht="106.2" customHeight="1">
      <c r="A101" s="215">
        <v>94</v>
      </c>
      <c r="B101" s="957">
        <v>243194</v>
      </c>
      <c r="C101" s="968">
        <f t="shared" si="5"/>
        <v>44867</v>
      </c>
      <c r="D101" s="388" t="s">
        <v>421</v>
      </c>
      <c r="E101" s="388" t="s">
        <v>2150</v>
      </c>
      <c r="F101" s="346" t="s">
        <v>2229</v>
      </c>
      <c r="G101" s="346">
        <v>67137</v>
      </c>
      <c r="H101" s="232"/>
      <c r="I101" s="326" t="s">
        <v>54</v>
      </c>
      <c r="J101" s="232" t="s">
        <v>55</v>
      </c>
      <c r="K101" s="326" t="s">
        <v>620</v>
      </c>
      <c r="L101" s="326" t="s">
        <v>71</v>
      </c>
      <c r="M101" s="232" t="s">
        <v>120</v>
      </c>
      <c r="N101" s="232" t="s">
        <v>2230</v>
      </c>
      <c r="O101" s="232" t="s">
        <v>929</v>
      </c>
      <c r="P101" s="232" t="s">
        <v>120</v>
      </c>
      <c r="Q101" s="232" t="s">
        <v>148</v>
      </c>
      <c r="R101" s="232" t="s">
        <v>252</v>
      </c>
      <c r="S101" s="232" t="s">
        <v>73</v>
      </c>
      <c r="T101" s="232"/>
      <c r="U101" s="232"/>
      <c r="V101" s="232"/>
      <c r="W101" s="232"/>
      <c r="X101" s="232">
        <v>63</v>
      </c>
      <c r="Y101" s="232">
        <v>76</v>
      </c>
      <c r="Z101" s="232">
        <v>46</v>
      </c>
      <c r="AA101" s="425" t="s">
        <v>184</v>
      </c>
      <c r="AB101" s="232"/>
      <c r="AC101" s="428"/>
      <c r="AD101" s="427"/>
      <c r="AE101" s="427"/>
      <c r="AF101" s="354" t="s">
        <v>184</v>
      </c>
      <c r="AG101" s="389"/>
      <c r="AH101" s="326" t="s">
        <v>1733</v>
      </c>
      <c r="AI101" s="187" t="s">
        <v>184</v>
      </c>
      <c r="AJ101" s="187" t="s">
        <v>184</v>
      </c>
      <c r="AK101" s="348" t="s">
        <v>2228</v>
      </c>
      <c r="AL101" s="216"/>
      <c r="AM101" s="216"/>
      <c r="AN101" s="216"/>
      <c r="AO101" s="216"/>
      <c r="AP101" s="216"/>
      <c r="AQ101" s="216"/>
      <c r="AR101" s="216"/>
      <c r="AS101" s="216"/>
      <c r="AT101" s="216"/>
      <c r="AU101" s="216"/>
      <c r="AV101" s="216"/>
      <c r="AW101" s="216"/>
      <c r="AX101" s="216"/>
      <c r="AY101" s="216"/>
      <c r="AZ101" s="216"/>
      <c r="BC101" s="977" t="str">
        <f t="shared" ca="1" si="6"/>
        <v>1 ปี</v>
      </c>
      <c r="BD101" s="977" t="str">
        <f t="shared" ca="1" si="7"/>
        <v>10 เดือน</v>
      </c>
      <c r="BE101" s="978" t="str">
        <f t="shared" ca="1" si="8"/>
        <v>2 วัน</v>
      </c>
      <c r="BF101" s="245"/>
      <c r="BG101" s="979" t="str">
        <f t="shared" ca="1" si="9"/>
        <v>1 ปี10 เดือน2 วัน</v>
      </c>
    </row>
    <row r="102" spans="1:59" s="195" customFormat="1" ht="106.2" customHeight="1">
      <c r="A102" s="215">
        <v>95</v>
      </c>
      <c r="B102" s="957">
        <v>243194</v>
      </c>
      <c r="C102" s="968">
        <f t="shared" si="5"/>
        <v>44867</v>
      </c>
      <c r="D102" s="388" t="s">
        <v>421</v>
      </c>
      <c r="E102" s="429" t="s">
        <v>2150</v>
      </c>
      <c r="F102" s="405" t="s">
        <v>2208</v>
      </c>
      <c r="G102" s="329">
        <v>59720</v>
      </c>
      <c r="H102" s="329"/>
      <c r="I102" s="329" t="s">
        <v>54</v>
      </c>
      <c r="J102" s="329" t="s">
        <v>69</v>
      </c>
      <c r="K102" s="329" t="s">
        <v>620</v>
      </c>
      <c r="L102" s="329" t="s">
        <v>71</v>
      </c>
      <c r="M102" s="329" t="s">
        <v>84</v>
      </c>
      <c r="N102" s="329" t="s">
        <v>2231</v>
      </c>
      <c r="O102" s="329" t="s">
        <v>76</v>
      </c>
      <c r="P102" s="329" t="s">
        <v>84</v>
      </c>
      <c r="Q102" s="329" t="s">
        <v>1091</v>
      </c>
      <c r="R102" s="329" t="s">
        <v>2232</v>
      </c>
      <c r="S102" s="329" t="s">
        <v>73</v>
      </c>
      <c r="T102" s="329"/>
      <c r="U102" s="329"/>
      <c r="V102" s="329"/>
      <c r="W102" s="329"/>
      <c r="X102" s="329"/>
      <c r="Y102" s="329"/>
      <c r="Z102" s="329"/>
      <c r="AA102" s="343" t="s">
        <v>184</v>
      </c>
      <c r="AB102" s="329"/>
      <c r="AC102" s="426"/>
      <c r="AD102" s="427"/>
      <c r="AE102" s="427"/>
      <c r="AF102" s="354" t="s">
        <v>184</v>
      </c>
      <c r="AG102" s="389"/>
      <c r="AH102" s="326" t="s">
        <v>1733</v>
      </c>
      <c r="AI102" s="187" t="s">
        <v>184</v>
      </c>
      <c r="AJ102" s="187" t="s">
        <v>184</v>
      </c>
      <c r="AK102" s="348" t="s">
        <v>2228</v>
      </c>
      <c r="AL102" s="277"/>
      <c r="AM102" s="277"/>
      <c r="AN102" s="277"/>
      <c r="AO102" s="277"/>
      <c r="AP102" s="277"/>
      <c r="AQ102" s="277"/>
      <c r="AR102" s="277"/>
      <c r="AS102" s="277"/>
      <c r="AT102" s="277"/>
      <c r="AU102" s="277"/>
      <c r="AV102" s="277"/>
      <c r="AW102" s="277"/>
      <c r="AX102" s="277"/>
      <c r="AY102" s="277"/>
      <c r="AZ102" s="277"/>
      <c r="BC102" s="977" t="str">
        <f t="shared" ca="1" si="6"/>
        <v>1 ปี</v>
      </c>
      <c r="BD102" s="977" t="str">
        <f t="shared" ca="1" si="7"/>
        <v>10 เดือน</v>
      </c>
      <c r="BE102" s="978" t="str">
        <f t="shared" ca="1" si="8"/>
        <v>2 วัน</v>
      </c>
      <c r="BF102" s="245"/>
      <c r="BG102" s="979" t="str">
        <f t="shared" ca="1" si="9"/>
        <v>1 ปี10 เดือน2 วัน</v>
      </c>
    </row>
    <row r="103" spans="1:59" s="195" customFormat="1" ht="106.2" customHeight="1">
      <c r="A103" s="215">
        <v>96</v>
      </c>
      <c r="B103" s="957">
        <v>243194</v>
      </c>
      <c r="C103" s="968">
        <f t="shared" si="5"/>
        <v>44867</v>
      </c>
      <c r="D103" s="388" t="s">
        <v>421</v>
      </c>
      <c r="E103" s="429" t="s">
        <v>2150</v>
      </c>
      <c r="F103" s="405" t="s">
        <v>2208</v>
      </c>
      <c r="G103" s="329">
        <v>65240</v>
      </c>
      <c r="H103" s="329"/>
      <c r="I103" s="329" t="s">
        <v>54</v>
      </c>
      <c r="J103" s="329" t="s">
        <v>69</v>
      </c>
      <c r="K103" s="329" t="s">
        <v>620</v>
      </c>
      <c r="L103" s="329" t="s">
        <v>71</v>
      </c>
      <c r="M103" s="329" t="s">
        <v>84</v>
      </c>
      <c r="N103" s="329" t="s">
        <v>2233</v>
      </c>
      <c r="O103" s="329" t="s">
        <v>197</v>
      </c>
      <c r="P103" s="329" t="s">
        <v>84</v>
      </c>
      <c r="Q103" s="329" t="s">
        <v>2234</v>
      </c>
      <c r="R103" s="340" t="s">
        <v>156</v>
      </c>
      <c r="S103" s="329" t="s">
        <v>73</v>
      </c>
      <c r="T103" s="329"/>
      <c r="U103" s="329"/>
      <c r="V103" s="329"/>
      <c r="W103" s="329"/>
      <c r="X103" s="329">
        <v>3</v>
      </c>
      <c r="Y103" s="329">
        <v>4</v>
      </c>
      <c r="Z103" s="329">
        <v>1</v>
      </c>
      <c r="AA103" s="343" t="s">
        <v>184</v>
      </c>
      <c r="AB103" s="329"/>
      <c r="AC103" s="426"/>
      <c r="AD103" s="427"/>
      <c r="AE103" s="427"/>
      <c r="AF103" s="354" t="s">
        <v>184</v>
      </c>
      <c r="AG103" s="389"/>
      <c r="AH103" s="326" t="s">
        <v>1733</v>
      </c>
      <c r="AI103" s="187" t="s">
        <v>184</v>
      </c>
      <c r="AJ103" s="187" t="s">
        <v>184</v>
      </c>
      <c r="AK103" s="348" t="s">
        <v>2228</v>
      </c>
      <c r="AL103" s="277"/>
      <c r="AM103" s="277"/>
      <c r="AN103" s="277"/>
      <c r="AO103" s="277"/>
      <c r="AP103" s="277"/>
      <c r="AQ103" s="277"/>
      <c r="AR103" s="277"/>
      <c r="AS103" s="277"/>
      <c r="AT103" s="277"/>
      <c r="AU103" s="277"/>
      <c r="AV103" s="277"/>
      <c r="AW103" s="277"/>
      <c r="AX103" s="277"/>
      <c r="AY103" s="277"/>
      <c r="AZ103" s="277"/>
      <c r="BC103" s="977" t="str">
        <f t="shared" ca="1" si="6"/>
        <v>1 ปี</v>
      </c>
      <c r="BD103" s="977" t="str">
        <f t="shared" ca="1" si="7"/>
        <v>10 เดือน</v>
      </c>
      <c r="BE103" s="978" t="str">
        <f t="shared" ca="1" si="8"/>
        <v>2 วัน</v>
      </c>
      <c r="BF103" s="245"/>
      <c r="BG103" s="979" t="str">
        <f t="shared" ca="1" si="9"/>
        <v>1 ปี10 เดือน2 วัน</v>
      </c>
    </row>
    <row r="104" spans="1:59" s="9" customFormat="1" ht="106.2" customHeight="1">
      <c r="A104" s="215">
        <v>97</v>
      </c>
      <c r="B104" s="957">
        <v>243194</v>
      </c>
      <c r="C104" s="968">
        <f t="shared" si="5"/>
        <v>44867</v>
      </c>
      <c r="D104" s="388" t="s">
        <v>421</v>
      </c>
      <c r="E104" s="429" t="s">
        <v>2150</v>
      </c>
      <c r="F104" s="405" t="s">
        <v>2208</v>
      </c>
      <c r="G104" s="329">
        <v>65214</v>
      </c>
      <c r="H104" s="329"/>
      <c r="I104" s="329" t="s">
        <v>54</v>
      </c>
      <c r="J104" s="329" t="s">
        <v>69</v>
      </c>
      <c r="K104" s="329" t="s">
        <v>620</v>
      </c>
      <c r="L104" s="329" t="s">
        <v>71</v>
      </c>
      <c r="M104" s="329" t="s">
        <v>84</v>
      </c>
      <c r="N104" s="329" t="s">
        <v>2235</v>
      </c>
      <c r="O104" s="329" t="s">
        <v>197</v>
      </c>
      <c r="P104" s="329" t="s">
        <v>84</v>
      </c>
      <c r="Q104" s="329" t="s">
        <v>2236</v>
      </c>
      <c r="R104" s="340" t="s">
        <v>156</v>
      </c>
      <c r="S104" s="329" t="s">
        <v>73</v>
      </c>
      <c r="T104" s="329"/>
      <c r="U104" s="329"/>
      <c r="V104" s="329"/>
      <c r="W104" s="329"/>
      <c r="X104" s="329">
        <v>2</v>
      </c>
      <c r="Y104" s="329">
        <v>3</v>
      </c>
      <c r="Z104" s="329">
        <v>2</v>
      </c>
      <c r="AA104" s="329"/>
      <c r="AB104" s="343" t="s">
        <v>184</v>
      </c>
      <c r="AC104" s="426"/>
      <c r="AD104" s="427"/>
      <c r="AE104" s="427"/>
      <c r="AF104" s="354" t="s">
        <v>184</v>
      </c>
      <c r="AG104" s="389"/>
      <c r="AH104" s="326" t="s">
        <v>1733</v>
      </c>
      <c r="AI104" s="187" t="s">
        <v>184</v>
      </c>
      <c r="AJ104" s="187" t="s">
        <v>184</v>
      </c>
      <c r="AK104" s="348" t="s">
        <v>2228</v>
      </c>
      <c r="AL104" s="278"/>
      <c r="AM104" s="278"/>
      <c r="AN104" s="278"/>
      <c r="AO104" s="278"/>
      <c r="AP104" s="278"/>
      <c r="AQ104" s="278"/>
      <c r="AR104" s="278"/>
      <c r="AS104" s="278"/>
      <c r="AT104" s="278"/>
      <c r="AU104" s="278"/>
      <c r="AV104" s="278"/>
      <c r="AW104" s="278"/>
      <c r="AX104" s="278"/>
      <c r="AY104" s="278"/>
      <c r="AZ104" s="278"/>
      <c r="BC104" s="977" t="str">
        <f t="shared" ca="1" si="6"/>
        <v>1 ปี</v>
      </c>
      <c r="BD104" s="977" t="str">
        <f t="shared" ca="1" si="7"/>
        <v>10 เดือน</v>
      </c>
      <c r="BE104" s="978" t="str">
        <f t="shared" ca="1" si="8"/>
        <v>2 วัน</v>
      </c>
      <c r="BF104" s="245"/>
      <c r="BG104" s="979" t="str">
        <f t="shared" ca="1" si="9"/>
        <v>1 ปี10 เดือน2 วัน</v>
      </c>
    </row>
    <row r="105" spans="1:59" ht="106.2" customHeight="1">
      <c r="A105" s="215">
        <v>98</v>
      </c>
      <c r="B105" s="964">
        <v>243301</v>
      </c>
      <c r="C105" s="968">
        <f t="shared" si="5"/>
        <v>44974</v>
      </c>
      <c r="D105" s="261" t="s">
        <v>421</v>
      </c>
      <c r="E105" s="261" t="s">
        <v>4509</v>
      </c>
      <c r="F105" s="464" t="s">
        <v>4532</v>
      </c>
      <c r="G105" s="466">
        <v>235888</v>
      </c>
      <c r="H105" s="466"/>
      <c r="I105" s="466" t="s">
        <v>54</v>
      </c>
      <c r="J105" s="464" t="s">
        <v>55</v>
      </c>
      <c r="K105" s="329" t="s">
        <v>620</v>
      </c>
      <c r="L105" s="329" t="s">
        <v>71</v>
      </c>
      <c r="M105" s="466" t="s">
        <v>82</v>
      </c>
      <c r="N105" s="262" t="s">
        <v>3238</v>
      </c>
      <c r="O105" s="464" t="s">
        <v>1231</v>
      </c>
      <c r="P105" s="466" t="s">
        <v>82</v>
      </c>
      <c r="Q105" s="262" t="s">
        <v>3238</v>
      </c>
      <c r="R105" s="464" t="s">
        <v>4569</v>
      </c>
      <c r="S105" s="263" t="s">
        <v>4511</v>
      </c>
      <c r="T105" s="466"/>
      <c r="U105" s="466"/>
      <c r="V105" s="466"/>
      <c r="W105" s="466"/>
      <c r="X105" s="232"/>
      <c r="Y105" s="232"/>
      <c r="Z105" s="232"/>
      <c r="AA105" s="425"/>
      <c r="AB105" s="232"/>
      <c r="AC105" s="426"/>
      <c r="AD105" s="427"/>
      <c r="AE105" s="427"/>
      <c r="AF105" s="467" t="s">
        <v>184</v>
      </c>
      <c r="AG105" s="427"/>
      <c r="AH105" s="468" t="s">
        <v>4570</v>
      </c>
      <c r="AI105" s="187" t="s">
        <v>184</v>
      </c>
      <c r="AJ105" s="187" t="s">
        <v>184</v>
      </c>
      <c r="AK105" s="348" t="s">
        <v>4568</v>
      </c>
      <c r="AL105" s="320"/>
      <c r="AM105" s="320"/>
      <c r="AN105" s="320"/>
      <c r="AO105" s="320"/>
      <c r="AP105" s="320"/>
      <c r="AQ105" s="320"/>
      <c r="AR105" s="320"/>
      <c r="AS105" s="320"/>
      <c r="AT105" s="320"/>
      <c r="AU105" s="320"/>
      <c r="AV105" s="320"/>
      <c r="AW105" s="320"/>
      <c r="AX105" s="320"/>
      <c r="AY105" s="320"/>
      <c r="AZ105" s="320"/>
      <c r="BC105" s="977" t="str">
        <f t="shared" ca="1" si="6"/>
        <v>1 ปี</v>
      </c>
      <c r="BD105" s="977" t="str">
        <f t="shared" ca="1" si="7"/>
        <v>6 เดือน</v>
      </c>
      <c r="BE105" s="978" t="str">
        <f t="shared" ca="1" si="8"/>
        <v>18 วัน</v>
      </c>
      <c r="BF105" s="245"/>
      <c r="BG105" s="979" t="str">
        <f t="shared" ca="1" si="9"/>
        <v>1 ปี6 เดือน18 วัน</v>
      </c>
    </row>
    <row r="106" spans="1:59" ht="106.2" customHeight="1">
      <c r="A106" s="215">
        <v>99</v>
      </c>
      <c r="B106" s="964">
        <v>243301</v>
      </c>
      <c r="C106" s="968">
        <f t="shared" si="5"/>
        <v>44974</v>
      </c>
      <c r="D106" s="261" t="s">
        <v>421</v>
      </c>
      <c r="E106" s="261" t="s">
        <v>4509</v>
      </c>
      <c r="F106" s="464" t="s">
        <v>4532</v>
      </c>
      <c r="G106" s="466">
        <v>235889</v>
      </c>
      <c r="H106" s="466"/>
      <c r="I106" s="466" t="s">
        <v>54</v>
      </c>
      <c r="J106" s="464" t="s">
        <v>55</v>
      </c>
      <c r="K106" s="329" t="s">
        <v>620</v>
      </c>
      <c r="L106" s="329" t="s">
        <v>71</v>
      </c>
      <c r="M106" s="466" t="s">
        <v>82</v>
      </c>
      <c r="N106" s="262" t="s">
        <v>3238</v>
      </c>
      <c r="O106" s="464" t="s">
        <v>1450</v>
      </c>
      <c r="P106" s="466" t="s">
        <v>82</v>
      </c>
      <c r="Q106" s="262" t="s">
        <v>3238</v>
      </c>
      <c r="R106" s="464" t="s">
        <v>1891</v>
      </c>
      <c r="S106" s="466" t="s">
        <v>58</v>
      </c>
      <c r="T106" s="466" t="s">
        <v>64</v>
      </c>
      <c r="U106" s="466" t="s">
        <v>4571</v>
      </c>
      <c r="V106" s="466" t="s">
        <v>4572</v>
      </c>
      <c r="W106" s="466"/>
      <c r="X106" s="232"/>
      <c r="Y106" s="232"/>
      <c r="Z106" s="232"/>
      <c r="AA106" s="425"/>
      <c r="AB106" s="232"/>
      <c r="AC106" s="428"/>
      <c r="AD106" s="427"/>
      <c r="AE106" s="427"/>
      <c r="AF106" s="467" t="s">
        <v>184</v>
      </c>
      <c r="AG106" s="427"/>
      <c r="AH106" s="468" t="s">
        <v>4570</v>
      </c>
      <c r="AI106" s="187" t="s">
        <v>184</v>
      </c>
      <c r="AJ106" s="187" t="s">
        <v>184</v>
      </c>
      <c r="AK106" s="348" t="s">
        <v>4568</v>
      </c>
      <c r="AL106" s="320"/>
      <c r="AM106" s="320"/>
      <c r="AN106" s="320"/>
      <c r="AO106" s="320"/>
      <c r="AP106" s="320"/>
      <c r="AQ106" s="320"/>
      <c r="AR106" s="320"/>
      <c r="AS106" s="320"/>
      <c r="AT106" s="320"/>
      <c r="AU106" s="320"/>
      <c r="AV106" s="320"/>
      <c r="AW106" s="320"/>
      <c r="AX106" s="320"/>
      <c r="AY106" s="320"/>
      <c r="AZ106" s="320"/>
      <c r="BC106" s="977" t="str">
        <f t="shared" ca="1" si="6"/>
        <v>1 ปี</v>
      </c>
      <c r="BD106" s="977" t="str">
        <f t="shared" ca="1" si="7"/>
        <v>6 เดือน</v>
      </c>
      <c r="BE106" s="978" t="str">
        <f t="shared" ca="1" si="8"/>
        <v>18 วัน</v>
      </c>
      <c r="BF106" s="245"/>
      <c r="BG106" s="979" t="str">
        <f t="shared" ca="1" si="9"/>
        <v>1 ปี6 เดือน18 วัน</v>
      </c>
    </row>
    <row r="107" spans="1:59" ht="106.2" customHeight="1">
      <c r="A107" s="215">
        <v>100</v>
      </c>
      <c r="B107" s="964">
        <v>243301</v>
      </c>
      <c r="C107" s="968">
        <f t="shared" si="5"/>
        <v>44974</v>
      </c>
      <c r="D107" s="261" t="s">
        <v>421</v>
      </c>
      <c r="E107" s="261" t="s">
        <v>4509</v>
      </c>
      <c r="F107" s="464" t="s">
        <v>4532</v>
      </c>
      <c r="G107" s="466">
        <v>235890</v>
      </c>
      <c r="H107" s="466"/>
      <c r="I107" s="466" t="s">
        <v>54</v>
      </c>
      <c r="J107" s="464" t="s">
        <v>55</v>
      </c>
      <c r="K107" s="329" t="s">
        <v>620</v>
      </c>
      <c r="L107" s="329" t="s">
        <v>71</v>
      </c>
      <c r="M107" s="466" t="s">
        <v>82</v>
      </c>
      <c r="N107" s="262" t="s">
        <v>3238</v>
      </c>
      <c r="O107" s="464" t="s">
        <v>1450</v>
      </c>
      <c r="P107" s="466" t="s">
        <v>82</v>
      </c>
      <c r="Q107" s="262" t="s">
        <v>3238</v>
      </c>
      <c r="R107" s="464" t="s">
        <v>4573</v>
      </c>
      <c r="S107" s="466" t="s">
        <v>58</v>
      </c>
      <c r="T107" s="466" t="s">
        <v>66</v>
      </c>
      <c r="U107" s="466" t="s">
        <v>4574</v>
      </c>
      <c r="V107" s="466" t="s">
        <v>4575</v>
      </c>
      <c r="W107" s="466"/>
      <c r="X107" s="469"/>
      <c r="Y107" s="469"/>
      <c r="Z107" s="469"/>
      <c r="AA107" s="470"/>
      <c r="AB107" s="469"/>
      <c r="AC107" s="428"/>
      <c r="AD107" s="427"/>
      <c r="AE107" s="427"/>
      <c r="AF107" s="467" t="s">
        <v>184</v>
      </c>
      <c r="AG107" s="427"/>
      <c r="AH107" s="468" t="s">
        <v>4570</v>
      </c>
      <c r="AI107" s="187" t="s">
        <v>184</v>
      </c>
      <c r="AJ107" s="187" t="s">
        <v>184</v>
      </c>
      <c r="AK107" s="348" t="s">
        <v>4568</v>
      </c>
      <c r="AL107" s="320"/>
      <c r="AM107" s="320"/>
      <c r="AN107" s="320"/>
      <c r="AO107" s="320"/>
      <c r="AP107" s="320"/>
      <c r="AQ107" s="320"/>
      <c r="AR107" s="320"/>
      <c r="AS107" s="320"/>
      <c r="AT107" s="320"/>
      <c r="AU107" s="320"/>
      <c r="AV107" s="320"/>
      <c r="AW107" s="320"/>
      <c r="AX107" s="320"/>
      <c r="AY107" s="320"/>
      <c r="AZ107" s="320"/>
      <c r="BC107" s="977" t="str">
        <f t="shared" ca="1" si="6"/>
        <v>1 ปี</v>
      </c>
      <c r="BD107" s="977" t="str">
        <f t="shared" ca="1" si="7"/>
        <v>6 เดือน</v>
      </c>
      <c r="BE107" s="978" t="str">
        <f t="shared" ca="1" si="8"/>
        <v>18 วัน</v>
      </c>
      <c r="BF107" s="245"/>
      <c r="BG107" s="979" t="str">
        <f t="shared" ca="1" si="9"/>
        <v>1 ปี6 เดือน18 วัน</v>
      </c>
    </row>
    <row r="108" spans="1:59" ht="106.2" customHeight="1">
      <c r="A108" s="215">
        <v>101</v>
      </c>
      <c r="B108" s="964">
        <v>243301</v>
      </c>
      <c r="C108" s="968">
        <f t="shared" si="5"/>
        <v>44974</v>
      </c>
      <c r="D108" s="261" t="s">
        <v>421</v>
      </c>
      <c r="E108" s="261" t="s">
        <v>4509</v>
      </c>
      <c r="F108" s="464" t="s">
        <v>4532</v>
      </c>
      <c r="G108" s="466">
        <v>235891</v>
      </c>
      <c r="H108" s="466"/>
      <c r="I108" s="466" t="s">
        <v>54</v>
      </c>
      <c r="J108" s="464" t="s">
        <v>55</v>
      </c>
      <c r="K108" s="329" t="s">
        <v>620</v>
      </c>
      <c r="L108" s="329" t="s">
        <v>71</v>
      </c>
      <c r="M108" s="466" t="s">
        <v>82</v>
      </c>
      <c r="N108" s="262" t="s">
        <v>3238</v>
      </c>
      <c r="O108" s="464" t="s">
        <v>4576</v>
      </c>
      <c r="P108" s="466" t="s">
        <v>82</v>
      </c>
      <c r="Q108" s="262" t="s">
        <v>3238</v>
      </c>
      <c r="R108" s="464" t="s">
        <v>405</v>
      </c>
      <c r="S108" s="466" t="s">
        <v>58</v>
      </c>
      <c r="T108" s="466" t="s">
        <v>66</v>
      </c>
      <c r="U108" s="466" t="s">
        <v>4577</v>
      </c>
      <c r="V108" s="466" t="s">
        <v>4578</v>
      </c>
      <c r="W108" s="466"/>
      <c r="X108" s="469"/>
      <c r="Y108" s="469"/>
      <c r="Z108" s="469"/>
      <c r="AA108" s="470"/>
      <c r="AB108" s="469"/>
      <c r="AC108" s="428"/>
      <c r="AD108" s="427"/>
      <c r="AE108" s="427"/>
      <c r="AF108" s="467" t="s">
        <v>184</v>
      </c>
      <c r="AG108" s="427"/>
      <c r="AH108" s="468" t="s">
        <v>4570</v>
      </c>
      <c r="AI108" s="187" t="s">
        <v>184</v>
      </c>
      <c r="AJ108" s="187" t="s">
        <v>184</v>
      </c>
      <c r="AK108" s="348" t="s">
        <v>4568</v>
      </c>
      <c r="AL108" s="320"/>
      <c r="AM108" s="320"/>
      <c r="AN108" s="320"/>
      <c r="AO108" s="320"/>
      <c r="AP108" s="320"/>
      <c r="AQ108" s="320"/>
      <c r="AR108" s="320"/>
      <c r="AS108" s="320"/>
      <c r="AT108" s="320"/>
      <c r="AU108" s="320"/>
      <c r="AV108" s="320"/>
      <c r="AW108" s="320"/>
      <c r="AX108" s="320"/>
      <c r="AY108" s="320"/>
      <c r="AZ108" s="320"/>
      <c r="BC108" s="977" t="str">
        <f t="shared" ca="1" si="6"/>
        <v>1 ปี</v>
      </c>
      <c r="BD108" s="977" t="str">
        <f t="shared" ca="1" si="7"/>
        <v>6 เดือน</v>
      </c>
      <c r="BE108" s="978" t="str">
        <f t="shared" ca="1" si="8"/>
        <v>18 วัน</v>
      </c>
      <c r="BF108" s="245"/>
      <c r="BG108" s="979" t="str">
        <f t="shared" ca="1" si="9"/>
        <v>1 ปี6 เดือน18 วัน</v>
      </c>
    </row>
    <row r="109" spans="1:59" ht="106.2" customHeight="1">
      <c r="A109" s="215">
        <v>102</v>
      </c>
      <c r="B109" s="964">
        <v>243301</v>
      </c>
      <c r="C109" s="968">
        <f t="shared" si="5"/>
        <v>44974</v>
      </c>
      <c r="D109" s="261" t="s">
        <v>421</v>
      </c>
      <c r="E109" s="261" t="s">
        <v>4509</v>
      </c>
      <c r="F109" s="262" t="s">
        <v>4579</v>
      </c>
      <c r="G109" s="263">
        <v>235697</v>
      </c>
      <c r="H109" s="466"/>
      <c r="I109" s="263" t="s">
        <v>54</v>
      </c>
      <c r="J109" s="262" t="s">
        <v>55</v>
      </c>
      <c r="K109" s="262" t="s">
        <v>620</v>
      </c>
      <c r="L109" s="262" t="s">
        <v>71</v>
      </c>
      <c r="M109" s="263" t="s">
        <v>3746</v>
      </c>
      <c r="N109" s="464" t="s">
        <v>4580</v>
      </c>
      <c r="O109" s="464" t="s">
        <v>74</v>
      </c>
      <c r="P109" s="263" t="s">
        <v>3746</v>
      </c>
      <c r="Q109" s="466" t="s">
        <v>204</v>
      </c>
      <c r="R109" s="464" t="s">
        <v>203</v>
      </c>
      <c r="S109" s="464" t="s">
        <v>652</v>
      </c>
      <c r="T109" s="466"/>
      <c r="U109" s="466"/>
      <c r="V109" s="466"/>
      <c r="W109" s="466"/>
      <c r="X109" s="469"/>
      <c r="Y109" s="469"/>
      <c r="Z109" s="469"/>
      <c r="AA109" s="469"/>
      <c r="AB109" s="470"/>
      <c r="AC109" s="428"/>
      <c r="AD109" s="427"/>
      <c r="AE109" s="427"/>
      <c r="AF109" s="467" t="s">
        <v>184</v>
      </c>
      <c r="AG109" s="427"/>
      <c r="AH109" s="468" t="s">
        <v>4570</v>
      </c>
      <c r="AI109" s="187" t="s">
        <v>184</v>
      </c>
      <c r="AJ109" s="187" t="s">
        <v>184</v>
      </c>
      <c r="AK109" s="348" t="s">
        <v>4568</v>
      </c>
      <c r="AL109" s="320"/>
      <c r="AM109" s="320"/>
      <c r="AN109" s="320"/>
      <c r="AO109" s="320"/>
      <c r="AP109" s="320"/>
      <c r="AQ109" s="320"/>
      <c r="AR109" s="320"/>
      <c r="AS109" s="320"/>
      <c r="AT109" s="320"/>
      <c r="AU109" s="320"/>
      <c r="AV109" s="320"/>
      <c r="AW109" s="320"/>
      <c r="AX109" s="320"/>
      <c r="AY109" s="320"/>
      <c r="AZ109" s="320"/>
      <c r="BC109" s="977" t="str">
        <f t="shared" ca="1" si="6"/>
        <v>1 ปี</v>
      </c>
      <c r="BD109" s="977" t="str">
        <f t="shared" ca="1" si="7"/>
        <v>6 เดือน</v>
      </c>
      <c r="BE109" s="978" t="str">
        <f t="shared" ca="1" si="8"/>
        <v>18 วัน</v>
      </c>
      <c r="BF109" s="245"/>
      <c r="BG109" s="979" t="str">
        <f t="shared" ca="1" si="9"/>
        <v>1 ปี6 เดือน18 วัน</v>
      </c>
    </row>
    <row r="110" spans="1:59" ht="106.2" customHeight="1">
      <c r="A110" s="215">
        <v>103</v>
      </c>
      <c r="B110" s="964">
        <v>243301</v>
      </c>
      <c r="C110" s="968">
        <f t="shared" si="5"/>
        <v>44974</v>
      </c>
      <c r="D110" s="261" t="s">
        <v>421</v>
      </c>
      <c r="E110" s="261" t="s">
        <v>4509</v>
      </c>
      <c r="F110" s="262" t="s">
        <v>4579</v>
      </c>
      <c r="G110" s="263">
        <v>235699</v>
      </c>
      <c r="H110" s="466"/>
      <c r="I110" s="263" t="s">
        <v>54</v>
      </c>
      <c r="J110" s="262" t="s">
        <v>55</v>
      </c>
      <c r="K110" s="262" t="s">
        <v>620</v>
      </c>
      <c r="L110" s="262" t="s">
        <v>71</v>
      </c>
      <c r="M110" s="263" t="s">
        <v>3746</v>
      </c>
      <c r="N110" s="464" t="s">
        <v>4580</v>
      </c>
      <c r="O110" s="464" t="s">
        <v>4581</v>
      </c>
      <c r="P110" s="263" t="s">
        <v>3746</v>
      </c>
      <c r="Q110" s="466" t="s">
        <v>204</v>
      </c>
      <c r="R110" s="464" t="s">
        <v>203</v>
      </c>
      <c r="S110" s="464" t="s">
        <v>652</v>
      </c>
      <c r="T110" s="466"/>
      <c r="U110" s="466"/>
      <c r="V110" s="466"/>
      <c r="W110" s="466"/>
      <c r="X110" s="428"/>
      <c r="Y110" s="428"/>
      <c r="Z110" s="428"/>
      <c r="AA110" s="428"/>
      <c r="AB110" s="428"/>
      <c r="AC110" s="428"/>
      <c r="AD110" s="427"/>
      <c r="AE110" s="427"/>
      <c r="AF110" s="467" t="s">
        <v>184</v>
      </c>
      <c r="AG110" s="427"/>
      <c r="AH110" s="468" t="s">
        <v>4570</v>
      </c>
      <c r="AI110" s="187" t="s">
        <v>184</v>
      </c>
      <c r="AJ110" s="187" t="s">
        <v>184</v>
      </c>
      <c r="AK110" s="348" t="s">
        <v>4568</v>
      </c>
      <c r="AL110" s="320"/>
      <c r="AM110" s="320"/>
      <c r="AN110" s="320"/>
      <c r="AO110" s="320"/>
      <c r="AP110" s="320"/>
      <c r="AQ110" s="320"/>
      <c r="AR110" s="320"/>
      <c r="AS110" s="320"/>
      <c r="AT110" s="320"/>
      <c r="AU110" s="320"/>
      <c r="AV110" s="320"/>
      <c r="AW110" s="320"/>
      <c r="AX110" s="320"/>
      <c r="AY110" s="320"/>
      <c r="AZ110" s="320"/>
      <c r="BC110" s="977" t="str">
        <f t="shared" ca="1" si="6"/>
        <v>1 ปี</v>
      </c>
      <c r="BD110" s="977" t="str">
        <f t="shared" ca="1" si="7"/>
        <v>6 เดือน</v>
      </c>
      <c r="BE110" s="978" t="str">
        <f t="shared" ca="1" si="8"/>
        <v>18 วัน</v>
      </c>
      <c r="BF110" s="245"/>
      <c r="BG110" s="979" t="str">
        <f t="shared" ca="1" si="9"/>
        <v>1 ปี6 เดือน18 วัน</v>
      </c>
    </row>
    <row r="111" spans="1:59" ht="106.2" customHeight="1">
      <c r="A111" s="215">
        <v>104</v>
      </c>
      <c r="B111" s="964">
        <v>243301</v>
      </c>
      <c r="C111" s="968">
        <f t="shared" si="5"/>
        <v>44974</v>
      </c>
      <c r="D111" s="261" t="s">
        <v>421</v>
      </c>
      <c r="E111" s="261" t="s">
        <v>4509</v>
      </c>
      <c r="F111" s="262" t="s">
        <v>4579</v>
      </c>
      <c r="G111" s="263">
        <v>235698</v>
      </c>
      <c r="H111" s="466"/>
      <c r="I111" s="263" t="s">
        <v>54</v>
      </c>
      <c r="J111" s="262" t="s">
        <v>55</v>
      </c>
      <c r="K111" s="262" t="s">
        <v>620</v>
      </c>
      <c r="L111" s="262" t="s">
        <v>71</v>
      </c>
      <c r="M111" s="263" t="s">
        <v>3746</v>
      </c>
      <c r="N111" s="464" t="s">
        <v>4580</v>
      </c>
      <c r="O111" s="464" t="s">
        <v>719</v>
      </c>
      <c r="P111" s="263" t="s">
        <v>3746</v>
      </c>
      <c r="Q111" s="466" t="s">
        <v>204</v>
      </c>
      <c r="R111" s="464" t="s">
        <v>203</v>
      </c>
      <c r="S111" s="464" t="s">
        <v>652</v>
      </c>
      <c r="T111" s="466"/>
      <c r="U111" s="466"/>
      <c r="V111" s="466"/>
      <c r="W111" s="466"/>
      <c r="X111" s="428"/>
      <c r="Y111" s="428"/>
      <c r="Z111" s="428"/>
      <c r="AA111" s="428"/>
      <c r="AB111" s="428"/>
      <c r="AC111" s="428"/>
      <c r="AD111" s="427"/>
      <c r="AE111" s="427"/>
      <c r="AF111" s="467" t="s">
        <v>184</v>
      </c>
      <c r="AG111" s="427"/>
      <c r="AH111" s="468" t="s">
        <v>4570</v>
      </c>
      <c r="AI111" s="187" t="s">
        <v>184</v>
      </c>
      <c r="AJ111" s="187" t="s">
        <v>184</v>
      </c>
      <c r="AK111" s="348" t="s">
        <v>4568</v>
      </c>
      <c r="AL111" s="320"/>
      <c r="AM111" s="320"/>
      <c r="AN111" s="320"/>
      <c r="AO111" s="320"/>
      <c r="AP111" s="320"/>
      <c r="AQ111" s="320"/>
      <c r="AR111" s="320"/>
      <c r="AS111" s="320"/>
      <c r="AT111" s="320"/>
      <c r="AU111" s="320"/>
      <c r="AV111" s="320"/>
      <c r="AW111" s="320"/>
      <c r="AX111" s="320"/>
      <c r="AY111" s="320"/>
      <c r="AZ111" s="320"/>
      <c r="BC111" s="977" t="str">
        <f t="shared" ca="1" si="6"/>
        <v>1 ปี</v>
      </c>
      <c r="BD111" s="977" t="str">
        <f t="shared" ca="1" si="7"/>
        <v>6 เดือน</v>
      </c>
      <c r="BE111" s="978" t="str">
        <f t="shared" ca="1" si="8"/>
        <v>18 วัน</v>
      </c>
      <c r="BF111" s="245"/>
      <c r="BG111" s="979" t="str">
        <f t="shared" ca="1" si="9"/>
        <v>1 ปี6 เดือน18 วัน</v>
      </c>
    </row>
    <row r="112" spans="1:59" ht="106.2" customHeight="1">
      <c r="A112" s="215">
        <v>105</v>
      </c>
      <c r="B112" s="964">
        <v>243301</v>
      </c>
      <c r="C112" s="968">
        <f t="shared" si="5"/>
        <v>44974</v>
      </c>
      <c r="D112" s="267" t="s">
        <v>421</v>
      </c>
      <c r="E112" s="267" t="s">
        <v>4509</v>
      </c>
      <c r="F112" s="265" t="s">
        <v>4579</v>
      </c>
      <c r="G112" s="266">
        <v>235692</v>
      </c>
      <c r="H112" s="266"/>
      <c r="I112" s="266" t="s">
        <v>54</v>
      </c>
      <c r="J112" s="265" t="s">
        <v>55</v>
      </c>
      <c r="K112" s="265" t="s">
        <v>620</v>
      </c>
      <c r="L112" s="265" t="s">
        <v>71</v>
      </c>
      <c r="M112" s="266" t="s">
        <v>3746</v>
      </c>
      <c r="N112" s="265" t="s">
        <v>4583</v>
      </c>
      <c r="O112" s="265" t="s">
        <v>79</v>
      </c>
      <c r="P112" s="266" t="s">
        <v>3746</v>
      </c>
      <c r="Q112" s="265" t="s">
        <v>4584</v>
      </c>
      <c r="R112" s="265" t="s">
        <v>129</v>
      </c>
      <c r="S112" s="265" t="s">
        <v>58</v>
      </c>
      <c r="T112" s="266" t="s">
        <v>66</v>
      </c>
      <c r="U112" s="266" t="s">
        <v>4585</v>
      </c>
      <c r="V112" s="266" t="s">
        <v>2087</v>
      </c>
      <c r="W112" s="471" t="s">
        <v>4586</v>
      </c>
      <c r="X112" s="278"/>
      <c r="Y112" s="278"/>
      <c r="Z112" s="278"/>
      <c r="AA112" s="278"/>
      <c r="AB112" s="278"/>
      <c r="AC112" s="278"/>
      <c r="AD112" s="278"/>
      <c r="AE112" s="278"/>
      <c r="AF112" s="467" t="s">
        <v>184</v>
      </c>
      <c r="AG112" s="278"/>
      <c r="AH112" s="468" t="s">
        <v>4570</v>
      </c>
      <c r="AI112" s="187" t="s">
        <v>184</v>
      </c>
      <c r="AJ112" s="187" t="s">
        <v>184</v>
      </c>
      <c r="AK112" s="348" t="s">
        <v>4568</v>
      </c>
      <c r="AL112" s="320"/>
      <c r="AM112" s="320"/>
      <c r="AN112" s="320"/>
      <c r="AO112" s="320"/>
      <c r="AP112" s="320"/>
      <c r="AQ112" s="320"/>
      <c r="AR112" s="320"/>
      <c r="AS112" s="320"/>
      <c r="AT112" s="320"/>
      <c r="AU112" s="320"/>
      <c r="AV112" s="320"/>
      <c r="AW112" s="320"/>
      <c r="AX112" s="320"/>
      <c r="AY112" s="320"/>
      <c r="AZ112" s="320"/>
      <c r="BC112" s="977" t="str">
        <f t="shared" ca="1" si="6"/>
        <v>1 ปี</v>
      </c>
      <c r="BD112" s="977" t="str">
        <f t="shared" ca="1" si="7"/>
        <v>6 เดือน</v>
      </c>
      <c r="BE112" s="978" t="str">
        <f t="shared" ca="1" si="8"/>
        <v>18 วัน</v>
      </c>
      <c r="BF112" s="245"/>
      <c r="BG112" s="979" t="str">
        <f t="shared" ca="1" si="9"/>
        <v>1 ปี6 เดือน18 วัน</v>
      </c>
    </row>
    <row r="113" spans="1:59" ht="106.2" customHeight="1">
      <c r="A113" s="215">
        <v>106</v>
      </c>
      <c r="B113" s="964">
        <v>243301</v>
      </c>
      <c r="C113" s="968">
        <f t="shared" si="5"/>
        <v>44974</v>
      </c>
      <c r="D113" s="261" t="s">
        <v>421</v>
      </c>
      <c r="E113" s="261" t="s">
        <v>4509</v>
      </c>
      <c r="F113" s="262" t="s">
        <v>4579</v>
      </c>
      <c r="G113" s="263">
        <v>235680</v>
      </c>
      <c r="H113" s="466"/>
      <c r="I113" s="464" t="s">
        <v>54</v>
      </c>
      <c r="J113" s="464" t="s">
        <v>55</v>
      </c>
      <c r="K113" s="464" t="s">
        <v>620</v>
      </c>
      <c r="L113" s="464" t="s">
        <v>71</v>
      </c>
      <c r="M113" s="464" t="s">
        <v>3746</v>
      </c>
      <c r="N113" s="464" t="s">
        <v>4587</v>
      </c>
      <c r="O113" s="464" t="s">
        <v>194</v>
      </c>
      <c r="P113" s="263" t="s">
        <v>3746</v>
      </c>
      <c r="Q113" s="466" t="s">
        <v>204</v>
      </c>
      <c r="R113" s="464" t="s">
        <v>203</v>
      </c>
      <c r="S113" s="464" t="s">
        <v>652</v>
      </c>
      <c r="T113" s="466"/>
      <c r="U113" s="466"/>
      <c r="V113" s="466"/>
      <c r="W113" s="466"/>
      <c r="X113" s="320"/>
      <c r="Y113" s="320"/>
      <c r="Z113" s="320"/>
      <c r="AA113" s="320"/>
      <c r="AB113" s="320"/>
      <c r="AC113" s="320"/>
      <c r="AD113" s="320"/>
      <c r="AE113" s="320"/>
      <c r="AF113" s="467" t="s">
        <v>184</v>
      </c>
      <c r="AG113" s="320"/>
      <c r="AH113" s="468" t="s">
        <v>4570</v>
      </c>
      <c r="AI113" s="187" t="s">
        <v>184</v>
      </c>
      <c r="AJ113" s="187" t="s">
        <v>184</v>
      </c>
      <c r="AK113" s="348" t="s">
        <v>4568</v>
      </c>
      <c r="AL113" s="320"/>
      <c r="AM113" s="320"/>
      <c r="AN113" s="320"/>
      <c r="AO113" s="320"/>
      <c r="AP113" s="320"/>
      <c r="AQ113" s="320"/>
      <c r="AR113" s="320"/>
      <c r="AS113" s="320"/>
      <c r="AT113" s="320"/>
      <c r="AU113" s="320"/>
      <c r="AV113" s="320"/>
      <c r="AW113" s="320"/>
      <c r="AX113" s="320"/>
      <c r="AY113" s="320"/>
      <c r="AZ113" s="320"/>
      <c r="BC113" s="977" t="str">
        <f t="shared" ca="1" si="6"/>
        <v>1 ปี</v>
      </c>
      <c r="BD113" s="977" t="str">
        <f t="shared" ca="1" si="7"/>
        <v>6 เดือน</v>
      </c>
      <c r="BE113" s="978" t="str">
        <f t="shared" ca="1" si="8"/>
        <v>18 วัน</v>
      </c>
      <c r="BF113" s="245"/>
      <c r="BG113" s="979" t="str">
        <f t="shared" ca="1" si="9"/>
        <v>1 ปี6 เดือน18 วัน</v>
      </c>
    </row>
    <row r="114" spans="1:59" ht="106.2" customHeight="1">
      <c r="A114" s="215">
        <v>107</v>
      </c>
      <c r="B114" s="964">
        <v>243301</v>
      </c>
      <c r="C114" s="968">
        <f t="shared" si="5"/>
        <v>44974</v>
      </c>
      <c r="D114" s="261" t="s">
        <v>421</v>
      </c>
      <c r="E114" s="261" t="s">
        <v>4509</v>
      </c>
      <c r="F114" s="262" t="s">
        <v>4579</v>
      </c>
      <c r="G114" s="263">
        <v>235677</v>
      </c>
      <c r="H114" s="466"/>
      <c r="I114" s="464" t="s">
        <v>54</v>
      </c>
      <c r="J114" s="464" t="s">
        <v>55</v>
      </c>
      <c r="K114" s="464" t="s">
        <v>620</v>
      </c>
      <c r="L114" s="464" t="s">
        <v>71</v>
      </c>
      <c r="M114" s="464" t="s">
        <v>3746</v>
      </c>
      <c r="N114" s="464" t="s">
        <v>4588</v>
      </c>
      <c r="O114" s="464" t="s">
        <v>74</v>
      </c>
      <c r="P114" s="263" t="s">
        <v>3746</v>
      </c>
      <c r="Q114" s="466" t="s">
        <v>204</v>
      </c>
      <c r="R114" s="464" t="s">
        <v>203</v>
      </c>
      <c r="S114" s="464" t="s">
        <v>652</v>
      </c>
      <c r="T114" s="466"/>
      <c r="U114" s="466"/>
      <c r="V114" s="466"/>
      <c r="W114" s="466"/>
      <c r="X114" s="320"/>
      <c r="Y114" s="320"/>
      <c r="Z114" s="320"/>
      <c r="AA114" s="320"/>
      <c r="AB114" s="320"/>
      <c r="AC114" s="320"/>
      <c r="AD114" s="320"/>
      <c r="AE114" s="320"/>
      <c r="AF114" s="467" t="s">
        <v>184</v>
      </c>
      <c r="AG114" s="320"/>
      <c r="AH114" s="468" t="s">
        <v>4570</v>
      </c>
      <c r="AI114" s="187" t="s">
        <v>184</v>
      </c>
      <c r="AJ114" s="187" t="s">
        <v>184</v>
      </c>
      <c r="AK114" s="348" t="s">
        <v>4568</v>
      </c>
      <c r="AL114" s="320"/>
      <c r="AM114" s="320"/>
      <c r="AN114" s="320"/>
      <c r="AO114" s="320"/>
      <c r="AP114" s="320"/>
      <c r="AQ114" s="320"/>
      <c r="AR114" s="320"/>
      <c r="AS114" s="320"/>
      <c r="AT114" s="320"/>
      <c r="AU114" s="320"/>
      <c r="AV114" s="320"/>
      <c r="AW114" s="320"/>
      <c r="AX114" s="320"/>
      <c r="AY114" s="320"/>
      <c r="AZ114" s="320"/>
      <c r="BC114" s="977" t="str">
        <f t="shared" ca="1" si="6"/>
        <v>1 ปี</v>
      </c>
      <c r="BD114" s="977" t="str">
        <f t="shared" ca="1" si="7"/>
        <v>6 เดือน</v>
      </c>
      <c r="BE114" s="978" t="str">
        <f t="shared" ca="1" si="8"/>
        <v>18 วัน</v>
      </c>
      <c r="BF114" s="245"/>
      <c r="BG114" s="979" t="str">
        <f t="shared" ca="1" si="9"/>
        <v>1 ปี6 เดือน18 วัน</v>
      </c>
    </row>
    <row r="115" spans="1:59" ht="106.2" customHeight="1">
      <c r="A115" s="215">
        <v>108</v>
      </c>
      <c r="B115" s="964">
        <v>243301</v>
      </c>
      <c r="C115" s="968">
        <f t="shared" si="5"/>
        <v>44974</v>
      </c>
      <c r="D115" s="261" t="s">
        <v>421</v>
      </c>
      <c r="E115" s="261" t="s">
        <v>4509</v>
      </c>
      <c r="F115" s="262" t="s">
        <v>4579</v>
      </c>
      <c r="G115" s="263">
        <v>238521</v>
      </c>
      <c r="H115" s="466"/>
      <c r="I115" s="464" t="s">
        <v>60</v>
      </c>
      <c r="J115" s="464" t="s">
        <v>67</v>
      </c>
      <c r="K115" s="464" t="s">
        <v>619</v>
      </c>
      <c r="L115" s="464" t="s">
        <v>62</v>
      </c>
      <c r="M115" s="464" t="s">
        <v>3746</v>
      </c>
      <c r="N115" s="464" t="s">
        <v>4589</v>
      </c>
      <c r="O115" s="464" t="s">
        <v>79</v>
      </c>
      <c r="P115" s="263" t="s">
        <v>3746</v>
      </c>
      <c r="Q115" s="466" t="s">
        <v>204</v>
      </c>
      <c r="R115" s="464" t="s">
        <v>903</v>
      </c>
      <c r="S115" s="464" t="s">
        <v>652</v>
      </c>
      <c r="T115" s="466"/>
      <c r="U115" s="466"/>
      <c r="V115" s="466"/>
      <c r="W115" s="466"/>
      <c r="X115" s="320"/>
      <c r="Y115" s="320"/>
      <c r="Z115" s="320"/>
      <c r="AA115" s="320"/>
      <c r="AB115" s="320"/>
      <c r="AC115" s="320"/>
      <c r="AD115" s="320"/>
      <c r="AE115" s="320"/>
      <c r="AF115" s="467" t="s">
        <v>184</v>
      </c>
      <c r="AG115" s="320"/>
      <c r="AH115" s="468" t="s">
        <v>4570</v>
      </c>
      <c r="AI115" s="187" t="s">
        <v>184</v>
      </c>
      <c r="AJ115" s="187" t="s">
        <v>184</v>
      </c>
      <c r="AK115" s="348" t="s">
        <v>4568</v>
      </c>
      <c r="AL115" s="320"/>
      <c r="AM115" s="320"/>
      <c r="AN115" s="320"/>
      <c r="AO115" s="320"/>
      <c r="AP115" s="320"/>
      <c r="AQ115" s="320"/>
      <c r="AR115" s="320"/>
      <c r="AS115" s="320"/>
      <c r="AT115" s="320"/>
      <c r="AU115" s="320"/>
      <c r="AV115" s="320"/>
      <c r="AW115" s="320"/>
      <c r="AX115" s="320"/>
      <c r="AY115" s="320"/>
      <c r="AZ115" s="320"/>
      <c r="BC115" s="977" t="str">
        <f t="shared" ca="1" si="6"/>
        <v>1 ปี</v>
      </c>
      <c r="BD115" s="977" t="str">
        <f t="shared" ca="1" si="7"/>
        <v>6 เดือน</v>
      </c>
      <c r="BE115" s="978" t="str">
        <f t="shared" ca="1" si="8"/>
        <v>18 วัน</v>
      </c>
      <c r="BF115" s="245"/>
      <c r="BG115" s="979" t="str">
        <f t="shared" ca="1" si="9"/>
        <v>1 ปี6 เดือน18 วัน</v>
      </c>
    </row>
    <row r="116" spans="1:59" ht="106.2" customHeight="1">
      <c r="A116" s="215">
        <v>109</v>
      </c>
      <c r="B116" s="964">
        <v>243301</v>
      </c>
      <c r="C116" s="968">
        <f t="shared" si="5"/>
        <v>44974</v>
      </c>
      <c r="D116" s="261" t="s">
        <v>421</v>
      </c>
      <c r="E116" s="261" t="s">
        <v>4509</v>
      </c>
      <c r="F116" s="262" t="s">
        <v>4579</v>
      </c>
      <c r="G116" s="263">
        <v>238520</v>
      </c>
      <c r="H116" s="466"/>
      <c r="I116" s="464" t="s">
        <v>60</v>
      </c>
      <c r="J116" s="464" t="s">
        <v>67</v>
      </c>
      <c r="K116" s="464" t="s">
        <v>619</v>
      </c>
      <c r="L116" s="464" t="s">
        <v>62</v>
      </c>
      <c r="M116" s="464" t="s">
        <v>3746</v>
      </c>
      <c r="N116" s="466" t="s">
        <v>2290</v>
      </c>
      <c r="O116" s="464" t="s">
        <v>78</v>
      </c>
      <c r="P116" s="263" t="s">
        <v>3746</v>
      </c>
      <c r="Q116" s="466" t="s">
        <v>204</v>
      </c>
      <c r="R116" s="464" t="s">
        <v>903</v>
      </c>
      <c r="S116" s="464" t="s">
        <v>652</v>
      </c>
      <c r="T116" s="466"/>
      <c r="U116" s="466"/>
      <c r="V116" s="466"/>
      <c r="W116" s="466"/>
      <c r="X116" s="320"/>
      <c r="Y116" s="320"/>
      <c r="Z116" s="320"/>
      <c r="AA116" s="320"/>
      <c r="AB116" s="320"/>
      <c r="AC116" s="320"/>
      <c r="AD116" s="320"/>
      <c r="AE116" s="320"/>
      <c r="AF116" s="467" t="s">
        <v>184</v>
      </c>
      <c r="AG116" s="320"/>
      <c r="AH116" s="468" t="s">
        <v>4570</v>
      </c>
      <c r="AI116" s="187" t="s">
        <v>184</v>
      </c>
      <c r="AJ116" s="187" t="s">
        <v>184</v>
      </c>
      <c r="AK116" s="348" t="s">
        <v>4568</v>
      </c>
      <c r="AL116" s="320"/>
      <c r="AM116" s="320"/>
      <c r="AN116" s="320"/>
      <c r="AO116" s="320"/>
      <c r="AP116" s="320"/>
      <c r="AQ116" s="320"/>
      <c r="AR116" s="320"/>
      <c r="AS116" s="320"/>
      <c r="AT116" s="320"/>
      <c r="AU116" s="320"/>
      <c r="AV116" s="320"/>
      <c r="AW116" s="320"/>
      <c r="AX116" s="320"/>
      <c r="AY116" s="320"/>
      <c r="AZ116" s="320"/>
      <c r="BC116" s="977" t="str">
        <f t="shared" ca="1" si="6"/>
        <v>1 ปี</v>
      </c>
      <c r="BD116" s="977" t="str">
        <f t="shared" ca="1" si="7"/>
        <v>6 เดือน</v>
      </c>
      <c r="BE116" s="978" t="str">
        <f t="shared" ca="1" si="8"/>
        <v>18 วัน</v>
      </c>
      <c r="BF116" s="245"/>
      <c r="BG116" s="979" t="str">
        <f t="shared" ca="1" si="9"/>
        <v>1 ปี6 เดือน18 วัน</v>
      </c>
    </row>
    <row r="117" spans="1:59" ht="106.2" customHeight="1">
      <c r="A117" s="215">
        <v>110</v>
      </c>
      <c r="B117" s="964">
        <v>243301</v>
      </c>
      <c r="C117" s="968">
        <f t="shared" si="5"/>
        <v>44974</v>
      </c>
      <c r="D117" s="267" t="s">
        <v>421</v>
      </c>
      <c r="E117" s="267" t="s">
        <v>4509</v>
      </c>
      <c r="F117" s="265" t="s">
        <v>4590</v>
      </c>
      <c r="G117" s="266">
        <v>249880</v>
      </c>
      <c r="H117" s="266"/>
      <c r="I117" s="266" t="s">
        <v>54</v>
      </c>
      <c r="J117" s="265" t="s">
        <v>55</v>
      </c>
      <c r="K117" s="266" t="s">
        <v>620</v>
      </c>
      <c r="L117" s="266" t="s">
        <v>71</v>
      </c>
      <c r="M117" s="266" t="s">
        <v>84</v>
      </c>
      <c r="N117" s="265" t="s">
        <v>1142</v>
      </c>
      <c r="O117" s="265" t="s">
        <v>929</v>
      </c>
      <c r="P117" s="266" t="s">
        <v>84</v>
      </c>
      <c r="Q117" s="265" t="s">
        <v>4591</v>
      </c>
      <c r="R117" s="265" t="s">
        <v>76</v>
      </c>
      <c r="S117" s="266" t="s">
        <v>58</v>
      </c>
      <c r="T117" s="266"/>
      <c r="U117" s="266"/>
      <c r="V117" s="266"/>
      <c r="W117" s="265"/>
      <c r="X117" s="278"/>
      <c r="Y117" s="278"/>
      <c r="Z117" s="278"/>
      <c r="AA117" s="278"/>
      <c r="AB117" s="278"/>
      <c r="AC117" s="278"/>
      <c r="AD117" s="278"/>
      <c r="AE117" s="278"/>
      <c r="AF117" s="467" t="s">
        <v>184</v>
      </c>
      <c r="AG117" s="278"/>
      <c r="AH117" s="468" t="s">
        <v>4570</v>
      </c>
      <c r="AI117" s="187" t="s">
        <v>184</v>
      </c>
      <c r="AJ117" s="187" t="s">
        <v>184</v>
      </c>
      <c r="AK117" s="348" t="s">
        <v>4568</v>
      </c>
      <c r="AL117" s="320"/>
      <c r="AM117" s="320"/>
      <c r="AN117" s="320"/>
      <c r="AO117" s="320"/>
      <c r="AP117" s="320"/>
      <c r="AQ117" s="320"/>
      <c r="AR117" s="320"/>
      <c r="AS117" s="320"/>
      <c r="AT117" s="320"/>
      <c r="AU117" s="320"/>
      <c r="AV117" s="320"/>
      <c r="AW117" s="320"/>
      <c r="AX117" s="320"/>
      <c r="AY117" s="320"/>
      <c r="AZ117" s="320"/>
      <c r="BC117" s="977" t="str">
        <f t="shared" ca="1" si="6"/>
        <v>1 ปี</v>
      </c>
      <c r="BD117" s="977" t="str">
        <f t="shared" ca="1" si="7"/>
        <v>6 เดือน</v>
      </c>
      <c r="BE117" s="978" t="str">
        <f t="shared" ca="1" si="8"/>
        <v>18 วัน</v>
      </c>
      <c r="BF117" s="245"/>
      <c r="BG117" s="979" t="str">
        <f t="shared" ca="1" si="9"/>
        <v>1 ปี6 เดือน18 วัน</v>
      </c>
    </row>
    <row r="118" spans="1:59" ht="106.2" customHeight="1">
      <c r="A118" s="215">
        <v>111</v>
      </c>
      <c r="B118" s="964">
        <v>243301</v>
      </c>
      <c r="C118" s="968">
        <f t="shared" si="5"/>
        <v>44974</v>
      </c>
      <c r="D118" s="261" t="s">
        <v>421</v>
      </c>
      <c r="E118" s="261" t="s">
        <v>4509</v>
      </c>
      <c r="F118" s="464" t="s">
        <v>4590</v>
      </c>
      <c r="G118" s="466">
        <v>236014</v>
      </c>
      <c r="H118" s="466"/>
      <c r="I118" s="466" t="s">
        <v>54</v>
      </c>
      <c r="J118" s="464" t="s">
        <v>55</v>
      </c>
      <c r="K118" s="466" t="s">
        <v>620</v>
      </c>
      <c r="L118" s="466" t="s">
        <v>71</v>
      </c>
      <c r="M118" s="466" t="s">
        <v>84</v>
      </c>
      <c r="N118" s="464" t="s">
        <v>2344</v>
      </c>
      <c r="O118" s="464" t="s">
        <v>194</v>
      </c>
      <c r="P118" s="466" t="s">
        <v>84</v>
      </c>
      <c r="Q118" s="464" t="s">
        <v>4592</v>
      </c>
      <c r="R118" s="464" t="s">
        <v>1205</v>
      </c>
      <c r="S118" s="466" t="s">
        <v>58</v>
      </c>
      <c r="T118" s="466"/>
      <c r="U118" s="466"/>
      <c r="V118" s="466"/>
      <c r="W118" s="466"/>
      <c r="X118" s="320"/>
      <c r="Y118" s="320"/>
      <c r="Z118" s="320"/>
      <c r="AA118" s="320"/>
      <c r="AB118" s="320"/>
      <c r="AC118" s="320"/>
      <c r="AD118" s="320"/>
      <c r="AE118" s="320"/>
      <c r="AF118" s="467" t="s">
        <v>184</v>
      </c>
      <c r="AG118" s="320"/>
      <c r="AH118" s="468" t="s">
        <v>4570</v>
      </c>
      <c r="AI118" s="187" t="s">
        <v>184</v>
      </c>
      <c r="AJ118" s="187" t="s">
        <v>184</v>
      </c>
      <c r="AK118" s="348" t="s">
        <v>4568</v>
      </c>
      <c r="AL118" s="320"/>
      <c r="AM118" s="320"/>
      <c r="AN118" s="320"/>
      <c r="AO118" s="320"/>
      <c r="AP118" s="320"/>
      <c r="AQ118" s="320"/>
      <c r="AR118" s="320"/>
      <c r="AS118" s="320"/>
      <c r="AT118" s="320"/>
      <c r="AU118" s="320"/>
      <c r="AV118" s="320"/>
      <c r="AW118" s="320"/>
      <c r="AX118" s="320"/>
      <c r="AY118" s="320"/>
      <c r="AZ118" s="320"/>
      <c r="BC118" s="977" t="str">
        <f t="shared" ca="1" si="6"/>
        <v>1 ปี</v>
      </c>
      <c r="BD118" s="977" t="str">
        <f t="shared" ca="1" si="7"/>
        <v>6 เดือน</v>
      </c>
      <c r="BE118" s="978" t="str">
        <f t="shared" ca="1" si="8"/>
        <v>18 วัน</v>
      </c>
      <c r="BF118" s="245"/>
      <c r="BG118" s="979" t="str">
        <f t="shared" ca="1" si="9"/>
        <v>1 ปี6 เดือน18 วัน</v>
      </c>
    </row>
    <row r="119" spans="1:59" ht="106.2" customHeight="1">
      <c r="A119" s="215">
        <v>112</v>
      </c>
      <c r="B119" s="964">
        <v>243301</v>
      </c>
      <c r="C119" s="968">
        <f t="shared" si="5"/>
        <v>44974</v>
      </c>
      <c r="D119" s="267" t="s">
        <v>421</v>
      </c>
      <c r="E119" s="267" t="s">
        <v>4509</v>
      </c>
      <c r="F119" s="265" t="s">
        <v>4590</v>
      </c>
      <c r="G119" s="266">
        <v>236013</v>
      </c>
      <c r="H119" s="266"/>
      <c r="I119" s="266" t="s">
        <v>54</v>
      </c>
      <c r="J119" s="265" t="s">
        <v>55</v>
      </c>
      <c r="K119" s="266" t="s">
        <v>620</v>
      </c>
      <c r="L119" s="266" t="s">
        <v>71</v>
      </c>
      <c r="M119" s="266" t="s">
        <v>84</v>
      </c>
      <c r="N119" s="265" t="s">
        <v>2344</v>
      </c>
      <c r="O119" s="265" t="s">
        <v>74</v>
      </c>
      <c r="P119" s="266" t="s">
        <v>84</v>
      </c>
      <c r="Q119" s="265" t="s">
        <v>4593</v>
      </c>
      <c r="R119" s="265" t="s">
        <v>1205</v>
      </c>
      <c r="S119" s="266" t="s">
        <v>58</v>
      </c>
      <c r="T119" s="266"/>
      <c r="U119" s="266"/>
      <c r="V119" s="266"/>
      <c r="W119" s="265"/>
      <c r="X119" s="278"/>
      <c r="Y119" s="278"/>
      <c r="Z119" s="278"/>
      <c r="AA119" s="278"/>
      <c r="AB119" s="278"/>
      <c r="AC119" s="278"/>
      <c r="AD119" s="278"/>
      <c r="AE119" s="278"/>
      <c r="AF119" s="467" t="s">
        <v>184</v>
      </c>
      <c r="AG119" s="278"/>
      <c r="AH119" s="468" t="s">
        <v>4570</v>
      </c>
      <c r="AI119" s="187" t="s">
        <v>184</v>
      </c>
      <c r="AJ119" s="187" t="s">
        <v>184</v>
      </c>
      <c r="AK119" s="348" t="s">
        <v>4568</v>
      </c>
      <c r="AL119" s="320"/>
      <c r="AM119" s="320"/>
      <c r="AN119" s="320"/>
      <c r="AO119" s="320"/>
      <c r="AP119" s="320"/>
      <c r="AQ119" s="320"/>
      <c r="AR119" s="320"/>
      <c r="AS119" s="320"/>
      <c r="AT119" s="320"/>
      <c r="AU119" s="320"/>
      <c r="AV119" s="320"/>
      <c r="AW119" s="320"/>
      <c r="AX119" s="320"/>
      <c r="AY119" s="320"/>
      <c r="AZ119" s="320"/>
      <c r="BC119" s="977" t="str">
        <f t="shared" ca="1" si="6"/>
        <v>1 ปี</v>
      </c>
      <c r="BD119" s="977" t="str">
        <f t="shared" ca="1" si="7"/>
        <v>6 เดือน</v>
      </c>
      <c r="BE119" s="978" t="str">
        <f t="shared" ca="1" si="8"/>
        <v>18 วัน</v>
      </c>
      <c r="BF119" s="245"/>
      <c r="BG119" s="979" t="str">
        <f t="shared" ca="1" si="9"/>
        <v>1 ปี6 เดือน18 วัน</v>
      </c>
    </row>
    <row r="120" spans="1:59" ht="106.2" customHeight="1">
      <c r="A120" s="215">
        <v>113</v>
      </c>
      <c r="B120" s="964">
        <v>243301</v>
      </c>
      <c r="C120" s="968">
        <f t="shared" si="5"/>
        <v>44974</v>
      </c>
      <c r="D120" s="267" t="s">
        <v>421</v>
      </c>
      <c r="E120" s="267" t="s">
        <v>4509</v>
      </c>
      <c r="F120" s="265" t="s">
        <v>4590</v>
      </c>
      <c r="G120" s="266">
        <v>236029</v>
      </c>
      <c r="H120" s="266"/>
      <c r="I120" s="266" t="s">
        <v>54</v>
      </c>
      <c r="J120" s="265" t="s">
        <v>55</v>
      </c>
      <c r="K120" s="266" t="s">
        <v>620</v>
      </c>
      <c r="L120" s="266" t="s">
        <v>71</v>
      </c>
      <c r="M120" s="266" t="s">
        <v>84</v>
      </c>
      <c r="N120" s="265" t="s">
        <v>4356</v>
      </c>
      <c r="O120" s="265" t="s">
        <v>79</v>
      </c>
      <c r="P120" s="265" t="s">
        <v>84</v>
      </c>
      <c r="Q120" s="265" t="s">
        <v>4594</v>
      </c>
      <c r="R120" s="265" t="s">
        <v>76</v>
      </c>
      <c r="S120" s="266" t="s">
        <v>58</v>
      </c>
      <c r="T120" s="266"/>
      <c r="U120" s="266"/>
      <c r="V120" s="266"/>
      <c r="W120" s="265"/>
      <c r="X120" s="278"/>
      <c r="Y120" s="278"/>
      <c r="Z120" s="278"/>
      <c r="AA120" s="278"/>
      <c r="AB120" s="278"/>
      <c r="AC120" s="278"/>
      <c r="AD120" s="278"/>
      <c r="AE120" s="278"/>
      <c r="AF120" s="467" t="s">
        <v>184</v>
      </c>
      <c r="AG120" s="278"/>
      <c r="AH120" s="468" t="s">
        <v>4570</v>
      </c>
      <c r="AI120" s="187" t="s">
        <v>184</v>
      </c>
      <c r="AJ120" s="187" t="s">
        <v>184</v>
      </c>
      <c r="AK120" s="348" t="s">
        <v>4568</v>
      </c>
      <c r="AL120" s="320"/>
      <c r="AM120" s="320"/>
      <c r="AN120" s="320"/>
      <c r="AO120" s="320"/>
      <c r="AP120" s="320"/>
      <c r="AQ120" s="320"/>
      <c r="AR120" s="320"/>
      <c r="AS120" s="320"/>
      <c r="AT120" s="320"/>
      <c r="AU120" s="320"/>
      <c r="AV120" s="320"/>
      <c r="AW120" s="320"/>
      <c r="AX120" s="320"/>
      <c r="AY120" s="320"/>
      <c r="AZ120" s="320"/>
      <c r="BC120" s="977" t="str">
        <f t="shared" ca="1" si="6"/>
        <v>1 ปี</v>
      </c>
      <c r="BD120" s="977" t="str">
        <f t="shared" ca="1" si="7"/>
        <v>6 เดือน</v>
      </c>
      <c r="BE120" s="978" t="str">
        <f t="shared" ca="1" si="8"/>
        <v>18 วัน</v>
      </c>
      <c r="BF120" s="245"/>
      <c r="BG120" s="979" t="str">
        <f t="shared" ca="1" si="9"/>
        <v>1 ปี6 เดือน18 วัน</v>
      </c>
    </row>
    <row r="121" spans="1:59" ht="106.2" customHeight="1">
      <c r="A121" s="215">
        <v>114</v>
      </c>
      <c r="B121" s="964">
        <v>243301</v>
      </c>
      <c r="C121" s="968">
        <f t="shared" si="5"/>
        <v>44974</v>
      </c>
      <c r="D121" s="267" t="s">
        <v>421</v>
      </c>
      <c r="E121" s="267" t="s">
        <v>4509</v>
      </c>
      <c r="F121" s="265" t="s">
        <v>4590</v>
      </c>
      <c r="G121" s="266">
        <v>236026</v>
      </c>
      <c r="H121" s="266"/>
      <c r="I121" s="266" t="s">
        <v>54</v>
      </c>
      <c r="J121" s="265" t="s">
        <v>55</v>
      </c>
      <c r="K121" s="266" t="s">
        <v>620</v>
      </c>
      <c r="L121" s="266" t="s">
        <v>71</v>
      </c>
      <c r="M121" s="266" t="s">
        <v>84</v>
      </c>
      <c r="N121" s="265" t="s">
        <v>4356</v>
      </c>
      <c r="O121" s="265" t="s">
        <v>79</v>
      </c>
      <c r="P121" s="265" t="s">
        <v>84</v>
      </c>
      <c r="Q121" s="265" t="s">
        <v>4595</v>
      </c>
      <c r="R121" s="265" t="s">
        <v>76</v>
      </c>
      <c r="S121" s="266" t="s">
        <v>58</v>
      </c>
      <c r="T121" s="266"/>
      <c r="U121" s="266"/>
      <c r="V121" s="266"/>
      <c r="W121" s="265"/>
      <c r="X121" s="278"/>
      <c r="Y121" s="278"/>
      <c r="Z121" s="278"/>
      <c r="AA121" s="278"/>
      <c r="AB121" s="278"/>
      <c r="AC121" s="278"/>
      <c r="AD121" s="278"/>
      <c r="AE121" s="278"/>
      <c r="AF121" s="467" t="s">
        <v>184</v>
      </c>
      <c r="AG121" s="278"/>
      <c r="AH121" s="468" t="s">
        <v>4570</v>
      </c>
      <c r="AI121" s="187" t="s">
        <v>184</v>
      </c>
      <c r="AJ121" s="187" t="s">
        <v>184</v>
      </c>
      <c r="AK121" s="348" t="s">
        <v>4568</v>
      </c>
      <c r="AL121" s="320"/>
      <c r="AM121" s="320"/>
      <c r="AN121" s="320"/>
      <c r="AO121" s="320"/>
      <c r="AP121" s="320"/>
      <c r="AQ121" s="320"/>
      <c r="AR121" s="320"/>
      <c r="AS121" s="320"/>
      <c r="AT121" s="320"/>
      <c r="AU121" s="320"/>
      <c r="AV121" s="320"/>
      <c r="AW121" s="320"/>
      <c r="AX121" s="320"/>
      <c r="AY121" s="320"/>
      <c r="AZ121" s="320"/>
      <c r="BC121" s="977" t="str">
        <f t="shared" ca="1" si="6"/>
        <v>1 ปี</v>
      </c>
      <c r="BD121" s="977" t="str">
        <f t="shared" ca="1" si="7"/>
        <v>6 เดือน</v>
      </c>
      <c r="BE121" s="978" t="str">
        <f t="shared" ca="1" si="8"/>
        <v>18 วัน</v>
      </c>
      <c r="BF121" s="245"/>
      <c r="BG121" s="979" t="str">
        <f t="shared" ca="1" si="9"/>
        <v>1 ปี6 เดือน18 วัน</v>
      </c>
    </row>
    <row r="122" spans="1:59" ht="106.2" customHeight="1">
      <c r="A122" s="215">
        <v>115</v>
      </c>
      <c r="B122" s="964">
        <v>243301</v>
      </c>
      <c r="C122" s="968">
        <f t="shared" si="5"/>
        <v>44974</v>
      </c>
      <c r="D122" s="261" t="s">
        <v>421</v>
      </c>
      <c r="E122" s="261" t="s">
        <v>4509</v>
      </c>
      <c r="F122" s="262" t="s">
        <v>4590</v>
      </c>
      <c r="G122" s="263">
        <v>236028</v>
      </c>
      <c r="H122" s="263"/>
      <c r="I122" s="262" t="s">
        <v>54</v>
      </c>
      <c r="J122" s="262" t="s">
        <v>55</v>
      </c>
      <c r="K122" s="262" t="s">
        <v>620</v>
      </c>
      <c r="L122" s="262" t="s">
        <v>71</v>
      </c>
      <c r="M122" s="262" t="s">
        <v>84</v>
      </c>
      <c r="N122" s="262" t="s">
        <v>3007</v>
      </c>
      <c r="O122" s="262" t="s">
        <v>74</v>
      </c>
      <c r="P122" s="262" t="s">
        <v>84</v>
      </c>
      <c r="Q122" s="262" t="s">
        <v>4596</v>
      </c>
      <c r="R122" s="262" t="s">
        <v>205</v>
      </c>
      <c r="S122" s="263" t="s">
        <v>58</v>
      </c>
      <c r="T122" s="263"/>
      <c r="U122" s="263"/>
      <c r="V122" s="263"/>
      <c r="W122" s="265"/>
      <c r="X122" s="278"/>
      <c r="Y122" s="278"/>
      <c r="Z122" s="278"/>
      <c r="AA122" s="278"/>
      <c r="AB122" s="278"/>
      <c r="AC122" s="278"/>
      <c r="AD122" s="278"/>
      <c r="AE122" s="278"/>
      <c r="AF122" s="467" t="s">
        <v>184</v>
      </c>
      <c r="AG122" s="278"/>
      <c r="AH122" s="468" t="s">
        <v>4570</v>
      </c>
      <c r="AI122" s="187" t="s">
        <v>184</v>
      </c>
      <c r="AJ122" s="187" t="s">
        <v>184</v>
      </c>
      <c r="AK122" s="348" t="s">
        <v>4568</v>
      </c>
      <c r="AL122" s="320"/>
      <c r="AM122" s="320"/>
      <c r="AN122" s="320"/>
      <c r="AO122" s="320"/>
      <c r="AP122" s="320"/>
      <c r="AQ122" s="320"/>
      <c r="AR122" s="320"/>
      <c r="AS122" s="320"/>
      <c r="AT122" s="320"/>
      <c r="AU122" s="320"/>
      <c r="AV122" s="320"/>
      <c r="AW122" s="320"/>
      <c r="AX122" s="320"/>
      <c r="AY122" s="320"/>
      <c r="AZ122" s="320"/>
      <c r="BC122" s="977" t="str">
        <f t="shared" ca="1" si="6"/>
        <v>1 ปี</v>
      </c>
      <c r="BD122" s="977" t="str">
        <f t="shared" ca="1" si="7"/>
        <v>6 เดือน</v>
      </c>
      <c r="BE122" s="978" t="str">
        <f t="shared" ca="1" si="8"/>
        <v>18 วัน</v>
      </c>
      <c r="BF122" s="245"/>
      <c r="BG122" s="979" t="str">
        <f t="shared" ca="1" si="9"/>
        <v>1 ปี6 เดือน18 วัน</v>
      </c>
    </row>
    <row r="123" spans="1:59" ht="106.2" customHeight="1">
      <c r="A123" s="215">
        <v>116</v>
      </c>
      <c r="B123" s="964">
        <v>243301</v>
      </c>
      <c r="C123" s="968">
        <f t="shared" si="5"/>
        <v>44974</v>
      </c>
      <c r="D123" s="261" t="s">
        <v>421</v>
      </c>
      <c r="E123" s="261" t="s">
        <v>4509</v>
      </c>
      <c r="F123" s="262" t="s">
        <v>4590</v>
      </c>
      <c r="G123" s="262">
        <v>236034</v>
      </c>
      <c r="H123" s="262"/>
      <c r="I123" s="262" t="s">
        <v>54</v>
      </c>
      <c r="J123" s="262" t="s">
        <v>55</v>
      </c>
      <c r="K123" s="262" t="s">
        <v>620</v>
      </c>
      <c r="L123" s="262" t="s">
        <v>71</v>
      </c>
      <c r="M123" s="262" t="s">
        <v>84</v>
      </c>
      <c r="N123" s="262" t="s">
        <v>1049</v>
      </c>
      <c r="O123" s="262" t="s">
        <v>74</v>
      </c>
      <c r="P123" s="262" t="s">
        <v>84</v>
      </c>
      <c r="Q123" s="262" t="s">
        <v>4597</v>
      </c>
      <c r="R123" s="262" t="s">
        <v>76</v>
      </c>
      <c r="S123" s="262" t="s">
        <v>58</v>
      </c>
      <c r="T123" s="262"/>
      <c r="U123" s="262"/>
      <c r="V123" s="262"/>
      <c r="W123" s="265"/>
      <c r="X123" s="278"/>
      <c r="Y123" s="278"/>
      <c r="Z123" s="278"/>
      <c r="AA123" s="278"/>
      <c r="AB123" s="278"/>
      <c r="AC123" s="278"/>
      <c r="AD123" s="278"/>
      <c r="AE123" s="278"/>
      <c r="AF123" s="467" t="s">
        <v>184</v>
      </c>
      <c r="AG123" s="278"/>
      <c r="AH123" s="468" t="s">
        <v>4570</v>
      </c>
      <c r="AI123" s="187" t="s">
        <v>184</v>
      </c>
      <c r="AJ123" s="187" t="s">
        <v>184</v>
      </c>
      <c r="AK123" s="348" t="s">
        <v>4568</v>
      </c>
      <c r="AL123" s="320"/>
      <c r="AM123" s="320"/>
      <c r="AN123" s="320"/>
      <c r="AO123" s="320"/>
      <c r="AP123" s="320"/>
      <c r="AQ123" s="320"/>
      <c r="AR123" s="320"/>
      <c r="AS123" s="320"/>
      <c r="AT123" s="320"/>
      <c r="AU123" s="320"/>
      <c r="AV123" s="320"/>
      <c r="AW123" s="320"/>
      <c r="AX123" s="320"/>
      <c r="AY123" s="320"/>
      <c r="AZ123" s="320"/>
      <c r="BC123" s="977" t="str">
        <f t="shared" ca="1" si="6"/>
        <v>1 ปี</v>
      </c>
      <c r="BD123" s="977" t="str">
        <f t="shared" ca="1" si="7"/>
        <v>6 เดือน</v>
      </c>
      <c r="BE123" s="978" t="str">
        <f t="shared" ca="1" si="8"/>
        <v>18 วัน</v>
      </c>
      <c r="BF123" s="245"/>
      <c r="BG123" s="979" t="str">
        <f t="shared" ca="1" si="9"/>
        <v>1 ปี6 เดือน18 วัน</v>
      </c>
    </row>
    <row r="124" spans="1:59" ht="134.4">
      <c r="A124" s="215">
        <v>117</v>
      </c>
      <c r="B124" s="964">
        <v>243301</v>
      </c>
      <c r="C124" s="968">
        <f t="shared" si="5"/>
        <v>44974</v>
      </c>
      <c r="D124" s="267" t="s">
        <v>421</v>
      </c>
      <c r="E124" s="267" t="s">
        <v>4509</v>
      </c>
      <c r="F124" s="265" t="s">
        <v>4590</v>
      </c>
      <c r="G124" s="266">
        <v>236038</v>
      </c>
      <c r="H124" s="266"/>
      <c r="I124" s="265" t="s">
        <v>54</v>
      </c>
      <c r="J124" s="265" t="s">
        <v>55</v>
      </c>
      <c r="K124" s="265" t="s">
        <v>620</v>
      </c>
      <c r="L124" s="265" t="s">
        <v>71</v>
      </c>
      <c r="M124" s="265" t="s">
        <v>84</v>
      </c>
      <c r="N124" s="265" t="s">
        <v>4598</v>
      </c>
      <c r="O124" s="265" t="s">
        <v>78</v>
      </c>
      <c r="P124" s="265" t="s">
        <v>84</v>
      </c>
      <c r="Q124" s="265" t="s">
        <v>4599</v>
      </c>
      <c r="R124" s="265" t="s">
        <v>156</v>
      </c>
      <c r="S124" s="265" t="s">
        <v>58</v>
      </c>
      <c r="T124" s="266"/>
      <c r="U124" s="266"/>
      <c r="V124" s="266"/>
      <c r="W124" s="265"/>
      <c r="X124" s="278"/>
      <c r="Y124" s="278"/>
      <c r="Z124" s="278"/>
      <c r="AA124" s="278"/>
      <c r="AB124" s="278"/>
      <c r="AC124" s="278"/>
      <c r="AD124" s="278"/>
      <c r="AE124" s="278"/>
      <c r="AF124" s="467" t="s">
        <v>184</v>
      </c>
      <c r="AG124" s="278"/>
      <c r="AH124" s="468" t="s">
        <v>4570</v>
      </c>
      <c r="AI124" s="187" t="s">
        <v>184</v>
      </c>
      <c r="AJ124" s="187" t="s">
        <v>184</v>
      </c>
      <c r="AK124" s="348" t="s">
        <v>4568</v>
      </c>
      <c r="AL124" s="320"/>
      <c r="AM124" s="320"/>
      <c r="AN124" s="320"/>
      <c r="AO124" s="320"/>
      <c r="AP124" s="320"/>
      <c r="AQ124" s="320"/>
      <c r="AR124" s="320"/>
      <c r="AS124" s="320"/>
      <c r="AT124" s="320"/>
      <c r="AU124" s="320"/>
      <c r="AV124" s="320"/>
      <c r="AW124" s="320"/>
      <c r="AX124" s="320"/>
      <c r="AY124" s="320"/>
      <c r="AZ124" s="320"/>
      <c r="BC124" s="977" t="str">
        <f t="shared" ca="1" si="6"/>
        <v>1 ปี</v>
      </c>
      <c r="BD124" s="977" t="str">
        <f t="shared" ca="1" si="7"/>
        <v>6 เดือน</v>
      </c>
      <c r="BE124" s="978" t="str">
        <f t="shared" ca="1" si="8"/>
        <v>18 วัน</v>
      </c>
      <c r="BF124" s="245"/>
      <c r="BG124" s="979" t="str">
        <f t="shared" ca="1" si="9"/>
        <v>1 ปี6 เดือน18 วัน</v>
      </c>
    </row>
    <row r="125" spans="1:59" ht="134.4">
      <c r="A125" s="215">
        <v>118</v>
      </c>
      <c r="B125" s="964">
        <v>243301</v>
      </c>
      <c r="C125" s="968">
        <f t="shared" si="5"/>
        <v>44974</v>
      </c>
      <c r="D125" s="267" t="s">
        <v>421</v>
      </c>
      <c r="E125" s="267" t="s">
        <v>4509</v>
      </c>
      <c r="F125" s="265" t="s">
        <v>4590</v>
      </c>
      <c r="G125" s="266">
        <v>236037</v>
      </c>
      <c r="H125" s="266"/>
      <c r="I125" s="265" t="s">
        <v>54</v>
      </c>
      <c r="J125" s="265" t="s">
        <v>55</v>
      </c>
      <c r="K125" s="265" t="s">
        <v>620</v>
      </c>
      <c r="L125" s="265" t="s">
        <v>71</v>
      </c>
      <c r="M125" s="265" t="s">
        <v>84</v>
      </c>
      <c r="N125" s="265" t="s">
        <v>1129</v>
      </c>
      <c r="O125" s="265" t="s">
        <v>78</v>
      </c>
      <c r="P125" s="265" t="s">
        <v>84</v>
      </c>
      <c r="Q125" s="265" t="s">
        <v>1871</v>
      </c>
      <c r="R125" s="265" t="s">
        <v>156</v>
      </c>
      <c r="S125" s="265" t="s">
        <v>58</v>
      </c>
      <c r="T125" s="266"/>
      <c r="U125" s="266"/>
      <c r="V125" s="266"/>
      <c r="W125" s="265"/>
      <c r="X125" s="278"/>
      <c r="Y125" s="278"/>
      <c r="Z125" s="278"/>
      <c r="AA125" s="278"/>
      <c r="AB125" s="278"/>
      <c r="AC125" s="278"/>
      <c r="AD125" s="278"/>
      <c r="AE125" s="278"/>
      <c r="AF125" s="467" t="s">
        <v>184</v>
      </c>
      <c r="AG125" s="278"/>
      <c r="AH125" s="468" t="s">
        <v>4570</v>
      </c>
      <c r="AI125" s="187" t="s">
        <v>184</v>
      </c>
      <c r="AJ125" s="187" t="s">
        <v>184</v>
      </c>
      <c r="AK125" s="348" t="s">
        <v>4568</v>
      </c>
      <c r="AL125" s="320"/>
      <c r="AM125" s="320"/>
      <c r="AN125" s="320"/>
      <c r="AO125" s="320"/>
      <c r="AP125" s="320"/>
      <c r="AQ125" s="320"/>
      <c r="AR125" s="320"/>
      <c r="AS125" s="320"/>
      <c r="AT125" s="320"/>
      <c r="AU125" s="320"/>
      <c r="AV125" s="320"/>
      <c r="AW125" s="320"/>
      <c r="AX125" s="320"/>
      <c r="AY125" s="320"/>
      <c r="AZ125" s="320"/>
      <c r="BC125" s="977" t="str">
        <f t="shared" ca="1" si="6"/>
        <v>1 ปี</v>
      </c>
      <c r="BD125" s="977" t="str">
        <f t="shared" ca="1" si="7"/>
        <v>6 เดือน</v>
      </c>
      <c r="BE125" s="978" t="str">
        <f t="shared" ca="1" si="8"/>
        <v>18 วัน</v>
      </c>
      <c r="BF125" s="245"/>
      <c r="BG125" s="979" t="str">
        <f t="shared" ca="1" si="9"/>
        <v>1 ปี6 เดือน18 วัน</v>
      </c>
    </row>
    <row r="126" spans="1:59" ht="100.8">
      <c r="A126" s="215">
        <v>119</v>
      </c>
      <c r="B126" s="964">
        <v>243301</v>
      </c>
      <c r="C126" s="968">
        <f t="shared" si="5"/>
        <v>44974</v>
      </c>
      <c r="D126" s="267" t="s">
        <v>421</v>
      </c>
      <c r="E126" s="267" t="s">
        <v>4509</v>
      </c>
      <c r="F126" s="265" t="s">
        <v>4590</v>
      </c>
      <c r="G126" s="265">
        <v>249877</v>
      </c>
      <c r="H126" s="265"/>
      <c r="I126" s="265" t="s">
        <v>54</v>
      </c>
      <c r="J126" s="265" t="s">
        <v>55</v>
      </c>
      <c r="K126" s="265" t="s">
        <v>620</v>
      </c>
      <c r="L126" s="265" t="s">
        <v>71</v>
      </c>
      <c r="M126" s="265" t="s">
        <v>84</v>
      </c>
      <c r="N126" s="265" t="s">
        <v>3009</v>
      </c>
      <c r="O126" s="265" t="s">
        <v>127</v>
      </c>
      <c r="P126" s="265" t="s">
        <v>84</v>
      </c>
      <c r="Q126" s="265" t="s">
        <v>4600</v>
      </c>
      <c r="R126" s="265" t="s">
        <v>76</v>
      </c>
      <c r="S126" s="265" t="s">
        <v>58</v>
      </c>
      <c r="T126" s="266"/>
      <c r="U126" s="266"/>
      <c r="V126" s="266"/>
      <c r="W126" s="265"/>
      <c r="X126" s="278"/>
      <c r="Y126" s="278"/>
      <c r="Z126" s="278"/>
      <c r="AA126" s="278"/>
      <c r="AB126" s="278"/>
      <c r="AC126" s="278"/>
      <c r="AD126" s="278"/>
      <c r="AE126" s="278"/>
      <c r="AF126" s="467" t="s">
        <v>184</v>
      </c>
      <c r="AG126" s="278"/>
      <c r="AH126" s="468" t="s">
        <v>4570</v>
      </c>
      <c r="AI126" s="187" t="s">
        <v>184</v>
      </c>
      <c r="AJ126" s="187" t="s">
        <v>184</v>
      </c>
      <c r="AK126" s="348" t="s">
        <v>4568</v>
      </c>
      <c r="AL126" s="320"/>
      <c r="AM126" s="320"/>
      <c r="AN126" s="320"/>
      <c r="AO126" s="320"/>
      <c r="AP126" s="320"/>
      <c r="AQ126" s="320"/>
      <c r="AR126" s="320"/>
      <c r="AS126" s="320"/>
      <c r="AT126" s="320"/>
      <c r="AU126" s="320"/>
      <c r="AV126" s="320"/>
      <c r="AW126" s="320"/>
      <c r="AX126" s="320"/>
      <c r="AY126" s="320"/>
      <c r="AZ126" s="320"/>
      <c r="BC126" s="977" t="str">
        <f t="shared" ca="1" si="6"/>
        <v>1 ปี</v>
      </c>
      <c r="BD126" s="977" t="str">
        <f t="shared" ca="1" si="7"/>
        <v>6 เดือน</v>
      </c>
      <c r="BE126" s="978" t="str">
        <f t="shared" ca="1" si="8"/>
        <v>18 วัน</v>
      </c>
      <c r="BF126" s="245"/>
      <c r="BG126" s="979" t="str">
        <f t="shared" ca="1" si="9"/>
        <v>1 ปี6 เดือน18 วัน</v>
      </c>
    </row>
    <row r="127" spans="1:59" ht="100.8">
      <c r="A127" s="215">
        <v>120</v>
      </c>
      <c r="B127" s="964">
        <v>243301</v>
      </c>
      <c r="C127" s="968">
        <f t="shared" si="5"/>
        <v>44974</v>
      </c>
      <c r="D127" s="261" t="s">
        <v>421</v>
      </c>
      <c r="E127" s="261" t="s">
        <v>4509</v>
      </c>
      <c r="F127" s="262" t="s">
        <v>4590</v>
      </c>
      <c r="G127" s="262">
        <v>236065</v>
      </c>
      <c r="H127" s="262"/>
      <c r="I127" s="262" t="s">
        <v>54</v>
      </c>
      <c r="J127" s="262" t="s">
        <v>55</v>
      </c>
      <c r="K127" s="262" t="s">
        <v>620</v>
      </c>
      <c r="L127" s="262" t="s">
        <v>71</v>
      </c>
      <c r="M127" s="262" t="s">
        <v>84</v>
      </c>
      <c r="N127" s="262" t="s">
        <v>1038</v>
      </c>
      <c r="O127" s="262" t="s">
        <v>79</v>
      </c>
      <c r="P127" s="262" t="s">
        <v>84</v>
      </c>
      <c r="Q127" s="262" t="s">
        <v>4601</v>
      </c>
      <c r="R127" s="262" t="s">
        <v>1205</v>
      </c>
      <c r="S127" s="262" t="s">
        <v>58</v>
      </c>
      <c r="T127" s="262"/>
      <c r="U127" s="262"/>
      <c r="V127" s="262"/>
      <c r="W127" s="265"/>
      <c r="X127" s="278"/>
      <c r="Y127" s="278"/>
      <c r="Z127" s="278"/>
      <c r="AA127" s="278"/>
      <c r="AB127" s="278"/>
      <c r="AC127" s="278"/>
      <c r="AD127" s="278"/>
      <c r="AE127" s="278"/>
      <c r="AF127" s="467" t="s">
        <v>184</v>
      </c>
      <c r="AG127" s="278"/>
      <c r="AH127" s="468" t="s">
        <v>4570</v>
      </c>
      <c r="AI127" s="187" t="s">
        <v>184</v>
      </c>
      <c r="AJ127" s="187" t="s">
        <v>184</v>
      </c>
      <c r="AK127" s="348" t="s">
        <v>4568</v>
      </c>
      <c r="AL127" s="320"/>
      <c r="AM127" s="320"/>
      <c r="AN127" s="320"/>
      <c r="AO127" s="320"/>
      <c r="AP127" s="320"/>
      <c r="AQ127" s="320"/>
      <c r="AR127" s="320"/>
      <c r="AS127" s="320"/>
      <c r="AT127" s="320"/>
      <c r="AU127" s="320"/>
      <c r="AV127" s="320"/>
      <c r="AW127" s="320"/>
      <c r="AX127" s="320"/>
      <c r="AY127" s="320"/>
      <c r="AZ127" s="320"/>
      <c r="BC127" s="977" t="str">
        <f t="shared" ca="1" si="6"/>
        <v>1 ปี</v>
      </c>
      <c r="BD127" s="977" t="str">
        <f t="shared" ca="1" si="7"/>
        <v>6 เดือน</v>
      </c>
      <c r="BE127" s="978" t="str">
        <f t="shared" ca="1" si="8"/>
        <v>18 วัน</v>
      </c>
      <c r="BF127" s="245"/>
      <c r="BG127" s="979" t="str">
        <f t="shared" ca="1" si="9"/>
        <v>1 ปี6 เดือน18 วัน</v>
      </c>
    </row>
    <row r="128" spans="1:59" ht="100.8">
      <c r="A128" s="215">
        <v>121</v>
      </c>
      <c r="B128" s="964">
        <v>243301</v>
      </c>
      <c r="C128" s="968">
        <f t="shared" si="5"/>
        <v>44974</v>
      </c>
      <c r="D128" s="267" t="s">
        <v>421</v>
      </c>
      <c r="E128" s="267" t="s">
        <v>4509</v>
      </c>
      <c r="F128" s="265" t="s">
        <v>4590</v>
      </c>
      <c r="G128" s="266">
        <v>236067</v>
      </c>
      <c r="H128" s="266"/>
      <c r="I128" s="265" t="s">
        <v>54</v>
      </c>
      <c r="J128" s="265" t="s">
        <v>55</v>
      </c>
      <c r="K128" s="265" t="s">
        <v>620</v>
      </c>
      <c r="L128" s="265" t="s">
        <v>71</v>
      </c>
      <c r="M128" s="265" t="s">
        <v>84</v>
      </c>
      <c r="N128" s="265" t="s">
        <v>1038</v>
      </c>
      <c r="O128" s="265" t="s">
        <v>74</v>
      </c>
      <c r="P128" s="265" t="s">
        <v>84</v>
      </c>
      <c r="Q128" s="265" t="s">
        <v>4602</v>
      </c>
      <c r="R128" s="265" t="s">
        <v>197</v>
      </c>
      <c r="S128" s="265" t="s">
        <v>58</v>
      </c>
      <c r="T128" s="266"/>
      <c r="U128" s="266"/>
      <c r="V128" s="266"/>
      <c r="W128" s="265"/>
      <c r="X128" s="278"/>
      <c r="Y128" s="278"/>
      <c r="Z128" s="278"/>
      <c r="AA128" s="278"/>
      <c r="AB128" s="278"/>
      <c r="AC128" s="278"/>
      <c r="AD128" s="278"/>
      <c r="AE128" s="278"/>
      <c r="AF128" s="467" t="s">
        <v>184</v>
      </c>
      <c r="AG128" s="278"/>
      <c r="AH128" s="468" t="s">
        <v>4570</v>
      </c>
      <c r="AI128" s="187" t="s">
        <v>184</v>
      </c>
      <c r="AJ128" s="187" t="s">
        <v>184</v>
      </c>
      <c r="AK128" s="348" t="s">
        <v>4568</v>
      </c>
      <c r="AL128" s="320"/>
      <c r="AM128" s="320"/>
      <c r="AN128" s="320"/>
      <c r="AO128" s="320"/>
      <c r="AP128" s="320"/>
      <c r="AQ128" s="320"/>
      <c r="AR128" s="320"/>
      <c r="AS128" s="320"/>
      <c r="AT128" s="320"/>
      <c r="AU128" s="320"/>
      <c r="AV128" s="320"/>
      <c r="AW128" s="320"/>
      <c r="AX128" s="320"/>
      <c r="AY128" s="320"/>
      <c r="AZ128" s="320"/>
      <c r="BC128" s="977" t="str">
        <f t="shared" ca="1" si="6"/>
        <v>1 ปี</v>
      </c>
      <c r="BD128" s="977" t="str">
        <f t="shared" ca="1" si="7"/>
        <v>6 เดือน</v>
      </c>
      <c r="BE128" s="978" t="str">
        <f t="shared" ca="1" si="8"/>
        <v>18 วัน</v>
      </c>
      <c r="BF128" s="245"/>
      <c r="BG128" s="979" t="str">
        <f t="shared" ca="1" si="9"/>
        <v>1 ปี6 เดือน18 วัน</v>
      </c>
    </row>
    <row r="129" spans="1:59" ht="100.8">
      <c r="A129" s="215">
        <v>122</v>
      </c>
      <c r="B129" s="964">
        <v>243301</v>
      </c>
      <c r="C129" s="968">
        <f t="shared" si="5"/>
        <v>44974</v>
      </c>
      <c r="D129" s="267" t="s">
        <v>421</v>
      </c>
      <c r="E129" s="267" t="s">
        <v>4509</v>
      </c>
      <c r="F129" s="265" t="s">
        <v>4590</v>
      </c>
      <c r="G129" s="266">
        <v>249574</v>
      </c>
      <c r="H129" s="266"/>
      <c r="I129" s="265" t="s">
        <v>54</v>
      </c>
      <c r="J129" s="265" t="s">
        <v>55</v>
      </c>
      <c r="K129" s="265" t="s">
        <v>620</v>
      </c>
      <c r="L129" s="265" t="s">
        <v>71</v>
      </c>
      <c r="M129" s="265" t="s">
        <v>84</v>
      </c>
      <c r="N129" s="265" t="s">
        <v>4603</v>
      </c>
      <c r="O129" s="265" t="s">
        <v>76</v>
      </c>
      <c r="P129" s="265" t="s">
        <v>84</v>
      </c>
      <c r="Q129" s="265" t="s">
        <v>2210</v>
      </c>
      <c r="R129" s="265" t="s">
        <v>1205</v>
      </c>
      <c r="S129" s="265" t="s">
        <v>58</v>
      </c>
      <c r="T129" s="266"/>
      <c r="U129" s="266"/>
      <c r="V129" s="266"/>
      <c r="W129" s="265"/>
      <c r="X129" s="278"/>
      <c r="Y129" s="278"/>
      <c r="Z129" s="278"/>
      <c r="AA129" s="278"/>
      <c r="AB129" s="278"/>
      <c r="AC129" s="278"/>
      <c r="AD129" s="278"/>
      <c r="AE129" s="278"/>
      <c r="AF129" s="467" t="s">
        <v>184</v>
      </c>
      <c r="AG129" s="278"/>
      <c r="AH129" s="468" t="s">
        <v>4570</v>
      </c>
      <c r="AI129" s="187" t="s">
        <v>184</v>
      </c>
      <c r="AJ129" s="187" t="s">
        <v>184</v>
      </c>
      <c r="AK129" s="348" t="s">
        <v>4568</v>
      </c>
      <c r="AL129" s="320"/>
      <c r="AM129" s="320"/>
      <c r="AN129" s="320"/>
      <c r="AO129" s="320"/>
      <c r="AP129" s="320"/>
      <c r="AQ129" s="320"/>
      <c r="AR129" s="320"/>
      <c r="AS129" s="320"/>
      <c r="AT129" s="320"/>
      <c r="AU129" s="320"/>
      <c r="AV129" s="320"/>
      <c r="AW129" s="320"/>
      <c r="AX129" s="320"/>
      <c r="AY129" s="320"/>
      <c r="AZ129" s="320"/>
      <c r="BC129" s="977" t="str">
        <f t="shared" ca="1" si="6"/>
        <v>1 ปี</v>
      </c>
      <c r="BD129" s="977" t="str">
        <f t="shared" ca="1" si="7"/>
        <v>6 เดือน</v>
      </c>
      <c r="BE129" s="978" t="str">
        <f t="shared" ca="1" si="8"/>
        <v>18 วัน</v>
      </c>
      <c r="BF129" s="245"/>
      <c r="BG129" s="979" t="str">
        <f t="shared" ca="1" si="9"/>
        <v>1 ปี6 เดือน18 วัน</v>
      </c>
    </row>
    <row r="130" spans="1:59" ht="100.8">
      <c r="A130" s="215">
        <v>123</v>
      </c>
      <c r="B130" s="964">
        <v>243301</v>
      </c>
      <c r="C130" s="968">
        <f t="shared" si="5"/>
        <v>44974</v>
      </c>
      <c r="D130" s="267" t="s">
        <v>421</v>
      </c>
      <c r="E130" s="267" t="s">
        <v>4509</v>
      </c>
      <c r="F130" s="265" t="s">
        <v>4590</v>
      </c>
      <c r="G130" s="265">
        <v>249596</v>
      </c>
      <c r="H130" s="265"/>
      <c r="I130" s="265" t="s">
        <v>54</v>
      </c>
      <c r="J130" s="265" t="s">
        <v>55</v>
      </c>
      <c r="K130" s="265" t="s">
        <v>620</v>
      </c>
      <c r="L130" s="265" t="s">
        <v>71</v>
      </c>
      <c r="M130" s="265" t="s">
        <v>84</v>
      </c>
      <c r="N130" s="265" t="s">
        <v>4604</v>
      </c>
      <c r="O130" s="265" t="s">
        <v>76</v>
      </c>
      <c r="P130" s="265" t="s">
        <v>84</v>
      </c>
      <c r="Q130" s="265" t="s">
        <v>4605</v>
      </c>
      <c r="R130" s="265" t="s">
        <v>1205</v>
      </c>
      <c r="S130" s="265" t="s">
        <v>58</v>
      </c>
      <c r="T130" s="265"/>
      <c r="U130" s="265"/>
      <c r="V130" s="265"/>
      <c r="W130" s="265"/>
      <c r="X130" s="320"/>
      <c r="Y130" s="320"/>
      <c r="Z130" s="320"/>
      <c r="AA130" s="320"/>
      <c r="AB130" s="320"/>
      <c r="AC130" s="320"/>
      <c r="AD130" s="320"/>
      <c r="AE130" s="320"/>
      <c r="AF130" s="467" t="s">
        <v>184</v>
      </c>
      <c r="AG130" s="320"/>
      <c r="AH130" s="468" t="s">
        <v>4570</v>
      </c>
      <c r="AI130" s="187" t="s">
        <v>184</v>
      </c>
      <c r="AJ130" s="187" t="s">
        <v>184</v>
      </c>
      <c r="AK130" s="348" t="s">
        <v>4568</v>
      </c>
      <c r="AL130" s="320"/>
      <c r="AM130" s="320"/>
      <c r="AN130" s="320"/>
      <c r="AO130" s="320"/>
      <c r="AP130" s="320"/>
      <c r="AQ130" s="320"/>
      <c r="AR130" s="320"/>
      <c r="AS130" s="320"/>
      <c r="AT130" s="320"/>
      <c r="AU130" s="320"/>
      <c r="AV130" s="320"/>
      <c r="AW130" s="320"/>
      <c r="AX130" s="320"/>
      <c r="AY130" s="320"/>
      <c r="AZ130" s="320"/>
      <c r="BC130" s="977" t="str">
        <f t="shared" ca="1" si="6"/>
        <v>1 ปี</v>
      </c>
      <c r="BD130" s="977" t="str">
        <f t="shared" ca="1" si="7"/>
        <v>6 เดือน</v>
      </c>
      <c r="BE130" s="978" t="str">
        <f t="shared" ca="1" si="8"/>
        <v>18 วัน</v>
      </c>
      <c r="BF130" s="245"/>
      <c r="BG130" s="979" t="str">
        <f t="shared" ca="1" si="9"/>
        <v>1 ปี6 เดือน18 วัน</v>
      </c>
    </row>
    <row r="131" spans="1:59" ht="100.8">
      <c r="A131" s="215">
        <v>124</v>
      </c>
      <c r="B131" s="964">
        <v>243301</v>
      </c>
      <c r="C131" s="968">
        <f t="shared" si="5"/>
        <v>44974</v>
      </c>
      <c r="D131" s="267" t="s">
        <v>421</v>
      </c>
      <c r="E131" s="267" t="s">
        <v>4509</v>
      </c>
      <c r="F131" s="265" t="s">
        <v>4590</v>
      </c>
      <c r="G131" s="265">
        <v>249600</v>
      </c>
      <c r="H131" s="265"/>
      <c r="I131" s="265" t="s">
        <v>54</v>
      </c>
      <c r="J131" s="265" t="s">
        <v>55</v>
      </c>
      <c r="K131" s="265" t="s">
        <v>620</v>
      </c>
      <c r="L131" s="265" t="s">
        <v>71</v>
      </c>
      <c r="M131" s="265" t="s">
        <v>84</v>
      </c>
      <c r="N131" s="265" t="s">
        <v>4404</v>
      </c>
      <c r="O131" s="265" t="s">
        <v>197</v>
      </c>
      <c r="P131" s="265" t="s">
        <v>84</v>
      </c>
      <c r="Q131" s="265" t="s">
        <v>4606</v>
      </c>
      <c r="R131" s="265" t="s">
        <v>76</v>
      </c>
      <c r="S131" s="265" t="s">
        <v>58</v>
      </c>
      <c r="T131" s="265"/>
      <c r="U131" s="265"/>
      <c r="V131" s="265"/>
      <c r="W131" s="265"/>
      <c r="X131" s="278"/>
      <c r="Y131" s="278"/>
      <c r="Z131" s="278"/>
      <c r="AA131" s="278"/>
      <c r="AB131" s="278"/>
      <c r="AC131" s="278"/>
      <c r="AD131" s="278"/>
      <c r="AE131" s="278"/>
      <c r="AF131" s="467" t="s">
        <v>184</v>
      </c>
      <c r="AG131" s="278"/>
      <c r="AH131" s="468" t="s">
        <v>4570</v>
      </c>
      <c r="AI131" s="187" t="s">
        <v>184</v>
      </c>
      <c r="AJ131" s="187" t="s">
        <v>184</v>
      </c>
      <c r="AK131" s="348" t="s">
        <v>4568</v>
      </c>
      <c r="AL131" s="320"/>
      <c r="AM131" s="320"/>
      <c r="AN131" s="320"/>
      <c r="AO131" s="320"/>
      <c r="AP131" s="320"/>
      <c r="AQ131" s="320"/>
      <c r="AR131" s="320"/>
      <c r="AS131" s="320"/>
      <c r="AT131" s="320"/>
      <c r="AU131" s="320"/>
      <c r="AV131" s="320"/>
      <c r="AW131" s="320"/>
      <c r="AX131" s="320"/>
      <c r="AY131" s="320"/>
      <c r="AZ131" s="320"/>
      <c r="BC131" s="977" t="str">
        <f t="shared" ca="1" si="6"/>
        <v>1 ปี</v>
      </c>
      <c r="BD131" s="977" t="str">
        <f t="shared" ca="1" si="7"/>
        <v>6 เดือน</v>
      </c>
      <c r="BE131" s="978" t="str">
        <f t="shared" ca="1" si="8"/>
        <v>18 วัน</v>
      </c>
      <c r="BF131" s="245"/>
      <c r="BG131" s="979" t="str">
        <f t="shared" ca="1" si="9"/>
        <v>1 ปี6 เดือน18 วัน</v>
      </c>
    </row>
    <row r="132" spans="1:59" ht="100.8">
      <c r="A132" s="215">
        <v>125</v>
      </c>
      <c r="B132" s="964">
        <v>243301</v>
      </c>
      <c r="C132" s="968">
        <f t="shared" si="5"/>
        <v>44974</v>
      </c>
      <c r="D132" s="267" t="s">
        <v>421</v>
      </c>
      <c r="E132" s="267" t="s">
        <v>4509</v>
      </c>
      <c r="F132" s="265" t="s">
        <v>4590</v>
      </c>
      <c r="G132" s="265">
        <v>236090</v>
      </c>
      <c r="H132" s="265"/>
      <c r="I132" s="265" t="s">
        <v>54</v>
      </c>
      <c r="J132" s="265" t="s">
        <v>55</v>
      </c>
      <c r="K132" s="265" t="s">
        <v>620</v>
      </c>
      <c r="L132" s="265" t="s">
        <v>71</v>
      </c>
      <c r="M132" s="265" t="s">
        <v>84</v>
      </c>
      <c r="N132" s="265" t="s">
        <v>2213</v>
      </c>
      <c r="O132" s="265" t="s">
        <v>127</v>
      </c>
      <c r="P132" s="265" t="s">
        <v>84</v>
      </c>
      <c r="Q132" s="265" t="s">
        <v>4607</v>
      </c>
      <c r="R132" s="265" t="s">
        <v>1205</v>
      </c>
      <c r="S132" s="265" t="s">
        <v>58</v>
      </c>
      <c r="T132" s="265"/>
      <c r="U132" s="265"/>
      <c r="V132" s="265"/>
      <c r="W132" s="265"/>
      <c r="X132" s="278"/>
      <c r="Y132" s="278"/>
      <c r="Z132" s="278"/>
      <c r="AA132" s="278"/>
      <c r="AB132" s="278"/>
      <c r="AC132" s="278"/>
      <c r="AD132" s="278"/>
      <c r="AE132" s="278"/>
      <c r="AF132" s="467" t="s">
        <v>184</v>
      </c>
      <c r="AG132" s="278"/>
      <c r="AH132" s="468" t="s">
        <v>4570</v>
      </c>
      <c r="AI132" s="187" t="s">
        <v>184</v>
      </c>
      <c r="AJ132" s="187" t="s">
        <v>184</v>
      </c>
      <c r="AK132" s="348" t="s">
        <v>4568</v>
      </c>
      <c r="AL132" s="320"/>
      <c r="AM132" s="320"/>
      <c r="AN132" s="320"/>
      <c r="AO132" s="320"/>
      <c r="AP132" s="320"/>
      <c r="AQ132" s="320"/>
      <c r="AR132" s="320"/>
      <c r="AS132" s="320"/>
      <c r="AT132" s="320"/>
      <c r="AU132" s="320"/>
      <c r="AV132" s="320"/>
      <c r="AW132" s="320"/>
      <c r="AX132" s="320"/>
      <c r="AY132" s="320"/>
      <c r="AZ132" s="320"/>
      <c r="BC132" s="977" t="str">
        <f t="shared" ca="1" si="6"/>
        <v>1 ปี</v>
      </c>
      <c r="BD132" s="977" t="str">
        <f t="shared" ca="1" si="7"/>
        <v>6 เดือน</v>
      </c>
      <c r="BE132" s="978" t="str">
        <f t="shared" ca="1" si="8"/>
        <v>18 วัน</v>
      </c>
      <c r="BF132" s="245"/>
      <c r="BG132" s="979" t="str">
        <f t="shared" ca="1" si="9"/>
        <v>1 ปี6 เดือน18 วัน</v>
      </c>
    </row>
    <row r="133" spans="1:59" ht="100.8">
      <c r="A133" s="215">
        <v>126</v>
      </c>
      <c r="B133" s="964">
        <v>243301</v>
      </c>
      <c r="C133" s="968">
        <f t="shared" si="5"/>
        <v>44974</v>
      </c>
      <c r="D133" s="267" t="s">
        <v>421</v>
      </c>
      <c r="E133" s="267" t="s">
        <v>4509</v>
      </c>
      <c r="F133" s="265" t="s">
        <v>4590</v>
      </c>
      <c r="G133" s="265">
        <v>236091</v>
      </c>
      <c r="H133" s="265"/>
      <c r="I133" s="265" t="s">
        <v>54</v>
      </c>
      <c r="J133" s="265" t="s">
        <v>55</v>
      </c>
      <c r="K133" s="265" t="s">
        <v>620</v>
      </c>
      <c r="L133" s="265" t="s">
        <v>71</v>
      </c>
      <c r="M133" s="265" t="s">
        <v>84</v>
      </c>
      <c r="N133" s="265" t="s">
        <v>2213</v>
      </c>
      <c r="O133" s="265" t="s">
        <v>719</v>
      </c>
      <c r="P133" s="265" t="s">
        <v>84</v>
      </c>
      <c r="Q133" s="265" t="s">
        <v>4608</v>
      </c>
      <c r="R133" s="265" t="s">
        <v>76</v>
      </c>
      <c r="S133" s="265" t="s">
        <v>58</v>
      </c>
      <c r="T133" s="265"/>
      <c r="U133" s="265"/>
      <c r="V133" s="265"/>
      <c r="W133" s="265"/>
      <c r="X133" s="278"/>
      <c r="Y133" s="278"/>
      <c r="Z133" s="278"/>
      <c r="AA133" s="278"/>
      <c r="AB133" s="278"/>
      <c r="AC133" s="278"/>
      <c r="AD133" s="278"/>
      <c r="AE133" s="278"/>
      <c r="AF133" s="467" t="s">
        <v>184</v>
      </c>
      <c r="AG133" s="278"/>
      <c r="AH133" s="468" t="s">
        <v>4570</v>
      </c>
      <c r="AI133" s="187" t="s">
        <v>184</v>
      </c>
      <c r="AJ133" s="187" t="s">
        <v>184</v>
      </c>
      <c r="AK133" s="348" t="s">
        <v>4568</v>
      </c>
      <c r="AL133" s="320"/>
      <c r="AM133" s="320"/>
      <c r="AN133" s="320"/>
      <c r="AO133" s="320"/>
      <c r="AP133" s="320"/>
      <c r="AQ133" s="320"/>
      <c r="AR133" s="320"/>
      <c r="AS133" s="320"/>
      <c r="AT133" s="320"/>
      <c r="AU133" s="320"/>
      <c r="AV133" s="320"/>
      <c r="AW133" s="320"/>
      <c r="AX133" s="320"/>
      <c r="AY133" s="320"/>
      <c r="AZ133" s="320"/>
      <c r="BC133" s="977" t="str">
        <f t="shared" ca="1" si="6"/>
        <v>1 ปี</v>
      </c>
      <c r="BD133" s="977" t="str">
        <f t="shared" ca="1" si="7"/>
        <v>6 เดือน</v>
      </c>
      <c r="BE133" s="978" t="str">
        <f t="shared" ca="1" si="8"/>
        <v>18 วัน</v>
      </c>
      <c r="BF133" s="245"/>
      <c r="BG133" s="979" t="str">
        <f t="shared" ca="1" si="9"/>
        <v>1 ปี6 เดือน18 วัน</v>
      </c>
    </row>
    <row r="134" spans="1:59" ht="100.8">
      <c r="A134" s="215">
        <v>127</v>
      </c>
      <c r="B134" s="964">
        <v>243301</v>
      </c>
      <c r="C134" s="968">
        <f t="shared" si="5"/>
        <v>44974</v>
      </c>
      <c r="D134" s="267" t="s">
        <v>421</v>
      </c>
      <c r="E134" s="267" t="s">
        <v>4509</v>
      </c>
      <c r="F134" s="265" t="s">
        <v>4590</v>
      </c>
      <c r="G134" s="266">
        <v>236092</v>
      </c>
      <c r="H134" s="266"/>
      <c r="I134" s="265" t="s">
        <v>54</v>
      </c>
      <c r="J134" s="265" t="s">
        <v>55</v>
      </c>
      <c r="K134" s="265" t="s">
        <v>620</v>
      </c>
      <c r="L134" s="265" t="s">
        <v>71</v>
      </c>
      <c r="M134" s="265" t="s">
        <v>84</v>
      </c>
      <c r="N134" s="265" t="s">
        <v>4609</v>
      </c>
      <c r="O134" s="265" t="s">
        <v>719</v>
      </c>
      <c r="P134" s="265" t="s">
        <v>84</v>
      </c>
      <c r="Q134" s="265" t="s">
        <v>4610</v>
      </c>
      <c r="R134" s="265" t="s">
        <v>76</v>
      </c>
      <c r="S134" s="265" t="s">
        <v>58</v>
      </c>
      <c r="T134" s="266"/>
      <c r="U134" s="266"/>
      <c r="V134" s="266"/>
      <c r="W134" s="265"/>
      <c r="X134" s="278"/>
      <c r="Y134" s="278"/>
      <c r="Z134" s="278"/>
      <c r="AA134" s="278"/>
      <c r="AB134" s="278"/>
      <c r="AC134" s="278"/>
      <c r="AD134" s="278"/>
      <c r="AE134" s="278"/>
      <c r="AF134" s="467" t="s">
        <v>184</v>
      </c>
      <c r="AG134" s="278"/>
      <c r="AH134" s="468" t="s">
        <v>4570</v>
      </c>
      <c r="AI134" s="187" t="s">
        <v>184</v>
      </c>
      <c r="AJ134" s="187" t="s">
        <v>184</v>
      </c>
      <c r="AK134" s="348" t="s">
        <v>4568</v>
      </c>
      <c r="AL134" s="320"/>
      <c r="AM134" s="320"/>
      <c r="AN134" s="320"/>
      <c r="AO134" s="320"/>
      <c r="AP134" s="320"/>
      <c r="AQ134" s="320"/>
      <c r="AR134" s="320"/>
      <c r="AS134" s="320"/>
      <c r="AT134" s="320"/>
      <c r="AU134" s="320"/>
      <c r="AV134" s="320"/>
      <c r="AW134" s="320"/>
      <c r="AX134" s="320"/>
      <c r="AY134" s="320"/>
      <c r="AZ134" s="320"/>
      <c r="BC134" s="977" t="str">
        <f t="shared" ca="1" si="6"/>
        <v>1 ปี</v>
      </c>
      <c r="BD134" s="977" t="str">
        <f t="shared" ca="1" si="7"/>
        <v>6 เดือน</v>
      </c>
      <c r="BE134" s="978" t="str">
        <f t="shared" ca="1" si="8"/>
        <v>18 วัน</v>
      </c>
      <c r="BF134" s="245"/>
      <c r="BG134" s="979" t="str">
        <f t="shared" ca="1" si="9"/>
        <v>1 ปี6 เดือน18 วัน</v>
      </c>
    </row>
    <row r="135" spans="1:59" ht="100.8">
      <c r="A135" s="215">
        <v>128</v>
      </c>
      <c r="B135" s="964">
        <v>243301</v>
      </c>
      <c r="C135" s="968">
        <f t="shared" si="5"/>
        <v>44974</v>
      </c>
      <c r="D135" s="267" t="s">
        <v>421</v>
      </c>
      <c r="E135" s="267" t="s">
        <v>4509</v>
      </c>
      <c r="F135" s="265" t="s">
        <v>4590</v>
      </c>
      <c r="G135" s="265">
        <v>236003</v>
      </c>
      <c r="H135" s="265"/>
      <c r="I135" s="265" t="s">
        <v>54</v>
      </c>
      <c r="J135" s="265" t="s">
        <v>55</v>
      </c>
      <c r="K135" s="265" t="s">
        <v>620</v>
      </c>
      <c r="L135" s="265" t="s">
        <v>71</v>
      </c>
      <c r="M135" s="265" t="s">
        <v>84</v>
      </c>
      <c r="N135" s="265" t="s">
        <v>1027</v>
      </c>
      <c r="O135" s="265" t="s">
        <v>79</v>
      </c>
      <c r="P135" s="265" t="s">
        <v>84</v>
      </c>
      <c r="Q135" s="265" t="s">
        <v>4611</v>
      </c>
      <c r="R135" s="265" t="s">
        <v>129</v>
      </c>
      <c r="S135" s="265" t="s">
        <v>58</v>
      </c>
      <c r="T135" s="265"/>
      <c r="U135" s="265"/>
      <c r="V135" s="265"/>
      <c r="W135" s="265"/>
      <c r="X135" s="278"/>
      <c r="Y135" s="278"/>
      <c r="Z135" s="278"/>
      <c r="AA135" s="278"/>
      <c r="AB135" s="278"/>
      <c r="AC135" s="278"/>
      <c r="AD135" s="278"/>
      <c r="AE135" s="278"/>
      <c r="AF135" s="467" t="s">
        <v>184</v>
      </c>
      <c r="AG135" s="278"/>
      <c r="AH135" s="468" t="s">
        <v>4570</v>
      </c>
      <c r="AI135" s="187" t="s">
        <v>184</v>
      </c>
      <c r="AJ135" s="187" t="s">
        <v>184</v>
      </c>
      <c r="AK135" s="348" t="s">
        <v>4568</v>
      </c>
      <c r="AL135" s="320"/>
      <c r="AM135" s="320"/>
      <c r="AN135" s="320"/>
      <c r="AO135" s="320"/>
      <c r="AP135" s="320"/>
      <c r="AQ135" s="320"/>
      <c r="AR135" s="320"/>
      <c r="AS135" s="320"/>
      <c r="AT135" s="320"/>
      <c r="AU135" s="320"/>
      <c r="AV135" s="320"/>
      <c r="AW135" s="320"/>
      <c r="AX135" s="320"/>
      <c r="AY135" s="320"/>
      <c r="AZ135" s="320"/>
      <c r="BC135" s="977" t="str">
        <f t="shared" ca="1" si="6"/>
        <v>1 ปี</v>
      </c>
      <c r="BD135" s="977" t="str">
        <f t="shared" ca="1" si="7"/>
        <v>6 เดือน</v>
      </c>
      <c r="BE135" s="978" t="str">
        <f t="shared" ca="1" si="8"/>
        <v>18 วัน</v>
      </c>
      <c r="BF135" s="245"/>
      <c r="BG135" s="979" t="str">
        <f t="shared" ca="1" si="9"/>
        <v>1 ปี6 เดือน18 วัน</v>
      </c>
    </row>
    <row r="136" spans="1:59" ht="134.4">
      <c r="A136" s="215">
        <v>129</v>
      </c>
      <c r="B136" s="964">
        <v>243301</v>
      </c>
      <c r="C136" s="968">
        <f t="shared" si="5"/>
        <v>44974</v>
      </c>
      <c r="D136" s="267" t="s">
        <v>421</v>
      </c>
      <c r="E136" s="267" t="s">
        <v>4509</v>
      </c>
      <c r="F136" s="265" t="s">
        <v>4590</v>
      </c>
      <c r="G136" s="265">
        <v>175509</v>
      </c>
      <c r="H136" s="265"/>
      <c r="I136" s="265" t="s">
        <v>60</v>
      </c>
      <c r="J136" s="265" t="s">
        <v>67</v>
      </c>
      <c r="K136" s="265" t="s">
        <v>62</v>
      </c>
      <c r="L136" s="265" t="s">
        <v>62</v>
      </c>
      <c r="M136" s="265" t="s">
        <v>84</v>
      </c>
      <c r="N136" s="265" t="s">
        <v>4612</v>
      </c>
      <c r="O136" s="265" t="s">
        <v>78</v>
      </c>
      <c r="P136" s="265" t="s">
        <v>84</v>
      </c>
      <c r="Q136" s="265" t="s">
        <v>4613</v>
      </c>
      <c r="R136" s="265" t="s">
        <v>76</v>
      </c>
      <c r="S136" s="265" t="s">
        <v>58</v>
      </c>
      <c r="T136" s="265"/>
      <c r="U136" s="265"/>
      <c r="V136" s="265"/>
      <c r="W136" s="265"/>
      <c r="X136" s="278"/>
      <c r="Y136" s="278"/>
      <c r="Z136" s="278"/>
      <c r="AA136" s="278"/>
      <c r="AB136" s="278"/>
      <c r="AC136" s="278"/>
      <c r="AD136" s="278"/>
      <c r="AE136" s="278"/>
      <c r="AF136" s="467" t="s">
        <v>184</v>
      </c>
      <c r="AG136" s="278"/>
      <c r="AH136" s="468" t="s">
        <v>4570</v>
      </c>
      <c r="AI136" s="187" t="s">
        <v>184</v>
      </c>
      <c r="AJ136" s="187" t="s">
        <v>184</v>
      </c>
      <c r="AK136" s="348" t="s">
        <v>4568</v>
      </c>
      <c r="AL136" s="320"/>
      <c r="AM136" s="320"/>
      <c r="AN136" s="320"/>
      <c r="AO136" s="320"/>
      <c r="AP136" s="320"/>
      <c r="AQ136" s="320"/>
      <c r="AR136" s="320"/>
      <c r="AS136" s="320"/>
      <c r="AT136" s="320"/>
      <c r="AU136" s="320"/>
      <c r="AV136" s="320"/>
      <c r="AW136" s="320"/>
      <c r="AX136" s="320"/>
      <c r="AY136" s="320"/>
      <c r="AZ136" s="320"/>
      <c r="BC136" s="977" t="str">
        <f t="shared" ca="1" si="6"/>
        <v>1 ปี</v>
      </c>
      <c r="BD136" s="977" t="str">
        <f t="shared" ca="1" si="7"/>
        <v>6 เดือน</v>
      </c>
      <c r="BE136" s="978" t="str">
        <f t="shared" ca="1" si="8"/>
        <v>18 วัน</v>
      </c>
      <c r="BF136" s="245"/>
      <c r="BG136" s="979" t="str">
        <f t="shared" ca="1" si="9"/>
        <v>1 ปี6 เดือน18 วัน</v>
      </c>
    </row>
    <row r="137" spans="1:59" ht="134.4">
      <c r="A137" s="215">
        <v>130</v>
      </c>
      <c r="B137" s="964">
        <v>243301</v>
      </c>
      <c r="C137" s="968">
        <f t="shared" ref="C137:C200" si="10" xml:space="preserve"> EDATE(B137,-543*12)</f>
        <v>44974</v>
      </c>
      <c r="D137" s="267" t="s">
        <v>421</v>
      </c>
      <c r="E137" s="267" t="s">
        <v>4509</v>
      </c>
      <c r="F137" s="265" t="s">
        <v>4590</v>
      </c>
      <c r="G137" s="266">
        <v>238579</v>
      </c>
      <c r="H137" s="266"/>
      <c r="I137" s="265" t="s">
        <v>60</v>
      </c>
      <c r="J137" s="265" t="s">
        <v>67</v>
      </c>
      <c r="K137" s="265" t="s">
        <v>62</v>
      </c>
      <c r="L137" s="265" t="s">
        <v>62</v>
      </c>
      <c r="M137" s="265" t="s">
        <v>84</v>
      </c>
      <c r="N137" s="265" t="s">
        <v>3009</v>
      </c>
      <c r="O137" s="265" t="s">
        <v>78</v>
      </c>
      <c r="P137" s="265" t="s">
        <v>84</v>
      </c>
      <c r="Q137" s="265" t="s">
        <v>4614</v>
      </c>
      <c r="R137" s="265" t="s">
        <v>1205</v>
      </c>
      <c r="S137" s="265" t="s">
        <v>58</v>
      </c>
      <c r="T137" s="266"/>
      <c r="U137" s="266"/>
      <c r="V137" s="266"/>
      <c r="W137" s="266"/>
      <c r="X137" s="320"/>
      <c r="Y137" s="320"/>
      <c r="Z137" s="320"/>
      <c r="AA137" s="320"/>
      <c r="AB137" s="320"/>
      <c r="AC137" s="320"/>
      <c r="AD137" s="320"/>
      <c r="AE137" s="320"/>
      <c r="AF137" s="467" t="s">
        <v>184</v>
      </c>
      <c r="AG137" s="320"/>
      <c r="AH137" s="468" t="s">
        <v>4570</v>
      </c>
      <c r="AI137" s="187" t="s">
        <v>184</v>
      </c>
      <c r="AJ137" s="187" t="s">
        <v>184</v>
      </c>
      <c r="AK137" s="348" t="s">
        <v>4568</v>
      </c>
      <c r="AL137" s="320"/>
      <c r="AM137" s="320"/>
      <c r="AN137" s="320"/>
      <c r="AO137" s="320"/>
      <c r="AP137" s="320"/>
      <c r="AQ137" s="320"/>
      <c r="AR137" s="320"/>
      <c r="AS137" s="320"/>
      <c r="AT137" s="320"/>
      <c r="AU137" s="320"/>
      <c r="AV137" s="320"/>
      <c r="AW137" s="320"/>
      <c r="AX137" s="320"/>
      <c r="AY137" s="320"/>
      <c r="AZ137" s="320"/>
      <c r="BC137" s="977" t="str">
        <f t="shared" ref="BC137:BC200" ca="1" si="11">DATEDIF(C137,TODAY(),"Y")&amp;" ปี"</f>
        <v>1 ปี</v>
      </c>
      <c r="BD137" s="977" t="str">
        <f t="shared" ref="BD137:BD200" ca="1" si="12">DATEDIF(C137,TODAY(),"YM")&amp;" เดือน"</f>
        <v>6 เดือน</v>
      </c>
      <c r="BE137" s="978" t="str">
        <f t="shared" ref="BE137:BE200" ca="1" si="13">DATEDIF(C137,TODAY(),"MD")&amp;" วัน"</f>
        <v>18 วัน</v>
      </c>
      <c r="BF137" s="245"/>
      <c r="BG137" s="979" t="str">
        <f t="shared" ref="BG137:BG200" ca="1" si="14">DATEDIF(C137,TODAY(),"Y")&amp;" ปี" &amp;DATEDIF(C137,TODAY(),"YM") &amp;" เดือน"&amp;DATEDIF(C137,TODAY(),"MD")&amp;" วัน"</f>
        <v>1 ปี6 เดือน18 วัน</v>
      </c>
    </row>
    <row r="138" spans="1:59" ht="134.4">
      <c r="A138" s="215">
        <v>131</v>
      </c>
      <c r="B138" s="964">
        <v>243301</v>
      </c>
      <c r="C138" s="968">
        <f t="shared" si="10"/>
        <v>44974</v>
      </c>
      <c r="D138" s="267" t="s">
        <v>421</v>
      </c>
      <c r="E138" s="267" t="s">
        <v>4509</v>
      </c>
      <c r="F138" s="265" t="s">
        <v>4590</v>
      </c>
      <c r="G138" s="265">
        <v>198536</v>
      </c>
      <c r="H138" s="265"/>
      <c r="I138" s="265" t="s">
        <v>60</v>
      </c>
      <c r="J138" s="265" t="s">
        <v>67</v>
      </c>
      <c r="K138" s="265" t="s">
        <v>62</v>
      </c>
      <c r="L138" s="265" t="s">
        <v>62</v>
      </c>
      <c r="M138" s="265" t="s">
        <v>84</v>
      </c>
      <c r="N138" s="265" t="s">
        <v>2209</v>
      </c>
      <c r="O138" s="265" t="s">
        <v>78</v>
      </c>
      <c r="P138" s="265" t="s">
        <v>84</v>
      </c>
      <c r="Q138" s="265" t="s">
        <v>4615</v>
      </c>
      <c r="R138" s="265" t="s">
        <v>76</v>
      </c>
      <c r="S138" s="265" t="s">
        <v>58</v>
      </c>
      <c r="T138" s="265"/>
      <c r="U138" s="265"/>
      <c r="V138" s="265"/>
      <c r="W138" s="265"/>
      <c r="X138" s="278"/>
      <c r="Y138" s="278"/>
      <c r="Z138" s="278"/>
      <c r="AA138" s="278"/>
      <c r="AB138" s="278"/>
      <c r="AC138" s="278"/>
      <c r="AD138" s="278"/>
      <c r="AE138" s="278"/>
      <c r="AF138" s="467" t="s">
        <v>184</v>
      </c>
      <c r="AG138" s="278"/>
      <c r="AH138" s="468" t="s">
        <v>4570</v>
      </c>
      <c r="AI138" s="187" t="s">
        <v>184</v>
      </c>
      <c r="AJ138" s="187" t="s">
        <v>184</v>
      </c>
      <c r="AK138" s="348" t="s">
        <v>4568</v>
      </c>
      <c r="AL138" s="320"/>
      <c r="AM138" s="320"/>
      <c r="AN138" s="320"/>
      <c r="AO138" s="320"/>
      <c r="AP138" s="320"/>
      <c r="AQ138" s="320"/>
      <c r="AR138" s="320"/>
      <c r="AS138" s="320"/>
      <c r="AT138" s="320"/>
      <c r="AU138" s="320"/>
      <c r="AV138" s="320"/>
      <c r="AW138" s="320"/>
      <c r="AX138" s="320"/>
      <c r="AY138" s="320"/>
      <c r="AZ138" s="320"/>
      <c r="BC138" s="977" t="str">
        <f t="shared" ca="1" si="11"/>
        <v>1 ปี</v>
      </c>
      <c r="BD138" s="977" t="str">
        <f t="shared" ca="1" si="12"/>
        <v>6 เดือน</v>
      </c>
      <c r="BE138" s="978" t="str">
        <f t="shared" ca="1" si="13"/>
        <v>18 วัน</v>
      </c>
      <c r="BF138" s="245"/>
      <c r="BG138" s="979" t="str">
        <f t="shared" ca="1" si="14"/>
        <v>1 ปี6 เดือน18 วัน</v>
      </c>
    </row>
    <row r="139" spans="1:59" ht="134.4">
      <c r="A139" s="215">
        <v>132</v>
      </c>
      <c r="B139" s="964">
        <v>243301</v>
      </c>
      <c r="C139" s="968">
        <f t="shared" si="10"/>
        <v>44974</v>
      </c>
      <c r="D139" s="261" t="s">
        <v>421</v>
      </c>
      <c r="E139" s="261" t="s">
        <v>4509</v>
      </c>
      <c r="F139" s="262" t="s">
        <v>4590</v>
      </c>
      <c r="G139" s="262">
        <v>235990</v>
      </c>
      <c r="H139" s="262"/>
      <c r="I139" s="262" t="s">
        <v>54</v>
      </c>
      <c r="J139" s="262" t="s">
        <v>55</v>
      </c>
      <c r="K139" s="262" t="s">
        <v>620</v>
      </c>
      <c r="L139" s="262" t="s">
        <v>71</v>
      </c>
      <c r="M139" s="262" t="s">
        <v>84</v>
      </c>
      <c r="N139" s="262" t="s">
        <v>3575</v>
      </c>
      <c r="O139" s="262" t="s">
        <v>78</v>
      </c>
      <c r="P139" s="265" t="s">
        <v>84</v>
      </c>
      <c r="Q139" s="262" t="s">
        <v>4616</v>
      </c>
      <c r="R139" s="262" t="s">
        <v>76</v>
      </c>
      <c r="S139" s="265" t="s">
        <v>58</v>
      </c>
      <c r="T139" s="262"/>
      <c r="U139" s="262"/>
      <c r="V139" s="262"/>
      <c r="W139" s="265"/>
      <c r="X139" s="278"/>
      <c r="Y139" s="278"/>
      <c r="Z139" s="278"/>
      <c r="AA139" s="278"/>
      <c r="AB139" s="278"/>
      <c r="AC139" s="278"/>
      <c r="AD139" s="278"/>
      <c r="AE139" s="278"/>
      <c r="AF139" s="467" t="s">
        <v>184</v>
      </c>
      <c r="AG139" s="278"/>
      <c r="AH139" s="468" t="s">
        <v>4570</v>
      </c>
      <c r="AI139" s="187" t="s">
        <v>184</v>
      </c>
      <c r="AJ139" s="187" t="s">
        <v>184</v>
      </c>
      <c r="AK139" s="348" t="s">
        <v>4568</v>
      </c>
      <c r="AL139" s="320"/>
      <c r="AM139" s="320"/>
      <c r="AN139" s="320"/>
      <c r="AO139" s="320"/>
      <c r="AP139" s="320"/>
      <c r="AQ139" s="320"/>
      <c r="AR139" s="320"/>
      <c r="AS139" s="320"/>
      <c r="AT139" s="320"/>
      <c r="AU139" s="320"/>
      <c r="AV139" s="320"/>
      <c r="AW139" s="320"/>
      <c r="AX139" s="320"/>
      <c r="AY139" s="320"/>
      <c r="AZ139" s="320"/>
      <c r="BC139" s="977" t="str">
        <f t="shared" ca="1" si="11"/>
        <v>1 ปี</v>
      </c>
      <c r="BD139" s="977" t="str">
        <f t="shared" ca="1" si="12"/>
        <v>6 เดือน</v>
      </c>
      <c r="BE139" s="978" t="str">
        <f t="shared" ca="1" si="13"/>
        <v>18 วัน</v>
      </c>
      <c r="BF139" s="245"/>
      <c r="BG139" s="979" t="str">
        <f t="shared" ca="1" si="14"/>
        <v>1 ปี6 เดือน18 วัน</v>
      </c>
    </row>
    <row r="140" spans="1:59" ht="134.4">
      <c r="A140" s="215">
        <v>133</v>
      </c>
      <c r="B140" s="964">
        <v>243301</v>
      </c>
      <c r="C140" s="968">
        <f t="shared" si="10"/>
        <v>44974</v>
      </c>
      <c r="D140" s="261" t="s">
        <v>421</v>
      </c>
      <c r="E140" s="261" t="s">
        <v>4509</v>
      </c>
      <c r="F140" s="262" t="s">
        <v>4590</v>
      </c>
      <c r="G140" s="262">
        <v>235999</v>
      </c>
      <c r="H140" s="262"/>
      <c r="I140" s="262" t="s">
        <v>54</v>
      </c>
      <c r="J140" s="262" t="s">
        <v>55</v>
      </c>
      <c r="K140" s="262" t="s">
        <v>620</v>
      </c>
      <c r="L140" s="262" t="s">
        <v>71</v>
      </c>
      <c r="M140" s="262" t="s">
        <v>84</v>
      </c>
      <c r="N140" s="262" t="s">
        <v>4617</v>
      </c>
      <c r="O140" s="262" t="s">
        <v>74</v>
      </c>
      <c r="P140" s="262" t="s">
        <v>84</v>
      </c>
      <c r="Q140" s="262" t="s">
        <v>4597</v>
      </c>
      <c r="R140" s="262" t="s">
        <v>197</v>
      </c>
      <c r="S140" s="262" t="s">
        <v>58</v>
      </c>
      <c r="T140" s="262"/>
      <c r="U140" s="262"/>
      <c r="V140" s="262"/>
      <c r="W140" s="262"/>
      <c r="X140" s="278"/>
      <c r="Y140" s="278"/>
      <c r="Z140" s="278"/>
      <c r="AA140" s="278"/>
      <c r="AB140" s="278"/>
      <c r="AC140" s="278"/>
      <c r="AD140" s="278"/>
      <c r="AE140" s="278"/>
      <c r="AF140" s="467" t="s">
        <v>184</v>
      </c>
      <c r="AG140" s="278"/>
      <c r="AH140" s="468" t="s">
        <v>4570</v>
      </c>
      <c r="AI140" s="187" t="s">
        <v>184</v>
      </c>
      <c r="AJ140" s="187" t="s">
        <v>184</v>
      </c>
      <c r="AK140" s="348" t="s">
        <v>4568</v>
      </c>
      <c r="AL140" s="320"/>
      <c r="AM140" s="320"/>
      <c r="AN140" s="320"/>
      <c r="AO140" s="320"/>
      <c r="AP140" s="320"/>
      <c r="AQ140" s="320"/>
      <c r="AR140" s="320"/>
      <c r="AS140" s="320"/>
      <c r="AT140" s="320"/>
      <c r="AU140" s="320"/>
      <c r="AV140" s="320"/>
      <c r="AW140" s="320"/>
      <c r="AX140" s="320"/>
      <c r="AY140" s="320"/>
      <c r="AZ140" s="320"/>
      <c r="BC140" s="977" t="str">
        <f t="shared" ca="1" si="11"/>
        <v>1 ปี</v>
      </c>
      <c r="BD140" s="977" t="str">
        <f t="shared" ca="1" si="12"/>
        <v>6 เดือน</v>
      </c>
      <c r="BE140" s="978" t="str">
        <f t="shared" ca="1" si="13"/>
        <v>18 วัน</v>
      </c>
      <c r="BF140" s="245"/>
      <c r="BG140" s="979" t="str">
        <f t="shared" ca="1" si="14"/>
        <v>1 ปี6 เดือน18 วัน</v>
      </c>
    </row>
    <row r="141" spans="1:59" ht="100.8">
      <c r="A141" s="215">
        <v>134</v>
      </c>
      <c r="B141" s="964">
        <v>243301</v>
      </c>
      <c r="C141" s="968">
        <f t="shared" si="10"/>
        <v>44974</v>
      </c>
      <c r="D141" s="267" t="s">
        <v>421</v>
      </c>
      <c r="E141" s="267" t="s">
        <v>4509</v>
      </c>
      <c r="F141" s="265" t="s">
        <v>4590</v>
      </c>
      <c r="G141" s="266">
        <v>236023</v>
      </c>
      <c r="H141" s="266"/>
      <c r="I141" s="265" t="s">
        <v>54</v>
      </c>
      <c r="J141" s="265" t="s">
        <v>55</v>
      </c>
      <c r="K141" s="265" t="s">
        <v>620</v>
      </c>
      <c r="L141" s="265" t="s">
        <v>71</v>
      </c>
      <c r="M141" s="265" t="s">
        <v>84</v>
      </c>
      <c r="N141" s="265" t="s">
        <v>4618</v>
      </c>
      <c r="O141" s="265" t="s">
        <v>79</v>
      </c>
      <c r="P141" s="265" t="s">
        <v>84</v>
      </c>
      <c r="Q141" s="265" t="s">
        <v>4619</v>
      </c>
      <c r="R141" s="265" t="s">
        <v>1205</v>
      </c>
      <c r="S141" s="265" t="s">
        <v>58</v>
      </c>
      <c r="T141" s="266"/>
      <c r="U141" s="266"/>
      <c r="V141" s="266"/>
      <c r="W141" s="266"/>
      <c r="X141" s="320"/>
      <c r="Y141" s="320"/>
      <c r="Z141" s="320"/>
      <c r="AA141" s="320"/>
      <c r="AB141" s="320"/>
      <c r="AC141" s="320"/>
      <c r="AD141" s="320"/>
      <c r="AE141" s="320"/>
      <c r="AF141" s="467" t="s">
        <v>184</v>
      </c>
      <c r="AG141" s="320"/>
      <c r="AH141" s="468" t="s">
        <v>4570</v>
      </c>
      <c r="AI141" s="187" t="s">
        <v>184</v>
      </c>
      <c r="AJ141" s="187" t="s">
        <v>184</v>
      </c>
      <c r="AK141" s="348" t="s">
        <v>4568</v>
      </c>
      <c r="AL141" s="320"/>
      <c r="AM141" s="320"/>
      <c r="AN141" s="320"/>
      <c r="AO141" s="320"/>
      <c r="AP141" s="320"/>
      <c r="AQ141" s="320"/>
      <c r="AR141" s="320"/>
      <c r="AS141" s="320"/>
      <c r="AT141" s="320"/>
      <c r="AU141" s="320"/>
      <c r="AV141" s="320"/>
      <c r="AW141" s="320"/>
      <c r="AX141" s="320"/>
      <c r="AY141" s="320"/>
      <c r="AZ141" s="320"/>
      <c r="BC141" s="977" t="str">
        <f t="shared" ca="1" si="11"/>
        <v>1 ปี</v>
      </c>
      <c r="BD141" s="977" t="str">
        <f t="shared" ca="1" si="12"/>
        <v>6 เดือน</v>
      </c>
      <c r="BE141" s="978" t="str">
        <f t="shared" ca="1" si="13"/>
        <v>18 วัน</v>
      </c>
      <c r="BF141" s="245"/>
      <c r="BG141" s="979" t="str">
        <f t="shared" ca="1" si="14"/>
        <v>1 ปี6 เดือน18 วัน</v>
      </c>
    </row>
    <row r="142" spans="1:59" ht="100.8">
      <c r="A142" s="215">
        <v>135</v>
      </c>
      <c r="B142" s="964">
        <v>243301</v>
      </c>
      <c r="C142" s="968">
        <f t="shared" si="10"/>
        <v>44974</v>
      </c>
      <c r="D142" s="267" t="s">
        <v>421</v>
      </c>
      <c r="E142" s="267" t="s">
        <v>4509</v>
      </c>
      <c r="F142" s="265" t="s">
        <v>4590</v>
      </c>
      <c r="G142" s="266">
        <v>236024</v>
      </c>
      <c r="H142" s="266"/>
      <c r="I142" s="265" t="s">
        <v>54</v>
      </c>
      <c r="J142" s="265" t="s">
        <v>55</v>
      </c>
      <c r="K142" s="265" t="s">
        <v>620</v>
      </c>
      <c r="L142" s="265" t="s">
        <v>71</v>
      </c>
      <c r="M142" s="265" t="s">
        <v>84</v>
      </c>
      <c r="N142" s="265" t="s">
        <v>4618</v>
      </c>
      <c r="O142" s="265" t="s">
        <v>79</v>
      </c>
      <c r="P142" s="265" t="s">
        <v>84</v>
      </c>
      <c r="Q142" s="265" t="s">
        <v>4619</v>
      </c>
      <c r="R142" s="265" t="s">
        <v>1205</v>
      </c>
      <c r="S142" s="265" t="s">
        <v>58</v>
      </c>
      <c r="T142" s="266"/>
      <c r="U142" s="266"/>
      <c r="V142" s="266"/>
      <c r="W142" s="266"/>
      <c r="X142" s="320"/>
      <c r="Y142" s="320"/>
      <c r="Z142" s="320"/>
      <c r="AA142" s="320"/>
      <c r="AB142" s="320"/>
      <c r="AC142" s="320"/>
      <c r="AD142" s="320"/>
      <c r="AE142" s="320"/>
      <c r="AF142" s="467" t="s">
        <v>184</v>
      </c>
      <c r="AG142" s="320"/>
      <c r="AH142" s="468" t="s">
        <v>4570</v>
      </c>
      <c r="AI142" s="187" t="s">
        <v>184</v>
      </c>
      <c r="AJ142" s="187" t="s">
        <v>184</v>
      </c>
      <c r="AK142" s="348" t="s">
        <v>4568</v>
      </c>
      <c r="AL142" s="320"/>
      <c r="AM142" s="320"/>
      <c r="AN142" s="320"/>
      <c r="AO142" s="320"/>
      <c r="AP142" s="320"/>
      <c r="AQ142" s="320"/>
      <c r="AR142" s="320"/>
      <c r="AS142" s="320"/>
      <c r="AT142" s="320"/>
      <c r="AU142" s="320"/>
      <c r="AV142" s="320"/>
      <c r="AW142" s="320"/>
      <c r="AX142" s="320"/>
      <c r="AY142" s="320"/>
      <c r="AZ142" s="320"/>
      <c r="BC142" s="977" t="str">
        <f t="shared" ca="1" si="11"/>
        <v>1 ปี</v>
      </c>
      <c r="BD142" s="977" t="str">
        <f t="shared" ca="1" si="12"/>
        <v>6 เดือน</v>
      </c>
      <c r="BE142" s="978" t="str">
        <f t="shared" ca="1" si="13"/>
        <v>18 วัน</v>
      </c>
      <c r="BF142" s="245"/>
      <c r="BG142" s="979" t="str">
        <f t="shared" ca="1" si="14"/>
        <v>1 ปี6 เดือน18 วัน</v>
      </c>
    </row>
    <row r="143" spans="1:59" ht="134.4">
      <c r="A143" s="215">
        <v>136</v>
      </c>
      <c r="B143" s="964">
        <v>243301</v>
      </c>
      <c r="C143" s="968">
        <f t="shared" si="10"/>
        <v>44974</v>
      </c>
      <c r="D143" s="466">
        <v>8</v>
      </c>
      <c r="E143" s="267" t="s">
        <v>4509</v>
      </c>
      <c r="F143" s="472" t="s">
        <v>4620</v>
      </c>
      <c r="G143" s="466">
        <v>68646</v>
      </c>
      <c r="H143" s="472"/>
      <c r="I143" s="466" t="s">
        <v>54</v>
      </c>
      <c r="J143" s="265" t="s">
        <v>55</v>
      </c>
      <c r="K143" s="265" t="s">
        <v>620</v>
      </c>
      <c r="L143" s="265" t="s">
        <v>71</v>
      </c>
      <c r="M143" s="466" t="s">
        <v>82</v>
      </c>
      <c r="N143" s="464" t="s">
        <v>4621</v>
      </c>
      <c r="O143" s="464" t="s">
        <v>197</v>
      </c>
      <c r="P143" s="466" t="s">
        <v>82</v>
      </c>
      <c r="Q143" s="472" t="s">
        <v>3238</v>
      </c>
      <c r="R143" s="466" t="s">
        <v>1437</v>
      </c>
      <c r="S143" s="265" t="s">
        <v>58</v>
      </c>
      <c r="T143" s="472"/>
      <c r="U143" s="472"/>
      <c r="V143" s="472"/>
      <c r="W143" s="472"/>
      <c r="X143" s="472"/>
      <c r="Y143" s="472"/>
      <c r="Z143" s="472"/>
      <c r="AA143" s="472"/>
      <c r="AB143" s="472"/>
      <c r="AC143" s="472"/>
      <c r="AD143" s="472"/>
      <c r="AE143" s="472"/>
      <c r="AF143" s="467" t="s">
        <v>184</v>
      </c>
      <c r="AG143" s="472"/>
      <c r="AH143" s="468" t="s">
        <v>4570</v>
      </c>
      <c r="AI143" s="187" t="s">
        <v>184</v>
      </c>
      <c r="AJ143" s="187" t="s">
        <v>184</v>
      </c>
      <c r="AK143" s="348" t="s">
        <v>4568</v>
      </c>
      <c r="AL143" s="320"/>
      <c r="AM143" s="320"/>
      <c r="AN143" s="320"/>
      <c r="AO143" s="320"/>
      <c r="AP143" s="320"/>
      <c r="AQ143" s="320"/>
      <c r="AR143" s="320"/>
      <c r="AS143" s="320"/>
      <c r="AT143" s="320"/>
      <c r="AU143" s="320"/>
      <c r="AV143" s="320"/>
      <c r="AW143" s="320"/>
      <c r="AX143" s="320"/>
      <c r="AY143" s="320"/>
      <c r="AZ143" s="320"/>
      <c r="BC143" s="977" t="str">
        <f t="shared" ca="1" si="11"/>
        <v>1 ปี</v>
      </c>
      <c r="BD143" s="977" t="str">
        <f t="shared" ca="1" si="12"/>
        <v>6 เดือน</v>
      </c>
      <c r="BE143" s="978" t="str">
        <f t="shared" ca="1" si="13"/>
        <v>18 วัน</v>
      </c>
      <c r="BF143" s="245"/>
      <c r="BG143" s="979" t="str">
        <f t="shared" ca="1" si="14"/>
        <v>1 ปี6 เดือน18 วัน</v>
      </c>
    </row>
    <row r="144" spans="1:59" ht="100.8">
      <c r="A144" s="215">
        <v>137</v>
      </c>
      <c r="B144" s="964">
        <v>243333</v>
      </c>
      <c r="C144" s="968">
        <f t="shared" si="10"/>
        <v>45006</v>
      </c>
      <c r="D144" s="263">
        <v>8</v>
      </c>
      <c r="E144" s="264" t="s">
        <v>4660</v>
      </c>
      <c r="F144" s="262" t="s">
        <v>4793</v>
      </c>
      <c r="G144" s="263">
        <v>235615</v>
      </c>
      <c r="H144" s="263"/>
      <c r="I144" s="263" t="s">
        <v>54</v>
      </c>
      <c r="J144" s="262" t="s">
        <v>55</v>
      </c>
      <c r="K144" s="262" t="s">
        <v>70</v>
      </c>
      <c r="L144" s="262" t="s">
        <v>71</v>
      </c>
      <c r="M144" s="263" t="s">
        <v>57</v>
      </c>
      <c r="N144" s="262" t="s">
        <v>4676</v>
      </c>
      <c r="O144" s="464" t="s">
        <v>194</v>
      </c>
      <c r="P144" s="466" t="s">
        <v>57</v>
      </c>
      <c r="Q144" s="466" t="s">
        <v>672</v>
      </c>
      <c r="R144" s="464" t="s">
        <v>861</v>
      </c>
      <c r="S144" s="466" t="s">
        <v>527</v>
      </c>
      <c r="T144" s="466"/>
      <c r="U144" s="466"/>
      <c r="V144" s="466"/>
      <c r="W144" s="466"/>
      <c r="X144" s="232"/>
      <c r="Y144" s="232"/>
      <c r="Z144" s="232"/>
      <c r="AA144" s="425"/>
      <c r="AB144" s="232"/>
      <c r="AC144" s="426"/>
      <c r="AD144" s="427"/>
      <c r="AE144" s="427"/>
      <c r="AF144" s="334" t="s">
        <v>184</v>
      </c>
      <c r="AG144" s="427"/>
      <c r="AH144" s="468" t="s">
        <v>4794</v>
      </c>
      <c r="AI144" s="187" t="s">
        <v>184</v>
      </c>
      <c r="AJ144" s="187" t="s">
        <v>184</v>
      </c>
      <c r="AK144" s="262" t="s">
        <v>4853</v>
      </c>
      <c r="AL144" s="320"/>
      <c r="AM144" s="320"/>
      <c r="AN144" s="320"/>
      <c r="AO144" s="320"/>
      <c r="AP144" s="320"/>
      <c r="AQ144" s="320"/>
      <c r="AR144" s="320"/>
      <c r="AS144" s="320"/>
      <c r="AT144" s="320"/>
      <c r="AU144" s="320"/>
      <c r="AV144" s="320"/>
      <c r="AW144" s="320"/>
      <c r="AX144" s="320"/>
      <c r="AY144" s="320"/>
      <c r="AZ144" s="320"/>
      <c r="BC144" s="977" t="str">
        <f t="shared" ca="1" si="11"/>
        <v>1 ปี</v>
      </c>
      <c r="BD144" s="977" t="str">
        <f t="shared" ca="1" si="12"/>
        <v>5 เดือน</v>
      </c>
      <c r="BE144" s="978" t="str">
        <f t="shared" ca="1" si="13"/>
        <v>14 วัน</v>
      </c>
      <c r="BF144" s="245"/>
      <c r="BG144" s="979" t="str">
        <f t="shared" ca="1" si="14"/>
        <v>1 ปี5 เดือน14 วัน</v>
      </c>
    </row>
    <row r="145" spans="1:59" ht="100.8">
      <c r="A145" s="215">
        <v>138</v>
      </c>
      <c r="B145" s="964">
        <v>243333</v>
      </c>
      <c r="C145" s="968">
        <f t="shared" si="10"/>
        <v>45006</v>
      </c>
      <c r="D145" s="263">
        <v>8</v>
      </c>
      <c r="E145" s="264" t="s">
        <v>4660</v>
      </c>
      <c r="F145" s="262" t="s">
        <v>4793</v>
      </c>
      <c r="G145" s="263">
        <v>235616</v>
      </c>
      <c r="H145" s="263"/>
      <c r="I145" s="263" t="s">
        <v>54</v>
      </c>
      <c r="J145" s="262" t="s">
        <v>55</v>
      </c>
      <c r="K145" s="262" t="s">
        <v>70</v>
      </c>
      <c r="L145" s="262" t="s">
        <v>71</v>
      </c>
      <c r="M145" s="263" t="s">
        <v>57</v>
      </c>
      <c r="N145" s="262" t="s">
        <v>4676</v>
      </c>
      <c r="O145" s="464" t="s">
        <v>74</v>
      </c>
      <c r="P145" s="466" t="s">
        <v>57</v>
      </c>
      <c r="Q145" s="464" t="s">
        <v>4795</v>
      </c>
      <c r="R145" s="464" t="s">
        <v>861</v>
      </c>
      <c r="S145" s="466" t="s">
        <v>527</v>
      </c>
      <c r="T145" s="466"/>
      <c r="U145" s="466"/>
      <c r="V145" s="466"/>
      <c r="W145" s="466"/>
      <c r="X145" s="232"/>
      <c r="Y145" s="232"/>
      <c r="Z145" s="232"/>
      <c r="AA145" s="425"/>
      <c r="AB145" s="232"/>
      <c r="AC145" s="428"/>
      <c r="AD145" s="427"/>
      <c r="AE145" s="427"/>
      <c r="AF145" s="334" t="s">
        <v>184</v>
      </c>
      <c r="AG145" s="427"/>
      <c r="AH145" s="468" t="s">
        <v>4794</v>
      </c>
      <c r="AI145" s="187" t="s">
        <v>184</v>
      </c>
      <c r="AJ145" s="187" t="s">
        <v>184</v>
      </c>
      <c r="AK145" s="262" t="s">
        <v>4853</v>
      </c>
      <c r="AL145" s="320"/>
      <c r="AM145" s="320"/>
      <c r="AN145" s="320"/>
      <c r="AO145" s="320"/>
      <c r="AP145" s="320"/>
      <c r="AQ145" s="320"/>
      <c r="AR145" s="320"/>
      <c r="AS145" s="320"/>
      <c r="AT145" s="320"/>
      <c r="AU145" s="320"/>
      <c r="AV145" s="320"/>
      <c r="AW145" s="320"/>
      <c r="AX145" s="320"/>
      <c r="AY145" s="320"/>
      <c r="AZ145" s="320"/>
      <c r="BC145" s="977" t="str">
        <f t="shared" ca="1" si="11"/>
        <v>1 ปี</v>
      </c>
      <c r="BD145" s="977" t="str">
        <f t="shared" ca="1" si="12"/>
        <v>5 เดือน</v>
      </c>
      <c r="BE145" s="978" t="str">
        <f t="shared" ca="1" si="13"/>
        <v>14 วัน</v>
      </c>
      <c r="BF145" s="245"/>
      <c r="BG145" s="979" t="str">
        <f t="shared" ca="1" si="14"/>
        <v>1 ปี5 เดือน14 วัน</v>
      </c>
    </row>
    <row r="146" spans="1:59" ht="100.8">
      <c r="A146" s="215">
        <v>139</v>
      </c>
      <c r="B146" s="964">
        <v>243333</v>
      </c>
      <c r="C146" s="968">
        <f t="shared" si="10"/>
        <v>45006</v>
      </c>
      <c r="D146" s="263">
        <v>8</v>
      </c>
      <c r="E146" s="260" t="s">
        <v>4660</v>
      </c>
      <c r="F146" s="262" t="s">
        <v>4793</v>
      </c>
      <c r="G146" s="263">
        <v>235617</v>
      </c>
      <c r="H146" s="263"/>
      <c r="I146" s="263" t="s">
        <v>54</v>
      </c>
      <c r="J146" s="262" t="s">
        <v>55</v>
      </c>
      <c r="K146" s="262" t="s">
        <v>70</v>
      </c>
      <c r="L146" s="262" t="s">
        <v>71</v>
      </c>
      <c r="M146" s="263" t="s">
        <v>57</v>
      </c>
      <c r="N146" s="262" t="s">
        <v>4676</v>
      </c>
      <c r="O146" s="262" t="s">
        <v>74</v>
      </c>
      <c r="P146" s="263" t="s">
        <v>57</v>
      </c>
      <c r="Q146" s="262" t="s">
        <v>718</v>
      </c>
      <c r="R146" s="262" t="s">
        <v>861</v>
      </c>
      <c r="S146" s="263" t="s">
        <v>527</v>
      </c>
      <c r="T146" s="263"/>
      <c r="U146" s="263"/>
      <c r="V146" s="263"/>
      <c r="W146" s="263"/>
      <c r="X146" s="329"/>
      <c r="Y146" s="329"/>
      <c r="Z146" s="329"/>
      <c r="AA146" s="343"/>
      <c r="AB146" s="329"/>
      <c r="AC146" s="426"/>
      <c r="AD146" s="427"/>
      <c r="AE146" s="427"/>
      <c r="AF146" s="334" t="s">
        <v>184</v>
      </c>
      <c r="AG146" s="427"/>
      <c r="AH146" s="468" t="s">
        <v>4794</v>
      </c>
      <c r="AI146" s="187" t="s">
        <v>184</v>
      </c>
      <c r="AJ146" s="187" t="s">
        <v>184</v>
      </c>
      <c r="AK146" s="262" t="s">
        <v>4853</v>
      </c>
      <c r="AL146" s="320"/>
      <c r="AM146" s="320"/>
      <c r="AN146" s="320"/>
      <c r="AO146" s="320"/>
      <c r="AP146" s="320"/>
      <c r="AQ146" s="320"/>
      <c r="AR146" s="320"/>
      <c r="AS146" s="320"/>
      <c r="AT146" s="320"/>
      <c r="AU146" s="320"/>
      <c r="AV146" s="320"/>
      <c r="AW146" s="320"/>
      <c r="AX146" s="320"/>
      <c r="AY146" s="320"/>
      <c r="AZ146" s="320"/>
      <c r="BC146" s="977" t="str">
        <f t="shared" ca="1" si="11"/>
        <v>1 ปี</v>
      </c>
      <c r="BD146" s="977" t="str">
        <f t="shared" ca="1" si="12"/>
        <v>5 เดือน</v>
      </c>
      <c r="BE146" s="978" t="str">
        <f t="shared" ca="1" si="13"/>
        <v>14 วัน</v>
      </c>
      <c r="BF146" s="245"/>
      <c r="BG146" s="979" t="str">
        <f t="shared" ca="1" si="14"/>
        <v>1 ปี5 เดือน14 วัน</v>
      </c>
    </row>
    <row r="147" spans="1:59" ht="100.8">
      <c r="A147" s="215">
        <v>140</v>
      </c>
      <c r="B147" s="964">
        <v>243333</v>
      </c>
      <c r="C147" s="968">
        <f t="shared" si="10"/>
        <v>45006</v>
      </c>
      <c r="D147" s="263">
        <v>8</v>
      </c>
      <c r="E147" s="264" t="s">
        <v>4660</v>
      </c>
      <c r="F147" s="262" t="s">
        <v>4793</v>
      </c>
      <c r="G147" s="263">
        <v>235618</v>
      </c>
      <c r="H147" s="263"/>
      <c r="I147" s="263" t="s">
        <v>54</v>
      </c>
      <c r="J147" s="262" t="s">
        <v>55</v>
      </c>
      <c r="K147" s="262" t="s">
        <v>70</v>
      </c>
      <c r="L147" s="262" t="s">
        <v>71</v>
      </c>
      <c r="M147" s="263" t="s">
        <v>57</v>
      </c>
      <c r="N147" s="262" t="s">
        <v>4676</v>
      </c>
      <c r="O147" s="464" t="s">
        <v>74</v>
      </c>
      <c r="P147" s="466" t="s">
        <v>57</v>
      </c>
      <c r="Q147" s="464" t="s">
        <v>4796</v>
      </c>
      <c r="R147" s="464" t="s">
        <v>861</v>
      </c>
      <c r="S147" s="466" t="s">
        <v>527</v>
      </c>
      <c r="T147" s="466"/>
      <c r="U147" s="466"/>
      <c r="V147" s="466"/>
      <c r="W147" s="466"/>
      <c r="X147" s="469"/>
      <c r="Y147" s="469"/>
      <c r="Z147" s="469"/>
      <c r="AA147" s="470"/>
      <c r="AB147" s="469"/>
      <c r="AC147" s="428"/>
      <c r="AD147" s="427"/>
      <c r="AE147" s="427"/>
      <c r="AF147" s="334" t="s">
        <v>184</v>
      </c>
      <c r="AG147" s="427"/>
      <c r="AH147" s="468" t="s">
        <v>4794</v>
      </c>
      <c r="AI147" s="187" t="s">
        <v>184</v>
      </c>
      <c r="AJ147" s="187" t="s">
        <v>184</v>
      </c>
      <c r="AK147" s="262" t="s">
        <v>4853</v>
      </c>
      <c r="AL147" s="320"/>
      <c r="AM147" s="320"/>
      <c r="AN147" s="320"/>
      <c r="AO147" s="320"/>
      <c r="AP147" s="320"/>
      <c r="AQ147" s="320"/>
      <c r="AR147" s="320"/>
      <c r="AS147" s="320"/>
      <c r="AT147" s="320"/>
      <c r="AU147" s="320"/>
      <c r="AV147" s="320"/>
      <c r="AW147" s="320"/>
      <c r="AX147" s="320"/>
      <c r="AY147" s="320"/>
      <c r="AZ147" s="320"/>
      <c r="BC147" s="977" t="str">
        <f t="shared" ca="1" si="11"/>
        <v>1 ปี</v>
      </c>
      <c r="BD147" s="977" t="str">
        <f t="shared" ca="1" si="12"/>
        <v>5 เดือน</v>
      </c>
      <c r="BE147" s="978" t="str">
        <f t="shared" ca="1" si="13"/>
        <v>14 วัน</v>
      </c>
      <c r="BF147" s="245"/>
      <c r="BG147" s="979" t="str">
        <f t="shared" ca="1" si="14"/>
        <v>1 ปี5 เดือน14 วัน</v>
      </c>
    </row>
    <row r="148" spans="1:59" ht="100.8">
      <c r="A148" s="215">
        <v>141</v>
      </c>
      <c r="B148" s="964">
        <v>243333</v>
      </c>
      <c r="C148" s="968">
        <f t="shared" si="10"/>
        <v>45006</v>
      </c>
      <c r="D148" s="263">
        <v>8</v>
      </c>
      <c r="E148" s="264" t="s">
        <v>4660</v>
      </c>
      <c r="F148" s="262" t="s">
        <v>4793</v>
      </c>
      <c r="G148" s="263">
        <v>235614</v>
      </c>
      <c r="H148" s="263"/>
      <c r="I148" s="263" t="s">
        <v>54</v>
      </c>
      <c r="J148" s="262" t="s">
        <v>55</v>
      </c>
      <c r="K148" s="262" t="s">
        <v>70</v>
      </c>
      <c r="L148" s="262" t="s">
        <v>71</v>
      </c>
      <c r="M148" s="263" t="s">
        <v>57</v>
      </c>
      <c r="N148" s="262" t="s">
        <v>4676</v>
      </c>
      <c r="O148" s="464" t="s">
        <v>74</v>
      </c>
      <c r="P148" s="466" t="s">
        <v>57</v>
      </c>
      <c r="Q148" s="466" t="s">
        <v>672</v>
      </c>
      <c r="R148" s="464" t="s">
        <v>861</v>
      </c>
      <c r="S148" s="466" t="s">
        <v>527</v>
      </c>
      <c r="T148" s="466"/>
      <c r="U148" s="466"/>
      <c r="V148" s="466"/>
      <c r="W148" s="466"/>
      <c r="X148" s="469"/>
      <c r="Y148" s="469"/>
      <c r="Z148" s="469"/>
      <c r="AA148" s="469"/>
      <c r="AB148" s="470"/>
      <c r="AC148" s="428"/>
      <c r="AD148" s="427"/>
      <c r="AE148" s="427"/>
      <c r="AF148" s="334" t="s">
        <v>184</v>
      </c>
      <c r="AG148" s="427"/>
      <c r="AH148" s="468" t="s">
        <v>4794</v>
      </c>
      <c r="AI148" s="187" t="s">
        <v>184</v>
      </c>
      <c r="AJ148" s="187" t="s">
        <v>184</v>
      </c>
      <c r="AK148" s="262" t="s">
        <v>4853</v>
      </c>
      <c r="AL148" s="320"/>
      <c r="AM148" s="320"/>
      <c r="AN148" s="320"/>
      <c r="AO148" s="320"/>
      <c r="AP148" s="320"/>
      <c r="AQ148" s="320"/>
      <c r="AR148" s="320"/>
      <c r="AS148" s="320"/>
      <c r="AT148" s="320"/>
      <c r="AU148" s="320"/>
      <c r="AV148" s="320"/>
      <c r="AW148" s="320"/>
      <c r="AX148" s="320"/>
      <c r="AY148" s="320"/>
      <c r="AZ148" s="320"/>
      <c r="BC148" s="977" t="str">
        <f t="shared" ca="1" si="11"/>
        <v>1 ปี</v>
      </c>
      <c r="BD148" s="977" t="str">
        <f t="shared" ca="1" si="12"/>
        <v>5 เดือน</v>
      </c>
      <c r="BE148" s="978" t="str">
        <f t="shared" ca="1" si="13"/>
        <v>14 วัน</v>
      </c>
      <c r="BF148" s="245"/>
      <c r="BG148" s="979" t="str">
        <f t="shared" ca="1" si="14"/>
        <v>1 ปี5 เดือน14 วัน</v>
      </c>
    </row>
    <row r="149" spans="1:59" ht="100.8">
      <c r="A149" s="215">
        <v>142</v>
      </c>
      <c r="B149" s="964">
        <v>243333</v>
      </c>
      <c r="C149" s="968">
        <f t="shared" si="10"/>
        <v>45006</v>
      </c>
      <c r="D149" s="261">
        <v>8</v>
      </c>
      <c r="E149" s="261" t="s">
        <v>4660</v>
      </c>
      <c r="F149" s="262" t="s">
        <v>4682</v>
      </c>
      <c r="G149" s="263">
        <v>249083</v>
      </c>
      <c r="H149" s="466"/>
      <c r="I149" s="464" t="s">
        <v>54</v>
      </c>
      <c r="J149" s="464" t="s">
        <v>55</v>
      </c>
      <c r="K149" s="464" t="s">
        <v>70</v>
      </c>
      <c r="L149" s="464" t="s">
        <v>71</v>
      </c>
      <c r="M149" s="464" t="s">
        <v>3746</v>
      </c>
      <c r="N149" s="464" t="s">
        <v>4797</v>
      </c>
      <c r="O149" s="464" t="s">
        <v>197</v>
      </c>
      <c r="P149" s="263" t="s">
        <v>3746</v>
      </c>
      <c r="Q149" s="466" t="s">
        <v>204</v>
      </c>
      <c r="R149" s="464" t="s">
        <v>903</v>
      </c>
      <c r="S149" s="464" t="s">
        <v>1206</v>
      </c>
      <c r="T149" s="466"/>
      <c r="U149" s="466"/>
      <c r="V149" s="466"/>
      <c r="W149" s="466"/>
      <c r="X149" s="320"/>
      <c r="Y149" s="320"/>
      <c r="Z149" s="320"/>
      <c r="AA149" s="320"/>
      <c r="AB149" s="320"/>
      <c r="AC149" s="320"/>
      <c r="AD149" s="320"/>
      <c r="AE149" s="320"/>
      <c r="AF149" s="334" t="s">
        <v>184</v>
      </c>
      <c r="AG149" s="320"/>
      <c r="AH149" s="468" t="s">
        <v>4794</v>
      </c>
      <c r="AI149" s="187" t="s">
        <v>184</v>
      </c>
      <c r="AJ149" s="187" t="s">
        <v>184</v>
      </c>
      <c r="AK149" s="262" t="s">
        <v>4853</v>
      </c>
      <c r="AL149" s="320"/>
      <c r="AM149" s="320"/>
      <c r="AN149" s="320"/>
      <c r="AO149" s="320"/>
      <c r="AP149" s="320"/>
      <c r="AQ149" s="320"/>
      <c r="AR149" s="320"/>
      <c r="AS149" s="320"/>
      <c r="AT149" s="320"/>
      <c r="AU149" s="320"/>
      <c r="AV149" s="320"/>
      <c r="AW149" s="320"/>
      <c r="AX149" s="320"/>
      <c r="AY149" s="320"/>
      <c r="AZ149" s="320"/>
      <c r="BC149" s="977" t="str">
        <f t="shared" ca="1" si="11"/>
        <v>1 ปี</v>
      </c>
      <c r="BD149" s="977" t="str">
        <f t="shared" ca="1" si="12"/>
        <v>5 เดือน</v>
      </c>
      <c r="BE149" s="978" t="str">
        <f t="shared" ca="1" si="13"/>
        <v>14 วัน</v>
      </c>
      <c r="BF149" s="245"/>
      <c r="BG149" s="979" t="str">
        <f t="shared" ca="1" si="14"/>
        <v>1 ปี5 เดือน14 วัน</v>
      </c>
    </row>
    <row r="150" spans="1:59" ht="134.4">
      <c r="A150" s="215">
        <v>143</v>
      </c>
      <c r="B150" s="964">
        <v>243333</v>
      </c>
      <c r="C150" s="968">
        <f t="shared" si="10"/>
        <v>45006</v>
      </c>
      <c r="D150" s="261">
        <v>8</v>
      </c>
      <c r="E150" s="261" t="s">
        <v>4660</v>
      </c>
      <c r="F150" s="262" t="s">
        <v>4682</v>
      </c>
      <c r="G150" s="263">
        <v>175685</v>
      </c>
      <c r="H150" s="466"/>
      <c r="I150" s="464" t="s">
        <v>60</v>
      </c>
      <c r="J150" s="464" t="s">
        <v>67</v>
      </c>
      <c r="K150" s="464" t="s">
        <v>61</v>
      </c>
      <c r="L150" s="464" t="s">
        <v>62</v>
      </c>
      <c r="M150" s="464" t="s">
        <v>3746</v>
      </c>
      <c r="N150" s="466" t="s">
        <v>4798</v>
      </c>
      <c r="O150" s="464" t="s">
        <v>78</v>
      </c>
      <c r="P150" s="263" t="s">
        <v>3746</v>
      </c>
      <c r="Q150" s="466" t="s">
        <v>2290</v>
      </c>
      <c r="R150" s="464" t="s">
        <v>147</v>
      </c>
      <c r="S150" s="464" t="s">
        <v>1206</v>
      </c>
      <c r="T150" s="466"/>
      <c r="U150" s="466"/>
      <c r="V150" s="466"/>
      <c r="W150" s="466"/>
      <c r="X150" s="320"/>
      <c r="Y150" s="320"/>
      <c r="Z150" s="320"/>
      <c r="AA150" s="320"/>
      <c r="AB150" s="320"/>
      <c r="AC150" s="320"/>
      <c r="AD150" s="320"/>
      <c r="AE150" s="320"/>
      <c r="AF150" s="334" t="s">
        <v>184</v>
      </c>
      <c r="AG150" s="320"/>
      <c r="AH150" s="468" t="s">
        <v>4794</v>
      </c>
      <c r="AI150" s="187" t="s">
        <v>184</v>
      </c>
      <c r="AJ150" s="187" t="s">
        <v>184</v>
      </c>
      <c r="AK150" s="262" t="s">
        <v>4853</v>
      </c>
      <c r="AL150" s="320"/>
      <c r="AM150" s="320"/>
      <c r="AN150" s="320"/>
      <c r="AO150" s="320"/>
      <c r="AP150" s="320"/>
      <c r="AQ150" s="320"/>
      <c r="AR150" s="320"/>
      <c r="AS150" s="320"/>
      <c r="AT150" s="320"/>
      <c r="AU150" s="320"/>
      <c r="AV150" s="320"/>
      <c r="AW150" s="320"/>
      <c r="AX150" s="320"/>
      <c r="AY150" s="320"/>
      <c r="AZ150" s="320"/>
      <c r="BC150" s="977" t="str">
        <f t="shared" ca="1" si="11"/>
        <v>1 ปี</v>
      </c>
      <c r="BD150" s="977" t="str">
        <f t="shared" ca="1" si="12"/>
        <v>5 เดือน</v>
      </c>
      <c r="BE150" s="978" t="str">
        <f t="shared" ca="1" si="13"/>
        <v>14 วัน</v>
      </c>
      <c r="BF150" s="245"/>
      <c r="BG150" s="979" t="str">
        <f t="shared" ca="1" si="14"/>
        <v>1 ปี5 เดือน14 วัน</v>
      </c>
    </row>
    <row r="151" spans="1:59" ht="134.4">
      <c r="A151" s="215">
        <v>144</v>
      </c>
      <c r="B151" s="964">
        <v>243333</v>
      </c>
      <c r="C151" s="968">
        <f t="shared" si="10"/>
        <v>45006</v>
      </c>
      <c r="D151" s="261">
        <v>8</v>
      </c>
      <c r="E151" s="261" t="s">
        <v>4660</v>
      </c>
      <c r="F151" s="262" t="s">
        <v>4682</v>
      </c>
      <c r="G151" s="262">
        <v>175685</v>
      </c>
      <c r="H151" s="262"/>
      <c r="I151" s="262" t="s">
        <v>60</v>
      </c>
      <c r="J151" s="262" t="s">
        <v>67</v>
      </c>
      <c r="K151" s="262" t="s">
        <v>61</v>
      </c>
      <c r="L151" s="262" t="s">
        <v>62</v>
      </c>
      <c r="M151" s="262" t="s">
        <v>3746</v>
      </c>
      <c r="N151" s="262" t="s">
        <v>4798</v>
      </c>
      <c r="O151" s="262" t="s">
        <v>78</v>
      </c>
      <c r="P151" s="262" t="s">
        <v>3746</v>
      </c>
      <c r="Q151" s="262" t="s">
        <v>2290</v>
      </c>
      <c r="R151" s="262" t="s">
        <v>147</v>
      </c>
      <c r="S151" s="262" t="s">
        <v>1206</v>
      </c>
      <c r="T151" s="262"/>
      <c r="U151" s="262"/>
      <c r="V151" s="262"/>
      <c r="W151" s="265"/>
      <c r="X151" s="278"/>
      <c r="Y151" s="278"/>
      <c r="Z151" s="278"/>
      <c r="AA151" s="278"/>
      <c r="AB151" s="278"/>
      <c r="AC151" s="278"/>
      <c r="AD151" s="278"/>
      <c r="AE151" s="278"/>
      <c r="AF151" s="334" t="s">
        <v>184</v>
      </c>
      <c r="AG151" s="278"/>
      <c r="AH151" s="468" t="s">
        <v>4794</v>
      </c>
      <c r="AI151" s="187" t="s">
        <v>184</v>
      </c>
      <c r="AJ151" s="187" t="s">
        <v>184</v>
      </c>
      <c r="AK151" s="262" t="s">
        <v>4853</v>
      </c>
      <c r="AL151" s="320"/>
      <c r="AM151" s="320"/>
      <c r="AN151" s="320"/>
      <c r="AO151" s="320"/>
      <c r="AP151" s="320"/>
      <c r="AQ151" s="320"/>
      <c r="AR151" s="320"/>
      <c r="AS151" s="320"/>
      <c r="AT151" s="320"/>
      <c r="AU151" s="320"/>
      <c r="AV151" s="320"/>
      <c r="AW151" s="320"/>
      <c r="AX151" s="320"/>
      <c r="AY151" s="320"/>
      <c r="AZ151" s="320"/>
      <c r="BC151" s="977" t="str">
        <f t="shared" ca="1" si="11"/>
        <v>1 ปี</v>
      </c>
      <c r="BD151" s="977" t="str">
        <f t="shared" ca="1" si="12"/>
        <v>5 เดือน</v>
      </c>
      <c r="BE151" s="978" t="str">
        <f t="shared" ca="1" si="13"/>
        <v>14 วัน</v>
      </c>
      <c r="BF151" s="245"/>
      <c r="BG151" s="979" t="str">
        <f t="shared" ca="1" si="14"/>
        <v>1 ปี5 เดือน14 วัน</v>
      </c>
    </row>
    <row r="152" spans="1:59" ht="100.8">
      <c r="A152" s="215">
        <v>145</v>
      </c>
      <c r="B152" s="964">
        <v>243333</v>
      </c>
      <c r="C152" s="968">
        <f t="shared" si="10"/>
        <v>45006</v>
      </c>
      <c r="D152" s="267">
        <v>8</v>
      </c>
      <c r="E152" s="267" t="s">
        <v>4660</v>
      </c>
      <c r="F152" s="265" t="s">
        <v>4729</v>
      </c>
      <c r="G152" s="265">
        <v>235849</v>
      </c>
      <c r="H152" s="265"/>
      <c r="I152" s="265" t="s">
        <v>54</v>
      </c>
      <c r="J152" s="265" t="s">
        <v>55</v>
      </c>
      <c r="K152" s="265" t="s">
        <v>70</v>
      </c>
      <c r="L152" s="265" t="s">
        <v>71</v>
      </c>
      <c r="M152" s="265" t="s">
        <v>80</v>
      </c>
      <c r="N152" s="265" t="s">
        <v>309</v>
      </c>
      <c r="O152" s="265" t="s">
        <v>310</v>
      </c>
      <c r="P152" s="265" t="s">
        <v>80</v>
      </c>
      <c r="Q152" s="265" t="s">
        <v>309</v>
      </c>
      <c r="R152" s="265" t="s">
        <v>405</v>
      </c>
      <c r="S152" s="265" t="s">
        <v>1206</v>
      </c>
      <c r="T152" s="266"/>
      <c r="U152" s="266"/>
      <c r="V152" s="266"/>
      <c r="W152" s="265"/>
      <c r="X152" s="278"/>
      <c r="Y152" s="278"/>
      <c r="Z152" s="278"/>
      <c r="AA152" s="278"/>
      <c r="AB152" s="278"/>
      <c r="AC152" s="278"/>
      <c r="AD152" s="278"/>
      <c r="AE152" s="278"/>
      <c r="AF152" s="334" t="s">
        <v>184</v>
      </c>
      <c r="AG152" s="278"/>
      <c r="AH152" s="468" t="s">
        <v>4794</v>
      </c>
      <c r="AI152" s="187" t="s">
        <v>184</v>
      </c>
      <c r="AJ152" s="187" t="s">
        <v>184</v>
      </c>
      <c r="AK152" s="262" t="s">
        <v>4853</v>
      </c>
      <c r="AL152" s="320"/>
      <c r="AM152" s="320"/>
      <c r="AN152" s="320"/>
      <c r="AO152" s="320"/>
      <c r="AP152" s="320"/>
      <c r="AQ152" s="320"/>
      <c r="AR152" s="320"/>
      <c r="AS152" s="320"/>
      <c r="AT152" s="320"/>
      <c r="AU152" s="320"/>
      <c r="AV152" s="320"/>
      <c r="AW152" s="320"/>
      <c r="AX152" s="320"/>
      <c r="AY152" s="320"/>
      <c r="AZ152" s="320"/>
      <c r="BC152" s="977" t="str">
        <f t="shared" ca="1" si="11"/>
        <v>1 ปี</v>
      </c>
      <c r="BD152" s="977" t="str">
        <f t="shared" ca="1" si="12"/>
        <v>5 เดือน</v>
      </c>
      <c r="BE152" s="978" t="str">
        <f t="shared" ca="1" si="13"/>
        <v>14 วัน</v>
      </c>
      <c r="BF152" s="245"/>
      <c r="BG152" s="979" t="str">
        <f t="shared" ca="1" si="14"/>
        <v>1 ปี5 เดือน14 วัน</v>
      </c>
    </row>
    <row r="153" spans="1:59" ht="168">
      <c r="A153" s="215">
        <v>146</v>
      </c>
      <c r="B153" s="964">
        <v>243333</v>
      </c>
      <c r="C153" s="968">
        <f t="shared" si="10"/>
        <v>45006</v>
      </c>
      <c r="D153" s="267">
        <v>8</v>
      </c>
      <c r="E153" s="267" t="s">
        <v>4660</v>
      </c>
      <c r="F153" s="265" t="s">
        <v>4799</v>
      </c>
      <c r="G153" s="266">
        <v>235765</v>
      </c>
      <c r="H153" s="266"/>
      <c r="I153" s="265" t="s">
        <v>54</v>
      </c>
      <c r="J153" s="265" t="s">
        <v>55</v>
      </c>
      <c r="K153" s="265" t="s">
        <v>70</v>
      </c>
      <c r="L153" s="265" t="s">
        <v>71</v>
      </c>
      <c r="M153" s="265" t="s">
        <v>80</v>
      </c>
      <c r="N153" s="265" t="s">
        <v>1198</v>
      </c>
      <c r="O153" s="265" t="s">
        <v>387</v>
      </c>
      <c r="P153" s="265" t="s">
        <v>80</v>
      </c>
      <c r="Q153" s="265" t="s">
        <v>1198</v>
      </c>
      <c r="R153" s="265" t="s">
        <v>1252</v>
      </c>
      <c r="S153" s="265" t="s">
        <v>58</v>
      </c>
      <c r="T153" s="266" t="s">
        <v>66</v>
      </c>
      <c r="U153" s="266" t="s">
        <v>4800</v>
      </c>
      <c r="V153" s="266" t="s">
        <v>4801</v>
      </c>
      <c r="W153" s="265"/>
      <c r="X153" s="278"/>
      <c r="Y153" s="278"/>
      <c r="Z153" s="278"/>
      <c r="AA153" s="278"/>
      <c r="AB153" s="278"/>
      <c r="AC153" s="278"/>
      <c r="AD153" s="278"/>
      <c r="AE153" s="278"/>
      <c r="AF153" s="334" t="s">
        <v>184</v>
      </c>
      <c r="AG153" s="278"/>
      <c r="AH153" s="468" t="s">
        <v>4794</v>
      </c>
      <c r="AI153" s="187" t="s">
        <v>184</v>
      </c>
      <c r="AJ153" s="187" t="s">
        <v>184</v>
      </c>
      <c r="AK153" s="262" t="s">
        <v>4853</v>
      </c>
      <c r="AL153" s="320"/>
      <c r="AM153" s="320"/>
      <c r="AN153" s="320"/>
      <c r="AO153" s="320"/>
      <c r="AP153" s="320"/>
      <c r="AQ153" s="320"/>
      <c r="AR153" s="320"/>
      <c r="AS153" s="320"/>
      <c r="AT153" s="320"/>
      <c r="AU153" s="320"/>
      <c r="AV153" s="320"/>
      <c r="AW153" s="320"/>
      <c r="AX153" s="320"/>
      <c r="AY153" s="320"/>
      <c r="AZ153" s="320"/>
      <c r="BC153" s="977" t="str">
        <f t="shared" ca="1" si="11"/>
        <v>1 ปี</v>
      </c>
      <c r="BD153" s="977" t="str">
        <f t="shared" ca="1" si="12"/>
        <v>5 เดือน</v>
      </c>
      <c r="BE153" s="978" t="str">
        <f t="shared" ca="1" si="13"/>
        <v>14 วัน</v>
      </c>
      <c r="BF153" s="245"/>
      <c r="BG153" s="979" t="str">
        <f t="shared" ca="1" si="14"/>
        <v>1 ปี5 เดือน14 วัน</v>
      </c>
    </row>
    <row r="154" spans="1:59" ht="100.8">
      <c r="A154" s="215">
        <v>147</v>
      </c>
      <c r="B154" s="964">
        <v>243333</v>
      </c>
      <c r="C154" s="968">
        <f t="shared" si="10"/>
        <v>45006</v>
      </c>
      <c r="D154" s="267">
        <v>8</v>
      </c>
      <c r="E154" s="267" t="s">
        <v>4660</v>
      </c>
      <c r="F154" s="265" t="s">
        <v>4799</v>
      </c>
      <c r="G154" s="266">
        <v>235766</v>
      </c>
      <c r="H154" s="266"/>
      <c r="I154" s="265" t="s">
        <v>54</v>
      </c>
      <c r="J154" s="265" t="s">
        <v>55</v>
      </c>
      <c r="K154" s="265" t="s">
        <v>70</v>
      </c>
      <c r="L154" s="265" t="s">
        <v>71</v>
      </c>
      <c r="M154" s="265" t="s">
        <v>80</v>
      </c>
      <c r="N154" s="265" t="s">
        <v>1198</v>
      </c>
      <c r="O154" s="265" t="s">
        <v>239</v>
      </c>
      <c r="P154" s="265" t="s">
        <v>80</v>
      </c>
      <c r="Q154" s="265" t="s">
        <v>1198</v>
      </c>
      <c r="R154" s="265" t="s">
        <v>900</v>
      </c>
      <c r="S154" s="265" t="s">
        <v>58</v>
      </c>
      <c r="T154" s="266" t="s">
        <v>66</v>
      </c>
      <c r="U154" s="266" t="s">
        <v>4802</v>
      </c>
      <c r="V154" s="266" t="s">
        <v>4803</v>
      </c>
      <c r="W154" s="265"/>
      <c r="X154" s="278"/>
      <c r="Y154" s="278"/>
      <c r="Z154" s="278"/>
      <c r="AA154" s="278"/>
      <c r="AB154" s="278"/>
      <c r="AC154" s="278"/>
      <c r="AD154" s="278"/>
      <c r="AE154" s="278"/>
      <c r="AF154" s="334" t="s">
        <v>184</v>
      </c>
      <c r="AG154" s="278"/>
      <c r="AH154" s="468" t="s">
        <v>4794</v>
      </c>
      <c r="AI154" s="187" t="s">
        <v>184</v>
      </c>
      <c r="AJ154" s="187" t="s">
        <v>184</v>
      </c>
      <c r="AK154" s="262" t="s">
        <v>4853</v>
      </c>
      <c r="AL154" s="320"/>
      <c r="AM154" s="320"/>
      <c r="AN154" s="320"/>
      <c r="AO154" s="320"/>
      <c r="AP154" s="320"/>
      <c r="AQ154" s="320"/>
      <c r="AR154" s="320"/>
      <c r="AS154" s="320"/>
      <c r="AT154" s="320"/>
      <c r="AU154" s="320"/>
      <c r="AV154" s="320"/>
      <c r="AW154" s="320"/>
      <c r="AX154" s="320"/>
      <c r="AY154" s="320"/>
      <c r="AZ154" s="320"/>
      <c r="BC154" s="977" t="str">
        <f t="shared" ca="1" si="11"/>
        <v>1 ปี</v>
      </c>
      <c r="BD154" s="977" t="str">
        <f t="shared" ca="1" si="12"/>
        <v>5 เดือน</v>
      </c>
      <c r="BE154" s="978" t="str">
        <f t="shared" ca="1" si="13"/>
        <v>14 วัน</v>
      </c>
      <c r="BF154" s="245"/>
      <c r="BG154" s="979" t="str">
        <f t="shared" ca="1" si="14"/>
        <v>1 ปี5 เดือน14 วัน</v>
      </c>
    </row>
    <row r="155" spans="1:59" ht="100.8">
      <c r="A155" s="215">
        <v>148</v>
      </c>
      <c r="B155" s="964">
        <v>243333</v>
      </c>
      <c r="C155" s="968">
        <f t="shared" si="10"/>
        <v>45006</v>
      </c>
      <c r="D155" s="267">
        <v>8</v>
      </c>
      <c r="E155" s="267" t="s">
        <v>4660</v>
      </c>
      <c r="F155" s="265" t="s">
        <v>4799</v>
      </c>
      <c r="G155" s="265">
        <v>235767</v>
      </c>
      <c r="H155" s="265"/>
      <c r="I155" s="265" t="s">
        <v>54</v>
      </c>
      <c r="J155" s="265" t="s">
        <v>55</v>
      </c>
      <c r="K155" s="265" t="s">
        <v>70</v>
      </c>
      <c r="L155" s="265" t="s">
        <v>71</v>
      </c>
      <c r="M155" s="265" t="s">
        <v>80</v>
      </c>
      <c r="N155" s="265" t="s">
        <v>1198</v>
      </c>
      <c r="O155" s="265" t="s">
        <v>130</v>
      </c>
      <c r="P155" s="265" t="s">
        <v>80</v>
      </c>
      <c r="Q155" s="265" t="s">
        <v>1198</v>
      </c>
      <c r="R155" s="265" t="s">
        <v>2181</v>
      </c>
      <c r="S155" s="265" t="s">
        <v>58</v>
      </c>
      <c r="T155" s="265" t="s">
        <v>295</v>
      </c>
      <c r="U155" s="265" t="s">
        <v>4804</v>
      </c>
      <c r="V155" s="265" t="s">
        <v>4805</v>
      </c>
      <c r="W155" s="265"/>
      <c r="X155" s="320"/>
      <c r="Y155" s="320"/>
      <c r="Z155" s="320"/>
      <c r="AA155" s="320"/>
      <c r="AB155" s="320"/>
      <c r="AC155" s="320"/>
      <c r="AD155" s="320"/>
      <c r="AE155" s="320"/>
      <c r="AF155" s="334" t="s">
        <v>184</v>
      </c>
      <c r="AG155" s="320"/>
      <c r="AH155" s="468" t="s">
        <v>4794</v>
      </c>
      <c r="AI155" s="187" t="s">
        <v>184</v>
      </c>
      <c r="AJ155" s="187" t="s">
        <v>184</v>
      </c>
      <c r="AK155" s="262" t="s">
        <v>4853</v>
      </c>
      <c r="AL155" s="320"/>
      <c r="AM155" s="320"/>
      <c r="AN155" s="320"/>
      <c r="AO155" s="320"/>
      <c r="AP155" s="320"/>
      <c r="AQ155" s="320"/>
      <c r="AR155" s="320"/>
      <c r="AS155" s="320"/>
      <c r="AT155" s="320"/>
      <c r="AU155" s="320"/>
      <c r="AV155" s="320"/>
      <c r="AW155" s="320"/>
      <c r="AX155" s="320"/>
      <c r="AY155" s="320"/>
      <c r="AZ155" s="320"/>
      <c r="BC155" s="977" t="str">
        <f t="shared" ca="1" si="11"/>
        <v>1 ปี</v>
      </c>
      <c r="BD155" s="977" t="str">
        <f t="shared" ca="1" si="12"/>
        <v>5 เดือน</v>
      </c>
      <c r="BE155" s="978" t="str">
        <f t="shared" ca="1" si="13"/>
        <v>14 วัน</v>
      </c>
      <c r="BF155" s="245"/>
      <c r="BG155" s="979" t="str">
        <f t="shared" ca="1" si="14"/>
        <v>1 ปี5 เดือน14 วัน</v>
      </c>
    </row>
    <row r="156" spans="1:59" ht="168">
      <c r="A156" s="215">
        <v>149</v>
      </c>
      <c r="B156" s="964">
        <v>243333</v>
      </c>
      <c r="C156" s="968">
        <f t="shared" si="10"/>
        <v>45006</v>
      </c>
      <c r="D156" s="267">
        <v>8</v>
      </c>
      <c r="E156" s="267" t="s">
        <v>4660</v>
      </c>
      <c r="F156" s="265" t="s">
        <v>4806</v>
      </c>
      <c r="G156" s="265">
        <v>175860</v>
      </c>
      <c r="H156" s="265"/>
      <c r="I156" s="265" t="s">
        <v>60</v>
      </c>
      <c r="J156" s="265" t="s">
        <v>67</v>
      </c>
      <c r="K156" s="265" t="s">
        <v>61</v>
      </c>
      <c r="L156" s="265" t="s">
        <v>62</v>
      </c>
      <c r="M156" s="265" t="s">
        <v>80</v>
      </c>
      <c r="N156" s="265" t="s">
        <v>1198</v>
      </c>
      <c r="O156" s="265" t="s">
        <v>387</v>
      </c>
      <c r="P156" s="265" t="s">
        <v>80</v>
      </c>
      <c r="Q156" s="265" t="s">
        <v>1198</v>
      </c>
      <c r="R156" s="265" t="s">
        <v>1252</v>
      </c>
      <c r="S156" s="265" t="s">
        <v>527</v>
      </c>
      <c r="T156" s="265"/>
      <c r="U156" s="265"/>
      <c r="V156" s="265"/>
      <c r="W156" s="265"/>
      <c r="X156" s="278"/>
      <c r="Y156" s="278"/>
      <c r="Z156" s="278"/>
      <c r="AA156" s="278"/>
      <c r="AB156" s="278"/>
      <c r="AC156" s="278"/>
      <c r="AD156" s="278"/>
      <c r="AE156" s="278"/>
      <c r="AF156" s="334" t="s">
        <v>184</v>
      </c>
      <c r="AG156" s="278"/>
      <c r="AH156" s="468" t="s">
        <v>4794</v>
      </c>
      <c r="AI156" s="187" t="s">
        <v>184</v>
      </c>
      <c r="AJ156" s="187" t="s">
        <v>184</v>
      </c>
      <c r="AK156" s="262" t="s">
        <v>4853</v>
      </c>
      <c r="AL156" s="320"/>
      <c r="AM156" s="320"/>
      <c r="AN156" s="320"/>
      <c r="AO156" s="320"/>
      <c r="AP156" s="320"/>
      <c r="AQ156" s="320"/>
      <c r="AR156" s="320"/>
      <c r="AS156" s="320"/>
      <c r="AT156" s="320"/>
      <c r="AU156" s="320"/>
      <c r="AV156" s="320"/>
      <c r="AW156" s="320"/>
      <c r="AX156" s="320"/>
      <c r="AY156" s="320"/>
      <c r="AZ156" s="320"/>
      <c r="BC156" s="977" t="str">
        <f t="shared" ca="1" si="11"/>
        <v>1 ปี</v>
      </c>
      <c r="BD156" s="977" t="str">
        <f t="shared" ca="1" si="12"/>
        <v>5 เดือน</v>
      </c>
      <c r="BE156" s="978" t="str">
        <f t="shared" ca="1" si="13"/>
        <v>14 วัน</v>
      </c>
      <c r="BF156" s="245"/>
      <c r="BG156" s="979" t="str">
        <f t="shared" ca="1" si="14"/>
        <v>1 ปี5 เดือน14 วัน</v>
      </c>
    </row>
    <row r="157" spans="1:59" ht="100.8">
      <c r="A157" s="215">
        <v>150</v>
      </c>
      <c r="B157" s="964">
        <v>243333</v>
      </c>
      <c r="C157" s="968">
        <f t="shared" si="10"/>
        <v>45006</v>
      </c>
      <c r="D157" s="267">
        <v>8</v>
      </c>
      <c r="E157" s="267" t="s">
        <v>4660</v>
      </c>
      <c r="F157" s="265" t="s">
        <v>4807</v>
      </c>
      <c r="G157" s="266">
        <v>235794</v>
      </c>
      <c r="H157" s="266"/>
      <c r="I157" s="265" t="s">
        <v>54</v>
      </c>
      <c r="J157" s="265" t="s">
        <v>55</v>
      </c>
      <c r="K157" s="265" t="s">
        <v>70</v>
      </c>
      <c r="L157" s="265" t="s">
        <v>71</v>
      </c>
      <c r="M157" s="265" t="s">
        <v>80</v>
      </c>
      <c r="N157" s="265" t="s">
        <v>4808</v>
      </c>
      <c r="O157" s="265" t="s">
        <v>74</v>
      </c>
      <c r="P157" s="265" t="s">
        <v>80</v>
      </c>
      <c r="Q157" s="265" t="s">
        <v>2014</v>
      </c>
      <c r="R157" s="265" t="s">
        <v>903</v>
      </c>
      <c r="S157" s="265" t="s">
        <v>1206</v>
      </c>
      <c r="T157" s="266"/>
      <c r="U157" s="266"/>
      <c r="V157" s="266"/>
      <c r="W157" s="265"/>
      <c r="X157" s="278"/>
      <c r="Y157" s="278"/>
      <c r="Z157" s="278"/>
      <c r="AA157" s="278"/>
      <c r="AB157" s="278"/>
      <c r="AC157" s="278"/>
      <c r="AD157" s="278"/>
      <c r="AE157" s="278"/>
      <c r="AF157" s="334" t="s">
        <v>184</v>
      </c>
      <c r="AG157" s="278"/>
      <c r="AH157" s="468" t="s">
        <v>4794</v>
      </c>
      <c r="AI157" s="187" t="s">
        <v>184</v>
      </c>
      <c r="AJ157" s="187" t="s">
        <v>184</v>
      </c>
      <c r="AK157" s="262" t="s">
        <v>4853</v>
      </c>
      <c r="AL157" s="320"/>
      <c r="AM157" s="320"/>
      <c r="AN157" s="320"/>
      <c r="AO157" s="320"/>
      <c r="AP157" s="320"/>
      <c r="AQ157" s="320"/>
      <c r="AR157" s="320"/>
      <c r="AS157" s="320"/>
      <c r="AT157" s="320"/>
      <c r="AU157" s="320"/>
      <c r="AV157" s="320"/>
      <c r="AW157" s="320"/>
      <c r="AX157" s="320"/>
      <c r="AY157" s="320"/>
      <c r="AZ157" s="320"/>
      <c r="BC157" s="977" t="str">
        <f t="shared" ca="1" si="11"/>
        <v>1 ปี</v>
      </c>
      <c r="BD157" s="977" t="str">
        <f t="shared" ca="1" si="12"/>
        <v>5 เดือน</v>
      </c>
      <c r="BE157" s="978" t="str">
        <f t="shared" ca="1" si="13"/>
        <v>14 วัน</v>
      </c>
      <c r="BF157" s="245"/>
      <c r="BG157" s="979" t="str">
        <f t="shared" ca="1" si="14"/>
        <v>1 ปี5 เดือน14 วัน</v>
      </c>
    </row>
    <row r="158" spans="1:59" ht="134.4">
      <c r="A158" s="215">
        <v>151</v>
      </c>
      <c r="B158" s="964">
        <v>243333</v>
      </c>
      <c r="C158" s="968">
        <f t="shared" si="10"/>
        <v>45006</v>
      </c>
      <c r="D158" s="267">
        <v>8</v>
      </c>
      <c r="E158" s="267" t="s">
        <v>4660</v>
      </c>
      <c r="F158" s="265" t="s">
        <v>4807</v>
      </c>
      <c r="G158" s="265">
        <v>235795</v>
      </c>
      <c r="H158" s="265"/>
      <c r="I158" s="265" t="s">
        <v>54</v>
      </c>
      <c r="J158" s="265" t="s">
        <v>55</v>
      </c>
      <c r="K158" s="265" t="s">
        <v>70</v>
      </c>
      <c r="L158" s="265" t="s">
        <v>71</v>
      </c>
      <c r="M158" s="265" t="s">
        <v>80</v>
      </c>
      <c r="N158" s="265" t="s">
        <v>928</v>
      </c>
      <c r="O158" s="265" t="s">
        <v>78</v>
      </c>
      <c r="P158" s="265" t="s">
        <v>80</v>
      </c>
      <c r="Q158" s="265" t="s">
        <v>2014</v>
      </c>
      <c r="R158" s="265" t="s">
        <v>203</v>
      </c>
      <c r="S158" s="265" t="s">
        <v>1206</v>
      </c>
      <c r="T158" s="265"/>
      <c r="U158" s="265"/>
      <c r="V158" s="265"/>
      <c r="W158" s="265"/>
      <c r="X158" s="278"/>
      <c r="Y158" s="278"/>
      <c r="Z158" s="278"/>
      <c r="AA158" s="278"/>
      <c r="AB158" s="278"/>
      <c r="AC158" s="278"/>
      <c r="AD158" s="278"/>
      <c r="AE158" s="278"/>
      <c r="AF158" s="334" t="s">
        <v>184</v>
      </c>
      <c r="AG158" s="278"/>
      <c r="AH158" s="468" t="s">
        <v>4794</v>
      </c>
      <c r="AI158" s="187" t="s">
        <v>184</v>
      </c>
      <c r="AJ158" s="187" t="s">
        <v>184</v>
      </c>
      <c r="AK158" s="262" t="s">
        <v>4853</v>
      </c>
      <c r="AL158" s="320"/>
      <c r="AM158" s="320"/>
      <c r="AN158" s="320"/>
      <c r="AO158" s="320"/>
      <c r="AP158" s="320"/>
      <c r="AQ158" s="320"/>
      <c r="AR158" s="320"/>
      <c r="AS158" s="320"/>
      <c r="AT158" s="320"/>
      <c r="AU158" s="320"/>
      <c r="AV158" s="320"/>
      <c r="AW158" s="320"/>
      <c r="AX158" s="320"/>
      <c r="AY158" s="320"/>
      <c r="AZ158" s="320"/>
      <c r="BC158" s="977" t="str">
        <f t="shared" ca="1" si="11"/>
        <v>1 ปี</v>
      </c>
      <c r="BD158" s="977" t="str">
        <f t="shared" ca="1" si="12"/>
        <v>5 เดือน</v>
      </c>
      <c r="BE158" s="978" t="str">
        <f t="shared" ca="1" si="13"/>
        <v>14 วัน</v>
      </c>
      <c r="BF158" s="245"/>
      <c r="BG158" s="979" t="str">
        <f t="shared" ca="1" si="14"/>
        <v>1 ปี5 เดือน14 วัน</v>
      </c>
    </row>
    <row r="159" spans="1:59" ht="100.8">
      <c r="A159" s="215">
        <v>152</v>
      </c>
      <c r="B159" s="964">
        <v>243333</v>
      </c>
      <c r="C159" s="968">
        <f t="shared" si="10"/>
        <v>45006</v>
      </c>
      <c r="D159" s="267">
        <v>8</v>
      </c>
      <c r="E159" s="267" t="s">
        <v>4660</v>
      </c>
      <c r="F159" s="265" t="s">
        <v>4807</v>
      </c>
      <c r="G159" s="265">
        <v>235812</v>
      </c>
      <c r="H159" s="265"/>
      <c r="I159" s="265" t="s">
        <v>54</v>
      </c>
      <c r="J159" s="265" t="s">
        <v>55</v>
      </c>
      <c r="K159" s="265" t="s">
        <v>70</v>
      </c>
      <c r="L159" s="265" t="s">
        <v>71</v>
      </c>
      <c r="M159" s="265" t="s">
        <v>80</v>
      </c>
      <c r="N159" s="265" t="s">
        <v>4809</v>
      </c>
      <c r="O159" s="265" t="s">
        <v>74</v>
      </c>
      <c r="P159" s="265" t="s">
        <v>80</v>
      </c>
      <c r="Q159" s="265" t="s">
        <v>4810</v>
      </c>
      <c r="R159" s="265" t="s">
        <v>79</v>
      </c>
      <c r="S159" s="265" t="s">
        <v>58</v>
      </c>
      <c r="T159" s="265" t="s">
        <v>64</v>
      </c>
      <c r="U159" s="265" t="s">
        <v>4811</v>
      </c>
      <c r="V159" s="265" t="s">
        <v>4812</v>
      </c>
      <c r="W159" s="265" t="s">
        <v>4813</v>
      </c>
      <c r="X159" s="714"/>
      <c r="Y159" s="714"/>
      <c r="Z159" s="714"/>
      <c r="AA159" s="714"/>
      <c r="AB159" s="714"/>
      <c r="AC159" s="714"/>
      <c r="AD159" s="714"/>
      <c r="AE159" s="714"/>
      <c r="AF159" s="334" t="s">
        <v>184</v>
      </c>
      <c r="AG159" s="714"/>
      <c r="AH159" s="468" t="s">
        <v>4794</v>
      </c>
      <c r="AI159" s="187" t="s">
        <v>184</v>
      </c>
      <c r="AJ159" s="187" t="s">
        <v>184</v>
      </c>
      <c r="AK159" s="262" t="s">
        <v>4853</v>
      </c>
      <c r="AL159" s="320"/>
      <c r="AM159" s="320"/>
      <c r="AN159" s="320"/>
      <c r="AO159" s="320"/>
      <c r="AP159" s="320"/>
      <c r="AQ159" s="320"/>
      <c r="AR159" s="320"/>
      <c r="AS159" s="320"/>
      <c r="AT159" s="320"/>
      <c r="AU159" s="320"/>
      <c r="AV159" s="320"/>
      <c r="AW159" s="320"/>
      <c r="AX159" s="320"/>
      <c r="AY159" s="320"/>
      <c r="AZ159" s="320"/>
      <c r="BC159" s="977" t="str">
        <f t="shared" ca="1" si="11"/>
        <v>1 ปี</v>
      </c>
      <c r="BD159" s="977" t="str">
        <f t="shared" ca="1" si="12"/>
        <v>5 เดือน</v>
      </c>
      <c r="BE159" s="978" t="str">
        <f t="shared" ca="1" si="13"/>
        <v>14 วัน</v>
      </c>
      <c r="BF159" s="245"/>
      <c r="BG159" s="979" t="str">
        <f t="shared" ca="1" si="14"/>
        <v>1 ปี5 เดือน14 วัน</v>
      </c>
    </row>
    <row r="160" spans="1:59" ht="100.8">
      <c r="A160" s="215">
        <v>153</v>
      </c>
      <c r="B160" s="964">
        <v>243333</v>
      </c>
      <c r="C160" s="968">
        <f t="shared" si="10"/>
        <v>45006</v>
      </c>
      <c r="D160" s="267">
        <v>8</v>
      </c>
      <c r="E160" s="267" t="s">
        <v>4660</v>
      </c>
      <c r="F160" s="265" t="s">
        <v>4807</v>
      </c>
      <c r="G160" s="266">
        <v>235813</v>
      </c>
      <c r="H160" s="266"/>
      <c r="I160" s="265" t="s">
        <v>54</v>
      </c>
      <c r="J160" s="265" t="s">
        <v>55</v>
      </c>
      <c r="K160" s="265" t="s">
        <v>70</v>
      </c>
      <c r="L160" s="265" t="s">
        <v>71</v>
      </c>
      <c r="M160" s="265" t="s">
        <v>80</v>
      </c>
      <c r="N160" s="265" t="s">
        <v>4809</v>
      </c>
      <c r="O160" s="265" t="s">
        <v>74</v>
      </c>
      <c r="P160" s="265" t="s">
        <v>80</v>
      </c>
      <c r="Q160" s="265" t="s">
        <v>2014</v>
      </c>
      <c r="R160" s="265" t="s">
        <v>903</v>
      </c>
      <c r="S160" s="265" t="s">
        <v>1206</v>
      </c>
      <c r="T160" s="266"/>
      <c r="U160" s="266"/>
      <c r="V160" s="266"/>
      <c r="W160" s="266"/>
      <c r="X160" s="320"/>
      <c r="Y160" s="320"/>
      <c r="Z160" s="320"/>
      <c r="AA160" s="320"/>
      <c r="AB160" s="320"/>
      <c r="AC160" s="320"/>
      <c r="AD160" s="320"/>
      <c r="AE160" s="320"/>
      <c r="AF160" s="334" t="s">
        <v>184</v>
      </c>
      <c r="AG160" s="320"/>
      <c r="AH160" s="468" t="s">
        <v>4794</v>
      </c>
      <c r="AI160" s="187" t="s">
        <v>184</v>
      </c>
      <c r="AJ160" s="187" t="s">
        <v>184</v>
      </c>
      <c r="AK160" s="262" t="s">
        <v>4853</v>
      </c>
      <c r="AL160" s="320"/>
      <c r="AM160" s="320"/>
      <c r="AN160" s="320"/>
      <c r="AO160" s="320"/>
      <c r="AP160" s="320"/>
      <c r="AQ160" s="320"/>
      <c r="AR160" s="320"/>
      <c r="AS160" s="320"/>
      <c r="AT160" s="320"/>
      <c r="AU160" s="320"/>
      <c r="AV160" s="320"/>
      <c r="AW160" s="320"/>
      <c r="AX160" s="320"/>
      <c r="AY160" s="320"/>
      <c r="AZ160" s="320"/>
      <c r="BC160" s="977" t="str">
        <f t="shared" ca="1" si="11"/>
        <v>1 ปี</v>
      </c>
      <c r="BD160" s="977" t="str">
        <f t="shared" ca="1" si="12"/>
        <v>5 เดือน</v>
      </c>
      <c r="BE160" s="978" t="str">
        <f t="shared" ca="1" si="13"/>
        <v>14 วัน</v>
      </c>
      <c r="BF160" s="245"/>
      <c r="BG160" s="979" t="str">
        <f t="shared" ca="1" si="14"/>
        <v>1 ปี5 เดือน14 วัน</v>
      </c>
    </row>
    <row r="161" spans="1:59" ht="100.8">
      <c r="A161" s="215">
        <v>154</v>
      </c>
      <c r="B161" s="964">
        <v>243333</v>
      </c>
      <c r="C161" s="968">
        <f t="shared" si="10"/>
        <v>45006</v>
      </c>
      <c r="D161" s="267">
        <v>8</v>
      </c>
      <c r="E161" s="267" t="s">
        <v>4660</v>
      </c>
      <c r="F161" s="265" t="s">
        <v>4807</v>
      </c>
      <c r="G161" s="265">
        <v>235814</v>
      </c>
      <c r="H161" s="265"/>
      <c r="I161" s="265" t="s">
        <v>54</v>
      </c>
      <c r="J161" s="265" t="s">
        <v>55</v>
      </c>
      <c r="K161" s="265" t="s">
        <v>70</v>
      </c>
      <c r="L161" s="265" t="s">
        <v>71</v>
      </c>
      <c r="M161" s="265" t="s">
        <v>80</v>
      </c>
      <c r="N161" s="265" t="s">
        <v>4809</v>
      </c>
      <c r="O161" s="265" t="s">
        <v>74</v>
      </c>
      <c r="P161" s="265" t="s">
        <v>80</v>
      </c>
      <c r="Q161" s="265" t="s">
        <v>4814</v>
      </c>
      <c r="R161" s="265" t="s">
        <v>1205</v>
      </c>
      <c r="S161" s="265" t="s">
        <v>1206</v>
      </c>
      <c r="T161" s="265"/>
      <c r="U161" s="265"/>
      <c r="V161" s="265"/>
      <c r="W161" s="265"/>
      <c r="X161" s="278"/>
      <c r="Y161" s="278"/>
      <c r="Z161" s="278"/>
      <c r="AA161" s="278"/>
      <c r="AB161" s="278"/>
      <c r="AC161" s="278"/>
      <c r="AD161" s="278"/>
      <c r="AE161" s="278"/>
      <c r="AF161" s="334" t="s">
        <v>184</v>
      </c>
      <c r="AG161" s="278"/>
      <c r="AH161" s="468" t="s">
        <v>4794</v>
      </c>
      <c r="AI161" s="187" t="s">
        <v>184</v>
      </c>
      <c r="AJ161" s="187" t="s">
        <v>184</v>
      </c>
      <c r="AK161" s="262" t="s">
        <v>4853</v>
      </c>
      <c r="AL161" s="320"/>
      <c r="AM161" s="320"/>
      <c r="AN161" s="320"/>
      <c r="AO161" s="320"/>
      <c r="AP161" s="320"/>
      <c r="AQ161" s="320"/>
      <c r="AR161" s="320"/>
      <c r="AS161" s="320"/>
      <c r="AT161" s="320"/>
      <c r="AU161" s="320"/>
      <c r="AV161" s="320"/>
      <c r="AW161" s="320"/>
      <c r="AX161" s="320"/>
      <c r="AY161" s="320"/>
      <c r="AZ161" s="320"/>
      <c r="BC161" s="977" t="str">
        <f t="shared" ca="1" si="11"/>
        <v>1 ปี</v>
      </c>
      <c r="BD161" s="977" t="str">
        <f t="shared" ca="1" si="12"/>
        <v>5 เดือน</v>
      </c>
      <c r="BE161" s="978" t="str">
        <f t="shared" ca="1" si="13"/>
        <v>14 วัน</v>
      </c>
      <c r="BF161" s="245"/>
      <c r="BG161" s="979" t="str">
        <f t="shared" ca="1" si="14"/>
        <v>1 ปี5 เดือน14 วัน</v>
      </c>
    </row>
    <row r="162" spans="1:59" ht="100.8">
      <c r="A162" s="215">
        <v>155</v>
      </c>
      <c r="B162" s="964">
        <v>243333</v>
      </c>
      <c r="C162" s="968">
        <f t="shared" si="10"/>
        <v>45006</v>
      </c>
      <c r="D162" s="261">
        <v>8</v>
      </c>
      <c r="E162" s="261" t="s">
        <v>4660</v>
      </c>
      <c r="F162" s="262" t="s">
        <v>4807</v>
      </c>
      <c r="G162" s="262">
        <v>235828</v>
      </c>
      <c r="H162" s="262"/>
      <c r="I162" s="262" t="s">
        <v>54</v>
      </c>
      <c r="J162" s="262" t="s">
        <v>55</v>
      </c>
      <c r="K162" s="262" t="s">
        <v>70</v>
      </c>
      <c r="L162" s="262" t="s">
        <v>71</v>
      </c>
      <c r="M162" s="262" t="s">
        <v>80</v>
      </c>
      <c r="N162" s="262" t="s">
        <v>4013</v>
      </c>
      <c r="O162" s="262" t="s">
        <v>74</v>
      </c>
      <c r="P162" s="265" t="s">
        <v>80</v>
      </c>
      <c r="Q162" s="262" t="s">
        <v>4815</v>
      </c>
      <c r="R162" s="262" t="s">
        <v>1205</v>
      </c>
      <c r="S162" s="265" t="s">
        <v>1206</v>
      </c>
      <c r="T162" s="262"/>
      <c r="U162" s="262"/>
      <c r="V162" s="262"/>
      <c r="W162" s="265"/>
      <c r="X162" s="278"/>
      <c r="Y162" s="278"/>
      <c r="Z162" s="278"/>
      <c r="AA162" s="278"/>
      <c r="AB162" s="278"/>
      <c r="AC162" s="278"/>
      <c r="AD162" s="278"/>
      <c r="AE162" s="278"/>
      <c r="AF162" s="334" t="s">
        <v>184</v>
      </c>
      <c r="AG162" s="278"/>
      <c r="AH162" s="468" t="s">
        <v>4794</v>
      </c>
      <c r="AI162" s="187" t="s">
        <v>184</v>
      </c>
      <c r="AJ162" s="187" t="s">
        <v>184</v>
      </c>
      <c r="AK162" s="262" t="s">
        <v>4853</v>
      </c>
      <c r="AL162" s="320"/>
      <c r="AM162" s="320"/>
      <c r="AN162" s="320"/>
      <c r="AO162" s="320"/>
      <c r="AP162" s="320"/>
      <c r="AQ162" s="320"/>
      <c r="AR162" s="320"/>
      <c r="AS162" s="320"/>
      <c r="AT162" s="320"/>
      <c r="AU162" s="320"/>
      <c r="AV162" s="320"/>
      <c r="AW162" s="320"/>
      <c r="AX162" s="320"/>
      <c r="AY162" s="320"/>
      <c r="AZ162" s="320"/>
      <c r="BC162" s="977" t="str">
        <f t="shared" ca="1" si="11"/>
        <v>1 ปี</v>
      </c>
      <c r="BD162" s="977" t="str">
        <f t="shared" ca="1" si="12"/>
        <v>5 เดือน</v>
      </c>
      <c r="BE162" s="978" t="str">
        <f t="shared" ca="1" si="13"/>
        <v>14 วัน</v>
      </c>
      <c r="BF162" s="245"/>
      <c r="BG162" s="979" t="str">
        <f t="shared" ca="1" si="14"/>
        <v>1 ปี5 เดือน14 วัน</v>
      </c>
    </row>
    <row r="163" spans="1:59" ht="100.8">
      <c r="A163" s="215">
        <v>156</v>
      </c>
      <c r="B163" s="964">
        <v>243333</v>
      </c>
      <c r="C163" s="968">
        <f t="shared" si="10"/>
        <v>45006</v>
      </c>
      <c r="D163" s="261">
        <v>8</v>
      </c>
      <c r="E163" s="261" t="s">
        <v>4660</v>
      </c>
      <c r="F163" s="262" t="s">
        <v>4807</v>
      </c>
      <c r="G163" s="262">
        <v>235829</v>
      </c>
      <c r="H163" s="262"/>
      <c r="I163" s="262" t="s">
        <v>54</v>
      </c>
      <c r="J163" s="262" t="s">
        <v>55</v>
      </c>
      <c r="K163" s="262" t="s">
        <v>70</v>
      </c>
      <c r="L163" s="262" t="s">
        <v>71</v>
      </c>
      <c r="M163" s="262" t="s">
        <v>80</v>
      </c>
      <c r="N163" s="262" t="s">
        <v>4013</v>
      </c>
      <c r="O163" s="262" t="s">
        <v>74</v>
      </c>
      <c r="P163" s="262" t="s">
        <v>80</v>
      </c>
      <c r="Q163" s="262" t="s">
        <v>2014</v>
      </c>
      <c r="R163" s="262" t="s">
        <v>1489</v>
      </c>
      <c r="S163" s="262" t="s">
        <v>58</v>
      </c>
      <c r="T163" s="262" t="s">
        <v>64</v>
      </c>
      <c r="U163" s="262" t="s">
        <v>4816</v>
      </c>
      <c r="V163" s="262" t="s">
        <v>4817</v>
      </c>
      <c r="W163" s="262" t="s">
        <v>4818</v>
      </c>
      <c r="X163" s="278"/>
      <c r="Y163" s="278"/>
      <c r="Z163" s="278"/>
      <c r="AA163" s="278"/>
      <c r="AB163" s="278"/>
      <c r="AC163" s="278"/>
      <c r="AD163" s="278"/>
      <c r="AE163" s="278"/>
      <c r="AF163" s="334" t="s">
        <v>184</v>
      </c>
      <c r="AG163" s="278"/>
      <c r="AH163" s="468" t="s">
        <v>4794</v>
      </c>
      <c r="AI163" s="187" t="s">
        <v>184</v>
      </c>
      <c r="AJ163" s="187" t="s">
        <v>184</v>
      </c>
      <c r="AK163" s="262" t="s">
        <v>4853</v>
      </c>
      <c r="AL163" s="320"/>
      <c r="AM163" s="320"/>
      <c r="AN163" s="320"/>
      <c r="AO163" s="320"/>
      <c r="AP163" s="320"/>
      <c r="AQ163" s="320"/>
      <c r="AR163" s="320"/>
      <c r="AS163" s="320"/>
      <c r="AT163" s="320"/>
      <c r="AU163" s="320"/>
      <c r="AV163" s="320"/>
      <c r="AW163" s="320"/>
      <c r="AX163" s="320"/>
      <c r="AY163" s="320"/>
      <c r="AZ163" s="320"/>
      <c r="BC163" s="977" t="str">
        <f t="shared" ca="1" si="11"/>
        <v>1 ปี</v>
      </c>
      <c r="BD163" s="977" t="str">
        <f t="shared" ca="1" si="12"/>
        <v>5 เดือน</v>
      </c>
      <c r="BE163" s="978" t="str">
        <f t="shared" ca="1" si="13"/>
        <v>14 วัน</v>
      </c>
      <c r="BF163" s="245"/>
      <c r="BG163" s="979" t="str">
        <f t="shared" ca="1" si="14"/>
        <v>1 ปี5 เดือน14 วัน</v>
      </c>
    </row>
    <row r="164" spans="1:59" ht="100.8">
      <c r="A164" s="215">
        <v>157</v>
      </c>
      <c r="B164" s="964">
        <v>243333</v>
      </c>
      <c r="C164" s="968">
        <f t="shared" si="10"/>
        <v>45006</v>
      </c>
      <c r="D164" s="267">
        <v>8</v>
      </c>
      <c r="E164" s="267" t="s">
        <v>4660</v>
      </c>
      <c r="F164" s="265" t="s">
        <v>4807</v>
      </c>
      <c r="G164" s="266">
        <v>235832</v>
      </c>
      <c r="H164" s="266"/>
      <c r="I164" s="265" t="s">
        <v>54</v>
      </c>
      <c r="J164" s="265" t="s">
        <v>55</v>
      </c>
      <c r="K164" s="265" t="s">
        <v>70</v>
      </c>
      <c r="L164" s="265" t="s">
        <v>71</v>
      </c>
      <c r="M164" s="265" t="s">
        <v>80</v>
      </c>
      <c r="N164" s="265" t="s">
        <v>4819</v>
      </c>
      <c r="O164" s="265" t="s">
        <v>74</v>
      </c>
      <c r="P164" s="265" t="s">
        <v>80</v>
      </c>
      <c r="Q164" s="265" t="s">
        <v>2014</v>
      </c>
      <c r="R164" s="265" t="s">
        <v>1489</v>
      </c>
      <c r="S164" s="265" t="s">
        <v>1206</v>
      </c>
      <c r="T164" s="266"/>
      <c r="U164" s="266"/>
      <c r="V164" s="266"/>
      <c r="W164" s="266"/>
      <c r="X164" s="320"/>
      <c r="Y164" s="320"/>
      <c r="Z164" s="320"/>
      <c r="AA164" s="320"/>
      <c r="AB164" s="320"/>
      <c r="AC164" s="320"/>
      <c r="AD164" s="320"/>
      <c r="AE164" s="320"/>
      <c r="AF164" s="334" t="s">
        <v>184</v>
      </c>
      <c r="AG164" s="320"/>
      <c r="AH164" s="468" t="s">
        <v>4794</v>
      </c>
      <c r="AI164" s="187" t="s">
        <v>184</v>
      </c>
      <c r="AJ164" s="187" t="s">
        <v>184</v>
      </c>
      <c r="AK164" s="262" t="s">
        <v>4853</v>
      </c>
      <c r="AL164" s="320"/>
      <c r="AM164" s="320"/>
      <c r="AN164" s="320"/>
      <c r="AO164" s="320"/>
      <c r="AP164" s="320"/>
      <c r="AQ164" s="320"/>
      <c r="AR164" s="320"/>
      <c r="AS164" s="320"/>
      <c r="AT164" s="320"/>
      <c r="AU164" s="320"/>
      <c r="AV164" s="320"/>
      <c r="AW164" s="320"/>
      <c r="AX164" s="320"/>
      <c r="AY164" s="320"/>
      <c r="AZ164" s="320"/>
      <c r="BC164" s="977" t="str">
        <f t="shared" ca="1" si="11"/>
        <v>1 ปี</v>
      </c>
      <c r="BD164" s="977" t="str">
        <f t="shared" ca="1" si="12"/>
        <v>5 เดือน</v>
      </c>
      <c r="BE164" s="978" t="str">
        <f t="shared" ca="1" si="13"/>
        <v>14 วัน</v>
      </c>
      <c r="BF164" s="245"/>
      <c r="BG164" s="979" t="str">
        <f t="shared" ca="1" si="14"/>
        <v>1 ปี5 เดือน14 วัน</v>
      </c>
    </row>
    <row r="165" spans="1:59" ht="100.8">
      <c r="A165" s="215">
        <v>158</v>
      </c>
      <c r="B165" s="964">
        <v>243333</v>
      </c>
      <c r="C165" s="968">
        <f t="shared" si="10"/>
        <v>45006</v>
      </c>
      <c r="D165" s="267">
        <v>8</v>
      </c>
      <c r="E165" s="267" t="s">
        <v>4660</v>
      </c>
      <c r="F165" s="265" t="s">
        <v>4807</v>
      </c>
      <c r="G165" s="266">
        <v>235833</v>
      </c>
      <c r="H165" s="266"/>
      <c r="I165" s="265" t="s">
        <v>54</v>
      </c>
      <c r="J165" s="265" t="s">
        <v>55</v>
      </c>
      <c r="K165" s="265" t="s">
        <v>70</v>
      </c>
      <c r="L165" s="265" t="s">
        <v>71</v>
      </c>
      <c r="M165" s="265" t="s">
        <v>80</v>
      </c>
      <c r="N165" s="265" t="s">
        <v>4819</v>
      </c>
      <c r="O165" s="265" t="s">
        <v>74</v>
      </c>
      <c r="P165" s="265" t="s">
        <v>80</v>
      </c>
      <c r="Q165" s="265" t="s">
        <v>2014</v>
      </c>
      <c r="R165" s="265" t="s">
        <v>147</v>
      </c>
      <c r="S165" s="265" t="s">
        <v>1206</v>
      </c>
      <c r="T165" s="266"/>
      <c r="U165" s="266"/>
      <c r="V165" s="266"/>
      <c r="W165" s="266"/>
      <c r="X165" s="320"/>
      <c r="Y165" s="320"/>
      <c r="Z165" s="320"/>
      <c r="AA165" s="320"/>
      <c r="AB165" s="320"/>
      <c r="AC165" s="320"/>
      <c r="AD165" s="320"/>
      <c r="AE165" s="320"/>
      <c r="AF165" s="334" t="s">
        <v>184</v>
      </c>
      <c r="AG165" s="320"/>
      <c r="AH165" s="468" t="s">
        <v>4794</v>
      </c>
      <c r="AI165" s="187" t="s">
        <v>184</v>
      </c>
      <c r="AJ165" s="187" t="s">
        <v>184</v>
      </c>
      <c r="AK165" s="262" t="s">
        <v>4853</v>
      </c>
      <c r="AL165" s="320"/>
      <c r="AM165" s="320"/>
      <c r="AN165" s="320"/>
      <c r="AO165" s="320"/>
      <c r="AP165" s="320"/>
      <c r="AQ165" s="320"/>
      <c r="AR165" s="320"/>
      <c r="AS165" s="320"/>
      <c r="AT165" s="320"/>
      <c r="AU165" s="320"/>
      <c r="AV165" s="320"/>
      <c r="AW165" s="320"/>
      <c r="AX165" s="320"/>
      <c r="AY165" s="320"/>
      <c r="AZ165" s="320"/>
      <c r="BC165" s="977" t="str">
        <f t="shared" ca="1" si="11"/>
        <v>1 ปี</v>
      </c>
      <c r="BD165" s="977" t="str">
        <f t="shared" ca="1" si="12"/>
        <v>5 เดือน</v>
      </c>
      <c r="BE165" s="978" t="str">
        <f t="shared" ca="1" si="13"/>
        <v>14 วัน</v>
      </c>
      <c r="BF165" s="245"/>
      <c r="BG165" s="979" t="str">
        <f t="shared" ca="1" si="14"/>
        <v>1 ปี5 เดือน14 วัน</v>
      </c>
    </row>
    <row r="166" spans="1:59" ht="134.4">
      <c r="A166" s="215">
        <v>159</v>
      </c>
      <c r="B166" s="964">
        <v>243333</v>
      </c>
      <c r="C166" s="968">
        <f t="shared" si="10"/>
        <v>45006</v>
      </c>
      <c r="D166" s="466">
        <v>8</v>
      </c>
      <c r="E166" s="267" t="s">
        <v>4660</v>
      </c>
      <c r="F166" s="472" t="s">
        <v>4807</v>
      </c>
      <c r="G166" s="466">
        <v>235834</v>
      </c>
      <c r="H166" s="472"/>
      <c r="I166" s="466" t="s">
        <v>54</v>
      </c>
      <c r="J166" s="265" t="s">
        <v>55</v>
      </c>
      <c r="K166" s="265" t="s">
        <v>70</v>
      </c>
      <c r="L166" s="265" t="s">
        <v>71</v>
      </c>
      <c r="M166" s="466" t="s">
        <v>80</v>
      </c>
      <c r="N166" s="464" t="s">
        <v>4819</v>
      </c>
      <c r="O166" s="464" t="s">
        <v>78</v>
      </c>
      <c r="P166" s="466" t="s">
        <v>80</v>
      </c>
      <c r="Q166" s="472" t="s">
        <v>2014</v>
      </c>
      <c r="R166" s="466" t="s">
        <v>147</v>
      </c>
      <c r="S166" s="265" t="s">
        <v>1206</v>
      </c>
      <c r="T166" s="472"/>
      <c r="U166" s="472"/>
      <c r="V166" s="472"/>
      <c r="W166" s="472"/>
      <c r="X166" s="472"/>
      <c r="Y166" s="472"/>
      <c r="Z166" s="472"/>
      <c r="AA166" s="472"/>
      <c r="AB166" s="472"/>
      <c r="AC166" s="472"/>
      <c r="AD166" s="472"/>
      <c r="AE166" s="472"/>
      <c r="AF166" s="334" t="s">
        <v>184</v>
      </c>
      <c r="AG166" s="472"/>
      <c r="AH166" s="468" t="s">
        <v>4794</v>
      </c>
      <c r="AI166" s="187" t="s">
        <v>184</v>
      </c>
      <c r="AJ166" s="187" t="s">
        <v>184</v>
      </c>
      <c r="AK166" s="262" t="s">
        <v>4853</v>
      </c>
      <c r="AL166" s="320"/>
      <c r="AM166" s="320"/>
      <c r="AN166" s="320"/>
      <c r="AO166" s="320"/>
      <c r="AP166" s="320"/>
      <c r="AQ166" s="320"/>
      <c r="AR166" s="320"/>
      <c r="AS166" s="320"/>
      <c r="AT166" s="320"/>
      <c r="AU166" s="320"/>
      <c r="AV166" s="320"/>
      <c r="AW166" s="320"/>
      <c r="AX166" s="320"/>
      <c r="AY166" s="320"/>
      <c r="AZ166" s="320"/>
      <c r="BC166" s="977" t="str">
        <f t="shared" ca="1" si="11"/>
        <v>1 ปี</v>
      </c>
      <c r="BD166" s="977" t="str">
        <f t="shared" ca="1" si="12"/>
        <v>5 เดือน</v>
      </c>
      <c r="BE166" s="978" t="str">
        <f t="shared" ca="1" si="13"/>
        <v>14 วัน</v>
      </c>
      <c r="BF166" s="245"/>
      <c r="BG166" s="979" t="str">
        <f t="shared" ca="1" si="14"/>
        <v>1 ปี5 เดือน14 วัน</v>
      </c>
    </row>
    <row r="167" spans="1:59" ht="134.4">
      <c r="A167" s="215">
        <v>160</v>
      </c>
      <c r="B167" s="964">
        <v>243333</v>
      </c>
      <c r="C167" s="968">
        <f t="shared" si="10"/>
        <v>45006</v>
      </c>
      <c r="D167" s="464">
        <v>8</v>
      </c>
      <c r="E167" s="464" t="s">
        <v>4660</v>
      </c>
      <c r="F167" s="464" t="s">
        <v>4807</v>
      </c>
      <c r="G167" s="464">
        <v>235835</v>
      </c>
      <c r="H167" s="464"/>
      <c r="I167" s="464" t="s">
        <v>54</v>
      </c>
      <c r="J167" s="464" t="s">
        <v>55</v>
      </c>
      <c r="K167" s="464" t="s">
        <v>70</v>
      </c>
      <c r="L167" s="464" t="s">
        <v>71</v>
      </c>
      <c r="M167" s="464" t="s">
        <v>80</v>
      </c>
      <c r="N167" s="464" t="s">
        <v>4819</v>
      </c>
      <c r="O167" s="464" t="s">
        <v>78</v>
      </c>
      <c r="P167" s="464" t="s">
        <v>80</v>
      </c>
      <c r="Q167" s="464" t="s">
        <v>2014</v>
      </c>
      <c r="R167" s="464" t="s">
        <v>203</v>
      </c>
      <c r="S167" s="464" t="s">
        <v>1206</v>
      </c>
      <c r="T167" s="464"/>
      <c r="U167" s="464"/>
      <c r="V167" s="464"/>
      <c r="W167" s="464"/>
      <c r="X167" s="464"/>
      <c r="Y167" s="464"/>
      <c r="Z167" s="464"/>
      <c r="AA167" s="464"/>
      <c r="AB167" s="464"/>
      <c r="AC167" s="464"/>
      <c r="AD167" s="464"/>
      <c r="AE167" s="464"/>
      <c r="AF167" s="334" t="s">
        <v>184</v>
      </c>
      <c r="AG167" s="464"/>
      <c r="AH167" s="468" t="s">
        <v>4794</v>
      </c>
      <c r="AI167" s="187" t="s">
        <v>184</v>
      </c>
      <c r="AJ167" s="187" t="s">
        <v>184</v>
      </c>
      <c r="AK167" s="262" t="s">
        <v>4853</v>
      </c>
      <c r="AL167" s="320"/>
      <c r="AM167" s="320"/>
      <c r="AN167" s="320"/>
      <c r="AO167" s="320"/>
      <c r="AP167" s="320"/>
      <c r="AQ167" s="320"/>
      <c r="AR167" s="320"/>
      <c r="AS167" s="320"/>
      <c r="AT167" s="320"/>
      <c r="AU167" s="320"/>
      <c r="AV167" s="320"/>
      <c r="AW167" s="320"/>
      <c r="AX167" s="320"/>
      <c r="AY167" s="320"/>
      <c r="AZ167" s="320"/>
      <c r="BC167" s="977" t="str">
        <f t="shared" ca="1" si="11"/>
        <v>1 ปี</v>
      </c>
      <c r="BD167" s="977" t="str">
        <f t="shared" ca="1" si="12"/>
        <v>5 เดือน</v>
      </c>
      <c r="BE167" s="978" t="str">
        <f t="shared" ca="1" si="13"/>
        <v>14 วัน</v>
      </c>
      <c r="BF167" s="245"/>
      <c r="BG167" s="979" t="str">
        <f t="shared" ca="1" si="14"/>
        <v>1 ปี5 เดือน14 วัน</v>
      </c>
    </row>
    <row r="168" spans="1:59" ht="100.8">
      <c r="A168" s="215">
        <v>161</v>
      </c>
      <c r="B168" s="964">
        <v>243333</v>
      </c>
      <c r="C168" s="968">
        <f t="shared" si="10"/>
        <v>45006</v>
      </c>
      <c r="D168" s="464">
        <v>8</v>
      </c>
      <c r="E168" s="464" t="s">
        <v>4660</v>
      </c>
      <c r="F168" s="464" t="s">
        <v>4807</v>
      </c>
      <c r="G168" s="464">
        <v>235836</v>
      </c>
      <c r="H168" s="464"/>
      <c r="I168" s="464" t="s">
        <v>54</v>
      </c>
      <c r="J168" s="464" t="s">
        <v>55</v>
      </c>
      <c r="K168" s="464" t="s">
        <v>70</v>
      </c>
      <c r="L168" s="464" t="s">
        <v>71</v>
      </c>
      <c r="M168" s="464" t="s">
        <v>80</v>
      </c>
      <c r="N168" s="464" t="s">
        <v>4819</v>
      </c>
      <c r="O168" s="464" t="s">
        <v>719</v>
      </c>
      <c r="P168" s="464" t="s">
        <v>80</v>
      </c>
      <c r="Q168" s="464" t="s">
        <v>2014</v>
      </c>
      <c r="R168" s="464" t="s">
        <v>252</v>
      </c>
      <c r="S168" s="464" t="s">
        <v>1206</v>
      </c>
      <c r="T168" s="464"/>
      <c r="U168" s="464"/>
      <c r="V168" s="464"/>
      <c r="W168" s="464"/>
      <c r="X168" s="464"/>
      <c r="Y168" s="464"/>
      <c r="Z168" s="464"/>
      <c r="AA168" s="464"/>
      <c r="AB168" s="464"/>
      <c r="AC168" s="464"/>
      <c r="AD168" s="464"/>
      <c r="AE168" s="464"/>
      <c r="AF168" s="334" t="s">
        <v>184</v>
      </c>
      <c r="AG168" s="464"/>
      <c r="AH168" s="468" t="s">
        <v>4794</v>
      </c>
      <c r="AI168" s="187" t="s">
        <v>184</v>
      </c>
      <c r="AJ168" s="187" t="s">
        <v>184</v>
      </c>
      <c r="AK168" s="262" t="s">
        <v>4853</v>
      </c>
      <c r="AL168" s="320"/>
      <c r="AM168" s="320"/>
      <c r="AN168" s="320"/>
      <c r="AO168" s="320"/>
      <c r="AP168" s="320"/>
      <c r="AQ168" s="320"/>
      <c r="AR168" s="320"/>
      <c r="AS168" s="320"/>
      <c r="AT168" s="320"/>
      <c r="AU168" s="320"/>
      <c r="AV168" s="320"/>
      <c r="AW168" s="320"/>
      <c r="AX168" s="320"/>
      <c r="AY168" s="320"/>
      <c r="AZ168" s="320"/>
      <c r="BC168" s="977" t="str">
        <f t="shared" ca="1" si="11"/>
        <v>1 ปี</v>
      </c>
      <c r="BD168" s="977" t="str">
        <f t="shared" ca="1" si="12"/>
        <v>5 เดือน</v>
      </c>
      <c r="BE168" s="978" t="str">
        <f t="shared" ca="1" si="13"/>
        <v>14 วัน</v>
      </c>
      <c r="BF168" s="245"/>
      <c r="BG168" s="979" t="str">
        <f t="shared" ca="1" si="14"/>
        <v>1 ปี5 เดือน14 วัน</v>
      </c>
    </row>
    <row r="169" spans="1:59" ht="134.4">
      <c r="A169" s="215">
        <v>162</v>
      </c>
      <c r="B169" s="964">
        <v>243333</v>
      </c>
      <c r="C169" s="968">
        <f t="shared" si="10"/>
        <v>45006</v>
      </c>
      <c r="D169" s="464">
        <v>8</v>
      </c>
      <c r="E169" s="464" t="s">
        <v>4660</v>
      </c>
      <c r="F169" s="464" t="s">
        <v>4807</v>
      </c>
      <c r="G169" s="464">
        <v>238534</v>
      </c>
      <c r="H169" s="464"/>
      <c r="I169" s="464" t="s">
        <v>60</v>
      </c>
      <c r="J169" s="464" t="s">
        <v>67</v>
      </c>
      <c r="K169" s="464" t="s">
        <v>61</v>
      </c>
      <c r="L169" s="464" t="s">
        <v>62</v>
      </c>
      <c r="M169" s="464" t="s">
        <v>80</v>
      </c>
      <c r="N169" s="464" t="s">
        <v>4820</v>
      </c>
      <c r="O169" s="464" t="s">
        <v>78</v>
      </c>
      <c r="P169" s="464" t="s">
        <v>80</v>
      </c>
      <c r="Q169" s="464" t="s">
        <v>4820</v>
      </c>
      <c r="R169" s="464" t="s">
        <v>79</v>
      </c>
      <c r="S169" s="464" t="s">
        <v>1206</v>
      </c>
      <c r="T169" s="464"/>
      <c r="U169" s="464"/>
      <c r="V169" s="464"/>
      <c r="W169" s="464"/>
      <c r="X169" s="464"/>
      <c r="Y169" s="464"/>
      <c r="Z169" s="464"/>
      <c r="AA169" s="464"/>
      <c r="AB169" s="464"/>
      <c r="AC169" s="464"/>
      <c r="AD169" s="464"/>
      <c r="AE169" s="464"/>
      <c r="AF169" s="334" t="s">
        <v>184</v>
      </c>
      <c r="AG169" s="464"/>
      <c r="AH169" s="468" t="s">
        <v>4794</v>
      </c>
      <c r="AI169" s="187" t="s">
        <v>184</v>
      </c>
      <c r="AJ169" s="187" t="s">
        <v>184</v>
      </c>
      <c r="AK169" s="262" t="s">
        <v>4853</v>
      </c>
      <c r="AL169" s="320"/>
      <c r="AM169" s="320"/>
      <c r="AN169" s="320"/>
      <c r="AO169" s="320"/>
      <c r="AP169" s="320"/>
      <c r="AQ169" s="320"/>
      <c r="AR169" s="320"/>
      <c r="AS169" s="320"/>
      <c r="AT169" s="320"/>
      <c r="AU169" s="320"/>
      <c r="AV169" s="320"/>
      <c r="AW169" s="320"/>
      <c r="AX169" s="320"/>
      <c r="AY169" s="320"/>
      <c r="AZ169" s="320"/>
      <c r="BC169" s="977" t="str">
        <f t="shared" ca="1" si="11"/>
        <v>1 ปี</v>
      </c>
      <c r="BD169" s="977" t="str">
        <f t="shared" ca="1" si="12"/>
        <v>5 เดือน</v>
      </c>
      <c r="BE169" s="978" t="str">
        <f t="shared" ca="1" si="13"/>
        <v>14 วัน</v>
      </c>
      <c r="BF169" s="245"/>
      <c r="BG169" s="979" t="str">
        <f t="shared" ca="1" si="14"/>
        <v>1 ปี5 เดือน14 วัน</v>
      </c>
    </row>
    <row r="170" spans="1:59" ht="134.4">
      <c r="A170" s="215">
        <v>163</v>
      </c>
      <c r="B170" s="964">
        <v>243333</v>
      </c>
      <c r="C170" s="968">
        <f t="shared" si="10"/>
        <v>45006</v>
      </c>
      <c r="D170" s="464">
        <v>8</v>
      </c>
      <c r="E170" s="464" t="s">
        <v>4660</v>
      </c>
      <c r="F170" s="464" t="s">
        <v>4807</v>
      </c>
      <c r="G170" s="464">
        <v>238535</v>
      </c>
      <c r="H170" s="464"/>
      <c r="I170" s="464" t="s">
        <v>60</v>
      </c>
      <c r="J170" s="464" t="s">
        <v>67</v>
      </c>
      <c r="K170" s="464" t="s">
        <v>61</v>
      </c>
      <c r="L170" s="464" t="s">
        <v>62</v>
      </c>
      <c r="M170" s="464" t="s">
        <v>80</v>
      </c>
      <c r="N170" s="464" t="s">
        <v>4820</v>
      </c>
      <c r="O170" s="464" t="s">
        <v>78</v>
      </c>
      <c r="P170" s="464" t="s">
        <v>80</v>
      </c>
      <c r="Q170" s="464" t="s">
        <v>4820</v>
      </c>
      <c r="R170" s="464" t="s">
        <v>79</v>
      </c>
      <c r="S170" s="464" t="s">
        <v>1206</v>
      </c>
      <c r="T170" s="464"/>
      <c r="U170" s="464"/>
      <c r="V170" s="464"/>
      <c r="W170" s="464"/>
      <c r="X170" s="464"/>
      <c r="Y170" s="464"/>
      <c r="Z170" s="464"/>
      <c r="AA170" s="464"/>
      <c r="AB170" s="464"/>
      <c r="AC170" s="464"/>
      <c r="AD170" s="464"/>
      <c r="AE170" s="464"/>
      <c r="AF170" s="334" t="s">
        <v>184</v>
      </c>
      <c r="AG170" s="464"/>
      <c r="AH170" s="468" t="s">
        <v>4794</v>
      </c>
      <c r="AI170" s="187" t="s">
        <v>184</v>
      </c>
      <c r="AJ170" s="187" t="s">
        <v>184</v>
      </c>
      <c r="AK170" s="262" t="s">
        <v>4853</v>
      </c>
      <c r="AL170" s="320"/>
      <c r="AM170" s="320"/>
      <c r="AN170" s="320"/>
      <c r="AO170" s="320"/>
      <c r="AP170" s="320"/>
      <c r="AQ170" s="320"/>
      <c r="AR170" s="320"/>
      <c r="AS170" s="320"/>
      <c r="AT170" s="320"/>
      <c r="AU170" s="320"/>
      <c r="AV170" s="320"/>
      <c r="AW170" s="320"/>
      <c r="AX170" s="320"/>
      <c r="AY170" s="320"/>
      <c r="AZ170" s="320"/>
      <c r="BC170" s="977" t="str">
        <f t="shared" ca="1" si="11"/>
        <v>1 ปี</v>
      </c>
      <c r="BD170" s="977" t="str">
        <f t="shared" ca="1" si="12"/>
        <v>5 เดือน</v>
      </c>
      <c r="BE170" s="978" t="str">
        <f t="shared" ca="1" si="13"/>
        <v>14 วัน</v>
      </c>
      <c r="BF170" s="245"/>
      <c r="BG170" s="979" t="str">
        <f t="shared" ca="1" si="14"/>
        <v>1 ปี5 เดือน14 วัน</v>
      </c>
    </row>
    <row r="171" spans="1:59" ht="134.4">
      <c r="A171" s="215">
        <v>164</v>
      </c>
      <c r="B171" s="964">
        <v>243333</v>
      </c>
      <c r="C171" s="968">
        <f t="shared" si="10"/>
        <v>45006</v>
      </c>
      <c r="D171" s="464">
        <v>8</v>
      </c>
      <c r="E171" s="464" t="s">
        <v>4660</v>
      </c>
      <c r="F171" s="464" t="s">
        <v>4807</v>
      </c>
      <c r="G171" s="464">
        <v>238536</v>
      </c>
      <c r="H171" s="464"/>
      <c r="I171" s="464" t="s">
        <v>60</v>
      </c>
      <c r="J171" s="464" t="s">
        <v>67</v>
      </c>
      <c r="K171" s="464" t="s">
        <v>61</v>
      </c>
      <c r="L171" s="464" t="s">
        <v>62</v>
      </c>
      <c r="M171" s="464" t="s">
        <v>80</v>
      </c>
      <c r="N171" s="464" t="s">
        <v>4821</v>
      </c>
      <c r="O171" s="464" t="s">
        <v>78</v>
      </c>
      <c r="P171" s="464" t="s">
        <v>80</v>
      </c>
      <c r="Q171" s="464" t="s">
        <v>4821</v>
      </c>
      <c r="R171" s="464" t="s">
        <v>116</v>
      </c>
      <c r="S171" s="464" t="s">
        <v>1206</v>
      </c>
      <c r="T171" s="464"/>
      <c r="U171" s="464"/>
      <c r="V171" s="464"/>
      <c r="W171" s="464"/>
      <c r="X171" s="464"/>
      <c r="Y171" s="464"/>
      <c r="Z171" s="464"/>
      <c r="AA171" s="464"/>
      <c r="AB171" s="464"/>
      <c r="AC171" s="464"/>
      <c r="AD171" s="464"/>
      <c r="AE171" s="464"/>
      <c r="AF171" s="334" t="s">
        <v>184</v>
      </c>
      <c r="AG171" s="464"/>
      <c r="AH171" s="468" t="s">
        <v>4794</v>
      </c>
      <c r="AI171" s="187" t="s">
        <v>184</v>
      </c>
      <c r="AJ171" s="187" t="s">
        <v>184</v>
      </c>
      <c r="AK171" s="262" t="s">
        <v>4853</v>
      </c>
      <c r="AL171" s="320"/>
      <c r="AM171" s="320"/>
      <c r="AN171" s="320"/>
      <c r="AO171" s="320"/>
      <c r="AP171" s="320"/>
      <c r="AQ171" s="320"/>
      <c r="AR171" s="320"/>
      <c r="AS171" s="320"/>
      <c r="AT171" s="320"/>
      <c r="AU171" s="320"/>
      <c r="AV171" s="320"/>
      <c r="AW171" s="320"/>
      <c r="AX171" s="320"/>
      <c r="AY171" s="320"/>
      <c r="AZ171" s="320"/>
      <c r="BC171" s="977" t="str">
        <f t="shared" ca="1" si="11"/>
        <v>1 ปี</v>
      </c>
      <c r="BD171" s="977" t="str">
        <f t="shared" ca="1" si="12"/>
        <v>5 เดือน</v>
      </c>
      <c r="BE171" s="978" t="str">
        <f t="shared" ca="1" si="13"/>
        <v>14 วัน</v>
      </c>
      <c r="BF171" s="245"/>
      <c r="BG171" s="979" t="str">
        <f t="shared" ca="1" si="14"/>
        <v>1 ปี5 เดือน14 วัน</v>
      </c>
    </row>
    <row r="172" spans="1:59" ht="100.8">
      <c r="A172" s="215">
        <v>165</v>
      </c>
      <c r="B172" s="964">
        <v>243333</v>
      </c>
      <c r="C172" s="968">
        <f t="shared" si="10"/>
        <v>45006</v>
      </c>
      <c r="D172" s="261">
        <v>8</v>
      </c>
      <c r="E172" s="261" t="s">
        <v>4660</v>
      </c>
      <c r="F172" s="262" t="s">
        <v>4822</v>
      </c>
      <c r="G172" s="263">
        <v>235892</v>
      </c>
      <c r="H172" s="466"/>
      <c r="I172" s="263" t="s">
        <v>54</v>
      </c>
      <c r="J172" s="262" t="s">
        <v>55</v>
      </c>
      <c r="K172" s="262" t="s">
        <v>70</v>
      </c>
      <c r="L172" s="262" t="s">
        <v>71</v>
      </c>
      <c r="M172" s="263" t="s">
        <v>82</v>
      </c>
      <c r="N172" s="464" t="s">
        <v>168</v>
      </c>
      <c r="O172" s="464" t="s">
        <v>130</v>
      </c>
      <c r="P172" s="263" t="s">
        <v>82</v>
      </c>
      <c r="Q172" s="466" t="s">
        <v>168</v>
      </c>
      <c r="R172" s="464" t="s">
        <v>1437</v>
      </c>
      <c r="S172" s="464" t="s">
        <v>527</v>
      </c>
      <c r="T172" s="466"/>
      <c r="U172" s="466"/>
      <c r="V172" s="466"/>
      <c r="W172" s="466"/>
      <c r="X172" s="428"/>
      <c r="Y172" s="428"/>
      <c r="Z172" s="428"/>
      <c r="AA172" s="428"/>
      <c r="AB172" s="428"/>
      <c r="AC172" s="428"/>
      <c r="AD172" s="427"/>
      <c r="AE172" s="427"/>
      <c r="AF172" s="334" t="s">
        <v>184</v>
      </c>
      <c r="AG172" s="427"/>
      <c r="AH172" s="468" t="s">
        <v>4794</v>
      </c>
      <c r="AI172" s="187" t="s">
        <v>184</v>
      </c>
      <c r="AJ172" s="187" t="s">
        <v>184</v>
      </c>
      <c r="AK172" s="262" t="s">
        <v>4853</v>
      </c>
      <c r="AL172" s="320"/>
      <c r="AM172" s="320"/>
      <c r="AN172" s="320"/>
      <c r="AO172" s="320"/>
      <c r="AP172" s="320"/>
      <c r="AQ172" s="320"/>
      <c r="AR172" s="320"/>
      <c r="AS172" s="320"/>
      <c r="AT172" s="320"/>
      <c r="AU172" s="320"/>
      <c r="AV172" s="320"/>
      <c r="AW172" s="320"/>
      <c r="AX172" s="320"/>
      <c r="AY172" s="320"/>
      <c r="AZ172" s="320"/>
      <c r="BC172" s="977" t="str">
        <f t="shared" ca="1" si="11"/>
        <v>1 ปี</v>
      </c>
      <c r="BD172" s="977" t="str">
        <f t="shared" ca="1" si="12"/>
        <v>5 เดือน</v>
      </c>
      <c r="BE172" s="978" t="str">
        <f t="shared" ca="1" si="13"/>
        <v>14 วัน</v>
      </c>
      <c r="BF172" s="245"/>
      <c r="BG172" s="979" t="str">
        <f t="shared" ca="1" si="14"/>
        <v>1 ปี5 เดือน14 วัน</v>
      </c>
    </row>
    <row r="173" spans="1:59" ht="134.4">
      <c r="A173" s="215">
        <v>166</v>
      </c>
      <c r="B173" s="964">
        <v>243333</v>
      </c>
      <c r="C173" s="968">
        <f t="shared" si="10"/>
        <v>45006</v>
      </c>
      <c r="D173" s="261">
        <v>8</v>
      </c>
      <c r="E173" s="261" t="s">
        <v>4660</v>
      </c>
      <c r="F173" s="262" t="s">
        <v>4822</v>
      </c>
      <c r="G173" s="263">
        <v>235893</v>
      </c>
      <c r="H173" s="466"/>
      <c r="I173" s="263" t="s">
        <v>54</v>
      </c>
      <c r="J173" s="262" t="s">
        <v>55</v>
      </c>
      <c r="K173" s="262" t="s">
        <v>70</v>
      </c>
      <c r="L173" s="262" t="s">
        <v>71</v>
      </c>
      <c r="M173" s="263" t="s">
        <v>82</v>
      </c>
      <c r="N173" s="464" t="s">
        <v>168</v>
      </c>
      <c r="O173" s="464" t="s">
        <v>387</v>
      </c>
      <c r="P173" s="263" t="s">
        <v>82</v>
      </c>
      <c r="Q173" s="466" t="s">
        <v>168</v>
      </c>
      <c r="R173" s="464" t="s">
        <v>900</v>
      </c>
      <c r="S173" s="464" t="s">
        <v>527</v>
      </c>
      <c r="T173" s="466"/>
      <c r="U173" s="466"/>
      <c r="V173" s="466"/>
      <c r="W173" s="466"/>
      <c r="X173" s="428"/>
      <c r="Y173" s="428"/>
      <c r="Z173" s="428"/>
      <c r="AA173" s="428"/>
      <c r="AB173" s="428"/>
      <c r="AC173" s="428"/>
      <c r="AD173" s="427"/>
      <c r="AE173" s="427"/>
      <c r="AF173" s="334" t="s">
        <v>184</v>
      </c>
      <c r="AG173" s="427"/>
      <c r="AH173" s="468" t="s">
        <v>4794</v>
      </c>
      <c r="AI173" s="187" t="s">
        <v>184</v>
      </c>
      <c r="AJ173" s="187" t="s">
        <v>184</v>
      </c>
      <c r="AK173" s="262" t="s">
        <v>4853</v>
      </c>
      <c r="AL173" s="320"/>
      <c r="AM173" s="320"/>
      <c r="AN173" s="320"/>
      <c r="AO173" s="320"/>
      <c r="AP173" s="320"/>
      <c r="AQ173" s="320"/>
      <c r="AR173" s="320"/>
      <c r="AS173" s="320"/>
      <c r="AT173" s="320"/>
      <c r="AU173" s="320"/>
      <c r="AV173" s="320"/>
      <c r="AW173" s="320"/>
      <c r="AX173" s="320"/>
      <c r="AY173" s="320"/>
      <c r="AZ173" s="320"/>
      <c r="BC173" s="977" t="str">
        <f t="shared" ca="1" si="11"/>
        <v>1 ปี</v>
      </c>
      <c r="BD173" s="977" t="str">
        <f t="shared" ca="1" si="12"/>
        <v>5 เดือน</v>
      </c>
      <c r="BE173" s="978" t="str">
        <f t="shared" ca="1" si="13"/>
        <v>14 วัน</v>
      </c>
      <c r="BF173" s="245"/>
      <c r="BG173" s="979" t="str">
        <f t="shared" ca="1" si="14"/>
        <v>1 ปี5 เดือน14 วัน</v>
      </c>
    </row>
    <row r="174" spans="1:59" ht="134.4">
      <c r="A174" s="215">
        <v>167</v>
      </c>
      <c r="B174" s="964">
        <v>243333</v>
      </c>
      <c r="C174" s="968">
        <f t="shared" si="10"/>
        <v>45006</v>
      </c>
      <c r="D174" s="267">
        <v>8</v>
      </c>
      <c r="E174" s="267" t="s">
        <v>4660</v>
      </c>
      <c r="F174" s="265" t="s">
        <v>4822</v>
      </c>
      <c r="G174" s="266">
        <v>235894</v>
      </c>
      <c r="H174" s="266"/>
      <c r="I174" s="266" t="s">
        <v>54</v>
      </c>
      <c r="J174" s="265" t="s">
        <v>55</v>
      </c>
      <c r="K174" s="265" t="s">
        <v>70</v>
      </c>
      <c r="L174" s="265" t="s">
        <v>71</v>
      </c>
      <c r="M174" s="266" t="s">
        <v>82</v>
      </c>
      <c r="N174" s="265" t="s">
        <v>168</v>
      </c>
      <c r="O174" s="265" t="s">
        <v>387</v>
      </c>
      <c r="P174" s="266" t="s">
        <v>82</v>
      </c>
      <c r="Q174" s="265" t="s">
        <v>168</v>
      </c>
      <c r="R174" s="265" t="s">
        <v>900</v>
      </c>
      <c r="S174" s="265" t="s">
        <v>527</v>
      </c>
      <c r="T174" s="266"/>
      <c r="U174" s="266"/>
      <c r="V174" s="266"/>
      <c r="W174" s="471"/>
      <c r="X174" s="278"/>
      <c r="Y174" s="278"/>
      <c r="Z174" s="278"/>
      <c r="AA174" s="278"/>
      <c r="AB174" s="278"/>
      <c r="AC174" s="278"/>
      <c r="AD174" s="278"/>
      <c r="AE174" s="278"/>
      <c r="AF174" s="334" t="s">
        <v>184</v>
      </c>
      <c r="AG174" s="278"/>
      <c r="AH174" s="468" t="s">
        <v>4794</v>
      </c>
      <c r="AI174" s="187" t="s">
        <v>184</v>
      </c>
      <c r="AJ174" s="187" t="s">
        <v>184</v>
      </c>
      <c r="AK174" s="262" t="s">
        <v>4853</v>
      </c>
      <c r="AL174" s="320"/>
      <c r="AM174" s="320"/>
      <c r="AN174" s="320"/>
      <c r="AO174" s="320"/>
      <c r="AP174" s="320"/>
      <c r="AQ174" s="320"/>
      <c r="AR174" s="320"/>
      <c r="AS174" s="320"/>
      <c r="AT174" s="320"/>
      <c r="AU174" s="320"/>
      <c r="AV174" s="320"/>
      <c r="AW174" s="320"/>
      <c r="AX174" s="320"/>
      <c r="AY174" s="320"/>
      <c r="AZ174" s="320"/>
      <c r="BC174" s="977" t="str">
        <f t="shared" ca="1" si="11"/>
        <v>1 ปี</v>
      </c>
      <c r="BD174" s="977" t="str">
        <f t="shared" ca="1" si="12"/>
        <v>5 เดือน</v>
      </c>
      <c r="BE174" s="978" t="str">
        <f t="shared" ca="1" si="13"/>
        <v>14 วัน</v>
      </c>
      <c r="BF174" s="245"/>
      <c r="BG174" s="979" t="str">
        <f t="shared" ca="1" si="14"/>
        <v>1 ปี5 เดือน14 วัน</v>
      </c>
    </row>
    <row r="175" spans="1:59" ht="134.4">
      <c r="A175" s="215">
        <v>168</v>
      </c>
      <c r="B175" s="964">
        <v>243333</v>
      </c>
      <c r="C175" s="968">
        <f t="shared" si="10"/>
        <v>45006</v>
      </c>
      <c r="D175" s="261">
        <v>8</v>
      </c>
      <c r="E175" s="261" t="s">
        <v>4660</v>
      </c>
      <c r="F175" s="262" t="s">
        <v>4822</v>
      </c>
      <c r="G175" s="263">
        <v>235895</v>
      </c>
      <c r="H175" s="466"/>
      <c r="I175" s="464" t="s">
        <v>54</v>
      </c>
      <c r="J175" s="464" t="s">
        <v>55</v>
      </c>
      <c r="K175" s="464" t="s">
        <v>70</v>
      </c>
      <c r="L175" s="464" t="s">
        <v>71</v>
      </c>
      <c r="M175" s="464" t="s">
        <v>82</v>
      </c>
      <c r="N175" s="464" t="s">
        <v>168</v>
      </c>
      <c r="O175" s="464" t="s">
        <v>387</v>
      </c>
      <c r="P175" s="263" t="s">
        <v>82</v>
      </c>
      <c r="Q175" s="466" t="s">
        <v>168</v>
      </c>
      <c r="R175" s="464" t="s">
        <v>132</v>
      </c>
      <c r="S175" s="464" t="s">
        <v>527</v>
      </c>
      <c r="T175" s="466"/>
      <c r="U175" s="466"/>
      <c r="V175" s="466"/>
      <c r="W175" s="466"/>
      <c r="X175" s="320"/>
      <c r="Y175" s="320"/>
      <c r="Z175" s="320"/>
      <c r="AA175" s="320"/>
      <c r="AB175" s="320"/>
      <c r="AC175" s="320"/>
      <c r="AD175" s="320"/>
      <c r="AE175" s="320"/>
      <c r="AF175" s="334" t="s">
        <v>184</v>
      </c>
      <c r="AG175" s="320"/>
      <c r="AH175" s="468" t="s">
        <v>4794</v>
      </c>
      <c r="AI175" s="187" t="s">
        <v>184</v>
      </c>
      <c r="AJ175" s="187" t="s">
        <v>184</v>
      </c>
      <c r="AK175" s="262" t="s">
        <v>4853</v>
      </c>
      <c r="AL175" s="320"/>
      <c r="AM175" s="320"/>
      <c r="AN175" s="320"/>
      <c r="AO175" s="320"/>
      <c r="AP175" s="320"/>
      <c r="AQ175" s="320"/>
      <c r="AR175" s="320"/>
      <c r="AS175" s="320"/>
      <c r="AT175" s="320"/>
      <c r="AU175" s="320"/>
      <c r="AV175" s="320"/>
      <c r="AW175" s="320"/>
      <c r="AX175" s="320"/>
      <c r="AY175" s="320"/>
      <c r="AZ175" s="320"/>
      <c r="BC175" s="977" t="str">
        <f t="shared" ca="1" si="11"/>
        <v>1 ปี</v>
      </c>
      <c r="BD175" s="977" t="str">
        <f t="shared" ca="1" si="12"/>
        <v>5 เดือน</v>
      </c>
      <c r="BE175" s="978" t="str">
        <f t="shared" ca="1" si="13"/>
        <v>14 วัน</v>
      </c>
      <c r="BF175" s="245"/>
      <c r="BG175" s="979" t="str">
        <f t="shared" ca="1" si="14"/>
        <v>1 ปี5 เดือน14 วัน</v>
      </c>
    </row>
    <row r="176" spans="1:59" ht="100.8">
      <c r="A176" s="215">
        <v>169</v>
      </c>
      <c r="B176" s="964">
        <v>243333</v>
      </c>
      <c r="C176" s="968">
        <f t="shared" si="10"/>
        <v>45006</v>
      </c>
      <c r="D176" s="261"/>
      <c r="E176" s="261"/>
      <c r="F176" s="262" t="s">
        <v>4823</v>
      </c>
      <c r="G176" s="263">
        <v>198278</v>
      </c>
      <c r="H176" s="466"/>
      <c r="I176" s="464" t="s">
        <v>54</v>
      </c>
      <c r="J176" s="464" t="s">
        <v>55</v>
      </c>
      <c r="K176" s="464" t="s">
        <v>70</v>
      </c>
      <c r="L176" s="464" t="s">
        <v>71</v>
      </c>
      <c r="M176" s="464" t="s">
        <v>82</v>
      </c>
      <c r="N176" s="464" t="s">
        <v>4824</v>
      </c>
      <c r="O176" s="464" t="s">
        <v>79</v>
      </c>
      <c r="P176" s="263" t="s">
        <v>82</v>
      </c>
      <c r="Q176" s="466" t="s">
        <v>1200</v>
      </c>
      <c r="R176" s="464" t="s">
        <v>861</v>
      </c>
      <c r="S176" s="464" t="s">
        <v>73</v>
      </c>
      <c r="T176" s="466"/>
      <c r="U176" s="466"/>
      <c r="V176" s="466"/>
      <c r="W176" s="466"/>
      <c r="X176" s="320"/>
      <c r="Y176" s="320"/>
      <c r="Z176" s="320"/>
      <c r="AA176" s="320"/>
      <c r="AB176" s="320"/>
      <c r="AC176" s="320"/>
      <c r="AD176" s="320"/>
      <c r="AE176" s="320"/>
      <c r="AF176" s="334" t="s">
        <v>184</v>
      </c>
      <c r="AG176" s="320"/>
      <c r="AH176" s="468" t="s">
        <v>4794</v>
      </c>
      <c r="AI176" s="187" t="s">
        <v>184</v>
      </c>
      <c r="AJ176" s="187" t="s">
        <v>184</v>
      </c>
      <c r="AK176" s="262" t="s">
        <v>4853</v>
      </c>
      <c r="AL176" s="320"/>
      <c r="AM176" s="320"/>
      <c r="AN176" s="320"/>
      <c r="AO176" s="320"/>
      <c r="AP176" s="320"/>
      <c r="AQ176" s="320"/>
      <c r="AR176" s="320"/>
      <c r="AS176" s="320"/>
      <c r="AT176" s="320"/>
      <c r="AU176" s="320"/>
      <c r="AV176" s="320"/>
      <c r="AW176" s="320"/>
      <c r="AX176" s="320"/>
      <c r="AY176" s="320"/>
      <c r="AZ176" s="320"/>
      <c r="BC176" s="977" t="str">
        <f t="shared" ca="1" si="11"/>
        <v>1 ปี</v>
      </c>
      <c r="BD176" s="977" t="str">
        <f t="shared" ca="1" si="12"/>
        <v>5 เดือน</v>
      </c>
      <c r="BE176" s="978" t="str">
        <f t="shared" ca="1" si="13"/>
        <v>14 วัน</v>
      </c>
      <c r="BF176" s="245"/>
      <c r="BG176" s="979" t="str">
        <f t="shared" ca="1" si="14"/>
        <v>1 ปี5 เดือน14 วัน</v>
      </c>
    </row>
    <row r="177" spans="1:59" ht="134.4">
      <c r="A177" s="215">
        <v>170</v>
      </c>
      <c r="B177" s="964">
        <v>243333</v>
      </c>
      <c r="C177" s="968">
        <f t="shared" si="10"/>
        <v>45006</v>
      </c>
      <c r="D177" s="267">
        <v>8</v>
      </c>
      <c r="E177" s="267" t="s">
        <v>4660</v>
      </c>
      <c r="F177" s="265" t="s">
        <v>4825</v>
      </c>
      <c r="G177" s="266">
        <v>238554</v>
      </c>
      <c r="H177" s="266"/>
      <c r="I177" s="266" t="s">
        <v>60</v>
      </c>
      <c r="J177" s="265" t="s">
        <v>67</v>
      </c>
      <c r="K177" s="266" t="s">
        <v>61</v>
      </c>
      <c r="L177" s="266" t="s">
        <v>62</v>
      </c>
      <c r="M177" s="266" t="s">
        <v>82</v>
      </c>
      <c r="N177" s="265" t="s">
        <v>1022</v>
      </c>
      <c r="O177" s="265" t="s">
        <v>78</v>
      </c>
      <c r="P177" s="266" t="s">
        <v>82</v>
      </c>
      <c r="Q177" s="265" t="s">
        <v>2326</v>
      </c>
      <c r="R177" s="265" t="s">
        <v>203</v>
      </c>
      <c r="S177" s="266" t="s">
        <v>1206</v>
      </c>
      <c r="T177" s="266"/>
      <c r="U177" s="266"/>
      <c r="V177" s="266"/>
      <c r="W177" s="265"/>
      <c r="X177" s="278"/>
      <c r="Y177" s="278"/>
      <c r="Z177" s="278"/>
      <c r="AA177" s="278"/>
      <c r="AB177" s="278"/>
      <c r="AC177" s="278"/>
      <c r="AD177" s="278"/>
      <c r="AE177" s="278"/>
      <c r="AF177" s="334" t="s">
        <v>184</v>
      </c>
      <c r="AG177" s="278"/>
      <c r="AH177" s="468" t="s">
        <v>4794</v>
      </c>
      <c r="AI177" s="187" t="s">
        <v>184</v>
      </c>
      <c r="AJ177" s="187" t="s">
        <v>184</v>
      </c>
      <c r="AK177" s="262" t="s">
        <v>4853</v>
      </c>
      <c r="AL177" s="320"/>
      <c r="AM177" s="320"/>
      <c r="AN177" s="320"/>
      <c r="AO177" s="320"/>
      <c r="AP177" s="320"/>
      <c r="AQ177" s="320"/>
      <c r="AR177" s="320"/>
      <c r="AS177" s="320"/>
      <c r="AT177" s="320"/>
      <c r="AU177" s="320"/>
      <c r="AV177" s="320"/>
      <c r="AW177" s="320"/>
      <c r="AX177" s="320"/>
      <c r="AY177" s="320"/>
      <c r="AZ177" s="320"/>
      <c r="BC177" s="977" t="str">
        <f t="shared" ca="1" si="11"/>
        <v>1 ปี</v>
      </c>
      <c r="BD177" s="977" t="str">
        <f t="shared" ca="1" si="12"/>
        <v>5 เดือน</v>
      </c>
      <c r="BE177" s="978" t="str">
        <f t="shared" ca="1" si="13"/>
        <v>14 วัน</v>
      </c>
      <c r="BF177" s="245"/>
      <c r="BG177" s="979" t="str">
        <f t="shared" ca="1" si="14"/>
        <v>1 ปี5 เดือน14 วัน</v>
      </c>
    </row>
    <row r="178" spans="1:59" ht="134.4">
      <c r="A178" s="215">
        <v>171</v>
      </c>
      <c r="B178" s="964">
        <v>243333</v>
      </c>
      <c r="C178" s="968">
        <f t="shared" si="10"/>
        <v>45006</v>
      </c>
      <c r="D178" s="261">
        <v>8</v>
      </c>
      <c r="E178" s="261" t="s">
        <v>4660</v>
      </c>
      <c r="F178" s="464" t="s">
        <v>4825</v>
      </c>
      <c r="G178" s="466">
        <v>238553</v>
      </c>
      <c r="H178" s="466"/>
      <c r="I178" s="466" t="s">
        <v>60</v>
      </c>
      <c r="J178" s="464" t="s">
        <v>67</v>
      </c>
      <c r="K178" s="466" t="s">
        <v>61</v>
      </c>
      <c r="L178" s="466" t="s">
        <v>62</v>
      </c>
      <c r="M178" s="466" t="s">
        <v>82</v>
      </c>
      <c r="N178" s="464" t="s">
        <v>1022</v>
      </c>
      <c r="O178" s="464" t="s">
        <v>78</v>
      </c>
      <c r="P178" s="466" t="s">
        <v>82</v>
      </c>
      <c r="Q178" s="464" t="s">
        <v>2326</v>
      </c>
      <c r="R178" s="464" t="s">
        <v>1489</v>
      </c>
      <c r="S178" s="466" t="s">
        <v>1206</v>
      </c>
      <c r="T178" s="466"/>
      <c r="U178" s="466"/>
      <c r="V178" s="466"/>
      <c r="W178" s="466"/>
      <c r="X178" s="320"/>
      <c r="Y178" s="320"/>
      <c r="Z178" s="320"/>
      <c r="AA178" s="320"/>
      <c r="AB178" s="320"/>
      <c r="AC178" s="320"/>
      <c r="AD178" s="320"/>
      <c r="AE178" s="320"/>
      <c r="AF178" s="334" t="s">
        <v>184</v>
      </c>
      <c r="AG178" s="320"/>
      <c r="AH178" s="468" t="s">
        <v>4794</v>
      </c>
      <c r="AI178" s="187" t="s">
        <v>184</v>
      </c>
      <c r="AJ178" s="187" t="s">
        <v>184</v>
      </c>
      <c r="AK178" s="262" t="s">
        <v>4853</v>
      </c>
      <c r="AL178" s="320"/>
      <c r="AM178" s="320"/>
      <c r="AN178" s="320"/>
      <c r="AO178" s="320"/>
      <c r="AP178" s="320"/>
      <c r="AQ178" s="320"/>
      <c r="AR178" s="320"/>
      <c r="AS178" s="320"/>
      <c r="AT178" s="320"/>
      <c r="AU178" s="320"/>
      <c r="AV178" s="320"/>
      <c r="AW178" s="320"/>
      <c r="AX178" s="320"/>
      <c r="AY178" s="320"/>
      <c r="AZ178" s="320"/>
      <c r="BC178" s="977" t="str">
        <f t="shared" ca="1" si="11"/>
        <v>1 ปี</v>
      </c>
      <c r="BD178" s="977" t="str">
        <f t="shared" ca="1" si="12"/>
        <v>5 เดือน</v>
      </c>
      <c r="BE178" s="978" t="str">
        <f t="shared" ca="1" si="13"/>
        <v>14 วัน</v>
      </c>
      <c r="BF178" s="245"/>
      <c r="BG178" s="979" t="str">
        <f t="shared" ca="1" si="14"/>
        <v>1 ปี5 เดือน14 วัน</v>
      </c>
    </row>
    <row r="179" spans="1:59" ht="100.8">
      <c r="A179" s="215">
        <v>172</v>
      </c>
      <c r="B179" s="964">
        <v>243333</v>
      </c>
      <c r="C179" s="968">
        <f t="shared" si="10"/>
        <v>45006</v>
      </c>
      <c r="D179" s="267">
        <v>8</v>
      </c>
      <c r="E179" s="267" t="s">
        <v>4660</v>
      </c>
      <c r="F179" s="265" t="s">
        <v>4825</v>
      </c>
      <c r="G179" s="266">
        <v>238556</v>
      </c>
      <c r="H179" s="266"/>
      <c r="I179" s="266" t="s">
        <v>60</v>
      </c>
      <c r="J179" s="265" t="s">
        <v>67</v>
      </c>
      <c r="K179" s="266" t="s">
        <v>61</v>
      </c>
      <c r="L179" s="266" t="s">
        <v>62</v>
      </c>
      <c r="M179" s="266" t="s">
        <v>82</v>
      </c>
      <c r="N179" s="265" t="s">
        <v>4826</v>
      </c>
      <c r="O179" s="265" t="s">
        <v>79</v>
      </c>
      <c r="P179" s="266" t="s">
        <v>82</v>
      </c>
      <c r="Q179" s="265" t="s">
        <v>2326</v>
      </c>
      <c r="R179" s="265" t="s">
        <v>132</v>
      </c>
      <c r="S179" s="266" t="s">
        <v>1206</v>
      </c>
      <c r="T179" s="266"/>
      <c r="U179" s="266"/>
      <c r="V179" s="266"/>
      <c r="W179" s="265"/>
      <c r="X179" s="278"/>
      <c r="Y179" s="278"/>
      <c r="Z179" s="278"/>
      <c r="AA179" s="278"/>
      <c r="AB179" s="278"/>
      <c r="AC179" s="278"/>
      <c r="AD179" s="278"/>
      <c r="AE179" s="278"/>
      <c r="AF179" s="334" t="s">
        <v>184</v>
      </c>
      <c r="AG179" s="278"/>
      <c r="AH179" s="468" t="s">
        <v>4794</v>
      </c>
      <c r="AI179" s="187" t="s">
        <v>184</v>
      </c>
      <c r="AJ179" s="187" t="s">
        <v>184</v>
      </c>
      <c r="AK179" s="262" t="s">
        <v>4853</v>
      </c>
      <c r="AL179" s="320"/>
      <c r="AM179" s="320"/>
      <c r="AN179" s="320"/>
      <c r="AO179" s="320"/>
      <c r="AP179" s="320"/>
      <c r="AQ179" s="320"/>
      <c r="AR179" s="320"/>
      <c r="AS179" s="320"/>
      <c r="AT179" s="320"/>
      <c r="AU179" s="320"/>
      <c r="AV179" s="320"/>
      <c r="AW179" s="320"/>
      <c r="AX179" s="320"/>
      <c r="AY179" s="320"/>
      <c r="AZ179" s="320"/>
      <c r="BC179" s="977" t="str">
        <f t="shared" ca="1" si="11"/>
        <v>1 ปี</v>
      </c>
      <c r="BD179" s="977" t="str">
        <f t="shared" ca="1" si="12"/>
        <v>5 เดือน</v>
      </c>
      <c r="BE179" s="978" t="str">
        <f t="shared" ca="1" si="13"/>
        <v>14 วัน</v>
      </c>
      <c r="BF179" s="245"/>
      <c r="BG179" s="979" t="str">
        <f t="shared" ca="1" si="14"/>
        <v>1 ปี5 เดือน14 วัน</v>
      </c>
    </row>
    <row r="180" spans="1:59" ht="134.4">
      <c r="A180" s="215">
        <v>173</v>
      </c>
      <c r="B180" s="964">
        <v>243333</v>
      </c>
      <c r="C180" s="968">
        <f t="shared" si="10"/>
        <v>45006</v>
      </c>
      <c r="D180" s="267">
        <v>8</v>
      </c>
      <c r="E180" s="267" t="s">
        <v>4660</v>
      </c>
      <c r="F180" s="265" t="s">
        <v>4825</v>
      </c>
      <c r="G180" s="266">
        <v>238557</v>
      </c>
      <c r="H180" s="266"/>
      <c r="I180" s="266" t="s">
        <v>60</v>
      </c>
      <c r="J180" s="265" t="s">
        <v>67</v>
      </c>
      <c r="K180" s="266" t="s">
        <v>61</v>
      </c>
      <c r="L180" s="266" t="s">
        <v>62</v>
      </c>
      <c r="M180" s="266" t="s">
        <v>82</v>
      </c>
      <c r="N180" s="265" t="s">
        <v>4489</v>
      </c>
      <c r="O180" s="265" t="s">
        <v>78</v>
      </c>
      <c r="P180" s="265" t="s">
        <v>82</v>
      </c>
      <c r="Q180" s="265" t="s">
        <v>2326</v>
      </c>
      <c r="R180" s="265" t="s">
        <v>1489</v>
      </c>
      <c r="S180" s="266" t="s">
        <v>1206</v>
      </c>
      <c r="T180" s="266"/>
      <c r="U180" s="266"/>
      <c r="V180" s="266"/>
      <c r="W180" s="265"/>
      <c r="X180" s="278"/>
      <c r="Y180" s="278"/>
      <c r="Z180" s="278"/>
      <c r="AA180" s="278"/>
      <c r="AB180" s="278"/>
      <c r="AC180" s="278"/>
      <c r="AD180" s="278"/>
      <c r="AE180" s="278"/>
      <c r="AF180" s="334" t="s">
        <v>184</v>
      </c>
      <c r="AG180" s="278"/>
      <c r="AH180" s="468" t="s">
        <v>4794</v>
      </c>
      <c r="AI180" s="187" t="s">
        <v>184</v>
      </c>
      <c r="AJ180" s="187" t="s">
        <v>184</v>
      </c>
      <c r="AK180" s="262" t="s">
        <v>4853</v>
      </c>
      <c r="AL180" s="320"/>
      <c r="AM180" s="320"/>
      <c r="AN180" s="320"/>
      <c r="AO180" s="320"/>
      <c r="AP180" s="320"/>
      <c r="AQ180" s="320"/>
      <c r="AR180" s="320"/>
      <c r="AS180" s="320"/>
      <c r="AT180" s="320"/>
      <c r="AU180" s="320"/>
      <c r="AV180" s="320"/>
      <c r="AW180" s="320"/>
      <c r="AX180" s="320"/>
      <c r="AY180" s="320"/>
      <c r="AZ180" s="320"/>
      <c r="BC180" s="977" t="str">
        <f t="shared" ca="1" si="11"/>
        <v>1 ปี</v>
      </c>
      <c r="BD180" s="977" t="str">
        <f t="shared" ca="1" si="12"/>
        <v>5 เดือน</v>
      </c>
      <c r="BE180" s="978" t="str">
        <f t="shared" ca="1" si="13"/>
        <v>14 วัน</v>
      </c>
      <c r="BF180" s="245"/>
      <c r="BG180" s="979" t="str">
        <f t="shared" ca="1" si="14"/>
        <v>1 ปี5 เดือน14 วัน</v>
      </c>
    </row>
    <row r="181" spans="1:59" ht="100.8">
      <c r="A181" s="215">
        <v>174</v>
      </c>
      <c r="B181" s="964">
        <v>243333</v>
      </c>
      <c r="C181" s="968">
        <f t="shared" si="10"/>
        <v>45006</v>
      </c>
      <c r="D181" s="267">
        <v>8</v>
      </c>
      <c r="E181" s="267" t="s">
        <v>4660</v>
      </c>
      <c r="F181" s="265" t="s">
        <v>4825</v>
      </c>
      <c r="G181" s="266">
        <v>235912</v>
      </c>
      <c r="H181" s="266"/>
      <c r="I181" s="266" t="s">
        <v>54</v>
      </c>
      <c r="J181" s="265" t="s">
        <v>55</v>
      </c>
      <c r="K181" s="266" t="s">
        <v>70</v>
      </c>
      <c r="L181" s="266" t="s">
        <v>71</v>
      </c>
      <c r="M181" s="266" t="s">
        <v>82</v>
      </c>
      <c r="N181" s="265" t="s">
        <v>1022</v>
      </c>
      <c r="O181" s="265" t="s">
        <v>74</v>
      </c>
      <c r="P181" s="265" t="s">
        <v>82</v>
      </c>
      <c r="Q181" s="265" t="s">
        <v>2326</v>
      </c>
      <c r="R181" s="265" t="s">
        <v>203</v>
      </c>
      <c r="S181" s="266" t="s">
        <v>1206</v>
      </c>
      <c r="T181" s="266"/>
      <c r="U181" s="266"/>
      <c r="V181" s="266"/>
      <c r="W181" s="265"/>
      <c r="X181" s="278"/>
      <c r="Y181" s="278"/>
      <c r="Z181" s="278"/>
      <c r="AA181" s="278"/>
      <c r="AB181" s="278"/>
      <c r="AC181" s="278"/>
      <c r="AD181" s="278"/>
      <c r="AE181" s="278"/>
      <c r="AF181" s="334" t="s">
        <v>184</v>
      </c>
      <c r="AG181" s="278"/>
      <c r="AH181" s="468" t="s">
        <v>4794</v>
      </c>
      <c r="AI181" s="187" t="s">
        <v>184</v>
      </c>
      <c r="AJ181" s="187" t="s">
        <v>184</v>
      </c>
      <c r="AK181" s="262" t="s">
        <v>4853</v>
      </c>
      <c r="AL181" s="320"/>
      <c r="AM181" s="320"/>
      <c r="AN181" s="320"/>
      <c r="AO181" s="320"/>
      <c r="AP181" s="320"/>
      <c r="AQ181" s="320"/>
      <c r="AR181" s="320"/>
      <c r="AS181" s="320"/>
      <c r="AT181" s="320"/>
      <c r="AU181" s="320"/>
      <c r="AV181" s="320"/>
      <c r="AW181" s="320"/>
      <c r="AX181" s="320"/>
      <c r="AY181" s="320"/>
      <c r="AZ181" s="320"/>
      <c r="BC181" s="977" t="str">
        <f t="shared" ca="1" si="11"/>
        <v>1 ปี</v>
      </c>
      <c r="BD181" s="977" t="str">
        <f t="shared" ca="1" si="12"/>
        <v>5 เดือน</v>
      </c>
      <c r="BE181" s="978" t="str">
        <f t="shared" ca="1" si="13"/>
        <v>14 วัน</v>
      </c>
      <c r="BF181" s="245"/>
      <c r="BG181" s="979" t="str">
        <f t="shared" ca="1" si="14"/>
        <v>1 ปี5 เดือน14 วัน</v>
      </c>
    </row>
    <row r="182" spans="1:59" ht="100.8">
      <c r="A182" s="215">
        <v>175</v>
      </c>
      <c r="B182" s="964">
        <v>243333</v>
      </c>
      <c r="C182" s="968">
        <f t="shared" si="10"/>
        <v>45006</v>
      </c>
      <c r="D182" s="261">
        <v>8</v>
      </c>
      <c r="E182" s="261" t="s">
        <v>4660</v>
      </c>
      <c r="F182" s="262" t="s">
        <v>4825</v>
      </c>
      <c r="G182" s="263">
        <v>235917</v>
      </c>
      <c r="H182" s="263"/>
      <c r="I182" s="262" t="s">
        <v>54</v>
      </c>
      <c r="J182" s="262" t="s">
        <v>55</v>
      </c>
      <c r="K182" s="262" t="s">
        <v>70</v>
      </c>
      <c r="L182" s="262" t="s">
        <v>71</v>
      </c>
      <c r="M182" s="262" t="s">
        <v>82</v>
      </c>
      <c r="N182" s="262" t="s">
        <v>4827</v>
      </c>
      <c r="O182" s="262" t="s">
        <v>74</v>
      </c>
      <c r="P182" s="262" t="s">
        <v>82</v>
      </c>
      <c r="Q182" s="262" t="s">
        <v>2326</v>
      </c>
      <c r="R182" s="262" t="s">
        <v>132</v>
      </c>
      <c r="S182" s="263" t="s">
        <v>1206</v>
      </c>
      <c r="T182" s="263"/>
      <c r="U182" s="263"/>
      <c r="V182" s="263"/>
      <c r="W182" s="265"/>
      <c r="X182" s="278"/>
      <c r="Y182" s="278"/>
      <c r="Z182" s="278"/>
      <c r="AA182" s="278"/>
      <c r="AB182" s="278"/>
      <c r="AC182" s="278"/>
      <c r="AD182" s="278"/>
      <c r="AE182" s="278"/>
      <c r="AF182" s="334" t="s">
        <v>184</v>
      </c>
      <c r="AG182" s="278"/>
      <c r="AH182" s="468" t="s">
        <v>4794</v>
      </c>
      <c r="AI182" s="187" t="s">
        <v>184</v>
      </c>
      <c r="AJ182" s="187" t="s">
        <v>184</v>
      </c>
      <c r="AK182" s="262" t="s">
        <v>4853</v>
      </c>
      <c r="AL182" s="320"/>
      <c r="AM182" s="320"/>
      <c r="AN182" s="320"/>
      <c r="AO182" s="320"/>
      <c r="AP182" s="320"/>
      <c r="AQ182" s="320"/>
      <c r="AR182" s="320"/>
      <c r="AS182" s="320"/>
      <c r="AT182" s="320"/>
      <c r="AU182" s="320"/>
      <c r="AV182" s="320"/>
      <c r="AW182" s="320"/>
      <c r="AX182" s="320"/>
      <c r="AY182" s="320"/>
      <c r="AZ182" s="320"/>
      <c r="BC182" s="977" t="str">
        <f t="shared" ca="1" si="11"/>
        <v>1 ปี</v>
      </c>
      <c r="BD182" s="977" t="str">
        <f t="shared" ca="1" si="12"/>
        <v>5 เดือน</v>
      </c>
      <c r="BE182" s="978" t="str">
        <f t="shared" ca="1" si="13"/>
        <v>14 วัน</v>
      </c>
      <c r="BF182" s="245"/>
      <c r="BG182" s="979" t="str">
        <f t="shared" ca="1" si="14"/>
        <v>1 ปี5 เดือน14 วัน</v>
      </c>
    </row>
    <row r="183" spans="1:59" ht="100.8">
      <c r="A183" s="215">
        <v>176</v>
      </c>
      <c r="B183" s="964">
        <v>243333</v>
      </c>
      <c r="C183" s="968">
        <f t="shared" si="10"/>
        <v>45006</v>
      </c>
      <c r="D183" s="261">
        <v>8</v>
      </c>
      <c r="E183" s="261" t="s">
        <v>4660</v>
      </c>
      <c r="F183" s="262" t="s">
        <v>4825</v>
      </c>
      <c r="G183" s="262">
        <v>249365</v>
      </c>
      <c r="H183" s="262"/>
      <c r="I183" s="262" t="s">
        <v>54</v>
      </c>
      <c r="J183" s="262" t="s">
        <v>55</v>
      </c>
      <c r="K183" s="262" t="s">
        <v>70</v>
      </c>
      <c r="L183" s="262" t="s">
        <v>71</v>
      </c>
      <c r="M183" s="262" t="s">
        <v>82</v>
      </c>
      <c r="N183" s="262" t="s">
        <v>4828</v>
      </c>
      <c r="O183" s="262" t="s">
        <v>197</v>
      </c>
      <c r="P183" s="262" t="s">
        <v>82</v>
      </c>
      <c r="Q183" s="262" t="s">
        <v>2326</v>
      </c>
      <c r="R183" s="262" t="s">
        <v>132</v>
      </c>
      <c r="S183" s="262" t="s">
        <v>1206</v>
      </c>
      <c r="T183" s="262"/>
      <c r="U183" s="262"/>
      <c r="V183" s="262"/>
      <c r="W183" s="265"/>
      <c r="X183" s="278"/>
      <c r="Y183" s="278"/>
      <c r="Z183" s="278"/>
      <c r="AA183" s="278"/>
      <c r="AB183" s="278"/>
      <c r="AC183" s="278"/>
      <c r="AD183" s="278"/>
      <c r="AE183" s="278"/>
      <c r="AF183" s="334" t="s">
        <v>184</v>
      </c>
      <c r="AG183" s="278"/>
      <c r="AH183" s="468" t="s">
        <v>4794</v>
      </c>
      <c r="AI183" s="187" t="s">
        <v>184</v>
      </c>
      <c r="AJ183" s="187" t="s">
        <v>184</v>
      </c>
      <c r="AK183" s="262" t="s">
        <v>4853</v>
      </c>
      <c r="AL183" s="320"/>
      <c r="AM183" s="320"/>
      <c r="AN183" s="320"/>
      <c r="AO183" s="320"/>
      <c r="AP183" s="320"/>
      <c r="AQ183" s="320"/>
      <c r="AR183" s="320"/>
      <c r="AS183" s="320"/>
      <c r="AT183" s="320"/>
      <c r="AU183" s="320"/>
      <c r="AV183" s="320"/>
      <c r="AW183" s="320"/>
      <c r="AX183" s="320"/>
      <c r="AY183" s="320"/>
      <c r="AZ183" s="320"/>
      <c r="BC183" s="977" t="str">
        <f t="shared" ca="1" si="11"/>
        <v>1 ปี</v>
      </c>
      <c r="BD183" s="977" t="str">
        <f t="shared" ca="1" si="12"/>
        <v>5 เดือน</v>
      </c>
      <c r="BE183" s="978" t="str">
        <f t="shared" ca="1" si="13"/>
        <v>14 วัน</v>
      </c>
      <c r="BF183" s="245"/>
      <c r="BG183" s="979" t="str">
        <f t="shared" ca="1" si="14"/>
        <v>1 ปี5 เดือน14 วัน</v>
      </c>
    </row>
    <row r="184" spans="1:59" ht="100.8">
      <c r="A184" s="215">
        <v>177</v>
      </c>
      <c r="B184" s="964">
        <v>243333</v>
      </c>
      <c r="C184" s="968">
        <f t="shared" si="10"/>
        <v>45006</v>
      </c>
      <c r="D184" s="267">
        <v>8</v>
      </c>
      <c r="E184" s="267" t="s">
        <v>4660</v>
      </c>
      <c r="F184" s="265" t="s">
        <v>4825</v>
      </c>
      <c r="G184" s="266">
        <v>235906</v>
      </c>
      <c r="H184" s="266"/>
      <c r="I184" s="265" t="s">
        <v>54</v>
      </c>
      <c r="J184" s="265" t="s">
        <v>55</v>
      </c>
      <c r="K184" s="265" t="s">
        <v>70</v>
      </c>
      <c r="L184" s="265" t="s">
        <v>71</v>
      </c>
      <c r="M184" s="265" t="s">
        <v>82</v>
      </c>
      <c r="N184" s="265" t="s">
        <v>1967</v>
      </c>
      <c r="O184" s="265" t="s">
        <v>79</v>
      </c>
      <c r="P184" s="265" t="s">
        <v>82</v>
      </c>
      <c r="Q184" s="265" t="s">
        <v>2326</v>
      </c>
      <c r="R184" s="265" t="s">
        <v>132</v>
      </c>
      <c r="S184" s="265" t="s">
        <v>1206</v>
      </c>
      <c r="T184" s="266"/>
      <c r="U184" s="266"/>
      <c r="V184" s="266"/>
      <c r="W184" s="265"/>
      <c r="X184" s="278"/>
      <c r="Y184" s="278"/>
      <c r="Z184" s="278"/>
      <c r="AA184" s="278"/>
      <c r="AB184" s="278"/>
      <c r="AC184" s="278"/>
      <c r="AD184" s="278"/>
      <c r="AE184" s="278"/>
      <c r="AF184" s="334" t="s">
        <v>184</v>
      </c>
      <c r="AG184" s="278"/>
      <c r="AH184" s="468" t="s">
        <v>4794</v>
      </c>
      <c r="AI184" s="187" t="s">
        <v>184</v>
      </c>
      <c r="AJ184" s="187" t="s">
        <v>184</v>
      </c>
      <c r="AK184" s="262" t="s">
        <v>4853</v>
      </c>
      <c r="AL184" s="320"/>
      <c r="AM184" s="320"/>
      <c r="AN184" s="320"/>
      <c r="AO184" s="320"/>
      <c r="AP184" s="320"/>
      <c r="AQ184" s="320"/>
      <c r="AR184" s="320"/>
      <c r="AS184" s="320"/>
      <c r="AT184" s="320"/>
      <c r="AU184" s="320"/>
      <c r="AV184" s="320"/>
      <c r="AW184" s="320"/>
      <c r="AX184" s="320"/>
      <c r="AY184" s="320"/>
      <c r="AZ184" s="320"/>
      <c r="BC184" s="977" t="str">
        <f t="shared" ca="1" si="11"/>
        <v>1 ปี</v>
      </c>
      <c r="BD184" s="977" t="str">
        <f t="shared" ca="1" si="12"/>
        <v>5 เดือน</v>
      </c>
      <c r="BE184" s="978" t="str">
        <f t="shared" ca="1" si="13"/>
        <v>14 วัน</v>
      </c>
      <c r="BF184" s="245"/>
      <c r="BG184" s="979" t="str">
        <f t="shared" ca="1" si="14"/>
        <v>1 ปี5 เดือน14 วัน</v>
      </c>
    </row>
    <row r="185" spans="1:59" ht="100.8">
      <c r="A185" s="215">
        <v>178</v>
      </c>
      <c r="B185" s="964">
        <v>243333</v>
      </c>
      <c r="C185" s="968">
        <f t="shared" si="10"/>
        <v>45006</v>
      </c>
      <c r="D185" s="267">
        <v>8</v>
      </c>
      <c r="E185" s="267" t="s">
        <v>4660</v>
      </c>
      <c r="F185" s="265" t="s">
        <v>4825</v>
      </c>
      <c r="G185" s="266">
        <v>249366</v>
      </c>
      <c r="H185" s="266"/>
      <c r="I185" s="265" t="s">
        <v>54</v>
      </c>
      <c r="J185" s="265" t="s">
        <v>55</v>
      </c>
      <c r="K185" s="265" t="s">
        <v>70</v>
      </c>
      <c r="L185" s="265" t="s">
        <v>71</v>
      </c>
      <c r="M185" s="265" t="s">
        <v>82</v>
      </c>
      <c r="N185" s="265" t="s">
        <v>4829</v>
      </c>
      <c r="O185" s="265" t="s">
        <v>76</v>
      </c>
      <c r="P185" s="265" t="s">
        <v>82</v>
      </c>
      <c r="Q185" s="265" t="s">
        <v>2326</v>
      </c>
      <c r="R185" s="265" t="s">
        <v>132</v>
      </c>
      <c r="S185" s="265" t="s">
        <v>1206</v>
      </c>
      <c r="T185" s="266"/>
      <c r="U185" s="266"/>
      <c r="V185" s="266"/>
      <c r="W185" s="265"/>
      <c r="X185" s="278"/>
      <c r="Y185" s="278"/>
      <c r="Z185" s="278"/>
      <c r="AA185" s="278"/>
      <c r="AB185" s="278"/>
      <c r="AC185" s="278"/>
      <c r="AD185" s="278"/>
      <c r="AE185" s="278"/>
      <c r="AF185" s="334" t="s">
        <v>184</v>
      </c>
      <c r="AG185" s="278"/>
      <c r="AH185" s="468" t="s">
        <v>4794</v>
      </c>
      <c r="AI185" s="187" t="s">
        <v>184</v>
      </c>
      <c r="AJ185" s="187" t="s">
        <v>184</v>
      </c>
      <c r="AK185" s="262" t="s">
        <v>4853</v>
      </c>
      <c r="AL185" s="320"/>
      <c r="AM185" s="320"/>
      <c r="AN185" s="320"/>
      <c r="AO185" s="320"/>
      <c r="AP185" s="320"/>
      <c r="AQ185" s="320"/>
      <c r="AR185" s="320"/>
      <c r="AS185" s="320"/>
      <c r="AT185" s="320"/>
      <c r="AU185" s="320"/>
      <c r="AV185" s="320"/>
      <c r="AW185" s="320"/>
      <c r="AX185" s="320"/>
      <c r="AY185" s="320"/>
      <c r="AZ185" s="320"/>
      <c r="BC185" s="977" t="str">
        <f t="shared" ca="1" si="11"/>
        <v>1 ปี</v>
      </c>
      <c r="BD185" s="977" t="str">
        <f t="shared" ca="1" si="12"/>
        <v>5 เดือน</v>
      </c>
      <c r="BE185" s="978" t="str">
        <f t="shared" ca="1" si="13"/>
        <v>14 วัน</v>
      </c>
      <c r="BF185" s="245"/>
      <c r="BG185" s="979" t="str">
        <f t="shared" ca="1" si="14"/>
        <v>1 ปี5 เดือน14 วัน</v>
      </c>
    </row>
    <row r="186" spans="1:59" ht="100.8">
      <c r="A186" s="215">
        <v>179</v>
      </c>
      <c r="B186" s="964">
        <v>243333</v>
      </c>
      <c r="C186" s="968">
        <f t="shared" si="10"/>
        <v>45006</v>
      </c>
      <c r="D186" s="267">
        <v>8</v>
      </c>
      <c r="E186" s="267" t="s">
        <v>4660</v>
      </c>
      <c r="F186" s="265" t="s">
        <v>4830</v>
      </c>
      <c r="G186" s="265">
        <v>143036</v>
      </c>
      <c r="H186" s="265"/>
      <c r="I186" s="265" t="s">
        <v>54</v>
      </c>
      <c r="J186" s="265" t="s">
        <v>77</v>
      </c>
      <c r="K186" s="265" t="s">
        <v>70</v>
      </c>
      <c r="L186" s="265" t="s">
        <v>71</v>
      </c>
      <c r="M186" s="265" t="s">
        <v>84</v>
      </c>
      <c r="N186" s="265" t="s">
        <v>371</v>
      </c>
      <c r="O186" s="265" t="s">
        <v>395</v>
      </c>
      <c r="P186" s="265" t="s">
        <v>84</v>
      </c>
      <c r="Q186" s="265" t="s">
        <v>4567</v>
      </c>
      <c r="R186" s="265" t="s">
        <v>75</v>
      </c>
      <c r="S186" s="265" t="s">
        <v>73</v>
      </c>
      <c r="T186" s="265"/>
      <c r="U186" s="265"/>
      <c r="V186" s="265"/>
      <c r="W186" s="265"/>
      <c r="X186" s="278"/>
      <c r="Y186" s="278"/>
      <c r="Z186" s="278"/>
      <c r="AA186" s="278"/>
      <c r="AB186" s="278"/>
      <c r="AC186" s="278"/>
      <c r="AD186" s="278"/>
      <c r="AE186" s="278"/>
      <c r="AF186" s="334" t="s">
        <v>184</v>
      </c>
      <c r="AG186" s="278"/>
      <c r="AH186" s="468" t="s">
        <v>4794</v>
      </c>
      <c r="AI186" s="187" t="s">
        <v>184</v>
      </c>
      <c r="AJ186" s="187" t="s">
        <v>184</v>
      </c>
      <c r="AK186" s="262" t="s">
        <v>4853</v>
      </c>
      <c r="AL186" s="320"/>
      <c r="AM186" s="320"/>
      <c r="AN186" s="320"/>
      <c r="AO186" s="320"/>
      <c r="AP186" s="320"/>
      <c r="AQ186" s="320"/>
      <c r="AR186" s="320"/>
      <c r="AS186" s="320"/>
      <c r="AT186" s="320"/>
      <c r="AU186" s="320"/>
      <c r="AV186" s="320"/>
      <c r="AW186" s="320"/>
      <c r="AX186" s="320"/>
      <c r="AY186" s="320"/>
      <c r="AZ186" s="320"/>
      <c r="BC186" s="977" t="str">
        <f t="shared" ca="1" si="11"/>
        <v>1 ปี</v>
      </c>
      <c r="BD186" s="977" t="str">
        <f t="shared" ca="1" si="12"/>
        <v>5 เดือน</v>
      </c>
      <c r="BE186" s="978" t="str">
        <f t="shared" ca="1" si="13"/>
        <v>14 วัน</v>
      </c>
      <c r="BF186" s="245"/>
      <c r="BG186" s="979" t="str">
        <f t="shared" ca="1" si="14"/>
        <v>1 ปี5 เดือน14 วัน</v>
      </c>
    </row>
    <row r="187" spans="1:59" ht="134.4">
      <c r="A187" s="215">
        <v>180</v>
      </c>
      <c r="B187" s="964">
        <v>243333</v>
      </c>
      <c r="C187" s="968">
        <f t="shared" si="10"/>
        <v>45006</v>
      </c>
      <c r="D187" s="267">
        <v>8</v>
      </c>
      <c r="E187" s="267" t="s">
        <v>4660</v>
      </c>
      <c r="F187" s="265" t="s">
        <v>4831</v>
      </c>
      <c r="G187" s="265">
        <v>198504</v>
      </c>
      <c r="H187" s="265"/>
      <c r="I187" s="265" t="s">
        <v>60</v>
      </c>
      <c r="J187" s="265" t="s">
        <v>67</v>
      </c>
      <c r="K187" s="265" t="s">
        <v>61</v>
      </c>
      <c r="L187" s="265" t="s">
        <v>62</v>
      </c>
      <c r="M187" s="265" t="s">
        <v>84</v>
      </c>
      <c r="N187" s="265" t="s">
        <v>4832</v>
      </c>
      <c r="O187" s="265" t="s">
        <v>78</v>
      </c>
      <c r="P187" s="265" t="s">
        <v>84</v>
      </c>
      <c r="Q187" s="265" t="s">
        <v>4833</v>
      </c>
      <c r="R187" s="265" t="s">
        <v>76</v>
      </c>
      <c r="S187" s="265" t="s">
        <v>58</v>
      </c>
      <c r="T187" s="265"/>
      <c r="U187" s="265"/>
      <c r="V187" s="265"/>
      <c r="W187" s="265"/>
      <c r="X187" s="715"/>
      <c r="Y187" s="715"/>
      <c r="Z187" s="715"/>
      <c r="AA187" s="715"/>
      <c r="AB187" s="715"/>
      <c r="AC187" s="715"/>
      <c r="AD187" s="715"/>
      <c r="AE187" s="715"/>
      <c r="AF187" s="334" t="s">
        <v>184</v>
      </c>
      <c r="AG187" s="334"/>
      <c r="AH187" s="468" t="s">
        <v>4794</v>
      </c>
      <c r="AI187" s="187" t="s">
        <v>184</v>
      </c>
      <c r="AJ187" s="187" t="s">
        <v>184</v>
      </c>
      <c r="AK187" s="262" t="s">
        <v>4853</v>
      </c>
      <c r="AL187" s="320"/>
      <c r="AM187" s="320"/>
      <c r="AN187" s="320"/>
      <c r="AO187" s="320"/>
      <c r="AP187" s="320"/>
      <c r="AQ187" s="320"/>
      <c r="AR187" s="320"/>
      <c r="AS187" s="320"/>
      <c r="AT187" s="320"/>
      <c r="AU187" s="320"/>
      <c r="AV187" s="320"/>
      <c r="AW187" s="320"/>
      <c r="AX187" s="320"/>
      <c r="AY187" s="320"/>
      <c r="AZ187" s="320"/>
      <c r="BC187" s="977" t="str">
        <f t="shared" ca="1" si="11"/>
        <v>1 ปี</v>
      </c>
      <c r="BD187" s="977" t="str">
        <f t="shared" ca="1" si="12"/>
        <v>5 เดือน</v>
      </c>
      <c r="BE187" s="978" t="str">
        <f t="shared" ca="1" si="13"/>
        <v>14 วัน</v>
      </c>
      <c r="BF187" s="245"/>
      <c r="BG187" s="979" t="str">
        <f t="shared" ca="1" si="14"/>
        <v>1 ปี5 เดือน14 วัน</v>
      </c>
    </row>
    <row r="188" spans="1:59" ht="134.4">
      <c r="A188" s="215">
        <v>181</v>
      </c>
      <c r="B188" s="964">
        <v>243333</v>
      </c>
      <c r="C188" s="968">
        <f t="shared" si="10"/>
        <v>45006</v>
      </c>
      <c r="D188" s="267">
        <v>8</v>
      </c>
      <c r="E188" s="267" t="s">
        <v>4660</v>
      </c>
      <c r="F188" s="265" t="s">
        <v>4834</v>
      </c>
      <c r="G188" s="265">
        <v>238581</v>
      </c>
      <c r="H188" s="265"/>
      <c r="I188" s="265" t="s">
        <v>60</v>
      </c>
      <c r="J188" s="265" t="s">
        <v>67</v>
      </c>
      <c r="K188" s="265" t="s">
        <v>61</v>
      </c>
      <c r="L188" s="265" t="s">
        <v>62</v>
      </c>
      <c r="M188" s="265" t="s">
        <v>84</v>
      </c>
      <c r="N188" s="265" t="s">
        <v>4835</v>
      </c>
      <c r="O188" s="265" t="s">
        <v>78</v>
      </c>
      <c r="P188" s="265" t="s">
        <v>84</v>
      </c>
      <c r="Q188" s="265" t="s">
        <v>4836</v>
      </c>
      <c r="R188" s="265" t="s">
        <v>76</v>
      </c>
      <c r="S188" s="265" t="s">
        <v>58</v>
      </c>
      <c r="T188" s="265" t="s">
        <v>66</v>
      </c>
      <c r="U188" s="265" t="s">
        <v>4837</v>
      </c>
      <c r="V188" s="265" t="s">
        <v>4838</v>
      </c>
      <c r="W188" s="265"/>
      <c r="X188" s="320"/>
      <c r="Y188" s="320"/>
      <c r="Z188" s="320"/>
      <c r="AA188" s="320"/>
      <c r="AB188" s="320"/>
      <c r="AC188" s="320"/>
      <c r="AD188" s="320"/>
      <c r="AE188" s="320"/>
      <c r="AF188" s="334" t="s">
        <v>184</v>
      </c>
      <c r="AG188" s="334"/>
      <c r="AH188" s="468" t="s">
        <v>4794</v>
      </c>
      <c r="AI188" s="187" t="s">
        <v>184</v>
      </c>
      <c r="AJ188" s="187" t="s">
        <v>184</v>
      </c>
      <c r="AK188" s="262" t="s">
        <v>4853</v>
      </c>
      <c r="AL188" s="320"/>
      <c r="AM188" s="320"/>
      <c r="AN188" s="320"/>
      <c r="AO188" s="320"/>
      <c r="AP188" s="320"/>
      <c r="AQ188" s="320"/>
      <c r="AR188" s="320"/>
      <c r="AS188" s="320"/>
      <c r="AT188" s="320"/>
      <c r="AU188" s="320"/>
      <c r="AV188" s="320"/>
      <c r="AW188" s="320"/>
      <c r="AX188" s="320"/>
      <c r="AY188" s="320"/>
      <c r="AZ188" s="320"/>
      <c r="BC188" s="977" t="str">
        <f t="shared" ca="1" si="11"/>
        <v>1 ปี</v>
      </c>
      <c r="BD188" s="977" t="str">
        <f t="shared" ca="1" si="12"/>
        <v>5 เดือน</v>
      </c>
      <c r="BE188" s="978" t="str">
        <f t="shared" ca="1" si="13"/>
        <v>14 วัน</v>
      </c>
      <c r="BF188" s="245"/>
      <c r="BG188" s="979" t="str">
        <f t="shared" ca="1" si="14"/>
        <v>1 ปี5 เดือน14 วัน</v>
      </c>
    </row>
    <row r="189" spans="1:59" ht="134.4">
      <c r="A189" s="215">
        <v>182</v>
      </c>
      <c r="B189" s="964">
        <v>243350</v>
      </c>
      <c r="C189" s="968">
        <f t="shared" si="10"/>
        <v>45023</v>
      </c>
      <c r="D189" s="263">
        <v>8</v>
      </c>
      <c r="E189" s="264" t="s">
        <v>4854</v>
      </c>
      <c r="F189" s="464" t="s">
        <v>4929</v>
      </c>
      <c r="G189" s="466">
        <v>235768</v>
      </c>
      <c r="H189" s="466"/>
      <c r="I189" s="265" t="s">
        <v>54</v>
      </c>
      <c r="J189" s="265" t="s">
        <v>55</v>
      </c>
      <c r="K189" s="265" t="s">
        <v>70</v>
      </c>
      <c r="L189" s="265" t="s">
        <v>71</v>
      </c>
      <c r="M189" s="466" t="s">
        <v>80</v>
      </c>
      <c r="N189" s="464" t="s">
        <v>1198</v>
      </c>
      <c r="O189" s="464" t="s">
        <v>1437</v>
      </c>
      <c r="P189" s="466" t="s">
        <v>80</v>
      </c>
      <c r="Q189" s="464" t="s">
        <v>1198</v>
      </c>
      <c r="R189" s="464" t="s">
        <v>4930</v>
      </c>
      <c r="S189" s="466" t="s">
        <v>4931</v>
      </c>
      <c r="T189" s="466" t="s">
        <v>295</v>
      </c>
      <c r="U189" s="466" t="s">
        <v>4932</v>
      </c>
      <c r="V189" s="464" t="s">
        <v>4933</v>
      </c>
      <c r="W189" s="464" t="s">
        <v>4934</v>
      </c>
      <c r="X189" s="320"/>
      <c r="Y189" s="320"/>
      <c r="Z189" s="320"/>
      <c r="AA189" s="320"/>
      <c r="AB189" s="320"/>
      <c r="AC189" s="320"/>
      <c r="AD189" s="320"/>
      <c r="AE189" s="320"/>
      <c r="AF189" s="421" t="s">
        <v>184</v>
      </c>
      <c r="AG189" s="262"/>
      <c r="AH189" s="468" t="s">
        <v>4936</v>
      </c>
      <c r="AI189" s="334" t="s">
        <v>184</v>
      </c>
      <c r="AJ189" s="427"/>
      <c r="AK189" s="262" t="s">
        <v>4981</v>
      </c>
      <c r="AL189" s="262"/>
      <c r="AM189" s="320"/>
      <c r="AN189" s="320"/>
      <c r="AO189" s="320"/>
      <c r="AP189" s="320"/>
      <c r="AQ189" s="320"/>
      <c r="AR189" s="320"/>
      <c r="AS189" s="320"/>
      <c r="AT189" s="320"/>
      <c r="AU189" s="320"/>
      <c r="AV189" s="320"/>
      <c r="AW189" s="320"/>
      <c r="AX189" s="320"/>
      <c r="AY189" s="320"/>
      <c r="AZ189" s="320"/>
      <c r="BC189" s="977" t="str">
        <f t="shared" ca="1" si="11"/>
        <v>1 ปี</v>
      </c>
      <c r="BD189" s="977" t="str">
        <f t="shared" ca="1" si="12"/>
        <v>4 เดือน</v>
      </c>
      <c r="BE189" s="978" t="str">
        <f t="shared" ca="1" si="13"/>
        <v>28 วัน</v>
      </c>
      <c r="BF189" s="245"/>
      <c r="BG189" s="979" t="str">
        <f t="shared" ca="1" si="14"/>
        <v>1 ปี4 เดือน28 วัน</v>
      </c>
    </row>
    <row r="190" spans="1:59" ht="100.8">
      <c r="A190" s="215">
        <v>183</v>
      </c>
      <c r="B190" s="964">
        <v>243350</v>
      </c>
      <c r="C190" s="968">
        <f t="shared" si="10"/>
        <v>45023</v>
      </c>
      <c r="D190" s="262">
        <v>8</v>
      </c>
      <c r="E190" s="261" t="s">
        <v>4854</v>
      </c>
      <c r="F190" s="262" t="s">
        <v>4888</v>
      </c>
      <c r="G190" s="262">
        <v>72875</v>
      </c>
      <c r="H190" s="262"/>
      <c r="I190" s="262" t="s">
        <v>54</v>
      </c>
      <c r="J190" s="262" t="s">
        <v>287</v>
      </c>
      <c r="K190" s="262" t="s">
        <v>70</v>
      </c>
      <c r="L190" s="262" t="s">
        <v>71</v>
      </c>
      <c r="M190" s="262" t="s">
        <v>80</v>
      </c>
      <c r="N190" s="262" t="s">
        <v>4893</v>
      </c>
      <c r="O190" s="262" t="s">
        <v>289</v>
      </c>
      <c r="P190" s="466" t="s">
        <v>80</v>
      </c>
      <c r="Q190" s="262" t="s">
        <v>1645</v>
      </c>
      <c r="R190" s="262" t="s">
        <v>289</v>
      </c>
      <c r="S190" s="464" t="s">
        <v>72</v>
      </c>
      <c r="T190" s="262"/>
      <c r="U190" s="262"/>
      <c r="V190" s="262"/>
      <c r="W190" s="262"/>
      <c r="X190" s="320"/>
      <c r="Y190" s="320"/>
      <c r="Z190" s="320"/>
      <c r="AA190" s="320"/>
      <c r="AB190" s="320"/>
      <c r="AC190" s="320"/>
      <c r="AD190" s="320"/>
      <c r="AE190" s="320"/>
      <c r="AF190" s="334" t="s">
        <v>184</v>
      </c>
      <c r="AG190" s="262"/>
      <c r="AH190" s="468" t="s">
        <v>4936</v>
      </c>
      <c r="AI190" s="334" t="s">
        <v>184</v>
      </c>
      <c r="AJ190" s="427"/>
      <c r="AK190" s="262" t="s">
        <v>4981</v>
      </c>
      <c r="AL190" s="320"/>
      <c r="AM190" s="320"/>
      <c r="AN190" s="320"/>
      <c r="AO190" s="320"/>
      <c r="AP190" s="320"/>
      <c r="AQ190" s="320"/>
      <c r="AR190" s="320"/>
      <c r="AS190" s="320"/>
      <c r="AT190" s="320"/>
      <c r="AU190" s="320"/>
      <c r="AV190" s="320"/>
      <c r="AW190" s="320"/>
      <c r="AX190" s="320"/>
      <c r="AY190" s="320"/>
      <c r="AZ190" s="320"/>
      <c r="BC190" s="977" t="str">
        <f t="shared" ca="1" si="11"/>
        <v>1 ปี</v>
      </c>
      <c r="BD190" s="977" t="str">
        <f t="shared" ca="1" si="12"/>
        <v>4 เดือน</v>
      </c>
      <c r="BE190" s="978" t="str">
        <f t="shared" ca="1" si="13"/>
        <v>28 วัน</v>
      </c>
      <c r="BF190" s="245"/>
      <c r="BG190" s="979" t="str">
        <f t="shared" ca="1" si="14"/>
        <v>1 ปี4 เดือน28 วัน</v>
      </c>
    </row>
    <row r="191" spans="1:59" ht="100.8">
      <c r="A191" s="215">
        <v>184</v>
      </c>
      <c r="B191" s="964">
        <v>243350</v>
      </c>
      <c r="C191" s="968">
        <f t="shared" si="10"/>
        <v>45023</v>
      </c>
      <c r="D191" s="262">
        <v>8</v>
      </c>
      <c r="E191" s="261" t="s">
        <v>4854</v>
      </c>
      <c r="F191" s="262" t="s">
        <v>4935</v>
      </c>
      <c r="G191" s="262">
        <v>235596</v>
      </c>
      <c r="H191" s="263"/>
      <c r="I191" s="265" t="s">
        <v>54</v>
      </c>
      <c r="J191" s="265" t="s">
        <v>55</v>
      </c>
      <c r="K191" s="265" t="s">
        <v>70</v>
      </c>
      <c r="L191" s="265" t="s">
        <v>71</v>
      </c>
      <c r="M191" s="263" t="s">
        <v>57</v>
      </c>
      <c r="N191" s="262" t="s">
        <v>176</v>
      </c>
      <c r="O191" s="464" t="s">
        <v>236</v>
      </c>
      <c r="P191" s="466" t="s">
        <v>57</v>
      </c>
      <c r="Q191" s="262" t="s">
        <v>176</v>
      </c>
      <c r="R191" s="464" t="s">
        <v>132</v>
      </c>
      <c r="S191" s="466" t="s">
        <v>73</v>
      </c>
      <c r="T191" s="466"/>
      <c r="U191" s="320"/>
      <c r="V191" s="320"/>
      <c r="W191" s="320"/>
      <c r="X191" s="320"/>
      <c r="Y191" s="320"/>
      <c r="Z191" s="320"/>
      <c r="AA191" s="320"/>
      <c r="AB191" s="320"/>
      <c r="AC191" s="320"/>
      <c r="AD191" s="320"/>
      <c r="AE191" s="320"/>
      <c r="AF191" s="421" t="s">
        <v>184</v>
      </c>
      <c r="AG191" s="262"/>
      <c r="AH191" s="468" t="s">
        <v>4936</v>
      </c>
      <c r="AI191" s="334" t="s">
        <v>184</v>
      </c>
      <c r="AJ191" s="427"/>
      <c r="AK191" s="262" t="s">
        <v>4981</v>
      </c>
      <c r="AL191" s="320"/>
      <c r="AM191" s="320"/>
      <c r="AN191" s="320"/>
      <c r="AO191" s="320"/>
      <c r="AP191" s="320"/>
      <c r="AQ191" s="320"/>
      <c r="AR191" s="320"/>
      <c r="AS191" s="320"/>
      <c r="AT191" s="320"/>
      <c r="AU191" s="320"/>
      <c r="AV191" s="320"/>
      <c r="AW191" s="320"/>
      <c r="AX191" s="320"/>
      <c r="AY191" s="320"/>
      <c r="AZ191" s="320"/>
      <c r="BC191" s="977" t="str">
        <f t="shared" ca="1" si="11"/>
        <v>1 ปี</v>
      </c>
      <c r="BD191" s="977" t="str">
        <f t="shared" ca="1" si="12"/>
        <v>4 เดือน</v>
      </c>
      <c r="BE191" s="978" t="str">
        <f t="shared" ca="1" si="13"/>
        <v>28 วัน</v>
      </c>
      <c r="BF191" s="245"/>
      <c r="BG191" s="979" t="str">
        <f t="shared" ca="1" si="14"/>
        <v>1 ปี4 เดือน28 วัน</v>
      </c>
    </row>
    <row r="192" spans="1:59" ht="100.8">
      <c r="A192" s="215">
        <v>185</v>
      </c>
      <c r="B192" s="964">
        <v>243350</v>
      </c>
      <c r="C192" s="968">
        <f t="shared" si="10"/>
        <v>45023</v>
      </c>
      <c r="D192" s="262">
        <v>8</v>
      </c>
      <c r="E192" s="261" t="s">
        <v>4854</v>
      </c>
      <c r="F192" s="262" t="s">
        <v>4883</v>
      </c>
      <c r="G192" s="464">
        <v>235709</v>
      </c>
      <c r="H192" s="464"/>
      <c r="I192" s="265" t="s">
        <v>54</v>
      </c>
      <c r="J192" s="265" t="s">
        <v>55</v>
      </c>
      <c r="K192" s="265" t="s">
        <v>70</v>
      </c>
      <c r="L192" s="265" t="s">
        <v>71</v>
      </c>
      <c r="M192" s="262" t="s">
        <v>120</v>
      </c>
      <c r="N192" s="464" t="s">
        <v>1178</v>
      </c>
      <c r="O192" s="464" t="s">
        <v>239</v>
      </c>
      <c r="P192" s="262" t="s">
        <v>120</v>
      </c>
      <c r="Q192" s="464" t="s">
        <v>1178</v>
      </c>
      <c r="R192" s="464" t="s">
        <v>2181</v>
      </c>
      <c r="S192" s="466" t="s">
        <v>73</v>
      </c>
      <c r="T192" s="464"/>
      <c r="U192" s="464"/>
      <c r="V192" s="464"/>
      <c r="W192" s="464"/>
      <c r="X192" s="320"/>
      <c r="Y192" s="320"/>
      <c r="Z192" s="320"/>
      <c r="AA192" s="320"/>
      <c r="AB192" s="320"/>
      <c r="AC192" s="320"/>
      <c r="AD192" s="320"/>
      <c r="AE192" s="320"/>
      <c r="AF192" s="421" t="s">
        <v>184</v>
      </c>
      <c r="AG192" s="262"/>
      <c r="AH192" s="468" t="s">
        <v>4936</v>
      </c>
      <c r="AI192" s="334" t="s">
        <v>184</v>
      </c>
      <c r="AJ192" s="427"/>
      <c r="AK192" s="262" t="s">
        <v>4981</v>
      </c>
      <c r="AL192" s="320"/>
      <c r="AM192" s="320"/>
      <c r="AN192" s="320"/>
      <c r="AO192" s="320"/>
      <c r="AP192" s="320"/>
      <c r="AQ192" s="320"/>
      <c r="AR192" s="320"/>
      <c r="AS192" s="320"/>
      <c r="AT192" s="320"/>
      <c r="AU192" s="320"/>
      <c r="AV192" s="320"/>
      <c r="AW192" s="320"/>
      <c r="AX192" s="320"/>
      <c r="AY192" s="320"/>
      <c r="AZ192" s="320"/>
      <c r="BC192" s="977" t="str">
        <f t="shared" ca="1" si="11"/>
        <v>1 ปี</v>
      </c>
      <c r="BD192" s="977" t="str">
        <f t="shared" ca="1" si="12"/>
        <v>4 เดือน</v>
      </c>
      <c r="BE192" s="978" t="str">
        <f t="shared" ca="1" si="13"/>
        <v>28 วัน</v>
      </c>
      <c r="BF192" s="245"/>
      <c r="BG192" s="979" t="str">
        <f t="shared" ca="1" si="14"/>
        <v>1 ปี4 เดือน28 วัน</v>
      </c>
    </row>
    <row r="193" spans="1:59" ht="168">
      <c r="A193" s="215">
        <v>186</v>
      </c>
      <c r="B193" s="964">
        <v>243392</v>
      </c>
      <c r="C193" s="968">
        <f t="shared" si="10"/>
        <v>45065</v>
      </c>
      <c r="D193" s="730">
        <v>8</v>
      </c>
      <c r="E193" s="731" t="s">
        <v>4982</v>
      </c>
      <c r="F193" s="732" t="s">
        <v>5065</v>
      </c>
      <c r="G193" s="732">
        <v>235772</v>
      </c>
      <c r="H193" s="732"/>
      <c r="I193" s="733" t="s">
        <v>54</v>
      </c>
      <c r="J193" s="733" t="s">
        <v>55</v>
      </c>
      <c r="K193" s="733" t="s">
        <v>70</v>
      </c>
      <c r="L193" s="733" t="s">
        <v>71</v>
      </c>
      <c r="M193" s="732" t="s">
        <v>80</v>
      </c>
      <c r="N193" s="732" t="s">
        <v>128</v>
      </c>
      <c r="O193" s="732" t="s">
        <v>130</v>
      </c>
      <c r="P193" s="730" t="s">
        <v>120</v>
      </c>
      <c r="Q193" s="732" t="s">
        <v>5066</v>
      </c>
      <c r="R193" s="732" t="s">
        <v>129</v>
      </c>
      <c r="S193" s="732" t="s">
        <v>58</v>
      </c>
      <c r="T193" s="732"/>
      <c r="U193" s="732"/>
      <c r="V193" s="732"/>
      <c r="W193" s="732"/>
      <c r="X193" s="732"/>
      <c r="Y193" s="732"/>
      <c r="Z193" s="732"/>
      <c r="AA193" s="734"/>
      <c r="AB193" s="732"/>
      <c r="AC193" s="426"/>
      <c r="AD193" s="735"/>
      <c r="AE193" s="735"/>
      <c r="AF193" s="736" t="s">
        <v>184</v>
      </c>
      <c r="AG193" s="735"/>
      <c r="AH193" s="737" t="s">
        <v>5067</v>
      </c>
      <c r="AI193" s="334" t="s">
        <v>184</v>
      </c>
      <c r="AJ193" s="320"/>
      <c r="AK193" s="262" t="s">
        <v>5304</v>
      </c>
      <c r="AL193" s="320"/>
      <c r="AM193" s="320"/>
      <c r="AN193" s="320"/>
      <c r="AO193" s="320"/>
      <c r="AP193" s="320"/>
      <c r="AQ193" s="320"/>
      <c r="AR193" s="320"/>
      <c r="AS193" s="320"/>
      <c r="AT193" s="320"/>
      <c r="AU193" s="320"/>
      <c r="AV193" s="320"/>
      <c r="AW193" s="320"/>
      <c r="AX193" s="320"/>
      <c r="AY193" s="320"/>
      <c r="AZ193" s="320"/>
      <c r="BC193" s="977" t="str">
        <f t="shared" ca="1" si="11"/>
        <v>1 ปี</v>
      </c>
      <c r="BD193" s="977" t="str">
        <f t="shared" ca="1" si="12"/>
        <v>3 เดือน</v>
      </c>
      <c r="BE193" s="978" t="str">
        <f t="shared" ca="1" si="13"/>
        <v>16 วัน</v>
      </c>
      <c r="BF193" s="245"/>
      <c r="BG193" s="979" t="str">
        <f t="shared" ca="1" si="14"/>
        <v>1 ปี3 เดือน16 วัน</v>
      </c>
    </row>
    <row r="194" spans="1:59" ht="168">
      <c r="A194" s="215">
        <v>187</v>
      </c>
      <c r="B194" s="964">
        <v>243392</v>
      </c>
      <c r="C194" s="968">
        <f t="shared" si="10"/>
        <v>45065</v>
      </c>
      <c r="D194" s="730">
        <v>8</v>
      </c>
      <c r="E194" s="731" t="s">
        <v>4982</v>
      </c>
      <c r="F194" s="732" t="s">
        <v>5065</v>
      </c>
      <c r="G194" s="732">
        <v>235773</v>
      </c>
      <c r="H194" s="732"/>
      <c r="I194" s="733" t="s">
        <v>54</v>
      </c>
      <c r="J194" s="733" t="s">
        <v>55</v>
      </c>
      <c r="K194" s="733" t="s">
        <v>70</v>
      </c>
      <c r="L194" s="733" t="s">
        <v>71</v>
      </c>
      <c r="M194" s="732" t="s">
        <v>80</v>
      </c>
      <c r="N194" s="732" t="s">
        <v>128</v>
      </c>
      <c r="O194" s="732" t="s">
        <v>130</v>
      </c>
      <c r="P194" s="730" t="s">
        <v>120</v>
      </c>
      <c r="Q194" s="732" t="s">
        <v>5068</v>
      </c>
      <c r="R194" s="732" t="s">
        <v>129</v>
      </c>
      <c r="S194" s="732" t="s">
        <v>58</v>
      </c>
      <c r="T194" s="732"/>
      <c r="U194" s="732"/>
      <c r="V194" s="732"/>
      <c r="W194" s="732"/>
      <c r="X194" s="730"/>
      <c r="Y194" s="730"/>
      <c r="Z194" s="730"/>
      <c r="AA194" s="730"/>
      <c r="AB194" s="730"/>
      <c r="AC194" s="736"/>
      <c r="AD194" s="730"/>
      <c r="AE194" s="730"/>
      <c r="AF194" s="736" t="s">
        <v>184</v>
      </c>
      <c r="AG194" s="735"/>
      <c r="AH194" s="737" t="s">
        <v>5067</v>
      </c>
      <c r="AI194" s="334" t="s">
        <v>184</v>
      </c>
      <c r="AJ194" s="320"/>
      <c r="AK194" s="262" t="s">
        <v>5304</v>
      </c>
      <c r="AL194" s="320"/>
      <c r="AM194" s="320"/>
      <c r="AN194" s="320"/>
      <c r="AO194" s="320"/>
      <c r="AP194" s="320"/>
      <c r="AQ194" s="320"/>
      <c r="AR194" s="320"/>
      <c r="AS194" s="320"/>
      <c r="AT194" s="320"/>
      <c r="AU194" s="320"/>
      <c r="AV194" s="320"/>
      <c r="AW194" s="320"/>
      <c r="AX194" s="320"/>
      <c r="AY194" s="320"/>
      <c r="AZ194" s="320"/>
      <c r="BC194" s="977" t="str">
        <f t="shared" ca="1" si="11"/>
        <v>1 ปี</v>
      </c>
      <c r="BD194" s="977" t="str">
        <f t="shared" ca="1" si="12"/>
        <v>3 เดือน</v>
      </c>
      <c r="BE194" s="978" t="str">
        <f t="shared" ca="1" si="13"/>
        <v>16 วัน</v>
      </c>
      <c r="BF194" s="245"/>
      <c r="BG194" s="979" t="str">
        <f t="shared" ca="1" si="14"/>
        <v>1 ปี3 เดือน16 วัน</v>
      </c>
    </row>
    <row r="195" spans="1:59" ht="168">
      <c r="A195" s="215">
        <v>188</v>
      </c>
      <c r="B195" s="964">
        <v>243392</v>
      </c>
      <c r="C195" s="968">
        <f t="shared" si="10"/>
        <v>45065</v>
      </c>
      <c r="D195" s="730">
        <v>8</v>
      </c>
      <c r="E195" s="731" t="s">
        <v>4982</v>
      </c>
      <c r="F195" s="732" t="s">
        <v>5065</v>
      </c>
      <c r="G195" s="732">
        <v>235774</v>
      </c>
      <c r="H195" s="732"/>
      <c r="I195" s="733" t="s">
        <v>54</v>
      </c>
      <c r="J195" s="733" t="s">
        <v>55</v>
      </c>
      <c r="K195" s="733" t="s">
        <v>70</v>
      </c>
      <c r="L195" s="733" t="s">
        <v>71</v>
      </c>
      <c r="M195" s="732" t="s">
        <v>80</v>
      </c>
      <c r="N195" s="732" t="s">
        <v>128</v>
      </c>
      <c r="O195" s="732" t="s">
        <v>130</v>
      </c>
      <c r="P195" s="730" t="s">
        <v>120</v>
      </c>
      <c r="Q195" s="732" t="s">
        <v>5068</v>
      </c>
      <c r="R195" s="732" t="s">
        <v>1205</v>
      </c>
      <c r="S195" s="732" t="s">
        <v>58</v>
      </c>
      <c r="T195" s="732"/>
      <c r="U195" s="732"/>
      <c r="V195" s="732"/>
      <c r="W195" s="732"/>
      <c r="X195" s="732"/>
      <c r="Y195" s="732"/>
      <c r="Z195" s="732"/>
      <c r="AA195" s="734"/>
      <c r="AB195" s="732"/>
      <c r="AC195" s="428"/>
      <c r="AD195" s="735"/>
      <c r="AE195" s="735"/>
      <c r="AF195" s="736" t="s">
        <v>184</v>
      </c>
      <c r="AG195" s="735"/>
      <c r="AH195" s="737" t="s">
        <v>5067</v>
      </c>
      <c r="AI195" s="334" t="s">
        <v>184</v>
      </c>
      <c r="AJ195" s="320"/>
      <c r="AK195" s="262" t="s">
        <v>5304</v>
      </c>
      <c r="AL195" s="320"/>
      <c r="AM195" s="320"/>
      <c r="AN195" s="320"/>
      <c r="AO195" s="320"/>
      <c r="AP195" s="320"/>
      <c r="AQ195" s="320"/>
      <c r="AR195" s="320"/>
      <c r="AS195" s="320"/>
      <c r="AT195" s="320"/>
      <c r="AU195" s="320"/>
      <c r="AV195" s="320"/>
      <c r="AW195" s="320"/>
      <c r="AX195" s="320"/>
      <c r="AY195" s="320"/>
      <c r="AZ195" s="320"/>
      <c r="BC195" s="977" t="str">
        <f t="shared" ca="1" si="11"/>
        <v>1 ปี</v>
      </c>
      <c r="BD195" s="977" t="str">
        <f t="shared" ca="1" si="12"/>
        <v>3 เดือน</v>
      </c>
      <c r="BE195" s="978" t="str">
        <f t="shared" ca="1" si="13"/>
        <v>16 วัน</v>
      </c>
      <c r="BF195" s="245"/>
      <c r="BG195" s="979" t="str">
        <f t="shared" ca="1" si="14"/>
        <v>1 ปี3 เดือน16 วัน</v>
      </c>
    </row>
    <row r="196" spans="1:59" ht="168">
      <c r="A196" s="215">
        <v>189</v>
      </c>
      <c r="B196" s="964">
        <v>243392</v>
      </c>
      <c r="C196" s="968">
        <f t="shared" si="10"/>
        <v>45065</v>
      </c>
      <c r="D196" s="730">
        <v>8</v>
      </c>
      <c r="E196" s="731" t="s">
        <v>4982</v>
      </c>
      <c r="F196" s="732" t="s">
        <v>5065</v>
      </c>
      <c r="G196" s="732">
        <v>235775</v>
      </c>
      <c r="H196" s="732"/>
      <c r="I196" s="733" t="s">
        <v>54</v>
      </c>
      <c r="J196" s="733" t="s">
        <v>55</v>
      </c>
      <c r="K196" s="733" t="s">
        <v>70</v>
      </c>
      <c r="L196" s="733" t="s">
        <v>71</v>
      </c>
      <c r="M196" s="732" t="s">
        <v>80</v>
      </c>
      <c r="N196" s="732" t="s">
        <v>128</v>
      </c>
      <c r="O196" s="732" t="s">
        <v>130</v>
      </c>
      <c r="P196" s="730" t="s">
        <v>120</v>
      </c>
      <c r="Q196" s="732" t="s">
        <v>5069</v>
      </c>
      <c r="R196" s="732" t="s">
        <v>129</v>
      </c>
      <c r="S196" s="732" t="s">
        <v>58</v>
      </c>
      <c r="T196" s="732"/>
      <c r="U196" s="732"/>
      <c r="V196" s="732"/>
      <c r="W196" s="732"/>
      <c r="X196" s="732"/>
      <c r="Y196" s="732"/>
      <c r="Z196" s="732"/>
      <c r="AA196" s="732"/>
      <c r="AB196" s="732"/>
      <c r="AC196" s="732"/>
      <c r="AD196" s="732"/>
      <c r="AE196" s="732"/>
      <c r="AF196" s="736" t="s">
        <v>184</v>
      </c>
      <c r="AG196" s="735"/>
      <c r="AH196" s="737" t="s">
        <v>5067</v>
      </c>
      <c r="AI196" s="334" t="s">
        <v>184</v>
      </c>
      <c r="AJ196" s="320"/>
      <c r="AK196" s="262" t="s">
        <v>5304</v>
      </c>
      <c r="AL196" s="320"/>
      <c r="AM196" s="320"/>
      <c r="AN196" s="320"/>
      <c r="AO196" s="320"/>
      <c r="AP196" s="320"/>
      <c r="AQ196" s="320"/>
      <c r="AR196" s="320"/>
      <c r="AS196" s="320"/>
      <c r="AT196" s="320"/>
      <c r="AU196" s="320"/>
      <c r="AV196" s="320"/>
      <c r="AW196" s="320"/>
      <c r="AX196" s="320"/>
      <c r="AY196" s="320"/>
      <c r="AZ196" s="320"/>
      <c r="BC196" s="977" t="str">
        <f t="shared" ca="1" si="11"/>
        <v>1 ปี</v>
      </c>
      <c r="BD196" s="977" t="str">
        <f t="shared" ca="1" si="12"/>
        <v>3 เดือน</v>
      </c>
      <c r="BE196" s="978" t="str">
        <f t="shared" ca="1" si="13"/>
        <v>16 วัน</v>
      </c>
      <c r="BF196" s="245"/>
      <c r="BG196" s="979" t="str">
        <f t="shared" ca="1" si="14"/>
        <v>1 ปี3 เดือน16 วัน</v>
      </c>
    </row>
    <row r="197" spans="1:59" ht="168">
      <c r="A197" s="215">
        <v>190</v>
      </c>
      <c r="B197" s="964">
        <v>243392</v>
      </c>
      <c r="C197" s="968">
        <f t="shared" si="10"/>
        <v>45065</v>
      </c>
      <c r="D197" s="730">
        <v>8</v>
      </c>
      <c r="E197" s="731" t="s">
        <v>4982</v>
      </c>
      <c r="F197" s="732" t="s">
        <v>5065</v>
      </c>
      <c r="G197" s="732">
        <v>235776</v>
      </c>
      <c r="H197" s="732"/>
      <c r="I197" s="733" t="s">
        <v>54</v>
      </c>
      <c r="J197" s="733" t="s">
        <v>55</v>
      </c>
      <c r="K197" s="733" t="s">
        <v>70</v>
      </c>
      <c r="L197" s="733" t="s">
        <v>71</v>
      </c>
      <c r="M197" s="732" t="s">
        <v>80</v>
      </c>
      <c r="N197" s="732" t="s">
        <v>128</v>
      </c>
      <c r="O197" s="732" t="s">
        <v>240</v>
      </c>
      <c r="P197" s="730" t="s">
        <v>120</v>
      </c>
      <c r="Q197" s="732" t="s">
        <v>5070</v>
      </c>
      <c r="R197" s="732" t="s">
        <v>129</v>
      </c>
      <c r="S197" s="732" t="s">
        <v>58</v>
      </c>
      <c r="T197" s="732"/>
      <c r="U197" s="732"/>
      <c r="V197" s="732"/>
      <c r="W197" s="732"/>
      <c r="X197" s="738"/>
      <c r="Y197" s="738"/>
      <c r="Z197" s="738"/>
      <c r="AA197" s="738"/>
      <c r="AB197" s="738"/>
      <c r="AC197" s="738"/>
      <c r="AD197" s="738"/>
      <c r="AE197" s="738"/>
      <c r="AF197" s="736" t="s">
        <v>184</v>
      </c>
      <c r="AG197" s="735"/>
      <c r="AH197" s="737" t="s">
        <v>5067</v>
      </c>
      <c r="AI197" s="334" t="s">
        <v>184</v>
      </c>
      <c r="AJ197" s="320"/>
      <c r="AK197" s="262" t="s">
        <v>5304</v>
      </c>
      <c r="AL197" s="320"/>
      <c r="AM197" s="320"/>
      <c r="AN197" s="320"/>
      <c r="AO197" s="320"/>
      <c r="AP197" s="320"/>
      <c r="AQ197" s="320"/>
      <c r="AR197" s="320"/>
      <c r="AS197" s="320"/>
      <c r="AT197" s="320"/>
      <c r="AU197" s="320"/>
      <c r="AV197" s="320"/>
      <c r="AW197" s="320"/>
      <c r="AX197" s="320"/>
      <c r="AY197" s="320"/>
      <c r="AZ197" s="320"/>
      <c r="BC197" s="977" t="str">
        <f t="shared" ca="1" si="11"/>
        <v>1 ปี</v>
      </c>
      <c r="BD197" s="977" t="str">
        <f t="shared" ca="1" si="12"/>
        <v>3 เดือน</v>
      </c>
      <c r="BE197" s="978" t="str">
        <f t="shared" ca="1" si="13"/>
        <v>16 วัน</v>
      </c>
      <c r="BF197" s="245"/>
      <c r="BG197" s="979" t="str">
        <f t="shared" ca="1" si="14"/>
        <v>1 ปี3 เดือน16 วัน</v>
      </c>
    </row>
    <row r="198" spans="1:59" ht="168">
      <c r="A198" s="215">
        <v>191</v>
      </c>
      <c r="B198" s="964">
        <v>243392</v>
      </c>
      <c r="C198" s="968">
        <f t="shared" si="10"/>
        <v>45065</v>
      </c>
      <c r="D198" s="730">
        <v>8</v>
      </c>
      <c r="E198" s="731" t="s">
        <v>4982</v>
      </c>
      <c r="F198" s="732" t="s">
        <v>5071</v>
      </c>
      <c r="G198" s="732">
        <v>235768</v>
      </c>
      <c r="H198" s="732"/>
      <c r="I198" s="733" t="s">
        <v>54</v>
      </c>
      <c r="J198" s="733" t="s">
        <v>55</v>
      </c>
      <c r="K198" s="733" t="s">
        <v>70</v>
      </c>
      <c r="L198" s="733" t="s">
        <v>71</v>
      </c>
      <c r="M198" s="732" t="s">
        <v>80</v>
      </c>
      <c r="N198" s="732" t="s">
        <v>128</v>
      </c>
      <c r="O198" s="732" t="s">
        <v>130</v>
      </c>
      <c r="P198" s="732" t="s">
        <v>80</v>
      </c>
      <c r="Q198" s="732" t="s">
        <v>154</v>
      </c>
      <c r="R198" s="732" t="s">
        <v>203</v>
      </c>
      <c r="S198" s="732" t="s">
        <v>63</v>
      </c>
      <c r="T198" s="732" t="s">
        <v>64</v>
      </c>
      <c r="U198" s="732" t="s">
        <v>5072</v>
      </c>
      <c r="V198" s="732" t="s">
        <v>3155</v>
      </c>
      <c r="W198" s="732" t="s">
        <v>5073</v>
      </c>
      <c r="X198" s="738"/>
      <c r="Y198" s="738"/>
      <c r="Z198" s="738"/>
      <c r="AA198" s="738"/>
      <c r="AB198" s="738"/>
      <c r="AC198" s="738"/>
      <c r="AD198" s="738"/>
      <c r="AE198" s="738"/>
      <c r="AF198" s="736" t="s">
        <v>184</v>
      </c>
      <c r="AG198" s="735"/>
      <c r="AH198" s="737" t="s">
        <v>5067</v>
      </c>
      <c r="AI198" s="334" t="s">
        <v>184</v>
      </c>
      <c r="AJ198" s="320"/>
      <c r="AK198" s="262" t="s">
        <v>5304</v>
      </c>
      <c r="AL198" s="320"/>
      <c r="AM198" s="320"/>
      <c r="AN198" s="320"/>
      <c r="AO198" s="320"/>
      <c r="AP198" s="320"/>
      <c r="AQ198" s="320"/>
      <c r="AR198" s="320"/>
      <c r="AS198" s="320"/>
      <c r="AT198" s="320"/>
      <c r="AU198" s="320"/>
      <c r="AV198" s="320"/>
      <c r="AW198" s="320"/>
      <c r="AX198" s="320"/>
      <c r="AY198" s="320"/>
      <c r="AZ198" s="320"/>
      <c r="BC198" s="977" t="str">
        <f t="shared" ca="1" si="11"/>
        <v>1 ปี</v>
      </c>
      <c r="BD198" s="977" t="str">
        <f t="shared" ca="1" si="12"/>
        <v>3 เดือน</v>
      </c>
      <c r="BE198" s="978" t="str">
        <f t="shared" ca="1" si="13"/>
        <v>16 วัน</v>
      </c>
      <c r="BF198" s="245"/>
      <c r="BG198" s="979" t="str">
        <f t="shared" ca="1" si="14"/>
        <v>1 ปี3 เดือน16 วัน</v>
      </c>
    </row>
    <row r="199" spans="1:59" ht="168">
      <c r="A199" s="215">
        <v>192</v>
      </c>
      <c r="B199" s="964">
        <v>243392</v>
      </c>
      <c r="C199" s="968">
        <f t="shared" si="10"/>
        <v>45065</v>
      </c>
      <c r="D199" s="730">
        <v>8</v>
      </c>
      <c r="E199" s="731" t="s">
        <v>4982</v>
      </c>
      <c r="F199" s="732" t="s">
        <v>5071</v>
      </c>
      <c r="G199" s="732">
        <v>235769</v>
      </c>
      <c r="H199" s="732"/>
      <c r="I199" s="733" t="s">
        <v>54</v>
      </c>
      <c r="J199" s="733" t="s">
        <v>55</v>
      </c>
      <c r="K199" s="733" t="s">
        <v>70</v>
      </c>
      <c r="L199" s="733" t="s">
        <v>71</v>
      </c>
      <c r="M199" s="732" t="s">
        <v>80</v>
      </c>
      <c r="N199" s="732" t="s">
        <v>128</v>
      </c>
      <c r="O199" s="732" t="s">
        <v>130</v>
      </c>
      <c r="P199" s="732" t="s">
        <v>80</v>
      </c>
      <c r="Q199" s="732" t="s">
        <v>154</v>
      </c>
      <c r="R199" s="732" t="s">
        <v>903</v>
      </c>
      <c r="S199" s="732" t="s">
        <v>63</v>
      </c>
      <c r="T199" s="732" t="s">
        <v>64</v>
      </c>
      <c r="U199" s="732" t="s">
        <v>5074</v>
      </c>
      <c r="V199" s="732" t="s">
        <v>5075</v>
      </c>
      <c r="W199" s="732" t="s">
        <v>5076</v>
      </c>
      <c r="X199" s="738"/>
      <c r="Y199" s="738"/>
      <c r="Z199" s="738"/>
      <c r="AA199" s="738"/>
      <c r="AB199" s="738"/>
      <c r="AC199" s="738"/>
      <c r="AD199" s="738"/>
      <c r="AE199" s="738"/>
      <c r="AF199" s="736" t="s">
        <v>184</v>
      </c>
      <c r="AG199" s="735"/>
      <c r="AH199" s="737" t="s">
        <v>5067</v>
      </c>
      <c r="AI199" s="334" t="s">
        <v>184</v>
      </c>
      <c r="AJ199" s="320"/>
      <c r="AK199" s="262" t="s">
        <v>5304</v>
      </c>
      <c r="AL199" s="320"/>
      <c r="AM199" s="320"/>
      <c r="AN199" s="320"/>
      <c r="AO199" s="320"/>
      <c r="AP199" s="320"/>
      <c r="AQ199" s="320"/>
      <c r="AR199" s="320"/>
      <c r="AS199" s="320"/>
      <c r="AT199" s="320"/>
      <c r="AU199" s="320"/>
      <c r="AV199" s="320"/>
      <c r="AW199" s="320"/>
      <c r="AX199" s="320"/>
      <c r="AY199" s="320"/>
      <c r="AZ199" s="320"/>
      <c r="BC199" s="977" t="str">
        <f t="shared" ca="1" si="11"/>
        <v>1 ปี</v>
      </c>
      <c r="BD199" s="977" t="str">
        <f t="shared" ca="1" si="12"/>
        <v>3 เดือน</v>
      </c>
      <c r="BE199" s="978" t="str">
        <f t="shared" ca="1" si="13"/>
        <v>16 วัน</v>
      </c>
      <c r="BF199" s="245"/>
      <c r="BG199" s="979" t="str">
        <f t="shared" ca="1" si="14"/>
        <v>1 ปี3 เดือน16 วัน</v>
      </c>
    </row>
    <row r="200" spans="1:59" ht="210">
      <c r="A200" s="215">
        <v>193</v>
      </c>
      <c r="B200" s="964">
        <v>243392</v>
      </c>
      <c r="C200" s="968">
        <f t="shared" si="10"/>
        <v>45065</v>
      </c>
      <c r="D200" s="730">
        <v>8</v>
      </c>
      <c r="E200" s="731" t="s">
        <v>4982</v>
      </c>
      <c r="F200" s="732" t="s">
        <v>5071</v>
      </c>
      <c r="G200" s="732">
        <v>235770</v>
      </c>
      <c r="H200" s="732"/>
      <c r="I200" s="733" t="s">
        <v>54</v>
      </c>
      <c r="J200" s="733" t="s">
        <v>55</v>
      </c>
      <c r="K200" s="733" t="s">
        <v>70</v>
      </c>
      <c r="L200" s="733" t="s">
        <v>71</v>
      </c>
      <c r="M200" s="732" t="s">
        <v>80</v>
      </c>
      <c r="N200" s="732" t="s">
        <v>128</v>
      </c>
      <c r="O200" s="732" t="s">
        <v>130</v>
      </c>
      <c r="P200" s="732" t="s">
        <v>80</v>
      </c>
      <c r="Q200" s="732" t="s">
        <v>154</v>
      </c>
      <c r="R200" s="732" t="s">
        <v>1489</v>
      </c>
      <c r="S200" s="732" t="s">
        <v>58</v>
      </c>
      <c r="T200" s="732" t="s">
        <v>64</v>
      </c>
      <c r="U200" s="732" t="s">
        <v>5077</v>
      </c>
      <c r="V200" s="732" t="s">
        <v>5078</v>
      </c>
      <c r="W200" s="732" t="s">
        <v>5079</v>
      </c>
      <c r="X200" s="738"/>
      <c r="Y200" s="738"/>
      <c r="Z200" s="738"/>
      <c r="AA200" s="738"/>
      <c r="AB200" s="738"/>
      <c r="AC200" s="738"/>
      <c r="AD200" s="738"/>
      <c r="AE200" s="738"/>
      <c r="AF200" s="736" t="s">
        <v>184</v>
      </c>
      <c r="AG200" s="735"/>
      <c r="AH200" s="737" t="s">
        <v>5067</v>
      </c>
      <c r="AI200" s="334" t="s">
        <v>184</v>
      </c>
      <c r="AJ200" s="320"/>
      <c r="AK200" s="262" t="s">
        <v>5304</v>
      </c>
      <c r="AL200" s="320"/>
      <c r="AM200" s="320"/>
      <c r="AN200" s="320"/>
      <c r="AO200" s="320"/>
      <c r="AP200" s="320"/>
      <c r="AQ200" s="320"/>
      <c r="AR200" s="320"/>
      <c r="AS200" s="320"/>
      <c r="AT200" s="320"/>
      <c r="AU200" s="320"/>
      <c r="AV200" s="320"/>
      <c r="AW200" s="320"/>
      <c r="AX200" s="320"/>
      <c r="AY200" s="320"/>
      <c r="AZ200" s="320"/>
      <c r="BC200" s="977" t="str">
        <f t="shared" ca="1" si="11"/>
        <v>1 ปี</v>
      </c>
      <c r="BD200" s="977" t="str">
        <f t="shared" ca="1" si="12"/>
        <v>3 เดือน</v>
      </c>
      <c r="BE200" s="978" t="str">
        <f t="shared" ca="1" si="13"/>
        <v>16 วัน</v>
      </c>
      <c r="BF200" s="245"/>
      <c r="BG200" s="979" t="str">
        <f t="shared" ca="1" si="14"/>
        <v>1 ปี3 เดือน16 วัน</v>
      </c>
    </row>
    <row r="201" spans="1:59" ht="168">
      <c r="A201" s="215">
        <v>194</v>
      </c>
      <c r="B201" s="964">
        <v>243392</v>
      </c>
      <c r="C201" s="968">
        <f t="shared" ref="C201:C226" si="15" xml:space="preserve"> EDATE(B201,-543*12)</f>
        <v>45065</v>
      </c>
      <c r="D201" s="730">
        <v>8</v>
      </c>
      <c r="E201" s="731" t="s">
        <v>4982</v>
      </c>
      <c r="F201" s="732" t="s">
        <v>5071</v>
      </c>
      <c r="G201" s="732">
        <v>235771</v>
      </c>
      <c r="H201" s="732"/>
      <c r="I201" s="733" t="s">
        <v>54</v>
      </c>
      <c r="J201" s="733" t="s">
        <v>55</v>
      </c>
      <c r="K201" s="733" t="s">
        <v>70</v>
      </c>
      <c r="L201" s="733" t="s">
        <v>71</v>
      </c>
      <c r="M201" s="732" t="s">
        <v>80</v>
      </c>
      <c r="N201" s="732" t="s">
        <v>128</v>
      </c>
      <c r="O201" s="732" t="s">
        <v>130</v>
      </c>
      <c r="P201" s="732" t="s">
        <v>80</v>
      </c>
      <c r="Q201" s="732" t="s">
        <v>154</v>
      </c>
      <c r="R201" s="732" t="s">
        <v>423</v>
      </c>
      <c r="S201" s="732" t="s">
        <v>58</v>
      </c>
      <c r="T201" s="732" t="s">
        <v>64</v>
      </c>
      <c r="U201" s="732" t="s">
        <v>5080</v>
      </c>
      <c r="V201" s="732" t="s">
        <v>5081</v>
      </c>
      <c r="W201" s="732" t="s">
        <v>5082</v>
      </c>
      <c r="X201" s="738"/>
      <c r="Y201" s="738"/>
      <c r="Z201" s="738"/>
      <c r="AA201" s="738"/>
      <c r="AB201" s="738"/>
      <c r="AC201" s="738"/>
      <c r="AD201" s="738"/>
      <c r="AE201" s="738"/>
      <c r="AF201" s="736" t="s">
        <v>184</v>
      </c>
      <c r="AG201" s="735"/>
      <c r="AH201" s="737" t="s">
        <v>5067</v>
      </c>
      <c r="AI201" s="334" t="s">
        <v>184</v>
      </c>
      <c r="AJ201" s="320"/>
      <c r="AK201" s="262" t="s">
        <v>5304</v>
      </c>
      <c r="AL201" s="320"/>
      <c r="AM201" s="320"/>
      <c r="AN201" s="320"/>
      <c r="AO201" s="320"/>
      <c r="AP201" s="320"/>
      <c r="AQ201" s="320"/>
      <c r="AR201" s="320"/>
      <c r="AS201" s="320"/>
      <c r="AT201" s="320"/>
      <c r="AU201" s="320"/>
      <c r="AV201" s="320"/>
      <c r="AW201" s="320"/>
      <c r="AX201" s="320"/>
      <c r="AY201" s="320"/>
      <c r="AZ201" s="320"/>
      <c r="BC201" s="977" t="str">
        <f t="shared" ref="BC201:BC227" ca="1" si="16">DATEDIF(C201,TODAY(),"Y")&amp;" ปี"</f>
        <v>1 ปี</v>
      </c>
      <c r="BD201" s="977" t="str">
        <f t="shared" ref="BD201:BD227" ca="1" si="17">DATEDIF(C201,TODAY(),"YM")&amp;" เดือน"</f>
        <v>3 เดือน</v>
      </c>
      <c r="BE201" s="978" t="str">
        <f t="shared" ref="BE201:BE227" ca="1" si="18">DATEDIF(C201,TODAY(),"MD")&amp;" วัน"</f>
        <v>16 วัน</v>
      </c>
      <c r="BF201" s="245"/>
      <c r="BG201" s="979" t="str">
        <f t="shared" ref="BG201:BG227" ca="1" si="19">DATEDIF(C201,TODAY(),"Y")&amp;" ปี" &amp;DATEDIF(C201,TODAY(),"YM") &amp;" เดือน"&amp;DATEDIF(C201,TODAY(),"MD")&amp;" วัน"</f>
        <v>1 ปี3 เดือน16 วัน</v>
      </c>
    </row>
    <row r="202" spans="1:59" ht="126">
      <c r="A202" s="215">
        <v>195</v>
      </c>
      <c r="B202" s="964">
        <v>243392</v>
      </c>
      <c r="C202" s="968">
        <f t="shared" si="15"/>
        <v>45065</v>
      </c>
      <c r="D202" s="730">
        <v>8</v>
      </c>
      <c r="E202" s="731" t="s">
        <v>4982</v>
      </c>
      <c r="F202" s="730" t="s">
        <v>4996</v>
      </c>
      <c r="G202" s="732">
        <v>246299</v>
      </c>
      <c r="H202" s="732"/>
      <c r="I202" s="730" t="s">
        <v>54</v>
      </c>
      <c r="J202" s="730" t="s">
        <v>69</v>
      </c>
      <c r="K202" s="730" t="s">
        <v>70</v>
      </c>
      <c r="L202" s="730" t="s">
        <v>71</v>
      </c>
      <c r="M202" s="732" t="s">
        <v>80</v>
      </c>
      <c r="N202" s="732" t="s">
        <v>5083</v>
      </c>
      <c r="O202" s="732" t="s">
        <v>156</v>
      </c>
      <c r="P202" s="732" t="s">
        <v>80</v>
      </c>
      <c r="Q202" s="732" t="s">
        <v>960</v>
      </c>
      <c r="R202" s="732" t="s">
        <v>5084</v>
      </c>
      <c r="S202" s="732" t="s">
        <v>58</v>
      </c>
      <c r="T202" s="732" t="s">
        <v>64</v>
      </c>
      <c r="U202" s="732" t="s">
        <v>5085</v>
      </c>
      <c r="V202" s="732" t="s">
        <v>5086</v>
      </c>
      <c r="W202" s="732" t="s">
        <v>5087</v>
      </c>
      <c r="X202" s="738"/>
      <c r="Y202" s="738"/>
      <c r="Z202" s="738"/>
      <c r="AA202" s="738"/>
      <c r="AB202" s="738"/>
      <c r="AC202" s="738"/>
      <c r="AD202" s="738"/>
      <c r="AE202" s="738"/>
      <c r="AF202" s="736" t="s">
        <v>184</v>
      </c>
      <c r="AG202" s="735"/>
      <c r="AH202" s="737" t="s">
        <v>5088</v>
      </c>
      <c r="AI202" s="334" t="s">
        <v>184</v>
      </c>
      <c r="AJ202" s="320"/>
      <c r="AK202" s="262" t="s">
        <v>5304</v>
      </c>
      <c r="AL202" s="320"/>
      <c r="AM202" s="320"/>
      <c r="AN202" s="320"/>
      <c r="AO202" s="320"/>
      <c r="AP202" s="320"/>
      <c r="AQ202" s="320"/>
      <c r="AR202" s="320"/>
      <c r="AS202" s="320"/>
      <c r="AT202" s="320"/>
      <c r="AU202" s="320"/>
      <c r="AV202" s="320"/>
      <c r="AW202" s="320"/>
      <c r="AX202" s="320"/>
      <c r="AY202" s="320"/>
      <c r="AZ202" s="320"/>
      <c r="BC202" s="977" t="str">
        <f t="shared" ca="1" si="16"/>
        <v>1 ปี</v>
      </c>
      <c r="BD202" s="977" t="str">
        <f t="shared" ca="1" si="17"/>
        <v>3 เดือน</v>
      </c>
      <c r="BE202" s="978" t="str">
        <f t="shared" ca="1" si="18"/>
        <v>16 วัน</v>
      </c>
      <c r="BF202" s="245"/>
      <c r="BG202" s="979" t="str">
        <f t="shared" ca="1" si="19"/>
        <v>1 ปี3 เดือน16 วัน</v>
      </c>
    </row>
    <row r="203" spans="1:59" ht="168">
      <c r="A203" s="215">
        <v>196</v>
      </c>
      <c r="B203" s="964">
        <v>243392</v>
      </c>
      <c r="C203" s="968">
        <f t="shared" si="15"/>
        <v>45065</v>
      </c>
      <c r="D203" s="730">
        <v>8</v>
      </c>
      <c r="E203" s="731" t="s">
        <v>4982</v>
      </c>
      <c r="F203" s="730" t="s">
        <v>4996</v>
      </c>
      <c r="G203" s="732">
        <v>71429</v>
      </c>
      <c r="H203" s="732"/>
      <c r="I203" s="730" t="s">
        <v>54</v>
      </c>
      <c r="J203" s="730" t="s">
        <v>69</v>
      </c>
      <c r="K203" s="730" t="s">
        <v>70</v>
      </c>
      <c r="L203" s="730" t="s">
        <v>71</v>
      </c>
      <c r="M203" s="732" t="s">
        <v>80</v>
      </c>
      <c r="N203" s="732" t="s">
        <v>5089</v>
      </c>
      <c r="O203" s="732" t="s">
        <v>1205</v>
      </c>
      <c r="P203" s="732" t="s">
        <v>80</v>
      </c>
      <c r="Q203" s="732" t="s">
        <v>154</v>
      </c>
      <c r="R203" s="732" t="s">
        <v>1489</v>
      </c>
      <c r="S203" s="732" t="s">
        <v>58</v>
      </c>
      <c r="T203" s="732"/>
      <c r="U203" s="732"/>
      <c r="V203" s="732"/>
      <c r="W203" s="732"/>
      <c r="X203" s="738"/>
      <c r="Y203" s="738"/>
      <c r="Z203" s="738"/>
      <c r="AA203" s="738"/>
      <c r="AB203" s="738"/>
      <c r="AC203" s="738"/>
      <c r="AD203" s="738"/>
      <c r="AE203" s="738"/>
      <c r="AF203" s="736" t="s">
        <v>184</v>
      </c>
      <c r="AG203" s="735"/>
      <c r="AH203" s="737" t="s">
        <v>5088</v>
      </c>
      <c r="AI203" s="334" t="s">
        <v>184</v>
      </c>
      <c r="AJ203" s="320"/>
      <c r="AK203" s="262" t="s">
        <v>5304</v>
      </c>
      <c r="AL203" s="320"/>
      <c r="AM203" s="320"/>
      <c r="AN203" s="320"/>
      <c r="AO203" s="320"/>
      <c r="AP203" s="320"/>
      <c r="AQ203" s="320"/>
      <c r="AR203" s="320"/>
      <c r="AS203" s="320"/>
      <c r="AT203" s="320"/>
      <c r="AU203" s="320"/>
      <c r="AV203" s="320"/>
      <c r="AW203" s="320"/>
      <c r="AX203" s="320"/>
      <c r="AY203" s="320"/>
      <c r="AZ203" s="320"/>
      <c r="BC203" s="977" t="str">
        <f t="shared" ca="1" si="16"/>
        <v>1 ปี</v>
      </c>
      <c r="BD203" s="977" t="str">
        <f t="shared" ca="1" si="17"/>
        <v>3 เดือน</v>
      </c>
      <c r="BE203" s="978" t="str">
        <f t="shared" ca="1" si="18"/>
        <v>16 วัน</v>
      </c>
      <c r="BF203" s="245"/>
      <c r="BG203" s="979" t="str">
        <f t="shared" ca="1" si="19"/>
        <v>1 ปี3 เดือน16 วัน</v>
      </c>
    </row>
    <row r="204" spans="1:59" ht="168">
      <c r="A204" s="215">
        <v>197</v>
      </c>
      <c r="B204" s="964">
        <v>243392</v>
      </c>
      <c r="C204" s="968">
        <f t="shared" si="15"/>
        <v>45065</v>
      </c>
      <c r="D204" s="730">
        <v>8</v>
      </c>
      <c r="E204" s="731" t="s">
        <v>4982</v>
      </c>
      <c r="F204" s="730" t="s">
        <v>5090</v>
      </c>
      <c r="G204" s="732">
        <v>208390</v>
      </c>
      <c r="H204" s="732"/>
      <c r="I204" s="730" t="s">
        <v>54</v>
      </c>
      <c r="J204" s="730" t="s">
        <v>69</v>
      </c>
      <c r="K204" s="730" t="s">
        <v>70</v>
      </c>
      <c r="L204" s="730" t="s">
        <v>71</v>
      </c>
      <c r="M204" s="732" t="s">
        <v>83</v>
      </c>
      <c r="N204" s="732" t="s">
        <v>3568</v>
      </c>
      <c r="O204" s="732" t="s">
        <v>239</v>
      </c>
      <c r="P204" s="732" t="s">
        <v>82</v>
      </c>
      <c r="Q204" s="732" t="s">
        <v>5091</v>
      </c>
      <c r="R204" s="732" t="s">
        <v>197</v>
      </c>
      <c r="S204" s="732" t="s">
        <v>72</v>
      </c>
      <c r="T204" s="732"/>
      <c r="U204" s="732"/>
      <c r="V204" s="732"/>
      <c r="W204" s="732"/>
      <c r="X204" s="738"/>
      <c r="Y204" s="738"/>
      <c r="Z204" s="738"/>
      <c r="AA204" s="738"/>
      <c r="AB204" s="738"/>
      <c r="AC204" s="738"/>
      <c r="AD204" s="738"/>
      <c r="AE204" s="738"/>
      <c r="AF204" s="736" t="s">
        <v>184</v>
      </c>
      <c r="AG204" s="735"/>
      <c r="AH204" s="737" t="s">
        <v>5088</v>
      </c>
      <c r="AI204" s="334" t="s">
        <v>184</v>
      </c>
      <c r="AJ204" s="320"/>
      <c r="AK204" s="262" t="s">
        <v>5304</v>
      </c>
      <c r="AL204" s="320"/>
      <c r="AM204" s="320"/>
      <c r="AN204" s="320"/>
      <c r="AO204" s="320"/>
      <c r="AP204" s="320"/>
      <c r="AQ204" s="320"/>
      <c r="AR204" s="320"/>
      <c r="AS204" s="320"/>
      <c r="AT204" s="320"/>
      <c r="AU204" s="320"/>
      <c r="AV204" s="320"/>
      <c r="AW204" s="320"/>
      <c r="AX204" s="320"/>
      <c r="AY204" s="320"/>
      <c r="AZ204" s="320"/>
      <c r="BC204" s="977" t="str">
        <f t="shared" ca="1" si="16"/>
        <v>1 ปี</v>
      </c>
      <c r="BD204" s="977" t="str">
        <f t="shared" ca="1" si="17"/>
        <v>3 เดือน</v>
      </c>
      <c r="BE204" s="978" t="str">
        <f t="shared" ca="1" si="18"/>
        <v>16 วัน</v>
      </c>
      <c r="BF204" s="245"/>
      <c r="BG204" s="979" t="str">
        <f t="shared" ca="1" si="19"/>
        <v>1 ปี3 เดือน16 วัน</v>
      </c>
    </row>
    <row r="205" spans="1:59" ht="168">
      <c r="A205" s="215">
        <v>198</v>
      </c>
      <c r="B205" s="964">
        <v>243392</v>
      </c>
      <c r="C205" s="968">
        <f t="shared" si="15"/>
        <v>45065</v>
      </c>
      <c r="D205" s="730">
        <v>8</v>
      </c>
      <c r="E205" s="731" t="s">
        <v>4982</v>
      </c>
      <c r="F205" s="730" t="s">
        <v>5090</v>
      </c>
      <c r="G205" s="732">
        <v>59850</v>
      </c>
      <c r="H205" s="732"/>
      <c r="I205" s="730" t="s">
        <v>54</v>
      </c>
      <c r="J205" s="730" t="s">
        <v>69</v>
      </c>
      <c r="K205" s="730" t="s">
        <v>70</v>
      </c>
      <c r="L205" s="730" t="s">
        <v>71</v>
      </c>
      <c r="M205" s="732" t="s">
        <v>83</v>
      </c>
      <c r="N205" s="732" t="s">
        <v>3568</v>
      </c>
      <c r="O205" s="732" t="s">
        <v>239</v>
      </c>
      <c r="P205" s="732" t="s">
        <v>82</v>
      </c>
      <c r="Q205" s="732" t="s">
        <v>5092</v>
      </c>
      <c r="R205" s="732" t="s">
        <v>76</v>
      </c>
      <c r="S205" s="732" t="s">
        <v>72</v>
      </c>
      <c r="T205" s="732"/>
      <c r="U205" s="732"/>
      <c r="V205" s="732"/>
      <c r="W205" s="732"/>
      <c r="X205" s="738"/>
      <c r="Y205" s="738"/>
      <c r="Z205" s="738"/>
      <c r="AA205" s="738"/>
      <c r="AB205" s="738"/>
      <c r="AC205" s="738"/>
      <c r="AD205" s="738"/>
      <c r="AE205" s="738"/>
      <c r="AF205" s="736" t="s">
        <v>184</v>
      </c>
      <c r="AG205" s="735"/>
      <c r="AH205" s="737" t="s">
        <v>5088</v>
      </c>
      <c r="AI205" s="334" t="s">
        <v>184</v>
      </c>
      <c r="AJ205" s="320"/>
      <c r="AK205" s="262" t="s">
        <v>5304</v>
      </c>
      <c r="AL205" s="320"/>
      <c r="AM205" s="320"/>
      <c r="AN205" s="320"/>
      <c r="AO205" s="320"/>
      <c r="AP205" s="320"/>
      <c r="AQ205" s="320"/>
      <c r="AR205" s="320"/>
      <c r="AS205" s="320"/>
      <c r="AT205" s="320"/>
      <c r="AU205" s="320"/>
      <c r="AV205" s="320"/>
      <c r="AW205" s="320"/>
      <c r="AX205" s="320"/>
      <c r="AY205" s="320"/>
      <c r="AZ205" s="320"/>
      <c r="BC205" s="977" t="str">
        <f t="shared" ca="1" si="16"/>
        <v>1 ปี</v>
      </c>
      <c r="BD205" s="977" t="str">
        <f t="shared" ca="1" si="17"/>
        <v>3 เดือน</v>
      </c>
      <c r="BE205" s="978" t="str">
        <f t="shared" ca="1" si="18"/>
        <v>16 วัน</v>
      </c>
      <c r="BF205" s="245"/>
      <c r="BG205" s="979" t="str">
        <f t="shared" ca="1" si="19"/>
        <v>1 ปี3 เดือน16 วัน</v>
      </c>
    </row>
    <row r="206" spans="1:59" ht="252">
      <c r="A206" s="215">
        <v>199</v>
      </c>
      <c r="B206" s="964">
        <v>243392</v>
      </c>
      <c r="C206" s="968">
        <f t="shared" si="15"/>
        <v>45065</v>
      </c>
      <c r="D206" s="730">
        <v>8</v>
      </c>
      <c r="E206" s="731" t="s">
        <v>4982</v>
      </c>
      <c r="F206" s="732" t="s">
        <v>5093</v>
      </c>
      <c r="G206" s="732">
        <v>68848</v>
      </c>
      <c r="H206" s="732"/>
      <c r="I206" s="733" t="s">
        <v>54</v>
      </c>
      <c r="J206" s="733" t="s">
        <v>55</v>
      </c>
      <c r="K206" s="733" t="s">
        <v>70</v>
      </c>
      <c r="L206" s="733" t="s">
        <v>71</v>
      </c>
      <c r="M206" s="732" t="s">
        <v>82</v>
      </c>
      <c r="N206" s="732" t="s">
        <v>5094</v>
      </c>
      <c r="O206" s="732" t="s">
        <v>76</v>
      </c>
      <c r="P206" s="732" t="s">
        <v>83</v>
      </c>
      <c r="Q206" s="732" t="s">
        <v>328</v>
      </c>
      <c r="R206" s="732" t="s">
        <v>1891</v>
      </c>
      <c r="S206" s="732" t="s">
        <v>73</v>
      </c>
      <c r="T206" s="732"/>
      <c r="U206" s="732"/>
      <c r="V206" s="732"/>
      <c r="W206" s="732" t="s">
        <v>5095</v>
      </c>
      <c r="X206" s="738"/>
      <c r="Y206" s="738"/>
      <c r="Z206" s="738"/>
      <c r="AA206" s="738"/>
      <c r="AB206" s="738"/>
      <c r="AC206" s="738"/>
      <c r="AD206" s="738"/>
      <c r="AE206" s="738"/>
      <c r="AF206" s="736" t="s">
        <v>184</v>
      </c>
      <c r="AG206" s="735"/>
      <c r="AH206" s="737" t="s">
        <v>5088</v>
      </c>
      <c r="AI206" s="334" t="s">
        <v>184</v>
      </c>
      <c r="AJ206" s="320"/>
      <c r="AK206" s="262" t="s">
        <v>5304</v>
      </c>
      <c r="AL206" s="320"/>
      <c r="AM206" s="320"/>
      <c r="AN206" s="320"/>
      <c r="AO206" s="320"/>
      <c r="AP206" s="320"/>
      <c r="AQ206" s="320"/>
      <c r="AR206" s="320"/>
      <c r="AS206" s="320"/>
      <c r="AT206" s="320"/>
      <c r="AU206" s="320"/>
      <c r="AV206" s="320"/>
      <c r="AW206" s="320"/>
      <c r="AX206" s="320"/>
      <c r="AY206" s="320"/>
      <c r="AZ206" s="320"/>
      <c r="BC206" s="977" t="str">
        <f t="shared" ca="1" si="16"/>
        <v>1 ปี</v>
      </c>
      <c r="BD206" s="977" t="str">
        <f t="shared" ca="1" si="17"/>
        <v>3 เดือน</v>
      </c>
      <c r="BE206" s="978" t="str">
        <f t="shared" ca="1" si="18"/>
        <v>16 วัน</v>
      </c>
      <c r="BF206" s="245"/>
      <c r="BG206" s="979" t="str">
        <f t="shared" ca="1" si="19"/>
        <v>1 ปี3 เดือน16 วัน</v>
      </c>
    </row>
    <row r="207" spans="1:59" ht="210">
      <c r="A207" s="215">
        <v>200</v>
      </c>
      <c r="B207" s="964">
        <v>243392</v>
      </c>
      <c r="C207" s="968">
        <f t="shared" si="15"/>
        <v>45065</v>
      </c>
      <c r="D207" s="730">
        <v>8</v>
      </c>
      <c r="E207" s="731" t="s">
        <v>4982</v>
      </c>
      <c r="F207" s="732" t="s">
        <v>5093</v>
      </c>
      <c r="G207" s="732">
        <v>68742</v>
      </c>
      <c r="H207" s="732"/>
      <c r="I207" s="733" t="s">
        <v>54</v>
      </c>
      <c r="J207" s="733" t="s">
        <v>55</v>
      </c>
      <c r="K207" s="733" t="s">
        <v>70</v>
      </c>
      <c r="L207" s="733" t="s">
        <v>71</v>
      </c>
      <c r="M207" s="732" t="s">
        <v>82</v>
      </c>
      <c r="N207" s="732" t="s">
        <v>5096</v>
      </c>
      <c r="O207" s="732" t="s">
        <v>197</v>
      </c>
      <c r="P207" s="732" t="s">
        <v>83</v>
      </c>
      <c r="Q207" s="732" t="s">
        <v>328</v>
      </c>
      <c r="R207" s="732" t="s">
        <v>1891</v>
      </c>
      <c r="S207" s="732" t="s">
        <v>73</v>
      </c>
      <c r="T207" s="732"/>
      <c r="U207" s="732"/>
      <c r="V207" s="732"/>
      <c r="W207" s="732" t="s">
        <v>5097</v>
      </c>
      <c r="X207" s="738"/>
      <c r="Y207" s="738"/>
      <c r="Z207" s="738"/>
      <c r="AA207" s="738"/>
      <c r="AB207" s="738"/>
      <c r="AC207" s="738"/>
      <c r="AD207" s="738"/>
      <c r="AE207" s="738"/>
      <c r="AF207" s="736" t="s">
        <v>184</v>
      </c>
      <c r="AG207" s="735"/>
      <c r="AH207" s="737" t="s">
        <v>5088</v>
      </c>
      <c r="AI207" s="334" t="s">
        <v>184</v>
      </c>
      <c r="AJ207" s="320"/>
      <c r="AK207" s="262" t="s">
        <v>5304</v>
      </c>
      <c r="AL207" s="320"/>
      <c r="AM207" s="320"/>
      <c r="AN207" s="320"/>
      <c r="AO207" s="320"/>
      <c r="AP207" s="320"/>
      <c r="AQ207" s="320"/>
      <c r="AR207" s="320"/>
      <c r="AS207" s="320"/>
      <c r="AT207" s="320"/>
      <c r="AU207" s="320"/>
      <c r="AV207" s="320"/>
      <c r="AW207" s="320"/>
      <c r="AX207" s="320"/>
      <c r="AY207" s="320"/>
      <c r="AZ207" s="320"/>
      <c r="BC207" s="977" t="str">
        <f t="shared" ca="1" si="16"/>
        <v>1 ปี</v>
      </c>
      <c r="BD207" s="977" t="str">
        <f t="shared" ca="1" si="17"/>
        <v>3 เดือน</v>
      </c>
      <c r="BE207" s="978" t="str">
        <f t="shared" ca="1" si="18"/>
        <v>16 วัน</v>
      </c>
      <c r="BF207" s="245"/>
      <c r="BG207" s="979" t="str">
        <f t="shared" ca="1" si="19"/>
        <v>1 ปี3 เดือน16 วัน</v>
      </c>
    </row>
    <row r="208" spans="1:59" ht="252">
      <c r="A208" s="215">
        <v>201</v>
      </c>
      <c r="B208" s="964">
        <v>243455</v>
      </c>
      <c r="C208" s="968">
        <f t="shared" si="15"/>
        <v>45128</v>
      </c>
      <c r="D208" s="730">
        <v>8</v>
      </c>
      <c r="E208" s="731" t="s">
        <v>5438</v>
      </c>
      <c r="F208" s="730" t="s">
        <v>5509</v>
      </c>
      <c r="G208" s="730">
        <v>235891</v>
      </c>
      <c r="H208" s="730"/>
      <c r="I208" s="733" t="s">
        <v>54</v>
      </c>
      <c r="J208" s="733" t="s">
        <v>55</v>
      </c>
      <c r="K208" s="733" t="s">
        <v>70</v>
      </c>
      <c r="L208" s="733" t="s">
        <v>71</v>
      </c>
      <c r="M208" s="730" t="s">
        <v>84</v>
      </c>
      <c r="N208" s="730" t="s">
        <v>383</v>
      </c>
      <c r="O208" s="730" t="s">
        <v>1252</v>
      </c>
      <c r="P208" s="730" t="s">
        <v>84</v>
      </c>
      <c r="Q208" s="730" t="s">
        <v>371</v>
      </c>
      <c r="R208" s="730" t="s">
        <v>147</v>
      </c>
      <c r="S208" s="730" t="s">
        <v>73</v>
      </c>
      <c r="T208" s="730"/>
      <c r="U208" s="730"/>
      <c r="V208" s="730"/>
      <c r="W208" s="320"/>
      <c r="X208" s="320"/>
      <c r="Y208" s="320"/>
      <c r="Z208" s="320"/>
      <c r="AA208" s="320"/>
      <c r="AB208" s="320"/>
      <c r="AC208" s="320"/>
      <c r="AD208" s="320"/>
      <c r="AE208" s="320"/>
      <c r="AF208" s="736" t="s">
        <v>184</v>
      </c>
      <c r="AG208" s="735"/>
      <c r="AH208" s="737" t="s">
        <v>5513</v>
      </c>
      <c r="AI208" s="320"/>
      <c r="AJ208" s="320"/>
      <c r="AK208" s="262" t="s">
        <v>5437</v>
      </c>
      <c r="AL208" s="320"/>
      <c r="AM208" s="320"/>
      <c r="AN208" s="320"/>
      <c r="AO208" s="320"/>
      <c r="AP208" s="320"/>
      <c r="AQ208" s="320"/>
      <c r="AR208" s="320"/>
      <c r="AS208" s="320"/>
      <c r="AT208" s="320"/>
      <c r="AU208" s="320"/>
      <c r="AV208" s="320"/>
      <c r="AW208" s="320"/>
      <c r="AX208" s="320"/>
      <c r="AY208" s="320"/>
      <c r="AZ208" s="320"/>
      <c r="BC208" s="977" t="str">
        <f t="shared" ca="1" si="16"/>
        <v>1 ปี</v>
      </c>
      <c r="BD208" s="977" t="str">
        <f t="shared" ca="1" si="17"/>
        <v>1 เดือน</v>
      </c>
      <c r="BE208" s="978" t="str">
        <f t="shared" ca="1" si="18"/>
        <v>14 วัน</v>
      </c>
      <c r="BF208" s="245"/>
      <c r="BG208" s="979" t="str">
        <f t="shared" ca="1" si="19"/>
        <v>1 ปี1 เดือน14 วัน</v>
      </c>
    </row>
    <row r="209" spans="1:59" ht="210">
      <c r="A209" s="215">
        <v>202</v>
      </c>
      <c r="B209" s="964">
        <v>243455</v>
      </c>
      <c r="C209" s="968">
        <f t="shared" si="15"/>
        <v>45128</v>
      </c>
      <c r="D209" s="730">
        <v>8</v>
      </c>
      <c r="E209" s="731" t="s">
        <v>5438</v>
      </c>
      <c r="F209" s="730" t="s">
        <v>5509</v>
      </c>
      <c r="G209" s="730">
        <v>235983</v>
      </c>
      <c r="H209" s="730"/>
      <c r="I209" s="733" t="s">
        <v>54</v>
      </c>
      <c r="J209" s="733" t="s">
        <v>55</v>
      </c>
      <c r="K209" s="733" t="s">
        <v>70</v>
      </c>
      <c r="L209" s="733" t="s">
        <v>71</v>
      </c>
      <c r="M209" s="730" t="s">
        <v>84</v>
      </c>
      <c r="N209" s="730" t="s">
        <v>383</v>
      </c>
      <c r="O209" s="730" t="s">
        <v>4763</v>
      </c>
      <c r="P209" s="730" t="s">
        <v>84</v>
      </c>
      <c r="Q209" s="730" t="s">
        <v>371</v>
      </c>
      <c r="R209" s="730" t="s">
        <v>116</v>
      </c>
      <c r="S209" s="730" t="s">
        <v>73</v>
      </c>
      <c r="T209" s="730"/>
      <c r="U209" s="730"/>
      <c r="V209" s="730"/>
      <c r="W209" s="320"/>
      <c r="X209" s="320"/>
      <c r="Y209" s="320"/>
      <c r="Z209" s="320"/>
      <c r="AA209" s="320"/>
      <c r="AB209" s="320"/>
      <c r="AC209" s="320"/>
      <c r="AD209" s="320"/>
      <c r="AE209" s="320"/>
      <c r="AF209" s="736" t="s">
        <v>184</v>
      </c>
      <c r="AG209" s="735"/>
      <c r="AH209" s="737" t="s">
        <v>5513</v>
      </c>
      <c r="AI209" s="320"/>
      <c r="AJ209" s="320"/>
      <c r="AK209" s="262" t="s">
        <v>5437</v>
      </c>
      <c r="AL209" s="320"/>
      <c r="AM209" s="320"/>
      <c r="AN209" s="320"/>
      <c r="AO209" s="320"/>
      <c r="AP209" s="320"/>
      <c r="AQ209" s="320"/>
      <c r="AR209" s="320"/>
      <c r="AS209" s="320"/>
      <c r="AT209" s="320"/>
      <c r="AU209" s="320"/>
      <c r="AV209" s="320"/>
      <c r="AW209" s="320"/>
      <c r="AX209" s="320"/>
      <c r="AY209" s="320"/>
      <c r="AZ209" s="320"/>
      <c r="BC209" s="977" t="str">
        <f t="shared" ca="1" si="16"/>
        <v>1 ปี</v>
      </c>
      <c r="BD209" s="977" t="str">
        <f t="shared" ca="1" si="17"/>
        <v>1 เดือน</v>
      </c>
      <c r="BE209" s="978" t="str">
        <f t="shared" ca="1" si="18"/>
        <v>14 วัน</v>
      </c>
      <c r="BF209" s="245"/>
      <c r="BG209" s="979" t="str">
        <f t="shared" ca="1" si="19"/>
        <v>1 ปี1 เดือน14 วัน</v>
      </c>
    </row>
    <row r="210" spans="1:59" ht="168">
      <c r="A210" s="215">
        <v>203</v>
      </c>
      <c r="B210" s="964">
        <v>243455</v>
      </c>
      <c r="C210" s="968">
        <f t="shared" si="15"/>
        <v>45128</v>
      </c>
      <c r="D210" s="730">
        <v>8</v>
      </c>
      <c r="E210" s="731" t="s">
        <v>5438</v>
      </c>
      <c r="F210" s="730" t="s">
        <v>5509</v>
      </c>
      <c r="G210" s="730">
        <v>235984</v>
      </c>
      <c r="H210" s="730"/>
      <c r="I210" s="733" t="s">
        <v>54</v>
      </c>
      <c r="J210" s="733" t="s">
        <v>55</v>
      </c>
      <c r="K210" s="733" t="s">
        <v>70</v>
      </c>
      <c r="L210" s="733" t="s">
        <v>71</v>
      </c>
      <c r="M210" s="730" t="s">
        <v>84</v>
      </c>
      <c r="N210" s="730" t="s">
        <v>383</v>
      </c>
      <c r="O210" s="730" t="s">
        <v>4763</v>
      </c>
      <c r="P210" s="730" t="s">
        <v>84</v>
      </c>
      <c r="Q210" s="730" t="s">
        <v>371</v>
      </c>
      <c r="R210" s="730" t="s">
        <v>203</v>
      </c>
      <c r="S210" s="730" t="s">
        <v>73</v>
      </c>
      <c r="T210" s="730"/>
      <c r="U210" s="730"/>
      <c r="V210" s="730"/>
      <c r="W210" s="320"/>
      <c r="X210" s="320"/>
      <c r="Y210" s="320"/>
      <c r="Z210" s="320"/>
      <c r="AA210" s="320"/>
      <c r="AB210" s="320"/>
      <c r="AC210" s="320"/>
      <c r="AD210" s="320"/>
      <c r="AE210" s="320"/>
      <c r="AF210" s="736" t="s">
        <v>184</v>
      </c>
      <c r="AG210" s="735"/>
      <c r="AH210" s="737" t="s">
        <v>5513</v>
      </c>
      <c r="AI210" s="320"/>
      <c r="AJ210" s="320"/>
      <c r="AK210" s="262" t="s">
        <v>5437</v>
      </c>
      <c r="AL210" s="320"/>
      <c r="AM210" s="320"/>
      <c r="AN210" s="320"/>
      <c r="AO210" s="320"/>
      <c r="AP210" s="320"/>
      <c r="AQ210" s="320"/>
      <c r="AR210" s="320"/>
      <c r="AS210" s="320"/>
      <c r="AT210" s="320"/>
      <c r="AU210" s="320"/>
      <c r="AV210" s="320"/>
      <c r="AW210" s="320"/>
      <c r="AX210" s="320"/>
      <c r="AY210" s="320"/>
      <c r="AZ210" s="320"/>
      <c r="BC210" s="977" t="str">
        <f t="shared" ca="1" si="16"/>
        <v>1 ปี</v>
      </c>
      <c r="BD210" s="977" t="str">
        <f t="shared" ca="1" si="17"/>
        <v>1 เดือน</v>
      </c>
      <c r="BE210" s="978" t="str">
        <f t="shared" ca="1" si="18"/>
        <v>14 วัน</v>
      </c>
      <c r="BF210" s="245"/>
      <c r="BG210" s="979" t="str">
        <f t="shared" ca="1" si="19"/>
        <v>1 ปี1 เดือน14 วัน</v>
      </c>
    </row>
    <row r="211" spans="1:59" ht="168">
      <c r="A211" s="215">
        <v>204</v>
      </c>
      <c r="B211" s="964">
        <v>243455</v>
      </c>
      <c r="C211" s="968">
        <f t="shared" si="15"/>
        <v>45128</v>
      </c>
      <c r="D211" s="730">
        <v>8</v>
      </c>
      <c r="E211" s="780" t="s">
        <v>5438</v>
      </c>
      <c r="F211" s="781" t="s">
        <v>5510</v>
      </c>
      <c r="G211" s="733">
        <v>64480</v>
      </c>
      <c r="H211" s="733" t="s">
        <v>117</v>
      </c>
      <c r="I211" s="733" t="s">
        <v>60</v>
      </c>
      <c r="J211" s="733" t="s">
        <v>67</v>
      </c>
      <c r="K211" s="733" t="s">
        <v>500</v>
      </c>
      <c r="L211" s="733" t="s">
        <v>500</v>
      </c>
      <c r="M211" s="733" t="s">
        <v>84</v>
      </c>
      <c r="N211" s="733" t="s">
        <v>1090</v>
      </c>
      <c r="O211" s="733"/>
      <c r="P211" s="733" t="s">
        <v>84</v>
      </c>
      <c r="Q211" s="781" t="s">
        <v>5511</v>
      </c>
      <c r="R211" s="781"/>
      <c r="S211" s="733" t="s">
        <v>59</v>
      </c>
      <c r="T211" s="733"/>
      <c r="U211" s="733"/>
      <c r="V211" s="730"/>
      <c r="W211" s="320"/>
      <c r="X211" s="320"/>
      <c r="Y211" s="320"/>
      <c r="Z211" s="320"/>
      <c r="AA211" s="320"/>
      <c r="AB211" s="320"/>
      <c r="AC211" s="320"/>
      <c r="AD211" s="320"/>
      <c r="AE211" s="320"/>
      <c r="AF211" s="736" t="s">
        <v>184</v>
      </c>
      <c r="AG211" s="735"/>
      <c r="AH211" s="737" t="s">
        <v>5513</v>
      </c>
      <c r="AI211" s="320"/>
      <c r="AJ211" s="320"/>
      <c r="AK211" s="262" t="s">
        <v>5437</v>
      </c>
      <c r="AL211" s="320"/>
      <c r="AM211" s="320"/>
      <c r="AN211" s="320"/>
      <c r="AO211" s="320"/>
      <c r="AP211" s="320"/>
      <c r="AQ211" s="320"/>
      <c r="AR211" s="320"/>
      <c r="AS211" s="320"/>
      <c r="AT211" s="320"/>
      <c r="AU211" s="320"/>
      <c r="AV211" s="320"/>
      <c r="AW211" s="320"/>
      <c r="AX211" s="320"/>
      <c r="AY211" s="320"/>
      <c r="AZ211" s="320"/>
      <c r="BC211" s="977" t="str">
        <f t="shared" ca="1" si="16"/>
        <v>1 ปี</v>
      </c>
      <c r="BD211" s="977" t="str">
        <f t="shared" ca="1" si="17"/>
        <v>1 เดือน</v>
      </c>
      <c r="BE211" s="978" t="str">
        <f t="shared" ca="1" si="18"/>
        <v>14 วัน</v>
      </c>
      <c r="BF211" s="245"/>
      <c r="BG211" s="979" t="str">
        <f t="shared" ca="1" si="19"/>
        <v>1 ปี1 เดือน14 วัน</v>
      </c>
    </row>
    <row r="212" spans="1:59" ht="336">
      <c r="A212" s="215">
        <v>205</v>
      </c>
      <c r="B212" s="964">
        <v>243455</v>
      </c>
      <c r="C212" s="968">
        <f t="shared" si="15"/>
        <v>45128</v>
      </c>
      <c r="D212" s="730">
        <v>8</v>
      </c>
      <c r="E212" s="777" t="s">
        <v>5438</v>
      </c>
      <c r="F212" s="720" t="s">
        <v>5459</v>
      </c>
      <c r="G212" s="723">
        <v>238534</v>
      </c>
      <c r="H212" s="723"/>
      <c r="I212" s="723" t="s">
        <v>60</v>
      </c>
      <c r="J212" s="720" t="s">
        <v>67</v>
      </c>
      <c r="K212" s="723" t="s">
        <v>61</v>
      </c>
      <c r="L212" s="723" t="s">
        <v>62</v>
      </c>
      <c r="M212" s="723" t="s">
        <v>80</v>
      </c>
      <c r="N212" s="720" t="s">
        <v>4820</v>
      </c>
      <c r="O212" s="720" t="s">
        <v>78</v>
      </c>
      <c r="P212" s="723" t="s">
        <v>80</v>
      </c>
      <c r="Q212" s="720" t="s">
        <v>4820</v>
      </c>
      <c r="R212" s="730" t="s">
        <v>5512</v>
      </c>
      <c r="S212" s="730"/>
      <c r="T212" s="730"/>
      <c r="U212" s="730"/>
      <c r="V212" s="730"/>
      <c r="W212" s="320"/>
      <c r="X212" s="320"/>
      <c r="Y212" s="320"/>
      <c r="Z212" s="320"/>
      <c r="AA212" s="320"/>
      <c r="AB212" s="320"/>
      <c r="AC212" s="320"/>
      <c r="AD212" s="320"/>
      <c r="AE212" s="320"/>
      <c r="AF212" s="736"/>
      <c r="AG212" s="736" t="s">
        <v>184</v>
      </c>
      <c r="AH212" s="737" t="s">
        <v>5514</v>
      </c>
      <c r="AI212" s="320"/>
      <c r="AJ212" s="320"/>
      <c r="AK212" s="262" t="s">
        <v>5437</v>
      </c>
      <c r="AL212" s="320"/>
      <c r="AM212" s="320"/>
      <c r="AN212" s="320"/>
      <c r="AO212" s="320"/>
      <c r="AP212" s="320"/>
      <c r="AQ212" s="320"/>
      <c r="AR212" s="320"/>
      <c r="AS212" s="320"/>
      <c r="AT212" s="320"/>
      <c r="AU212" s="320"/>
      <c r="AV212" s="320"/>
      <c r="AW212" s="320"/>
      <c r="AX212" s="320"/>
      <c r="AY212" s="320"/>
      <c r="AZ212" s="320"/>
      <c r="BC212" s="977" t="str">
        <f t="shared" ca="1" si="16"/>
        <v>1 ปี</v>
      </c>
      <c r="BD212" s="977" t="str">
        <f t="shared" ca="1" si="17"/>
        <v>1 เดือน</v>
      </c>
      <c r="BE212" s="978" t="str">
        <f t="shared" ca="1" si="18"/>
        <v>14 วัน</v>
      </c>
      <c r="BF212" s="245"/>
      <c r="BG212" s="979" t="str">
        <f t="shared" ca="1" si="19"/>
        <v>1 ปี1 เดือน14 วัน</v>
      </c>
    </row>
    <row r="213" spans="1:59" ht="336">
      <c r="A213" s="215">
        <v>206</v>
      </c>
      <c r="B213" s="964">
        <v>243455</v>
      </c>
      <c r="C213" s="968">
        <f t="shared" si="15"/>
        <v>45128</v>
      </c>
      <c r="D213" s="730">
        <v>8</v>
      </c>
      <c r="E213" s="777" t="s">
        <v>5438</v>
      </c>
      <c r="F213" s="720" t="s">
        <v>5459</v>
      </c>
      <c r="G213" s="723">
        <v>238535</v>
      </c>
      <c r="H213" s="723"/>
      <c r="I213" s="723" t="s">
        <v>60</v>
      </c>
      <c r="J213" s="720" t="s">
        <v>67</v>
      </c>
      <c r="K213" s="723" t="s">
        <v>61</v>
      </c>
      <c r="L213" s="723" t="s">
        <v>62</v>
      </c>
      <c r="M213" s="723" t="s">
        <v>80</v>
      </c>
      <c r="N213" s="720" t="s">
        <v>4820</v>
      </c>
      <c r="O213" s="720" t="s">
        <v>78</v>
      </c>
      <c r="P213" s="723" t="s">
        <v>80</v>
      </c>
      <c r="Q213" s="720" t="s">
        <v>4820</v>
      </c>
      <c r="R213" s="730" t="s">
        <v>5512</v>
      </c>
      <c r="S213" s="730"/>
      <c r="T213" s="730"/>
      <c r="U213" s="730"/>
      <c r="V213" s="730"/>
      <c r="W213" s="320"/>
      <c r="X213" s="320"/>
      <c r="Y213" s="320"/>
      <c r="Z213" s="320"/>
      <c r="AA213" s="320"/>
      <c r="AB213" s="320"/>
      <c r="AC213" s="320"/>
      <c r="AD213" s="320"/>
      <c r="AE213" s="320"/>
      <c r="AF213" s="736"/>
      <c r="AG213" s="736" t="s">
        <v>184</v>
      </c>
      <c r="AH213" s="737" t="s">
        <v>5514</v>
      </c>
      <c r="AI213" s="320"/>
      <c r="AJ213" s="320"/>
      <c r="AK213" s="262" t="s">
        <v>5437</v>
      </c>
      <c r="AL213" s="320"/>
      <c r="AM213" s="320"/>
      <c r="AN213" s="320"/>
      <c r="AO213" s="320"/>
      <c r="AP213" s="320"/>
      <c r="AQ213" s="320"/>
      <c r="AR213" s="320"/>
      <c r="AS213" s="320"/>
      <c r="AT213" s="320"/>
      <c r="AU213" s="320"/>
      <c r="AV213" s="320"/>
      <c r="AW213" s="320"/>
      <c r="AX213" s="320"/>
      <c r="AY213" s="320"/>
      <c r="AZ213" s="320"/>
      <c r="BC213" s="977" t="str">
        <f t="shared" ca="1" si="16"/>
        <v>1 ปี</v>
      </c>
      <c r="BD213" s="977" t="str">
        <f t="shared" ca="1" si="17"/>
        <v>1 เดือน</v>
      </c>
      <c r="BE213" s="978" t="str">
        <f t="shared" ca="1" si="18"/>
        <v>14 วัน</v>
      </c>
      <c r="BF213" s="245"/>
      <c r="BG213" s="979" t="str">
        <f t="shared" ca="1" si="19"/>
        <v>1 ปี1 เดือน14 วัน</v>
      </c>
    </row>
    <row r="214" spans="1:59" ht="336">
      <c r="A214" s="215">
        <v>207</v>
      </c>
      <c r="B214" s="964">
        <v>243455</v>
      </c>
      <c r="C214" s="968">
        <f t="shared" si="15"/>
        <v>45128</v>
      </c>
      <c r="D214" s="730">
        <v>8</v>
      </c>
      <c r="E214" s="777" t="s">
        <v>5438</v>
      </c>
      <c r="F214" s="720" t="s">
        <v>5459</v>
      </c>
      <c r="G214" s="723">
        <v>238536</v>
      </c>
      <c r="H214" s="723"/>
      <c r="I214" s="723" t="s">
        <v>60</v>
      </c>
      <c r="J214" s="720" t="s">
        <v>67</v>
      </c>
      <c r="K214" s="723" t="s">
        <v>61</v>
      </c>
      <c r="L214" s="723" t="s">
        <v>62</v>
      </c>
      <c r="M214" s="723" t="s">
        <v>80</v>
      </c>
      <c r="N214" s="720" t="s">
        <v>4821</v>
      </c>
      <c r="O214" s="720" t="s">
        <v>116</v>
      </c>
      <c r="P214" s="723" t="s">
        <v>80</v>
      </c>
      <c r="Q214" s="720" t="s">
        <v>4821</v>
      </c>
      <c r="R214" s="730" t="s">
        <v>78</v>
      </c>
      <c r="S214" s="730"/>
      <c r="T214" s="730"/>
      <c r="U214" s="730"/>
      <c r="V214" s="730"/>
      <c r="W214" s="320"/>
      <c r="X214" s="320"/>
      <c r="Y214" s="320"/>
      <c r="Z214" s="320"/>
      <c r="AA214" s="320"/>
      <c r="AB214" s="320"/>
      <c r="AC214" s="320"/>
      <c r="AD214" s="320"/>
      <c r="AE214" s="320"/>
      <c r="AF214" s="736"/>
      <c r="AG214" s="736" t="s">
        <v>184</v>
      </c>
      <c r="AH214" s="737" t="s">
        <v>5514</v>
      </c>
      <c r="AI214" s="320"/>
      <c r="AJ214" s="320"/>
      <c r="AK214" s="262" t="s">
        <v>5437</v>
      </c>
      <c r="AL214" s="320"/>
      <c r="AM214" s="320"/>
      <c r="AN214" s="320"/>
      <c r="AO214" s="320"/>
      <c r="AP214" s="320"/>
      <c r="AQ214" s="320"/>
      <c r="AR214" s="320"/>
      <c r="AS214" s="320"/>
      <c r="AT214" s="320"/>
      <c r="AU214" s="320"/>
      <c r="AV214" s="320"/>
      <c r="AW214" s="320"/>
      <c r="AX214" s="320"/>
      <c r="AY214" s="320"/>
      <c r="AZ214" s="320"/>
      <c r="BC214" s="977" t="str">
        <f t="shared" ca="1" si="16"/>
        <v>1 ปี</v>
      </c>
      <c r="BD214" s="977" t="str">
        <f t="shared" ca="1" si="17"/>
        <v>1 เดือน</v>
      </c>
      <c r="BE214" s="978" t="str">
        <f t="shared" ca="1" si="18"/>
        <v>14 วัน</v>
      </c>
      <c r="BF214" s="245"/>
      <c r="BG214" s="979" t="str">
        <f t="shared" ca="1" si="19"/>
        <v>1 ปี1 เดือน14 วัน</v>
      </c>
    </row>
    <row r="215" spans="1:59" ht="252">
      <c r="A215" s="215">
        <v>208</v>
      </c>
      <c r="B215" s="964">
        <v>243488</v>
      </c>
      <c r="C215" s="968">
        <f t="shared" si="15"/>
        <v>45161</v>
      </c>
      <c r="D215" s="730">
        <v>8</v>
      </c>
      <c r="E215" s="731" t="s">
        <v>5534</v>
      </c>
      <c r="F215" s="730"/>
      <c r="G215" s="730">
        <v>64652</v>
      </c>
      <c r="H215" s="730"/>
      <c r="I215" s="733" t="s">
        <v>54</v>
      </c>
      <c r="J215" s="733" t="s">
        <v>55</v>
      </c>
      <c r="K215" s="733" t="s">
        <v>70</v>
      </c>
      <c r="L215" s="733" t="s">
        <v>71</v>
      </c>
      <c r="M215" s="730" t="s">
        <v>84</v>
      </c>
      <c r="N215" s="730" t="s">
        <v>3030</v>
      </c>
      <c r="O215" s="730" t="s">
        <v>197</v>
      </c>
      <c r="P215" s="730" t="s">
        <v>84</v>
      </c>
      <c r="Q215" s="730" t="s">
        <v>371</v>
      </c>
      <c r="R215" s="730" t="s">
        <v>5622</v>
      </c>
      <c r="S215" s="730" t="s">
        <v>73</v>
      </c>
      <c r="T215" s="730"/>
      <c r="U215" s="730"/>
      <c r="V215" s="730"/>
      <c r="W215" s="730"/>
      <c r="X215" s="320"/>
      <c r="Y215" s="320"/>
      <c r="Z215" s="320"/>
      <c r="AA215" s="320"/>
      <c r="AB215" s="320"/>
      <c r="AC215" s="320"/>
      <c r="AD215" s="320"/>
      <c r="AE215" s="320"/>
      <c r="AF215" s="736" t="s">
        <v>184</v>
      </c>
      <c r="AG215" s="735"/>
      <c r="AH215" s="737" t="s">
        <v>5513</v>
      </c>
      <c r="AI215" s="320"/>
      <c r="AJ215" s="320"/>
      <c r="AK215" s="262" t="s">
        <v>5621</v>
      </c>
      <c r="AL215" s="320"/>
      <c r="AM215" s="320"/>
      <c r="AN215" s="320"/>
      <c r="AO215" s="320"/>
      <c r="AP215" s="320"/>
      <c r="AQ215" s="320"/>
      <c r="AR215" s="320"/>
      <c r="AS215" s="320"/>
      <c r="AT215" s="320"/>
      <c r="AU215" s="320"/>
      <c r="AV215" s="320"/>
      <c r="AW215" s="320"/>
      <c r="AX215" s="320"/>
      <c r="AY215" s="320"/>
      <c r="AZ215" s="320"/>
      <c r="BC215" s="977" t="str">
        <f t="shared" ca="1" si="16"/>
        <v>1 ปี</v>
      </c>
      <c r="BD215" s="977" t="str">
        <f t="shared" ca="1" si="17"/>
        <v>0 เดือน</v>
      </c>
      <c r="BE215" s="978" t="str">
        <f t="shared" ca="1" si="18"/>
        <v>12 วัน</v>
      </c>
      <c r="BF215" s="245"/>
      <c r="BG215" s="979" t="str">
        <f t="shared" ca="1" si="19"/>
        <v>1 ปี0 เดือน12 วัน</v>
      </c>
    </row>
    <row r="216" spans="1:59" ht="168">
      <c r="A216" s="215">
        <v>209</v>
      </c>
      <c r="B216" s="964">
        <v>243514</v>
      </c>
      <c r="C216" s="968">
        <f t="shared" si="15"/>
        <v>45187</v>
      </c>
      <c r="D216" s="733">
        <v>8</v>
      </c>
      <c r="E216" s="780" t="s">
        <v>5629</v>
      </c>
      <c r="F216" s="733" t="s">
        <v>5690</v>
      </c>
      <c r="G216" s="797">
        <v>68139</v>
      </c>
      <c r="H216" s="798"/>
      <c r="I216" s="733" t="s">
        <v>54</v>
      </c>
      <c r="J216" s="733" t="s">
        <v>5691</v>
      </c>
      <c r="K216" s="733" t="s">
        <v>70</v>
      </c>
      <c r="L216" s="733" t="s">
        <v>71</v>
      </c>
      <c r="M216" s="786" t="s">
        <v>82</v>
      </c>
      <c r="N216" s="799" t="s">
        <v>5692</v>
      </c>
      <c r="O216" s="800" t="s">
        <v>289</v>
      </c>
      <c r="P216" s="786" t="s">
        <v>82</v>
      </c>
      <c r="Q216" s="797" t="s">
        <v>1855</v>
      </c>
      <c r="R216" s="800" t="s">
        <v>289</v>
      </c>
      <c r="S216" s="799" t="s">
        <v>5543</v>
      </c>
      <c r="T216" s="733"/>
      <c r="U216" s="733"/>
      <c r="V216" s="733"/>
      <c r="W216" s="733"/>
      <c r="X216" s="733"/>
      <c r="Y216" s="733"/>
      <c r="Z216" s="733"/>
      <c r="AA216" s="733"/>
      <c r="AB216" s="733"/>
      <c r="AC216" s="733"/>
      <c r="AD216" s="733"/>
      <c r="AE216" s="733"/>
      <c r="AF216" s="801" t="s">
        <v>184</v>
      </c>
      <c r="AG216" s="802"/>
      <c r="AH216" s="781" t="s">
        <v>5513</v>
      </c>
      <c r="AI216" s="320"/>
      <c r="AJ216" s="320"/>
      <c r="AK216" s="262" t="s">
        <v>5689</v>
      </c>
      <c r="AL216" s="320"/>
      <c r="AM216" s="320"/>
      <c r="AN216" s="320"/>
      <c r="AO216" s="320"/>
      <c r="AP216" s="320"/>
      <c r="AQ216" s="320"/>
      <c r="AR216" s="320"/>
      <c r="AS216" s="320"/>
      <c r="AT216" s="320"/>
      <c r="AU216" s="320"/>
      <c r="AV216" s="320"/>
      <c r="AW216" s="320"/>
      <c r="AX216" s="320"/>
      <c r="AY216" s="320"/>
      <c r="AZ216" s="320"/>
      <c r="BC216" s="977" t="str">
        <f t="shared" ca="1" si="16"/>
        <v>0 ปี</v>
      </c>
      <c r="BD216" s="977" t="str">
        <f t="shared" ca="1" si="17"/>
        <v>11 เดือน</v>
      </c>
      <c r="BE216" s="978" t="str">
        <f t="shared" ca="1" si="18"/>
        <v>17 วัน</v>
      </c>
      <c r="BF216" s="245"/>
      <c r="BG216" s="979" t="str">
        <f t="shared" ca="1" si="19"/>
        <v>0 ปี11 เดือน17 วัน</v>
      </c>
    </row>
    <row r="217" spans="1:59" ht="168">
      <c r="A217" s="215">
        <v>210</v>
      </c>
      <c r="B217" s="964">
        <v>243514</v>
      </c>
      <c r="C217" s="968">
        <f t="shared" si="15"/>
        <v>45187</v>
      </c>
      <c r="D217" s="733">
        <v>8</v>
      </c>
      <c r="E217" s="780" t="s">
        <v>5629</v>
      </c>
      <c r="F217" s="733" t="s">
        <v>5693</v>
      </c>
      <c r="G217" s="786">
        <v>249203</v>
      </c>
      <c r="H217" s="733"/>
      <c r="I217" s="786" t="s">
        <v>54</v>
      </c>
      <c r="J217" s="733" t="s">
        <v>55</v>
      </c>
      <c r="K217" s="786" t="s">
        <v>70</v>
      </c>
      <c r="L217" s="786" t="s">
        <v>71</v>
      </c>
      <c r="M217" s="733" t="s">
        <v>120</v>
      </c>
      <c r="N217" s="733" t="s">
        <v>5694</v>
      </c>
      <c r="O217" s="781" t="s">
        <v>197</v>
      </c>
      <c r="P217" s="733" t="s">
        <v>120</v>
      </c>
      <c r="Q217" s="733" t="s">
        <v>1622</v>
      </c>
      <c r="R217" s="733" t="s">
        <v>903</v>
      </c>
      <c r="S217" s="733" t="s">
        <v>73</v>
      </c>
      <c r="T217" s="733"/>
      <c r="U217" s="733"/>
      <c r="V217" s="733"/>
      <c r="W217" s="733"/>
      <c r="X217" s="803"/>
      <c r="Y217" s="803"/>
      <c r="Z217" s="803"/>
      <c r="AA217" s="803"/>
      <c r="AB217" s="803"/>
      <c r="AC217" s="803"/>
      <c r="AD217" s="803"/>
      <c r="AE217" s="803"/>
      <c r="AF217" s="801" t="s">
        <v>184</v>
      </c>
      <c r="AG217" s="802"/>
      <c r="AH217" s="781" t="s">
        <v>5513</v>
      </c>
      <c r="AI217" s="320"/>
      <c r="AJ217" s="320"/>
      <c r="AK217" s="262" t="s">
        <v>5689</v>
      </c>
      <c r="AL217" s="320"/>
      <c r="AM217" s="320"/>
      <c r="AN217" s="320"/>
      <c r="AO217" s="320"/>
      <c r="AP217" s="320"/>
      <c r="AQ217" s="320"/>
      <c r="AR217" s="320"/>
      <c r="AS217" s="320"/>
      <c r="AT217" s="320"/>
      <c r="AU217" s="320"/>
      <c r="AV217" s="320"/>
      <c r="AW217" s="320"/>
      <c r="AX217" s="320"/>
      <c r="AY217" s="320"/>
      <c r="AZ217" s="320"/>
      <c r="BC217" s="977" t="str">
        <f t="shared" ca="1" si="16"/>
        <v>0 ปี</v>
      </c>
      <c r="BD217" s="977" t="str">
        <f t="shared" ca="1" si="17"/>
        <v>11 เดือน</v>
      </c>
      <c r="BE217" s="978" t="str">
        <f t="shared" ca="1" si="18"/>
        <v>17 วัน</v>
      </c>
      <c r="BF217" s="245"/>
      <c r="BG217" s="979" t="str">
        <f t="shared" ca="1" si="19"/>
        <v>0 ปี11 เดือน17 วัน</v>
      </c>
    </row>
    <row r="218" spans="1:59" ht="168">
      <c r="A218" s="215">
        <v>211</v>
      </c>
      <c r="B218" s="964">
        <v>243514</v>
      </c>
      <c r="C218" s="968">
        <f t="shared" si="15"/>
        <v>45187</v>
      </c>
      <c r="D218" s="733">
        <v>8</v>
      </c>
      <c r="E218" s="780" t="s">
        <v>5629</v>
      </c>
      <c r="F218" s="733" t="s">
        <v>5693</v>
      </c>
      <c r="G218" s="786">
        <v>66663</v>
      </c>
      <c r="H218" s="733"/>
      <c r="I218" s="786" t="s">
        <v>54</v>
      </c>
      <c r="J218" s="733" t="s">
        <v>55</v>
      </c>
      <c r="K218" s="786" t="s">
        <v>70</v>
      </c>
      <c r="L218" s="786" t="s">
        <v>71</v>
      </c>
      <c r="M218" s="733" t="s">
        <v>120</v>
      </c>
      <c r="N218" s="733" t="s">
        <v>5695</v>
      </c>
      <c r="O218" s="781" t="s">
        <v>79</v>
      </c>
      <c r="P218" s="733" t="s">
        <v>120</v>
      </c>
      <c r="Q218" s="733" t="s">
        <v>1622</v>
      </c>
      <c r="R218" s="799" t="s">
        <v>5696</v>
      </c>
      <c r="S218" s="733" t="s">
        <v>73</v>
      </c>
      <c r="T218" s="733"/>
      <c r="U218" s="733"/>
      <c r="V218" s="733"/>
      <c r="W218" s="733"/>
      <c r="X218" s="803"/>
      <c r="Y218" s="803"/>
      <c r="Z218" s="803"/>
      <c r="AA218" s="803"/>
      <c r="AB218" s="803"/>
      <c r="AC218" s="803"/>
      <c r="AD218" s="803"/>
      <c r="AE218" s="803"/>
      <c r="AF218" s="801" t="s">
        <v>184</v>
      </c>
      <c r="AG218" s="802"/>
      <c r="AH218" s="781" t="s">
        <v>5513</v>
      </c>
      <c r="AI218" s="320"/>
      <c r="AJ218" s="320"/>
      <c r="AK218" s="262" t="s">
        <v>5689</v>
      </c>
      <c r="AL218" s="320"/>
      <c r="AM218" s="320"/>
      <c r="AN218" s="320"/>
      <c r="AO218" s="320"/>
      <c r="AP218" s="320"/>
      <c r="AQ218" s="320"/>
      <c r="AR218" s="320"/>
      <c r="AS218" s="320"/>
      <c r="AT218" s="320"/>
      <c r="AU218" s="320"/>
      <c r="AV218" s="320"/>
      <c r="AW218" s="320"/>
      <c r="AX218" s="320"/>
      <c r="AY218" s="320"/>
      <c r="AZ218" s="320"/>
      <c r="BC218" s="977" t="str">
        <f t="shared" ca="1" si="16"/>
        <v>0 ปี</v>
      </c>
      <c r="BD218" s="977" t="str">
        <f t="shared" ca="1" si="17"/>
        <v>11 เดือน</v>
      </c>
      <c r="BE218" s="978" t="str">
        <f t="shared" ca="1" si="18"/>
        <v>17 วัน</v>
      </c>
      <c r="BF218" s="245"/>
      <c r="BG218" s="979" t="str">
        <f t="shared" ca="1" si="19"/>
        <v>0 ปี11 เดือน17 วัน</v>
      </c>
    </row>
    <row r="219" spans="1:59" ht="168">
      <c r="A219" s="215">
        <v>212</v>
      </c>
      <c r="B219" s="964">
        <v>243514</v>
      </c>
      <c r="C219" s="968">
        <f t="shared" si="15"/>
        <v>45187</v>
      </c>
      <c r="D219" s="733">
        <v>8</v>
      </c>
      <c r="E219" s="780" t="s">
        <v>5629</v>
      </c>
      <c r="F219" s="733" t="s">
        <v>5673</v>
      </c>
      <c r="G219" s="786">
        <v>198331</v>
      </c>
      <c r="H219" s="733"/>
      <c r="I219" s="733" t="s">
        <v>54</v>
      </c>
      <c r="J219" s="733" t="s">
        <v>682</v>
      </c>
      <c r="K219" s="786" t="s">
        <v>61</v>
      </c>
      <c r="L219" s="786" t="s">
        <v>62</v>
      </c>
      <c r="M219" s="733" t="s">
        <v>784</v>
      </c>
      <c r="N219" s="733" t="s">
        <v>5697</v>
      </c>
      <c r="O219" s="733" t="s">
        <v>75</v>
      </c>
      <c r="P219" s="733" t="s">
        <v>82</v>
      </c>
      <c r="Q219" s="733" t="s">
        <v>1200</v>
      </c>
      <c r="R219" s="733" t="s">
        <v>395</v>
      </c>
      <c r="S219" s="733" t="s">
        <v>73</v>
      </c>
      <c r="T219" s="733"/>
      <c r="U219" s="781"/>
      <c r="V219" s="781"/>
      <c r="W219" s="781"/>
      <c r="X219" s="781"/>
      <c r="Y219" s="781"/>
      <c r="Z219" s="781"/>
      <c r="AA219" s="782"/>
      <c r="AB219" s="782"/>
      <c r="AC219" s="804"/>
      <c r="AD219" s="804"/>
      <c r="AE219" s="781"/>
      <c r="AF219" s="801" t="s">
        <v>184</v>
      </c>
      <c r="AG219" s="805"/>
      <c r="AH219" s="781" t="s">
        <v>5513</v>
      </c>
      <c r="AI219" s="320"/>
      <c r="AJ219" s="320"/>
      <c r="AK219" s="262" t="s">
        <v>5689</v>
      </c>
      <c r="AL219" s="320"/>
      <c r="AM219" s="320"/>
      <c r="AN219" s="320"/>
      <c r="AO219" s="320"/>
      <c r="AP219" s="320"/>
      <c r="AQ219" s="320"/>
      <c r="AR219" s="320"/>
      <c r="AS219" s="320"/>
      <c r="AT219" s="320"/>
      <c r="AU219" s="320"/>
      <c r="AV219" s="320"/>
      <c r="AW219" s="320"/>
      <c r="AX219" s="320"/>
      <c r="AY219" s="320"/>
      <c r="AZ219" s="320"/>
      <c r="BC219" s="977" t="str">
        <f t="shared" ca="1" si="16"/>
        <v>0 ปี</v>
      </c>
      <c r="BD219" s="977" t="str">
        <f t="shared" ca="1" si="17"/>
        <v>11 เดือน</v>
      </c>
      <c r="BE219" s="978" t="str">
        <f t="shared" ca="1" si="18"/>
        <v>17 วัน</v>
      </c>
      <c r="BF219" s="245"/>
      <c r="BG219" s="979" t="str">
        <f t="shared" ca="1" si="19"/>
        <v>0 ปี11 เดือน17 วัน</v>
      </c>
    </row>
    <row r="220" spans="1:59" ht="378">
      <c r="A220" s="215"/>
      <c r="B220" s="964">
        <v>243553</v>
      </c>
      <c r="C220" s="968">
        <f t="shared" si="15"/>
        <v>45226</v>
      </c>
      <c r="D220" s="733">
        <v>8</v>
      </c>
      <c r="E220" s="780" t="s">
        <v>5712</v>
      </c>
      <c r="F220" s="733" t="s">
        <v>5767</v>
      </c>
      <c r="G220" s="797">
        <v>64615</v>
      </c>
      <c r="H220" s="798"/>
      <c r="I220" s="733" t="s">
        <v>54</v>
      </c>
      <c r="J220" s="733" t="s">
        <v>55</v>
      </c>
      <c r="K220" s="733" t="s">
        <v>70</v>
      </c>
      <c r="L220" s="733" t="s">
        <v>71</v>
      </c>
      <c r="M220" s="786" t="s">
        <v>84</v>
      </c>
      <c r="N220" s="720" t="s">
        <v>5768</v>
      </c>
      <c r="O220" s="720" t="s">
        <v>197</v>
      </c>
      <c r="P220" s="786" t="s">
        <v>84</v>
      </c>
      <c r="Q220" s="797" t="s">
        <v>371</v>
      </c>
      <c r="R220" s="799" t="s">
        <v>5769</v>
      </c>
      <c r="S220" s="799" t="s">
        <v>73</v>
      </c>
      <c r="T220" s="733"/>
      <c r="U220" s="733"/>
      <c r="V220" s="733"/>
      <c r="W220" s="733" t="s">
        <v>5770</v>
      </c>
      <c r="X220" s="730"/>
      <c r="Y220" s="730"/>
      <c r="Z220" s="730"/>
      <c r="AA220" s="736"/>
      <c r="AB220" s="730"/>
      <c r="AC220" s="426"/>
      <c r="AD220" s="735"/>
      <c r="AE220" s="735"/>
      <c r="AF220" s="801" t="s">
        <v>184</v>
      </c>
      <c r="AG220" s="805"/>
      <c r="AH220" s="781" t="s">
        <v>5513</v>
      </c>
      <c r="AI220" s="320"/>
      <c r="AJ220" s="320"/>
      <c r="AK220" s="262" t="s">
        <v>5766</v>
      </c>
      <c r="AL220" s="320"/>
      <c r="AM220" s="320"/>
      <c r="AN220" s="320"/>
      <c r="AO220" s="320"/>
      <c r="AP220" s="320"/>
      <c r="AQ220" s="320"/>
      <c r="AR220" s="320"/>
      <c r="AS220" s="320"/>
      <c r="AT220" s="320"/>
      <c r="AU220" s="320"/>
      <c r="AV220" s="320"/>
      <c r="AW220" s="320"/>
      <c r="AX220" s="320"/>
      <c r="AY220" s="320"/>
      <c r="AZ220" s="320"/>
      <c r="BC220" s="977" t="str">
        <f t="shared" ca="1" si="16"/>
        <v>0 ปี</v>
      </c>
      <c r="BD220" s="977" t="str">
        <f t="shared" ca="1" si="17"/>
        <v>10 เดือน</v>
      </c>
      <c r="BE220" s="978" t="str">
        <f t="shared" ca="1" si="18"/>
        <v>8 วัน</v>
      </c>
      <c r="BF220" s="245"/>
      <c r="BG220" s="979" t="str">
        <f t="shared" ca="1" si="19"/>
        <v>0 ปี10 เดือน8 วัน</v>
      </c>
    </row>
    <row r="221" spans="1:59" ht="252">
      <c r="A221" s="215"/>
      <c r="B221" s="964">
        <v>243553</v>
      </c>
      <c r="C221" s="968">
        <f t="shared" si="15"/>
        <v>45226</v>
      </c>
      <c r="D221" s="733">
        <v>8</v>
      </c>
      <c r="E221" s="780" t="s">
        <v>5712</v>
      </c>
      <c r="F221" s="733" t="s">
        <v>5771</v>
      </c>
      <c r="G221" s="786">
        <v>64790</v>
      </c>
      <c r="H221" s="733"/>
      <c r="I221" s="733" t="s">
        <v>54</v>
      </c>
      <c r="J221" s="733" t="s">
        <v>55</v>
      </c>
      <c r="K221" s="733" t="s">
        <v>70</v>
      </c>
      <c r="L221" s="733" t="s">
        <v>71</v>
      </c>
      <c r="M221" s="786" t="s">
        <v>84</v>
      </c>
      <c r="N221" s="733" t="s">
        <v>5772</v>
      </c>
      <c r="O221" s="733"/>
      <c r="P221" s="786" t="s">
        <v>84</v>
      </c>
      <c r="Q221" s="733" t="s">
        <v>5773</v>
      </c>
      <c r="R221" s="733" t="s">
        <v>5774</v>
      </c>
      <c r="S221" s="733" t="s">
        <v>58</v>
      </c>
      <c r="T221" s="733"/>
      <c r="U221" s="733"/>
      <c r="V221" s="733"/>
      <c r="W221" s="733" t="s">
        <v>5775</v>
      </c>
      <c r="X221" s="730"/>
      <c r="Y221" s="730"/>
      <c r="Z221" s="730"/>
      <c r="AA221" s="730"/>
      <c r="AB221" s="730"/>
      <c r="AC221" s="736"/>
      <c r="AD221" s="730"/>
      <c r="AE221" s="730"/>
      <c r="AF221" s="801" t="s">
        <v>184</v>
      </c>
      <c r="AG221" s="805"/>
      <c r="AH221" s="781" t="s">
        <v>5513</v>
      </c>
      <c r="AI221" s="320"/>
      <c r="AJ221" s="320"/>
      <c r="AK221" s="262" t="s">
        <v>5766</v>
      </c>
      <c r="AL221" s="320"/>
      <c r="AM221" s="320"/>
      <c r="AN221" s="320"/>
      <c r="AO221" s="320"/>
      <c r="AP221" s="320"/>
      <c r="AQ221" s="320"/>
      <c r="AR221" s="320"/>
      <c r="AS221" s="320"/>
      <c r="AT221" s="320"/>
      <c r="AU221" s="320"/>
      <c r="AV221" s="320"/>
      <c r="AW221" s="320"/>
      <c r="AX221" s="320"/>
      <c r="AY221" s="320"/>
      <c r="AZ221" s="320"/>
      <c r="BC221" s="977" t="str">
        <f t="shared" ca="1" si="16"/>
        <v>0 ปี</v>
      </c>
      <c r="BD221" s="977" t="str">
        <f t="shared" ca="1" si="17"/>
        <v>10 เดือน</v>
      </c>
      <c r="BE221" s="978" t="str">
        <f t="shared" ca="1" si="18"/>
        <v>8 วัน</v>
      </c>
      <c r="BF221" s="245"/>
      <c r="BG221" s="979" t="str">
        <f t="shared" ca="1" si="19"/>
        <v>0 ปี10 เดือน8 วัน</v>
      </c>
    </row>
    <row r="222" spans="1:59" ht="153.6">
      <c r="A222" s="215"/>
      <c r="B222" s="964">
        <v>243580</v>
      </c>
      <c r="C222" s="968">
        <f t="shared" si="15"/>
        <v>45253</v>
      </c>
      <c r="D222" s="917">
        <v>8</v>
      </c>
      <c r="E222" s="918" t="s">
        <v>5807</v>
      </c>
      <c r="F222" s="917" t="s">
        <v>5902</v>
      </c>
      <c r="G222" s="919">
        <v>68541</v>
      </c>
      <c r="H222" s="919"/>
      <c r="I222" s="919" t="s">
        <v>54</v>
      </c>
      <c r="J222" s="919" t="s">
        <v>55</v>
      </c>
      <c r="K222" s="917" t="s">
        <v>70</v>
      </c>
      <c r="L222" s="917" t="s">
        <v>71</v>
      </c>
      <c r="M222" s="919" t="s">
        <v>82</v>
      </c>
      <c r="N222" s="919" t="s">
        <v>4851</v>
      </c>
      <c r="O222" s="919" t="s">
        <v>76</v>
      </c>
      <c r="P222" s="920" t="s">
        <v>82</v>
      </c>
      <c r="Q222" s="920" t="s">
        <v>1200</v>
      </c>
      <c r="R222" s="919" t="s">
        <v>203</v>
      </c>
      <c r="S222" s="920" t="s">
        <v>73</v>
      </c>
      <c r="T222" s="920"/>
      <c r="U222" s="919"/>
      <c r="V222" s="733"/>
      <c r="W222" s="733"/>
      <c r="X222" s="320"/>
      <c r="Y222" s="320"/>
      <c r="Z222" s="320"/>
      <c r="AA222" s="320"/>
      <c r="AB222" s="320"/>
      <c r="AC222" s="320"/>
      <c r="AD222" s="320"/>
      <c r="AE222" s="320"/>
      <c r="AF222" s="736" t="s">
        <v>184</v>
      </c>
      <c r="AG222" s="802"/>
      <c r="AH222" s="903" t="s">
        <v>5909</v>
      </c>
      <c r="AI222" s="320"/>
      <c r="AJ222" s="320"/>
      <c r="AK222" s="262" t="s">
        <v>5901</v>
      </c>
      <c r="AL222" s="320"/>
      <c r="AM222" s="320"/>
      <c r="AN222" s="320"/>
      <c r="AO222" s="320"/>
      <c r="AP222" s="320"/>
      <c r="AQ222" s="320"/>
      <c r="AR222" s="320"/>
      <c r="AS222" s="320"/>
      <c r="AT222" s="320"/>
      <c r="AU222" s="320"/>
      <c r="AV222" s="320"/>
      <c r="AW222" s="320"/>
      <c r="AX222" s="320"/>
      <c r="AY222" s="320"/>
      <c r="AZ222" s="320"/>
      <c r="BC222" s="977" t="str">
        <f t="shared" ca="1" si="16"/>
        <v>0 ปี</v>
      </c>
      <c r="BD222" s="977" t="str">
        <f t="shared" ca="1" si="17"/>
        <v>9 เดือน</v>
      </c>
      <c r="BE222" s="978" t="str">
        <f t="shared" ca="1" si="18"/>
        <v>12 วัน</v>
      </c>
      <c r="BF222" s="245"/>
      <c r="BG222" s="979" t="str">
        <f t="shared" ca="1" si="19"/>
        <v>0 ปี9 เดือน12 วัน</v>
      </c>
    </row>
    <row r="223" spans="1:59" ht="168">
      <c r="A223" s="215"/>
      <c r="B223" s="964">
        <v>243580</v>
      </c>
      <c r="C223" s="968">
        <f t="shared" si="15"/>
        <v>45253</v>
      </c>
      <c r="D223" s="917">
        <v>8</v>
      </c>
      <c r="E223" s="918" t="s">
        <v>5807</v>
      </c>
      <c r="F223" s="917" t="s">
        <v>5903</v>
      </c>
      <c r="G223" s="920">
        <v>249564</v>
      </c>
      <c r="H223" s="917"/>
      <c r="I223" s="919" t="s">
        <v>54</v>
      </c>
      <c r="J223" s="919" t="s">
        <v>55</v>
      </c>
      <c r="K223" s="917" t="s">
        <v>70</v>
      </c>
      <c r="L223" s="917" t="s">
        <v>71</v>
      </c>
      <c r="M223" s="919" t="s">
        <v>84</v>
      </c>
      <c r="N223" s="917" t="s">
        <v>5904</v>
      </c>
      <c r="O223" s="917" t="s">
        <v>197</v>
      </c>
      <c r="P223" s="919" t="s">
        <v>84</v>
      </c>
      <c r="Q223" s="917" t="s">
        <v>4356</v>
      </c>
      <c r="R223" s="917" t="s">
        <v>79</v>
      </c>
      <c r="S223" s="917" t="s">
        <v>73</v>
      </c>
      <c r="T223" s="917"/>
      <c r="U223" s="917"/>
      <c r="V223" s="917"/>
      <c r="W223" s="917"/>
      <c r="X223" s="320"/>
      <c r="Y223" s="320"/>
      <c r="Z223" s="320"/>
      <c r="AA223" s="320"/>
      <c r="AB223" s="320"/>
      <c r="AC223" s="320"/>
      <c r="AD223" s="320"/>
      <c r="AE223" s="320"/>
      <c r="AF223" s="736" t="s">
        <v>184</v>
      </c>
      <c r="AG223" s="923"/>
      <c r="AH223" s="903" t="s">
        <v>5909</v>
      </c>
      <c r="AI223" s="320"/>
      <c r="AJ223" s="320"/>
      <c r="AK223" s="262" t="s">
        <v>5901</v>
      </c>
      <c r="AL223" s="320"/>
      <c r="AM223" s="320"/>
      <c r="AN223" s="320"/>
      <c r="AO223" s="320"/>
      <c r="AP223" s="320"/>
      <c r="AQ223" s="320"/>
      <c r="AR223" s="320"/>
      <c r="AS223" s="320"/>
      <c r="AT223" s="320"/>
      <c r="AU223" s="320"/>
      <c r="AV223" s="320"/>
      <c r="AW223" s="320"/>
      <c r="AX223" s="320"/>
      <c r="AY223" s="320"/>
      <c r="AZ223" s="320"/>
      <c r="BC223" s="977" t="str">
        <f t="shared" ca="1" si="16"/>
        <v>0 ปี</v>
      </c>
      <c r="BD223" s="977" t="str">
        <f t="shared" ca="1" si="17"/>
        <v>9 เดือน</v>
      </c>
      <c r="BE223" s="978" t="str">
        <f t="shared" ca="1" si="18"/>
        <v>12 วัน</v>
      </c>
      <c r="BF223" s="245"/>
      <c r="BG223" s="979" t="str">
        <f t="shared" ca="1" si="19"/>
        <v>0 ปี9 เดือน12 วัน</v>
      </c>
    </row>
    <row r="224" spans="1:59" ht="210">
      <c r="A224" s="215"/>
      <c r="B224" s="964">
        <v>243580</v>
      </c>
      <c r="C224" s="968">
        <f t="shared" si="15"/>
        <v>45253</v>
      </c>
      <c r="D224" s="917">
        <v>8</v>
      </c>
      <c r="E224" s="918" t="s">
        <v>5807</v>
      </c>
      <c r="F224" s="917" t="s">
        <v>5905</v>
      </c>
      <c r="G224" s="920">
        <v>226747</v>
      </c>
      <c r="H224" s="921"/>
      <c r="I224" s="919" t="s">
        <v>54</v>
      </c>
      <c r="J224" s="917" t="s">
        <v>69</v>
      </c>
      <c r="K224" s="917" t="s">
        <v>70</v>
      </c>
      <c r="L224" s="917" t="s">
        <v>71</v>
      </c>
      <c r="M224" s="919" t="s">
        <v>84</v>
      </c>
      <c r="N224" s="917" t="s">
        <v>5906</v>
      </c>
      <c r="O224" s="919" t="s">
        <v>78</v>
      </c>
      <c r="P224" s="919" t="s">
        <v>84</v>
      </c>
      <c r="Q224" s="917" t="s">
        <v>5906</v>
      </c>
      <c r="R224" s="919" t="s">
        <v>2125</v>
      </c>
      <c r="S224" s="917" t="s">
        <v>72</v>
      </c>
      <c r="T224" s="917"/>
      <c r="U224" s="917"/>
      <c r="V224" s="917"/>
      <c r="W224" s="917"/>
      <c r="X224" s="320"/>
      <c r="Y224" s="320"/>
      <c r="Z224" s="320"/>
      <c r="AA224" s="320"/>
      <c r="AB224" s="320"/>
      <c r="AC224" s="320"/>
      <c r="AD224" s="320"/>
      <c r="AE224" s="320"/>
      <c r="AF224" s="736" t="s">
        <v>184</v>
      </c>
      <c r="AG224" s="924"/>
      <c r="AH224" s="903" t="s">
        <v>5909</v>
      </c>
      <c r="AI224" s="320"/>
      <c r="AJ224" s="320"/>
      <c r="AK224" s="262" t="s">
        <v>5901</v>
      </c>
      <c r="AL224" s="320"/>
      <c r="AM224" s="320"/>
      <c r="AN224" s="320"/>
      <c r="AO224" s="320"/>
      <c r="AP224" s="320"/>
      <c r="AQ224" s="320"/>
      <c r="AR224" s="320"/>
      <c r="AS224" s="320"/>
      <c r="AT224" s="320"/>
      <c r="AU224" s="320"/>
      <c r="AV224" s="320"/>
      <c r="AW224" s="320"/>
      <c r="AX224" s="320"/>
      <c r="AY224" s="320"/>
      <c r="AZ224" s="320"/>
      <c r="BC224" s="977" t="str">
        <f t="shared" ca="1" si="16"/>
        <v>0 ปี</v>
      </c>
      <c r="BD224" s="977" t="str">
        <f t="shared" ca="1" si="17"/>
        <v>9 เดือน</v>
      </c>
      <c r="BE224" s="978" t="str">
        <f t="shared" ca="1" si="18"/>
        <v>12 วัน</v>
      </c>
      <c r="BF224" s="245"/>
      <c r="BG224" s="979" t="str">
        <f t="shared" ca="1" si="19"/>
        <v>0 ปี9 เดือน12 วัน</v>
      </c>
    </row>
    <row r="225" spans="1:59" ht="210">
      <c r="A225" s="215"/>
      <c r="B225" s="964">
        <v>243580</v>
      </c>
      <c r="C225" s="968">
        <f t="shared" si="15"/>
        <v>45253</v>
      </c>
      <c r="D225" s="917">
        <v>8</v>
      </c>
      <c r="E225" s="918" t="s">
        <v>5807</v>
      </c>
      <c r="F225" s="917" t="s">
        <v>5907</v>
      </c>
      <c r="G225" s="920">
        <v>188463</v>
      </c>
      <c r="H225" s="917"/>
      <c r="I225" s="917" t="s">
        <v>60</v>
      </c>
      <c r="J225" s="917" t="s">
        <v>5908</v>
      </c>
      <c r="K225" s="920" t="s">
        <v>2407</v>
      </c>
      <c r="L225" s="920" t="s">
        <v>62</v>
      </c>
      <c r="M225" s="919" t="s">
        <v>84</v>
      </c>
      <c r="N225" s="917" t="s">
        <v>540</v>
      </c>
      <c r="O225" s="917" t="s">
        <v>929</v>
      </c>
      <c r="P225" s="919" t="s">
        <v>84</v>
      </c>
      <c r="Q225" s="917" t="s">
        <v>1038</v>
      </c>
      <c r="R225" s="917" t="s">
        <v>929</v>
      </c>
      <c r="S225" s="917" t="s">
        <v>72</v>
      </c>
      <c r="T225" s="917"/>
      <c r="U225" s="922"/>
      <c r="V225" s="922"/>
      <c r="W225" s="922"/>
      <c r="X225" s="320"/>
      <c r="Y225" s="320"/>
      <c r="Z225" s="320"/>
      <c r="AA225" s="320"/>
      <c r="AB225" s="320"/>
      <c r="AC225" s="320"/>
      <c r="AD225" s="320"/>
      <c r="AE225" s="320"/>
      <c r="AF225" s="736" t="s">
        <v>184</v>
      </c>
      <c r="AG225" s="925"/>
      <c r="AH225" s="903" t="s">
        <v>5909</v>
      </c>
      <c r="AI225" s="320"/>
      <c r="AJ225" s="320"/>
      <c r="AK225" s="262" t="s">
        <v>5901</v>
      </c>
      <c r="AL225" s="320"/>
      <c r="AM225" s="320"/>
      <c r="AN225" s="320"/>
      <c r="AO225" s="320"/>
      <c r="AP225" s="320"/>
      <c r="AQ225" s="320"/>
      <c r="AR225" s="320"/>
      <c r="AS225" s="320"/>
      <c r="AT225" s="320"/>
      <c r="AU225" s="320"/>
      <c r="AV225" s="320"/>
      <c r="AW225" s="320"/>
      <c r="AX225" s="320"/>
      <c r="AY225" s="320"/>
      <c r="AZ225" s="320"/>
      <c r="BC225" s="977" t="str">
        <f t="shared" ca="1" si="16"/>
        <v>0 ปี</v>
      </c>
      <c r="BD225" s="977" t="str">
        <f t="shared" ca="1" si="17"/>
        <v>9 เดือน</v>
      </c>
      <c r="BE225" s="978" t="str">
        <f t="shared" ca="1" si="18"/>
        <v>12 วัน</v>
      </c>
      <c r="BF225" s="245"/>
      <c r="BG225" s="979" t="str">
        <f t="shared" ca="1" si="19"/>
        <v>0 ปี9 เดือน12 วัน</v>
      </c>
    </row>
    <row r="226" spans="1:59" ht="201.6">
      <c r="A226" s="215"/>
      <c r="B226" s="964">
        <v>243647</v>
      </c>
      <c r="C226" s="968">
        <f t="shared" si="15"/>
        <v>45320</v>
      </c>
      <c r="D226" s="917">
        <v>8</v>
      </c>
      <c r="E226" s="918" t="s">
        <v>5989</v>
      </c>
      <c r="F226" s="262"/>
      <c r="G226" s="262">
        <v>65033</v>
      </c>
      <c r="H226" s="262"/>
      <c r="I226" s="262" t="s">
        <v>54</v>
      </c>
      <c r="J226" s="262" t="s">
        <v>55</v>
      </c>
      <c r="K226" s="262" t="s">
        <v>620</v>
      </c>
      <c r="L226" s="917" t="s">
        <v>71</v>
      </c>
      <c r="M226" s="262" t="s">
        <v>84</v>
      </c>
      <c r="N226" s="262" t="s">
        <v>6003</v>
      </c>
      <c r="O226" s="262" t="s">
        <v>197</v>
      </c>
      <c r="P226" s="262" t="s">
        <v>84</v>
      </c>
      <c r="Q226" s="262" t="s">
        <v>6004</v>
      </c>
      <c r="R226" s="262" t="s">
        <v>79</v>
      </c>
      <c r="S226" s="262" t="s">
        <v>652</v>
      </c>
      <c r="T226" s="262"/>
      <c r="U226" s="320"/>
      <c r="V226" s="320"/>
      <c r="W226" s="320"/>
      <c r="X226" s="320"/>
      <c r="Y226" s="320"/>
      <c r="Z226" s="320"/>
      <c r="AA226" s="320"/>
      <c r="AB226" s="320"/>
      <c r="AC226" s="320"/>
      <c r="AD226" s="320"/>
      <c r="AE226" s="320"/>
      <c r="AF226" s="736" t="s">
        <v>184</v>
      </c>
      <c r="AG226" s="925"/>
      <c r="AH226" s="903" t="s">
        <v>5909</v>
      </c>
      <c r="AI226" s="320"/>
      <c r="AJ226" s="320"/>
      <c r="AK226" s="262" t="s">
        <v>6005</v>
      </c>
      <c r="AL226" s="320"/>
      <c r="AM226" s="320"/>
      <c r="AN226" s="320"/>
      <c r="AO226" s="320"/>
      <c r="AP226" s="320"/>
      <c r="AQ226" s="320"/>
      <c r="AR226" s="320"/>
      <c r="AS226" s="320"/>
      <c r="AT226" s="320"/>
      <c r="AU226" s="320"/>
      <c r="AV226" s="320"/>
      <c r="AW226" s="320"/>
      <c r="AX226" s="320"/>
      <c r="AY226" s="320"/>
      <c r="AZ226" s="320"/>
      <c r="BC226" s="977" t="str">
        <f t="shared" ca="1" si="16"/>
        <v>0 ปี</v>
      </c>
      <c r="BD226" s="977" t="str">
        <f t="shared" ca="1" si="17"/>
        <v>7 เดือน</v>
      </c>
      <c r="BE226" s="978" t="str">
        <f t="shared" ca="1" si="18"/>
        <v>6 วัน</v>
      </c>
      <c r="BF226" s="245"/>
      <c r="BG226" s="979" t="str">
        <f t="shared" ca="1" si="19"/>
        <v>0 ปี7 เดือน6 วัน</v>
      </c>
    </row>
    <row r="227" spans="1:59" ht="201.6">
      <c r="A227" s="215"/>
      <c r="B227" s="964">
        <v>243647</v>
      </c>
      <c r="C227" s="968">
        <f xml:space="preserve"> EDATE(B227,-543*12)</f>
        <v>45320</v>
      </c>
      <c r="D227" s="917">
        <v>8</v>
      </c>
      <c r="E227" s="918" t="s">
        <v>5989</v>
      </c>
      <c r="F227" s="262"/>
      <c r="G227" s="262">
        <v>236074</v>
      </c>
      <c r="H227" s="262"/>
      <c r="I227" s="262" t="s">
        <v>54</v>
      </c>
      <c r="J227" s="262" t="s">
        <v>55</v>
      </c>
      <c r="K227" s="262" t="s">
        <v>620</v>
      </c>
      <c r="L227" s="917" t="s">
        <v>71</v>
      </c>
      <c r="M227" s="262" t="s">
        <v>84</v>
      </c>
      <c r="N227" s="262" t="s">
        <v>6004</v>
      </c>
      <c r="O227" s="262" t="s">
        <v>79</v>
      </c>
      <c r="P227" s="262" t="s">
        <v>84</v>
      </c>
      <c r="Q227" s="262" t="s">
        <v>6003</v>
      </c>
      <c r="R227" s="262" t="s">
        <v>197</v>
      </c>
      <c r="S227" s="262" t="s">
        <v>652</v>
      </c>
      <c r="T227" s="262"/>
      <c r="U227" s="320"/>
      <c r="V227" s="320"/>
      <c r="W227" s="320"/>
      <c r="X227" s="320"/>
      <c r="Y227" s="320"/>
      <c r="Z227" s="320"/>
      <c r="AA227" s="320"/>
      <c r="AB227" s="320"/>
      <c r="AC227" s="320"/>
      <c r="AD227" s="320"/>
      <c r="AE227" s="320"/>
      <c r="AF227" s="736" t="s">
        <v>184</v>
      </c>
      <c r="AG227" s="925"/>
      <c r="AH227" s="903" t="s">
        <v>5909</v>
      </c>
      <c r="AI227" s="320"/>
      <c r="AJ227" s="320"/>
      <c r="AK227" s="262" t="s">
        <v>6005</v>
      </c>
      <c r="AL227" s="320"/>
      <c r="AM227" s="320"/>
      <c r="AN227" s="320"/>
      <c r="AO227" s="320"/>
      <c r="AP227" s="320"/>
      <c r="AQ227" s="320"/>
      <c r="AR227" s="320"/>
      <c r="AS227" s="320"/>
      <c r="AT227" s="320"/>
      <c r="AU227" s="320"/>
      <c r="AV227" s="320"/>
      <c r="AW227" s="320"/>
      <c r="AX227" s="320"/>
      <c r="AY227" s="320"/>
      <c r="AZ227" s="320"/>
      <c r="BC227" s="977" t="str">
        <f t="shared" ca="1" si="16"/>
        <v>0 ปี</v>
      </c>
      <c r="BD227" s="977" t="str">
        <f t="shared" ca="1" si="17"/>
        <v>7 เดือน</v>
      </c>
      <c r="BE227" s="978" t="str">
        <f t="shared" ca="1" si="18"/>
        <v>6 วัน</v>
      </c>
      <c r="BF227" s="245"/>
      <c r="BG227" s="979" t="str">
        <f t="shared" ca="1" si="19"/>
        <v>0 ปี7 เดือน6 วัน</v>
      </c>
    </row>
    <row r="228" spans="1:59" ht="100.8">
      <c r="A228" s="215"/>
      <c r="B228" s="958">
        <v>243698</v>
      </c>
      <c r="C228" s="968">
        <f t="shared" ref="C228:C235" si="20" xml:space="preserve"> EDATE(B228,-543*12)</f>
        <v>45372</v>
      </c>
      <c r="D228" s="861">
        <v>8</v>
      </c>
      <c r="E228" s="947" t="s">
        <v>6017</v>
      </c>
      <c r="F228" s="262" t="s">
        <v>6089</v>
      </c>
      <c r="G228" s="262">
        <v>197938</v>
      </c>
      <c r="H228" s="262"/>
      <c r="I228" s="262" t="s">
        <v>60</v>
      </c>
      <c r="J228" s="262" t="s">
        <v>67</v>
      </c>
      <c r="K228" s="262" t="s">
        <v>61</v>
      </c>
      <c r="L228" s="262" t="s">
        <v>62</v>
      </c>
      <c r="M228" s="262" t="s">
        <v>68</v>
      </c>
      <c r="N228" s="262" t="s">
        <v>2587</v>
      </c>
      <c r="O228" s="262" t="s">
        <v>79</v>
      </c>
      <c r="P228" s="262" t="s">
        <v>68</v>
      </c>
      <c r="Q228" s="262" t="s">
        <v>204</v>
      </c>
      <c r="R228" s="262" t="s">
        <v>1489</v>
      </c>
      <c r="S228" s="262" t="s">
        <v>527</v>
      </c>
      <c r="T228" s="262"/>
      <c r="U228" s="320"/>
      <c r="V228" s="320"/>
      <c r="W228" s="320"/>
      <c r="X228" s="320"/>
      <c r="Y228" s="320"/>
      <c r="Z228" s="320"/>
      <c r="AA228" s="320"/>
      <c r="AB228" s="320"/>
      <c r="AC228" s="320"/>
      <c r="AD228" s="320"/>
      <c r="AE228" s="320"/>
      <c r="AF228" s="421" t="s">
        <v>184</v>
      </c>
      <c r="AG228" s="262"/>
      <c r="AH228" s="262" t="s">
        <v>218</v>
      </c>
      <c r="AI228" s="320"/>
      <c r="AJ228" s="320"/>
      <c r="AK228" s="326" t="s">
        <v>6132</v>
      </c>
      <c r="AL228" s="320"/>
      <c r="AM228" s="320"/>
      <c r="AN228" s="320"/>
      <c r="AO228" s="320"/>
      <c r="AP228" s="320"/>
      <c r="AQ228" s="320"/>
      <c r="AR228" s="320"/>
      <c r="AS228" s="320"/>
      <c r="AT228" s="320"/>
      <c r="AU228" s="320"/>
      <c r="AV228" s="320"/>
      <c r="AW228" s="320"/>
      <c r="AX228" s="320"/>
      <c r="AY228" s="320"/>
      <c r="AZ228" s="320"/>
      <c r="BC228" s="977"/>
      <c r="BD228" s="977"/>
      <c r="BE228" s="978"/>
      <c r="BF228" s="245"/>
      <c r="BG228" s="979"/>
    </row>
    <row r="229" spans="1:59" ht="100.8">
      <c r="A229" s="215"/>
      <c r="B229" s="958">
        <v>243698</v>
      </c>
      <c r="C229" s="968">
        <f t="shared" si="20"/>
        <v>45372</v>
      </c>
      <c r="D229" s="861">
        <v>8</v>
      </c>
      <c r="E229" s="947" t="s">
        <v>6017</v>
      </c>
      <c r="F229" s="262" t="s">
        <v>6089</v>
      </c>
      <c r="G229" s="262">
        <v>68728</v>
      </c>
      <c r="H229" s="262"/>
      <c r="I229" s="262" t="s">
        <v>54</v>
      </c>
      <c r="J229" s="262" t="s">
        <v>55</v>
      </c>
      <c r="K229" s="262" t="s">
        <v>620</v>
      </c>
      <c r="L229" s="262" t="s">
        <v>71</v>
      </c>
      <c r="M229" s="262" t="s">
        <v>68</v>
      </c>
      <c r="N229" s="262" t="s">
        <v>4104</v>
      </c>
      <c r="O229" s="262" t="s">
        <v>76</v>
      </c>
      <c r="P229" s="262" t="s">
        <v>68</v>
      </c>
      <c r="Q229" s="262" t="s">
        <v>204</v>
      </c>
      <c r="R229" s="262" t="s">
        <v>132</v>
      </c>
      <c r="S229" s="262" t="s">
        <v>527</v>
      </c>
      <c r="T229" s="262"/>
      <c r="U229" s="320"/>
      <c r="V229" s="320"/>
      <c r="W229" s="320"/>
      <c r="X229" s="320"/>
      <c r="Y229" s="320"/>
      <c r="Z229" s="320"/>
      <c r="AA229" s="320"/>
      <c r="AB229" s="320"/>
      <c r="AC229" s="320"/>
      <c r="AD229" s="320"/>
      <c r="AE229" s="320"/>
      <c r="AF229" s="421" t="s">
        <v>184</v>
      </c>
      <c r="AG229" s="262"/>
      <c r="AH229" s="262" t="s">
        <v>218</v>
      </c>
      <c r="AI229" s="320"/>
      <c r="AJ229" s="320"/>
      <c r="AK229" s="326" t="s">
        <v>6132</v>
      </c>
      <c r="AL229" s="320"/>
      <c r="AM229" s="320"/>
      <c r="AN229" s="320"/>
      <c r="AO229" s="320"/>
      <c r="AP229" s="320"/>
      <c r="AQ229" s="320"/>
      <c r="AR229" s="320"/>
      <c r="AS229" s="320"/>
      <c r="AT229" s="320"/>
      <c r="AU229" s="320"/>
      <c r="AV229" s="320"/>
      <c r="AW229" s="320"/>
      <c r="AX229" s="320"/>
      <c r="AY229" s="320"/>
      <c r="AZ229" s="320"/>
      <c r="BC229" s="977"/>
      <c r="BD229" s="977"/>
      <c r="BE229" s="978"/>
      <c r="BF229" s="245"/>
      <c r="BG229" s="979"/>
    </row>
    <row r="230" spans="1:59" ht="100.8">
      <c r="A230" s="215"/>
      <c r="B230" s="958">
        <v>243698</v>
      </c>
      <c r="C230" s="968">
        <f t="shared" si="20"/>
        <v>45372</v>
      </c>
      <c r="D230" s="861">
        <v>8</v>
      </c>
      <c r="E230" s="947" t="s">
        <v>6017</v>
      </c>
      <c r="F230" s="262" t="s">
        <v>6021</v>
      </c>
      <c r="G230" s="262">
        <v>193473</v>
      </c>
      <c r="H230" s="262"/>
      <c r="I230" s="262" t="s">
        <v>54</v>
      </c>
      <c r="J230" s="262" t="s">
        <v>77</v>
      </c>
      <c r="K230" s="262" t="s">
        <v>620</v>
      </c>
      <c r="L230" s="262" t="s">
        <v>71</v>
      </c>
      <c r="M230" s="262" t="s">
        <v>68</v>
      </c>
      <c r="N230" s="262" t="s">
        <v>3354</v>
      </c>
      <c r="O230" s="262" t="s">
        <v>75</v>
      </c>
      <c r="P230" s="262" t="s">
        <v>68</v>
      </c>
      <c r="Q230" s="262" t="s">
        <v>204</v>
      </c>
      <c r="R230" s="262" t="s">
        <v>395</v>
      </c>
      <c r="S230" s="262" t="s">
        <v>72</v>
      </c>
      <c r="T230" s="262"/>
      <c r="U230" s="320"/>
      <c r="V230" s="320"/>
      <c r="W230" s="320"/>
      <c r="X230" s="320"/>
      <c r="Y230" s="320"/>
      <c r="Z230" s="320"/>
      <c r="AA230" s="320"/>
      <c r="AB230" s="320"/>
      <c r="AC230" s="320"/>
      <c r="AD230" s="320"/>
      <c r="AE230" s="320"/>
      <c r="AF230" s="421" t="s">
        <v>184</v>
      </c>
      <c r="AG230" s="262"/>
      <c r="AH230" s="262" t="s">
        <v>218</v>
      </c>
      <c r="AI230" s="320"/>
      <c r="AJ230" s="320"/>
      <c r="AK230" s="326" t="s">
        <v>6132</v>
      </c>
      <c r="AL230" s="320"/>
      <c r="AM230" s="320"/>
      <c r="AN230" s="320"/>
      <c r="AO230" s="320"/>
      <c r="AP230" s="320"/>
      <c r="AQ230" s="320"/>
      <c r="AR230" s="320"/>
      <c r="AS230" s="320"/>
      <c r="AT230" s="320"/>
      <c r="AU230" s="320"/>
      <c r="AV230" s="320"/>
      <c r="AW230" s="320"/>
      <c r="AX230" s="320"/>
      <c r="AY230" s="320"/>
      <c r="AZ230" s="320"/>
    </row>
    <row r="231" spans="1:59" ht="134.4">
      <c r="A231" s="215"/>
      <c r="B231" s="958">
        <v>243698</v>
      </c>
      <c r="C231" s="968">
        <f t="shared" si="20"/>
        <v>45372</v>
      </c>
      <c r="D231" s="861">
        <v>8</v>
      </c>
      <c r="E231" s="947" t="s">
        <v>6017</v>
      </c>
      <c r="F231" s="262" t="s">
        <v>6090</v>
      </c>
      <c r="G231" s="262">
        <v>175681</v>
      </c>
      <c r="H231" s="262"/>
      <c r="I231" s="262" t="s">
        <v>60</v>
      </c>
      <c r="J231" s="262" t="s">
        <v>67</v>
      </c>
      <c r="K231" s="262" t="s">
        <v>61</v>
      </c>
      <c r="L231" s="262" t="s">
        <v>62</v>
      </c>
      <c r="M231" s="262" t="s">
        <v>68</v>
      </c>
      <c r="N231" s="262" t="s">
        <v>3360</v>
      </c>
      <c r="O231" s="262" t="s">
        <v>78</v>
      </c>
      <c r="P231" s="262" t="s">
        <v>68</v>
      </c>
      <c r="Q231" s="262" t="s">
        <v>204</v>
      </c>
      <c r="R231" s="262" t="s">
        <v>203</v>
      </c>
      <c r="S231" s="262" t="s">
        <v>73</v>
      </c>
      <c r="T231" s="262"/>
      <c r="U231" s="320"/>
      <c r="V231" s="320"/>
      <c r="W231" s="320"/>
      <c r="X231" s="320"/>
      <c r="Y231" s="320"/>
      <c r="Z231" s="320"/>
      <c r="AA231" s="320"/>
      <c r="AB231" s="320"/>
      <c r="AC231" s="320"/>
      <c r="AD231" s="320"/>
      <c r="AE231" s="320"/>
      <c r="AF231" s="421" t="s">
        <v>184</v>
      </c>
      <c r="AG231" s="262"/>
      <c r="AH231" s="262" t="s">
        <v>218</v>
      </c>
      <c r="AI231" s="320"/>
      <c r="AJ231" s="320"/>
      <c r="AK231" s="326" t="s">
        <v>6132</v>
      </c>
      <c r="AL231" s="320"/>
      <c r="AM231" s="320"/>
      <c r="AN231" s="320"/>
      <c r="AO231" s="320"/>
      <c r="AP231" s="320"/>
      <c r="AQ231" s="320"/>
      <c r="AR231" s="320"/>
      <c r="AS231" s="320"/>
      <c r="AT231" s="320"/>
      <c r="AU231" s="320"/>
      <c r="AV231" s="320"/>
      <c r="AW231" s="320"/>
      <c r="AX231" s="320"/>
      <c r="AY231" s="320"/>
      <c r="AZ231" s="320"/>
    </row>
    <row r="232" spans="1:59" ht="100.8">
      <c r="A232" s="215"/>
      <c r="B232" s="958">
        <v>243698</v>
      </c>
      <c r="C232" s="968">
        <f t="shared" si="20"/>
        <v>45372</v>
      </c>
      <c r="D232" s="861">
        <v>8</v>
      </c>
      <c r="E232" s="947" t="s">
        <v>6017</v>
      </c>
      <c r="F232" s="262" t="s">
        <v>6091</v>
      </c>
      <c r="G232" s="262">
        <v>137422</v>
      </c>
      <c r="H232" s="262"/>
      <c r="I232" s="262" t="s">
        <v>54</v>
      </c>
      <c r="J232" s="262" t="s">
        <v>69</v>
      </c>
      <c r="K232" s="262" t="s">
        <v>620</v>
      </c>
      <c r="L232" s="262" t="s">
        <v>71</v>
      </c>
      <c r="M232" s="262" t="s">
        <v>68</v>
      </c>
      <c r="N232" s="262" t="s">
        <v>6093</v>
      </c>
      <c r="O232" s="262" t="s">
        <v>197</v>
      </c>
      <c r="P232" s="262" t="s">
        <v>68</v>
      </c>
      <c r="Q232" s="262" t="s">
        <v>3360</v>
      </c>
      <c r="R232" s="262" t="s">
        <v>79</v>
      </c>
      <c r="S232" s="262" t="s">
        <v>58</v>
      </c>
      <c r="T232" s="262" t="s">
        <v>64</v>
      </c>
      <c r="U232" s="949" t="s">
        <v>1358</v>
      </c>
      <c r="V232" s="949" t="s">
        <v>6096</v>
      </c>
      <c r="W232" s="320" t="s">
        <v>6097</v>
      </c>
      <c r="X232" s="320"/>
      <c r="Y232" s="320"/>
      <c r="Z232" s="320"/>
      <c r="AA232" s="320"/>
      <c r="AB232" s="320"/>
      <c r="AC232" s="320"/>
      <c r="AD232" s="320"/>
      <c r="AE232" s="320"/>
      <c r="AF232" s="421" t="s">
        <v>184</v>
      </c>
      <c r="AG232" s="262"/>
      <c r="AH232" s="262" t="s">
        <v>218</v>
      </c>
      <c r="AI232" s="320"/>
      <c r="AJ232" s="320"/>
      <c r="AK232" s="326" t="s">
        <v>6132</v>
      </c>
      <c r="AL232" s="320"/>
      <c r="AM232" s="320"/>
      <c r="AN232" s="320"/>
      <c r="AO232" s="320"/>
      <c r="AP232" s="320"/>
      <c r="AQ232" s="320"/>
      <c r="AR232" s="320"/>
      <c r="AS232" s="320"/>
      <c r="AT232" s="320"/>
      <c r="AU232" s="320"/>
      <c r="AV232" s="320"/>
      <c r="AW232" s="320"/>
      <c r="AX232" s="320"/>
      <c r="AY232" s="320"/>
      <c r="AZ232" s="320"/>
    </row>
    <row r="233" spans="1:59" ht="134.4">
      <c r="A233" s="215"/>
      <c r="B233" s="958">
        <v>243698</v>
      </c>
      <c r="C233" s="968">
        <f t="shared" si="20"/>
        <v>45372</v>
      </c>
      <c r="D233" s="861">
        <v>8</v>
      </c>
      <c r="E233" s="947" t="s">
        <v>6017</v>
      </c>
      <c r="F233" s="262" t="s">
        <v>6092</v>
      </c>
      <c r="G233" s="262">
        <v>69141</v>
      </c>
      <c r="H233" s="262"/>
      <c r="I233" s="262" t="s">
        <v>54</v>
      </c>
      <c r="J233" s="262" t="s">
        <v>69</v>
      </c>
      <c r="K233" s="262" t="s">
        <v>620</v>
      </c>
      <c r="L233" s="262" t="s">
        <v>71</v>
      </c>
      <c r="M233" s="262" t="s">
        <v>82</v>
      </c>
      <c r="N233" s="262" t="s">
        <v>168</v>
      </c>
      <c r="O233" s="262" t="s">
        <v>387</v>
      </c>
      <c r="P233" s="262" t="s">
        <v>82</v>
      </c>
      <c r="Q233" s="262" t="s">
        <v>168</v>
      </c>
      <c r="R233" s="262" t="s">
        <v>900</v>
      </c>
      <c r="S233" s="262" t="s">
        <v>72</v>
      </c>
      <c r="T233" s="262"/>
      <c r="U233" s="320"/>
      <c r="V233" s="320"/>
      <c r="W233" s="320"/>
      <c r="X233" s="320"/>
      <c r="Y233" s="320"/>
      <c r="Z233" s="320"/>
      <c r="AA233" s="320"/>
      <c r="AB233" s="320"/>
      <c r="AC233" s="320"/>
      <c r="AD233" s="320"/>
      <c r="AE233" s="320"/>
      <c r="AF233" s="421" t="s">
        <v>184</v>
      </c>
      <c r="AG233" s="262"/>
      <c r="AH233" s="262" t="s">
        <v>218</v>
      </c>
      <c r="AI233" s="320"/>
      <c r="AJ233" s="320"/>
      <c r="AK233" s="326" t="s">
        <v>6132</v>
      </c>
      <c r="AL233" s="320"/>
      <c r="AM233" s="320"/>
      <c r="AN233" s="320"/>
      <c r="AO233" s="320"/>
      <c r="AP233" s="320"/>
      <c r="AQ233" s="320"/>
      <c r="AR233" s="320"/>
      <c r="AS233" s="320"/>
      <c r="AT233" s="320"/>
      <c r="AU233" s="320"/>
      <c r="AV233" s="320"/>
      <c r="AW233" s="320"/>
      <c r="AX233" s="320"/>
      <c r="AY233" s="320"/>
      <c r="AZ233" s="320"/>
    </row>
    <row r="234" spans="1:59" ht="168">
      <c r="A234" s="215"/>
      <c r="B234" s="958">
        <v>243698</v>
      </c>
      <c r="C234" s="968">
        <f t="shared" si="20"/>
        <v>45372</v>
      </c>
      <c r="D234" s="861">
        <v>8</v>
      </c>
      <c r="E234" s="947" t="s">
        <v>6017</v>
      </c>
      <c r="F234" s="262" t="s">
        <v>6035</v>
      </c>
      <c r="G234" s="262">
        <v>68861</v>
      </c>
      <c r="H234" s="262"/>
      <c r="I234" s="262" t="s">
        <v>54</v>
      </c>
      <c r="J234" s="262" t="s">
        <v>55</v>
      </c>
      <c r="K234" s="262" t="s">
        <v>620</v>
      </c>
      <c r="L234" s="262" t="s">
        <v>71</v>
      </c>
      <c r="M234" s="262" t="s">
        <v>82</v>
      </c>
      <c r="N234" s="262" t="s">
        <v>1200</v>
      </c>
      <c r="O234" s="262" t="s">
        <v>6094</v>
      </c>
      <c r="P234" s="464" t="s">
        <v>57</v>
      </c>
      <c r="Q234" s="262" t="s">
        <v>176</v>
      </c>
      <c r="R234" s="262" t="s">
        <v>1252</v>
      </c>
      <c r="S234" s="262" t="s">
        <v>527</v>
      </c>
      <c r="T234" s="262"/>
      <c r="U234" s="320"/>
      <c r="V234" s="320"/>
      <c r="W234" s="320"/>
      <c r="X234" s="320"/>
      <c r="Y234" s="320"/>
      <c r="Z234" s="320"/>
      <c r="AA234" s="320"/>
      <c r="AB234" s="320"/>
      <c r="AC234" s="320"/>
      <c r="AD234" s="320"/>
      <c r="AE234" s="320"/>
      <c r="AF234" s="421" t="s">
        <v>184</v>
      </c>
      <c r="AG234" s="262"/>
      <c r="AH234" s="262" t="s">
        <v>218</v>
      </c>
      <c r="AI234" s="320"/>
      <c r="AJ234" s="320"/>
      <c r="AK234" s="326" t="s">
        <v>6132</v>
      </c>
      <c r="AL234" s="320"/>
      <c r="AM234" s="320"/>
      <c r="AN234" s="320"/>
      <c r="AO234" s="320"/>
      <c r="AP234" s="320"/>
      <c r="AQ234" s="320"/>
      <c r="AR234" s="320"/>
      <c r="AS234" s="320"/>
      <c r="AT234" s="320"/>
      <c r="AU234" s="320"/>
      <c r="AV234" s="320"/>
      <c r="AW234" s="320"/>
      <c r="AX234" s="320"/>
      <c r="AY234" s="320"/>
      <c r="AZ234" s="320"/>
    </row>
    <row r="235" spans="1:59" ht="100.8">
      <c r="A235" s="215"/>
      <c r="B235" s="958">
        <v>243698</v>
      </c>
      <c r="C235" s="968">
        <f t="shared" si="20"/>
        <v>45372</v>
      </c>
      <c r="D235" s="861">
        <v>8</v>
      </c>
      <c r="E235" s="947" t="s">
        <v>6017</v>
      </c>
      <c r="F235" s="262" t="s">
        <v>6035</v>
      </c>
      <c r="G235" s="262">
        <v>119932</v>
      </c>
      <c r="H235" s="262"/>
      <c r="I235" s="262" t="s">
        <v>54</v>
      </c>
      <c r="J235" s="262" t="s">
        <v>55</v>
      </c>
      <c r="K235" s="262" t="s">
        <v>620</v>
      </c>
      <c r="L235" s="262" t="s">
        <v>71</v>
      </c>
      <c r="M235" s="262" t="s">
        <v>82</v>
      </c>
      <c r="N235" s="262" t="s">
        <v>6095</v>
      </c>
      <c r="O235" s="262" t="s">
        <v>2865</v>
      </c>
      <c r="P235" s="262" t="s">
        <v>57</v>
      </c>
      <c r="Q235" s="262" t="s">
        <v>176</v>
      </c>
      <c r="R235" s="262" t="s">
        <v>405</v>
      </c>
      <c r="S235" s="262" t="s">
        <v>527</v>
      </c>
      <c r="T235" s="262"/>
      <c r="U235" s="320"/>
      <c r="V235" s="320"/>
      <c r="W235" s="320"/>
      <c r="X235" s="320"/>
      <c r="Y235" s="320"/>
      <c r="Z235" s="320"/>
      <c r="AA235" s="320"/>
      <c r="AB235" s="320"/>
      <c r="AC235" s="320"/>
      <c r="AD235" s="320"/>
      <c r="AE235" s="320"/>
      <c r="AF235" s="421" t="s">
        <v>184</v>
      </c>
      <c r="AG235" s="262"/>
      <c r="AH235" s="262" t="s">
        <v>218</v>
      </c>
      <c r="AI235" s="320"/>
      <c r="AJ235" s="320"/>
      <c r="AK235" s="326" t="s">
        <v>6132</v>
      </c>
      <c r="AL235" s="320"/>
      <c r="AM235" s="320"/>
      <c r="AN235" s="320"/>
      <c r="AO235" s="320"/>
      <c r="AP235" s="320"/>
      <c r="AQ235" s="320"/>
      <c r="AR235" s="320"/>
      <c r="AS235" s="320"/>
      <c r="AT235" s="320"/>
      <c r="AU235" s="320"/>
      <c r="AV235" s="320"/>
      <c r="AW235" s="320"/>
      <c r="AX235" s="320"/>
      <c r="AY235" s="320"/>
      <c r="AZ235" s="320"/>
    </row>
    <row r="236" spans="1:59" ht="100.8">
      <c r="A236" s="215"/>
      <c r="B236" s="958">
        <v>243726</v>
      </c>
      <c r="C236" s="968">
        <f t="shared" ref="C236" si="21" xml:space="preserve"> EDATE(B236,-543*12)</f>
        <v>45400</v>
      </c>
      <c r="D236" s="262">
        <v>8</v>
      </c>
      <c r="E236" s="261" t="s">
        <v>6150</v>
      </c>
      <c r="F236" s="262"/>
      <c r="G236" s="262">
        <v>235597</v>
      </c>
      <c r="H236" s="262"/>
      <c r="I236" s="262" t="s">
        <v>54</v>
      </c>
      <c r="J236" s="262" t="s">
        <v>55</v>
      </c>
      <c r="K236" s="263" t="s">
        <v>620</v>
      </c>
      <c r="L236" s="262" t="s">
        <v>71</v>
      </c>
      <c r="M236" s="262" t="s">
        <v>57</v>
      </c>
      <c r="N236" s="262" t="s">
        <v>176</v>
      </c>
      <c r="O236" s="262" t="s">
        <v>5544</v>
      </c>
      <c r="P236" s="262" t="s">
        <v>82</v>
      </c>
      <c r="Q236" s="262" t="s">
        <v>1200</v>
      </c>
      <c r="R236" s="262" t="s">
        <v>203</v>
      </c>
      <c r="S236" s="262" t="s">
        <v>527</v>
      </c>
      <c r="T236" s="262"/>
      <c r="U236" s="320"/>
      <c r="V236" s="320"/>
      <c r="W236" s="320"/>
      <c r="X236" s="320"/>
      <c r="Y236" s="320"/>
      <c r="Z236" s="320"/>
      <c r="AA236" s="320"/>
      <c r="AB236" s="320"/>
      <c r="AC236" s="320"/>
      <c r="AD236" s="320"/>
      <c r="AE236" s="320"/>
      <c r="AF236" s="421" t="s">
        <v>184</v>
      </c>
      <c r="AG236" s="262"/>
      <c r="AH236" s="262" t="s">
        <v>218</v>
      </c>
      <c r="AI236" s="320"/>
      <c r="AJ236" s="320"/>
      <c r="AK236" s="326" t="s">
        <v>6169</v>
      </c>
      <c r="AL236" s="320"/>
      <c r="AM236" s="320"/>
      <c r="AN236" s="320"/>
      <c r="AO236" s="320"/>
      <c r="AP236" s="320"/>
      <c r="AQ236" s="320"/>
      <c r="AR236" s="320"/>
      <c r="AS236" s="320"/>
      <c r="AT236" s="320"/>
      <c r="AU236" s="320"/>
      <c r="AV236" s="320"/>
      <c r="AW236" s="320"/>
      <c r="AX236" s="320"/>
      <c r="AY236" s="320"/>
      <c r="AZ236" s="320"/>
    </row>
    <row r="237" spans="1:59" ht="134.4">
      <c r="A237" s="215"/>
      <c r="B237" s="958">
        <v>243726</v>
      </c>
      <c r="C237" s="968">
        <f t="shared" ref="C237:C238" si="22" xml:space="preserve"> EDATE(B237,-543*12)</f>
        <v>45400</v>
      </c>
      <c r="D237" s="262">
        <v>8</v>
      </c>
      <c r="E237" s="261" t="s">
        <v>6150</v>
      </c>
      <c r="F237" s="262"/>
      <c r="G237" s="262">
        <v>235598</v>
      </c>
      <c r="H237" s="262"/>
      <c r="I237" s="262" t="s">
        <v>54</v>
      </c>
      <c r="J237" s="262" t="s">
        <v>55</v>
      </c>
      <c r="K237" s="263" t="s">
        <v>620</v>
      </c>
      <c r="L237" s="262" t="s">
        <v>71</v>
      </c>
      <c r="M237" s="262" t="s">
        <v>57</v>
      </c>
      <c r="N237" s="262" t="s">
        <v>176</v>
      </c>
      <c r="O237" s="262" t="s">
        <v>1868</v>
      </c>
      <c r="P237" s="262" t="s">
        <v>82</v>
      </c>
      <c r="Q237" s="262" t="s">
        <v>6168</v>
      </c>
      <c r="R237" s="262" t="s">
        <v>132</v>
      </c>
      <c r="S237" s="262" t="s">
        <v>527</v>
      </c>
      <c r="T237" s="262"/>
      <c r="U237" s="320"/>
      <c r="V237" s="320"/>
      <c r="W237" s="320"/>
      <c r="X237" s="320"/>
      <c r="Y237" s="320"/>
      <c r="Z237" s="320"/>
      <c r="AA237" s="320"/>
      <c r="AB237" s="320"/>
      <c r="AC237" s="320"/>
      <c r="AD237" s="320"/>
      <c r="AE237" s="320"/>
      <c r="AF237" s="421" t="s">
        <v>184</v>
      </c>
      <c r="AG237" s="262"/>
      <c r="AH237" s="262" t="s">
        <v>218</v>
      </c>
      <c r="AI237" s="320"/>
      <c r="AJ237" s="320"/>
      <c r="AK237" s="326" t="s">
        <v>6169</v>
      </c>
      <c r="AL237" s="320"/>
      <c r="AM237" s="320"/>
      <c r="AN237" s="320"/>
      <c r="AO237" s="320"/>
      <c r="AP237" s="320"/>
      <c r="AQ237" s="320"/>
      <c r="AR237" s="320"/>
      <c r="AS237" s="320"/>
      <c r="AT237" s="320"/>
      <c r="AU237" s="320"/>
      <c r="AV237" s="320"/>
      <c r="AW237" s="320"/>
      <c r="AX237" s="320"/>
      <c r="AY237" s="320"/>
      <c r="AZ237" s="320"/>
    </row>
    <row r="238" spans="1:59" ht="100.8">
      <c r="A238" s="215"/>
      <c r="B238" s="958">
        <v>243726</v>
      </c>
      <c r="C238" s="968">
        <f t="shared" si="22"/>
        <v>45400</v>
      </c>
      <c r="D238" s="262">
        <v>8</v>
      </c>
      <c r="E238" s="261" t="s">
        <v>6150</v>
      </c>
      <c r="F238" s="262"/>
      <c r="G238" s="262">
        <v>235707</v>
      </c>
      <c r="H238" s="262"/>
      <c r="I238" s="262" t="s">
        <v>54</v>
      </c>
      <c r="J238" s="262" t="s">
        <v>55</v>
      </c>
      <c r="K238" s="263" t="s">
        <v>620</v>
      </c>
      <c r="L238" s="262" t="s">
        <v>71</v>
      </c>
      <c r="M238" s="262" t="s">
        <v>120</v>
      </c>
      <c r="N238" s="262" t="s">
        <v>1178</v>
      </c>
      <c r="O238" s="262" t="s">
        <v>116</v>
      </c>
      <c r="P238" s="262" t="s">
        <v>120</v>
      </c>
      <c r="Q238" s="262" t="s">
        <v>1178</v>
      </c>
      <c r="R238" s="262" t="s">
        <v>2179</v>
      </c>
      <c r="S238" s="262" t="s">
        <v>527</v>
      </c>
      <c r="T238" s="262"/>
      <c r="U238" s="320"/>
      <c r="V238" s="320"/>
      <c r="W238" s="320"/>
      <c r="X238" s="320"/>
      <c r="Y238" s="320"/>
      <c r="Z238" s="320"/>
      <c r="AA238" s="320"/>
      <c r="AB238" s="320"/>
      <c r="AC238" s="320"/>
      <c r="AD238" s="320"/>
      <c r="AE238" s="320"/>
      <c r="AF238" s="421" t="s">
        <v>184</v>
      </c>
      <c r="AG238" s="262"/>
      <c r="AH238" s="262" t="s">
        <v>218</v>
      </c>
      <c r="AI238" s="320"/>
      <c r="AJ238" s="320"/>
      <c r="AK238" s="326" t="s">
        <v>6169</v>
      </c>
      <c r="AL238" s="320"/>
      <c r="AM238" s="320"/>
      <c r="AN238" s="320"/>
      <c r="AO238" s="320"/>
      <c r="AP238" s="320"/>
      <c r="AQ238" s="320"/>
      <c r="AR238" s="320"/>
      <c r="AS238" s="320"/>
      <c r="AT238" s="320"/>
      <c r="AU238" s="320"/>
      <c r="AV238" s="320"/>
      <c r="AW238" s="320"/>
      <c r="AX238" s="320"/>
      <c r="AY238" s="320"/>
      <c r="AZ238" s="320"/>
    </row>
    <row r="239" spans="1:59" ht="61.8" customHeight="1">
      <c r="A239" s="215"/>
      <c r="B239" s="958">
        <v>243765</v>
      </c>
      <c r="C239" s="968">
        <f t="shared" ref="C239" si="23" xml:space="preserve"> EDATE(B239,-543*12)</f>
        <v>45439</v>
      </c>
      <c r="D239" s="262">
        <v>8</v>
      </c>
      <c r="E239" s="261" t="s">
        <v>6199</v>
      </c>
      <c r="F239" s="262"/>
      <c r="G239" s="215">
        <v>64893</v>
      </c>
      <c r="H239" s="215"/>
      <c r="I239" s="215" t="s">
        <v>54</v>
      </c>
      <c r="J239" s="215" t="s">
        <v>55</v>
      </c>
      <c r="K239" s="215" t="s">
        <v>70</v>
      </c>
      <c r="L239" s="262" t="s">
        <v>71</v>
      </c>
      <c r="M239" s="215" t="s">
        <v>84</v>
      </c>
      <c r="N239" s="215" t="s">
        <v>4185</v>
      </c>
      <c r="O239" s="215" t="s">
        <v>197</v>
      </c>
      <c r="P239" s="215" t="s">
        <v>84</v>
      </c>
      <c r="Q239" s="215" t="s">
        <v>371</v>
      </c>
      <c r="R239" s="215" t="s">
        <v>5622</v>
      </c>
      <c r="S239" s="215" t="s">
        <v>73</v>
      </c>
      <c r="T239" s="215"/>
      <c r="U239" s="320"/>
      <c r="V239" s="320"/>
      <c r="W239" s="320"/>
      <c r="X239" s="320"/>
      <c r="Y239" s="320"/>
      <c r="Z239" s="320"/>
      <c r="AA239" s="320"/>
      <c r="AB239" s="320"/>
      <c r="AC239" s="320"/>
      <c r="AD239" s="320"/>
      <c r="AE239" s="320"/>
      <c r="AF239" s="793" t="s">
        <v>184</v>
      </c>
      <c r="AG239" s="793"/>
      <c r="AH239" s="262" t="s">
        <v>218</v>
      </c>
      <c r="AI239" s="754"/>
      <c r="AJ239" s="347"/>
      <c r="AK239" s="262" t="s">
        <v>6257</v>
      </c>
      <c r="AL239" s="320"/>
      <c r="AM239" s="320"/>
      <c r="AN239" s="320"/>
      <c r="AO239" s="320"/>
      <c r="AP239" s="320"/>
      <c r="AQ239" s="320"/>
      <c r="AR239" s="320"/>
      <c r="AS239" s="320"/>
      <c r="AT239" s="320"/>
      <c r="AU239" s="320"/>
      <c r="AV239" s="320"/>
      <c r="AW239" s="320"/>
      <c r="AX239" s="320"/>
      <c r="AY239" s="320"/>
      <c r="AZ239" s="320"/>
    </row>
    <row r="240" spans="1:59" ht="58.8" customHeight="1">
      <c r="A240" s="215"/>
      <c r="B240" s="958">
        <v>243797</v>
      </c>
      <c r="C240" s="968">
        <f t="shared" ref="C240" si="24" xml:space="preserve"> EDATE(B240,-543*12)</f>
        <v>45471</v>
      </c>
      <c r="D240" s="262">
        <v>8</v>
      </c>
      <c r="E240" s="261" t="s">
        <v>6404</v>
      </c>
      <c r="F240" s="1016" t="s">
        <v>6477</v>
      </c>
      <c r="G240" s="1016">
        <v>137422</v>
      </c>
      <c r="H240" s="1016"/>
      <c r="I240" s="1016" t="s">
        <v>54</v>
      </c>
      <c r="J240" s="1016" t="s">
        <v>69</v>
      </c>
      <c r="K240" s="1016" t="s">
        <v>70</v>
      </c>
      <c r="L240" s="1016" t="s">
        <v>3746</v>
      </c>
      <c r="M240" s="1016" t="s">
        <v>6479</v>
      </c>
      <c r="N240" s="1016" t="s">
        <v>197</v>
      </c>
      <c r="O240" s="359" t="s">
        <v>3746</v>
      </c>
      <c r="P240" s="359" t="s">
        <v>204</v>
      </c>
      <c r="Q240" s="359" t="s">
        <v>1489</v>
      </c>
      <c r="R240" s="1016" t="s">
        <v>72</v>
      </c>
      <c r="S240" s="1016"/>
      <c r="T240" s="1016"/>
      <c r="U240" s="1016"/>
      <c r="V240" s="1016"/>
      <c r="W240" s="320"/>
      <c r="X240" s="320"/>
      <c r="Y240" s="320"/>
      <c r="Z240" s="320"/>
      <c r="AA240" s="320"/>
      <c r="AB240" s="320"/>
      <c r="AC240" s="320"/>
      <c r="AD240" s="320"/>
      <c r="AE240" s="320"/>
      <c r="AF240" s="793" t="s">
        <v>184</v>
      </c>
      <c r="AG240" s="793"/>
      <c r="AH240" s="262" t="s">
        <v>218</v>
      </c>
      <c r="AI240" s="320"/>
      <c r="AJ240" s="320"/>
      <c r="AK240" s="262" t="s">
        <v>6476</v>
      </c>
      <c r="AL240" s="320"/>
      <c r="AM240" s="320"/>
      <c r="AN240" s="320"/>
      <c r="AO240" s="320"/>
      <c r="AP240" s="320"/>
      <c r="AQ240" s="320"/>
      <c r="AR240" s="320"/>
      <c r="AS240" s="320"/>
      <c r="AT240" s="320"/>
      <c r="AU240" s="320"/>
      <c r="AV240" s="320"/>
      <c r="AW240" s="320"/>
      <c r="AX240" s="320"/>
      <c r="AY240" s="320"/>
      <c r="AZ240" s="320"/>
    </row>
    <row r="241" spans="1:52" ht="58.8" customHeight="1">
      <c r="A241" s="215"/>
      <c r="B241" s="958">
        <v>243797</v>
      </c>
      <c r="C241" s="968">
        <f t="shared" ref="C241:C247" si="25" xml:space="preserve"> EDATE(B241,-543*12)</f>
        <v>45471</v>
      </c>
      <c r="D241" s="262">
        <v>8</v>
      </c>
      <c r="E241" s="261" t="s">
        <v>6404</v>
      </c>
      <c r="F241" s="1016" t="s">
        <v>6381</v>
      </c>
      <c r="G241" s="1016">
        <v>72206</v>
      </c>
      <c r="H241" s="1016"/>
      <c r="I241" s="1016" t="s">
        <v>54</v>
      </c>
      <c r="J241" s="1016" t="s">
        <v>980</v>
      </c>
      <c r="K241" s="1016" t="s">
        <v>70</v>
      </c>
      <c r="L241" s="1016" t="s">
        <v>80</v>
      </c>
      <c r="M241" s="1016" t="s">
        <v>909</v>
      </c>
      <c r="N241" s="1016" t="s">
        <v>65</v>
      </c>
      <c r="O241" s="359" t="s">
        <v>80</v>
      </c>
      <c r="P241" s="359" t="s">
        <v>2014</v>
      </c>
      <c r="Q241" s="359" t="s">
        <v>65</v>
      </c>
      <c r="R241" s="1016" t="s">
        <v>73</v>
      </c>
      <c r="S241" s="1016"/>
      <c r="T241" s="1016"/>
      <c r="U241" s="1016"/>
      <c r="V241" s="1016"/>
      <c r="W241" s="320"/>
      <c r="X241" s="320"/>
      <c r="Y241" s="320"/>
      <c r="Z241" s="320"/>
      <c r="AA241" s="320"/>
      <c r="AB241" s="320"/>
      <c r="AC241" s="320"/>
      <c r="AD241" s="320"/>
      <c r="AE241" s="320"/>
      <c r="AF241" s="793" t="s">
        <v>184</v>
      </c>
      <c r="AG241" s="793"/>
      <c r="AH241" s="262" t="s">
        <v>218</v>
      </c>
      <c r="AI241" s="320"/>
      <c r="AJ241" s="320"/>
      <c r="AK241" s="262" t="s">
        <v>6476</v>
      </c>
      <c r="AL241" s="320"/>
      <c r="AM241" s="320"/>
      <c r="AN241" s="320"/>
      <c r="AO241" s="320"/>
      <c r="AP241" s="320"/>
      <c r="AQ241" s="320"/>
      <c r="AR241" s="320"/>
      <c r="AS241" s="320"/>
      <c r="AT241" s="320"/>
      <c r="AU241" s="320"/>
      <c r="AV241" s="320"/>
      <c r="AW241" s="320"/>
      <c r="AX241" s="320"/>
      <c r="AY241" s="320"/>
      <c r="AZ241" s="320"/>
    </row>
    <row r="242" spans="1:52" ht="58.8" customHeight="1">
      <c r="A242" s="215"/>
      <c r="B242" s="958">
        <v>243797</v>
      </c>
      <c r="C242" s="968">
        <f t="shared" si="25"/>
        <v>45471</v>
      </c>
      <c r="D242" s="262">
        <v>8</v>
      </c>
      <c r="E242" s="261" t="s">
        <v>6404</v>
      </c>
      <c r="F242" s="1016" t="s">
        <v>6381</v>
      </c>
      <c r="G242" s="1016">
        <v>72526</v>
      </c>
      <c r="H242" s="1016"/>
      <c r="I242" s="1016" t="s">
        <v>54</v>
      </c>
      <c r="J242" s="1016" t="s">
        <v>55</v>
      </c>
      <c r="K242" s="1016" t="s">
        <v>70</v>
      </c>
      <c r="L242" s="1016" t="s">
        <v>80</v>
      </c>
      <c r="M242" s="1016" t="s">
        <v>6480</v>
      </c>
      <c r="N242" s="1016" t="s">
        <v>129</v>
      </c>
      <c r="O242" s="359" t="s">
        <v>80</v>
      </c>
      <c r="P242" s="359" t="s">
        <v>6481</v>
      </c>
      <c r="Q242" s="359" t="s">
        <v>1205</v>
      </c>
      <c r="R242" s="1016" t="s">
        <v>58</v>
      </c>
      <c r="S242" s="1016" t="s">
        <v>64</v>
      </c>
      <c r="T242" s="1016" t="s">
        <v>6482</v>
      </c>
      <c r="U242" s="1016" t="s">
        <v>6483</v>
      </c>
      <c r="V242" s="1016" t="s">
        <v>6484</v>
      </c>
      <c r="W242" s="320"/>
      <c r="X242" s="320"/>
      <c r="Y242" s="320"/>
      <c r="Z242" s="320"/>
      <c r="AA242" s="320"/>
      <c r="AB242" s="320"/>
      <c r="AC242" s="320"/>
      <c r="AD242" s="320"/>
      <c r="AE242" s="320"/>
      <c r="AF242" s="793" t="s">
        <v>184</v>
      </c>
      <c r="AG242" s="793"/>
      <c r="AH242" s="262" t="s">
        <v>218</v>
      </c>
      <c r="AI242" s="320"/>
      <c r="AJ242" s="320"/>
      <c r="AK242" s="262" t="s">
        <v>6476</v>
      </c>
      <c r="AL242" s="320"/>
      <c r="AM242" s="320"/>
      <c r="AN242" s="320"/>
      <c r="AO242" s="320"/>
      <c r="AP242" s="320"/>
      <c r="AQ242" s="320"/>
      <c r="AR242" s="320"/>
      <c r="AS242" s="320"/>
      <c r="AT242" s="320"/>
      <c r="AU242" s="320"/>
      <c r="AV242" s="320"/>
      <c r="AW242" s="320"/>
      <c r="AX242" s="320"/>
      <c r="AY242" s="320"/>
      <c r="AZ242" s="320"/>
    </row>
    <row r="243" spans="1:52" ht="58.8" customHeight="1">
      <c r="A243" s="215"/>
      <c r="B243" s="958">
        <v>243797</v>
      </c>
      <c r="C243" s="968">
        <f t="shared" si="25"/>
        <v>45471</v>
      </c>
      <c r="D243" s="262">
        <v>8</v>
      </c>
      <c r="E243" s="261" t="s">
        <v>6404</v>
      </c>
      <c r="F243" s="1016" t="s">
        <v>6478</v>
      </c>
      <c r="G243" s="1016">
        <v>65226</v>
      </c>
      <c r="H243" s="1016"/>
      <c r="I243" s="1016" t="s">
        <v>54</v>
      </c>
      <c r="J243" s="1016" t="s">
        <v>69</v>
      </c>
      <c r="K243" s="1016" t="s">
        <v>70</v>
      </c>
      <c r="L243" s="1016" t="s">
        <v>84</v>
      </c>
      <c r="M243" s="1016" t="s">
        <v>6485</v>
      </c>
      <c r="N243" s="1016" t="s">
        <v>76</v>
      </c>
      <c r="O243" s="359" t="s">
        <v>84</v>
      </c>
      <c r="P243" s="359" t="s">
        <v>6486</v>
      </c>
      <c r="Q243" s="359" t="s">
        <v>76</v>
      </c>
      <c r="R243" s="1016" t="s">
        <v>72</v>
      </c>
      <c r="S243" s="1016"/>
      <c r="T243" s="1016"/>
      <c r="U243" s="1016"/>
      <c r="V243" s="1016"/>
      <c r="W243" s="320"/>
      <c r="X243" s="320"/>
      <c r="Y243" s="320"/>
      <c r="Z243" s="320"/>
      <c r="AA243" s="320"/>
      <c r="AB243" s="320"/>
      <c r="AC243" s="320"/>
      <c r="AD243" s="320"/>
      <c r="AE243" s="320"/>
      <c r="AF243" s="793" t="s">
        <v>184</v>
      </c>
      <c r="AG243" s="793"/>
      <c r="AH243" s="262" t="s">
        <v>218</v>
      </c>
      <c r="AI243" s="320"/>
      <c r="AJ243" s="320"/>
      <c r="AK243" s="262" t="s">
        <v>6476</v>
      </c>
      <c r="AL243" s="320"/>
      <c r="AM243" s="320"/>
      <c r="AN243" s="320"/>
      <c r="AO243" s="320"/>
      <c r="AP243" s="320"/>
      <c r="AQ243" s="320"/>
      <c r="AR243" s="320"/>
      <c r="AS243" s="320"/>
      <c r="AT243" s="320"/>
      <c r="AU243" s="320"/>
      <c r="AV243" s="320"/>
      <c r="AW243" s="320"/>
      <c r="AX243" s="320"/>
      <c r="AY243" s="320"/>
      <c r="AZ243" s="320"/>
    </row>
    <row r="244" spans="1:52" ht="58.8" customHeight="1">
      <c r="A244" s="215"/>
      <c r="B244" s="958">
        <v>243797</v>
      </c>
      <c r="C244" s="968">
        <f t="shared" si="25"/>
        <v>45471</v>
      </c>
      <c r="D244" s="262">
        <v>8</v>
      </c>
      <c r="E244" s="261" t="s">
        <v>6404</v>
      </c>
      <c r="F244" s="1016" t="s">
        <v>6478</v>
      </c>
      <c r="G244" s="1016">
        <v>64335</v>
      </c>
      <c r="H244" s="1016"/>
      <c r="I244" s="1016" t="s">
        <v>54</v>
      </c>
      <c r="J244" s="1016" t="s">
        <v>69</v>
      </c>
      <c r="K244" s="1016" t="s">
        <v>70</v>
      </c>
      <c r="L244" s="1016" t="s">
        <v>84</v>
      </c>
      <c r="M244" s="1016" t="s">
        <v>6487</v>
      </c>
      <c r="N244" s="1016" t="s">
        <v>197</v>
      </c>
      <c r="O244" s="359" t="s">
        <v>84</v>
      </c>
      <c r="P244" s="359" t="s">
        <v>6488</v>
      </c>
      <c r="Q244" s="359" t="s">
        <v>76</v>
      </c>
      <c r="R244" s="1016" t="s">
        <v>72</v>
      </c>
      <c r="S244" s="1016"/>
      <c r="T244" s="1016"/>
      <c r="U244" s="1016"/>
      <c r="V244" s="1016"/>
      <c r="W244" s="320"/>
      <c r="X244" s="320"/>
      <c r="Y244" s="320"/>
      <c r="Z244" s="320"/>
      <c r="AA244" s="320"/>
      <c r="AB244" s="320"/>
      <c r="AC244" s="320"/>
      <c r="AD244" s="320"/>
      <c r="AE244" s="320"/>
      <c r="AF244" s="793" t="s">
        <v>184</v>
      </c>
      <c r="AG244" s="793"/>
      <c r="AH244" s="262" t="s">
        <v>218</v>
      </c>
      <c r="AI244" s="320"/>
      <c r="AJ244" s="320"/>
      <c r="AK244" s="262" t="s">
        <v>6476</v>
      </c>
      <c r="AL244" s="320"/>
      <c r="AM244" s="320"/>
      <c r="AN244" s="320"/>
      <c r="AO244" s="320"/>
      <c r="AP244" s="320"/>
      <c r="AQ244" s="320"/>
      <c r="AR244" s="320"/>
      <c r="AS244" s="320"/>
      <c r="AT244" s="320"/>
      <c r="AU244" s="320"/>
      <c r="AV244" s="320"/>
      <c r="AW244" s="320"/>
      <c r="AX244" s="320"/>
      <c r="AY244" s="320"/>
      <c r="AZ244" s="320"/>
    </row>
    <row r="245" spans="1:52" ht="58.8" customHeight="1">
      <c r="A245" s="215"/>
      <c r="B245" s="958">
        <v>243797</v>
      </c>
      <c r="C245" s="968">
        <f t="shared" si="25"/>
        <v>45471</v>
      </c>
      <c r="D245" s="262">
        <v>8</v>
      </c>
      <c r="E245" s="261" t="s">
        <v>6404</v>
      </c>
      <c r="F245" s="1016" t="s">
        <v>6478</v>
      </c>
      <c r="G245" s="1016">
        <v>65216</v>
      </c>
      <c r="H245" s="1016"/>
      <c r="I245" s="1016" t="s">
        <v>54</v>
      </c>
      <c r="J245" s="1016" t="s">
        <v>69</v>
      </c>
      <c r="K245" s="1016" t="s">
        <v>70</v>
      </c>
      <c r="L245" s="1016" t="s">
        <v>84</v>
      </c>
      <c r="M245" s="1016" t="s">
        <v>6489</v>
      </c>
      <c r="N245" s="1016" t="s">
        <v>76</v>
      </c>
      <c r="O245" s="359" t="s">
        <v>84</v>
      </c>
      <c r="P245" s="359" t="s">
        <v>6490</v>
      </c>
      <c r="Q245" s="359" t="s">
        <v>76</v>
      </c>
      <c r="R245" s="1016" t="s">
        <v>72</v>
      </c>
      <c r="S245" s="1016"/>
      <c r="T245" s="1016"/>
      <c r="U245" s="1016"/>
      <c r="V245" s="1016"/>
      <c r="W245" s="320"/>
      <c r="X245" s="320"/>
      <c r="Y245" s="320"/>
      <c r="Z245" s="320"/>
      <c r="AA245" s="320"/>
      <c r="AB245" s="320"/>
      <c r="AC245" s="320"/>
      <c r="AD245" s="320"/>
      <c r="AE245" s="320"/>
      <c r="AF245" s="793" t="s">
        <v>184</v>
      </c>
      <c r="AG245" s="793"/>
      <c r="AH245" s="262" t="s">
        <v>218</v>
      </c>
      <c r="AI245" s="320"/>
      <c r="AJ245" s="320"/>
      <c r="AK245" s="262" t="s">
        <v>6476</v>
      </c>
      <c r="AL245" s="320"/>
      <c r="AM245" s="320"/>
      <c r="AN245" s="320"/>
      <c r="AO245" s="320"/>
      <c r="AP245" s="320"/>
      <c r="AQ245" s="320"/>
      <c r="AR245" s="320"/>
      <c r="AS245" s="320"/>
      <c r="AT245" s="320"/>
      <c r="AU245" s="320"/>
      <c r="AV245" s="320"/>
      <c r="AW245" s="320"/>
      <c r="AX245" s="320"/>
      <c r="AY245" s="320"/>
      <c r="AZ245" s="320"/>
    </row>
    <row r="246" spans="1:52" ht="58.8" customHeight="1">
      <c r="A246" s="215"/>
      <c r="B246" s="958">
        <v>243797</v>
      </c>
      <c r="C246" s="968">
        <f t="shared" si="25"/>
        <v>45471</v>
      </c>
      <c r="D246" s="262">
        <v>8</v>
      </c>
      <c r="E246" s="261" t="s">
        <v>6404</v>
      </c>
      <c r="F246" s="1016" t="s">
        <v>6478</v>
      </c>
      <c r="G246" s="1016">
        <v>59370</v>
      </c>
      <c r="H246" s="1016"/>
      <c r="I246" s="1016" t="s">
        <v>54</v>
      </c>
      <c r="J246" s="1016" t="s">
        <v>69</v>
      </c>
      <c r="K246" s="1016" t="s">
        <v>70</v>
      </c>
      <c r="L246" s="1016" t="s">
        <v>84</v>
      </c>
      <c r="M246" s="1016" t="s">
        <v>6491</v>
      </c>
      <c r="N246" s="1016" t="s">
        <v>197</v>
      </c>
      <c r="O246" s="359" t="s">
        <v>84</v>
      </c>
      <c r="P246" s="359" t="s">
        <v>6492</v>
      </c>
      <c r="Q246" s="359" t="s">
        <v>76</v>
      </c>
      <c r="R246" s="1016" t="s">
        <v>72</v>
      </c>
      <c r="S246" s="1016"/>
      <c r="T246" s="1016"/>
      <c r="U246" s="1016"/>
      <c r="V246" s="1016"/>
      <c r="W246" s="320"/>
      <c r="X246" s="320"/>
      <c r="Y246" s="320"/>
      <c r="Z246" s="320"/>
      <c r="AA246" s="320"/>
      <c r="AB246" s="320"/>
      <c r="AC246" s="320"/>
      <c r="AD246" s="320"/>
      <c r="AE246" s="320"/>
      <c r="AF246" s="793" t="s">
        <v>184</v>
      </c>
      <c r="AG246" s="793"/>
      <c r="AH246" s="262" t="s">
        <v>218</v>
      </c>
      <c r="AI246" s="320"/>
      <c r="AJ246" s="320"/>
      <c r="AK246" s="262" t="s">
        <v>6476</v>
      </c>
      <c r="AL246" s="320"/>
      <c r="AM246" s="320"/>
      <c r="AN246" s="320"/>
      <c r="AO246" s="320"/>
      <c r="AP246" s="320"/>
      <c r="AQ246" s="320"/>
      <c r="AR246" s="320"/>
      <c r="AS246" s="320"/>
      <c r="AT246" s="320"/>
      <c r="AU246" s="320"/>
      <c r="AV246" s="320"/>
      <c r="AW246" s="320"/>
      <c r="AX246" s="320"/>
      <c r="AY246" s="320"/>
      <c r="AZ246" s="320"/>
    </row>
    <row r="247" spans="1:52" ht="58.8" customHeight="1">
      <c r="A247" s="215"/>
      <c r="B247" s="958">
        <v>243797</v>
      </c>
      <c r="C247" s="968">
        <f t="shared" si="25"/>
        <v>45471</v>
      </c>
      <c r="D247" s="262">
        <v>8</v>
      </c>
      <c r="E247" s="261" t="s">
        <v>6404</v>
      </c>
      <c r="F247" s="1016" t="s">
        <v>6478</v>
      </c>
      <c r="G247" s="1016">
        <v>65240</v>
      </c>
      <c r="H247" s="1016"/>
      <c r="I247" s="1016" t="s">
        <v>54</v>
      </c>
      <c r="J247" s="1016" t="s">
        <v>69</v>
      </c>
      <c r="K247" s="1016" t="s">
        <v>70</v>
      </c>
      <c r="L247" s="1016"/>
      <c r="M247" s="1016" t="s">
        <v>84</v>
      </c>
      <c r="N247" s="1016" t="s">
        <v>2234</v>
      </c>
      <c r="O247" s="1016" t="s">
        <v>197</v>
      </c>
      <c r="P247" s="359" t="s">
        <v>84</v>
      </c>
      <c r="Q247" s="359" t="s">
        <v>6493</v>
      </c>
      <c r="R247" s="359" t="s">
        <v>76</v>
      </c>
      <c r="S247" s="1016" t="s">
        <v>72</v>
      </c>
      <c r="T247" s="1016"/>
      <c r="U247" s="1016"/>
      <c r="V247" s="1016"/>
      <c r="W247" s="320"/>
      <c r="X247" s="320"/>
      <c r="Y247" s="320"/>
      <c r="Z247" s="320"/>
      <c r="AA247" s="320"/>
      <c r="AB247" s="320"/>
      <c r="AC247" s="320"/>
      <c r="AD247" s="320"/>
      <c r="AE247" s="320"/>
      <c r="AF247" s="793" t="s">
        <v>184</v>
      </c>
      <c r="AG247" s="793"/>
      <c r="AH247" s="262" t="s">
        <v>218</v>
      </c>
      <c r="AI247" s="320"/>
      <c r="AJ247" s="320"/>
      <c r="AK247" s="262" t="s">
        <v>6476</v>
      </c>
      <c r="AL247" s="320"/>
      <c r="AM247" s="320"/>
      <c r="AN247" s="320"/>
      <c r="AO247" s="320"/>
      <c r="AP247" s="320"/>
      <c r="AQ247" s="320"/>
      <c r="AR247" s="320"/>
      <c r="AS247" s="320"/>
      <c r="AT247" s="320"/>
      <c r="AU247" s="320"/>
      <c r="AV247" s="320"/>
      <c r="AW247" s="320"/>
      <c r="AX247" s="320"/>
      <c r="AY247" s="320"/>
      <c r="AZ247" s="320"/>
    </row>
    <row r="248" spans="1:52" ht="100.8">
      <c r="A248" s="215"/>
      <c r="B248" s="964"/>
      <c r="C248" s="215"/>
      <c r="D248" s="262">
        <v>8</v>
      </c>
      <c r="E248" s="261" t="s">
        <v>6499</v>
      </c>
      <c r="F248" s="215" t="s">
        <v>6505</v>
      </c>
      <c r="G248" s="1016">
        <v>68072</v>
      </c>
      <c r="H248" s="1046" t="s">
        <v>60</v>
      </c>
      <c r="I248" s="1046"/>
      <c r="J248" s="1046" t="s">
        <v>211</v>
      </c>
      <c r="K248" s="1046" t="s">
        <v>61</v>
      </c>
      <c r="L248" s="1046"/>
      <c r="M248" s="1046" t="s">
        <v>3746</v>
      </c>
      <c r="N248" s="1046" t="s">
        <v>3353</v>
      </c>
      <c r="O248" s="361" t="s">
        <v>65</v>
      </c>
      <c r="P248" s="1046" t="s">
        <v>3746</v>
      </c>
      <c r="Q248" s="1046" t="s">
        <v>2290</v>
      </c>
      <c r="R248" s="361" t="s">
        <v>212</v>
      </c>
      <c r="S248" s="361" t="s">
        <v>527</v>
      </c>
      <c r="T248" s="361"/>
      <c r="U248" s="1016"/>
      <c r="V248" s="1016"/>
      <c r="W248" s="1016"/>
      <c r="X248" s="320"/>
      <c r="Y248" s="320"/>
      <c r="Z248" s="320"/>
      <c r="AA248" s="320"/>
      <c r="AB248" s="320"/>
      <c r="AC248" s="320"/>
      <c r="AD248" s="320"/>
      <c r="AE248" s="320"/>
      <c r="AF248" s="793" t="s">
        <v>184</v>
      </c>
      <c r="AG248" s="808"/>
      <c r="AH248" s="262" t="s">
        <v>218</v>
      </c>
      <c r="AI248" s="390"/>
      <c r="AJ248" s="390"/>
      <c r="AK248" s="936" t="s">
        <v>6601</v>
      </c>
      <c r="AL248" s="320"/>
      <c r="AM248" s="320"/>
      <c r="AN248" s="320"/>
      <c r="AO248" s="320"/>
      <c r="AP248" s="320"/>
      <c r="AQ248" s="320"/>
      <c r="AR248" s="320"/>
      <c r="AS248" s="320"/>
      <c r="AT248" s="320"/>
      <c r="AU248" s="320"/>
      <c r="AV248" s="320"/>
      <c r="AW248" s="320"/>
      <c r="AX248" s="320"/>
      <c r="AY248" s="320"/>
      <c r="AZ248" s="320"/>
    </row>
    <row r="249" spans="1:52" ht="100.8">
      <c r="A249" s="215"/>
      <c r="B249" s="964"/>
      <c r="C249" s="215"/>
      <c r="D249" s="262">
        <v>8</v>
      </c>
      <c r="E249" s="261" t="s">
        <v>6499</v>
      </c>
      <c r="F249" s="1016" t="s">
        <v>6502</v>
      </c>
      <c r="G249" s="1016">
        <v>152763</v>
      </c>
      <c r="H249" s="1016" t="s">
        <v>54</v>
      </c>
      <c r="I249" s="1016"/>
      <c r="J249" s="1047" t="s">
        <v>69</v>
      </c>
      <c r="K249" s="1047" t="s">
        <v>70</v>
      </c>
      <c r="L249" s="1047"/>
      <c r="M249" s="1047" t="s">
        <v>68</v>
      </c>
      <c r="N249" s="1047" t="s">
        <v>490</v>
      </c>
      <c r="O249" s="361" t="s">
        <v>1449</v>
      </c>
      <c r="P249" s="1046" t="s">
        <v>3746</v>
      </c>
      <c r="Q249" s="1047" t="s">
        <v>490</v>
      </c>
      <c r="R249" s="361" t="s">
        <v>3080</v>
      </c>
      <c r="S249" s="1017" t="s">
        <v>72</v>
      </c>
      <c r="T249" s="1017"/>
      <c r="U249" s="1016"/>
      <c r="V249" s="1016"/>
      <c r="W249" s="1016"/>
      <c r="X249" s="320"/>
      <c r="Y249" s="320"/>
      <c r="Z249" s="320"/>
      <c r="AA249" s="320"/>
      <c r="AB249" s="320"/>
      <c r="AC249" s="320"/>
      <c r="AD249" s="320"/>
      <c r="AE249" s="320"/>
      <c r="AF249" s="793" t="s">
        <v>184</v>
      </c>
      <c r="AG249" s="464"/>
      <c r="AH249" s="262" t="s">
        <v>218</v>
      </c>
      <c r="AI249" s="320"/>
      <c r="AJ249" s="320"/>
      <c r="AK249" s="936" t="s">
        <v>6601</v>
      </c>
      <c r="AL249" s="320"/>
      <c r="AM249" s="320"/>
      <c r="AN249" s="320"/>
      <c r="AO249" s="320"/>
      <c r="AP249" s="320"/>
      <c r="AQ249" s="320"/>
      <c r="AR249" s="320"/>
      <c r="AS249" s="320"/>
      <c r="AT249" s="320"/>
      <c r="AU249" s="320"/>
      <c r="AV249" s="320"/>
      <c r="AW249" s="320"/>
      <c r="AX249" s="320"/>
      <c r="AY249" s="320"/>
      <c r="AZ249" s="320"/>
    </row>
    <row r="250" spans="1:52" ht="100.8">
      <c r="A250" s="215"/>
      <c r="B250" s="964"/>
      <c r="C250" s="215"/>
      <c r="D250" s="262">
        <v>8</v>
      </c>
      <c r="E250" s="261" t="s">
        <v>6499</v>
      </c>
      <c r="F250" s="361" t="s">
        <v>6571</v>
      </c>
      <c r="G250" s="1016">
        <v>66824</v>
      </c>
      <c r="H250" s="1016" t="s">
        <v>54</v>
      </c>
      <c r="I250" s="1016"/>
      <c r="J250" s="1048" t="s">
        <v>55</v>
      </c>
      <c r="K250" s="347" t="s">
        <v>70</v>
      </c>
      <c r="L250" s="347"/>
      <c r="M250" s="347" t="s">
        <v>120</v>
      </c>
      <c r="N250" s="346" t="s">
        <v>6572</v>
      </c>
      <c r="O250" s="346" t="s">
        <v>129</v>
      </c>
      <c r="P250" s="1016" t="s">
        <v>120</v>
      </c>
      <c r="Q250" s="1016" t="s">
        <v>3773</v>
      </c>
      <c r="R250" s="1016" t="s">
        <v>1100</v>
      </c>
      <c r="S250" s="1016" t="s">
        <v>527</v>
      </c>
      <c r="T250" s="1016"/>
      <c r="U250" s="1016"/>
      <c r="V250" s="1016"/>
      <c r="W250" s="1016"/>
      <c r="X250" s="320"/>
      <c r="Y250" s="320"/>
      <c r="Z250" s="320"/>
      <c r="AA250" s="320"/>
      <c r="AB250" s="320"/>
      <c r="AC250" s="320"/>
      <c r="AD250" s="320"/>
      <c r="AE250" s="320"/>
      <c r="AF250" s="793" t="s">
        <v>184</v>
      </c>
      <c r="AG250" s="464"/>
      <c r="AH250" s="262" t="s">
        <v>218</v>
      </c>
      <c r="AI250" s="320"/>
      <c r="AJ250" s="320"/>
      <c r="AK250" s="936" t="s">
        <v>6601</v>
      </c>
      <c r="AL250" s="320"/>
      <c r="AM250" s="320"/>
      <c r="AN250" s="320"/>
      <c r="AO250" s="320"/>
      <c r="AP250" s="320"/>
      <c r="AQ250" s="320"/>
      <c r="AR250" s="320"/>
      <c r="AS250" s="320"/>
      <c r="AT250" s="320"/>
      <c r="AU250" s="320"/>
      <c r="AV250" s="320"/>
      <c r="AW250" s="320"/>
      <c r="AX250" s="320"/>
      <c r="AY250" s="320"/>
      <c r="AZ250" s="320"/>
    </row>
    <row r="251" spans="1:52" ht="100.8">
      <c r="A251" s="215"/>
      <c r="B251" s="958">
        <v>24719</v>
      </c>
      <c r="C251" s="1023" t="e">
        <f t="shared" ref="C251" si="26" xml:space="preserve"> EDATE(B251,-543*12)</f>
        <v>#NUM!</v>
      </c>
      <c r="D251" s="262">
        <v>8</v>
      </c>
      <c r="E251" s="261" t="s">
        <v>6602</v>
      </c>
      <c r="F251" s="361" t="s">
        <v>6605</v>
      </c>
      <c r="G251" s="1062">
        <v>249055</v>
      </c>
      <c r="H251" s="1047" t="s">
        <v>54</v>
      </c>
      <c r="I251" s="1062"/>
      <c r="J251" s="1062" t="s">
        <v>55</v>
      </c>
      <c r="K251" s="1047" t="s">
        <v>6623</v>
      </c>
      <c r="L251" s="1062" t="s">
        <v>68</v>
      </c>
      <c r="M251" s="1062" t="s">
        <v>6672</v>
      </c>
      <c r="N251" s="1062" t="s">
        <v>1205</v>
      </c>
      <c r="O251" s="361" t="s">
        <v>3746</v>
      </c>
      <c r="P251" s="1046" t="s">
        <v>2290</v>
      </c>
      <c r="Q251" s="361" t="s">
        <v>861</v>
      </c>
      <c r="R251" s="361" t="s">
        <v>527</v>
      </c>
      <c r="S251" s="262"/>
      <c r="T251" s="262"/>
      <c r="U251" s="320"/>
      <c r="V251" s="320"/>
      <c r="W251" s="320"/>
      <c r="X251" s="320"/>
      <c r="Y251" s="320"/>
      <c r="Z251" s="320"/>
      <c r="AA251" s="320"/>
      <c r="AB251" s="320"/>
      <c r="AC251" s="320"/>
      <c r="AD251" s="320"/>
      <c r="AE251" s="320"/>
      <c r="AF251" s="793" t="s">
        <v>184</v>
      </c>
      <c r="AG251" s="464"/>
      <c r="AH251" s="262" t="s">
        <v>218</v>
      </c>
      <c r="AI251" s="320"/>
      <c r="AJ251" s="320"/>
      <c r="AK251" s="936" t="s">
        <v>6671</v>
      </c>
      <c r="AL251" s="320"/>
      <c r="AM251" s="320"/>
      <c r="AN251" s="320"/>
      <c r="AO251" s="320"/>
      <c r="AP251" s="320"/>
      <c r="AQ251" s="320"/>
      <c r="AR251" s="320"/>
      <c r="AS251" s="320"/>
      <c r="AT251" s="320"/>
      <c r="AU251" s="320"/>
      <c r="AV251" s="320"/>
      <c r="AW251" s="320"/>
      <c r="AX251" s="320"/>
      <c r="AY251" s="320"/>
      <c r="AZ251" s="320"/>
    </row>
    <row r="252" spans="1:52" ht="33.6">
      <c r="A252" s="215"/>
      <c r="B252" s="964"/>
      <c r="C252" s="215"/>
      <c r="D252" s="262"/>
      <c r="E252" s="261"/>
      <c r="F252" s="262"/>
      <c r="G252" s="262"/>
      <c r="H252" s="262"/>
      <c r="I252" s="262"/>
      <c r="J252" s="262"/>
      <c r="K252" s="262"/>
      <c r="L252" s="262"/>
      <c r="M252" s="262"/>
      <c r="N252" s="262"/>
      <c r="O252" s="262"/>
      <c r="P252" s="262"/>
      <c r="Q252" s="262"/>
      <c r="R252" s="262"/>
      <c r="S252" s="262"/>
      <c r="T252" s="262"/>
      <c r="U252" s="320"/>
      <c r="V252" s="320"/>
      <c r="W252" s="320"/>
      <c r="X252" s="320"/>
      <c r="Y252" s="320"/>
      <c r="Z252" s="320"/>
      <c r="AA252" s="320"/>
      <c r="AB252" s="320"/>
      <c r="AC252" s="320"/>
      <c r="AD252" s="320"/>
      <c r="AE252" s="320"/>
      <c r="AF252" s="421"/>
      <c r="AG252" s="464"/>
      <c r="AH252" s="464"/>
      <c r="AI252" s="320"/>
      <c r="AJ252" s="320"/>
      <c r="AK252" s="320"/>
      <c r="AL252" s="320"/>
      <c r="AM252" s="320"/>
      <c r="AN252" s="320"/>
      <c r="AO252" s="320"/>
      <c r="AP252" s="320"/>
      <c r="AQ252" s="320"/>
      <c r="AR252" s="320"/>
      <c r="AS252" s="320"/>
      <c r="AT252" s="320"/>
      <c r="AU252" s="320"/>
      <c r="AV252" s="320"/>
      <c r="AW252" s="320"/>
      <c r="AX252" s="320"/>
      <c r="AY252" s="320"/>
      <c r="AZ252" s="320"/>
    </row>
    <row r="253" spans="1:52" ht="33.6">
      <c r="A253" s="215"/>
      <c r="B253" s="964"/>
      <c r="C253" s="215"/>
      <c r="D253" s="262"/>
      <c r="E253" s="261"/>
      <c r="F253" s="262"/>
      <c r="G253" s="262"/>
      <c r="H253" s="262"/>
      <c r="I253" s="262"/>
      <c r="J253" s="262"/>
      <c r="K253" s="262"/>
      <c r="L253" s="262"/>
      <c r="M253" s="262"/>
      <c r="N253" s="262"/>
      <c r="O253" s="262"/>
      <c r="P253" s="262"/>
      <c r="Q253" s="262"/>
      <c r="R253" s="262"/>
      <c r="S253" s="262"/>
      <c r="T253" s="262"/>
      <c r="U253" s="320"/>
      <c r="V253" s="320"/>
      <c r="W253" s="320"/>
      <c r="X253" s="320"/>
      <c r="Y253" s="320"/>
      <c r="Z253" s="320"/>
      <c r="AA253" s="320"/>
      <c r="AB253" s="320"/>
      <c r="AC253" s="320"/>
      <c r="AD253" s="320"/>
      <c r="AE253" s="320"/>
      <c r="AF253" s="421"/>
      <c r="AG253" s="464"/>
      <c r="AH253" s="464"/>
      <c r="AI253" s="320"/>
      <c r="AJ253" s="320"/>
      <c r="AK253" s="320"/>
      <c r="AL253" s="320"/>
      <c r="AM253" s="320"/>
      <c r="AN253" s="320"/>
      <c r="AO253" s="320"/>
      <c r="AP253" s="320"/>
      <c r="AQ253" s="320"/>
      <c r="AR253" s="320"/>
      <c r="AS253" s="320"/>
      <c r="AT253" s="320"/>
      <c r="AU253" s="320"/>
      <c r="AV253" s="320"/>
      <c r="AW253" s="320"/>
      <c r="AX253" s="320"/>
      <c r="AY253" s="320"/>
      <c r="AZ253" s="320"/>
    </row>
    <row r="254" spans="1:52" ht="33.6">
      <c r="A254" s="215"/>
      <c r="B254" s="964"/>
      <c r="C254" s="215"/>
      <c r="D254" s="262"/>
      <c r="E254" s="261"/>
      <c r="F254" s="262"/>
      <c r="G254" s="262"/>
      <c r="H254" s="262"/>
      <c r="I254" s="262"/>
      <c r="J254" s="262"/>
      <c r="K254" s="262"/>
      <c r="L254" s="262"/>
      <c r="M254" s="262"/>
      <c r="N254" s="262"/>
      <c r="O254" s="262"/>
      <c r="P254" s="262"/>
      <c r="Q254" s="262"/>
      <c r="R254" s="262"/>
      <c r="S254" s="262"/>
      <c r="T254" s="262"/>
      <c r="U254" s="320"/>
      <c r="V254" s="320"/>
      <c r="W254" s="320"/>
      <c r="X254" s="320"/>
      <c r="Y254" s="320"/>
      <c r="Z254" s="320"/>
      <c r="AA254" s="320"/>
      <c r="AB254" s="320"/>
      <c r="AC254" s="320"/>
      <c r="AD254" s="320"/>
      <c r="AE254" s="320"/>
      <c r="AF254" s="421"/>
      <c r="AG254" s="464"/>
      <c r="AH254" s="464"/>
      <c r="AI254" s="320"/>
      <c r="AJ254" s="320"/>
      <c r="AK254" s="320"/>
      <c r="AL254" s="320"/>
      <c r="AM254" s="320"/>
      <c r="AN254" s="320"/>
      <c r="AO254" s="320"/>
      <c r="AP254" s="320"/>
      <c r="AQ254" s="320"/>
      <c r="AR254" s="320"/>
      <c r="AS254" s="320"/>
      <c r="AT254" s="320"/>
      <c r="AU254" s="320"/>
      <c r="AV254" s="320"/>
      <c r="AW254" s="320"/>
      <c r="AX254" s="320"/>
      <c r="AY254" s="320"/>
      <c r="AZ254" s="320"/>
    </row>
    <row r="255" spans="1:52" ht="33.6">
      <c r="A255" s="215"/>
      <c r="B255" s="964"/>
      <c r="C255" s="215"/>
      <c r="D255" s="262"/>
      <c r="E255" s="261"/>
      <c r="F255" s="262"/>
      <c r="G255" s="262"/>
      <c r="H255" s="262"/>
      <c r="I255" s="262"/>
      <c r="J255" s="262"/>
      <c r="K255" s="262"/>
      <c r="L255" s="262"/>
      <c r="M255" s="262"/>
      <c r="N255" s="262"/>
      <c r="O255" s="262"/>
      <c r="P255" s="262"/>
      <c r="Q255" s="262"/>
      <c r="R255" s="262"/>
      <c r="S255" s="262"/>
      <c r="T255" s="262"/>
      <c r="U255" s="320"/>
      <c r="V255" s="320"/>
      <c r="W255" s="320"/>
      <c r="X255" s="320"/>
      <c r="Y255" s="320"/>
      <c r="Z255" s="320"/>
      <c r="AA255" s="320"/>
      <c r="AB255" s="320"/>
      <c r="AC255" s="320"/>
      <c r="AD255" s="320"/>
      <c r="AE255" s="320"/>
      <c r="AF255" s="421"/>
      <c r="AG255" s="464"/>
      <c r="AH255" s="464"/>
      <c r="AI255" s="320"/>
      <c r="AJ255" s="320"/>
      <c r="AK255" s="320"/>
      <c r="AL255" s="320"/>
      <c r="AM255" s="320"/>
      <c r="AN255" s="320"/>
      <c r="AO255" s="320"/>
      <c r="AP255" s="320"/>
      <c r="AQ255" s="320"/>
      <c r="AR255" s="320"/>
      <c r="AS255" s="320"/>
      <c r="AT255" s="320"/>
      <c r="AU255" s="320"/>
      <c r="AV255" s="320"/>
      <c r="AW255" s="320"/>
      <c r="AX255" s="320"/>
      <c r="AY255" s="320"/>
      <c r="AZ255" s="320"/>
    </row>
    <row r="256" spans="1:52" ht="33.6">
      <c r="A256" s="215"/>
      <c r="B256" s="964"/>
      <c r="C256" s="215"/>
      <c r="D256" s="262"/>
      <c r="E256" s="261"/>
      <c r="F256" s="262"/>
      <c r="G256" s="262"/>
      <c r="H256" s="262"/>
      <c r="I256" s="262"/>
      <c r="J256" s="262"/>
      <c r="K256" s="262"/>
      <c r="L256" s="262"/>
      <c r="M256" s="262"/>
      <c r="N256" s="262"/>
      <c r="O256" s="262"/>
      <c r="P256" s="262"/>
      <c r="Q256" s="262"/>
      <c r="R256" s="262"/>
      <c r="S256" s="262"/>
      <c r="T256" s="262"/>
      <c r="U256" s="320"/>
      <c r="V256" s="320"/>
      <c r="W256" s="320"/>
      <c r="X256" s="320"/>
      <c r="Y256" s="320"/>
      <c r="Z256" s="320"/>
      <c r="AA256" s="320"/>
      <c r="AB256" s="320"/>
      <c r="AC256" s="320"/>
      <c r="AD256" s="320"/>
      <c r="AE256" s="320"/>
      <c r="AF256" s="421"/>
      <c r="AG256" s="464"/>
      <c r="AH256" s="464"/>
      <c r="AI256" s="320"/>
      <c r="AJ256" s="320"/>
      <c r="AK256" s="320"/>
      <c r="AL256" s="320"/>
      <c r="AM256" s="320"/>
      <c r="AN256" s="320"/>
      <c r="AO256" s="320"/>
      <c r="AP256" s="320"/>
      <c r="AQ256" s="320"/>
      <c r="AR256" s="320"/>
      <c r="AS256" s="320"/>
      <c r="AT256" s="320"/>
      <c r="AU256" s="320"/>
      <c r="AV256" s="320"/>
      <c r="AW256" s="320"/>
      <c r="AX256" s="320"/>
      <c r="AY256" s="320"/>
      <c r="AZ256" s="320"/>
    </row>
    <row r="257" spans="1:52" ht="33.6">
      <c r="A257" s="215"/>
      <c r="B257" s="964"/>
      <c r="C257" s="215"/>
      <c r="D257" s="262"/>
      <c r="E257" s="261"/>
      <c r="F257" s="262"/>
      <c r="G257" s="262"/>
      <c r="H257" s="262"/>
      <c r="I257" s="262"/>
      <c r="J257" s="262"/>
      <c r="K257" s="262"/>
      <c r="L257" s="262"/>
      <c r="M257" s="262"/>
      <c r="N257" s="262"/>
      <c r="O257" s="262"/>
      <c r="P257" s="262"/>
      <c r="Q257" s="262"/>
      <c r="R257" s="262"/>
      <c r="S257" s="262"/>
      <c r="T257" s="262"/>
      <c r="U257" s="320"/>
      <c r="V257" s="320"/>
      <c r="W257" s="320"/>
      <c r="X257" s="320"/>
      <c r="Y257" s="320"/>
      <c r="Z257" s="320"/>
      <c r="AA257" s="320"/>
      <c r="AB257" s="320"/>
      <c r="AC257" s="320"/>
      <c r="AD257" s="320"/>
      <c r="AE257" s="320"/>
      <c r="AF257" s="421"/>
      <c r="AG257" s="464"/>
      <c r="AH257" s="464"/>
      <c r="AI257" s="320"/>
      <c r="AJ257" s="320"/>
      <c r="AK257" s="320"/>
      <c r="AL257" s="320"/>
      <c r="AM257" s="320"/>
      <c r="AN257" s="320"/>
      <c r="AO257" s="320"/>
      <c r="AP257" s="320"/>
      <c r="AQ257" s="320"/>
      <c r="AR257" s="320"/>
      <c r="AS257" s="320"/>
      <c r="AT257" s="320"/>
      <c r="AU257" s="320"/>
      <c r="AV257" s="320"/>
      <c r="AW257" s="320"/>
      <c r="AX257" s="320"/>
      <c r="AY257" s="320"/>
      <c r="AZ257" s="320"/>
    </row>
    <row r="258" spans="1:52" ht="33.6">
      <c r="A258" s="215"/>
      <c r="B258" s="964"/>
      <c r="C258" s="215"/>
      <c r="D258" s="262"/>
      <c r="E258" s="261"/>
      <c r="F258" s="464"/>
      <c r="G258" s="464"/>
      <c r="H258" s="464"/>
      <c r="I258" s="464"/>
      <c r="J258" s="464"/>
      <c r="K258" s="464"/>
      <c r="L258" s="464"/>
      <c r="M258" s="464"/>
      <c r="N258" s="464"/>
      <c r="O258" s="464"/>
      <c r="P258" s="464"/>
      <c r="Q258" s="464"/>
      <c r="R258" s="464"/>
      <c r="S258" s="464"/>
      <c r="T258" s="464"/>
      <c r="U258" s="320"/>
      <c r="V258" s="320"/>
      <c r="W258" s="320"/>
      <c r="X258" s="320"/>
      <c r="Y258" s="320"/>
      <c r="Z258" s="320"/>
      <c r="AA258" s="320"/>
      <c r="AB258" s="320"/>
      <c r="AC258" s="320"/>
      <c r="AD258" s="320"/>
      <c r="AE258" s="320"/>
      <c r="AF258" s="421"/>
      <c r="AG258" s="464"/>
      <c r="AH258" s="464"/>
      <c r="AI258" s="320"/>
      <c r="AJ258" s="320"/>
      <c r="AK258" s="320"/>
      <c r="AL258" s="320"/>
      <c r="AM258" s="320"/>
      <c r="AN258" s="320"/>
      <c r="AO258" s="320"/>
      <c r="AP258" s="320"/>
      <c r="AQ258" s="320"/>
      <c r="AR258" s="320"/>
      <c r="AS258" s="320"/>
      <c r="AT258" s="320"/>
      <c r="AU258" s="320"/>
      <c r="AV258" s="320"/>
      <c r="AW258" s="320"/>
      <c r="AX258" s="320"/>
      <c r="AY258" s="320"/>
      <c r="AZ258" s="320"/>
    </row>
    <row r="259" spans="1:52" ht="33.6">
      <c r="A259" s="215"/>
      <c r="B259" s="964"/>
      <c r="C259" s="215"/>
      <c r="D259" s="262"/>
      <c r="E259" s="261"/>
      <c r="F259" s="464"/>
      <c r="G259" s="464"/>
      <c r="H259" s="464"/>
      <c r="I259" s="464"/>
      <c r="J259" s="464"/>
      <c r="K259" s="464"/>
      <c r="L259" s="464"/>
      <c r="M259" s="464"/>
      <c r="N259" s="464"/>
      <c r="O259" s="464"/>
      <c r="P259" s="464"/>
      <c r="Q259" s="464"/>
      <c r="R259" s="464"/>
      <c r="S259" s="464"/>
      <c r="T259" s="464"/>
      <c r="U259" s="320"/>
      <c r="V259" s="320"/>
      <c r="W259" s="320"/>
      <c r="X259" s="320"/>
      <c r="Y259" s="320"/>
      <c r="Z259" s="320"/>
      <c r="AA259" s="320"/>
      <c r="AB259" s="320"/>
      <c r="AC259" s="320"/>
      <c r="AD259" s="320"/>
      <c r="AE259" s="320"/>
      <c r="AF259" s="421"/>
      <c r="AG259" s="464"/>
      <c r="AH259" s="464"/>
      <c r="AI259" s="320"/>
      <c r="AJ259" s="320"/>
      <c r="AK259" s="320"/>
      <c r="AL259" s="320"/>
      <c r="AM259" s="320"/>
      <c r="AN259" s="320"/>
      <c r="AO259" s="320"/>
      <c r="AP259" s="320"/>
      <c r="AQ259" s="320"/>
      <c r="AR259" s="320"/>
      <c r="AS259" s="320"/>
      <c r="AT259" s="320"/>
      <c r="AU259" s="320"/>
      <c r="AV259" s="320"/>
      <c r="AW259" s="320"/>
      <c r="AX259" s="320"/>
      <c r="AY259" s="320"/>
      <c r="AZ259" s="320"/>
    </row>
    <row r="260" spans="1:52" ht="33.6">
      <c r="A260" s="215"/>
      <c r="B260" s="964"/>
      <c r="C260" s="215"/>
      <c r="D260" s="262"/>
      <c r="E260" s="261"/>
      <c r="F260" s="464"/>
      <c r="G260" s="464"/>
      <c r="H260" s="464"/>
      <c r="I260" s="464"/>
      <c r="J260" s="464"/>
      <c r="K260" s="464"/>
      <c r="L260" s="464"/>
      <c r="M260" s="464"/>
      <c r="N260" s="464"/>
      <c r="O260" s="464"/>
      <c r="P260" s="464"/>
      <c r="Q260" s="464"/>
      <c r="R260" s="464"/>
      <c r="S260" s="464"/>
      <c r="T260" s="464"/>
      <c r="U260" s="320"/>
      <c r="V260" s="320"/>
      <c r="W260" s="320"/>
      <c r="X260" s="320"/>
      <c r="Y260" s="320"/>
      <c r="Z260" s="320"/>
      <c r="AA260" s="320"/>
      <c r="AB260" s="320"/>
      <c r="AC260" s="320"/>
      <c r="AD260" s="320"/>
      <c r="AE260" s="320"/>
      <c r="AF260" s="421"/>
      <c r="AG260" s="464"/>
      <c r="AH260" s="464"/>
      <c r="AI260" s="320"/>
      <c r="AJ260" s="320"/>
      <c r="AK260" s="320"/>
      <c r="AL260" s="320"/>
      <c r="AM260" s="320"/>
      <c r="AN260" s="320"/>
      <c r="AO260" s="320"/>
      <c r="AP260" s="320"/>
      <c r="AQ260" s="320"/>
      <c r="AR260" s="320"/>
      <c r="AS260" s="320"/>
      <c r="AT260" s="320"/>
      <c r="AU260" s="320"/>
      <c r="AV260" s="320"/>
      <c r="AW260" s="320"/>
      <c r="AX260" s="320"/>
      <c r="AY260" s="320"/>
      <c r="AZ260" s="320"/>
    </row>
    <row r="261" spans="1:52" ht="33.6">
      <c r="A261" s="215"/>
      <c r="B261" s="964"/>
      <c r="C261" s="215"/>
      <c r="D261" s="262"/>
      <c r="E261" s="261"/>
      <c r="F261" s="262"/>
      <c r="G261" s="262"/>
      <c r="H261" s="262"/>
      <c r="I261" s="262"/>
      <c r="J261" s="262"/>
      <c r="K261" s="262"/>
      <c r="L261" s="262"/>
      <c r="M261" s="262"/>
      <c r="N261" s="262"/>
      <c r="O261" s="262"/>
      <c r="P261" s="262"/>
      <c r="Q261" s="262"/>
      <c r="R261" s="262"/>
      <c r="S261" s="262"/>
      <c r="T261" s="262"/>
      <c r="U261" s="320"/>
      <c r="V261" s="320"/>
      <c r="W261" s="320"/>
      <c r="X261" s="320"/>
      <c r="Y261" s="320"/>
      <c r="Z261" s="320"/>
      <c r="AA261" s="320"/>
      <c r="AB261" s="320"/>
      <c r="AC261" s="320"/>
      <c r="AD261" s="320"/>
      <c r="AE261" s="320"/>
      <c r="AF261" s="421"/>
      <c r="AG261" s="262"/>
      <c r="AH261" s="262"/>
      <c r="AI261" s="320"/>
      <c r="AJ261" s="320"/>
      <c r="AK261" s="320"/>
      <c r="AL261" s="320"/>
      <c r="AM261" s="320"/>
      <c r="AN261" s="320"/>
      <c r="AO261" s="320"/>
      <c r="AP261" s="320"/>
      <c r="AQ261" s="320"/>
      <c r="AR261" s="320"/>
      <c r="AS261" s="320"/>
      <c r="AT261" s="320"/>
      <c r="AU261" s="320"/>
      <c r="AV261" s="320"/>
      <c r="AW261" s="320"/>
      <c r="AX261" s="320"/>
      <c r="AY261" s="320"/>
      <c r="AZ261" s="320"/>
    </row>
    <row r="262" spans="1:52" ht="33.6">
      <c r="A262" s="215"/>
      <c r="B262" s="964"/>
      <c r="C262" s="215"/>
      <c r="D262" s="262"/>
      <c r="E262" s="261"/>
      <c r="F262" s="262"/>
      <c r="G262" s="262"/>
      <c r="H262" s="262"/>
      <c r="I262" s="262"/>
      <c r="J262" s="262"/>
      <c r="K262" s="262"/>
      <c r="L262" s="262"/>
      <c r="M262" s="262"/>
      <c r="N262" s="262"/>
      <c r="O262" s="262"/>
      <c r="P262" s="262"/>
      <c r="Q262" s="262"/>
      <c r="R262" s="262"/>
      <c r="S262" s="262"/>
      <c r="T262" s="262"/>
      <c r="U262" s="320"/>
      <c r="V262" s="320"/>
      <c r="W262" s="320"/>
      <c r="X262" s="320"/>
      <c r="Y262" s="320"/>
      <c r="Z262" s="320"/>
      <c r="AA262" s="320"/>
      <c r="AB262" s="320"/>
      <c r="AC262" s="320"/>
      <c r="AD262" s="320"/>
      <c r="AE262" s="320"/>
      <c r="AF262" s="421"/>
      <c r="AG262" s="262"/>
      <c r="AH262" s="262"/>
      <c r="AI262" s="320"/>
      <c r="AJ262" s="320"/>
      <c r="AK262" s="320"/>
      <c r="AL262" s="320"/>
      <c r="AM262" s="320"/>
      <c r="AN262" s="320"/>
      <c r="AO262" s="320"/>
      <c r="AP262" s="320"/>
      <c r="AQ262" s="320"/>
      <c r="AR262" s="320"/>
      <c r="AS262" s="320"/>
      <c r="AT262" s="320"/>
      <c r="AU262" s="320"/>
      <c r="AV262" s="320"/>
      <c r="AW262" s="320"/>
      <c r="AX262" s="320"/>
      <c r="AY262" s="320"/>
      <c r="AZ262" s="320"/>
    </row>
    <row r="263" spans="1:52" ht="33.6">
      <c r="A263" s="215"/>
      <c r="B263" s="964"/>
      <c r="C263" s="215"/>
      <c r="D263" s="262"/>
      <c r="E263" s="261"/>
      <c r="F263" s="262"/>
      <c r="G263" s="262"/>
      <c r="H263" s="262"/>
      <c r="I263" s="262"/>
      <c r="J263" s="262"/>
      <c r="K263" s="262"/>
      <c r="L263" s="262"/>
      <c r="M263" s="262"/>
      <c r="N263" s="262"/>
      <c r="O263" s="262"/>
      <c r="P263" s="262"/>
      <c r="Q263" s="262"/>
      <c r="R263" s="262"/>
      <c r="S263" s="262"/>
      <c r="T263" s="262"/>
      <c r="U263" s="320"/>
      <c r="V263" s="320"/>
      <c r="W263" s="320"/>
      <c r="X263" s="320"/>
      <c r="Y263" s="320"/>
      <c r="Z263" s="320"/>
      <c r="AA263" s="320"/>
      <c r="AB263" s="320"/>
      <c r="AC263" s="320"/>
      <c r="AD263" s="320"/>
      <c r="AE263" s="320"/>
      <c r="AF263" s="421"/>
      <c r="AG263" s="262"/>
      <c r="AH263" s="262"/>
      <c r="AI263" s="320"/>
      <c r="AJ263" s="320"/>
      <c r="AK263" s="320"/>
      <c r="AL263" s="320"/>
      <c r="AM263" s="320"/>
      <c r="AN263" s="320"/>
      <c r="AO263" s="320"/>
      <c r="AP263" s="320"/>
      <c r="AQ263" s="320"/>
      <c r="AR263" s="320"/>
      <c r="AS263" s="320"/>
      <c r="AT263" s="320"/>
      <c r="AU263" s="320"/>
      <c r="AV263" s="320"/>
      <c r="AW263" s="320"/>
      <c r="AX263" s="320"/>
      <c r="AY263" s="320"/>
      <c r="AZ263" s="320"/>
    </row>
    <row r="264" spans="1:52" ht="33.6">
      <c r="A264" s="215"/>
      <c r="B264" s="964"/>
      <c r="C264" s="215"/>
      <c r="D264" s="262"/>
      <c r="E264" s="261"/>
      <c r="F264" s="262"/>
      <c r="G264" s="262"/>
      <c r="H264" s="262"/>
      <c r="I264" s="262"/>
      <c r="J264" s="262"/>
      <c r="K264" s="262"/>
      <c r="L264" s="262"/>
      <c r="M264" s="262"/>
      <c r="N264" s="262"/>
      <c r="O264" s="262"/>
      <c r="P264" s="262"/>
      <c r="Q264" s="262"/>
      <c r="R264" s="262"/>
      <c r="S264" s="262"/>
      <c r="T264" s="262"/>
      <c r="U264" s="320"/>
      <c r="V264" s="320"/>
      <c r="W264" s="320"/>
      <c r="X264" s="320"/>
      <c r="Y264" s="320"/>
      <c r="Z264" s="320"/>
      <c r="AA264" s="320"/>
      <c r="AB264" s="320"/>
      <c r="AC264" s="320"/>
      <c r="AD264" s="320"/>
      <c r="AE264" s="320"/>
      <c r="AF264" s="421"/>
      <c r="AG264" s="262"/>
      <c r="AH264" s="262"/>
      <c r="AI264" s="320"/>
      <c r="AJ264" s="320"/>
      <c r="AK264" s="320"/>
      <c r="AL264" s="320"/>
      <c r="AM264" s="320"/>
      <c r="AN264" s="320"/>
      <c r="AO264" s="320"/>
      <c r="AP264" s="320"/>
      <c r="AQ264" s="320"/>
      <c r="AR264" s="320"/>
      <c r="AS264" s="320"/>
      <c r="AT264" s="320"/>
      <c r="AU264" s="320"/>
      <c r="AV264" s="320"/>
      <c r="AW264" s="320"/>
      <c r="AX264" s="320"/>
      <c r="AY264" s="320"/>
      <c r="AZ264" s="320"/>
    </row>
    <row r="265" spans="1:52" ht="33.6">
      <c r="A265" s="215"/>
      <c r="B265" s="964"/>
      <c r="C265" s="215"/>
      <c r="D265" s="262"/>
      <c r="E265" s="261"/>
      <c r="F265" s="262"/>
      <c r="G265" s="262"/>
      <c r="H265" s="262"/>
      <c r="I265" s="262"/>
      <c r="J265" s="262"/>
      <c r="K265" s="262"/>
      <c r="L265" s="262"/>
      <c r="M265" s="262"/>
      <c r="N265" s="262"/>
      <c r="O265" s="262"/>
      <c r="P265" s="262"/>
      <c r="Q265" s="262"/>
      <c r="R265" s="262"/>
      <c r="S265" s="262"/>
      <c r="T265" s="262"/>
      <c r="U265" s="320"/>
      <c r="V265" s="320"/>
      <c r="W265" s="320"/>
      <c r="X265" s="320"/>
      <c r="Y265" s="320"/>
      <c r="Z265" s="320"/>
      <c r="AA265" s="320"/>
      <c r="AB265" s="320"/>
      <c r="AC265" s="320"/>
      <c r="AD265" s="320"/>
      <c r="AE265" s="320"/>
      <c r="AF265" s="421"/>
      <c r="AG265" s="262"/>
      <c r="AH265" s="262"/>
      <c r="AI265" s="320"/>
      <c r="AJ265" s="320"/>
      <c r="AK265" s="320"/>
      <c r="AL265" s="320"/>
      <c r="AM265" s="320"/>
      <c r="AN265" s="320"/>
      <c r="AO265" s="320"/>
      <c r="AP265" s="320"/>
      <c r="AQ265" s="320"/>
      <c r="AR265" s="320"/>
      <c r="AS265" s="320"/>
      <c r="AT265" s="320"/>
      <c r="AU265" s="320"/>
      <c r="AV265" s="320"/>
      <c r="AW265" s="320"/>
      <c r="AX265" s="320"/>
      <c r="AY265" s="320"/>
      <c r="AZ265" s="320"/>
    </row>
    <row r="266" spans="1:52" ht="33.6">
      <c r="A266" s="215"/>
      <c r="B266" s="964"/>
      <c r="C266" s="215"/>
      <c r="D266" s="262"/>
      <c r="E266" s="261"/>
      <c r="F266" s="262"/>
      <c r="G266" s="262"/>
      <c r="H266" s="262"/>
      <c r="I266" s="262"/>
      <c r="J266" s="262"/>
      <c r="K266" s="262"/>
      <c r="L266" s="262"/>
      <c r="M266" s="262"/>
      <c r="N266" s="262"/>
      <c r="O266" s="262"/>
      <c r="P266" s="262"/>
      <c r="Q266" s="262"/>
      <c r="R266" s="262"/>
      <c r="S266" s="262"/>
      <c r="T266" s="262"/>
      <c r="U266" s="320"/>
      <c r="V266" s="320"/>
      <c r="W266" s="320"/>
      <c r="X266" s="320"/>
      <c r="Y266" s="320"/>
      <c r="Z266" s="320"/>
      <c r="AA266" s="320"/>
      <c r="AB266" s="320"/>
      <c r="AC266" s="320"/>
      <c r="AD266" s="320"/>
      <c r="AE266" s="320"/>
      <c r="AF266" s="421"/>
      <c r="AG266" s="262"/>
      <c r="AH266" s="262"/>
      <c r="AI266" s="320"/>
      <c r="AJ266" s="320"/>
      <c r="AK266" s="320"/>
      <c r="AL266" s="320"/>
      <c r="AM266" s="320"/>
      <c r="AN266" s="320"/>
      <c r="AO266" s="320"/>
      <c r="AP266" s="320"/>
      <c r="AQ266" s="320"/>
      <c r="AR266" s="320"/>
      <c r="AS266" s="320"/>
      <c r="AT266" s="320"/>
      <c r="AU266" s="320"/>
      <c r="AV266" s="320"/>
      <c r="AW266" s="320"/>
      <c r="AX266" s="320"/>
      <c r="AY266" s="320"/>
      <c r="AZ266" s="320"/>
    </row>
    <row r="267" spans="1:52" ht="33.6">
      <c r="A267" s="215"/>
      <c r="B267" s="964"/>
      <c r="C267" s="215"/>
      <c r="D267" s="262"/>
      <c r="E267" s="261"/>
      <c r="F267" s="262"/>
      <c r="G267" s="262"/>
      <c r="H267" s="262"/>
      <c r="I267" s="262"/>
      <c r="J267" s="262"/>
      <c r="K267" s="262"/>
      <c r="L267" s="262"/>
      <c r="M267" s="262"/>
      <c r="N267" s="262"/>
      <c r="O267" s="262"/>
      <c r="P267" s="262"/>
      <c r="Q267" s="262"/>
      <c r="R267" s="262"/>
      <c r="S267" s="262"/>
      <c r="T267" s="262"/>
      <c r="U267" s="320"/>
      <c r="V267" s="320"/>
      <c r="W267" s="320"/>
      <c r="X267" s="320"/>
      <c r="Y267" s="320"/>
      <c r="Z267" s="320"/>
      <c r="AA267" s="320"/>
      <c r="AB267" s="320"/>
      <c r="AC267" s="320"/>
      <c r="AD267" s="320"/>
      <c r="AE267" s="320"/>
      <c r="AF267" s="421"/>
      <c r="AG267" s="262"/>
      <c r="AH267" s="262"/>
      <c r="AI267" s="320"/>
      <c r="AJ267" s="320"/>
      <c r="AK267" s="320"/>
      <c r="AL267" s="320"/>
      <c r="AM267" s="320"/>
      <c r="AN267" s="320"/>
      <c r="AO267" s="320"/>
      <c r="AP267" s="320"/>
      <c r="AQ267" s="320"/>
      <c r="AR267" s="320"/>
      <c r="AS267" s="320"/>
      <c r="AT267" s="320"/>
      <c r="AU267" s="320"/>
      <c r="AV267" s="320"/>
      <c r="AW267" s="320"/>
      <c r="AX267" s="320"/>
      <c r="AY267" s="320"/>
      <c r="AZ267" s="320"/>
    </row>
    <row r="268" spans="1:52" ht="33.6">
      <c r="A268" s="215"/>
      <c r="B268" s="964"/>
      <c r="C268" s="215"/>
      <c r="D268" s="262"/>
      <c r="E268" s="261"/>
      <c r="F268" s="262"/>
      <c r="G268" s="262"/>
      <c r="H268" s="262"/>
      <c r="I268" s="262"/>
      <c r="J268" s="262"/>
      <c r="K268" s="262"/>
      <c r="L268" s="262"/>
      <c r="M268" s="262"/>
      <c r="N268" s="262"/>
      <c r="O268" s="262"/>
      <c r="P268" s="262"/>
      <c r="Q268" s="262"/>
      <c r="R268" s="262"/>
      <c r="S268" s="262"/>
      <c r="T268" s="262"/>
      <c r="U268" s="320"/>
      <c r="V268" s="320"/>
      <c r="W268" s="320"/>
      <c r="X268" s="320"/>
      <c r="Y268" s="320"/>
      <c r="Z268" s="320"/>
      <c r="AA268" s="320"/>
      <c r="AB268" s="320"/>
      <c r="AC268" s="320"/>
      <c r="AD268" s="320"/>
      <c r="AE268" s="320"/>
      <c r="AF268" s="421"/>
      <c r="AG268" s="262"/>
      <c r="AH268" s="262"/>
      <c r="AI268" s="320"/>
      <c r="AJ268" s="320"/>
      <c r="AK268" s="320"/>
      <c r="AL268" s="320"/>
      <c r="AM268" s="320"/>
      <c r="AN268" s="320"/>
      <c r="AO268" s="320"/>
      <c r="AP268" s="320"/>
      <c r="AQ268" s="320"/>
      <c r="AR268" s="320"/>
      <c r="AS268" s="320"/>
      <c r="AT268" s="320"/>
      <c r="AU268" s="320"/>
      <c r="AV268" s="320"/>
      <c r="AW268" s="320"/>
      <c r="AX268" s="320"/>
      <c r="AY268" s="320"/>
      <c r="AZ268" s="320"/>
    </row>
    <row r="269" spans="1:52" ht="33.6">
      <c r="A269" s="215"/>
      <c r="B269" s="964"/>
      <c r="C269" s="215"/>
      <c r="D269" s="262"/>
      <c r="E269" s="261"/>
      <c r="F269" s="262"/>
      <c r="G269" s="262"/>
      <c r="H269" s="262"/>
      <c r="I269" s="262"/>
      <c r="J269" s="262"/>
      <c r="K269" s="262"/>
      <c r="L269" s="262"/>
      <c r="M269" s="262"/>
      <c r="N269" s="262"/>
      <c r="O269" s="262"/>
      <c r="P269" s="262"/>
      <c r="Q269" s="262"/>
      <c r="R269" s="262"/>
      <c r="S269" s="262"/>
      <c r="T269" s="262"/>
      <c r="U269" s="320"/>
      <c r="V269" s="320"/>
      <c r="W269" s="320"/>
      <c r="X269" s="320"/>
      <c r="Y269" s="320"/>
      <c r="Z269" s="320"/>
      <c r="AA269" s="320"/>
      <c r="AB269" s="320"/>
      <c r="AC269" s="320"/>
      <c r="AD269" s="320"/>
      <c r="AE269" s="320"/>
      <c r="AF269" s="421"/>
      <c r="AG269" s="262"/>
      <c r="AH269" s="262"/>
      <c r="AI269" s="320"/>
      <c r="AJ269" s="320"/>
      <c r="AK269" s="320"/>
      <c r="AL269" s="320"/>
      <c r="AM269" s="320"/>
      <c r="AN269" s="320"/>
      <c r="AO269" s="320"/>
      <c r="AP269" s="320"/>
      <c r="AQ269" s="320"/>
      <c r="AR269" s="320"/>
      <c r="AS269" s="320"/>
      <c r="AT269" s="320"/>
      <c r="AU269" s="320"/>
      <c r="AV269" s="320"/>
      <c r="AW269" s="320"/>
      <c r="AX269" s="320"/>
      <c r="AY269" s="320"/>
      <c r="AZ269" s="320"/>
    </row>
    <row r="270" spans="1:52" ht="33.6">
      <c r="A270" s="215"/>
      <c r="B270" s="964"/>
      <c r="C270" s="215"/>
      <c r="D270" s="262"/>
      <c r="E270" s="261"/>
      <c r="F270" s="262"/>
      <c r="G270" s="262"/>
      <c r="H270" s="262"/>
      <c r="I270" s="262"/>
      <c r="J270" s="262"/>
      <c r="K270" s="262"/>
      <c r="L270" s="262"/>
      <c r="M270" s="262"/>
      <c r="N270" s="262"/>
      <c r="O270" s="262"/>
      <c r="P270" s="262"/>
      <c r="Q270" s="262"/>
      <c r="R270" s="262"/>
      <c r="S270" s="262"/>
      <c r="T270" s="262"/>
      <c r="U270" s="320"/>
      <c r="V270" s="320"/>
      <c r="W270" s="320"/>
      <c r="X270" s="320"/>
      <c r="Y270" s="320"/>
      <c r="Z270" s="320"/>
      <c r="AA270" s="320"/>
      <c r="AB270" s="320"/>
      <c r="AC270" s="320"/>
      <c r="AD270" s="320"/>
      <c r="AE270" s="320"/>
      <c r="AF270" s="421"/>
      <c r="AG270" s="262"/>
      <c r="AH270" s="262"/>
      <c r="AI270" s="320"/>
      <c r="AJ270" s="320"/>
      <c r="AK270" s="320"/>
      <c r="AL270" s="320"/>
      <c r="AM270" s="320"/>
      <c r="AN270" s="320"/>
      <c r="AO270" s="320"/>
      <c r="AP270" s="320"/>
      <c r="AQ270" s="320"/>
      <c r="AR270" s="320"/>
      <c r="AS270" s="320"/>
      <c r="AT270" s="320"/>
      <c r="AU270" s="320"/>
      <c r="AV270" s="320"/>
      <c r="AW270" s="320"/>
      <c r="AX270" s="320"/>
      <c r="AY270" s="320"/>
      <c r="AZ270" s="320"/>
    </row>
    <row r="271" spans="1:52" ht="33.6">
      <c r="A271" s="215"/>
      <c r="B271" s="964"/>
      <c r="C271" s="215"/>
      <c r="D271" s="262"/>
      <c r="E271" s="261"/>
      <c r="F271" s="262"/>
      <c r="G271" s="262"/>
      <c r="H271" s="262"/>
      <c r="I271" s="262"/>
      <c r="J271" s="262"/>
      <c r="K271" s="262"/>
      <c r="L271" s="262"/>
      <c r="M271" s="262"/>
      <c r="N271" s="262"/>
      <c r="O271" s="262"/>
      <c r="P271" s="262"/>
      <c r="Q271" s="262"/>
      <c r="R271" s="262"/>
      <c r="S271" s="262"/>
      <c r="T271" s="262"/>
      <c r="U271" s="320"/>
      <c r="V271" s="320"/>
      <c r="W271" s="320"/>
      <c r="X271" s="320"/>
      <c r="Y271" s="320"/>
      <c r="Z271" s="320"/>
      <c r="AA271" s="320"/>
      <c r="AB271" s="320"/>
      <c r="AC271" s="320"/>
      <c r="AD271" s="320"/>
      <c r="AE271" s="320"/>
      <c r="AF271" s="421"/>
      <c r="AG271" s="262"/>
      <c r="AH271" s="262"/>
      <c r="AI271" s="320"/>
      <c r="AJ271" s="320"/>
      <c r="AK271" s="320"/>
      <c r="AL271" s="320"/>
      <c r="AM271" s="320"/>
      <c r="AN271" s="320"/>
      <c r="AO271" s="320"/>
      <c r="AP271" s="320"/>
      <c r="AQ271" s="320"/>
      <c r="AR271" s="320"/>
      <c r="AS271" s="320"/>
      <c r="AT271" s="320"/>
      <c r="AU271" s="320"/>
      <c r="AV271" s="320"/>
      <c r="AW271" s="320"/>
      <c r="AX271" s="320"/>
      <c r="AY271" s="320"/>
      <c r="AZ271" s="320"/>
    </row>
    <row r="272" spans="1:52" ht="33.6">
      <c r="A272" s="215"/>
      <c r="B272" s="964"/>
      <c r="C272" s="215"/>
      <c r="D272" s="262"/>
      <c r="E272" s="261"/>
      <c r="F272" s="464"/>
      <c r="G272" s="464"/>
      <c r="H272" s="464"/>
      <c r="I272" s="464"/>
      <c r="J272" s="464"/>
      <c r="K272" s="262"/>
      <c r="L272" s="262"/>
      <c r="M272" s="464"/>
      <c r="N272" s="464"/>
      <c r="O272" s="464"/>
      <c r="P272" s="464"/>
      <c r="Q272" s="464"/>
      <c r="R272" s="464"/>
      <c r="S272" s="464"/>
      <c r="T272" s="464"/>
      <c r="U272" s="320"/>
      <c r="V272" s="320"/>
      <c r="W272" s="320"/>
      <c r="X272" s="320"/>
      <c r="Y272" s="320"/>
      <c r="Z272" s="320"/>
      <c r="AA272" s="320"/>
      <c r="AB272" s="320"/>
      <c r="AC272" s="320"/>
      <c r="AD272" s="320"/>
      <c r="AE272" s="320"/>
      <c r="AF272" s="421"/>
      <c r="AG272" s="464"/>
      <c r="AH272" s="464"/>
      <c r="AI272" s="320"/>
      <c r="AJ272" s="320"/>
      <c r="AK272" s="320"/>
      <c r="AL272" s="320"/>
      <c r="AM272" s="320"/>
      <c r="AN272" s="320"/>
      <c r="AO272" s="320"/>
      <c r="AP272" s="320"/>
      <c r="AQ272" s="320"/>
      <c r="AR272" s="320"/>
      <c r="AS272" s="320"/>
      <c r="AT272" s="320"/>
      <c r="AU272" s="320"/>
      <c r="AV272" s="320"/>
      <c r="AW272" s="320"/>
      <c r="AX272" s="320"/>
      <c r="AY272" s="320"/>
      <c r="AZ272" s="320"/>
    </row>
    <row r="273" spans="1:52" ht="33.6">
      <c r="A273" s="215"/>
      <c r="B273" s="964"/>
      <c r="C273" s="215"/>
      <c r="D273" s="262"/>
      <c r="E273" s="261"/>
      <c r="F273" s="464"/>
      <c r="G273" s="464"/>
      <c r="H273" s="464"/>
      <c r="I273" s="262"/>
      <c r="J273" s="262"/>
      <c r="K273" s="262"/>
      <c r="L273" s="262"/>
      <c r="M273" s="464"/>
      <c r="N273" s="464"/>
      <c r="O273" s="464"/>
      <c r="P273" s="464"/>
      <c r="Q273" s="464"/>
      <c r="R273" s="464"/>
      <c r="S273" s="464"/>
      <c r="T273" s="464"/>
      <c r="U273" s="320"/>
      <c r="V273" s="320"/>
      <c r="W273" s="320"/>
      <c r="X273" s="320"/>
      <c r="Y273" s="320"/>
      <c r="Z273" s="320"/>
      <c r="AA273" s="320"/>
      <c r="AB273" s="320"/>
      <c r="AC273" s="320"/>
      <c r="AD273" s="320"/>
      <c r="AE273" s="320"/>
      <c r="AF273" s="421"/>
      <c r="AG273" s="464"/>
      <c r="AH273" s="464"/>
      <c r="AI273" s="320"/>
      <c r="AJ273" s="320"/>
      <c r="AK273" s="320"/>
      <c r="AL273" s="320"/>
      <c r="AM273" s="320"/>
      <c r="AN273" s="320"/>
      <c r="AO273" s="320"/>
      <c r="AP273" s="320"/>
      <c r="AQ273" s="320"/>
      <c r="AR273" s="320"/>
      <c r="AS273" s="320"/>
      <c r="AT273" s="320"/>
      <c r="AU273" s="320"/>
      <c r="AV273" s="320"/>
      <c r="AW273" s="320"/>
      <c r="AX273" s="320"/>
      <c r="AY273" s="320"/>
      <c r="AZ273" s="320"/>
    </row>
    <row r="274" spans="1:52">
      <c r="A274" s="320"/>
      <c r="B274" s="966"/>
      <c r="C274" s="320"/>
      <c r="D274" s="320"/>
      <c r="E274" s="320"/>
      <c r="F274" s="320"/>
      <c r="G274" s="320"/>
      <c r="H274" s="320"/>
      <c r="I274" s="320"/>
      <c r="J274" s="320"/>
      <c r="K274" s="320"/>
      <c r="L274" s="320"/>
      <c r="M274" s="321"/>
      <c r="N274" s="320"/>
      <c r="O274" s="320"/>
      <c r="P274" s="320"/>
      <c r="Q274" s="320"/>
      <c r="R274" s="322"/>
      <c r="S274" s="320"/>
      <c r="T274" s="320"/>
      <c r="U274" s="320"/>
      <c r="V274" s="320"/>
      <c r="W274" s="320"/>
      <c r="X274" s="320"/>
      <c r="Y274" s="320"/>
      <c r="Z274" s="320"/>
      <c r="AA274" s="320"/>
      <c r="AB274" s="320"/>
      <c r="AC274" s="320"/>
      <c r="AD274" s="320"/>
      <c r="AE274" s="320"/>
      <c r="AF274" s="320"/>
      <c r="AG274" s="320"/>
      <c r="AH274" s="320"/>
      <c r="AI274" s="320"/>
      <c r="AJ274" s="320"/>
      <c r="AK274" s="320"/>
      <c r="AL274" s="320"/>
      <c r="AM274" s="320"/>
      <c r="AN274" s="320"/>
      <c r="AO274" s="320"/>
      <c r="AP274" s="320"/>
      <c r="AQ274" s="320"/>
      <c r="AR274" s="320"/>
      <c r="AS274" s="320"/>
      <c r="AT274" s="320"/>
      <c r="AU274" s="320"/>
      <c r="AV274" s="320"/>
      <c r="AW274" s="320"/>
      <c r="AX274" s="320"/>
      <c r="AY274" s="320"/>
      <c r="AZ274" s="320"/>
    </row>
    <row r="275" spans="1:52">
      <c r="A275" s="320"/>
      <c r="B275" s="966"/>
      <c r="C275" s="320"/>
      <c r="D275" s="320"/>
      <c r="E275" s="320"/>
      <c r="F275" s="320"/>
      <c r="G275" s="320"/>
      <c r="H275" s="320"/>
      <c r="I275" s="320"/>
      <c r="J275" s="320"/>
      <c r="K275" s="320"/>
      <c r="L275" s="320"/>
      <c r="M275" s="321"/>
      <c r="N275" s="320"/>
      <c r="O275" s="320"/>
      <c r="P275" s="320"/>
      <c r="Q275" s="320"/>
      <c r="R275" s="322"/>
      <c r="S275" s="320"/>
      <c r="T275" s="320"/>
      <c r="U275" s="320"/>
      <c r="V275" s="320"/>
      <c r="W275" s="320"/>
      <c r="X275" s="320"/>
      <c r="Y275" s="320"/>
      <c r="Z275" s="320"/>
      <c r="AA275" s="320"/>
      <c r="AB275" s="320"/>
      <c r="AC275" s="320"/>
      <c r="AD275" s="320"/>
      <c r="AE275" s="320"/>
      <c r="AF275" s="320"/>
      <c r="AG275" s="320"/>
      <c r="AH275" s="320"/>
      <c r="AI275" s="320"/>
      <c r="AJ275" s="320"/>
      <c r="AK275" s="320"/>
      <c r="AL275" s="320"/>
      <c r="AM275" s="320"/>
      <c r="AN275" s="320"/>
      <c r="AO275" s="320"/>
      <c r="AP275" s="320"/>
      <c r="AQ275" s="320"/>
      <c r="AR275" s="320"/>
      <c r="AS275" s="320"/>
      <c r="AT275" s="320"/>
      <c r="AU275" s="320"/>
      <c r="AV275" s="320"/>
      <c r="AW275" s="320"/>
      <c r="AX275" s="320"/>
      <c r="AY275" s="320"/>
      <c r="AZ275" s="320"/>
    </row>
    <row r="276" spans="1:52">
      <c r="A276" s="320"/>
      <c r="B276" s="966"/>
      <c r="C276" s="320"/>
      <c r="D276" s="320"/>
      <c r="E276" s="320"/>
      <c r="F276" s="320"/>
      <c r="G276" s="320"/>
      <c r="H276" s="320"/>
      <c r="I276" s="320"/>
      <c r="J276" s="320"/>
      <c r="K276" s="320"/>
      <c r="L276" s="320"/>
      <c r="M276" s="321"/>
      <c r="N276" s="320"/>
      <c r="O276" s="320"/>
      <c r="P276" s="320"/>
      <c r="Q276" s="320"/>
      <c r="R276" s="322"/>
      <c r="S276" s="320"/>
      <c r="T276" s="320"/>
      <c r="U276" s="320"/>
      <c r="V276" s="320"/>
      <c r="W276" s="320"/>
      <c r="X276" s="320"/>
      <c r="Y276" s="320"/>
      <c r="Z276" s="320"/>
      <c r="AA276" s="320"/>
      <c r="AB276" s="320"/>
      <c r="AC276" s="320"/>
      <c r="AD276" s="320"/>
      <c r="AE276" s="320"/>
      <c r="AF276" s="320"/>
      <c r="AG276" s="320"/>
      <c r="AH276" s="320"/>
      <c r="AI276" s="320"/>
      <c r="AJ276" s="320"/>
      <c r="AK276" s="320"/>
      <c r="AL276" s="320"/>
      <c r="AM276" s="320"/>
      <c r="AN276" s="320"/>
      <c r="AO276" s="320"/>
      <c r="AP276" s="320"/>
      <c r="AQ276" s="320"/>
      <c r="AR276" s="320"/>
      <c r="AS276" s="320"/>
      <c r="AT276" s="320"/>
      <c r="AU276" s="320"/>
      <c r="AV276" s="320"/>
      <c r="AW276" s="320"/>
      <c r="AX276" s="320"/>
      <c r="AY276" s="320"/>
      <c r="AZ276" s="320"/>
    </row>
    <row r="277" spans="1:52">
      <c r="A277" s="320"/>
      <c r="B277" s="966"/>
      <c r="C277" s="320"/>
      <c r="D277" s="320"/>
      <c r="E277" s="320"/>
      <c r="F277" s="320"/>
      <c r="G277" s="320"/>
      <c r="H277" s="320"/>
      <c r="I277" s="320"/>
      <c r="J277" s="320"/>
      <c r="K277" s="320"/>
      <c r="L277" s="320"/>
      <c r="M277" s="321"/>
      <c r="N277" s="320"/>
      <c r="O277" s="320"/>
      <c r="P277" s="320"/>
      <c r="Q277" s="320"/>
      <c r="R277" s="322"/>
      <c r="S277" s="320"/>
      <c r="T277" s="320"/>
      <c r="U277" s="320"/>
      <c r="V277" s="320"/>
      <c r="W277" s="320"/>
      <c r="X277" s="320"/>
      <c r="Y277" s="320"/>
      <c r="Z277" s="320"/>
      <c r="AA277" s="320"/>
      <c r="AB277" s="320"/>
      <c r="AC277" s="320"/>
      <c r="AD277" s="320"/>
      <c r="AE277" s="320"/>
      <c r="AF277" s="320"/>
      <c r="AG277" s="320"/>
      <c r="AH277" s="320"/>
      <c r="AI277" s="320"/>
      <c r="AJ277" s="320"/>
      <c r="AK277" s="320"/>
      <c r="AL277" s="320"/>
      <c r="AM277" s="320"/>
      <c r="AN277" s="320"/>
      <c r="AO277" s="320"/>
      <c r="AP277" s="320"/>
      <c r="AQ277" s="320"/>
      <c r="AR277" s="320"/>
      <c r="AS277" s="320"/>
      <c r="AT277" s="320"/>
      <c r="AU277" s="320"/>
      <c r="AV277" s="320"/>
      <c r="AW277" s="320"/>
      <c r="AX277" s="320"/>
      <c r="AY277" s="320"/>
      <c r="AZ277" s="320"/>
    </row>
    <row r="278" spans="1:52">
      <c r="A278" s="320"/>
      <c r="B278" s="966"/>
      <c r="C278" s="320"/>
      <c r="D278" s="320"/>
      <c r="E278" s="320"/>
      <c r="F278" s="320"/>
      <c r="G278" s="320"/>
      <c r="H278" s="320"/>
      <c r="I278" s="320"/>
      <c r="J278" s="320"/>
      <c r="K278" s="320"/>
      <c r="L278" s="320"/>
      <c r="M278" s="321"/>
      <c r="N278" s="320"/>
      <c r="O278" s="320"/>
      <c r="P278" s="320"/>
      <c r="Q278" s="320"/>
      <c r="R278" s="322"/>
      <c r="S278" s="320"/>
      <c r="T278" s="320"/>
      <c r="U278" s="320"/>
      <c r="V278" s="320"/>
      <c r="W278" s="320"/>
      <c r="X278" s="320"/>
      <c r="Y278" s="320"/>
      <c r="Z278" s="320"/>
      <c r="AA278" s="320"/>
      <c r="AB278" s="320"/>
      <c r="AC278" s="320"/>
      <c r="AD278" s="320"/>
      <c r="AE278" s="320"/>
      <c r="AF278" s="320"/>
      <c r="AG278" s="320"/>
      <c r="AH278" s="320"/>
      <c r="AI278" s="320"/>
      <c r="AJ278" s="320"/>
      <c r="AK278" s="320"/>
      <c r="AL278" s="320"/>
      <c r="AM278" s="320"/>
      <c r="AN278" s="320"/>
      <c r="AO278" s="320"/>
      <c r="AP278" s="320"/>
      <c r="AQ278" s="320"/>
      <c r="AR278" s="320"/>
      <c r="AS278" s="320"/>
      <c r="AT278" s="320"/>
      <c r="AU278" s="320"/>
      <c r="AV278" s="320"/>
      <c r="AW278" s="320"/>
      <c r="AX278" s="320"/>
      <c r="AY278" s="320"/>
      <c r="AZ278" s="320"/>
    </row>
    <row r="279" spans="1:52">
      <c r="A279" s="320"/>
      <c r="B279" s="966"/>
      <c r="C279" s="320"/>
      <c r="D279" s="320"/>
      <c r="E279" s="320"/>
      <c r="F279" s="320"/>
      <c r="G279" s="320"/>
      <c r="H279" s="320"/>
      <c r="I279" s="320"/>
      <c r="J279" s="320"/>
      <c r="K279" s="320"/>
      <c r="L279" s="320"/>
      <c r="M279" s="321"/>
      <c r="N279" s="320"/>
      <c r="O279" s="320"/>
      <c r="P279" s="320"/>
      <c r="Q279" s="320"/>
      <c r="R279" s="322"/>
      <c r="S279" s="320"/>
      <c r="T279" s="320"/>
      <c r="U279" s="320"/>
      <c r="V279" s="320"/>
      <c r="W279" s="320"/>
      <c r="X279" s="320"/>
      <c r="Y279" s="320"/>
      <c r="Z279" s="320"/>
      <c r="AA279" s="320"/>
      <c r="AB279" s="320"/>
      <c r="AC279" s="320"/>
      <c r="AD279" s="320"/>
      <c r="AE279" s="320"/>
      <c r="AF279" s="320"/>
      <c r="AG279" s="320"/>
      <c r="AH279" s="320"/>
      <c r="AI279" s="320"/>
      <c r="AJ279" s="320"/>
      <c r="AK279" s="320"/>
      <c r="AL279" s="320"/>
      <c r="AM279" s="320"/>
      <c r="AN279" s="320"/>
      <c r="AO279" s="320"/>
      <c r="AP279" s="320"/>
      <c r="AQ279" s="320"/>
      <c r="AR279" s="320"/>
      <c r="AS279" s="320"/>
      <c r="AT279" s="320"/>
      <c r="AU279" s="320"/>
      <c r="AV279" s="320"/>
      <c r="AW279" s="320"/>
      <c r="AX279" s="320"/>
      <c r="AY279" s="320"/>
      <c r="AZ279" s="320"/>
    </row>
    <row r="280" spans="1:52">
      <c r="A280" s="320"/>
      <c r="B280" s="966"/>
      <c r="C280" s="320"/>
      <c r="D280" s="320"/>
      <c r="E280" s="320"/>
      <c r="F280" s="320"/>
      <c r="G280" s="320"/>
      <c r="H280" s="320"/>
      <c r="I280" s="320"/>
      <c r="J280" s="320"/>
      <c r="K280" s="320"/>
      <c r="L280" s="320"/>
      <c r="M280" s="321"/>
      <c r="N280" s="320"/>
      <c r="O280" s="320"/>
      <c r="P280" s="320"/>
      <c r="Q280" s="320"/>
      <c r="R280" s="322"/>
      <c r="S280" s="320"/>
      <c r="T280" s="320"/>
      <c r="U280" s="320"/>
      <c r="V280" s="320"/>
      <c r="W280" s="320"/>
      <c r="X280" s="320"/>
      <c r="Y280" s="320"/>
      <c r="Z280" s="320"/>
      <c r="AA280" s="320"/>
      <c r="AB280" s="320"/>
      <c r="AC280" s="320"/>
      <c r="AD280" s="320"/>
      <c r="AE280" s="320"/>
      <c r="AF280" s="320"/>
      <c r="AG280" s="320"/>
      <c r="AH280" s="320"/>
      <c r="AI280" s="320"/>
      <c r="AJ280" s="320"/>
      <c r="AK280" s="320"/>
      <c r="AL280" s="320"/>
      <c r="AM280" s="320"/>
      <c r="AN280" s="320"/>
      <c r="AO280" s="320"/>
      <c r="AP280" s="320"/>
      <c r="AQ280" s="320"/>
      <c r="AR280" s="320"/>
      <c r="AS280" s="320"/>
      <c r="AT280" s="320"/>
      <c r="AU280" s="320"/>
      <c r="AV280" s="320"/>
      <c r="AW280" s="320"/>
      <c r="AX280" s="320"/>
      <c r="AY280" s="320"/>
      <c r="AZ280" s="320"/>
    </row>
    <row r="281" spans="1:52">
      <c r="A281" s="320"/>
      <c r="B281" s="966"/>
      <c r="C281" s="320"/>
      <c r="D281" s="320"/>
      <c r="E281" s="320"/>
      <c r="F281" s="320"/>
      <c r="G281" s="320"/>
      <c r="H281" s="320"/>
      <c r="I281" s="320"/>
      <c r="J281" s="320"/>
      <c r="K281" s="320"/>
      <c r="L281" s="320"/>
      <c r="M281" s="321"/>
      <c r="N281" s="320"/>
      <c r="O281" s="320"/>
      <c r="P281" s="320"/>
      <c r="Q281" s="320"/>
      <c r="R281" s="322"/>
      <c r="S281" s="320"/>
      <c r="T281" s="320"/>
      <c r="U281" s="320"/>
      <c r="V281" s="320"/>
      <c r="W281" s="320"/>
      <c r="X281" s="320"/>
      <c r="Y281" s="320"/>
      <c r="Z281" s="320"/>
      <c r="AA281" s="320"/>
      <c r="AB281" s="320"/>
      <c r="AC281" s="320"/>
      <c r="AD281" s="320"/>
      <c r="AE281" s="320"/>
      <c r="AF281" s="320"/>
      <c r="AG281" s="320"/>
      <c r="AH281" s="320"/>
      <c r="AI281" s="320"/>
      <c r="AJ281" s="320"/>
      <c r="AK281" s="320"/>
      <c r="AL281" s="320"/>
      <c r="AM281" s="320"/>
      <c r="AN281" s="320"/>
      <c r="AO281" s="320"/>
      <c r="AP281" s="320"/>
      <c r="AQ281" s="320"/>
      <c r="AR281" s="320"/>
      <c r="AS281" s="320"/>
      <c r="AT281" s="320"/>
      <c r="AU281" s="320"/>
      <c r="AV281" s="320"/>
      <c r="AW281" s="320"/>
      <c r="AX281" s="320"/>
      <c r="AY281" s="320"/>
      <c r="AZ281" s="320"/>
    </row>
    <row r="282" spans="1:52">
      <c r="A282" s="320"/>
      <c r="B282" s="966"/>
      <c r="C282" s="320"/>
      <c r="D282" s="320"/>
      <c r="E282" s="320"/>
      <c r="F282" s="320"/>
      <c r="G282" s="320"/>
      <c r="H282" s="320"/>
      <c r="I282" s="320"/>
      <c r="J282" s="320"/>
      <c r="K282" s="320"/>
      <c r="L282" s="320"/>
      <c r="M282" s="321"/>
      <c r="N282" s="320"/>
      <c r="O282" s="320"/>
      <c r="P282" s="320"/>
      <c r="Q282" s="320"/>
      <c r="R282" s="322"/>
      <c r="S282" s="320"/>
      <c r="T282" s="320"/>
      <c r="U282" s="320"/>
      <c r="V282" s="320"/>
      <c r="W282" s="320"/>
      <c r="X282" s="320"/>
      <c r="Y282" s="320"/>
      <c r="Z282" s="320"/>
      <c r="AA282" s="320"/>
      <c r="AB282" s="320"/>
      <c r="AC282" s="320"/>
      <c r="AD282" s="320"/>
      <c r="AE282" s="320"/>
      <c r="AF282" s="320"/>
      <c r="AG282" s="320"/>
      <c r="AH282" s="320"/>
      <c r="AI282" s="320"/>
      <c r="AJ282" s="320"/>
      <c r="AK282" s="320"/>
      <c r="AL282" s="320"/>
      <c r="AM282" s="320"/>
      <c r="AN282" s="320"/>
      <c r="AO282" s="320"/>
      <c r="AP282" s="320"/>
      <c r="AQ282" s="320"/>
      <c r="AR282" s="320"/>
      <c r="AS282" s="320"/>
      <c r="AT282" s="320"/>
      <c r="AU282" s="320"/>
      <c r="AV282" s="320"/>
      <c r="AW282" s="320"/>
      <c r="AX282" s="320"/>
      <c r="AY282" s="320"/>
      <c r="AZ282" s="320"/>
    </row>
    <row r="283" spans="1:52">
      <c r="A283" s="320"/>
      <c r="B283" s="966"/>
      <c r="C283" s="320"/>
      <c r="D283" s="320"/>
      <c r="E283" s="320"/>
      <c r="F283" s="320"/>
      <c r="G283" s="320"/>
      <c r="H283" s="320"/>
      <c r="I283" s="320"/>
      <c r="J283" s="320"/>
      <c r="K283" s="320"/>
      <c r="L283" s="320"/>
      <c r="M283" s="321"/>
      <c r="N283" s="320"/>
      <c r="O283" s="320"/>
      <c r="P283" s="320"/>
      <c r="Q283" s="320"/>
      <c r="R283" s="322"/>
      <c r="S283" s="320"/>
      <c r="T283" s="320"/>
      <c r="U283" s="320"/>
      <c r="V283" s="320"/>
      <c r="W283" s="320"/>
      <c r="X283" s="320"/>
      <c r="Y283" s="320"/>
      <c r="Z283" s="320"/>
      <c r="AA283" s="320"/>
      <c r="AB283" s="320"/>
      <c r="AC283" s="320"/>
      <c r="AD283" s="320"/>
      <c r="AE283" s="320"/>
      <c r="AF283" s="320"/>
      <c r="AG283" s="320"/>
      <c r="AH283" s="320"/>
      <c r="AI283" s="320"/>
      <c r="AJ283" s="320"/>
      <c r="AK283" s="320"/>
      <c r="AL283" s="320"/>
      <c r="AM283" s="320"/>
      <c r="AN283" s="320"/>
      <c r="AO283" s="320"/>
      <c r="AP283" s="320"/>
      <c r="AQ283" s="320"/>
      <c r="AR283" s="320"/>
      <c r="AS283" s="320"/>
      <c r="AT283" s="320"/>
      <c r="AU283" s="320"/>
      <c r="AV283" s="320"/>
      <c r="AW283" s="320"/>
      <c r="AX283" s="320"/>
      <c r="AY283" s="320"/>
      <c r="AZ283" s="320"/>
    </row>
    <row r="284" spans="1:52">
      <c r="A284" s="320"/>
      <c r="B284" s="966"/>
      <c r="C284" s="320"/>
      <c r="D284" s="320"/>
      <c r="E284" s="320"/>
      <c r="F284" s="320"/>
      <c r="G284" s="320"/>
      <c r="H284" s="320"/>
      <c r="I284" s="320"/>
      <c r="J284" s="320"/>
      <c r="K284" s="320"/>
      <c r="L284" s="320"/>
      <c r="M284" s="321"/>
      <c r="N284" s="320"/>
      <c r="O284" s="320"/>
      <c r="P284" s="320"/>
      <c r="Q284" s="320"/>
      <c r="R284" s="322"/>
      <c r="S284" s="320"/>
      <c r="T284" s="320"/>
      <c r="U284" s="320"/>
      <c r="V284" s="320"/>
      <c r="W284" s="320"/>
      <c r="X284" s="320"/>
      <c r="Y284" s="320"/>
      <c r="Z284" s="320"/>
      <c r="AA284" s="320"/>
      <c r="AB284" s="320"/>
      <c r="AC284" s="320"/>
      <c r="AD284" s="320"/>
      <c r="AE284" s="320"/>
      <c r="AF284" s="320"/>
      <c r="AG284" s="320"/>
      <c r="AH284" s="320"/>
      <c r="AI284" s="320"/>
      <c r="AJ284" s="320"/>
      <c r="AK284" s="320"/>
      <c r="AL284" s="320"/>
      <c r="AM284" s="320"/>
      <c r="AN284" s="320"/>
      <c r="AO284" s="320"/>
      <c r="AP284" s="320"/>
      <c r="AQ284" s="320"/>
      <c r="AR284" s="320"/>
      <c r="AS284" s="320"/>
      <c r="AT284" s="320"/>
      <c r="AU284" s="320"/>
      <c r="AV284" s="320"/>
      <c r="AW284" s="320"/>
      <c r="AX284" s="320"/>
      <c r="AY284" s="320"/>
      <c r="AZ284" s="320"/>
    </row>
    <row r="285" spans="1:52">
      <c r="A285" s="320"/>
      <c r="B285" s="966"/>
      <c r="C285" s="320"/>
      <c r="D285" s="320"/>
      <c r="E285" s="320"/>
      <c r="F285" s="320"/>
      <c r="G285" s="320"/>
      <c r="H285" s="320"/>
      <c r="I285" s="320"/>
      <c r="J285" s="320"/>
      <c r="K285" s="320"/>
      <c r="L285" s="320"/>
      <c r="M285" s="321"/>
      <c r="N285" s="320"/>
      <c r="O285" s="320"/>
      <c r="P285" s="320"/>
      <c r="Q285" s="320"/>
      <c r="R285" s="322"/>
      <c r="S285" s="320"/>
      <c r="T285" s="320"/>
      <c r="U285" s="320"/>
      <c r="V285" s="320"/>
      <c r="W285" s="320"/>
      <c r="X285" s="320"/>
      <c r="Y285" s="320"/>
      <c r="Z285" s="320"/>
      <c r="AA285" s="320"/>
      <c r="AB285" s="320"/>
      <c r="AC285" s="320"/>
      <c r="AD285" s="320"/>
      <c r="AE285" s="320"/>
      <c r="AF285" s="320"/>
      <c r="AG285" s="320"/>
      <c r="AH285" s="320"/>
      <c r="AI285" s="320"/>
      <c r="AJ285" s="320"/>
      <c r="AK285" s="320"/>
      <c r="AL285" s="320"/>
      <c r="AM285" s="320"/>
      <c r="AN285" s="320"/>
      <c r="AO285" s="320"/>
      <c r="AP285" s="320"/>
      <c r="AQ285" s="320"/>
      <c r="AR285" s="320"/>
      <c r="AS285" s="320"/>
      <c r="AT285" s="320"/>
      <c r="AU285" s="320"/>
      <c r="AV285" s="320"/>
      <c r="AW285" s="320"/>
      <c r="AX285" s="320"/>
      <c r="AY285" s="320"/>
      <c r="AZ285" s="320"/>
    </row>
    <row r="286" spans="1:52">
      <c r="A286" s="320"/>
      <c r="B286" s="966"/>
      <c r="C286" s="320"/>
      <c r="D286" s="320"/>
      <c r="E286" s="320"/>
      <c r="F286" s="320"/>
      <c r="G286" s="320"/>
      <c r="H286" s="320"/>
      <c r="I286" s="320"/>
      <c r="J286" s="320"/>
      <c r="K286" s="320"/>
      <c r="L286" s="320"/>
      <c r="M286" s="321"/>
      <c r="N286" s="320"/>
      <c r="O286" s="320"/>
      <c r="P286" s="320"/>
      <c r="Q286" s="320"/>
      <c r="R286" s="322"/>
      <c r="S286" s="320"/>
      <c r="T286" s="320"/>
      <c r="U286" s="320"/>
      <c r="V286" s="320"/>
      <c r="W286" s="320"/>
      <c r="X286" s="320"/>
      <c r="Y286" s="320"/>
      <c r="Z286" s="320"/>
      <c r="AA286" s="320"/>
      <c r="AB286" s="320"/>
      <c r="AC286" s="320"/>
      <c r="AD286" s="320"/>
      <c r="AE286" s="320"/>
      <c r="AF286" s="320"/>
      <c r="AG286" s="320"/>
      <c r="AH286" s="320"/>
      <c r="AI286" s="320"/>
      <c r="AJ286" s="320"/>
      <c r="AK286" s="320"/>
      <c r="AL286" s="320"/>
      <c r="AM286" s="320"/>
      <c r="AN286" s="320"/>
      <c r="AO286" s="320"/>
      <c r="AP286" s="320"/>
      <c r="AQ286" s="320"/>
      <c r="AR286" s="320"/>
      <c r="AS286" s="320"/>
      <c r="AT286" s="320"/>
      <c r="AU286" s="320"/>
      <c r="AV286" s="320"/>
      <c r="AW286" s="320"/>
      <c r="AX286" s="320"/>
      <c r="AY286" s="320"/>
      <c r="AZ286" s="320"/>
    </row>
    <row r="287" spans="1:52">
      <c r="A287" s="320"/>
      <c r="B287" s="966"/>
      <c r="C287" s="320"/>
      <c r="D287" s="320"/>
      <c r="E287" s="320"/>
      <c r="F287" s="320"/>
      <c r="G287" s="320"/>
      <c r="H287" s="320"/>
      <c r="I287" s="320"/>
      <c r="J287" s="320"/>
      <c r="K287" s="320"/>
      <c r="L287" s="320"/>
      <c r="M287" s="321"/>
      <c r="N287" s="320"/>
      <c r="O287" s="320"/>
      <c r="P287" s="320"/>
      <c r="Q287" s="320"/>
      <c r="R287" s="322"/>
      <c r="S287" s="320"/>
      <c r="T287" s="320"/>
      <c r="U287" s="320"/>
      <c r="V287" s="320"/>
      <c r="W287" s="320"/>
      <c r="X287" s="320"/>
      <c r="Y287" s="320"/>
      <c r="Z287" s="320"/>
      <c r="AA287" s="320"/>
      <c r="AB287" s="320"/>
      <c r="AC287" s="320"/>
      <c r="AD287" s="320"/>
      <c r="AE287" s="320"/>
      <c r="AF287" s="320"/>
      <c r="AG287" s="320"/>
      <c r="AH287" s="320"/>
      <c r="AI287" s="320"/>
      <c r="AJ287" s="320"/>
      <c r="AK287" s="320"/>
      <c r="AL287" s="320"/>
      <c r="AM287" s="320"/>
      <c r="AN287" s="320"/>
      <c r="AO287" s="320"/>
      <c r="AP287" s="320"/>
      <c r="AQ287" s="320"/>
      <c r="AR287" s="320"/>
      <c r="AS287" s="320"/>
      <c r="AT287" s="320"/>
      <c r="AU287" s="320"/>
      <c r="AV287" s="320"/>
      <c r="AW287" s="320"/>
      <c r="AX287" s="320"/>
      <c r="AY287" s="320"/>
      <c r="AZ287" s="320"/>
    </row>
    <row r="288" spans="1:52">
      <c r="A288" s="320"/>
      <c r="B288" s="966"/>
      <c r="C288" s="320"/>
      <c r="D288" s="320"/>
      <c r="E288" s="320"/>
      <c r="F288" s="320"/>
      <c r="G288" s="320"/>
      <c r="H288" s="320"/>
      <c r="I288" s="320"/>
      <c r="J288" s="320"/>
      <c r="K288" s="320"/>
      <c r="L288" s="320"/>
      <c r="M288" s="321"/>
      <c r="N288" s="320"/>
      <c r="O288" s="320"/>
      <c r="P288" s="320"/>
      <c r="Q288" s="320"/>
      <c r="R288" s="322"/>
      <c r="S288" s="320"/>
      <c r="T288" s="320"/>
      <c r="U288" s="320"/>
      <c r="V288" s="320"/>
      <c r="W288" s="320"/>
      <c r="X288" s="320"/>
      <c r="Y288" s="320"/>
      <c r="Z288" s="320"/>
      <c r="AA288" s="320"/>
      <c r="AB288" s="320"/>
      <c r="AC288" s="320"/>
      <c r="AD288" s="320"/>
      <c r="AE288" s="320"/>
      <c r="AF288" s="320"/>
      <c r="AG288" s="320"/>
      <c r="AH288" s="320"/>
      <c r="AI288" s="320"/>
      <c r="AJ288" s="320"/>
      <c r="AK288" s="320"/>
      <c r="AL288" s="320"/>
      <c r="AM288" s="320"/>
      <c r="AN288" s="320"/>
      <c r="AO288" s="320"/>
      <c r="AP288" s="320"/>
      <c r="AQ288" s="320"/>
      <c r="AR288" s="320"/>
      <c r="AS288" s="320"/>
      <c r="AT288" s="320"/>
      <c r="AU288" s="320"/>
      <c r="AV288" s="320"/>
      <c r="AW288" s="320"/>
      <c r="AX288" s="320"/>
      <c r="AY288" s="320"/>
      <c r="AZ288" s="320"/>
    </row>
    <row r="289" spans="1:52">
      <c r="A289" s="320"/>
      <c r="B289" s="966"/>
      <c r="C289" s="320"/>
      <c r="D289" s="320"/>
      <c r="E289" s="320"/>
      <c r="F289" s="320"/>
      <c r="G289" s="320"/>
      <c r="H289" s="320"/>
      <c r="I289" s="320"/>
      <c r="J289" s="320"/>
      <c r="K289" s="320"/>
      <c r="L289" s="320"/>
      <c r="M289" s="321"/>
      <c r="N289" s="320"/>
      <c r="O289" s="320"/>
      <c r="P289" s="320"/>
      <c r="Q289" s="320"/>
      <c r="R289" s="322"/>
      <c r="S289" s="320"/>
      <c r="T289" s="320"/>
      <c r="U289" s="320"/>
      <c r="V289" s="320"/>
      <c r="W289" s="320"/>
      <c r="X289" s="320"/>
      <c r="Y289" s="320"/>
      <c r="Z289" s="320"/>
      <c r="AA289" s="320"/>
      <c r="AB289" s="320"/>
      <c r="AC289" s="320"/>
      <c r="AD289" s="320"/>
      <c r="AE289" s="320"/>
      <c r="AF289" s="320"/>
      <c r="AG289" s="320"/>
      <c r="AH289" s="320"/>
      <c r="AI289" s="320"/>
      <c r="AJ289" s="320"/>
      <c r="AK289" s="320"/>
      <c r="AL289" s="320"/>
      <c r="AM289" s="320"/>
      <c r="AN289" s="320"/>
      <c r="AO289" s="320"/>
      <c r="AP289" s="320"/>
      <c r="AQ289" s="320"/>
      <c r="AR289" s="320"/>
      <c r="AS289" s="320"/>
      <c r="AT289" s="320"/>
      <c r="AU289" s="320"/>
      <c r="AV289" s="320"/>
      <c r="AW289" s="320"/>
      <c r="AX289" s="320"/>
      <c r="AY289" s="320"/>
      <c r="AZ289" s="320"/>
    </row>
    <row r="290" spans="1:52">
      <c r="A290" s="320"/>
      <c r="B290" s="966"/>
      <c r="C290" s="320"/>
      <c r="D290" s="320"/>
      <c r="E290" s="320"/>
      <c r="F290" s="320"/>
      <c r="G290" s="320"/>
      <c r="H290" s="320"/>
      <c r="I290" s="320"/>
      <c r="J290" s="320"/>
      <c r="K290" s="320"/>
      <c r="L290" s="320"/>
      <c r="M290" s="321"/>
      <c r="N290" s="320"/>
      <c r="O290" s="320"/>
      <c r="P290" s="320"/>
      <c r="Q290" s="320"/>
      <c r="R290" s="322"/>
      <c r="S290" s="320"/>
      <c r="T290" s="320"/>
      <c r="U290" s="320"/>
      <c r="V290" s="320"/>
      <c r="W290" s="320"/>
      <c r="X290" s="320"/>
      <c r="Y290" s="320"/>
      <c r="Z290" s="320"/>
      <c r="AA290" s="320"/>
      <c r="AB290" s="320"/>
      <c r="AC290" s="320"/>
      <c r="AD290" s="320"/>
      <c r="AE290" s="320"/>
      <c r="AF290" s="320"/>
      <c r="AG290" s="320"/>
      <c r="AH290" s="320"/>
      <c r="AI290" s="320"/>
      <c r="AJ290" s="320"/>
      <c r="AK290" s="320"/>
      <c r="AL290" s="320"/>
      <c r="AM290" s="320"/>
      <c r="AN290" s="320"/>
      <c r="AO290" s="320"/>
      <c r="AP290" s="320"/>
      <c r="AQ290" s="320"/>
      <c r="AR290" s="320"/>
      <c r="AS290" s="320"/>
      <c r="AT290" s="320"/>
      <c r="AU290" s="320"/>
      <c r="AV290" s="320"/>
      <c r="AW290" s="320"/>
      <c r="AX290" s="320"/>
      <c r="AY290" s="320"/>
      <c r="AZ290" s="320"/>
    </row>
    <row r="291" spans="1:52">
      <c r="A291" s="320"/>
      <c r="B291" s="966"/>
      <c r="C291" s="320"/>
      <c r="D291" s="320"/>
      <c r="E291" s="320"/>
      <c r="F291" s="320"/>
      <c r="G291" s="320"/>
      <c r="H291" s="320"/>
      <c r="I291" s="320"/>
      <c r="J291" s="320"/>
      <c r="K291" s="320"/>
      <c r="L291" s="320"/>
      <c r="M291" s="321"/>
      <c r="N291" s="320"/>
      <c r="O291" s="320"/>
      <c r="P291" s="320"/>
      <c r="Q291" s="320"/>
      <c r="R291" s="322"/>
      <c r="S291" s="320"/>
      <c r="T291" s="320"/>
      <c r="U291" s="320"/>
      <c r="V291" s="320"/>
      <c r="W291" s="320"/>
      <c r="X291" s="320"/>
      <c r="Y291" s="320"/>
      <c r="Z291" s="320"/>
      <c r="AA291" s="320"/>
      <c r="AB291" s="320"/>
      <c r="AC291" s="320"/>
      <c r="AD291" s="320"/>
      <c r="AE291" s="320"/>
      <c r="AF291" s="320"/>
      <c r="AG291" s="320"/>
      <c r="AH291" s="320"/>
      <c r="AI291" s="320"/>
      <c r="AJ291" s="320"/>
      <c r="AK291" s="320"/>
      <c r="AL291" s="320"/>
      <c r="AM291" s="320"/>
      <c r="AN291" s="320"/>
      <c r="AO291" s="320"/>
      <c r="AP291" s="320"/>
      <c r="AQ291" s="320"/>
      <c r="AR291" s="320"/>
      <c r="AS291" s="320"/>
      <c r="AT291" s="320"/>
      <c r="AU291" s="320"/>
      <c r="AV291" s="320"/>
      <c r="AW291" s="320"/>
      <c r="AX291" s="320"/>
      <c r="AY291" s="320"/>
      <c r="AZ291" s="320"/>
    </row>
    <row r="292" spans="1:52">
      <c r="A292" s="320"/>
      <c r="B292" s="966"/>
      <c r="C292" s="320"/>
      <c r="D292" s="320"/>
      <c r="E292" s="320"/>
      <c r="F292" s="320"/>
      <c r="G292" s="320"/>
      <c r="H292" s="320"/>
      <c r="I292" s="320"/>
      <c r="J292" s="320"/>
      <c r="K292" s="320"/>
      <c r="L292" s="320"/>
      <c r="M292" s="321"/>
      <c r="N292" s="320"/>
      <c r="O292" s="320"/>
      <c r="P292" s="320"/>
      <c r="Q292" s="320"/>
      <c r="R292" s="322"/>
      <c r="S292" s="320"/>
      <c r="T292" s="320"/>
      <c r="U292" s="320"/>
      <c r="V292" s="320"/>
      <c r="W292" s="320"/>
      <c r="X292" s="320"/>
      <c r="Y292" s="320"/>
      <c r="Z292" s="320"/>
      <c r="AA292" s="320"/>
      <c r="AB292" s="320"/>
      <c r="AC292" s="320"/>
      <c r="AD292" s="320"/>
      <c r="AE292" s="320"/>
      <c r="AF292" s="320"/>
      <c r="AG292" s="320"/>
      <c r="AH292" s="320"/>
      <c r="AI292" s="320"/>
      <c r="AJ292" s="320"/>
      <c r="AK292" s="320"/>
      <c r="AL292" s="320"/>
      <c r="AM292" s="320"/>
      <c r="AN292" s="320"/>
      <c r="AO292" s="320"/>
      <c r="AP292" s="320"/>
      <c r="AQ292" s="320"/>
      <c r="AR292" s="320"/>
      <c r="AS292" s="320"/>
      <c r="AT292" s="320"/>
      <c r="AU292" s="320"/>
      <c r="AV292" s="320"/>
      <c r="AW292" s="320"/>
      <c r="AX292" s="320"/>
      <c r="AY292" s="320"/>
      <c r="AZ292" s="320"/>
    </row>
    <row r="293" spans="1:52">
      <c r="A293" s="320"/>
      <c r="B293" s="966"/>
      <c r="C293" s="320"/>
      <c r="D293" s="320"/>
      <c r="E293" s="320"/>
      <c r="F293" s="320"/>
      <c r="G293" s="320"/>
      <c r="H293" s="320"/>
      <c r="I293" s="320"/>
      <c r="J293" s="320"/>
      <c r="K293" s="320"/>
      <c r="L293" s="320"/>
      <c r="M293" s="321"/>
      <c r="N293" s="320"/>
      <c r="O293" s="320"/>
      <c r="P293" s="320"/>
      <c r="Q293" s="320"/>
      <c r="R293" s="322"/>
      <c r="S293" s="320"/>
      <c r="T293" s="320"/>
      <c r="U293" s="320"/>
      <c r="V293" s="320"/>
      <c r="W293" s="320"/>
      <c r="X293" s="320"/>
      <c r="Y293" s="320"/>
      <c r="Z293" s="320"/>
      <c r="AA293" s="320"/>
      <c r="AB293" s="320"/>
      <c r="AC293" s="320"/>
      <c r="AD293" s="320"/>
      <c r="AE293" s="320"/>
      <c r="AF293" s="320"/>
      <c r="AG293" s="320"/>
      <c r="AH293" s="320"/>
      <c r="AI293" s="320"/>
      <c r="AJ293" s="320"/>
      <c r="AK293" s="320"/>
      <c r="AL293" s="320"/>
      <c r="AM293" s="320"/>
      <c r="AN293" s="320"/>
      <c r="AO293" s="320"/>
      <c r="AP293" s="320"/>
      <c r="AQ293" s="320"/>
      <c r="AR293" s="320"/>
      <c r="AS293" s="320"/>
      <c r="AT293" s="320"/>
      <c r="AU293" s="320"/>
      <c r="AV293" s="320"/>
      <c r="AW293" s="320"/>
      <c r="AX293" s="320"/>
      <c r="AY293" s="320"/>
      <c r="AZ293" s="320"/>
    </row>
    <row r="294" spans="1:52">
      <c r="A294" s="320"/>
      <c r="B294" s="966"/>
      <c r="C294" s="320"/>
      <c r="D294" s="320"/>
      <c r="E294" s="320"/>
      <c r="F294" s="320"/>
      <c r="G294" s="320"/>
      <c r="H294" s="320"/>
      <c r="I294" s="320"/>
      <c r="J294" s="320"/>
      <c r="K294" s="320"/>
      <c r="L294" s="320"/>
      <c r="M294" s="321"/>
      <c r="N294" s="320"/>
      <c r="O294" s="320"/>
      <c r="P294" s="320"/>
      <c r="Q294" s="320"/>
      <c r="R294" s="322"/>
      <c r="S294" s="320"/>
      <c r="T294" s="320"/>
      <c r="U294" s="320"/>
      <c r="V294" s="320"/>
      <c r="W294" s="320"/>
      <c r="X294" s="320"/>
      <c r="Y294" s="320"/>
      <c r="Z294" s="320"/>
      <c r="AA294" s="320"/>
      <c r="AB294" s="320"/>
      <c r="AC294" s="320"/>
      <c r="AD294" s="320"/>
      <c r="AE294" s="320"/>
      <c r="AF294" s="320"/>
      <c r="AG294" s="320"/>
      <c r="AH294" s="320"/>
      <c r="AI294" s="320"/>
      <c r="AJ294" s="320"/>
      <c r="AK294" s="320"/>
      <c r="AL294" s="320"/>
      <c r="AM294" s="320"/>
      <c r="AN294" s="320"/>
      <c r="AO294" s="320"/>
      <c r="AP294" s="320"/>
      <c r="AQ294" s="320"/>
      <c r="AR294" s="320"/>
      <c r="AS294" s="320"/>
      <c r="AT294" s="320"/>
      <c r="AU294" s="320"/>
      <c r="AV294" s="320"/>
      <c r="AW294" s="320"/>
      <c r="AX294" s="320"/>
      <c r="AY294" s="320"/>
      <c r="AZ294" s="320"/>
    </row>
    <row r="295" spans="1:52">
      <c r="A295" s="320"/>
      <c r="B295" s="966"/>
      <c r="C295" s="320"/>
      <c r="D295" s="320"/>
      <c r="E295" s="320"/>
      <c r="F295" s="320"/>
      <c r="G295" s="320"/>
      <c r="H295" s="320"/>
      <c r="I295" s="320"/>
      <c r="J295" s="320"/>
      <c r="K295" s="320"/>
      <c r="L295" s="320"/>
      <c r="M295" s="321"/>
      <c r="N295" s="320"/>
      <c r="O295" s="320"/>
      <c r="P295" s="320"/>
      <c r="Q295" s="320"/>
      <c r="R295" s="322"/>
      <c r="S295" s="320"/>
      <c r="T295" s="320"/>
      <c r="U295" s="320"/>
      <c r="V295" s="320"/>
      <c r="W295" s="320"/>
      <c r="X295" s="320"/>
      <c r="Y295" s="320"/>
      <c r="Z295" s="320"/>
      <c r="AA295" s="320"/>
      <c r="AB295" s="320"/>
      <c r="AC295" s="320"/>
      <c r="AD295" s="320"/>
      <c r="AE295" s="320"/>
      <c r="AF295" s="320"/>
      <c r="AG295" s="320"/>
      <c r="AH295" s="320"/>
      <c r="AI295" s="320"/>
      <c r="AJ295" s="320"/>
      <c r="AK295" s="320"/>
      <c r="AL295" s="320"/>
      <c r="AM295" s="320"/>
      <c r="AN295" s="320"/>
      <c r="AO295" s="320"/>
      <c r="AP295" s="320"/>
      <c r="AQ295" s="320"/>
      <c r="AR295" s="320"/>
      <c r="AS295" s="320"/>
      <c r="AT295" s="320"/>
      <c r="AU295" s="320"/>
      <c r="AV295" s="320"/>
      <c r="AW295" s="320"/>
      <c r="AX295" s="320"/>
      <c r="AY295" s="320"/>
      <c r="AZ295" s="320"/>
    </row>
    <row r="296" spans="1:52">
      <c r="A296" s="320"/>
      <c r="B296" s="966"/>
      <c r="C296" s="320"/>
      <c r="D296" s="320"/>
      <c r="E296" s="320"/>
      <c r="F296" s="320"/>
      <c r="G296" s="320"/>
      <c r="H296" s="320"/>
      <c r="I296" s="320"/>
      <c r="J296" s="320"/>
      <c r="K296" s="320"/>
      <c r="L296" s="320"/>
      <c r="M296" s="321"/>
      <c r="N296" s="320"/>
      <c r="O296" s="320"/>
      <c r="P296" s="320"/>
      <c r="Q296" s="320"/>
      <c r="R296" s="322"/>
      <c r="S296" s="320"/>
      <c r="T296" s="320"/>
      <c r="U296" s="320"/>
      <c r="V296" s="320"/>
      <c r="W296" s="320"/>
      <c r="X296" s="320"/>
      <c r="Y296" s="320"/>
      <c r="Z296" s="320"/>
      <c r="AA296" s="320"/>
      <c r="AB296" s="320"/>
      <c r="AC296" s="320"/>
      <c r="AD296" s="320"/>
      <c r="AE296" s="320"/>
      <c r="AF296" s="320"/>
      <c r="AG296" s="320"/>
      <c r="AH296" s="320"/>
      <c r="AI296" s="320"/>
      <c r="AJ296" s="320"/>
      <c r="AK296" s="320"/>
      <c r="AL296" s="320"/>
      <c r="AM296" s="320"/>
      <c r="AN296" s="320"/>
      <c r="AO296" s="320"/>
      <c r="AP296" s="320"/>
      <c r="AQ296" s="320"/>
      <c r="AR296" s="320"/>
      <c r="AS296" s="320"/>
      <c r="AT296" s="320"/>
      <c r="AU296" s="320"/>
      <c r="AV296" s="320"/>
      <c r="AW296" s="320"/>
      <c r="AX296" s="320"/>
      <c r="AY296" s="320"/>
      <c r="AZ296" s="320"/>
    </row>
    <row r="297" spans="1:52">
      <c r="A297" s="320"/>
      <c r="B297" s="966"/>
      <c r="C297" s="320"/>
      <c r="D297" s="320"/>
      <c r="E297" s="320"/>
      <c r="F297" s="320"/>
      <c r="G297" s="320"/>
      <c r="H297" s="320"/>
      <c r="I297" s="320"/>
      <c r="J297" s="320"/>
      <c r="K297" s="320"/>
      <c r="L297" s="320"/>
      <c r="M297" s="321"/>
      <c r="N297" s="320"/>
      <c r="O297" s="320"/>
      <c r="P297" s="320"/>
      <c r="Q297" s="320"/>
      <c r="R297" s="322"/>
      <c r="S297" s="320"/>
      <c r="T297" s="320"/>
      <c r="U297" s="320"/>
      <c r="V297" s="320"/>
      <c r="W297" s="320"/>
      <c r="X297" s="320"/>
      <c r="Y297" s="320"/>
      <c r="Z297" s="320"/>
      <c r="AA297" s="320"/>
      <c r="AB297" s="320"/>
      <c r="AC297" s="320"/>
      <c r="AD297" s="320"/>
      <c r="AE297" s="320"/>
      <c r="AF297" s="320"/>
      <c r="AG297" s="320"/>
      <c r="AH297" s="320"/>
      <c r="AI297" s="320"/>
      <c r="AJ297" s="320"/>
      <c r="AK297" s="320"/>
      <c r="AL297" s="320"/>
      <c r="AM297" s="320"/>
      <c r="AN297" s="320"/>
      <c r="AO297" s="320"/>
      <c r="AP297" s="320"/>
      <c r="AQ297" s="320"/>
      <c r="AR297" s="320"/>
      <c r="AS297" s="320"/>
      <c r="AT297" s="320"/>
      <c r="AU297" s="320"/>
      <c r="AV297" s="320"/>
      <c r="AW297" s="320"/>
      <c r="AX297" s="320"/>
      <c r="AY297" s="320"/>
      <c r="AZ297" s="320"/>
    </row>
    <row r="298" spans="1:52">
      <c r="A298" s="320"/>
      <c r="B298" s="966"/>
      <c r="C298" s="320"/>
      <c r="D298" s="320"/>
      <c r="E298" s="320"/>
      <c r="F298" s="320"/>
      <c r="G298" s="320"/>
      <c r="H298" s="320"/>
      <c r="I298" s="320"/>
      <c r="J298" s="320"/>
      <c r="K298" s="320"/>
      <c r="L298" s="320"/>
      <c r="M298" s="321"/>
      <c r="N298" s="320"/>
      <c r="O298" s="320"/>
      <c r="P298" s="320"/>
      <c r="Q298" s="320"/>
      <c r="R298" s="322"/>
      <c r="S298" s="320"/>
      <c r="T298" s="320"/>
      <c r="U298" s="320"/>
      <c r="V298" s="320"/>
      <c r="W298" s="320"/>
      <c r="X298" s="320"/>
      <c r="Y298" s="320"/>
      <c r="Z298" s="320"/>
      <c r="AA298" s="320"/>
      <c r="AB298" s="320"/>
      <c r="AC298" s="320"/>
      <c r="AD298" s="320"/>
      <c r="AE298" s="320"/>
      <c r="AF298" s="320"/>
      <c r="AG298" s="320"/>
      <c r="AH298" s="320"/>
      <c r="AI298" s="320"/>
      <c r="AJ298" s="320"/>
      <c r="AK298" s="320"/>
      <c r="AL298" s="320"/>
      <c r="AM298" s="320"/>
      <c r="AN298" s="320"/>
      <c r="AO298" s="320"/>
      <c r="AP298" s="320"/>
      <c r="AQ298" s="320"/>
      <c r="AR298" s="320"/>
      <c r="AS298" s="320"/>
      <c r="AT298" s="320"/>
      <c r="AU298" s="320"/>
      <c r="AV298" s="320"/>
      <c r="AW298" s="320"/>
      <c r="AX298" s="320"/>
      <c r="AY298" s="320"/>
      <c r="AZ298" s="320"/>
    </row>
    <row r="299" spans="1:52">
      <c r="A299" s="320"/>
      <c r="B299" s="966"/>
      <c r="C299" s="320"/>
      <c r="D299" s="320"/>
      <c r="E299" s="320"/>
      <c r="F299" s="320"/>
      <c r="G299" s="320"/>
      <c r="H299" s="320"/>
      <c r="I299" s="320"/>
      <c r="J299" s="320"/>
      <c r="K299" s="320"/>
      <c r="L299" s="320"/>
      <c r="M299" s="321"/>
      <c r="N299" s="320"/>
      <c r="O299" s="320"/>
      <c r="P299" s="320"/>
      <c r="Q299" s="320"/>
      <c r="R299" s="322"/>
      <c r="S299" s="320"/>
      <c r="T299" s="320"/>
      <c r="U299" s="320"/>
      <c r="V299" s="320"/>
      <c r="W299" s="320"/>
      <c r="X299" s="320"/>
      <c r="Y299" s="320"/>
      <c r="Z299" s="320"/>
      <c r="AA299" s="320"/>
      <c r="AB299" s="320"/>
      <c r="AC299" s="320"/>
      <c r="AD299" s="320"/>
      <c r="AE299" s="320"/>
      <c r="AF299" s="320"/>
      <c r="AG299" s="320"/>
      <c r="AH299" s="320"/>
      <c r="AI299" s="320"/>
      <c r="AJ299" s="320"/>
      <c r="AK299" s="320"/>
      <c r="AL299" s="320"/>
      <c r="AM299" s="320"/>
      <c r="AN299" s="320"/>
      <c r="AO299" s="320"/>
      <c r="AP299" s="320"/>
      <c r="AQ299" s="320"/>
      <c r="AR299" s="320"/>
      <c r="AS299" s="320"/>
      <c r="AT299" s="320"/>
      <c r="AU299" s="320"/>
      <c r="AV299" s="320"/>
      <c r="AW299" s="320"/>
      <c r="AX299" s="320"/>
      <c r="AY299" s="320"/>
      <c r="AZ299" s="320"/>
    </row>
    <row r="300" spans="1:52">
      <c r="A300" s="320"/>
      <c r="B300" s="966"/>
      <c r="C300" s="320"/>
      <c r="D300" s="320"/>
      <c r="E300" s="320"/>
      <c r="F300" s="320"/>
      <c r="G300" s="320"/>
      <c r="H300" s="320"/>
      <c r="I300" s="320"/>
      <c r="J300" s="320"/>
      <c r="K300" s="320"/>
      <c r="L300" s="320"/>
      <c r="M300" s="321"/>
      <c r="N300" s="320"/>
      <c r="O300" s="320"/>
      <c r="P300" s="320"/>
      <c r="Q300" s="320"/>
      <c r="R300" s="322"/>
      <c r="S300" s="320"/>
      <c r="T300" s="320"/>
      <c r="U300" s="320"/>
      <c r="V300" s="320"/>
      <c r="W300" s="320"/>
      <c r="X300" s="320"/>
      <c r="Y300" s="320"/>
      <c r="Z300" s="320"/>
      <c r="AA300" s="320"/>
      <c r="AB300" s="320"/>
      <c r="AC300" s="320"/>
      <c r="AD300" s="320"/>
      <c r="AE300" s="320"/>
      <c r="AF300" s="320"/>
      <c r="AG300" s="320"/>
      <c r="AH300" s="320"/>
      <c r="AI300" s="320"/>
      <c r="AJ300" s="320"/>
      <c r="AK300" s="320"/>
      <c r="AL300" s="320"/>
      <c r="AM300" s="320"/>
      <c r="AN300" s="320"/>
      <c r="AO300" s="320"/>
      <c r="AP300" s="320"/>
      <c r="AQ300" s="320"/>
      <c r="AR300" s="320"/>
      <c r="AS300" s="320"/>
      <c r="AT300" s="320"/>
      <c r="AU300" s="320"/>
      <c r="AV300" s="320"/>
      <c r="AW300" s="320"/>
      <c r="AX300" s="320"/>
      <c r="AY300" s="320"/>
      <c r="AZ300" s="320"/>
    </row>
    <row r="301" spans="1:52">
      <c r="A301" s="320"/>
      <c r="B301" s="966"/>
      <c r="C301" s="320"/>
      <c r="D301" s="320"/>
      <c r="E301" s="320"/>
      <c r="F301" s="320"/>
      <c r="G301" s="320"/>
      <c r="H301" s="320"/>
      <c r="I301" s="320"/>
      <c r="J301" s="320"/>
      <c r="K301" s="320"/>
      <c r="L301" s="320"/>
      <c r="M301" s="321"/>
      <c r="N301" s="320"/>
      <c r="O301" s="320"/>
      <c r="P301" s="320"/>
      <c r="Q301" s="320"/>
      <c r="R301" s="322"/>
      <c r="S301" s="320"/>
      <c r="T301" s="320"/>
      <c r="U301" s="320"/>
      <c r="V301" s="320"/>
      <c r="W301" s="320"/>
      <c r="X301" s="320"/>
      <c r="Y301" s="320"/>
      <c r="Z301" s="320"/>
      <c r="AA301" s="320"/>
      <c r="AB301" s="320"/>
      <c r="AC301" s="320"/>
      <c r="AD301" s="320"/>
      <c r="AE301" s="320"/>
      <c r="AF301" s="320"/>
      <c r="AG301" s="320"/>
      <c r="AH301" s="320"/>
      <c r="AI301" s="320"/>
      <c r="AJ301" s="320"/>
      <c r="AK301" s="320"/>
      <c r="AL301" s="320"/>
      <c r="AM301" s="320"/>
      <c r="AN301" s="320"/>
      <c r="AO301" s="320"/>
      <c r="AP301" s="320"/>
      <c r="AQ301" s="320"/>
      <c r="AR301" s="320"/>
      <c r="AS301" s="320"/>
      <c r="AT301" s="320"/>
      <c r="AU301" s="320"/>
      <c r="AV301" s="320"/>
      <c r="AW301" s="320"/>
      <c r="AX301" s="320"/>
      <c r="AY301" s="320"/>
      <c r="AZ301" s="320"/>
    </row>
    <row r="302" spans="1:52">
      <c r="A302" s="320"/>
      <c r="B302" s="966"/>
      <c r="C302" s="320"/>
      <c r="D302" s="320"/>
      <c r="E302" s="320"/>
      <c r="F302" s="320"/>
      <c r="G302" s="320"/>
      <c r="H302" s="320"/>
      <c r="I302" s="320"/>
      <c r="J302" s="320"/>
      <c r="K302" s="320"/>
      <c r="L302" s="320"/>
      <c r="M302" s="321"/>
      <c r="N302" s="320"/>
      <c r="O302" s="320"/>
      <c r="P302" s="320"/>
      <c r="Q302" s="320"/>
      <c r="R302" s="322"/>
      <c r="S302" s="320"/>
      <c r="T302" s="320"/>
      <c r="U302" s="320"/>
      <c r="V302" s="320"/>
      <c r="W302" s="320"/>
      <c r="X302" s="320"/>
      <c r="Y302" s="320"/>
      <c r="Z302" s="320"/>
      <c r="AA302" s="320"/>
      <c r="AB302" s="320"/>
      <c r="AC302" s="320"/>
      <c r="AD302" s="320"/>
      <c r="AE302" s="320"/>
      <c r="AF302" s="320"/>
      <c r="AG302" s="320"/>
      <c r="AH302" s="320"/>
      <c r="AI302" s="320"/>
      <c r="AJ302" s="320"/>
      <c r="AK302" s="320"/>
      <c r="AL302" s="320"/>
      <c r="AM302" s="320"/>
      <c r="AN302" s="320"/>
      <c r="AO302" s="320"/>
      <c r="AP302" s="320"/>
      <c r="AQ302" s="320"/>
      <c r="AR302" s="320"/>
      <c r="AS302" s="320"/>
      <c r="AT302" s="320"/>
      <c r="AU302" s="320"/>
      <c r="AV302" s="320"/>
      <c r="AW302" s="320"/>
      <c r="AX302" s="320"/>
      <c r="AY302" s="320"/>
      <c r="AZ302" s="320"/>
    </row>
    <row r="303" spans="1:52">
      <c r="A303" s="320"/>
      <c r="B303" s="966"/>
      <c r="C303" s="320"/>
      <c r="D303" s="320"/>
      <c r="E303" s="320"/>
      <c r="F303" s="320"/>
      <c r="G303" s="320"/>
      <c r="H303" s="320"/>
      <c r="I303" s="320"/>
      <c r="J303" s="320"/>
      <c r="K303" s="320"/>
      <c r="L303" s="320"/>
      <c r="M303" s="321"/>
      <c r="N303" s="320"/>
      <c r="O303" s="320"/>
      <c r="P303" s="320"/>
      <c r="Q303" s="320"/>
      <c r="R303" s="322"/>
      <c r="S303" s="320"/>
      <c r="T303" s="320"/>
      <c r="U303" s="320"/>
      <c r="V303" s="320"/>
      <c r="W303" s="320"/>
      <c r="X303" s="320"/>
      <c r="Y303" s="320"/>
      <c r="Z303" s="320"/>
      <c r="AA303" s="320"/>
      <c r="AB303" s="320"/>
      <c r="AC303" s="320"/>
      <c r="AD303" s="320"/>
      <c r="AE303" s="320"/>
      <c r="AF303" s="320"/>
      <c r="AG303" s="320"/>
      <c r="AH303" s="320"/>
      <c r="AI303" s="320"/>
      <c r="AJ303" s="320"/>
      <c r="AK303" s="320"/>
      <c r="AL303" s="320"/>
      <c r="AM303" s="320"/>
      <c r="AN303" s="320"/>
      <c r="AO303" s="320"/>
      <c r="AP303" s="320"/>
      <c r="AQ303" s="320"/>
      <c r="AR303" s="320"/>
      <c r="AS303" s="320"/>
      <c r="AT303" s="320"/>
      <c r="AU303" s="320"/>
      <c r="AV303" s="320"/>
      <c r="AW303" s="320"/>
      <c r="AX303" s="320"/>
      <c r="AY303" s="320"/>
      <c r="AZ303" s="320"/>
    </row>
    <row r="304" spans="1:52">
      <c r="A304" s="320"/>
      <c r="B304" s="966"/>
      <c r="C304" s="320"/>
      <c r="D304" s="320"/>
      <c r="E304" s="320"/>
      <c r="F304" s="320"/>
      <c r="G304" s="320"/>
      <c r="H304" s="320"/>
      <c r="I304" s="320"/>
      <c r="J304" s="320"/>
      <c r="K304" s="320"/>
      <c r="L304" s="320"/>
      <c r="M304" s="321"/>
      <c r="N304" s="320"/>
      <c r="O304" s="320"/>
      <c r="P304" s="320"/>
      <c r="Q304" s="320"/>
      <c r="R304" s="322"/>
      <c r="S304" s="320"/>
      <c r="T304" s="320"/>
      <c r="U304" s="320"/>
      <c r="V304" s="320"/>
      <c r="W304" s="320"/>
      <c r="X304" s="320"/>
      <c r="Y304" s="320"/>
      <c r="Z304" s="320"/>
      <c r="AA304" s="320"/>
      <c r="AB304" s="320"/>
      <c r="AC304" s="320"/>
      <c r="AD304" s="320"/>
      <c r="AE304" s="320"/>
      <c r="AF304" s="320"/>
      <c r="AG304" s="320"/>
      <c r="AH304" s="320"/>
      <c r="AI304" s="320"/>
      <c r="AJ304" s="320"/>
      <c r="AK304" s="320"/>
      <c r="AL304" s="320"/>
      <c r="AM304" s="320"/>
      <c r="AN304" s="320"/>
      <c r="AO304" s="320"/>
      <c r="AP304" s="320"/>
      <c r="AQ304" s="320"/>
      <c r="AR304" s="320"/>
      <c r="AS304" s="320"/>
      <c r="AT304" s="320"/>
      <c r="AU304" s="320"/>
      <c r="AV304" s="320"/>
      <c r="AW304" s="320"/>
      <c r="AX304" s="320"/>
      <c r="AY304" s="320"/>
      <c r="AZ304" s="320"/>
    </row>
    <row r="305" spans="1:52">
      <c r="A305" s="320"/>
      <c r="B305" s="966"/>
      <c r="C305" s="320"/>
      <c r="D305" s="320"/>
      <c r="E305" s="320"/>
      <c r="F305" s="320"/>
      <c r="G305" s="320"/>
      <c r="H305" s="320"/>
      <c r="I305" s="320"/>
      <c r="J305" s="320"/>
      <c r="K305" s="320"/>
      <c r="L305" s="320"/>
      <c r="M305" s="321"/>
      <c r="N305" s="320"/>
      <c r="O305" s="320"/>
      <c r="P305" s="320"/>
      <c r="Q305" s="320"/>
      <c r="R305" s="322"/>
      <c r="S305" s="320"/>
      <c r="T305" s="320"/>
      <c r="U305" s="320"/>
      <c r="V305" s="320"/>
      <c r="W305" s="320"/>
      <c r="X305" s="320"/>
      <c r="Y305" s="320"/>
      <c r="Z305" s="320"/>
      <c r="AA305" s="320"/>
      <c r="AB305" s="320"/>
      <c r="AC305" s="320"/>
      <c r="AD305" s="320"/>
      <c r="AE305" s="320"/>
      <c r="AF305" s="320"/>
      <c r="AG305" s="320"/>
      <c r="AH305" s="320"/>
      <c r="AI305" s="320"/>
      <c r="AJ305" s="320"/>
      <c r="AK305" s="320"/>
      <c r="AL305" s="320"/>
      <c r="AM305" s="320"/>
      <c r="AN305" s="320"/>
      <c r="AO305" s="320"/>
      <c r="AP305" s="320"/>
      <c r="AQ305" s="320"/>
      <c r="AR305" s="320"/>
      <c r="AS305" s="320"/>
      <c r="AT305" s="320"/>
      <c r="AU305" s="320"/>
      <c r="AV305" s="320"/>
      <c r="AW305" s="320"/>
      <c r="AX305" s="320"/>
      <c r="AY305" s="320"/>
      <c r="AZ305" s="320"/>
    </row>
    <row r="306" spans="1:52">
      <c r="A306" s="320"/>
      <c r="B306" s="966"/>
      <c r="C306" s="320"/>
      <c r="D306" s="320"/>
      <c r="E306" s="320"/>
      <c r="F306" s="320"/>
      <c r="G306" s="320"/>
      <c r="H306" s="320"/>
      <c r="I306" s="320"/>
      <c r="J306" s="320"/>
      <c r="K306" s="320"/>
      <c r="L306" s="320"/>
      <c r="M306" s="321"/>
      <c r="N306" s="320"/>
      <c r="O306" s="320"/>
      <c r="P306" s="320"/>
      <c r="Q306" s="320"/>
      <c r="R306" s="322"/>
      <c r="S306" s="320"/>
      <c r="T306" s="320"/>
      <c r="U306" s="320"/>
      <c r="V306" s="320"/>
      <c r="W306" s="320"/>
      <c r="X306" s="320"/>
      <c r="Y306" s="320"/>
      <c r="Z306" s="320"/>
      <c r="AA306" s="320"/>
      <c r="AB306" s="320"/>
      <c r="AC306" s="320"/>
      <c r="AD306" s="320"/>
      <c r="AE306" s="320"/>
      <c r="AF306" s="320"/>
      <c r="AG306" s="320"/>
      <c r="AH306" s="320"/>
      <c r="AI306" s="320"/>
      <c r="AJ306" s="320"/>
      <c r="AK306" s="320"/>
      <c r="AL306" s="320"/>
      <c r="AM306" s="320"/>
      <c r="AN306" s="320"/>
      <c r="AO306" s="320"/>
      <c r="AP306" s="320"/>
      <c r="AQ306" s="320"/>
      <c r="AR306" s="320"/>
      <c r="AS306" s="320"/>
      <c r="AT306" s="320"/>
      <c r="AU306" s="320"/>
      <c r="AV306" s="320"/>
      <c r="AW306" s="320"/>
      <c r="AX306" s="320"/>
      <c r="AY306" s="320"/>
      <c r="AZ306" s="320"/>
    </row>
    <row r="307" spans="1:52">
      <c r="A307" s="320"/>
      <c r="B307" s="966"/>
      <c r="C307" s="320"/>
      <c r="D307" s="320"/>
      <c r="E307" s="320"/>
      <c r="F307" s="320"/>
      <c r="G307" s="320"/>
      <c r="H307" s="320"/>
      <c r="I307" s="320"/>
      <c r="J307" s="320"/>
      <c r="K307" s="320"/>
      <c r="L307" s="320"/>
      <c r="M307" s="321"/>
      <c r="N307" s="320"/>
      <c r="O307" s="320"/>
      <c r="P307" s="320"/>
      <c r="Q307" s="320"/>
      <c r="R307" s="322"/>
      <c r="S307" s="320"/>
      <c r="T307" s="320"/>
      <c r="U307" s="320"/>
      <c r="V307" s="320"/>
      <c r="W307" s="320"/>
      <c r="X307" s="320"/>
      <c r="Y307" s="320"/>
      <c r="Z307" s="320"/>
      <c r="AA307" s="320"/>
      <c r="AB307" s="320"/>
      <c r="AC307" s="320"/>
      <c r="AD307" s="320"/>
      <c r="AE307" s="320"/>
      <c r="AF307" s="320"/>
      <c r="AG307" s="320"/>
      <c r="AH307" s="320"/>
      <c r="AI307" s="320"/>
      <c r="AJ307" s="320"/>
      <c r="AK307" s="320"/>
      <c r="AL307" s="320"/>
      <c r="AM307" s="320"/>
      <c r="AN307" s="320"/>
      <c r="AO307" s="320"/>
      <c r="AP307" s="320"/>
      <c r="AQ307" s="320"/>
      <c r="AR307" s="320"/>
      <c r="AS307" s="320"/>
      <c r="AT307" s="320"/>
      <c r="AU307" s="320"/>
      <c r="AV307" s="320"/>
      <c r="AW307" s="320"/>
      <c r="AX307" s="320"/>
      <c r="AY307" s="320"/>
      <c r="AZ307" s="320"/>
    </row>
    <row r="308" spans="1:52">
      <c r="A308" s="320"/>
      <c r="B308" s="966"/>
      <c r="C308" s="320"/>
      <c r="D308" s="320"/>
      <c r="E308" s="320"/>
      <c r="F308" s="320"/>
      <c r="G308" s="320"/>
      <c r="H308" s="320"/>
      <c r="I308" s="320"/>
      <c r="J308" s="320"/>
      <c r="K308" s="320"/>
      <c r="L308" s="320"/>
      <c r="M308" s="321"/>
      <c r="N308" s="320"/>
      <c r="O308" s="320"/>
      <c r="P308" s="320"/>
      <c r="Q308" s="320"/>
      <c r="R308" s="322"/>
      <c r="S308" s="320"/>
      <c r="T308" s="320"/>
      <c r="U308" s="320"/>
      <c r="V308" s="320"/>
      <c r="W308" s="320"/>
      <c r="X308" s="320"/>
      <c r="Y308" s="320"/>
      <c r="Z308" s="320"/>
      <c r="AA308" s="320"/>
      <c r="AB308" s="320"/>
      <c r="AC308" s="320"/>
      <c r="AD308" s="320"/>
      <c r="AE308" s="320"/>
      <c r="AF308" s="320"/>
      <c r="AG308" s="320"/>
      <c r="AH308" s="320"/>
      <c r="AI308" s="320"/>
      <c r="AJ308" s="320"/>
      <c r="AK308" s="320"/>
      <c r="AL308" s="320"/>
      <c r="AM308" s="320"/>
      <c r="AN308" s="320"/>
      <c r="AO308" s="320"/>
      <c r="AP308" s="320"/>
      <c r="AQ308" s="320"/>
      <c r="AR308" s="320"/>
      <c r="AS308" s="320"/>
      <c r="AT308" s="320"/>
      <c r="AU308" s="320"/>
      <c r="AV308" s="320"/>
      <c r="AW308" s="320"/>
      <c r="AX308" s="320"/>
      <c r="AY308" s="320"/>
      <c r="AZ308" s="320"/>
    </row>
    <row r="309" spans="1:52">
      <c r="A309" s="320"/>
      <c r="B309" s="966"/>
      <c r="C309" s="320"/>
      <c r="D309" s="320"/>
      <c r="E309" s="320"/>
      <c r="F309" s="320"/>
      <c r="G309" s="320"/>
      <c r="H309" s="320"/>
      <c r="I309" s="320"/>
      <c r="J309" s="320"/>
      <c r="K309" s="320"/>
      <c r="L309" s="320"/>
      <c r="M309" s="321"/>
      <c r="N309" s="320"/>
      <c r="O309" s="320"/>
      <c r="P309" s="320"/>
      <c r="Q309" s="320"/>
      <c r="R309" s="322"/>
      <c r="S309" s="320"/>
      <c r="T309" s="320"/>
      <c r="U309" s="320"/>
      <c r="V309" s="320"/>
      <c r="W309" s="320"/>
      <c r="X309" s="320"/>
      <c r="Y309" s="320"/>
      <c r="Z309" s="320"/>
      <c r="AA309" s="320"/>
      <c r="AB309" s="320"/>
      <c r="AC309" s="320"/>
      <c r="AD309" s="320"/>
      <c r="AE309" s="320"/>
      <c r="AF309" s="320"/>
      <c r="AG309" s="320"/>
      <c r="AH309" s="320"/>
      <c r="AI309" s="320"/>
      <c r="AJ309" s="320"/>
      <c r="AK309" s="320"/>
      <c r="AL309" s="320"/>
      <c r="AM309" s="320"/>
      <c r="AN309" s="320"/>
      <c r="AO309" s="320"/>
      <c r="AP309" s="320"/>
      <c r="AQ309" s="320"/>
      <c r="AR309" s="320"/>
      <c r="AS309" s="320"/>
      <c r="AT309" s="320"/>
      <c r="AU309" s="320"/>
      <c r="AV309" s="320"/>
      <c r="AW309" s="320"/>
      <c r="AX309" s="320"/>
      <c r="AY309" s="320"/>
      <c r="AZ309" s="320"/>
    </row>
    <row r="310" spans="1:52">
      <c r="A310" s="320"/>
      <c r="B310" s="966"/>
      <c r="C310" s="320"/>
      <c r="D310" s="320"/>
      <c r="E310" s="320"/>
      <c r="F310" s="320"/>
      <c r="G310" s="320"/>
      <c r="H310" s="320"/>
      <c r="I310" s="320"/>
      <c r="J310" s="320"/>
      <c r="K310" s="320"/>
      <c r="L310" s="320"/>
      <c r="M310" s="321"/>
      <c r="N310" s="320"/>
      <c r="O310" s="320"/>
      <c r="P310" s="320"/>
      <c r="Q310" s="320"/>
      <c r="R310" s="322"/>
      <c r="S310" s="320"/>
      <c r="T310" s="320"/>
      <c r="U310" s="320"/>
      <c r="V310" s="320"/>
      <c r="W310" s="320"/>
      <c r="X310" s="320"/>
      <c r="Y310" s="320"/>
      <c r="Z310" s="320"/>
      <c r="AA310" s="320"/>
      <c r="AB310" s="320"/>
      <c r="AC310" s="320"/>
      <c r="AD310" s="320"/>
      <c r="AE310" s="320"/>
      <c r="AF310" s="320"/>
      <c r="AG310" s="320"/>
      <c r="AH310" s="320"/>
      <c r="AI310" s="320"/>
      <c r="AJ310" s="320"/>
      <c r="AK310" s="320"/>
      <c r="AL310" s="320"/>
      <c r="AM310" s="320"/>
      <c r="AN310" s="320"/>
      <c r="AO310" s="320"/>
      <c r="AP310" s="320"/>
      <c r="AQ310" s="320"/>
      <c r="AR310" s="320"/>
      <c r="AS310" s="320"/>
      <c r="AT310" s="320"/>
      <c r="AU310" s="320"/>
      <c r="AV310" s="320"/>
      <c r="AW310" s="320"/>
      <c r="AX310" s="320"/>
      <c r="AY310" s="320"/>
      <c r="AZ310" s="320"/>
    </row>
    <row r="311" spans="1:52">
      <c r="A311" s="320"/>
      <c r="B311" s="966"/>
      <c r="C311" s="320"/>
      <c r="D311" s="320"/>
      <c r="E311" s="320"/>
      <c r="F311" s="320"/>
      <c r="G311" s="320"/>
      <c r="H311" s="320"/>
      <c r="I311" s="320"/>
      <c r="J311" s="320"/>
      <c r="K311" s="320"/>
      <c r="L311" s="320"/>
      <c r="M311" s="321"/>
      <c r="N311" s="320"/>
      <c r="O311" s="320"/>
      <c r="P311" s="320"/>
      <c r="Q311" s="320"/>
      <c r="R311" s="322"/>
      <c r="S311" s="320"/>
      <c r="T311" s="320"/>
      <c r="U311" s="320"/>
      <c r="V311" s="320"/>
      <c r="W311" s="320"/>
      <c r="X311" s="320"/>
      <c r="Y311" s="320"/>
      <c r="Z311" s="320"/>
      <c r="AA311" s="320"/>
      <c r="AB311" s="320"/>
      <c r="AC311" s="320"/>
      <c r="AD311" s="320"/>
      <c r="AE311" s="320"/>
      <c r="AF311" s="320"/>
      <c r="AG311" s="320"/>
      <c r="AH311" s="320"/>
      <c r="AI311" s="320"/>
      <c r="AJ311" s="320"/>
      <c r="AK311" s="320"/>
      <c r="AL311" s="320"/>
      <c r="AM311" s="320"/>
      <c r="AN311" s="320"/>
      <c r="AO311" s="320"/>
      <c r="AP311" s="320"/>
      <c r="AQ311" s="320"/>
      <c r="AR311" s="320"/>
      <c r="AS311" s="320"/>
      <c r="AT311" s="320"/>
      <c r="AU311" s="320"/>
      <c r="AV311" s="320"/>
      <c r="AW311" s="320"/>
      <c r="AX311" s="320"/>
      <c r="AY311" s="320"/>
      <c r="AZ311" s="320"/>
    </row>
    <row r="312" spans="1:52">
      <c r="A312" s="320"/>
      <c r="B312" s="966"/>
      <c r="C312" s="320"/>
      <c r="D312" s="320"/>
      <c r="E312" s="320"/>
      <c r="F312" s="320"/>
      <c r="G312" s="320"/>
      <c r="H312" s="320"/>
      <c r="I312" s="320"/>
      <c r="J312" s="320"/>
      <c r="K312" s="320"/>
      <c r="L312" s="320"/>
      <c r="M312" s="321"/>
      <c r="N312" s="320"/>
      <c r="O312" s="320"/>
      <c r="P312" s="320"/>
      <c r="Q312" s="320"/>
      <c r="R312" s="322"/>
      <c r="S312" s="320"/>
      <c r="T312" s="320"/>
      <c r="U312" s="320"/>
      <c r="V312" s="320"/>
      <c r="W312" s="320"/>
      <c r="X312" s="320"/>
      <c r="Y312" s="320"/>
      <c r="Z312" s="320"/>
      <c r="AA312" s="320"/>
      <c r="AB312" s="320"/>
      <c r="AC312" s="320"/>
      <c r="AD312" s="320"/>
      <c r="AE312" s="320"/>
      <c r="AF312" s="320"/>
      <c r="AG312" s="320"/>
      <c r="AH312" s="320"/>
      <c r="AI312" s="320"/>
      <c r="AJ312" s="320"/>
      <c r="AK312" s="320"/>
      <c r="AL312" s="320"/>
      <c r="AM312" s="320"/>
      <c r="AN312" s="320"/>
      <c r="AO312" s="320"/>
      <c r="AP312" s="320"/>
      <c r="AQ312" s="320"/>
      <c r="AR312" s="320"/>
      <c r="AS312" s="320"/>
      <c r="AT312" s="320"/>
      <c r="AU312" s="320"/>
      <c r="AV312" s="320"/>
      <c r="AW312" s="320"/>
      <c r="AX312" s="320"/>
      <c r="AY312" s="320"/>
      <c r="AZ312" s="320"/>
    </row>
    <row r="313" spans="1:52">
      <c r="A313" s="320"/>
      <c r="B313" s="966"/>
      <c r="C313" s="320"/>
      <c r="D313" s="320"/>
      <c r="E313" s="320"/>
      <c r="F313" s="320"/>
      <c r="G313" s="320"/>
      <c r="H313" s="320"/>
      <c r="I313" s="320"/>
      <c r="J313" s="320"/>
      <c r="K313" s="320"/>
      <c r="L313" s="320"/>
      <c r="M313" s="321"/>
      <c r="N313" s="320"/>
      <c r="O313" s="320"/>
      <c r="P313" s="320"/>
      <c r="Q313" s="320"/>
      <c r="R313" s="322"/>
      <c r="S313" s="320"/>
      <c r="T313" s="320"/>
      <c r="U313" s="320"/>
      <c r="V313" s="320"/>
      <c r="W313" s="320"/>
      <c r="X313" s="320"/>
      <c r="Y313" s="320"/>
      <c r="Z313" s="320"/>
      <c r="AA313" s="320"/>
      <c r="AB313" s="320"/>
      <c r="AC313" s="320"/>
      <c r="AD313" s="320"/>
      <c r="AE313" s="320"/>
      <c r="AF313" s="320"/>
      <c r="AG313" s="320"/>
      <c r="AH313" s="320"/>
      <c r="AI313" s="320"/>
      <c r="AJ313" s="320"/>
      <c r="AK313" s="320"/>
      <c r="AL313" s="320"/>
      <c r="AM313" s="320"/>
      <c r="AN313" s="320"/>
      <c r="AO313" s="320"/>
      <c r="AP313" s="320"/>
      <c r="AQ313" s="320"/>
      <c r="AR313" s="320"/>
      <c r="AS313" s="320"/>
      <c r="AT313" s="320"/>
      <c r="AU313" s="320"/>
      <c r="AV313" s="320"/>
      <c r="AW313" s="320"/>
      <c r="AX313" s="320"/>
      <c r="AY313" s="320"/>
      <c r="AZ313" s="320"/>
    </row>
    <row r="314" spans="1:52">
      <c r="A314" s="320"/>
      <c r="B314" s="966"/>
      <c r="C314" s="320"/>
      <c r="D314" s="320"/>
      <c r="E314" s="320"/>
      <c r="F314" s="320"/>
      <c r="G314" s="320"/>
      <c r="H314" s="320"/>
      <c r="I314" s="320"/>
      <c r="J314" s="320"/>
      <c r="K314" s="320"/>
      <c r="L314" s="320"/>
      <c r="M314" s="321"/>
      <c r="N314" s="320"/>
      <c r="O314" s="320"/>
      <c r="P314" s="320"/>
      <c r="Q314" s="320"/>
      <c r="R314" s="322"/>
      <c r="S314" s="320"/>
      <c r="T314" s="320"/>
      <c r="U314" s="320"/>
      <c r="V314" s="320"/>
      <c r="W314" s="320"/>
      <c r="X314" s="320"/>
      <c r="Y314" s="320"/>
      <c r="Z314" s="320"/>
      <c r="AA314" s="320"/>
      <c r="AB314" s="320"/>
      <c r="AC314" s="320"/>
      <c r="AD314" s="320"/>
      <c r="AE314" s="320"/>
      <c r="AF314" s="320"/>
      <c r="AG314" s="320"/>
      <c r="AH314" s="320"/>
      <c r="AI314" s="320"/>
      <c r="AJ314" s="320"/>
      <c r="AK314" s="320"/>
      <c r="AL314" s="320"/>
      <c r="AM314" s="320"/>
      <c r="AN314" s="320"/>
      <c r="AO314" s="320"/>
      <c r="AP314" s="320"/>
      <c r="AQ314" s="320"/>
      <c r="AR314" s="320"/>
      <c r="AS314" s="320"/>
      <c r="AT314" s="320"/>
      <c r="AU314" s="320"/>
      <c r="AV314" s="320"/>
      <c r="AW314" s="320"/>
      <c r="AX314" s="320"/>
      <c r="AY314" s="320"/>
      <c r="AZ314" s="320"/>
    </row>
    <row r="315" spans="1:52">
      <c r="A315" s="320"/>
      <c r="B315" s="966"/>
      <c r="C315" s="320"/>
      <c r="D315" s="320"/>
      <c r="E315" s="320"/>
      <c r="F315" s="320"/>
      <c r="G315" s="320"/>
      <c r="H315" s="320"/>
      <c r="I315" s="320"/>
      <c r="J315" s="320"/>
      <c r="K315" s="320"/>
      <c r="L315" s="320"/>
      <c r="M315" s="321"/>
      <c r="N315" s="320"/>
      <c r="O315" s="320"/>
      <c r="P315" s="320"/>
      <c r="Q315" s="320"/>
      <c r="R315" s="322"/>
      <c r="S315" s="320"/>
      <c r="T315" s="320"/>
      <c r="U315" s="320"/>
      <c r="V315" s="320"/>
      <c r="W315" s="320"/>
      <c r="X315" s="320"/>
      <c r="Y315" s="320"/>
      <c r="Z315" s="320"/>
      <c r="AA315" s="320"/>
      <c r="AB315" s="320"/>
      <c r="AC315" s="320"/>
      <c r="AD315" s="320"/>
      <c r="AE315" s="320"/>
      <c r="AF315" s="320"/>
      <c r="AG315" s="320"/>
      <c r="AH315" s="320"/>
      <c r="AI315" s="320"/>
      <c r="AJ315" s="320"/>
      <c r="AK315" s="320"/>
      <c r="AL315" s="320"/>
      <c r="AM315" s="320"/>
      <c r="AN315" s="320"/>
      <c r="AO315" s="320"/>
      <c r="AP315" s="320"/>
      <c r="AQ315" s="320"/>
      <c r="AR315" s="320"/>
      <c r="AS315" s="320"/>
      <c r="AT315" s="320"/>
      <c r="AU315" s="320"/>
      <c r="AV315" s="320"/>
      <c r="AW315" s="320"/>
      <c r="AX315" s="320"/>
      <c r="AY315" s="320"/>
      <c r="AZ315" s="320"/>
    </row>
    <row r="316" spans="1:52">
      <c r="A316" s="320"/>
      <c r="B316" s="966"/>
      <c r="C316" s="320"/>
      <c r="D316" s="320"/>
      <c r="E316" s="320"/>
      <c r="F316" s="320"/>
      <c r="G316" s="320"/>
      <c r="H316" s="320"/>
      <c r="I316" s="320"/>
      <c r="J316" s="320"/>
      <c r="K316" s="320"/>
      <c r="L316" s="320"/>
      <c r="M316" s="321"/>
      <c r="N316" s="320"/>
      <c r="O316" s="320"/>
      <c r="P316" s="320"/>
      <c r="Q316" s="320"/>
      <c r="R316" s="322"/>
      <c r="S316" s="320"/>
      <c r="T316" s="320"/>
      <c r="U316" s="320"/>
      <c r="V316" s="320"/>
      <c r="W316" s="320"/>
      <c r="X316" s="320"/>
      <c r="Y316" s="320"/>
      <c r="Z316" s="320"/>
      <c r="AA316" s="320"/>
      <c r="AB316" s="320"/>
      <c r="AC316" s="320"/>
      <c r="AD316" s="320"/>
      <c r="AE316" s="320"/>
      <c r="AF316" s="320"/>
      <c r="AG316" s="320"/>
      <c r="AH316" s="320"/>
      <c r="AI316" s="320"/>
      <c r="AJ316" s="320"/>
      <c r="AK316" s="320"/>
      <c r="AL316" s="320"/>
      <c r="AM316" s="320"/>
      <c r="AN316" s="320"/>
      <c r="AO316" s="320"/>
      <c r="AP316" s="320"/>
      <c r="AQ316" s="320"/>
      <c r="AR316" s="320"/>
      <c r="AS316" s="320"/>
      <c r="AT316" s="320"/>
      <c r="AU316" s="320"/>
      <c r="AV316" s="320"/>
      <c r="AW316" s="320"/>
      <c r="AX316" s="320"/>
      <c r="AY316" s="320"/>
      <c r="AZ316" s="320"/>
    </row>
    <row r="317" spans="1:52">
      <c r="A317" s="320"/>
      <c r="B317" s="966"/>
      <c r="C317" s="320"/>
      <c r="D317" s="320"/>
      <c r="E317" s="320"/>
      <c r="F317" s="320"/>
      <c r="G317" s="320"/>
      <c r="H317" s="320"/>
      <c r="I317" s="320"/>
      <c r="J317" s="320"/>
      <c r="K317" s="320"/>
      <c r="L317" s="320"/>
      <c r="M317" s="321"/>
      <c r="N317" s="320"/>
      <c r="O317" s="320"/>
      <c r="P317" s="320"/>
      <c r="Q317" s="320"/>
      <c r="R317" s="322"/>
      <c r="S317" s="320"/>
      <c r="T317" s="320"/>
      <c r="U317" s="320"/>
      <c r="V317" s="320"/>
      <c r="W317" s="320"/>
      <c r="X317" s="320"/>
      <c r="Y317" s="320"/>
      <c r="Z317" s="320"/>
      <c r="AA317" s="320"/>
      <c r="AB317" s="320"/>
      <c r="AC317" s="320"/>
      <c r="AD317" s="320"/>
      <c r="AE317" s="320"/>
      <c r="AF317" s="320"/>
      <c r="AG317" s="320"/>
      <c r="AH317" s="320"/>
      <c r="AI317" s="320"/>
      <c r="AJ317" s="320"/>
      <c r="AK317" s="320"/>
      <c r="AL317" s="320"/>
      <c r="AM317" s="320"/>
      <c r="AN317" s="320"/>
      <c r="AO317" s="320"/>
      <c r="AP317" s="320"/>
      <c r="AQ317" s="320"/>
      <c r="AR317" s="320"/>
      <c r="AS317" s="320"/>
      <c r="AT317" s="320"/>
      <c r="AU317" s="320"/>
      <c r="AV317" s="320"/>
      <c r="AW317" s="320"/>
      <c r="AX317" s="320"/>
      <c r="AY317" s="320"/>
      <c r="AZ317" s="320"/>
    </row>
    <row r="318" spans="1:52">
      <c r="A318" s="320"/>
      <c r="B318" s="966"/>
      <c r="C318" s="320"/>
      <c r="D318" s="320"/>
      <c r="E318" s="320"/>
      <c r="F318" s="320"/>
      <c r="G318" s="320"/>
      <c r="H318" s="320"/>
      <c r="I318" s="320"/>
      <c r="J318" s="320"/>
      <c r="K318" s="320"/>
      <c r="L318" s="320"/>
      <c r="M318" s="321"/>
      <c r="N318" s="320"/>
      <c r="O318" s="320"/>
      <c r="P318" s="320"/>
      <c r="Q318" s="320"/>
      <c r="R318" s="322"/>
      <c r="S318" s="320"/>
      <c r="T318" s="320"/>
      <c r="U318" s="320"/>
      <c r="V318" s="320"/>
      <c r="W318" s="320"/>
      <c r="X318" s="320"/>
      <c r="Y318" s="320"/>
      <c r="Z318" s="320"/>
      <c r="AA318" s="320"/>
      <c r="AB318" s="320"/>
      <c r="AC318" s="320"/>
      <c r="AD318" s="320"/>
      <c r="AE318" s="320"/>
      <c r="AF318" s="320"/>
      <c r="AG318" s="320"/>
      <c r="AH318" s="320"/>
      <c r="AI318" s="320"/>
      <c r="AJ318" s="320"/>
      <c r="AK318" s="320"/>
      <c r="AL318" s="320"/>
      <c r="AM318" s="320"/>
      <c r="AN318" s="320"/>
      <c r="AO318" s="320"/>
      <c r="AP318" s="320"/>
      <c r="AQ318" s="320"/>
      <c r="AR318" s="320"/>
      <c r="AS318" s="320"/>
      <c r="AT318" s="320"/>
      <c r="AU318" s="320"/>
      <c r="AV318" s="320"/>
      <c r="AW318" s="320"/>
      <c r="AX318" s="320"/>
      <c r="AY318" s="320"/>
      <c r="AZ318" s="320"/>
    </row>
    <row r="319" spans="1:52">
      <c r="A319" s="320"/>
      <c r="B319" s="966"/>
      <c r="C319" s="320"/>
      <c r="D319" s="320"/>
      <c r="E319" s="320"/>
      <c r="F319" s="320"/>
      <c r="G319" s="320"/>
      <c r="H319" s="320"/>
      <c r="I319" s="320"/>
      <c r="J319" s="320"/>
      <c r="K319" s="320"/>
      <c r="L319" s="320"/>
      <c r="M319" s="321"/>
      <c r="N319" s="320"/>
      <c r="O319" s="320"/>
      <c r="P319" s="320"/>
      <c r="Q319" s="320"/>
      <c r="R319" s="322"/>
      <c r="S319" s="320"/>
      <c r="T319" s="320"/>
      <c r="U319" s="320"/>
      <c r="V319" s="320"/>
      <c r="W319" s="320"/>
      <c r="X319" s="320"/>
      <c r="Y319" s="320"/>
      <c r="Z319" s="320"/>
      <c r="AA319" s="320"/>
      <c r="AB319" s="320"/>
      <c r="AC319" s="320"/>
      <c r="AD319" s="320"/>
      <c r="AE319" s="320"/>
      <c r="AF319" s="320"/>
      <c r="AG319" s="320"/>
      <c r="AH319" s="320"/>
      <c r="AI319" s="320"/>
      <c r="AJ319" s="320"/>
      <c r="AK319" s="320"/>
      <c r="AL319" s="320"/>
      <c r="AM319" s="320"/>
      <c r="AN319" s="320"/>
      <c r="AO319" s="320"/>
      <c r="AP319" s="320"/>
      <c r="AQ319" s="320"/>
      <c r="AR319" s="320"/>
      <c r="AS319" s="320"/>
      <c r="AT319" s="320"/>
      <c r="AU319" s="320"/>
      <c r="AV319" s="320"/>
      <c r="AW319" s="320"/>
      <c r="AX319" s="320"/>
      <c r="AY319" s="320"/>
      <c r="AZ319" s="320"/>
    </row>
    <row r="320" spans="1:52">
      <c r="A320" s="320"/>
      <c r="B320" s="966"/>
      <c r="C320" s="320"/>
      <c r="D320" s="320"/>
      <c r="E320" s="320"/>
      <c r="F320" s="320"/>
      <c r="G320" s="320"/>
      <c r="H320" s="320"/>
      <c r="I320" s="320"/>
      <c r="J320" s="320"/>
      <c r="K320" s="320"/>
      <c r="L320" s="320"/>
      <c r="M320" s="321"/>
      <c r="N320" s="320"/>
      <c r="O320" s="320"/>
      <c r="P320" s="320"/>
      <c r="Q320" s="320"/>
      <c r="R320" s="322"/>
      <c r="S320" s="320"/>
      <c r="T320" s="320"/>
      <c r="U320" s="320"/>
      <c r="V320" s="320"/>
      <c r="W320" s="320"/>
      <c r="X320" s="320"/>
      <c r="Y320" s="320"/>
      <c r="Z320" s="320"/>
      <c r="AA320" s="320"/>
      <c r="AB320" s="320"/>
      <c r="AC320" s="320"/>
      <c r="AD320" s="320"/>
      <c r="AE320" s="320"/>
      <c r="AF320" s="320"/>
      <c r="AG320" s="320"/>
      <c r="AH320" s="320"/>
      <c r="AI320" s="320"/>
      <c r="AJ320" s="320"/>
      <c r="AK320" s="320"/>
      <c r="AL320" s="320"/>
      <c r="AM320" s="320"/>
      <c r="AN320" s="320"/>
      <c r="AO320" s="320"/>
      <c r="AP320" s="320"/>
      <c r="AQ320" s="320"/>
      <c r="AR320" s="320"/>
      <c r="AS320" s="320"/>
      <c r="AT320" s="320"/>
      <c r="AU320" s="320"/>
      <c r="AV320" s="320"/>
      <c r="AW320" s="320"/>
      <c r="AX320" s="320"/>
      <c r="AY320" s="320"/>
      <c r="AZ320" s="320"/>
    </row>
    <row r="321" spans="1:52">
      <c r="A321" s="320"/>
      <c r="B321" s="966"/>
      <c r="C321" s="320"/>
      <c r="D321" s="320"/>
      <c r="E321" s="320"/>
      <c r="F321" s="320"/>
      <c r="G321" s="320"/>
      <c r="H321" s="320"/>
      <c r="I321" s="320"/>
      <c r="J321" s="320"/>
      <c r="K321" s="320"/>
      <c r="L321" s="320"/>
      <c r="M321" s="321"/>
      <c r="N321" s="320"/>
      <c r="O321" s="320"/>
      <c r="P321" s="320"/>
      <c r="Q321" s="320"/>
      <c r="R321" s="322"/>
      <c r="S321" s="320"/>
      <c r="T321" s="320"/>
      <c r="U321" s="320"/>
      <c r="V321" s="320"/>
      <c r="W321" s="320"/>
      <c r="X321" s="320"/>
      <c r="Y321" s="320"/>
      <c r="Z321" s="320"/>
      <c r="AA321" s="320"/>
      <c r="AB321" s="320"/>
      <c r="AC321" s="320"/>
      <c r="AD321" s="320"/>
      <c r="AE321" s="320"/>
      <c r="AF321" s="320"/>
      <c r="AG321" s="320"/>
      <c r="AH321" s="320"/>
      <c r="AI321" s="320"/>
      <c r="AJ321" s="320"/>
      <c r="AK321" s="320"/>
      <c r="AL321" s="320"/>
      <c r="AM321" s="320"/>
      <c r="AN321" s="320"/>
      <c r="AO321" s="320"/>
      <c r="AP321" s="320"/>
      <c r="AQ321" s="320"/>
      <c r="AR321" s="320"/>
      <c r="AS321" s="320"/>
      <c r="AT321" s="320"/>
      <c r="AU321" s="320"/>
      <c r="AV321" s="320"/>
      <c r="AW321" s="320"/>
      <c r="AX321" s="320"/>
      <c r="AY321" s="320"/>
      <c r="AZ321" s="320"/>
    </row>
    <row r="322" spans="1:52">
      <c r="A322" s="320"/>
      <c r="B322" s="966"/>
      <c r="C322" s="320"/>
      <c r="D322" s="320"/>
      <c r="E322" s="320"/>
      <c r="F322" s="320"/>
      <c r="G322" s="320"/>
      <c r="H322" s="320"/>
      <c r="I322" s="320"/>
      <c r="J322" s="320"/>
      <c r="K322" s="320"/>
      <c r="L322" s="320"/>
      <c r="M322" s="321"/>
      <c r="N322" s="320"/>
      <c r="O322" s="320"/>
      <c r="P322" s="320"/>
      <c r="Q322" s="320"/>
      <c r="R322" s="322"/>
      <c r="S322" s="320"/>
      <c r="T322" s="320"/>
      <c r="U322" s="320"/>
      <c r="V322" s="320"/>
      <c r="W322" s="320"/>
      <c r="X322" s="320"/>
      <c r="Y322" s="320"/>
      <c r="Z322" s="320"/>
      <c r="AA322" s="320"/>
      <c r="AB322" s="320"/>
      <c r="AC322" s="320"/>
      <c r="AD322" s="320"/>
      <c r="AE322" s="320"/>
      <c r="AF322" s="320"/>
      <c r="AG322" s="320"/>
      <c r="AH322" s="320"/>
      <c r="AI322" s="320"/>
      <c r="AJ322" s="320"/>
      <c r="AK322" s="320"/>
      <c r="AL322" s="320"/>
      <c r="AM322" s="320"/>
      <c r="AN322" s="320"/>
      <c r="AO322" s="320"/>
      <c r="AP322" s="320"/>
      <c r="AQ322" s="320"/>
      <c r="AR322" s="320"/>
      <c r="AS322" s="320"/>
      <c r="AT322" s="320"/>
      <c r="AU322" s="320"/>
      <c r="AV322" s="320"/>
      <c r="AW322" s="320"/>
      <c r="AX322" s="320"/>
      <c r="AY322" s="320"/>
      <c r="AZ322" s="320"/>
    </row>
    <row r="323" spans="1:52">
      <c r="A323" s="320"/>
      <c r="B323" s="966"/>
      <c r="C323" s="320"/>
      <c r="D323" s="320"/>
      <c r="E323" s="320"/>
      <c r="F323" s="320"/>
      <c r="G323" s="320"/>
      <c r="H323" s="320"/>
      <c r="I323" s="320"/>
      <c r="J323" s="320"/>
      <c r="K323" s="320"/>
      <c r="L323" s="320"/>
      <c r="M323" s="321"/>
      <c r="N323" s="320"/>
      <c r="O323" s="320"/>
      <c r="P323" s="320"/>
      <c r="Q323" s="320"/>
      <c r="R323" s="322"/>
      <c r="S323" s="320"/>
      <c r="T323" s="320"/>
      <c r="U323" s="320"/>
      <c r="V323" s="320"/>
      <c r="W323" s="320"/>
      <c r="X323" s="320"/>
      <c r="Y323" s="320"/>
      <c r="Z323" s="320"/>
      <c r="AA323" s="320"/>
      <c r="AB323" s="320"/>
      <c r="AC323" s="320"/>
      <c r="AD323" s="320"/>
      <c r="AE323" s="320"/>
      <c r="AF323" s="320"/>
      <c r="AG323" s="320"/>
      <c r="AH323" s="320"/>
      <c r="AI323" s="320"/>
      <c r="AJ323" s="320"/>
      <c r="AK323" s="320"/>
      <c r="AL323" s="320"/>
      <c r="AM323" s="320"/>
      <c r="AN323" s="320"/>
      <c r="AO323" s="320"/>
      <c r="AP323" s="320"/>
      <c r="AQ323" s="320"/>
      <c r="AR323" s="320"/>
      <c r="AS323" s="320"/>
      <c r="AT323" s="320"/>
      <c r="AU323" s="320"/>
      <c r="AV323" s="320"/>
      <c r="AW323" s="320"/>
      <c r="AX323" s="320"/>
      <c r="AY323" s="320"/>
      <c r="AZ323" s="320"/>
    </row>
    <row r="324" spans="1:52">
      <c r="A324" s="320"/>
      <c r="B324" s="966"/>
      <c r="C324" s="320"/>
      <c r="D324" s="320"/>
      <c r="E324" s="320"/>
      <c r="F324" s="320"/>
      <c r="G324" s="320"/>
      <c r="H324" s="320"/>
      <c r="I324" s="320"/>
      <c r="J324" s="320"/>
      <c r="K324" s="320"/>
      <c r="L324" s="320"/>
      <c r="M324" s="321"/>
      <c r="N324" s="320"/>
      <c r="O324" s="320"/>
      <c r="P324" s="320"/>
      <c r="Q324" s="320"/>
      <c r="R324" s="322"/>
      <c r="S324" s="320"/>
      <c r="T324" s="320"/>
      <c r="U324" s="320"/>
      <c r="V324" s="320"/>
      <c r="W324" s="320"/>
      <c r="X324" s="320"/>
      <c r="Y324" s="320"/>
      <c r="Z324" s="320"/>
      <c r="AA324" s="320"/>
      <c r="AB324" s="320"/>
      <c r="AC324" s="320"/>
      <c r="AD324" s="320"/>
      <c r="AE324" s="320"/>
      <c r="AF324" s="320"/>
      <c r="AG324" s="320"/>
      <c r="AH324" s="320"/>
      <c r="AI324" s="320"/>
      <c r="AJ324" s="320"/>
      <c r="AK324" s="320"/>
      <c r="AL324" s="320"/>
      <c r="AM324" s="320"/>
      <c r="AN324" s="320"/>
      <c r="AO324" s="320"/>
      <c r="AP324" s="320"/>
      <c r="AQ324" s="320"/>
      <c r="AR324" s="320"/>
      <c r="AS324" s="320"/>
      <c r="AT324" s="320"/>
      <c r="AU324" s="320"/>
      <c r="AV324" s="320"/>
      <c r="AW324" s="320"/>
      <c r="AX324" s="320"/>
      <c r="AY324" s="320"/>
      <c r="AZ324" s="320"/>
    </row>
    <row r="325" spans="1:52">
      <c r="A325" s="320"/>
      <c r="B325" s="966"/>
      <c r="C325" s="320"/>
      <c r="D325" s="320"/>
      <c r="E325" s="320"/>
      <c r="F325" s="320"/>
      <c r="G325" s="320"/>
      <c r="H325" s="320"/>
      <c r="I325" s="320"/>
      <c r="J325" s="320"/>
      <c r="K325" s="320"/>
      <c r="L325" s="320"/>
      <c r="M325" s="321"/>
      <c r="N325" s="320"/>
      <c r="O325" s="320"/>
      <c r="P325" s="320"/>
      <c r="Q325" s="320"/>
      <c r="R325" s="322"/>
      <c r="S325" s="320"/>
      <c r="T325" s="320"/>
      <c r="U325" s="320"/>
      <c r="V325" s="320"/>
      <c r="W325" s="320"/>
      <c r="X325" s="320"/>
      <c r="Y325" s="320"/>
      <c r="Z325" s="320"/>
      <c r="AA325" s="320"/>
      <c r="AB325" s="320"/>
      <c r="AC325" s="320"/>
      <c r="AD325" s="320"/>
      <c r="AE325" s="320"/>
      <c r="AF325" s="320"/>
      <c r="AG325" s="320"/>
      <c r="AH325" s="320"/>
      <c r="AI325" s="320"/>
      <c r="AJ325" s="320"/>
      <c r="AK325" s="320"/>
      <c r="AL325" s="320"/>
      <c r="AM325" s="320"/>
      <c r="AN325" s="320"/>
      <c r="AO325" s="320"/>
      <c r="AP325" s="320"/>
      <c r="AQ325" s="320"/>
      <c r="AR325" s="320"/>
      <c r="AS325" s="320"/>
      <c r="AT325" s="320"/>
      <c r="AU325" s="320"/>
      <c r="AV325" s="320"/>
      <c r="AW325" s="320"/>
      <c r="AX325" s="320"/>
      <c r="AY325" s="320"/>
      <c r="AZ325" s="320"/>
    </row>
    <row r="326" spans="1:52">
      <c r="A326" s="320"/>
      <c r="B326" s="966"/>
      <c r="C326" s="320"/>
      <c r="D326" s="320"/>
      <c r="E326" s="320"/>
      <c r="F326" s="320"/>
      <c r="G326" s="320"/>
      <c r="H326" s="320"/>
      <c r="I326" s="320"/>
      <c r="J326" s="320"/>
      <c r="K326" s="320"/>
      <c r="L326" s="320"/>
      <c r="M326" s="321"/>
      <c r="N326" s="320"/>
      <c r="O326" s="320"/>
      <c r="P326" s="320"/>
      <c r="Q326" s="320"/>
      <c r="R326" s="322"/>
      <c r="S326" s="320"/>
      <c r="T326" s="320"/>
      <c r="U326" s="320"/>
      <c r="V326" s="320"/>
      <c r="W326" s="320"/>
      <c r="X326" s="320"/>
      <c r="Y326" s="320"/>
      <c r="Z326" s="320"/>
      <c r="AA326" s="320"/>
      <c r="AB326" s="320"/>
      <c r="AC326" s="320"/>
      <c r="AD326" s="320"/>
      <c r="AE326" s="320"/>
      <c r="AF326" s="320"/>
      <c r="AG326" s="320"/>
      <c r="AH326" s="320"/>
      <c r="AI326" s="320"/>
      <c r="AJ326" s="320"/>
      <c r="AK326" s="320"/>
      <c r="AL326" s="320"/>
      <c r="AM326" s="320"/>
      <c r="AN326" s="320"/>
      <c r="AO326" s="320"/>
      <c r="AP326" s="320"/>
      <c r="AQ326" s="320"/>
      <c r="AR326" s="320"/>
      <c r="AS326" s="320"/>
      <c r="AT326" s="320"/>
      <c r="AU326" s="320"/>
      <c r="AV326" s="320"/>
      <c r="AW326" s="320"/>
      <c r="AX326" s="320"/>
      <c r="AY326" s="320"/>
      <c r="AZ326" s="320"/>
    </row>
    <row r="327" spans="1:52">
      <c r="A327" s="320"/>
      <c r="B327" s="966"/>
      <c r="C327" s="320"/>
      <c r="D327" s="320"/>
      <c r="E327" s="320"/>
      <c r="F327" s="320"/>
      <c r="G327" s="320"/>
      <c r="H327" s="320"/>
      <c r="I327" s="320"/>
      <c r="J327" s="320"/>
      <c r="K327" s="320"/>
      <c r="L327" s="320"/>
      <c r="M327" s="321"/>
      <c r="N327" s="320"/>
      <c r="O327" s="320"/>
      <c r="P327" s="320"/>
      <c r="Q327" s="320"/>
      <c r="R327" s="322"/>
      <c r="S327" s="320"/>
      <c r="T327" s="320"/>
      <c r="U327" s="320"/>
      <c r="V327" s="320"/>
      <c r="W327" s="320"/>
      <c r="X327" s="320"/>
      <c r="Y327" s="320"/>
      <c r="Z327" s="320"/>
      <c r="AA327" s="320"/>
      <c r="AB327" s="320"/>
      <c r="AC327" s="320"/>
      <c r="AD327" s="320"/>
      <c r="AE327" s="320"/>
      <c r="AF327" s="320"/>
      <c r="AG327" s="320"/>
      <c r="AH327" s="320"/>
      <c r="AI327" s="320"/>
      <c r="AJ327" s="320"/>
      <c r="AK327" s="320"/>
      <c r="AL327" s="320"/>
      <c r="AM327" s="320"/>
      <c r="AN327" s="320"/>
      <c r="AO327" s="320"/>
      <c r="AP327" s="320"/>
      <c r="AQ327" s="320"/>
      <c r="AR327" s="320"/>
      <c r="AS327" s="320"/>
      <c r="AT327" s="320"/>
      <c r="AU327" s="320"/>
      <c r="AV327" s="320"/>
      <c r="AW327" s="320"/>
      <c r="AX327" s="320"/>
      <c r="AY327" s="320"/>
      <c r="AZ327" s="320"/>
    </row>
    <row r="328" spans="1:52">
      <c r="A328" s="320"/>
      <c r="B328" s="966"/>
      <c r="C328" s="320"/>
      <c r="D328" s="320"/>
      <c r="E328" s="320"/>
      <c r="F328" s="320"/>
      <c r="G328" s="320"/>
      <c r="H328" s="320"/>
      <c r="I328" s="320"/>
      <c r="J328" s="320"/>
      <c r="K328" s="320"/>
      <c r="L328" s="320"/>
      <c r="M328" s="321"/>
      <c r="N328" s="320"/>
      <c r="O328" s="320"/>
      <c r="P328" s="320"/>
      <c r="Q328" s="320"/>
      <c r="R328" s="322"/>
      <c r="S328" s="320"/>
      <c r="T328" s="320"/>
      <c r="U328" s="320"/>
      <c r="V328" s="320"/>
      <c r="W328" s="320"/>
      <c r="X328" s="320"/>
      <c r="Y328" s="320"/>
      <c r="Z328" s="320"/>
      <c r="AA328" s="320"/>
      <c r="AB328" s="320"/>
      <c r="AC328" s="320"/>
      <c r="AD328" s="320"/>
      <c r="AE328" s="320"/>
      <c r="AF328" s="320"/>
      <c r="AG328" s="320"/>
      <c r="AH328" s="320"/>
      <c r="AI328" s="320"/>
      <c r="AJ328" s="320"/>
      <c r="AK328" s="320"/>
      <c r="AL328" s="320"/>
      <c r="AM328" s="320"/>
      <c r="AN328" s="320"/>
      <c r="AO328" s="320"/>
      <c r="AP328" s="320"/>
      <c r="AQ328" s="320"/>
      <c r="AR328" s="320"/>
      <c r="AS328" s="320"/>
      <c r="AT328" s="320"/>
      <c r="AU328" s="320"/>
      <c r="AV328" s="320"/>
      <c r="AW328" s="320"/>
      <c r="AX328" s="320"/>
      <c r="AY328" s="320"/>
      <c r="AZ328" s="320"/>
    </row>
    <row r="329" spans="1:52">
      <c r="A329" s="320"/>
      <c r="B329" s="966"/>
      <c r="C329" s="320"/>
      <c r="D329" s="320"/>
      <c r="E329" s="320"/>
      <c r="F329" s="320"/>
      <c r="G329" s="320"/>
      <c r="H329" s="320"/>
      <c r="I329" s="320"/>
      <c r="J329" s="320"/>
      <c r="K329" s="320"/>
      <c r="L329" s="320"/>
      <c r="M329" s="321"/>
      <c r="N329" s="320"/>
      <c r="O329" s="320"/>
      <c r="P329" s="320"/>
      <c r="Q329" s="320"/>
      <c r="R329" s="322"/>
      <c r="S329" s="320"/>
      <c r="T329" s="320"/>
      <c r="U329" s="320"/>
      <c r="V329" s="320"/>
      <c r="W329" s="320"/>
      <c r="X329" s="320"/>
      <c r="Y329" s="320"/>
      <c r="Z329" s="320"/>
      <c r="AA329" s="320"/>
      <c r="AB329" s="320"/>
      <c r="AC329" s="320"/>
      <c r="AD329" s="320"/>
      <c r="AE329" s="320"/>
      <c r="AF329" s="320"/>
      <c r="AG329" s="320"/>
      <c r="AH329" s="320"/>
      <c r="AI329" s="320"/>
      <c r="AJ329" s="320"/>
      <c r="AK329" s="320"/>
      <c r="AL329" s="320"/>
      <c r="AM329" s="320"/>
      <c r="AN329" s="320"/>
      <c r="AO329" s="320"/>
      <c r="AP329" s="320"/>
      <c r="AQ329" s="320"/>
      <c r="AR329" s="320"/>
      <c r="AS329" s="320"/>
      <c r="AT329" s="320"/>
      <c r="AU329" s="320"/>
      <c r="AV329" s="320"/>
      <c r="AW329" s="320"/>
      <c r="AX329" s="320"/>
      <c r="AY329" s="320"/>
      <c r="AZ329" s="320"/>
    </row>
    <row r="330" spans="1:52">
      <c r="A330" s="320"/>
      <c r="B330" s="966"/>
      <c r="C330" s="320"/>
      <c r="D330" s="320"/>
      <c r="E330" s="320"/>
      <c r="F330" s="320"/>
      <c r="G330" s="320"/>
      <c r="H330" s="320"/>
      <c r="I330" s="320"/>
      <c r="J330" s="320"/>
      <c r="K330" s="320"/>
      <c r="L330" s="320"/>
      <c r="M330" s="321"/>
      <c r="N330" s="320"/>
      <c r="O330" s="320"/>
      <c r="P330" s="320"/>
      <c r="Q330" s="320"/>
      <c r="R330" s="322"/>
      <c r="S330" s="320"/>
      <c r="T330" s="320"/>
      <c r="U330" s="320"/>
      <c r="V330" s="320"/>
      <c r="W330" s="320"/>
      <c r="X330" s="320"/>
      <c r="Y330" s="320"/>
      <c r="Z330" s="320"/>
      <c r="AA330" s="320"/>
      <c r="AB330" s="320"/>
      <c r="AC330" s="320"/>
      <c r="AD330" s="320"/>
      <c r="AE330" s="320"/>
      <c r="AF330" s="320"/>
      <c r="AG330" s="320"/>
      <c r="AH330" s="320"/>
      <c r="AI330" s="320"/>
      <c r="AJ330" s="320"/>
      <c r="AK330" s="320"/>
      <c r="AL330" s="320"/>
      <c r="AM330" s="320"/>
      <c r="AN330" s="320"/>
      <c r="AO330" s="320"/>
      <c r="AP330" s="320"/>
      <c r="AQ330" s="320"/>
      <c r="AR330" s="320"/>
      <c r="AS330" s="320"/>
      <c r="AT330" s="320"/>
      <c r="AU330" s="320"/>
      <c r="AV330" s="320"/>
      <c r="AW330" s="320"/>
      <c r="AX330" s="320"/>
      <c r="AY330" s="320"/>
      <c r="AZ330" s="320"/>
    </row>
    <row r="331" spans="1:52">
      <c r="A331" s="320"/>
      <c r="B331" s="966"/>
      <c r="C331" s="320"/>
      <c r="D331" s="320"/>
      <c r="E331" s="320"/>
      <c r="F331" s="320"/>
      <c r="G331" s="320"/>
      <c r="H331" s="320"/>
      <c r="I331" s="320"/>
      <c r="J331" s="320"/>
      <c r="K331" s="320"/>
      <c r="L331" s="320"/>
      <c r="M331" s="321"/>
      <c r="N331" s="320"/>
      <c r="O331" s="320"/>
      <c r="P331" s="320"/>
      <c r="Q331" s="320"/>
      <c r="R331" s="322"/>
      <c r="S331" s="320"/>
      <c r="T331" s="320"/>
      <c r="U331" s="320"/>
      <c r="V331" s="320"/>
      <c r="W331" s="320"/>
      <c r="X331" s="320"/>
      <c r="Y331" s="320"/>
      <c r="Z331" s="320"/>
      <c r="AA331" s="320"/>
      <c r="AB331" s="320"/>
      <c r="AC331" s="320"/>
      <c r="AD331" s="320"/>
      <c r="AE331" s="320"/>
      <c r="AF331" s="320"/>
      <c r="AG331" s="320"/>
      <c r="AH331" s="320"/>
      <c r="AI331" s="320"/>
      <c r="AJ331" s="320"/>
      <c r="AK331" s="320"/>
      <c r="AL331" s="320"/>
      <c r="AM331" s="320"/>
      <c r="AN331" s="320"/>
      <c r="AO331" s="320"/>
      <c r="AP331" s="320"/>
      <c r="AQ331" s="320"/>
      <c r="AR331" s="320"/>
      <c r="AS331" s="320"/>
      <c r="AT331" s="320"/>
      <c r="AU331" s="320"/>
      <c r="AV331" s="320"/>
      <c r="AW331" s="320"/>
      <c r="AX331" s="320"/>
      <c r="AY331" s="320"/>
      <c r="AZ331" s="320"/>
    </row>
    <row r="332" spans="1:52">
      <c r="A332" s="320"/>
      <c r="B332" s="966"/>
      <c r="C332" s="320"/>
      <c r="D332" s="320"/>
      <c r="E332" s="320"/>
      <c r="F332" s="320"/>
      <c r="G332" s="320"/>
      <c r="H332" s="320"/>
      <c r="I332" s="320"/>
      <c r="J332" s="320"/>
      <c r="K332" s="320"/>
      <c r="L332" s="320"/>
      <c r="M332" s="321"/>
      <c r="N332" s="320"/>
      <c r="O332" s="320"/>
      <c r="P332" s="320"/>
      <c r="Q332" s="320"/>
      <c r="R332" s="322"/>
      <c r="S332" s="320"/>
      <c r="T332" s="320"/>
      <c r="U332" s="320"/>
      <c r="V332" s="320"/>
      <c r="W332" s="320"/>
      <c r="X332" s="320"/>
      <c r="Y332" s="320"/>
      <c r="Z332" s="320"/>
      <c r="AA332" s="320"/>
      <c r="AB332" s="320"/>
      <c r="AC332" s="320"/>
      <c r="AD332" s="320"/>
      <c r="AE332" s="320"/>
      <c r="AF332" s="320"/>
      <c r="AG332" s="320"/>
      <c r="AH332" s="320"/>
      <c r="AI332" s="320"/>
      <c r="AJ332" s="320"/>
      <c r="AK332" s="320"/>
      <c r="AL332" s="320"/>
      <c r="AM332" s="320"/>
      <c r="AN332" s="320"/>
      <c r="AO332" s="320"/>
      <c r="AP332" s="320"/>
      <c r="AQ332" s="320"/>
      <c r="AR332" s="320"/>
      <c r="AS332" s="320"/>
      <c r="AT332" s="320"/>
      <c r="AU332" s="320"/>
      <c r="AV332" s="320"/>
      <c r="AW332" s="320"/>
      <c r="AX332" s="320"/>
      <c r="AY332" s="320"/>
      <c r="AZ332" s="320"/>
    </row>
    <row r="333" spans="1:52">
      <c r="A333" s="320"/>
      <c r="B333" s="966"/>
      <c r="C333" s="320"/>
      <c r="D333" s="320"/>
      <c r="E333" s="320"/>
      <c r="F333" s="320"/>
      <c r="G333" s="320"/>
      <c r="H333" s="320"/>
      <c r="I333" s="320"/>
      <c r="J333" s="320"/>
      <c r="K333" s="320"/>
      <c r="L333" s="320"/>
      <c r="M333" s="321"/>
      <c r="N333" s="320"/>
      <c r="O333" s="320"/>
      <c r="P333" s="320"/>
      <c r="Q333" s="320"/>
      <c r="R333" s="322"/>
      <c r="S333" s="320"/>
      <c r="T333" s="320"/>
      <c r="U333" s="320"/>
      <c r="V333" s="320"/>
      <c r="W333" s="320"/>
      <c r="X333" s="320"/>
      <c r="Y333" s="320"/>
      <c r="Z333" s="320"/>
      <c r="AA333" s="320"/>
      <c r="AB333" s="320"/>
      <c r="AC333" s="320"/>
      <c r="AD333" s="320"/>
      <c r="AE333" s="320"/>
      <c r="AF333" s="320"/>
      <c r="AG333" s="320"/>
      <c r="AH333" s="320"/>
      <c r="AI333" s="320"/>
      <c r="AJ333" s="320"/>
      <c r="AK333" s="320"/>
      <c r="AL333" s="320"/>
      <c r="AM333" s="320"/>
      <c r="AN333" s="320"/>
      <c r="AO333" s="320"/>
      <c r="AP333" s="320"/>
      <c r="AQ333" s="320"/>
      <c r="AR333" s="320"/>
      <c r="AS333" s="320"/>
      <c r="AT333" s="320"/>
      <c r="AU333" s="320"/>
      <c r="AV333" s="320"/>
      <c r="AW333" s="320"/>
      <c r="AX333" s="320"/>
      <c r="AY333" s="320"/>
      <c r="AZ333" s="320"/>
    </row>
    <row r="334" spans="1:52">
      <c r="A334" s="320"/>
      <c r="B334" s="966"/>
      <c r="C334" s="320"/>
      <c r="D334" s="320"/>
      <c r="E334" s="320"/>
      <c r="F334" s="320"/>
      <c r="G334" s="320"/>
      <c r="H334" s="320"/>
      <c r="I334" s="320"/>
      <c r="J334" s="320"/>
      <c r="K334" s="320"/>
      <c r="L334" s="320"/>
      <c r="M334" s="321"/>
      <c r="N334" s="320"/>
      <c r="O334" s="320"/>
      <c r="P334" s="320"/>
      <c r="Q334" s="320"/>
      <c r="R334" s="322"/>
      <c r="S334" s="320"/>
      <c r="T334" s="320"/>
      <c r="U334" s="320"/>
      <c r="V334" s="320"/>
      <c r="W334" s="320"/>
      <c r="X334" s="320"/>
      <c r="Y334" s="320"/>
      <c r="Z334" s="320"/>
      <c r="AA334" s="320"/>
      <c r="AB334" s="320"/>
      <c r="AC334" s="320"/>
      <c r="AD334" s="320"/>
      <c r="AE334" s="320"/>
      <c r="AF334" s="320"/>
      <c r="AG334" s="320"/>
      <c r="AH334" s="320"/>
      <c r="AI334" s="320"/>
      <c r="AJ334" s="320"/>
      <c r="AK334" s="320"/>
      <c r="AL334" s="320"/>
      <c r="AM334" s="320"/>
      <c r="AN334" s="320"/>
      <c r="AO334" s="320"/>
      <c r="AP334" s="320"/>
      <c r="AQ334" s="320"/>
      <c r="AR334" s="320"/>
      <c r="AS334" s="320"/>
      <c r="AT334" s="320"/>
      <c r="AU334" s="320"/>
      <c r="AV334" s="320"/>
      <c r="AW334" s="320"/>
      <c r="AX334" s="320"/>
      <c r="AY334" s="320"/>
      <c r="AZ334" s="320"/>
    </row>
    <row r="335" spans="1:52">
      <c r="A335" s="320"/>
      <c r="B335" s="966"/>
      <c r="C335" s="320"/>
      <c r="D335" s="320"/>
      <c r="E335" s="320"/>
      <c r="F335" s="320"/>
      <c r="G335" s="320"/>
      <c r="H335" s="320"/>
      <c r="I335" s="320"/>
      <c r="J335" s="320"/>
      <c r="K335" s="320"/>
      <c r="L335" s="320"/>
      <c r="M335" s="321"/>
      <c r="N335" s="320"/>
      <c r="O335" s="320"/>
      <c r="P335" s="320"/>
      <c r="Q335" s="320"/>
      <c r="R335" s="322"/>
      <c r="S335" s="320"/>
      <c r="T335" s="320"/>
      <c r="U335" s="320"/>
      <c r="V335" s="320"/>
      <c r="W335" s="320"/>
      <c r="X335" s="320"/>
      <c r="Y335" s="320"/>
      <c r="Z335" s="320"/>
      <c r="AA335" s="320"/>
      <c r="AB335" s="320"/>
      <c r="AC335" s="320"/>
      <c r="AD335" s="320"/>
      <c r="AE335" s="320"/>
      <c r="AF335" s="320"/>
      <c r="AG335" s="320"/>
      <c r="AH335" s="320"/>
      <c r="AI335" s="320"/>
      <c r="AJ335" s="320"/>
      <c r="AK335" s="320"/>
      <c r="AL335" s="320"/>
      <c r="AM335" s="320"/>
      <c r="AN335" s="320"/>
      <c r="AO335" s="320"/>
      <c r="AP335" s="320"/>
      <c r="AQ335" s="320"/>
      <c r="AR335" s="320"/>
      <c r="AS335" s="320"/>
      <c r="AT335" s="320"/>
      <c r="AU335" s="320"/>
      <c r="AV335" s="320"/>
      <c r="AW335" s="320"/>
      <c r="AX335" s="320"/>
      <c r="AY335" s="320"/>
      <c r="AZ335" s="320"/>
    </row>
    <row r="336" spans="1:52">
      <c r="A336" s="320"/>
      <c r="B336" s="966"/>
      <c r="C336" s="320"/>
      <c r="D336" s="320"/>
      <c r="E336" s="320"/>
      <c r="F336" s="320"/>
      <c r="G336" s="320"/>
      <c r="H336" s="320"/>
      <c r="I336" s="320"/>
      <c r="J336" s="320"/>
      <c r="K336" s="320"/>
      <c r="L336" s="320"/>
      <c r="M336" s="321"/>
      <c r="N336" s="320"/>
      <c r="O336" s="320"/>
      <c r="P336" s="320"/>
      <c r="Q336" s="320"/>
      <c r="R336" s="322"/>
      <c r="S336" s="320"/>
      <c r="T336" s="320"/>
      <c r="U336" s="320"/>
      <c r="V336" s="320"/>
      <c r="W336" s="320"/>
      <c r="X336" s="320"/>
      <c r="Y336" s="320"/>
      <c r="Z336" s="320"/>
      <c r="AA336" s="320"/>
      <c r="AB336" s="320"/>
      <c r="AC336" s="320"/>
      <c r="AD336" s="320"/>
      <c r="AE336" s="320"/>
      <c r="AF336" s="320"/>
      <c r="AG336" s="320"/>
      <c r="AH336" s="320"/>
      <c r="AI336" s="320"/>
      <c r="AJ336" s="320"/>
      <c r="AK336" s="320"/>
      <c r="AL336" s="320"/>
      <c r="AM336" s="320"/>
      <c r="AN336" s="320"/>
      <c r="AO336" s="320"/>
      <c r="AP336" s="320"/>
      <c r="AQ336" s="320"/>
      <c r="AR336" s="320"/>
      <c r="AS336" s="320"/>
      <c r="AT336" s="320"/>
      <c r="AU336" s="320"/>
      <c r="AV336" s="320"/>
      <c r="AW336" s="320"/>
      <c r="AX336" s="320"/>
      <c r="AY336" s="320"/>
      <c r="AZ336" s="320"/>
    </row>
    <row r="337" spans="1:52">
      <c r="A337" s="320"/>
      <c r="B337" s="966"/>
      <c r="C337" s="320"/>
      <c r="D337" s="320"/>
      <c r="E337" s="320"/>
      <c r="F337" s="320"/>
      <c r="G337" s="320"/>
      <c r="H337" s="320"/>
      <c r="I337" s="320"/>
      <c r="J337" s="320"/>
      <c r="K337" s="320"/>
      <c r="L337" s="320"/>
      <c r="M337" s="321"/>
      <c r="N337" s="320"/>
      <c r="O337" s="320"/>
      <c r="P337" s="320"/>
      <c r="Q337" s="320"/>
      <c r="R337" s="322"/>
      <c r="S337" s="320"/>
      <c r="T337" s="320"/>
      <c r="U337" s="320"/>
      <c r="V337" s="320"/>
      <c r="W337" s="320"/>
      <c r="X337" s="320"/>
      <c r="Y337" s="320"/>
      <c r="Z337" s="320"/>
      <c r="AA337" s="320"/>
      <c r="AB337" s="320"/>
      <c r="AC337" s="320"/>
      <c r="AD337" s="320"/>
      <c r="AE337" s="320"/>
      <c r="AF337" s="320"/>
      <c r="AG337" s="320"/>
      <c r="AH337" s="320"/>
      <c r="AI337" s="320"/>
      <c r="AJ337" s="320"/>
      <c r="AK337" s="320"/>
      <c r="AL337" s="320"/>
      <c r="AM337" s="320"/>
      <c r="AN337" s="320"/>
      <c r="AO337" s="320"/>
      <c r="AP337" s="320"/>
      <c r="AQ337" s="320"/>
      <c r="AR337" s="320"/>
      <c r="AS337" s="320"/>
      <c r="AT337" s="320"/>
      <c r="AU337" s="320"/>
      <c r="AV337" s="320"/>
      <c r="AW337" s="320"/>
      <c r="AX337" s="320"/>
      <c r="AY337" s="320"/>
      <c r="AZ337" s="320"/>
    </row>
    <row r="338" spans="1:52">
      <c r="A338" s="320"/>
      <c r="B338" s="966"/>
      <c r="C338" s="320"/>
      <c r="D338" s="320"/>
      <c r="E338" s="320"/>
      <c r="F338" s="320"/>
      <c r="G338" s="320"/>
      <c r="H338" s="320"/>
      <c r="I338" s="320"/>
      <c r="J338" s="320"/>
      <c r="K338" s="320"/>
      <c r="L338" s="320"/>
      <c r="M338" s="321"/>
      <c r="N338" s="320"/>
      <c r="O338" s="320"/>
      <c r="P338" s="320"/>
      <c r="Q338" s="320"/>
      <c r="R338" s="322"/>
      <c r="S338" s="320"/>
      <c r="T338" s="320"/>
      <c r="U338" s="320"/>
      <c r="V338" s="320"/>
      <c r="W338" s="320"/>
      <c r="X338" s="320"/>
      <c r="Y338" s="320"/>
      <c r="Z338" s="320"/>
      <c r="AA338" s="320"/>
      <c r="AB338" s="320"/>
      <c r="AC338" s="320"/>
      <c r="AD338" s="320"/>
      <c r="AE338" s="320"/>
      <c r="AF338" s="320"/>
      <c r="AG338" s="320"/>
      <c r="AH338" s="320"/>
      <c r="AI338" s="320"/>
      <c r="AJ338" s="320"/>
      <c r="AK338" s="320"/>
      <c r="AL338" s="320"/>
      <c r="AM338" s="320"/>
      <c r="AN338" s="320"/>
      <c r="AO338" s="320"/>
      <c r="AP338" s="320"/>
      <c r="AQ338" s="320"/>
      <c r="AR338" s="320"/>
      <c r="AS338" s="320"/>
      <c r="AT338" s="320"/>
      <c r="AU338" s="320"/>
      <c r="AV338" s="320"/>
      <c r="AW338" s="320"/>
      <c r="AX338" s="320"/>
      <c r="AY338" s="320"/>
      <c r="AZ338" s="320"/>
    </row>
    <row r="339" spans="1:52">
      <c r="A339" s="320"/>
      <c r="B339" s="966"/>
      <c r="C339" s="320"/>
      <c r="D339" s="320"/>
      <c r="E339" s="320"/>
      <c r="F339" s="320"/>
      <c r="G339" s="320"/>
      <c r="H339" s="320"/>
      <c r="I339" s="320"/>
      <c r="J339" s="320"/>
      <c r="K339" s="320"/>
      <c r="L339" s="320"/>
      <c r="M339" s="321"/>
      <c r="N339" s="320"/>
      <c r="O339" s="320"/>
      <c r="P339" s="320"/>
      <c r="Q339" s="320"/>
      <c r="R339" s="322"/>
      <c r="S339" s="320"/>
      <c r="T339" s="320"/>
      <c r="U339" s="320"/>
      <c r="V339" s="320"/>
      <c r="W339" s="320"/>
      <c r="X339" s="320"/>
      <c r="Y339" s="320"/>
      <c r="Z339" s="320"/>
      <c r="AA339" s="320"/>
      <c r="AB339" s="320"/>
      <c r="AC339" s="320"/>
      <c r="AD339" s="320"/>
      <c r="AE339" s="320"/>
      <c r="AF339" s="320"/>
      <c r="AG339" s="320"/>
      <c r="AH339" s="320"/>
      <c r="AI339" s="320"/>
      <c r="AJ339" s="320"/>
      <c r="AK339" s="320"/>
      <c r="AL339" s="320"/>
      <c r="AM339" s="320"/>
      <c r="AN339" s="320"/>
      <c r="AO339" s="320"/>
      <c r="AP339" s="320"/>
      <c r="AQ339" s="320"/>
      <c r="AR339" s="320"/>
      <c r="AS339" s="320"/>
      <c r="AT339" s="320"/>
      <c r="AU339" s="320"/>
      <c r="AV339" s="320"/>
      <c r="AW339" s="320"/>
      <c r="AX339" s="320"/>
      <c r="AY339" s="320"/>
      <c r="AZ339" s="320"/>
    </row>
    <row r="340" spans="1:52">
      <c r="A340" s="320"/>
      <c r="B340" s="966"/>
      <c r="C340" s="320"/>
      <c r="D340" s="320"/>
      <c r="E340" s="320"/>
      <c r="F340" s="320"/>
      <c r="G340" s="320"/>
      <c r="H340" s="320"/>
      <c r="I340" s="320"/>
      <c r="J340" s="320"/>
      <c r="K340" s="320"/>
      <c r="L340" s="320"/>
      <c r="M340" s="321"/>
      <c r="N340" s="320"/>
      <c r="O340" s="320"/>
      <c r="P340" s="320"/>
      <c r="Q340" s="320"/>
      <c r="R340" s="322"/>
      <c r="S340" s="320"/>
      <c r="T340" s="320"/>
      <c r="U340" s="320"/>
      <c r="V340" s="320"/>
      <c r="W340" s="320"/>
      <c r="X340" s="320"/>
      <c r="Y340" s="320"/>
      <c r="Z340" s="320"/>
      <c r="AA340" s="320"/>
      <c r="AB340" s="320"/>
      <c r="AC340" s="320"/>
      <c r="AD340" s="320"/>
      <c r="AE340" s="320"/>
      <c r="AF340" s="320"/>
      <c r="AG340" s="320"/>
      <c r="AH340" s="320"/>
      <c r="AI340" s="320"/>
      <c r="AJ340" s="320"/>
      <c r="AK340" s="320"/>
      <c r="AL340" s="320"/>
      <c r="AM340" s="320"/>
      <c r="AN340" s="320"/>
      <c r="AO340" s="320"/>
      <c r="AP340" s="320"/>
      <c r="AQ340" s="320"/>
      <c r="AR340" s="320"/>
      <c r="AS340" s="320"/>
      <c r="AT340" s="320"/>
      <c r="AU340" s="320"/>
      <c r="AV340" s="320"/>
      <c r="AW340" s="320"/>
      <c r="AX340" s="320"/>
      <c r="AY340" s="320"/>
      <c r="AZ340" s="320"/>
    </row>
    <row r="341" spans="1:52">
      <c r="A341" s="320"/>
      <c r="B341" s="966"/>
      <c r="C341" s="320"/>
      <c r="D341" s="320"/>
      <c r="E341" s="320"/>
      <c r="F341" s="320"/>
      <c r="G341" s="320"/>
      <c r="H341" s="320"/>
      <c r="I341" s="320"/>
      <c r="J341" s="320"/>
      <c r="K341" s="320"/>
      <c r="L341" s="320"/>
      <c r="M341" s="321"/>
      <c r="N341" s="320"/>
      <c r="O341" s="320"/>
      <c r="P341" s="320"/>
      <c r="Q341" s="320"/>
      <c r="R341" s="322"/>
      <c r="S341" s="320"/>
      <c r="T341" s="320"/>
      <c r="U341" s="320"/>
      <c r="V341" s="320"/>
      <c r="W341" s="320"/>
      <c r="X341" s="320"/>
      <c r="Y341" s="320"/>
      <c r="Z341" s="320"/>
      <c r="AA341" s="320"/>
      <c r="AB341" s="320"/>
      <c r="AC341" s="320"/>
      <c r="AD341" s="320"/>
      <c r="AE341" s="320"/>
      <c r="AF341" s="320"/>
      <c r="AG341" s="320"/>
      <c r="AH341" s="320"/>
      <c r="AI341" s="320"/>
      <c r="AJ341" s="320"/>
      <c r="AK341" s="320"/>
      <c r="AL341" s="320"/>
      <c r="AM341" s="320"/>
      <c r="AN341" s="320"/>
      <c r="AO341" s="320"/>
      <c r="AP341" s="320"/>
      <c r="AQ341" s="320"/>
      <c r="AR341" s="320"/>
      <c r="AS341" s="320"/>
      <c r="AT341" s="320"/>
      <c r="AU341" s="320"/>
      <c r="AV341" s="320"/>
      <c r="AW341" s="320"/>
      <c r="AX341" s="320"/>
      <c r="AY341" s="320"/>
      <c r="AZ341" s="320"/>
    </row>
    <row r="342" spans="1:52">
      <c r="A342" s="320"/>
      <c r="B342" s="966"/>
      <c r="C342" s="320"/>
      <c r="D342" s="320"/>
      <c r="E342" s="320"/>
      <c r="F342" s="320"/>
      <c r="G342" s="320"/>
      <c r="H342" s="320"/>
      <c r="I342" s="320"/>
      <c r="J342" s="320"/>
      <c r="K342" s="320"/>
      <c r="L342" s="320"/>
      <c r="M342" s="321"/>
      <c r="N342" s="320"/>
      <c r="O342" s="320"/>
      <c r="P342" s="320"/>
      <c r="Q342" s="320"/>
      <c r="R342" s="322"/>
      <c r="S342" s="320"/>
      <c r="T342" s="320"/>
      <c r="U342" s="320"/>
      <c r="V342" s="320"/>
      <c r="W342" s="320"/>
      <c r="X342" s="320"/>
      <c r="Y342" s="320"/>
      <c r="Z342" s="320"/>
      <c r="AA342" s="320"/>
      <c r="AB342" s="320"/>
      <c r="AC342" s="320"/>
      <c r="AD342" s="320"/>
      <c r="AE342" s="320"/>
      <c r="AF342" s="320"/>
      <c r="AG342" s="320"/>
      <c r="AH342" s="320"/>
      <c r="AI342" s="320"/>
      <c r="AJ342" s="320"/>
      <c r="AK342" s="320"/>
      <c r="AL342" s="320"/>
      <c r="AM342" s="320"/>
      <c r="AN342" s="320"/>
      <c r="AO342" s="320"/>
      <c r="AP342" s="320"/>
      <c r="AQ342" s="320"/>
      <c r="AR342" s="320"/>
      <c r="AS342" s="320"/>
      <c r="AT342" s="320"/>
      <c r="AU342" s="320"/>
      <c r="AV342" s="320"/>
      <c r="AW342" s="320"/>
      <c r="AX342" s="320"/>
      <c r="AY342" s="320"/>
      <c r="AZ342" s="320"/>
    </row>
    <row r="343" spans="1:52">
      <c r="A343" s="320"/>
      <c r="B343" s="966"/>
      <c r="C343" s="320"/>
      <c r="D343" s="320"/>
      <c r="E343" s="320"/>
      <c r="F343" s="320"/>
      <c r="G343" s="320"/>
      <c r="H343" s="320"/>
      <c r="I343" s="320"/>
      <c r="J343" s="320"/>
      <c r="K343" s="320"/>
      <c r="L343" s="320"/>
      <c r="M343" s="321"/>
      <c r="N343" s="320"/>
      <c r="O343" s="320"/>
      <c r="P343" s="320"/>
      <c r="Q343" s="320"/>
      <c r="R343" s="322"/>
      <c r="S343" s="320"/>
      <c r="T343" s="320"/>
      <c r="U343" s="320"/>
      <c r="V343" s="320"/>
      <c r="W343" s="320"/>
      <c r="X343" s="320"/>
      <c r="Y343" s="320"/>
      <c r="Z343" s="320"/>
      <c r="AA343" s="320"/>
      <c r="AB343" s="320"/>
      <c r="AC343" s="320"/>
      <c r="AD343" s="320"/>
      <c r="AE343" s="320"/>
      <c r="AF343" s="320"/>
      <c r="AG343" s="320"/>
      <c r="AH343" s="320"/>
      <c r="AI343" s="320"/>
      <c r="AJ343" s="320"/>
      <c r="AK343" s="320"/>
      <c r="AL343" s="320"/>
      <c r="AM343" s="320"/>
      <c r="AN343" s="320"/>
      <c r="AO343" s="320"/>
      <c r="AP343" s="320"/>
      <c r="AQ343" s="320"/>
      <c r="AR343" s="320"/>
      <c r="AS343" s="320"/>
      <c r="AT343" s="320"/>
      <c r="AU343" s="320"/>
      <c r="AV343" s="320"/>
      <c r="AW343" s="320"/>
      <c r="AX343" s="320"/>
      <c r="AY343" s="320"/>
      <c r="AZ343" s="320"/>
    </row>
    <row r="344" spans="1:52">
      <c r="A344" s="320"/>
      <c r="B344" s="966"/>
      <c r="C344" s="320"/>
      <c r="D344" s="320"/>
      <c r="E344" s="320"/>
      <c r="F344" s="320"/>
      <c r="G344" s="320"/>
      <c r="H344" s="320"/>
      <c r="I344" s="320"/>
      <c r="J344" s="320"/>
      <c r="K344" s="320"/>
      <c r="L344" s="320"/>
      <c r="M344" s="321"/>
      <c r="N344" s="320"/>
      <c r="O344" s="320"/>
      <c r="P344" s="320"/>
      <c r="Q344" s="320"/>
      <c r="R344" s="322"/>
      <c r="S344" s="320"/>
      <c r="T344" s="320"/>
      <c r="U344" s="320"/>
      <c r="V344" s="320"/>
      <c r="W344" s="320"/>
      <c r="X344" s="320"/>
      <c r="Y344" s="320"/>
      <c r="Z344" s="320"/>
      <c r="AA344" s="320"/>
      <c r="AB344" s="320"/>
      <c r="AC344" s="320"/>
      <c r="AD344" s="320"/>
      <c r="AE344" s="320"/>
      <c r="AF344" s="320"/>
      <c r="AG344" s="320"/>
      <c r="AH344" s="320"/>
      <c r="AI344" s="320"/>
      <c r="AJ344" s="320"/>
      <c r="AK344" s="320"/>
      <c r="AL344" s="320"/>
      <c r="AM344" s="320"/>
      <c r="AN344" s="320"/>
      <c r="AO344" s="320"/>
      <c r="AP344" s="320"/>
      <c r="AQ344" s="320"/>
      <c r="AR344" s="320"/>
      <c r="AS344" s="320"/>
      <c r="AT344" s="320"/>
      <c r="AU344" s="320"/>
      <c r="AV344" s="320"/>
      <c r="AW344" s="320"/>
      <c r="AX344" s="320"/>
      <c r="AY344" s="320"/>
      <c r="AZ344" s="320"/>
    </row>
    <row r="345" spans="1:52">
      <c r="A345" s="320"/>
      <c r="B345" s="966"/>
      <c r="C345" s="320"/>
      <c r="D345" s="320"/>
      <c r="E345" s="320"/>
      <c r="F345" s="320"/>
      <c r="G345" s="320"/>
      <c r="H345" s="320"/>
      <c r="I345" s="320"/>
      <c r="J345" s="320"/>
      <c r="K345" s="320"/>
      <c r="L345" s="320"/>
      <c r="M345" s="321"/>
      <c r="N345" s="320"/>
      <c r="O345" s="320"/>
      <c r="P345" s="320"/>
      <c r="Q345" s="320"/>
      <c r="R345" s="322"/>
      <c r="S345" s="320"/>
      <c r="T345" s="320"/>
      <c r="U345" s="320"/>
      <c r="V345" s="320"/>
      <c r="W345" s="320"/>
      <c r="X345" s="320"/>
      <c r="Y345" s="320"/>
      <c r="Z345" s="320"/>
      <c r="AA345" s="320"/>
      <c r="AB345" s="320"/>
      <c r="AC345" s="320"/>
      <c r="AD345" s="320"/>
      <c r="AE345" s="320"/>
      <c r="AF345" s="320"/>
      <c r="AG345" s="320"/>
      <c r="AH345" s="320"/>
      <c r="AI345" s="320"/>
      <c r="AJ345" s="320"/>
      <c r="AK345" s="320"/>
      <c r="AL345" s="320"/>
      <c r="AM345" s="320"/>
      <c r="AN345" s="320"/>
      <c r="AO345" s="320"/>
      <c r="AP345" s="320"/>
      <c r="AQ345" s="320"/>
      <c r="AR345" s="320"/>
      <c r="AS345" s="320"/>
      <c r="AT345" s="320"/>
      <c r="AU345" s="320"/>
      <c r="AV345" s="320"/>
      <c r="AW345" s="320"/>
      <c r="AX345" s="320"/>
      <c r="AY345" s="320"/>
      <c r="AZ345" s="320"/>
    </row>
    <row r="346" spans="1:52">
      <c r="A346" s="320"/>
      <c r="B346" s="966"/>
      <c r="C346" s="320"/>
      <c r="D346" s="320"/>
      <c r="E346" s="320"/>
      <c r="F346" s="320"/>
      <c r="G346" s="320"/>
      <c r="H346" s="320"/>
      <c r="I346" s="320"/>
      <c r="J346" s="320"/>
      <c r="K346" s="320"/>
      <c r="L346" s="320"/>
      <c r="M346" s="321"/>
      <c r="N346" s="320"/>
      <c r="O346" s="320"/>
      <c r="P346" s="320"/>
      <c r="Q346" s="320"/>
      <c r="R346" s="322"/>
      <c r="S346" s="320"/>
      <c r="T346" s="320"/>
      <c r="U346" s="320"/>
      <c r="V346" s="320"/>
      <c r="W346" s="320"/>
      <c r="X346" s="320"/>
      <c r="Y346" s="320"/>
      <c r="Z346" s="320"/>
      <c r="AA346" s="320"/>
      <c r="AB346" s="320"/>
      <c r="AC346" s="320"/>
      <c r="AD346" s="320"/>
      <c r="AE346" s="320"/>
      <c r="AF346" s="320"/>
      <c r="AG346" s="320"/>
      <c r="AH346" s="320"/>
      <c r="AI346" s="320"/>
      <c r="AJ346" s="320"/>
      <c r="AK346" s="320"/>
      <c r="AL346" s="320"/>
      <c r="AM346" s="320"/>
      <c r="AN346" s="320"/>
      <c r="AO346" s="320"/>
      <c r="AP346" s="320"/>
      <c r="AQ346" s="320"/>
      <c r="AR346" s="320"/>
      <c r="AS346" s="320"/>
      <c r="AT346" s="320"/>
      <c r="AU346" s="320"/>
      <c r="AV346" s="320"/>
      <c r="AW346" s="320"/>
      <c r="AX346" s="320"/>
      <c r="AY346" s="320"/>
      <c r="AZ346" s="320"/>
    </row>
    <row r="347" spans="1:52">
      <c r="A347" s="320"/>
      <c r="B347" s="966"/>
      <c r="C347" s="320"/>
      <c r="D347" s="320"/>
      <c r="E347" s="320"/>
      <c r="F347" s="320"/>
      <c r="G347" s="320"/>
      <c r="H347" s="320"/>
      <c r="I347" s="320"/>
      <c r="J347" s="320"/>
      <c r="K347" s="320"/>
      <c r="L347" s="320"/>
      <c r="M347" s="321"/>
      <c r="N347" s="320"/>
      <c r="O347" s="320"/>
      <c r="P347" s="320"/>
      <c r="Q347" s="320"/>
      <c r="R347" s="322"/>
      <c r="S347" s="320"/>
      <c r="T347" s="320"/>
      <c r="U347" s="320"/>
      <c r="V347" s="320"/>
      <c r="W347" s="320"/>
      <c r="X347" s="320"/>
      <c r="Y347" s="320"/>
      <c r="Z347" s="320"/>
      <c r="AA347" s="320"/>
      <c r="AB347" s="320"/>
      <c r="AC347" s="320"/>
      <c r="AD347" s="320"/>
      <c r="AE347" s="320"/>
      <c r="AF347" s="320"/>
      <c r="AG347" s="320"/>
      <c r="AH347" s="320"/>
      <c r="AI347" s="320"/>
      <c r="AJ347" s="320"/>
      <c r="AK347" s="320"/>
      <c r="AL347" s="320"/>
      <c r="AM347" s="320"/>
      <c r="AN347" s="320"/>
      <c r="AO347" s="320"/>
      <c r="AP347" s="320"/>
      <c r="AQ347" s="320"/>
      <c r="AR347" s="320"/>
      <c r="AS347" s="320"/>
      <c r="AT347" s="320"/>
      <c r="AU347" s="320"/>
      <c r="AV347" s="320"/>
      <c r="AW347" s="320"/>
      <c r="AX347" s="320"/>
      <c r="AY347" s="320"/>
      <c r="AZ347" s="320"/>
    </row>
    <row r="348" spans="1:52">
      <c r="A348" s="320"/>
      <c r="B348" s="966"/>
      <c r="C348" s="320"/>
      <c r="D348" s="320"/>
      <c r="E348" s="320"/>
      <c r="F348" s="320"/>
      <c r="G348" s="320"/>
      <c r="H348" s="320"/>
      <c r="I348" s="320"/>
      <c r="J348" s="320"/>
      <c r="K348" s="320"/>
      <c r="L348" s="320"/>
      <c r="M348" s="321"/>
      <c r="N348" s="320"/>
      <c r="O348" s="320"/>
      <c r="P348" s="320"/>
      <c r="Q348" s="320"/>
      <c r="R348" s="322"/>
      <c r="S348" s="320"/>
      <c r="T348" s="320"/>
      <c r="U348" s="320"/>
      <c r="V348" s="320"/>
      <c r="W348" s="320"/>
      <c r="X348" s="320"/>
      <c r="Y348" s="320"/>
      <c r="Z348" s="320"/>
      <c r="AA348" s="320"/>
      <c r="AB348" s="320"/>
      <c r="AC348" s="320"/>
      <c r="AD348" s="320"/>
      <c r="AE348" s="320"/>
      <c r="AF348" s="320"/>
      <c r="AG348" s="320"/>
      <c r="AH348" s="320"/>
      <c r="AI348" s="320"/>
      <c r="AJ348" s="320"/>
      <c r="AK348" s="320"/>
      <c r="AL348" s="320"/>
      <c r="AM348" s="320"/>
      <c r="AN348" s="320"/>
      <c r="AO348" s="320"/>
      <c r="AP348" s="320"/>
      <c r="AQ348" s="320"/>
      <c r="AR348" s="320"/>
      <c r="AS348" s="320"/>
      <c r="AT348" s="320"/>
      <c r="AU348" s="320"/>
      <c r="AV348" s="320"/>
      <c r="AW348" s="320"/>
      <c r="AX348" s="320"/>
      <c r="AY348" s="320"/>
      <c r="AZ348" s="320"/>
    </row>
    <row r="349" spans="1:52">
      <c r="A349" s="320"/>
      <c r="B349" s="966"/>
      <c r="C349" s="320"/>
      <c r="D349" s="320"/>
      <c r="E349" s="320"/>
      <c r="F349" s="320"/>
      <c r="G349" s="320"/>
      <c r="H349" s="320"/>
      <c r="I349" s="320"/>
      <c r="J349" s="320"/>
      <c r="K349" s="320"/>
      <c r="L349" s="320"/>
      <c r="M349" s="321"/>
      <c r="N349" s="320"/>
      <c r="O349" s="320"/>
      <c r="P349" s="320"/>
      <c r="Q349" s="320"/>
      <c r="R349" s="322"/>
      <c r="S349" s="320"/>
      <c r="T349" s="320"/>
      <c r="U349" s="320"/>
      <c r="V349" s="320"/>
      <c r="W349" s="320"/>
      <c r="X349" s="320"/>
      <c r="Y349" s="320"/>
      <c r="Z349" s="320"/>
      <c r="AA349" s="320"/>
      <c r="AB349" s="320"/>
      <c r="AC349" s="320"/>
      <c r="AD349" s="320"/>
      <c r="AE349" s="320"/>
      <c r="AF349" s="320"/>
      <c r="AG349" s="320"/>
      <c r="AH349" s="320"/>
      <c r="AI349" s="320"/>
      <c r="AJ349" s="320"/>
      <c r="AK349" s="320"/>
      <c r="AL349" s="320"/>
      <c r="AM349" s="320"/>
      <c r="AN349" s="320"/>
      <c r="AO349" s="320"/>
      <c r="AP349" s="320"/>
      <c r="AQ349" s="320"/>
      <c r="AR349" s="320"/>
      <c r="AS349" s="320"/>
      <c r="AT349" s="320"/>
      <c r="AU349" s="320"/>
      <c r="AV349" s="320"/>
      <c r="AW349" s="320"/>
      <c r="AX349" s="320"/>
      <c r="AY349" s="320"/>
      <c r="AZ349" s="320"/>
    </row>
    <row r="350" spans="1:52">
      <c r="A350" s="320"/>
      <c r="B350" s="966"/>
      <c r="C350" s="320"/>
      <c r="D350" s="320"/>
      <c r="E350" s="320"/>
      <c r="F350" s="320"/>
      <c r="G350" s="320"/>
      <c r="H350" s="320"/>
      <c r="I350" s="320"/>
      <c r="J350" s="320"/>
      <c r="K350" s="320"/>
      <c r="L350" s="320"/>
      <c r="M350" s="321"/>
      <c r="N350" s="320"/>
      <c r="O350" s="320"/>
      <c r="P350" s="320"/>
      <c r="Q350" s="320"/>
      <c r="R350" s="322"/>
      <c r="S350" s="320"/>
      <c r="T350" s="320"/>
      <c r="U350" s="320"/>
      <c r="V350" s="320"/>
      <c r="W350" s="320"/>
      <c r="X350" s="320"/>
      <c r="Y350" s="320"/>
      <c r="Z350" s="320"/>
      <c r="AA350" s="320"/>
      <c r="AB350" s="320"/>
      <c r="AC350" s="320"/>
      <c r="AD350" s="320"/>
      <c r="AE350" s="320"/>
      <c r="AF350" s="320"/>
      <c r="AG350" s="320"/>
      <c r="AH350" s="320"/>
      <c r="AI350" s="320"/>
      <c r="AJ350" s="320"/>
      <c r="AK350" s="320"/>
      <c r="AL350" s="320"/>
      <c r="AM350" s="320"/>
      <c r="AN350" s="320"/>
      <c r="AO350" s="320"/>
      <c r="AP350" s="320"/>
      <c r="AQ350" s="320"/>
      <c r="AR350" s="320"/>
      <c r="AS350" s="320"/>
      <c r="AT350" s="320"/>
      <c r="AU350" s="320"/>
      <c r="AV350" s="320"/>
      <c r="AW350" s="320"/>
      <c r="AX350" s="320"/>
      <c r="AY350" s="320"/>
      <c r="AZ350" s="320"/>
    </row>
    <row r="351" spans="1:52">
      <c r="A351" s="320"/>
      <c r="B351" s="966"/>
      <c r="C351" s="320"/>
      <c r="D351" s="320"/>
      <c r="E351" s="320"/>
      <c r="F351" s="320"/>
      <c r="G351" s="320"/>
      <c r="H351" s="320"/>
      <c r="I351" s="320"/>
      <c r="J351" s="320"/>
      <c r="K351" s="320"/>
      <c r="L351" s="320"/>
      <c r="M351" s="321"/>
      <c r="N351" s="320"/>
      <c r="O351" s="320"/>
      <c r="P351" s="320"/>
      <c r="Q351" s="320"/>
      <c r="R351" s="322"/>
      <c r="S351" s="320"/>
      <c r="T351" s="320"/>
      <c r="U351" s="320"/>
      <c r="V351" s="320"/>
      <c r="W351" s="320"/>
      <c r="X351" s="320"/>
      <c r="Y351" s="320"/>
      <c r="Z351" s="320"/>
      <c r="AA351" s="320"/>
      <c r="AB351" s="320"/>
      <c r="AC351" s="320"/>
      <c r="AD351" s="320"/>
      <c r="AE351" s="320"/>
      <c r="AF351" s="320"/>
      <c r="AG351" s="320"/>
      <c r="AH351" s="320"/>
      <c r="AI351" s="320"/>
      <c r="AJ351" s="320"/>
      <c r="AK351" s="320"/>
      <c r="AL351" s="320"/>
      <c r="AM351" s="320"/>
      <c r="AN351" s="320"/>
      <c r="AO351" s="320"/>
      <c r="AP351" s="320"/>
      <c r="AQ351" s="320"/>
      <c r="AR351" s="320"/>
      <c r="AS351" s="320"/>
      <c r="AT351" s="320"/>
      <c r="AU351" s="320"/>
      <c r="AV351" s="320"/>
      <c r="AW351" s="320"/>
      <c r="AX351" s="320"/>
      <c r="AY351" s="320"/>
      <c r="AZ351" s="320"/>
    </row>
    <row r="352" spans="1:52">
      <c r="A352" s="320"/>
      <c r="B352" s="966"/>
      <c r="C352" s="320"/>
      <c r="D352" s="320"/>
      <c r="E352" s="320"/>
      <c r="F352" s="320"/>
      <c r="G352" s="320"/>
      <c r="H352" s="320"/>
      <c r="I352" s="320"/>
      <c r="J352" s="320"/>
      <c r="K352" s="320"/>
      <c r="L352" s="320"/>
      <c r="M352" s="321"/>
      <c r="N352" s="320"/>
      <c r="O352" s="320"/>
      <c r="P352" s="320"/>
      <c r="Q352" s="320"/>
      <c r="R352" s="322"/>
      <c r="S352" s="320"/>
      <c r="T352" s="320"/>
      <c r="U352" s="320"/>
      <c r="V352" s="320"/>
      <c r="W352" s="320"/>
      <c r="X352" s="320"/>
      <c r="Y352" s="320"/>
      <c r="Z352" s="320"/>
      <c r="AA352" s="320"/>
      <c r="AB352" s="320"/>
      <c r="AC352" s="320"/>
      <c r="AD352" s="320"/>
      <c r="AE352" s="320"/>
      <c r="AF352" s="320"/>
      <c r="AG352" s="320"/>
      <c r="AH352" s="320"/>
      <c r="AI352" s="320"/>
      <c r="AJ352" s="320"/>
      <c r="AK352" s="320"/>
      <c r="AL352" s="320"/>
      <c r="AM352" s="320"/>
      <c r="AN352" s="320"/>
      <c r="AO352" s="320"/>
      <c r="AP352" s="320"/>
      <c r="AQ352" s="320"/>
      <c r="AR352" s="320"/>
      <c r="AS352" s="320"/>
      <c r="AT352" s="320"/>
      <c r="AU352" s="320"/>
      <c r="AV352" s="320"/>
      <c r="AW352" s="320"/>
      <c r="AX352" s="320"/>
      <c r="AY352" s="320"/>
      <c r="AZ352" s="320"/>
    </row>
    <row r="353" spans="1:52">
      <c r="A353" s="320"/>
      <c r="B353" s="966"/>
      <c r="C353" s="320"/>
      <c r="D353" s="320"/>
      <c r="E353" s="320"/>
      <c r="F353" s="320"/>
      <c r="G353" s="320"/>
      <c r="H353" s="320"/>
      <c r="I353" s="320"/>
      <c r="J353" s="320"/>
      <c r="K353" s="320"/>
      <c r="L353" s="320"/>
      <c r="M353" s="321"/>
      <c r="N353" s="320"/>
      <c r="O353" s="320"/>
      <c r="P353" s="320"/>
      <c r="Q353" s="320"/>
      <c r="R353" s="322"/>
      <c r="S353" s="320"/>
      <c r="T353" s="320"/>
      <c r="U353" s="320"/>
      <c r="V353" s="320"/>
      <c r="W353" s="320"/>
      <c r="X353" s="320"/>
      <c r="Y353" s="320"/>
      <c r="Z353" s="320"/>
      <c r="AA353" s="320"/>
      <c r="AB353" s="320"/>
      <c r="AC353" s="320"/>
      <c r="AD353" s="320"/>
      <c r="AE353" s="320"/>
      <c r="AF353" s="320"/>
      <c r="AG353" s="320"/>
      <c r="AH353" s="320"/>
      <c r="AI353" s="320"/>
      <c r="AJ353" s="320"/>
      <c r="AK353" s="320"/>
      <c r="AL353" s="320"/>
      <c r="AM353" s="320"/>
      <c r="AN353" s="320"/>
      <c r="AO353" s="320"/>
      <c r="AP353" s="320"/>
      <c r="AQ353" s="320"/>
      <c r="AR353" s="320"/>
      <c r="AS353" s="320"/>
      <c r="AT353" s="320"/>
      <c r="AU353" s="320"/>
      <c r="AV353" s="320"/>
      <c r="AW353" s="320"/>
      <c r="AX353" s="320"/>
      <c r="AY353" s="320"/>
      <c r="AZ353" s="320"/>
    </row>
    <row r="354" spans="1:52">
      <c r="A354" s="320"/>
      <c r="B354" s="966"/>
      <c r="C354" s="320"/>
      <c r="D354" s="320"/>
      <c r="E354" s="320"/>
      <c r="F354" s="320"/>
      <c r="G354" s="320"/>
      <c r="H354" s="320"/>
      <c r="I354" s="320"/>
      <c r="J354" s="320"/>
      <c r="K354" s="320"/>
      <c r="L354" s="320"/>
      <c r="M354" s="321"/>
      <c r="N354" s="320"/>
      <c r="O354" s="320"/>
      <c r="P354" s="320"/>
      <c r="Q354" s="320"/>
      <c r="R354" s="322"/>
      <c r="S354" s="320"/>
      <c r="T354" s="320"/>
      <c r="U354" s="320"/>
      <c r="V354" s="320"/>
      <c r="W354" s="320"/>
      <c r="X354" s="320"/>
      <c r="Y354" s="320"/>
      <c r="Z354" s="320"/>
      <c r="AA354" s="320"/>
      <c r="AB354" s="320"/>
      <c r="AC354" s="320"/>
      <c r="AD354" s="320"/>
      <c r="AE354" s="320"/>
      <c r="AF354" s="320"/>
      <c r="AG354" s="320"/>
      <c r="AH354" s="320"/>
      <c r="AI354" s="320"/>
      <c r="AJ354" s="320"/>
      <c r="AK354" s="320"/>
      <c r="AL354" s="320"/>
      <c r="AM354" s="320"/>
      <c r="AN354" s="320"/>
      <c r="AO354" s="320"/>
      <c r="AP354" s="320"/>
      <c r="AQ354" s="320"/>
      <c r="AR354" s="320"/>
      <c r="AS354" s="320"/>
      <c r="AT354" s="320"/>
      <c r="AU354" s="320"/>
      <c r="AV354" s="320"/>
      <c r="AW354" s="320"/>
      <c r="AX354" s="320"/>
      <c r="AY354" s="320"/>
      <c r="AZ354" s="320"/>
    </row>
    <row r="355" spans="1:52">
      <c r="A355" s="320"/>
      <c r="B355" s="966"/>
      <c r="C355" s="320"/>
      <c r="D355" s="320"/>
      <c r="E355" s="320"/>
      <c r="F355" s="320"/>
      <c r="G355" s="320"/>
      <c r="H355" s="320"/>
      <c r="I355" s="320"/>
      <c r="J355" s="320"/>
      <c r="K355" s="320"/>
      <c r="L355" s="320"/>
      <c r="M355" s="321"/>
      <c r="N355" s="320"/>
      <c r="O355" s="320"/>
      <c r="P355" s="320"/>
      <c r="Q355" s="320"/>
      <c r="R355" s="322"/>
      <c r="S355" s="320"/>
      <c r="T355" s="320"/>
      <c r="U355" s="320"/>
      <c r="V355" s="320"/>
      <c r="W355" s="320"/>
      <c r="X355" s="320"/>
      <c r="Y355" s="320"/>
      <c r="Z355" s="320"/>
      <c r="AA355" s="320"/>
      <c r="AB355" s="320"/>
      <c r="AC355" s="320"/>
      <c r="AD355" s="320"/>
      <c r="AE355" s="320"/>
      <c r="AF355" s="320"/>
      <c r="AG355" s="320"/>
      <c r="AH355" s="320"/>
      <c r="AI355" s="320"/>
      <c r="AJ355" s="320"/>
      <c r="AK355" s="320"/>
      <c r="AL355" s="320"/>
      <c r="AM355" s="320"/>
      <c r="AN355" s="320"/>
      <c r="AO355" s="320"/>
      <c r="AP355" s="320"/>
      <c r="AQ355" s="320"/>
      <c r="AR355" s="320"/>
      <c r="AS355" s="320"/>
      <c r="AT355" s="320"/>
      <c r="AU355" s="320"/>
      <c r="AV355" s="320"/>
      <c r="AW355" s="320"/>
      <c r="AX355" s="320"/>
      <c r="AY355" s="320"/>
      <c r="AZ355" s="320"/>
    </row>
    <row r="356" spans="1:52">
      <c r="A356" s="320"/>
      <c r="B356" s="966"/>
      <c r="C356" s="320"/>
      <c r="D356" s="320"/>
      <c r="E356" s="320"/>
      <c r="F356" s="320"/>
      <c r="G356" s="320"/>
      <c r="H356" s="320"/>
      <c r="I356" s="320"/>
      <c r="J356" s="320"/>
      <c r="K356" s="320"/>
      <c r="L356" s="320"/>
      <c r="M356" s="321"/>
      <c r="N356" s="320"/>
      <c r="O356" s="320"/>
      <c r="P356" s="320"/>
      <c r="Q356" s="320"/>
      <c r="R356" s="322"/>
      <c r="S356" s="320"/>
      <c r="T356" s="320"/>
      <c r="U356" s="320"/>
      <c r="V356" s="320"/>
      <c r="W356" s="320"/>
      <c r="X356" s="320"/>
      <c r="Y356" s="320"/>
      <c r="Z356" s="320"/>
      <c r="AA356" s="320"/>
      <c r="AB356" s="320"/>
      <c r="AC356" s="320"/>
      <c r="AD356" s="320"/>
      <c r="AE356" s="320"/>
      <c r="AF356" s="320"/>
      <c r="AG356" s="320"/>
      <c r="AH356" s="320"/>
      <c r="AI356" s="320"/>
      <c r="AJ356" s="320"/>
      <c r="AK356" s="320"/>
      <c r="AL356" s="320"/>
      <c r="AM356" s="320"/>
      <c r="AN356" s="320"/>
      <c r="AO356" s="320"/>
      <c r="AP356" s="320"/>
      <c r="AQ356" s="320"/>
      <c r="AR356" s="320"/>
      <c r="AS356" s="320"/>
      <c r="AT356" s="320"/>
      <c r="AU356" s="320"/>
      <c r="AV356" s="320"/>
      <c r="AW356" s="320"/>
      <c r="AX356" s="320"/>
      <c r="AY356" s="320"/>
      <c r="AZ356" s="320"/>
    </row>
    <row r="357" spans="1:52">
      <c r="A357" s="320"/>
      <c r="B357" s="966"/>
      <c r="C357" s="320"/>
      <c r="D357" s="320"/>
      <c r="E357" s="320"/>
      <c r="F357" s="320"/>
      <c r="G357" s="320"/>
      <c r="H357" s="320"/>
      <c r="I357" s="320"/>
      <c r="J357" s="320"/>
      <c r="K357" s="320"/>
      <c r="L357" s="320"/>
      <c r="M357" s="321"/>
      <c r="N357" s="320"/>
      <c r="O357" s="320"/>
      <c r="P357" s="320"/>
      <c r="Q357" s="320"/>
      <c r="R357" s="322"/>
      <c r="S357" s="320"/>
      <c r="T357" s="320"/>
      <c r="U357" s="320"/>
      <c r="V357" s="320"/>
      <c r="W357" s="320"/>
      <c r="X357" s="320"/>
      <c r="Y357" s="320"/>
      <c r="Z357" s="320"/>
      <c r="AA357" s="320"/>
      <c r="AB357" s="320"/>
      <c r="AC357" s="320"/>
      <c r="AD357" s="320"/>
      <c r="AE357" s="320"/>
      <c r="AF357" s="320"/>
      <c r="AG357" s="320"/>
      <c r="AH357" s="320"/>
      <c r="AI357" s="320"/>
      <c r="AJ357" s="320"/>
      <c r="AK357" s="320"/>
      <c r="AL357" s="320"/>
      <c r="AM357" s="320"/>
      <c r="AN357" s="320"/>
      <c r="AO357" s="320"/>
      <c r="AP357" s="320"/>
      <c r="AQ357" s="320"/>
      <c r="AR357" s="320"/>
      <c r="AS357" s="320"/>
      <c r="AT357" s="320"/>
      <c r="AU357" s="320"/>
      <c r="AV357" s="320"/>
      <c r="AW357" s="320"/>
      <c r="AX357" s="320"/>
      <c r="AY357" s="320"/>
      <c r="AZ357" s="320"/>
    </row>
    <row r="358" spans="1:52">
      <c r="A358" s="320"/>
      <c r="B358" s="966"/>
      <c r="C358" s="320"/>
      <c r="D358" s="320"/>
      <c r="E358" s="320"/>
      <c r="F358" s="320"/>
      <c r="G358" s="320"/>
      <c r="H358" s="320"/>
      <c r="I358" s="320"/>
      <c r="J358" s="320"/>
      <c r="K358" s="320"/>
      <c r="L358" s="320"/>
      <c r="M358" s="321"/>
      <c r="N358" s="320"/>
      <c r="O358" s="320"/>
      <c r="P358" s="320"/>
      <c r="Q358" s="320"/>
      <c r="R358" s="322"/>
      <c r="S358" s="320"/>
      <c r="T358" s="320"/>
      <c r="U358" s="320"/>
      <c r="V358" s="320"/>
      <c r="W358" s="320"/>
      <c r="X358" s="320"/>
      <c r="Y358" s="320"/>
      <c r="Z358" s="320"/>
      <c r="AA358" s="320"/>
      <c r="AB358" s="320"/>
      <c r="AC358" s="320"/>
      <c r="AD358" s="320"/>
      <c r="AE358" s="320"/>
      <c r="AF358" s="320"/>
      <c r="AG358" s="320"/>
      <c r="AH358" s="320"/>
      <c r="AI358" s="320"/>
      <c r="AJ358" s="320"/>
      <c r="AK358" s="320"/>
      <c r="AL358" s="320"/>
      <c r="AM358" s="320"/>
      <c r="AN358" s="320"/>
      <c r="AO358" s="320"/>
      <c r="AP358" s="320"/>
      <c r="AQ358" s="320"/>
      <c r="AR358" s="320"/>
      <c r="AS358" s="320"/>
      <c r="AT358" s="320"/>
      <c r="AU358" s="320"/>
      <c r="AV358" s="320"/>
      <c r="AW358" s="320"/>
      <c r="AX358" s="320"/>
      <c r="AY358" s="320"/>
      <c r="AZ358" s="320"/>
    </row>
    <row r="359" spans="1:52">
      <c r="A359" s="320"/>
      <c r="B359" s="966"/>
      <c r="C359" s="320"/>
      <c r="D359" s="320"/>
      <c r="E359" s="320"/>
      <c r="F359" s="320"/>
      <c r="G359" s="320"/>
      <c r="H359" s="320"/>
      <c r="I359" s="320"/>
      <c r="J359" s="320"/>
      <c r="K359" s="320"/>
      <c r="L359" s="320"/>
      <c r="M359" s="321"/>
      <c r="N359" s="320"/>
      <c r="O359" s="320"/>
      <c r="P359" s="320"/>
      <c r="Q359" s="320"/>
      <c r="R359" s="322"/>
      <c r="S359" s="320"/>
      <c r="T359" s="320"/>
      <c r="U359" s="320"/>
      <c r="V359" s="320"/>
      <c r="W359" s="320"/>
      <c r="X359" s="320"/>
      <c r="Y359" s="320"/>
      <c r="Z359" s="320"/>
      <c r="AA359" s="320"/>
      <c r="AB359" s="320"/>
      <c r="AC359" s="320"/>
      <c r="AD359" s="320"/>
      <c r="AE359" s="320"/>
      <c r="AF359" s="320"/>
      <c r="AG359" s="320"/>
      <c r="AH359" s="320"/>
      <c r="AI359" s="320"/>
      <c r="AJ359" s="320"/>
      <c r="AK359" s="320"/>
      <c r="AL359" s="320"/>
      <c r="AM359" s="320"/>
      <c r="AN359" s="320"/>
      <c r="AO359" s="320"/>
      <c r="AP359" s="320"/>
      <c r="AQ359" s="320"/>
      <c r="AR359" s="320"/>
      <c r="AS359" s="320"/>
      <c r="AT359" s="320"/>
      <c r="AU359" s="320"/>
      <c r="AV359" s="320"/>
      <c r="AW359" s="320"/>
      <c r="AX359" s="320"/>
      <c r="AY359" s="320"/>
      <c r="AZ359" s="320"/>
    </row>
    <row r="360" spans="1:52">
      <c r="A360" s="320"/>
      <c r="B360" s="966"/>
      <c r="C360" s="320"/>
      <c r="D360" s="320"/>
      <c r="E360" s="320"/>
      <c r="F360" s="320"/>
      <c r="G360" s="320"/>
      <c r="H360" s="320"/>
      <c r="I360" s="320"/>
      <c r="J360" s="320"/>
      <c r="K360" s="320"/>
      <c r="L360" s="320"/>
      <c r="M360" s="321"/>
      <c r="N360" s="320"/>
      <c r="O360" s="320"/>
      <c r="P360" s="320"/>
      <c r="Q360" s="320"/>
      <c r="R360" s="322"/>
      <c r="S360" s="320"/>
      <c r="T360" s="320"/>
      <c r="U360" s="320"/>
      <c r="V360" s="320"/>
      <c r="W360" s="320"/>
      <c r="X360" s="320"/>
      <c r="Y360" s="320"/>
      <c r="Z360" s="320"/>
      <c r="AA360" s="320"/>
      <c r="AB360" s="320"/>
      <c r="AC360" s="320"/>
      <c r="AD360" s="320"/>
      <c r="AE360" s="320"/>
      <c r="AF360" s="320"/>
      <c r="AG360" s="320"/>
      <c r="AH360" s="320"/>
      <c r="AI360" s="320"/>
      <c r="AJ360" s="320"/>
      <c r="AK360" s="320"/>
      <c r="AL360" s="320"/>
      <c r="AM360" s="320"/>
      <c r="AN360" s="320"/>
      <c r="AO360" s="320"/>
      <c r="AP360" s="320"/>
      <c r="AQ360" s="320"/>
      <c r="AR360" s="320"/>
      <c r="AS360" s="320"/>
      <c r="AT360" s="320"/>
      <c r="AU360" s="320"/>
      <c r="AV360" s="320"/>
      <c r="AW360" s="320"/>
      <c r="AX360" s="320"/>
      <c r="AY360" s="320"/>
      <c r="AZ360" s="320"/>
    </row>
    <row r="361" spans="1:52">
      <c r="A361" s="320"/>
      <c r="B361" s="966"/>
      <c r="C361" s="320"/>
      <c r="D361" s="320"/>
      <c r="E361" s="320"/>
      <c r="F361" s="320"/>
      <c r="G361" s="320"/>
      <c r="H361" s="320"/>
      <c r="I361" s="320"/>
      <c r="J361" s="320"/>
      <c r="K361" s="320"/>
      <c r="L361" s="320"/>
      <c r="M361" s="321"/>
      <c r="N361" s="320"/>
      <c r="O361" s="320"/>
      <c r="P361" s="320"/>
      <c r="Q361" s="320"/>
      <c r="R361" s="322"/>
      <c r="S361" s="320"/>
      <c r="T361" s="320"/>
      <c r="U361" s="320"/>
      <c r="V361" s="320"/>
      <c r="W361" s="320"/>
      <c r="X361" s="320"/>
      <c r="Y361" s="320"/>
      <c r="Z361" s="320"/>
      <c r="AA361" s="320"/>
      <c r="AB361" s="320"/>
      <c r="AC361" s="320"/>
      <c r="AD361" s="320"/>
      <c r="AE361" s="320"/>
      <c r="AF361" s="320"/>
      <c r="AG361" s="320"/>
      <c r="AH361" s="320"/>
      <c r="AI361" s="320"/>
      <c r="AJ361" s="320"/>
      <c r="AK361" s="320"/>
      <c r="AL361" s="320"/>
      <c r="AM361" s="320"/>
      <c r="AN361" s="320"/>
      <c r="AO361" s="320"/>
      <c r="AP361" s="320"/>
      <c r="AQ361" s="320"/>
      <c r="AR361" s="320"/>
      <c r="AS361" s="320"/>
      <c r="AT361" s="320"/>
      <c r="AU361" s="320"/>
      <c r="AV361" s="320"/>
      <c r="AW361" s="320"/>
      <c r="AX361" s="320"/>
      <c r="AY361" s="320"/>
      <c r="AZ361" s="320"/>
    </row>
    <row r="362" spans="1:52">
      <c r="A362" s="320"/>
      <c r="B362" s="966"/>
      <c r="C362" s="320"/>
      <c r="D362" s="320"/>
      <c r="E362" s="320"/>
      <c r="F362" s="320"/>
      <c r="G362" s="320"/>
      <c r="H362" s="320"/>
      <c r="I362" s="320"/>
      <c r="J362" s="320"/>
      <c r="K362" s="320"/>
      <c r="L362" s="320"/>
      <c r="M362" s="321"/>
      <c r="N362" s="320"/>
      <c r="O362" s="320"/>
      <c r="P362" s="320"/>
      <c r="Q362" s="320"/>
      <c r="R362" s="322"/>
      <c r="S362" s="320"/>
      <c r="T362" s="320"/>
      <c r="U362" s="320"/>
      <c r="V362" s="320"/>
      <c r="W362" s="320"/>
      <c r="X362" s="320"/>
      <c r="Y362" s="320"/>
      <c r="Z362" s="320"/>
      <c r="AA362" s="320"/>
      <c r="AB362" s="320"/>
      <c r="AC362" s="320"/>
      <c r="AD362" s="320"/>
      <c r="AE362" s="320"/>
      <c r="AF362" s="320"/>
      <c r="AG362" s="320"/>
      <c r="AH362" s="320"/>
      <c r="AI362" s="320"/>
      <c r="AJ362" s="320"/>
      <c r="AK362" s="320"/>
      <c r="AL362" s="320"/>
      <c r="AM362" s="320"/>
      <c r="AN362" s="320"/>
      <c r="AO362" s="320"/>
      <c r="AP362" s="320"/>
      <c r="AQ362" s="320"/>
      <c r="AR362" s="320"/>
      <c r="AS362" s="320"/>
      <c r="AT362" s="320"/>
      <c r="AU362" s="320"/>
      <c r="AV362" s="320"/>
      <c r="AW362" s="320"/>
      <c r="AX362" s="320"/>
      <c r="AY362" s="320"/>
      <c r="AZ362" s="320"/>
    </row>
    <row r="363" spans="1:52">
      <c r="A363" s="320"/>
      <c r="B363" s="966"/>
      <c r="C363" s="320"/>
      <c r="D363" s="320"/>
      <c r="E363" s="320"/>
      <c r="F363" s="320"/>
      <c r="G363" s="320"/>
      <c r="H363" s="320"/>
      <c r="I363" s="320"/>
      <c r="J363" s="320"/>
      <c r="K363" s="320"/>
      <c r="L363" s="320"/>
      <c r="M363" s="321"/>
      <c r="N363" s="320"/>
      <c r="O363" s="320"/>
      <c r="P363" s="320"/>
      <c r="Q363" s="320"/>
      <c r="R363" s="322"/>
      <c r="S363" s="320"/>
      <c r="T363" s="320"/>
      <c r="U363" s="320"/>
      <c r="V363" s="320"/>
      <c r="W363" s="320"/>
      <c r="X363" s="320"/>
      <c r="Y363" s="320"/>
      <c r="Z363" s="320"/>
      <c r="AA363" s="320"/>
      <c r="AB363" s="320"/>
      <c r="AC363" s="320"/>
      <c r="AD363" s="320"/>
      <c r="AE363" s="320"/>
      <c r="AF363" s="320"/>
      <c r="AG363" s="320"/>
      <c r="AH363" s="320"/>
      <c r="AI363" s="320"/>
      <c r="AJ363" s="320"/>
      <c r="AK363" s="320"/>
      <c r="AL363" s="320"/>
      <c r="AM363" s="320"/>
      <c r="AN363" s="320"/>
      <c r="AO363" s="320"/>
      <c r="AP363" s="320"/>
      <c r="AQ363" s="320"/>
      <c r="AR363" s="320"/>
      <c r="AS363" s="320"/>
      <c r="AT363" s="320"/>
      <c r="AU363" s="320"/>
      <c r="AV363" s="320"/>
      <c r="AW363" s="320"/>
      <c r="AX363" s="320"/>
      <c r="AY363" s="320"/>
      <c r="AZ363" s="320"/>
    </row>
    <row r="364" spans="1:52">
      <c r="A364" s="320"/>
      <c r="B364" s="966"/>
      <c r="C364" s="320"/>
      <c r="D364" s="320"/>
      <c r="E364" s="320"/>
      <c r="F364" s="320"/>
      <c r="G364" s="320"/>
      <c r="H364" s="320"/>
      <c r="I364" s="320"/>
      <c r="J364" s="320"/>
      <c r="K364" s="320"/>
      <c r="L364" s="320"/>
      <c r="M364" s="321"/>
      <c r="N364" s="320"/>
      <c r="O364" s="320"/>
      <c r="P364" s="320"/>
      <c r="Q364" s="320"/>
      <c r="R364" s="322"/>
      <c r="S364" s="320"/>
      <c r="T364" s="320"/>
      <c r="U364" s="320"/>
      <c r="V364" s="320"/>
      <c r="W364" s="320"/>
      <c r="X364" s="320"/>
      <c r="Y364" s="320"/>
      <c r="Z364" s="320"/>
      <c r="AA364" s="320"/>
      <c r="AB364" s="320"/>
      <c r="AC364" s="320"/>
      <c r="AD364" s="320"/>
      <c r="AE364" s="320"/>
      <c r="AF364" s="320"/>
      <c r="AG364" s="320"/>
      <c r="AH364" s="320"/>
      <c r="AI364" s="320"/>
      <c r="AJ364" s="320"/>
      <c r="AK364" s="320"/>
      <c r="AL364" s="320"/>
      <c r="AM364" s="320"/>
      <c r="AN364" s="320"/>
      <c r="AO364" s="320"/>
      <c r="AP364" s="320"/>
      <c r="AQ364" s="320"/>
      <c r="AR364" s="320"/>
      <c r="AS364" s="320"/>
      <c r="AT364" s="320"/>
      <c r="AU364" s="320"/>
      <c r="AV364" s="320"/>
      <c r="AW364" s="320"/>
      <c r="AX364" s="320"/>
      <c r="AY364" s="320"/>
      <c r="AZ364" s="320"/>
    </row>
    <row r="365" spans="1:52">
      <c r="A365" s="320"/>
      <c r="B365" s="966"/>
      <c r="C365" s="320"/>
      <c r="D365" s="320"/>
      <c r="E365" s="320"/>
      <c r="F365" s="320"/>
      <c r="G365" s="320"/>
      <c r="H365" s="320"/>
      <c r="I365" s="320"/>
      <c r="J365" s="320"/>
      <c r="K365" s="320"/>
      <c r="L365" s="320"/>
      <c r="M365" s="321"/>
      <c r="N365" s="320"/>
      <c r="O365" s="320"/>
      <c r="P365" s="320"/>
      <c r="Q365" s="320"/>
      <c r="R365" s="322"/>
      <c r="S365" s="320"/>
      <c r="T365" s="320"/>
      <c r="U365" s="320"/>
      <c r="V365" s="320"/>
      <c r="W365" s="320"/>
      <c r="X365" s="320"/>
      <c r="Y365" s="320"/>
      <c r="Z365" s="320"/>
      <c r="AA365" s="320"/>
      <c r="AB365" s="320"/>
      <c r="AC365" s="320"/>
      <c r="AD365" s="320"/>
      <c r="AE365" s="320"/>
      <c r="AF365" s="320"/>
      <c r="AG365" s="320"/>
      <c r="AH365" s="320"/>
      <c r="AI365" s="320"/>
      <c r="AJ365" s="320"/>
      <c r="AK365" s="320"/>
      <c r="AL365" s="320"/>
      <c r="AM365" s="320"/>
      <c r="AN365" s="320"/>
      <c r="AO365" s="320"/>
      <c r="AP365" s="320"/>
      <c r="AQ365" s="320"/>
      <c r="AR365" s="320"/>
      <c r="AS365" s="320"/>
      <c r="AT365" s="320"/>
      <c r="AU365" s="320"/>
      <c r="AV365" s="320"/>
      <c r="AW365" s="320"/>
      <c r="AX365" s="320"/>
      <c r="AY365" s="320"/>
      <c r="AZ365" s="320"/>
    </row>
    <row r="366" spans="1:52">
      <c r="A366" s="320"/>
      <c r="B366" s="966"/>
      <c r="C366" s="320"/>
      <c r="D366" s="320"/>
      <c r="E366" s="320"/>
      <c r="F366" s="320"/>
      <c r="G366" s="320"/>
      <c r="H366" s="320"/>
      <c r="I366" s="320"/>
      <c r="J366" s="320"/>
      <c r="K366" s="320"/>
      <c r="L366" s="320"/>
      <c r="M366" s="321"/>
      <c r="N366" s="320"/>
      <c r="O366" s="320"/>
      <c r="P366" s="320"/>
      <c r="Q366" s="320"/>
      <c r="R366" s="322"/>
      <c r="S366" s="320"/>
      <c r="T366" s="320"/>
      <c r="U366" s="320"/>
      <c r="V366" s="320"/>
      <c r="W366" s="320"/>
      <c r="X366" s="320"/>
      <c r="Y366" s="320"/>
      <c r="Z366" s="320"/>
      <c r="AA366" s="320"/>
      <c r="AB366" s="320"/>
      <c r="AC366" s="320"/>
      <c r="AD366" s="320"/>
      <c r="AE366" s="320"/>
      <c r="AF366" s="320"/>
      <c r="AG366" s="320"/>
      <c r="AH366" s="320"/>
      <c r="AI366" s="320"/>
      <c r="AJ366" s="320"/>
      <c r="AK366" s="320"/>
      <c r="AL366" s="320"/>
      <c r="AM366" s="320"/>
      <c r="AN366" s="320"/>
      <c r="AO366" s="320"/>
      <c r="AP366" s="320"/>
      <c r="AQ366" s="320"/>
      <c r="AR366" s="320"/>
      <c r="AS366" s="320"/>
      <c r="AT366" s="320"/>
      <c r="AU366" s="320"/>
      <c r="AV366" s="320"/>
      <c r="AW366" s="320"/>
      <c r="AX366" s="320"/>
      <c r="AY366" s="320"/>
      <c r="AZ366" s="320"/>
    </row>
    <row r="367" spans="1:52">
      <c r="A367" s="320"/>
      <c r="B367" s="966"/>
      <c r="C367" s="320"/>
      <c r="D367" s="320"/>
      <c r="E367" s="320"/>
      <c r="F367" s="320"/>
      <c r="G367" s="320"/>
      <c r="H367" s="320"/>
      <c r="I367" s="320"/>
      <c r="J367" s="320"/>
      <c r="K367" s="320"/>
      <c r="L367" s="320"/>
      <c r="M367" s="321"/>
      <c r="N367" s="320"/>
      <c r="O367" s="320"/>
      <c r="P367" s="320"/>
      <c r="Q367" s="320"/>
      <c r="R367" s="322"/>
      <c r="S367" s="320"/>
      <c r="T367" s="320"/>
      <c r="U367" s="320"/>
      <c r="V367" s="320"/>
      <c r="W367" s="320"/>
      <c r="X367" s="320"/>
      <c r="Y367" s="320"/>
      <c r="Z367" s="320"/>
      <c r="AA367" s="320"/>
      <c r="AB367" s="320"/>
      <c r="AC367" s="320"/>
      <c r="AD367" s="320"/>
      <c r="AE367" s="320"/>
      <c r="AF367" s="320"/>
      <c r="AG367" s="320"/>
      <c r="AH367" s="320"/>
      <c r="AI367" s="320"/>
      <c r="AJ367" s="320"/>
      <c r="AK367" s="320"/>
      <c r="AL367" s="320"/>
      <c r="AM367" s="320"/>
      <c r="AN367" s="320"/>
      <c r="AO367" s="320"/>
      <c r="AP367" s="320"/>
      <c r="AQ367" s="320"/>
      <c r="AR367" s="320"/>
      <c r="AS367" s="320"/>
      <c r="AT367" s="320"/>
      <c r="AU367" s="320"/>
      <c r="AV367" s="320"/>
      <c r="AW367" s="320"/>
      <c r="AX367" s="320"/>
      <c r="AY367" s="320"/>
      <c r="AZ367" s="320"/>
    </row>
    <row r="368" spans="1:52">
      <c r="A368" s="320"/>
      <c r="B368" s="966"/>
      <c r="C368" s="320"/>
      <c r="D368" s="320"/>
      <c r="E368" s="320"/>
      <c r="F368" s="320"/>
      <c r="G368" s="320"/>
      <c r="H368" s="320"/>
      <c r="I368" s="320"/>
      <c r="J368" s="320"/>
      <c r="K368" s="320"/>
      <c r="L368" s="320"/>
      <c r="M368" s="321"/>
      <c r="N368" s="320"/>
      <c r="O368" s="320"/>
      <c r="P368" s="320"/>
      <c r="Q368" s="320"/>
      <c r="R368" s="322"/>
      <c r="S368" s="320"/>
      <c r="T368" s="320"/>
      <c r="U368" s="320"/>
      <c r="V368" s="320"/>
      <c r="W368" s="320"/>
      <c r="X368" s="320"/>
      <c r="Y368" s="320"/>
      <c r="Z368" s="320"/>
      <c r="AA368" s="320"/>
      <c r="AB368" s="320"/>
      <c r="AC368" s="320"/>
      <c r="AD368" s="320"/>
      <c r="AE368" s="320"/>
      <c r="AF368" s="320"/>
      <c r="AG368" s="320"/>
      <c r="AH368" s="320"/>
      <c r="AI368" s="320"/>
      <c r="AJ368" s="320"/>
      <c r="AK368" s="320"/>
      <c r="AL368" s="320"/>
      <c r="AM368" s="320"/>
      <c r="AN368" s="320"/>
      <c r="AO368" s="320"/>
      <c r="AP368" s="320"/>
      <c r="AQ368" s="320"/>
      <c r="AR368" s="320"/>
      <c r="AS368" s="320"/>
      <c r="AT368" s="320"/>
      <c r="AU368" s="320"/>
      <c r="AV368" s="320"/>
      <c r="AW368" s="320"/>
      <c r="AX368" s="320"/>
      <c r="AY368" s="320"/>
      <c r="AZ368" s="320"/>
    </row>
    <row r="369" spans="1:52">
      <c r="A369" s="320"/>
      <c r="B369" s="966"/>
      <c r="C369" s="320"/>
      <c r="D369" s="320"/>
      <c r="E369" s="320"/>
      <c r="F369" s="320"/>
      <c r="G369" s="320"/>
      <c r="H369" s="320"/>
      <c r="I369" s="320"/>
      <c r="J369" s="320"/>
      <c r="K369" s="320"/>
      <c r="L369" s="320"/>
      <c r="M369" s="321"/>
      <c r="N369" s="320"/>
      <c r="O369" s="320"/>
      <c r="P369" s="320"/>
      <c r="Q369" s="320"/>
      <c r="R369" s="322"/>
      <c r="S369" s="320"/>
      <c r="T369" s="320"/>
      <c r="U369" s="320"/>
      <c r="V369" s="320"/>
      <c r="W369" s="320"/>
      <c r="X369" s="320"/>
      <c r="Y369" s="320"/>
      <c r="Z369" s="320"/>
      <c r="AA369" s="320"/>
      <c r="AB369" s="320"/>
      <c r="AC369" s="320"/>
      <c r="AD369" s="320"/>
      <c r="AE369" s="320"/>
      <c r="AF369" s="320"/>
      <c r="AG369" s="320"/>
      <c r="AH369" s="320"/>
      <c r="AI369" s="320"/>
      <c r="AJ369" s="320"/>
      <c r="AK369" s="320"/>
      <c r="AL369" s="320"/>
      <c r="AM369" s="320"/>
      <c r="AN369" s="320"/>
      <c r="AO369" s="320"/>
      <c r="AP369" s="320"/>
      <c r="AQ369" s="320"/>
      <c r="AR369" s="320"/>
      <c r="AS369" s="320"/>
      <c r="AT369" s="320"/>
      <c r="AU369" s="320"/>
      <c r="AV369" s="320"/>
      <c r="AW369" s="320"/>
      <c r="AX369" s="320"/>
      <c r="AY369" s="320"/>
      <c r="AZ369" s="320"/>
    </row>
    <row r="370" spans="1:52">
      <c r="A370" s="320"/>
      <c r="B370" s="966"/>
      <c r="C370" s="320"/>
      <c r="D370" s="320"/>
      <c r="E370" s="320"/>
      <c r="F370" s="320"/>
      <c r="G370" s="320"/>
      <c r="H370" s="320"/>
      <c r="I370" s="320"/>
      <c r="J370" s="320"/>
      <c r="K370" s="320"/>
      <c r="L370" s="320"/>
      <c r="M370" s="321"/>
      <c r="N370" s="320"/>
      <c r="O370" s="320"/>
      <c r="P370" s="320"/>
      <c r="Q370" s="320"/>
      <c r="R370" s="322"/>
      <c r="S370" s="320"/>
      <c r="T370" s="320"/>
      <c r="U370" s="320"/>
      <c r="V370" s="320"/>
      <c r="W370" s="320"/>
      <c r="X370" s="320"/>
      <c r="Y370" s="320"/>
      <c r="Z370" s="320"/>
      <c r="AA370" s="320"/>
      <c r="AB370" s="320"/>
      <c r="AC370" s="320"/>
      <c r="AD370" s="320"/>
      <c r="AE370" s="320"/>
      <c r="AF370" s="320"/>
      <c r="AG370" s="320"/>
      <c r="AH370" s="320"/>
      <c r="AI370" s="320"/>
      <c r="AJ370" s="320"/>
      <c r="AK370" s="320"/>
      <c r="AL370" s="320"/>
      <c r="AM370" s="320"/>
      <c r="AN370" s="320"/>
      <c r="AO370" s="320"/>
      <c r="AP370" s="320"/>
      <c r="AQ370" s="320"/>
      <c r="AR370" s="320"/>
      <c r="AS370" s="320"/>
      <c r="AT370" s="320"/>
      <c r="AU370" s="320"/>
      <c r="AV370" s="320"/>
      <c r="AW370" s="320"/>
      <c r="AX370" s="320"/>
      <c r="AY370" s="320"/>
      <c r="AZ370" s="320"/>
    </row>
    <row r="371" spans="1:52">
      <c r="A371" s="320"/>
      <c r="B371" s="966"/>
      <c r="C371" s="320"/>
      <c r="D371" s="320"/>
      <c r="E371" s="320"/>
      <c r="F371" s="320"/>
      <c r="G371" s="320"/>
      <c r="H371" s="320"/>
      <c r="I371" s="320"/>
      <c r="J371" s="320"/>
      <c r="K371" s="320"/>
      <c r="L371" s="320"/>
      <c r="M371" s="321"/>
      <c r="N371" s="320"/>
      <c r="O371" s="320"/>
      <c r="P371" s="320"/>
      <c r="Q371" s="320"/>
      <c r="R371" s="322"/>
      <c r="S371" s="320"/>
      <c r="T371" s="320"/>
      <c r="U371" s="320"/>
      <c r="V371" s="320"/>
      <c r="W371" s="320"/>
      <c r="X371" s="320"/>
      <c r="Y371" s="320"/>
      <c r="Z371" s="320"/>
      <c r="AA371" s="320"/>
      <c r="AB371" s="320"/>
      <c r="AC371" s="320"/>
      <c r="AD371" s="320"/>
      <c r="AE371" s="320"/>
      <c r="AF371" s="320"/>
      <c r="AG371" s="320"/>
      <c r="AH371" s="320"/>
      <c r="AI371" s="320"/>
      <c r="AJ371" s="320"/>
      <c r="AK371" s="320"/>
      <c r="AL371" s="320"/>
      <c r="AM371" s="320"/>
      <c r="AN371" s="320"/>
      <c r="AO371" s="320"/>
      <c r="AP371" s="320"/>
      <c r="AQ371" s="320"/>
      <c r="AR371" s="320"/>
      <c r="AS371" s="320"/>
      <c r="AT371" s="320"/>
      <c r="AU371" s="320"/>
      <c r="AV371" s="320"/>
      <c r="AW371" s="320"/>
      <c r="AX371" s="320"/>
      <c r="AY371" s="320"/>
      <c r="AZ371" s="320"/>
    </row>
    <row r="372" spans="1:52">
      <c r="A372" s="320"/>
      <c r="B372" s="966"/>
      <c r="C372" s="320"/>
      <c r="D372" s="320"/>
      <c r="E372" s="320"/>
      <c r="F372" s="320"/>
      <c r="G372" s="320"/>
      <c r="H372" s="320"/>
      <c r="I372" s="320"/>
      <c r="J372" s="320"/>
      <c r="K372" s="320"/>
      <c r="L372" s="320"/>
      <c r="M372" s="321"/>
      <c r="N372" s="320"/>
      <c r="O372" s="320"/>
      <c r="P372" s="320"/>
      <c r="Q372" s="320"/>
      <c r="R372" s="322"/>
      <c r="S372" s="320"/>
      <c r="T372" s="320"/>
      <c r="U372" s="320"/>
      <c r="V372" s="320"/>
      <c r="W372" s="320"/>
      <c r="X372" s="320"/>
      <c r="Y372" s="320"/>
      <c r="Z372" s="320"/>
      <c r="AA372" s="320"/>
      <c r="AB372" s="320"/>
      <c r="AC372" s="320"/>
      <c r="AD372" s="320"/>
      <c r="AE372" s="320"/>
      <c r="AF372" s="320"/>
      <c r="AG372" s="320"/>
      <c r="AH372" s="320"/>
      <c r="AI372" s="320"/>
      <c r="AJ372" s="320"/>
      <c r="AK372" s="320"/>
      <c r="AL372" s="320"/>
      <c r="AM372" s="320"/>
      <c r="AN372" s="320"/>
      <c r="AO372" s="320"/>
      <c r="AP372" s="320"/>
      <c r="AQ372" s="320"/>
      <c r="AR372" s="320"/>
      <c r="AS372" s="320"/>
      <c r="AT372" s="320"/>
      <c r="AU372" s="320"/>
      <c r="AV372" s="320"/>
      <c r="AW372" s="320"/>
      <c r="AX372" s="320"/>
      <c r="AY372" s="320"/>
      <c r="AZ372" s="320"/>
    </row>
    <row r="373" spans="1:52">
      <c r="A373" s="320"/>
      <c r="B373" s="966"/>
      <c r="C373" s="320"/>
      <c r="D373" s="320"/>
      <c r="E373" s="320"/>
      <c r="F373" s="320"/>
      <c r="G373" s="320"/>
      <c r="H373" s="320"/>
      <c r="I373" s="320"/>
      <c r="J373" s="320"/>
      <c r="K373" s="320"/>
      <c r="L373" s="320"/>
      <c r="M373" s="321"/>
      <c r="N373" s="320"/>
      <c r="O373" s="320"/>
      <c r="P373" s="320"/>
      <c r="Q373" s="320"/>
      <c r="R373" s="322"/>
      <c r="S373" s="320"/>
      <c r="T373" s="320"/>
      <c r="U373" s="320"/>
      <c r="V373" s="320"/>
      <c r="W373" s="320"/>
      <c r="X373" s="320"/>
      <c r="Y373" s="320"/>
      <c r="Z373" s="320"/>
      <c r="AA373" s="320"/>
      <c r="AB373" s="320"/>
      <c r="AC373" s="320"/>
      <c r="AD373" s="320"/>
      <c r="AE373" s="320"/>
      <c r="AF373" s="320"/>
      <c r="AG373" s="320"/>
      <c r="AH373" s="320"/>
      <c r="AI373" s="320"/>
      <c r="AJ373" s="320"/>
      <c r="AK373" s="320"/>
      <c r="AL373" s="320"/>
      <c r="AM373" s="320"/>
      <c r="AN373" s="320"/>
      <c r="AO373" s="320"/>
      <c r="AP373" s="320"/>
      <c r="AQ373" s="320"/>
      <c r="AR373" s="320"/>
      <c r="AS373" s="320"/>
      <c r="AT373" s="320"/>
      <c r="AU373" s="320"/>
      <c r="AV373" s="320"/>
      <c r="AW373" s="320"/>
      <c r="AX373" s="320"/>
      <c r="AY373" s="320"/>
      <c r="AZ373" s="320"/>
    </row>
    <row r="374" spans="1:52">
      <c r="A374" s="320"/>
      <c r="B374" s="966"/>
      <c r="C374" s="320"/>
      <c r="D374" s="320"/>
      <c r="E374" s="320"/>
      <c r="F374" s="320"/>
      <c r="G374" s="320"/>
      <c r="H374" s="320"/>
      <c r="I374" s="320"/>
      <c r="J374" s="320"/>
      <c r="K374" s="320"/>
      <c r="L374" s="320"/>
      <c r="M374" s="321"/>
      <c r="N374" s="320"/>
      <c r="O374" s="320"/>
      <c r="P374" s="320"/>
      <c r="Q374" s="320"/>
      <c r="R374" s="322"/>
      <c r="S374" s="320"/>
      <c r="T374" s="320"/>
      <c r="U374" s="320"/>
      <c r="V374" s="320"/>
      <c r="W374" s="320"/>
      <c r="X374" s="320"/>
      <c r="Y374" s="320"/>
      <c r="Z374" s="320"/>
      <c r="AA374" s="320"/>
      <c r="AB374" s="320"/>
      <c r="AC374" s="320"/>
      <c r="AD374" s="320"/>
      <c r="AE374" s="320"/>
      <c r="AF374" s="320"/>
      <c r="AG374" s="320"/>
      <c r="AH374" s="320"/>
      <c r="AI374" s="320"/>
      <c r="AJ374" s="320"/>
      <c r="AK374" s="320"/>
      <c r="AL374" s="320"/>
      <c r="AM374" s="320"/>
      <c r="AN374" s="320"/>
      <c r="AO374" s="320"/>
      <c r="AP374" s="320"/>
      <c r="AQ374" s="320"/>
      <c r="AR374" s="320"/>
      <c r="AS374" s="320"/>
      <c r="AT374" s="320"/>
      <c r="AU374" s="320"/>
      <c r="AV374" s="320"/>
      <c r="AW374" s="320"/>
      <c r="AX374" s="320"/>
      <c r="AY374" s="320"/>
      <c r="AZ374" s="320"/>
    </row>
    <row r="375" spans="1:52">
      <c r="A375" s="320"/>
      <c r="B375" s="966"/>
      <c r="C375" s="320"/>
      <c r="D375" s="320"/>
      <c r="E375" s="320"/>
      <c r="F375" s="320"/>
      <c r="G375" s="320"/>
      <c r="H375" s="320"/>
      <c r="I375" s="320"/>
      <c r="J375" s="320"/>
      <c r="K375" s="320"/>
      <c r="L375" s="320"/>
      <c r="M375" s="321"/>
      <c r="N375" s="320"/>
      <c r="O375" s="320"/>
      <c r="P375" s="320"/>
      <c r="Q375" s="320"/>
      <c r="R375" s="322"/>
      <c r="S375" s="320"/>
      <c r="T375" s="320"/>
      <c r="U375" s="320"/>
      <c r="V375" s="320"/>
      <c r="W375" s="320"/>
      <c r="X375" s="320"/>
      <c r="Y375" s="320"/>
      <c r="Z375" s="320"/>
      <c r="AA375" s="320"/>
      <c r="AB375" s="320"/>
      <c r="AC375" s="320"/>
      <c r="AD375" s="320"/>
      <c r="AE375" s="320"/>
      <c r="AF375" s="320"/>
      <c r="AG375" s="320"/>
      <c r="AH375" s="320"/>
      <c r="AI375" s="320"/>
      <c r="AJ375" s="320"/>
      <c r="AK375" s="320"/>
      <c r="AL375" s="320"/>
      <c r="AM375" s="320"/>
      <c r="AN375" s="320"/>
      <c r="AO375" s="320"/>
      <c r="AP375" s="320"/>
      <c r="AQ375" s="320"/>
      <c r="AR375" s="320"/>
      <c r="AS375" s="320"/>
      <c r="AT375" s="320"/>
      <c r="AU375" s="320"/>
      <c r="AV375" s="320"/>
      <c r="AW375" s="320"/>
      <c r="AX375" s="320"/>
      <c r="AY375" s="320"/>
      <c r="AZ375" s="320"/>
    </row>
    <row r="376" spans="1:52">
      <c r="A376" s="320"/>
      <c r="B376" s="966"/>
      <c r="C376" s="320"/>
      <c r="D376" s="320"/>
      <c r="E376" s="320"/>
      <c r="F376" s="320"/>
      <c r="G376" s="320"/>
      <c r="H376" s="320"/>
      <c r="I376" s="320"/>
      <c r="J376" s="320"/>
      <c r="K376" s="320"/>
      <c r="L376" s="320"/>
      <c r="M376" s="321"/>
      <c r="N376" s="320"/>
      <c r="O376" s="320"/>
      <c r="P376" s="320"/>
      <c r="Q376" s="320"/>
      <c r="R376" s="322"/>
      <c r="S376" s="320"/>
      <c r="T376" s="320"/>
      <c r="U376" s="320"/>
      <c r="V376" s="320"/>
      <c r="W376" s="320"/>
      <c r="X376" s="320"/>
      <c r="Y376" s="320"/>
      <c r="Z376" s="320"/>
      <c r="AA376" s="320"/>
      <c r="AB376" s="320"/>
      <c r="AC376" s="320"/>
      <c r="AD376" s="320"/>
      <c r="AE376" s="320"/>
      <c r="AF376" s="320"/>
      <c r="AG376" s="320"/>
      <c r="AH376" s="320"/>
      <c r="AI376" s="320"/>
      <c r="AJ376" s="320"/>
      <c r="AK376" s="320"/>
      <c r="AL376" s="320"/>
      <c r="AM376" s="320"/>
      <c r="AN376" s="320"/>
      <c r="AO376" s="320"/>
      <c r="AP376" s="320"/>
      <c r="AQ376" s="320"/>
      <c r="AR376" s="320"/>
      <c r="AS376" s="320"/>
      <c r="AT376" s="320"/>
      <c r="AU376" s="320"/>
      <c r="AV376" s="320"/>
      <c r="AW376" s="320"/>
      <c r="AX376" s="320"/>
      <c r="AY376" s="320"/>
      <c r="AZ376" s="320"/>
    </row>
    <row r="377" spans="1:52">
      <c r="A377" s="320"/>
      <c r="B377" s="966"/>
      <c r="C377" s="320"/>
      <c r="D377" s="320"/>
      <c r="E377" s="320"/>
      <c r="F377" s="320"/>
      <c r="G377" s="320"/>
      <c r="H377" s="320"/>
      <c r="I377" s="320"/>
      <c r="J377" s="320"/>
      <c r="K377" s="320"/>
      <c r="L377" s="320"/>
      <c r="M377" s="321"/>
      <c r="N377" s="320"/>
      <c r="O377" s="320"/>
      <c r="P377" s="320"/>
      <c r="Q377" s="320"/>
      <c r="R377" s="322"/>
      <c r="S377" s="320"/>
      <c r="T377" s="320"/>
      <c r="U377" s="320"/>
      <c r="V377" s="320"/>
      <c r="W377" s="320"/>
      <c r="X377" s="320"/>
      <c r="Y377" s="320"/>
      <c r="Z377" s="320"/>
      <c r="AA377" s="320"/>
      <c r="AB377" s="320"/>
      <c r="AC377" s="320"/>
      <c r="AD377" s="320"/>
      <c r="AE377" s="320"/>
      <c r="AF377" s="320"/>
      <c r="AG377" s="320"/>
      <c r="AH377" s="320"/>
      <c r="AI377" s="320"/>
      <c r="AJ377" s="320"/>
      <c r="AK377" s="320"/>
      <c r="AL377" s="320"/>
      <c r="AM377" s="320"/>
      <c r="AN377" s="320"/>
      <c r="AO377" s="320"/>
      <c r="AP377" s="320"/>
      <c r="AQ377" s="320"/>
      <c r="AR377" s="320"/>
      <c r="AS377" s="320"/>
      <c r="AT377" s="320"/>
      <c r="AU377" s="320"/>
      <c r="AV377" s="320"/>
      <c r="AW377" s="320"/>
      <c r="AX377" s="320"/>
      <c r="AY377" s="320"/>
      <c r="AZ377" s="320"/>
    </row>
    <row r="378" spans="1:52">
      <c r="A378" s="320"/>
      <c r="B378" s="966"/>
      <c r="C378" s="320"/>
      <c r="D378" s="320"/>
      <c r="E378" s="320"/>
      <c r="F378" s="320"/>
      <c r="G378" s="320"/>
      <c r="H378" s="320"/>
      <c r="I378" s="320"/>
      <c r="J378" s="320"/>
      <c r="K378" s="320"/>
      <c r="L378" s="320"/>
      <c r="M378" s="321"/>
      <c r="N378" s="320"/>
      <c r="O378" s="320"/>
      <c r="P378" s="320"/>
      <c r="Q378" s="320"/>
      <c r="R378" s="322"/>
      <c r="S378" s="320"/>
      <c r="T378" s="320"/>
      <c r="U378" s="320"/>
      <c r="V378" s="320"/>
      <c r="W378" s="320"/>
      <c r="X378" s="320"/>
      <c r="Y378" s="320"/>
      <c r="Z378" s="320"/>
      <c r="AA378" s="320"/>
      <c r="AB378" s="320"/>
      <c r="AC378" s="320"/>
      <c r="AD378" s="320"/>
      <c r="AE378" s="320"/>
      <c r="AF378" s="320"/>
      <c r="AG378" s="320"/>
      <c r="AH378" s="320"/>
      <c r="AI378" s="320"/>
      <c r="AJ378" s="320"/>
      <c r="AK378" s="320"/>
      <c r="AL378" s="320"/>
      <c r="AM378" s="320"/>
      <c r="AN378" s="320"/>
      <c r="AO378" s="320"/>
      <c r="AP378" s="320"/>
      <c r="AQ378" s="320"/>
      <c r="AR378" s="320"/>
      <c r="AS378" s="320"/>
      <c r="AT378" s="320"/>
      <c r="AU378" s="320"/>
      <c r="AV378" s="320"/>
      <c r="AW378" s="320"/>
      <c r="AX378" s="320"/>
      <c r="AY378" s="320"/>
      <c r="AZ378" s="320"/>
    </row>
    <row r="379" spans="1:52">
      <c r="A379" s="320"/>
      <c r="B379" s="966"/>
      <c r="C379" s="320"/>
      <c r="D379" s="320"/>
      <c r="E379" s="320"/>
      <c r="F379" s="320"/>
      <c r="G379" s="320"/>
      <c r="H379" s="320"/>
      <c r="I379" s="320"/>
      <c r="J379" s="320"/>
      <c r="K379" s="320"/>
      <c r="L379" s="320"/>
      <c r="M379" s="321"/>
      <c r="N379" s="320"/>
      <c r="O379" s="320"/>
      <c r="P379" s="320"/>
      <c r="Q379" s="320"/>
      <c r="R379" s="322"/>
      <c r="S379" s="320"/>
      <c r="T379" s="320"/>
      <c r="U379" s="320"/>
      <c r="V379" s="320"/>
      <c r="W379" s="320"/>
      <c r="X379" s="320"/>
      <c r="Y379" s="320"/>
      <c r="Z379" s="320"/>
      <c r="AA379" s="320"/>
      <c r="AB379" s="320"/>
      <c r="AC379" s="320"/>
      <c r="AD379" s="320"/>
      <c r="AE379" s="320"/>
      <c r="AF379" s="320"/>
      <c r="AG379" s="320"/>
      <c r="AH379" s="320"/>
      <c r="AI379" s="320"/>
      <c r="AJ379" s="320"/>
      <c r="AK379" s="320"/>
      <c r="AL379" s="320"/>
      <c r="AM379" s="320"/>
      <c r="AN379" s="320"/>
      <c r="AO379" s="320"/>
      <c r="AP379" s="320"/>
      <c r="AQ379" s="320"/>
      <c r="AR379" s="320"/>
      <c r="AS379" s="320"/>
      <c r="AT379" s="320"/>
      <c r="AU379" s="320"/>
      <c r="AV379" s="320"/>
      <c r="AW379" s="320"/>
      <c r="AX379" s="320"/>
      <c r="AY379" s="320"/>
      <c r="AZ379" s="320"/>
    </row>
    <row r="380" spans="1:52">
      <c r="A380" s="320"/>
      <c r="B380" s="966"/>
      <c r="C380" s="320"/>
      <c r="D380" s="320"/>
      <c r="E380" s="320"/>
      <c r="F380" s="320"/>
      <c r="G380" s="320"/>
      <c r="H380" s="320"/>
      <c r="I380" s="320"/>
      <c r="J380" s="320"/>
      <c r="K380" s="320"/>
      <c r="L380" s="320"/>
      <c r="M380" s="321"/>
      <c r="N380" s="320"/>
      <c r="O380" s="320"/>
      <c r="P380" s="320"/>
      <c r="Q380" s="320"/>
      <c r="R380" s="322"/>
      <c r="S380" s="320"/>
      <c r="T380" s="320"/>
      <c r="U380" s="320"/>
      <c r="V380" s="320"/>
      <c r="W380" s="320"/>
      <c r="X380" s="320"/>
      <c r="Y380" s="320"/>
      <c r="Z380" s="320"/>
      <c r="AA380" s="320"/>
      <c r="AB380" s="320"/>
      <c r="AC380" s="320"/>
      <c r="AD380" s="320"/>
      <c r="AE380" s="320"/>
      <c r="AF380" s="320"/>
      <c r="AG380" s="320"/>
      <c r="AH380" s="320"/>
      <c r="AI380" s="320"/>
      <c r="AJ380" s="320"/>
      <c r="AK380" s="320"/>
      <c r="AL380" s="320"/>
      <c r="AM380" s="320"/>
      <c r="AN380" s="320"/>
      <c r="AO380" s="320"/>
      <c r="AP380" s="320"/>
      <c r="AQ380" s="320"/>
      <c r="AR380" s="320"/>
      <c r="AS380" s="320"/>
      <c r="AT380" s="320"/>
      <c r="AU380" s="320"/>
      <c r="AV380" s="320"/>
      <c r="AW380" s="320"/>
      <c r="AX380" s="320"/>
      <c r="AY380" s="320"/>
      <c r="AZ380" s="320"/>
    </row>
    <row r="381" spans="1:52">
      <c r="A381" s="320"/>
      <c r="B381" s="966"/>
      <c r="C381" s="320"/>
      <c r="D381" s="320"/>
      <c r="E381" s="320"/>
      <c r="F381" s="320"/>
      <c r="G381" s="320"/>
      <c r="H381" s="320"/>
      <c r="I381" s="320"/>
      <c r="J381" s="320"/>
      <c r="K381" s="320"/>
      <c r="L381" s="320"/>
      <c r="M381" s="321"/>
      <c r="N381" s="320"/>
      <c r="O381" s="320"/>
      <c r="P381" s="320"/>
      <c r="Q381" s="320"/>
      <c r="R381" s="322"/>
      <c r="S381" s="320"/>
      <c r="T381" s="320"/>
      <c r="U381" s="320"/>
      <c r="V381" s="320"/>
      <c r="W381" s="320"/>
      <c r="X381" s="320"/>
      <c r="Y381" s="320"/>
      <c r="Z381" s="320"/>
      <c r="AA381" s="320"/>
      <c r="AB381" s="320"/>
      <c r="AC381" s="320"/>
      <c r="AD381" s="320"/>
      <c r="AE381" s="320"/>
      <c r="AF381" s="320"/>
      <c r="AG381" s="320"/>
      <c r="AH381" s="320"/>
      <c r="AI381" s="320"/>
      <c r="AJ381" s="320"/>
      <c r="AK381" s="320"/>
      <c r="AL381" s="320"/>
      <c r="AM381" s="320"/>
      <c r="AN381" s="320"/>
      <c r="AO381" s="320"/>
      <c r="AP381" s="320"/>
      <c r="AQ381" s="320"/>
      <c r="AR381" s="320"/>
      <c r="AS381" s="320"/>
      <c r="AT381" s="320"/>
      <c r="AU381" s="320"/>
      <c r="AV381" s="320"/>
      <c r="AW381" s="320"/>
      <c r="AX381" s="320"/>
      <c r="AY381" s="320"/>
      <c r="AZ381" s="320"/>
    </row>
    <row r="382" spans="1:52">
      <c r="A382" s="320"/>
      <c r="B382" s="966"/>
      <c r="C382" s="320"/>
      <c r="D382" s="320"/>
      <c r="E382" s="320"/>
      <c r="F382" s="320"/>
      <c r="G382" s="320"/>
      <c r="H382" s="320"/>
      <c r="I382" s="320"/>
      <c r="J382" s="320"/>
      <c r="K382" s="320"/>
      <c r="L382" s="320"/>
      <c r="M382" s="321"/>
      <c r="N382" s="320"/>
      <c r="O382" s="320"/>
      <c r="P382" s="320"/>
      <c r="Q382" s="320"/>
      <c r="R382" s="322"/>
      <c r="S382" s="320"/>
      <c r="T382" s="320"/>
      <c r="U382" s="320"/>
      <c r="V382" s="320"/>
      <c r="W382" s="320"/>
      <c r="X382" s="320"/>
      <c r="Y382" s="320"/>
      <c r="Z382" s="320"/>
      <c r="AA382" s="320"/>
      <c r="AB382" s="320"/>
      <c r="AC382" s="320"/>
      <c r="AD382" s="320"/>
      <c r="AE382" s="320"/>
      <c r="AF382" s="320"/>
      <c r="AG382" s="320"/>
      <c r="AH382" s="320"/>
      <c r="AI382" s="320"/>
      <c r="AJ382" s="320"/>
      <c r="AK382" s="320"/>
      <c r="AL382" s="320"/>
      <c r="AM382" s="320"/>
      <c r="AN382" s="320"/>
      <c r="AO382" s="320"/>
      <c r="AP382" s="320"/>
      <c r="AQ382" s="320"/>
      <c r="AR382" s="320"/>
      <c r="AS382" s="320"/>
      <c r="AT382" s="320"/>
      <c r="AU382" s="320"/>
      <c r="AV382" s="320"/>
      <c r="AW382" s="320"/>
      <c r="AX382" s="320"/>
      <c r="AY382" s="320"/>
      <c r="AZ382" s="320"/>
    </row>
    <row r="383" spans="1:52">
      <c r="A383" s="320"/>
      <c r="B383" s="966"/>
      <c r="C383" s="320"/>
      <c r="D383" s="320"/>
      <c r="E383" s="320"/>
      <c r="F383" s="320"/>
      <c r="G383" s="320"/>
      <c r="H383" s="320"/>
      <c r="I383" s="320"/>
      <c r="J383" s="320"/>
      <c r="K383" s="320"/>
      <c r="L383" s="320"/>
      <c r="M383" s="321"/>
      <c r="N383" s="320"/>
      <c r="O383" s="320"/>
      <c r="P383" s="320"/>
      <c r="Q383" s="320"/>
      <c r="R383" s="322"/>
      <c r="S383" s="320"/>
      <c r="T383" s="320"/>
      <c r="U383" s="320"/>
      <c r="V383" s="320"/>
      <c r="W383" s="320"/>
      <c r="X383" s="320"/>
      <c r="Y383" s="320"/>
      <c r="Z383" s="320"/>
      <c r="AA383" s="320"/>
      <c r="AB383" s="320"/>
      <c r="AC383" s="320"/>
      <c r="AD383" s="320"/>
      <c r="AE383" s="320"/>
      <c r="AF383" s="320"/>
      <c r="AG383" s="320"/>
      <c r="AH383" s="320"/>
      <c r="AI383" s="320"/>
      <c r="AJ383" s="320"/>
      <c r="AK383" s="320"/>
      <c r="AL383" s="320"/>
      <c r="AM383" s="320"/>
      <c r="AN383" s="320"/>
      <c r="AO383" s="320"/>
      <c r="AP383" s="320"/>
      <c r="AQ383" s="320"/>
      <c r="AR383" s="320"/>
      <c r="AS383" s="320"/>
      <c r="AT383" s="320"/>
      <c r="AU383" s="320"/>
      <c r="AV383" s="320"/>
      <c r="AW383" s="320"/>
      <c r="AX383" s="320"/>
      <c r="AY383" s="320"/>
      <c r="AZ383" s="320"/>
    </row>
    <row r="384" spans="1:52">
      <c r="A384" s="320"/>
      <c r="B384" s="966"/>
      <c r="C384" s="320"/>
      <c r="D384" s="320"/>
      <c r="E384" s="320"/>
      <c r="F384" s="320"/>
      <c r="G384" s="320"/>
      <c r="H384" s="320"/>
      <c r="I384" s="320"/>
      <c r="J384" s="320"/>
      <c r="K384" s="320"/>
      <c r="L384" s="320"/>
      <c r="M384" s="321"/>
      <c r="N384" s="320"/>
      <c r="O384" s="320"/>
      <c r="P384" s="320"/>
      <c r="Q384" s="320"/>
      <c r="R384" s="322"/>
      <c r="S384" s="320"/>
      <c r="T384" s="320"/>
      <c r="U384" s="320"/>
      <c r="V384" s="320"/>
      <c r="W384" s="320"/>
      <c r="X384" s="320"/>
      <c r="Y384" s="320"/>
      <c r="Z384" s="320"/>
      <c r="AA384" s="320"/>
      <c r="AB384" s="320"/>
      <c r="AC384" s="320"/>
      <c r="AD384" s="320"/>
      <c r="AE384" s="320"/>
      <c r="AF384" s="320"/>
      <c r="AG384" s="320"/>
      <c r="AH384" s="320"/>
      <c r="AI384" s="320"/>
      <c r="AJ384" s="320"/>
      <c r="AK384" s="320"/>
      <c r="AL384" s="320"/>
      <c r="AM384" s="320"/>
      <c r="AN384" s="320"/>
      <c r="AO384" s="320"/>
      <c r="AP384" s="320"/>
      <c r="AQ384" s="320"/>
      <c r="AR384" s="320"/>
      <c r="AS384" s="320"/>
      <c r="AT384" s="320"/>
      <c r="AU384" s="320"/>
      <c r="AV384" s="320"/>
      <c r="AW384" s="320"/>
      <c r="AX384" s="320"/>
      <c r="AY384" s="320"/>
      <c r="AZ384" s="320"/>
    </row>
    <row r="385" spans="1:52">
      <c r="A385" s="320"/>
      <c r="B385" s="966"/>
      <c r="C385" s="320"/>
      <c r="D385" s="320"/>
      <c r="E385" s="320"/>
      <c r="F385" s="320"/>
      <c r="G385" s="320"/>
      <c r="H385" s="320"/>
      <c r="I385" s="320"/>
      <c r="J385" s="320"/>
      <c r="K385" s="320"/>
      <c r="L385" s="320"/>
      <c r="M385" s="321"/>
      <c r="N385" s="320"/>
      <c r="O385" s="320"/>
      <c r="P385" s="320"/>
      <c r="Q385" s="320"/>
      <c r="R385" s="322"/>
      <c r="S385" s="320"/>
      <c r="T385" s="320"/>
      <c r="U385" s="320"/>
      <c r="V385" s="320"/>
      <c r="W385" s="320"/>
      <c r="X385" s="320"/>
      <c r="Y385" s="320"/>
      <c r="Z385" s="320"/>
      <c r="AA385" s="320"/>
      <c r="AB385" s="320"/>
      <c r="AC385" s="320"/>
      <c r="AD385" s="320"/>
      <c r="AE385" s="320"/>
      <c r="AF385" s="320"/>
      <c r="AG385" s="320"/>
      <c r="AH385" s="320"/>
      <c r="AI385" s="320"/>
      <c r="AJ385" s="320"/>
      <c r="AK385" s="320"/>
      <c r="AL385" s="320"/>
      <c r="AM385" s="320"/>
      <c r="AN385" s="320"/>
      <c r="AO385" s="320"/>
      <c r="AP385" s="320"/>
      <c r="AQ385" s="320"/>
      <c r="AR385" s="320"/>
      <c r="AS385" s="320"/>
      <c r="AT385" s="320"/>
      <c r="AU385" s="320"/>
      <c r="AV385" s="320"/>
      <c r="AW385" s="320"/>
      <c r="AX385" s="320"/>
      <c r="AY385" s="320"/>
      <c r="AZ385" s="320"/>
    </row>
    <row r="386" spans="1:52">
      <c r="A386" s="320"/>
      <c r="B386" s="966"/>
      <c r="C386" s="320"/>
      <c r="D386" s="320"/>
      <c r="E386" s="320"/>
      <c r="F386" s="320"/>
      <c r="G386" s="320"/>
      <c r="H386" s="320"/>
      <c r="I386" s="320"/>
      <c r="J386" s="320"/>
      <c r="K386" s="320"/>
      <c r="L386" s="320"/>
      <c r="M386" s="321"/>
      <c r="N386" s="320"/>
      <c r="O386" s="320"/>
      <c r="P386" s="320"/>
      <c r="Q386" s="320"/>
      <c r="R386" s="322"/>
      <c r="S386" s="320"/>
      <c r="T386" s="320"/>
      <c r="U386" s="320"/>
      <c r="V386" s="320"/>
      <c r="W386" s="320"/>
      <c r="X386" s="320"/>
      <c r="Y386" s="320"/>
      <c r="Z386" s="320"/>
      <c r="AA386" s="320"/>
      <c r="AB386" s="320"/>
      <c r="AC386" s="320"/>
      <c r="AD386" s="320"/>
      <c r="AE386" s="320"/>
      <c r="AF386" s="320"/>
      <c r="AG386" s="320"/>
      <c r="AH386" s="320"/>
      <c r="AI386" s="320"/>
      <c r="AJ386" s="320"/>
      <c r="AK386" s="320"/>
      <c r="AL386" s="320"/>
      <c r="AM386" s="320"/>
      <c r="AN386" s="320"/>
      <c r="AO386" s="320"/>
      <c r="AP386" s="320"/>
      <c r="AQ386" s="320"/>
      <c r="AR386" s="320"/>
      <c r="AS386" s="320"/>
      <c r="AT386" s="320"/>
      <c r="AU386" s="320"/>
      <c r="AV386" s="320"/>
      <c r="AW386" s="320"/>
      <c r="AX386" s="320"/>
      <c r="AY386" s="320"/>
      <c r="AZ386" s="320"/>
    </row>
    <row r="387" spans="1:52">
      <c r="A387" s="320"/>
      <c r="B387" s="966"/>
      <c r="C387" s="320"/>
      <c r="D387" s="320"/>
      <c r="E387" s="320"/>
      <c r="F387" s="320"/>
      <c r="G387" s="320"/>
      <c r="H387" s="320"/>
      <c r="I387" s="320"/>
      <c r="J387" s="320"/>
      <c r="K387" s="320"/>
      <c r="L387" s="320"/>
      <c r="M387" s="321"/>
      <c r="N387" s="320"/>
      <c r="O387" s="320"/>
      <c r="P387" s="320"/>
      <c r="Q387" s="320"/>
      <c r="R387" s="322"/>
      <c r="S387" s="320"/>
      <c r="T387" s="320"/>
      <c r="U387" s="320"/>
      <c r="V387" s="320"/>
      <c r="W387" s="320"/>
      <c r="X387" s="320"/>
      <c r="Y387" s="320"/>
      <c r="Z387" s="320"/>
      <c r="AA387" s="320"/>
      <c r="AB387" s="320"/>
      <c r="AC387" s="320"/>
      <c r="AD387" s="320"/>
      <c r="AE387" s="320"/>
      <c r="AF387" s="320"/>
      <c r="AG387" s="320"/>
      <c r="AH387" s="320"/>
      <c r="AI387" s="320"/>
      <c r="AJ387" s="320"/>
      <c r="AK387" s="320"/>
      <c r="AL387" s="320"/>
      <c r="AM387" s="320"/>
      <c r="AN387" s="320"/>
      <c r="AO387" s="320"/>
      <c r="AP387" s="320"/>
      <c r="AQ387" s="320"/>
      <c r="AR387" s="320"/>
      <c r="AS387" s="320"/>
      <c r="AT387" s="320"/>
      <c r="AU387" s="320"/>
      <c r="AV387" s="320"/>
      <c r="AW387" s="320"/>
      <c r="AX387" s="320"/>
      <c r="AY387" s="320"/>
      <c r="AZ387" s="320"/>
    </row>
    <row r="388" spans="1:52">
      <c r="A388" s="320"/>
      <c r="B388" s="966"/>
      <c r="C388" s="320"/>
      <c r="D388" s="320"/>
      <c r="E388" s="320"/>
      <c r="F388" s="320"/>
      <c r="G388" s="320"/>
      <c r="H388" s="320"/>
      <c r="I388" s="320"/>
      <c r="J388" s="320"/>
      <c r="K388" s="320"/>
      <c r="L388" s="320"/>
      <c r="M388" s="321"/>
      <c r="N388" s="320"/>
      <c r="O388" s="320"/>
      <c r="P388" s="320"/>
      <c r="Q388" s="320"/>
      <c r="R388" s="322"/>
      <c r="S388" s="320"/>
      <c r="T388" s="320"/>
      <c r="U388" s="320"/>
      <c r="V388" s="320"/>
      <c r="W388" s="320"/>
      <c r="X388" s="320"/>
      <c r="Y388" s="320"/>
      <c r="Z388" s="320"/>
      <c r="AA388" s="320"/>
      <c r="AB388" s="320"/>
      <c r="AC388" s="320"/>
      <c r="AD388" s="320"/>
      <c r="AE388" s="320"/>
      <c r="AF388" s="320"/>
      <c r="AG388" s="320"/>
      <c r="AH388" s="320"/>
      <c r="AI388" s="320"/>
      <c r="AJ388" s="320"/>
      <c r="AK388" s="320"/>
      <c r="AL388" s="320"/>
      <c r="AM388" s="320"/>
      <c r="AN388" s="320"/>
      <c r="AO388" s="320"/>
      <c r="AP388" s="320"/>
      <c r="AQ388" s="320"/>
      <c r="AR388" s="320"/>
      <c r="AS388" s="320"/>
      <c r="AT388" s="320"/>
      <c r="AU388" s="320"/>
      <c r="AV388" s="320"/>
      <c r="AW388" s="320"/>
      <c r="AX388" s="320"/>
      <c r="AY388" s="320"/>
      <c r="AZ388" s="320"/>
    </row>
    <row r="389" spans="1:52">
      <c r="A389" s="320"/>
      <c r="B389" s="966"/>
      <c r="C389" s="320"/>
      <c r="D389" s="320"/>
      <c r="E389" s="320"/>
      <c r="F389" s="320"/>
      <c r="G389" s="320"/>
      <c r="H389" s="320"/>
      <c r="I389" s="320"/>
      <c r="J389" s="320"/>
      <c r="K389" s="320"/>
      <c r="L389" s="320"/>
      <c r="M389" s="321"/>
      <c r="N389" s="320"/>
      <c r="O389" s="320"/>
      <c r="P389" s="320"/>
      <c r="Q389" s="320"/>
      <c r="R389" s="322"/>
      <c r="S389" s="320"/>
      <c r="T389" s="320"/>
      <c r="U389" s="320"/>
      <c r="V389" s="320"/>
      <c r="W389" s="320"/>
      <c r="X389" s="320"/>
      <c r="Y389" s="320"/>
      <c r="Z389" s="320"/>
      <c r="AA389" s="320"/>
      <c r="AB389" s="320"/>
      <c r="AC389" s="320"/>
      <c r="AD389" s="320"/>
      <c r="AE389" s="320"/>
      <c r="AF389" s="320"/>
      <c r="AG389" s="320"/>
      <c r="AH389" s="320"/>
      <c r="AI389" s="320"/>
      <c r="AJ389" s="320"/>
      <c r="AK389" s="320"/>
      <c r="AL389" s="320"/>
      <c r="AM389" s="320"/>
      <c r="AN389" s="320"/>
      <c r="AO389" s="320"/>
      <c r="AP389" s="320"/>
      <c r="AQ389" s="320"/>
      <c r="AR389" s="320"/>
      <c r="AS389" s="320"/>
      <c r="AT389" s="320"/>
      <c r="AU389" s="320"/>
      <c r="AV389" s="320"/>
      <c r="AW389" s="320"/>
      <c r="AX389" s="320"/>
      <c r="AY389" s="320"/>
      <c r="AZ389" s="320"/>
    </row>
    <row r="390" spans="1:52">
      <c r="A390" s="320"/>
      <c r="B390" s="966"/>
      <c r="C390" s="320"/>
      <c r="D390" s="320"/>
      <c r="E390" s="320"/>
      <c r="F390" s="320"/>
      <c r="G390" s="320"/>
      <c r="H390" s="320"/>
      <c r="I390" s="320"/>
      <c r="J390" s="320"/>
      <c r="K390" s="320"/>
      <c r="L390" s="320"/>
      <c r="M390" s="321"/>
      <c r="N390" s="320"/>
      <c r="O390" s="320"/>
      <c r="P390" s="320"/>
      <c r="Q390" s="320"/>
      <c r="R390" s="322"/>
      <c r="S390" s="320"/>
      <c r="T390" s="320"/>
      <c r="U390" s="320"/>
      <c r="V390" s="320"/>
      <c r="W390" s="320"/>
      <c r="X390" s="320"/>
      <c r="Y390" s="320"/>
      <c r="Z390" s="320"/>
      <c r="AA390" s="320"/>
      <c r="AB390" s="320"/>
      <c r="AC390" s="320"/>
      <c r="AD390" s="320"/>
      <c r="AE390" s="320"/>
      <c r="AF390" s="320"/>
      <c r="AG390" s="320"/>
      <c r="AH390" s="320"/>
      <c r="AI390" s="320"/>
      <c r="AJ390" s="320"/>
      <c r="AK390" s="320"/>
      <c r="AL390" s="320"/>
      <c r="AM390" s="320"/>
      <c r="AN390" s="320"/>
      <c r="AO390" s="320"/>
      <c r="AP390" s="320"/>
      <c r="AQ390" s="320"/>
      <c r="AR390" s="320"/>
      <c r="AS390" s="320"/>
      <c r="AT390" s="320"/>
      <c r="AU390" s="320"/>
      <c r="AV390" s="320"/>
      <c r="AW390" s="320"/>
      <c r="AX390" s="320"/>
      <c r="AY390" s="320"/>
      <c r="AZ390" s="320"/>
    </row>
    <row r="391" spans="1:52">
      <c r="A391" s="320"/>
      <c r="B391" s="966"/>
      <c r="C391" s="320"/>
      <c r="D391" s="320"/>
      <c r="E391" s="320"/>
      <c r="F391" s="320"/>
      <c r="G391" s="320"/>
      <c r="H391" s="320"/>
      <c r="I391" s="320"/>
      <c r="J391" s="320"/>
      <c r="K391" s="320"/>
      <c r="L391" s="320"/>
      <c r="M391" s="321"/>
      <c r="N391" s="320"/>
      <c r="O391" s="320"/>
      <c r="P391" s="320"/>
      <c r="Q391" s="320"/>
      <c r="R391" s="322"/>
      <c r="S391" s="320"/>
      <c r="T391" s="320"/>
      <c r="U391" s="320"/>
      <c r="V391" s="320"/>
      <c r="W391" s="320"/>
      <c r="X391" s="320"/>
      <c r="Y391" s="320"/>
      <c r="Z391" s="320"/>
      <c r="AA391" s="320"/>
      <c r="AB391" s="320"/>
      <c r="AC391" s="320"/>
      <c r="AD391" s="320"/>
      <c r="AE391" s="320"/>
      <c r="AF391" s="320"/>
      <c r="AG391" s="320"/>
      <c r="AH391" s="320"/>
      <c r="AI391" s="320"/>
      <c r="AJ391" s="320"/>
      <c r="AK391" s="320"/>
      <c r="AL391" s="320"/>
      <c r="AM391" s="320"/>
      <c r="AN391" s="320"/>
      <c r="AO391" s="320"/>
      <c r="AP391" s="320"/>
      <c r="AQ391" s="320"/>
      <c r="AR391" s="320"/>
      <c r="AS391" s="320"/>
      <c r="AT391" s="320"/>
      <c r="AU391" s="320"/>
      <c r="AV391" s="320"/>
      <c r="AW391" s="320"/>
      <c r="AX391" s="320"/>
      <c r="AY391" s="320"/>
      <c r="AZ391" s="320"/>
    </row>
    <row r="392" spans="1:52">
      <c r="A392" s="320"/>
      <c r="B392" s="966"/>
      <c r="C392" s="320"/>
      <c r="D392" s="320"/>
      <c r="E392" s="320"/>
      <c r="F392" s="320"/>
      <c r="G392" s="320"/>
      <c r="H392" s="320"/>
      <c r="I392" s="320"/>
      <c r="J392" s="320"/>
      <c r="K392" s="320"/>
      <c r="L392" s="320"/>
      <c r="M392" s="321"/>
      <c r="N392" s="320"/>
      <c r="O392" s="320"/>
      <c r="P392" s="320"/>
      <c r="Q392" s="320"/>
      <c r="R392" s="322"/>
      <c r="S392" s="320"/>
      <c r="T392" s="320"/>
      <c r="U392" s="320"/>
      <c r="V392" s="320"/>
      <c r="W392" s="320"/>
      <c r="X392" s="320"/>
      <c r="Y392" s="320"/>
      <c r="Z392" s="320"/>
      <c r="AA392" s="320"/>
      <c r="AB392" s="320"/>
      <c r="AC392" s="320"/>
      <c r="AD392" s="320"/>
      <c r="AE392" s="320"/>
      <c r="AF392" s="320"/>
      <c r="AG392" s="320"/>
      <c r="AH392" s="320"/>
      <c r="AI392" s="320"/>
      <c r="AJ392" s="320"/>
      <c r="AK392" s="320"/>
      <c r="AL392" s="320"/>
      <c r="AM392" s="320"/>
      <c r="AN392" s="320"/>
      <c r="AO392" s="320"/>
      <c r="AP392" s="320"/>
      <c r="AQ392" s="320"/>
      <c r="AR392" s="320"/>
      <c r="AS392" s="320"/>
      <c r="AT392" s="320"/>
      <c r="AU392" s="320"/>
      <c r="AV392" s="320"/>
      <c r="AW392" s="320"/>
      <c r="AX392" s="320"/>
      <c r="AY392" s="320"/>
      <c r="AZ392" s="320"/>
    </row>
    <row r="393" spans="1:52">
      <c r="A393" s="320"/>
      <c r="B393" s="966"/>
      <c r="C393" s="320"/>
      <c r="D393" s="320"/>
      <c r="E393" s="320"/>
      <c r="F393" s="320"/>
      <c r="G393" s="320"/>
      <c r="H393" s="320"/>
      <c r="I393" s="320"/>
      <c r="J393" s="320"/>
      <c r="K393" s="320"/>
      <c r="L393" s="320"/>
      <c r="M393" s="321"/>
      <c r="N393" s="320"/>
      <c r="O393" s="320"/>
      <c r="P393" s="320"/>
      <c r="Q393" s="320"/>
      <c r="R393" s="322"/>
      <c r="S393" s="320"/>
      <c r="T393" s="320"/>
      <c r="U393" s="320"/>
      <c r="V393" s="320"/>
      <c r="W393" s="320"/>
      <c r="X393" s="320"/>
      <c r="Y393" s="320"/>
      <c r="Z393" s="320"/>
      <c r="AA393" s="320"/>
      <c r="AB393" s="320"/>
      <c r="AC393" s="320"/>
      <c r="AD393" s="320"/>
      <c r="AE393" s="320"/>
      <c r="AF393" s="320"/>
      <c r="AG393" s="320"/>
      <c r="AH393" s="320"/>
      <c r="AI393" s="320"/>
      <c r="AJ393" s="320"/>
      <c r="AK393" s="320"/>
      <c r="AL393" s="320"/>
      <c r="AM393" s="320"/>
      <c r="AN393" s="320"/>
      <c r="AO393" s="320"/>
      <c r="AP393" s="320"/>
      <c r="AQ393" s="320"/>
      <c r="AR393" s="320"/>
      <c r="AS393" s="320"/>
      <c r="AT393" s="320"/>
      <c r="AU393" s="320"/>
      <c r="AV393" s="320"/>
      <c r="AW393" s="320"/>
      <c r="AX393" s="320"/>
      <c r="AY393" s="320"/>
      <c r="AZ393" s="320"/>
    </row>
    <row r="394" spans="1:52">
      <c r="A394" s="320"/>
      <c r="B394" s="966"/>
      <c r="C394" s="320"/>
      <c r="D394" s="320"/>
      <c r="E394" s="320"/>
      <c r="F394" s="320"/>
      <c r="G394" s="320"/>
      <c r="H394" s="320"/>
      <c r="I394" s="320"/>
      <c r="J394" s="320"/>
      <c r="K394" s="320"/>
      <c r="L394" s="320"/>
      <c r="M394" s="321"/>
      <c r="N394" s="320"/>
      <c r="O394" s="320"/>
      <c r="P394" s="320"/>
      <c r="Q394" s="320"/>
      <c r="R394" s="322"/>
      <c r="S394" s="320"/>
      <c r="T394" s="320"/>
      <c r="U394" s="320"/>
      <c r="V394" s="320"/>
      <c r="W394" s="320"/>
      <c r="X394" s="320"/>
      <c r="Y394" s="320"/>
      <c r="Z394" s="320"/>
      <c r="AA394" s="320"/>
      <c r="AB394" s="320"/>
      <c r="AC394" s="320"/>
      <c r="AD394" s="320"/>
      <c r="AE394" s="320"/>
      <c r="AF394" s="320"/>
      <c r="AG394" s="320"/>
      <c r="AH394" s="320"/>
      <c r="AI394" s="320"/>
      <c r="AJ394" s="320"/>
      <c r="AK394" s="320"/>
      <c r="AL394" s="320"/>
      <c r="AM394" s="320"/>
      <c r="AN394" s="320"/>
      <c r="AO394" s="320"/>
      <c r="AP394" s="320"/>
      <c r="AQ394" s="320"/>
      <c r="AR394" s="320"/>
      <c r="AS394" s="320"/>
      <c r="AT394" s="320"/>
      <c r="AU394" s="320"/>
      <c r="AV394" s="320"/>
      <c r="AW394" s="320"/>
      <c r="AX394" s="320"/>
      <c r="AY394" s="320"/>
      <c r="AZ394" s="320"/>
    </row>
    <row r="395" spans="1:52">
      <c r="A395" s="320"/>
      <c r="B395" s="966"/>
      <c r="C395" s="320"/>
      <c r="D395" s="320"/>
      <c r="E395" s="320"/>
      <c r="F395" s="320"/>
      <c r="G395" s="320"/>
      <c r="H395" s="320"/>
      <c r="I395" s="320"/>
      <c r="J395" s="320"/>
      <c r="K395" s="320"/>
      <c r="L395" s="320"/>
      <c r="M395" s="321"/>
      <c r="N395" s="320"/>
      <c r="O395" s="320"/>
      <c r="P395" s="320"/>
      <c r="Q395" s="320"/>
      <c r="R395" s="322"/>
      <c r="S395" s="320"/>
      <c r="T395" s="320"/>
      <c r="U395" s="320"/>
      <c r="V395" s="320"/>
      <c r="W395" s="320"/>
      <c r="X395" s="320"/>
      <c r="Y395" s="320"/>
      <c r="Z395" s="320"/>
      <c r="AA395" s="320"/>
      <c r="AB395" s="320"/>
      <c r="AC395" s="320"/>
      <c r="AD395" s="320"/>
      <c r="AE395" s="320"/>
      <c r="AF395" s="320"/>
      <c r="AG395" s="320"/>
      <c r="AH395" s="320"/>
      <c r="AI395" s="320"/>
      <c r="AJ395" s="320"/>
      <c r="AK395" s="320"/>
      <c r="AL395" s="320"/>
      <c r="AM395" s="320"/>
      <c r="AN395" s="320"/>
      <c r="AO395" s="320"/>
      <c r="AP395" s="320"/>
      <c r="AQ395" s="320"/>
      <c r="AR395" s="320"/>
      <c r="AS395" s="320"/>
      <c r="AT395" s="320"/>
      <c r="AU395" s="320"/>
      <c r="AV395" s="320"/>
      <c r="AW395" s="320"/>
      <c r="AX395" s="320"/>
      <c r="AY395" s="320"/>
      <c r="AZ395" s="320"/>
    </row>
    <row r="396" spans="1:52">
      <c r="A396" s="320"/>
      <c r="B396" s="966"/>
      <c r="C396" s="320"/>
      <c r="D396" s="320"/>
      <c r="E396" s="320"/>
      <c r="F396" s="320"/>
      <c r="G396" s="320"/>
      <c r="H396" s="320"/>
      <c r="I396" s="320"/>
      <c r="J396" s="320"/>
      <c r="K396" s="320"/>
      <c r="L396" s="320"/>
      <c r="M396" s="321"/>
      <c r="N396" s="320"/>
      <c r="O396" s="320"/>
      <c r="P396" s="320"/>
      <c r="Q396" s="320"/>
      <c r="R396" s="322"/>
      <c r="S396" s="320"/>
      <c r="T396" s="320"/>
      <c r="U396" s="320"/>
      <c r="V396" s="320"/>
      <c r="W396" s="320"/>
      <c r="X396" s="320"/>
      <c r="Y396" s="320"/>
      <c r="Z396" s="320"/>
      <c r="AA396" s="320"/>
      <c r="AB396" s="320"/>
      <c r="AC396" s="320"/>
      <c r="AD396" s="320"/>
      <c r="AE396" s="320"/>
      <c r="AF396" s="320"/>
      <c r="AG396" s="320"/>
      <c r="AH396" s="320"/>
      <c r="AI396" s="320"/>
      <c r="AJ396" s="320"/>
      <c r="AK396" s="320"/>
      <c r="AL396" s="320"/>
      <c r="AM396" s="320"/>
      <c r="AN396" s="320"/>
      <c r="AO396" s="320"/>
      <c r="AP396" s="320"/>
      <c r="AQ396" s="320"/>
      <c r="AR396" s="320"/>
      <c r="AS396" s="320"/>
      <c r="AT396" s="320"/>
      <c r="AU396" s="320"/>
      <c r="AV396" s="320"/>
      <c r="AW396" s="320"/>
      <c r="AX396" s="320"/>
      <c r="AY396" s="320"/>
      <c r="AZ396" s="320"/>
    </row>
    <row r="397" spans="1:52">
      <c r="A397" s="320"/>
      <c r="B397" s="966"/>
      <c r="C397" s="320"/>
      <c r="D397" s="320"/>
      <c r="E397" s="320"/>
      <c r="F397" s="320"/>
      <c r="G397" s="320"/>
      <c r="H397" s="320"/>
      <c r="I397" s="320"/>
      <c r="J397" s="320"/>
      <c r="K397" s="320"/>
      <c r="L397" s="320"/>
      <c r="M397" s="321"/>
      <c r="N397" s="320"/>
      <c r="O397" s="320"/>
      <c r="P397" s="320"/>
      <c r="Q397" s="320"/>
      <c r="R397" s="322"/>
      <c r="S397" s="320"/>
      <c r="T397" s="320"/>
      <c r="U397" s="320"/>
      <c r="V397" s="320"/>
      <c r="W397" s="320"/>
      <c r="X397" s="320"/>
      <c r="Y397" s="320"/>
      <c r="Z397" s="320"/>
      <c r="AA397" s="320"/>
      <c r="AB397" s="320"/>
      <c r="AC397" s="320"/>
      <c r="AD397" s="320"/>
      <c r="AE397" s="320"/>
      <c r="AF397" s="320"/>
      <c r="AG397" s="320"/>
      <c r="AH397" s="320"/>
      <c r="AI397" s="320"/>
      <c r="AJ397" s="320"/>
      <c r="AK397" s="320"/>
      <c r="AL397" s="320"/>
      <c r="AM397" s="320"/>
      <c r="AN397" s="320"/>
      <c r="AO397" s="320"/>
      <c r="AP397" s="320"/>
      <c r="AQ397" s="320"/>
      <c r="AR397" s="320"/>
      <c r="AS397" s="320"/>
      <c r="AT397" s="320"/>
      <c r="AU397" s="320"/>
      <c r="AV397" s="320"/>
      <c r="AW397" s="320"/>
      <c r="AX397" s="320"/>
      <c r="AY397" s="320"/>
      <c r="AZ397" s="320"/>
    </row>
    <row r="398" spans="1:52">
      <c r="A398" s="320"/>
      <c r="B398" s="966"/>
      <c r="C398" s="320"/>
      <c r="D398" s="320"/>
      <c r="E398" s="320"/>
      <c r="F398" s="320"/>
      <c r="G398" s="320"/>
      <c r="H398" s="320"/>
      <c r="I398" s="320"/>
      <c r="J398" s="320"/>
      <c r="K398" s="320"/>
      <c r="L398" s="320"/>
      <c r="M398" s="321"/>
      <c r="N398" s="320"/>
      <c r="O398" s="320"/>
      <c r="P398" s="320"/>
      <c r="Q398" s="320"/>
      <c r="R398" s="322"/>
      <c r="S398" s="320"/>
      <c r="T398" s="320"/>
      <c r="U398" s="320"/>
      <c r="V398" s="320"/>
      <c r="W398" s="320"/>
      <c r="X398" s="320"/>
      <c r="Y398" s="320"/>
      <c r="Z398" s="320"/>
      <c r="AA398" s="320"/>
      <c r="AB398" s="320"/>
      <c r="AC398" s="320"/>
      <c r="AD398" s="320"/>
      <c r="AE398" s="320"/>
      <c r="AF398" s="320"/>
      <c r="AG398" s="320"/>
      <c r="AH398" s="320"/>
      <c r="AI398" s="320"/>
      <c r="AJ398" s="320"/>
      <c r="AK398" s="320"/>
      <c r="AL398" s="320"/>
      <c r="AM398" s="320"/>
      <c r="AN398" s="320"/>
      <c r="AO398" s="320"/>
      <c r="AP398" s="320"/>
      <c r="AQ398" s="320"/>
      <c r="AR398" s="320"/>
      <c r="AS398" s="320"/>
      <c r="AT398" s="320"/>
      <c r="AU398" s="320"/>
      <c r="AV398" s="320"/>
      <c r="AW398" s="320"/>
      <c r="AX398" s="320"/>
      <c r="AY398" s="320"/>
      <c r="AZ398" s="320"/>
    </row>
    <row r="399" spans="1:52">
      <c r="A399" s="320"/>
      <c r="B399" s="966"/>
      <c r="C399" s="320"/>
      <c r="D399" s="320"/>
      <c r="E399" s="320"/>
      <c r="F399" s="320"/>
      <c r="G399" s="320"/>
      <c r="H399" s="320"/>
      <c r="I399" s="320"/>
      <c r="J399" s="320"/>
      <c r="K399" s="320"/>
      <c r="L399" s="320"/>
      <c r="M399" s="321"/>
      <c r="N399" s="320"/>
      <c r="O399" s="320"/>
      <c r="P399" s="320"/>
      <c r="Q399" s="320"/>
      <c r="R399" s="322"/>
      <c r="S399" s="320"/>
      <c r="T399" s="320"/>
      <c r="U399" s="320"/>
      <c r="V399" s="320"/>
      <c r="W399" s="320"/>
      <c r="X399" s="320"/>
      <c r="Y399" s="320"/>
      <c r="Z399" s="320"/>
      <c r="AA399" s="320"/>
      <c r="AB399" s="320"/>
      <c r="AC399" s="320"/>
      <c r="AD399" s="320"/>
      <c r="AE399" s="320"/>
      <c r="AF399" s="320"/>
      <c r="AG399" s="320"/>
      <c r="AH399" s="320"/>
      <c r="AI399" s="320"/>
      <c r="AJ399" s="320"/>
      <c r="AK399" s="320"/>
      <c r="AL399" s="320"/>
      <c r="AM399" s="320"/>
      <c r="AN399" s="320"/>
      <c r="AO399" s="320"/>
      <c r="AP399" s="320"/>
      <c r="AQ399" s="320"/>
      <c r="AR399" s="320"/>
      <c r="AS399" s="320"/>
      <c r="AT399" s="320"/>
      <c r="AU399" s="320"/>
      <c r="AV399" s="320"/>
      <c r="AW399" s="320"/>
      <c r="AX399" s="320"/>
      <c r="AY399" s="320"/>
      <c r="AZ399" s="320"/>
    </row>
    <row r="400" spans="1:52">
      <c r="A400" s="320"/>
      <c r="B400" s="966"/>
      <c r="C400" s="320"/>
      <c r="D400" s="320"/>
      <c r="E400" s="320"/>
      <c r="F400" s="320"/>
      <c r="G400" s="320"/>
      <c r="H400" s="320"/>
      <c r="I400" s="320"/>
      <c r="J400" s="320"/>
      <c r="K400" s="320"/>
      <c r="L400" s="320"/>
      <c r="M400" s="321"/>
      <c r="N400" s="320"/>
      <c r="O400" s="320"/>
      <c r="P400" s="320"/>
      <c r="Q400" s="320"/>
      <c r="R400" s="322"/>
      <c r="S400" s="320"/>
      <c r="T400" s="320"/>
      <c r="U400" s="320"/>
      <c r="V400" s="320"/>
      <c r="W400" s="320"/>
      <c r="X400" s="320"/>
      <c r="Y400" s="320"/>
      <c r="Z400" s="320"/>
      <c r="AA400" s="320"/>
      <c r="AB400" s="320"/>
      <c r="AC400" s="320"/>
      <c r="AD400" s="320"/>
      <c r="AE400" s="320"/>
      <c r="AF400" s="320"/>
      <c r="AG400" s="320"/>
      <c r="AH400" s="320"/>
      <c r="AI400" s="320"/>
      <c r="AJ400" s="320"/>
      <c r="AK400" s="320"/>
      <c r="AL400" s="320"/>
      <c r="AM400" s="320"/>
      <c r="AN400" s="320"/>
      <c r="AO400" s="320"/>
      <c r="AP400" s="320"/>
      <c r="AQ400" s="320"/>
      <c r="AR400" s="320"/>
      <c r="AS400" s="320"/>
      <c r="AT400" s="320"/>
      <c r="AU400" s="320"/>
      <c r="AV400" s="320"/>
      <c r="AW400" s="320"/>
      <c r="AX400" s="320"/>
      <c r="AY400" s="320"/>
      <c r="AZ400" s="320"/>
    </row>
    <row r="401" spans="1:52">
      <c r="A401" s="320"/>
      <c r="B401" s="966"/>
      <c r="C401" s="320"/>
      <c r="D401" s="320"/>
      <c r="E401" s="320"/>
      <c r="F401" s="320"/>
      <c r="G401" s="320"/>
      <c r="H401" s="320"/>
      <c r="I401" s="320"/>
      <c r="J401" s="320"/>
      <c r="K401" s="320"/>
      <c r="L401" s="320"/>
      <c r="M401" s="321"/>
      <c r="N401" s="320"/>
      <c r="O401" s="320"/>
      <c r="P401" s="320"/>
      <c r="Q401" s="320"/>
      <c r="R401" s="322"/>
      <c r="S401" s="320"/>
      <c r="T401" s="320"/>
      <c r="U401" s="320"/>
      <c r="V401" s="320"/>
      <c r="W401" s="320"/>
      <c r="X401" s="320"/>
      <c r="Y401" s="320"/>
      <c r="Z401" s="320"/>
      <c r="AA401" s="320"/>
      <c r="AB401" s="320"/>
      <c r="AC401" s="320"/>
      <c r="AD401" s="320"/>
      <c r="AE401" s="320"/>
      <c r="AF401" s="320"/>
      <c r="AG401" s="320"/>
      <c r="AH401" s="320"/>
      <c r="AI401" s="320"/>
      <c r="AJ401" s="320"/>
      <c r="AK401" s="320"/>
      <c r="AL401" s="320"/>
      <c r="AM401" s="320"/>
      <c r="AN401" s="320"/>
      <c r="AO401" s="320"/>
      <c r="AP401" s="320"/>
      <c r="AQ401" s="320"/>
      <c r="AR401" s="320"/>
      <c r="AS401" s="320"/>
      <c r="AT401" s="320"/>
      <c r="AU401" s="320"/>
      <c r="AV401" s="320"/>
      <c r="AW401" s="320"/>
      <c r="AX401" s="320"/>
      <c r="AY401" s="320"/>
      <c r="AZ401" s="320"/>
    </row>
    <row r="402" spans="1:52">
      <c r="A402" s="320"/>
      <c r="B402" s="966"/>
      <c r="C402" s="320"/>
      <c r="D402" s="320"/>
      <c r="E402" s="320"/>
      <c r="F402" s="320"/>
      <c r="G402" s="320"/>
      <c r="H402" s="320"/>
      <c r="I402" s="320"/>
      <c r="J402" s="320"/>
      <c r="K402" s="320"/>
      <c r="L402" s="320"/>
      <c r="M402" s="321"/>
      <c r="N402" s="320"/>
      <c r="O402" s="320"/>
      <c r="P402" s="320"/>
      <c r="Q402" s="320"/>
      <c r="R402" s="322"/>
      <c r="S402" s="320"/>
      <c r="T402" s="320"/>
      <c r="U402" s="320"/>
      <c r="V402" s="320"/>
      <c r="W402" s="320"/>
      <c r="X402" s="320"/>
      <c r="Y402" s="320"/>
      <c r="Z402" s="320"/>
      <c r="AA402" s="320"/>
      <c r="AB402" s="320"/>
      <c r="AC402" s="320"/>
      <c r="AD402" s="320"/>
      <c r="AE402" s="320"/>
      <c r="AF402" s="320"/>
      <c r="AG402" s="320"/>
      <c r="AH402" s="320"/>
      <c r="AI402" s="320"/>
      <c r="AJ402" s="320"/>
      <c r="AK402" s="320"/>
      <c r="AL402" s="320"/>
      <c r="AM402" s="320"/>
      <c r="AN402" s="320"/>
      <c r="AO402" s="320"/>
      <c r="AP402" s="320"/>
      <c r="AQ402" s="320"/>
      <c r="AR402" s="320"/>
      <c r="AS402" s="320"/>
      <c r="AT402" s="320"/>
      <c r="AU402" s="320"/>
      <c r="AV402" s="320"/>
      <c r="AW402" s="320"/>
      <c r="AX402" s="320"/>
      <c r="AY402" s="320"/>
      <c r="AZ402" s="320"/>
    </row>
    <row r="403" spans="1:52">
      <c r="A403" s="320"/>
      <c r="B403" s="966"/>
      <c r="C403" s="320"/>
      <c r="D403" s="320"/>
      <c r="E403" s="320"/>
      <c r="F403" s="320"/>
      <c r="G403" s="320"/>
      <c r="H403" s="320"/>
      <c r="I403" s="320"/>
      <c r="J403" s="320"/>
      <c r="K403" s="320"/>
      <c r="L403" s="320"/>
      <c r="M403" s="321"/>
      <c r="N403" s="320"/>
      <c r="O403" s="320"/>
      <c r="P403" s="320"/>
      <c r="Q403" s="320"/>
      <c r="R403" s="322"/>
      <c r="S403" s="320"/>
      <c r="T403" s="320"/>
      <c r="U403" s="320"/>
      <c r="V403" s="320"/>
      <c r="W403" s="320"/>
      <c r="X403" s="320"/>
      <c r="Y403" s="320"/>
      <c r="Z403" s="320"/>
      <c r="AA403" s="320"/>
      <c r="AB403" s="320"/>
      <c r="AC403" s="320"/>
      <c r="AD403" s="320"/>
      <c r="AE403" s="320"/>
      <c r="AF403" s="320"/>
      <c r="AG403" s="320"/>
      <c r="AH403" s="320"/>
      <c r="AI403" s="320"/>
      <c r="AJ403" s="320"/>
      <c r="AK403" s="320"/>
      <c r="AL403" s="320"/>
      <c r="AM403" s="320"/>
      <c r="AN403" s="320"/>
      <c r="AO403" s="320"/>
      <c r="AP403" s="320"/>
      <c r="AQ403" s="320"/>
      <c r="AR403" s="320"/>
      <c r="AS403" s="320"/>
      <c r="AT403" s="320"/>
      <c r="AU403" s="320"/>
      <c r="AV403" s="320"/>
      <c r="AW403" s="320"/>
      <c r="AX403" s="320"/>
      <c r="AY403" s="320"/>
      <c r="AZ403" s="320"/>
    </row>
    <row r="404" spans="1:52">
      <c r="A404" s="320"/>
      <c r="B404" s="966"/>
      <c r="C404" s="320"/>
      <c r="D404" s="320"/>
      <c r="E404" s="320"/>
      <c r="F404" s="320"/>
      <c r="G404" s="320"/>
      <c r="H404" s="320"/>
      <c r="I404" s="320"/>
      <c r="J404" s="320"/>
      <c r="K404" s="320"/>
      <c r="L404" s="320"/>
      <c r="M404" s="321"/>
      <c r="N404" s="320"/>
      <c r="O404" s="320"/>
      <c r="P404" s="320"/>
      <c r="Q404" s="320"/>
      <c r="R404" s="322"/>
      <c r="S404" s="320"/>
      <c r="T404" s="320"/>
      <c r="U404" s="320"/>
      <c r="V404" s="320"/>
      <c r="W404" s="320"/>
      <c r="X404" s="320"/>
      <c r="Y404" s="320"/>
      <c r="Z404" s="320"/>
      <c r="AA404" s="320"/>
      <c r="AB404" s="320"/>
      <c r="AC404" s="320"/>
      <c r="AD404" s="320"/>
      <c r="AE404" s="320"/>
      <c r="AF404" s="320"/>
      <c r="AG404" s="320"/>
      <c r="AH404" s="320"/>
      <c r="AI404" s="320"/>
      <c r="AJ404" s="320"/>
      <c r="AK404" s="320"/>
      <c r="AL404" s="320"/>
      <c r="AM404" s="320"/>
      <c r="AN404" s="320"/>
      <c r="AO404" s="320"/>
      <c r="AP404" s="320"/>
      <c r="AQ404" s="320"/>
      <c r="AR404" s="320"/>
      <c r="AS404" s="320"/>
      <c r="AT404" s="320"/>
      <c r="AU404" s="320"/>
      <c r="AV404" s="320"/>
      <c r="AW404" s="320"/>
      <c r="AX404" s="320"/>
      <c r="AY404" s="320"/>
      <c r="AZ404" s="320"/>
    </row>
    <row r="405" spans="1:52">
      <c r="A405" s="320"/>
      <c r="B405" s="966"/>
      <c r="C405" s="320"/>
      <c r="D405" s="320"/>
      <c r="E405" s="320"/>
      <c r="F405" s="320"/>
      <c r="G405" s="320"/>
      <c r="H405" s="320"/>
      <c r="I405" s="320"/>
      <c r="J405" s="320"/>
      <c r="K405" s="320"/>
      <c r="L405" s="320"/>
      <c r="M405" s="321"/>
      <c r="N405" s="320"/>
      <c r="O405" s="320"/>
      <c r="P405" s="320"/>
      <c r="Q405" s="320"/>
      <c r="R405" s="322"/>
      <c r="S405" s="320"/>
      <c r="T405" s="320"/>
      <c r="U405" s="320"/>
      <c r="V405" s="320"/>
      <c r="W405" s="320"/>
      <c r="X405" s="320"/>
      <c r="Y405" s="320"/>
      <c r="Z405" s="320"/>
      <c r="AA405" s="320"/>
      <c r="AB405" s="320"/>
      <c r="AC405" s="320"/>
      <c r="AD405" s="320"/>
      <c r="AE405" s="320"/>
      <c r="AF405" s="320"/>
      <c r="AG405" s="320"/>
      <c r="AH405" s="320"/>
      <c r="AI405" s="320"/>
      <c r="AJ405" s="320"/>
      <c r="AK405" s="320"/>
      <c r="AL405" s="320"/>
      <c r="AM405" s="320"/>
      <c r="AN405" s="320"/>
      <c r="AO405" s="320"/>
      <c r="AP405" s="320"/>
      <c r="AQ405" s="320"/>
      <c r="AR405" s="320"/>
      <c r="AS405" s="320"/>
      <c r="AT405" s="320"/>
      <c r="AU405" s="320"/>
      <c r="AV405" s="320"/>
      <c r="AW405" s="320"/>
      <c r="AX405" s="320"/>
      <c r="AY405" s="320"/>
      <c r="AZ405" s="320"/>
    </row>
    <row r="406" spans="1:52">
      <c r="A406" s="320"/>
      <c r="B406" s="966"/>
      <c r="C406" s="320"/>
      <c r="D406" s="320"/>
      <c r="E406" s="320"/>
      <c r="F406" s="320"/>
      <c r="G406" s="320"/>
      <c r="H406" s="320"/>
      <c r="I406" s="320"/>
      <c r="J406" s="320"/>
      <c r="K406" s="320"/>
      <c r="L406" s="320"/>
      <c r="M406" s="321"/>
      <c r="N406" s="320"/>
      <c r="O406" s="320"/>
      <c r="P406" s="320"/>
      <c r="Q406" s="320"/>
      <c r="R406" s="322"/>
      <c r="S406" s="320"/>
      <c r="T406" s="320"/>
      <c r="U406" s="320"/>
      <c r="V406" s="320"/>
      <c r="W406" s="320"/>
      <c r="X406" s="320"/>
      <c r="Y406" s="320"/>
      <c r="Z406" s="320"/>
      <c r="AA406" s="320"/>
      <c r="AB406" s="320"/>
      <c r="AC406" s="320"/>
      <c r="AD406" s="320"/>
      <c r="AE406" s="320"/>
      <c r="AF406" s="320"/>
      <c r="AG406" s="320"/>
      <c r="AH406" s="320"/>
      <c r="AI406" s="320"/>
      <c r="AJ406" s="320"/>
      <c r="AK406" s="320"/>
      <c r="AL406" s="320"/>
      <c r="AM406" s="320"/>
      <c r="AN406" s="320"/>
      <c r="AO406" s="320"/>
      <c r="AP406" s="320"/>
      <c r="AQ406" s="320"/>
      <c r="AR406" s="320"/>
      <c r="AS406" s="320"/>
      <c r="AT406" s="320"/>
      <c r="AU406" s="320"/>
      <c r="AV406" s="320"/>
      <c r="AW406" s="320"/>
      <c r="AX406" s="320"/>
      <c r="AY406" s="320"/>
      <c r="AZ406" s="320"/>
    </row>
    <row r="407" spans="1:52">
      <c r="A407" s="320"/>
      <c r="B407" s="966"/>
      <c r="C407" s="320"/>
      <c r="D407" s="320"/>
      <c r="E407" s="320"/>
      <c r="F407" s="320"/>
      <c r="G407" s="320"/>
      <c r="H407" s="320"/>
      <c r="I407" s="320"/>
      <c r="J407" s="320"/>
      <c r="K407" s="320"/>
      <c r="L407" s="320"/>
      <c r="M407" s="321"/>
      <c r="N407" s="320"/>
      <c r="O407" s="320"/>
      <c r="P407" s="320"/>
      <c r="Q407" s="320"/>
      <c r="R407" s="322"/>
      <c r="S407" s="320"/>
      <c r="T407" s="320"/>
      <c r="U407" s="320"/>
      <c r="V407" s="320"/>
      <c r="W407" s="320"/>
      <c r="X407" s="320"/>
      <c r="Y407" s="320"/>
      <c r="Z407" s="320"/>
      <c r="AA407" s="320"/>
      <c r="AB407" s="320"/>
      <c r="AC407" s="320"/>
      <c r="AD407" s="320"/>
      <c r="AE407" s="320"/>
      <c r="AF407" s="320"/>
      <c r="AG407" s="320"/>
      <c r="AH407" s="320"/>
      <c r="AI407" s="320"/>
      <c r="AJ407" s="320"/>
      <c r="AK407" s="320"/>
      <c r="AL407" s="320"/>
      <c r="AM407" s="320"/>
      <c r="AN407" s="320"/>
      <c r="AO407" s="320"/>
      <c r="AP407" s="320"/>
      <c r="AQ407" s="320"/>
      <c r="AR407" s="320"/>
      <c r="AS407" s="320"/>
      <c r="AT407" s="320"/>
      <c r="AU407" s="320"/>
      <c r="AV407" s="320"/>
      <c r="AW407" s="320"/>
      <c r="AX407" s="320"/>
      <c r="AY407" s="320"/>
      <c r="AZ407" s="320"/>
    </row>
    <row r="408" spans="1:52">
      <c r="A408" s="320"/>
      <c r="B408" s="966"/>
      <c r="C408" s="320"/>
      <c r="D408" s="320"/>
      <c r="E408" s="320"/>
      <c r="F408" s="320"/>
      <c r="G408" s="320"/>
      <c r="H408" s="320"/>
      <c r="I408" s="320"/>
      <c r="J408" s="320"/>
      <c r="K408" s="320"/>
      <c r="L408" s="320"/>
      <c r="M408" s="321"/>
      <c r="N408" s="320"/>
      <c r="O408" s="320"/>
      <c r="P408" s="320"/>
      <c r="Q408" s="320"/>
      <c r="R408" s="322"/>
      <c r="S408" s="320"/>
      <c r="T408" s="320"/>
      <c r="U408" s="320"/>
      <c r="V408" s="320"/>
      <c r="W408" s="320"/>
      <c r="X408" s="320"/>
      <c r="Y408" s="320"/>
      <c r="Z408" s="320"/>
      <c r="AA408" s="320"/>
      <c r="AB408" s="320"/>
      <c r="AC408" s="320"/>
      <c r="AD408" s="320"/>
      <c r="AE408" s="320"/>
      <c r="AF408" s="320"/>
      <c r="AG408" s="320"/>
      <c r="AH408" s="320"/>
      <c r="AI408" s="320"/>
      <c r="AJ408" s="320"/>
      <c r="AK408" s="320"/>
      <c r="AL408" s="320"/>
      <c r="AM408" s="320"/>
      <c r="AN408" s="320"/>
      <c r="AO408" s="320"/>
      <c r="AP408" s="320"/>
      <c r="AQ408" s="320"/>
      <c r="AR408" s="320"/>
      <c r="AS408" s="320"/>
      <c r="AT408" s="320"/>
      <c r="AU408" s="320"/>
      <c r="AV408" s="320"/>
      <c r="AW408" s="320"/>
      <c r="AX408" s="320"/>
      <c r="AY408" s="320"/>
      <c r="AZ408" s="320"/>
    </row>
    <row r="409" spans="1:52">
      <c r="A409" s="320"/>
      <c r="B409" s="966"/>
      <c r="C409" s="320"/>
      <c r="D409" s="320"/>
      <c r="E409" s="320"/>
      <c r="F409" s="320"/>
      <c r="G409" s="320"/>
      <c r="H409" s="320"/>
      <c r="I409" s="320"/>
      <c r="J409" s="320"/>
      <c r="K409" s="320"/>
      <c r="L409" s="320"/>
      <c r="M409" s="321"/>
      <c r="N409" s="320"/>
      <c r="O409" s="320"/>
      <c r="P409" s="320"/>
      <c r="Q409" s="320"/>
      <c r="R409" s="322"/>
      <c r="S409" s="320"/>
      <c r="T409" s="320"/>
      <c r="U409" s="320"/>
      <c r="V409" s="320"/>
      <c r="W409" s="320"/>
      <c r="X409" s="320"/>
      <c r="Y409" s="320"/>
      <c r="Z409" s="320"/>
      <c r="AA409" s="320"/>
      <c r="AB409" s="320"/>
      <c r="AC409" s="320"/>
      <c r="AD409" s="320"/>
      <c r="AE409" s="320"/>
      <c r="AF409" s="320"/>
      <c r="AG409" s="320"/>
      <c r="AH409" s="320"/>
      <c r="AI409" s="320"/>
      <c r="AJ409" s="320"/>
      <c r="AK409" s="320"/>
      <c r="AL409" s="320"/>
      <c r="AM409" s="320"/>
      <c r="AN409" s="320"/>
      <c r="AO409" s="320"/>
      <c r="AP409" s="320"/>
      <c r="AQ409" s="320"/>
      <c r="AR409" s="320"/>
      <c r="AS409" s="320"/>
      <c r="AT409" s="320"/>
      <c r="AU409" s="320"/>
      <c r="AV409" s="320"/>
      <c r="AW409" s="320"/>
      <c r="AX409" s="320"/>
      <c r="AY409" s="320"/>
      <c r="AZ409" s="320"/>
    </row>
    <row r="410" spans="1:52">
      <c r="A410" s="320"/>
      <c r="B410" s="966"/>
      <c r="C410" s="320"/>
      <c r="D410" s="320"/>
      <c r="E410" s="320"/>
      <c r="F410" s="320"/>
      <c r="G410" s="320"/>
      <c r="H410" s="320"/>
      <c r="I410" s="320"/>
      <c r="J410" s="320"/>
      <c r="K410" s="320"/>
      <c r="L410" s="320"/>
      <c r="M410" s="321"/>
      <c r="N410" s="320"/>
      <c r="O410" s="320"/>
      <c r="P410" s="320"/>
      <c r="Q410" s="320"/>
      <c r="R410" s="322"/>
      <c r="S410" s="320"/>
      <c r="T410" s="320"/>
      <c r="U410" s="320"/>
      <c r="V410" s="320"/>
      <c r="W410" s="320"/>
      <c r="X410" s="320"/>
      <c r="Y410" s="320"/>
      <c r="Z410" s="320"/>
      <c r="AA410" s="320"/>
      <c r="AB410" s="320"/>
      <c r="AC410" s="320"/>
      <c r="AD410" s="320"/>
      <c r="AE410" s="320"/>
      <c r="AF410" s="320"/>
      <c r="AG410" s="320"/>
      <c r="AH410" s="320"/>
      <c r="AI410" s="320"/>
      <c r="AJ410" s="320"/>
      <c r="AK410" s="320"/>
      <c r="AL410" s="320"/>
      <c r="AM410" s="320"/>
      <c r="AN410" s="320"/>
      <c r="AO410" s="320"/>
      <c r="AP410" s="320"/>
      <c r="AQ410" s="320"/>
      <c r="AR410" s="320"/>
      <c r="AS410" s="320"/>
      <c r="AT410" s="320"/>
      <c r="AU410" s="320"/>
      <c r="AV410" s="320"/>
      <c r="AW410" s="320"/>
      <c r="AX410" s="320"/>
      <c r="AY410" s="320"/>
      <c r="AZ410" s="320"/>
    </row>
    <row r="411" spans="1:52">
      <c r="A411" s="320"/>
      <c r="B411" s="966"/>
      <c r="C411" s="320"/>
      <c r="D411" s="320"/>
      <c r="E411" s="320"/>
      <c r="F411" s="320"/>
      <c r="G411" s="320"/>
      <c r="H411" s="320"/>
      <c r="I411" s="320"/>
      <c r="J411" s="320"/>
      <c r="K411" s="320"/>
      <c r="L411" s="320"/>
      <c r="M411" s="321"/>
      <c r="N411" s="320"/>
      <c r="O411" s="320"/>
      <c r="P411" s="320"/>
      <c r="Q411" s="320"/>
      <c r="R411" s="322"/>
      <c r="S411" s="320"/>
      <c r="T411" s="320"/>
      <c r="U411" s="320"/>
      <c r="V411" s="320"/>
      <c r="W411" s="320"/>
      <c r="X411" s="320"/>
      <c r="Y411" s="320"/>
      <c r="Z411" s="320"/>
      <c r="AA411" s="320"/>
      <c r="AB411" s="320"/>
      <c r="AC411" s="320"/>
      <c r="AD411" s="320"/>
      <c r="AE411" s="320"/>
      <c r="AF411" s="320"/>
      <c r="AG411" s="320"/>
      <c r="AH411" s="320"/>
      <c r="AI411" s="320"/>
      <c r="AJ411" s="320"/>
      <c r="AK411" s="320"/>
      <c r="AL411" s="320"/>
      <c r="AM411" s="320"/>
      <c r="AN411" s="320"/>
      <c r="AO411" s="320"/>
      <c r="AP411" s="320"/>
      <c r="AQ411" s="320"/>
      <c r="AR411" s="320"/>
      <c r="AS411" s="320"/>
      <c r="AT411" s="320"/>
      <c r="AU411" s="320"/>
      <c r="AV411" s="320"/>
      <c r="AW411" s="320"/>
      <c r="AX411" s="320"/>
      <c r="AY411" s="320"/>
      <c r="AZ411" s="320"/>
    </row>
    <row r="412" spans="1:52">
      <c r="A412" s="320"/>
      <c r="B412" s="966"/>
      <c r="C412" s="320"/>
      <c r="D412" s="320"/>
      <c r="E412" s="320"/>
      <c r="F412" s="320"/>
      <c r="G412" s="320"/>
      <c r="H412" s="320"/>
      <c r="I412" s="320"/>
      <c r="J412" s="320"/>
      <c r="K412" s="320"/>
      <c r="L412" s="320"/>
      <c r="M412" s="321"/>
      <c r="N412" s="320"/>
      <c r="O412" s="320"/>
      <c r="P412" s="320"/>
      <c r="Q412" s="320"/>
      <c r="R412" s="322"/>
      <c r="S412" s="320"/>
      <c r="T412" s="320"/>
      <c r="U412" s="320"/>
      <c r="V412" s="320"/>
      <c r="W412" s="320"/>
      <c r="X412" s="320"/>
      <c r="Y412" s="320"/>
      <c r="Z412" s="320"/>
      <c r="AA412" s="320"/>
      <c r="AB412" s="320"/>
      <c r="AC412" s="320"/>
      <c r="AD412" s="320"/>
      <c r="AE412" s="320"/>
      <c r="AF412" s="320"/>
      <c r="AG412" s="320"/>
      <c r="AH412" s="320"/>
      <c r="AI412" s="320"/>
      <c r="AJ412" s="320"/>
      <c r="AK412" s="320"/>
      <c r="AL412" s="320"/>
      <c r="AM412" s="320"/>
      <c r="AN412" s="320"/>
      <c r="AO412" s="320"/>
      <c r="AP412" s="320"/>
      <c r="AQ412" s="320"/>
      <c r="AR412" s="320"/>
      <c r="AS412" s="320"/>
      <c r="AT412" s="320"/>
      <c r="AU412" s="320"/>
      <c r="AV412" s="320"/>
      <c r="AW412" s="320"/>
      <c r="AX412" s="320"/>
      <c r="AY412" s="320"/>
      <c r="AZ412" s="320"/>
    </row>
    <row r="413" spans="1:52">
      <c r="A413" s="320"/>
      <c r="B413" s="966"/>
      <c r="C413" s="320"/>
      <c r="D413" s="320"/>
      <c r="E413" s="320"/>
      <c r="F413" s="320"/>
      <c r="G413" s="320"/>
      <c r="H413" s="320"/>
      <c r="I413" s="320"/>
      <c r="J413" s="320"/>
      <c r="K413" s="320"/>
      <c r="L413" s="320"/>
      <c r="M413" s="321"/>
      <c r="N413" s="320"/>
      <c r="O413" s="320"/>
      <c r="P413" s="320"/>
      <c r="Q413" s="320"/>
      <c r="R413" s="322"/>
      <c r="S413" s="320"/>
      <c r="T413" s="320"/>
      <c r="U413" s="320"/>
      <c r="V413" s="320"/>
      <c r="W413" s="320"/>
      <c r="X413" s="320"/>
      <c r="Y413" s="320"/>
      <c r="Z413" s="320"/>
      <c r="AA413" s="320"/>
      <c r="AB413" s="320"/>
      <c r="AC413" s="320"/>
      <c r="AD413" s="320"/>
      <c r="AE413" s="320"/>
      <c r="AF413" s="320"/>
      <c r="AG413" s="320"/>
      <c r="AH413" s="320"/>
      <c r="AI413" s="320"/>
      <c r="AJ413" s="320"/>
      <c r="AK413" s="320"/>
      <c r="AL413" s="320"/>
      <c r="AM413" s="320"/>
      <c r="AN413" s="320"/>
      <c r="AO413" s="320"/>
      <c r="AP413" s="320"/>
      <c r="AQ413" s="320"/>
      <c r="AR413" s="320"/>
      <c r="AS413" s="320"/>
      <c r="AT413" s="320"/>
      <c r="AU413" s="320"/>
      <c r="AV413" s="320"/>
      <c r="AW413" s="320"/>
      <c r="AX413" s="320"/>
      <c r="AY413" s="320"/>
      <c r="AZ413" s="320"/>
    </row>
    <row r="414" spans="1:52">
      <c r="A414" s="320"/>
      <c r="B414" s="966"/>
      <c r="C414" s="320"/>
      <c r="D414" s="320"/>
      <c r="E414" s="320"/>
      <c r="F414" s="320"/>
      <c r="G414" s="320"/>
      <c r="H414" s="320"/>
      <c r="I414" s="320"/>
      <c r="J414" s="320"/>
      <c r="K414" s="320"/>
      <c r="L414" s="320"/>
      <c r="M414" s="321"/>
      <c r="N414" s="320"/>
      <c r="O414" s="320"/>
      <c r="P414" s="320"/>
      <c r="Q414" s="320"/>
      <c r="R414" s="322"/>
      <c r="S414" s="320"/>
      <c r="T414" s="320"/>
      <c r="U414" s="320"/>
      <c r="V414" s="320"/>
      <c r="W414" s="320"/>
      <c r="X414" s="320"/>
      <c r="Y414" s="320"/>
      <c r="Z414" s="320"/>
      <c r="AA414" s="320"/>
      <c r="AB414" s="320"/>
      <c r="AC414" s="320"/>
      <c r="AD414" s="320"/>
      <c r="AE414" s="320"/>
      <c r="AF414" s="320"/>
      <c r="AG414" s="320"/>
      <c r="AH414" s="320"/>
      <c r="AI414" s="320"/>
      <c r="AJ414" s="320"/>
      <c r="AK414" s="320"/>
      <c r="AL414" s="320"/>
      <c r="AM414" s="320"/>
      <c r="AN414" s="320"/>
      <c r="AO414" s="320"/>
      <c r="AP414" s="320"/>
      <c r="AQ414" s="320"/>
      <c r="AR414" s="320"/>
      <c r="AS414" s="320"/>
      <c r="AT414" s="320"/>
      <c r="AU414" s="320"/>
      <c r="AV414" s="320"/>
      <c r="AW414" s="320"/>
      <c r="AX414" s="320"/>
      <c r="AY414" s="320"/>
      <c r="AZ414" s="320"/>
    </row>
    <row r="415" spans="1:52">
      <c r="A415" s="320"/>
      <c r="B415" s="966"/>
      <c r="C415" s="320"/>
      <c r="D415" s="320"/>
      <c r="E415" s="320"/>
      <c r="F415" s="320"/>
      <c r="G415" s="320"/>
      <c r="H415" s="320"/>
      <c r="I415" s="320"/>
      <c r="J415" s="320"/>
      <c r="K415" s="320"/>
      <c r="L415" s="320"/>
      <c r="M415" s="321"/>
      <c r="N415" s="320"/>
      <c r="O415" s="320"/>
      <c r="P415" s="320"/>
      <c r="Q415" s="320"/>
      <c r="R415" s="322"/>
      <c r="S415" s="320"/>
      <c r="T415" s="320"/>
      <c r="U415" s="320"/>
      <c r="V415" s="320"/>
      <c r="W415" s="320"/>
      <c r="X415" s="320"/>
      <c r="Y415" s="320"/>
      <c r="Z415" s="320"/>
      <c r="AA415" s="320"/>
      <c r="AB415" s="320"/>
      <c r="AC415" s="320"/>
      <c r="AD415" s="320"/>
      <c r="AE415" s="320"/>
      <c r="AF415" s="320"/>
      <c r="AG415" s="320"/>
      <c r="AH415" s="320"/>
      <c r="AI415" s="320"/>
      <c r="AJ415" s="320"/>
      <c r="AK415" s="320"/>
      <c r="AL415" s="320"/>
      <c r="AM415" s="320"/>
      <c r="AN415" s="320"/>
      <c r="AO415" s="320"/>
      <c r="AP415" s="320"/>
      <c r="AQ415" s="320"/>
      <c r="AR415" s="320"/>
      <c r="AS415" s="320"/>
      <c r="AT415" s="320"/>
      <c r="AU415" s="320"/>
      <c r="AV415" s="320"/>
      <c r="AW415" s="320"/>
      <c r="AX415" s="320"/>
      <c r="AY415" s="320"/>
      <c r="AZ415" s="320"/>
    </row>
    <row r="416" spans="1:52">
      <c r="A416" s="320"/>
      <c r="B416" s="966"/>
      <c r="C416" s="320"/>
      <c r="D416" s="320"/>
      <c r="E416" s="320"/>
      <c r="F416" s="320"/>
      <c r="G416" s="320"/>
      <c r="H416" s="320"/>
      <c r="I416" s="320"/>
      <c r="J416" s="320"/>
      <c r="K416" s="320"/>
      <c r="L416" s="320"/>
      <c r="M416" s="321"/>
      <c r="N416" s="320"/>
      <c r="O416" s="320"/>
      <c r="P416" s="320"/>
      <c r="Q416" s="320"/>
      <c r="R416" s="322"/>
      <c r="S416" s="320"/>
      <c r="T416" s="320"/>
      <c r="U416" s="320"/>
      <c r="V416" s="320"/>
      <c r="W416" s="320"/>
      <c r="X416" s="320"/>
      <c r="Y416" s="320"/>
      <c r="Z416" s="320"/>
      <c r="AA416" s="320"/>
      <c r="AB416" s="320"/>
      <c r="AC416" s="320"/>
      <c r="AD416" s="320"/>
      <c r="AE416" s="320"/>
      <c r="AF416" s="320"/>
      <c r="AG416" s="320"/>
      <c r="AH416" s="320"/>
      <c r="AI416" s="320"/>
      <c r="AJ416" s="320"/>
      <c r="AK416" s="320"/>
      <c r="AL416" s="320"/>
      <c r="AM416" s="320"/>
      <c r="AN416" s="320"/>
      <c r="AO416" s="320"/>
      <c r="AP416" s="320"/>
      <c r="AQ416" s="320"/>
      <c r="AR416" s="320"/>
      <c r="AS416" s="320"/>
      <c r="AT416" s="320"/>
      <c r="AU416" s="320"/>
      <c r="AV416" s="320"/>
      <c r="AW416" s="320"/>
      <c r="AX416" s="320"/>
      <c r="AY416" s="320"/>
      <c r="AZ416" s="320"/>
    </row>
    <row r="417" spans="1:52">
      <c r="A417" s="320"/>
      <c r="B417" s="966"/>
      <c r="C417" s="320"/>
      <c r="D417" s="320"/>
      <c r="E417" s="320"/>
      <c r="F417" s="320"/>
      <c r="G417" s="320"/>
      <c r="H417" s="320"/>
      <c r="I417" s="320"/>
      <c r="J417" s="320"/>
      <c r="K417" s="320"/>
      <c r="L417" s="320"/>
      <c r="M417" s="321"/>
      <c r="N417" s="320"/>
      <c r="O417" s="320"/>
      <c r="P417" s="320"/>
      <c r="Q417" s="320"/>
      <c r="R417" s="322"/>
      <c r="S417" s="320"/>
      <c r="T417" s="320"/>
      <c r="U417" s="320"/>
      <c r="V417" s="320"/>
      <c r="W417" s="320"/>
      <c r="X417" s="320"/>
      <c r="Y417" s="320"/>
      <c r="Z417" s="320"/>
      <c r="AA417" s="320"/>
      <c r="AB417" s="320"/>
      <c r="AC417" s="320"/>
      <c r="AD417" s="320"/>
      <c r="AE417" s="320"/>
      <c r="AF417" s="320"/>
      <c r="AG417" s="320"/>
      <c r="AH417" s="320"/>
      <c r="AI417" s="320"/>
      <c r="AJ417" s="320"/>
      <c r="AK417" s="320"/>
      <c r="AL417" s="320"/>
      <c r="AM417" s="320"/>
      <c r="AN417" s="320"/>
      <c r="AO417" s="320"/>
      <c r="AP417" s="320"/>
      <c r="AQ417" s="320"/>
      <c r="AR417" s="320"/>
      <c r="AS417" s="320"/>
      <c r="AT417" s="320"/>
      <c r="AU417" s="320"/>
      <c r="AV417" s="320"/>
      <c r="AW417" s="320"/>
      <c r="AX417" s="320"/>
      <c r="AY417" s="320"/>
      <c r="AZ417" s="320"/>
    </row>
    <row r="418" spans="1:52">
      <c r="A418" s="320"/>
      <c r="B418" s="966"/>
      <c r="C418" s="320"/>
      <c r="D418" s="320"/>
      <c r="E418" s="320"/>
      <c r="F418" s="320"/>
      <c r="G418" s="320"/>
      <c r="H418" s="320"/>
      <c r="I418" s="320"/>
      <c r="J418" s="320"/>
      <c r="K418" s="320"/>
      <c r="L418" s="320"/>
      <c r="M418" s="321"/>
      <c r="N418" s="320"/>
      <c r="O418" s="320"/>
      <c r="P418" s="320"/>
      <c r="Q418" s="320"/>
      <c r="R418" s="322"/>
      <c r="S418" s="320"/>
      <c r="T418" s="320"/>
      <c r="U418" s="320"/>
      <c r="V418" s="320"/>
      <c r="W418" s="320"/>
      <c r="X418" s="320"/>
      <c r="Y418" s="320"/>
      <c r="Z418" s="320"/>
      <c r="AA418" s="320"/>
      <c r="AB418" s="320"/>
      <c r="AC418" s="320"/>
      <c r="AD418" s="320"/>
      <c r="AE418" s="320"/>
      <c r="AF418" s="320"/>
      <c r="AG418" s="320"/>
      <c r="AH418" s="320"/>
      <c r="AI418" s="320"/>
      <c r="AJ418" s="320"/>
      <c r="AK418" s="320"/>
      <c r="AL418" s="320"/>
      <c r="AM418" s="320"/>
      <c r="AN418" s="320"/>
      <c r="AO418" s="320"/>
      <c r="AP418" s="320"/>
      <c r="AQ418" s="320"/>
      <c r="AR418" s="320"/>
      <c r="AS418" s="320"/>
      <c r="AT418" s="320"/>
      <c r="AU418" s="320"/>
      <c r="AV418" s="320"/>
      <c r="AW418" s="320"/>
      <c r="AX418" s="320"/>
      <c r="AY418" s="320"/>
      <c r="AZ418" s="320"/>
    </row>
    <row r="419" spans="1:52">
      <c r="A419" s="320"/>
      <c r="B419" s="966"/>
      <c r="C419" s="320"/>
      <c r="D419" s="320"/>
      <c r="E419" s="320"/>
      <c r="F419" s="320"/>
      <c r="G419" s="320"/>
      <c r="H419" s="320"/>
      <c r="I419" s="320"/>
      <c r="J419" s="320"/>
      <c r="K419" s="320"/>
      <c r="L419" s="320"/>
      <c r="M419" s="321"/>
      <c r="N419" s="320"/>
      <c r="O419" s="320"/>
      <c r="P419" s="320"/>
      <c r="Q419" s="320"/>
      <c r="R419" s="322"/>
      <c r="S419" s="320"/>
      <c r="T419" s="320"/>
      <c r="U419" s="320"/>
      <c r="V419" s="320"/>
      <c r="W419" s="320"/>
      <c r="X419" s="320"/>
      <c r="Y419" s="320"/>
      <c r="Z419" s="320"/>
      <c r="AA419" s="320"/>
      <c r="AB419" s="320"/>
      <c r="AC419" s="320"/>
      <c r="AD419" s="320"/>
      <c r="AE419" s="320"/>
      <c r="AF419" s="320"/>
      <c r="AG419" s="320"/>
      <c r="AH419" s="320"/>
      <c r="AI419" s="320"/>
      <c r="AJ419" s="320"/>
      <c r="AK419" s="320"/>
      <c r="AL419" s="320"/>
      <c r="AM419" s="320"/>
      <c r="AN419" s="320"/>
      <c r="AO419" s="320"/>
      <c r="AP419" s="320"/>
      <c r="AQ419" s="320"/>
      <c r="AR419" s="320"/>
      <c r="AS419" s="320"/>
      <c r="AT419" s="320"/>
      <c r="AU419" s="320"/>
      <c r="AV419" s="320"/>
      <c r="AW419" s="320"/>
      <c r="AX419" s="320"/>
      <c r="AY419" s="320"/>
      <c r="AZ419" s="320"/>
    </row>
    <row r="420" spans="1:52">
      <c r="A420" s="320"/>
      <c r="B420" s="966"/>
      <c r="C420" s="320"/>
      <c r="D420" s="320"/>
      <c r="E420" s="320"/>
      <c r="F420" s="320"/>
      <c r="G420" s="320"/>
      <c r="H420" s="320"/>
      <c r="I420" s="320"/>
      <c r="J420" s="320"/>
      <c r="K420" s="320"/>
      <c r="L420" s="320"/>
      <c r="M420" s="321"/>
      <c r="N420" s="320"/>
      <c r="O420" s="320"/>
      <c r="P420" s="320"/>
      <c r="Q420" s="320"/>
      <c r="R420" s="322"/>
      <c r="S420" s="320"/>
      <c r="T420" s="320"/>
      <c r="U420" s="320"/>
      <c r="V420" s="320"/>
      <c r="W420" s="320"/>
      <c r="X420" s="320"/>
      <c r="Y420" s="320"/>
      <c r="Z420" s="320"/>
      <c r="AA420" s="320"/>
      <c r="AB420" s="320"/>
      <c r="AC420" s="320"/>
      <c r="AD420" s="320"/>
      <c r="AE420" s="320"/>
      <c r="AF420" s="320"/>
      <c r="AG420" s="320"/>
      <c r="AH420" s="320"/>
      <c r="AI420" s="320"/>
      <c r="AJ420" s="320"/>
      <c r="AK420" s="320"/>
      <c r="AL420" s="320"/>
      <c r="AM420" s="320"/>
      <c r="AN420" s="320"/>
      <c r="AO420" s="320"/>
      <c r="AP420" s="320"/>
      <c r="AQ420" s="320"/>
      <c r="AR420" s="320"/>
      <c r="AS420" s="320"/>
      <c r="AT420" s="320"/>
      <c r="AU420" s="320"/>
      <c r="AV420" s="320"/>
      <c r="AW420" s="320"/>
      <c r="AX420" s="320"/>
      <c r="AY420" s="320"/>
      <c r="AZ420" s="320"/>
    </row>
    <row r="421" spans="1:52">
      <c r="A421" s="320"/>
      <c r="B421" s="966"/>
      <c r="C421" s="320"/>
      <c r="D421" s="320"/>
      <c r="E421" s="320"/>
      <c r="F421" s="320"/>
      <c r="G421" s="320"/>
      <c r="H421" s="320"/>
      <c r="I421" s="320"/>
      <c r="J421" s="320"/>
      <c r="K421" s="320"/>
      <c r="L421" s="320"/>
      <c r="M421" s="321"/>
      <c r="N421" s="320"/>
      <c r="O421" s="320"/>
      <c r="P421" s="320"/>
      <c r="Q421" s="320"/>
      <c r="R421" s="322"/>
      <c r="S421" s="320"/>
      <c r="T421" s="320"/>
      <c r="U421" s="320"/>
      <c r="V421" s="320"/>
      <c r="W421" s="320"/>
      <c r="X421" s="320"/>
      <c r="Y421" s="320"/>
      <c r="Z421" s="320"/>
      <c r="AA421" s="320"/>
      <c r="AB421" s="320"/>
      <c r="AC421" s="320"/>
      <c r="AD421" s="320"/>
      <c r="AE421" s="320"/>
      <c r="AF421" s="320"/>
      <c r="AG421" s="320"/>
      <c r="AH421" s="320"/>
      <c r="AI421" s="320"/>
      <c r="AJ421" s="320"/>
      <c r="AK421" s="320"/>
      <c r="AL421" s="320"/>
      <c r="AM421" s="320"/>
      <c r="AN421" s="320"/>
      <c r="AO421" s="320"/>
      <c r="AP421" s="320"/>
      <c r="AQ421" s="320"/>
      <c r="AR421" s="320"/>
      <c r="AS421" s="320"/>
      <c r="AT421" s="320"/>
      <c r="AU421" s="320"/>
      <c r="AV421" s="320"/>
      <c r="AW421" s="320"/>
      <c r="AX421" s="320"/>
      <c r="AY421" s="320"/>
      <c r="AZ421" s="320"/>
    </row>
    <row r="422" spans="1:52">
      <c r="A422" s="320"/>
      <c r="B422" s="966"/>
      <c r="C422" s="320"/>
      <c r="D422" s="320"/>
      <c r="E422" s="320"/>
      <c r="F422" s="320"/>
      <c r="G422" s="320"/>
      <c r="H422" s="320"/>
      <c r="I422" s="320"/>
      <c r="J422" s="320"/>
      <c r="K422" s="320"/>
      <c r="L422" s="320"/>
      <c r="M422" s="321"/>
      <c r="N422" s="320"/>
      <c r="O422" s="320"/>
      <c r="P422" s="320"/>
      <c r="Q422" s="320"/>
      <c r="R422" s="322"/>
      <c r="S422" s="320"/>
      <c r="T422" s="320"/>
      <c r="U422" s="320"/>
      <c r="V422" s="320"/>
      <c r="W422" s="320"/>
      <c r="X422" s="320"/>
      <c r="Y422" s="320"/>
      <c r="Z422" s="320"/>
      <c r="AA422" s="320"/>
      <c r="AB422" s="320"/>
      <c r="AC422" s="320"/>
      <c r="AD422" s="320"/>
      <c r="AE422" s="320"/>
      <c r="AF422" s="320"/>
      <c r="AG422" s="320"/>
      <c r="AH422" s="320"/>
      <c r="AI422" s="320"/>
      <c r="AJ422" s="320"/>
      <c r="AK422" s="320"/>
      <c r="AL422" s="320"/>
      <c r="AM422" s="320"/>
      <c r="AN422" s="320"/>
      <c r="AO422" s="320"/>
      <c r="AP422" s="320"/>
      <c r="AQ422" s="320"/>
      <c r="AR422" s="320"/>
      <c r="AS422" s="320"/>
      <c r="AT422" s="320"/>
      <c r="AU422" s="320"/>
      <c r="AV422" s="320"/>
      <c r="AW422" s="320"/>
      <c r="AX422" s="320"/>
      <c r="AY422" s="320"/>
      <c r="AZ422" s="320"/>
    </row>
    <row r="423" spans="1:52">
      <c r="A423" s="320"/>
      <c r="B423" s="966"/>
      <c r="C423" s="320"/>
      <c r="D423" s="320"/>
      <c r="E423" s="320"/>
      <c r="F423" s="320"/>
      <c r="G423" s="320"/>
      <c r="H423" s="320"/>
      <c r="I423" s="320"/>
      <c r="J423" s="320"/>
      <c r="K423" s="320"/>
      <c r="L423" s="320"/>
      <c r="M423" s="321"/>
      <c r="N423" s="320"/>
      <c r="O423" s="320"/>
      <c r="P423" s="320"/>
      <c r="Q423" s="320"/>
      <c r="R423" s="322"/>
      <c r="S423" s="320"/>
      <c r="T423" s="320"/>
      <c r="U423" s="320"/>
      <c r="V423" s="320"/>
      <c r="W423" s="320"/>
      <c r="X423" s="320"/>
      <c r="Y423" s="320"/>
      <c r="Z423" s="320"/>
      <c r="AA423" s="320"/>
      <c r="AB423" s="320"/>
      <c r="AC423" s="320"/>
      <c r="AD423" s="320"/>
      <c r="AE423" s="320"/>
      <c r="AF423" s="320"/>
      <c r="AG423" s="320"/>
      <c r="AH423" s="320"/>
      <c r="AI423" s="320"/>
      <c r="AJ423" s="320"/>
      <c r="AK423" s="320"/>
      <c r="AL423" s="320"/>
      <c r="AM423" s="320"/>
      <c r="AN423" s="320"/>
      <c r="AO423" s="320"/>
      <c r="AP423" s="320"/>
      <c r="AQ423" s="320"/>
      <c r="AR423" s="320"/>
      <c r="AS423" s="320"/>
      <c r="AT423" s="320"/>
      <c r="AU423" s="320"/>
      <c r="AV423" s="320"/>
      <c r="AW423" s="320"/>
      <c r="AX423" s="320"/>
      <c r="AY423" s="320"/>
      <c r="AZ423" s="320"/>
    </row>
    <row r="424" spans="1:52">
      <c r="A424" s="320"/>
      <c r="B424" s="966"/>
      <c r="C424" s="320"/>
      <c r="D424" s="320"/>
      <c r="E424" s="320"/>
      <c r="F424" s="320"/>
      <c r="G424" s="320"/>
      <c r="H424" s="320"/>
      <c r="I424" s="320"/>
      <c r="J424" s="320"/>
      <c r="K424" s="320"/>
      <c r="L424" s="320"/>
      <c r="M424" s="321"/>
      <c r="N424" s="320"/>
      <c r="O424" s="320"/>
      <c r="P424" s="320"/>
      <c r="Q424" s="320"/>
      <c r="R424" s="322"/>
      <c r="S424" s="320"/>
      <c r="T424" s="320"/>
      <c r="U424" s="320"/>
      <c r="V424" s="320"/>
      <c r="W424" s="320"/>
      <c r="X424" s="320"/>
      <c r="Y424" s="320"/>
      <c r="Z424" s="320"/>
      <c r="AA424" s="320"/>
      <c r="AB424" s="320"/>
      <c r="AC424" s="320"/>
      <c r="AD424" s="320"/>
      <c r="AE424" s="320"/>
      <c r="AF424" s="320"/>
      <c r="AG424" s="320"/>
      <c r="AH424" s="320"/>
      <c r="AI424" s="320"/>
      <c r="AJ424" s="320"/>
      <c r="AK424" s="320"/>
      <c r="AL424" s="320"/>
      <c r="AM424" s="320"/>
      <c r="AN424" s="320"/>
      <c r="AO424" s="320"/>
      <c r="AP424" s="320"/>
      <c r="AQ424" s="320"/>
      <c r="AR424" s="320"/>
      <c r="AS424" s="320"/>
      <c r="AT424" s="320"/>
      <c r="AU424" s="320"/>
      <c r="AV424" s="320"/>
      <c r="AW424" s="320"/>
      <c r="AX424" s="320"/>
      <c r="AY424" s="320"/>
      <c r="AZ424" s="320"/>
    </row>
    <row r="425" spans="1:52">
      <c r="A425" s="320"/>
      <c r="B425" s="966"/>
      <c r="C425" s="320"/>
      <c r="D425" s="320"/>
      <c r="E425" s="320"/>
      <c r="F425" s="320"/>
      <c r="G425" s="320"/>
      <c r="H425" s="320"/>
      <c r="I425" s="320"/>
      <c r="J425" s="320"/>
      <c r="K425" s="320"/>
      <c r="L425" s="320"/>
      <c r="M425" s="321"/>
      <c r="N425" s="320"/>
      <c r="O425" s="320"/>
      <c r="P425" s="320"/>
      <c r="Q425" s="320"/>
      <c r="R425" s="322"/>
      <c r="S425" s="320"/>
      <c r="T425" s="320"/>
      <c r="U425" s="320"/>
      <c r="V425" s="320"/>
      <c r="W425" s="320"/>
      <c r="X425" s="320"/>
      <c r="Y425" s="320"/>
      <c r="Z425" s="320"/>
      <c r="AA425" s="320"/>
      <c r="AB425" s="320"/>
      <c r="AC425" s="320"/>
      <c r="AD425" s="320"/>
      <c r="AE425" s="320"/>
      <c r="AF425" s="320"/>
      <c r="AG425" s="320"/>
      <c r="AH425" s="320"/>
      <c r="AI425" s="320"/>
      <c r="AJ425" s="320"/>
      <c r="AK425" s="320"/>
      <c r="AL425" s="320"/>
      <c r="AM425" s="320"/>
      <c r="AN425" s="320"/>
      <c r="AO425" s="320"/>
      <c r="AP425" s="320"/>
      <c r="AQ425" s="320"/>
      <c r="AR425" s="320"/>
      <c r="AS425" s="320"/>
      <c r="AT425" s="320"/>
      <c r="AU425" s="320"/>
      <c r="AV425" s="320"/>
      <c r="AW425" s="320"/>
      <c r="AX425" s="320"/>
      <c r="AY425" s="320"/>
      <c r="AZ425" s="320"/>
    </row>
    <row r="426" spans="1:52">
      <c r="A426" s="320"/>
      <c r="B426" s="966"/>
      <c r="C426" s="320"/>
      <c r="D426" s="320"/>
      <c r="E426" s="320"/>
      <c r="F426" s="320"/>
      <c r="G426" s="320"/>
      <c r="H426" s="320"/>
      <c r="I426" s="320"/>
      <c r="J426" s="320"/>
      <c r="K426" s="320"/>
      <c r="L426" s="320"/>
      <c r="M426" s="321"/>
      <c r="N426" s="320"/>
      <c r="O426" s="320"/>
      <c r="P426" s="320"/>
      <c r="Q426" s="320"/>
      <c r="R426" s="322"/>
      <c r="S426" s="320"/>
      <c r="T426" s="320"/>
      <c r="U426" s="320"/>
      <c r="V426" s="320"/>
      <c r="W426" s="320"/>
      <c r="X426" s="320"/>
      <c r="Y426" s="320"/>
      <c r="Z426" s="320"/>
      <c r="AA426" s="320"/>
      <c r="AB426" s="320"/>
      <c r="AC426" s="320"/>
      <c r="AD426" s="320"/>
      <c r="AE426" s="320"/>
      <c r="AF426" s="320"/>
      <c r="AG426" s="320"/>
      <c r="AH426" s="320"/>
      <c r="AI426" s="320"/>
      <c r="AJ426" s="320"/>
      <c r="AK426" s="320"/>
      <c r="AL426" s="320"/>
      <c r="AM426" s="320"/>
      <c r="AN426" s="320"/>
      <c r="AO426" s="320"/>
      <c r="AP426" s="320"/>
      <c r="AQ426" s="320"/>
      <c r="AR426" s="320"/>
      <c r="AS426" s="320"/>
      <c r="AT426" s="320"/>
      <c r="AU426" s="320"/>
      <c r="AV426" s="320"/>
      <c r="AW426" s="320"/>
      <c r="AX426" s="320"/>
      <c r="AY426" s="320"/>
      <c r="AZ426" s="320"/>
    </row>
    <row r="427" spans="1:52">
      <c r="A427" s="320"/>
      <c r="B427" s="966"/>
      <c r="C427" s="320"/>
      <c r="D427" s="320"/>
      <c r="E427" s="320"/>
      <c r="F427" s="320"/>
      <c r="G427" s="320"/>
      <c r="H427" s="320"/>
      <c r="I427" s="320"/>
      <c r="J427" s="320"/>
      <c r="K427" s="320"/>
      <c r="L427" s="320"/>
      <c r="M427" s="321"/>
      <c r="N427" s="320"/>
      <c r="O427" s="320"/>
      <c r="P427" s="320"/>
      <c r="Q427" s="320"/>
      <c r="R427" s="322"/>
      <c r="S427" s="320"/>
      <c r="T427" s="320"/>
      <c r="U427" s="320"/>
      <c r="V427" s="320"/>
      <c r="W427" s="320"/>
      <c r="X427" s="320"/>
      <c r="Y427" s="320"/>
      <c r="Z427" s="320"/>
      <c r="AA427" s="320"/>
      <c r="AB427" s="320"/>
      <c r="AC427" s="320"/>
      <c r="AD427" s="320"/>
      <c r="AE427" s="320"/>
      <c r="AF427" s="320"/>
      <c r="AG427" s="320"/>
      <c r="AH427" s="320"/>
      <c r="AI427" s="320"/>
      <c r="AJ427" s="320"/>
      <c r="AK427" s="320"/>
      <c r="AL427" s="320"/>
      <c r="AM427" s="320"/>
      <c r="AN427" s="320"/>
      <c r="AO427" s="320"/>
      <c r="AP427" s="320"/>
      <c r="AQ427" s="320"/>
      <c r="AR427" s="320"/>
      <c r="AS427" s="320"/>
      <c r="AT427" s="320"/>
      <c r="AU427" s="320"/>
      <c r="AV427" s="320"/>
      <c r="AW427" s="320"/>
      <c r="AX427" s="320"/>
      <c r="AY427" s="320"/>
      <c r="AZ427" s="320"/>
    </row>
    <row r="428" spans="1:52">
      <c r="A428" s="320"/>
      <c r="B428" s="966"/>
      <c r="C428" s="320"/>
      <c r="D428" s="320"/>
      <c r="E428" s="320"/>
      <c r="F428" s="320"/>
      <c r="G428" s="320"/>
      <c r="H428" s="320"/>
      <c r="I428" s="320"/>
      <c r="J428" s="320"/>
      <c r="K428" s="320"/>
      <c r="L428" s="320"/>
      <c r="M428" s="321"/>
      <c r="N428" s="320"/>
      <c r="O428" s="320"/>
      <c r="P428" s="320"/>
      <c r="Q428" s="320"/>
      <c r="R428" s="322"/>
      <c r="S428" s="320"/>
      <c r="T428" s="320"/>
      <c r="U428" s="320"/>
      <c r="V428" s="320"/>
      <c r="W428" s="320"/>
      <c r="X428" s="320"/>
      <c r="Y428" s="320"/>
      <c r="Z428" s="320"/>
      <c r="AA428" s="320"/>
      <c r="AB428" s="320"/>
      <c r="AC428" s="320"/>
      <c r="AD428" s="320"/>
      <c r="AE428" s="320"/>
      <c r="AF428" s="320"/>
      <c r="AG428" s="320"/>
      <c r="AH428" s="320"/>
      <c r="AI428" s="320"/>
      <c r="AJ428" s="320"/>
      <c r="AK428" s="320"/>
      <c r="AL428" s="320"/>
      <c r="AM428" s="320"/>
      <c r="AN428" s="320"/>
      <c r="AO428" s="320"/>
      <c r="AP428" s="320"/>
      <c r="AQ428" s="320"/>
      <c r="AR428" s="320"/>
      <c r="AS428" s="320"/>
      <c r="AT428" s="320"/>
      <c r="AU428" s="320"/>
      <c r="AV428" s="320"/>
      <c r="AW428" s="320"/>
      <c r="AX428" s="320"/>
      <c r="AY428" s="320"/>
      <c r="AZ428" s="320"/>
    </row>
    <row r="429" spans="1:52">
      <c r="A429" s="320"/>
      <c r="B429" s="966"/>
      <c r="C429" s="320"/>
      <c r="D429" s="320"/>
      <c r="E429" s="320"/>
      <c r="F429" s="320"/>
      <c r="G429" s="320"/>
      <c r="H429" s="320"/>
      <c r="I429" s="320"/>
      <c r="J429" s="320"/>
      <c r="K429" s="320"/>
      <c r="L429" s="320"/>
      <c r="M429" s="321"/>
      <c r="N429" s="320"/>
      <c r="O429" s="320"/>
      <c r="P429" s="320"/>
      <c r="Q429" s="320"/>
      <c r="R429" s="322"/>
      <c r="S429" s="320"/>
      <c r="T429" s="320"/>
      <c r="U429" s="320"/>
      <c r="V429" s="320"/>
      <c r="W429" s="320"/>
      <c r="X429" s="320"/>
      <c r="Y429" s="320"/>
      <c r="Z429" s="320"/>
      <c r="AA429" s="320"/>
      <c r="AB429" s="320"/>
      <c r="AC429" s="320"/>
      <c r="AD429" s="320"/>
      <c r="AE429" s="320"/>
      <c r="AF429" s="320"/>
      <c r="AG429" s="320"/>
      <c r="AH429" s="320"/>
      <c r="AI429" s="320"/>
      <c r="AJ429" s="320"/>
      <c r="AK429" s="320"/>
      <c r="AL429" s="320"/>
      <c r="AM429" s="320"/>
      <c r="AN429" s="320"/>
      <c r="AO429" s="320"/>
      <c r="AP429" s="320"/>
      <c r="AQ429" s="320"/>
      <c r="AR429" s="320"/>
      <c r="AS429" s="320"/>
      <c r="AT429" s="320"/>
      <c r="AU429" s="320"/>
      <c r="AV429" s="320"/>
      <c r="AW429" s="320"/>
      <c r="AX429" s="320"/>
      <c r="AY429" s="320"/>
      <c r="AZ429" s="320"/>
    </row>
    <row r="430" spans="1:52">
      <c r="A430" s="320"/>
      <c r="B430" s="966"/>
      <c r="C430" s="320"/>
      <c r="D430" s="320"/>
      <c r="E430" s="320"/>
      <c r="F430" s="320"/>
      <c r="G430" s="320"/>
      <c r="H430" s="320"/>
      <c r="I430" s="320"/>
      <c r="J430" s="320"/>
      <c r="K430" s="320"/>
      <c r="L430" s="320"/>
      <c r="M430" s="321"/>
      <c r="N430" s="320"/>
      <c r="O430" s="320"/>
      <c r="P430" s="320"/>
      <c r="Q430" s="320"/>
      <c r="R430" s="322"/>
      <c r="S430" s="320"/>
      <c r="T430" s="320"/>
      <c r="U430" s="320"/>
      <c r="V430" s="320"/>
      <c r="W430" s="320"/>
      <c r="X430" s="320"/>
      <c r="Y430" s="320"/>
      <c r="Z430" s="320"/>
      <c r="AA430" s="320"/>
      <c r="AB430" s="320"/>
      <c r="AC430" s="320"/>
      <c r="AD430" s="320"/>
      <c r="AE430" s="320"/>
      <c r="AF430" s="320"/>
      <c r="AG430" s="320"/>
      <c r="AH430" s="320"/>
      <c r="AI430" s="320"/>
      <c r="AJ430" s="320"/>
      <c r="AK430" s="320"/>
      <c r="AL430" s="320"/>
      <c r="AM430" s="320"/>
      <c r="AN430" s="320"/>
      <c r="AO430" s="320"/>
      <c r="AP430" s="320"/>
      <c r="AQ430" s="320"/>
      <c r="AR430" s="320"/>
      <c r="AS430" s="320"/>
      <c r="AT430" s="320"/>
      <c r="AU430" s="320"/>
      <c r="AV430" s="320"/>
      <c r="AW430" s="320"/>
      <c r="AX430" s="320"/>
      <c r="AY430" s="320"/>
      <c r="AZ430" s="320"/>
    </row>
    <row r="431" spans="1:52">
      <c r="A431" s="320"/>
      <c r="B431" s="966"/>
      <c r="C431" s="320"/>
      <c r="D431" s="320"/>
      <c r="E431" s="320"/>
      <c r="F431" s="320"/>
      <c r="G431" s="320"/>
      <c r="H431" s="320"/>
      <c r="I431" s="320"/>
      <c r="J431" s="320"/>
      <c r="K431" s="320"/>
      <c r="L431" s="320"/>
      <c r="M431" s="321"/>
      <c r="N431" s="320"/>
      <c r="O431" s="320"/>
      <c r="P431" s="320"/>
      <c r="Q431" s="320"/>
      <c r="R431" s="322"/>
      <c r="S431" s="320"/>
      <c r="T431" s="320"/>
      <c r="U431" s="320"/>
      <c r="V431" s="320"/>
      <c r="W431" s="320"/>
      <c r="X431" s="320"/>
      <c r="Y431" s="320"/>
      <c r="Z431" s="320"/>
      <c r="AA431" s="320"/>
      <c r="AB431" s="320"/>
      <c r="AC431" s="320"/>
      <c r="AD431" s="320"/>
      <c r="AE431" s="320"/>
      <c r="AF431" s="320"/>
      <c r="AG431" s="320"/>
      <c r="AH431" s="320"/>
      <c r="AI431" s="320"/>
      <c r="AJ431" s="320"/>
      <c r="AK431" s="320"/>
      <c r="AL431" s="320"/>
      <c r="AM431" s="320"/>
      <c r="AN431" s="320"/>
      <c r="AO431" s="320"/>
      <c r="AP431" s="320"/>
      <c r="AQ431" s="320"/>
      <c r="AR431" s="320"/>
      <c r="AS431" s="320"/>
      <c r="AT431" s="320"/>
      <c r="AU431" s="320"/>
      <c r="AV431" s="320"/>
      <c r="AW431" s="320"/>
      <c r="AX431" s="320"/>
      <c r="AY431" s="320"/>
      <c r="AZ431" s="320"/>
    </row>
    <row r="432" spans="1:52">
      <c r="A432" s="320"/>
      <c r="B432" s="966"/>
      <c r="C432" s="320"/>
      <c r="D432" s="320"/>
      <c r="E432" s="320"/>
      <c r="F432" s="320"/>
      <c r="G432" s="320"/>
      <c r="H432" s="320"/>
      <c r="I432" s="320"/>
      <c r="J432" s="320"/>
      <c r="K432" s="320"/>
      <c r="L432" s="320"/>
      <c r="M432" s="321"/>
      <c r="N432" s="320"/>
      <c r="O432" s="320"/>
      <c r="P432" s="320"/>
      <c r="Q432" s="320"/>
      <c r="R432" s="322"/>
      <c r="S432" s="320"/>
      <c r="T432" s="320"/>
      <c r="U432" s="320"/>
      <c r="V432" s="320"/>
      <c r="W432" s="320"/>
      <c r="X432" s="320"/>
      <c r="Y432" s="320"/>
      <c r="Z432" s="320"/>
      <c r="AA432" s="320"/>
      <c r="AB432" s="320"/>
      <c r="AC432" s="320"/>
      <c r="AD432" s="320"/>
      <c r="AE432" s="320"/>
      <c r="AF432" s="320"/>
      <c r="AG432" s="320"/>
      <c r="AH432" s="320"/>
      <c r="AI432" s="320"/>
      <c r="AJ432" s="320"/>
      <c r="AK432" s="320"/>
      <c r="AL432" s="320"/>
      <c r="AM432" s="320"/>
      <c r="AN432" s="320"/>
      <c r="AO432" s="320"/>
      <c r="AP432" s="320"/>
      <c r="AQ432" s="320"/>
      <c r="AR432" s="320"/>
      <c r="AS432" s="320"/>
      <c r="AT432" s="320"/>
      <c r="AU432" s="320"/>
      <c r="AV432" s="320"/>
      <c r="AW432" s="320"/>
      <c r="AX432" s="320"/>
      <c r="AY432" s="320"/>
      <c r="AZ432" s="320"/>
    </row>
    <row r="433" spans="1:52">
      <c r="A433" s="320"/>
      <c r="B433" s="966"/>
      <c r="C433" s="320"/>
      <c r="D433" s="320"/>
      <c r="E433" s="320"/>
      <c r="F433" s="320"/>
      <c r="G433" s="320"/>
      <c r="H433" s="320"/>
      <c r="I433" s="320"/>
      <c r="J433" s="320"/>
      <c r="K433" s="320"/>
      <c r="L433" s="320"/>
      <c r="M433" s="321"/>
      <c r="N433" s="320"/>
      <c r="O433" s="320"/>
      <c r="P433" s="320"/>
      <c r="Q433" s="320"/>
      <c r="R433" s="322"/>
      <c r="S433" s="320"/>
      <c r="T433" s="320"/>
      <c r="U433" s="320"/>
      <c r="V433" s="320"/>
      <c r="W433" s="320"/>
      <c r="X433" s="320"/>
      <c r="Y433" s="320"/>
      <c r="Z433" s="320"/>
      <c r="AA433" s="320"/>
      <c r="AB433" s="320"/>
      <c r="AC433" s="320"/>
      <c r="AD433" s="320"/>
      <c r="AE433" s="320"/>
      <c r="AF433" s="320"/>
      <c r="AG433" s="320"/>
      <c r="AH433" s="320"/>
      <c r="AI433" s="320"/>
      <c r="AJ433" s="320"/>
      <c r="AK433" s="320"/>
      <c r="AL433" s="320"/>
      <c r="AM433" s="320"/>
      <c r="AN433" s="320"/>
      <c r="AO433" s="320"/>
      <c r="AP433" s="320"/>
      <c r="AQ433" s="320"/>
      <c r="AR433" s="320"/>
      <c r="AS433" s="320"/>
      <c r="AT433" s="320"/>
      <c r="AU433" s="320"/>
      <c r="AV433" s="320"/>
      <c r="AW433" s="320"/>
      <c r="AX433" s="320"/>
      <c r="AY433" s="320"/>
      <c r="AZ433" s="320"/>
    </row>
    <row r="434" spans="1:52">
      <c r="A434" s="320"/>
      <c r="B434" s="966"/>
      <c r="C434" s="320"/>
      <c r="D434" s="320"/>
      <c r="E434" s="320"/>
      <c r="F434" s="320"/>
      <c r="G434" s="320"/>
      <c r="H434" s="320"/>
      <c r="I434" s="320"/>
      <c r="J434" s="320"/>
      <c r="K434" s="320"/>
      <c r="L434" s="320"/>
      <c r="M434" s="321"/>
      <c r="N434" s="320"/>
      <c r="O434" s="320"/>
      <c r="P434" s="320"/>
      <c r="Q434" s="320"/>
      <c r="R434" s="322"/>
      <c r="S434" s="320"/>
      <c r="T434" s="320"/>
      <c r="U434" s="320"/>
      <c r="V434" s="320"/>
      <c r="W434" s="320"/>
      <c r="X434" s="320"/>
      <c r="Y434" s="320"/>
      <c r="Z434" s="320"/>
      <c r="AA434" s="320"/>
      <c r="AB434" s="320"/>
      <c r="AC434" s="320"/>
      <c r="AD434" s="320"/>
      <c r="AE434" s="320"/>
      <c r="AF434" s="320"/>
      <c r="AG434" s="320"/>
      <c r="AH434" s="320"/>
      <c r="AI434" s="320"/>
      <c r="AJ434" s="320"/>
      <c r="AK434" s="320"/>
      <c r="AL434" s="320"/>
      <c r="AM434" s="320"/>
      <c r="AN434" s="320"/>
      <c r="AO434" s="320"/>
      <c r="AP434" s="320"/>
      <c r="AQ434" s="320"/>
      <c r="AR434" s="320"/>
      <c r="AS434" s="320"/>
      <c r="AT434" s="320"/>
      <c r="AU434" s="320"/>
      <c r="AV434" s="320"/>
      <c r="AW434" s="320"/>
      <c r="AX434" s="320"/>
      <c r="AY434" s="320"/>
      <c r="AZ434" s="320"/>
    </row>
    <row r="435" spans="1:52">
      <c r="A435" s="320"/>
      <c r="B435" s="966"/>
      <c r="C435" s="320"/>
      <c r="D435" s="320"/>
      <c r="E435" s="320"/>
      <c r="F435" s="320"/>
      <c r="G435" s="320"/>
      <c r="H435" s="320"/>
      <c r="I435" s="320"/>
      <c r="J435" s="320"/>
      <c r="K435" s="320"/>
      <c r="L435" s="320"/>
      <c r="M435" s="321"/>
      <c r="N435" s="320"/>
      <c r="O435" s="320"/>
      <c r="P435" s="320"/>
      <c r="Q435" s="320"/>
      <c r="R435" s="322"/>
      <c r="S435" s="320"/>
      <c r="T435" s="320"/>
      <c r="U435" s="320"/>
      <c r="V435" s="320"/>
      <c r="W435" s="320"/>
      <c r="X435" s="320"/>
      <c r="Y435" s="320"/>
      <c r="Z435" s="320"/>
      <c r="AA435" s="320"/>
      <c r="AB435" s="320"/>
      <c r="AC435" s="320"/>
      <c r="AD435" s="320"/>
      <c r="AE435" s="320"/>
      <c r="AF435" s="320"/>
      <c r="AG435" s="320"/>
      <c r="AH435" s="320"/>
      <c r="AI435" s="320"/>
      <c r="AJ435" s="320"/>
      <c r="AK435" s="320"/>
      <c r="AL435" s="320"/>
      <c r="AM435" s="320"/>
      <c r="AN435" s="320"/>
      <c r="AO435" s="320"/>
      <c r="AP435" s="320"/>
      <c r="AQ435" s="320"/>
      <c r="AR435" s="320"/>
      <c r="AS435" s="320"/>
      <c r="AT435" s="320"/>
      <c r="AU435" s="320"/>
      <c r="AV435" s="320"/>
      <c r="AW435" s="320"/>
      <c r="AX435" s="320"/>
      <c r="AY435" s="320"/>
      <c r="AZ435" s="320"/>
    </row>
    <row r="436" spans="1:52">
      <c r="A436" s="320"/>
      <c r="B436" s="966"/>
      <c r="C436" s="320"/>
      <c r="D436" s="320"/>
      <c r="E436" s="320"/>
      <c r="F436" s="320"/>
      <c r="G436" s="320"/>
      <c r="H436" s="320"/>
      <c r="I436" s="320"/>
      <c r="J436" s="320"/>
      <c r="K436" s="320"/>
      <c r="L436" s="320"/>
      <c r="M436" s="321"/>
      <c r="N436" s="320"/>
      <c r="O436" s="320"/>
      <c r="P436" s="320"/>
      <c r="Q436" s="320"/>
      <c r="R436" s="322"/>
      <c r="S436" s="320"/>
      <c r="T436" s="320"/>
      <c r="U436" s="320"/>
      <c r="V436" s="320"/>
      <c r="W436" s="320"/>
      <c r="X436" s="320"/>
      <c r="Y436" s="320"/>
      <c r="Z436" s="320"/>
      <c r="AA436" s="320"/>
      <c r="AB436" s="320"/>
      <c r="AC436" s="320"/>
      <c r="AD436" s="320"/>
      <c r="AE436" s="320"/>
      <c r="AF436" s="320"/>
      <c r="AG436" s="320"/>
      <c r="AH436" s="320"/>
      <c r="AI436" s="320"/>
      <c r="AJ436" s="320"/>
      <c r="AK436" s="320"/>
      <c r="AL436" s="320"/>
      <c r="AM436" s="320"/>
      <c r="AN436" s="320"/>
      <c r="AO436" s="320"/>
      <c r="AP436" s="320"/>
      <c r="AQ436" s="320"/>
      <c r="AR436" s="320"/>
      <c r="AS436" s="320"/>
      <c r="AT436" s="320"/>
      <c r="AU436" s="320"/>
      <c r="AV436" s="320"/>
      <c r="AW436" s="320"/>
      <c r="AX436" s="320"/>
      <c r="AY436" s="320"/>
      <c r="AZ436" s="320"/>
    </row>
    <row r="437" spans="1:52">
      <c r="A437" s="320"/>
      <c r="B437" s="966"/>
      <c r="C437" s="320"/>
      <c r="D437" s="320"/>
      <c r="E437" s="320"/>
      <c r="F437" s="320"/>
      <c r="G437" s="320"/>
      <c r="H437" s="320"/>
      <c r="I437" s="320"/>
      <c r="J437" s="320"/>
      <c r="K437" s="320"/>
      <c r="L437" s="320"/>
      <c r="M437" s="321"/>
      <c r="N437" s="320"/>
      <c r="O437" s="320"/>
      <c r="P437" s="320"/>
      <c r="Q437" s="320"/>
      <c r="R437" s="322"/>
      <c r="S437" s="320"/>
      <c r="T437" s="320"/>
      <c r="U437" s="320"/>
      <c r="V437" s="320"/>
      <c r="W437" s="320"/>
      <c r="X437" s="320"/>
      <c r="Y437" s="320"/>
      <c r="Z437" s="320"/>
      <c r="AA437" s="320"/>
      <c r="AB437" s="320"/>
      <c r="AC437" s="320"/>
      <c r="AD437" s="320"/>
      <c r="AE437" s="320"/>
      <c r="AF437" s="320"/>
      <c r="AG437" s="320"/>
      <c r="AH437" s="320"/>
      <c r="AI437" s="320"/>
      <c r="AJ437" s="320"/>
      <c r="AK437" s="320"/>
      <c r="AL437" s="320"/>
      <c r="AM437" s="320"/>
      <c r="AN437" s="320"/>
      <c r="AO437" s="320"/>
      <c r="AP437" s="320"/>
      <c r="AQ437" s="320"/>
      <c r="AR437" s="320"/>
      <c r="AS437" s="320"/>
      <c r="AT437" s="320"/>
      <c r="AU437" s="320"/>
      <c r="AV437" s="320"/>
      <c r="AW437" s="320"/>
      <c r="AX437" s="320"/>
      <c r="AY437" s="320"/>
      <c r="AZ437" s="320"/>
    </row>
    <row r="438" spans="1:52">
      <c r="A438" s="320"/>
      <c r="B438" s="966"/>
      <c r="C438" s="320"/>
      <c r="D438" s="320"/>
      <c r="E438" s="320"/>
      <c r="F438" s="320"/>
      <c r="G438" s="320"/>
      <c r="H438" s="320"/>
      <c r="I438" s="320"/>
      <c r="J438" s="320"/>
      <c r="K438" s="320"/>
      <c r="L438" s="320"/>
      <c r="M438" s="321"/>
      <c r="N438" s="320"/>
      <c r="O438" s="320"/>
      <c r="P438" s="320"/>
      <c r="Q438" s="320"/>
      <c r="R438" s="322"/>
      <c r="S438" s="320"/>
      <c r="T438" s="320"/>
      <c r="U438" s="320"/>
      <c r="V438" s="320"/>
      <c r="W438" s="320"/>
      <c r="X438" s="320"/>
      <c r="Y438" s="320"/>
      <c r="Z438" s="320"/>
      <c r="AA438" s="320"/>
      <c r="AB438" s="320"/>
      <c r="AC438" s="320"/>
      <c r="AD438" s="320"/>
      <c r="AE438" s="320"/>
      <c r="AF438" s="320"/>
      <c r="AG438" s="320"/>
      <c r="AH438" s="320"/>
      <c r="AI438" s="320"/>
      <c r="AJ438" s="320"/>
      <c r="AK438" s="320"/>
      <c r="AL438" s="320"/>
      <c r="AM438" s="320"/>
      <c r="AN438" s="320"/>
      <c r="AO438" s="320"/>
      <c r="AP438" s="320"/>
      <c r="AQ438" s="320"/>
      <c r="AR438" s="320"/>
      <c r="AS438" s="320"/>
      <c r="AT438" s="320"/>
      <c r="AU438" s="320"/>
      <c r="AV438" s="320"/>
      <c r="AW438" s="320"/>
      <c r="AX438" s="320"/>
      <c r="AY438" s="320"/>
      <c r="AZ438" s="320"/>
    </row>
    <row r="439" spans="1:52">
      <c r="A439" s="320"/>
      <c r="B439" s="966"/>
      <c r="C439" s="320"/>
      <c r="D439" s="320"/>
      <c r="E439" s="320"/>
      <c r="F439" s="320"/>
      <c r="G439" s="320"/>
      <c r="H439" s="320"/>
      <c r="I439" s="320"/>
      <c r="J439" s="320"/>
      <c r="K439" s="320"/>
      <c r="L439" s="320"/>
      <c r="M439" s="321"/>
      <c r="N439" s="320"/>
      <c r="O439" s="320"/>
      <c r="P439" s="320"/>
      <c r="Q439" s="320"/>
      <c r="R439" s="322"/>
      <c r="S439" s="320"/>
      <c r="T439" s="320"/>
      <c r="U439" s="320"/>
      <c r="V439" s="320"/>
      <c r="W439" s="320"/>
      <c r="X439" s="320"/>
      <c r="Y439" s="320"/>
      <c r="Z439" s="320"/>
      <c r="AA439" s="320"/>
      <c r="AB439" s="320"/>
      <c r="AC439" s="320"/>
      <c r="AD439" s="320"/>
      <c r="AE439" s="320"/>
      <c r="AF439" s="320"/>
      <c r="AG439" s="320"/>
      <c r="AH439" s="320"/>
      <c r="AI439" s="320"/>
      <c r="AJ439" s="320"/>
      <c r="AK439" s="320"/>
      <c r="AL439" s="320"/>
      <c r="AM439" s="320"/>
      <c r="AN439" s="320"/>
      <c r="AO439" s="320"/>
      <c r="AP439" s="320"/>
      <c r="AQ439" s="320"/>
      <c r="AR439" s="320"/>
      <c r="AS439" s="320"/>
      <c r="AT439" s="320"/>
      <c r="AU439" s="320"/>
      <c r="AV439" s="320"/>
      <c r="AW439" s="320"/>
      <c r="AX439" s="320"/>
      <c r="AY439" s="320"/>
      <c r="AZ439" s="320"/>
    </row>
    <row r="440" spans="1:52">
      <c r="A440" s="320"/>
      <c r="B440" s="966"/>
      <c r="C440" s="320"/>
      <c r="D440" s="320"/>
      <c r="E440" s="320"/>
      <c r="F440" s="320"/>
      <c r="G440" s="320"/>
      <c r="H440" s="320"/>
      <c r="I440" s="320"/>
      <c r="J440" s="320"/>
      <c r="K440" s="320"/>
      <c r="L440" s="320"/>
      <c r="M440" s="321"/>
      <c r="N440" s="320"/>
      <c r="O440" s="320"/>
      <c r="P440" s="320"/>
      <c r="Q440" s="320"/>
      <c r="R440" s="322"/>
      <c r="S440" s="320"/>
      <c r="T440" s="320"/>
      <c r="U440" s="320"/>
      <c r="V440" s="320"/>
      <c r="W440" s="320"/>
      <c r="X440" s="320"/>
      <c r="Y440" s="320"/>
      <c r="Z440" s="320"/>
      <c r="AA440" s="320"/>
      <c r="AB440" s="320"/>
      <c r="AC440" s="320"/>
      <c r="AD440" s="320"/>
      <c r="AE440" s="320"/>
      <c r="AF440" s="320"/>
      <c r="AG440" s="320"/>
      <c r="AH440" s="320"/>
      <c r="AI440" s="320"/>
      <c r="AJ440" s="320"/>
      <c r="AK440" s="320"/>
      <c r="AL440" s="320"/>
      <c r="AM440" s="320"/>
      <c r="AN440" s="320"/>
      <c r="AO440" s="320"/>
      <c r="AP440" s="320"/>
      <c r="AQ440" s="320"/>
      <c r="AR440" s="320"/>
      <c r="AS440" s="320"/>
      <c r="AT440" s="320"/>
      <c r="AU440" s="320"/>
      <c r="AV440" s="320"/>
      <c r="AW440" s="320"/>
      <c r="AX440" s="320"/>
      <c r="AY440" s="320"/>
      <c r="AZ440" s="320"/>
    </row>
    <row r="441" spans="1:52">
      <c r="A441" s="320"/>
      <c r="B441" s="966"/>
      <c r="C441" s="320"/>
      <c r="D441" s="320"/>
      <c r="E441" s="320"/>
      <c r="F441" s="320"/>
      <c r="G441" s="320"/>
      <c r="H441" s="320"/>
      <c r="I441" s="320"/>
      <c r="J441" s="320"/>
      <c r="K441" s="320"/>
      <c r="L441" s="320"/>
      <c r="M441" s="321"/>
      <c r="N441" s="320"/>
      <c r="O441" s="320"/>
      <c r="P441" s="320"/>
      <c r="Q441" s="320"/>
      <c r="R441" s="322"/>
      <c r="S441" s="320"/>
      <c r="T441" s="320"/>
      <c r="U441" s="320"/>
      <c r="V441" s="320"/>
      <c r="W441" s="320"/>
      <c r="X441" s="320"/>
      <c r="Y441" s="320"/>
      <c r="Z441" s="320"/>
      <c r="AA441" s="320"/>
      <c r="AB441" s="320"/>
      <c r="AC441" s="320"/>
      <c r="AD441" s="320"/>
      <c r="AE441" s="320"/>
      <c r="AF441" s="320"/>
      <c r="AG441" s="320"/>
      <c r="AH441" s="320"/>
      <c r="AI441" s="320"/>
      <c r="AJ441" s="320"/>
      <c r="AK441" s="320"/>
      <c r="AL441" s="320"/>
      <c r="AM441" s="320"/>
      <c r="AN441" s="320"/>
      <c r="AO441" s="320"/>
      <c r="AP441" s="320"/>
      <c r="AQ441" s="320"/>
      <c r="AR441" s="320"/>
      <c r="AS441" s="320"/>
      <c r="AT441" s="320"/>
      <c r="AU441" s="320"/>
      <c r="AV441" s="320"/>
      <c r="AW441" s="320"/>
      <c r="AX441" s="320"/>
      <c r="AY441" s="320"/>
      <c r="AZ441" s="320"/>
    </row>
    <row r="442" spans="1:52">
      <c r="A442" s="320"/>
      <c r="B442" s="966"/>
      <c r="C442" s="320"/>
      <c r="D442" s="320"/>
      <c r="E442" s="320"/>
      <c r="F442" s="320"/>
      <c r="G442" s="320"/>
      <c r="H442" s="320"/>
      <c r="I442" s="320"/>
      <c r="J442" s="320"/>
      <c r="K442" s="320"/>
      <c r="L442" s="320"/>
      <c r="M442" s="321"/>
      <c r="N442" s="320"/>
      <c r="O442" s="320"/>
      <c r="P442" s="320"/>
      <c r="Q442" s="320"/>
      <c r="R442" s="322"/>
      <c r="S442" s="320"/>
      <c r="T442" s="320"/>
      <c r="U442" s="320"/>
      <c r="V442" s="320"/>
      <c r="W442" s="320"/>
      <c r="X442" s="320"/>
      <c r="Y442" s="320"/>
      <c r="Z442" s="320"/>
      <c r="AA442" s="320"/>
      <c r="AB442" s="320"/>
      <c r="AC442" s="320"/>
      <c r="AD442" s="320"/>
      <c r="AE442" s="320"/>
      <c r="AF442" s="320"/>
      <c r="AG442" s="320"/>
      <c r="AH442" s="320"/>
      <c r="AI442" s="320"/>
      <c r="AJ442" s="320"/>
      <c r="AK442" s="320"/>
      <c r="AL442" s="320"/>
      <c r="AM442" s="320"/>
      <c r="AN442" s="320"/>
      <c r="AO442" s="320"/>
      <c r="AP442" s="320"/>
      <c r="AQ442" s="320"/>
      <c r="AR442" s="320"/>
      <c r="AS442" s="320"/>
      <c r="AT442" s="320"/>
      <c r="AU442" s="320"/>
      <c r="AV442" s="320"/>
      <c r="AW442" s="320"/>
      <c r="AX442" s="320"/>
      <c r="AY442" s="320"/>
      <c r="AZ442" s="320"/>
    </row>
    <row r="443" spans="1:52">
      <c r="A443" s="320"/>
      <c r="B443" s="966"/>
      <c r="C443" s="320"/>
      <c r="D443" s="320"/>
      <c r="E443" s="320"/>
      <c r="F443" s="320"/>
      <c r="G443" s="320"/>
      <c r="H443" s="320"/>
      <c r="I443" s="320"/>
      <c r="J443" s="320"/>
      <c r="K443" s="320"/>
      <c r="L443" s="320"/>
      <c r="M443" s="321"/>
      <c r="N443" s="320"/>
      <c r="O443" s="320"/>
      <c r="P443" s="320"/>
      <c r="Q443" s="320"/>
      <c r="R443" s="322"/>
      <c r="S443" s="320"/>
      <c r="T443" s="320"/>
      <c r="U443" s="320"/>
      <c r="V443" s="320"/>
      <c r="W443" s="320"/>
      <c r="X443" s="320"/>
      <c r="Y443" s="320"/>
      <c r="Z443" s="320"/>
      <c r="AA443" s="320"/>
      <c r="AB443" s="320"/>
      <c r="AC443" s="320"/>
      <c r="AD443" s="320"/>
      <c r="AE443" s="320"/>
      <c r="AF443" s="320"/>
      <c r="AG443" s="320"/>
      <c r="AH443" s="320"/>
      <c r="AI443" s="320"/>
      <c r="AJ443" s="320"/>
      <c r="AK443" s="320"/>
      <c r="AL443" s="320"/>
      <c r="AM443" s="320"/>
      <c r="AN443" s="320"/>
      <c r="AO443" s="320"/>
      <c r="AP443" s="320"/>
      <c r="AQ443" s="320"/>
      <c r="AR443" s="320"/>
      <c r="AS443" s="320"/>
      <c r="AT443" s="320"/>
      <c r="AU443" s="320"/>
      <c r="AV443" s="320"/>
      <c r="AW443" s="320"/>
      <c r="AX443" s="320"/>
      <c r="AY443" s="320"/>
      <c r="AZ443" s="320"/>
    </row>
    <row r="444" spans="1:52">
      <c r="A444" s="320"/>
      <c r="B444" s="966"/>
      <c r="C444" s="320"/>
      <c r="D444" s="320"/>
      <c r="E444" s="320"/>
      <c r="F444" s="320"/>
      <c r="G444" s="320"/>
      <c r="H444" s="320"/>
      <c r="I444" s="320"/>
      <c r="J444" s="320"/>
      <c r="K444" s="320"/>
      <c r="L444" s="320"/>
      <c r="M444" s="321"/>
      <c r="N444" s="320"/>
      <c r="O444" s="320"/>
      <c r="P444" s="320"/>
      <c r="Q444" s="320"/>
      <c r="R444" s="322"/>
      <c r="S444" s="320"/>
      <c r="T444" s="320"/>
      <c r="U444" s="320"/>
      <c r="V444" s="320"/>
      <c r="W444" s="320"/>
      <c r="X444" s="320"/>
      <c r="Y444" s="320"/>
      <c r="Z444" s="320"/>
      <c r="AA444" s="320"/>
      <c r="AB444" s="320"/>
      <c r="AC444" s="320"/>
      <c r="AD444" s="320"/>
      <c r="AE444" s="320"/>
      <c r="AF444" s="320"/>
      <c r="AG444" s="320"/>
      <c r="AH444" s="320"/>
      <c r="AI444" s="320"/>
      <c r="AJ444" s="320"/>
      <c r="AK444" s="320"/>
      <c r="AL444" s="320"/>
      <c r="AM444" s="320"/>
      <c r="AN444" s="320"/>
      <c r="AO444" s="320"/>
      <c r="AP444" s="320"/>
      <c r="AQ444" s="320"/>
      <c r="AR444" s="320"/>
      <c r="AS444" s="320"/>
      <c r="AT444" s="320"/>
      <c r="AU444" s="320"/>
      <c r="AV444" s="320"/>
      <c r="AW444" s="320"/>
      <c r="AX444" s="320"/>
      <c r="AY444" s="320"/>
      <c r="AZ444" s="320"/>
    </row>
    <row r="445" spans="1:52">
      <c r="A445" s="320"/>
      <c r="B445" s="966"/>
      <c r="C445" s="320"/>
      <c r="D445" s="320"/>
      <c r="E445" s="320"/>
      <c r="F445" s="320"/>
      <c r="G445" s="320"/>
      <c r="H445" s="320"/>
      <c r="I445" s="320"/>
      <c r="J445" s="320"/>
      <c r="K445" s="320"/>
      <c r="L445" s="320"/>
      <c r="M445" s="321"/>
      <c r="N445" s="320"/>
      <c r="O445" s="320"/>
      <c r="P445" s="320"/>
      <c r="Q445" s="320"/>
      <c r="R445" s="322"/>
      <c r="S445" s="320"/>
      <c r="T445" s="320"/>
      <c r="U445" s="320"/>
      <c r="V445" s="320"/>
      <c r="W445" s="320"/>
      <c r="X445" s="320"/>
      <c r="Y445" s="320"/>
      <c r="Z445" s="320"/>
      <c r="AA445" s="320"/>
      <c r="AB445" s="320"/>
      <c r="AC445" s="320"/>
      <c r="AD445" s="320"/>
      <c r="AE445" s="320"/>
      <c r="AF445" s="320"/>
      <c r="AG445" s="320"/>
      <c r="AH445" s="320"/>
      <c r="AI445" s="320"/>
      <c r="AJ445" s="320"/>
      <c r="AK445" s="320"/>
      <c r="AL445" s="320"/>
      <c r="AM445" s="320"/>
      <c r="AN445" s="320"/>
      <c r="AO445" s="320"/>
      <c r="AP445" s="320"/>
      <c r="AQ445" s="320"/>
      <c r="AR445" s="320"/>
      <c r="AS445" s="320"/>
      <c r="AT445" s="320"/>
      <c r="AU445" s="320"/>
      <c r="AV445" s="320"/>
      <c r="AW445" s="320"/>
      <c r="AX445" s="320"/>
      <c r="AY445" s="320"/>
      <c r="AZ445" s="320"/>
    </row>
    <row r="446" spans="1:52">
      <c r="A446" s="320"/>
      <c r="B446" s="966"/>
      <c r="C446" s="320"/>
      <c r="D446" s="320"/>
      <c r="E446" s="320"/>
      <c r="F446" s="320"/>
      <c r="G446" s="320"/>
      <c r="H446" s="320"/>
      <c r="I446" s="320"/>
      <c r="J446" s="320"/>
      <c r="K446" s="320"/>
      <c r="L446" s="320"/>
      <c r="M446" s="321"/>
      <c r="N446" s="320"/>
      <c r="O446" s="320"/>
      <c r="P446" s="320"/>
      <c r="Q446" s="320"/>
      <c r="R446" s="322"/>
      <c r="S446" s="320"/>
      <c r="T446" s="320"/>
      <c r="U446" s="320"/>
      <c r="V446" s="320"/>
      <c r="W446" s="320"/>
      <c r="X446" s="320"/>
      <c r="Y446" s="320"/>
      <c r="Z446" s="320"/>
      <c r="AA446" s="320"/>
      <c r="AB446" s="320"/>
      <c r="AC446" s="320"/>
      <c r="AD446" s="320"/>
      <c r="AE446" s="320"/>
      <c r="AF446" s="320"/>
      <c r="AG446" s="320"/>
      <c r="AH446" s="320"/>
      <c r="AI446" s="320"/>
      <c r="AJ446" s="320"/>
      <c r="AK446" s="320"/>
      <c r="AL446" s="320"/>
      <c r="AM446" s="320"/>
      <c r="AN446" s="320"/>
      <c r="AO446" s="320"/>
      <c r="AP446" s="320"/>
      <c r="AQ446" s="320"/>
      <c r="AR446" s="320"/>
      <c r="AS446" s="320"/>
      <c r="AT446" s="320"/>
      <c r="AU446" s="320"/>
      <c r="AV446" s="320"/>
      <c r="AW446" s="320"/>
      <c r="AX446" s="320"/>
      <c r="AY446" s="320"/>
      <c r="AZ446" s="320"/>
    </row>
    <row r="447" spans="1:52">
      <c r="A447" s="320"/>
      <c r="B447" s="966"/>
      <c r="C447" s="320"/>
      <c r="D447" s="320"/>
      <c r="E447" s="320"/>
      <c r="F447" s="320"/>
      <c r="G447" s="320"/>
      <c r="H447" s="320"/>
      <c r="I447" s="320"/>
      <c r="J447" s="320"/>
      <c r="K447" s="320"/>
      <c r="L447" s="320"/>
      <c r="M447" s="321"/>
      <c r="N447" s="320"/>
      <c r="O447" s="320"/>
      <c r="P447" s="320"/>
      <c r="Q447" s="320"/>
      <c r="R447" s="322"/>
      <c r="S447" s="320"/>
      <c r="T447" s="320"/>
      <c r="U447" s="320"/>
      <c r="V447" s="320"/>
      <c r="W447" s="320"/>
      <c r="X447" s="320"/>
      <c r="Y447" s="320"/>
      <c r="Z447" s="320"/>
      <c r="AA447" s="320"/>
      <c r="AB447" s="320"/>
      <c r="AC447" s="320"/>
      <c r="AD447" s="320"/>
      <c r="AE447" s="320"/>
      <c r="AF447" s="320"/>
      <c r="AG447" s="320"/>
      <c r="AH447" s="320"/>
      <c r="AI447" s="320"/>
      <c r="AJ447" s="320"/>
      <c r="AK447" s="320"/>
      <c r="AL447" s="320"/>
      <c r="AM447" s="320"/>
      <c r="AN447" s="320"/>
      <c r="AO447" s="320"/>
      <c r="AP447" s="320"/>
      <c r="AQ447" s="320"/>
      <c r="AR447" s="320"/>
      <c r="AS447" s="320"/>
      <c r="AT447" s="320"/>
      <c r="AU447" s="320"/>
      <c r="AV447" s="320"/>
      <c r="AW447" s="320"/>
      <c r="AX447" s="320"/>
      <c r="AY447" s="320"/>
      <c r="AZ447" s="320"/>
    </row>
    <row r="448" spans="1:52">
      <c r="A448" s="320"/>
      <c r="B448" s="966"/>
      <c r="C448" s="320"/>
      <c r="D448" s="320"/>
      <c r="E448" s="320"/>
      <c r="F448" s="320"/>
      <c r="G448" s="320"/>
      <c r="H448" s="320"/>
      <c r="I448" s="320"/>
      <c r="J448" s="320"/>
      <c r="K448" s="320"/>
      <c r="L448" s="320"/>
      <c r="M448" s="321"/>
      <c r="N448" s="320"/>
      <c r="O448" s="320"/>
      <c r="P448" s="320"/>
      <c r="Q448" s="320"/>
      <c r="R448" s="322"/>
      <c r="S448" s="320"/>
      <c r="T448" s="320"/>
      <c r="U448" s="320"/>
      <c r="V448" s="320"/>
      <c r="W448" s="320"/>
      <c r="X448" s="320"/>
      <c r="Y448" s="320"/>
      <c r="Z448" s="320"/>
      <c r="AA448" s="320"/>
      <c r="AB448" s="320"/>
      <c r="AC448" s="320"/>
      <c r="AD448" s="320"/>
      <c r="AE448" s="320"/>
      <c r="AF448" s="320"/>
      <c r="AG448" s="320"/>
      <c r="AH448" s="320"/>
      <c r="AI448" s="320"/>
      <c r="AJ448" s="320"/>
      <c r="AK448" s="320"/>
      <c r="AL448" s="320"/>
      <c r="AM448" s="320"/>
      <c r="AN448" s="320"/>
      <c r="AO448" s="320"/>
      <c r="AP448" s="320"/>
      <c r="AQ448" s="320"/>
      <c r="AR448" s="320"/>
      <c r="AS448" s="320"/>
      <c r="AT448" s="320"/>
      <c r="AU448" s="320"/>
      <c r="AV448" s="320"/>
      <c r="AW448" s="320"/>
      <c r="AX448" s="320"/>
      <c r="AY448" s="320"/>
      <c r="AZ448" s="320"/>
    </row>
    <row r="449" spans="1:52">
      <c r="A449" s="320"/>
      <c r="B449" s="966"/>
      <c r="C449" s="320"/>
      <c r="D449" s="320"/>
      <c r="E449" s="320"/>
      <c r="F449" s="320"/>
      <c r="G449" s="320"/>
      <c r="H449" s="320"/>
      <c r="I449" s="320"/>
      <c r="J449" s="320"/>
      <c r="K449" s="320"/>
      <c r="L449" s="320"/>
      <c r="M449" s="321"/>
      <c r="N449" s="320"/>
      <c r="O449" s="320"/>
      <c r="P449" s="320"/>
      <c r="Q449" s="320"/>
      <c r="R449" s="322"/>
      <c r="S449" s="320"/>
      <c r="T449" s="320"/>
      <c r="U449" s="320"/>
      <c r="V449" s="320"/>
      <c r="W449" s="320"/>
      <c r="X449" s="320"/>
      <c r="Y449" s="320"/>
      <c r="Z449" s="320"/>
      <c r="AA449" s="320"/>
      <c r="AB449" s="320"/>
      <c r="AC449" s="320"/>
      <c r="AD449" s="320"/>
      <c r="AE449" s="320"/>
      <c r="AF449" s="320"/>
      <c r="AG449" s="320"/>
      <c r="AH449" s="320"/>
      <c r="AI449" s="320"/>
      <c r="AJ449" s="320"/>
      <c r="AK449" s="320"/>
      <c r="AL449" s="320"/>
      <c r="AM449" s="320"/>
      <c r="AN449" s="320"/>
      <c r="AO449" s="320"/>
      <c r="AP449" s="320"/>
      <c r="AQ449" s="320"/>
      <c r="AR449" s="320"/>
      <c r="AS449" s="320"/>
      <c r="AT449" s="320"/>
      <c r="AU449" s="320"/>
      <c r="AV449" s="320"/>
      <c r="AW449" s="320"/>
      <c r="AX449" s="320"/>
      <c r="AY449" s="320"/>
      <c r="AZ449" s="320"/>
    </row>
    <row r="450" spans="1:52">
      <c r="A450" s="320"/>
      <c r="B450" s="966"/>
      <c r="C450" s="320"/>
      <c r="D450" s="320"/>
      <c r="E450" s="320"/>
      <c r="F450" s="320"/>
      <c r="G450" s="320"/>
      <c r="H450" s="320"/>
      <c r="I450" s="320"/>
      <c r="J450" s="320"/>
      <c r="K450" s="320"/>
      <c r="L450" s="320"/>
      <c r="M450" s="321"/>
      <c r="N450" s="320"/>
      <c r="O450" s="320"/>
      <c r="P450" s="320"/>
      <c r="Q450" s="320"/>
      <c r="R450" s="322"/>
      <c r="S450" s="320"/>
      <c r="T450" s="320"/>
      <c r="U450" s="320"/>
      <c r="V450" s="320"/>
      <c r="W450" s="320"/>
      <c r="X450" s="320"/>
      <c r="Y450" s="320"/>
      <c r="Z450" s="320"/>
      <c r="AA450" s="320"/>
      <c r="AB450" s="320"/>
      <c r="AC450" s="320"/>
      <c r="AD450" s="320"/>
      <c r="AE450" s="320"/>
      <c r="AF450" s="320"/>
      <c r="AG450" s="320"/>
      <c r="AH450" s="320"/>
      <c r="AI450" s="320"/>
      <c r="AJ450" s="320"/>
      <c r="AK450" s="320"/>
      <c r="AL450" s="320"/>
      <c r="AM450" s="320"/>
      <c r="AN450" s="320"/>
      <c r="AO450" s="320"/>
      <c r="AP450" s="320"/>
      <c r="AQ450" s="320"/>
      <c r="AR450" s="320"/>
      <c r="AS450" s="320"/>
      <c r="AT450" s="320"/>
      <c r="AU450" s="320"/>
      <c r="AV450" s="320"/>
      <c r="AW450" s="320"/>
      <c r="AX450" s="320"/>
      <c r="AY450" s="320"/>
      <c r="AZ450" s="320"/>
    </row>
    <row r="451" spans="1:52">
      <c r="A451" s="320"/>
      <c r="B451" s="966"/>
      <c r="C451" s="320"/>
      <c r="D451" s="320"/>
      <c r="E451" s="320"/>
      <c r="F451" s="320"/>
      <c r="G451" s="320"/>
      <c r="H451" s="320"/>
      <c r="I451" s="320"/>
      <c r="J451" s="320"/>
      <c r="K451" s="320"/>
      <c r="L451" s="320"/>
      <c r="M451" s="321"/>
      <c r="N451" s="320"/>
      <c r="O451" s="320"/>
      <c r="P451" s="320"/>
      <c r="Q451" s="320"/>
      <c r="R451" s="322"/>
      <c r="S451" s="320"/>
      <c r="T451" s="320"/>
      <c r="U451" s="320"/>
      <c r="V451" s="320"/>
      <c r="W451" s="320"/>
      <c r="X451" s="320"/>
      <c r="Y451" s="320"/>
      <c r="Z451" s="320"/>
      <c r="AA451" s="320"/>
      <c r="AB451" s="320"/>
      <c r="AC451" s="320"/>
      <c r="AD451" s="320"/>
      <c r="AE451" s="320"/>
      <c r="AF451" s="320"/>
      <c r="AG451" s="320"/>
      <c r="AH451" s="320"/>
      <c r="AI451" s="320"/>
      <c r="AJ451" s="320"/>
      <c r="AK451" s="320"/>
      <c r="AL451" s="320"/>
      <c r="AM451" s="320"/>
      <c r="AN451" s="320"/>
      <c r="AO451" s="320"/>
      <c r="AP451" s="320"/>
      <c r="AQ451" s="320"/>
      <c r="AR451" s="320"/>
      <c r="AS451" s="320"/>
      <c r="AT451" s="320"/>
      <c r="AU451" s="320"/>
      <c r="AV451" s="320"/>
      <c r="AW451" s="320"/>
      <c r="AX451" s="320"/>
      <c r="AY451" s="320"/>
      <c r="AZ451" s="320"/>
    </row>
    <row r="452" spans="1:52">
      <c r="A452" s="320"/>
      <c r="B452" s="966"/>
      <c r="C452" s="320"/>
      <c r="D452" s="320"/>
      <c r="E452" s="320"/>
      <c r="F452" s="320"/>
      <c r="G452" s="320"/>
      <c r="H452" s="320"/>
      <c r="I452" s="320"/>
      <c r="J452" s="320"/>
      <c r="K452" s="320"/>
      <c r="L452" s="320"/>
      <c r="M452" s="321"/>
      <c r="N452" s="320"/>
      <c r="O452" s="320"/>
      <c r="P452" s="320"/>
      <c r="Q452" s="320"/>
      <c r="R452" s="322"/>
      <c r="S452" s="320"/>
      <c r="T452" s="320"/>
      <c r="U452" s="320"/>
      <c r="V452" s="320"/>
      <c r="W452" s="320"/>
      <c r="X452" s="320"/>
      <c r="Y452" s="320"/>
      <c r="Z452" s="320"/>
      <c r="AA452" s="320"/>
      <c r="AB452" s="320"/>
      <c r="AC452" s="320"/>
      <c r="AD452" s="320"/>
      <c r="AE452" s="320"/>
      <c r="AF452" s="320"/>
      <c r="AG452" s="320"/>
      <c r="AH452" s="320"/>
      <c r="AI452" s="320"/>
      <c r="AJ452" s="320"/>
      <c r="AK452" s="320"/>
      <c r="AL452" s="320"/>
      <c r="AM452" s="320"/>
      <c r="AN452" s="320"/>
      <c r="AO452" s="320"/>
      <c r="AP452" s="320"/>
      <c r="AQ452" s="320"/>
      <c r="AR452" s="320"/>
      <c r="AS452" s="320"/>
      <c r="AT452" s="320"/>
      <c r="AU452" s="320"/>
      <c r="AV452" s="320"/>
      <c r="AW452" s="320"/>
      <c r="AX452" s="320"/>
      <c r="AY452" s="320"/>
      <c r="AZ452" s="320"/>
    </row>
    <row r="453" spans="1:52">
      <c r="A453" s="320"/>
      <c r="B453" s="966"/>
      <c r="C453" s="320"/>
      <c r="D453" s="320"/>
      <c r="E453" s="320"/>
      <c r="F453" s="320"/>
      <c r="G453" s="320"/>
      <c r="H453" s="320"/>
      <c r="I453" s="320"/>
      <c r="J453" s="320"/>
      <c r="K453" s="320"/>
      <c r="L453" s="320"/>
      <c r="M453" s="321"/>
      <c r="N453" s="320"/>
      <c r="O453" s="320"/>
      <c r="P453" s="320"/>
      <c r="Q453" s="320"/>
      <c r="R453" s="322"/>
      <c r="S453" s="320"/>
      <c r="T453" s="320"/>
      <c r="U453" s="320"/>
      <c r="V453" s="320"/>
      <c r="W453" s="320"/>
      <c r="X453" s="320"/>
      <c r="Y453" s="320"/>
      <c r="Z453" s="320"/>
      <c r="AA453" s="320"/>
      <c r="AB453" s="320"/>
      <c r="AC453" s="320"/>
      <c r="AD453" s="320"/>
      <c r="AE453" s="320"/>
      <c r="AF453" s="320"/>
      <c r="AG453" s="320"/>
      <c r="AH453" s="320"/>
      <c r="AI453" s="320"/>
      <c r="AJ453" s="320"/>
      <c r="AK453" s="320"/>
      <c r="AL453" s="320"/>
      <c r="AM453" s="320"/>
      <c r="AN453" s="320"/>
      <c r="AO453" s="320"/>
      <c r="AP453" s="320"/>
      <c r="AQ453" s="320"/>
      <c r="AR453" s="320"/>
      <c r="AS453" s="320"/>
      <c r="AT453" s="320"/>
      <c r="AU453" s="320"/>
      <c r="AV453" s="320"/>
      <c r="AW453" s="320"/>
      <c r="AX453" s="320"/>
      <c r="AY453" s="320"/>
      <c r="AZ453" s="320"/>
    </row>
    <row r="454" spans="1:52">
      <c r="A454" s="320"/>
      <c r="B454" s="966"/>
      <c r="C454" s="320"/>
      <c r="D454" s="320"/>
      <c r="E454" s="320"/>
      <c r="F454" s="320"/>
      <c r="G454" s="320"/>
      <c r="H454" s="320"/>
      <c r="I454" s="320"/>
      <c r="J454" s="320"/>
      <c r="K454" s="320"/>
      <c r="L454" s="320"/>
      <c r="M454" s="321"/>
      <c r="N454" s="320"/>
      <c r="O454" s="320"/>
      <c r="P454" s="320"/>
      <c r="Q454" s="320"/>
      <c r="R454" s="322"/>
      <c r="S454" s="320"/>
      <c r="T454" s="320"/>
      <c r="U454" s="320"/>
      <c r="V454" s="320"/>
      <c r="W454" s="320"/>
      <c r="X454" s="320"/>
      <c r="Y454" s="320"/>
      <c r="Z454" s="320"/>
      <c r="AA454" s="320"/>
      <c r="AB454" s="320"/>
      <c r="AC454" s="320"/>
      <c r="AD454" s="320"/>
      <c r="AE454" s="320"/>
      <c r="AF454" s="320"/>
      <c r="AG454" s="320"/>
      <c r="AH454" s="320"/>
      <c r="AI454" s="320"/>
      <c r="AJ454" s="320"/>
      <c r="AK454" s="320"/>
      <c r="AL454" s="320"/>
      <c r="AM454" s="320"/>
      <c r="AN454" s="320"/>
      <c r="AO454" s="320"/>
      <c r="AP454" s="320"/>
      <c r="AQ454" s="320"/>
      <c r="AR454" s="320"/>
      <c r="AS454" s="320"/>
      <c r="AT454" s="320"/>
      <c r="AU454" s="320"/>
      <c r="AV454" s="320"/>
      <c r="AW454" s="320"/>
      <c r="AX454" s="320"/>
      <c r="AY454" s="320"/>
      <c r="AZ454" s="320"/>
    </row>
    <row r="455" spans="1:52">
      <c r="A455" s="320"/>
      <c r="B455" s="966"/>
      <c r="C455" s="320"/>
      <c r="D455" s="320"/>
      <c r="E455" s="320"/>
      <c r="F455" s="320"/>
      <c r="G455" s="320"/>
      <c r="H455" s="320"/>
      <c r="I455" s="320"/>
      <c r="J455" s="320"/>
      <c r="K455" s="320"/>
      <c r="L455" s="320"/>
      <c r="M455" s="321"/>
      <c r="N455" s="320"/>
      <c r="O455" s="320"/>
      <c r="P455" s="320"/>
      <c r="Q455" s="320"/>
      <c r="R455" s="322"/>
      <c r="S455" s="320"/>
      <c r="T455" s="320"/>
      <c r="U455" s="320"/>
      <c r="V455" s="320"/>
      <c r="W455" s="320"/>
      <c r="X455" s="320"/>
      <c r="Y455" s="320"/>
      <c r="Z455" s="320"/>
      <c r="AA455" s="320"/>
      <c r="AB455" s="320"/>
      <c r="AC455" s="320"/>
      <c r="AD455" s="320"/>
      <c r="AE455" s="320"/>
      <c r="AF455" s="320"/>
      <c r="AG455" s="320"/>
      <c r="AH455" s="320"/>
      <c r="AI455" s="320"/>
      <c r="AJ455" s="320"/>
      <c r="AK455" s="320"/>
      <c r="AL455" s="320"/>
      <c r="AM455" s="320"/>
      <c r="AN455" s="320"/>
      <c r="AO455" s="320"/>
      <c r="AP455" s="320"/>
      <c r="AQ455" s="320"/>
      <c r="AR455" s="320"/>
      <c r="AS455" s="320"/>
      <c r="AT455" s="320"/>
      <c r="AU455" s="320"/>
      <c r="AV455" s="320"/>
      <c r="AW455" s="320"/>
      <c r="AX455" s="320"/>
      <c r="AY455" s="320"/>
      <c r="AZ455" s="320"/>
    </row>
    <row r="456" spans="1:52">
      <c r="A456" s="320"/>
      <c r="B456" s="966"/>
      <c r="C456" s="320"/>
      <c r="D456" s="320"/>
      <c r="E456" s="320"/>
      <c r="F456" s="320"/>
      <c r="G456" s="320"/>
      <c r="H456" s="320"/>
      <c r="I456" s="320"/>
      <c r="J456" s="320"/>
      <c r="K456" s="320"/>
      <c r="L456" s="320"/>
      <c r="M456" s="321"/>
      <c r="N456" s="320"/>
      <c r="O456" s="320"/>
      <c r="P456" s="320"/>
      <c r="Q456" s="320"/>
      <c r="R456" s="322"/>
      <c r="S456" s="320"/>
      <c r="T456" s="320"/>
      <c r="U456" s="320"/>
      <c r="V456" s="320"/>
      <c r="W456" s="320"/>
      <c r="X456" s="320"/>
      <c r="Y456" s="320"/>
      <c r="Z456" s="320"/>
      <c r="AA456" s="320"/>
      <c r="AB456" s="320"/>
      <c r="AC456" s="320"/>
      <c r="AD456" s="320"/>
      <c r="AE456" s="320"/>
      <c r="AF456" s="320"/>
      <c r="AG456" s="320"/>
      <c r="AH456" s="320"/>
      <c r="AI456" s="320"/>
      <c r="AJ456" s="320"/>
      <c r="AK456" s="320"/>
      <c r="AL456" s="320"/>
      <c r="AM456" s="320"/>
      <c r="AN456" s="320"/>
      <c r="AO456" s="320"/>
      <c r="AP456" s="320"/>
      <c r="AQ456" s="320"/>
      <c r="AR456" s="320"/>
      <c r="AS456" s="320"/>
      <c r="AT456" s="320"/>
      <c r="AU456" s="320"/>
      <c r="AV456" s="320"/>
      <c r="AW456" s="320"/>
      <c r="AX456" s="320"/>
      <c r="AY456" s="320"/>
      <c r="AZ456" s="320"/>
    </row>
    <row r="457" spans="1:52">
      <c r="A457" s="320"/>
      <c r="B457" s="966"/>
      <c r="C457" s="320"/>
      <c r="D457" s="320"/>
      <c r="E457" s="320"/>
      <c r="F457" s="320"/>
      <c r="G457" s="320"/>
      <c r="H457" s="320"/>
      <c r="I457" s="320"/>
      <c r="J457" s="320"/>
      <c r="K457" s="320"/>
      <c r="L457" s="320"/>
      <c r="M457" s="321"/>
      <c r="N457" s="320"/>
      <c r="O457" s="320"/>
      <c r="P457" s="320"/>
      <c r="Q457" s="320"/>
      <c r="R457" s="322"/>
      <c r="S457" s="320"/>
      <c r="T457" s="320"/>
      <c r="U457" s="320"/>
      <c r="V457" s="320"/>
      <c r="W457" s="320"/>
      <c r="X457" s="320"/>
      <c r="Y457" s="320"/>
      <c r="Z457" s="320"/>
      <c r="AA457" s="320"/>
      <c r="AB457" s="320"/>
      <c r="AC457" s="320"/>
      <c r="AD457" s="320"/>
      <c r="AE457" s="320"/>
      <c r="AF457" s="320"/>
      <c r="AG457" s="320"/>
      <c r="AH457" s="320"/>
      <c r="AI457" s="320"/>
      <c r="AJ457" s="320"/>
      <c r="AK457" s="320"/>
      <c r="AL457" s="320"/>
      <c r="AM457" s="320"/>
      <c r="AN457" s="320"/>
      <c r="AO457" s="320"/>
      <c r="AP457" s="320"/>
      <c r="AQ457" s="320"/>
      <c r="AR457" s="320"/>
      <c r="AS457" s="320"/>
      <c r="AT457" s="320"/>
      <c r="AU457" s="320"/>
      <c r="AV457" s="320"/>
      <c r="AW457" s="320"/>
      <c r="AX457" s="320"/>
      <c r="AY457" s="320"/>
      <c r="AZ457" s="320"/>
    </row>
    <row r="458" spans="1:52">
      <c r="A458" s="320"/>
      <c r="B458" s="966"/>
      <c r="C458" s="320"/>
      <c r="D458" s="320"/>
      <c r="E458" s="320"/>
      <c r="F458" s="320"/>
      <c r="G458" s="320"/>
      <c r="H458" s="320"/>
      <c r="I458" s="320"/>
      <c r="J458" s="320"/>
      <c r="K458" s="320"/>
      <c r="L458" s="320"/>
      <c r="M458" s="321"/>
      <c r="N458" s="320"/>
      <c r="O458" s="320"/>
      <c r="P458" s="320"/>
      <c r="Q458" s="320"/>
      <c r="R458" s="322"/>
      <c r="S458" s="320"/>
      <c r="T458" s="320"/>
      <c r="U458" s="320"/>
      <c r="V458" s="320"/>
      <c r="W458" s="320"/>
      <c r="X458" s="320"/>
      <c r="Y458" s="320"/>
      <c r="Z458" s="320"/>
      <c r="AA458" s="320"/>
      <c r="AB458" s="320"/>
      <c r="AC458" s="320"/>
      <c r="AD458" s="320"/>
      <c r="AE458" s="320"/>
      <c r="AF458" s="320"/>
      <c r="AG458" s="320"/>
      <c r="AH458" s="320"/>
      <c r="AI458" s="320"/>
      <c r="AJ458" s="320"/>
      <c r="AK458" s="320"/>
      <c r="AL458" s="320"/>
      <c r="AM458" s="320"/>
      <c r="AN458" s="320"/>
      <c r="AO458" s="320"/>
      <c r="AP458" s="320"/>
      <c r="AQ458" s="320"/>
      <c r="AR458" s="320"/>
      <c r="AS458" s="320"/>
      <c r="AT458" s="320"/>
      <c r="AU458" s="320"/>
      <c r="AV458" s="320"/>
      <c r="AW458" s="320"/>
      <c r="AX458" s="320"/>
      <c r="AY458" s="320"/>
      <c r="AZ458" s="320"/>
    </row>
    <row r="459" spans="1:52">
      <c r="A459" s="320"/>
      <c r="B459" s="966"/>
      <c r="C459" s="320"/>
      <c r="D459" s="320"/>
      <c r="E459" s="320"/>
      <c r="F459" s="320"/>
      <c r="G459" s="320"/>
      <c r="H459" s="320"/>
      <c r="I459" s="320"/>
      <c r="J459" s="320"/>
      <c r="K459" s="320"/>
      <c r="L459" s="320"/>
      <c r="M459" s="321"/>
      <c r="N459" s="320"/>
      <c r="O459" s="320"/>
      <c r="P459" s="320"/>
      <c r="Q459" s="320"/>
      <c r="R459" s="322"/>
      <c r="S459" s="320"/>
      <c r="T459" s="320"/>
      <c r="U459" s="320"/>
      <c r="V459" s="320"/>
      <c r="W459" s="320"/>
      <c r="X459" s="320"/>
      <c r="Y459" s="320"/>
      <c r="Z459" s="320"/>
      <c r="AA459" s="320"/>
      <c r="AB459" s="320"/>
      <c r="AC459" s="320"/>
      <c r="AD459" s="320"/>
      <c r="AE459" s="320"/>
      <c r="AF459" s="320"/>
      <c r="AG459" s="320"/>
      <c r="AH459" s="320"/>
      <c r="AI459" s="320"/>
      <c r="AJ459" s="320"/>
      <c r="AK459" s="320"/>
      <c r="AL459" s="320"/>
      <c r="AM459" s="320"/>
      <c r="AN459" s="320"/>
      <c r="AO459" s="320"/>
      <c r="AP459" s="320"/>
      <c r="AQ459" s="320"/>
      <c r="AR459" s="320"/>
      <c r="AS459" s="320"/>
      <c r="AT459" s="320"/>
      <c r="AU459" s="320"/>
      <c r="AV459" s="320"/>
      <c r="AW459" s="320"/>
      <c r="AX459" s="320"/>
      <c r="AY459" s="320"/>
      <c r="AZ459" s="320"/>
    </row>
    <row r="460" spans="1:52">
      <c r="A460" s="320"/>
      <c r="B460" s="966"/>
      <c r="C460" s="320"/>
      <c r="D460" s="320"/>
      <c r="E460" s="320"/>
      <c r="F460" s="320"/>
      <c r="G460" s="320"/>
      <c r="H460" s="320"/>
      <c r="I460" s="320"/>
      <c r="J460" s="320"/>
      <c r="K460" s="320"/>
      <c r="L460" s="320"/>
      <c r="M460" s="321"/>
      <c r="N460" s="320"/>
      <c r="O460" s="320"/>
      <c r="P460" s="320"/>
      <c r="Q460" s="320"/>
      <c r="R460" s="322"/>
      <c r="S460" s="320"/>
      <c r="T460" s="320"/>
      <c r="U460" s="320"/>
      <c r="V460" s="320"/>
      <c r="W460" s="320"/>
      <c r="X460" s="320"/>
      <c r="Y460" s="320"/>
      <c r="Z460" s="320"/>
      <c r="AA460" s="320"/>
      <c r="AB460" s="320"/>
      <c r="AC460" s="320"/>
      <c r="AD460" s="320"/>
      <c r="AE460" s="320"/>
      <c r="AF460" s="320"/>
      <c r="AG460" s="320"/>
      <c r="AH460" s="320"/>
      <c r="AI460" s="320"/>
      <c r="AJ460" s="320"/>
      <c r="AK460" s="320"/>
      <c r="AL460" s="320"/>
      <c r="AM460" s="320"/>
      <c r="AN460" s="320"/>
      <c r="AO460" s="320"/>
      <c r="AP460" s="320"/>
      <c r="AQ460" s="320"/>
      <c r="AR460" s="320"/>
      <c r="AS460" s="320"/>
      <c r="AT460" s="320"/>
      <c r="AU460" s="320"/>
      <c r="AV460" s="320"/>
      <c r="AW460" s="320"/>
      <c r="AX460" s="320"/>
      <c r="AY460" s="320"/>
      <c r="AZ460" s="320"/>
    </row>
    <row r="461" spans="1:52">
      <c r="A461" s="320"/>
      <c r="B461" s="966"/>
      <c r="C461" s="320"/>
      <c r="D461" s="320"/>
      <c r="E461" s="320"/>
      <c r="F461" s="320"/>
      <c r="G461" s="320"/>
      <c r="H461" s="320"/>
      <c r="I461" s="320"/>
      <c r="J461" s="320"/>
      <c r="K461" s="320"/>
      <c r="L461" s="320"/>
      <c r="M461" s="321"/>
      <c r="N461" s="320"/>
      <c r="O461" s="320"/>
      <c r="P461" s="320"/>
      <c r="Q461" s="320"/>
      <c r="R461" s="322"/>
      <c r="S461" s="320"/>
      <c r="T461" s="320"/>
      <c r="U461" s="320"/>
      <c r="V461" s="320"/>
      <c r="W461" s="320"/>
      <c r="X461" s="320"/>
      <c r="Y461" s="320"/>
      <c r="Z461" s="320"/>
      <c r="AA461" s="320"/>
      <c r="AB461" s="320"/>
      <c r="AC461" s="320"/>
      <c r="AD461" s="320"/>
      <c r="AE461" s="320"/>
      <c r="AF461" s="320"/>
      <c r="AG461" s="320"/>
      <c r="AH461" s="320"/>
      <c r="AI461" s="320"/>
      <c r="AJ461" s="320"/>
      <c r="AK461" s="320"/>
      <c r="AL461" s="320"/>
      <c r="AM461" s="320"/>
      <c r="AN461" s="320"/>
      <c r="AO461" s="320"/>
      <c r="AP461" s="320"/>
      <c r="AQ461" s="320"/>
      <c r="AR461" s="320"/>
      <c r="AS461" s="320"/>
      <c r="AT461" s="320"/>
      <c r="AU461" s="320"/>
      <c r="AV461" s="320"/>
      <c r="AW461" s="320"/>
      <c r="AX461" s="320"/>
      <c r="AY461" s="320"/>
      <c r="AZ461" s="320"/>
    </row>
    <row r="462" spans="1:52">
      <c r="A462" s="320"/>
      <c r="B462" s="966"/>
      <c r="C462" s="320"/>
      <c r="D462" s="320"/>
      <c r="E462" s="320"/>
      <c r="F462" s="320"/>
      <c r="G462" s="320"/>
      <c r="H462" s="320"/>
      <c r="I462" s="320"/>
      <c r="J462" s="320"/>
      <c r="K462" s="320"/>
      <c r="L462" s="320"/>
      <c r="M462" s="321"/>
      <c r="N462" s="320"/>
      <c r="O462" s="320"/>
      <c r="P462" s="320"/>
      <c r="Q462" s="320"/>
      <c r="R462" s="322"/>
      <c r="S462" s="320"/>
      <c r="T462" s="320"/>
      <c r="U462" s="320"/>
      <c r="V462" s="320"/>
      <c r="W462" s="320"/>
      <c r="X462" s="320"/>
      <c r="Y462" s="320"/>
      <c r="Z462" s="320"/>
      <c r="AA462" s="320"/>
      <c r="AB462" s="320"/>
      <c r="AC462" s="320"/>
      <c r="AD462" s="320"/>
      <c r="AE462" s="320"/>
      <c r="AF462" s="320"/>
      <c r="AG462" s="320"/>
      <c r="AH462" s="320"/>
      <c r="AI462" s="320"/>
      <c r="AJ462" s="320"/>
      <c r="AK462" s="320"/>
      <c r="AL462" s="320"/>
      <c r="AM462" s="320"/>
      <c r="AN462" s="320"/>
      <c r="AO462" s="320"/>
      <c r="AP462" s="320"/>
      <c r="AQ462" s="320"/>
      <c r="AR462" s="320"/>
      <c r="AS462" s="320"/>
      <c r="AT462" s="320"/>
      <c r="AU462" s="320"/>
      <c r="AV462" s="320"/>
      <c r="AW462" s="320"/>
      <c r="AX462" s="320"/>
      <c r="AY462" s="320"/>
      <c r="AZ462" s="320"/>
    </row>
    <row r="463" spans="1:52">
      <c r="A463" s="320"/>
      <c r="B463" s="966"/>
      <c r="C463" s="320"/>
      <c r="D463" s="320"/>
      <c r="E463" s="320"/>
      <c r="F463" s="320"/>
      <c r="G463" s="320"/>
      <c r="H463" s="320"/>
      <c r="I463" s="320"/>
      <c r="J463" s="320"/>
      <c r="K463" s="320"/>
      <c r="L463" s="320"/>
      <c r="M463" s="321"/>
      <c r="N463" s="320"/>
      <c r="O463" s="320"/>
      <c r="P463" s="320"/>
      <c r="Q463" s="320"/>
      <c r="R463" s="322"/>
      <c r="S463" s="320"/>
      <c r="T463" s="320"/>
      <c r="U463" s="320"/>
      <c r="V463" s="320"/>
      <c r="W463" s="320"/>
      <c r="X463" s="320"/>
      <c r="Y463" s="320"/>
      <c r="Z463" s="320"/>
      <c r="AA463" s="320"/>
      <c r="AB463" s="320"/>
      <c r="AC463" s="320"/>
      <c r="AD463" s="320"/>
      <c r="AE463" s="320"/>
      <c r="AF463" s="320"/>
      <c r="AG463" s="320"/>
      <c r="AH463" s="320"/>
      <c r="AI463" s="320"/>
      <c r="AJ463" s="320"/>
      <c r="AK463" s="320"/>
      <c r="AL463" s="320"/>
      <c r="AM463" s="320"/>
      <c r="AN463" s="320"/>
      <c r="AO463" s="320"/>
      <c r="AP463" s="320"/>
      <c r="AQ463" s="320"/>
      <c r="AR463" s="320"/>
      <c r="AS463" s="320"/>
      <c r="AT463" s="320"/>
      <c r="AU463" s="320"/>
      <c r="AV463" s="320"/>
      <c r="AW463" s="320"/>
      <c r="AX463" s="320"/>
      <c r="AY463" s="320"/>
      <c r="AZ463" s="320"/>
    </row>
    <row r="464" spans="1:52">
      <c r="A464" s="320"/>
      <c r="B464" s="966"/>
      <c r="C464" s="320"/>
      <c r="D464" s="320"/>
      <c r="E464" s="320"/>
      <c r="F464" s="320"/>
      <c r="G464" s="320"/>
      <c r="H464" s="320"/>
      <c r="I464" s="320"/>
      <c r="J464" s="320"/>
      <c r="K464" s="320"/>
      <c r="L464" s="320"/>
      <c r="M464" s="321"/>
      <c r="N464" s="320"/>
      <c r="O464" s="320"/>
      <c r="P464" s="320"/>
      <c r="Q464" s="320"/>
      <c r="R464" s="322"/>
      <c r="S464" s="320"/>
      <c r="T464" s="320"/>
      <c r="U464" s="320"/>
      <c r="V464" s="320"/>
      <c r="W464" s="320"/>
      <c r="X464" s="320"/>
      <c r="Y464" s="320"/>
      <c r="Z464" s="320"/>
      <c r="AA464" s="320"/>
      <c r="AB464" s="320"/>
      <c r="AC464" s="320"/>
      <c r="AD464" s="320"/>
      <c r="AE464" s="320"/>
      <c r="AF464" s="320"/>
      <c r="AG464" s="320"/>
      <c r="AH464" s="320"/>
      <c r="AI464" s="320"/>
      <c r="AJ464" s="320"/>
      <c r="AK464" s="320"/>
      <c r="AL464" s="320"/>
      <c r="AM464" s="320"/>
      <c r="AN464" s="320"/>
      <c r="AO464" s="320"/>
      <c r="AP464" s="320"/>
      <c r="AQ464" s="320"/>
      <c r="AR464" s="320"/>
      <c r="AS464" s="320"/>
      <c r="AT464" s="320"/>
      <c r="AU464" s="320"/>
      <c r="AV464" s="320"/>
      <c r="AW464" s="320"/>
      <c r="AX464" s="320"/>
      <c r="AY464" s="320"/>
      <c r="AZ464" s="320"/>
    </row>
    <row r="465" spans="1:52">
      <c r="A465" s="320"/>
      <c r="B465" s="966"/>
      <c r="C465" s="320"/>
      <c r="D465" s="320"/>
      <c r="E465" s="320"/>
      <c r="F465" s="320"/>
      <c r="G465" s="320"/>
      <c r="H465" s="320"/>
      <c r="I465" s="320"/>
      <c r="J465" s="320"/>
      <c r="K465" s="320"/>
      <c r="L465" s="320"/>
      <c r="M465" s="321"/>
      <c r="N465" s="320"/>
      <c r="O465" s="320"/>
      <c r="P465" s="320"/>
      <c r="Q465" s="320"/>
      <c r="R465" s="322"/>
      <c r="S465" s="320"/>
      <c r="T465" s="320"/>
      <c r="U465" s="320"/>
      <c r="V465" s="320"/>
      <c r="W465" s="320"/>
      <c r="X465" s="320"/>
      <c r="Y465" s="320"/>
      <c r="Z465" s="320"/>
      <c r="AA465" s="320"/>
      <c r="AB465" s="320"/>
      <c r="AC465" s="320"/>
      <c r="AD465" s="320"/>
      <c r="AE465" s="320"/>
      <c r="AF465" s="320"/>
      <c r="AG465" s="320"/>
      <c r="AH465" s="320"/>
      <c r="AI465" s="320"/>
      <c r="AJ465" s="320"/>
      <c r="AK465" s="320"/>
      <c r="AL465" s="320"/>
      <c r="AM465" s="320"/>
      <c r="AN465" s="320"/>
      <c r="AO465" s="320"/>
      <c r="AP465" s="320"/>
      <c r="AQ465" s="320"/>
      <c r="AR465" s="320"/>
      <c r="AS465" s="320"/>
      <c r="AT465" s="320"/>
      <c r="AU465" s="320"/>
      <c r="AV465" s="320"/>
      <c r="AW465" s="320"/>
      <c r="AX465" s="320"/>
      <c r="AY465" s="320"/>
      <c r="AZ465" s="320"/>
    </row>
    <row r="466" spans="1:52">
      <c r="A466" s="320"/>
      <c r="B466" s="966"/>
      <c r="C466" s="320"/>
      <c r="D466" s="320"/>
      <c r="E466" s="320"/>
      <c r="F466" s="320"/>
      <c r="G466" s="320"/>
      <c r="H466" s="320"/>
      <c r="I466" s="320"/>
      <c r="J466" s="320"/>
      <c r="K466" s="320"/>
      <c r="L466" s="320"/>
      <c r="M466" s="321"/>
      <c r="N466" s="320"/>
      <c r="O466" s="320"/>
      <c r="P466" s="320"/>
      <c r="Q466" s="320"/>
      <c r="R466" s="322"/>
      <c r="S466" s="320"/>
      <c r="T466" s="320"/>
      <c r="U466" s="320"/>
      <c r="V466" s="320"/>
      <c r="W466" s="320"/>
      <c r="X466" s="320"/>
      <c r="Y466" s="320"/>
      <c r="Z466" s="320"/>
      <c r="AA466" s="320"/>
      <c r="AB466" s="320"/>
      <c r="AC466" s="320"/>
      <c r="AD466" s="320"/>
      <c r="AE466" s="320"/>
      <c r="AF466" s="320"/>
      <c r="AG466" s="320"/>
      <c r="AH466" s="320"/>
      <c r="AI466" s="320"/>
      <c r="AJ466" s="320"/>
      <c r="AK466" s="320"/>
      <c r="AL466" s="320"/>
      <c r="AM466" s="320"/>
      <c r="AN466" s="320"/>
      <c r="AO466" s="320"/>
      <c r="AP466" s="320"/>
      <c r="AQ466" s="320"/>
      <c r="AR466" s="320"/>
      <c r="AS466" s="320"/>
      <c r="AT466" s="320"/>
      <c r="AU466" s="320"/>
      <c r="AV466" s="320"/>
      <c r="AW466" s="320"/>
      <c r="AX466" s="320"/>
      <c r="AY466" s="320"/>
      <c r="AZ466" s="320"/>
    </row>
    <row r="467" spans="1:52">
      <c r="A467" s="320"/>
      <c r="B467" s="966"/>
      <c r="C467" s="320"/>
      <c r="D467" s="320"/>
      <c r="E467" s="320"/>
      <c r="F467" s="320"/>
      <c r="G467" s="320"/>
      <c r="H467" s="320"/>
      <c r="I467" s="320"/>
      <c r="J467" s="320"/>
      <c r="K467" s="320"/>
      <c r="L467" s="320"/>
      <c r="M467" s="321"/>
      <c r="N467" s="320"/>
      <c r="O467" s="320"/>
      <c r="P467" s="320"/>
      <c r="Q467" s="320"/>
      <c r="R467" s="322"/>
      <c r="S467" s="320"/>
      <c r="T467" s="320"/>
      <c r="U467" s="320"/>
      <c r="V467" s="320"/>
      <c r="W467" s="320"/>
      <c r="X467" s="320"/>
      <c r="Y467" s="320"/>
      <c r="Z467" s="320"/>
      <c r="AA467" s="320"/>
      <c r="AB467" s="320"/>
      <c r="AC467" s="320"/>
      <c r="AD467" s="320"/>
      <c r="AE467" s="320"/>
      <c r="AF467" s="320"/>
      <c r="AG467" s="320"/>
      <c r="AH467" s="320"/>
      <c r="AI467" s="320"/>
      <c r="AJ467" s="320"/>
      <c r="AK467" s="320"/>
      <c r="AL467" s="320"/>
      <c r="AM467" s="320"/>
      <c r="AN467" s="320"/>
      <c r="AO467" s="320"/>
      <c r="AP467" s="320"/>
      <c r="AQ467" s="320"/>
      <c r="AR467" s="320"/>
      <c r="AS467" s="320"/>
      <c r="AT467" s="320"/>
      <c r="AU467" s="320"/>
      <c r="AV467" s="320"/>
      <c r="AW467" s="320"/>
      <c r="AX467" s="320"/>
      <c r="AY467" s="320"/>
      <c r="AZ467" s="320"/>
    </row>
    <row r="468" spans="1:52">
      <c r="A468" s="320"/>
      <c r="B468" s="966"/>
      <c r="C468" s="320"/>
      <c r="D468" s="320"/>
      <c r="E468" s="320"/>
      <c r="F468" s="320"/>
      <c r="G468" s="320"/>
      <c r="H468" s="320"/>
      <c r="I468" s="320"/>
      <c r="J468" s="320"/>
      <c r="K468" s="320"/>
      <c r="L468" s="320"/>
      <c r="M468" s="321"/>
      <c r="N468" s="320"/>
      <c r="O468" s="320"/>
      <c r="P468" s="320"/>
      <c r="Q468" s="320"/>
      <c r="R468" s="322"/>
      <c r="S468" s="320"/>
      <c r="T468" s="320"/>
      <c r="U468" s="320"/>
      <c r="V468" s="320"/>
      <c r="W468" s="320"/>
      <c r="X468" s="320"/>
      <c r="Y468" s="320"/>
      <c r="Z468" s="320"/>
      <c r="AA468" s="320"/>
      <c r="AB468" s="320"/>
      <c r="AC468" s="320"/>
      <c r="AD468" s="320"/>
      <c r="AE468" s="320"/>
      <c r="AF468" s="320"/>
      <c r="AG468" s="320"/>
      <c r="AH468" s="320"/>
      <c r="AI468" s="320"/>
      <c r="AJ468" s="320"/>
      <c r="AK468" s="320"/>
      <c r="AL468" s="320"/>
      <c r="AM468" s="320"/>
      <c r="AN468" s="320"/>
      <c r="AO468" s="320"/>
      <c r="AP468" s="320"/>
      <c r="AQ468" s="320"/>
      <c r="AR468" s="320"/>
      <c r="AS468" s="320"/>
      <c r="AT468" s="320"/>
      <c r="AU468" s="320"/>
      <c r="AV468" s="320"/>
      <c r="AW468" s="320"/>
      <c r="AX468" s="320"/>
      <c r="AY468" s="320"/>
      <c r="AZ468" s="320"/>
    </row>
    <row r="469" spans="1:52">
      <c r="A469" s="320"/>
      <c r="B469" s="966"/>
      <c r="C469" s="320"/>
      <c r="D469" s="320"/>
      <c r="E469" s="320"/>
      <c r="F469" s="320"/>
      <c r="G469" s="320"/>
      <c r="H469" s="320"/>
      <c r="I469" s="320"/>
      <c r="J469" s="320"/>
      <c r="K469" s="320"/>
      <c r="L469" s="320"/>
      <c r="M469" s="321"/>
      <c r="N469" s="320"/>
      <c r="O469" s="320"/>
      <c r="P469" s="320"/>
      <c r="Q469" s="320"/>
      <c r="R469" s="322"/>
      <c r="S469" s="320"/>
      <c r="T469" s="320"/>
      <c r="U469" s="320"/>
      <c r="V469" s="320"/>
      <c r="W469" s="320"/>
      <c r="X469" s="320"/>
      <c r="Y469" s="320"/>
      <c r="Z469" s="320"/>
      <c r="AA469" s="320"/>
      <c r="AB469" s="320"/>
      <c r="AC469" s="320"/>
      <c r="AD469" s="320"/>
      <c r="AE469" s="320"/>
      <c r="AF469" s="320"/>
      <c r="AG469" s="320"/>
      <c r="AH469" s="320"/>
      <c r="AI469" s="320"/>
      <c r="AJ469" s="320"/>
      <c r="AK469" s="320"/>
      <c r="AL469" s="320"/>
      <c r="AM469" s="320"/>
      <c r="AN469" s="320"/>
      <c r="AO469" s="320"/>
      <c r="AP469" s="320"/>
      <c r="AQ469" s="320"/>
      <c r="AR469" s="320"/>
      <c r="AS469" s="320"/>
      <c r="AT469" s="320"/>
      <c r="AU469" s="320"/>
      <c r="AV469" s="320"/>
      <c r="AW469" s="320"/>
      <c r="AX469" s="320"/>
      <c r="AY469" s="320"/>
      <c r="AZ469" s="320"/>
    </row>
    <row r="470" spans="1:52">
      <c r="A470" s="320"/>
      <c r="B470" s="966"/>
      <c r="C470" s="320"/>
      <c r="D470" s="320"/>
      <c r="E470" s="320"/>
      <c r="F470" s="320"/>
      <c r="G470" s="320"/>
      <c r="H470" s="320"/>
      <c r="I470" s="320"/>
      <c r="J470" s="320"/>
      <c r="K470" s="320"/>
      <c r="L470" s="320"/>
      <c r="M470" s="321"/>
      <c r="N470" s="320"/>
      <c r="O470" s="320"/>
      <c r="P470" s="320"/>
      <c r="Q470" s="320"/>
      <c r="R470" s="322"/>
      <c r="S470" s="320"/>
      <c r="T470" s="320"/>
      <c r="U470" s="320"/>
      <c r="V470" s="320"/>
      <c r="W470" s="320"/>
      <c r="X470" s="320"/>
      <c r="Y470" s="320"/>
      <c r="Z470" s="320"/>
      <c r="AA470" s="320"/>
      <c r="AB470" s="320"/>
      <c r="AC470" s="320"/>
      <c r="AD470" s="320"/>
      <c r="AE470" s="320"/>
      <c r="AF470" s="320"/>
      <c r="AG470" s="320"/>
      <c r="AH470" s="320"/>
      <c r="AI470" s="320"/>
      <c r="AJ470" s="320"/>
      <c r="AK470" s="320"/>
      <c r="AL470" s="320"/>
      <c r="AM470" s="320"/>
      <c r="AN470" s="320"/>
      <c r="AO470" s="320"/>
      <c r="AP470" s="320"/>
      <c r="AQ470" s="320"/>
      <c r="AR470" s="320"/>
      <c r="AS470" s="320"/>
      <c r="AT470" s="320"/>
      <c r="AU470" s="320"/>
      <c r="AV470" s="320"/>
      <c r="AW470" s="320"/>
      <c r="AX470" s="320"/>
      <c r="AY470" s="320"/>
      <c r="AZ470" s="320"/>
    </row>
    <row r="471" spans="1:52">
      <c r="A471" s="320"/>
      <c r="B471" s="966"/>
      <c r="C471" s="320"/>
      <c r="D471" s="320"/>
      <c r="E471" s="320"/>
      <c r="F471" s="320"/>
      <c r="G471" s="320"/>
      <c r="H471" s="320"/>
      <c r="I471" s="320"/>
      <c r="J471" s="320"/>
      <c r="K471" s="320"/>
      <c r="L471" s="320"/>
      <c r="M471" s="321"/>
      <c r="N471" s="320"/>
      <c r="O471" s="320"/>
      <c r="P471" s="320"/>
      <c r="Q471" s="320"/>
      <c r="R471" s="322"/>
      <c r="S471" s="320"/>
      <c r="T471" s="320"/>
      <c r="U471" s="320"/>
      <c r="V471" s="320"/>
      <c r="W471" s="320"/>
      <c r="X471" s="320"/>
      <c r="Y471" s="320"/>
      <c r="Z471" s="320"/>
      <c r="AA471" s="320"/>
      <c r="AB471" s="320"/>
      <c r="AC471" s="320"/>
      <c r="AD471" s="320"/>
      <c r="AE471" s="320"/>
      <c r="AF471" s="320"/>
      <c r="AG471" s="320"/>
      <c r="AH471" s="320"/>
      <c r="AI471" s="320"/>
      <c r="AJ471" s="320"/>
      <c r="AK471" s="320"/>
      <c r="AL471" s="320"/>
      <c r="AM471" s="320"/>
      <c r="AN471" s="320"/>
      <c r="AO471" s="320"/>
      <c r="AP471" s="320"/>
      <c r="AQ471" s="320"/>
      <c r="AR471" s="320"/>
      <c r="AS471" s="320"/>
      <c r="AT471" s="320"/>
      <c r="AU471" s="320"/>
      <c r="AV471" s="320"/>
      <c r="AW471" s="320"/>
      <c r="AX471" s="320"/>
      <c r="AY471" s="320"/>
      <c r="AZ471" s="320"/>
    </row>
    <row r="472" spans="1:52">
      <c r="A472" s="320"/>
      <c r="B472" s="966"/>
      <c r="C472" s="320"/>
      <c r="D472" s="320"/>
      <c r="E472" s="320"/>
      <c r="F472" s="320"/>
      <c r="G472" s="320"/>
      <c r="H472" s="320"/>
      <c r="I472" s="320"/>
      <c r="J472" s="320"/>
      <c r="K472" s="320"/>
      <c r="L472" s="320"/>
      <c r="M472" s="321"/>
      <c r="N472" s="320"/>
      <c r="O472" s="320"/>
      <c r="P472" s="320"/>
      <c r="Q472" s="320"/>
      <c r="R472" s="322"/>
      <c r="S472" s="320"/>
      <c r="T472" s="320"/>
      <c r="U472" s="320"/>
      <c r="V472" s="320"/>
      <c r="W472" s="320"/>
      <c r="X472" s="320"/>
      <c r="Y472" s="320"/>
      <c r="Z472" s="320"/>
      <c r="AA472" s="320"/>
      <c r="AB472" s="320"/>
      <c r="AC472" s="320"/>
      <c r="AD472" s="320"/>
      <c r="AE472" s="320"/>
      <c r="AF472" s="320"/>
      <c r="AG472" s="320"/>
      <c r="AH472" s="320"/>
      <c r="AI472" s="320"/>
      <c r="AJ472" s="320"/>
      <c r="AK472" s="320"/>
      <c r="AL472" s="320"/>
      <c r="AM472" s="320"/>
      <c r="AN472" s="320"/>
      <c r="AO472" s="320"/>
      <c r="AP472" s="320"/>
      <c r="AQ472" s="320"/>
      <c r="AR472" s="320"/>
      <c r="AS472" s="320"/>
      <c r="AT472" s="320"/>
      <c r="AU472" s="320"/>
      <c r="AV472" s="320"/>
      <c r="AW472" s="320"/>
      <c r="AX472" s="320"/>
      <c r="AY472" s="320"/>
      <c r="AZ472" s="320"/>
    </row>
    <row r="473" spans="1:52">
      <c r="A473" s="320"/>
      <c r="B473" s="966"/>
      <c r="C473" s="320"/>
      <c r="D473" s="320"/>
      <c r="E473" s="320"/>
      <c r="F473" s="320"/>
      <c r="G473" s="320"/>
      <c r="H473" s="320"/>
      <c r="I473" s="320"/>
      <c r="J473" s="320"/>
      <c r="K473" s="320"/>
      <c r="L473" s="320"/>
      <c r="M473" s="321"/>
      <c r="N473" s="320"/>
      <c r="O473" s="320"/>
      <c r="P473" s="320"/>
      <c r="Q473" s="320"/>
      <c r="R473" s="322"/>
      <c r="S473" s="320"/>
      <c r="T473" s="320"/>
      <c r="U473" s="320"/>
      <c r="V473" s="320"/>
      <c r="W473" s="320"/>
      <c r="X473" s="320"/>
      <c r="Y473" s="320"/>
      <c r="Z473" s="320"/>
      <c r="AA473" s="320"/>
      <c r="AB473" s="320"/>
      <c r="AC473" s="320"/>
      <c r="AD473" s="320"/>
      <c r="AE473" s="320"/>
      <c r="AF473" s="320"/>
      <c r="AG473" s="320"/>
      <c r="AH473" s="320"/>
      <c r="AI473" s="320"/>
      <c r="AJ473" s="320"/>
      <c r="AK473" s="320"/>
      <c r="AL473" s="320"/>
      <c r="AM473" s="320"/>
      <c r="AN473" s="320"/>
      <c r="AO473" s="320"/>
      <c r="AP473" s="320"/>
      <c r="AQ473" s="320"/>
      <c r="AR473" s="320"/>
      <c r="AS473" s="320"/>
      <c r="AT473" s="320"/>
      <c r="AU473" s="320"/>
      <c r="AV473" s="320"/>
      <c r="AW473" s="320"/>
      <c r="AX473" s="320"/>
      <c r="AY473" s="320"/>
      <c r="AZ473" s="320"/>
    </row>
    <row r="474" spans="1:52">
      <c r="A474" s="320"/>
      <c r="B474" s="966"/>
      <c r="C474" s="320"/>
      <c r="D474" s="320"/>
      <c r="E474" s="320"/>
      <c r="F474" s="320"/>
      <c r="G474" s="320"/>
      <c r="H474" s="320"/>
      <c r="I474" s="320"/>
      <c r="J474" s="320"/>
      <c r="K474" s="320"/>
      <c r="L474" s="320"/>
      <c r="M474" s="321"/>
      <c r="N474" s="320"/>
      <c r="O474" s="320"/>
      <c r="P474" s="320"/>
      <c r="Q474" s="320"/>
      <c r="R474" s="322"/>
      <c r="S474" s="320"/>
      <c r="T474" s="320"/>
      <c r="U474" s="320"/>
      <c r="V474" s="320"/>
      <c r="W474" s="320"/>
      <c r="X474" s="320"/>
      <c r="Y474" s="320"/>
      <c r="Z474" s="320"/>
      <c r="AA474" s="320"/>
      <c r="AB474" s="320"/>
      <c r="AC474" s="320"/>
      <c r="AD474" s="320"/>
      <c r="AE474" s="320"/>
      <c r="AF474" s="320"/>
      <c r="AG474" s="320"/>
      <c r="AH474" s="320"/>
      <c r="AI474" s="320"/>
      <c r="AJ474" s="320"/>
      <c r="AK474" s="320"/>
      <c r="AL474" s="320"/>
      <c r="AM474" s="320"/>
      <c r="AN474" s="320"/>
      <c r="AO474" s="320"/>
      <c r="AP474" s="320"/>
      <c r="AQ474" s="320"/>
      <c r="AR474" s="320"/>
      <c r="AS474" s="320"/>
      <c r="AT474" s="320"/>
      <c r="AU474" s="320"/>
      <c r="AV474" s="320"/>
      <c r="AW474" s="320"/>
      <c r="AX474" s="320"/>
      <c r="AY474" s="320"/>
      <c r="AZ474" s="320"/>
    </row>
    <row r="475" spans="1:52">
      <c r="A475" s="320"/>
      <c r="B475" s="966"/>
      <c r="C475" s="320"/>
      <c r="D475" s="320"/>
      <c r="E475" s="320"/>
      <c r="F475" s="320"/>
      <c r="G475" s="320"/>
      <c r="H475" s="320"/>
      <c r="I475" s="320"/>
      <c r="J475" s="320"/>
      <c r="K475" s="320"/>
      <c r="L475" s="320"/>
      <c r="M475" s="321"/>
      <c r="N475" s="320"/>
      <c r="O475" s="320"/>
      <c r="P475" s="320"/>
      <c r="Q475" s="320"/>
      <c r="R475" s="322"/>
      <c r="S475" s="320"/>
      <c r="T475" s="320"/>
      <c r="U475" s="320"/>
      <c r="V475" s="320"/>
      <c r="W475" s="320"/>
      <c r="X475" s="320"/>
      <c r="Y475" s="320"/>
      <c r="Z475" s="320"/>
      <c r="AA475" s="320"/>
      <c r="AB475" s="320"/>
      <c r="AC475" s="320"/>
      <c r="AD475" s="320"/>
      <c r="AE475" s="320"/>
      <c r="AF475" s="320"/>
      <c r="AG475" s="320"/>
      <c r="AH475" s="320"/>
      <c r="AI475" s="320"/>
      <c r="AJ475" s="320"/>
      <c r="AK475" s="320"/>
      <c r="AL475" s="320"/>
      <c r="AM475" s="320"/>
      <c r="AN475" s="320"/>
      <c r="AO475" s="320"/>
      <c r="AP475" s="320"/>
      <c r="AQ475" s="320"/>
      <c r="AR475" s="320"/>
      <c r="AS475" s="320"/>
      <c r="AT475" s="320"/>
      <c r="AU475" s="320"/>
      <c r="AV475" s="320"/>
      <c r="AW475" s="320"/>
      <c r="AX475" s="320"/>
      <c r="AY475" s="320"/>
      <c r="AZ475" s="320"/>
    </row>
    <row r="476" spans="1:52">
      <c r="A476" s="320"/>
      <c r="B476" s="966"/>
      <c r="C476" s="320"/>
      <c r="D476" s="320"/>
      <c r="E476" s="320"/>
      <c r="F476" s="320"/>
      <c r="G476" s="320"/>
      <c r="H476" s="320"/>
      <c r="I476" s="320"/>
      <c r="J476" s="320"/>
      <c r="K476" s="320"/>
      <c r="L476" s="320"/>
      <c r="M476" s="321"/>
      <c r="N476" s="320"/>
      <c r="O476" s="320"/>
      <c r="P476" s="320"/>
      <c r="Q476" s="320"/>
      <c r="R476" s="322"/>
      <c r="S476" s="320"/>
      <c r="T476" s="320"/>
      <c r="U476" s="320"/>
      <c r="V476" s="320"/>
      <c r="W476" s="320"/>
      <c r="X476" s="320"/>
      <c r="Y476" s="320"/>
      <c r="Z476" s="320"/>
      <c r="AA476" s="320"/>
      <c r="AB476" s="320"/>
      <c r="AC476" s="320"/>
      <c r="AD476" s="320"/>
      <c r="AE476" s="320"/>
      <c r="AF476" s="320"/>
      <c r="AG476" s="320"/>
      <c r="AH476" s="320"/>
      <c r="AI476" s="320"/>
      <c r="AJ476" s="320"/>
      <c r="AK476" s="320"/>
      <c r="AL476" s="320"/>
      <c r="AM476" s="320"/>
      <c r="AN476" s="320"/>
      <c r="AO476" s="320"/>
      <c r="AP476" s="320"/>
      <c r="AQ476" s="320"/>
      <c r="AR476" s="320"/>
      <c r="AS476" s="320"/>
      <c r="AT476" s="320"/>
      <c r="AU476" s="320"/>
      <c r="AV476" s="320"/>
      <c r="AW476" s="320"/>
      <c r="AX476" s="320"/>
      <c r="AY476" s="320"/>
      <c r="AZ476" s="320"/>
    </row>
    <row r="477" spans="1:52">
      <c r="A477" s="320"/>
      <c r="B477" s="966"/>
      <c r="C477" s="320"/>
      <c r="D477" s="320"/>
      <c r="E477" s="320"/>
      <c r="F477" s="320"/>
      <c r="G477" s="320"/>
      <c r="H477" s="320"/>
      <c r="I477" s="320"/>
      <c r="J477" s="320"/>
      <c r="K477" s="320"/>
      <c r="L477" s="320"/>
      <c r="M477" s="321"/>
      <c r="N477" s="320"/>
      <c r="O477" s="320"/>
      <c r="P477" s="320"/>
      <c r="Q477" s="320"/>
      <c r="R477" s="322"/>
      <c r="S477" s="320"/>
      <c r="T477" s="320"/>
      <c r="U477" s="320"/>
      <c r="V477" s="320"/>
      <c r="W477" s="320"/>
      <c r="X477" s="320"/>
      <c r="Y477" s="320"/>
      <c r="Z477" s="320"/>
      <c r="AA477" s="320"/>
      <c r="AB477" s="320"/>
      <c r="AC477" s="320"/>
      <c r="AD477" s="320"/>
      <c r="AE477" s="320"/>
      <c r="AF477" s="320"/>
      <c r="AG477" s="320"/>
      <c r="AH477" s="320"/>
      <c r="AI477" s="320"/>
      <c r="AJ477" s="320"/>
      <c r="AK477" s="320"/>
      <c r="AL477" s="320"/>
      <c r="AM477" s="320"/>
      <c r="AN477" s="320"/>
      <c r="AO477" s="320"/>
      <c r="AP477" s="320"/>
      <c r="AQ477" s="320"/>
      <c r="AR477" s="320"/>
      <c r="AS477" s="320"/>
      <c r="AT477" s="320"/>
      <c r="AU477" s="320"/>
      <c r="AV477" s="320"/>
      <c r="AW477" s="320"/>
      <c r="AX477" s="320"/>
      <c r="AY477" s="320"/>
      <c r="AZ477" s="320"/>
    </row>
    <row r="478" spans="1:52">
      <c r="A478" s="320"/>
      <c r="B478" s="966"/>
      <c r="C478" s="320"/>
      <c r="D478" s="320"/>
      <c r="E478" s="320"/>
      <c r="F478" s="320"/>
      <c r="G478" s="320"/>
      <c r="H478" s="320"/>
      <c r="I478" s="320"/>
      <c r="J478" s="320"/>
      <c r="K478" s="320"/>
      <c r="L478" s="320"/>
      <c r="M478" s="321"/>
      <c r="N478" s="320"/>
      <c r="O478" s="320"/>
      <c r="P478" s="320"/>
      <c r="Q478" s="320"/>
      <c r="R478" s="322"/>
      <c r="S478" s="320"/>
      <c r="T478" s="320"/>
      <c r="U478" s="320"/>
      <c r="V478" s="320"/>
      <c r="W478" s="320"/>
      <c r="X478" s="320"/>
      <c r="Y478" s="320"/>
      <c r="Z478" s="320"/>
      <c r="AA478" s="320"/>
      <c r="AB478" s="320"/>
      <c r="AC478" s="320"/>
      <c r="AD478" s="320"/>
      <c r="AE478" s="320"/>
      <c r="AF478" s="320"/>
      <c r="AG478" s="320"/>
      <c r="AH478" s="320"/>
      <c r="AI478" s="320"/>
      <c r="AJ478" s="320"/>
      <c r="AK478" s="320"/>
      <c r="AL478" s="320"/>
      <c r="AM478" s="320"/>
      <c r="AN478" s="320"/>
      <c r="AO478" s="320"/>
      <c r="AP478" s="320"/>
      <c r="AQ478" s="320"/>
      <c r="AR478" s="320"/>
      <c r="AS478" s="320"/>
      <c r="AT478" s="320"/>
      <c r="AU478" s="320"/>
      <c r="AV478" s="320"/>
      <c r="AW478" s="320"/>
      <c r="AX478" s="320"/>
      <c r="AY478" s="320"/>
      <c r="AZ478" s="320"/>
    </row>
    <row r="479" spans="1:52">
      <c r="A479" s="320"/>
      <c r="B479" s="966"/>
      <c r="C479" s="320"/>
      <c r="D479" s="320"/>
      <c r="E479" s="320"/>
      <c r="F479" s="320"/>
      <c r="G479" s="320"/>
      <c r="H479" s="320"/>
      <c r="I479" s="320"/>
      <c r="J479" s="320"/>
      <c r="K479" s="320"/>
      <c r="L479" s="320"/>
      <c r="M479" s="321"/>
      <c r="N479" s="320"/>
      <c r="O479" s="320"/>
      <c r="P479" s="320"/>
      <c r="Q479" s="320"/>
      <c r="R479" s="322"/>
      <c r="S479" s="320"/>
      <c r="T479" s="320"/>
      <c r="U479" s="320"/>
      <c r="V479" s="320"/>
      <c r="W479" s="320"/>
      <c r="X479" s="320"/>
      <c r="Y479" s="320"/>
      <c r="Z479" s="320"/>
      <c r="AA479" s="320"/>
      <c r="AB479" s="320"/>
      <c r="AC479" s="320"/>
      <c r="AD479" s="320"/>
      <c r="AE479" s="320"/>
      <c r="AF479" s="320"/>
      <c r="AG479" s="320"/>
      <c r="AH479" s="320"/>
      <c r="AI479" s="320"/>
      <c r="AJ479" s="320"/>
      <c r="AK479" s="320"/>
      <c r="AL479" s="320"/>
      <c r="AM479" s="320"/>
      <c r="AN479" s="320"/>
      <c r="AO479" s="320"/>
      <c r="AP479" s="320"/>
      <c r="AQ479" s="320"/>
      <c r="AR479" s="320"/>
      <c r="AS479" s="320"/>
      <c r="AT479" s="320"/>
      <c r="AU479" s="320"/>
      <c r="AV479" s="320"/>
      <c r="AW479" s="320"/>
      <c r="AX479" s="320"/>
      <c r="AY479" s="320"/>
      <c r="AZ479" s="320"/>
    </row>
    <row r="480" spans="1:52">
      <c r="A480" s="320"/>
      <c r="B480" s="966"/>
      <c r="C480" s="320"/>
      <c r="D480" s="320"/>
      <c r="E480" s="320"/>
      <c r="F480" s="320"/>
      <c r="G480" s="320"/>
      <c r="H480" s="320"/>
      <c r="I480" s="320"/>
      <c r="J480" s="320"/>
      <c r="K480" s="320"/>
      <c r="L480" s="320"/>
      <c r="M480" s="321"/>
      <c r="N480" s="320"/>
      <c r="O480" s="320"/>
      <c r="P480" s="320"/>
      <c r="Q480" s="320"/>
      <c r="R480" s="322"/>
      <c r="S480" s="320"/>
      <c r="T480" s="320"/>
      <c r="U480" s="320"/>
      <c r="V480" s="320"/>
      <c r="W480" s="320"/>
      <c r="X480" s="320"/>
      <c r="Y480" s="320"/>
      <c r="Z480" s="320"/>
      <c r="AA480" s="320"/>
      <c r="AB480" s="320"/>
      <c r="AC480" s="320"/>
      <c r="AD480" s="320"/>
      <c r="AE480" s="320"/>
      <c r="AF480" s="320"/>
      <c r="AG480" s="320"/>
      <c r="AH480" s="320"/>
      <c r="AI480" s="320"/>
      <c r="AJ480" s="320"/>
      <c r="AK480" s="320"/>
      <c r="AL480" s="320"/>
      <c r="AM480" s="320"/>
      <c r="AN480" s="320"/>
      <c r="AO480" s="320"/>
      <c r="AP480" s="320"/>
      <c r="AQ480" s="320"/>
      <c r="AR480" s="320"/>
      <c r="AS480" s="320"/>
      <c r="AT480" s="320"/>
      <c r="AU480" s="320"/>
      <c r="AV480" s="320"/>
      <c r="AW480" s="320"/>
      <c r="AX480" s="320"/>
      <c r="AY480" s="320"/>
      <c r="AZ480" s="320"/>
    </row>
    <row r="481" spans="1:52">
      <c r="A481" s="320"/>
      <c r="B481" s="966"/>
      <c r="C481" s="320"/>
      <c r="D481" s="320"/>
      <c r="E481" s="320"/>
      <c r="F481" s="320"/>
      <c r="G481" s="320"/>
      <c r="H481" s="320"/>
      <c r="I481" s="320"/>
      <c r="J481" s="320"/>
      <c r="K481" s="320"/>
      <c r="L481" s="320"/>
      <c r="M481" s="321"/>
      <c r="N481" s="320"/>
      <c r="O481" s="320"/>
      <c r="P481" s="320"/>
      <c r="Q481" s="320"/>
      <c r="R481" s="322"/>
      <c r="S481" s="320"/>
      <c r="T481" s="320"/>
      <c r="U481" s="320"/>
      <c r="V481" s="320"/>
      <c r="W481" s="320"/>
      <c r="X481" s="320"/>
      <c r="Y481" s="320"/>
      <c r="Z481" s="320"/>
      <c r="AA481" s="320"/>
      <c r="AB481" s="320"/>
      <c r="AC481" s="320"/>
      <c r="AD481" s="320"/>
      <c r="AE481" s="320"/>
      <c r="AF481" s="320"/>
      <c r="AG481" s="320"/>
      <c r="AH481" s="320"/>
      <c r="AI481" s="320"/>
      <c r="AJ481" s="320"/>
      <c r="AK481" s="320"/>
      <c r="AL481" s="320"/>
      <c r="AM481" s="320"/>
      <c r="AN481" s="320"/>
      <c r="AO481" s="320"/>
      <c r="AP481" s="320"/>
      <c r="AQ481" s="320"/>
      <c r="AR481" s="320"/>
      <c r="AS481" s="320"/>
      <c r="AT481" s="320"/>
      <c r="AU481" s="320"/>
      <c r="AV481" s="320"/>
      <c r="AW481" s="320"/>
      <c r="AX481" s="320"/>
      <c r="AY481" s="320"/>
      <c r="AZ481" s="320"/>
    </row>
    <row r="482" spans="1:52">
      <c r="A482" s="320"/>
      <c r="B482" s="966"/>
      <c r="C482" s="320"/>
      <c r="D482" s="320"/>
      <c r="E482" s="320"/>
      <c r="F482" s="320"/>
      <c r="G482" s="320"/>
      <c r="H482" s="320"/>
      <c r="I482" s="320"/>
      <c r="J482" s="320"/>
      <c r="K482" s="320"/>
      <c r="L482" s="320"/>
      <c r="M482" s="321"/>
      <c r="N482" s="320"/>
      <c r="O482" s="320"/>
      <c r="P482" s="320"/>
      <c r="Q482" s="320"/>
      <c r="R482" s="322"/>
      <c r="S482" s="320"/>
      <c r="T482" s="320"/>
      <c r="U482" s="320"/>
      <c r="V482" s="320"/>
      <c r="W482" s="320"/>
      <c r="X482" s="320"/>
      <c r="Y482" s="320"/>
      <c r="Z482" s="320"/>
      <c r="AA482" s="320"/>
      <c r="AB482" s="320"/>
      <c r="AC482" s="320"/>
      <c r="AD482" s="320"/>
      <c r="AE482" s="320"/>
      <c r="AF482" s="320"/>
      <c r="AG482" s="320"/>
      <c r="AH482" s="320"/>
      <c r="AI482" s="320"/>
      <c r="AJ482" s="320"/>
      <c r="AK482" s="320"/>
      <c r="AL482" s="320"/>
      <c r="AM482" s="320"/>
      <c r="AN482" s="320"/>
      <c r="AO482" s="320"/>
      <c r="AP482" s="320"/>
      <c r="AQ482" s="320"/>
      <c r="AR482" s="320"/>
      <c r="AS482" s="320"/>
      <c r="AT482" s="320"/>
      <c r="AU482" s="320"/>
      <c r="AV482" s="320"/>
      <c r="AW482" s="320"/>
      <c r="AX482" s="320"/>
      <c r="AY482" s="320"/>
      <c r="AZ482" s="320"/>
    </row>
    <row r="483" spans="1:52">
      <c r="A483" s="320"/>
      <c r="B483" s="966"/>
      <c r="C483" s="320"/>
      <c r="D483" s="320"/>
      <c r="E483" s="320"/>
      <c r="F483" s="320"/>
      <c r="G483" s="320"/>
      <c r="H483" s="320"/>
      <c r="I483" s="320"/>
      <c r="J483" s="320"/>
      <c r="K483" s="320"/>
      <c r="L483" s="320"/>
      <c r="M483" s="321"/>
      <c r="N483" s="320"/>
      <c r="O483" s="320"/>
      <c r="P483" s="320"/>
      <c r="Q483" s="320"/>
      <c r="R483" s="322"/>
      <c r="S483" s="320"/>
      <c r="T483" s="320"/>
      <c r="U483" s="320"/>
      <c r="V483" s="320"/>
      <c r="W483" s="320"/>
      <c r="X483" s="320"/>
      <c r="Y483" s="320"/>
      <c r="Z483" s="320"/>
      <c r="AA483" s="320"/>
      <c r="AB483" s="320"/>
      <c r="AC483" s="320"/>
      <c r="AD483" s="320"/>
      <c r="AE483" s="320"/>
      <c r="AF483" s="320"/>
      <c r="AG483" s="320"/>
      <c r="AH483" s="320"/>
      <c r="AI483" s="320"/>
      <c r="AJ483" s="320"/>
      <c r="AK483" s="320"/>
      <c r="AL483" s="320"/>
      <c r="AM483" s="320"/>
      <c r="AN483" s="320"/>
      <c r="AO483" s="320"/>
      <c r="AP483" s="320"/>
      <c r="AQ483" s="320"/>
      <c r="AR483" s="320"/>
      <c r="AS483" s="320"/>
      <c r="AT483" s="320"/>
      <c r="AU483" s="320"/>
      <c r="AV483" s="320"/>
      <c r="AW483" s="320"/>
      <c r="AX483" s="320"/>
      <c r="AY483" s="320"/>
      <c r="AZ483" s="320"/>
    </row>
    <row r="484" spans="1:52">
      <c r="A484" s="320"/>
      <c r="B484" s="966"/>
      <c r="C484" s="320"/>
      <c r="D484" s="320"/>
      <c r="E484" s="320"/>
      <c r="F484" s="320"/>
      <c r="G484" s="320"/>
      <c r="H484" s="320"/>
      <c r="I484" s="320"/>
      <c r="J484" s="320"/>
      <c r="K484" s="320"/>
      <c r="L484" s="320"/>
      <c r="M484" s="321"/>
      <c r="N484" s="320"/>
      <c r="O484" s="320"/>
      <c r="P484" s="320"/>
      <c r="Q484" s="320"/>
      <c r="R484" s="322"/>
      <c r="S484" s="320"/>
      <c r="T484" s="320"/>
      <c r="U484" s="320"/>
      <c r="V484" s="320"/>
      <c r="W484" s="320"/>
      <c r="X484" s="320"/>
      <c r="Y484" s="320"/>
      <c r="Z484" s="320"/>
      <c r="AA484" s="320"/>
      <c r="AB484" s="320"/>
      <c r="AC484" s="320"/>
      <c r="AD484" s="320"/>
      <c r="AE484" s="320"/>
      <c r="AF484" s="320"/>
      <c r="AG484" s="320"/>
      <c r="AH484" s="320"/>
      <c r="AI484" s="320"/>
      <c r="AJ484" s="320"/>
      <c r="AK484" s="320"/>
      <c r="AL484" s="320"/>
      <c r="AM484" s="320"/>
      <c r="AN484" s="320"/>
      <c r="AO484" s="320"/>
      <c r="AP484" s="320"/>
      <c r="AQ484" s="320"/>
      <c r="AR484" s="320"/>
      <c r="AS484" s="320"/>
      <c r="AT484" s="320"/>
      <c r="AU484" s="320"/>
      <c r="AV484" s="320"/>
      <c r="AW484" s="320"/>
      <c r="AX484" s="320"/>
      <c r="AY484" s="320"/>
      <c r="AZ484" s="320"/>
    </row>
    <row r="485" spans="1:52">
      <c r="A485" s="320"/>
      <c r="B485" s="966"/>
      <c r="C485" s="320"/>
      <c r="D485" s="320"/>
      <c r="E485" s="320"/>
      <c r="F485" s="320"/>
      <c r="G485" s="320"/>
      <c r="H485" s="320"/>
      <c r="I485" s="320"/>
      <c r="J485" s="320"/>
      <c r="K485" s="320"/>
      <c r="L485" s="320"/>
      <c r="M485" s="321"/>
      <c r="N485" s="320"/>
      <c r="O485" s="320"/>
      <c r="P485" s="320"/>
      <c r="Q485" s="320"/>
      <c r="R485" s="322"/>
      <c r="S485" s="320"/>
      <c r="T485" s="320"/>
      <c r="U485" s="320"/>
      <c r="V485" s="320"/>
      <c r="W485" s="320"/>
      <c r="X485" s="320"/>
      <c r="Y485" s="320"/>
      <c r="Z485" s="320"/>
      <c r="AA485" s="320"/>
      <c r="AB485" s="320"/>
      <c r="AC485" s="320"/>
      <c r="AD485" s="320"/>
      <c r="AE485" s="320"/>
      <c r="AF485" s="320"/>
      <c r="AG485" s="320"/>
      <c r="AH485" s="320"/>
      <c r="AI485" s="320"/>
      <c r="AJ485" s="320"/>
      <c r="AK485" s="320"/>
      <c r="AL485" s="320"/>
      <c r="AM485" s="320"/>
      <c r="AN485" s="320"/>
      <c r="AO485" s="320"/>
      <c r="AP485" s="320"/>
      <c r="AQ485" s="320"/>
      <c r="AR485" s="320"/>
      <c r="AS485" s="320"/>
      <c r="AT485" s="320"/>
      <c r="AU485" s="320"/>
      <c r="AV485" s="320"/>
      <c r="AW485" s="320"/>
      <c r="AX485" s="320"/>
      <c r="AY485" s="320"/>
      <c r="AZ485" s="320"/>
    </row>
    <row r="486" spans="1:52">
      <c r="A486" s="320"/>
      <c r="B486" s="966"/>
      <c r="C486" s="320"/>
      <c r="D486" s="320"/>
      <c r="E486" s="320"/>
      <c r="F486" s="320"/>
      <c r="G486" s="320"/>
      <c r="H486" s="320"/>
      <c r="I486" s="320"/>
      <c r="J486" s="320"/>
      <c r="K486" s="320"/>
      <c r="L486" s="320"/>
      <c r="M486" s="321"/>
      <c r="N486" s="320"/>
      <c r="O486" s="320"/>
      <c r="P486" s="320"/>
      <c r="Q486" s="320"/>
      <c r="R486" s="322"/>
      <c r="S486" s="320"/>
      <c r="T486" s="320"/>
      <c r="U486" s="320"/>
      <c r="V486" s="320"/>
      <c r="W486" s="320"/>
      <c r="X486" s="320"/>
      <c r="Y486" s="320"/>
      <c r="Z486" s="320"/>
      <c r="AA486" s="320"/>
      <c r="AB486" s="320"/>
      <c r="AC486" s="320"/>
      <c r="AD486" s="320"/>
      <c r="AE486" s="320"/>
      <c r="AF486" s="320"/>
      <c r="AG486" s="320"/>
      <c r="AH486" s="320"/>
      <c r="AI486" s="320"/>
      <c r="AJ486" s="320"/>
      <c r="AK486" s="320"/>
      <c r="AL486" s="320"/>
      <c r="AM486" s="320"/>
      <c r="AN486" s="320"/>
      <c r="AO486" s="320"/>
      <c r="AP486" s="320"/>
      <c r="AQ486" s="320"/>
      <c r="AR486" s="320"/>
      <c r="AS486" s="320"/>
      <c r="AT486" s="320"/>
      <c r="AU486" s="320"/>
      <c r="AV486" s="320"/>
      <c r="AW486" s="320"/>
      <c r="AX486" s="320"/>
      <c r="AY486" s="320"/>
      <c r="AZ486" s="320"/>
    </row>
    <row r="487" spans="1:52">
      <c r="A487" s="320"/>
      <c r="B487" s="966"/>
      <c r="C487" s="320"/>
      <c r="D487" s="320"/>
      <c r="E487" s="320"/>
      <c r="F487" s="320"/>
      <c r="G487" s="320"/>
      <c r="H487" s="320"/>
      <c r="I487" s="320"/>
      <c r="J487" s="320"/>
      <c r="K487" s="320"/>
      <c r="L487" s="320"/>
      <c r="M487" s="321"/>
      <c r="N487" s="320"/>
      <c r="O487" s="320"/>
      <c r="P487" s="320"/>
      <c r="Q487" s="320"/>
      <c r="R487" s="322"/>
      <c r="S487" s="320"/>
      <c r="T487" s="320"/>
      <c r="U487" s="320"/>
      <c r="V487" s="320"/>
      <c r="W487" s="320"/>
      <c r="X487" s="320"/>
      <c r="Y487" s="320"/>
      <c r="Z487" s="320"/>
      <c r="AA487" s="320"/>
      <c r="AB487" s="320"/>
      <c r="AC487" s="320"/>
      <c r="AD487" s="320"/>
      <c r="AE487" s="320"/>
      <c r="AF487" s="320"/>
      <c r="AG487" s="320"/>
      <c r="AH487" s="320"/>
      <c r="AI487" s="320"/>
      <c r="AJ487" s="320"/>
      <c r="AK487" s="320"/>
      <c r="AL487" s="320"/>
      <c r="AM487" s="320"/>
      <c r="AN487" s="320"/>
      <c r="AO487" s="320"/>
      <c r="AP487" s="320"/>
      <c r="AQ487" s="320"/>
      <c r="AR487" s="320"/>
      <c r="AS487" s="320"/>
      <c r="AT487" s="320"/>
      <c r="AU487" s="320"/>
      <c r="AV487" s="320"/>
      <c r="AW487" s="320"/>
      <c r="AX487" s="320"/>
      <c r="AY487" s="320"/>
      <c r="AZ487" s="320"/>
    </row>
    <row r="488" spans="1:52">
      <c r="A488" s="320"/>
      <c r="B488" s="966"/>
      <c r="C488" s="320"/>
      <c r="D488" s="320"/>
      <c r="E488" s="320"/>
      <c r="F488" s="320"/>
      <c r="G488" s="320"/>
      <c r="H488" s="320"/>
      <c r="I488" s="320"/>
      <c r="J488" s="320"/>
      <c r="K488" s="320"/>
      <c r="L488" s="320"/>
      <c r="M488" s="321"/>
      <c r="N488" s="320"/>
      <c r="O488" s="320"/>
      <c r="P488" s="320"/>
      <c r="Q488" s="320"/>
      <c r="R488" s="322"/>
      <c r="S488" s="320"/>
      <c r="T488" s="320"/>
      <c r="U488" s="320"/>
      <c r="V488" s="320"/>
      <c r="W488" s="320"/>
      <c r="X488" s="320"/>
      <c r="Y488" s="320"/>
      <c r="Z488" s="320"/>
      <c r="AA488" s="320"/>
      <c r="AB488" s="320"/>
      <c r="AC488" s="320"/>
      <c r="AD488" s="320"/>
      <c r="AE488" s="320"/>
      <c r="AF488" s="320"/>
      <c r="AG488" s="320"/>
      <c r="AH488" s="320"/>
      <c r="AI488" s="320"/>
      <c r="AJ488" s="320"/>
      <c r="AK488" s="320"/>
      <c r="AL488" s="320"/>
      <c r="AM488" s="320"/>
      <c r="AN488" s="320"/>
      <c r="AO488" s="320"/>
      <c r="AP488" s="320"/>
      <c r="AQ488" s="320"/>
      <c r="AR488" s="320"/>
      <c r="AS488" s="320"/>
      <c r="AT488" s="320"/>
      <c r="AU488" s="320"/>
      <c r="AV488" s="320"/>
      <c r="AW488" s="320"/>
      <c r="AX488" s="320"/>
      <c r="AY488" s="320"/>
      <c r="AZ488" s="320"/>
    </row>
    <row r="489" spans="1:52">
      <c r="A489" s="320"/>
      <c r="B489" s="966"/>
      <c r="C489" s="320"/>
      <c r="D489" s="320"/>
      <c r="E489" s="320"/>
      <c r="F489" s="320"/>
      <c r="G489" s="320"/>
      <c r="H489" s="320"/>
      <c r="I489" s="320"/>
      <c r="J489" s="320"/>
      <c r="K489" s="320"/>
      <c r="L489" s="320"/>
      <c r="M489" s="321"/>
      <c r="N489" s="320"/>
      <c r="O489" s="320"/>
      <c r="P489" s="320"/>
      <c r="Q489" s="320"/>
      <c r="R489" s="322"/>
      <c r="S489" s="320"/>
      <c r="T489" s="320"/>
      <c r="U489" s="320"/>
      <c r="V489" s="320"/>
      <c r="W489" s="320"/>
      <c r="X489" s="320"/>
      <c r="Y489" s="320"/>
      <c r="Z489" s="320"/>
      <c r="AA489" s="320"/>
      <c r="AB489" s="320"/>
      <c r="AC489" s="320"/>
      <c r="AD489" s="320"/>
      <c r="AE489" s="320"/>
      <c r="AF489" s="320"/>
      <c r="AG489" s="320"/>
      <c r="AH489" s="320"/>
      <c r="AI489" s="320"/>
      <c r="AJ489" s="320"/>
      <c r="AK489" s="320"/>
      <c r="AL489" s="320"/>
      <c r="AM489" s="320"/>
      <c r="AN489" s="320"/>
      <c r="AO489" s="320"/>
      <c r="AP489" s="320"/>
      <c r="AQ489" s="320"/>
      <c r="AR489" s="320"/>
      <c r="AS489" s="320"/>
      <c r="AT489" s="320"/>
      <c r="AU489" s="320"/>
      <c r="AV489" s="320"/>
      <c r="AW489" s="320"/>
      <c r="AX489" s="320"/>
      <c r="AY489" s="320"/>
      <c r="AZ489" s="320"/>
    </row>
    <row r="490" spans="1:52">
      <c r="A490" s="320"/>
      <c r="B490" s="966"/>
      <c r="C490" s="320"/>
      <c r="D490" s="320"/>
      <c r="E490" s="320"/>
      <c r="F490" s="320"/>
      <c r="G490" s="320"/>
      <c r="H490" s="320"/>
      <c r="I490" s="320"/>
      <c r="J490" s="320"/>
      <c r="K490" s="320"/>
      <c r="L490" s="320"/>
      <c r="M490" s="321"/>
      <c r="N490" s="320"/>
      <c r="O490" s="320"/>
      <c r="P490" s="320"/>
      <c r="Q490" s="320"/>
      <c r="R490" s="322"/>
      <c r="S490" s="320"/>
      <c r="T490" s="320"/>
      <c r="U490" s="320"/>
      <c r="V490" s="320"/>
      <c r="W490" s="320"/>
      <c r="X490" s="320"/>
      <c r="Y490" s="320"/>
      <c r="Z490" s="320"/>
      <c r="AA490" s="320"/>
      <c r="AB490" s="320"/>
      <c r="AC490" s="320"/>
      <c r="AD490" s="320"/>
      <c r="AE490" s="320"/>
      <c r="AF490" s="320"/>
      <c r="AG490" s="320"/>
      <c r="AH490" s="320"/>
      <c r="AI490" s="320"/>
      <c r="AJ490" s="320"/>
      <c r="AK490" s="320"/>
      <c r="AL490" s="320"/>
      <c r="AM490" s="320"/>
      <c r="AN490" s="320"/>
      <c r="AO490" s="320"/>
      <c r="AP490" s="320"/>
      <c r="AQ490" s="320"/>
      <c r="AR490" s="320"/>
      <c r="AS490" s="320"/>
      <c r="AT490" s="320"/>
      <c r="AU490" s="320"/>
      <c r="AV490" s="320"/>
      <c r="AW490" s="320"/>
      <c r="AX490" s="320"/>
      <c r="AY490" s="320"/>
      <c r="AZ490" s="320"/>
    </row>
  </sheetData>
  <autoFilter ref="A7:AZ239" xr:uid="{00000000-0009-0000-0000-000001000000}">
    <sortState xmlns:xlrd2="http://schemas.microsoft.com/office/spreadsheetml/2017/richdata2" ref="A66:AZ71">
      <sortCondition ref="M7:M71"/>
    </sortState>
  </autoFilter>
  <mergeCells count="51">
    <mergeCell ref="E4:E7"/>
    <mergeCell ref="X6:Z6"/>
    <mergeCell ref="AA6:AC6"/>
    <mergeCell ref="F5:O5"/>
    <mergeCell ref="P5:R5"/>
    <mergeCell ref="X5:AE5"/>
    <mergeCell ref="H6:H7"/>
    <mergeCell ref="I6:I7"/>
    <mergeCell ref="J6:J7"/>
    <mergeCell ref="S5:S7"/>
    <mergeCell ref="W5:W7"/>
    <mergeCell ref="T5:V6"/>
    <mergeCell ref="F6:F7"/>
    <mergeCell ref="AE6:AE7"/>
    <mergeCell ref="D4:D7"/>
    <mergeCell ref="AF6:AF7"/>
    <mergeCell ref="G6:G7"/>
    <mergeCell ref="AH6:AH7"/>
    <mergeCell ref="AX5:AZ5"/>
    <mergeCell ref="AR5:AR6"/>
    <mergeCell ref="AS5:AS7"/>
    <mergeCell ref="AT5:AT7"/>
    <mergeCell ref="AU5:AU7"/>
    <mergeCell ref="AV5:AV7"/>
    <mergeCell ref="AW5:AW7"/>
    <mergeCell ref="AX6:AX7"/>
    <mergeCell ref="AY6:AY7"/>
    <mergeCell ref="AZ6:AZ7"/>
    <mergeCell ref="AI5:AK6"/>
    <mergeCell ref="AL5:AQ6"/>
    <mergeCell ref="AF5:AH5"/>
    <mergeCell ref="K6:L6"/>
    <mergeCell ref="M6:O6"/>
    <mergeCell ref="AD6:AD7"/>
    <mergeCell ref="AG6:AG7"/>
    <mergeCell ref="B4:B7"/>
    <mergeCell ref="C4:C7"/>
    <mergeCell ref="G2:I2"/>
    <mergeCell ref="L2:N2"/>
    <mergeCell ref="A3:AZ3"/>
    <mergeCell ref="F4:O4"/>
    <mergeCell ref="P4:S4"/>
    <mergeCell ref="T4:W4"/>
    <mergeCell ref="X4:AE4"/>
    <mergeCell ref="AF4:AH4"/>
    <mergeCell ref="AI4:AK4"/>
    <mergeCell ref="AL4:AT4"/>
    <mergeCell ref="AU4:AW4"/>
    <mergeCell ref="AX4:AZ4"/>
    <mergeCell ref="A4:A7"/>
    <mergeCell ref="P6:R6"/>
  </mergeCells>
  <phoneticPr fontId="4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-0.249977111117893"/>
  </sheetPr>
  <dimension ref="A1:BQ878"/>
  <sheetViews>
    <sheetView zoomScale="60" zoomScaleNormal="60" workbookViewId="0">
      <pane xSplit="12" ySplit="7" topLeftCell="AL678" activePane="bottomRight" state="frozen"/>
      <selection pane="topRight" activeCell="J1" sqref="J1"/>
      <selection pane="bottomLeft" activeCell="A8" sqref="A8"/>
      <selection pane="bottomRight" activeCell="AQ683" sqref="AQ683"/>
    </sheetView>
  </sheetViews>
  <sheetFormatPr defaultColWidth="9" defaultRowHeight="24.6"/>
  <cols>
    <col min="1" max="1" width="9" style="245"/>
    <col min="2" max="2" width="15" style="245" customWidth="1"/>
    <col min="3" max="3" width="13" style="245" customWidth="1"/>
    <col min="4" max="4" width="10.59765625" style="257" customWidth="1"/>
    <col min="5" max="5" width="9.69921875" style="245" customWidth="1"/>
    <col min="6" max="6" width="27.69921875" style="245" customWidth="1"/>
    <col min="7" max="7" width="15.09765625" style="256" customWidth="1"/>
    <col min="8" max="8" width="18.59765625" style="257" customWidth="1"/>
    <col min="9" max="9" width="17" style="258" customWidth="1"/>
    <col min="10" max="10" width="20.796875" style="258" customWidth="1"/>
    <col min="11" max="11" width="14.8984375" style="258" customWidth="1"/>
    <col min="12" max="12" width="14" style="258" customWidth="1"/>
    <col min="13" max="13" width="23.09765625" style="258" customWidth="1"/>
    <col min="14" max="14" width="24.5" style="259" customWidth="1"/>
    <col min="15" max="15" width="23.09765625" style="259" customWidth="1"/>
    <col min="16" max="16" width="17" style="259" customWidth="1"/>
    <col min="17" max="17" width="17.69921875" style="258" customWidth="1"/>
    <col min="18" max="18" width="15.3984375" style="257" customWidth="1"/>
    <col min="19" max="19" width="13" style="257" customWidth="1"/>
    <col min="20" max="20" width="14.296875" style="257" customWidth="1"/>
    <col min="21" max="21" width="22.69921875" style="258" customWidth="1"/>
    <col min="22" max="22" width="21.796875" style="257" customWidth="1"/>
    <col min="23" max="23" width="14.69921875" style="257" customWidth="1"/>
    <col min="24" max="24" width="16.69921875" style="257" customWidth="1"/>
    <col min="25" max="25" width="18.796875" style="257" customWidth="1"/>
    <col min="26" max="26" width="13.3984375" style="257" customWidth="1"/>
    <col min="27" max="27" width="15.59765625" style="257" customWidth="1"/>
    <col min="28" max="28" width="13.3984375" style="257" customWidth="1"/>
    <col min="29" max="29" width="24.09765625" style="257" customWidth="1"/>
    <col min="30" max="37" width="0" style="245" hidden="1" customWidth="1"/>
    <col min="38" max="38" width="12.59765625" style="257" customWidth="1"/>
    <col min="39" max="39" width="12.8984375" style="257" customWidth="1"/>
    <col min="40" max="40" width="26.3984375" style="258" customWidth="1"/>
    <col min="41" max="42" width="9" style="245"/>
    <col min="43" max="43" width="25.09765625" style="257" customWidth="1"/>
    <col min="44" max="46" width="9" style="245"/>
    <col min="47" max="47" width="14.5" style="245" customWidth="1"/>
    <col min="48" max="48" width="19.8984375" style="245" customWidth="1"/>
    <col min="49" max="49" width="14.09765625" style="245" customWidth="1"/>
    <col min="50" max="50" width="14.8984375" style="245" customWidth="1"/>
    <col min="51" max="16384" width="9" style="245"/>
  </cols>
  <sheetData>
    <row r="1" spans="1:65">
      <c r="A1" s="241" t="s">
        <v>0</v>
      </c>
      <c r="B1" s="241"/>
      <c r="C1" s="241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  <c r="AA1" s="242"/>
      <c r="AB1" s="242"/>
      <c r="AC1" s="242"/>
      <c r="AD1" s="242"/>
      <c r="AE1" s="242"/>
      <c r="AF1" s="242"/>
      <c r="AG1" s="243"/>
      <c r="AH1" s="243"/>
      <c r="AI1" s="243"/>
      <c r="AJ1" s="243"/>
      <c r="AK1" s="243"/>
      <c r="AL1" s="242"/>
      <c r="AM1" s="242"/>
      <c r="AN1" s="242"/>
      <c r="AO1" s="243"/>
      <c r="AP1" s="243"/>
      <c r="AQ1" s="242"/>
      <c r="AR1" s="243"/>
      <c r="AS1" s="243"/>
      <c r="AT1" s="243"/>
      <c r="AU1" s="242"/>
      <c r="AV1" s="242"/>
      <c r="AW1" s="242"/>
      <c r="AX1" s="244"/>
      <c r="AY1" s="244"/>
      <c r="AZ1" s="244"/>
      <c r="BA1" s="244"/>
      <c r="BB1" s="244"/>
      <c r="BC1" s="244"/>
      <c r="BD1" s="244"/>
      <c r="BE1" s="244"/>
      <c r="BF1" s="244"/>
    </row>
    <row r="2" spans="1:65">
      <c r="A2" s="246" t="s">
        <v>1</v>
      </c>
      <c r="B2" s="246"/>
      <c r="C2" s="246"/>
      <c r="D2" s="247"/>
      <c r="E2" s="247"/>
      <c r="F2" s="247"/>
      <c r="G2" s="1187" t="s">
        <v>2</v>
      </c>
      <c r="H2" s="1188"/>
      <c r="I2" s="1188"/>
      <c r="J2" s="247"/>
      <c r="K2" s="247"/>
      <c r="L2" s="1187" t="s">
        <v>3</v>
      </c>
      <c r="M2" s="1189"/>
      <c r="N2" s="1189"/>
      <c r="O2" s="248"/>
      <c r="P2" s="248"/>
      <c r="Q2" s="247"/>
      <c r="R2" s="247"/>
      <c r="S2" s="247"/>
      <c r="T2" s="247"/>
      <c r="U2" s="247"/>
      <c r="V2" s="247"/>
      <c r="W2" s="247"/>
      <c r="X2" s="247"/>
      <c r="Y2" s="247"/>
      <c r="Z2" s="247"/>
      <c r="AA2" s="247"/>
      <c r="AB2" s="247"/>
      <c r="AC2" s="247"/>
      <c r="AD2" s="247"/>
      <c r="AE2" s="247"/>
      <c r="AF2" s="247"/>
      <c r="AG2" s="249"/>
      <c r="AH2" s="249"/>
      <c r="AI2" s="249"/>
      <c r="AJ2" s="249"/>
      <c r="AK2" s="249"/>
      <c r="AL2" s="247"/>
      <c r="AM2" s="247"/>
      <c r="AN2" s="247"/>
      <c r="AO2" s="249"/>
      <c r="AP2" s="249"/>
      <c r="AQ2" s="247"/>
      <c r="AR2" s="249"/>
      <c r="AS2" s="249"/>
      <c r="AT2" s="249"/>
      <c r="AU2" s="247"/>
      <c r="AV2" s="247"/>
      <c r="AW2" s="247"/>
      <c r="AX2" s="250"/>
      <c r="AY2" s="250"/>
      <c r="AZ2" s="250"/>
      <c r="BA2" s="250"/>
      <c r="BB2" s="250"/>
      <c r="BC2" s="250"/>
      <c r="BD2" s="250"/>
      <c r="BE2" s="250"/>
      <c r="BF2" s="250"/>
    </row>
    <row r="3" spans="1:65" ht="27.75" customHeight="1">
      <c r="A3" s="1190" t="s">
        <v>0</v>
      </c>
      <c r="B3" s="1191"/>
      <c r="C3" s="1191"/>
      <c r="D3" s="1192"/>
      <c r="E3" s="1193"/>
      <c r="F3" s="1193"/>
      <c r="G3" s="1193"/>
      <c r="H3" s="1193"/>
      <c r="I3" s="1193"/>
      <c r="J3" s="1193"/>
      <c r="K3" s="1193"/>
      <c r="L3" s="1193"/>
      <c r="M3" s="1193"/>
      <c r="N3" s="1193"/>
      <c r="O3" s="1193"/>
      <c r="P3" s="1193"/>
      <c r="Q3" s="1193"/>
      <c r="R3" s="1193"/>
      <c r="S3" s="1193"/>
      <c r="T3" s="1193"/>
      <c r="U3" s="1193"/>
      <c r="V3" s="1193"/>
      <c r="W3" s="1192"/>
      <c r="X3" s="1192"/>
      <c r="Y3" s="1193"/>
      <c r="Z3" s="1193"/>
      <c r="AA3" s="1193"/>
      <c r="AB3" s="1193"/>
      <c r="AC3" s="1193"/>
      <c r="AD3" s="1193"/>
      <c r="AE3" s="1193"/>
      <c r="AF3" s="1193"/>
      <c r="AG3" s="1193"/>
      <c r="AH3" s="1193"/>
      <c r="AI3" s="1193"/>
      <c r="AJ3" s="1193"/>
      <c r="AK3" s="1193"/>
      <c r="AL3" s="1193"/>
      <c r="AM3" s="1193"/>
      <c r="AN3" s="1193"/>
      <c r="AO3" s="1193"/>
      <c r="AP3" s="1193"/>
      <c r="AQ3" s="1193"/>
      <c r="AR3" s="1193"/>
      <c r="AS3" s="1193"/>
      <c r="AT3" s="1193"/>
      <c r="AU3" s="1193"/>
      <c r="AV3" s="1193"/>
      <c r="AW3" s="1193"/>
      <c r="AX3" s="1193"/>
      <c r="AY3" s="1193"/>
      <c r="AZ3" s="1193"/>
      <c r="BA3" s="1193"/>
      <c r="BB3" s="1193"/>
      <c r="BC3" s="1193"/>
      <c r="BD3" s="1193"/>
      <c r="BE3" s="1193"/>
      <c r="BF3" s="1194"/>
    </row>
    <row r="4" spans="1:65" ht="24.6" customHeight="1">
      <c r="A4" s="1150" t="s">
        <v>4</v>
      </c>
      <c r="B4" s="1121" t="s">
        <v>6010</v>
      </c>
      <c r="C4" s="1129" t="s">
        <v>6012</v>
      </c>
      <c r="D4" s="1150" t="s">
        <v>5</v>
      </c>
      <c r="E4" s="1173" t="s">
        <v>227</v>
      </c>
      <c r="F4" s="1195" t="s">
        <v>86</v>
      </c>
      <c r="G4" s="1196"/>
      <c r="H4" s="1196"/>
      <c r="I4" s="1196"/>
      <c r="J4" s="1196"/>
      <c r="K4" s="1196"/>
      <c r="L4" s="1196"/>
      <c r="M4" s="1197"/>
      <c r="N4" s="1196"/>
      <c r="O4" s="1198"/>
      <c r="P4" s="1199" t="s">
        <v>86</v>
      </c>
      <c r="Q4" s="1200"/>
      <c r="R4" s="1200"/>
      <c r="S4" s="1200"/>
      <c r="T4" s="1200"/>
      <c r="U4" s="1200"/>
      <c r="V4" s="1200"/>
      <c r="W4" s="1200"/>
      <c r="X4" s="1200"/>
      <c r="Y4" s="1201"/>
      <c r="Z4" s="1202" t="s">
        <v>86</v>
      </c>
      <c r="AA4" s="1203"/>
      <c r="AB4" s="1203"/>
      <c r="AC4" s="1204"/>
      <c r="AD4" s="1205" t="s">
        <v>86</v>
      </c>
      <c r="AE4" s="1206"/>
      <c r="AF4" s="1206"/>
      <c r="AG4" s="1206"/>
      <c r="AH4" s="1206"/>
      <c r="AI4" s="1206"/>
      <c r="AJ4" s="1206"/>
      <c r="AK4" s="1207"/>
      <c r="AL4" s="1208" t="s">
        <v>86</v>
      </c>
      <c r="AM4" s="1206"/>
      <c r="AN4" s="1207"/>
      <c r="AO4" s="1209" t="s">
        <v>86</v>
      </c>
      <c r="AP4" s="1206"/>
      <c r="AQ4" s="1207"/>
      <c r="AR4" s="1210" t="s">
        <v>87</v>
      </c>
      <c r="AS4" s="1206"/>
      <c r="AT4" s="1206"/>
      <c r="AU4" s="1206"/>
      <c r="AV4" s="1206"/>
      <c r="AW4" s="1206"/>
      <c r="AX4" s="1206"/>
      <c r="AY4" s="1206"/>
      <c r="AZ4" s="1207"/>
      <c r="BA4" s="1211" t="s">
        <v>86</v>
      </c>
      <c r="BB4" s="1206"/>
      <c r="BC4" s="1207"/>
      <c r="BD4" s="1212" t="s">
        <v>87</v>
      </c>
      <c r="BE4" s="1206"/>
      <c r="BF4" s="1207"/>
    </row>
    <row r="5" spans="1:65" ht="17.25" customHeight="1">
      <c r="A5" s="1213"/>
      <c r="B5" s="1122"/>
      <c r="C5" s="1100"/>
      <c r="D5" s="1214"/>
      <c r="E5" s="1150"/>
      <c r="F5" s="1239" t="s">
        <v>6</v>
      </c>
      <c r="G5" s="1240"/>
      <c r="H5" s="1240"/>
      <c r="I5" s="1240"/>
      <c r="J5" s="1240"/>
      <c r="K5" s="1240"/>
      <c r="L5" s="1240"/>
      <c r="M5" s="1241"/>
      <c r="N5" s="1240"/>
      <c r="O5" s="1242"/>
      <c r="P5" s="1236" t="s">
        <v>106</v>
      </c>
      <c r="Q5" s="1237"/>
      <c r="R5" s="1237"/>
      <c r="S5" s="1237"/>
      <c r="T5" s="1237"/>
      <c r="U5" s="1237"/>
      <c r="V5" s="1237"/>
      <c r="W5" s="1237"/>
      <c r="X5" s="1238"/>
      <c r="Y5" s="1163" t="s">
        <v>7</v>
      </c>
      <c r="Z5" s="1227" t="s">
        <v>8</v>
      </c>
      <c r="AA5" s="1188"/>
      <c r="AB5" s="1228"/>
      <c r="AC5" s="1235" t="s">
        <v>104</v>
      </c>
      <c r="AD5" s="1180" t="s">
        <v>89</v>
      </c>
      <c r="AE5" s="1206"/>
      <c r="AF5" s="1206"/>
      <c r="AG5" s="1206"/>
      <c r="AH5" s="1206"/>
      <c r="AI5" s="1206"/>
      <c r="AJ5" s="1206"/>
      <c r="AK5" s="1207"/>
      <c r="AL5" s="1153" t="s">
        <v>11</v>
      </c>
      <c r="AM5" s="1206"/>
      <c r="AN5" s="1207"/>
      <c r="AO5" s="1170" t="s">
        <v>12</v>
      </c>
      <c r="AP5" s="1230"/>
      <c r="AQ5" s="1226"/>
      <c r="AR5" s="1215" t="s">
        <v>107</v>
      </c>
      <c r="AS5" s="1206"/>
      <c r="AT5" s="1206"/>
      <c r="AU5" s="1206"/>
      <c r="AV5" s="1206"/>
      <c r="AW5" s="1207"/>
      <c r="AX5" s="1161" t="s">
        <v>13</v>
      </c>
      <c r="AY5" s="1161" t="s">
        <v>91</v>
      </c>
      <c r="AZ5" s="1232" t="s">
        <v>92</v>
      </c>
      <c r="BA5" s="1167" t="s">
        <v>14</v>
      </c>
      <c r="BB5" s="1167" t="s">
        <v>108</v>
      </c>
      <c r="BC5" s="1167" t="s">
        <v>16</v>
      </c>
      <c r="BD5" s="1212" t="s">
        <v>94</v>
      </c>
      <c r="BE5" s="1206"/>
      <c r="BF5" s="1207"/>
    </row>
    <row r="6" spans="1:65">
      <c r="A6" s="1213"/>
      <c r="B6" s="1122"/>
      <c r="C6" s="1100"/>
      <c r="D6" s="1214"/>
      <c r="E6" s="1150"/>
      <c r="F6" s="1158" t="s">
        <v>18</v>
      </c>
      <c r="G6" s="1216" t="s">
        <v>19</v>
      </c>
      <c r="H6" s="1158" t="s">
        <v>20</v>
      </c>
      <c r="I6" s="1181" t="s">
        <v>21</v>
      </c>
      <c r="J6" s="1181" t="s">
        <v>22</v>
      </c>
      <c r="K6" s="1154" t="s">
        <v>23</v>
      </c>
      <c r="L6" s="1221"/>
      <c r="M6" s="1154" t="s">
        <v>24</v>
      </c>
      <c r="N6" s="1222"/>
      <c r="O6" s="1221"/>
      <c r="P6" s="251"/>
      <c r="Q6" s="1220" t="s">
        <v>109</v>
      </c>
      <c r="R6" s="1223" t="s">
        <v>23</v>
      </c>
      <c r="S6" s="1224"/>
      <c r="T6" s="1223" t="s">
        <v>110</v>
      </c>
      <c r="U6" s="1192"/>
      <c r="V6" s="1224"/>
      <c r="W6" s="1223" t="s">
        <v>111</v>
      </c>
      <c r="X6" s="1224"/>
      <c r="Y6" s="1214"/>
      <c r="Z6" s="1229"/>
      <c r="AA6" s="1203"/>
      <c r="AB6" s="1204"/>
      <c r="AC6" s="1214"/>
      <c r="AD6" s="1175" t="s">
        <v>25</v>
      </c>
      <c r="AE6" s="1193"/>
      <c r="AF6" s="1194"/>
      <c r="AG6" s="1175" t="s">
        <v>26</v>
      </c>
      <c r="AH6" s="1193"/>
      <c r="AI6" s="1194"/>
      <c r="AJ6" s="1155" t="s">
        <v>27</v>
      </c>
      <c r="AK6" s="1155" t="s">
        <v>28</v>
      </c>
      <c r="AL6" s="1156" t="s">
        <v>29</v>
      </c>
      <c r="AM6" s="1156" t="s">
        <v>30</v>
      </c>
      <c r="AN6" s="1156" t="s">
        <v>31</v>
      </c>
      <c r="AO6" s="1231"/>
      <c r="AP6" s="1206"/>
      <c r="AQ6" s="1207"/>
      <c r="AR6" s="1233"/>
      <c r="AS6" s="1206"/>
      <c r="AT6" s="1206"/>
      <c r="AU6" s="1206"/>
      <c r="AV6" s="1206"/>
      <c r="AW6" s="1207"/>
      <c r="AX6" s="1234"/>
      <c r="AY6" s="1213"/>
      <c r="AZ6" s="1226"/>
      <c r="BA6" s="1226"/>
      <c r="BB6" s="1226"/>
      <c r="BC6" s="1226"/>
      <c r="BD6" s="1225" t="s">
        <v>32</v>
      </c>
      <c r="BE6" s="1225" t="s">
        <v>33</v>
      </c>
      <c r="BF6" s="1225" t="s">
        <v>112</v>
      </c>
    </row>
    <row r="7" spans="1:65" s="440" customFormat="1" ht="212.4" customHeight="1">
      <c r="A7" s="1213"/>
      <c r="B7" s="1123"/>
      <c r="C7" s="1130"/>
      <c r="D7" s="1214"/>
      <c r="E7" s="1174"/>
      <c r="F7" s="1213"/>
      <c r="G7" s="1217"/>
      <c r="H7" s="1214"/>
      <c r="I7" s="1219"/>
      <c r="J7" s="1219"/>
      <c r="K7" s="416" t="s">
        <v>35</v>
      </c>
      <c r="L7" s="416" t="s">
        <v>36</v>
      </c>
      <c r="M7" s="416" t="s">
        <v>37</v>
      </c>
      <c r="N7" s="416" t="s">
        <v>38</v>
      </c>
      <c r="O7" s="416" t="s">
        <v>39</v>
      </c>
      <c r="P7" s="435" t="s">
        <v>113</v>
      </c>
      <c r="Q7" s="1219"/>
      <c r="R7" s="417" t="s">
        <v>35</v>
      </c>
      <c r="S7" s="417" t="s">
        <v>36</v>
      </c>
      <c r="T7" s="417" t="s">
        <v>37</v>
      </c>
      <c r="U7" s="417" t="s">
        <v>38</v>
      </c>
      <c r="V7" s="417" t="s">
        <v>98</v>
      </c>
      <c r="W7" s="417" t="s">
        <v>19</v>
      </c>
      <c r="X7" s="417" t="s">
        <v>114</v>
      </c>
      <c r="Y7" s="1214"/>
      <c r="Z7" s="436" t="s">
        <v>40</v>
      </c>
      <c r="AA7" s="436" t="s">
        <v>41</v>
      </c>
      <c r="AB7" s="436" t="s">
        <v>42</v>
      </c>
      <c r="AC7" s="1214"/>
      <c r="AD7" s="437" t="s">
        <v>43</v>
      </c>
      <c r="AE7" s="437" t="s">
        <v>44</v>
      </c>
      <c r="AF7" s="437" t="s">
        <v>45</v>
      </c>
      <c r="AG7" s="438" t="s">
        <v>46</v>
      </c>
      <c r="AH7" s="438" t="s">
        <v>47</v>
      </c>
      <c r="AI7" s="438" t="s">
        <v>48</v>
      </c>
      <c r="AJ7" s="1213"/>
      <c r="AK7" s="1213"/>
      <c r="AL7" s="1218"/>
      <c r="AM7" s="1214"/>
      <c r="AN7" s="1219"/>
      <c r="AO7" s="414" t="s">
        <v>49</v>
      </c>
      <c r="AP7" s="414" t="s">
        <v>50</v>
      </c>
      <c r="AQ7" s="414" t="s">
        <v>51</v>
      </c>
      <c r="AR7" s="414" t="s">
        <v>115</v>
      </c>
      <c r="AS7" s="439" t="s">
        <v>100</v>
      </c>
      <c r="AT7" s="414" t="s">
        <v>101</v>
      </c>
      <c r="AU7" s="414" t="s">
        <v>102</v>
      </c>
      <c r="AV7" s="414" t="s">
        <v>893</v>
      </c>
      <c r="AW7" s="414" t="s">
        <v>104</v>
      </c>
      <c r="AX7" s="415" t="s">
        <v>894</v>
      </c>
      <c r="AY7" s="1213"/>
      <c r="AZ7" s="1226"/>
      <c r="BA7" s="1226"/>
      <c r="BB7" s="1226"/>
      <c r="BC7" s="1226"/>
      <c r="BD7" s="1226"/>
      <c r="BE7" s="1226"/>
      <c r="BF7" s="1226"/>
      <c r="BI7" s="976" t="s">
        <v>6013</v>
      </c>
      <c r="BJ7" s="976" t="s">
        <v>6014</v>
      </c>
      <c r="BK7" s="976" t="s">
        <v>6015</v>
      </c>
      <c r="BL7" s="9"/>
      <c r="BM7" s="975" t="s">
        <v>6016</v>
      </c>
    </row>
    <row r="8" spans="1:65" s="198" customFormat="1" ht="73.8">
      <c r="A8" s="443">
        <v>1</v>
      </c>
      <c r="B8" s="957">
        <v>242500</v>
      </c>
      <c r="C8" s="968" t="str">
        <f>[1]จัดการได้!$AJ$26</f>
        <v>0 ปี  4 เดือน  10 วัน</v>
      </c>
      <c r="D8" s="443">
        <v>8</v>
      </c>
      <c r="E8" s="215" t="s">
        <v>2275</v>
      </c>
      <c r="F8" s="443" t="s">
        <v>3760</v>
      </c>
      <c r="G8" s="443">
        <v>63426</v>
      </c>
      <c r="H8" s="443"/>
      <c r="I8" s="444" t="s">
        <v>60</v>
      </c>
      <c r="J8" s="444" t="s">
        <v>211</v>
      </c>
      <c r="K8" s="444" t="s">
        <v>61</v>
      </c>
      <c r="L8" s="444" t="s">
        <v>62</v>
      </c>
      <c r="M8" s="444" t="s">
        <v>84</v>
      </c>
      <c r="N8" s="443" t="s">
        <v>1355</v>
      </c>
      <c r="O8" s="443" t="s">
        <v>212</v>
      </c>
      <c r="P8" s="443"/>
      <c r="Q8" s="443" t="s">
        <v>213</v>
      </c>
      <c r="R8" s="443" t="s">
        <v>70</v>
      </c>
      <c r="S8" s="443" t="s">
        <v>71</v>
      </c>
      <c r="T8" s="443" t="s">
        <v>84</v>
      </c>
      <c r="U8" s="443" t="s">
        <v>1355</v>
      </c>
      <c r="V8" s="443" t="s">
        <v>212</v>
      </c>
      <c r="W8" s="445" t="s">
        <v>3761</v>
      </c>
      <c r="X8" s="443"/>
      <c r="Y8" s="443" t="s">
        <v>58</v>
      </c>
      <c r="Z8" s="443"/>
      <c r="AA8" s="443"/>
      <c r="AB8" s="443"/>
      <c r="AC8" s="443"/>
      <c r="AD8" s="443">
        <v>8</v>
      </c>
      <c r="AE8" s="443">
        <v>10</v>
      </c>
      <c r="AF8" s="443">
        <v>9</v>
      </c>
      <c r="AG8" s="446"/>
      <c r="AH8" s="447" t="s">
        <v>144</v>
      </c>
      <c r="AI8" s="448"/>
      <c r="AJ8" s="448"/>
      <c r="AK8" s="446"/>
      <c r="AL8" s="446" t="s">
        <v>126</v>
      </c>
      <c r="AM8" s="448"/>
      <c r="AN8" s="443" t="s">
        <v>3762</v>
      </c>
      <c r="AO8" s="443" t="s">
        <v>2281</v>
      </c>
      <c r="AP8" s="443" t="s">
        <v>2282</v>
      </c>
      <c r="AQ8" s="443"/>
      <c r="AR8" s="449"/>
      <c r="AS8" s="446"/>
      <c r="AT8" s="448"/>
      <c r="AU8" s="450"/>
      <c r="AV8" s="451"/>
      <c r="AW8" s="451"/>
      <c r="AX8" s="451"/>
      <c r="AY8" s="451"/>
      <c r="AZ8" s="451"/>
      <c r="BA8" s="451"/>
      <c r="BB8" s="451"/>
      <c r="BC8" s="451"/>
      <c r="BD8" s="451"/>
      <c r="BE8" s="451"/>
      <c r="BF8" s="452"/>
      <c r="BI8" s="977" t="e">
        <f ca="1">DATEDIF(C8,TODAY(),"Y")&amp;" ปี"</f>
        <v>#VALUE!</v>
      </c>
      <c r="BJ8" s="977" t="e">
        <f ca="1">DATEDIF(C8,TODAY(),"YM")&amp;" เดือน"</f>
        <v>#VALUE!</v>
      </c>
      <c r="BK8" s="978" t="e">
        <f ca="1">DATEDIF(C8,TODAY(),"MD")&amp;" วัน"</f>
        <v>#VALUE!</v>
      </c>
      <c r="BL8" s="245"/>
      <c r="BM8" s="979" t="e">
        <f ca="1">DATEDIF(C8,TODAY(),"Y")&amp;" ปี" &amp;DATEDIF(C8,TODAY(),"YM") &amp;" เดือน"&amp;DATEDIF(C8,TODAY(),"MD")&amp;" วัน"</f>
        <v>#VALUE!</v>
      </c>
    </row>
    <row r="9" spans="1:65" s="198" customFormat="1" ht="73.8">
      <c r="A9" s="443">
        <v>2</v>
      </c>
      <c r="B9" s="957">
        <v>242500</v>
      </c>
      <c r="C9" s="968">
        <f t="shared" ref="C9:C33" si="0" xml:space="preserve"> EDATE(B9,-543*12)</f>
        <v>44174</v>
      </c>
      <c r="D9" s="443">
        <v>8</v>
      </c>
      <c r="E9" s="215" t="s">
        <v>2275</v>
      </c>
      <c r="F9" s="443" t="s">
        <v>3760</v>
      </c>
      <c r="G9" s="443">
        <v>63450</v>
      </c>
      <c r="H9" s="443"/>
      <c r="I9" s="443" t="s">
        <v>54</v>
      </c>
      <c r="J9" s="443" t="s">
        <v>69</v>
      </c>
      <c r="K9" s="443" t="s">
        <v>71</v>
      </c>
      <c r="L9" s="443" t="s">
        <v>71</v>
      </c>
      <c r="M9" s="443" t="s">
        <v>84</v>
      </c>
      <c r="N9" s="443" t="s">
        <v>2701</v>
      </c>
      <c r="O9" s="443" t="s">
        <v>79</v>
      </c>
      <c r="P9" s="443"/>
      <c r="Q9" s="443" t="s">
        <v>69</v>
      </c>
      <c r="R9" s="443" t="s">
        <v>56</v>
      </c>
      <c r="S9" s="443" t="s">
        <v>56</v>
      </c>
      <c r="T9" s="443" t="s">
        <v>84</v>
      </c>
      <c r="U9" s="443" t="s">
        <v>2701</v>
      </c>
      <c r="V9" s="443" t="s">
        <v>79</v>
      </c>
      <c r="W9" s="443"/>
      <c r="X9" s="443"/>
      <c r="Y9" s="443" t="s">
        <v>59</v>
      </c>
      <c r="Z9" s="443"/>
      <c r="AA9" s="443"/>
      <c r="AB9" s="443"/>
      <c r="AC9" s="443"/>
      <c r="AD9" s="443">
        <v>87</v>
      </c>
      <c r="AE9" s="443">
        <v>109</v>
      </c>
      <c r="AF9" s="443">
        <v>87</v>
      </c>
      <c r="AG9" s="446"/>
      <c r="AH9" s="447" t="s">
        <v>144</v>
      </c>
      <c r="AI9" s="448"/>
      <c r="AJ9" s="448"/>
      <c r="AK9" s="446"/>
      <c r="AL9" s="446" t="s">
        <v>126</v>
      </c>
      <c r="AM9" s="448"/>
      <c r="AN9" s="443" t="s">
        <v>3763</v>
      </c>
      <c r="AO9" s="443" t="s">
        <v>2281</v>
      </c>
      <c r="AP9" s="443" t="s">
        <v>2282</v>
      </c>
      <c r="AQ9" s="443"/>
      <c r="AR9" s="449"/>
      <c r="AS9" s="446"/>
      <c r="AT9" s="448"/>
      <c r="AU9" s="450"/>
      <c r="AV9" s="451"/>
      <c r="AW9" s="451"/>
      <c r="AX9" s="451"/>
      <c r="AY9" s="451"/>
      <c r="AZ9" s="451"/>
      <c r="BA9" s="451"/>
      <c r="BB9" s="451"/>
      <c r="BC9" s="451"/>
      <c r="BD9" s="451"/>
      <c r="BE9" s="451"/>
      <c r="BF9" s="452"/>
      <c r="BI9" s="977" t="str">
        <f t="shared" ref="BI9:BI72" ca="1" si="1">DATEDIF(C9,TODAY(),"Y")&amp;" ปี"</f>
        <v>3 ปี</v>
      </c>
      <c r="BJ9" s="977" t="str">
        <f t="shared" ref="BJ9:BJ72" ca="1" si="2">DATEDIF(C9,TODAY(),"YM")&amp;" เดือน"</f>
        <v>8 เดือน</v>
      </c>
      <c r="BK9" s="978" t="str">
        <f t="shared" ref="BK9:BK72" ca="1" si="3">DATEDIF(C9,TODAY(),"MD")&amp;" วัน"</f>
        <v>26 วัน</v>
      </c>
      <c r="BL9" s="245"/>
      <c r="BM9" s="979" t="str">
        <f t="shared" ref="BM9:BM72" ca="1" si="4">DATEDIF(C9,TODAY(),"Y")&amp;" ปี" &amp;DATEDIF(C9,TODAY(),"YM") &amp;" เดือน"&amp;DATEDIF(C9,TODAY(),"MD")&amp;" วัน"</f>
        <v>3 ปี8 เดือน26 วัน</v>
      </c>
    </row>
    <row r="10" spans="1:65" s="198" customFormat="1" ht="73.8">
      <c r="A10" s="443">
        <v>3</v>
      </c>
      <c r="B10" s="957">
        <v>242500</v>
      </c>
      <c r="C10" s="968">
        <f t="shared" si="0"/>
        <v>44174</v>
      </c>
      <c r="D10" s="443">
        <v>8</v>
      </c>
      <c r="E10" s="215" t="s">
        <v>2275</v>
      </c>
      <c r="F10" s="443" t="s">
        <v>3764</v>
      </c>
      <c r="G10" s="443">
        <v>63664</v>
      </c>
      <c r="H10" s="443"/>
      <c r="I10" s="443" t="s">
        <v>54</v>
      </c>
      <c r="J10" s="443" t="s">
        <v>69</v>
      </c>
      <c r="K10" s="443" t="s">
        <v>70</v>
      </c>
      <c r="L10" s="443" t="s">
        <v>71</v>
      </c>
      <c r="M10" s="443" t="s">
        <v>84</v>
      </c>
      <c r="N10" s="443" t="s">
        <v>3765</v>
      </c>
      <c r="O10" s="443" t="s">
        <v>76</v>
      </c>
      <c r="P10" s="443" t="s">
        <v>117</v>
      </c>
      <c r="Q10" s="443" t="s">
        <v>69</v>
      </c>
      <c r="R10" s="443" t="s">
        <v>70</v>
      </c>
      <c r="S10" s="443" t="s">
        <v>71</v>
      </c>
      <c r="T10" s="443" t="s">
        <v>84</v>
      </c>
      <c r="U10" s="443" t="s">
        <v>3766</v>
      </c>
      <c r="V10" s="443"/>
      <c r="W10" s="443"/>
      <c r="X10" s="443"/>
      <c r="Y10" s="443" t="s">
        <v>58</v>
      </c>
      <c r="Z10" s="443" t="s">
        <v>64</v>
      </c>
      <c r="AA10" s="443" t="s">
        <v>3767</v>
      </c>
      <c r="AB10" s="443" t="s">
        <v>3768</v>
      </c>
      <c r="AC10" s="443" t="s">
        <v>3769</v>
      </c>
      <c r="AD10" s="443"/>
      <c r="AE10" s="443"/>
      <c r="AF10" s="443"/>
      <c r="AG10" s="446"/>
      <c r="AH10" s="448"/>
      <c r="AI10" s="448"/>
      <c r="AJ10" s="448"/>
      <c r="AK10" s="446"/>
      <c r="AL10" s="446" t="s">
        <v>126</v>
      </c>
      <c r="AM10" s="448"/>
      <c r="AN10" s="443" t="s">
        <v>3770</v>
      </c>
      <c r="AO10" s="443" t="s">
        <v>2281</v>
      </c>
      <c r="AP10" s="443" t="s">
        <v>2282</v>
      </c>
      <c r="AQ10" s="443"/>
      <c r="AR10" s="449"/>
      <c r="AS10" s="446"/>
      <c r="AT10" s="448"/>
      <c r="AU10" s="450"/>
      <c r="AV10" s="451"/>
      <c r="AW10" s="451"/>
      <c r="AX10" s="451"/>
      <c r="AY10" s="451"/>
      <c r="AZ10" s="451"/>
      <c r="BA10" s="451"/>
      <c r="BB10" s="451"/>
      <c r="BC10" s="451"/>
      <c r="BD10" s="451"/>
      <c r="BE10" s="451"/>
      <c r="BF10" s="452"/>
      <c r="BI10" s="977" t="str">
        <f t="shared" ca="1" si="1"/>
        <v>3 ปี</v>
      </c>
      <c r="BJ10" s="977" t="str">
        <f t="shared" ca="1" si="2"/>
        <v>8 เดือน</v>
      </c>
      <c r="BK10" s="978" t="str">
        <f t="shared" ca="1" si="3"/>
        <v>26 วัน</v>
      </c>
      <c r="BL10" s="245"/>
      <c r="BM10" s="979" t="str">
        <f t="shared" ca="1" si="4"/>
        <v>3 ปี8 เดือน26 วัน</v>
      </c>
    </row>
    <row r="11" spans="1:65" s="198" customFormat="1" ht="73.8">
      <c r="A11" s="443">
        <v>4</v>
      </c>
      <c r="B11" s="957">
        <v>242500</v>
      </c>
      <c r="C11" s="968">
        <f t="shared" si="0"/>
        <v>44174</v>
      </c>
      <c r="D11" s="443">
        <v>8</v>
      </c>
      <c r="E11" s="215" t="s">
        <v>2275</v>
      </c>
      <c r="F11" s="443" t="s">
        <v>3760</v>
      </c>
      <c r="G11" s="443">
        <v>63694</v>
      </c>
      <c r="H11" s="443"/>
      <c r="I11" s="443" t="s">
        <v>54</v>
      </c>
      <c r="J11" s="443" t="s">
        <v>69</v>
      </c>
      <c r="K11" s="443" t="s">
        <v>71</v>
      </c>
      <c r="L11" s="443" t="s">
        <v>71</v>
      </c>
      <c r="M11" s="443" t="s">
        <v>84</v>
      </c>
      <c r="N11" s="443" t="s">
        <v>3063</v>
      </c>
      <c r="O11" s="443" t="s">
        <v>79</v>
      </c>
      <c r="P11" s="443"/>
      <c r="Q11" s="443" t="s">
        <v>69</v>
      </c>
      <c r="R11" s="443" t="s">
        <v>56</v>
      </c>
      <c r="S11" s="443" t="s">
        <v>56</v>
      </c>
      <c r="T11" s="443" t="s">
        <v>84</v>
      </c>
      <c r="U11" s="443" t="s">
        <v>3063</v>
      </c>
      <c r="V11" s="443" t="s">
        <v>79</v>
      </c>
      <c r="W11" s="443"/>
      <c r="X11" s="443"/>
      <c r="Y11" s="443" t="s">
        <v>59</v>
      </c>
      <c r="Z11" s="443"/>
      <c r="AA11" s="443"/>
      <c r="AB11" s="443"/>
      <c r="AC11" s="443"/>
      <c r="AD11" s="443">
        <v>41</v>
      </c>
      <c r="AE11" s="443">
        <v>51</v>
      </c>
      <c r="AF11" s="443">
        <v>46</v>
      </c>
      <c r="AG11" s="446"/>
      <c r="AH11" s="447" t="s">
        <v>144</v>
      </c>
      <c r="AI11" s="448"/>
      <c r="AJ11" s="448"/>
      <c r="AK11" s="446"/>
      <c r="AL11" s="446" t="s">
        <v>126</v>
      </c>
      <c r="AM11" s="448"/>
      <c r="AN11" s="443" t="s">
        <v>3763</v>
      </c>
      <c r="AO11" s="443" t="s">
        <v>2281</v>
      </c>
      <c r="AP11" s="443" t="s">
        <v>2282</v>
      </c>
      <c r="AQ11" s="443"/>
      <c r="AR11" s="449"/>
      <c r="AS11" s="446"/>
      <c r="AT11" s="448"/>
      <c r="AU11" s="450"/>
      <c r="AV11" s="451"/>
      <c r="AW11" s="451"/>
      <c r="AX11" s="451"/>
      <c r="AY11" s="451"/>
      <c r="AZ11" s="451"/>
      <c r="BA11" s="451"/>
      <c r="BB11" s="451"/>
      <c r="BC11" s="451"/>
      <c r="BD11" s="451"/>
      <c r="BE11" s="451"/>
      <c r="BF11" s="452"/>
      <c r="BI11" s="977" t="str">
        <f t="shared" ca="1" si="1"/>
        <v>3 ปี</v>
      </c>
      <c r="BJ11" s="977" t="str">
        <f t="shared" ca="1" si="2"/>
        <v>8 เดือน</v>
      </c>
      <c r="BK11" s="978" t="str">
        <f t="shared" ca="1" si="3"/>
        <v>26 วัน</v>
      </c>
      <c r="BL11" s="245"/>
      <c r="BM11" s="979" t="str">
        <f t="shared" ca="1" si="4"/>
        <v>3 ปี8 เดือน26 วัน</v>
      </c>
    </row>
    <row r="12" spans="1:65" s="198" customFormat="1" ht="73.8">
      <c r="A12" s="443">
        <v>5</v>
      </c>
      <c r="B12" s="957">
        <v>242500</v>
      </c>
      <c r="C12" s="968">
        <f t="shared" si="0"/>
        <v>44174</v>
      </c>
      <c r="D12" s="443">
        <v>8</v>
      </c>
      <c r="E12" s="215" t="s">
        <v>2275</v>
      </c>
      <c r="F12" s="443" t="s">
        <v>3771</v>
      </c>
      <c r="G12" s="443">
        <v>63929</v>
      </c>
      <c r="H12" s="443"/>
      <c r="I12" s="443" t="s">
        <v>60</v>
      </c>
      <c r="J12" s="443" t="s">
        <v>3772</v>
      </c>
      <c r="K12" s="443" t="s">
        <v>61</v>
      </c>
      <c r="L12" s="443" t="s">
        <v>62</v>
      </c>
      <c r="M12" s="443" t="s">
        <v>2299</v>
      </c>
      <c r="N12" s="443" t="s">
        <v>3773</v>
      </c>
      <c r="O12" s="443" t="s">
        <v>357</v>
      </c>
      <c r="P12" s="443"/>
      <c r="Q12" s="443" t="s">
        <v>81</v>
      </c>
      <c r="R12" s="443" t="s">
        <v>70</v>
      </c>
      <c r="S12" s="443" t="s">
        <v>71</v>
      </c>
      <c r="T12" s="443" t="s">
        <v>120</v>
      </c>
      <c r="U12" s="443" t="s">
        <v>3774</v>
      </c>
      <c r="V12" s="443" t="s">
        <v>357</v>
      </c>
      <c r="W12" s="443" t="s">
        <v>3775</v>
      </c>
      <c r="X12" s="443"/>
      <c r="Y12" s="443" t="s">
        <v>58</v>
      </c>
      <c r="Z12" s="443" t="s">
        <v>66</v>
      </c>
      <c r="AA12" s="443" t="s">
        <v>3776</v>
      </c>
      <c r="AB12" s="443" t="s">
        <v>3777</v>
      </c>
      <c r="AC12" s="443"/>
      <c r="AD12" s="443">
        <v>3</v>
      </c>
      <c r="AE12" s="443">
        <v>3</v>
      </c>
      <c r="AF12" s="443">
        <v>2</v>
      </c>
      <c r="AG12" s="447" t="s">
        <v>144</v>
      </c>
      <c r="AH12" s="447"/>
      <c r="AI12" s="448"/>
      <c r="AJ12" s="448"/>
      <c r="AK12" s="446"/>
      <c r="AL12" s="446" t="s">
        <v>126</v>
      </c>
      <c r="AM12" s="448"/>
      <c r="AN12" s="441" t="s">
        <v>3778</v>
      </c>
      <c r="AO12" s="443" t="s">
        <v>2281</v>
      </c>
      <c r="AP12" s="443" t="s">
        <v>2282</v>
      </c>
      <c r="AQ12" s="443"/>
      <c r="AR12" s="449"/>
      <c r="AS12" s="446"/>
      <c r="AT12" s="448"/>
      <c r="AU12" s="450"/>
      <c r="AV12" s="451"/>
      <c r="AW12" s="451"/>
      <c r="AX12" s="451"/>
      <c r="AY12" s="451"/>
      <c r="AZ12" s="451"/>
      <c r="BA12" s="451"/>
      <c r="BB12" s="451"/>
      <c r="BC12" s="451"/>
      <c r="BD12" s="451"/>
      <c r="BE12" s="451"/>
      <c r="BF12" s="452"/>
      <c r="BI12" s="977" t="str">
        <f t="shared" ca="1" si="1"/>
        <v>3 ปี</v>
      </c>
      <c r="BJ12" s="977" t="str">
        <f t="shared" ca="1" si="2"/>
        <v>8 เดือน</v>
      </c>
      <c r="BK12" s="978" t="str">
        <f t="shared" ca="1" si="3"/>
        <v>26 วัน</v>
      </c>
      <c r="BL12" s="245"/>
      <c r="BM12" s="979" t="str">
        <f t="shared" ca="1" si="4"/>
        <v>3 ปี8 เดือน26 วัน</v>
      </c>
    </row>
    <row r="13" spans="1:65" s="198" customFormat="1" ht="73.8">
      <c r="A13" s="443">
        <v>6</v>
      </c>
      <c r="B13" s="957">
        <v>242500</v>
      </c>
      <c r="C13" s="968">
        <f t="shared" si="0"/>
        <v>44174</v>
      </c>
      <c r="D13" s="443">
        <v>8</v>
      </c>
      <c r="E13" s="215" t="s">
        <v>2275</v>
      </c>
      <c r="F13" s="443" t="s">
        <v>3779</v>
      </c>
      <c r="G13" s="443">
        <v>64016</v>
      </c>
      <c r="H13" s="443"/>
      <c r="I13" s="443" t="s">
        <v>54</v>
      </c>
      <c r="J13" s="443" t="s">
        <v>135</v>
      </c>
      <c r="K13" s="443" t="s">
        <v>243</v>
      </c>
      <c r="L13" s="443" t="s">
        <v>243</v>
      </c>
      <c r="M13" s="443" t="s">
        <v>84</v>
      </c>
      <c r="N13" s="443" t="s">
        <v>2342</v>
      </c>
      <c r="O13" s="443" t="s">
        <v>3094</v>
      </c>
      <c r="P13" s="443"/>
      <c r="Q13" s="443" t="s">
        <v>135</v>
      </c>
      <c r="R13" s="443" t="s">
        <v>70</v>
      </c>
      <c r="S13" s="443" t="s">
        <v>56</v>
      </c>
      <c r="T13" s="443" t="s">
        <v>84</v>
      </c>
      <c r="U13" s="443" t="s">
        <v>2342</v>
      </c>
      <c r="V13" s="443" t="s">
        <v>3742</v>
      </c>
      <c r="W13" s="443"/>
      <c r="X13" s="443"/>
      <c r="Y13" s="443" t="s">
        <v>72</v>
      </c>
      <c r="Z13" s="443" t="s">
        <v>64</v>
      </c>
      <c r="AA13" s="443" t="s">
        <v>3780</v>
      </c>
      <c r="AB13" s="443" t="s">
        <v>3781</v>
      </c>
      <c r="AC13" s="443"/>
      <c r="AD13" s="443">
        <v>39</v>
      </c>
      <c r="AE13" s="443">
        <v>47</v>
      </c>
      <c r="AF13" s="443">
        <v>35</v>
      </c>
      <c r="AG13" s="447" t="s">
        <v>144</v>
      </c>
      <c r="AH13" s="448"/>
      <c r="AI13" s="448"/>
      <c r="AJ13" s="448"/>
      <c r="AK13" s="446"/>
      <c r="AL13" s="446" t="s">
        <v>126</v>
      </c>
      <c r="AM13" s="448"/>
      <c r="AN13" s="441" t="s">
        <v>3778</v>
      </c>
      <c r="AO13" s="443" t="s">
        <v>2281</v>
      </c>
      <c r="AP13" s="443" t="s">
        <v>2282</v>
      </c>
      <c r="AQ13" s="443"/>
      <c r="AR13" s="449"/>
      <c r="AS13" s="446"/>
      <c r="AT13" s="448"/>
      <c r="AU13" s="450"/>
      <c r="AV13" s="453"/>
      <c r="AW13" s="451"/>
      <c r="AX13" s="451"/>
      <c r="AY13" s="451"/>
      <c r="AZ13" s="454"/>
      <c r="BA13" s="451"/>
      <c r="BB13" s="451"/>
      <c r="BC13" s="451"/>
      <c r="BD13" s="451"/>
      <c r="BE13" s="451"/>
      <c r="BF13" s="452"/>
      <c r="BI13" s="977" t="str">
        <f t="shared" ca="1" si="1"/>
        <v>3 ปี</v>
      </c>
      <c r="BJ13" s="977" t="str">
        <f t="shared" ca="1" si="2"/>
        <v>8 เดือน</v>
      </c>
      <c r="BK13" s="978" t="str">
        <f t="shared" ca="1" si="3"/>
        <v>26 วัน</v>
      </c>
      <c r="BL13" s="245"/>
      <c r="BM13" s="979" t="str">
        <f t="shared" ca="1" si="4"/>
        <v>3 ปี8 เดือน26 วัน</v>
      </c>
    </row>
    <row r="14" spans="1:65" s="198" customFormat="1" ht="73.8">
      <c r="A14" s="443">
        <v>7</v>
      </c>
      <c r="B14" s="957">
        <v>242500</v>
      </c>
      <c r="C14" s="968">
        <f t="shared" si="0"/>
        <v>44174</v>
      </c>
      <c r="D14" s="443">
        <v>8</v>
      </c>
      <c r="E14" s="215" t="s">
        <v>2275</v>
      </c>
      <c r="F14" s="443" t="s">
        <v>3760</v>
      </c>
      <c r="G14" s="443">
        <v>64125</v>
      </c>
      <c r="H14" s="443"/>
      <c r="I14" s="443" t="s">
        <v>54</v>
      </c>
      <c r="J14" s="443" t="s">
        <v>69</v>
      </c>
      <c r="K14" s="443" t="s">
        <v>71</v>
      </c>
      <c r="L14" s="443" t="s">
        <v>71</v>
      </c>
      <c r="M14" s="443" t="s">
        <v>84</v>
      </c>
      <c r="N14" s="443" t="s">
        <v>2261</v>
      </c>
      <c r="O14" s="443" t="s">
        <v>79</v>
      </c>
      <c r="P14" s="443"/>
      <c r="Q14" s="443" t="s">
        <v>69</v>
      </c>
      <c r="R14" s="443" t="s">
        <v>56</v>
      </c>
      <c r="S14" s="443" t="s">
        <v>56</v>
      </c>
      <c r="T14" s="443" t="s">
        <v>84</v>
      </c>
      <c r="U14" s="443" t="s">
        <v>2261</v>
      </c>
      <c r="V14" s="443" t="s">
        <v>79</v>
      </c>
      <c r="W14" s="443">
        <v>188557</v>
      </c>
      <c r="X14" s="443"/>
      <c r="Y14" s="443" t="s">
        <v>59</v>
      </c>
      <c r="Z14" s="443"/>
      <c r="AA14" s="443"/>
      <c r="AB14" s="443"/>
      <c r="AC14" s="443"/>
      <c r="AD14" s="443">
        <v>10</v>
      </c>
      <c r="AE14" s="443">
        <v>12</v>
      </c>
      <c r="AF14" s="443">
        <v>18</v>
      </c>
      <c r="AG14" s="446"/>
      <c r="AH14" s="448"/>
      <c r="AI14" s="447" t="s">
        <v>144</v>
      </c>
      <c r="AJ14" s="448"/>
      <c r="AK14" s="446"/>
      <c r="AL14" s="446" t="s">
        <v>126</v>
      </c>
      <c r="AM14" s="448"/>
      <c r="AN14" s="443" t="s">
        <v>3763</v>
      </c>
      <c r="AO14" s="443" t="s">
        <v>2281</v>
      </c>
      <c r="AP14" s="443" t="s">
        <v>2282</v>
      </c>
      <c r="AQ14" s="443"/>
      <c r="AR14" s="449"/>
      <c r="AS14" s="446"/>
      <c r="AT14" s="448"/>
      <c r="AU14" s="450"/>
      <c r="AV14" s="451"/>
      <c r="AW14" s="451"/>
      <c r="AX14" s="451"/>
      <c r="AY14" s="451"/>
      <c r="AZ14" s="451"/>
      <c r="BA14" s="451"/>
      <c r="BB14" s="451"/>
      <c r="BC14" s="451"/>
      <c r="BD14" s="451"/>
      <c r="BE14" s="451"/>
      <c r="BF14" s="452"/>
      <c r="BI14" s="977" t="str">
        <f t="shared" ca="1" si="1"/>
        <v>3 ปี</v>
      </c>
      <c r="BJ14" s="977" t="str">
        <f t="shared" ca="1" si="2"/>
        <v>8 เดือน</v>
      </c>
      <c r="BK14" s="978" t="str">
        <f t="shared" ca="1" si="3"/>
        <v>26 วัน</v>
      </c>
      <c r="BL14" s="245"/>
      <c r="BM14" s="979" t="str">
        <f t="shared" ca="1" si="4"/>
        <v>3 ปี8 เดือน26 วัน</v>
      </c>
    </row>
    <row r="15" spans="1:65" s="198" customFormat="1" ht="73.8">
      <c r="A15" s="443">
        <v>8</v>
      </c>
      <c r="B15" s="957">
        <v>242500</v>
      </c>
      <c r="C15" s="968">
        <f t="shared" si="0"/>
        <v>44174</v>
      </c>
      <c r="D15" s="443">
        <v>8</v>
      </c>
      <c r="E15" s="215" t="s">
        <v>2275</v>
      </c>
      <c r="F15" s="443" t="s">
        <v>3764</v>
      </c>
      <c r="G15" s="443">
        <v>64253</v>
      </c>
      <c r="H15" s="443"/>
      <c r="I15" s="443" t="s">
        <v>54</v>
      </c>
      <c r="J15" s="443" t="s">
        <v>69</v>
      </c>
      <c r="K15" s="443" t="s">
        <v>70</v>
      </c>
      <c r="L15" s="443" t="s">
        <v>71</v>
      </c>
      <c r="M15" s="443" t="s">
        <v>84</v>
      </c>
      <c r="N15" s="443" t="s">
        <v>3782</v>
      </c>
      <c r="O15" s="443" t="s">
        <v>76</v>
      </c>
      <c r="P15" s="443" t="s">
        <v>117</v>
      </c>
      <c r="Q15" s="443" t="s">
        <v>69</v>
      </c>
      <c r="R15" s="443" t="s">
        <v>70</v>
      </c>
      <c r="S15" s="443" t="s">
        <v>71</v>
      </c>
      <c r="T15" s="443" t="s">
        <v>84</v>
      </c>
      <c r="U15" s="443" t="s">
        <v>3782</v>
      </c>
      <c r="V15" s="443"/>
      <c r="W15" s="443"/>
      <c r="X15" s="443"/>
      <c r="Y15" s="443" t="s">
        <v>58</v>
      </c>
      <c r="Z15" s="443" t="s">
        <v>295</v>
      </c>
      <c r="AA15" s="443" t="s">
        <v>3783</v>
      </c>
      <c r="AB15" s="443" t="s">
        <v>3784</v>
      </c>
      <c r="AC15" s="443" t="s">
        <v>3769</v>
      </c>
      <c r="AD15" s="443"/>
      <c r="AE15" s="443"/>
      <c r="AF15" s="443"/>
      <c r="AG15" s="446"/>
      <c r="AH15" s="448"/>
      <c r="AI15" s="448"/>
      <c r="AJ15" s="448"/>
      <c r="AK15" s="446"/>
      <c r="AL15" s="446" t="s">
        <v>126</v>
      </c>
      <c r="AM15" s="448"/>
      <c r="AN15" s="443" t="s">
        <v>3770</v>
      </c>
      <c r="AO15" s="443" t="s">
        <v>2281</v>
      </c>
      <c r="AP15" s="443" t="s">
        <v>2282</v>
      </c>
      <c r="AQ15" s="443"/>
      <c r="AR15" s="449"/>
      <c r="AS15" s="446"/>
      <c r="AT15" s="448"/>
      <c r="AU15" s="450"/>
      <c r="AV15" s="451"/>
      <c r="AW15" s="451"/>
      <c r="AX15" s="451"/>
      <c r="AY15" s="451"/>
      <c r="AZ15" s="451"/>
      <c r="BA15" s="451"/>
      <c r="BB15" s="451"/>
      <c r="BC15" s="451"/>
      <c r="BD15" s="451"/>
      <c r="BE15" s="451"/>
      <c r="BF15" s="452"/>
      <c r="BI15" s="977" t="str">
        <f t="shared" ca="1" si="1"/>
        <v>3 ปี</v>
      </c>
      <c r="BJ15" s="977" t="str">
        <f t="shared" ca="1" si="2"/>
        <v>8 เดือน</v>
      </c>
      <c r="BK15" s="978" t="str">
        <f t="shared" ca="1" si="3"/>
        <v>26 วัน</v>
      </c>
      <c r="BL15" s="245"/>
      <c r="BM15" s="979" t="str">
        <f t="shared" ca="1" si="4"/>
        <v>3 ปี8 เดือน26 วัน</v>
      </c>
    </row>
    <row r="16" spans="1:65" s="198" customFormat="1" ht="73.8">
      <c r="A16" s="443">
        <v>9</v>
      </c>
      <c r="B16" s="957">
        <v>242500</v>
      </c>
      <c r="C16" s="968">
        <f t="shared" si="0"/>
        <v>44174</v>
      </c>
      <c r="D16" s="443">
        <v>8</v>
      </c>
      <c r="E16" s="215" t="s">
        <v>2275</v>
      </c>
      <c r="F16" s="443" t="s">
        <v>3760</v>
      </c>
      <c r="G16" s="443">
        <v>64271</v>
      </c>
      <c r="H16" s="443"/>
      <c r="I16" s="443" t="s">
        <v>54</v>
      </c>
      <c r="J16" s="443" t="s">
        <v>69</v>
      </c>
      <c r="K16" s="443" t="s">
        <v>71</v>
      </c>
      <c r="L16" s="443" t="s">
        <v>71</v>
      </c>
      <c r="M16" s="443" t="s">
        <v>84</v>
      </c>
      <c r="N16" s="443" t="s">
        <v>2514</v>
      </c>
      <c r="O16" s="443" t="s">
        <v>79</v>
      </c>
      <c r="P16" s="443"/>
      <c r="Q16" s="443" t="s">
        <v>69</v>
      </c>
      <c r="R16" s="443" t="s">
        <v>56</v>
      </c>
      <c r="S16" s="443" t="s">
        <v>56</v>
      </c>
      <c r="T16" s="443" t="s">
        <v>84</v>
      </c>
      <c r="U16" s="443" t="s">
        <v>2514</v>
      </c>
      <c r="V16" s="443" t="s">
        <v>79</v>
      </c>
      <c r="W16" s="443">
        <v>192565</v>
      </c>
      <c r="X16" s="443"/>
      <c r="Y16" s="443" t="s">
        <v>59</v>
      </c>
      <c r="Z16" s="443"/>
      <c r="AA16" s="443"/>
      <c r="AB16" s="443"/>
      <c r="AC16" s="443"/>
      <c r="AD16" s="443">
        <v>96</v>
      </c>
      <c r="AE16" s="443">
        <v>120</v>
      </c>
      <c r="AF16" s="443">
        <v>89</v>
      </c>
      <c r="AG16" s="446"/>
      <c r="AH16" s="447" t="s">
        <v>144</v>
      </c>
      <c r="AI16" s="448"/>
      <c r="AJ16" s="448"/>
      <c r="AK16" s="446"/>
      <c r="AL16" s="446" t="s">
        <v>126</v>
      </c>
      <c r="AM16" s="448"/>
      <c r="AN16" s="443" t="s">
        <v>3763</v>
      </c>
      <c r="AO16" s="443" t="s">
        <v>2281</v>
      </c>
      <c r="AP16" s="443" t="s">
        <v>2282</v>
      </c>
      <c r="AQ16" s="443"/>
      <c r="AR16" s="449"/>
      <c r="AS16" s="446"/>
      <c r="AT16" s="448"/>
      <c r="AU16" s="450"/>
      <c r="AV16" s="451"/>
      <c r="AW16" s="451"/>
      <c r="AX16" s="451"/>
      <c r="AY16" s="451"/>
      <c r="AZ16" s="451"/>
      <c r="BA16" s="451"/>
      <c r="BB16" s="451"/>
      <c r="BC16" s="451"/>
      <c r="BD16" s="451"/>
      <c r="BE16" s="451"/>
      <c r="BF16" s="452"/>
      <c r="BI16" s="977" t="str">
        <f t="shared" ca="1" si="1"/>
        <v>3 ปี</v>
      </c>
      <c r="BJ16" s="977" t="str">
        <f t="shared" ca="1" si="2"/>
        <v>8 เดือน</v>
      </c>
      <c r="BK16" s="978" t="str">
        <f t="shared" ca="1" si="3"/>
        <v>26 วัน</v>
      </c>
      <c r="BL16" s="245"/>
      <c r="BM16" s="979" t="str">
        <f t="shared" ca="1" si="4"/>
        <v>3 ปี8 เดือน26 วัน</v>
      </c>
    </row>
    <row r="17" spans="1:65" s="198" customFormat="1" ht="73.8">
      <c r="A17" s="443">
        <v>10</v>
      </c>
      <c r="B17" s="957">
        <v>242500</v>
      </c>
      <c r="C17" s="968">
        <f t="shared" si="0"/>
        <v>44174</v>
      </c>
      <c r="D17" s="443">
        <v>8</v>
      </c>
      <c r="E17" s="215" t="s">
        <v>2275</v>
      </c>
      <c r="F17" s="443" t="s">
        <v>3760</v>
      </c>
      <c r="G17" s="443">
        <v>64863</v>
      </c>
      <c r="H17" s="443"/>
      <c r="I17" s="443" t="s">
        <v>54</v>
      </c>
      <c r="J17" s="443" t="s">
        <v>55</v>
      </c>
      <c r="K17" s="443" t="s">
        <v>71</v>
      </c>
      <c r="L17" s="443" t="s">
        <v>71</v>
      </c>
      <c r="M17" s="443" t="s">
        <v>84</v>
      </c>
      <c r="N17" s="443" t="s">
        <v>2213</v>
      </c>
      <c r="O17" s="443" t="s">
        <v>79</v>
      </c>
      <c r="P17" s="443"/>
      <c r="Q17" s="443" t="s">
        <v>55</v>
      </c>
      <c r="R17" s="443" t="s">
        <v>56</v>
      </c>
      <c r="S17" s="443" t="s">
        <v>56</v>
      </c>
      <c r="T17" s="443" t="s">
        <v>84</v>
      </c>
      <c r="U17" s="443" t="s">
        <v>2213</v>
      </c>
      <c r="V17" s="443" t="s">
        <v>79</v>
      </c>
      <c r="W17" s="443">
        <v>188501</v>
      </c>
      <c r="X17" s="443"/>
      <c r="Y17" s="443" t="s">
        <v>59</v>
      </c>
      <c r="Z17" s="443"/>
      <c r="AA17" s="443"/>
      <c r="AB17" s="443"/>
      <c r="AC17" s="443"/>
      <c r="AD17" s="443">
        <v>10</v>
      </c>
      <c r="AE17" s="443">
        <v>12</v>
      </c>
      <c r="AF17" s="443">
        <v>18</v>
      </c>
      <c r="AG17" s="446"/>
      <c r="AH17" s="448"/>
      <c r="AI17" s="447" t="s">
        <v>144</v>
      </c>
      <c r="AJ17" s="448"/>
      <c r="AK17" s="446"/>
      <c r="AL17" s="446" t="s">
        <v>126</v>
      </c>
      <c r="AM17" s="448"/>
      <c r="AN17" s="443" t="s">
        <v>3763</v>
      </c>
      <c r="AO17" s="443" t="s">
        <v>2281</v>
      </c>
      <c r="AP17" s="443" t="s">
        <v>2282</v>
      </c>
      <c r="AQ17" s="443"/>
      <c r="AR17" s="449"/>
      <c r="AS17" s="446"/>
      <c r="AT17" s="448"/>
      <c r="AU17" s="450"/>
      <c r="AV17" s="451"/>
      <c r="AW17" s="451"/>
      <c r="AX17" s="451"/>
      <c r="AY17" s="451"/>
      <c r="AZ17" s="451"/>
      <c r="BA17" s="451"/>
      <c r="BB17" s="451"/>
      <c r="BC17" s="451"/>
      <c r="BD17" s="451"/>
      <c r="BE17" s="451"/>
      <c r="BF17" s="452"/>
      <c r="BI17" s="977" t="str">
        <f t="shared" ca="1" si="1"/>
        <v>3 ปี</v>
      </c>
      <c r="BJ17" s="977" t="str">
        <f t="shared" ca="1" si="2"/>
        <v>8 เดือน</v>
      </c>
      <c r="BK17" s="978" t="str">
        <f t="shared" ca="1" si="3"/>
        <v>26 วัน</v>
      </c>
      <c r="BL17" s="245"/>
      <c r="BM17" s="979" t="str">
        <f t="shared" ca="1" si="4"/>
        <v>3 ปี8 เดือน26 วัน</v>
      </c>
    </row>
    <row r="18" spans="1:65" s="198" customFormat="1" ht="73.8">
      <c r="A18" s="443">
        <v>11</v>
      </c>
      <c r="B18" s="957">
        <v>242500</v>
      </c>
      <c r="C18" s="968">
        <f t="shared" si="0"/>
        <v>44174</v>
      </c>
      <c r="D18" s="443">
        <v>8</v>
      </c>
      <c r="E18" s="215" t="s">
        <v>2275</v>
      </c>
      <c r="F18" s="443" t="s">
        <v>3764</v>
      </c>
      <c r="G18" s="443">
        <v>65035</v>
      </c>
      <c r="H18" s="443" t="s">
        <v>117</v>
      </c>
      <c r="I18" s="443" t="s">
        <v>54</v>
      </c>
      <c r="J18" s="443" t="s">
        <v>55</v>
      </c>
      <c r="K18" s="443" t="s">
        <v>70</v>
      </c>
      <c r="L18" s="443" t="s">
        <v>71</v>
      </c>
      <c r="M18" s="443" t="s">
        <v>84</v>
      </c>
      <c r="N18" s="443" t="s">
        <v>3785</v>
      </c>
      <c r="O18" s="443"/>
      <c r="P18" s="443"/>
      <c r="Q18" s="443" t="s">
        <v>55</v>
      </c>
      <c r="R18" s="443" t="s">
        <v>70</v>
      </c>
      <c r="S18" s="443" t="s">
        <v>71</v>
      </c>
      <c r="T18" s="443" t="s">
        <v>84</v>
      </c>
      <c r="U18" s="443" t="s">
        <v>3766</v>
      </c>
      <c r="V18" s="443" t="s">
        <v>3786</v>
      </c>
      <c r="W18" s="443"/>
      <c r="X18" s="443"/>
      <c r="Y18" s="443" t="s">
        <v>58</v>
      </c>
      <c r="Z18" s="443"/>
      <c r="AA18" s="443"/>
      <c r="AB18" s="443"/>
      <c r="AC18" s="443" t="s">
        <v>3787</v>
      </c>
      <c r="AD18" s="443"/>
      <c r="AE18" s="443"/>
      <c r="AF18" s="443"/>
      <c r="AG18" s="446"/>
      <c r="AH18" s="448"/>
      <c r="AI18" s="448"/>
      <c r="AJ18" s="448"/>
      <c r="AK18" s="446"/>
      <c r="AL18" s="446" t="s">
        <v>126</v>
      </c>
      <c r="AM18" s="448"/>
      <c r="AN18" s="443" t="s">
        <v>3788</v>
      </c>
      <c r="AO18" s="443" t="s">
        <v>2281</v>
      </c>
      <c r="AP18" s="443" t="s">
        <v>2282</v>
      </c>
      <c r="AQ18" s="443"/>
      <c r="AR18" s="449"/>
      <c r="AS18" s="446"/>
      <c r="AT18" s="448"/>
      <c r="AU18" s="450"/>
      <c r="AV18" s="451"/>
      <c r="AW18" s="451"/>
      <c r="AX18" s="451"/>
      <c r="AY18" s="451"/>
      <c r="AZ18" s="451"/>
      <c r="BA18" s="451"/>
      <c r="BB18" s="451"/>
      <c r="BC18" s="451"/>
      <c r="BD18" s="451"/>
      <c r="BE18" s="451"/>
      <c r="BF18" s="452"/>
      <c r="BI18" s="977" t="str">
        <f t="shared" ca="1" si="1"/>
        <v>3 ปี</v>
      </c>
      <c r="BJ18" s="977" t="str">
        <f t="shared" ca="1" si="2"/>
        <v>8 เดือน</v>
      </c>
      <c r="BK18" s="978" t="str">
        <f t="shared" ca="1" si="3"/>
        <v>26 วัน</v>
      </c>
      <c r="BL18" s="245"/>
      <c r="BM18" s="979" t="str">
        <f t="shared" ca="1" si="4"/>
        <v>3 ปี8 เดือน26 วัน</v>
      </c>
    </row>
    <row r="19" spans="1:65" s="198" customFormat="1" ht="73.8">
      <c r="A19" s="443">
        <v>12</v>
      </c>
      <c r="B19" s="957">
        <v>242500</v>
      </c>
      <c r="C19" s="968">
        <f t="shared" si="0"/>
        <v>44174</v>
      </c>
      <c r="D19" s="443">
        <v>8</v>
      </c>
      <c r="E19" s="215" t="s">
        <v>2275</v>
      </c>
      <c r="F19" s="443" t="s">
        <v>3764</v>
      </c>
      <c r="G19" s="443">
        <v>65063</v>
      </c>
      <c r="H19" s="443" t="s">
        <v>117</v>
      </c>
      <c r="I19" s="443" t="s">
        <v>60</v>
      </c>
      <c r="J19" s="443" t="s">
        <v>67</v>
      </c>
      <c r="K19" s="443" t="s">
        <v>62</v>
      </c>
      <c r="L19" s="443" t="s">
        <v>62</v>
      </c>
      <c r="M19" s="443" t="s">
        <v>84</v>
      </c>
      <c r="N19" s="443" t="s">
        <v>3789</v>
      </c>
      <c r="O19" s="443"/>
      <c r="P19" s="443"/>
      <c r="Q19" s="443" t="s">
        <v>67</v>
      </c>
      <c r="R19" s="443" t="s">
        <v>62</v>
      </c>
      <c r="S19" s="443" t="s">
        <v>62</v>
      </c>
      <c r="T19" s="443" t="s">
        <v>84</v>
      </c>
      <c r="U19" s="443" t="s">
        <v>3789</v>
      </c>
      <c r="V19" s="443" t="s">
        <v>3786</v>
      </c>
      <c r="W19" s="443"/>
      <c r="X19" s="443"/>
      <c r="Y19" s="443" t="s">
        <v>58</v>
      </c>
      <c r="Z19" s="443"/>
      <c r="AA19" s="443"/>
      <c r="AB19" s="443"/>
      <c r="AC19" s="443" t="s">
        <v>3787</v>
      </c>
      <c r="AD19" s="443"/>
      <c r="AE19" s="443"/>
      <c r="AF19" s="443"/>
      <c r="AG19" s="446"/>
      <c r="AH19" s="448"/>
      <c r="AI19" s="448"/>
      <c r="AJ19" s="448"/>
      <c r="AK19" s="446"/>
      <c r="AL19" s="446" t="s">
        <v>126</v>
      </c>
      <c r="AM19" s="448"/>
      <c r="AN19" s="443" t="s">
        <v>3788</v>
      </c>
      <c r="AO19" s="443" t="s">
        <v>2281</v>
      </c>
      <c r="AP19" s="443" t="s">
        <v>2282</v>
      </c>
      <c r="AQ19" s="443"/>
      <c r="AR19" s="449"/>
      <c r="AS19" s="446"/>
      <c r="AT19" s="448"/>
      <c r="AU19" s="450"/>
      <c r="AV19" s="451"/>
      <c r="AW19" s="451"/>
      <c r="AX19" s="451"/>
      <c r="AY19" s="451"/>
      <c r="AZ19" s="451"/>
      <c r="BA19" s="451"/>
      <c r="BB19" s="451"/>
      <c r="BC19" s="451"/>
      <c r="BD19" s="451"/>
      <c r="BE19" s="451"/>
      <c r="BF19" s="452"/>
      <c r="BI19" s="977" t="str">
        <f t="shared" ca="1" si="1"/>
        <v>3 ปี</v>
      </c>
      <c r="BJ19" s="977" t="str">
        <f t="shared" ca="1" si="2"/>
        <v>8 เดือน</v>
      </c>
      <c r="BK19" s="978" t="str">
        <f t="shared" ca="1" si="3"/>
        <v>26 วัน</v>
      </c>
      <c r="BL19" s="245"/>
      <c r="BM19" s="979" t="str">
        <f t="shared" ca="1" si="4"/>
        <v>3 ปี8 เดือน26 วัน</v>
      </c>
    </row>
    <row r="20" spans="1:65" s="198" customFormat="1" ht="73.8">
      <c r="A20" s="443">
        <v>13</v>
      </c>
      <c r="B20" s="957">
        <v>242500</v>
      </c>
      <c r="C20" s="968">
        <f t="shared" si="0"/>
        <v>44174</v>
      </c>
      <c r="D20" s="443">
        <v>8</v>
      </c>
      <c r="E20" s="215" t="s">
        <v>2275</v>
      </c>
      <c r="F20" s="443" t="s">
        <v>3760</v>
      </c>
      <c r="G20" s="443">
        <v>65846</v>
      </c>
      <c r="H20" s="443"/>
      <c r="I20" s="443" t="s">
        <v>54</v>
      </c>
      <c r="J20" s="443" t="s">
        <v>69</v>
      </c>
      <c r="K20" s="443" t="s">
        <v>71</v>
      </c>
      <c r="L20" s="443" t="s">
        <v>71</v>
      </c>
      <c r="M20" s="443" t="s">
        <v>84</v>
      </c>
      <c r="N20" s="443" t="s">
        <v>2206</v>
      </c>
      <c r="O20" s="443" t="s">
        <v>79</v>
      </c>
      <c r="P20" s="443"/>
      <c r="Q20" s="443" t="s">
        <v>69</v>
      </c>
      <c r="R20" s="443" t="s">
        <v>56</v>
      </c>
      <c r="S20" s="443" t="s">
        <v>56</v>
      </c>
      <c r="T20" s="443" t="s">
        <v>84</v>
      </c>
      <c r="U20" s="443" t="s">
        <v>2206</v>
      </c>
      <c r="V20" s="443" t="s">
        <v>79</v>
      </c>
      <c r="W20" s="443"/>
      <c r="X20" s="443"/>
      <c r="Y20" s="443" t="s">
        <v>59</v>
      </c>
      <c r="Z20" s="443"/>
      <c r="AA20" s="443"/>
      <c r="AB20" s="443"/>
      <c r="AC20" s="443"/>
      <c r="AD20" s="443">
        <v>72</v>
      </c>
      <c r="AE20" s="443">
        <v>90</v>
      </c>
      <c r="AF20" s="443">
        <v>56</v>
      </c>
      <c r="AG20" s="447" t="s">
        <v>144</v>
      </c>
      <c r="AH20" s="448"/>
      <c r="AI20" s="448"/>
      <c r="AJ20" s="448"/>
      <c r="AK20" s="446"/>
      <c r="AL20" s="446" t="s">
        <v>126</v>
      </c>
      <c r="AM20" s="448"/>
      <c r="AN20" s="443" t="s">
        <v>3763</v>
      </c>
      <c r="AO20" s="443" t="s">
        <v>2281</v>
      </c>
      <c r="AP20" s="443" t="s">
        <v>2282</v>
      </c>
      <c r="AQ20" s="443"/>
      <c r="AR20" s="449"/>
      <c r="AS20" s="446"/>
      <c r="AT20" s="448"/>
      <c r="AU20" s="450"/>
      <c r="AV20" s="451"/>
      <c r="AW20" s="451"/>
      <c r="AX20" s="451"/>
      <c r="AY20" s="451"/>
      <c r="AZ20" s="451"/>
      <c r="BA20" s="451"/>
      <c r="BB20" s="451"/>
      <c r="BC20" s="451"/>
      <c r="BD20" s="451"/>
      <c r="BE20" s="451"/>
      <c r="BF20" s="452"/>
      <c r="BI20" s="977" t="str">
        <f t="shared" ca="1" si="1"/>
        <v>3 ปี</v>
      </c>
      <c r="BJ20" s="977" t="str">
        <f t="shared" ca="1" si="2"/>
        <v>8 เดือน</v>
      </c>
      <c r="BK20" s="978" t="str">
        <f t="shared" ca="1" si="3"/>
        <v>26 วัน</v>
      </c>
      <c r="BL20" s="245"/>
      <c r="BM20" s="979" t="str">
        <f t="shared" ca="1" si="4"/>
        <v>3 ปี8 เดือน26 วัน</v>
      </c>
    </row>
    <row r="21" spans="1:65" s="198" customFormat="1" ht="73.8">
      <c r="A21" s="443">
        <v>14</v>
      </c>
      <c r="B21" s="957">
        <v>242500</v>
      </c>
      <c r="C21" s="968">
        <f t="shared" si="0"/>
        <v>44174</v>
      </c>
      <c r="D21" s="443">
        <v>8</v>
      </c>
      <c r="E21" s="215" t="s">
        <v>2275</v>
      </c>
      <c r="F21" s="443" t="s">
        <v>3771</v>
      </c>
      <c r="G21" s="443">
        <v>66246</v>
      </c>
      <c r="H21" s="443"/>
      <c r="I21" s="443" t="s">
        <v>60</v>
      </c>
      <c r="J21" s="443" t="s">
        <v>235</v>
      </c>
      <c r="K21" s="443" t="s">
        <v>61</v>
      </c>
      <c r="L21" s="443" t="s">
        <v>62</v>
      </c>
      <c r="M21" s="443" t="s">
        <v>2299</v>
      </c>
      <c r="N21" s="443" t="s">
        <v>1113</v>
      </c>
      <c r="O21" s="443" t="s">
        <v>65</v>
      </c>
      <c r="P21" s="443"/>
      <c r="Q21" s="443" t="s">
        <v>299</v>
      </c>
      <c r="R21" s="443" t="s">
        <v>61</v>
      </c>
      <c r="S21" s="443" t="s">
        <v>62</v>
      </c>
      <c r="T21" s="443" t="s">
        <v>120</v>
      </c>
      <c r="U21" s="443" t="s">
        <v>1113</v>
      </c>
      <c r="V21" s="443" t="s">
        <v>65</v>
      </c>
      <c r="W21" s="443" t="s">
        <v>3775</v>
      </c>
      <c r="X21" s="443"/>
      <c r="Y21" s="443" t="s">
        <v>58</v>
      </c>
      <c r="Z21" s="443"/>
      <c r="AA21" s="443"/>
      <c r="AB21" s="443"/>
      <c r="AC21" s="443"/>
      <c r="AD21" s="443">
        <v>5</v>
      </c>
      <c r="AE21" s="443">
        <v>6</v>
      </c>
      <c r="AF21" s="443">
        <v>0</v>
      </c>
      <c r="AG21" s="447" t="s">
        <v>144</v>
      </c>
      <c r="AH21" s="448"/>
      <c r="AI21" s="447"/>
      <c r="AJ21" s="448"/>
      <c r="AK21" s="446"/>
      <c r="AL21" s="446" t="s">
        <v>126</v>
      </c>
      <c r="AM21" s="448"/>
      <c r="AN21" s="441" t="s">
        <v>3778</v>
      </c>
      <c r="AO21" s="443" t="s">
        <v>2281</v>
      </c>
      <c r="AP21" s="443" t="s">
        <v>2282</v>
      </c>
      <c r="AQ21" s="443"/>
      <c r="AR21" s="449"/>
      <c r="AS21" s="446"/>
      <c r="AT21" s="448"/>
      <c r="AU21" s="450"/>
      <c r="AV21" s="451"/>
      <c r="AW21" s="451"/>
      <c r="AX21" s="451"/>
      <c r="AY21" s="451"/>
      <c r="AZ21" s="451"/>
      <c r="BA21" s="451"/>
      <c r="BB21" s="451"/>
      <c r="BC21" s="451"/>
      <c r="BD21" s="451"/>
      <c r="BE21" s="451"/>
      <c r="BF21" s="452"/>
      <c r="BI21" s="977" t="str">
        <f t="shared" ca="1" si="1"/>
        <v>3 ปี</v>
      </c>
      <c r="BJ21" s="977" t="str">
        <f t="shared" ca="1" si="2"/>
        <v>8 เดือน</v>
      </c>
      <c r="BK21" s="978" t="str">
        <f t="shared" ca="1" si="3"/>
        <v>26 วัน</v>
      </c>
      <c r="BL21" s="245"/>
      <c r="BM21" s="979" t="str">
        <f t="shared" ca="1" si="4"/>
        <v>3 ปี8 เดือน26 วัน</v>
      </c>
    </row>
    <row r="22" spans="1:65" s="198" customFormat="1" ht="73.8">
      <c r="A22" s="443">
        <v>15</v>
      </c>
      <c r="B22" s="957">
        <v>242500</v>
      </c>
      <c r="C22" s="968">
        <f t="shared" si="0"/>
        <v>44174</v>
      </c>
      <c r="D22" s="443">
        <v>8</v>
      </c>
      <c r="E22" s="215" t="s">
        <v>2275</v>
      </c>
      <c r="F22" s="443" t="s">
        <v>3771</v>
      </c>
      <c r="G22" s="443">
        <v>66435</v>
      </c>
      <c r="H22" s="443"/>
      <c r="I22" s="443" t="s">
        <v>60</v>
      </c>
      <c r="J22" s="443" t="s">
        <v>3772</v>
      </c>
      <c r="K22" s="443" t="s">
        <v>61</v>
      </c>
      <c r="L22" s="443" t="s">
        <v>62</v>
      </c>
      <c r="M22" s="443" t="s">
        <v>2299</v>
      </c>
      <c r="N22" s="443" t="s">
        <v>3790</v>
      </c>
      <c r="O22" s="443" t="s">
        <v>357</v>
      </c>
      <c r="P22" s="443"/>
      <c r="Q22" s="443" t="s">
        <v>81</v>
      </c>
      <c r="R22" s="443" t="s">
        <v>70</v>
      </c>
      <c r="S22" s="443" t="s">
        <v>71</v>
      </c>
      <c r="T22" s="443" t="s">
        <v>120</v>
      </c>
      <c r="U22" s="443" t="s">
        <v>3790</v>
      </c>
      <c r="V22" s="443" t="s">
        <v>357</v>
      </c>
      <c r="W22" s="443" t="s">
        <v>3775</v>
      </c>
      <c r="X22" s="443"/>
      <c r="Y22" s="443" t="s">
        <v>58</v>
      </c>
      <c r="Z22" s="443" t="s">
        <v>66</v>
      </c>
      <c r="AA22" s="443" t="s">
        <v>3791</v>
      </c>
      <c r="AB22" s="443" t="s">
        <v>3792</v>
      </c>
      <c r="AC22" s="443"/>
      <c r="AD22" s="443">
        <v>3</v>
      </c>
      <c r="AE22" s="443">
        <v>3</v>
      </c>
      <c r="AF22" s="443">
        <v>2</v>
      </c>
      <c r="AG22" s="447" t="s">
        <v>144</v>
      </c>
      <c r="AH22" s="448"/>
      <c r="AI22" s="448"/>
      <c r="AJ22" s="448"/>
      <c r="AK22" s="446"/>
      <c r="AL22" s="446" t="s">
        <v>126</v>
      </c>
      <c r="AM22" s="448"/>
      <c r="AN22" s="441" t="s">
        <v>3778</v>
      </c>
      <c r="AO22" s="443" t="s">
        <v>2281</v>
      </c>
      <c r="AP22" s="443" t="s">
        <v>2282</v>
      </c>
      <c r="AQ22" s="443"/>
      <c r="AR22" s="449"/>
      <c r="AS22" s="446"/>
      <c r="AT22" s="448"/>
      <c r="AU22" s="450"/>
      <c r="AV22" s="451"/>
      <c r="AW22" s="451"/>
      <c r="AX22" s="451"/>
      <c r="AY22" s="451"/>
      <c r="AZ22" s="451"/>
      <c r="BA22" s="451"/>
      <c r="BB22" s="451"/>
      <c r="BC22" s="451"/>
      <c r="BD22" s="451"/>
      <c r="BE22" s="451"/>
      <c r="BF22" s="452"/>
      <c r="BI22" s="977" t="str">
        <f t="shared" ca="1" si="1"/>
        <v>3 ปี</v>
      </c>
      <c r="BJ22" s="977" t="str">
        <f t="shared" ca="1" si="2"/>
        <v>8 เดือน</v>
      </c>
      <c r="BK22" s="978" t="str">
        <f t="shared" ca="1" si="3"/>
        <v>26 วัน</v>
      </c>
      <c r="BL22" s="245"/>
      <c r="BM22" s="979" t="str">
        <f t="shared" ca="1" si="4"/>
        <v>3 ปี8 เดือน26 วัน</v>
      </c>
    </row>
    <row r="23" spans="1:65" s="198" customFormat="1" ht="73.8">
      <c r="A23" s="443">
        <v>16</v>
      </c>
      <c r="B23" s="957">
        <v>242500</v>
      </c>
      <c r="C23" s="968">
        <f t="shared" si="0"/>
        <v>44174</v>
      </c>
      <c r="D23" s="443">
        <v>8</v>
      </c>
      <c r="E23" s="215" t="s">
        <v>2275</v>
      </c>
      <c r="F23" s="443" t="s">
        <v>3771</v>
      </c>
      <c r="G23" s="443">
        <v>66808</v>
      </c>
      <c r="H23" s="443"/>
      <c r="I23" s="443" t="s">
        <v>60</v>
      </c>
      <c r="J23" s="443" t="s">
        <v>3772</v>
      </c>
      <c r="K23" s="443" t="s">
        <v>61</v>
      </c>
      <c r="L23" s="443" t="s">
        <v>62</v>
      </c>
      <c r="M23" s="443" t="s">
        <v>2299</v>
      </c>
      <c r="N23" s="443" t="s">
        <v>266</v>
      </c>
      <c r="O23" s="443" t="s">
        <v>357</v>
      </c>
      <c r="P23" s="443"/>
      <c r="Q23" s="443" t="s">
        <v>81</v>
      </c>
      <c r="R23" s="443" t="s">
        <v>70</v>
      </c>
      <c r="S23" s="443" t="s">
        <v>71</v>
      </c>
      <c r="T23" s="443" t="s">
        <v>120</v>
      </c>
      <c r="U23" s="443" t="s">
        <v>266</v>
      </c>
      <c r="V23" s="443" t="s">
        <v>357</v>
      </c>
      <c r="W23" s="443" t="s">
        <v>3775</v>
      </c>
      <c r="X23" s="443"/>
      <c r="Y23" s="443" t="s">
        <v>58</v>
      </c>
      <c r="Z23" s="443" t="s">
        <v>64</v>
      </c>
      <c r="AA23" s="443" t="s">
        <v>3793</v>
      </c>
      <c r="AB23" s="443" t="s">
        <v>3794</v>
      </c>
      <c r="AC23" s="443"/>
      <c r="AD23" s="443">
        <v>6</v>
      </c>
      <c r="AE23" s="443">
        <v>7</v>
      </c>
      <c r="AF23" s="443">
        <v>5</v>
      </c>
      <c r="AG23" s="447" t="s">
        <v>144</v>
      </c>
      <c r="AH23" s="448"/>
      <c r="AI23" s="448"/>
      <c r="AJ23" s="448"/>
      <c r="AK23" s="446"/>
      <c r="AL23" s="446" t="s">
        <v>126</v>
      </c>
      <c r="AM23" s="448"/>
      <c r="AN23" s="441" t="s">
        <v>3778</v>
      </c>
      <c r="AO23" s="443" t="s">
        <v>2281</v>
      </c>
      <c r="AP23" s="443" t="s">
        <v>2282</v>
      </c>
      <c r="AQ23" s="443"/>
      <c r="AR23" s="449"/>
      <c r="AS23" s="446"/>
      <c r="AT23" s="448"/>
      <c r="AU23" s="450"/>
      <c r="AV23" s="451"/>
      <c r="AW23" s="451"/>
      <c r="AX23" s="451"/>
      <c r="AY23" s="451"/>
      <c r="AZ23" s="451"/>
      <c r="BA23" s="451"/>
      <c r="BB23" s="451"/>
      <c r="BC23" s="451"/>
      <c r="BD23" s="451"/>
      <c r="BE23" s="451"/>
      <c r="BF23" s="452"/>
      <c r="BI23" s="977" t="str">
        <f t="shared" ca="1" si="1"/>
        <v>3 ปี</v>
      </c>
      <c r="BJ23" s="977" t="str">
        <f t="shared" ca="1" si="2"/>
        <v>8 เดือน</v>
      </c>
      <c r="BK23" s="978" t="str">
        <f t="shared" ca="1" si="3"/>
        <v>26 วัน</v>
      </c>
      <c r="BL23" s="245"/>
      <c r="BM23" s="979" t="str">
        <f t="shared" ca="1" si="4"/>
        <v>3 ปี8 เดือน26 วัน</v>
      </c>
    </row>
    <row r="24" spans="1:65" s="198" customFormat="1" ht="295.2">
      <c r="A24" s="443">
        <v>17</v>
      </c>
      <c r="B24" s="957">
        <v>242500</v>
      </c>
      <c r="C24" s="968">
        <f t="shared" si="0"/>
        <v>44174</v>
      </c>
      <c r="D24" s="443">
        <v>8</v>
      </c>
      <c r="E24" s="215" t="s">
        <v>2275</v>
      </c>
      <c r="F24" s="443" t="s">
        <v>3771</v>
      </c>
      <c r="G24" s="443">
        <v>66937</v>
      </c>
      <c r="H24" s="443"/>
      <c r="I24" s="443" t="s">
        <v>54</v>
      </c>
      <c r="J24" s="443" t="s">
        <v>55</v>
      </c>
      <c r="K24" s="443" t="s">
        <v>70</v>
      </c>
      <c r="L24" s="443" t="s">
        <v>71</v>
      </c>
      <c r="M24" s="443" t="s">
        <v>2299</v>
      </c>
      <c r="N24" s="443" t="s">
        <v>1814</v>
      </c>
      <c r="O24" s="443" t="s">
        <v>205</v>
      </c>
      <c r="P24" s="443"/>
      <c r="Q24" s="443" t="s">
        <v>181</v>
      </c>
      <c r="R24" s="443" t="s">
        <v>70</v>
      </c>
      <c r="S24" s="443" t="s">
        <v>71</v>
      </c>
      <c r="T24" s="443" t="s">
        <v>120</v>
      </c>
      <c r="U24" s="443" t="s">
        <v>3795</v>
      </c>
      <c r="V24" s="443" t="s">
        <v>76</v>
      </c>
      <c r="W24" s="443" t="s">
        <v>3775</v>
      </c>
      <c r="X24" s="443"/>
      <c r="Y24" s="443" t="s">
        <v>72</v>
      </c>
      <c r="Z24" s="443"/>
      <c r="AA24" s="443"/>
      <c r="AB24" s="443"/>
      <c r="AC24" s="443"/>
      <c r="AD24" s="443">
        <v>1</v>
      </c>
      <c r="AE24" s="443">
        <v>1</v>
      </c>
      <c r="AF24" s="443">
        <v>1</v>
      </c>
      <c r="AG24" s="446"/>
      <c r="AH24" s="447" t="s">
        <v>144</v>
      </c>
      <c r="AI24" s="448"/>
      <c r="AJ24" s="448"/>
      <c r="AK24" s="446"/>
      <c r="AL24" s="446" t="s">
        <v>126</v>
      </c>
      <c r="AM24" s="448"/>
      <c r="AN24" s="441" t="s">
        <v>2293</v>
      </c>
      <c r="AO24" s="443" t="s">
        <v>2281</v>
      </c>
      <c r="AP24" s="443" t="s">
        <v>2282</v>
      </c>
      <c r="AQ24" s="443"/>
      <c r="AR24" s="449"/>
      <c r="AS24" s="446"/>
      <c r="AT24" s="448"/>
      <c r="AU24" s="450"/>
      <c r="AV24" s="451"/>
      <c r="AW24" s="451"/>
      <c r="AX24" s="451"/>
      <c r="AY24" s="451"/>
      <c r="AZ24" s="451"/>
      <c r="BA24" s="451"/>
      <c r="BB24" s="451"/>
      <c r="BC24" s="451"/>
      <c r="BD24" s="451"/>
      <c r="BE24" s="451"/>
      <c r="BF24" s="452"/>
      <c r="BI24" s="977" t="str">
        <f t="shared" ca="1" si="1"/>
        <v>3 ปี</v>
      </c>
      <c r="BJ24" s="977" t="str">
        <f t="shared" ca="1" si="2"/>
        <v>8 เดือน</v>
      </c>
      <c r="BK24" s="978" t="str">
        <f t="shared" ca="1" si="3"/>
        <v>26 วัน</v>
      </c>
      <c r="BL24" s="245"/>
      <c r="BM24" s="979" t="str">
        <f t="shared" ca="1" si="4"/>
        <v>3 ปี8 เดือน26 วัน</v>
      </c>
    </row>
    <row r="25" spans="1:65" s="198" customFormat="1" ht="73.8">
      <c r="A25" s="443">
        <v>18</v>
      </c>
      <c r="B25" s="957">
        <v>242500</v>
      </c>
      <c r="C25" s="968">
        <f t="shared" si="0"/>
        <v>44174</v>
      </c>
      <c r="D25" s="443">
        <v>8</v>
      </c>
      <c r="E25" s="215" t="s">
        <v>2275</v>
      </c>
      <c r="F25" s="443" t="s">
        <v>3796</v>
      </c>
      <c r="G25" s="443">
        <v>68049</v>
      </c>
      <c r="H25" s="444"/>
      <c r="I25" s="444" t="s">
        <v>54</v>
      </c>
      <c r="J25" s="444" t="s">
        <v>69</v>
      </c>
      <c r="K25" s="444" t="s">
        <v>70</v>
      </c>
      <c r="L25" s="444" t="s">
        <v>71</v>
      </c>
      <c r="M25" s="444" t="s">
        <v>82</v>
      </c>
      <c r="N25" s="444" t="s">
        <v>3749</v>
      </c>
      <c r="O25" s="444" t="s">
        <v>79</v>
      </c>
      <c r="P25" s="443" t="s">
        <v>117</v>
      </c>
      <c r="Q25" s="443" t="s">
        <v>69</v>
      </c>
      <c r="R25" s="443" t="s">
        <v>70</v>
      </c>
      <c r="S25" s="443" t="s">
        <v>71</v>
      </c>
      <c r="T25" s="443" t="s">
        <v>82</v>
      </c>
      <c r="U25" s="443" t="s">
        <v>3797</v>
      </c>
      <c r="V25" s="443"/>
      <c r="W25" s="443"/>
      <c r="X25" s="443"/>
      <c r="Y25" s="443" t="s">
        <v>58</v>
      </c>
      <c r="Z25" s="443" t="s">
        <v>66</v>
      </c>
      <c r="AA25" s="443" t="s">
        <v>3798</v>
      </c>
      <c r="AB25" s="443" t="s">
        <v>3799</v>
      </c>
      <c r="AC25" s="443" t="s">
        <v>3769</v>
      </c>
      <c r="AD25" s="443"/>
      <c r="AE25" s="443"/>
      <c r="AF25" s="443"/>
      <c r="AG25" s="447" t="s">
        <v>144</v>
      </c>
      <c r="AH25" s="448"/>
      <c r="AI25" s="448"/>
      <c r="AJ25" s="448"/>
      <c r="AK25" s="446"/>
      <c r="AL25" s="446" t="s">
        <v>126</v>
      </c>
      <c r="AM25" s="448" t="b">
        <v>0</v>
      </c>
      <c r="AN25" s="443" t="s">
        <v>3770</v>
      </c>
      <c r="AO25" s="443" t="s">
        <v>2281</v>
      </c>
      <c r="AP25" s="443" t="s">
        <v>2282</v>
      </c>
      <c r="AQ25" s="443"/>
      <c r="AR25" s="449"/>
      <c r="AS25" s="446"/>
      <c r="AT25" s="448"/>
      <c r="AU25" s="450"/>
      <c r="AV25" s="451"/>
      <c r="AW25" s="451"/>
      <c r="AX25" s="451"/>
      <c r="AY25" s="451"/>
      <c r="AZ25" s="451"/>
      <c r="BA25" s="451"/>
      <c r="BB25" s="451"/>
      <c r="BC25" s="451"/>
      <c r="BD25" s="451"/>
      <c r="BE25" s="451"/>
      <c r="BF25" s="452"/>
      <c r="BI25" s="977" t="str">
        <f t="shared" ca="1" si="1"/>
        <v>3 ปี</v>
      </c>
      <c r="BJ25" s="977" t="str">
        <f t="shared" ca="1" si="2"/>
        <v>8 เดือน</v>
      </c>
      <c r="BK25" s="978" t="str">
        <f t="shared" ca="1" si="3"/>
        <v>26 วัน</v>
      </c>
      <c r="BL25" s="245"/>
      <c r="BM25" s="979" t="str">
        <f t="shared" ca="1" si="4"/>
        <v>3 ปี8 เดือน26 วัน</v>
      </c>
    </row>
    <row r="26" spans="1:65" s="198" customFormat="1" ht="295.2">
      <c r="A26" s="443">
        <v>19</v>
      </c>
      <c r="B26" s="957">
        <v>242500</v>
      </c>
      <c r="C26" s="968">
        <f t="shared" si="0"/>
        <v>44174</v>
      </c>
      <c r="D26" s="443">
        <v>8</v>
      </c>
      <c r="E26" s="215" t="s">
        <v>2275</v>
      </c>
      <c r="F26" s="443" t="s">
        <v>3800</v>
      </c>
      <c r="G26" s="443">
        <v>68385</v>
      </c>
      <c r="H26" s="443"/>
      <c r="I26" s="443" t="s">
        <v>60</v>
      </c>
      <c r="J26" s="443" t="s">
        <v>484</v>
      </c>
      <c r="K26" s="443" t="s">
        <v>61</v>
      </c>
      <c r="L26" s="443" t="s">
        <v>62</v>
      </c>
      <c r="M26" s="443" t="s">
        <v>68</v>
      </c>
      <c r="N26" s="443" t="s">
        <v>2815</v>
      </c>
      <c r="O26" s="443" t="s">
        <v>289</v>
      </c>
      <c r="P26" s="443"/>
      <c r="Q26" s="443" t="s">
        <v>287</v>
      </c>
      <c r="R26" s="443" t="s">
        <v>70</v>
      </c>
      <c r="S26" s="443" t="s">
        <v>71</v>
      </c>
      <c r="T26" s="443" t="s">
        <v>68</v>
      </c>
      <c r="U26" s="443" t="s">
        <v>3801</v>
      </c>
      <c r="V26" s="443" t="s">
        <v>289</v>
      </c>
      <c r="W26" s="443"/>
      <c r="X26" s="443"/>
      <c r="Y26" s="443" t="s">
        <v>72</v>
      </c>
      <c r="Z26" s="443"/>
      <c r="AA26" s="443"/>
      <c r="AB26" s="443"/>
      <c r="AC26" s="443"/>
      <c r="AD26" s="443">
        <v>1</v>
      </c>
      <c r="AE26" s="443">
        <v>2</v>
      </c>
      <c r="AF26" s="443">
        <v>0</v>
      </c>
      <c r="AG26" s="447" t="s">
        <v>144</v>
      </c>
      <c r="AH26" s="448" t="b">
        <v>0</v>
      </c>
      <c r="AI26" s="448" t="b">
        <v>0</v>
      </c>
      <c r="AJ26" s="448"/>
      <c r="AK26" s="446"/>
      <c r="AL26" s="446" t="s">
        <v>126</v>
      </c>
      <c r="AM26" s="448" t="b">
        <v>0</v>
      </c>
      <c r="AN26" s="441" t="s">
        <v>2293</v>
      </c>
      <c r="AO26" s="443" t="s">
        <v>2281</v>
      </c>
      <c r="AP26" s="443" t="s">
        <v>2282</v>
      </c>
      <c r="AQ26" s="443"/>
      <c r="AR26" s="449"/>
      <c r="AS26" s="446"/>
      <c r="AT26" s="448"/>
      <c r="AU26" s="450"/>
      <c r="AV26" s="451"/>
      <c r="AW26" s="451"/>
      <c r="AX26" s="451"/>
      <c r="AY26" s="451"/>
      <c r="AZ26" s="455"/>
      <c r="BA26" s="451"/>
      <c r="BB26" s="451"/>
      <c r="BC26" s="451"/>
      <c r="BD26" s="451"/>
      <c r="BE26" s="451"/>
      <c r="BF26" s="452"/>
      <c r="BI26" s="977" t="str">
        <f t="shared" ca="1" si="1"/>
        <v>3 ปี</v>
      </c>
      <c r="BJ26" s="977" t="str">
        <f t="shared" ca="1" si="2"/>
        <v>8 เดือน</v>
      </c>
      <c r="BK26" s="978" t="str">
        <f t="shared" ca="1" si="3"/>
        <v>26 วัน</v>
      </c>
      <c r="BL26" s="245"/>
      <c r="BM26" s="979" t="str">
        <f t="shared" ca="1" si="4"/>
        <v>3 ปี8 เดือน26 วัน</v>
      </c>
    </row>
    <row r="27" spans="1:65" s="198" customFormat="1" ht="73.8">
      <c r="A27" s="443">
        <v>20</v>
      </c>
      <c r="B27" s="957">
        <v>242500</v>
      </c>
      <c r="C27" s="968">
        <f t="shared" si="0"/>
        <v>44174</v>
      </c>
      <c r="D27" s="443">
        <v>8</v>
      </c>
      <c r="E27" s="215" t="s">
        <v>2275</v>
      </c>
      <c r="F27" s="443" t="s">
        <v>3796</v>
      </c>
      <c r="G27" s="443">
        <v>68615</v>
      </c>
      <c r="H27" s="443" t="s">
        <v>117</v>
      </c>
      <c r="I27" s="443" t="s">
        <v>54</v>
      </c>
      <c r="J27" s="443" t="s">
        <v>55</v>
      </c>
      <c r="K27" s="443" t="s">
        <v>70</v>
      </c>
      <c r="L27" s="443" t="s">
        <v>71</v>
      </c>
      <c r="M27" s="444" t="s">
        <v>82</v>
      </c>
      <c r="N27" s="443" t="s">
        <v>3123</v>
      </c>
      <c r="O27" s="443"/>
      <c r="P27" s="443"/>
      <c r="Q27" s="443" t="s">
        <v>55</v>
      </c>
      <c r="R27" s="443" t="s">
        <v>70</v>
      </c>
      <c r="S27" s="443" t="s">
        <v>71</v>
      </c>
      <c r="T27" s="443" t="s">
        <v>82</v>
      </c>
      <c r="U27" s="443" t="s">
        <v>3802</v>
      </c>
      <c r="V27" s="443" t="s">
        <v>2576</v>
      </c>
      <c r="W27" s="443"/>
      <c r="X27" s="443"/>
      <c r="Y27" s="443" t="s">
        <v>73</v>
      </c>
      <c r="Z27" s="443"/>
      <c r="AA27" s="443"/>
      <c r="AB27" s="443"/>
      <c r="AC27" s="443" t="s">
        <v>3803</v>
      </c>
      <c r="AD27" s="443"/>
      <c r="AE27" s="443"/>
      <c r="AF27" s="443"/>
      <c r="AG27" s="446"/>
      <c r="AH27" s="448"/>
      <c r="AI27" s="448"/>
      <c r="AJ27" s="448"/>
      <c r="AK27" s="446"/>
      <c r="AL27" s="446" t="s">
        <v>126</v>
      </c>
      <c r="AM27" s="448"/>
      <c r="AN27" s="443" t="s">
        <v>3788</v>
      </c>
      <c r="AO27" s="443" t="s">
        <v>2281</v>
      </c>
      <c r="AP27" s="443" t="s">
        <v>2282</v>
      </c>
      <c r="AQ27" s="443"/>
      <c r="AR27" s="449"/>
      <c r="AS27" s="446"/>
      <c r="AT27" s="448"/>
      <c r="AU27" s="450"/>
      <c r="AV27" s="451"/>
      <c r="AW27" s="451"/>
      <c r="AX27" s="451"/>
      <c r="AY27" s="451"/>
      <c r="AZ27" s="451"/>
      <c r="BA27" s="451"/>
      <c r="BB27" s="451"/>
      <c r="BC27" s="451"/>
      <c r="BD27" s="451"/>
      <c r="BE27" s="451"/>
      <c r="BF27" s="452"/>
      <c r="BI27" s="977" t="str">
        <f t="shared" ca="1" si="1"/>
        <v>3 ปี</v>
      </c>
      <c r="BJ27" s="977" t="str">
        <f t="shared" ca="1" si="2"/>
        <v>8 เดือน</v>
      </c>
      <c r="BK27" s="978" t="str">
        <f t="shared" ca="1" si="3"/>
        <v>26 วัน</v>
      </c>
      <c r="BL27" s="245"/>
      <c r="BM27" s="979" t="str">
        <f t="shared" ca="1" si="4"/>
        <v>3 ปี8 เดือน26 วัน</v>
      </c>
    </row>
    <row r="28" spans="1:65" s="198" customFormat="1" ht="73.8">
      <c r="A28" s="443">
        <v>21</v>
      </c>
      <c r="B28" s="957">
        <v>242500</v>
      </c>
      <c r="C28" s="968">
        <f t="shared" si="0"/>
        <v>44174</v>
      </c>
      <c r="D28" s="443">
        <v>8</v>
      </c>
      <c r="E28" s="215" t="s">
        <v>2275</v>
      </c>
      <c r="F28" s="443" t="s">
        <v>3796</v>
      </c>
      <c r="G28" s="443">
        <v>68627</v>
      </c>
      <c r="H28" s="443" t="s">
        <v>117</v>
      </c>
      <c r="I28" s="443" t="s">
        <v>60</v>
      </c>
      <c r="J28" s="443" t="s">
        <v>67</v>
      </c>
      <c r="K28" s="443" t="s">
        <v>62</v>
      </c>
      <c r="L28" s="443" t="s">
        <v>62</v>
      </c>
      <c r="M28" s="444" t="s">
        <v>82</v>
      </c>
      <c r="N28" s="443" t="s">
        <v>3804</v>
      </c>
      <c r="O28" s="443"/>
      <c r="P28" s="443"/>
      <c r="Q28" s="443" t="s">
        <v>67</v>
      </c>
      <c r="R28" s="443" t="s">
        <v>61</v>
      </c>
      <c r="S28" s="443" t="s">
        <v>62</v>
      </c>
      <c r="T28" s="443" t="s">
        <v>82</v>
      </c>
      <c r="U28" s="443" t="s">
        <v>3804</v>
      </c>
      <c r="V28" s="443" t="s">
        <v>2576</v>
      </c>
      <c r="W28" s="443"/>
      <c r="X28" s="443"/>
      <c r="Y28" s="443" t="s">
        <v>73</v>
      </c>
      <c r="Z28" s="443"/>
      <c r="AA28" s="443"/>
      <c r="AB28" s="443"/>
      <c r="AC28" s="443"/>
      <c r="AD28" s="443"/>
      <c r="AE28" s="443"/>
      <c r="AF28" s="443"/>
      <c r="AG28" s="446"/>
      <c r="AH28" s="448"/>
      <c r="AI28" s="448"/>
      <c r="AJ28" s="448"/>
      <c r="AK28" s="446"/>
      <c r="AL28" s="446" t="s">
        <v>126</v>
      </c>
      <c r="AM28" s="448"/>
      <c r="AN28" s="443" t="s">
        <v>3788</v>
      </c>
      <c r="AO28" s="443" t="s">
        <v>2281</v>
      </c>
      <c r="AP28" s="443" t="s">
        <v>2282</v>
      </c>
      <c r="AQ28" s="443"/>
      <c r="AR28" s="449"/>
      <c r="AS28" s="446"/>
      <c r="AT28" s="448"/>
      <c r="AU28" s="450"/>
      <c r="AV28" s="451"/>
      <c r="AW28" s="451"/>
      <c r="AX28" s="451"/>
      <c r="AY28" s="451"/>
      <c r="AZ28" s="451"/>
      <c r="BA28" s="451"/>
      <c r="BB28" s="451"/>
      <c r="BC28" s="451"/>
      <c r="BD28" s="451"/>
      <c r="BE28" s="451"/>
      <c r="BF28" s="452"/>
      <c r="BI28" s="977" t="str">
        <f t="shared" ca="1" si="1"/>
        <v>3 ปี</v>
      </c>
      <c r="BJ28" s="977" t="str">
        <f t="shared" ca="1" si="2"/>
        <v>8 เดือน</v>
      </c>
      <c r="BK28" s="978" t="str">
        <f t="shared" ca="1" si="3"/>
        <v>26 วัน</v>
      </c>
      <c r="BL28" s="245"/>
      <c r="BM28" s="979" t="str">
        <f t="shared" ca="1" si="4"/>
        <v>3 ปี8 เดือน26 วัน</v>
      </c>
    </row>
    <row r="29" spans="1:65" s="198" customFormat="1" ht="73.8">
      <c r="A29" s="443">
        <v>22</v>
      </c>
      <c r="B29" s="957">
        <v>242500</v>
      </c>
      <c r="C29" s="968">
        <f t="shared" si="0"/>
        <v>44174</v>
      </c>
      <c r="D29" s="443">
        <v>8</v>
      </c>
      <c r="E29" s="215" t="s">
        <v>2275</v>
      </c>
      <c r="F29" s="443" t="s">
        <v>3796</v>
      </c>
      <c r="G29" s="443">
        <v>68634</v>
      </c>
      <c r="H29" s="443"/>
      <c r="I29" s="444" t="s">
        <v>54</v>
      </c>
      <c r="J29" s="444" t="s">
        <v>55</v>
      </c>
      <c r="K29" s="444" t="s">
        <v>70</v>
      </c>
      <c r="L29" s="444" t="s">
        <v>71</v>
      </c>
      <c r="M29" s="444" t="s">
        <v>82</v>
      </c>
      <c r="N29" s="443" t="s">
        <v>3805</v>
      </c>
      <c r="O29" s="443" t="s">
        <v>76</v>
      </c>
      <c r="P29" s="443" t="s">
        <v>117</v>
      </c>
      <c r="Q29" s="443" t="s">
        <v>55</v>
      </c>
      <c r="R29" s="443" t="s">
        <v>70</v>
      </c>
      <c r="S29" s="443" t="s">
        <v>71</v>
      </c>
      <c r="T29" s="443" t="s">
        <v>82</v>
      </c>
      <c r="U29" s="443" t="s">
        <v>3804</v>
      </c>
      <c r="V29" s="443"/>
      <c r="W29" s="443"/>
      <c r="X29" s="443"/>
      <c r="Y29" s="443" t="s">
        <v>58</v>
      </c>
      <c r="Z29" s="443" t="s">
        <v>66</v>
      </c>
      <c r="AA29" s="443" t="s">
        <v>3806</v>
      </c>
      <c r="AB29" s="443" t="s">
        <v>3807</v>
      </c>
      <c r="AC29" s="443" t="s">
        <v>3769</v>
      </c>
      <c r="AD29" s="443"/>
      <c r="AE29" s="443"/>
      <c r="AF29" s="443"/>
      <c r="AG29" s="446"/>
      <c r="AH29" s="448"/>
      <c r="AI29" s="448"/>
      <c r="AJ29" s="448"/>
      <c r="AK29" s="446"/>
      <c r="AL29" s="446" t="s">
        <v>126</v>
      </c>
      <c r="AM29" s="448"/>
      <c r="AN29" s="443" t="s">
        <v>3770</v>
      </c>
      <c r="AO29" s="443" t="s">
        <v>2281</v>
      </c>
      <c r="AP29" s="443" t="s">
        <v>2282</v>
      </c>
      <c r="AQ29" s="443"/>
      <c r="AR29" s="449"/>
      <c r="AS29" s="446"/>
      <c r="AT29" s="448"/>
      <c r="AU29" s="450"/>
      <c r="AV29" s="451"/>
      <c r="AW29" s="451"/>
      <c r="AX29" s="451"/>
      <c r="AY29" s="451"/>
      <c r="AZ29" s="451"/>
      <c r="BA29" s="451"/>
      <c r="BB29" s="451"/>
      <c r="BC29" s="451"/>
      <c r="BD29" s="451"/>
      <c r="BE29" s="451"/>
      <c r="BF29" s="452"/>
      <c r="BI29" s="977" t="str">
        <f t="shared" ca="1" si="1"/>
        <v>3 ปี</v>
      </c>
      <c r="BJ29" s="977" t="str">
        <f t="shared" ca="1" si="2"/>
        <v>8 เดือน</v>
      </c>
      <c r="BK29" s="978" t="str">
        <f t="shared" ca="1" si="3"/>
        <v>26 วัน</v>
      </c>
      <c r="BL29" s="245"/>
      <c r="BM29" s="979" t="str">
        <f t="shared" ca="1" si="4"/>
        <v>3 ปี8 เดือน26 วัน</v>
      </c>
    </row>
    <row r="30" spans="1:65" s="198" customFormat="1" ht="73.8">
      <c r="A30" s="443">
        <v>23</v>
      </c>
      <c r="B30" s="957">
        <v>242500</v>
      </c>
      <c r="C30" s="968">
        <f t="shared" si="0"/>
        <v>44174</v>
      </c>
      <c r="D30" s="443">
        <v>8</v>
      </c>
      <c r="E30" s="215" t="s">
        <v>2275</v>
      </c>
      <c r="F30" s="443" t="s">
        <v>3808</v>
      </c>
      <c r="G30" s="443">
        <v>71867</v>
      </c>
      <c r="H30" s="443"/>
      <c r="I30" s="443" t="s">
        <v>60</v>
      </c>
      <c r="J30" s="443" t="s">
        <v>484</v>
      </c>
      <c r="K30" s="443" t="s">
        <v>61</v>
      </c>
      <c r="L30" s="443" t="s">
        <v>62</v>
      </c>
      <c r="M30" s="443" t="s">
        <v>2299</v>
      </c>
      <c r="N30" s="443" t="s">
        <v>274</v>
      </c>
      <c r="O30" s="443" t="s">
        <v>289</v>
      </c>
      <c r="P30" s="443"/>
      <c r="Q30" s="443" t="s">
        <v>287</v>
      </c>
      <c r="R30" s="443" t="s">
        <v>70</v>
      </c>
      <c r="S30" s="443" t="s">
        <v>71</v>
      </c>
      <c r="T30" s="443" t="s">
        <v>120</v>
      </c>
      <c r="U30" s="443" t="s">
        <v>274</v>
      </c>
      <c r="V30" s="443" t="s">
        <v>289</v>
      </c>
      <c r="W30" s="443"/>
      <c r="X30" s="443"/>
      <c r="Y30" s="443" t="s">
        <v>58</v>
      </c>
      <c r="Z30" s="443" t="s">
        <v>64</v>
      </c>
      <c r="AA30" s="443" t="s">
        <v>3809</v>
      </c>
      <c r="AB30" s="443" t="s">
        <v>3810</v>
      </c>
      <c r="AC30" s="443" t="s">
        <v>3811</v>
      </c>
      <c r="AD30" s="443">
        <v>2</v>
      </c>
      <c r="AE30" s="443">
        <v>2</v>
      </c>
      <c r="AF30" s="443">
        <v>2</v>
      </c>
      <c r="AG30" s="447"/>
      <c r="AH30" s="447" t="s">
        <v>144</v>
      </c>
      <c r="AI30" s="448"/>
      <c r="AJ30" s="448"/>
      <c r="AK30" s="446"/>
      <c r="AL30" s="446" t="s">
        <v>126</v>
      </c>
      <c r="AM30" s="448"/>
      <c r="AN30" s="441" t="s">
        <v>3778</v>
      </c>
      <c r="AO30" s="443" t="s">
        <v>2281</v>
      </c>
      <c r="AP30" s="443" t="s">
        <v>2282</v>
      </c>
      <c r="AQ30" s="443"/>
      <c r="AR30" s="449"/>
      <c r="AS30" s="446"/>
      <c r="AT30" s="448"/>
      <c r="AU30" s="450"/>
      <c r="AV30" s="451"/>
      <c r="AW30" s="451"/>
      <c r="AX30" s="451"/>
      <c r="AY30" s="451"/>
      <c r="AZ30" s="454"/>
      <c r="BA30" s="451"/>
      <c r="BB30" s="451"/>
      <c r="BC30" s="451"/>
      <c r="BD30" s="456"/>
      <c r="BE30" s="451"/>
      <c r="BF30" s="452"/>
      <c r="BI30" s="977" t="str">
        <f t="shared" ca="1" si="1"/>
        <v>3 ปี</v>
      </c>
      <c r="BJ30" s="977" t="str">
        <f t="shared" ca="1" si="2"/>
        <v>8 เดือน</v>
      </c>
      <c r="BK30" s="978" t="str">
        <f t="shared" ca="1" si="3"/>
        <v>26 วัน</v>
      </c>
      <c r="BL30" s="245"/>
      <c r="BM30" s="979" t="str">
        <f t="shared" ca="1" si="4"/>
        <v>3 ปี8 เดือน26 วัน</v>
      </c>
    </row>
    <row r="31" spans="1:65" s="198" customFormat="1" ht="73.8">
      <c r="A31" s="443">
        <v>24</v>
      </c>
      <c r="B31" s="957">
        <v>242500</v>
      </c>
      <c r="C31" s="968">
        <f t="shared" si="0"/>
        <v>44174</v>
      </c>
      <c r="D31" s="443">
        <v>8</v>
      </c>
      <c r="E31" s="215" t="s">
        <v>2275</v>
      </c>
      <c r="F31" s="443" t="s">
        <v>2319</v>
      </c>
      <c r="G31" s="443">
        <v>72010</v>
      </c>
      <c r="H31" s="443"/>
      <c r="I31" s="443" t="s">
        <v>60</v>
      </c>
      <c r="J31" s="443" t="s">
        <v>398</v>
      </c>
      <c r="K31" s="443" t="s">
        <v>61</v>
      </c>
      <c r="L31" s="443" t="s">
        <v>62</v>
      </c>
      <c r="M31" s="443" t="s">
        <v>80</v>
      </c>
      <c r="N31" s="443" t="s">
        <v>2455</v>
      </c>
      <c r="O31" s="443" t="s">
        <v>143</v>
      </c>
      <c r="P31" s="443"/>
      <c r="Q31" s="443" t="s">
        <v>81</v>
      </c>
      <c r="R31" s="443" t="s">
        <v>70</v>
      </c>
      <c r="S31" s="443" t="s">
        <v>71</v>
      </c>
      <c r="T31" s="443" t="s">
        <v>80</v>
      </c>
      <c r="U31" s="443" t="s">
        <v>2455</v>
      </c>
      <c r="V31" s="443" t="s">
        <v>143</v>
      </c>
      <c r="W31" s="443"/>
      <c r="X31" s="443"/>
      <c r="Y31" s="443" t="s">
        <v>72</v>
      </c>
      <c r="Z31" s="443"/>
      <c r="AA31" s="443"/>
      <c r="AB31" s="443"/>
      <c r="AC31" s="443"/>
      <c r="AD31" s="443">
        <v>13</v>
      </c>
      <c r="AE31" s="443">
        <v>16</v>
      </c>
      <c r="AF31" s="443">
        <v>13</v>
      </c>
      <c r="AG31" s="447"/>
      <c r="AH31" s="447" t="s">
        <v>144</v>
      </c>
      <c r="AI31" s="448"/>
      <c r="AJ31" s="448"/>
      <c r="AK31" s="446"/>
      <c r="AL31" s="446"/>
      <c r="AM31" s="447" t="s">
        <v>144</v>
      </c>
      <c r="AN31" s="443" t="s">
        <v>3812</v>
      </c>
      <c r="AO31" s="443" t="s">
        <v>2281</v>
      </c>
      <c r="AP31" s="443" t="s">
        <v>2287</v>
      </c>
      <c r="AQ31" s="443"/>
      <c r="AR31" s="449"/>
      <c r="AS31" s="446"/>
      <c r="AT31" s="448"/>
      <c r="AU31" s="450"/>
      <c r="AV31" s="451"/>
      <c r="AW31" s="451"/>
      <c r="AX31" s="451"/>
      <c r="AY31" s="451"/>
      <c r="AZ31" s="451"/>
      <c r="BA31" s="451"/>
      <c r="BB31" s="451"/>
      <c r="BC31" s="451"/>
      <c r="BD31" s="451"/>
      <c r="BE31" s="451"/>
      <c r="BF31" s="452"/>
      <c r="BI31" s="977" t="str">
        <f t="shared" ca="1" si="1"/>
        <v>3 ปี</v>
      </c>
      <c r="BJ31" s="977" t="str">
        <f t="shared" ca="1" si="2"/>
        <v>8 เดือน</v>
      </c>
      <c r="BK31" s="978" t="str">
        <f t="shared" ca="1" si="3"/>
        <v>26 วัน</v>
      </c>
      <c r="BL31" s="245"/>
      <c r="BM31" s="979" t="str">
        <f t="shared" ca="1" si="4"/>
        <v>3 ปี8 เดือน26 วัน</v>
      </c>
    </row>
    <row r="32" spans="1:65" s="198" customFormat="1" ht="73.8">
      <c r="A32" s="443">
        <v>25</v>
      </c>
      <c r="B32" s="957">
        <v>242500</v>
      </c>
      <c r="C32" s="968">
        <f t="shared" si="0"/>
        <v>44174</v>
      </c>
      <c r="D32" s="443">
        <v>8</v>
      </c>
      <c r="E32" s="215" t="s">
        <v>2275</v>
      </c>
      <c r="F32" s="443" t="s">
        <v>3760</v>
      </c>
      <c r="G32" s="443">
        <v>152182</v>
      </c>
      <c r="H32" s="443"/>
      <c r="I32" s="443" t="s">
        <v>54</v>
      </c>
      <c r="J32" s="443" t="s">
        <v>69</v>
      </c>
      <c r="K32" s="443" t="s">
        <v>71</v>
      </c>
      <c r="L32" s="443" t="s">
        <v>71</v>
      </c>
      <c r="M32" s="443" t="s">
        <v>84</v>
      </c>
      <c r="N32" s="443" t="s">
        <v>2142</v>
      </c>
      <c r="O32" s="443" t="s">
        <v>79</v>
      </c>
      <c r="P32" s="443"/>
      <c r="Q32" s="443" t="s">
        <v>69</v>
      </c>
      <c r="R32" s="443" t="s">
        <v>56</v>
      </c>
      <c r="S32" s="443" t="s">
        <v>56</v>
      </c>
      <c r="T32" s="443" t="s">
        <v>84</v>
      </c>
      <c r="U32" s="443" t="s">
        <v>2142</v>
      </c>
      <c r="V32" s="443" t="s">
        <v>79</v>
      </c>
      <c r="W32" s="443"/>
      <c r="X32" s="443"/>
      <c r="Y32" s="443" t="s">
        <v>59</v>
      </c>
      <c r="Z32" s="443"/>
      <c r="AA32" s="443"/>
      <c r="AB32" s="443"/>
      <c r="AC32" s="443"/>
      <c r="AD32" s="443">
        <v>42</v>
      </c>
      <c r="AE32" s="443">
        <v>53</v>
      </c>
      <c r="AF32" s="443">
        <v>41</v>
      </c>
      <c r="AG32" s="447" t="s">
        <v>144</v>
      </c>
      <c r="AH32" s="448"/>
      <c r="AI32" s="448"/>
      <c r="AJ32" s="448"/>
      <c r="AK32" s="446"/>
      <c r="AL32" s="446" t="s">
        <v>126</v>
      </c>
      <c r="AM32" s="448"/>
      <c r="AN32" s="443" t="s">
        <v>3763</v>
      </c>
      <c r="AO32" s="443" t="s">
        <v>2281</v>
      </c>
      <c r="AP32" s="443" t="s">
        <v>2282</v>
      </c>
      <c r="AQ32" s="443"/>
      <c r="AR32" s="449"/>
      <c r="AS32" s="446"/>
      <c r="AT32" s="448"/>
      <c r="AU32" s="450"/>
      <c r="AV32" s="451"/>
      <c r="AW32" s="451"/>
      <c r="AX32" s="451"/>
      <c r="AY32" s="451"/>
      <c r="AZ32" s="451"/>
      <c r="BA32" s="451"/>
      <c r="BB32" s="451"/>
      <c r="BC32" s="451"/>
      <c r="BD32" s="451"/>
      <c r="BE32" s="451"/>
      <c r="BF32" s="452"/>
      <c r="BI32" s="977" t="str">
        <f t="shared" ca="1" si="1"/>
        <v>3 ปี</v>
      </c>
      <c r="BJ32" s="977" t="str">
        <f t="shared" ca="1" si="2"/>
        <v>8 เดือน</v>
      </c>
      <c r="BK32" s="978" t="str">
        <f t="shared" ca="1" si="3"/>
        <v>26 วัน</v>
      </c>
      <c r="BL32" s="245"/>
      <c r="BM32" s="979" t="str">
        <f t="shared" ca="1" si="4"/>
        <v>3 ปี8 เดือน26 วัน</v>
      </c>
    </row>
    <row r="33" spans="1:65" s="198" customFormat="1" ht="73.8">
      <c r="A33" s="443">
        <v>26</v>
      </c>
      <c r="B33" s="957">
        <v>242572</v>
      </c>
      <c r="C33" s="968">
        <f t="shared" si="0"/>
        <v>44246</v>
      </c>
      <c r="D33" s="443">
        <v>8</v>
      </c>
      <c r="E33" s="215" t="s">
        <v>2358</v>
      </c>
      <c r="F33" s="215"/>
      <c r="G33" s="215">
        <v>152789</v>
      </c>
      <c r="H33" s="215"/>
      <c r="I33" s="215" t="s">
        <v>60</v>
      </c>
      <c r="J33" s="215" t="s">
        <v>67</v>
      </c>
      <c r="K33" s="215" t="s">
        <v>61</v>
      </c>
      <c r="L33" s="215" t="s">
        <v>62</v>
      </c>
      <c r="M33" s="215" t="s">
        <v>68</v>
      </c>
      <c r="N33" s="215" t="s">
        <v>2392</v>
      </c>
      <c r="O33" s="215" t="s">
        <v>116</v>
      </c>
      <c r="P33" s="215"/>
      <c r="Q33" s="215" t="s">
        <v>181</v>
      </c>
      <c r="R33" s="215" t="s">
        <v>70</v>
      </c>
      <c r="S33" s="215" t="s">
        <v>71</v>
      </c>
      <c r="T33" s="215" t="s">
        <v>68</v>
      </c>
      <c r="U33" s="215" t="s">
        <v>2392</v>
      </c>
      <c r="V33" s="215" t="s">
        <v>116</v>
      </c>
      <c r="W33" s="215"/>
      <c r="X33" s="215"/>
      <c r="Y33" s="215" t="s">
        <v>3690</v>
      </c>
      <c r="Z33" s="215"/>
      <c r="AA33" s="215"/>
      <c r="AB33" s="215"/>
      <c r="AC33" s="215"/>
      <c r="AD33" s="215"/>
      <c r="AE33" s="215"/>
      <c r="AF33" s="215"/>
      <c r="AG33" s="215"/>
      <c r="AH33" s="215"/>
      <c r="AI33" s="215"/>
      <c r="AJ33" s="215"/>
      <c r="AK33" s="215"/>
      <c r="AL33" s="215"/>
      <c r="AM33" s="215"/>
      <c r="AN33" s="215" t="s">
        <v>3636</v>
      </c>
      <c r="AO33" s="215"/>
      <c r="AP33" s="215" t="s">
        <v>2282</v>
      </c>
      <c r="AQ33" s="215"/>
      <c r="AR33" s="215"/>
      <c r="AS33" s="215"/>
      <c r="AT33" s="215"/>
      <c r="AU33" s="215"/>
      <c r="AV33" s="215"/>
      <c r="AW33" s="215"/>
      <c r="AX33" s="215"/>
      <c r="AY33" s="215"/>
      <c r="AZ33" s="215"/>
      <c r="BA33" s="215"/>
      <c r="BB33" s="215"/>
      <c r="BC33" s="215"/>
      <c r="BD33" s="215"/>
      <c r="BE33" s="215"/>
      <c r="BF33" s="215"/>
      <c r="BI33" s="977" t="str">
        <f t="shared" ca="1" si="1"/>
        <v>3 ปี</v>
      </c>
      <c r="BJ33" s="977" t="str">
        <f t="shared" ca="1" si="2"/>
        <v>6 เดือน</v>
      </c>
      <c r="BK33" s="978" t="str">
        <f t="shared" ca="1" si="3"/>
        <v>16 วัน</v>
      </c>
      <c r="BL33" s="245"/>
      <c r="BM33" s="979" t="str">
        <f t="shared" ca="1" si="4"/>
        <v>3 ปี6 เดือน16 วัน</v>
      </c>
    </row>
    <row r="34" spans="1:65" s="198" customFormat="1" ht="73.8">
      <c r="A34" s="443">
        <v>27</v>
      </c>
      <c r="B34" s="957">
        <v>242572</v>
      </c>
      <c r="C34" s="968">
        <f t="shared" ref="C34:C97" si="5" xml:space="preserve"> EDATE(B34,-543*12)</f>
        <v>44246</v>
      </c>
      <c r="D34" s="443">
        <v>8</v>
      </c>
      <c r="E34" s="215" t="s">
        <v>2358</v>
      </c>
      <c r="F34" s="215"/>
      <c r="G34" s="215">
        <v>32486</v>
      </c>
      <c r="H34" s="215"/>
      <c r="I34" s="215" t="s">
        <v>60</v>
      </c>
      <c r="J34" s="215" t="s">
        <v>211</v>
      </c>
      <c r="K34" s="215" t="s">
        <v>61</v>
      </c>
      <c r="L34" s="215" t="s">
        <v>62</v>
      </c>
      <c r="M34" s="215" t="s">
        <v>68</v>
      </c>
      <c r="N34" s="215" t="s">
        <v>204</v>
      </c>
      <c r="O34" s="215" t="s">
        <v>212</v>
      </c>
      <c r="P34" s="215"/>
      <c r="Q34" s="215" t="s">
        <v>213</v>
      </c>
      <c r="R34" s="215" t="s">
        <v>70</v>
      </c>
      <c r="S34" s="215" t="s">
        <v>71</v>
      </c>
      <c r="T34" s="215" t="s">
        <v>68</v>
      </c>
      <c r="U34" s="215" t="s">
        <v>204</v>
      </c>
      <c r="V34" s="215" t="s">
        <v>559</v>
      </c>
      <c r="W34" s="215">
        <v>175675</v>
      </c>
      <c r="X34" s="215" t="s">
        <v>67</v>
      </c>
      <c r="Y34" s="215" t="s">
        <v>58</v>
      </c>
      <c r="Z34" s="215" t="s">
        <v>64</v>
      </c>
      <c r="AA34" s="215" t="s">
        <v>3813</v>
      </c>
      <c r="AB34" s="215" t="s">
        <v>215</v>
      </c>
      <c r="AC34" s="215"/>
      <c r="AD34" s="215"/>
      <c r="AE34" s="215"/>
      <c r="AF34" s="215"/>
      <c r="AG34" s="215"/>
      <c r="AH34" s="215"/>
      <c r="AI34" s="215"/>
      <c r="AJ34" s="215"/>
      <c r="AK34" s="215"/>
      <c r="AL34" s="215"/>
      <c r="AM34" s="215"/>
      <c r="AN34" s="215" t="s">
        <v>3636</v>
      </c>
      <c r="AO34" s="215"/>
      <c r="AP34" s="215" t="s">
        <v>2282</v>
      </c>
      <c r="AQ34" s="215"/>
      <c r="AR34" s="215"/>
      <c r="AS34" s="215"/>
      <c r="AT34" s="215"/>
      <c r="AU34" s="215"/>
      <c r="AV34" s="215"/>
      <c r="AW34" s="215"/>
      <c r="AX34" s="215"/>
      <c r="AY34" s="215"/>
      <c r="AZ34" s="215"/>
      <c r="BA34" s="215"/>
      <c r="BB34" s="215"/>
      <c r="BC34" s="215"/>
      <c r="BD34" s="215"/>
      <c r="BE34" s="215"/>
      <c r="BF34" s="215"/>
      <c r="BI34" s="977" t="str">
        <f t="shared" ca="1" si="1"/>
        <v>3 ปี</v>
      </c>
      <c r="BJ34" s="977" t="str">
        <f t="shared" ca="1" si="2"/>
        <v>6 เดือน</v>
      </c>
      <c r="BK34" s="978" t="str">
        <f t="shared" ca="1" si="3"/>
        <v>16 วัน</v>
      </c>
      <c r="BL34" s="245"/>
      <c r="BM34" s="979" t="str">
        <f t="shared" ca="1" si="4"/>
        <v>3 ปี6 เดือน16 วัน</v>
      </c>
    </row>
    <row r="35" spans="1:65" s="198" customFormat="1" ht="73.8">
      <c r="A35" s="443">
        <v>28</v>
      </c>
      <c r="B35" s="957">
        <v>242572</v>
      </c>
      <c r="C35" s="968">
        <f t="shared" si="5"/>
        <v>44246</v>
      </c>
      <c r="D35" s="443">
        <v>8</v>
      </c>
      <c r="E35" s="215" t="s">
        <v>2358</v>
      </c>
      <c r="F35" s="215"/>
      <c r="G35" s="215">
        <v>67727</v>
      </c>
      <c r="H35" s="215"/>
      <c r="I35" s="215" t="s">
        <v>54</v>
      </c>
      <c r="J35" s="215" t="s">
        <v>55</v>
      </c>
      <c r="K35" s="215" t="s">
        <v>70</v>
      </c>
      <c r="L35" s="215" t="s">
        <v>71</v>
      </c>
      <c r="M35" s="215" t="s">
        <v>68</v>
      </c>
      <c r="N35" s="215" t="s">
        <v>204</v>
      </c>
      <c r="O35" s="215" t="s">
        <v>203</v>
      </c>
      <c r="P35" s="215"/>
      <c r="Q35" s="215" t="s">
        <v>370</v>
      </c>
      <c r="R35" s="215" t="s">
        <v>70</v>
      </c>
      <c r="S35" s="215" t="s">
        <v>71</v>
      </c>
      <c r="T35" s="215" t="s">
        <v>68</v>
      </c>
      <c r="U35" s="215" t="s">
        <v>204</v>
      </c>
      <c r="V35" s="215" t="s">
        <v>3814</v>
      </c>
      <c r="W35" s="215">
        <v>175675</v>
      </c>
      <c r="X35" s="215" t="s">
        <v>67</v>
      </c>
      <c r="Y35" s="215" t="s">
        <v>58</v>
      </c>
      <c r="Z35" s="215" t="s">
        <v>66</v>
      </c>
      <c r="AA35" s="215" t="s">
        <v>3815</v>
      </c>
      <c r="AB35" s="215" t="s">
        <v>3816</v>
      </c>
      <c r="AC35" s="215"/>
      <c r="AD35" s="215"/>
      <c r="AE35" s="215"/>
      <c r="AF35" s="215"/>
      <c r="AG35" s="215"/>
      <c r="AH35" s="215"/>
      <c r="AI35" s="215"/>
      <c r="AJ35" s="215"/>
      <c r="AK35" s="215"/>
      <c r="AL35" s="215"/>
      <c r="AM35" s="215"/>
      <c r="AN35" s="215" t="s">
        <v>3636</v>
      </c>
      <c r="AO35" s="215"/>
      <c r="AP35" s="215" t="s">
        <v>2282</v>
      </c>
      <c r="AQ35" s="215"/>
      <c r="AR35" s="215"/>
      <c r="AS35" s="215"/>
      <c r="AT35" s="215"/>
      <c r="AU35" s="215"/>
      <c r="AV35" s="215"/>
      <c r="AW35" s="215"/>
      <c r="AX35" s="215"/>
      <c r="AY35" s="215"/>
      <c r="AZ35" s="215"/>
      <c r="BA35" s="215"/>
      <c r="BB35" s="215"/>
      <c r="BC35" s="215"/>
      <c r="BD35" s="215"/>
      <c r="BE35" s="215"/>
      <c r="BF35" s="215"/>
      <c r="BI35" s="977" t="str">
        <f t="shared" ca="1" si="1"/>
        <v>3 ปี</v>
      </c>
      <c r="BJ35" s="977" t="str">
        <f t="shared" ca="1" si="2"/>
        <v>6 เดือน</v>
      </c>
      <c r="BK35" s="978" t="str">
        <f t="shared" ca="1" si="3"/>
        <v>16 วัน</v>
      </c>
      <c r="BL35" s="245"/>
      <c r="BM35" s="979" t="str">
        <f t="shared" ca="1" si="4"/>
        <v>3 ปี6 เดือน16 วัน</v>
      </c>
    </row>
    <row r="36" spans="1:65" s="198" customFormat="1" ht="73.8">
      <c r="A36" s="443">
        <v>29</v>
      </c>
      <c r="B36" s="957">
        <v>242572</v>
      </c>
      <c r="C36" s="968">
        <f t="shared" si="5"/>
        <v>44246</v>
      </c>
      <c r="D36" s="443">
        <v>8</v>
      </c>
      <c r="E36" s="215" t="s">
        <v>2358</v>
      </c>
      <c r="F36" s="215"/>
      <c r="G36" s="215">
        <v>59321</v>
      </c>
      <c r="H36" s="215"/>
      <c r="I36" s="215" t="s">
        <v>54</v>
      </c>
      <c r="J36" s="215" t="s">
        <v>69</v>
      </c>
      <c r="K36" s="215" t="s">
        <v>70</v>
      </c>
      <c r="L36" s="215" t="s">
        <v>71</v>
      </c>
      <c r="M36" s="215" t="s">
        <v>83</v>
      </c>
      <c r="N36" s="215" t="s">
        <v>3817</v>
      </c>
      <c r="O36" s="215"/>
      <c r="P36" s="215" t="s">
        <v>117</v>
      </c>
      <c r="Q36" s="215" t="s">
        <v>69</v>
      </c>
      <c r="R36" s="215" t="s">
        <v>70</v>
      </c>
      <c r="S36" s="215" t="s">
        <v>71</v>
      </c>
      <c r="T36" s="215" t="s">
        <v>83</v>
      </c>
      <c r="U36" s="215" t="s">
        <v>3818</v>
      </c>
      <c r="V36" s="215"/>
      <c r="W36" s="215"/>
      <c r="X36" s="215"/>
      <c r="Y36" s="215" t="s">
        <v>872</v>
      </c>
      <c r="Z36" s="215" t="s">
        <v>64</v>
      </c>
      <c r="AA36" s="215" t="s">
        <v>3819</v>
      </c>
      <c r="AB36" s="215" t="s">
        <v>3820</v>
      </c>
      <c r="AC36" s="215"/>
      <c r="AD36" s="215"/>
      <c r="AE36" s="215"/>
      <c r="AF36" s="215"/>
      <c r="AG36" s="215"/>
      <c r="AH36" s="215"/>
      <c r="AI36" s="215"/>
      <c r="AJ36" s="215"/>
      <c r="AK36" s="215"/>
      <c r="AL36" s="215"/>
      <c r="AM36" s="215"/>
      <c r="AN36" s="215" t="s">
        <v>3636</v>
      </c>
      <c r="AO36" s="215"/>
      <c r="AP36" s="215" t="s">
        <v>2282</v>
      </c>
      <c r="AQ36" s="215"/>
      <c r="AR36" s="215"/>
      <c r="AS36" s="215"/>
      <c r="AT36" s="215"/>
      <c r="AU36" s="215"/>
      <c r="AV36" s="215"/>
      <c r="AW36" s="215"/>
      <c r="AX36" s="215"/>
      <c r="AY36" s="215"/>
      <c r="AZ36" s="215"/>
      <c r="BA36" s="215"/>
      <c r="BB36" s="215"/>
      <c r="BC36" s="215"/>
      <c r="BD36" s="215"/>
      <c r="BE36" s="215"/>
      <c r="BF36" s="215"/>
      <c r="BI36" s="977" t="str">
        <f t="shared" ca="1" si="1"/>
        <v>3 ปี</v>
      </c>
      <c r="BJ36" s="977" t="str">
        <f t="shared" ca="1" si="2"/>
        <v>6 เดือน</v>
      </c>
      <c r="BK36" s="978" t="str">
        <f t="shared" ca="1" si="3"/>
        <v>16 วัน</v>
      </c>
      <c r="BL36" s="245"/>
      <c r="BM36" s="979" t="str">
        <f t="shared" ca="1" si="4"/>
        <v>3 ปี6 เดือน16 วัน</v>
      </c>
    </row>
    <row r="37" spans="1:65" s="198" customFormat="1" ht="73.8">
      <c r="A37" s="443">
        <v>30</v>
      </c>
      <c r="B37" s="957">
        <v>242572</v>
      </c>
      <c r="C37" s="968">
        <f t="shared" si="5"/>
        <v>44246</v>
      </c>
      <c r="D37" s="443">
        <v>8</v>
      </c>
      <c r="E37" s="215" t="s">
        <v>2358</v>
      </c>
      <c r="F37" s="215"/>
      <c r="G37" s="215">
        <v>59308</v>
      </c>
      <c r="H37" s="215"/>
      <c r="I37" s="215" t="s">
        <v>54</v>
      </c>
      <c r="J37" s="215" t="s">
        <v>69</v>
      </c>
      <c r="K37" s="215" t="s">
        <v>70</v>
      </c>
      <c r="L37" s="215" t="s">
        <v>71</v>
      </c>
      <c r="M37" s="215" t="s">
        <v>83</v>
      </c>
      <c r="N37" s="215" t="s">
        <v>3821</v>
      </c>
      <c r="O37" s="215"/>
      <c r="P37" s="215" t="s">
        <v>117</v>
      </c>
      <c r="Q37" s="215" t="s">
        <v>69</v>
      </c>
      <c r="R37" s="215" t="s">
        <v>70</v>
      </c>
      <c r="S37" s="215" t="s">
        <v>71</v>
      </c>
      <c r="T37" s="215" t="s">
        <v>83</v>
      </c>
      <c r="U37" s="215" t="s">
        <v>3822</v>
      </c>
      <c r="V37" s="215"/>
      <c r="W37" s="215"/>
      <c r="X37" s="215"/>
      <c r="Y37" s="215" t="s">
        <v>872</v>
      </c>
      <c r="Z37" s="215" t="s">
        <v>295</v>
      </c>
      <c r="AA37" s="215" t="s">
        <v>3823</v>
      </c>
      <c r="AB37" s="215" t="s">
        <v>3824</v>
      </c>
      <c r="AC37" s="215"/>
      <c r="AD37" s="215"/>
      <c r="AE37" s="215"/>
      <c r="AF37" s="215"/>
      <c r="AG37" s="215"/>
      <c r="AH37" s="215"/>
      <c r="AI37" s="215"/>
      <c r="AJ37" s="215"/>
      <c r="AK37" s="215"/>
      <c r="AL37" s="215"/>
      <c r="AM37" s="215"/>
      <c r="AN37" s="215" t="s">
        <v>3636</v>
      </c>
      <c r="AO37" s="215"/>
      <c r="AP37" s="215" t="s">
        <v>2282</v>
      </c>
      <c r="AQ37" s="215"/>
      <c r="AR37" s="215"/>
      <c r="AS37" s="215"/>
      <c r="AT37" s="215"/>
      <c r="AU37" s="215"/>
      <c r="AV37" s="215"/>
      <c r="AW37" s="215"/>
      <c r="AX37" s="215"/>
      <c r="AY37" s="215"/>
      <c r="AZ37" s="215"/>
      <c r="BA37" s="215"/>
      <c r="BB37" s="215"/>
      <c r="BC37" s="215"/>
      <c r="BD37" s="215"/>
      <c r="BE37" s="215"/>
      <c r="BF37" s="215"/>
      <c r="BI37" s="977" t="str">
        <f t="shared" ca="1" si="1"/>
        <v>3 ปี</v>
      </c>
      <c r="BJ37" s="977" t="str">
        <f t="shared" ca="1" si="2"/>
        <v>6 เดือน</v>
      </c>
      <c r="BK37" s="978" t="str">
        <f t="shared" ca="1" si="3"/>
        <v>16 วัน</v>
      </c>
      <c r="BL37" s="245"/>
      <c r="BM37" s="979" t="str">
        <f t="shared" ca="1" si="4"/>
        <v>3 ปี6 เดือน16 วัน</v>
      </c>
    </row>
    <row r="38" spans="1:65" s="198" customFormat="1" ht="73.8">
      <c r="A38" s="443">
        <v>31</v>
      </c>
      <c r="B38" s="957">
        <v>242572</v>
      </c>
      <c r="C38" s="968">
        <f t="shared" si="5"/>
        <v>44246</v>
      </c>
      <c r="D38" s="443">
        <v>8</v>
      </c>
      <c r="E38" s="215" t="s">
        <v>2358</v>
      </c>
      <c r="F38" s="215"/>
      <c r="G38" s="215">
        <v>59728</v>
      </c>
      <c r="H38" s="215"/>
      <c r="I38" s="215" t="s">
        <v>54</v>
      </c>
      <c r="J38" s="215" t="s">
        <v>69</v>
      </c>
      <c r="K38" s="215" t="s">
        <v>70</v>
      </c>
      <c r="L38" s="215" t="s">
        <v>71</v>
      </c>
      <c r="M38" s="215" t="s">
        <v>83</v>
      </c>
      <c r="N38" s="215" t="s">
        <v>3825</v>
      </c>
      <c r="O38" s="215"/>
      <c r="P38" s="215" t="s">
        <v>117</v>
      </c>
      <c r="Q38" s="215" t="s">
        <v>69</v>
      </c>
      <c r="R38" s="215" t="s">
        <v>70</v>
      </c>
      <c r="S38" s="215" t="s">
        <v>71</v>
      </c>
      <c r="T38" s="215" t="s">
        <v>83</v>
      </c>
      <c r="U38" s="215" t="s">
        <v>3826</v>
      </c>
      <c r="V38" s="215"/>
      <c r="W38" s="215"/>
      <c r="X38" s="215"/>
      <c r="Y38" s="215" t="s">
        <v>872</v>
      </c>
      <c r="Z38" s="215" t="s">
        <v>64</v>
      </c>
      <c r="AA38" s="215" t="s">
        <v>3827</v>
      </c>
      <c r="AB38" s="215" t="s">
        <v>3828</v>
      </c>
      <c r="AC38" s="215"/>
      <c r="AD38" s="215"/>
      <c r="AE38" s="215"/>
      <c r="AF38" s="215"/>
      <c r="AG38" s="215"/>
      <c r="AH38" s="215"/>
      <c r="AI38" s="215"/>
      <c r="AJ38" s="215"/>
      <c r="AK38" s="215"/>
      <c r="AL38" s="215"/>
      <c r="AM38" s="215"/>
      <c r="AN38" s="215" t="s">
        <v>3636</v>
      </c>
      <c r="AO38" s="215"/>
      <c r="AP38" s="215" t="s">
        <v>2282</v>
      </c>
      <c r="AQ38" s="215"/>
      <c r="AR38" s="215"/>
      <c r="AS38" s="215"/>
      <c r="AT38" s="215"/>
      <c r="AU38" s="215"/>
      <c r="AV38" s="215"/>
      <c r="AW38" s="215"/>
      <c r="AX38" s="215"/>
      <c r="AY38" s="215"/>
      <c r="AZ38" s="215"/>
      <c r="BA38" s="215"/>
      <c r="BB38" s="215"/>
      <c r="BC38" s="215"/>
      <c r="BD38" s="215"/>
      <c r="BE38" s="215"/>
      <c r="BF38" s="215"/>
      <c r="BI38" s="977" t="str">
        <f t="shared" ca="1" si="1"/>
        <v>3 ปี</v>
      </c>
      <c r="BJ38" s="977" t="str">
        <f t="shared" ca="1" si="2"/>
        <v>6 เดือน</v>
      </c>
      <c r="BK38" s="978" t="str">
        <f t="shared" ca="1" si="3"/>
        <v>16 วัน</v>
      </c>
      <c r="BL38" s="245"/>
      <c r="BM38" s="979" t="str">
        <f t="shared" ca="1" si="4"/>
        <v>3 ปี6 เดือน16 วัน</v>
      </c>
    </row>
    <row r="39" spans="1:65" s="198" customFormat="1" ht="73.8">
      <c r="A39" s="443">
        <v>32</v>
      </c>
      <c r="B39" s="957">
        <v>242572</v>
      </c>
      <c r="C39" s="968">
        <f t="shared" si="5"/>
        <v>44246</v>
      </c>
      <c r="D39" s="443">
        <v>8</v>
      </c>
      <c r="E39" s="215" t="s">
        <v>2358</v>
      </c>
      <c r="F39" s="215"/>
      <c r="G39" s="215">
        <v>59462</v>
      </c>
      <c r="H39" s="215"/>
      <c r="I39" s="215" t="s">
        <v>54</v>
      </c>
      <c r="J39" s="215" t="s">
        <v>69</v>
      </c>
      <c r="K39" s="215" t="s">
        <v>70</v>
      </c>
      <c r="L39" s="215" t="s">
        <v>71</v>
      </c>
      <c r="M39" s="215" t="s">
        <v>83</v>
      </c>
      <c r="N39" s="215" t="s">
        <v>3829</v>
      </c>
      <c r="O39" s="215"/>
      <c r="P39" s="215" t="s">
        <v>117</v>
      </c>
      <c r="Q39" s="215" t="s">
        <v>69</v>
      </c>
      <c r="R39" s="215" t="s">
        <v>70</v>
      </c>
      <c r="S39" s="215" t="s">
        <v>71</v>
      </c>
      <c r="T39" s="215" t="s">
        <v>83</v>
      </c>
      <c r="U39" s="215" t="s">
        <v>3830</v>
      </c>
      <c r="V39" s="215"/>
      <c r="W39" s="215"/>
      <c r="X39" s="215"/>
      <c r="Y39" s="215" t="s">
        <v>872</v>
      </c>
      <c r="Z39" s="215" t="s">
        <v>295</v>
      </c>
      <c r="AA39" s="215" t="s">
        <v>3831</v>
      </c>
      <c r="AB39" s="215" t="s">
        <v>3832</v>
      </c>
      <c r="AC39" s="215"/>
      <c r="AD39" s="215"/>
      <c r="AE39" s="215"/>
      <c r="AF39" s="215"/>
      <c r="AG39" s="215"/>
      <c r="AH39" s="215"/>
      <c r="AI39" s="215"/>
      <c r="AJ39" s="215"/>
      <c r="AK39" s="215"/>
      <c r="AL39" s="215"/>
      <c r="AM39" s="215"/>
      <c r="AN39" s="215" t="s">
        <v>3636</v>
      </c>
      <c r="AO39" s="215"/>
      <c r="AP39" s="215" t="s">
        <v>2282</v>
      </c>
      <c r="AQ39" s="215"/>
      <c r="AR39" s="215"/>
      <c r="AS39" s="215"/>
      <c r="AT39" s="215"/>
      <c r="AU39" s="215"/>
      <c r="AV39" s="215"/>
      <c r="AW39" s="215"/>
      <c r="AX39" s="215"/>
      <c r="AY39" s="215"/>
      <c r="AZ39" s="215"/>
      <c r="BA39" s="215"/>
      <c r="BB39" s="215"/>
      <c r="BC39" s="215"/>
      <c r="BD39" s="215"/>
      <c r="BE39" s="215"/>
      <c r="BF39" s="215"/>
      <c r="BI39" s="977" t="str">
        <f t="shared" ca="1" si="1"/>
        <v>3 ปี</v>
      </c>
      <c r="BJ39" s="977" t="str">
        <f t="shared" ca="1" si="2"/>
        <v>6 เดือน</v>
      </c>
      <c r="BK39" s="978" t="str">
        <f t="shared" ca="1" si="3"/>
        <v>16 วัน</v>
      </c>
      <c r="BL39" s="245"/>
      <c r="BM39" s="979" t="str">
        <f t="shared" ca="1" si="4"/>
        <v>3 ปี6 เดือน16 วัน</v>
      </c>
    </row>
    <row r="40" spans="1:65" s="198" customFormat="1" ht="73.8">
      <c r="A40" s="443">
        <v>33</v>
      </c>
      <c r="B40" s="957">
        <v>242572</v>
      </c>
      <c r="C40" s="968">
        <f t="shared" si="5"/>
        <v>44246</v>
      </c>
      <c r="D40" s="443">
        <v>8</v>
      </c>
      <c r="E40" s="215" t="s">
        <v>2358</v>
      </c>
      <c r="F40" s="215"/>
      <c r="G40" s="215">
        <v>59529</v>
      </c>
      <c r="H40" s="215" t="s">
        <v>117</v>
      </c>
      <c r="I40" s="215" t="s">
        <v>54</v>
      </c>
      <c r="J40" s="215" t="s">
        <v>55</v>
      </c>
      <c r="K40" s="215" t="s">
        <v>70</v>
      </c>
      <c r="L40" s="215" t="s">
        <v>71</v>
      </c>
      <c r="M40" s="215" t="s">
        <v>83</v>
      </c>
      <c r="N40" s="215" t="s">
        <v>3818</v>
      </c>
      <c r="O40" s="215"/>
      <c r="P40" s="215"/>
      <c r="Q40" s="215" t="s">
        <v>55</v>
      </c>
      <c r="R40" s="215" t="s">
        <v>70</v>
      </c>
      <c r="S40" s="215" t="s">
        <v>71</v>
      </c>
      <c r="T40" s="215" t="s">
        <v>83</v>
      </c>
      <c r="U40" s="215" t="s">
        <v>338</v>
      </c>
      <c r="V40" s="215" t="s">
        <v>147</v>
      </c>
      <c r="W40" s="215"/>
      <c r="X40" s="215"/>
      <c r="Y40" s="215" t="s">
        <v>73</v>
      </c>
      <c r="Z40" s="215"/>
      <c r="AA40" s="215"/>
      <c r="AB40" s="215"/>
      <c r="AC40" s="215"/>
      <c r="AD40" s="215"/>
      <c r="AE40" s="215"/>
      <c r="AF40" s="215"/>
      <c r="AG40" s="215"/>
      <c r="AH40" s="215"/>
      <c r="AI40" s="215"/>
      <c r="AJ40" s="215"/>
      <c r="AK40" s="215"/>
      <c r="AL40" s="215"/>
      <c r="AM40" s="215"/>
      <c r="AN40" s="215" t="s">
        <v>3636</v>
      </c>
      <c r="AO40" s="215"/>
      <c r="AP40" s="215" t="s">
        <v>2282</v>
      </c>
      <c r="AQ40" s="215"/>
      <c r="AR40" s="215"/>
      <c r="AS40" s="215"/>
      <c r="AT40" s="215"/>
      <c r="AU40" s="215"/>
      <c r="AV40" s="215"/>
      <c r="AW40" s="215"/>
      <c r="AX40" s="215"/>
      <c r="AY40" s="215"/>
      <c r="AZ40" s="215"/>
      <c r="BA40" s="215"/>
      <c r="BB40" s="215"/>
      <c r="BC40" s="215"/>
      <c r="BD40" s="215"/>
      <c r="BE40" s="215"/>
      <c r="BF40" s="215"/>
      <c r="BI40" s="977" t="str">
        <f t="shared" ca="1" si="1"/>
        <v>3 ปี</v>
      </c>
      <c r="BJ40" s="977" t="str">
        <f t="shared" ca="1" si="2"/>
        <v>6 เดือน</v>
      </c>
      <c r="BK40" s="978" t="str">
        <f t="shared" ca="1" si="3"/>
        <v>16 วัน</v>
      </c>
      <c r="BL40" s="245"/>
      <c r="BM40" s="979" t="str">
        <f t="shared" ca="1" si="4"/>
        <v>3 ปี6 เดือน16 วัน</v>
      </c>
    </row>
    <row r="41" spans="1:65" s="198" customFormat="1" ht="73.8">
      <c r="A41" s="443">
        <v>34</v>
      </c>
      <c r="B41" s="957">
        <v>242572</v>
      </c>
      <c r="C41" s="968">
        <f t="shared" si="5"/>
        <v>44246</v>
      </c>
      <c r="D41" s="443">
        <v>8</v>
      </c>
      <c r="E41" s="215" t="s">
        <v>2358</v>
      </c>
      <c r="F41" s="215"/>
      <c r="G41" s="215">
        <v>59580</v>
      </c>
      <c r="H41" s="215" t="s">
        <v>117</v>
      </c>
      <c r="I41" s="215" t="s">
        <v>54</v>
      </c>
      <c r="J41" s="215" t="s">
        <v>55</v>
      </c>
      <c r="K41" s="215" t="s">
        <v>70</v>
      </c>
      <c r="L41" s="215" t="s">
        <v>71</v>
      </c>
      <c r="M41" s="215" t="s">
        <v>83</v>
      </c>
      <c r="N41" s="215" t="s">
        <v>3822</v>
      </c>
      <c r="O41" s="215"/>
      <c r="P41" s="215"/>
      <c r="Q41" s="215" t="s">
        <v>55</v>
      </c>
      <c r="R41" s="215" t="s">
        <v>70</v>
      </c>
      <c r="S41" s="215" t="s">
        <v>71</v>
      </c>
      <c r="T41" s="215" t="s">
        <v>83</v>
      </c>
      <c r="U41" s="215" t="s">
        <v>3822</v>
      </c>
      <c r="V41" s="215"/>
      <c r="W41" s="215"/>
      <c r="X41" s="215"/>
      <c r="Y41" s="215" t="s">
        <v>73</v>
      </c>
      <c r="Z41" s="215"/>
      <c r="AA41" s="215"/>
      <c r="AB41" s="215"/>
      <c r="AC41" s="215"/>
      <c r="AD41" s="215"/>
      <c r="AE41" s="215"/>
      <c r="AF41" s="215"/>
      <c r="AG41" s="215"/>
      <c r="AH41" s="215"/>
      <c r="AI41" s="215"/>
      <c r="AJ41" s="215"/>
      <c r="AK41" s="215"/>
      <c r="AL41" s="215"/>
      <c r="AM41" s="215"/>
      <c r="AN41" s="215" t="s">
        <v>3636</v>
      </c>
      <c r="AO41" s="215"/>
      <c r="AP41" s="215" t="s">
        <v>2282</v>
      </c>
      <c r="AQ41" s="215"/>
      <c r="AR41" s="215"/>
      <c r="AS41" s="215"/>
      <c r="AT41" s="215"/>
      <c r="AU41" s="215"/>
      <c r="AV41" s="215"/>
      <c r="AW41" s="215"/>
      <c r="AX41" s="215"/>
      <c r="AY41" s="215"/>
      <c r="AZ41" s="215"/>
      <c r="BA41" s="215"/>
      <c r="BB41" s="215"/>
      <c r="BC41" s="215"/>
      <c r="BD41" s="215"/>
      <c r="BE41" s="215"/>
      <c r="BF41" s="215"/>
      <c r="BI41" s="977" t="str">
        <f t="shared" ca="1" si="1"/>
        <v>3 ปี</v>
      </c>
      <c r="BJ41" s="977" t="str">
        <f t="shared" ca="1" si="2"/>
        <v>6 เดือน</v>
      </c>
      <c r="BK41" s="978" t="str">
        <f t="shared" ca="1" si="3"/>
        <v>16 วัน</v>
      </c>
      <c r="BL41" s="245"/>
      <c r="BM41" s="979" t="str">
        <f t="shared" ca="1" si="4"/>
        <v>3 ปี6 เดือน16 วัน</v>
      </c>
    </row>
    <row r="42" spans="1:65" s="198" customFormat="1" ht="73.8">
      <c r="A42" s="443">
        <v>35</v>
      </c>
      <c r="B42" s="957">
        <v>242572</v>
      </c>
      <c r="C42" s="968">
        <f t="shared" si="5"/>
        <v>44246</v>
      </c>
      <c r="D42" s="443">
        <v>8</v>
      </c>
      <c r="E42" s="215" t="s">
        <v>2358</v>
      </c>
      <c r="F42" s="215"/>
      <c r="G42" s="215">
        <v>59470</v>
      </c>
      <c r="H42" s="215" t="s">
        <v>117</v>
      </c>
      <c r="I42" s="215" t="s">
        <v>54</v>
      </c>
      <c r="J42" s="215" t="s">
        <v>55</v>
      </c>
      <c r="K42" s="215" t="s">
        <v>70</v>
      </c>
      <c r="L42" s="215" t="s">
        <v>71</v>
      </c>
      <c r="M42" s="215" t="s">
        <v>83</v>
      </c>
      <c r="N42" s="215" t="s">
        <v>3826</v>
      </c>
      <c r="O42" s="215"/>
      <c r="P42" s="215"/>
      <c r="Q42" s="215" t="s">
        <v>55</v>
      </c>
      <c r="R42" s="215" t="s">
        <v>70</v>
      </c>
      <c r="S42" s="215" t="s">
        <v>71</v>
      </c>
      <c r="T42" s="215" t="s">
        <v>83</v>
      </c>
      <c r="U42" s="215" t="s">
        <v>338</v>
      </c>
      <c r="V42" s="215" t="s">
        <v>203</v>
      </c>
      <c r="W42" s="215"/>
      <c r="X42" s="215"/>
      <c r="Y42" s="215" t="s">
        <v>73</v>
      </c>
      <c r="Z42" s="215"/>
      <c r="AA42" s="215"/>
      <c r="AB42" s="215"/>
      <c r="AC42" s="215"/>
      <c r="AD42" s="215"/>
      <c r="AE42" s="215"/>
      <c r="AF42" s="215"/>
      <c r="AG42" s="215"/>
      <c r="AH42" s="215"/>
      <c r="AI42" s="215"/>
      <c r="AJ42" s="215"/>
      <c r="AK42" s="215"/>
      <c r="AL42" s="215"/>
      <c r="AM42" s="215"/>
      <c r="AN42" s="215" t="s">
        <v>3636</v>
      </c>
      <c r="AO42" s="215"/>
      <c r="AP42" s="215" t="s">
        <v>2282</v>
      </c>
      <c r="AQ42" s="215"/>
      <c r="AR42" s="215"/>
      <c r="AS42" s="215"/>
      <c r="AT42" s="215"/>
      <c r="AU42" s="215"/>
      <c r="AV42" s="215"/>
      <c r="AW42" s="215"/>
      <c r="AX42" s="215"/>
      <c r="AY42" s="215"/>
      <c r="AZ42" s="215"/>
      <c r="BA42" s="215"/>
      <c r="BB42" s="215"/>
      <c r="BC42" s="215"/>
      <c r="BD42" s="215"/>
      <c r="BE42" s="215"/>
      <c r="BF42" s="215"/>
      <c r="BI42" s="977" t="str">
        <f t="shared" ca="1" si="1"/>
        <v>3 ปี</v>
      </c>
      <c r="BJ42" s="977" t="str">
        <f t="shared" ca="1" si="2"/>
        <v>6 เดือน</v>
      </c>
      <c r="BK42" s="978" t="str">
        <f t="shared" ca="1" si="3"/>
        <v>16 วัน</v>
      </c>
      <c r="BL42" s="245"/>
      <c r="BM42" s="979" t="str">
        <f t="shared" ca="1" si="4"/>
        <v>3 ปี6 เดือน16 วัน</v>
      </c>
    </row>
    <row r="43" spans="1:65" s="198" customFormat="1" ht="73.8">
      <c r="A43" s="443">
        <v>36</v>
      </c>
      <c r="B43" s="957">
        <v>242572</v>
      </c>
      <c r="C43" s="968">
        <f t="shared" si="5"/>
        <v>44246</v>
      </c>
      <c r="D43" s="443">
        <v>8</v>
      </c>
      <c r="E43" s="215" t="s">
        <v>2358</v>
      </c>
      <c r="F43" s="215"/>
      <c r="G43" s="215">
        <v>59536</v>
      </c>
      <c r="H43" s="215" t="s">
        <v>117</v>
      </c>
      <c r="I43" s="215" t="s">
        <v>54</v>
      </c>
      <c r="J43" s="215" t="s">
        <v>55</v>
      </c>
      <c r="K43" s="215" t="s">
        <v>70</v>
      </c>
      <c r="L43" s="215" t="s">
        <v>71</v>
      </c>
      <c r="M43" s="215" t="s">
        <v>83</v>
      </c>
      <c r="N43" s="215" t="s">
        <v>3830</v>
      </c>
      <c r="O43" s="215"/>
      <c r="P43" s="215"/>
      <c r="Q43" s="215" t="s">
        <v>55</v>
      </c>
      <c r="R43" s="215" t="s">
        <v>70</v>
      </c>
      <c r="S43" s="215" t="s">
        <v>71</v>
      </c>
      <c r="T43" s="215" t="s">
        <v>83</v>
      </c>
      <c r="U43" s="215" t="s">
        <v>338</v>
      </c>
      <c r="V43" s="215" t="s">
        <v>3833</v>
      </c>
      <c r="W43" s="215"/>
      <c r="X43" s="215"/>
      <c r="Y43" s="215" t="s">
        <v>73</v>
      </c>
      <c r="Z43" s="215"/>
      <c r="AA43" s="215"/>
      <c r="AB43" s="215"/>
      <c r="AC43" s="215"/>
      <c r="AD43" s="215"/>
      <c r="AE43" s="215"/>
      <c r="AF43" s="215"/>
      <c r="AG43" s="215"/>
      <c r="AH43" s="215"/>
      <c r="AI43" s="215"/>
      <c r="AJ43" s="215"/>
      <c r="AK43" s="215"/>
      <c r="AL43" s="215"/>
      <c r="AM43" s="215"/>
      <c r="AN43" s="215" t="s">
        <v>3636</v>
      </c>
      <c r="AO43" s="215"/>
      <c r="AP43" s="215" t="s">
        <v>2282</v>
      </c>
      <c r="AQ43" s="215"/>
      <c r="AR43" s="215"/>
      <c r="AS43" s="215"/>
      <c r="AT43" s="215"/>
      <c r="AU43" s="215"/>
      <c r="AV43" s="215"/>
      <c r="AW43" s="215"/>
      <c r="AX43" s="215"/>
      <c r="AY43" s="215"/>
      <c r="AZ43" s="215"/>
      <c r="BA43" s="215"/>
      <c r="BB43" s="215"/>
      <c r="BC43" s="215"/>
      <c r="BD43" s="215"/>
      <c r="BE43" s="215"/>
      <c r="BF43" s="215"/>
      <c r="BI43" s="977" t="str">
        <f t="shared" ca="1" si="1"/>
        <v>3 ปี</v>
      </c>
      <c r="BJ43" s="977" t="str">
        <f t="shared" ca="1" si="2"/>
        <v>6 เดือน</v>
      </c>
      <c r="BK43" s="978" t="str">
        <f t="shared" ca="1" si="3"/>
        <v>16 วัน</v>
      </c>
      <c r="BL43" s="245"/>
      <c r="BM43" s="979" t="str">
        <f t="shared" ca="1" si="4"/>
        <v>3 ปี6 เดือน16 วัน</v>
      </c>
    </row>
    <row r="44" spans="1:65" s="198" customFormat="1" ht="98.4">
      <c r="A44" s="443">
        <v>37</v>
      </c>
      <c r="B44" s="957">
        <v>242572</v>
      </c>
      <c r="C44" s="968">
        <f t="shared" si="5"/>
        <v>44246</v>
      </c>
      <c r="D44" s="443">
        <v>8</v>
      </c>
      <c r="E44" s="215" t="s">
        <v>2358</v>
      </c>
      <c r="F44" s="215"/>
      <c r="G44" s="215">
        <v>64102</v>
      </c>
      <c r="H44" s="215"/>
      <c r="I44" s="215" t="s">
        <v>54</v>
      </c>
      <c r="J44" s="215" t="s">
        <v>69</v>
      </c>
      <c r="K44" s="215" t="s">
        <v>70</v>
      </c>
      <c r="L44" s="215" t="s">
        <v>71</v>
      </c>
      <c r="M44" s="215" t="s">
        <v>84</v>
      </c>
      <c r="N44" s="215" t="s">
        <v>2532</v>
      </c>
      <c r="O44" s="215" t="s">
        <v>79</v>
      </c>
      <c r="P44" s="215" t="s">
        <v>117</v>
      </c>
      <c r="Q44" s="215" t="s">
        <v>69</v>
      </c>
      <c r="R44" s="215" t="s">
        <v>70</v>
      </c>
      <c r="S44" s="215" t="s">
        <v>71</v>
      </c>
      <c r="T44" s="215" t="s">
        <v>84</v>
      </c>
      <c r="U44" s="215" t="s">
        <v>3834</v>
      </c>
      <c r="V44" s="215"/>
      <c r="W44" s="215"/>
      <c r="X44" s="215"/>
      <c r="Y44" s="215" t="s">
        <v>58</v>
      </c>
      <c r="Z44" s="215" t="s">
        <v>295</v>
      </c>
      <c r="AA44" s="215" t="s">
        <v>3835</v>
      </c>
      <c r="AB44" s="215" t="s">
        <v>3836</v>
      </c>
      <c r="AC44" s="215"/>
      <c r="AD44" s="215"/>
      <c r="AE44" s="215"/>
      <c r="AF44" s="215"/>
      <c r="AG44" s="215"/>
      <c r="AH44" s="215"/>
      <c r="AI44" s="215"/>
      <c r="AJ44" s="215"/>
      <c r="AK44" s="215"/>
      <c r="AL44" s="215"/>
      <c r="AM44" s="215"/>
      <c r="AN44" s="215" t="s">
        <v>3636</v>
      </c>
      <c r="AO44" s="215"/>
      <c r="AP44" s="215" t="s">
        <v>2282</v>
      </c>
      <c r="AQ44" s="215"/>
      <c r="AR44" s="215"/>
      <c r="AS44" s="215"/>
      <c r="AT44" s="215"/>
      <c r="AU44" s="215"/>
      <c r="AV44" s="215"/>
      <c r="AW44" s="215"/>
      <c r="AX44" s="215"/>
      <c r="AY44" s="215"/>
      <c r="AZ44" s="215"/>
      <c r="BA44" s="215"/>
      <c r="BB44" s="215"/>
      <c r="BC44" s="215"/>
      <c r="BD44" s="215"/>
      <c r="BE44" s="215"/>
      <c r="BF44" s="215"/>
      <c r="BI44" s="977" t="str">
        <f t="shared" ca="1" si="1"/>
        <v>3 ปี</v>
      </c>
      <c r="BJ44" s="977" t="str">
        <f t="shared" ca="1" si="2"/>
        <v>6 เดือน</v>
      </c>
      <c r="BK44" s="978" t="str">
        <f t="shared" ca="1" si="3"/>
        <v>16 วัน</v>
      </c>
      <c r="BL44" s="245"/>
      <c r="BM44" s="979" t="str">
        <f t="shared" ca="1" si="4"/>
        <v>3 ปี6 เดือน16 วัน</v>
      </c>
    </row>
    <row r="45" spans="1:65" s="198" customFormat="1" ht="98.4">
      <c r="A45" s="443">
        <v>38</v>
      </c>
      <c r="B45" s="957">
        <v>242572</v>
      </c>
      <c r="C45" s="968">
        <f t="shared" si="5"/>
        <v>44246</v>
      </c>
      <c r="D45" s="443">
        <v>8</v>
      </c>
      <c r="E45" s="215" t="s">
        <v>2358</v>
      </c>
      <c r="F45" s="215"/>
      <c r="G45" s="215">
        <v>65119</v>
      </c>
      <c r="H45" s="215" t="s">
        <v>117</v>
      </c>
      <c r="I45" s="215" t="s">
        <v>54</v>
      </c>
      <c r="J45" s="215" t="s">
        <v>55</v>
      </c>
      <c r="K45" s="215" t="s">
        <v>70</v>
      </c>
      <c r="L45" s="215" t="s">
        <v>71</v>
      </c>
      <c r="M45" s="215" t="s">
        <v>84</v>
      </c>
      <c r="N45" s="215" t="s">
        <v>3056</v>
      </c>
      <c r="O45" s="215" t="s">
        <v>3786</v>
      </c>
      <c r="P45" s="215"/>
      <c r="Q45" s="215" t="s">
        <v>55</v>
      </c>
      <c r="R45" s="215" t="s">
        <v>70</v>
      </c>
      <c r="S45" s="215" t="s">
        <v>71</v>
      </c>
      <c r="T45" s="215" t="s">
        <v>84</v>
      </c>
      <c r="U45" s="215" t="s">
        <v>3056</v>
      </c>
      <c r="V45" s="215"/>
      <c r="W45" s="215"/>
      <c r="X45" s="215"/>
      <c r="Y45" s="215" t="s">
        <v>58</v>
      </c>
      <c r="Z45" s="215"/>
      <c r="AA45" s="215"/>
      <c r="AB45" s="215"/>
      <c r="AC45" s="215"/>
      <c r="AD45" s="215"/>
      <c r="AE45" s="215"/>
      <c r="AF45" s="215"/>
      <c r="AG45" s="215"/>
      <c r="AH45" s="215"/>
      <c r="AI45" s="215"/>
      <c r="AJ45" s="215"/>
      <c r="AK45" s="215"/>
      <c r="AL45" s="215"/>
      <c r="AM45" s="215"/>
      <c r="AN45" s="215" t="s">
        <v>3636</v>
      </c>
      <c r="AO45" s="215"/>
      <c r="AP45" s="215" t="s">
        <v>2282</v>
      </c>
      <c r="AQ45" s="215"/>
      <c r="AR45" s="215"/>
      <c r="AS45" s="215"/>
      <c r="AT45" s="215"/>
      <c r="AU45" s="215"/>
      <c r="AV45" s="215"/>
      <c r="AW45" s="215"/>
      <c r="AX45" s="215"/>
      <c r="AY45" s="215"/>
      <c r="AZ45" s="215"/>
      <c r="BA45" s="215"/>
      <c r="BB45" s="215"/>
      <c r="BC45" s="215"/>
      <c r="BD45" s="215"/>
      <c r="BE45" s="215"/>
      <c r="BF45" s="215"/>
      <c r="BI45" s="977" t="str">
        <f t="shared" ca="1" si="1"/>
        <v>3 ปี</v>
      </c>
      <c r="BJ45" s="977" t="str">
        <f t="shared" ca="1" si="2"/>
        <v>6 เดือน</v>
      </c>
      <c r="BK45" s="978" t="str">
        <f t="shared" ca="1" si="3"/>
        <v>16 วัน</v>
      </c>
      <c r="BL45" s="245"/>
      <c r="BM45" s="979" t="str">
        <f t="shared" ca="1" si="4"/>
        <v>3 ปี6 เดือน16 วัน</v>
      </c>
    </row>
    <row r="46" spans="1:65" s="198" customFormat="1" ht="73.8">
      <c r="A46" s="443">
        <v>39</v>
      </c>
      <c r="B46" s="957">
        <v>242572</v>
      </c>
      <c r="C46" s="968">
        <f t="shared" si="5"/>
        <v>44246</v>
      </c>
      <c r="D46" s="443">
        <v>8</v>
      </c>
      <c r="E46" s="215" t="s">
        <v>2358</v>
      </c>
      <c r="F46" s="215"/>
      <c r="G46" s="215">
        <v>144571</v>
      </c>
      <c r="H46" s="215"/>
      <c r="I46" s="215" t="s">
        <v>54</v>
      </c>
      <c r="J46" s="215" t="s">
        <v>69</v>
      </c>
      <c r="K46" s="215" t="s">
        <v>70</v>
      </c>
      <c r="L46" s="215" t="s">
        <v>71</v>
      </c>
      <c r="M46" s="215" t="s">
        <v>84</v>
      </c>
      <c r="N46" s="215" t="s">
        <v>3837</v>
      </c>
      <c r="O46" s="215" t="s">
        <v>79</v>
      </c>
      <c r="P46" s="215" t="s">
        <v>117</v>
      </c>
      <c r="Q46" s="215" t="s">
        <v>69</v>
      </c>
      <c r="R46" s="215" t="s">
        <v>70</v>
      </c>
      <c r="S46" s="215" t="s">
        <v>71</v>
      </c>
      <c r="T46" s="215" t="s">
        <v>84</v>
      </c>
      <c r="U46" s="215" t="s">
        <v>3838</v>
      </c>
      <c r="V46" s="215"/>
      <c r="W46" s="215"/>
      <c r="X46" s="215"/>
      <c r="Y46" s="215" t="s">
        <v>58</v>
      </c>
      <c r="Z46" s="215" t="s">
        <v>295</v>
      </c>
      <c r="AA46" s="215" t="s">
        <v>3015</v>
      </c>
      <c r="AB46" s="215" t="s">
        <v>3839</v>
      </c>
      <c r="AC46" s="215"/>
      <c r="AD46" s="215"/>
      <c r="AE46" s="215"/>
      <c r="AF46" s="215"/>
      <c r="AG46" s="215"/>
      <c r="AH46" s="215"/>
      <c r="AI46" s="215"/>
      <c r="AJ46" s="215"/>
      <c r="AK46" s="215"/>
      <c r="AL46" s="215"/>
      <c r="AM46" s="215"/>
      <c r="AN46" s="215" t="s">
        <v>3636</v>
      </c>
      <c r="AO46" s="215"/>
      <c r="AP46" s="215" t="s">
        <v>2282</v>
      </c>
      <c r="AQ46" s="215"/>
      <c r="AR46" s="215"/>
      <c r="AS46" s="215"/>
      <c r="AT46" s="215"/>
      <c r="AU46" s="215"/>
      <c r="AV46" s="215"/>
      <c r="AW46" s="215"/>
      <c r="AX46" s="215"/>
      <c r="AY46" s="215"/>
      <c r="AZ46" s="215"/>
      <c r="BA46" s="215"/>
      <c r="BB46" s="215"/>
      <c r="BC46" s="215"/>
      <c r="BD46" s="215"/>
      <c r="BE46" s="215"/>
      <c r="BF46" s="215"/>
      <c r="BI46" s="977" t="str">
        <f t="shared" ca="1" si="1"/>
        <v>3 ปี</v>
      </c>
      <c r="BJ46" s="977" t="str">
        <f t="shared" ca="1" si="2"/>
        <v>6 เดือน</v>
      </c>
      <c r="BK46" s="978" t="str">
        <f t="shared" ca="1" si="3"/>
        <v>16 วัน</v>
      </c>
      <c r="BL46" s="245"/>
      <c r="BM46" s="979" t="str">
        <f t="shared" ca="1" si="4"/>
        <v>3 ปี6 เดือน16 วัน</v>
      </c>
    </row>
    <row r="47" spans="1:65" s="198" customFormat="1" ht="73.8">
      <c r="A47" s="443">
        <v>40</v>
      </c>
      <c r="B47" s="957">
        <v>242572</v>
      </c>
      <c r="C47" s="968">
        <f t="shared" si="5"/>
        <v>44246</v>
      </c>
      <c r="D47" s="443">
        <v>8</v>
      </c>
      <c r="E47" s="215" t="s">
        <v>2358</v>
      </c>
      <c r="F47" s="215"/>
      <c r="G47" s="215">
        <v>65122</v>
      </c>
      <c r="H47" s="215" t="s">
        <v>117</v>
      </c>
      <c r="I47" s="215" t="s">
        <v>54</v>
      </c>
      <c r="J47" s="215" t="s">
        <v>55</v>
      </c>
      <c r="K47" s="215" t="s">
        <v>70</v>
      </c>
      <c r="L47" s="215" t="s">
        <v>71</v>
      </c>
      <c r="M47" s="215" t="s">
        <v>84</v>
      </c>
      <c r="N47" s="215" t="s">
        <v>3840</v>
      </c>
      <c r="O47" s="215" t="s">
        <v>3786</v>
      </c>
      <c r="P47" s="215"/>
      <c r="Q47" s="215" t="s">
        <v>55</v>
      </c>
      <c r="R47" s="215" t="s">
        <v>70</v>
      </c>
      <c r="S47" s="215" t="s">
        <v>71</v>
      </c>
      <c r="T47" s="215" t="s">
        <v>84</v>
      </c>
      <c r="U47" s="215" t="s">
        <v>3840</v>
      </c>
      <c r="V47" s="215"/>
      <c r="W47" s="215"/>
      <c r="X47" s="215"/>
      <c r="Y47" s="215" t="s">
        <v>58</v>
      </c>
      <c r="Z47" s="215"/>
      <c r="AA47" s="215"/>
      <c r="AB47" s="215"/>
      <c r="AC47" s="215"/>
      <c r="AD47" s="215"/>
      <c r="AE47" s="215"/>
      <c r="AF47" s="215"/>
      <c r="AG47" s="215"/>
      <c r="AH47" s="215"/>
      <c r="AI47" s="215"/>
      <c r="AJ47" s="215"/>
      <c r="AK47" s="215"/>
      <c r="AL47" s="215"/>
      <c r="AM47" s="215"/>
      <c r="AN47" s="215" t="s">
        <v>3636</v>
      </c>
      <c r="AO47" s="215"/>
      <c r="AP47" s="215" t="s">
        <v>2282</v>
      </c>
      <c r="AQ47" s="215"/>
      <c r="AR47" s="215"/>
      <c r="AS47" s="215"/>
      <c r="AT47" s="215"/>
      <c r="AU47" s="215"/>
      <c r="AV47" s="215"/>
      <c r="AW47" s="215"/>
      <c r="AX47" s="215"/>
      <c r="AY47" s="215"/>
      <c r="AZ47" s="215"/>
      <c r="BA47" s="215"/>
      <c r="BB47" s="215"/>
      <c r="BC47" s="215"/>
      <c r="BD47" s="215"/>
      <c r="BE47" s="215"/>
      <c r="BF47" s="215"/>
      <c r="BI47" s="977" t="str">
        <f t="shared" ca="1" si="1"/>
        <v>3 ปี</v>
      </c>
      <c r="BJ47" s="977" t="str">
        <f t="shared" ca="1" si="2"/>
        <v>6 เดือน</v>
      </c>
      <c r="BK47" s="978" t="str">
        <f t="shared" ca="1" si="3"/>
        <v>16 วัน</v>
      </c>
      <c r="BL47" s="245"/>
      <c r="BM47" s="979" t="str">
        <f t="shared" ca="1" si="4"/>
        <v>3 ปี6 เดือน16 วัน</v>
      </c>
    </row>
    <row r="48" spans="1:65" s="198" customFormat="1" ht="73.8">
      <c r="A48" s="443">
        <v>41</v>
      </c>
      <c r="B48" s="957">
        <v>242572</v>
      </c>
      <c r="C48" s="968">
        <f t="shared" si="5"/>
        <v>44246</v>
      </c>
      <c r="D48" s="443">
        <v>8</v>
      </c>
      <c r="E48" s="215" t="s">
        <v>2358</v>
      </c>
      <c r="F48" s="215"/>
      <c r="G48" s="215">
        <v>18946</v>
      </c>
      <c r="H48" s="215"/>
      <c r="I48" s="215" t="s">
        <v>54</v>
      </c>
      <c r="J48" s="215" t="s">
        <v>69</v>
      </c>
      <c r="K48" s="215" t="s">
        <v>70</v>
      </c>
      <c r="L48" s="215" t="s">
        <v>71</v>
      </c>
      <c r="M48" s="215" t="s">
        <v>84</v>
      </c>
      <c r="N48" s="215" t="s">
        <v>3841</v>
      </c>
      <c r="O48" s="215" t="s">
        <v>76</v>
      </c>
      <c r="P48" s="215" t="s">
        <v>117</v>
      </c>
      <c r="Q48" s="215" t="s">
        <v>69</v>
      </c>
      <c r="R48" s="215" t="s">
        <v>70</v>
      </c>
      <c r="S48" s="215" t="s">
        <v>71</v>
      </c>
      <c r="T48" s="215" t="s">
        <v>84</v>
      </c>
      <c r="U48" s="215" t="s">
        <v>1883</v>
      </c>
      <c r="V48" s="215"/>
      <c r="W48" s="215"/>
      <c r="X48" s="215"/>
      <c r="Y48" s="215" t="s">
        <v>58</v>
      </c>
      <c r="Z48" s="215" t="s">
        <v>66</v>
      </c>
      <c r="AA48" s="215" t="s">
        <v>3842</v>
      </c>
      <c r="AB48" s="215" t="s">
        <v>3843</v>
      </c>
      <c r="AC48" s="215"/>
      <c r="AD48" s="215"/>
      <c r="AE48" s="215"/>
      <c r="AF48" s="215"/>
      <c r="AG48" s="215"/>
      <c r="AH48" s="215"/>
      <c r="AI48" s="215"/>
      <c r="AJ48" s="215"/>
      <c r="AK48" s="215"/>
      <c r="AL48" s="215"/>
      <c r="AM48" s="215"/>
      <c r="AN48" s="215" t="s">
        <v>3636</v>
      </c>
      <c r="AO48" s="215"/>
      <c r="AP48" s="215" t="s">
        <v>2282</v>
      </c>
      <c r="AQ48" s="215"/>
      <c r="AR48" s="215"/>
      <c r="AS48" s="215"/>
      <c r="AT48" s="215"/>
      <c r="AU48" s="215"/>
      <c r="AV48" s="215"/>
      <c r="AW48" s="215"/>
      <c r="AX48" s="215"/>
      <c r="AY48" s="215"/>
      <c r="AZ48" s="215"/>
      <c r="BA48" s="215"/>
      <c r="BB48" s="215"/>
      <c r="BC48" s="215"/>
      <c r="BD48" s="215"/>
      <c r="BE48" s="215"/>
      <c r="BF48" s="215"/>
      <c r="BI48" s="977" t="str">
        <f t="shared" ca="1" si="1"/>
        <v>3 ปี</v>
      </c>
      <c r="BJ48" s="977" t="str">
        <f t="shared" ca="1" si="2"/>
        <v>6 เดือน</v>
      </c>
      <c r="BK48" s="978" t="str">
        <f t="shared" ca="1" si="3"/>
        <v>16 วัน</v>
      </c>
      <c r="BL48" s="245"/>
      <c r="BM48" s="979" t="str">
        <f t="shared" ca="1" si="4"/>
        <v>3 ปี6 เดือน16 วัน</v>
      </c>
    </row>
    <row r="49" spans="1:65" s="198" customFormat="1" ht="73.8">
      <c r="A49" s="443">
        <v>42</v>
      </c>
      <c r="B49" s="957">
        <v>242572</v>
      </c>
      <c r="C49" s="968">
        <f t="shared" si="5"/>
        <v>44246</v>
      </c>
      <c r="D49" s="443">
        <v>8</v>
      </c>
      <c r="E49" s="215" t="s">
        <v>2358</v>
      </c>
      <c r="F49" s="215"/>
      <c r="G49" s="215">
        <v>64800</v>
      </c>
      <c r="H49" s="215" t="s">
        <v>117</v>
      </c>
      <c r="I49" s="215" t="s">
        <v>54</v>
      </c>
      <c r="J49" s="215" t="s">
        <v>55</v>
      </c>
      <c r="K49" s="215" t="s">
        <v>70</v>
      </c>
      <c r="L49" s="215" t="s">
        <v>71</v>
      </c>
      <c r="M49" s="215" t="s">
        <v>84</v>
      </c>
      <c r="N49" s="215" t="s">
        <v>1883</v>
      </c>
      <c r="O49" s="215" t="s">
        <v>3786</v>
      </c>
      <c r="P49" s="215"/>
      <c r="Q49" s="215" t="s">
        <v>55</v>
      </c>
      <c r="R49" s="215" t="s">
        <v>70</v>
      </c>
      <c r="S49" s="215" t="s">
        <v>71</v>
      </c>
      <c r="T49" s="215" t="s">
        <v>84</v>
      </c>
      <c r="U49" s="215" t="s">
        <v>1883</v>
      </c>
      <c r="V49" s="215"/>
      <c r="W49" s="215"/>
      <c r="X49" s="215"/>
      <c r="Y49" s="215" t="s">
        <v>58</v>
      </c>
      <c r="Z49" s="215"/>
      <c r="AA49" s="215"/>
      <c r="AB49" s="215"/>
      <c r="AC49" s="215"/>
      <c r="AD49" s="215"/>
      <c r="AE49" s="215"/>
      <c r="AF49" s="215"/>
      <c r="AG49" s="215"/>
      <c r="AH49" s="215"/>
      <c r="AI49" s="215"/>
      <c r="AJ49" s="215"/>
      <c r="AK49" s="215"/>
      <c r="AL49" s="215"/>
      <c r="AM49" s="215"/>
      <c r="AN49" s="215" t="s">
        <v>3636</v>
      </c>
      <c r="AO49" s="215"/>
      <c r="AP49" s="215" t="s">
        <v>2282</v>
      </c>
      <c r="AQ49" s="215"/>
      <c r="AR49" s="215"/>
      <c r="AS49" s="215"/>
      <c r="AT49" s="215"/>
      <c r="AU49" s="215"/>
      <c r="AV49" s="215"/>
      <c r="AW49" s="215"/>
      <c r="AX49" s="215"/>
      <c r="AY49" s="215"/>
      <c r="AZ49" s="215"/>
      <c r="BA49" s="215"/>
      <c r="BB49" s="215"/>
      <c r="BC49" s="215"/>
      <c r="BD49" s="215"/>
      <c r="BE49" s="215"/>
      <c r="BF49" s="215"/>
      <c r="BI49" s="977" t="str">
        <f t="shared" ca="1" si="1"/>
        <v>3 ปี</v>
      </c>
      <c r="BJ49" s="977" t="str">
        <f t="shared" ca="1" si="2"/>
        <v>6 เดือน</v>
      </c>
      <c r="BK49" s="978" t="str">
        <f t="shared" ca="1" si="3"/>
        <v>16 วัน</v>
      </c>
      <c r="BL49" s="245"/>
      <c r="BM49" s="979" t="str">
        <f t="shared" ca="1" si="4"/>
        <v>3 ปี6 เดือน16 วัน</v>
      </c>
    </row>
    <row r="50" spans="1:65" s="198" customFormat="1" ht="73.8">
      <c r="A50" s="443">
        <v>43</v>
      </c>
      <c r="B50" s="957">
        <v>242572</v>
      </c>
      <c r="C50" s="968">
        <f t="shared" si="5"/>
        <v>44246</v>
      </c>
      <c r="D50" s="443">
        <v>8</v>
      </c>
      <c r="E50" s="215" t="s">
        <v>2358</v>
      </c>
      <c r="F50" s="215"/>
      <c r="G50" s="215">
        <v>65160</v>
      </c>
      <c r="H50" s="215"/>
      <c r="I50" s="215" t="s">
        <v>60</v>
      </c>
      <c r="J50" s="215" t="s">
        <v>299</v>
      </c>
      <c r="K50" s="215" t="s">
        <v>61</v>
      </c>
      <c r="L50" s="215" t="s">
        <v>62</v>
      </c>
      <c r="M50" s="215" t="s">
        <v>84</v>
      </c>
      <c r="N50" s="215" t="s">
        <v>3844</v>
      </c>
      <c r="O50" s="215" t="s">
        <v>777</v>
      </c>
      <c r="P50" s="215"/>
      <c r="Q50" s="215" t="s">
        <v>980</v>
      </c>
      <c r="R50" s="215" t="s">
        <v>70</v>
      </c>
      <c r="S50" s="215" t="s">
        <v>71</v>
      </c>
      <c r="T50" s="215" t="s">
        <v>84</v>
      </c>
      <c r="U50" s="215" t="s">
        <v>3844</v>
      </c>
      <c r="V50" s="215" t="s">
        <v>777</v>
      </c>
      <c r="W50" s="215"/>
      <c r="X50" s="215"/>
      <c r="Y50" s="215" t="s">
        <v>58</v>
      </c>
      <c r="Z50" s="215" t="s">
        <v>64</v>
      </c>
      <c r="AA50" s="215" t="s">
        <v>3845</v>
      </c>
      <c r="AB50" s="215" t="s">
        <v>3846</v>
      </c>
      <c r="AC50" s="215"/>
      <c r="AD50" s="215"/>
      <c r="AE50" s="215"/>
      <c r="AF50" s="215"/>
      <c r="AG50" s="215"/>
      <c r="AH50" s="215"/>
      <c r="AI50" s="215"/>
      <c r="AJ50" s="215"/>
      <c r="AK50" s="215"/>
      <c r="AL50" s="215"/>
      <c r="AM50" s="215"/>
      <c r="AN50" s="215" t="s">
        <v>3636</v>
      </c>
      <c r="AO50" s="215"/>
      <c r="AP50" s="215" t="s">
        <v>2282</v>
      </c>
      <c r="AQ50" s="215"/>
      <c r="AR50" s="215"/>
      <c r="AS50" s="215"/>
      <c r="AT50" s="215"/>
      <c r="AU50" s="215"/>
      <c r="AV50" s="215"/>
      <c r="AW50" s="215"/>
      <c r="AX50" s="215"/>
      <c r="AY50" s="215"/>
      <c r="AZ50" s="215"/>
      <c r="BA50" s="215"/>
      <c r="BB50" s="215"/>
      <c r="BC50" s="215"/>
      <c r="BD50" s="215"/>
      <c r="BE50" s="215"/>
      <c r="BF50" s="215"/>
      <c r="BI50" s="977" t="str">
        <f t="shared" ca="1" si="1"/>
        <v>3 ปี</v>
      </c>
      <c r="BJ50" s="977" t="str">
        <f t="shared" ca="1" si="2"/>
        <v>6 เดือน</v>
      </c>
      <c r="BK50" s="978" t="str">
        <f t="shared" ca="1" si="3"/>
        <v>16 วัน</v>
      </c>
      <c r="BL50" s="245"/>
      <c r="BM50" s="979" t="str">
        <f t="shared" ca="1" si="4"/>
        <v>3 ปี6 เดือน16 วัน</v>
      </c>
    </row>
    <row r="51" spans="1:65" s="198" customFormat="1" ht="73.8">
      <c r="A51" s="443">
        <v>44</v>
      </c>
      <c r="B51" s="957">
        <v>242572</v>
      </c>
      <c r="C51" s="968">
        <f t="shared" si="5"/>
        <v>44246</v>
      </c>
      <c r="D51" s="443">
        <v>8</v>
      </c>
      <c r="E51" s="215" t="s">
        <v>2358</v>
      </c>
      <c r="F51" s="215"/>
      <c r="G51" s="215">
        <v>60993</v>
      </c>
      <c r="H51" s="215"/>
      <c r="I51" s="215" t="s">
        <v>54</v>
      </c>
      <c r="J51" s="215" t="s">
        <v>69</v>
      </c>
      <c r="K51" s="215" t="s">
        <v>70</v>
      </c>
      <c r="L51" s="215" t="s">
        <v>71</v>
      </c>
      <c r="M51" s="215" t="s">
        <v>82</v>
      </c>
      <c r="N51" s="215" t="s">
        <v>2478</v>
      </c>
      <c r="O51" s="215" t="s">
        <v>131</v>
      </c>
      <c r="P51" s="215"/>
      <c r="Q51" s="215" t="s">
        <v>69</v>
      </c>
      <c r="R51" s="215" t="s">
        <v>70</v>
      </c>
      <c r="S51" s="215" t="s">
        <v>71</v>
      </c>
      <c r="T51" s="215" t="s">
        <v>82</v>
      </c>
      <c r="U51" s="215" t="s">
        <v>2478</v>
      </c>
      <c r="V51" s="215" t="s">
        <v>3847</v>
      </c>
      <c r="W51" s="215"/>
      <c r="X51" s="215"/>
      <c r="Y51" s="215" t="s">
        <v>872</v>
      </c>
      <c r="Z51" s="215" t="s">
        <v>66</v>
      </c>
      <c r="AA51" s="215" t="s">
        <v>3848</v>
      </c>
      <c r="AB51" s="215" t="s">
        <v>3849</v>
      </c>
      <c r="AC51" s="215" t="s">
        <v>3850</v>
      </c>
      <c r="AD51" s="215"/>
      <c r="AE51" s="215"/>
      <c r="AF51" s="215"/>
      <c r="AG51" s="215"/>
      <c r="AH51" s="215"/>
      <c r="AI51" s="215"/>
      <c r="AJ51" s="215"/>
      <c r="AK51" s="215"/>
      <c r="AL51" s="215"/>
      <c r="AM51" s="215"/>
      <c r="AN51" s="215" t="s">
        <v>3636</v>
      </c>
      <c r="AO51" s="215"/>
      <c r="AP51" s="215" t="s">
        <v>2282</v>
      </c>
      <c r="AQ51" s="215"/>
      <c r="AR51" s="215"/>
      <c r="AS51" s="215"/>
      <c r="AT51" s="215"/>
      <c r="AU51" s="215"/>
      <c r="AV51" s="215"/>
      <c r="AW51" s="215"/>
      <c r="AX51" s="215"/>
      <c r="AY51" s="215"/>
      <c r="AZ51" s="215"/>
      <c r="BA51" s="215"/>
      <c r="BB51" s="215"/>
      <c r="BC51" s="215"/>
      <c r="BD51" s="215"/>
      <c r="BE51" s="215"/>
      <c r="BF51" s="215"/>
      <c r="BI51" s="977" t="str">
        <f t="shared" ca="1" si="1"/>
        <v>3 ปี</v>
      </c>
      <c r="BJ51" s="977" t="str">
        <f t="shared" ca="1" si="2"/>
        <v>6 เดือน</v>
      </c>
      <c r="BK51" s="978" t="str">
        <f t="shared" ca="1" si="3"/>
        <v>16 วัน</v>
      </c>
      <c r="BL51" s="245"/>
      <c r="BM51" s="979" t="str">
        <f t="shared" ca="1" si="4"/>
        <v>3 ปี6 เดือน16 วัน</v>
      </c>
    </row>
    <row r="52" spans="1:65" s="198" customFormat="1" ht="73.8">
      <c r="A52" s="443">
        <v>45</v>
      </c>
      <c r="B52" s="957">
        <v>242572</v>
      </c>
      <c r="C52" s="968">
        <f t="shared" si="5"/>
        <v>44246</v>
      </c>
      <c r="D52" s="443">
        <v>8</v>
      </c>
      <c r="E52" s="215" t="s">
        <v>2358</v>
      </c>
      <c r="F52" s="215"/>
      <c r="G52" s="215">
        <v>152102</v>
      </c>
      <c r="H52" s="215"/>
      <c r="I52" s="215" t="s">
        <v>54</v>
      </c>
      <c r="J52" s="215" t="s">
        <v>69</v>
      </c>
      <c r="K52" s="215" t="s">
        <v>70</v>
      </c>
      <c r="L52" s="215" t="s">
        <v>71</v>
      </c>
      <c r="M52" s="215" t="s">
        <v>82</v>
      </c>
      <c r="N52" s="215" t="s">
        <v>2478</v>
      </c>
      <c r="O52" s="215" t="s">
        <v>131</v>
      </c>
      <c r="P52" s="215"/>
      <c r="Q52" s="215" t="s">
        <v>69</v>
      </c>
      <c r="R52" s="215" t="s">
        <v>70</v>
      </c>
      <c r="S52" s="215" t="s">
        <v>71</v>
      </c>
      <c r="T52" s="215" t="s">
        <v>82</v>
      </c>
      <c r="U52" s="215" t="s">
        <v>2478</v>
      </c>
      <c r="V52" s="215" t="s">
        <v>3847</v>
      </c>
      <c r="W52" s="215"/>
      <c r="X52" s="215"/>
      <c r="Y52" s="215" t="s">
        <v>872</v>
      </c>
      <c r="Z52" s="215" t="s">
        <v>295</v>
      </c>
      <c r="AA52" s="215" t="s">
        <v>3851</v>
      </c>
      <c r="AB52" s="215" t="s">
        <v>3852</v>
      </c>
      <c r="AC52" s="215" t="s">
        <v>3850</v>
      </c>
      <c r="AD52" s="215"/>
      <c r="AE52" s="215"/>
      <c r="AF52" s="215"/>
      <c r="AG52" s="215"/>
      <c r="AH52" s="215"/>
      <c r="AI52" s="215"/>
      <c r="AJ52" s="215"/>
      <c r="AK52" s="215"/>
      <c r="AL52" s="215"/>
      <c r="AM52" s="215"/>
      <c r="AN52" s="215" t="s">
        <v>3636</v>
      </c>
      <c r="AO52" s="215"/>
      <c r="AP52" s="215" t="s">
        <v>2282</v>
      </c>
      <c r="AQ52" s="215"/>
      <c r="AR52" s="215"/>
      <c r="AS52" s="215"/>
      <c r="AT52" s="215"/>
      <c r="AU52" s="215"/>
      <c r="AV52" s="215"/>
      <c r="AW52" s="215"/>
      <c r="AX52" s="215"/>
      <c r="AY52" s="215"/>
      <c r="AZ52" s="215"/>
      <c r="BA52" s="215"/>
      <c r="BB52" s="215"/>
      <c r="BC52" s="215"/>
      <c r="BD52" s="215"/>
      <c r="BE52" s="215"/>
      <c r="BF52" s="215"/>
      <c r="BI52" s="977" t="str">
        <f t="shared" ca="1" si="1"/>
        <v>3 ปี</v>
      </c>
      <c r="BJ52" s="977" t="str">
        <f t="shared" ca="1" si="2"/>
        <v>6 เดือน</v>
      </c>
      <c r="BK52" s="978" t="str">
        <f t="shared" ca="1" si="3"/>
        <v>16 วัน</v>
      </c>
      <c r="BL52" s="245"/>
      <c r="BM52" s="979" t="str">
        <f t="shared" ca="1" si="4"/>
        <v>3 ปี6 เดือน16 วัน</v>
      </c>
    </row>
    <row r="53" spans="1:65" s="198" customFormat="1" ht="73.8">
      <c r="A53" s="443">
        <v>46</v>
      </c>
      <c r="B53" s="957">
        <v>242572</v>
      </c>
      <c r="C53" s="968">
        <f t="shared" si="5"/>
        <v>44246</v>
      </c>
      <c r="D53" s="443">
        <v>8</v>
      </c>
      <c r="E53" s="215" t="s">
        <v>2358</v>
      </c>
      <c r="F53" s="215"/>
      <c r="G53" s="215">
        <v>59850</v>
      </c>
      <c r="H53" s="215"/>
      <c r="I53" s="215" t="s">
        <v>60</v>
      </c>
      <c r="J53" s="215" t="s">
        <v>494</v>
      </c>
      <c r="K53" s="215" t="s">
        <v>61</v>
      </c>
      <c r="L53" s="215" t="s">
        <v>62</v>
      </c>
      <c r="M53" s="215" t="s">
        <v>83</v>
      </c>
      <c r="N53" s="215" t="s">
        <v>3639</v>
      </c>
      <c r="O53" s="215" t="s">
        <v>239</v>
      </c>
      <c r="P53" s="215"/>
      <c r="Q53" s="215" t="s">
        <v>69</v>
      </c>
      <c r="R53" s="215" t="s">
        <v>70</v>
      </c>
      <c r="S53" s="215" t="s">
        <v>71</v>
      </c>
      <c r="T53" s="215" t="s">
        <v>83</v>
      </c>
      <c r="U53" s="215" t="s">
        <v>3639</v>
      </c>
      <c r="V53" s="215" t="s">
        <v>239</v>
      </c>
      <c r="W53" s="215"/>
      <c r="X53" s="215"/>
      <c r="Y53" s="215" t="s">
        <v>872</v>
      </c>
      <c r="Z53" s="215" t="s">
        <v>64</v>
      </c>
      <c r="AA53" s="215" t="s">
        <v>3853</v>
      </c>
      <c r="AB53" s="215" t="s">
        <v>3854</v>
      </c>
      <c r="AC53" s="215" t="s">
        <v>3855</v>
      </c>
      <c r="AD53" s="215"/>
      <c r="AE53" s="215"/>
      <c r="AF53" s="215"/>
      <c r="AG53" s="215"/>
      <c r="AH53" s="215"/>
      <c r="AI53" s="215"/>
      <c r="AJ53" s="215"/>
      <c r="AK53" s="215"/>
      <c r="AL53" s="215"/>
      <c r="AM53" s="215"/>
      <c r="AN53" s="215" t="s">
        <v>3636</v>
      </c>
      <c r="AO53" s="215"/>
      <c r="AP53" s="215" t="s">
        <v>2282</v>
      </c>
      <c r="AQ53" s="215"/>
      <c r="AR53" s="215"/>
      <c r="AS53" s="215"/>
      <c r="AT53" s="215"/>
      <c r="AU53" s="215"/>
      <c r="AV53" s="215"/>
      <c r="AW53" s="215"/>
      <c r="AX53" s="215"/>
      <c r="AY53" s="215"/>
      <c r="AZ53" s="215"/>
      <c r="BA53" s="215"/>
      <c r="BB53" s="215"/>
      <c r="BC53" s="215"/>
      <c r="BD53" s="215"/>
      <c r="BE53" s="215"/>
      <c r="BF53" s="215"/>
      <c r="BI53" s="977" t="str">
        <f t="shared" ca="1" si="1"/>
        <v>3 ปี</v>
      </c>
      <c r="BJ53" s="977" t="str">
        <f t="shared" ca="1" si="2"/>
        <v>6 เดือน</v>
      </c>
      <c r="BK53" s="978" t="str">
        <f t="shared" ca="1" si="3"/>
        <v>16 วัน</v>
      </c>
      <c r="BL53" s="245"/>
      <c r="BM53" s="979" t="str">
        <f t="shared" ca="1" si="4"/>
        <v>3 ปี6 เดือน16 วัน</v>
      </c>
    </row>
    <row r="54" spans="1:65" s="198" customFormat="1" ht="73.8">
      <c r="A54" s="443">
        <v>47</v>
      </c>
      <c r="B54" s="957">
        <v>242572</v>
      </c>
      <c r="C54" s="968">
        <f t="shared" si="5"/>
        <v>44246</v>
      </c>
      <c r="D54" s="443">
        <v>8</v>
      </c>
      <c r="E54" s="215" t="s">
        <v>2358</v>
      </c>
      <c r="F54" s="215"/>
      <c r="G54" s="215">
        <v>197915</v>
      </c>
      <c r="H54" s="215"/>
      <c r="I54" s="215" t="s">
        <v>60</v>
      </c>
      <c r="J54" s="215" t="s">
        <v>398</v>
      </c>
      <c r="K54" s="215" t="s">
        <v>61</v>
      </c>
      <c r="L54" s="215" t="s">
        <v>62</v>
      </c>
      <c r="M54" s="215" t="s">
        <v>68</v>
      </c>
      <c r="N54" s="215" t="s">
        <v>2562</v>
      </c>
      <c r="O54" s="215" t="s">
        <v>357</v>
      </c>
      <c r="P54" s="215"/>
      <c r="Q54" s="215" t="s">
        <v>81</v>
      </c>
      <c r="R54" s="215" t="s">
        <v>70</v>
      </c>
      <c r="S54" s="215" t="s">
        <v>71</v>
      </c>
      <c r="T54" s="215" t="s">
        <v>68</v>
      </c>
      <c r="U54" s="215" t="s">
        <v>2562</v>
      </c>
      <c r="V54" s="215" t="s">
        <v>357</v>
      </c>
      <c r="W54" s="215"/>
      <c r="X54" s="215"/>
      <c r="Y54" s="215" t="s">
        <v>58</v>
      </c>
      <c r="Z54" s="215" t="s">
        <v>295</v>
      </c>
      <c r="AA54" s="215" t="s">
        <v>3856</v>
      </c>
      <c r="AB54" s="215" t="s">
        <v>3857</v>
      </c>
      <c r="AC54" s="215" t="s">
        <v>3858</v>
      </c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 t="s">
        <v>3636</v>
      </c>
      <c r="AO54" s="215"/>
      <c r="AP54" s="215" t="s">
        <v>2282</v>
      </c>
      <c r="AQ54" s="215"/>
      <c r="AR54" s="215"/>
      <c r="AS54" s="215"/>
      <c r="AT54" s="215"/>
      <c r="AU54" s="215"/>
      <c r="AV54" s="215"/>
      <c r="AW54" s="215"/>
      <c r="AX54" s="215"/>
      <c r="AY54" s="215"/>
      <c r="AZ54" s="215"/>
      <c r="BA54" s="215"/>
      <c r="BB54" s="215"/>
      <c r="BC54" s="215"/>
      <c r="BD54" s="215"/>
      <c r="BE54" s="215"/>
      <c r="BF54" s="215"/>
      <c r="BI54" s="977" t="str">
        <f t="shared" ca="1" si="1"/>
        <v>3 ปี</v>
      </c>
      <c r="BJ54" s="977" t="str">
        <f t="shared" ca="1" si="2"/>
        <v>6 เดือน</v>
      </c>
      <c r="BK54" s="978" t="str">
        <f t="shared" ca="1" si="3"/>
        <v>16 วัน</v>
      </c>
      <c r="BL54" s="245"/>
      <c r="BM54" s="979" t="str">
        <f t="shared" ca="1" si="4"/>
        <v>3 ปี6 เดือน16 วัน</v>
      </c>
    </row>
    <row r="55" spans="1:65" s="198" customFormat="1" ht="73.8">
      <c r="A55" s="443">
        <v>48</v>
      </c>
      <c r="B55" s="957">
        <v>242572</v>
      </c>
      <c r="C55" s="968">
        <f t="shared" si="5"/>
        <v>44246</v>
      </c>
      <c r="D55" s="443">
        <v>8</v>
      </c>
      <c r="E55" s="215" t="s">
        <v>2358</v>
      </c>
      <c r="F55" s="215"/>
      <c r="G55" s="215">
        <v>71394</v>
      </c>
      <c r="H55" s="215"/>
      <c r="I55" s="215" t="s">
        <v>60</v>
      </c>
      <c r="J55" s="215" t="s">
        <v>211</v>
      </c>
      <c r="K55" s="215" t="s">
        <v>500</v>
      </c>
      <c r="L55" s="215" t="s">
        <v>500</v>
      </c>
      <c r="M55" s="215" t="s">
        <v>80</v>
      </c>
      <c r="N55" s="215" t="s">
        <v>3859</v>
      </c>
      <c r="O55" s="215" t="s">
        <v>65</v>
      </c>
      <c r="P55" s="215"/>
      <c r="Q55" s="215" t="s">
        <v>442</v>
      </c>
      <c r="R55" s="215" t="s">
        <v>70</v>
      </c>
      <c r="S55" s="215" t="s">
        <v>71</v>
      </c>
      <c r="T55" s="215" t="s">
        <v>80</v>
      </c>
      <c r="U55" s="215" t="s">
        <v>3859</v>
      </c>
      <c r="V55" s="215" t="s">
        <v>65</v>
      </c>
      <c r="W55" s="215"/>
      <c r="X55" s="215"/>
      <c r="Y55" s="215" t="s">
        <v>527</v>
      </c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 t="s">
        <v>3636</v>
      </c>
      <c r="AO55" s="215"/>
      <c r="AP55" s="215" t="s">
        <v>2282</v>
      </c>
      <c r="AQ55" s="215"/>
      <c r="AR55" s="215"/>
      <c r="AS55" s="215"/>
      <c r="AT55" s="215"/>
      <c r="AU55" s="215"/>
      <c r="AV55" s="215"/>
      <c r="AW55" s="215"/>
      <c r="AX55" s="215"/>
      <c r="AY55" s="215"/>
      <c r="AZ55" s="215"/>
      <c r="BA55" s="215"/>
      <c r="BB55" s="215"/>
      <c r="BC55" s="215"/>
      <c r="BD55" s="215"/>
      <c r="BE55" s="215"/>
      <c r="BF55" s="215"/>
      <c r="BI55" s="977" t="str">
        <f t="shared" ca="1" si="1"/>
        <v>3 ปี</v>
      </c>
      <c r="BJ55" s="977" t="str">
        <f t="shared" ca="1" si="2"/>
        <v>6 เดือน</v>
      </c>
      <c r="BK55" s="978" t="str">
        <f t="shared" ca="1" si="3"/>
        <v>16 วัน</v>
      </c>
      <c r="BL55" s="245"/>
      <c r="BM55" s="979" t="str">
        <f t="shared" ca="1" si="4"/>
        <v>3 ปี6 เดือน16 วัน</v>
      </c>
    </row>
    <row r="56" spans="1:65" s="198" customFormat="1" ht="73.8">
      <c r="A56" s="443">
        <v>49</v>
      </c>
      <c r="B56" s="957">
        <v>242572</v>
      </c>
      <c r="C56" s="968">
        <f t="shared" si="5"/>
        <v>44246</v>
      </c>
      <c r="D56" s="443">
        <v>8</v>
      </c>
      <c r="E56" s="215" t="s">
        <v>2358</v>
      </c>
      <c r="F56" s="215"/>
      <c r="G56" s="215">
        <v>72010</v>
      </c>
      <c r="H56" s="215"/>
      <c r="I56" s="215" t="s">
        <v>54</v>
      </c>
      <c r="J56" s="215" t="s">
        <v>398</v>
      </c>
      <c r="K56" s="215" t="s">
        <v>61</v>
      </c>
      <c r="L56" s="215" t="s">
        <v>62</v>
      </c>
      <c r="M56" s="215" t="s">
        <v>80</v>
      </c>
      <c r="N56" s="215" t="s">
        <v>305</v>
      </c>
      <c r="O56" s="215" t="s">
        <v>143</v>
      </c>
      <c r="P56" s="215"/>
      <c r="Q56" s="215" t="s">
        <v>81</v>
      </c>
      <c r="R56" s="215" t="s">
        <v>70</v>
      </c>
      <c r="S56" s="215" t="s">
        <v>71</v>
      </c>
      <c r="T56" s="215" t="s">
        <v>80</v>
      </c>
      <c r="U56" s="215" t="s">
        <v>305</v>
      </c>
      <c r="V56" s="215" t="s">
        <v>143</v>
      </c>
      <c r="W56" s="215"/>
      <c r="X56" s="215"/>
      <c r="Y56" s="215" t="s">
        <v>72</v>
      </c>
      <c r="Z56" s="215"/>
      <c r="AA56" s="215"/>
      <c r="AB56" s="215"/>
      <c r="AC56" s="215"/>
      <c r="AD56" s="215"/>
      <c r="AE56" s="215"/>
      <c r="AF56" s="215"/>
      <c r="AG56" s="215"/>
      <c r="AH56" s="215"/>
      <c r="AI56" s="215"/>
      <c r="AJ56" s="215"/>
      <c r="AK56" s="215"/>
      <c r="AL56" s="215"/>
      <c r="AM56" s="215"/>
      <c r="AN56" s="215" t="s">
        <v>3636</v>
      </c>
      <c r="AO56" s="215"/>
      <c r="AP56" s="215" t="s">
        <v>2282</v>
      </c>
      <c r="AQ56" s="215"/>
      <c r="AR56" s="215"/>
      <c r="AS56" s="215"/>
      <c r="AT56" s="215"/>
      <c r="AU56" s="215"/>
      <c r="AV56" s="215"/>
      <c r="AW56" s="215"/>
      <c r="AX56" s="215"/>
      <c r="AY56" s="215"/>
      <c r="AZ56" s="215"/>
      <c r="BA56" s="215"/>
      <c r="BB56" s="215"/>
      <c r="BC56" s="215"/>
      <c r="BD56" s="215"/>
      <c r="BE56" s="215"/>
      <c r="BF56" s="215"/>
      <c r="BI56" s="977" t="str">
        <f t="shared" ca="1" si="1"/>
        <v>3 ปี</v>
      </c>
      <c r="BJ56" s="977" t="str">
        <f t="shared" ca="1" si="2"/>
        <v>6 เดือน</v>
      </c>
      <c r="BK56" s="978" t="str">
        <f t="shared" ca="1" si="3"/>
        <v>16 วัน</v>
      </c>
      <c r="BL56" s="245"/>
      <c r="BM56" s="979" t="str">
        <f t="shared" ca="1" si="4"/>
        <v>3 ปี6 เดือน16 วัน</v>
      </c>
    </row>
    <row r="57" spans="1:65" s="198" customFormat="1" ht="73.8">
      <c r="A57" s="443">
        <v>50</v>
      </c>
      <c r="B57" s="957">
        <v>242572</v>
      </c>
      <c r="C57" s="968">
        <f t="shared" si="5"/>
        <v>44246</v>
      </c>
      <c r="D57" s="443">
        <v>8</v>
      </c>
      <c r="E57" s="215" t="s">
        <v>2358</v>
      </c>
      <c r="F57" s="215"/>
      <c r="G57" s="215">
        <v>67624</v>
      </c>
      <c r="H57" s="215"/>
      <c r="I57" s="215" t="s">
        <v>54</v>
      </c>
      <c r="J57" s="215" t="s">
        <v>422</v>
      </c>
      <c r="K57" s="215" t="s">
        <v>56</v>
      </c>
      <c r="L57" s="215" t="s">
        <v>56</v>
      </c>
      <c r="M57" s="215" t="s">
        <v>82</v>
      </c>
      <c r="N57" s="215" t="s">
        <v>1200</v>
      </c>
      <c r="O57" s="215" t="s">
        <v>423</v>
      </c>
      <c r="P57" s="215"/>
      <c r="Q57" s="215" t="s">
        <v>55</v>
      </c>
      <c r="R57" s="215" t="s">
        <v>56</v>
      </c>
      <c r="S57" s="215" t="s">
        <v>56</v>
      </c>
      <c r="T57" s="215" t="s">
        <v>82</v>
      </c>
      <c r="U57" s="215" t="s">
        <v>1200</v>
      </c>
      <c r="V57" s="215" t="s">
        <v>203</v>
      </c>
      <c r="W57" s="215"/>
      <c r="X57" s="215"/>
      <c r="Y57" s="215" t="s">
        <v>59</v>
      </c>
      <c r="Z57" s="215"/>
      <c r="AA57" s="215"/>
      <c r="AB57" s="215"/>
      <c r="AC57" s="215"/>
      <c r="AD57" s="215"/>
      <c r="AE57" s="215"/>
      <c r="AF57" s="215"/>
      <c r="AG57" s="215"/>
      <c r="AH57" s="215"/>
      <c r="AI57" s="215"/>
      <c r="AJ57" s="215"/>
      <c r="AK57" s="215"/>
      <c r="AL57" s="215"/>
      <c r="AM57" s="215"/>
      <c r="AN57" s="215" t="s">
        <v>3636</v>
      </c>
      <c r="AO57" s="215"/>
      <c r="AP57" s="215" t="s">
        <v>2282</v>
      </c>
      <c r="AQ57" s="215"/>
      <c r="AR57" s="215"/>
      <c r="AS57" s="215"/>
      <c r="AT57" s="215"/>
      <c r="AU57" s="215"/>
      <c r="AV57" s="215"/>
      <c r="AW57" s="215"/>
      <c r="AX57" s="215"/>
      <c r="AY57" s="215"/>
      <c r="AZ57" s="215"/>
      <c r="BA57" s="215"/>
      <c r="BB57" s="215"/>
      <c r="BC57" s="215"/>
      <c r="BD57" s="215"/>
      <c r="BE57" s="215"/>
      <c r="BF57" s="215"/>
      <c r="BI57" s="977" t="str">
        <f t="shared" ca="1" si="1"/>
        <v>3 ปี</v>
      </c>
      <c r="BJ57" s="977" t="str">
        <f t="shared" ca="1" si="2"/>
        <v>6 เดือน</v>
      </c>
      <c r="BK57" s="978" t="str">
        <f t="shared" ca="1" si="3"/>
        <v>16 วัน</v>
      </c>
      <c r="BL57" s="245"/>
      <c r="BM57" s="979" t="str">
        <f t="shared" ca="1" si="4"/>
        <v>3 ปี6 เดือน16 วัน</v>
      </c>
    </row>
    <row r="58" spans="1:65" s="198" customFormat="1" ht="49.2">
      <c r="A58" s="443">
        <v>51</v>
      </c>
      <c r="B58" s="957">
        <v>242657</v>
      </c>
      <c r="C58" s="968">
        <f t="shared" si="5"/>
        <v>44330</v>
      </c>
      <c r="D58" s="443">
        <v>8</v>
      </c>
      <c r="E58" s="215" t="s">
        <v>2534</v>
      </c>
      <c r="F58" s="215" t="s">
        <v>2542</v>
      </c>
      <c r="G58" s="215">
        <v>84061</v>
      </c>
      <c r="H58" s="215"/>
      <c r="I58" s="215" t="s">
        <v>60</v>
      </c>
      <c r="J58" s="215" t="s">
        <v>235</v>
      </c>
      <c r="K58" s="215" t="s">
        <v>62</v>
      </c>
      <c r="L58" s="215" t="s">
        <v>62</v>
      </c>
      <c r="M58" s="215" t="s">
        <v>57</v>
      </c>
      <c r="N58" s="215" t="s">
        <v>672</v>
      </c>
      <c r="O58" s="215" t="s">
        <v>65</v>
      </c>
      <c r="P58" s="215"/>
      <c r="Q58" s="215" t="s">
        <v>235</v>
      </c>
      <c r="R58" s="215" t="s">
        <v>500</v>
      </c>
      <c r="S58" s="215" t="s">
        <v>500</v>
      </c>
      <c r="T58" s="215" t="s">
        <v>57</v>
      </c>
      <c r="U58" s="215" t="s">
        <v>672</v>
      </c>
      <c r="V58" s="215" t="s">
        <v>65</v>
      </c>
      <c r="W58" s="215">
        <v>84748</v>
      </c>
      <c r="X58" s="215" t="s">
        <v>67</v>
      </c>
      <c r="Y58" s="215" t="s">
        <v>3860</v>
      </c>
      <c r="Z58" s="215" t="s">
        <v>66</v>
      </c>
      <c r="AA58" s="215" t="s">
        <v>3861</v>
      </c>
      <c r="AB58" s="215" t="s">
        <v>3862</v>
      </c>
      <c r="AC58" s="215"/>
      <c r="AD58" s="215"/>
      <c r="AE58" s="215"/>
      <c r="AF58" s="215"/>
      <c r="AG58" s="215"/>
      <c r="AH58" s="215"/>
      <c r="AI58" s="215"/>
      <c r="AJ58" s="215"/>
      <c r="AK58" s="215"/>
      <c r="AL58" s="215"/>
      <c r="AM58" s="215"/>
      <c r="AN58" s="215"/>
      <c r="AO58" s="215"/>
      <c r="AP58" s="215"/>
      <c r="AQ58" s="215"/>
      <c r="AR58" s="215"/>
      <c r="AS58" s="215"/>
      <c r="AT58" s="1015" t="s">
        <v>126</v>
      </c>
      <c r="AU58" s="215"/>
      <c r="AV58" s="215"/>
      <c r="AW58" s="215"/>
      <c r="AX58" s="215"/>
      <c r="AY58" s="215"/>
      <c r="AZ58" s="215"/>
      <c r="BA58" s="215"/>
      <c r="BB58" s="215"/>
      <c r="BC58" s="215"/>
      <c r="BD58" s="215"/>
      <c r="BE58" s="215"/>
      <c r="BF58" s="215"/>
      <c r="BI58" s="977" t="str">
        <f t="shared" ca="1" si="1"/>
        <v>3 ปี</v>
      </c>
      <c r="BJ58" s="977" t="str">
        <f t="shared" ca="1" si="2"/>
        <v>3 เดือน</v>
      </c>
      <c r="BK58" s="978" t="str">
        <f t="shared" ca="1" si="3"/>
        <v>21 วัน</v>
      </c>
      <c r="BL58" s="245"/>
      <c r="BM58" s="979" t="str">
        <f t="shared" ca="1" si="4"/>
        <v>3 ปี3 เดือน21 วัน</v>
      </c>
    </row>
    <row r="59" spans="1:65" s="198" customFormat="1" ht="49.2">
      <c r="A59" s="443">
        <v>52</v>
      </c>
      <c r="B59" s="957">
        <v>242657</v>
      </c>
      <c r="C59" s="968">
        <f t="shared" si="5"/>
        <v>44330</v>
      </c>
      <c r="D59" s="443">
        <v>8</v>
      </c>
      <c r="E59" s="215" t="s">
        <v>2534</v>
      </c>
      <c r="F59" s="215" t="s">
        <v>2542</v>
      </c>
      <c r="G59" s="215">
        <v>84065</v>
      </c>
      <c r="H59" s="215"/>
      <c r="I59" s="215" t="s">
        <v>60</v>
      </c>
      <c r="J59" s="215" t="s">
        <v>299</v>
      </c>
      <c r="K59" s="215" t="s">
        <v>62</v>
      </c>
      <c r="L59" s="215" t="s">
        <v>62</v>
      </c>
      <c r="M59" s="215" t="s">
        <v>57</v>
      </c>
      <c r="N59" s="215" t="s">
        <v>672</v>
      </c>
      <c r="O59" s="215" t="s">
        <v>65</v>
      </c>
      <c r="P59" s="215"/>
      <c r="Q59" s="215" t="s">
        <v>299</v>
      </c>
      <c r="R59" s="215" t="s">
        <v>500</v>
      </c>
      <c r="S59" s="215" t="s">
        <v>500</v>
      </c>
      <c r="T59" s="215" t="s">
        <v>57</v>
      </c>
      <c r="U59" s="215" t="s">
        <v>672</v>
      </c>
      <c r="V59" s="215" t="s">
        <v>65</v>
      </c>
      <c r="W59" s="215">
        <v>84748</v>
      </c>
      <c r="X59" s="215" t="s">
        <v>67</v>
      </c>
      <c r="Y59" s="215" t="s">
        <v>3860</v>
      </c>
      <c r="Z59" s="215" t="s">
        <v>295</v>
      </c>
      <c r="AA59" s="215" t="s">
        <v>2898</v>
      </c>
      <c r="AB59" s="215" t="s">
        <v>3863</v>
      </c>
      <c r="AC59" s="215"/>
      <c r="AD59" s="215"/>
      <c r="AE59" s="215"/>
      <c r="AF59" s="215"/>
      <c r="AG59" s="215"/>
      <c r="AH59" s="215"/>
      <c r="AI59" s="215"/>
      <c r="AJ59" s="215"/>
      <c r="AK59" s="215"/>
      <c r="AL59" s="215"/>
      <c r="AM59" s="215"/>
      <c r="AN59" s="215"/>
      <c r="AO59" s="215"/>
      <c r="AP59" s="215"/>
      <c r="AQ59" s="215"/>
      <c r="AR59" s="215"/>
      <c r="AS59" s="215"/>
      <c r="AT59" s="1015" t="s">
        <v>126</v>
      </c>
      <c r="AU59" s="215"/>
      <c r="AV59" s="215"/>
      <c r="AW59" s="215"/>
      <c r="AX59" s="215"/>
      <c r="AY59" s="215"/>
      <c r="AZ59" s="215"/>
      <c r="BA59" s="215"/>
      <c r="BB59" s="215"/>
      <c r="BC59" s="215"/>
      <c r="BD59" s="215"/>
      <c r="BE59" s="215"/>
      <c r="BF59" s="215"/>
      <c r="BI59" s="977" t="str">
        <f t="shared" ca="1" si="1"/>
        <v>3 ปี</v>
      </c>
      <c r="BJ59" s="977" t="str">
        <f t="shared" ca="1" si="2"/>
        <v>3 เดือน</v>
      </c>
      <c r="BK59" s="978" t="str">
        <f t="shared" ca="1" si="3"/>
        <v>21 วัน</v>
      </c>
      <c r="BL59" s="245"/>
      <c r="BM59" s="979" t="str">
        <f t="shared" ca="1" si="4"/>
        <v>3 ปี3 เดือน21 วัน</v>
      </c>
    </row>
    <row r="60" spans="1:65" s="198" customFormat="1" ht="49.2">
      <c r="A60" s="443">
        <v>53</v>
      </c>
      <c r="B60" s="957">
        <v>242657</v>
      </c>
      <c r="C60" s="968">
        <f t="shared" si="5"/>
        <v>44330</v>
      </c>
      <c r="D60" s="443">
        <v>8</v>
      </c>
      <c r="E60" s="215" t="s">
        <v>2534</v>
      </c>
      <c r="F60" s="215" t="s">
        <v>2542</v>
      </c>
      <c r="G60" s="215">
        <v>84104</v>
      </c>
      <c r="H60" s="215"/>
      <c r="I60" s="215" t="s">
        <v>60</v>
      </c>
      <c r="J60" s="215" t="s">
        <v>321</v>
      </c>
      <c r="K60" s="215" t="s">
        <v>62</v>
      </c>
      <c r="L60" s="215" t="s">
        <v>62</v>
      </c>
      <c r="M60" s="215" t="s">
        <v>57</v>
      </c>
      <c r="N60" s="215" t="s">
        <v>672</v>
      </c>
      <c r="O60" s="215" t="s">
        <v>861</v>
      </c>
      <c r="P60" s="215"/>
      <c r="Q60" s="215" t="s">
        <v>321</v>
      </c>
      <c r="R60" s="215" t="s">
        <v>500</v>
      </c>
      <c r="S60" s="215" t="s">
        <v>500</v>
      </c>
      <c r="T60" s="215" t="s">
        <v>57</v>
      </c>
      <c r="U60" s="215" t="s">
        <v>672</v>
      </c>
      <c r="V60" s="215" t="s">
        <v>861</v>
      </c>
      <c r="W60" s="215">
        <v>84748</v>
      </c>
      <c r="X60" s="215" t="s">
        <v>67</v>
      </c>
      <c r="Y60" s="215" t="s">
        <v>3860</v>
      </c>
      <c r="Z60" s="215" t="s">
        <v>295</v>
      </c>
      <c r="AA60" s="215" t="s">
        <v>3864</v>
      </c>
      <c r="AB60" s="215" t="s">
        <v>3865</v>
      </c>
      <c r="AC60" s="215"/>
      <c r="AD60" s="215"/>
      <c r="AE60" s="215"/>
      <c r="AF60" s="215"/>
      <c r="AG60" s="215"/>
      <c r="AH60" s="215"/>
      <c r="AI60" s="215"/>
      <c r="AJ60" s="215"/>
      <c r="AK60" s="215"/>
      <c r="AL60" s="215"/>
      <c r="AM60" s="215"/>
      <c r="AN60" s="215"/>
      <c r="AO60" s="215"/>
      <c r="AP60" s="215"/>
      <c r="AQ60" s="215"/>
      <c r="AR60" s="215"/>
      <c r="AS60" s="215"/>
      <c r="AT60" s="1015" t="s">
        <v>126</v>
      </c>
      <c r="AU60" s="215"/>
      <c r="AV60" s="215"/>
      <c r="AW60" s="215"/>
      <c r="AX60" s="215"/>
      <c r="AY60" s="215"/>
      <c r="AZ60" s="215"/>
      <c r="BA60" s="215"/>
      <c r="BB60" s="215"/>
      <c r="BC60" s="215"/>
      <c r="BD60" s="215"/>
      <c r="BE60" s="215"/>
      <c r="BF60" s="215"/>
      <c r="BI60" s="977" t="str">
        <f t="shared" ca="1" si="1"/>
        <v>3 ปี</v>
      </c>
      <c r="BJ60" s="977" t="str">
        <f t="shared" ca="1" si="2"/>
        <v>3 เดือน</v>
      </c>
      <c r="BK60" s="978" t="str">
        <f t="shared" ca="1" si="3"/>
        <v>21 วัน</v>
      </c>
      <c r="BL60" s="245"/>
      <c r="BM60" s="979" t="str">
        <f t="shared" ca="1" si="4"/>
        <v>3 ปี3 เดือน21 วัน</v>
      </c>
    </row>
    <row r="61" spans="1:65" s="198" customFormat="1" ht="221.4">
      <c r="A61" s="443">
        <v>54</v>
      </c>
      <c r="B61" s="957">
        <v>242657</v>
      </c>
      <c r="C61" s="968">
        <f t="shared" si="5"/>
        <v>44330</v>
      </c>
      <c r="D61" s="443">
        <v>8</v>
      </c>
      <c r="E61" s="215" t="s">
        <v>2534</v>
      </c>
      <c r="F61" s="215" t="s">
        <v>3648</v>
      </c>
      <c r="G61" s="215">
        <v>235677</v>
      </c>
      <c r="H61" s="215"/>
      <c r="I61" s="215" t="s">
        <v>54</v>
      </c>
      <c r="J61" s="215" t="s">
        <v>55</v>
      </c>
      <c r="K61" s="215" t="s">
        <v>70</v>
      </c>
      <c r="L61" s="215" t="s">
        <v>71</v>
      </c>
      <c r="M61" s="215" t="s">
        <v>68</v>
      </c>
      <c r="N61" s="215" t="s">
        <v>2566</v>
      </c>
      <c r="O61" s="215" t="s">
        <v>74</v>
      </c>
      <c r="P61" s="215"/>
      <c r="Q61" s="215" t="s">
        <v>69</v>
      </c>
      <c r="R61" s="215" t="s">
        <v>70</v>
      </c>
      <c r="S61" s="215" t="s">
        <v>71</v>
      </c>
      <c r="T61" s="215" t="s">
        <v>68</v>
      </c>
      <c r="U61" s="215" t="s">
        <v>74</v>
      </c>
      <c r="V61" s="215"/>
      <c r="W61" s="215">
        <v>68476</v>
      </c>
      <c r="X61" s="215" t="s">
        <v>67</v>
      </c>
      <c r="Y61" s="215" t="s">
        <v>58</v>
      </c>
      <c r="Z61" s="215" t="s">
        <v>64</v>
      </c>
      <c r="AA61" s="215" t="s">
        <v>3866</v>
      </c>
      <c r="AB61" s="215" t="s">
        <v>3867</v>
      </c>
      <c r="AC61" s="215"/>
      <c r="AD61" s="215">
        <v>70</v>
      </c>
      <c r="AE61" s="215">
        <v>87</v>
      </c>
      <c r="AF61" s="215">
        <v>27</v>
      </c>
      <c r="AG61" s="215"/>
      <c r="AH61" s="215"/>
      <c r="AI61" s="215"/>
      <c r="AJ61" s="215"/>
      <c r="AK61" s="215"/>
      <c r="AL61" s="215"/>
      <c r="AM61" s="215"/>
      <c r="AN61" s="215" t="s">
        <v>3868</v>
      </c>
      <c r="AO61" s="215"/>
      <c r="AP61" s="215"/>
      <c r="AQ61" s="215"/>
      <c r="AR61" s="215"/>
      <c r="AS61" s="215"/>
      <c r="AT61" s="215"/>
      <c r="AU61" s="215"/>
      <c r="AV61" s="215"/>
      <c r="AW61" s="215"/>
      <c r="AX61" s="215"/>
      <c r="AY61" s="215"/>
      <c r="AZ61" s="215"/>
      <c r="BA61" s="215"/>
      <c r="BB61" s="215"/>
      <c r="BC61" s="215"/>
      <c r="BD61" s="215"/>
      <c r="BE61" s="215"/>
      <c r="BF61" s="215"/>
      <c r="BI61" s="977" t="str">
        <f t="shared" ca="1" si="1"/>
        <v>3 ปี</v>
      </c>
      <c r="BJ61" s="977" t="str">
        <f t="shared" ca="1" si="2"/>
        <v>3 เดือน</v>
      </c>
      <c r="BK61" s="978" t="str">
        <f t="shared" ca="1" si="3"/>
        <v>21 วัน</v>
      </c>
      <c r="BL61" s="245"/>
      <c r="BM61" s="979" t="str">
        <f t="shared" ca="1" si="4"/>
        <v>3 ปี3 เดือน21 วัน</v>
      </c>
    </row>
    <row r="62" spans="1:65" s="198" customFormat="1" ht="221.4">
      <c r="A62" s="443">
        <v>55</v>
      </c>
      <c r="B62" s="957">
        <v>242657</v>
      </c>
      <c r="C62" s="968">
        <f t="shared" si="5"/>
        <v>44330</v>
      </c>
      <c r="D62" s="443">
        <v>8</v>
      </c>
      <c r="E62" s="215" t="s">
        <v>2534</v>
      </c>
      <c r="F62" s="215" t="s">
        <v>3648</v>
      </c>
      <c r="G62" s="215">
        <v>235682</v>
      </c>
      <c r="H62" s="215"/>
      <c r="I62" s="215" t="s">
        <v>54</v>
      </c>
      <c r="J62" s="215" t="s">
        <v>55</v>
      </c>
      <c r="K62" s="215" t="s">
        <v>70</v>
      </c>
      <c r="L62" s="215" t="s">
        <v>71</v>
      </c>
      <c r="M62" s="215" t="s">
        <v>68</v>
      </c>
      <c r="N62" s="215" t="s">
        <v>3869</v>
      </c>
      <c r="O62" s="215" t="s">
        <v>79</v>
      </c>
      <c r="P62" s="215"/>
      <c r="Q62" s="215" t="s">
        <v>81</v>
      </c>
      <c r="R62" s="215" t="s">
        <v>70</v>
      </c>
      <c r="S62" s="215" t="s">
        <v>71</v>
      </c>
      <c r="T62" s="215" t="s">
        <v>68</v>
      </c>
      <c r="U62" s="215" t="s">
        <v>3748</v>
      </c>
      <c r="V62" s="215"/>
      <c r="W62" s="215">
        <v>68476</v>
      </c>
      <c r="X62" s="215" t="s">
        <v>67</v>
      </c>
      <c r="Y62" s="215" t="s">
        <v>58</v>
      </c>
      <c r="Z62" s="215" t="s">
        <v>66</v>
      </c>
      <c r="AA62" s="215" t="s">
        <v>3870</v>
      </c>
      <c r="AB62" s="215" t="s">
        <v>3871</v>
      </c>
      <c r="AC62" s="215"/>
      <c r="AD62" s="215">
        <v>3</v>
      </c>
      <c r="AE62" s="215">
        <v>3</v>
      </c>
      <c r="AF62" s="215">
        <v>1</v>
      </c>
      <c r="AG62" s="215"/>
      <c r="AH62" s="215"/>
      <c r="AI62" s="215"/>
      <c r="AJ62" s="215"/>
      <c r="AK62" s="215"/>
      <c r="AL62" s="215"/>
      <c r="AM62" s="215"/>
      <c r="AN62" s="215" t="s">
        <v>3868</v>
      </c>
      <c r="AO62" s="215"/>
      <c r="AP62" s="215"/>
      <c r="AQ62" s="215"/>
      <c r="AR62" s="215"/>
      <c r="AS62" s="215"/>
      <c r="AT62" s="215"/>
      <c r="AU62" s="215"/>
      <c r="AV62" s="215"/>
      <c r="AW62" s="215"/>
      <c r="AX62" s="215"/>
      <c r="AY62" s="215"/>
      <c r="AZ62" s="215"/>
      <c r="BA62" s="215"/>
      <c r="BB62" s="215"/>
      <c r="BC62" s="215"/>
      <c r="BD62" s="215"/>
      <c r="BE62" s="215"/>
      <c r="BF62" s="215"/>
      <c r="BI62" s="977" t="str">
        <f t="shared" ca="1" si="1"/>
        <v>3 ปี</v>
      </c>
      <c r="BJ62" s="977" t="str">
        <f t="shared" ca="1" si="2"/>
        <v>3 เดือน</v>
      </c>
      <c r="BK62" s="978" t="str">
        <f t="shared" ca="1" si="3"/>
        <v>21 วัน</v>
      </c>
      <c r="BL62" s="245"/>
      <c r="BM62" s="979" t="str">
        <f t="shared" ca="1" si="4"/>
        <v>3 ปี3 เดือน21 วัน</v>
      </c>
    </row>
    <row r="63" spans="1:65" s="198" customFormat="1" ht="221.4">
      <c r="A63" s="443">
        <v>56</v>
      </c>
      <c r="B63" s="957">
        <v>242657</v>
      </c>
      <c r="C63" s="968">
        <f t="shared" si="5"/>
        <v>44330</v>
      </c>
      <c r="D63" s="443">
        <v>8</v>
      </c>
      <c r="E63" s="215" t="s">
        <v>2534</v>
      </c>
      <c r="F63" s="215" t="s">
        <v>3648</v>
      </c>
      <c r="G63" s="215">
        <v>235683</v>
      </c>
      <c r="H63" s="215"/>
      <c r="I63" s="215" t="s">
        <v>54</v>
      </c>
      <c r="J63" s="215" t="s">
        <v>55</v>
      </c>
      <c r="K63" s="215" t="s">
        <v>70</v>
      </c>
      <c r="L63" s="215" t="s">
        <v>71</v>
      </c>
      <c r="M63" s="215" t="s">
        <v>68</v>
      </c>
      <c r="N63" s="215" t="s">
        <v>3869</v>
      </c>
      <c r="O63" s="215" t="s">
        <v>79</v>
      </c>
      <c r="P63" s="215"/>
      <c r="Q63" s="215" t="s">
        <v>181</v>
      </c>
      <c r="R63" s="215" t="s">
        <v>70</v>
      </c>
      <c r="S63" s="215" t="s">
        <v>71</v>
      </c>
      <c r="T63" s="215" t="s">
        <v>68</v>
      </c>
      <c r="U63" s="215" t="s">
        <v>3872</v>
      </c>
      <c r="V63" s="215"/>
      <c r="W63" s="215">
        <v>68476</v>
      </c>
      <c r="X63" s="215" t="s">
        <v>67</v>
      </c>
      <c r="Y63" s="215" t="s">
        <v>58</v>
      </c>
      <c r="Z63" s="215" t="s">
        <v>64</v>
      </c>
      <c r="AA63" s="215" t="s">
        <v>3873</v>
      </c>
      <c r="AB63" s="215" t="s">
        <v>3874</v>
      </c>
      <c r="AC63" s="215"/>
      <c r="AD63" s="215">
        <v>3</v>
      </c>
      <c r="AE63" s="215">
        <v>3</v>
      </c>
      <c r="AF63" s="215">
        <v>1</v>
      </c>
      <c r="AG63" s="215"/>
      <c r="AH63" s="215"/>
      <c r="AI63" s="215"/>
      <c r="AJ63" s="215"/>
      <c r="AK63" s="215"/>
      <c r="AL63" s="215"/>
      <c r="AM63" s="215"/>
      <c r="AN63" s="215" t="s">
        <v>3868</v>
      </c>
      <c r="AO63" s="215"/>
      <c r="AP63" s="215"/>
      <c r="AQ63" s="215"/>
      <c r="AR63" s="215"/>
      <c r="AS63" s="215"/>
      <c r="AT63" s="215"/>
      <c r="AU63" s="215"/>
      <c r="AV63" s="215"/>
      <c r="AW63" s="215"/>
      <c r="AX63" s="215"/>
      <c r="AY63" s="215"/>
      <c r="AZ63" s="215"/>
      <c r="BA63" s="215"/>
      <c r="BB63" s="215"/>
      <c r="BC63" s="215"/>
      <c r="BD63" s="215"/>
      <c r="BE63" s="215"/>
      <c r="BF63" s="215"/>
      <c r="BI63" s="977" t="str">
        <f t="shared" ca="1" si="1"/>
        <v>3 ปี</v>
      </c>
      <c r="BJ63" s="977" t="str">
        <f t="shared" ca="1" si="2"/>
        <v>3 เดือน</v>
      </c>
      <c r="BK63" s="978" t="str">
        <f t="shared" ca="1" si="3"/>
        <v>21 วัน</v>
      </c>
      <c r="BL63" s="245"/>
      <c r="BM63" s="979" t="str">
        <f t="shared" ca="1" si="4"/>
        <v>3 ปี3 เดือน21 วัน</v>
      </c>
    </row>
    <row r="64" spans="1:65" s="198" customFormat="1" ht="49.2">
      <c r="A64" s="443">
        <v>57</v>
      </c>
      <c r="B64" s="957">
        <v>242657</v>
      </c>
      <c r="C64" s="968">
        <f t="shared" si="5"/>
        <v>44330</v>
      </c>
      <c r="D64" s="443">
        <v>8</v>
      </c>
      <c r="E64" s="215" t="s">
        <v>2534</v>
      </c>
      <c r="F64" s="215" t="s">
        <v>2561</v>
      </c>
      <c r="G64" s="215">
        <v>67727</v>
      </c>
      <c r="H64" s="215"/>
      <c r="I64" s="215" t="s">
        <v>54</v>
      </c>
      <c r="J64" s="215" t="s">
        <v>55</v>
      </c>
      <c r="K64" s="215" t="s">
        <v>70</v>
      </c>
      <c r="L64" s="215" t="s">
        <v>71</v>
      </c>
      <c r="M64" s="215" t="s">
        <v>68</v>
      </c>
      <c r="N64" s="215" t="s">
        <v>204</v>
      </c>
      <c r="O64" s="215" t="s">
        <v>203</v>
      </c>
      <c r="P64" s="215"/>
      <c r="Q64" s="215" t="s">
        <v>370</v>
      </c>
      <c r="R64" s="215" t="s">
        <v>70</v>
      </c>
      <c r="S64" s="215" t="s">
        <v>71</v>
      </c>
      <c r="T64" s="215" t="s">
        <v>68</v>
      </c>
      <c r="U64" s="215" t="s">
        <v>3814</v>
      </c>
      <c r="V64" s="215"/>
      <c r="W64" s="215">
        <v>197938</v>
      </c>
      <c r="X64" s="215" t="s">
        <v>67</v>
      </c>
      <c r="Y64" s="215" t="s">
        <v>58</v>
      </c>
      <c r="Z64" s="215" t="s">
        <v>66</v>
      </c>
      <c r="AA64" s="215" t="s">
        <v>3815</v>
      </c>
      <c r="AB64" s="215" t="s">
        <v>3816</v>
      </c>
      <c r="AC64" s="215" t="s">
        <v>3875</v>
      </c>
      <c r="AD64" s="215">
        <v>2</v>
      </c>
      <c r="AE64" s="215">
        <v>3</v>
      </c>
      <c r="AF64" s="215">
        <v>2</v>
      </c>
      <c r="AG64" s="215"/>
      <c r="AH64" s="215"/>
      <c r="AI64" s="215"/>
      <c r="AJ64" s="215"/>
      <c r="AK64" s="215"/>
      <c r="AL64" s="215"/>
      <c r="AM64" s="215"/>
      <c r="AN64" s="215"/>
      <c r="AO64" s="215"/>
      <c r="AP64" s="215"/>
      <c r="AQ64" s="215"/>
      <c r="AR64" s="215"/>
      <c r="AS64" s="215"/>
      <c r="AT64" s="215"/>
      <c r="AU64" s="215"/>
      <c r="AV64" s="215"/>
      <c r="AW64" s="215"/>
      <c r="AX64" s="215"/>
      <c r="AY64" s="215"/>
      <c r="AZ64" s="215"/>
      <c r="BA64" s="215"/>
      <c r="BB64" s="215"/>
      <c r="BC64" s="215"/>
      <c r="BD64" s="215"/>
      <c r="BE64" s="215"/>
      <c r="BF64" s="215"/>
      <c r="BI64" s="977" t="str">
        <f t="shared" ca="1" si="1"/>
        <v>3 ปี</v>
      </c>
      <c r="BJ64" s="977" t="str">
        <f t="shared" ca="1" si="2"/>
        <v>3 เดือน</v>
      </c>
      <c r="BK64" s="978" t="str">
        <f t="shared" ca="1" si="3"/>
        <v>21 วัน</v>
      </c>
      <c r="BL64" s="245"/>
      <c r="BM64" s="979" t="str">
        <f t="shared" ca="1" si="4"/>
        <v>3 ปี3 เดือน21 วัน</v>
      </c>
    </row>
    <row r="65" spans="1:65" s="198" customFormat="1" ht="49.2">
      <c r="A65" s="443">
        <v>58</v>
      </c>
      <c r="B65" s="957">
        <v>242657</v>
      </c>
      <c r="C65" s="968">
        <f t="shared" si="5"/>
        <v>44330</v>
      </c>
      <c r="D65" s="443">
        <v>8</v>
      </c>
      <c r="E65" s="215" t="s">
        <v>2534</v>
      </c>
      <c r="F65" s="215" t="s">
        <v>2561</v>
      </c>
      <c r="G65" s="215">
        <v>32486</v>
      </c>
      <c r="H65" s="215"/>
      <c r="I65" s="215" t="s">
        <v>60</v>
      </c>
      <c r="J65" s="215" t="s">
        <v>211</v>
      </c>
      <c r="K65" s="215" t="s">
        <v>61</v>
      </c>
      <c r="L65" s="215" t="s">
        <v>62</v>
      </c>
      <c r="M65" s="215" t="s">
        <v>68</v>
      </c>
      <c r="N65" s="215" t="s">
        <v>204</v>
      </c>
      <c r="O65" s="215" t="s">
        <v>212</v>
      </c>
      <c r="P65" s="215"/>
      <c r="Q65" s="215" t="s">
        <v>213</v>
      </c>
      <c r="R65" s="215" t="s">
        <v>70</v>
      </c>
      <c r="S65" s="215" t="s">
        <v>71</v>
      </c>
      <c r="T65" s="215" t="s">
        <v>68</v>
      </c>
      <c r="U65" s="215" t="s">
        <v>212</v>
      </c>
      <c r="V65" s="215"/>
      <c r="W65" s="215">
        <v>197938</v>
      </c>
      <c r="X65" s="215" t="s">
        <v>67</v>
      </c>
      <c r="Y65" s="215" t="s">
        <v>58</v>
      </c>
      <c r="Z65" s="215" t="s">
        <v>64</v>
      </c>
      <c r="AA65" s="215" t="s">
        <v>3813</v>
      </c>
      <c r="AB65" s="215" t="s">
        <v>215</v>
      </c>
      <c r="AC65" s="215" t="s">
        <v>3876</v>
      </c>
      <c r="AD65" s="215">
        <v>4</v>
      </c>
      <c r="AE65" s="215">
        <v>5</v>
      </c>
      <c r="AF65" s="215">
        <v>4</v>
      </c>
      <c r="AG65" s="215"/>
      <c r="AH65" s="215"/>
      <c r="AI65" s="215"/>
      <c r="AJ65" s="215"/>
      <c r="AK65" s="215"/>
      <c r="AL65" s="215"/>
      <c r="AM65" s="215"/>
      <c r="AN65" s="215"/>
      <c r="AO65" s="215"/>
      <c r="AP65" s="215"/>
      <c r="AQ65" s="215"/>
      <c r="AR65" s="215"/>
      <c r="AS65" s="215"/>
      <c r="AT65" s="215"/>
      <c r="AU65" s="215"/>
      <c r="AV65" s="215"/>
      <c r="AW65" s="215"/>
      <c r="AX65" s="215"/>
      <c r="AY65" s="215"/>
      <c r="AZ65" s="215"/>
      <c r="BA65" s="215"/>
      <c r="BB65" s="215"/>
      <c r="BC65" s="215"/>
      <c r="BD65" s="215"/>
      <c r="BE65" s="215"/>
      <c r="BF65" s="215"/>
      <c r="BI65" s="977" t="str">
        <f t="shared" ca="1" si="1"/>
        <v>3 ปี</v>
      </c>
      <c r="BJ65" s="977" t="str">
        <f t="shared" ca="1" si="2"/>
        <v>3 เดือน</v>
      </c>
      <c r="BK65" s="978" t="str">
        <f t="shared" ca="1" si="3"/>
        <v>21 วัน</v>
      </c>
      <c r="BL65" s="245"/>
      <c r="BM65" s="979" t="str">
        <f t="shared" ca="1" si="4"/>
        <v>3 ปี3 เดือน21 วัน</v>
      </c>
    </row>
    <row r="66" spans="1:65" s="198" customFormat="1" ht="49.2">
      <c r="A66" s="443">
        <v>59</v>
      </c>
      <c r="B66" s="957">
        <v>242657</v>
      </c>
      <c r="C66" s="968">
        <f t="shared" si="5"/>
        <v>44330</v>
      </c>
      <c r="D66" s="443">
        <v>8</v>
      </c>
      <c r="E66" s="215" t="s">
        <v>2534</v>
      </c>
      <c r="F66" s="215" t="s">
        <v>2561</v>
      </c>
      <c r="G66" s="215">
        <v>197915</v>
      </c>
      <c r="H66" s="215"/>
      <c r="I66" s="215" t="s">
        <v>60</v>
      </c>
      <c r="J66" s="215" t="s">
        <v>398</v>
      </c>
      <c r="K66" s="215" t="s">
        <v>61</v>
      </c>
      <c r="L66" s="215" t="s">
        <v>62</v>
      </c>
      <c r="M66" s="215" t="s">
        <v>68</v>
      </c>
      <c r="N66" s="215" t="s">
        <v>2562</v>
      </c>
      <c r="O66" s="215" t="s">
        <v>357</v>
      </c>
      <c r="P66" s="215"/>
      <c r="Q66" s="215" t="s">
        <v>81</v>
      </c>
      <c r="R66" s="215" t="s">
        <v>70</v>
      </c>
      <c r="S66" s="215" t="s">
        <v>71</v>
      </c>
      <c r="T66" s="215" t="s">
        <v>68</v>
      </c>
      <c r="U66" s="215" t="s">
        <v>357</v>
      </c>
      <c r="V66" s="215"/>
      <c r="W66" s="215">
        <v>197938</v>
      </c>
      <c r="X66" s="215" t="s">
        <v>67</v>
      </c>
      <c r="Y66" s="215" t="s">
        <v>58</v>
      </c>
      <c r="Z66" s="215" t="s">
        <v>64</v>
      </c>
      <c r="AA66" s="215" t="s">
        <v>3856</v>
      </c>
      <c r="AB66" s="215" t="s">
        <v>3857</v>
      </c>
      <c r="AC66" s="215" t="s">
        <v>3877</v>
      </c>
      <c r="AD66" s="215">
        <v>3</v>
      </c>
      <c r="AE66" s="215">
        <v>3</v>
      </c>
      <c r="AF66" s="215">
        <v>3</v>
      </c>
      <c r="AG66" s="215"/>
      <c r="AH66" s="215"/>
      <c r="AI66" s="215"/>
      <c r="AJ66" s="215"/>
      <c r="AK66" s="215"/>
      <c r="AL66" s="215"/>
      <c r="AM66" s="215"/>
      <c r="AN66" s="215"/>
      <c r="AO66" s="215"/>
      <c r="AP66" s="215"/>
      <c r="AQ66" s="215"/>
      <c r="AR66" s="215"/>
      <c r="AS66" s="215"/>
      <c r="AT66" s="215"/>
      <c r="AU66" s="215"/>
      <c r="AV66" s="215"/>
      <c r="AW66" s="215"/>
      <c r="AX66" s="215"/>
      <c r="AY66" s="215"/>
      <c r="AZ66" s="215"/>
      <c r="BA66" s="215"/>
      <c r="BB66" s="215"/>
      <c r="BC66" s="215"/>
      <c r="BD66" s="215"/>
      <c r="BE66" s="215"/>
      <c r="BF66" s="215"/>
      <c r="BI66" s="977" t="str">
        <f t="shared" ca="1" si="1"/>
        <v>3 ปี</v>
      </c>
      <c r="BJ66" s="977" t="str">
        <f t="shared" ca="1" si="2"/>
        <v>3 เดือน</v>
      </c>
      <c r="BK66" s="978" t="str">
        <f t="shared" ca="1" si="3"/>
        <v>21 วัน</v>
      </c>
      <c r="BL66" s="245"/>
      <c r="BM66" s="979" t="str">
        <f t="shared" ca="1" si="4"/>
        <v>3 ปี3 เดือน21 วัน</v>
      </c>
    </row>
    <row r="67" spans="1:65" s="198" customFormat="1" ht="49.2">
      <c r="A67" s="443">
        <v>60</v>
      </c>
      <c r="B67" s="957">
        <v>242657</v>
      </c>
      <c r="C67" s="968">
        <f t="shared" si="5"/>
        <v>44330</v>
      </c>
      <c r="D67" s="443">
        <v>8</v>
      </c>
      <c r="E67" s="215" t="s">
        <v>2534</v>
      </c>
      <c r="F67" s="215" t="s">
        <v>3878</v>
      </c>
      <c r="G67" s="215">
        <v>68194</v>
      </c>
      <c r="H67" s="215"/>
      <c r="I67" s="215" t="s">
        <v>60</v>
      </c>
      <c r="J67" s="215" t="s">
        <v>484</v>
      </c>
      <c r="K67" s="215" t="s">
        <v>2407</v>
      </c>
      <c r="L67" s="215" t="s">
        <v>62</v>
      </c>
      <c r="M67" s="215" t="s">
        <v>82</v>
      </c>
      <c r="N67" s="215" t="s">
        <v>3879</v>
      </c>
      <c r="O67" s="215" t="s">
        <v>289</v>
      </c>
      <c r="P67" s="215"/>
      <c r="Q67" s="215" t="s">
        <v>287</v>
      </c>
      <c r="R67" s="215" t="s">
        <v>70</v>
      </c>
      <c r="S67" s="215" t="s">
        <v>71</v>
      </c>
      <c r="T67" s="215" t="s">
        <v>82</v>
      </c>
      <c r="U67" s="215" t="s">
        <v>3879</v>
      </c>
      <c r="V67" s="215" t="s">
        <v>289</v>
      </c>
      <c r="W67" s="215"/>
      <c r="X67" s="215"/>
      <c r="Y67" s="215" t="s">
        <v>73</v>
      </c>
      <c r="Z67" s="215"/>
      <c r="AA67" s="215"/>
      <c r="AB67" s="215"/>
      <c r="AC67" s="215"/>
      <c r="AD67" s="215"/>
      <c r="AE67" s="215"/>
      <c r="AF67" s="215"/>
      <c r="AG67" s="215"/>
      <c r="AH67" s="215"/>
      <c r="AI67" s="215"/>
      <c r="AJ67" s="215"/>
      <c r="AK67" s="215"/>
      <c r="AL67" s="215"/>
      <c r="AM67" s="215"/>
      <c r="AN67" s="215" t="s">
        <v>3880</v>
      </c>
      <c r="AO67" s="215"/>
      <c r="AP67" s="215"/>
      <c r="AQ67" s="215"/>
      <c r="AR67" s="215"/>
      <c r="AS67" s="215"/>
      <c r="AT67" s="215"/>
      <c r="AU67" s="215"/>
      <c r="AV67" s="215"/>
      <c r="AW67" s="215"/>
      <c r="AX67" s="215"/>
      <c r="AY67" s="215"/>
      <c r="AZ67" s="215"/>
      <c r="BA67" s="215"/>
      <c r="BB67" s="215"/>
      <c r="BC67" s="215"/>
      <c r="BD67" s="215"/>
      <c r="BE67" s="215"/>
      <c r="BF67" s="215"/>
      <c r="BI67" s="977" t="str">
        <f t="shared" ca="1" si="1"/>
        <v>3 ปี</v>
      </c>
      <c r="BJ67" s="977" t="str">
        <f t="shared" ca="1" si="2"/>
        <v>3 เดือน</v>
      </c>
      <c r="BK67" s="978" t="str">
        <f t="shared" ca="1" si="3"/>
        <v>21 วัน</v>
      </c>
      <c r="BL67" s="245"/>
      <c r="BM67" s="979" t="str">
        <f t="shared" ca="1" si="4"/>
        <v>3 ปี3 เดือน21 วัน</v>
      </c>
    </row>
    <row r="68" spans="1:65" s="198" customFormat="1" ht="73.8">
      <c r="A68" s="443">
        <v>61</v>
      </c>
      <c r="B68" s="957">
        <v>242657</v>
      </c>
      <c r="C68" s="968">
        <f t="shared" si="5"/>
        <v>44330</v>
      </c>
      <c r="D68" s="443">
        <v>8</v>
      </c>
      <c r="E68" s="215" t="s">
        <v>2534</v>
      </c>
      <c r="F68" s="215" t="s">
        <v>3881</v>
      </c>
      <c r="G68" s="215">
        <v>64957</v>
      </c>
      <c r="H68" s="215" t="s">
        <v>117</v>
      </c>
      <c r="I68" s="215" t="s">
        <v>54</v>
      </c>
      <c r="J68" s="215" t="s">
        <v>67</v>
      </c>
      <c r="K68" s="215" t="s">
        <v>61</v>
      </c>
      <c r="L68" s="215" t="s">
        <v>62</v>
      </c>
      <c r="M68" s="215" t="s">
        <v>84</v>
      </c>
      <c r="N68" s="215" t="s">
        <v>3882</v>
      </c>
      <c r="O68" s="215"/>
      <c r="P68" s="215"/>
      <c r="Q68" s="215" t="s">
        <v>67</v>
      </c>
      <c r="R68" s="215" t="s">
        <v>61</v>
      </c>
      <c r="S68" s="215" t="s">
        <v>62</v>
      </c>
      <c r="T68" s="215" t="s">
        <v>84</v>
      </c>
      <c r="U68" s="215" t="s">
        <v>3882</v>
      </c>
      <c r="V68" s="215" t="s">
        <v>197</v>
      </c>
      <c r="W68" s="215"/>
      <c r="X68" s="215"/>
      <c r="Y68" s="215" t="s">
        <v>58</v>
      </c>
      <c r="Z68" s="215"/>
      <c r="AA68" s="215"/>
      <c r="AB68" s="215"/>
      <c r="AC68" s="215"/>
      <c r="AD68" s="215"/>
      <c r="AE68" s="215"/>
      <c r="AF68" s="215"/>
      <c r="AG68" s="215"/>
      <c r="AH68" s="215"/>
      <c r="AI68" s="215"/>
      <c r="AJ68" s="215"/>
      <c r="AK68" s="215"/>
      <c r="AL68" s="215"/>
      <c r="AM68" s="215"/>
      <c r="AN68" s="215"/>
      <c r="AO68" s="215"/>
      <c r="AP68" s="215"/>
      <c r="AQ68" s="215"/>
      <c r="AR68" s="215"/>
      <c r="AS68" s="215"/>
      <c r="AT68" s="215"/>
      <c r="AU68" s="215"/>
      <c r="AV68" s="215"/>
      <c r="AW68" s="215"/>
      <c r="AX68" s="215"/>
      <c r="AY68" s="215"/>
      <c r="AZ68" s="215"/>
      <c r="BA68" s="215"/>
      <c r="BB68" s="215"/>
      <c r="BC68" s="215"/>
      <c r="BD68" s="215"/>
      <c r="BE68" s="215"/>
      <c r="BF68" s="215"/>
      <c r="BI68" s="977" t="str">
        <f t="shared" ca="1" si="1"/>
        <v>3 ปี</v>
      </c>
      <c r="BJ68" s="977" t="str">
        <f t="shared" ca="1" si="2"/>
        <v>3 เดือน</v>
      </c>
      <c r="BK68" s="978" t="str">
        <f t="shared" ca="1" si="3"/>
        <v>21 วัน</v>
      </c>
      <c r="BL68" s="245"/>
      <c r="BM68" s="979" t="str">
        <f t="shared" ca="1" si="4"/>
        <v>3 ปี3 เดือน21 วัน</v>
      </c>
    </row>
    <row r="69" spans="1:65" s="198" customFormat="1" ht="73.8">
      <c r="A69" s="443">
        <v>62</v>
      </c>
      <c r="B69" s="957">
        <v>242657</v>
      </c>
      <c r="C69" s="968">
        <f t="shared" si="5"/>
        <v>44330</v>
      </c>
      <c r="D69" s="443">
        <v>8</v>
      </c>
      <c r="E69" s="215" t="s">
        <v>2534</v>
      </c>
      <c r="F69" s="215" t="s">
        <v>3881</v>
      </c>
      <c r="G69" s="215">
        <v>65076</v>
      </c>
      <c r="H69" s="215"/>
      <c r="I69" s="215" t="s">
        <v>54</v>
      </c>
      <c r="J69" s="215" t="s">
        <v>69</v>
      </c>
      <c r="K69" s="215" t="s">
        <v>70</v>
      </c>
      <c r="L69" s="215" t="s">
        <v>71</v>
      </c>
      <c r="M69" s="215" t="s">
        <v>84</v>
      </c>
      <c r="N69" s="215" t="s">
        <v>3882</v>
      </c>
      <c r="O69" s="215" t="s">
        <v>197</v>
      </c>
      <c r="P69" s="215" t="s">
        <v>117</v>
      </c>
      <c r="Q69" s="215" t="s">
        <v>69</v>
      </c>
      <c r="R69" s="215" t="s">
        <v>70</v>
      </c>
      <c r="S69" s="215" t="s">
        <v>71</v>
      </c>
      <c r="T69" s="215" t="s">
        <v>84</v>
      </c>
      <c r="U69" s="215" t="s">
        <v>3882</v>
      </c>
      <c r="V69" s="215"/>
      <c r="W69" s="215"/>
      <c r="X69" s="215"/>
      <c r="Y69" s="215" t="s">
        <v>58</v>
      </c>
      <c r="Z69" s="215" t="s">
        <v>66</v>
      </c>
      <c r="AA69" s="215" t="s">
        <v>3883</v>
      </c>
      <c r="AB69" s="215" t="s">
        <v>3884</v>
      </c>
      <c r="AC69" s="215" t="s">
        <v>3885</v>
      </c>
      <c r="AD69" s="215"/>
      <c r="AE69" s="215"/>
      <c r="AF69" s="215"/>
      <c r="AG69" s="215"/>
      <c r="AH69" s="215"/>
      <c r="AI69" s="215"/>
      <c r="AJ69" s="215"/>
      <c r="AK69" s="215"/>
      <c r="AL69" s="215"/>
      <c r="AM69" s="215"/>
      <c r="AN69" s="215"/>
      <c r="AO69" s="215"/>
      <c r="AP69" s="215"/>
      <c r="AQ69" s="215"/>
      <c r="AR69" s="215"/>
      <c r="AS69" s="215"/>
      <c r="AT69" s="215"/>
      <c r="AU69" s="215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I69" s="977" t="str">
        <f t="shared" ca="1" si="1"/>
        <v>3 ปี</v>
      </c>
      <c r="BJ69" s="977" t="str">
        <f t="shared" ca="1" si="2"/>
        <v>3 เดือน</v>
      </c>
      <c r="BK69" s="978" t="str">
        <f t="shared" ca="1" si="3"/>
        <v>21 วัน</v>
      </c>
      <c r="BL69" s="245"/>
      <c r="BM69" s="979" t="str">
        <f t="shared" ca="1" si="4"/>
        <v>3 ปี3 เดือน21 วัน</v>
      </c>
    </row>
    <row r="70" spans="1:65" s="198" customFormat="1" ht="73.8">
      <c r="A70" s="443">
        <v>63</v>
      </c>
      <c r="B70" s="957">
        <v>242657</v>
      </c>
      <c r="C70" s="968">
        <f t="shared" si="5"/>
        <v>44330</v>
      </c>
      <c r="D70" s="443">
        <v>8</v>
      </c>
      <c r="E70" s="215" t="s">
        <v>2534</v>
      </c>
      <c r="F70" s="215" t="s">
        <v>3881</v>
      </c>
      <c r="G70" s="215">
        <v>64885</v>
      </c>
      <c r="H70" s="215" t="s">
        <v>117</v>
      </c>
      <c r="I70" s="215" t="s">
        <v>60</v>
      </c>
      <c r="J70" s="215" t="s">
        <v>67</v>
      </c>
      <c r="K70" s="215" t="s">
        <v>61</v>
      </c>
      <c r="L70" s="215" t="s">
        <v>62</v>
      </c>
      <c r="M70" s="215" t="s">
        <v>84</v>
      </c>
      <c r="N70" s="215" t="s">
        <v>3047</v>
      </c>
      <c r="O70" s="215"/>
      <c r="P70" s="215" t="s">
        <v>117</v>
      </c>
      <c r="Q70" s="215" t="s">
        <v>55</v>
      </c>
      <c r="R70" s="215" t="s">
        <v>70</v>
      </c>
      <c r="S70" s="215" t="s">
        <v>71</v>
      </c>
      <c r="T70" s="215" t="s">
        <v>84</v>
      </c>
      <c r="U70" s="215" t="s">
        <v>3047</v>
      </c>
      <c r="V70" s="215"/>
      <c r="W70" s="215"/>
      <c r="X70" s="215"/>
      <c r="Y70" s="215" t="s">
        <v>58</v>
      </c>
      <c r="Z70" s="215" t="s">
        <v>295</v>
      </c>
      <c r="AA70" s="215" t="s">
        <v>3886</v>
      </c>
      <c r="AB70" s="215" t="s">
        <v>3887</v>
      </c>
      <c r="AC70" s="215" t="s">
        <v>3885</v>
      </c>
      <c r="AD70" s="215"/>
      <c r="AE70" s="215"/>
      <c r="AF70" s="215"/>
      <c r="AG70" s="215"/>
      <c r="AH70" s="215"/>
      <c r="AI70" s="215"/>
      <c r="AJ70" s="215"/>
      <c r="AK70" s="215"/>
      <c r="AL70" s="215"/>
      <c r="AM70" s="215"/>
      <c r="AN70" s="215"/>
      <c r="AO70" s="215"/>
      <c r="AP70" s="215"/>
      <c r="AQ70" s="215"/>
      <c r="AR70" s="215"/>
      <c r="AS70" s="215"/>
      <c r="AT70" s="215"/>
      <c r="AU70" s="215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I70" s="977" t="str">
        <f t="shared" ca="1" si="1"/>
        <v>3 ปี</v>
      </c>
      <c r="BJ70" s="977" t="str">
        <f t="shared" ca="1" si="2"/>
        <v>3 เดือน</v>
      </c>
      <c r="BK70" s="978" t="str">
        <f t="shared" ca="1" si="3"/>
        <v>21 วัน</v>
      </c>
      <c r="BL70" s="245"/>
      <c r="BM70" s="979" t="str">
        <f t="shared" ca="1" si="4"/>
        <v>3 ปี3 เดือน21 วัน</v>
      </c>
    </row>
    <row r="71" spans="1:65" s="198" customFormat="1" ht="73.8">
      <c r="A71" s="443">
        <v>64</v>
      </c>
      <c r="B71" s="957">
        <v>242657</v>
      </c>
      <c r="C71" s="968">
        <f t="shared" si="5"/>
        <v>44330</v>
      </c>
      <c r="D71" s="443">
        <v>8</v>
      </c>
      <c r="E71" s="215" t="s">
        <v>2534</v>
      </c>
      <c r="F71" s="215" t="s">
        <v>3881</v>
      </c>
      <c r="G71" s="215">
        <v>64037</v>
      </c>
      <c r="H71" s="215"/>
      <c r="I71" s="215" t="s">
        <v>54</v>
      </c>
      <c r="J71" s="215" t="s">
        <v>69</v>
      </c>
      <c r="K71" s="215" t="s">
        <v>70</v>
      </c>
      <c r="L71" s="215" t="s">
        <v>71</v>
      </c>
      <c r="M71" s="215" t="s">
        <v>84</v>
      </c>
      <c r="N71" s="215" t="s">
        <v>2213</v>
      </c>
      <c r="O71" s="215" t="s">
        <v>79</v>
      </c>
      <c r="P71" s="215" t="s">
        <v>117</v>
      </c>
      <c r="Q71" s="215" t="s">
        <v>69</v>
      </c>
      <c r="R71" s="215" t="s">
        <v>70</v>
      </c>
      <c r="S71" s="215" t="s">
        <v>71</v>
      </c>
      <c r="T71" s="215" t="s">
        <v>84</v>
      </c>
      <c r="U71" s="215" t="s">
        <v>3888</v>
      </c>
      <c r="V71" s="215"/>
      <c r="W71" s="215"/>
      <c r="X71" s="215"/>
      <c r="Y71" s="215" t="s">
        <v>58</v>
      </c>
      <c r="Z71" s="215" t="s">
        <v>295</v>
      </c>
      <c r="AA71" s="215" t="s">
        <v>3889</v>
      </c>
      <c r="AB71" s="215" t="s">
        <v>3890</v>
      </c>
      <c r="AC71" s="215" t="s">
        <v>3885</v>
      </c>
      <c r="AD71" s="215"/>
      <c r="AE71" s="215"/>
      <c r="AF71" s="215"/>
      <c r="AG71" s="215"/>
      <c r="AH71" s="215"/>
      <c r="AI71" s="215"/>
      <c r="AJ71" s="215"/>
      <c r="AK71" s="215"/>
      <c r="AL71" s="215"/>
      <c r="AM71" s="215"/>
      <c r="AN71" s="215"/>
      <c r="AO71" s="215"/>
      <c r="AP71" s="215"/>
      <c r="AQ71" s="215"/>
      <c r="AR71" s="215"/>
      <c r="AS71" s="215"/>
      <c r="AT71" s="215"/>
      <c r="AU71" s="215"/>
      <c r="AV71" s="215"/>
      <c r="AW71" s="215"/>
      <c r="AX71" s="215"/>
      <c r="AY71" s="215"/>
      <c r="AZ71" s="215"/>
      <c r="BA71" s="215"/>
      <c r="BB71" s="215"/>
      <c r="BC71" s="215"/>
      <c r="BD71" s="215"/>
      <c r="BE71" s="215"/>
      <c r="BF71" s="215"/>
      <c r="BI71" s="977" t="str">
        <f t="shared" ca="1" si="1"/>
        <v>3 ปี</v>
      </c>
      <c r="BJ71" s="977" t="str">
        <f t="shared" ca="1" si="2"/>
        <v>3 เดือน</v>
      </c>
      <c r="BK71" s="978" t="str">
        <f t="shared" ca="1" si="3"/>
        <v>21 วัน</v>
      </c>
      <c r="BL71" s="245"/>
      <c r="BM71" s="979" t="str">
        <f t="shared" ca="1" si="4"/>
        <v>3 ปี3 เดือน21 วัน</v>
      </c>
    </row>
    <row r="72" spans="1:65" s="198" customFormat="1" ht="73.8">
      <c r="A72" s="443">
        <v>65</v>
      </c>
      <c r="B72" s="957">
        <v>242657</v>
      </c>
      <c r="C72" s="968">
        <f t="shared" si="5"/>
        <v>44330</v>
      </c>
      <c r="D72" s="443">
        <v>8</v>
      </c>
      <c r="E72" s="215" t="s">
        <v>2534</v>
      </c>
      <c r="F72" s="215" t="s">
        <v>3881</v>
      </c>
      <c r="G72" s="215">
        <v>64861</v>
      </c>
      <c r="H72" s="215" t="s">
        <v>117</v>
      </c>
      <c r="I72" s="215" t="s">
        <v>54</v>
      </c>
      <c r="J72" s="215" t="s">
        <v>55</v>
      </c>
      <c r="K72" s="215" t="s">
        <v>70</v>
      </c>
      <c r="L72" s="215" t="s">
        <v>71</v>
      </c>
      <c r="M72" s="215" t="s">
        <v>84</v>
      </c>
      <c r="N72" s="215" t="s">
        <v>3891</v>
      </c>
      <c r="O72" s="215"/>
      <c r="P72" s="215"/>
      <c r="Q72" s="215" t="s">
        <v>55</v>
      </c>
      <c r="R72" s="215" t="s">
        <v>70</v>
      </c>
      <c r="S72" s="215" t="s">
        <v>71</v>
      </c>
      <c r="T72" s="215" t="s">
        <v>84</v>
      </c>
      <c r="U72" s="215" t="s">
        <v>3888</v>
      </c>
      <c r="V72" s="215" t="s">
        <v>197</v>
      </c>
      <c r="W72" s="215"/>
      <c r="X72" s="215"/>
      <c r="Y72" s="215" t="s">
        <v>58</v>
      </c>
      <c r="Z72" s="215"/>
      <c r="AA72" s="215"/>
      <c r="AB72" s="215"/>
      <c r="AC72" s="215"/>
      <c r="AD72" s="215"/>
      <c r="AE72" s="215"/>
      <c r="AF72" s="215"/>
      <c r="AG72" s="215"/>
      <c r="AH72" s="215"/>
      <c r="AI72" s="215"/>
      <c r="AJ72" s="215"/>
      <c r="AK72" s="215"/>
      <c r="AL72" s="215"/>
      <c r="AM72" s="215"/>
      <c r="AN72" s="215"/>
      <c r="AO72" s="215"/>
      <c r="AP72" s="215"/>
      <c r="AQ72" s="215"/>
      <c r="AR72" s="215"/>
      <c r="AS72" s="215"/>
      <c r="AT72" s="215"/>
      <c r="AU72" s="215"/>
      <c r="AV72" s="215"/>
      <c r="AW72" s="215"/>
      <c r="AX72" s="215"/>
      <c r="AY72" s="215"/>
      <c r="AZ72" s="215"/>
      <c r="BA72" s="215"/>
      <c r="BB72" s="215"/>
      <c r="BC72" s="215"/>
      <c r="BD72" s="215"/>
      <c r="BE72" s="215"/>
      <c r="BF72" s="215"/>
      <c r="BI72" s="977" t="str">
        <f t="shared" ca="1" si="1"/>
        <v>3 ปี</v>
      </c>
      <c r="BJ72" s="977" t="str">
        <f t="shared" ca="1" si="2"/>
        <v>3 เดือน</v>
      </c>
      <c r="BK72" s="978" t="str">
        <f t="shared" ca="1" si="3"/>
        <v>21 วัน</v>
      </c>
      <c r="BL72" s="245"/>
      <c r="BM72" s="979" t="str">
        <f t="shared" ca="1" si="4"/>
        <v>3 ปี3 เดือน21 วัน</v>
      </c>
    </row>
    <row r="73" spans="1:65" s="198" customFormat="1" ht="73.8">
      <c r="A73" s="443">
        <v>66</v>
      </c>
      <c r="B73" s="957">
        <v>242657</v>
      </c>
      <c r="C73" s="968">
        <f t="shared" si="5"/>
        <v>44330</v>
      </c>
      <c r="D73" s="443">
        <v>8</v>
      </c>
      <c r="E73" s="215" t="s">
        <v>2534</v>
      </c>
      <c r="F73" s="215" t="s">
        <v>3881</v>
      </c>
      <c r="G73" s="215">
        <v>64942</v>
      </c>
      <c r="H73" s="215" t="s">
        <v>117</v>
      </c>
      <c r="I73" s="215" t="s">
        <v>54</v>
      </c>
      <c r="J73" s="215" t="s">
        <v>55</v>
      </c>
      <c r="K73" s="215" t="s">
        <v>70</v>
      </c>
      <c r="L73" s="215" t="s">
        <v>71</v>
      </c>
      <c r="M73" s="215" t="s">
        <v>84</v>
      </c>
      <c r="N73" s="215" t="s">
        <v>3892</v>
      </c>
      <c r="O73" s="215"/>
      <c r="P73" s="215" t="s">
        <v>117</v>
      </c>
      <c r="Q73" s="215" t="s">
        <v>67</v>
      </c>
      <c r="R73" s="215" t="s">
        <v>61</v>
      </c>
      <c r="S73" s="215" t="s">
        <v>62</v>
      </c>
      <c r="T73" s="215" t="s">
        <v>84</v>
      </c>
      <c r="U73" s="215" t="s">
        <v>3893</v>
      </c>
      <c r="V73" s="215"/>
      <c r="W73" s="215"/>
      <c r="X73" s="215"/>
      <c r="Y73" s="215" t="s">
        <v>58</v>
      </c>
      <c r="Z73" s="215"/>
      <c r="AA73" s="215"/>
      <c r="AB73" s="215"/>
      <c r="AC73" s="215" t="s">
        <v>2227</v>
      </c>
      <c r="AD73" s="215"/>
      <c r="AE73" s="215"/>
      <c r="AF73" s="215"/>
      <c r="AG73" s="215"/>
      <c r="AH73" s="215"/>
      <c r="AI73" s="215"/>
      <c r="AJ73" s="215"/>
      <c r="AK73" s="215"/>
      <c r="AL73" s="215"/>
      <c r="AM73" s="215"/>
      <c r="AN73" s="215"/>
      <c r="AO73" s="215"/>
      <c r="AP73" s="215"/>
      <c r="AQ73" s="215"/>
      <c r="AR73" s="215"/>
      <c r="AS73" s="215"/>
      <c r="AT73" s="215"/>
      <c r="AU73" s="215"/>
      <c r="AV73" s="215"/>
      <c r="AW73" s="215"/>
      <c r="AX73" s="215"/>
      <c r="AY73" s="215"/>
      <c r="AZ73" s="215"/>
      <c r="BA73" s="215"/>
      <c r="BB73" s="215"/>
      <c r="BC73" s="215"/>
      <c r="BD73" s="215"/>
      <c r="BE73" s="215"/>
      <c r="BF73" s="215"/>
      <c r="BI73" s="977" t="str">
        <f t="shared" ref="BI73:BI136" ca="1" si="6">DATEDIF(C73,TODAY(),"Y")&amp;" ปี"</f>
        <v>3 ปี</v>
      </c>
      <c r="BJ73" s="977" t="str">
        <f t="shared" ref="BJ73:BJ136" ca="1" si="7">DATEDIF(C73,TODAY(),"YM")&amp;" เดือน"</f>
        <v>3 เดือน</v>
      </c>
      <c r="BK73" s="978" t="str">
        <f t="shared" ref="BK73:BK136" ca="1" si="8">DATEDIF(C73,TODAY(),"MD")&amp;" วัน"</f>
        <v>21 วัน</v>
      </c>
      <c r="BL73" s="245"/>
      <c r="BM73" s="979" t="str">
        <f t="shared" ref="BM73:BM136" ca="1" si="9">DATEDIF(C73,TODAY(),"Y")&amp;" ปี" &amp;DATEDIF(C73,TODAY(),"YM") &amp;" เดือน"&amp;DATEDIF(C73,TODAY(),"MD")&amp;" วัน"</f>
        <v>3 ปี3 เดือน21 วัน</v>
      </c>
    </row>
    <row r="74" spans="1:65" s="198" customFormat="1" ht="73.8">
      <c r="A74" s="443">
        <v>67</v>
      </c>
      <c r="B74" s="957">
        <v>242657</v>
      </c>
      <c r="C74" s="968">
        <f t="shared" si="5"/>
        <v>44330</v>
      </c>
      <c r="D74" s="443">
        <v>8</v>
      </c>
      <c r="E74" s="215" t="s">
        <v>2534</v>
      </c>
      <c r="F74" s="215" t="s">
        <v>3881</v>
      </c>
      <c r="G74" s="215">
        <v>64903</v>
      </c>
      <c r="H74" s="215" t="s">
        <v>117</v>
      </c>
      <c r="I74" s="215" t="s">
        <v>60</v>
      </c>
      <c r="J74" s="215" t="s">
        <v>67</v>
      </c>
      <c r="K74" s="215" t="s">
        <v>61</v>
      </c>
      <c r="L74" s="215" t="s">
        <v>62</v>
      </c>
      <c r="M74" s="215" t="s">
        <v>84</v>
      </c>
      <c r="N74" s="215" t="s">
        <v>3894</v>
      </c>
      <c r="O74" s="215"/>
      <c r="P74" s="215" t="s">
        <v>117</v>
      </c>
      <c r="Q74" s="215" t="s">
        <v>55</v>
      </c>
      <c r="R74" s="215" t="s">
        <v>70</v>
      </c>
      <c r="S74" s="215" t="s">
        <v>71</v>
      </c>
      <c r="T74" s="215" t="s">
        <v>84</v>
      </c>
      <c r="U74" s="215" t="s">
        <v>3894</v>
      </c>
      <c r="V74" s="215"/>
      <c r="W74" s="215"/>
      <c r="X74" s="215"/>
      <c r="Y74" s="215" t="s">
        <v>58</v>
      </c>
      <c r="Z74" s="215" t="s">
        <v>66</v>
      </c>
      <c r="AA74" s="215" t="s">
        <v>3895</v>
      </c>
      <c r="AB74" s="215" t="s">
        <v>3896</v>
      </c>
      <c r="AC74" s="215" t="s">
        <v>3885</v>
      </c>
      <c r="AD74" s="215"/>
      <c r="AE74" s="215"/>
      <c r="AF74" s="215"/>
      <c r="AG74" s="215"/>
      <c r="AH74" s="215"/>
      <c r="AI74" s="215"/>
      <c r="AJ74" s="215"/>
      <c r="AK74" s="215"/>
      <c r="AL74" s="215"/>
      <c r="AM74" s="215"/>
      <c r="AN74" s="215"/>
      <c r="AO74" s="215"/>
      <c r="AP74" s="215"/>
      <c r="AQ74" s="215"/>
      <c r="AR74" s="215"/>
      <c r="AS74" s="215"/>
      <c r="AT74" s="215"/>
      <c r="AU74" s="215"/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I74" s="977" t="str">
        <f t="shared" ca="1" si="6"/>
        <v>3 ปี</v>
      </c>
      <c r="BJ74" s="977" t="str">
        <f t="shared" ca="1" si="7"/>
        <v>3 เดือน</v>
      </c>
      <c r="BK74" s="978" t="str">
        <f t="shared" ca="1" si="8"/>
        <v>21 วัน</v>
      </c>
      <c r="BL74" s="245"/>
      <c r="BM74" s="979" t="str">
        <f t="shared" ca="1" si="9"/>
        <v>3 ปี3 เดือน21 วัน</v>
      </c>
    </row>
    <row r="75" spans="1:65" s="198" customFormat="1" ht="73.8">
      <c r="A75" s="443">
        <v>68</v>
      </c>
      <c r="B75" s="957">
        <v>242657</v>
      </c>
      <c r="C75" s="968">
        <f t="shared" si="5"/>
        <v>44330</v>
      </c>
      <c r="D75" s="443">
        <v>8</v>
      </c>
      <c r="E75" s="215" t="s">
        <v>2534</v>
      </c>
      <c r="F75" s="215" t="s">
        <v>3881</v>
      </c>
      <c r="G75" s="215">
        <v>64529</v>
      </c>
      <c r="H75" s="215" t="s">
        <v>117</v>
      </c>
      <c r="I75" s="215" t="s">
        <v>54</v>
      </c>
      <c r="J75" s="215" t="s">
        <v>67</v>
      </c>
      <c r="K75" s="215" t="s">
        <v>61</v>
      </c>
      <c r="L75" s="215" t="s">
        <v>62</v>
      </c>
      <c r="M75" s="215" t="s">
        <v>84</v>
      </c>
      <c r="N75" s="215" t="s">
        <v>3897</v>
      </c>
      <c r="O75" s="215"/>
      <c r="P75" s="215"/>
      <c r="Q75" s="215" t="s">
        <v>67</v>
      </c>
      <c r="R75" s="215" t="s">
        <v>61</v>
      </c>
      <c r="S75" s="215" t="s">
        <v>62</v>
      </c>
      <c r="T75" s="215" t="s">
        <v>84</v>
      </c>
      <c r="U75" s="215" t="s">
        <v>3897</v>
      </c>
      <c r="V75" s="215" t="s">
        <v>197</v>
      </c>
      <c r="W75" s="215"/>
      <c r="X75" s="215"/>
      <c r="Y75" s="215" t="s">
        <v>58</v>
      </c>
      <c r="Z75" s="215"/>
      <c r="AA75" s="215"/>
      <c r="AB75" s="215"/>
      <c r="AC75" s="215"/>
      <c r="AD75" s="215"/>
      <c r="AE75" s="215"/>
      <c r="AF75" s="215"/>
      <c r="AG75" s="215"/>
      <c r="AH75" s="215"/>
      <c r="AI75" s="215"/>
      <c r="AJ75" s="215"/>
      <c r="AK75" s="215"/>
      <c r="AL75" s="215"/>
      <c r="AM75" s="215"/>
      <c r="AN75" s="215"/>
      <c r="AO75" s="215"/>
      <c r="AP75" s="215"/>
      <c r="AQ75" s="215"/>
      <c r="AR75" s="215"/>
      <c r="AS75" s="215"/>
      <c r="AT75" s="215"/>
      <c r="AU75" s="215"/>
      <c r="AV75" s="215"/>
      <c r="AW75" s="215"/>
      <c r="AX75" s="215"/>
      <c r="AY75" s="215"/>
      <c r="AZ75" s="215"/>
      <c r="BA75" s="215"/>
      <c r="BB75" s="215"/>
      <c r="BC75" s="215"/>
      <c r="BD75" s="215"/>
      <c r="BE75" s="215"/>
      <c r="BF75" s="215"/>
      <c r="BI75" s="977" t="str">
        <f t="shared" ca="1" si="6"/>
        <v>3 ปี</v>
      </c>
      <c r="BJ75" s="977" t="str">
        <f t="shared" ca="1" si="7"/>
        <v>3 เดือน</v>
      </c>
      <c r="BK75" s="978" t="str">
        <f t="shared" ca="1" si="8"/>
        <v>21 วัน</v>
      </c>
      <c r="BL75" s="245"/>
      <c r="BM75" s="979" t="str">
        <f t="shared" ca="1" si="9"/>
        <v>3 ปี3 เดือน21 วัน</v>
      </c>
    </row>
    <row r="76" spans="1:65" s="198" customFormat="1" ht="73.8">
      <c r="A76" s="443">
        <v>69</v>
      </c>
      <c r="B76" s="957">
        <v>242657</v>
      </c>
      <c r="C76" s="968">
        <f t="shared" si="5"/>
        <v>44330</v>
      </c>
      <c r="D76" s="443">
        <v>8</v>
      </c>
      <c r="E76" s="215" t="s">
        <v>2534</v>
      </c>
      <c r="F76" s="215" t="s">
        <v>3881</v>
      </c>
      <c r="G76" s="215">
        <v>63951</v>
      </c>
      <c r="H76" s="215"/>
      <c r="I76" s="215" t="s">
        <v>54</v>
      </c>
      <c r="J76" s="215" t="s">
        <v>69</v>
      </c>
      <c r="K76" s="215" t="s">
        <v>70</v>
      </c>
      <c r="L76" s="215" t="s">
        <v>71</v>
      </c>
      <c r="M76" s="215" t="s">
        <v>84</v>
      </c>
      <c r="N76" s="215" t="s">
        <v>3898</v>
      </c>
      <c r="O76" s="215" t="s">
        <v>76</v>
      </c>
      <c r="P76" s="215" t="s">
        <v>117</v>
      </c>
      <c r="Q76" s="215" t="s">
        <v>69</v>
      </c>
      <c r="R76" s="215" t="s">
        <v>70</v>
      </c>
      <c r="S76" s="215" t="s">
        <v>71</v>
      </c>
      <c r="T76" s="215" t="s">
        <v>84</v>
      </c>
      <c r="U76" s="215" t="s">
        <v>3897</v>
      </c>
      <c r="V76" s="215"/>
      <c r="W76" s="215"/>
      <c r="X76" s="215"/>
      <c r="Y76" s="215" t="s">
        <v>58</v>
      </c>
      <c r="Z76" s="215" t="s">
        <v>295</v>
      </c>
      <c r="AA76" s="215" t="s">
        <v>3899</v>
      </c>
      <c r="AB76" s="215" t="s">
        <v>3900</v>
      </c>
      <c r="AC76" s="215" t="s">
        <v>3885</v>
      </c>
      <c r="AD76" s="215"/>
      <c r="AE76" s="215"/>
      <c r="AF76" s="215"/>
      <c r="AG76" s="215"/>
      <c r="AH76" s="215"/>
      <c r="AI76" s="215"/>
      <c r="AJ76" s="215"/>
      <c r="AK76" s="215"/>
      <c r="AL76" s="215"/>
      <c r="AM76" s="215"/>
      <c r="AN76" s="215"/>
      <c r="AO76" s="215"/>
      <c r="AP76" s="215"/>
      <c r="AQ76" s="215"/>
      <c r="AR76" s="215"/>
      <c r="AS76" s="215"/>
      <c r="AT76" s="215"/>
      <c r="AU76" s="215"/>
      <c r="AV76" s="215"/>
      <c r="AW76" s="215"/>
      <c r="AX76" s="215"/>
      <c r="AY76" s="215"/>
      <c r="AZ76" s="215"/>
      <c r="BA76" s="215"/>
      <c r="BB76" s="215"/>
      <c r="BC76" s="215"/>
      <c r="BD76" s="215"/>
      <c r="BE76" s="215"/>
      <c r="BF76" s="215"/>
      <c r="BI76" s="977" t="str">
        <f t="shared" ca="1" si="6"/>
        <v>3 ปี</v>
      </c>
      <c r="BJ76" s="977" t="str">
        <f t="shared" ca="1" si="7"/>
        <v>3 เดือน</v>
      </c>
      <c r="BK76" s="978" t="str">
        <f t="shared" ca="1" si="8"/>
        <v>21 วัน</v>
      </c>
      <c r="BL76" s="245"/>
      <c r="BM76" s="979" t="str">
        <f t="shared" ca="1" si="9"/>
        <v>3 ปี3 เดือน21 วัน</v>
      </c>
    </row>
    <row r="77" spans="1:65" s="198" customFormat="1" ht="73.8">
      <c r="A77" s="443">
        <v>70</v>
      </c>
      <c r="B77" s="957">
        <v>242657</v>
      </c>
      <c r="C77" s="968">
        <f t="shared" si="5"/>
        <v>44330</v>
      </c>
      <c r="D77" s="443">
        <v>8</v>
      </c>
      <c r="E77" s="215" t="s">
        <v>2534</v>
      </c>
      <c r="F77" s="215" t="s">
        <v>3881</v>
      </c>
      <c r="G77" s="215">
        <v>65051</v>
      </c>
      <c r="H77" s="215"/>
      <c r="I77" s="215" t="s">
        <v>60</v>
      </c>
      <c r="J77" s="215" t="s">
        <v>67</v>
      </c>
      <c r="K77" s="215" t="s">
        <v>61</v>
      </c>
      <c r="L77" s="215" t="s">
        <v>62</v>
      </c>
      <c r="M77" s="215" t="s">
        <v>84</v>
      </c>
      <c r="N77" s="215" t="s">
        <v>3901</v>
      </c>
      <c r="O77" s="215" t="s">
        <v>205</v>
      </c>
      <c r="P77" s="215" t="s">
        <v>117</v>
      </c>
      <c r="Q77" s="215" t="s">
        <v>67</v>
      </c>
      <c r="R77" s="215" t="s">
        <v>61</v>
      </c>
      <c r="S77" s="215" t="s">
        <v>62</v>
      </c>
      <c r="T77" s="215" t="s">
        <v>84</v>
      </c>
      <c r="U77" s="215" t="s">
        <v>3902</v>
      </c>
      <c r="V77" s="215"/>
      <c r="W77" s="215"/>
      <c r="X77" s="215"/>
      <c r="Y77" s="215" t="s">
        <v>58</v>
      </c>
      <c r="Z77" s="215" t="s">
        <v>295</v>
      </c>
      <c r="AA77" s="215" t="s">
        <v>3903</v>
      </c>
      <c r="AB77" s="215" t="s">
        <v>3904</v>
      </c>
      <c r="AC77" s="215" t="s">
        <v>3885</v>
      </c>
      <c r="AD77" s="215"/>
      <c r="AE77" s="215"/>
      <c r="AF77" s="215"/>
      <c r="AG77" s="215"/>
      <c r="AH77" s="215"/>
      <c r="AI77" s="215"/>
      <c r="AJ77" s="215"/>
      <c r="AK77" s="215"/>
      <c r="AL77" s="215"/>
      <c r="AM77" s="215"/>
      <c r="AN77" s="215"/>
      <c r="AO77" s="215"/>
      <c r="AP77" s="215"/>
      <c r="AQ77" s="215"/>
      <c r="AR77" s="215"/>
      <c r="AS77" s="215"/>
      <c r="AT77" s="215"/>
      <c r="AU77" s="215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I77" s="977" t="str">
        <f t="shared" ca="1" si="6"/>
        <v>3 ปี</v>
      </c>
      <c r="BJ77" s="977" t="str">
        <f t="shared" ca="1" si="7"/>
        <v>3 เดือน</v>
      </c>
      <c r="BK77" s="978" t="str">
        <f t="shared" ca="1" si="8"/>
        <v>21 วัน</v>
      </c>
      <c r="BL77" s="245"/>
      <c r="BM77" s="979" t="str">
        <f t="shared" ca="1" si="9"/>
        <v>3 ปี3 เดือน21 วัน</v>
      </c>
    </row>
    <row r="78" spans="1:65" s="198" customFormat="1" ht="73.8">
      <c r="A78" s="443">
        <v>71</v>
      </c>
      <c r="B78" s="957">
        <v>242657</v>
      </c>
      <c r="C78" s="968">
        <f t="shared" si="5"/>
        <v>44330</v>
      </c>
      <c r="D78" s="443">
        <v>8</v>
      </c>
      <c r="E78" s="215" t="s">
        <v>2534</v>
      </c>
      <c r="F78" s="215" t="s">
        <v>3881</v>
      </c>
      <c r="G78" s="215">
        <v>64546</v>
      </c>
      <c r="H78" s="215" t="s">
        <v>117</v>
      </c>
      <c r="I78" s="215" t="s">
        <v>54</v>
      </c>
      <c r="J78" s="215" t="s">
        <v>55</v>
      </c>
      <c r="K78" s="215" t="s">
        <v>70</v>
      </c>
      <c r="L78" s="215" t="s">
        <v>71</v>
      </c>
      <c r="M78" s="215" t="s">
        <v>84</v>
      </c>
      <c r="N78" s="215" t="s">
        <v>3902</v>
      </c>
      <c r="O78" s="215"/>
      <c r="P78" s="215"/>
      <c r="Q78" s="215" t="s">
        <v>55</v>
      </c>
      <c r="R78" s="215" t="s">
        <v>70</v>
      </c>
      <c r="S78" s="215" t="s">
        <v>71</v>
      </c>
      <c r="T78" s="215" t="s">
        <v>84</v>
      </c>
      <c r="U78" s="215" t="s">
        <v>3902</v>
      </c>
      <c r="V78" s="215" t="s">
        <v>205</v>
      </c>
      <c r="W78" s="215"/>
      <c r="X78" s="215"/>
      <c r="Y78" s="215" t="s">
        <v>58</v>
      </c>
      <c r="Z78" s="215"/>
      <c r="AA78" s="215"/>
      <c r="AB78" s="215"/>
      <c r="AC78" s="215"/>
      <c r="AD78" s="215"/>
      <c r="AE78" s="215"/>
      <c r="AF78" s="215"/>
      <c r="AG78" s="215"/>
      <c r="AH78" s="215"/>
      <c r="AI78" s="215"/>
      <c r="AJ78" s="215"/>
      <c r="AK78" s="215"/>
      <c r="AL78" s="215"/>
      <c r="AM78" s="215"/>
      <c r="AN78" s="215"/>
      <c r="AO78" s="215"/>
      <c r="AP78" s="215"/>
      <c r="AQ78" s="215"/>
      <c r="AR78" s="215"/>
      <c r="AS78" s="215"/>
      <c r="AT78" s="215"/>
      <c r="AU78" s="215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I78" s="977" t="str">
        <f t="shared" ca="1" si="6"/>
        <v>3 ปี</v>
      </c>
      <c r="BJ78" s="977" t="str">
        <f t="shared" ca="1" si="7"/>
        <v>3 เดือน</v>
      </c>
      <c r="BK78" s="978" t="str">
        <f t="shared" ca="1" si="8"/>
        <v>21 วัน</v>
      </c>
      <c r="BL78" s="245"/>
      <c r="BM78" s="979" t="str">
        <f t="shared" ca="1" si="9"/>
        <v>3 ปี3 เดือน21 วัน</v>
      </c>
    </row>
    <row r="79" spans="1:65" s="198" customFormat="1" ht="73.8">
      <c r="A79" s="443">
        <v>72</v>
      </c>
      <c r="B79" s="957">
        <v>242657</v>
      </c>
      <c r="C79" s="968">
        <f t="shared" si="5"/>
        <v>44330</v>
      </c>
      <c r="D79" s="443">
        <v>8</v>
      </c>
      <c r="E79" s="215" t="s">
        <v>2534</v>
      </c>
      <c r="F79" s="215" t="s">
        <v>3881</v>
      </c>
      <c r="G79" s="215">
        <v>64671</v>
      </c>
      <c r="H79" s="215" t="s">
        <v>117</v>
      </c>
      <c r="I79" s="215" t="s">
        <v>54</v>
      </c>
      <c r="J79" s="215" t="s">
        <v>55</v>
      </c>
      <c r="K79" s="215" t="s">
        <v>70</v>
      </c>
      <c r="L79" s="215" t="s">
        <v>71</v>
      </c>
      <c r="M79" s="215" t="s">
        <v>84</v>
      </c>
      <c r="N79" s="215" t="s">
        <v>3905</v>
      </c>
      <c r="O79" s="215"/>
      <c r="P79" s="215"/>
      <c r="Q79" s="215" t="s">
        <v>55</v>
      </c>
      <c r="R79" s="215" t="s">
        <v>70</v>
      </c>
      <c r="S79" s="215" t="s">
        <v>71</v>
      </c>
      <c r="T79" s="215" t="s">
        <v>84</v>
      </c>
      <c r="U79" s="215" t="s">
        <v>3905</v>
      </c>
      <c r="V79" s="215" t="s">
        <v>197</v>
      </c>
      <c r="W79" s="215"/>
      <c r="X79" s="215"/>
      <c r="Y79" s="215" t="s">
        <v>58</v>
      </c>
      <c r="Z79" s="215"/>
      <c r="AA79" s="215"/>
      <c r="AB79" s="215"/>
      <c r="AC79" s="215"/>
      <c r="AD79" s="215"/>
      <c r="AE79" s="215"/>
      <c r="AF79" s="215"/>
      <c r="AG79" s="215"/>
      <c r="AH79" s="215"/>
      <c r="AI79" s="215"/>
      <c r="AJ79" s="215"/>
      <c r="AK79" s="215"/>
      <c r="AL79" s="215"/>
      <c r="AM79" s="215"/>
      <c r="AN79" s="215"/>
      <c r="AO79" s="215"/>
      <c r="AP79" s="215"/>
      <c r="AQ79" s="215"/>
      <c r="AR79" s="215"/>
      <c r="AS79" s="215"/>
      <c r="AT79" s="215"/>
      <c r="AU79" s="215"/>
      <c r="AV79" s="215"/>
      <c r="AW79" s="215"/>
      <c r="AX79" s="215"/>
      <c r="AY79" s="215"/>
      <c r="AZ79" s="215"/>
      <c r="BA79" s="215"/>
      <c r="BB79" s="215"/>
      <c r="BC79" s="215"/>
      <c r="BD79" s="215"/>
      <c r="BE79" s="215"/>
      <c r="BF79" s="215"/>
      <c r="BI79" s="977" t="str">
        <f t="shared" ca="1" si="6"/>
        <v>3 ปี</v>
      </c>
      <c r="BJ79" s="977" t="str">
        <f t="shared" ca="1" si="7"/>
        <v>3 เดือน</v>
      </c>
      <c r="BK79" s="978" t="str">
        <f t="shared" ca="1" si="8"/>
        <v>21 วัน</v>
      </c>
      <c r="BL79" s="245"/>
      <c r="BM79" s="979" t="str">
        <f t="shared" ca="1" si="9"/>
        <v>3 ปี3 เดือน21 วัน</v>
      </c>
    </row>
    <row r="80" spans="1:65" s="198" customFormat="1" ht="73.8">
      <c r="A80" s="443">
        <v>73</v>
      </c>
      <c r="B80" s="957">
        <v>242657</v>
      </c>
      <c r="C80" s="968">
        <f t="shared" si="5"/>
        <v>44330</v>
      </c>
      <c r="D80" s="443">
        <v>8</v>
      </c>
      <c r="E80" s="215" t="s">
        <v>2534</v>
      </c>
      <c r="F80" s="215" t="s">
        <v>3881</v>
      </c>
      <c r="G80" s="215">
        <v>63612</v>
      </c>
      <c r="H80" s="215"/>
      <c r="I80" s="215" t="s">
        <v>54</v>
      </c>
      <c r="J80" s="215" t="s">
        <v>69</v>
      </c>
      <c r="K80" s="215" t="s">
        <v>70</v>
      </c>
      <c r="L80" s="215" t="s">
        <v>71</v>
      </c>
      <c r="M80" s="215" t="s">
        <v>84</v>
      </c>
      <c r="N80" s="215" t="s">
        <v>3906</v>
      </c>
      <c r="O80" s="215" t="s">
        <v>76</v>
      </c>
      <c r="P80" s="215" t="s">
        <v>117</v>
      </c>
      <c r="Q80" s="215" t="s">
        <v>69</v>
      </c>
      <c r="R80" s="215" t="s">
        <v>70</v>
      </c>
      <c r="S80" s="215" t="s">
        <v>71</v>
      </c>
      <c r="T80" s="215" t="s">
        <v>84</v>
      </c>
      <c r="U80" s="215" t="s">
        <v>3905</v>
      </c>
      <c r="V80" s="215"/>
      <c r="W80" s="215"/>
      <c r="X80" s="215"/>
      <c r="Y80" s="215" t="s">
        <v>58</v>
      </c>
      <c r="Z80" s="215" t="s">
        <v>295</v>
      </c>
      <c r="AA80" s="215" t="s">
        <v>3907</v>
      </c>
      <c r="AB80" s="215" t="s">
        <v>3908</v>
      </c>
      <c r="AC80" s="215" t="s">
        <v>3885</v>
      </c>
      <c r="AD80" s="215"/>
      <c r="AE80" s="215"/>
      <c r="AF80" s="215"/>
      <c r="AG80" s="215"/>
      <c r="AH80" s="215"/>
      <c r="AI80" s="215"/>
      <c r="AJ80" s="215"/>
      <c r="AK80" s="215"/>
      <c r="AL80" s="215"/>
      <c r="AM80" s="215"/>
      <c r="AN80" s="215"/>
      <c r="AO80" s="215"/>
      <c r="AP80" s="215"/>
      <c r="AQ80" s="215"/>
      <c r="AR80" s="215"/>
      <c r="AS80" s="215"/>
      <c r="AT80" s="215"/>
      <c r="AU80" s="215"/>
      <c r="AV80" s="215"/>
      <c r="AW80" s="215"/>
      <c r="AX80" s="215"/>
      <c r="AY80" s="215"/>
      <c r="AZ80" s="215"/>
      <c r="BA80" s="215"/>
      <c r="BB80" s="215"/>
      <c r="BC80" s="215"/>
      <c r="BD80" s="215"/>
      <c r="BE80" s="215"/>
      <c r="BF80" s="215"/>
      <c r="BI80" s="977" t="str">
        <f t="shared" ca="1" si="6"/>
        <v>3 ปี</v>
      </c>
      <c r="BJ80" s="977" t="str">
        <f t="shared" ca="1" si="7"/>
        <v>3 เดือน</v>
      </c>
      <c r="BK80" s="978" t="str">
        <f t="shared" ca="1" si="8"/>
        <v>21 วัน</v>
      </c>
      <c r="BL80" s="245"/>
      <c r="BM80" s="979" t="str">
        <f t="shared" ca="1" si="9"/>
        <v>3 ปี3 เดือน21 วัน</v>
      </c>
    </row>
    <row r="81" spans="1:65" s="198" customFormat="1" ht="73.8">
      <c r="A81" s="443">
        <v>74</v>
      </c>
      <c r="B81" s="957">
        <v>242657</v>
      </c>
      <c r="C81" s="968">
        <f t="shared" si="5"/>
        <v>44330</v>
      </c>
      <c r="D81" s="443">
        <v>8</v>
      </c>
      <c r="E81" s="215" t="s">
        <v>2534</v>
      </c>
      <c r="F81" s="215" t="s">
        <v>3881</v>
      </c>
      <c r="G81" s="215">
        <v>64652</v>
      </c>
      <c r="H81" s="215" t="s">
        <v>117</v>
      </c>
      <c r="I81" s="215" t="s">
        <v>54</v>
      </c>
      <c r="J81" s="215" t="s">
        <v>55</v>
      </c>
      <c r="K81" s="215" t="s">
        <v>70</v>
      </c>
      <c r="L81" s="215" t="s">
        <v>71</v>
      </c>
      <c r="M81" s="215" t="s">
        <v>84</v>
      </c>
      <c r="N81" s="215" t="s">
        <v>3909</v>
      </c>
      <c r="O81" s="215"/>
      <c r="P81" s="215"/>
      <c r="Q81" s="215" t="s">
        <v>55</v>
      </c>
      <c r="R81" s="215" t="s">
        <v>70</v>
      </c>
      <c r="S81" s="215" t="s">
        <v>71</v>
      </c>
      <c r="T81" s="215" t="s">
        <v>84</v>
      </c>
      <c r="U81" s="215" t="s">
        <v>3909</v>
      </c>
      <c r="V81" s="215" t="s">
        <v>197</v>
      </c>
      <c r="W81" s="215"/>
      <c r="X81" s="215"/>
      <c r="Y81" s="215" t="s">
        <v>58</v>
      </c>
      <c r="Z81" s="215"/>
      <c r="AA81" s="215"/>
      <c r="AB81" s="215"/>
      <c r="AC81" s="215"/>
      <c r="AD81" s="215"/>
      <c r="AE81" s="215"/>
      <c r="AF81" s="215"/>
      <c r="AG81" s="215"/>
      <c r="AH81" s="215"/>
      <c r="AI81" s="215"/>
      <c r="AJ81" s="215"/>
      <c r="AK81" s="215"/>
      <c r="AL81" s="215"/>
      <c r="AM81" s="215"/>
      <c r="AN81" s="215"/>
      <c r="AO81" s="215"/>
      <c r="AP81" s="215"/>
      <c r="AQ81" s="215"/>
      <c r="AR81" s="215"/>
      <c r="AS81" s="215"/>
      <c r="AT81" s="215"/>
      <c r="AU81" s="215"/>
      <c r="AV81" s="215"/>
      <c r="AW81" s="215"/>
      <c r="AX81" s="215"/>
      <c r="AY81" s="215"/>
      <c r="AZ81" s="215"/>
      <c r="BA81" s="215"/>
      <c r="BB81" s="215"/>
      <c r="BC81" s="215"/>
      <c r="BD81" s="215"/>
      <c r="BE81" s="215"/>
      <c r="BF81" s="215"/>
      <c r="BI81" s="977" t="str">
        <f t="shared" ca="1" si="6"/>
        <v>3 ปี</v>
      </c>
      <c r="BJ81" s="977" t="str">
        <f t="shared" ca="1" si="7"/>
        <v>3 เดือน</v>
      </c>
      <c r="BK81" s="978" t="str">
        <f t="shared" ca="1" si="8"/>
        <v>21 วัน</v>
      </c>
      <c r="BL81" s="245"/>
      <c r="BM81" s="979" t="str">
        <f t="shared" ca="1" si="9"/>
        <v>3 ปี3 เดือน21 วัน</v>
      </c>
    </row>
    <row r="82" spans="1:65" s="198" customFormat="1" ht="73.8">
      <c r="A82" s="443">
        <v>75</v>
      </c>
      <c r="B82" s="957">
        <v>242657</v>
      </c>
      <c r="C82" s="968">
        <f t="shared" si="5"/>
        <v>44330</v>
      </c>
      <c r="D82" s="443">
        <v>8</v>
      </c>
      <c r="E82" s="215" t="s">
        <v>2534</v>
      </c>
      <c r="F82" s="215" t="s">
        <v>3881</v>
      </c>
      <c r="G82" s="215">
        <v>151937</v>
      </c>
      <c r="H82" s="215"/>
      <c r="I82" s="215" t="s">
        <v>54</v>
      </c>
      <c r="J82" s="215" t="s">
        <v>69</v>
      </c>
      <c r="K82" s="215" t="s">
        <v>70</v>
      </c>
      <c r="L82" s="215" t="s">
        <v>71</v>
      </c>
      <c r="M82" s="215" t="s">
        <v>84</v>
      </c>
      <c r="N82" s="215" t="s">
        <v>3909</v>
      </c>
      <c r="O82" s="215" t="s">
        <v>197</v>
      </c>
      <c r="P82" s="215" t="s">
        <v>117</v>
      </c>
      <c r="Q82" s="215" t="s">
        <v>69</v>
      </c>
      <c r="R82" s="215" t="s">
        <v>70</v>
      </c>
      <c r="S82" s="215" t="s">
        <v>71</v>
      </c>
      <c r="T82" s="215" t="s">
        <v>84</v>
      </c>
      <c r="U82" s="215" t="s">
        <v>3909</v>
      </c>
      <c r="V82" s="215"/>
      <c r="W82" s="215"/>
      <c r="X82" s="215"/>
      <c r="Y82" s="215" t="s">
        <v>58</v>
      </c>
      <c r="Z82" s="215" t="s">
        <v>295</v>
      </c>
      <c r="AA82" s="215" t="s">
        <v>3910</v>
      </c>
      <c r="AB82" s="215" t="s">
        <v>3911</v>
      </c>
      <c r="AC82" s="215" t="s">
        <v>3885</v>
      </c>
      <c r="AD82" s="215"/>
      <c r="AE82" s="215"/>
      <c r="AF82" s="215"/>
      <c r="AG82" s="215"/>
      <c r="AH82" s="215"/>
      <c r="AI82" s="215"/>
      <c r="AJ82" s="215"/>
      <c r="AK82" s="215"/>
      <c r="AL82" s="215"/>
      <c r="AM82" s="215"/>
      <c r="AN82" s="215"/>
      <c r="AO82" s="215"/>
      <c r="AP82" s="215"/>
      <c r="AQ82" s="215"/>
      <c r="AR82" s="215"/>
      <c r="AS82" s="215"/>
      <c r="AT82" s="215"/>
      <c r="AU82" s="215"/>
      <c r="AV82" s="215"/>
      <c r="AW82" s="215"/>
      <c r="AX82" s="215"/>
      <c r="AY82" s="215"/>
      <c r="AZ82" s="215"/>
      <c r="BA82" s="215"/>
      <c r="BB82" s="215"/>
      <c r="BC82" s="215"/>
      <c r="BD82" s="215"/>
      <c r="BE82" s="215"/>
      <c r="BF82" s="215"/>
      <c r="BI82" s="977" t="str">
        <f t="shared" ca="1" si="6"/>
        <v>3 ปี</v>
      </c>
      <c r="BJ82" s="977" t="str">
        <f t="shared" ca="1" si="7"/>
        <v>3 เดือน</v>
      </c>
      <c r="BK82" s="978" t="str">
        <f t="shared" ca="1" si="8"/>
        <v>21 วัน</v>
      </c>
      <c r="BL82" s="245"/>
      <c r="BM82" s="979" t="str">
        <f t="shared" ca="1" si="9"/>
        <v>3 ปี3 เดือน21 วัน</v>
      </c>
    </row>
    <row r="83" spans="1:65" s="198" customFormat="1" ht="73.8">
      <c r="A83" s="443">
        <v>76</v>
      </c>
      <c r="B83" s="957">
        <v>242657</v>
      </c>
      <c r="C83" s="968">
        <f t="shared" si="5"/>
        <v>44330</v>
      </c>
      <c r="D83" s="443">
        <v>8</v>
      </c>
      <c r="E83" s="215" t="s">
        <v>2534</v>
      </c>
      <c r="F83" s="215" t="s">
        <v>3881</v>
      </c>
      <c r="G83" s="215">
        <v>64541</v>
      </c>
      <c r="H83" s="215" t="s">
        <v>117</v>
      </c>
      <c r="I83" s="215" t="s">
        <v>54</v>
      </c>
      <c r="J83" s="215" t="s">
        <v>55</v>
      </c>
      <c r="K83" s="215" t="s">
        <v>70</v>
      </c>
      <c r="L83" s="215" t="s">
        <v>71</v>
      </c>
      <c r="M83" s="215" t="s">
        <v>84</v>
      </c>
      <c r="N83" s="215" t="s">
        <v>3912</v>
      </c>
      <c r="O83" s="215"/>
      <c r="P83" s="215"/>
      <c r="Q83" s="215" t="s">
        <v>55</v>
      </c>
      <c r="R83" s="215" t="s">
        <v>70</v>
      </c>
      <c r="S83" s="215" t="s">
        <v>71</v>
      </c>
      <c r="T83" s="215" t="s">
        <v>84</v>
      </c>
      <c r="U83" s="215" t="s">
        <v>3912</v>
      </c>
      <c r="V83" s="215" t="s">
        <v>197</v>
      </c>
      <c r="W83" s="215"/>
      <c r="X83" s="215"/>
      <c r="Y83" s="215" t="s">
        <v>58</v>
      </c>
      <c r="Z83" s="215"/>
      <c r="AA83" s="215"/>
      <c r="AB83" s="215"/>
      <c r="AC83" s="215"/>
      <c r="AD83" s="215"/>
      <c r="AE83" s="215"/>
      <c r="AF83" s="215"/>
      <c r="AG83" s="215"/>
      <c r="AH83" s="215"/>
      <c r="AI83" s="215"/>
      <c r="AJ83" s="215"/>
      <c r="AK83" s="215"/>
      <c r="AL83" s="215"/>
      <c r="AM83" s="215"/>
      <c r="AN83" s="215"/>
      <c r="AO83" s="215"/>
      <c r="AP83" s="215"/>
      <c r="AQ83" s="215"/>
      <c r="AR83" s="215"/>
      <c r="AS83" s="215"/>
      <c r="AT83" s="215"/>
      <c r="AU83" s="215"/>
      <c r="AV83" s="215"/>
      <c r="AW83" s="215"/>
      <c r="AX83" s="215"/>
      <c r="AY83" s="215"/>
      <c r="AZ83" s="215"/>
      <c r="BA83" s="215"/>
      <c r="BB83" s="215"/>
      <c r="BC83" s="215"/>
      <c r="BD83" s="215"/>
      <c r="BE83" s="215"/>
      <c r="BF83" s="215"/>
      <c r="BI83" s="977" t="str">
        <f t="shared" ca="1" si="6"/>
        <v>3 ปี</v>
      </c>
      <c r="BJ83" s="977" t="str">
        <f t="shared" ca="1" si="7"/>
        <v>3 เดือน</v>
      </c>
      <c r="BK83" s="978" t="str">
        <f t="shared" ca="1" si="8"/>
        <v>21 วัน</v>
      </c>
      <c r="BL83" s="245"/>
      <c r="BM83" s="979" t="str">
        <f t="shared" ca="1" si="9"/>
        <v>3 ปี3 เดือน21 วัน</v>
      </c>
    </row>
    <row r="84" spans="1:65" s="198" customFormat="1" ht="73.8">
      <c r="A84" s="443">
        <v>77</v>
      </c>
      <c r="B84" s="957">
        <v>242657</v>
      </c>
      <c r="C84" s="968">
        <f t="shared" si="5"/>
        <v>44330</v>
      </c>
      <c r="D84" s="443">
        <v>8</v>
      </c>
      <c r="E84" s="215" t="s">
        <v>2534</v>
      </c>
      <c r="F84" s="215" t="s">
        <v>3881</v>
      </c>
      <c r="G84" s="215">
        <v>65054</v>
      </c>
      <c r="H84" s="215"/>
      <c r="I84" s="215" t="s">
        <v>54</v>
      </c>
      <c r="J84" s="215" t="s">
        <v>69</v>
      </c>
      <c r="K84" s="215" t="s">
        <v>70</v>
      </c>
      <c r="L84" s="215" t="s">
        <v>71</v>
      </c>
      <c r="M84" s="215" t="s">
        <v>84</v>
      </c>
      <c r="N84" s="215" t="s">
        <v>3913</v>
      </c>
      <c r="O84" s="215" t="s">
        <v>76</v>
      </c>
      <c r="P84" s="215" t="s">
        <v>117</v>
      </c>
      <c r="Q84" s="215" t="s">
        <v>69</v>
      </c>
      <c r="R84" s="215" t="s">
        <v>70</v>
      </c>
      <c r="S84" s="215" t="s">
        <v>71</v>
      </c>
      <c r="T84" s="215" t="s">
        <v>84</v>
      </c>
      <c r="U84" s="215" t="s">
        <v>3912</v>
      </c>
      <c r="V84" s="215"/>
      <c r="W84" s="215"/>
      <c r="X84" s="215"/>
      <c r="Y84" s="215" t="s">
        <v>58</v>
      </c>
      <c r="Z84" s="215" t="s">
        <v>66</v>
      </c>
      <c r="AA84" s="215" t="s">
        <v>3914</v>
      </c>
      <c r="AB84" s="215" t="s">
        <v>3915</v>
      </c>
      <c r="AC84" s="215" t="s">
        <v>3885</v>
      </c>
      <c r="AD84" s="215"/>
      <c r="AE84" s="215"/>
      <c r="AF84" s="215"/>
      <c r="AG84" s="215"/>
      <c r="AH84" s="215"/>
      <c r="AI84" s="215"/>
      <c r="AJ84" s="215"/>
      <c r="AK84" s="215"/>
      <c r="AL84" s="215"/>
      <c r="AM84" s="215"/>
      <c r="AN84" s="215"/>
      <c r="AO84" s="215"/>
      <c r="AP84" s="215"/>
      <c r="AQ84" s="215"/>
      <c r="AR84" s="215"/>
      <c r="AS84" s="215"/>
      <c r="AT84" s="215"/>
      <c r="AU84" s="215"/>
      <c r="AV84" s="215"/>
      <c r="AW84" s="215"/>
      <c r="AX84" s="215"/>
      <c r="AY84" s="215"/>
      <c r="AZ84" s="215"/>
      <c r="BA84" s="215"/>
      <c r="BB84" s="215"/>
      <c r="BC84" s="215"/>
      <c r="BD84" s="215"/>
      <c r="BE84" s="215"/>
      <c r="BF84" s="215"/>
      <c r="BI84" s="977" t="str">
        <f t="shared" ca="1" si="6"/>
        <v>3 ปี</v>
      </c>
      <c r="BJ84" s="977" t="str">
        <f t="shared" ca="1" si="7"/>
        <v>3 เดือน</v>
      </c>
      <c r="BK84" s="978" t="str">
        <f t="shared" ca="1" si="8"/>
        <v>21 วัน</v>
      </c>
      <c r="BL84" s="245"/>
      <c r="BM84" s="979" t="str">
        <f t="shared" ca="1" si="9"/>
        <v>3 ปี3 เดือน21 วัน</v>
      </c>
    </row>
    <row r="85" spans="1:65" s="198" customFormat="1" ht="73.8">
      <c r="A85" s="443">
        <v>78</v>
      </c>
      <c r="B85" s="957">
        <v>242657</v>
      </c>
      <c r="C85" s="968">
        <f t="shared" si="5"/>
        <v>44330</v>
      </c>
      <c r="D85" s="443">
        <v>8</v>
      </c>
      <c r="E85" s="215" t="s">
        <v>2534</v>
      </c>
      <c r="F85" s="215" t="s">
        <v>3881</v>
      </c>
      <c r="G85" s="215">
        <v>64666</v>
      </c>
      <c r="H85" s="215" t="s">
        <v>117</v>
      </c>
      <c r="I85" s="215" t="s">
        <v>60</v>
      </c>
      <c r="J85" s="215" t="s">
        <v>67</v>
      </c>
      <c r="K85" s="215" t="s">
        <v>61</v>
      </c>
      <c r="L85" s="215" t="s">
        <v>62</v>
      </c>
      <c r="M85" s="215" t="s">
        <v>84</v>
      </c>
      <c r="N85" s="215" t="s">
        <v>3916</v>
      </c>
      <c r="O85" s="215"/>
      <c r="P85" s="215"/>
      <c r="Q85" s="215" t="s">
        <v>67</v>
      </c>
      <c r="R85" s="215" t="s">
        <v>61</v>
      </c>
      <c r="S85" s="215" t="s">
        <v>62</v>
      </c>
      <c r="T85" s="215" t="s">
        <v>84</v>
      </c>
      <c r="U85" s="215" t="s">
        <v>3916</v>
      </c>
      <c r="V85" s="215" t="s">
        <v>197</v>
      </c>
      <c r="W85" s="215"/>
      <c r="X85" s="215"/>
      <c r="Y85" s="215" t="s">
        <v>58</v>
      </c>
      <c r="Z85" s="215"/>
      <c r="AA85" s="215"/>
      <c r="AB85" s="215"/>
      <c r="AC85" s="215"/>
      <c r="AD85" s="215"/>
      <c r="AE85" s="215"/>
      <c r="AF85" s="215"/>
      <c r="AG85" s="215"/>
      <c r="AH85" s="215"/>
      <c r="AI85" s="215"/>
      <c r="AJ85" s="215"/>
      <c r="AK85" s="215"/>
      <c r="AL85" s="215"/>
      <c r="AM85" s="215"/>
      <c r="AN85" s="215"/>
      <c r="AO85" s="215"/>
      <c r="AP85" s="215"/>
      <c r="AQ85" s="215"/>
      <c r="AR85" s="215"/>
      <c r="AS85" s="215"/>
      <c r="AT85" s="215"/>
      <c r="AU85" s="215"/>
      <c r="AV85" s="215"/>
      <c r="AW85" s="215"/>
      <c r="AX85" s="215"/>
      <c r="AY85" s="215"/>
      <c r="AZ85" s="215"/>
      <c r="BA85" s="215"/>
      <c r="BB85" s="215"/>
      <c r="BC85" s="215"/>
      <c r="BD85" s="215"/>
      <c r="BE85" s="215"/>
      <c r="BF85" s="215"/>
      <c r="BI85" s="977" t="str">
        <f t="shared" ca="1" si="6"/>
        <v>3 ปี</v>
      </c>
      <c r="BJ85" s="977" t="str">
        <f t="shared" ca="1" si="7"/>
        <v>3 เดือน</v>
      </c>
      <c r="BK85" s="978" t="str">
        <f t="shared" ca="1" si="8"/>
        <v>21 วัน</v>
      </c>
      <c r="BL85" s="245"/>
      <c r="BM85" s="979" t="str">
        <f t="shared" ca="1" si="9"/>
        <v>3 ปี3 เดือน21 วัน</v>
      </c>
    </row>
    <row r="86" spans="1:65" s="198" customFormat="1" ht="73.8">
      <c r="A86" s="443">
        <v>79</v>
      </c>
      <c r="B86" s="957">
        <v>242657</v>
      </c>
      <c r="C86" s="968">
        <f t="shared" si="5"/>
        <v>44330</v>
      </c>
      <c r="D86" s="443">
        <v>8</v>
      </c>
      <c r="E86" s="215" t="s">
        <v>2534</v>
      </c>
      <c r="F86" s="215" t="s">
        <v>3881</v>
      </c>
      <c r="G86" s="215">
        <v>63997</v>
      </c>
      <c r="H86" s="215"/>
      <c r="I86" s="215" t="s">
        <v>54</v>
      </c>
      <c r="J86" s="215" t="s">
        <v>69</v>
      </c>
      <c r="K86" s="215" t="s">
        <v>70</v>
      </c>
      <c r="L86" s="215" t="s">
        <v>71</v>
      </c>
      <c r="M86" s="215" t="s">
        <v>84</v>
      </c>
      <c r="N86" s="215" t="s">
        <v>3916</v>
      </c>
      <c r="O86" s="215" t="s">
        <v>197</v>
      </c>
      <c r="P86" s="215" t="s">
        <v>117</v>
      </c>
      <c r="Q86" s="215" t="s">
        <v>69</v>
      </c>
      <c r="R86" s="215" t="s">
        <v>70</v>
      </c>
      <c r="S86" s="215" t="s">
        <v>56</v>
      </c>
      <c r="T86" s="215" t="s">
        <v>84</v>
      </c>
      <c r="U86" s="215" t="s">
        <v>3916</v>
      </c>
      <c r="V86" s="215"/>
      <c r="W86" s="215"/>
      <c r="X86" s="215"/>
      <c r="Y86" s="215" t="s">
        <v>58</v>
      </c>
      <c r="Z86" s="215" t="s">
        <v>295</v>
      </c>
      <c r="AA86" s="215" t="s">
        <v>3917</v>
      </c>
      <c r="AB86" s="215" t="s">
        <v>3918</v>
      </c>
      <c r="AC86" s="215" t="s">
        <v>3885</v>
      </c>
      <c r="AD86" s="215"/>
      <c r="AE86" s="215"/>
      <c r="AF86" s="215"/>
      <c r="AG86" s="215"/>
      <c r="AH86" s="215"/>
      <c r="AI86" s="215"/>
      <c r="AJ86" s="215"/>
      <c r="AK86" s="215"/>
      <c r="AL86" s="215"/>
      <c r="AM86" s="215"/>
      <c r="AN86" s="215"/>
      <c r="AO86" s="215"/>
      <c r="AP86" s="215"/>
      <c r="AQ86" s="215"/>
      <c r="AR86" s="215"/>
      <c r="AS86" s="215"/>
      <c r="AT86" s="215"/>
      <c r="AU86" s="215"/>
      <c r="AV86" s="215"/>
      <c r="AW86" s="215"/>
      <c r="AX86" s="215"/>
      <c r="AY86" s="215"/>
      <c r="AZ86" s="215"/>
      <c r="BA86" s="215"/>
      <c r="BB86" s="215"/>
      <c r="BC86" s="215"/>
      <c r="BD86" s="215"/>
      <c r="BE86" s="215"/>
      <c r="BF86" s="215"/>
      <c r="BI86" s="977" t="str">
        <f t="shared" ca="1" si="6"/>
        <v>3 ปี</v>
      </c>
      <c r="BJ86" s="977" t="str">
        <f t="shared" ca="1" si="7"/>
        <v>3 เดือน</v>
      </c>
      <c r="BK86" s="978" t="str">
        <f t="shared" ca="1" si="8"/>
        <v>21 วัน</v>
      </c>
      <c r="BL86" s="245"/>
      <c r="BM86" s="979" t="str">
        <f t="shared" ca="1" si="9"/>
        <v>3 ปี3 เดือน21 วัน</v>
      </c>
    </row>
    <row r="87" spans="1:65" s="198" customFormat="1" ht="73.8">
      <c r="A87" s="443">
        <v>80</v>
      </c>
      <c r="B87" s="957">
        <v>242657</v>
      </c>
      <c r="C87" s="968">
        <f t="shared" si="5"/>
        <v>44330</v>
      </c>
      <c r="D87" s="443">
        <v>8</v>
      </c>
      <c r="E87" s="215" t="s">
        <v>2534</v>
      </c>
      <c r="F87" s="215" t="s">
        <v>3881</v>
      </c>
      <c r="G87" s="215">
        <v>63608</v>
      </c>
      <c r="H87" s="215"/>
      <c r="I87" s="215" t="s">
        <v>54</v>
      </c>
      <c r="J87" s="215" t="s">
        <v>69</v>
      </c>
      <c r="K87" s="215" t="s">
        <v>70</v>
      </c>
      <c r="L87" s="215" t="s">
        <v>71</v>
      </c>
      <c r="M87" s="215" t="s">
        <v>84</v>
      </c>
      <c r="N87" s="215" t="s">
        <v>3919</v>
      </c>
      <c r="O87" s="215" t="s">
        <v>197</v>
      </c>
      <c r="P87" s="215" t="s">
        <v>117</v>
      </c>
      <c r="Q87" s="215" t="s">
        <v>69</v>
      </c>
      <c r="R87" s="215" t="s">
        <v>70</v>
      </c>
      <c r="S87" s="215" t="s">
        <v>71</v>
      </c>
      <c r="T87" s="215" t="s">
        <v>84</v>
      </c>
      <c r="U87" s="215" t="s">
        <v>3919</v>
      </c>
      <c r="V87" s="215"/>
      <c r="W87" s="215"/>
      <c r="X87" s="215"/>
      <c r="Y87" s="215" t="s">
        <v>58</v>
      </c>
      <c r="Z87" s="215" t="s">
        <v>295</v>
      </c>
      <c r="AA87" s="215" t="s">
        <v>3920</v>
      </c>
      <c r="AB87" s="215" t="s">
        <v>3921</v>
      </c>
      <c r="AC87" s="215" t="s">
        <v>3922</v>
      </c>
      <c r="AD87" s="215"/>
      <c r="AE87" s="215"/>
      <c r="AF87" s="215"/>
      <c r="AG87" s="215"/>
      <c r="AH87" s="215"/>
      <c r="AI87" s="215"/>
      <c r="AJ87" s="215"/>
      <c r="AK87" s="215"/>
      <c r="AL87" s="215"/>
      <c r="AM87" s="215"/>
      <c r="AN87" s="215"/>
      <c r="AO87" s="215"/>
      <c r="AP87" s="215"/>
      <c r="AQ87" s="215"/>
      <c r="AR87" s="215"/>
      <c r="AS87" s="215"/>
      <c r="AT87" s="215"/>
      <c r="AU87" s="215"/>
      <c r="AV87" s="215"/>
      <c r="AW87" s="215"/>
      <c r="AX87" s="215"/>
      <c r="AY87" s="215"/>
      <c r="AZ87" s="215"/>
      <c r="BA87" s="215"/>
      <c r="BB87" s="215"/>
      <c r="BC87" s="215"/>
      <c r="BD87" s="215"/>
      <c r="BE87" s="215"/>
      <c r="BF87" s="215"/>
      <c r="BI87" s="977" t="str">
        <f t="shared" ca="1" si="6"/>
        <v>3 ปี</v>
      </c>
      <c r="BJ87" s="977" t="str">
        <f t="shared" ca="1" si="7"/>
        <v>3 เดือน</v>
      </c>
      <c r="BK87" s="978" t="str">
        <f t="shared" ca="1" si="8"/>
        <v>21 วัน</v>
      </c>
      <c r="BL87" s="245"/>
      <c r="BM87" s="979" t="str">
        <f t="shared" ca="1" si="9"/>
        <v>3 ปี3 เดือน21 วัน</v>
      </c>
    </row>
    <row r="88" spans="1:65" s="198" customFormat="1" ht="73.8">
      <c r="A88" s="443">
        <v>81</v>
      </c>
      <c r="B88" s="957">
        <v>242657</v>
      </c>
      <c r="C88" s="968">
        <f t="shared" si="5"/>
        <v>44330</v>
      </c>
      <c r="D88" s="443">
        <v>8</v>
      </c>
      <c r="E88" s="215" t="s">
        <v>2534</v>
      </c>
      <c r="F88" s="215" t="s">
        <v>3881</v>
      </c>
      <c r="G88" s="215">
        <v>65106</v>
      </c>
      <c r="H88" s="215" t="s">
        <v>117</v>
      </c>
      <c r="I88" s="215" t="s">
        <v>54</v>
      </c>
      <c r="J88" s="215" t="s">
        <v>55</v>
      </c>
      <c r="K88" s="215" t="s">
        <v>70</v>
      </c>
      <c r="L88" s="215" t="s">
        <v>71</v>
      </c>
      <c r="M88" s="215" t="s">
        <v>84</v>
      </c>
      <c r="N88" s="215" t="s">
        <v>2205</v>
      </c>
      <c r="O88" s="215"/>
      <c r="P88" s="215"/>
      <c r="Q88" s="215" t="s">
        <v>55</v>
      </c>
      <c r="R88" s="215" t="s">
        <v>70</v>
      </c>
      <c r="S88" s="215" t="s">
        <v>71</v>
      </c>
      <c r="T88" s="215" t="s">
        <v>84</v>
      </c>
      <c r="U88" s="215" t="s">
        <v>2205</v>
      </c>
      <c r="V88" s="215" t="s">
        <v>197</v>
      </c>
      <c r="W88" s="215"/>
      <c r="X88" s="215"/>
      <c r="Y88" s="215" t="s">
        <v>58</v>
      </c>
      <c r="Z88" s="215"/>
      <c r="AA88" s="215"/>
      <c r="AB88" s="215"/>
      <c r="AC88" s="215"/>
      <c r="AD88" s="215"/>
      <c r="AE88" s="215"/>
      <c r="AF88" s="215"/>
      <c r="AG88" s="215"/>
      <c r="AH88" s="215"/>
      <c r="AI88" s="215"/>
      <c r="AJ88" s="215"/>
      <c r="AK88" s="215"/>
      <c r="AL88" s="215"/>
      <c r="AM88" s="215"/>
      <c r="AN88" s="215"/>
      <c r="AO88" s="215"/>
      <c r="AP88" s="215"/>
      <c r="AQ88" s="215"/>
      <c r="AR88" s="215"/>
      <c r="AS88" s="215"/>
      <c r="AT88" s="215"/>
      <c r="AU88" s="215"/>
      <c r="AV88" s="215"/>
      <c r="AW88" s="215"/>
      <c r="AX88" s="215"/>
      <c r="AY88" s="215"/>
      <c r="AZ88" s="215"/>
      <c r="BA88" s="215"/>
      <c r="BB88" s="215"/>
      <c r="BC88" s="215"/>
      <c r="BD88" s="215"/>
      <c r="BE88" s="215"/>
      <c r="BF88" s="215"/>
      <c r="BI88" s="977" t="str">
        <f t="shared" ca="1" si="6"/>
        <v>3 ปี</v>
      </c>
      <c r="BJ88" s="977" t="str">
        <f t="shared" ca="1" si="7"/>
        <v>3 เดือน</v>
      </c>
      <c r="BK88" s="978" t="str">
        <f t="shared" ca="1" si="8"/>
        <v>21 วัน</v>
      </c>
      <c r="BL88" s="245"/>
      <c r="BM88" s="979" t="str">
        <f t="shared" ca="1" si="9"/>
        <v>3 ปี3 เดือน21 วัน</v>
      </c>
    </row>
    <row r="89" spans="1:65" s="198" customFormat="1" ht="73.8">
      <c r="A89" s="443">
        <v>82</v>
      </c>
      <c r="B89" s="957">
        <v>242657</v>
      </c>
      <c r="C89" s="968">
        <f t="shared" si="5"/>
        <v>44330</v>
      </c>
      <c r="D89" s="443">
        <v>8</v>
      </c>
      <c r="E89" s="215" t="s">
        <v>2534</v>
      </c>
      <c r="F89" s="215" t="s">
        <v>3881</v>
      </c>
      <c r="G89" s="215">
        <v>63555</v>
      </c>
      <c r="H89" s="215"/>
      <c r="I89" s="215" t="s">
        <v>54</v>
      </c>
      <c r="J89" s="215" t="s">
        <v>69</v>
      </c>
      <c r="K89" s="215" t="s">
        <v>70</v>
      </c>
      <c r="L89" s="215" t="s">
        <v>71</v>
      </c>
      <c r="M89" s="215" t="s">
        <v>84</v>
      </c>
      <c r="N89" s="215" t="s">
        <v>2205</v>
      </c>
      <c r="O89" s="215" t="s">
        <v>76</v>
      </c>
      <c r="P89" s="215" t="s">
        <v>117</v>
      </c>
      <c r="Q89" s="215" t="s">
        <v>69</v>
      </c>
      <c r="R89" s="215" t="s">
        <v>70</v>
      </c>
      <c r="S89" s="215" t="s">
        <v>71</v>
      </c>
      <c r="T89" s="215" t="s">
        <v>84</v>
      </c>
      <c r="U89" s="215" t="s">
        <v>2205</v>
      </c>
      <c r="V89" s="215"/>
      <c r="W89" s="215"/>
      <c r="X89" s="215"/>
      <c r="Y89" s="215" t="s">
        <v>58</v>
      </c>
      <c r="Z89" s="215" t="s">
        <v>295</v>
      </c>
      <c r="AA89" s="215" t="s">
        <v>3923</v>
      </c>
      <c r="AB89" s="215" t="s">
        <v>3924</v>
      </c>
      <c r="AC89" s="215" t="s">
        <v>3885</v>
      </c>
      <c r="AD89" s="215"/>
      <c r="AE89" s="215"/>
      <c r="AF89" s="215"/>
      <c r="AG89" s="215"/>
      <c r="AH89" s="215"/>
      <c r="AI89" s="215"/>
      <c r="AJ89" s="215"/>
      <c r="AK89" s="215"/>
      <c r="AL89" s="215"/>
      <c r="AM89" s="215"/>
      <c r="AN89" s="215"/>
      <c r="AO89" s="215"/>
      <c r="AP89" s="215"/>
      <c r="AQ89" s="215"/>
      <c r="AR89" s="215"/>
      <c r="AS89" s="215"/>
      <c r="AT89" s="215"/>
      <c r="AU89" s="215"/>
      <c r="AV89" s="215"/>
      <c r="AW89" s="215"/>
      <c r="AX89" s="215"/>
      <c r="AY89" s="215"/>
      <c r="AZ89" s="215"/>
      <c r="BA89" s="215"/>
      <c r="BB89" s="215"/>
      <c r="BC89" s="215"/>
      <c r="BD89" s="215"/>
      <c r="BE89" s="215"/>
      <c r="BF89" s="215"/>
      <c r="BI89" s="977" t="str">
        <f t="shared" ca="1" si="6"/>
        <v>3 ปี</v>
      </c>
      <c r="BJ89" s="977" t="str">
        <f t="shared" ca="1" si="7"/>
        <v>3 เดือน</v>
      </c>
      <c r="BK89" s="978" t="str">
        <f t="shared" ca="1" si="8"/>
        <v>21 วัน</v>
      </c>
      <c r="BL89" s="245"/>
      <c r="BM89" s="979" t="str">
        <f t="shared" ca="1" si="9"/>
        <v>3 ปี3 เดือน21 วัน</v>
      </c>
    </row>
    <row r="90" spans="1:65" s="198" customFormat="1" ht="73.8">
      <c r="A90" s="443">
        <v>83</v>
      </c>
      <c r="B90" s="957">
        <v>242657</v>
      </c>
      <c r="C90" s="968">
        <f t="shared" si="5"/>
        <v>44330</v>
      </c>
      <c r="D90" s="443">
        <v>8</v>
      </c>
      <c r="E90" s="215" t="s">
        <v>2534</v>
      </c>
      <c r="F90" s="215" t="s">
        <v>3881</v>
      </c>
      <c r="G90" s="215">
        <v>64807</v>
      </c>
      <c r="H90" s="215" t="s">
        <v>117</v>
      </c>
      <c r="I90" s="215" t="s">
        <v>54</v>
      </c>
      <c r="J90" s="215" t="s">
        <v>55</v>
      </c>
      <c r="K90" s="215" t="s">
        <v>70</v>
      </c>
      <c r="L90" s="215" t="s">
        <v>71</v>
      </c>
      <c r="M90" s="215" t="s">
        <v>84</v>
      </c>
      <c r="N90" s="215" t="s">
        <v>3925</v>
      </c>
      <c r="O90" s="215"/>
      <c r="P90" s="215"/>
      <c r="Q90" s="215" t="s">
        <v>55</v>
      </c>
      <c r="R90" s="215" t="s">
        <v>70</v>
      </c>
      <c r="S90" s="215" t="s">
        <v>71</v>
      </c>
      <c r="T90" s="215" t="s">
        <v>84</v>
      </c>
      <c r="U90" s="215" t="s">
        <v>3925</v>
      </c>
      <c r="V90" s="215" t="s">
        <v>197</v>
      </c>
      <c r="W90" s="215"/>
      <c r="X90" s="215"/>
      <c r="Y90" s="215" t="s">
        <v>58</v>
      </c>
      <c r="Z90" s="215"/>
      <c r="AA90" s="215"/>
      <c r="AB90" s="215"/>
      <c r="AC90" s="215"/>
      <c r="AD90" s="215"/>
      <c r="AE90" s="215"/>
      <c r="AF90" s="215"/>
      <c r="AG90" s="215"/>
      <c r="AH90" s="215"/>
      <c r="AI90" s="215"/>
      <c r="AJ90" s="215"/>
      <c r="AK90" s="215"/>
      <c r="AL90" s="215"/>
      <c r="AM90" s="215"/>
      <c r="AN90" s="215"/>
      <c r="AO90" s="215"/>
      <c r="AP90" s="215"/>
      <c r="AQ90" s="215"/>
      <c r="AR90" s="215"/>
      <c r="AS90" s="215"/>
      <c r="AT90" s="215"/>
      <c r="AU90" s="215"/>
      <c r="AV90" s="215"/>
      <c r="AW90" s="215"/>
      <c r="AX90" s="215"/>
      <c r="AY90" s="215"/>
      <c r="AZ90" s="215"/>
      <c r="BA90" s="215"/>
      <c r="BB90" s="215"/>
      <c r="BC90" s="215"/>
      <c r="BD90" s="215"/>
      <c r="BE90" s="215"/>
      <c r="BF90" s="215"/>
      <c r="BI90" s="977" t="str">
        <f t="shared" ca="1" si="6"/>
        <v>3 ปี</v>
      </c>
      <c r="BJ90" s="977" t="str">
        <f t="shared" ca="1" si="7"/>
        <v>3 เดือน</v>
      </c>
      <c r="BK90" s="978" t="str">
        <f t="shared" ca="1" si="8"/>
        <v>21 วัน</v>
      </c>
      <c r="BL90" s="245"/>
      <c r="BM90" s="979" t="str">
        <f t="shared" ca="1" si="9"/>
        <v>3 ปี3 เดือน21 วัน</v>
      </c>
    </row>
    <row r="91" spans="1:65" s="198" customFormat="1" ht="73.8">
      <c r="A91" s="443">
        <v>84</v>
      </c>
      <c r="B91" s="957">
        <v>242657</v>
      </c>
      <c r="C91" s="968">
        <f t="shared" si="5"/>
        <v>44330</v>
      </c>
      <c r="D91" s="443">
        <v>8</v>
      </c>
      <c r="E91" s="215" t="s">
        <v>2534</v>
      </c>
      <c r="F91" s="215" t="s">
        <v>3881</v>
      </c>
      <c r="G91" s="215">
        <v>63937</v>
      </c>
      <c r="H91" s="215"/>
      <c r="I91" s="215" t="s">
        <v>54</v>
      </c>
      <c r="J91" s="215" t="s">
        <v>69</v>
      </c>
      <c r="K91" s="215" t="s">
        <v>70</v>
      </c>
      <c r="L91" s="215" t="s">
        <v>71</v>
      </c>
      <c r="M91" s="215" t="s">
        <v>84</v>
      </c>
      <c r="N91" s="215" t="s">
        <v>3925</v>
      </c>
      <c r="O91" s="215" t="s">
        <v>76</v>
      </c>
      <c r="P91" s="215" t="s">
        <v>117</v>
      </c>
      <c r="Q91" s="215" t="s">
        <v>69</v>
      </c>
      <c r="R91" s="215" t="s">
        <v>70</v>
      </c>
      <c r="S91" s="215" t="s">
        <v>71</v>
      </c>
      <c r="T91" s="215" t="s">
        <v>84</v>
      </c>
      <c r="U91" s="215" t="s">
        <v>3925</v>
      </c>
      <c r="V91" s="215"/>
      <c r="W91" s="215"/>
      <c r="X91" s="215"/>
      <c r="Y91" s="215" t="s">
        <v>58</v>
      </c>
      <c r="Z91" s="215" t="s">
        <v>295</v>
      </c>
      <c r="AA91" s="215" t="s">
        <v>3926</v>
      </c>
      <c r="AB91" s="215" t="s">
        <v>3927</v>
      </c>
      <c r="AC91" s="215" t="s">
        <v>3885</v>
      </c>
      <c r="AD91" s="215"/>
      <c r="AE91" s="215"/>
      <c r="AF91" s="215"/>
      <c r="AG91" s="215"/>
      <c r="AH91" s="215"/>
      <c r="AI91" s="215"/>
      <c r="AJ91" s="215"/>
      <c r="AK91" s="215"/>
      <c r="AL91" s="215"/>
      <c r="AM91" s="215"/>
      <c r="AN91" s="215"/>
      <c r="AO91" s="215"/>
      <c r="AP91" s="215"/>
      <c r="AQ91" s="215"/>
      <c r="AR91" s="215"/>
      <c r="AS91" s="215"/>
      <c r="AT91" s="215"/>
      <c r="AU91" s="215"/>
      <c r="AV91" s="215"/>
      <c r="AW91" s="215"/>
      <c r="AX91" s="215"/>
      <c r="AY91" s="215"/>
      <c r="AZ91" s="215"/>
      <c r="BA91" s="215"/>
      <c r="BB91" s="215"/>
      <c r="BC91" s="215"/>
      <c r="BD91" s="215"/>
      <c r="BE91" s="215"/>
      <c r="BF91" s="215"/>
      <c r="BI91" s="977" t="str">
        <f t="shared" ca="1" si="6"/>
        <v>3 ปี</v>
      </c>
      <c r="BJ91" s="977" t="str">
        <f t="shared" ca="1" si="7"/>
        <v>3 เดือน</v>
      </c>
      <c r="BK91" s="978" t="str">
        <f t="shared" ca="1" si="8"/>
        <v>21 วัน</v>
      </c>
      <c r="BL91" s="245"/>
      <c r="BM91" s="979" t="str">
        <f t="shared" ca="1" si="9"/>
        <v>3 ปี3 เดือน21 วัน</v>
      </c>
    </row>
    <row r="92" spans="1:65" s="198" customFormat="1" ht="73.8">
      <c r="A92" s="443">
        <v>85</v>
      </c>
      <c r="B92" s="957">
        <v>242657</v>
      </c>
      <c r="C92" s="968">
        <f t="shared" si="5"/>
        <v>44330</v>
      </c>
      <c r="D92" s="443">
        <v>8</v>
      </c>
      <c r="E92" s="215" t="s">
        <v>2534</v>
      </c>
      <c r="F92" s="215" t="s">
        <v>3881</v>
      </c>
      <c r="G92" s="215">
        <v>64838</v>
      </c>
      <c r="H92" s="215" t="s">
        <v>117</v>
      </c>
      <c r="I92" s="215" t="s">
        <v>54</v>
      </c>
      <c r="J92" s="215" t="s">
        <v>55</v>
      </c>
      <c r="K92" s="215" t="s">
        <v>70</v>
      </c>
      <c r="L92" s="215" t="s">
        <v>71</v>
      </c>
      <c r="M92" s="215" t="s">
        <v>84</v>
      </c>
      <c r="N92" s="215" t="s">
        <v>3928</v>
      </c>
      <c r="O92" s="215"/>
      <c r="P92" s="215"/>
      <c r="Q92" s="215" t="s">
        <v>55</v>
      </c>
      <c r="R92" s="215" t="s">
        <v>70</v>
      </c>
      <c r="S92" s="215" t="s">
        <v>71</v>
      </c>
      <c r="T92" s="215" t="s">
        <v>84</v>
      </c>
      <c r="U92" s="215" t="s">
        <v>3841</v>
      </c>
      <c r="V92" s="215" t="s">
        <v>197</v>
      </c>
      <c r="W92" s="215"/>
      <c r="X92" s="215"/>
      <c r="Y92" s="215" t="s">
        <v>58</v>
      </c>
      <c r="Z92" s="215"/>
      <c r="AA92" s="215"/>
      <c r="AB92" s="215"/>
      <c r="AC92" s="215"/>
      <c r="AD92" s="215"/>
      <c r="AE92" s="215"/>
      <c r="AF92" s="215"/>
      <c r="AG92" s="215"/>
      <c r="AH92" s="215"/>
      <c r="AI92" s="215"/>
      <c r="AJ92" s="215"/>
      <c r="AK92" s="215"/>
      <c r="AL92" s="215"/>
      <c r="AM92" s="215"/>
      <c r="AN92" s="215"/>
      <c r="AO92" s="215"/>
      <c r="AP92" s="215"/>
      <c r="AQ92" s="215"/>
      <c r="AR92" s="215"/>
      <c r="AS92" s="215"/>
      <c r="AT92" s="215"/>
      <c r="AU92" s="215"/>
      <c r="AV92" s="215"/>
      <c r="AW92" s="215"/>
      <c r="AX92" s="215"/>
      <c r="AY92" s="215"/>
      <c r="AZ92" s="215"/>
      <c r="BA92" s="215"/>
      <c r="BB92" s="215"/>
      <c r="BC92" s="215"/>
      <c r="BD92" s="215"/>
      <c r="BE92" s="215"/>
      <c r="BF92" s="215"/>
      <c r="BI92" s="977" t="str">
        <f t="shared" ca="1" si="6"/>
        <v>3 ปี</v>
      </c>
      <c r="BJ92" s="977" t="str">
        <f t="shared" ca="1" si="7"/>
        <v>3 เดือน</v>
      </c>
      <c r="BK92" s="978" t="str">
        <f t="shared" ca="1" si="8"/>
        <v>21 วัน</v>
      </c>
      <c r="BL92" s="245"/>
      <c r="BM92" s="979" t="str">
        <f t="shared" ca="1" si="9"/>
        <v>3 ปี3 เดือน21 วัน</v>
      </c>
    </row>
    <row r="93" spans="1:65" s="198" customFormat="1" ht="73.8">
      <c r="A93" s="443">
        <v>86</v>
      </c>
      <c r="B93" s="957">
        <v>242657</v>
      </c>
      <c r="C93" s="968">
        <f t="shared" si="5"/>
        <v>44330</v>
      </c>
      <c r="D93" s="443">
        <v>8</v>
      </c>
      <c r="E93" s="215" t="s">
        <v>2534</v>
      </c>
      <c r="F93" s="215" t="s">
        <v>3881</v>
      </c>
      <c r="G93" s="215">
        <v>63987</v>
      </c>
      <c r="H93" s="215"/>
      <c r="I93" s="215" t="s">
        <v>54</v>
      </c>
      <c r="J93" s="215" t="s">
        <v>69</v>
      </c>
      <c r="K93" s="215" t="s">
        <v>70</v>
      </c>
      <c r="L93" s="215" t="s">
        <v>71</v>
      </c>
      <c r="M93" s="215" t="s">
        <v>84</v>
      </c>
      <c r="N93" s="215" t="s">
        <v>3929</v>
      </c>
      <c r="O93" s="215" t="s">
        <v>197</v>
      </c>
      <c r="P93" s="215" t="s">
        <v>117</v>
      </c>
      <c r="Q93" s="215" t="s">
        <v>69</v>
      </c>
      <c r="R93" s="215" t="s">
        <v>70</v>
      </c>
      <c r="S93" s="215" t="s">
        <v>71</v>
      </c>
      <c r="T93" s="215" t="s">
        <v>84</v>
      </c>
      <c r="U93" s="215" t="s">
        <v>3841</v>
      </c>
      <c r="V93" s="215"/>
      <c r="W93" s="215"/>
      <c r="X93" s="215"/>
      <c r="Y93" s="215" t="s">
        <v>58</v>
      </c>
      <c r="Z93" s="215" t="s">
        <v>295</v>
      </c>
      <c r="AA93" s="215" t="s">
        <v>1007</v>
      </c>
      <c r="AB93" s="215" t="s">
        <v>3930</v>
      </c>
      <c r="AC93" s="215" t="s">
        <v>3885</v>
      </c>
      <c r="AD93" s="215"/>
      <c r="AE93" s="215"/>
      <c r="AF93" s="215"/>
      <c r="AG93" s="215"/>
      <c r="AH93" s="215"/>
      <c r="AI93" s="215"/>
      <c r="AJ93" s="215"/>
      <c r="AK93" s="215"/>
      <c r="AL93" s="215"/>
      <c r="AM93" s="215"/>
      <c r="AN93" s="215"/>
      <c r="AO93" s="215"/>
      <c r="AP93" s="215"/>
      <c r="AQ93" s="215"/>
      <c r="AR93" s="215"/>
      <c r="AS93" s="215"/>
      <c r="AT93" s="215"/>
      <c r="AU93" s="215"/>
      <c r="AV93" s="215"/>
      <c r="AW93" s="215"/>
      <c r="AX93" s="215"/>
      <c r="AY93" s="215"/>
      <c r="AZ93" s="215"/>
      <c r="BA93" s="215"/>
      <c r="BB93" s="215"/>
      <c r="BC93" s="215"/>
      <c r="BD93" s="215"/>
      <c r="BE93" s="215"/>
      <c r="BF93" s="215"/>
      <c r="BI93" s="977" t="str">
        <f t="shared" ca="1" si="6"/>
        <v>3 ปี</v>
      </c>
      <c r="BJ93" s="977" t="str">
        <f t="shared" ca="1" si="7"/>
        <v>3 เดือน</v>
      </c>
      <c r="BK93" s="978" t="str">
        <f t="shared" ca="1" si="8"/>
        <v>21 วัน</v>
      </c>
      <c r="BL93" s="245"/>
      <c r="BM93" s="979" t="str">
        <f t="shared" ca="1" si="9"/>
        <v>3 ปี3 เดือน21 วัน</v>
      </c>
    </row>
    <row r="94" spans="1:65" s="198" customFormat="1" ht="73.8">
      <c r="A94" s="443">
        <v>87</v>
      </c>
      <c r="B94" s="957">
        <v>242657</v>
      </c>
      <c r="C94" s="968">
        <f t="shared" si="5"/>
        <v>44330</v>
      </c>
      <c r="D94" s="443">
        <v>8</v>
      </c>
      <c r="E94" s="215" t="s">
        <v>2534</v>
      </c>
      <c r="F94" s="215" t="s">
        <v>3881</v>
      </c>
      <c r="G94" s="215">
        <v>64731</v>
      </c>
      <c r="H94" s="215" t="s">
        <v>117</v>
      </c>
      <c r="I94" s="215" t="s">
        <v>54</v>
      </c>
      <c r="J94" s="215" t="s">
        <v>55</v>
      </c>
      <c r="K94" s="215" t="s">
        <v>70</v>
      </c>
      <c r="L94" s="215" t="s">
        <v>71</v>
      </c>
      <c r="M94" s="215" t="s">
        <v>84</v>
      </c>
      <c r="N94" s="215" t="s">
        <v>3931</v>
      </c>
      <c r="O94" s="215"/>
      <c r="P94" s="215"/>
      <c r="Q94" s="215" t="s">
        <v>55</v>
      </c>
      <c r="R94" s="215" t="s">
        <v>70</v>
      </c>
      <c r="S94" s="215" t="s">
        <v>71</v>
      </c>
      <c r="T94" s="215" t="s">
        <v>84</v>
      </c>
      <c r="U94" s="215" t="s">
        <v>3932</v>
      </c>
      <c r="V94" s="215" t="s">
        <v>197</v>
      </c>
      <c r="W94" s="215"/>
      <c r="X94" s="215"/>
      <c r="Y94" s="215" t="s">
        <v>58</v>
      </c>
      <c r="Z94" s="215"/>
      <c r="AA94" s="215"/>
      <c r="AB94" s="215"/>
      <c r="AC94" s="215"/>
      <c r="AD94" s="215"/>
      <c r="AE94" s="215"/>
      <c r="AF94" s="215"/>
      <c r="AG94" s="215"/>
      <c r="AH94" s="215"/>
      <c r="AI94" s="215"/>
      <c r="AJ94" s="215"/>
      <c r="AK94" s="215"/>
      <c r="AL94" s="215"/>
      <c r="AM94" s="215"/>
      <c r="AN94" s="215"/>
      <c r="AO94" s="215"/>
      <c r="AP94" s="215"/>
      <c r="AQ94" s="215"/>
      <c r="AR94" s="215"/>
      <c r="AS94" s="215"/>
      <c r="AT94" s="215"/>
      <c r="AU94" s="215"/>
      <c r="AV94" s="215"/>
      <c r="AW94" s="215"/>
      <c r="AX94" s="215"/>
      <c r="AY94" s="215"/>
      <c r="AZ94" s="215"/>
      <c r="BA94" s="215"/>
      <c r="BB94" s="215"/>
      <c r="BC94" s="215"/>
      <c r="BD94" s="215"/>
      <c r="BE94" s="215"/>
      <c r="BF94" s="215"/>
      <c r="BI94" s="977" t="str">
        <f t="shared" ca="1" si="6"/>
        <v>3 ปี</v>
      </c>
      <c r="BJ94" s="977" t="str">
        <f t="shared" ca="1" si="7"/>
        <v>3 เดือน</v>
      </c>
      <c r="BK94" s="978" t="str">
        <f t="shared" ca="1" si="8"/>
        <v>21 วัน</v>
      </c>
      <c r="BL94" s="245"/>
      <c r="BM94" s="979" t="str">
        <f t="shared" ca="1" si="9"/>
        <v>3 ปี3 เดือน21 วัน</v>
      </c>
    </row>
    <row r="95" spans="1:65" s="198" customFormat="1" ht="73.8">
      <c r="A95" s="443">
        <v>88</v>
      </c>
      <c r="B95" s="957">
        <v>242657</v>
      </c>
      <c r="C95" s="968">
        <f t="shared" si="5"/>
        <v>44330</v>
      </c>
      <c r="D95" s="443">
        <v>8</v>
      </c>
      <c r="E95" s="215" t="s">
        <v>2534</v>
      </c>
      <c r="F95" s="215" t="s">
        <v>3881</v>
      </c>
      <c r="G95" s="215">
        <v>65618</v>
      </c>
      <c r="H95" s="215"/>
      <c r="I95" s="215" t="s">
        <v>54</v>
      </c>
      <c r="J95" s="215" t="s">
        <v>69</v>
      </c>
      <c r="K95" s="215" t="s">
        <v>70</v>
      </c>
      <c r="L95" s="215" t="s">
        <v>71</v>
      </c>
      <c r="M95" s="215" t="s">
        <v>84</v>
      </c>
      <c r="N95" s="215" t="s">
        <v>3933</v>
      </c>
      <c r="O95" s="215" t="s">
        <v>76</v>
      </c>
      <c r="P95" s="215" t="s">
        <v>117</v>
      </c>
      <c r="Q95" s="215" t="s">
        <v>69</v>
      </c>
      <c r="R95" s="215" t="s">
        <v>70</v>
      </c>
      <c r="S95" s="215" t="s">
        <v>71</v>
      </c>
      <c r="T95" s="215" t="s">
        <v>84</v>
      </c>
      <c r="U95" s="215" t="s">
        <v>3932</v>
      </c>
      <c r="V95" s="215"/>
      <c r="W95" s="215"/>
      <c r="X95" s="215"/>
      <c r="Y95" s="215" t="s">
        <v>58</v>
      </c>
      <c r="Z95" s="215" t="s">
        <v>64</v>
      </c>
      <c r="AA95" s="215" t="s">
        <v>3550</v>
      </c>
      <c r="AB95" s="215" t="s">
        <v>3934</v>
      </c>
      <c r="AC95" s="215" t="s">
        <v>3885</v>
      </c>
      <c r="AD95" s="215"/>
      <c r="AE95" s="215"/>
      <c r="AF95" s="215"/>
      <c r="AG95" s="215"/>
      <c r="AH95" s="215"/>
      <c r="AI95" s="215"/>
      <c r="AJ95" s="215"/>
      <c r="AK95" s="215"/>
      <c r="AL95" s="215"/>
      <c r="AM95" s="215"/>
      <c r="AN95" s="215"/>
      <c r="AO95" s="215"/>
      <c r="AP95" s="215"/>
      <c r="AQ95" s="215"/>
      <c r="AR95" s="215"/>
      <c r="AS95" s="215"/>
      <c r="AT95" s="215"/>
      <c r="AU95" s="215"/>
      <c r="AV95" s="215"/>
      <c r="AW95" s="215"/>
      <c r="AX95" s="215"/>
      <c r="AY95" s="215"/>
      <c r="AZ95" s="215"/>
      <c r="BA95" s="215"/>
      <c r="BB95" s="215"/>
      <c r="BC95" s="215"/>
      <c r="BD95" s="215"/>
      <c r="BE95" s="215"/>
      <c r="BF95" s="215"/>
      <c r="BI95" s="977" t="str">
        <f t="shared" ca="1" si="6"/>
        <v>3 ปี</v>
      </c>
      <c r="BJ95" s="977" t="str">
        <f t="shared" ca="1" si="7"/>
        <v>3 เดือน</v>
      </c>
      <c r="BK95" s="978" t="str">
        <f t="shared" ca="1" si="8"/>
        <v>21 วัน</v>
      </c>
      <c r="BL95" s="245"/>
      <c r="BM95" s="979" t="str">
        <f t="shared" ca="1" si="9"/>
        <v>3 ปี3 เดือน21 วัน</v>
      </c>
    </row>
    <row r="96" spans="1:65" s="198" customFormat="1" ht="73.8">
      <c r="A96" s="443">
        <v>89</v>
      </c>
      <c r="B96" s="957">
        <v>242657</v>
      </c>
      <c r="C96" s="968">
        <f t="shared" si="5"/>
        <v>44330</v>
      </c>
      <c r="D96" s="443">
        <v>8</v>
      </c>
      <c r="E96" s="215" t="s">
        <v>2534</v>
      </c>
      <c r="F96" s="215" t="s">
        <v>3881</v>
      </c>
      <c r="G96" s="215">
        <v>64783</v>
      </c>
      <c r="H96" s="215" t="s">
        <v>117</v>
      </c>
      <c r="I96" s="215" t="s">
        <v>60</v>
      </c>
      <c r="J96" s="215" t="s">
        <v>67</v>
      </c>
      <c r="K96" s="215" t="s">
        <v>61</v>
      </c>
      <c r="L96" s="215" t="s">
        <v>62</v>
      </c>
      <c r="M96" s="215" t="s">
        <v>84</v>
      </c>
      <c r="N96" s="215" t="s">
        <v>3935</v>
      </c>
      <c r="O96" s="215"/>
      <c r="P96" s="215"/>
      <c r="Q96" s="215" t="s">
        <v>67</v>
      </c>
      <c r="R96" s="215" t="s">
        <v>61</v>
      </c>
      <c r="S96" s="215" t="s">
        <v>62</v>
      </c>
      <c r="T96" s="215" t="s">
        <v>84</v>
      </c>
      <c r="U96" s="215" t="s">
        <v>3936</v>
      </c>
      <c r="V96" s="215" t="s">
        <v>197</v>
      </c>
      <c r="W96" s="215"/>
      <c r="X96" s="215"/>
      <c r="Y96" s="215" t="s">
        <v>58</v>
      </c>
      <c r="Z96" s="215"/>
      <c r="AA96" s="215"/>
      <c r="AB96" s="215"/>
      <c r="AC96" s="215"/>
      <c r="AD96" s="215"/>
      <c r="AE96" s="215"/>
      <c r="AF96" s="215"/>
      <c r="AG96" s="215"/>
      <c r="AH96" s="215"/>
      <c r="AI96" s="215"/>
      <c r="AJ96" s="215"/>
      <c r="AK96" s="215"/>
      <c r="AL96" s="215"/>
      <c r="AM96" s="215"/>
      <c r="AN96" s="215"/>
      <c r="AO96" s="215"/>
      <c r="AP96" s="215"/>
      <c r="AQ96" s="215"/>
      <c r="AR96" s="215"/>
      <c r="AS96" s="215"/>
      <c r="AT96" s="215"/>
      <c r="AU96" s="215"/>
      <c r="AV96" s="215"/>
      <c r="AW96" s="215"/>
      <c r="AX96" s="215"/>
      <c r="AY96" s="215"/>
      <c r="AZ96" s="215"/>
      <c r="BA96" s="215"/>
      <c r="BB96" s="215"/>
      <c r="BC96" s="215"/>
      <c r="BD96" s="215"/>
      <c r="BE96" s="215"/>
      <c r="BF96" s="215"/>
      <c r="BI96" s="977" t="str">
        <f t="shared" ca="1" si="6"/>
        <v>3 ปี</v>
      </c>
      <c r="BJ96" s="977" t="str">
        <f t="shared" ca="1" si="7"/>
        <v>3 เดือน</v>
      </c>
      <c r="BK96" s="978" t="str">
        <f t="shared" ca="1" si="8"/>
        <v>21 วัน</v>
      </c>
      <c r="BL96" s="245"/>
      <c r="BM96" s="979" t="str">
        <f t="shared" ca="1" si="9"/>
        <v>3 ปี3 เดือน21 วัน</v>
      </c>
    </row>
    <row r="97" spans="1:65" s="198" customFormat="1" ht="73.8">
      <c r="A97" s="443">
        <v>90</v>
      </c>
      <c r="B97" s="957">
        <v>242657</v>
      </c>
      <c r="C97" s="968">
        <f t="shared" si="5"/>
        <v>44330</v>
      </c>
      <c r="D97" s="443">
        <v>8</v>
      </c>
      <c r="E97" s="215" t="s">
        <v>2534</v>
      </c>
      <c r="F97" s="215" t="s">
        <v>3881</v>
      </c>
      <c r="G97" s="215">
        <v>65851</v>
      </c>
      <c r="H97" s="215"/>
      <c r="I97" s="215" t="s">
        <v>54</v>
      </c>
      <c r="J97" s="215" t="s">
        <v>69</v>
      </c>
      <c r="K97" s="215" t="s">
        <v>70</v>
      </c>
      <c r="L97" s="215" t="s">
        <v>71</v>
      </c>
      <c r="M97" s="215" t="s">
        <v>84</v>
      </c>
      <c r="N97" s="215" t="s">
        <v>3937</v>
      </c>
      <c r="O97" s="215" t="s">
        <v>76</v>
      </c>
      <c r="P97" s="215" t="s">
        <v>117</v>
      </c>
      <c r="Q97" s="215" t="s">
        <v>69</v>
      </c>
      <c r="R97" s="215" t="s">
        <v>70</v>
      </c>
      <c r="S97" s="215" t="s">
        <v>71</v>
      </c>
      <c r="T97" s="215" t="s">
        <v>84</v>
      </c>
      <c r="U97" s="215" t="s">
        <v>3936</v>
      </c>
      <c r="V97" s="215"/>
      <c r="W97" s="215"/>
      <c r="X97" s="215"/>
      <c r="Y97" s="215" t="s">
        <v>58</v>
      </c>
      <c r="Z97" s="215" t="s">
        <v>66</v>
      </c>
      <c r="AA97" s="215" t="s">
        <v>3938</v>
      </c>
      <c r="AB97" s="215" t="s">
        <v>3939</v>
      </c>
      <c r="AC97" s="215" t="s">
        <v>3885</v>
      </c>
      <c r="AD97" s="215"/>
      <c r="AE97" s="215"/>
      <c r="AF97" s="215"/>
      <c r="AG97" s="215"/>
      <c r="AH97" s="215"/>
      <c r="AI97" s="215"/>
      <c r="AJ97" s="215"/>
      <c r="AK97" s="215"/>
      <c r="AL97" s="215"/>
      <c r="AM97" s="215"/>
      <c r="AN97" s="215"/>
      <c r="AO97" s="215"/>
      <c r="AP97" s="215"/>
      <c r="AQ97" s="215"/>
      <c r="AR97" s="215"/>
      <c r="AS97" s="215"/>
      <c r="AT97" s="215"/>
      <c r="AU97" s="215"/>
      <c r="AV97" s="215"/>
      <c r="AW97" s="215"/>
      <c r="AX97" s="215"/>
      <c r="AY97" s="215"/>
      <c r="AZ97" s="215"/>
      <c r="BA97" s="215"/>
      <c r="BB97" s="215"/>
      <c r="BC97" s="215"/>
      <c r="BD97" s="215"/>
      <c r="BE97" s="215"/>
      <c r="BF97" s="215"/>
      <c r="BI97" s="977" t="str">
        <f t="shared" ca="1" si="6"/>
        <v>3 ปี</v>
      </c>
      <c r="BJ97" s="977" t="str">
        <f t="shared" ca="1" si="7"/>
        <v>3 เดือน</v>
      </c>
      <c r="BK97" s="978" t="str">
        <f t="shared" ca="1" si="8"/>
        <v>21 วัน</v>
      </c>
      <c r="BL97" s="245"/>
      <c r="BM97" s="979" t="str">
        <f t="shared" ca="1" si="9"/>
        <v>3 ปี3 เดือน21 วัน</v>
      </c>
    </row>
    <row r="98" spans="1:65" s="198" customFormat="1" ht="73.8">
      <c r="A98" s="443">
        <v>91</v>
      </c>
      <c r="B98" s="957">
        <v>242657</v>
      </c>
      <c r="C98" s="968">
        <f t="shared" ref="C98:C150" si="10" xml:space="preserve"> EDATE(B98,-543*12)</f>
        <v>44330</v>
      </c>
      <c r="D98" s="443">
        <v>8</v>
      </c>
      <c r="E98" s="215" t="s">
        <v>2534</v>
      </c>
      <c r="F98" s="215" t="s">
        <v>3881</v>
      </c>
      <c r="G98" s="215">
        <v>63723</v>
      </c>
      <c r="H98" s="215"/>
      <c r="I98" s="215" t="s">
        <v>54</v>
      </c>
      <c r="J98" s="215" t="s">
        <v>69</v>
      </c>
      <c r="K98" s="215" t="s">
        <v>70</v>
      </c>
      <c r="L98" s="215" t="s">
        <v>71</v>
      </c>
      <c r="M98" s="215" t="s">
        <v>84</v>
      </c>
      <c r="N98" s="215" t="s">
        <v>3940</v>
      </c>
      <c r="O98" s="215" t="s">
        <v>197</v>
      </c>
      <c r="P98" s="215" t="s">
        <v>117</v>
      </c>
      <c r="Q98" s="215" t="s">
        <v>69</v>
      </c>
      <c r="R98" s="215" t="s">
        <v>70</v>
      </c>
      <c r="S98" s="215" t="s">
        <v>71</v>
      </c>
      <c r="T98" s="215" t="s">
        <v>84</v>
      </c>
      <c r="U98" s="215" t="s">
        <v>3941</v>
      </c>
      <c r="V98" s="215"/>
      <c r="W98" s="215"/>
      <c r="X98" s="215"/>
      <c r="Y98" s="215" t="s">
        <v>58</v>
      </c>
      <c r="Z98" s="215" t="s">
        <v>295</v>
      </c>
      <c r="AA98" s="215" t="s">
        <v>3942</v>
      </c>
      <c r="AB98" s="215" t="s">
        <v>3943</v>
      </c>
      <c r="AC98" s="215" t="s">
        <v>3922</v>
      </c>
      <c r="AD98" s="215"/>
      <c r="AE98" s="215"/>
      <c r="AF98" s="215"/>
      <c r="AG98" s="215"/>
      <c r="AH98" s="215"/>
      <c r="AI98" s="215"/>
      <c r="AJ98" s="215"/>
      <c r="AK98" s="215"/>
      <c r="AL98" s="215"/>
      <c r="AM98" s="215"/>
      <c r="AN98" s="215"/>
      <c r="AO98" s="215"/>
      <c r="AP98" s="215"/>
      <c r="AQ98" s="215"/>
      <c r="AR98" s="215"/>
      <c r="AS98" s="215"/>
      <c r="AT98" s="215"/>
      <c r="AU98" s="215"/>
      <c r="AV98" s="215"/>
      <c r="AW98" s="215"/>
      <c r="AX98" s="215"/>
      <c r="AY98" s="215"/>
      <c r="AZ98" s="215"/>
      <c r="BA98" s="215"/>
      <c r="BB98" s="215"/>
      <c r="BC98" s="215"/>
      <c r="BD98" s="215"/>
      <c r="BE98" s="215"/>
      <c r="BF98" s="215"/>
      <c r="BI98" s="977" t="str">
        <f t="shared" ca="1" si="6"/>
        <v>3 ปี</v>
      </c>
      <c r="BJ98" s="977" t="str">
        <f t="shared" ca="1" si="7"/>
        <v>3 เดือน</v>
      </c>
      <c r="BK98" s="978" t="str">
        <f t="shared" ca="1" si="8"/>
        <v>21 วัน</v>
      </c>
      <c r="BL98" s="245"/>
      <c r="BM98" s="979" t="str">
        <f t="shared" ca="1" si="9"/>
        <v>3 ปี3 เดือน21 วัน</v>
      </c>
    </row>
    <row r="99" spans="1:65" s="198" customFormat="1" ht="73.8">
      <c r="A99" s="443">
        <v>92</v>
      </c>
      <c r="B99" s="957">
        <v>242657</v>
      </c>
      <c r="C99" s="968">
        <f t="shared" si="10"/>
        <v>44330</v>
      </c>
      <c r="D99" s="443">
        <v>8</v>
      </c>
      <c r="E99" s="215" t="s">
        <v>2534</v>
      </c>
      <c r="F99" s="215" t="s">
        <v>3881</v>
      </c>
      <c r="G99" s="215">
        <v>64842</v>
      </c>
      <c r="H99" s="215" t="s">
        <v>117</v>
      </c>
      <c r="I99" s="215" t="s">
        <v>54</v>
      </c>
      <c r="J99" s="215" t="s">
        <v>55</v>
      </c>
      <c r="K99" s="215" t="s">
        <v>70</v>
      </c>
      <c r="L99" s="215" t="s">
        <v>71</v>
      </c>
      <c r="M99" s="215" t="s">
        <v>84</v>
      </c>
      <c r="N99" s="215" t="s">
        <v>3944</v>
      </c>
      <c r="O99" s="215"/>
      <c r="P99" s="215" t="s">
        <v>117</v>
      </c>
      <c r="Q99" s="215" t="s">
        <v>67</v>
      </c>
      <c r="R99" s="215" t="s">
        <v>61</v>
      </c>
      <c r="S99" s="215" t="s">
        <v>62</v>
      </c>
      <c r="T99" s="215" t="s">
        <v>84</v>
      </c>
      <c r="U99" s="215" t="s">
        <v>3944</v>
      </c>
      <c r="V99" s="215"/>
      <c r="W99" s="215"/>
      <c r="X99" s="215"/>
      <c r="Y99" s="215" t="s">
        <v>58</v>
      </c>
      <c r="Z99" s="215" t="s">
        <v>66</v>
      </c>
      <c r="AA99" s="215" t="s">
        <v>3945</v>
      </c>
      <c r="AB99" s="215" t="s">
        <v>3946</v>
      </c>
      <c r="AC99" s="215" t="s">
        <v>3885</v>
      </c>
      <c r="AD99" s="215"/>
      <c r="AE99" s="215"/>
      <c r="AF99" s="215"/>
      <c r="AG99" s="215"/>
      <c r="AH99" s="215"/>
      <c r="AI99" s="215"/>
      <c r="AJ99" s="215"/>
      <c r="AK99" s="215"/>
      <c r="AL99" s="215"/>
      <c r="AM99" s="215"/>
      <c r="AN99" s="215"/>
      <c r="AO99" s="215"/>
      <c r="AP99" s="215"/>
      <c r="AQ99" s="215"/>
      <c r="AR99" s="215"/>
      <c r="AS99" s="215"/>
      <c r="AT99" s="215"/>
      <c r="AU99" s="215"/>
      <c r="AV99" s="215"/>
      <c r="AW99" s="215"/>
      <c r="AX99" s="215"/>
      <c r="AY99" s="215"/>
      <c r="AZ99" s="215"/>
      <c r="BA99" s="215"/>
      <c r="BB99" s="215"/>
      <c r="BC99" s="215"/>
      <c r="BD99" s="215"/>
      <c r="BE99" s="215"/>
      <c r="BF99" s="215"/>
      <c r="BI99" s="977" t="str">
        <f t="shared" ca="1" si="6"/>
        <v>3 ปี</v>
      </c>
      <c r="BJ99" s="977" t="str">
        <f t="shared" ca="1" si="7"/>
        <v>3 เดือน</v>
      </c>
      <c r="BK99" s="978" t="str">
        <f t="shared" ca="1" si="8"/>
        <v>21 วัน</v>
      </c>
      <c r="BL99" s="245"/>
      <c r="BM99" s="979" t="str">
        <f t="shared" ca="1" si="9"/>
        <v>3 ปี3 เดือน21 วัน</v>
      </c>
    </row>
    <row r="100" spans="1:65" s="198" customFormat="1" ht="73.8">
      <c r="A100" s="443">
        <v>93</v>
      </c>
      <c r="B100" s="957">
        <v>242657</v>
      </c>
      <c r="C100" s="968">
        <f t="shared" si="10"/>
        <v>44330</v>
      </c>
      <c r="D100" s="443">
        <v>8</v>
      </c>
      <c r="E100" s="215" t="s">
        <v>2534</v>
      </c>
      <c r="F100" s="215" t="s">
        <v>3881</v>
      </c>
      <c r="G100" s="215">
        <v>64963</v>
      </c>
      <c r="H100" s="215" t="s">
        <v>117</v>
      </c>
      <c r="I100" s="215" t="s">
        <v>60</v>
      </c>
      <c r="J100" s="215" t="s">
        <v>67</v>
      </c>
      <c r="K100" s="215" t="s">
        <v>61</v>
      </c>
      <c r="L100" s="215" t="s">
        <v>62</v>
      </c>
      <c r="M100" s="215" t="s">
        <v>84</v>
      </c>
      <c r="N100" s="215" t="s">
        <v>3947</v>
      </c>
      <c r="O100" s="215"/>
      <c r="P100" s="215" t="s">
        <v>117</v>
      </c>
      <c r="Q100" s="215" t="s">
        <v>55</v>
      </c>
      <c r="R100" s="215" t="s">
        <v>70</v>
      </c>
      <c r="S100" s="215" t="s">
        <v>71</v>
      </c>
      <c r="T100" s="215" t="s">
        <v>84</v>
      </c>
      <c r="U100" s="215" t="s">
        <v>3947</v>
      </c>
      <c r="V100" s="215"/>
      <c r="W100" s="215"/>
      <c r="X100" s="215"/>
      <c r="Y100" s="215" t="s">
        <v>58</v>
      </c>
      <c r="Z100" s="215"/>
      <c r="AA100" s="215"/>
      <c r="AB100" s="215"/>
      <c r="AC100" s="215"/>
      <c r="AD100" s="215"/>
      <c r="AE100" s="215"/>
      <c r="AF100" s="215"/>
      <c r="AG100" s="215"/>
      <c r="AH100" s="215"/>
      <c r="AI100" s="215"/>
      <c r="AJ100" s="215"/>
      <c r="AK100" s="215"/>
      <c r="AL100" s="215"/>
      <c r="AM100" s="215"/>
      <c r="AN100" s="215"/>
      <c r="AO100" s="215"/>
      <c r="AP100" s="215"/>
      <c r="AQ100" s="215"/>
      <c r="AR100" s="215"/>
      <c r="AS100" s="215"/>
      <c r="AT100" s="215"/>
      <c r="AU100" s="215"/>
      <c r="AV100" s="215"/>
      <c r="AW100" s="215"/>
      <c r="AX100" s="215"/>
      <c r="AY100" s="215"/>
      <c r="AZ100" s="215"/>
      <c r="BA100" s="215"/>
      <c r="BB100" s="215"/>
      <c r="BC100" s="215"/>
      <c r="BD100" s="215"/>
      <c r="BE100" s="215"/>
      <c r="BF100" s="215"/>
      <c r="BI100" s="977" t="str">
        <f t="shared" ca="1" si="6"/>
        <v>3 ปี</v>
      </c>
      <c r="BJ100" s="977" t="str">
        <f t="shared" ca="1" si="7"/>
        <v>3 เดือน</v>
      </c>
      <c r="BK100" s="978" t="str">
        <f t="shared" ca="1" si="8"/>
        <v>21 วัน</v>
      </c>
      <c r="BL100" s="245"/>
      <c r="BM100" s="979" t="str">
        <f t="shared" ca="1" si="9"/>
        <v>3 ปี3 เดือน21 วัน</v>
      </c>
    </row>
    <row r="101" spans="1:65" s="198" customFormat="1" ht="73.8">
      <c r="A101" s="443">
        <v>94</v>
      </c>
      <c r="B101" s="957">
        <v>242657</v>
      </c>
      <c r="C101" s="968">
        <f t="shared" si="10"/>
        <v>44330</v>
      </c>
      <c r="D101" s="443">
        <v>8</v>
      </c>
      <c r="E101" s="215" t="s">
        <v>2534</v>
      </c>
      <c r="F101" s="215" t="s">
        <v>3881</v>
      </c>
      <c r="G101" s="215">
        <v>64853</v>
      </c>
      <c r="H101" s="215"/>
      <c r="I101" s="215" t="s">
        <v>54</v>
      </c>
      <c r="J101" s="215" t="s">
        <v>55</v>
      </c>
      <c r="K101" s="215" t="s">
        <v>70</v>
      </c>
      <c r="L101" s="215" t="s">
        <v>71</v>
      </c>
      <c r="M101" s="215" t="s">
        <v>84</v>
      </c>
      <c r="N101" s="215" t="s">
        <v>3948</v>
      </c>
      <c r="O101" s="215"/>
      <c r="P101" s="215"/>
      <c r="Q101" s="215" t="s">
        <v>67</v>
      </c>
      <c r="R101" s="215" t="s">
        <v>61</v>
      </c>
      <c r="S101" s="215" t="s">
        <v>62</v>
      </c>
      <c r="T101" s="215" t="s">
        <v>84</v>
      </c>
      <c r="U101" s="215" t="s">
        <v>3948</v>
      </c>
      <c r="V101" s="215" t="s">
        <v>205</v>
      </c>
      <c r="W101" s="215"/>
      <c r="X101" s="215"/>
      <c r="Y101" s="215" t="s">
        <v>58</v>
      </c>
      <c r="Z101" s="215"/>
      <c r="AA101" s="215"/>
      <c r="AB101" s="215"/>
      <c r="AC101" s="215"/>
      <c r="AD101" s="215"/>
      <c r="AE101" s="215"/>
      <c r="AF101" s="215"/>
      <c r="AG101" s="215"/>
      <c r="AH101" s="215"/>
      <c r="AI101" s="215"/>
      <c r="AJ101" s="215"/>
      <c r="AK101" s="215"/>
      <c r="AL101" s="215"/>
      <c r="AM101" s="215"/>
      <c r="AN101" s="215"/>
      <c r="AO101" s="215"/>
      <c r="AP101" s="215"/>
      <c r="AQ101" s="215"/>
      <c r="AR101" s="215"/>
      <c r="AS101" s="215"/>
      <c r="AT101" s="215"/>
      <c r="AU101" s="215"/>
      <c r="AV101" s="215"/>
      <c r="AW101" s="215"/>
      <c r="AX101" s="215"/>
      <c r="AY101" s="215"/>
      <c r="AZ101" s="215"/>
      <c r="BA101" s="215"/>
      <c r="BB101" s="215"/>
      <c r="BC101" s="215"/>
      <c r="BD101" s="215"/>
      <c r="BE101" s="215"/>
      <c r="BF101" s="215"/>
      <c r="BI101" s="977" t="str">
        <f t="shared" ca="1" si="6"/>
        <v>3 ปี</v>
      </c>
      <c r="BJ101" s="977" t="str">
        <f t="shared" ca="1" si="7"/>
        <v>3 เดือน</v>
      </c>
      <c r="BK101" s="978" t="str">
        <f t="shared" ca="1" si="8"/>
        <v>21 วัน</v>
      </c>
      <c r="BL101" s="245"/>
      <c r="BM101" s="979" t="str">
        <f t="shared" ca="1" si="9"/>
        <v>3 ปี3 เดือน21 วัน</v>
      </c>
    </row>
    <row r="102" spans="1:65" s="198" customFormat="1" ht="73.8">
      <c r="A102" s="443">
        <v>95</v>
      </c>
      <c r="B102" s="957">
        <v>242657</v>
      </c>
      <c r="C102" s="968">
        <f t="shared" si="10"/>
        <v>44330</v>
      </c>
      <c r="D102" s="443">
        <v>8</v>
      </c>
      <c r="E102" s="215" t="s">
        <v>2534</v>
      </c>
      <c r="F102" s="215" t="s">
        <v>3881</v>
      </c>
      <c r="G102" s="215">
        <v>64607</v>
      </c>
      <c r="H102" s="215" t="s">
        <v>117</v>
      </c>
      <c r="I102" s="215" t="s">
        <v>54</v>
      </c>
      <c r="J102" s="215" t="s">
        <v>55</v>
      </c>
      <c r="K102" s="215" t="s">
        <v>70</v>
      </c>
      <c r="L102" s="215" t="s">
        <v>71</v>
      </c>
      <c r="M102" s="215" t="s">
        <v>84</v>
      </c>
      <c r="N102" s="215" t="s">
        <v>3949</v>
      </c>
      <c r="O102" s="215"/>
      <c r="P102" s="215"/>
      <c r="Q102" s="215" t="s">
        <v>55</v>
      </c>
      <c r="R102" s="215" t="s">
        <v>70</v>
      </c>
      <c r="S102" s="215" t="s">
        <v>71</v>
      </c>
      <c r="T102" s="215" t="s">
        <v>84</v>
      </c>
      <c r="U102" s="215" t="s">
        <v>3949</v>
      </c>
      <c r="V102" s="215" t="s">
        <v>197</v>
      </c>
      <c r="W102" s="215"/>
      <c r="X102" s="215"/>
      <c r="Y102" s="215" t="s">
        <v>58</v>
      </c>
      <c r="Z102" s="215"/>
      <c r="AA102" s="215"/>
      <c r="AB102" s="215"/>
      <c r="AC102" s="215"/>
      <c r="AD102" s="215"/>
      <c r="AE102" s="215"/>
      <c r="AF102" s="215"/>
      <c r="AG102" s="215"/>
      <c r="AH102" s="215"/>
      <c r="AI102" s="215"/>
      <c r="AJ102" s="215"/>
      <c r="AK102" s="215"/>
      <c r="AL102" s="215"/>
      <c r="AM102" s="215"/>
      <c r="AN102" s="215"/>
      <c r="AO102" s="215"/>
      <c r="AP102" s="215"/>
      <c r="AQ102" s="215"/>
      <c r="AR102" s="215"/>
      <c r="AS102" s="215"/>
      <c r="AT102" s="215"/>
      <c r="AU102" s="215"/>
      <c r="AV102" s="215"/>
      <c r="AW102" s="215"/>
      <c r="AX102" s="215"/>
      <c r="AY102" s="215"/>
      <c r="AZ102" s="215"/>
      <c r="BA102" s="215"/>
      <c r="BB102" s="215"/>
      <c r="BC102" s="215"/>
      <c r="BD102" s="215"/>
      <c r="BE102" s="215"/>
      <c r="BF102" s="215"/>
      <c r="BI102" s="977" t="str">
        <f t="shared" ca="1" si="6"/>
        <v>3 ปี</v>
      </c>
      <c r="BJ102" s="977" t="str">
        <f t="shared" ca="1" si="7"/>
        <v>3 เดือน</v>
      </c>
      <c r="BK102" s="978" t="str">
        <f t="shared" ca="1" si="8"/>
        <v>21 วัน</v>
      </c>
      <c r="BL102" s="245"/>
      <c r="BM102" s="979" t="str">
        <f t="shared" ca="1" si="9"/>
        <v>3 ปี3 เดือน21 วัน</v>
      </c>
    </row>
    <row r="103" spans="1:65" s="198" customFormat="1" ht="73.8">
      <c r="A103" s="443">
        <v>96</v>
      </c>
      <c r="B103" s="957">
        <v>242657</v>
      </c>
      <c r="C103" s="968">
        <f t="shared" si="10"/>
        <v>44330</v>
      </c>
      <c r="D103" s="443">
        <v>8</v>
      </c>
      <c r="E103" s="215" t="s">
        <v>2534</v>
      </c>
      <c r="F103" s="215" t="s">
        <v>3881</v>
      </c>
      <c r="G103" s="215">
        <v>67595</v>
      </c>
      <c r="H103" s="215"/>
      <c r="I103" s="215" t="s">
        <v>54</v>
      </c>
      <c r="J103" s="215" t="s">
        <v>69</v>
      </c>
      <c r="K103" s="215" t="s">
        <v>70</v>
      </c>
      <c r="L103" s="215" t="s">
        <v>71</v>
      </c>
      <c r="M103" s="215" t="s">
        <v>84</v>
      </c>
      <c r="N103" s="215" t="s">
        <v>3950</v>
      </c>
      <c r="O103" s="215" t="s">
        <v>76</v>
      </c>
      <c r="P103" s="215" t="s">
        <v>117</v>
      </c>
      <c r="Q103" s="215" t="s">
        <v>69</v>
      </c>
      <c r="R103" s="215" t="s">
        <v>70</v>
      </c>
      <c r="S103" s="215" t="s">
        <v>71</v>
      </c>
      <c r="T103" s="215" t="s">
        <v>84</v>
      </c>
      <c r="U103" s="215" t="s">
        <v>3949</v>
      </c>
      <c r="V103" s="215"/>
      <c r="W103" s="215"/>
      <c r="X103" s="215"/>
      <c r="Y103" s="215" t="s">
        <v>58</v>
      </c>
      <c r="Z103" s="215" t="s">
        <v>295</v>
      </c>
      <c r="AA103" s="215" t="s">
        <v>3951</v>
      </c>
      <c r="AB103" s="215" t="s">
        <v>3952</v>
      </c>
      <c r="AC103" s="215" t="s">
        <v>3885</v>
      </c>
      <c r="AD103" s="215"/>
      <c r="AE103" s="215"/>
      <c r="AF103" s="215"/>
      <c r="AG103" s="215"/>
      <c r="AH103" s="215"/>
      <c r="AI103" s="215"/>
      <c r="AJ103" s="215"/>
      <c r="AK103" s="215"/>
      <c r="AL103" s="215"/>
      <c r="AM103" s="215"/>
      <c r="AN103" s="215"/>
      <c r="AO103" s="215"/>
      <c r="AP103" s="215"/>
      <c r="AQ103" s="215"/>
      <c r="AR103" s="215"/>
      <c r="AS103" s="215"/>
      <c r="AT103" s="215"/>
      <c r="AU103" s="215"/>
      <c r="AV103" s="215"/>
      <c r="AW103" s="215"/>
      <c r="AX103" s="215"/>
      <c r="AY103" s="215"/>
      <c r="AZ103" s="215"/>
      <c r="BA103" s="215"/>
      <c r="BB103" s="215"/>
      <c r="BC103" s="215"/>
      <c r="BD103" s="215"/>
      <c r="BE103" s="215"/>
      <c r="BF103" s="215"/>
      <c r="BI103" s="977" t="str">
        <f t="shared" ca="1" si="6"/>
        <v>3 ปี</v>
      </c>
      <c r="BJ103" s="977" t="str">
        <f t="shared" ca="1" si="7"/>
        <v>3 เดือน</v>
      </c>
      <c r="BK103" s="978" t="str">
        <f t="shared" ca="1" si="8"/>
        <v>21 วัน</v>
      </c>
      <c r="BL103" s="245"/>
      <c r="BM103" s="979" t="str">
        <f t="shared" ca="1" si="9"/>
        <v>3 ปี3 เดือน21 วัน</v>
      </c>
    </row>
    <row r="104" spans="1:65" s="198" customFormat="1" ht="49.2">
      <c r="A104" s="443">
        <v>97</v>
      </c>
      <c r="B104" s="957">
        <v>242657</v>
      </c>
      <c r="C104" s="968">
        <f t="shared" si="10"/>
        <v>44330</v>
      </c>
      <c r="D104" s="443">
        <v>8</v>
      </c>
      <c r="E104" s="215" t="s">
        <v>2534</v>
      </c>
      <c r="F104" s="215" t="s">
        <v>2695</v>
      </c>
      <c r="G104" s="215">
        <v>232514</v>
      </c>
      <c r="H104" s="215"/>
      <c r="I104" s="215" t="s">
        <v>54</v>
      </c>
      <c r="J104" s="215" t="s">
        <v>1763</v>
      </c>
      <c r="K104" s="215" t="s">
        <v>70</v>
      </c>
      <c r="L104" s="215" t="s">
        <v>71</v>
      </c>
      <c r="M104" s="215" t="s">
        <v>84</v>
      </c>
      <c r="N104" s="215" t="s">
        <v>361</v>
      </c>
      <c r="O104" s="215" t="s">
        <v>357</v>
      </c>
      <c r="P104" s="215"/>
      <c r="Q104" s="215" t="s">
        <v>81</v>
      </c>
      <c r="R104" s="215" t="s">
        <v>70</v>
      </c>
      <c r="S104" s="215" t="s">
        <v>71</v>
      </c>
      <c r="T104" s="215" t="s">
        <v>84</v>
      </c>
      <c r="U104" s="215" t="s">
        <v>361</v>
      </c>
      <c r="V104" s="215" t="s">
        <v>357</v>
      </c>
      <c r="W104" s="215">
        <v>64887</v>
      </c>
      <c r="X104" s="215" t="s">
        <v>1757</v>
      </c>
      <c r="Y104" s="215" t="s">
        <v>179</v>
      </c>
      <c r="Z104" s="215" t="s">
        <v>64</v>
      </c>
      <c r="AA104" s="215" t="s">
        <v>1765</v>
      </c>
      <c r="AB104" s="215" t="s">
        <v>1766</v>
      </c>
      <c r="AC104" s="215" t="s">
        <v>3953</v>
      </c>
      <c r="AD104" s="215"/>
      <c r="AE104" s="215"/>
      <c r="AF104" s="215"/>
      <c r="AG104" s="215"/>
      <c r="AH104" s="215"/>
      <c r="AI104" s="215"/>
      <c r="AJ104" s="215"/>
      <c r="AK104" s="215"/>
      <c r="AL104" s="215"/>
      <c r="AM104" s="215"/>
      <c r="AN104" s="215"/>
      <c r="AO104" s="215"/>
      <c r="AP104" s="215"/>
      <c r="AQ104" s="215"/>
      <c r="AR104" s="215"/>
      <c r="AS104" s="215"/>
      <c r="AT104" s="215"/>
      <c r="AU104" s="215"/>
      <c r="AV104" s="215"/>
      <c r="AW104" s="215"/>
      <c r="AX104" s="215"/>
      <c r="AY104" s="215"/>
      <c r="AZ104" s="215"/>
      <c r="BA104" s="215"/>
      <c r="BB104" s="215"/>
      <c r="BC104" s="215"/>
      <c r="BD104" s="215"/>
      <c r="BE104" s="215"/>
      <c r="BF104" s="215"/>
      <c r="BI104" s="977" t="str">
        <f t="shared" ca="1" si="6"/>
        <v>3 ปี</v>
      </c>
      <c r="BJ104" s="977" t="str">
        <f t="shared" ca="1" si="7"/>
        <v>3 เดือน</v>
      </c>
      <c r="BK104" s="978" t="str">
        <f t="shared" ca="1" si="8"/>
        <v>21 วัน</v>
      </c>
      <c r="BL104" s="245"/>
      <c r="BM104" s="979" t="str">
        <f t="shared" ca="1" si="9"/>
        <v>3 ปี3 เดือน21 วัน</v>
      </c>
    </row>
    <row r="105" spans="1:65" s="198" customFormat="1" ht="49.2">
      <c r="A105" s="443">
        <v>98</v>
      </c>
      <c r="B105" s="957">
        <v>242657</v>
      </c>
      <c r="C105" s="968">
        <f t="shared" si="10"/>
        <v>44330</v>
      </c>
      <c r="D105" s="443">
        <v>8</v>
      </c>
      <c r="E105" s="215" t="s">
        <v>2534</v>
      </c>
      <c r="F105" s="215" t="s">
        <v>2695</v>
      </c>
      <c r="G105" s="215">
        <v>84670</v>
      </c>
      <c r="H105" s="215"/>
      <c r="I105" s="215" t="s">
        <v>60</v>
      </c>
      <c r="J105" s="215" t="s">
        <v>398</v>
      </c>
      <c r="K105" s="215" t="s">
        <v>2407</v>
      </c>
      <c r="L105" s="215" t="s">
        <v>62</v>
      </c>
      <c r="M105" s="215" t="s">
        <v>84</v>
      </c>
      <c r="N105" s="215" t="s">
        <v>1029</v>
      </c>
      <c r="O105" s="215" t="s">
        <v>357</v>
      </c>
      <c r="P105" s="215"/>
      <c r="Q105" s="215" t="s">
        <v>81</v>
      </c>
      <c r="R105" s="215" t="s">
        <v>70</v>
      </c>
      <c r="S105" s="215" t="s">
        <v>71</v>
      </c>
      <c r="T105" s="215" t="s">
        <v>84</v>
      </c>
      <c r="U105" s="215" t="s">
        <v>1029</v>
      </c>
      <c r="V105" s="215" t="s">
        <v>357</v>
      </c>
      <c r="W105" s="215">
        <v>64887</v>
      </c>
      <c r="X105" s="215" t="s">
        <v>1757</v>
      </c>
      <c r="Y105" s="215" t="s">
        <v>179</v>
      </c>
      <c r="Z105" s="215" t="s">
        <v>64</v>
      </c>
      <c r="AA105" s="215" t="s">
        <v>3954</v>
      </c>
      <c r="AB105" s="215" t="s">
        <v>3955</v>
      </c>
      <c r="AC105" s="215" t="s">
        <v>3956</v>
      </c>
      <c r="AD105" s="215"/>
      <c r="AE105" s="215"/>
      <c r="AF105" s="215"/>
      <c r="AG105" s="215"/>
      <c r="AH105" s="215"/>
      <c r="AI105" s="215"/>
      <c r="AJ105" s="215"/>
      <c r="AK105" s="215"/>
      <c r="AL105" s="215"/>
      <c r="AM105" s="215"/>
      <c r="AN105" s="215"/>
      <c r="AO105" s="215"/>
      <c r="AP105" s="215"/>
      <c r="AQ105" s="215"/>
      <c r="AR105" s="215"/>
      <c r="AS105" s="215"/>
      <c r="AT105" s="215"/>
      <c r="AU105" s="215"/>
      <c r="AV105" s="215"/>
      <c r="AW105" s="215"/>
      <c r="AX105" s="215"/>
      <c r="AY105" s="215"/>
      <c r="AZ105" s="215"/>
      <c r="BA105" s="215"/>
      <c r="BB105" s="215"/>
      <c r="BC105" s="215"/>
      <c r="BD105" s="215"/>
      <c r="BE105" s="215"/>
      <c r="BF105" s="215"/>
      <c r="BI105" s="977" t="str">
        <f t="shared" ca="1" si="6"/>
        <v>3 ปี</v>
      </c>
      <c r="BJ105" s="977" t="str">
        <f t="shared" ca="1" si="7"/>
        <v>3 เดือน</v>
      </c>
      <c r="BK105" s="978" t="str">
        <f t="shared" ca="1" si="8"/>
        <v>21 วัน</v>
      </c>
      <c r="BL105" s="245"/>
      <c r="BM105" s="979" t="str">
        <f t="shared" ca="1" si="9"/>
        <v>3 ปี3 เดือน21 วัน</v>
      </c>
    </row>
    <row r="106" spans="1:65" s="198" customFormat="1" ht="49.2">
      <c r="A106" s="443">
        <v>99</v>
      </c>
      <c r="B106" s="957">
        <v>242657</v>
      </c>
      <c r="C106" s="968">
        <f t="shared" si="10"/>
        <v>44330</v>
      </c>
      <c r="D106" s="443">
        <v>8</v>
      </c>
      <c r="E106" s="215" t="s">
        <v>2534</v>
      </c>
      <c r="F106" s="215" t="s">
        <v>2695</v>
      </c>
      <c r="G106" s="215">
        <v>198547</v>
      </c>
      <c r="H106" s="215"/>
      <c r="I106" s="215" t="s">
        <v>60</v>
      </c>
      <c r="J106" s="215" t="s">
        <v>67</v>
      </c>
      <c r="K106" s="215" t="s">
        <v>2407</v>
      </c>
      <c r="L106" s="215" t="s">
        <v>62</v>
      </c>
      <c r="M106" s="215" t="s">
        <v>84</v>
      </c>
      <c r="N106" s="215" t="s">
        <v>3957</v>
      </c>
      <c r="O106" s="215" t="s">
        <v>76</v>
      </c>
      <c r="P106" s="215"/>
      <c r="Q106" s="215" t="s">
        <v>181</v>
      </c>
      <c r="R106" s="215" t="s">
        <v>70</v>
      </c>
      <c r="S106" s="215" t="s">
        <v>71</v>
      </c>
      <c r="T106" s="215" t="s">
        <v>84</v>
      </c>
      <c r="U106" s="215" t="s">
        <v>3958</v>
      </c>
      <c r="V106" s="215" t="s">
        <v>76</v>
      </c>
      <c r="W106" s="215" t="s">
        <v>3959</v>
      </c>
      <c r="X106" s="215" t="s">
        <v>1757</v>
      </c>
      <c r="Y106" s="215" t="s">
        <v>179</v>
      </c>
      <c r="Z106" s="215" t="s">
        <v>64</v>
      </c>
      <c r="AA106" s="215" t="s">
        <v>3960</v>
      </c>
      <c r="AB106" s="215" t="s">
        <v>3961</v>
      </c>
      <c r="AC106" s="215" t="s">
        <v>3956</v>
      </c>
      <c r="AD106" s="215"/>
      <c r="AE106" s="215"/>
      <c r="AF106" s="215"/>
      <c r="AG106" s="215"/>
      <c r="AH106" s="215"/>
      <c r="AI106" s="215"/>
      <c r="AJ106" s="215"/>
      <c r="AK106" s="215"/>
      <c r="AL106" s="215"/>
      <c r="AM106" s="215"/>
      <c r="AN106" s="215"/>
      <c r="AO106" s="215"/>
      <c r="AP106" s="215"/>
      <c r="AQ106" s="215"/>
      <c r="AR106" s="215"/>
      <c r="AS106" s="215"/>
      <c r="AT106" s="215"/>
      <c r="AU106" s="215"/>
      <c r="AV106" s="215"/>
      <c r="AW106" s="215"/>
      <c r="AX106" s="215"/>
      <c r="AY106" s="215"/>
      <c r="AZ106" s="215"/>
      <c r="BA106" s="215"/>
      <c r="BB106" s="215"/>
      <c r="BC106" s="215"/>
      <c r="BD106" s="215"/>
      <c r="BE106" s="215"/>
      <c r="BF106" s="215"/>
      <c r="BI106" s="977" t="str">
        <f t="shared" ca="1" si="6"/>
        <v>3 ปี</v>
      </c>
      <c r="BJ106" s="977" t="str">
        <f t="shared" ca="1" si="7"/>
        <v>3 เดือน</v>
      </c>
      <c r="BK106" s="978" t="str">
        <f t="shared" ca="1" si="8"/>
        <v>21 วัน</v>
      </c>
      <c r="BL106" s="245"/>
      <c r="BM106" s="979" t="str">
        <f t="shared" ca="1" si="9"/>
        <v>3 ปี3 เดือน21 วัน</v>
      </c>
    </row>
    <row r="107" spans="1:65" s="198" customFormat="1" ht="49.2">
      <c r="A107" s="443">
        <v>100</v>
      </c>
      <c r="B107" s="957">
        <v>242657</v>
      </c>
      <c r="C107" s="968">
        <f t="shared" si="10"/>
        <v>44330</v>
      </c>
      <c r="D107" s="443">
        <v>8</v>
      </c>
      <c r="E107" s="215" t="s">
        <v>2534</v>
      </c>
      <c r="F107" s="215" t="s">
        <v>2695</v>
      </c>
      <c r="G107" s="215">
        <v>238586</v>
      </c>
      <c r="H107" s="215"/>
      <c r="I107" s="215" t="s">
        <v>60</v>
      </c>
      <c r="J107" s="215" t="s">
        <v>67</v>
      </c>
      <c r="K107" s="215" t="s">
        <v>2407</v>
      </c>
      <c r="L107" s="215" t="s">
        <v>62</v>
      </c>
      <c r="M107" s="215" t="s">
        <v>84</v>
      </c>
      <c r="N107" s="215" t="s">
        <v>2213</v>
      </c>
      <c r="O107" s="215" t="s">
        <v>79</v>
      </c>
      <c r="P107" s="215"/>
      <c r="Q107" s="215" t="s">
        <v>181</v>
      </c>
      <c r="R107" s="215" t="s">
        <v>70</v>
      </c>
      <c r="S107" s="215" t="s">
        <v>71</v>
      </c>
      <c r="T107" s="215" t="s">
        <v>84</v>
      </c>
      <c r="U107" s="215" t="s">
        <v>2213</v>
      </c>
      <c r="V107" s="215" t="s">
        <v>3962</v>
      </c>
      <c r="W107" s="215" t="s">
        <v>3959</v>
      </c>
      <c r="X107" s="215" t="s">
        <v>1757</v>
      </c>
      <c r="Y107" s="215" t="s">
        <v>179</v>
      </c>
      <c r="Z107" s="215" t="s">
        <v>295</v>
      </c>
      <c r="AA107" s="215" t="s">
        <v>3963</v>
      </c>
      <c r="AB107" s="215" t="s">
        <v>1771</v>
      </c>
      <c r="AC107" s="215" t="s">
        <v>3956</v>
      </c>
      <c r="AD107" s="215"/>
      <c r="AE107" s="215"/>
      <c r="AF107" s="215"/>
      <c r="AG107" s="215"/>
      <c r="AH107" s="215"/>
      <c r="AI107" s="215"/>
      <c r="AJ107" s="215"/>
      <c r="AK107" s="215"/>
      <c r="AL107" s="215"/>
      <c r="AM107" s="215"/>
      <c r="AN107" s="215"/>
      <c r="AO107" s="215"/>
      <c r="AP107" s="215"/>
      <c r="AQ107" s="215"/>
      <c r="AR107" s="215"/>
      <c r="AS107" s="215"/>
      <c r="AT107" s="215"/>
      <c r="AU107" s="215"/>
      <c r="AV107" s="215"/>
      <c r="AW107" s="215"/>
      <c r="AX107" s="215"/>
      <c r="AY107" s="215"/>
      <c r="AZ107" s="215"/>
      <c r="BA107" s="215"/>
      <c r="BB107" s="215"/>
      <c r="BC107" s="215"/>
      <c r="BD107" s="215"/>
      <c r="BE107" s="215"/>
      <c r="BF107" s="215"/>
      <c r="BI107" s="977" t="str">
        <f t="shared" ca="1" si="6"/>
        <v>3 ปี</v>
      </c>
      <c r="BJ107" s="977" t="str">
        <f t="shared" ca="1" si="7"/>
        <v>3 เดือน</v>
      </c>
      <c r="BK107" s="978" t="str">
        <f t="shared" ca="1" si="8"/>
        <v>21 วัน</v>
      </c>
      <c r="BL107" s="245"/>
      <c r="BM107" s="979" t="str">
        <f t="shared" ca="1" si="9"/>
        <v>3 ปี3 เดือน21 วัน</v>
      </c>
    </row>
    <row r="108" spans="1:65" s="198" customFormat="1" ht="49.2">
      <c r="A108" s="443">
        <v>101</v>
      </c>
      <c r="B108" s="957">
        <v>242683</v>
      </c>
      <c r="C108" s="968">
        <f t="shared" si="10"/>
        <v>44356</v>
      </c>
      <c r="D108" s="443">
        <v>8</v>
      </c>
      <c r="E108" s="215" t="s">
        <v>2731</v>
      </c>
      <c r="F108" s="215" t="s">
        <v>2814</v>
      </c>
      <c r="G108" s="215">
        <v>6168</v>
      </c>
      <c r="H108" s="215" t="s">
        <v>2733</v>
      </c>
      <c r="I108" s="215" t="s">
        <v>54</v>
      </c>
      <c r="J108" s="215" t="s">
        <v>299</v>
      </c>
      <c r="K108" s="215" t="s">
        <v>61</v>
      </c>
      <c r="L108" s="215" t="s">
        <v>62</v>
      </c>
      <c r="M108" s="215" t="s">
        <v>68</v>
      </c>
      <c r="N108" s="215" t="s">
        <v>2290</v>
      </c>
      <c r="O108" s="215" t="s">
        <v>65</v>
      </c>
      <c r="P108" s="215"/>
      <c r="Q108" s="215" t="s">
        <v>980</v>
      </c>
      <c r="R108" s="215" t="s">
        <v>70</v>
      </c>
      <c r="S108" s="215" t="s">
        <v>71</v>
      </c>
      <c r="T108" s="215" t="s">
        <v>68</v>
      </c>
      <c r="U108" s="215" t="s">
        <v>2290</v>
      </c>
      <c r="V108" s="215" t="s">
        <v>65</v>
      </c>
      <c r="W108" s="215">
        <v>197938</v>
      </c>
      <c r="X108" s="215" t="s">
        <v>67</v>
      </c>
      <c r="Y108" s="215" t="s">
        <v>73</v>
      </c>
      <c r="Z108" s="215"/>
      <c r="AA108" s="215"/>
      <c r="AB108" s="215"/>
      <c r="AC108" s="215" t="s">
        <v>3964</v>
      </c>
      <c r="AD108" s="215"/>
      <c r="AE108" s="215"/>
      <c r="AF108" s="215"/>
      <c r="AG108" s="215"/>
      <c r="AH108" s="215"/>
      <c r="AI108" s="215"/>
      <c r="AJ108" s="215"/>
      <c r="AK108" s="215"/>
      <c r="AL108" s="215"/>
      <c r="AM108" s="215"/>
      <c r="AN108" s="215"/>
      <c r="AO108" s="215"/>
      <c r="AP108" s="215"/>
      <c r="AQ108" s="215"/>
      <c r="AR108" s="215"/>
      <c r="AS108" s="215"/>
      <c r="AT108" s="215"/>
      <c r="AU108" s="215"/>
      <c r="AV108" s="215"/>
      <c r="AW108" s="215"/>
      <c r="AX108" s="215"/>
      <c r="AY108" s="215"/>
      <c r="AZ108" s="215"/>
      <c r="BA108" s="215"/>
      <c r="BB108" s="215"/>
      <c r="BC108" s="215"/>
      <c r="BD108" s="215"/>
      <c r="BE108" s="215"/>
      <c r="BF108" s="215"/>
      <c r="BI108" s="977" t="str">
        <f t="shared" ca="1" si="6"/>
        <v>3 ปี</v>
      </c>
      <c r="BJ108" s="977" t="str">
        <f t="shared" ca="1" si="7"/>
        <v>2 เดือน</v>
      </c>
      <c r="BK108" s="978" t="str">
        <f t="shared" ca="1" si="8"/>
        <v>26 วัน</v>
      </c>
      <c r="BL108" s="245"/>
      <c r="BM108" s="979" t="str">
        <f t="shared" ca="1" si="9"/>
        <v>3 ปี2 เดือน26 วัน</v>
      </c>
    </row>
    <row r="109" spans="1:65" s="198" customFormat="1" ht="196.8">
      <c r="A109" s="443">
        <v>102</v>
      </c>
      <c r="B109" s="957">
        <v>242683</v>
      </c>
      <c r="C109" s="968">
        <f t="shared" si="10"/>
        <v>44356</v>
      </c>
      <c r="D109" s="443">
        <v>8</v>
      </c>
      <c r="E109" s="215" t="s">
        <v>2731</v>
      </c>
      <c r="F109" s="215" t="s">
        <v>3965</v>
      </c>
      <c r="G109" s="215">
        <v>66282</v>
      </c>
      <c r="H109" s="215"/>
      <c r="I109" s="215" t="s">
        <v>54</v>
      </c>
      <c r="J109" s="215" t="s">
        <v>442</v>
      </c>
      <c r="K109" s="215" t="s">
        <v>70</v>
      </c>
      <c r="L109" s="215" t="s">
        <v>71</v>
      </c>
      <c r="M109" s="215" t="s">
        <v>120</v>
      </c>
      <c r="N109" s="215" t="s">
        <v>1106</v>
      </c>
      <c r="O109" s="215" t="s">
        <v>65</v>
      </c>
      <c r="P109" s="215"/>
      <c r="Q109" s="215" t="s">
        <v>442</v>
      </c>
      <c r="R109" s="215" t="s">
        <v>56</v>
      </c>
      <c r="S109" s="215" t="s">
        <v>56</v>
      </c>
      <c r="T109" s="215" t="s">
        <v>120</v>
      </c>
      <c r="U109" s="215" t="s">
        <v>1106</v>
      </c>
      <c r="V109" s="215" t="s">
        <v>65</v>
      </c>
      <c r="W109" s="215">
        <v>67107</v>
      </c>
      <c r="X109" s="215" t="s">
        <v>67</v>
      </c>
      <c r="Y109" s="215" t="s">
        <v>59</v>
      </c>
      <c r="Z109" s="215"/>
      <c r="AA109" s="215"/>
      <c r="AB109" s="215" t="s">
        <v>3966</v>
      </c>
      <c r="AC109" s="215"/>
      <c r="AD109" s="215"/>
      <c r="AE109" s="215"/>
      <c r="AF109" s="215"/>
      <c r="AG109" s="215"/>
      <c r="AH109" s="215"/>
      <c r="AI109" s="215"/>
      <c r="AJ109" s="215"/>
      <c r="AK109" s="215"/>
      <c r="AL109" s="215"/>
      <c r="AM109" s="215"/>
      <c r="AN109" s="215" t="s">
        <v>2281</v>
      </c>
      <c r="AO109" s="215" t="s">
        <v>2282</v>
      </c>
      <c r="AP109" s="215"/>
      <c r="AQ109" s="215"/>
      <c r="AR109" s="215"/>
      <c r="AS109" s="215"/>
      <c r="AT109" s="215"/>
      <c r="AU109" s="215"/>
      <c r="AV109" s="215"/>
      <c r="AW109" s="215"/>
      <c r="AX109" s="215"/>
      <c r="AY109" s="215"/>
      <c r="AZ109" s="215"/>
      <c r="BA109" s="215"/>
      <c r="BB109" s="215"/>
      <c r="BC109" s="215"/>
      <c r="BD109" s="215"/>
      <c r="BE109" s="215"/>
      <c r="BF109" s="215"/>
      <c r="BI109" s="977" t="str">
        <f t="shared" ca="1" si="6"/>
        <v>3 ปี</v>
      </c>
      <c r="BJ109" s="977" t="str">
        <f t="shared" ca="1" si="7"/>
        <v>2 เดือน</v>
      </c>
      <c r="BK109" s="978" t="str">
        <f t="shared" ca="1" si="8"/>
        <v>26 วัน</v>
      </c>
      <c r="BL109" s="245"/>
      <c r="BM109" s="979" t="str">
        <f t="shared" ca="1" si="9"/>
        <v>3 ปี2 เดือน26 วัน</v>
      </c>
    </row>
    <row r="110" spans="1:65" s="198" customFormat="1" ht="409.6">
      <c r="A110" s="443">
        <v>103</v>
      </c>
      <c r="B110" s="957">
        <v>242683</v>
      </c>
      <c r="C110" s="968">
        <f t="shared" si="10"/>
        <v>44356</v>
      </c>
      <c r="D110" s="443">
        <v>8</v>
      </c>
      <c r="E110" s="215" t="s">
        <v>2731</v>
      </c>
      <c r="F110" s="215" t="s">
        <v>3965</v>
      </c>
      <c r="G110" s="215">
        <v>66056</v>
      </c>
      <c r="H110" s="215"/>
      <c r="I110" s="215" t="s">
        <v>54</v>
      </c>
      <c r="J110" s="215" t="s">
        <v>213</v>
      </c>
      <c r="K110" s="215" t="s">
        <v>70</v>
      </c>
      <c r="L110" s="215" t="s">
        <v>71</v>
      </c>
      <c r="M110" s="215" t="s">
        <v>120</v>
      </c>
      <c r="N110" s="215" t="s">
        <v>148</v>
      </c>
      <c r="O110" s="215" t="s">
        <v>212</v>
      </c>
      <c r="P110" s="215"/>
      <c r="Q110" s="215" t="s">
        <v>213</v>
      </c>
      <c r="R110" s="215" t="s">
        <v>56</v>
      </c>
      <c r="S110" s="215" t="s">
        <v>56</v>
      </c>
      <c r="T110" s="215" t="s">
        <v>120</v>
      </c>
      <c r="U110" s="215" t="s">
        <v>148</v>
      </c>
      <c r="V110" s="215" t="s">
        <v>212</v>
      </c>
      <c r="W110" s="215" t="s">
        <v>3967</v>
      </c>
      <c r="X110" s="215" t="s">
        <v>67</v>
      </c>
      <c r="Y110" s="215" t="s">
        <v>59</v>
      </c>
      <c r="Z110" s="215"/>
      <c r="AA110" s="215"/>
      <c r="AB110" s="215" t="s">
        <v>3968</v>
      </c>
      <c r="AC110" s="215"/>
      <c r="AD110" s="215"/>
      <c r="AE110" s="215"/>
      <c r="AF110" s="215"/>
      <c r="AG110" s="215"/>
      <c r="AH110" s="215"/>
      <c r="AI110" s="215"/>
      <c r="AJ110" s="215"/>
      <c r="AK110" s="215"/>
      <c r="AL110" s="215"/>
      <c r="AM110" s="215"/>
      <c r="AN110" s="215" t="s">
        <v>2281</v>
      </c>
      <c r="AO110" s="215" t="s">
        <v>2282</v>
      </c>
      <c r="AP110" s="215"/>
      <c r="AQ110" s="215"/>
      <c r="AR110" s="215"/>
      <c r="AS110" s="215"/>
      <c r="AT110" s="215"/>
      <c r="AU110" s="215"/>
      <c r="AV110" s="215"/>
      <c r="AW110" s="215"/>
      <c r="AX110" s="215"/>
      <c r="AY110" s="215"/>
      <c r="AZ110" s="215"/>
      <c r="BA110" s="215"/>
      <c r="BB110" s="215"/>
      <c r="BC110" s="215"/>
      <c r="BD110" s="215"/>
      <c r="BE110" s="215"/>
      <c r="BF110" s="215"/>
      <c r="BI110" s="977" t="str">
        <f t="shared" ca="1" si="6"/>
        <v>3 ปี</v>
      </c>
      <c r="BJ110" s="977" t="str">
        <f t="shared" ca="1" si="7"/>
        <v>2 เดือน</v>
      </c>
      <c r="BK110" s="978" t="str">
        <f t="shared" ca="1" si="8"/>
        <v>26 วัน</v>
      </c>
      <c r="BL110" s="245"/>
      <c r="BM110" s="979" t="str">
        <f t="shared" ca="1" si="9"/>
        <v>3 ปี2 เดือน26 วัน</v>
      </c>
    </row>
    <row r="111" spans="1:65" s="198" customFormat="1" ht="295.2">
      <c r="A111" s="443">
        <v>104</v>
      </c>
      <c r="B111" s="957">
        <v>242683</v>
      </c>
      <c r="C111" s="968">
        <f t="shared" si="10"/>
        <v>44356</v>
      </c>
      <c r="D111" s="443">
        <v>8</v>
      </c>
      <c r="E111" s="215" t="s">
        <v>2731</v>
      </c>
      <c r="F111" s="215" t="s">
        <v>3965</v>
      </c>
      <c r="G111" s="215">
        <v>66102</v>
      </c>
      <c r="H111" s="215"/>
      <c r="I111" s="215" t="s">
        <v>54</v>
      </c>
      <c r="J111" s="215" t="s">
        <v>55</v>
      </c>
      <c r="K111" s="215" t="s">
        <v>70</v>
      </c>
      <c r="L111" s="215" t="s">
        <v>71</v>
      </c>
      <c r="M111" s="215" t="s">
        <v>120</v>
      </c>
      <c r="N111" s="215" t="s">
        <v>148</v>
      </c>
      <c r="O111" s="215" t="s">
        <v>203</v>
      </c>
      <c r="P111" s="215"/>
      <c r="Q111" s="215" t="s">
        <v>55</v>
      </c>
      <c r="R111" s="215" t="s">
        <v>56</v>
      </c>
      <c r="S111" s="215" t="s">
        <v>56</v>
      </c>
      <c r="T111" s="215" t="s">
        <v>120</v>
      </c>
      <c r="U111" s="215" t="s">
        <v>148</v>
      </c>
      <c r="V111" s="215" t="s">
        <v>203</v>
      </c>
      <c r="W111" s="215">
        <v>15266</v>
      </c>
      <c r="X111" s="215" t="s">
        <v>67</v>
      </c>
      <c r="Y111" s="215" t="s">
        <v>59</v>
      </c>
      <c r="Z111" s="215"/>
      <c r="AA111" s="215"/>
      <c r="AB111" s="215" t="s">
        <v>3969</v>
      </c>
      <c r="AC111" s="215"/>
      <c r="AD111" s="215"/>
      <c r="AE111" s="215"/>
      <c r="AF111" s="215"/>
      <c r="AG111" s="215"/>
      <c r="AH111" s="215"/>
      <c r="AI111" s="215"/>
      <c r="AJ111" s="215"/>
      <c r="AK111" s="215"/>
      <c r="AL111" s="215"/>
      <c r="AM111" s="215"/>
      <c r="AN111" s="215" t="s">
        <v>2281</v>
      </c>
      <c r="AO111" s="215" t="s">
        <v>2282</v>
      </c>
      <c r="AP111" s="215"/>
      <c r="AQ111" s="215"/>
      <c r="AR111" s="215"/>
      <c r="AS111" s="215"/>
      <c r="AT111" s="215"/>
      <c r="AU111" s="215"/>
      <c r="AV111" s="215"/>
      <c r="AW111" s="215"/>
      <c r="AX111" s="215"/>
      <c r="AY111" s="215"/>
      <c r="AZ111" s="215"/>
      <c r="BA111" s="215"/>
      <c r="BB111" s="215"/>
      <c r="BC111" s="215"/>
      <c r="BD111" s="215"/>
      <c r="BE111" s="215"/>
      <c r="BF111" s="215"/>
      <c r="BI111" s="977" t="str">
        <f t="shared" ca="1" si="6"/>
        <v>3 ปี</v>
      </c>
      <c r="BJ111" s="977" t="str">
        <f t="shared" ca="1" si="7"/>
        <v>2 เดือน</v>
      </c>
      <c r="BK111" s="978" t="str">
        <f t="shared" ca="1" si="8"/>
        <v>26 วัน</v>
      </c>
      <c r="BL111" s="245"/>
      <c r="BM111" s="979" t="str">
        <f t="shared" ca="1" si="9"/>
        <v>3 ปี2 เดือน26 วัน</v>
      </c>
    </row>
    <row r="112" spans="1:65" s="198" customFormat="1" ht="409.6">
      <c r="A112" s="443">
        <v>105</v>
      </c>
      <c r="B112" s="957">
        <v>242683</v>
      </c>
      <c r="C112" s="968">
        <f t="shared" si="10"/>
        <v>44356</v>
      </c>
      <c r="D112" s="443">
        <v>8</v>
      </c>
      <c r="E112" s="215" t="s">
        <v>2731</v>
      </c>
      <c r="F112" s="215" t="s">
        <v>3965</v>
      </c>
      <c r="G112" s="215">
        <v>66219</v>
      </c>
      <c r="H112" s="215"/>
      <c r="I112" s="215" t="s">
        <v>54</v>
      </c>
      <c r="J112" s="215" t="s">
        <v>69</v>
      </c>
      <c r="K112" s="215" t="s">
        <v>70</v>
      </c>
      <c r="L112" s="215" t="s">
        <v>71</v>
      </c>
      <c r="M112" s="215" t="s">
        <v>120</v>
      </c>
      <c r="N112" s="215" t="s">
        <v>274</v>
      </c>
      <c r="O112" s="215" t="s">
        <v>79</v>
      </c>
      <c r="P112" s="215"/>
      <c r="Q112" s="215" t="s">
        <v>69</v>
      </c>
      <c r="R112" s="215" t="s">
        <v>56</v>
      </c>
      <c r="S112" s="215" t="s">
        <v>56</v>
      </c>
      <c r="T112" s="215" t="s">
        <v>120</v>
      </c>
      <c r="U112" s="215" t="s">
        <v>274</v>
      </c>
      <c r="V112" s="215" t="s">
        <v>79</v>
      </c>
      <c r="W112" s="215" t="s">
        <v>3970</v>
      </c>
      <c r="X112" s="215" t="s">
        <v>67</v>
      </c>
      <c r="Y112" s="215" t="s">
        <v>59</v>
      </c>
      <c r="Z112" s="215"/>
      <c r="AA112" s="215"/>
      <c r="AB112" s="215" t="s">
        <v>3971</v>
      </c>
      <c r="AC112" s="215"/>
      <c r="AD112" s="215"/>
      <c r="AE112" s="215"/>
      <c r="AF112" s="215"/>
      <c r="AG112" s="215"/>
      <c r="AH112" s="215"/>
      <c r="AI112" s="215"/>
      <c r="AJ112" s="215"/>
      <c r="AK112" s="215"/>
      <c r="AL112" s="215"/>
      <c r="AM112" s="215"/>
      <c r="AN112" s="215" t="s">
        <v>2281</v>
      </c>
      <c r="AO112" s="215" t="s">
        <v>2282</v>
      </c>
      <c r="AP112" s="215"/>
      <c r="AQ112" s="215"/>
      <c r="AR112" s="215"/>
      <c r="AS112" s="215"/>
      <c r="AT112" s="215"/>
      <c r="AU112" s="215"/>
      <c r="AV112" s="215"/>
      <c r="AW112" s="215"/>
      <c r="AX112" s="215"/>
      <c r="AY112" s="215"/>
      <c r="AZ112" s="215"/>
      <c r="BA112" s="215"/>
      <c r="BB112" s="215"/>
      <c r="BC112" s="215"/>
      <c r="BD112" s="215"/>
      <c r="BE112" s="215"/>
      <c r="BF112" s="215"/>
      <c r="BI112" s="977" t="str">
        <f t="shared" ca="1" si="6"/>
        <v>3 ปี</v>
      </c>
      <c r="BJ112" s="977" t="str">
        <f t="shared" ca="1" si="7"/>
        <v>2 เดือน</v>
      </c>
      <c r="BK112" s="978" t="str">
        <f t="shared" ca="1" si="8"/>
        <v>26 วัน</v>
      </c>
      <c r="BL112" s="245"/>
      <c r="BM112" s="979" t="str">
        <f t="shared" ca="1" si="9"/>
        <v>3 ปี2 เดือน26 วัน</v>
      </c>
    </row>
    <row r="113" spans="1:65" s="198" customFormat="1" ht="172.2">
      <c r="A113" s="443">
        <v>106</v>
      </c>
      <c r="B113" s="957">
        <v>242683</v>
      </c>
      <c r="C113" s="968">
        <f t="shared" si="10"/>
        <v>44356</v>
      </c>
      <c r="D113" s="443">
        <v>8</v>
      </c>
      <c r="E113" s="215" t="s">
        <v>2731</v>
      </c>
      <c r="F113" s="215" t="s">
        <v>3965</v>
      </c>
      <c r="G113" s="215">
        <v>66067</v>
      </c>
      <c r="H113" s="215"/>
      <c r="I113" s="215" t="s">
        <v>60</v>
      </c>
      <c r="J113" s="215" t="s">
        <v>299</v>
      </c>
      <c r="K113" s="215" t="s">
        <v>61</v>
      </c>
      <c r="L113" s="215" t="s">
        <v>62</v>
      </c>
      <c r="M113" s="215" t="s">
        <v>120</v>
      </c>
      <c r="N113" s="215" t="s">
        <v>148</v>
      </c>
      <c r="O113" s="215" t="s">
        <v>65</v>
      </c>
      <c r="P113" s="215"/>
      <c r="Q113" s="215" t="s">
        <v>299</v>
      </c>
      <c r="R113" s="215" t="s">
        <v>500</v>
      </c>
      <c r="S113" s="215" t="s">
        <v>500</v>
      </c>
      <c r="T113" s="215" t="s">
        <v>120</v>
      </c>
      <c r="U113" s="215" t="s">
        <v>148</v>
      </c>
      <c r="V113" s="215" t="s">
        <v>65</v>
      </c>
      <c r="W113" s="215">
        <v>22895</v>
      </c>
      <c r="X113" s="215" t="s">
        <v>67</v>
      </c>
      <c r="Y113" s="215" t="s">
        <v>59</v>
      </c>
      <c r="Z113" s="215"/>
      <c r="AA113" s="215"/>
      <c r="AB113" s="215"/>
      <c r="AC113" s="215" t="s">
        <v>3972</v>
      </c>
      <c r="AD113" s="215"/>
      <c r="AE113" s="215"/>
      <c r="AF113" s="215"/>
      <c r="AG113" s="215"/>
      <c r="AH113" s="215"/>
      <c r="AI113" s="215"/>
      <c r="AJ113" s="215"/>
      <c r="AK113" s="215"/>
      <c r="AL113" s="215"/>
      <c r="AM113" s="215"/>
      <c r="AN113" s="215" t="s">
        <v>2281</v>
      </c>
      <c r="AO113" s="215" t="s">
        <v>2282</v>
      </c>
      <c r="AP113" s="215"/>
      <c r="AQ113" s="215"/>
      <c r="AR113" s="215"/>
      <c r="AS113" s="215"/>
      <c r="AT113" s="215"/>
      <c r="AU113" s="215"/>
      <c r="AV113" s="215"/>
      <c r="AW113" s="215"/>
      <c r="AX113" s="215"/>
      <c r="AY113" s="215"/>
      <c r="AZ113" s="215"/>
      <c r="BA113" s="215"/>
      <c r="BB113" s="215"/>
      <c r="BC113" s="215"/>
      <c r="BD113" s="215"/>
      <c r="BE113" s="215"/>
      <c r="BF113" s="215"/>
      <c r="BI113" s="977" t="str">
        <f t="shared" ca="1" si="6"/>
        <v>3 ปี</v>
      </c>
      <c r="BJ113" s="977" t="str">
        <f t="shared" ca="1" si="7"/>
        <v>2 เดือน</v>
      </c>
      <c r="BK113" s="978" t="str">
        <f t="shared" ca="1" si="8"/>
        <v>26 วัน</v>
      </c>
      <c r="BL113" s="245"/>
      <c r="BM113" s="979" t="str">
        <f t="shared" ca="1" si="9"/>
        <v>3 ปี2 เดือน26 วัน</v>
      </c>
    </row>
    <row r="114" spans="1:65" s="198" customFormat="1" ht="73.8">
      <c r="A114" s="443">
        <v>107</v>
      </c>
      <c r="B114" s="957">
        <v>242683</v>
      </c>
      <c r="C114" s="968">
        <f t="shared" si="10"/>
        <v>44356</v>
      </c>
      <c r="D114" s="443">
        <v>8</v>
      </c>
      <c r="E114" s="215" t="s">
        <v>2731</v>
      </c>
      <c r="F114" s="215" t="s">
        <v>3965</v>
      </c>
      <c r="G114" s="215">
        <v>67115</v>
      </c>
      <c r="H114" s="215"/>
      <c r="I114" s="215" t="s">
        <v>54</v>
      </c>
      <c r="J114" s="215" t="s">
        <v>55</v>
      </c>
      <c r="K114" s="215" t="s">
        <v>70</v>
      </c>
      <c r="L114" s="215" t="s">
        <v>71</v>
      </c>
      <c r="M114" s="215" t="s">
        <v>120</v>
      </c>
      <c r="N114" s="215" t="s">
        <v>3973</v>
      </c>
      <c r="O114" s="215" t="s">
        <v>65</v>
      </c>
      <c r="P114" s="215"/>
      <c r="Q114" s="215" t="s">
        <v>81</v>
      </c>
      <c r="R114" s="215" t="s">
        <v>70</v>
      </c>
      <c r="S114" s="215" t="s">
        <v>71</v>
      </c>
      <c r="T114" s="215" t="s">
        <v>120</v>
      </c>
      <c r="U114" s="215" t="s">
        <v>3974</v>
      </c>
      <c r="V114" s="215" t="s">
        <v>357</v>
      </c>
      <c r="W114" s="215">
        <v>22895</v>
      </c>
      <c r="X114" s="215" t="s">
        <v>67</v>
      </c>
      <c r="Y114" s="215" t="s">
        <v>73</v>
      </c>
      <c r="Z114" s="215"/>
      <c r="AA114" s="215"/>
      <c r="AB114" s="215"/>
      <c r="AC114" s="215" t="s">
        <v>3975</v>
      </c>
      <c r="AD114" s="215"/>
      <c r="AE114" s="215"/>
      <c r="AF114" s="215"/>
      <c r="AG114" s="215"/>
      <c r="AH114" s="215"/>
      <c r="AI114" s="215"/>
      <c r="AJ114" s="215"/>
      <c r="AK114" s="215"/>
      <c r="AL114" s="215"/>
      <c r="AM114" s="215"/>
      <c r="AN114" s="215" t="s">
        <v>2281</v>
      </c>
      <c r="AO114" s="215" t="s">
        <v>2282</v>
      </c>
      <c r="AP114" s="215"/>
      <c r="AQ114" s="215"/>
      <c r="AR114" s="215"/>
      <c r="AS114" s="215"/>
      <c r="AT114" s="215"/>
      <c r="AU114" s="215"/>
      <c r="AV114" s="215"/>
      <c r="AW114" s="215"/>
      <c r="AX114" s="215"/>
      <c r="AY114" s="215"/>
      <c r="AZ114" s="215"/>
      <c r="BA114" s="215"/>
      <c r="BB114" s="215"/>
      <c r="BC114" s="215"/>
      <c r="BD114" s="215"/>
      <c r="BE114" s="215"/>
      <c r="BF114" s="215"/>
      <c r="BI114" s="977" t="str">
        <f t="shared" ca="1" si="6"/>
        <v>3 ปี</v>
      </c>
      <c r="BJ114" s="977" t="str">
        <f t="shared" ca="1" si="7"/>
        <v>2 เดือน</v>
      </c>
      <c r="BK114" s="978" t="str">
        <f t="shared" ca="1" si="8"/>
        <v>26 วัน</v>
      </c>
      <c r="BL114" s="245"/>
      <c r="BM114" s="979" t="str">
        <f t="shared" ca="1" si="9"/>
        <v>3 ปี2 เดือน26 วัน</v>
      </c>
    </row>
    <row r="115" spans="1:65" s="198" customFormat="1" ht="246">
      <c r="A115" s="443">
        <v>108</v>
      </c>
      <c r="B115" s="957">
        <v>242683</v>
      </c>
      <c r="C115" s="968">
        <f t="shared" si="10"/>
        <v>44356</v>
      </c>
      <c r="D115" s="443">
        <v>8</v>
      </c>
      <c r="E115" s="215" t="s">
        <v>2731</v>
      </c>
      <c r="F115" s="215" t="s">
        <v>3965</v>
      </c>
      <c r="G115" s="215">
        <v>66317</v>
      </c>
      <c r="H115" s="215"/>
      <c r="I115" s="215" t="s">
        <v>54</v>
      </c>
      <c r="J115" s="215" t="s">
        <v>55</v>
      </c>
      <c r="K115" s="215" t="s">
        <v>70</v>
      </c>
      <c r="L115" s="215" t="s">
        <v>71</v>
      </c>
      <c r="M115" s="215" t="s">
        <v>120</v>
      </c>
      <c r="N115" s="215" t="s">
        <v>148</v>
      </c>
      <c r="O115" s="215" t="s">
        <v>132</v>
      </c>
      <c r="P115" s="215"/>
      <c r="Q115" s="215" t="s">
        <v>370</v>
      </c>
      <c r="R115" s="215" t="s">
        <v>70</v>
      </c>
      <c r="S115" s="215" t="s">
        <v>71</v>
      </c>
      <c r="T115" s="215" t="s">
        <v>120</v>
      </c>
      <c r="U115" s="215" t="s">
        <v>148</v>
      </c>
      <c r="V115" s="215" t="s">
        <v>3976</v>
      </c>
      <c r="W115" s="215">
        <v>22895</v>
      </c>
      <c r="X115" s="215" t="s">
        <v>67</v>
      </c>
      <c r="Y115" s="215" t="s">
        <v>58</v>
      </c>
      <c r="Z115" s="215"/>
      <c r="AA115" s="215"/>
      <c r="AB115" s="215" t="s">
        <v>3977</v>
      </c>
      <c r="AC115" s="215"/>
      <c r="AD115" s="215"/>
      <c r="AE115" s="215"/>
      <c r="AF115" s="215"/>
      <c r="AG115" s="215"/>
      <c r="AH115" s="215"/>
      <c r="AI115" s="215"/>
      <c r="AJ115" s="215"/>
      <c r="AK115" s="215"/>
      <c r="AL115" s="215"/>
      <c r="AM115" s="215"/>
      <c r="AN115" s="215" t="s">
        <v>2281</v>
      </c>
      <c r="AO115" s="215" t="s">
        <v>2282</v>
      </c>
      <c r="AP115" s="215"/>
      <c r="AQ115" s="215"/>
      <c r="AR115" s="215"/>
      <c r="AS115" s="215"/>
      <c r="AT115" s="215"/>
      <c r="AU115" s="215"/>
      <c r="AV115" s="215"/>
      <c r="AW115" s="215"/>
      <c r="AX115" s="215"/>
      <c r="AY115" s="215"/>
      <c r="AZ115" s="215"/>
      <c r="BA115" s="215"/>
      <c r="BB115" s="215"/>
      <c r="BC115" s="215"/>
      <c r="BD115" s="215"/>
      <c r="BE115" s="215"/>
      <c r="BF115" s="215"/>
      <c r="BI115" s="977" t="str">
        <f t="shared" ca="1" si="6"/>
        <v>3 ปี</v>
      </c>
      <c r="BJ115" s="977" t="str">
        <f t="shared" ca="1" si="7"/>
        <v>2 เดือน</v>
      </c>
      <c r="BK115" s="978" t="str">
        <f t="shared" ca="1" si="8"/>
        <v>26 วัน</v>
      </c>
      <c r="BL115" s="245"/>
      <c r="BM115" s="979" t="str">
        <f t="shared" ca="1" si="9"/>
        <v>3 ปี2 เดือน26 วัน</v>
      </c>
    </row>
    <row r="116" spans="1:65" s="198" customFormat="1" ht="49.2">
      <c r="A116" s="443">
        <v>109</v>
      </c>
      <c r="B116" s="957">
        <v>242711</v>
      </c>
      <c r="C116" s="968">
        <f t="shared" si="10"/>
        <v>44384</v>
      </c>
      <c r="D116" s="443">
        <v>8</v>
      </c>
      <c r="E116" s="215" t="s">
        <v>2942</v>
      </c>
      <c r="F116" s="215" t="s">
        <v>3978</v>
      </c>
      <c r="G116" s="215">
        <v>84440</v>
      </c>
      <c r="H116" s="215"/>
      <c r="I116" s="215" t="s">
        <v>60</v>
      </c>
      <c r="J116" s="215" t="s">
        <v>67</v>
      </c>
      <c r="K116" s="215" t="s">
        <v>62</v>
      </c>
      <c r="L116" s="215" t="s">
        <v>62</v>
      </c>
      <c r="M116" s="215" t="s">
        <v>57</v>
      </c>
      <c r="N116" s="215" t="s">
        <v>176</v>
      </c>
      <c r="O116" s="215" t="s">
        <v>472</v>
      </c>
      <c r="P116" s="215"/>
      <c r="Q116" s="215" t="s">
        <v>442</v>
      </c>
      <c r="R116" s="215" t="s">
        <v>70</v>
      </c>
      <c r="S116" s="215" t="s">
        <v>70</v>
      </c>
      <c r="T116" s="215" t="s">
        <v>57</v>
      </c>
      <c r="U116" s="215" t="s">
        <v>176</v>
      </c>
      <c r="V116" s="215"/>
      <c r="W116" s="215"/>
      <c r="X116" s="215"/>
      <c r="Y116" s="215" t="s">
        <v>527</v>
      </c>
      <c r="Z116" s="215"/>
      <c r="AA116" s="215"/>
      <c r="AB116" s="215"/>
      <c r="AC116" s="215"/>
      <c r="AD116" s="215"/>
      <c r="AE116" s="215"/>
      <c r="AF116" s="215"/>
      <c r="AG116" s="215"/>
      <c r="AH116" s="215"/>
      <c r="AI116" s="215"/>
      <c r="AJ116" s="215"/>
      <c r="AK116" s="215"/>
      <c r="AL116" s="215"/>
      <c r="AM116" s="215"/>
      <c r="AN116" s="215"/>
      <c r="AO116" s="215"/>
      <c r="AP116" s="215"/>
      <c r="AQ116" s="215" t="s">
        <v>3979</v>
      </c>
      <c r="AR116" s="215"/>
      <c r="AS116" s="1015" t="s">
        <v>126</v>
      </c>
      <c r="AT116" s="215"/>
      <c r="AU116" s="215"/>
      <c r="AV116" s="215"/>
      <c r="AW116" s="215"/>
      <c r="AX116" s="215"/>
      <c r="AY116" s="215"/>
      <c r="AZ116" s="215"/>
      <c r="BA116" s="215"/>
      <c r="BB116" s="215"/>
      <c r="BC116" s="215"/>
      <c r="BD116" s="215"/>
      <c r="BE116" s="215"/>
      <c r="BF116" s="215"/>
      <c r="BI116" s="977" t="str">
        <f t="shared" ca="1" si="6"/>
        <v>3 ปี</v>
      </c>
      <c r="BJ116" s="977" t="str">
        <f t="shared" ca="1" si="7"/>
        <v>1 เดือน</v>
      </c>
      <c r="BK116" s="978" t="str">
        <f t="shared" ca="1" si="8"/>
        <v>28 วัน</v>
      </c>
      <c r="BL116" s="245"/>
      <c r="BM116" s="979" t="str">
        <f t="shared" ca="1" si="9"/>
        <v>3 ปี1 เดือน28 วัน</v>
      </c>
    </row>
    <row r="117" spans="1:65" s="198" customFormat="1" ht="49.2">
      <c r="A117" s="443">
        <v>110</v>
      </c>
      <c r="B117" s="957">
        <v>242711</v>
      </c>
      <c r="C117" s="968">
        <f t="shared" si="10"/>
        <v>44384</v>
      </c>
      <c r="D117" s="443">
        <v>8</v>
      </c>
      <c r="E117" s="215" t="s">
        <v>2942</v>
      </c>
      <c r="F117" s="215" t="s">
        <v>3980</v>
      </c>
      <c r="G117" s="215">
        <v>68752</v>
      </c>
      <c r="H117" s="215" t="s">
        <v>3086</v>
      </c>
      <c r="I117" s="215" t="s">
        <v>60</v>
      </c>
      <c r="J117" s="215" t="s">
        <v>67</v>
      </c>
      <c r="K117" s="215" t="s">
        <v>62</v>
      </c>
      <c r="L117" s="215" t="s">
        <v>62</v>
      </c>
      <c r="M117" s="215" t="s">
        <v>68</v>
      </c>
      <c r="N117" s="215" t="s">
        <v>3981</v>
      </c>
      <c r="O117" s="215"/>
      <c r="P117" s="215"/>
      <c r="Q117" s="215" t="s">
        <v>67</v>
      </c>
      <c r="R117" s="215" t="s">
        <v>62</v>
      </c>
      <c r="S117" s="215" t="s">
        <v>62</v>
      </c>
      <c r="T117" s="215" t="s">
        <v>68</v>
      </c>
      <c r="U117" s="215" t="s">
        <v>3981</v>
      </c>
      <c r="V117" s="215" t="s">
        <v>197</v>
      </c>
      <c r="W117" s="215"/>
      <c r="X117" s="215"/>
      <c r="Y117" s="215" t="s">
        <v>73</v>
      </c>
      <c r="Z117" s="215"/>
      <c r="AA117" s="215"/>
      <c r="AB117" s="215"/>
      <c r="AC117" s="215"/>
      <c r="AD117" s="215"/>
      <c r="AE117" s="215"/>
      <c r="AF117" s="215"/>
      <c r="AG117" s="215"/>
      <c r="AH117" s="215"/>
      <c r="AI117" s="215"/>
      <c r="AJ117" s="215"/>
      <c r="AK117" s="215"/>
      <c r="AL117" s="215"/>
      <c r="AM117" s="215"/>
      <c r="AN117" s="215"/>
      <c r="AO117" s="215"/>
      <c r="AP117" s="215"/>
      <c r="AQ117" s="215"/>
      <c r="AR117" s="215"/>
      <c r="AS117" s="215"/>
      <c r="AT117" s="215"/>
      <c r="AU117" s="215"/>
      <c r="AV117" s="215"/>
      <c r="AW117" s="215"/>
      <c r="AX117" s="215"/>
      <c r="AY117" s="215"/>
      <c r="AZ117" s="215"/>
      <c r="BA117" s="215"/>
      <c r="BB117" s="215"/>
      <c r="BC117" s="215"/>
      <c r="BD117" s="215"/>
      <c r="BE117" s="215"/>
      <c r="BF117" s="215"/>
      <c r="BI117" s="977" t="str">
        <f t="shared" ca="1" si="6"/>
        <v>3 ปี</v>
      </c>
      <c r="BJ117" s="977" t="str">
        <f t="shared" ca="1" si="7"/>
        <v>1 เดือน</v>
      </c>
      <c r="BK117" s="978" t="str">
        <f t="shared" ca="1" si="8"/>
        <v>28 วัน</v>
      </c>
      <c r="BL117" s="245"/>
      <c r="BM117" s="979" t="str">
        <f t="shared" ca="1" si="9"/>
        <v>3 ปี1 เดือน28 วัน</v>
      </c>
    </row>
    <row r="118" spans="1:65" s="198" customFormat="1" ht="73.8">
      <c r="A118" s="443">
        <v>111</v>
      </c>
      <c r="B118" s="957">
        <v>242711</v>
      </c>
      <c r="C118" s="968">
        <f t="shared" si="10"/>
        <v>44384</v>
      </c>
      <c r="D118" s="443">
        <v>8</v>
      </c>
      <c r="E118" s="215" t="s">
        <v>2942</v>
      </c>
      <c r="F118" s="215" t="s">
        <v>3980</v>
      </c>
      <c r="G118" s="215">
        <v>68355</v>
      </c>
      <c r="H118" s="215"/>
      <c r="I118" s="215" t="s">
        <v>54</v>
      </c>
      <c r="J118" s="215" t="s">
        <v>69</v>
      </c>
      <c r="K118" s="215" t="s">
        <v>71</v>
      </c>
      <c r="L118" s="215" t="s">
        <v>71</v>
      </c>
      <c r="M118" s="215" t="s">
        <v>68</v>
      </c>
      <c r="N118" s="215" t="s">
        <v>3981</v>
      </c>
      <c r="O118" s="215" t="s">
        <v>76</v>
      </c>
      <c r="P118" s="215" t="s">
        <v>3086</v>
      </c>
      <c r="Q118" s="215" t="s">
        <v>69</v>
      </c>
      <c r="R118" s="215" t="s">
        <v>71</v>
      </c>
      <c r="S118" s="215" t="s">
        <v>71</v>
      </c>
      <c r="T118" s="215" t="s">
        <v>68</v>
      </c>
      <c r="U118" s="215" t="s">
        <v>68</v>
      </c>
      <c r="V118" s="215"/>
      <c r="W118" s="215"/>
      <c r="X118" s="215"/>
      <c r="Y118" s="215" t="s">
        <v>872</v>
      </c>
      <c r="Z118" s="215" t="s">
        <v>295</v>
      </c>
      <c r="AA118" s="215" t="s">
        <v>3982</v>
      </c>
      <c r="AB118" s="215" t="s">
        <v>3983</v>
      </c>
      <c r="AC118" s="215"/>
      <c r="AD118" s="215"/>
      <c r="AE118" s="215"/>
      <c r="AF118" s="215"/>
      <c r="AG118" s="215"/>
      <c r="AH118" s="215"/>
      <c r="AI118" s="215"/>
      <c r="AJ118" s="215"/>
      <c r="AK118" s="215"/>
      <c r="AL118" s="215"/>
      <c r="AM118" s="215"/>
      <c r="AN118" s="215"/>
      <c r="AO118" s="215"/>
      <c r="AP118" s="215"/>
      <c r="AQ118" s="215"/>
      <c r="AR118" s="215"/>
      <c r="AS118" s="215"/>
      <c r="AT118" s="215"/>
      <c r="AU118" s="215"/>
      <c r="AV118" s="215"/>
      <c r="AW118" s="215"/>
      <c r="AX118" s="215"/>
      <c r="AY118" s="215"/>
      <c r="AZ118" s="215"/>
      <c r="BA118" s="215"/>
      <c r="BB118" s="215"/>
      <c r="BC118" s="215"/>
      <c r="BD118" s="215"/>
      <c r="BE118" s="215"/>
      <c r="BF118" s="215"/>
      <c r="BI118" s="977" t="str">
        <f t="shared" ca="1" si="6"/>
        <v>3 ปี</v>
      </c>
      <c r="BJ118" s="977" t="str">
        <f t="shared" ca="1" si="7"/>
        <v>1 เดือน</v>
      </c>
      <c r="BK118" s="978" t="str">
        <f t="shared" ca="1" si="8"/>
        <v>28 วัน</v>
      </c>
      <c r="BL118" s="245"/>
      <c r="BM118" s="979" t="str">
        <f t="shared" ca="1" si="9"/>
        <v>3 ปี1 เดือน28 วัน</v>
      </c>
    </row>
    <row r="119" spans="1:65" s="198" customFormat="1" ht="73.8">
      <c r="A119" s="443">
        <v>112</v>
      </c>
      <c r="B119" s="957">
        <v>242711</v>
      </c>
      <c r="C119" s="968">
        <f t="shared" si="10"/>
        <v>44384</v>
      </c>
      <c r="D119" s="443">
        <v>8</v>
      </c>
      <c r="E119" s="215" t="s">
        <v>2942</v>
      </c>
      <c r="F119" s="215" t="s">
        <v>3984</v>
      </c>
      <c r="G119" s="215">
        <v>67141</v>
      </c>
      <c r="H119" s="215" t="s">
        <v>117</v>
      </c>
      <c r="I119" s="215" t="s">
        <v>60</v>
      </c>
      <c r="J119" s="215" t="s">
        <v>67</v>
      </c>
      <c r="K119" s="215" t="s">
        <v>62</v>
      </c>
      <c r="L119" s="215" t="s">
        <v>62</v>
      </c>
      <c r="M119" s="215" t="s">
        <v>120</v>
      </c>
      <c r="N119" s="215" t="s">
        <v>3985</v>
      </c>
      <c r="O119" s="215"/>
      <c r="P119" s="215"/>
      <c r="Q119" s="215" t="s">
        <v>67</v>
      </c>
      <c r="R119" s="215" t="s">
        <v>61</v>
      </c>
      <c r="S119" s="215" t="s">
        <v>62</v>
      </c>
      <c r="T119" s="215" t="s">
        <v>120</v>
      </c>
      <c r="U119" s="215" t="s">
        <v>148</v>
      </c>
      <c r="V119" s="215" t="s">
        <v>423</v>
      </c>
      <c r="W119" s="215"/>
      <c r="X119" s="215"/>
      <c r="Y119" s="215" t="s">
        <v>73</v>
      </c>
      <c r="Z119" s="215"/>
      <c r="AA119" s="215"/>
      <c r="AB119" s="215"/>
      <c r="AC119" s="215" t="s">
        <v>3986</v>
      </c>
      <c r="AD119" s="215"/>
      <c r="AE119" s="215"/>
      <c r="AF119" s="215"/>
      <c r="AG119" s="215"/>
      <c r="AH119" s="215"/>
      <c r="AI119" s="215"/>
      <c r="AJ119" s="215"/>
      <c r="AK119" s="215"/>
      <c r="AL119" s="215"/>
      <c r="AM119" s="215"/>
      <c r="AN119" s="215"/>
      <c r="AO119" s="215"/>
      <c r="AP119" s="215"/>
      <c r="AQ119" s="215"/>
      <c r="AR119" s="215"/>
      <c r="AS119" s="215"/>
      <c r="AT119" s="215"/>
      <c r="AU119" s="215"/>
      <c r="AV119" s="215"/>
      <c r="AW119" s="215"/>
      <c r="AX119" s="215"/>
      <c r="AY119" s="215"/>
      <c r="AZ119" s="215"/>
      <c r="BA119" s="215"/>
      <c r="BB119" s="215"/>
      <c r="BC119" s="215"/>
      <c r="BD119" s="215"/>
      <c r="BE119" s="215"/>
      <c r="BF119" s="215"/>
      <c r="BI119" s="977" t="str">
        <f t="shared" ca="1" si="6"/>
        <v>3 ปี</v>
      </c>
      <c r="BJ119" s="977" t="str">
        <f t="shared" ca="1" si="7"/>
        <v>1 เดือน</v>
      </c>
      <c r="BK119" s="978" t="str">
        <f t="shared" ca="1" si="8"/>
        <v>28 วัน</v>
      </c>
      <c r="BL119" s="245"/>
      <c r="BM119" s="979" t="str">
        <f t="shared" ca="1" si="9"/>
        <v>3 ปี1 เดือน28 วัน</v>
      </c>
    </row>
    <row r="120" spans="1:65" s="198" customFormat="1" ht="73.8">
      <c r="A120" s="443">
        <v>113</v>
      </c>
      <c r="B120" s="957">
        <v>242711</v>
      </c>
      <c r="C120" s="968">
        <f t="shared" si="10"/>
        <v>44384</v>
      </c>
      <c r="D120" s="443">
        <v>8</v>
      </c>
      <c r="E120" s="215" t="s">
        <v>2942</v>
      </c>
      <c r="F120" s="215" t="s">
        <v>3984</v>
      </c>
      <c r="G120" s="215">
        <v>66862</v>
      </c>
      <c r="H120" s="215" t="s">
        <v>117</v>
      </c>
      <c r="I120" s="215" t="s">
        <v>54</v>
      </c>
      <c r="J120" s="215" t="s">
        <v>55</v>
      </c>
      <c r="K120" s="215" t="s">
        <v>71</v>
      </c>
      <c r="L120" s="215" t="s">
        <v>71</v>
      </c>
      <c r="M120" s="215" t="s">
        <v>120</v>
      </c>
      <c r="N120" s="215" t="s">
        <v>3987</v>
      </c>
      <c r="O120" s="215"/>
      <c r="P120" s="215"/>
      <c r="Q120" s="215" t="s">
        <v>55</v>
      </c>
      <c r="R120" s="215" t="s">
        <v>70</v>
      </c>
      <c r="S120" s="215" t="s">
        <v>71</v>
      </c>
      <c r="T120" s="215" t="s">
        <v>120</v>
      </c>
      <c r="U120" s="215" t="s">
        <v>3987</v>
      </c>
      <c r="V120" s="215" t="s">
        <v>76</v>
      </c>
      <c r="W120" s="215"/>
      <c r="X120" s="215"/>
      <c r="Y120" s="215" t="s">
        <v>73</v>
      </c>
      <c r="Z120" s="215"/>
      <c r="AA120" s="215"/>
      <c r="AB120" s="215"/>
      <c r="AC120" s="215" t="s">
        <v>3986</v>
      </c>
      <c r="AD120" s="215"/>
      <c r="AE120" s="215"/>
      <c r="AF120" s="215"/>
      <c r="AG120" s="215"/>
      <c r="AH120" s="215"/>
      <c r="AI120" s="215"/>
      <c r="AJ120" s="215"/>
      <c r="AK120" s="215"/>
      <c r="AL120" s="215"/>
      <c r="AM120" s="215"/>
      <c r="AN120" s="215"/>
      <c r="AO120" s="215"/>
      <c r="AP120" s="215"/>
      <c r="AQ120" s="215"/>
      <c r="AR120" s="215"/>
      <c r="AS120" s="215"/>
      <c r="AT120" s="215"/>
      <c r="AU120" s="215"/>
      <c r="AV120" s="215"/>
      <c r="AW120" s="215"/>
      <c r="AX120" s="215"/>
      <c r="AY120" s="215"/>
      <c r="AZ120" s="215"/>
      <c r="BA120" s="215"/>
      <c r="BB120" s="215"/>
      <c r="BC120" s="215"/>
      <c r="BD120" s="215"/>
      <c r="BE120" s="215"/>
      <c r="BF120" s="215"/>
      <c r="BI120" s="977" t="str">
        <f t="shared" ca="1" si="6"/>
        <v>3 ปี</v>
      </c>
      <c r="BJ120" s="977" t="str">
        <f t="shared" ca="1" si="7"/>
        <v>1 เดือน</v>
      </c>
      <c r="BK120" s="978" t="str">
        <f t="shared" ca="1" si="8"/>
        <v>28 วัน</v>
      </c>
      <c r="BL120" s="245"/>
      <c r="BM120" s="979" t="str">
        <f t="shared" ca="1" si="9"/>
        <v>3 ปี1 เดือน28 วัน</v>
      </c>
    </row>
    <row r="121" spans="1:65" s="198" customFormat="1" ht="73.8">
      <c r="A121" s="443">
        <v>114</v>
      </c>
      <c r="B121" s="957">
        <v>242711</v>
      </c>
      <c r="C121" s="968">
        <f t="shared" si="10"/>
        <v>44384</v>
      </c>
      <c r="D121" s="443">
        <v>8</v>
      </c>
      <c r="E121" s="215" t="s">
        <v>2942</v>
      </c>
      <c r="F121" s="215" t="s">
        <v>3984</v>
      </c>
      <c r="G121" s="215">
        <v>66982</v>
      </c>
      <c r="H121" s="215" t="s">
        <v>117</v>
      </c>
      <c r="I121" s="215" t="s">
        <v>60</v>
      </c>
      <c r="J121" s="215" t="s">
        <v>67</v>
      </c>
      <c r="K121" s="215" t="s">
        <v>62</v>
      </c>
      <c r="L121" s="215" t="s">
        <v>62</v>
      </c>
      <c r="M121" s="215" t="s">
        <v>120</v>
      </c>
      <c r="N121" s="215" t="s">
        <v>3988</v>
      </c>
      <c r="O121" s="215"/>
      <c r="P121" s="215"/>
      <c r="Q121" s="215" t="s">
        <v>67</v>
      </c>
      <c r="R121" s="215" t="s">
        <v>62</v>
      </c>
      <c r="S121" s="215" t="s">
        <v>62</v>
      </c>
      <c r="T121" s="215" t="s">
        <v>120</v>
      </c>
      <c r="U121" s="215" t="s">
        <v>3989</v>
      </c>
      <c r="V121" s="215" t="s">
        <v>76</v>
      </c>
      <c r="W121" s="215"/>
      <c r="X121" s="215"/>
      <c r="Y121" s="215" t="s">
        <v>73</v>
      </c>
      <c r="Z121" s="215"/>
      <c r="AA121" s="215"/>
      <c r="AB121" s="215"/>
      <c r="AC121" s="215" t="s">
        <v>3986</v>
      </c>
      <c r="AD121" s="215"/>
      <c r="AE121" s="215"/>
      <c r="AF121" s="215"/>
      <c r="AG121" s="215"/>
      <c r="AH121" s="215"/>
      <c r="AI121" s="215"/>
      <c r="AJ121" s="215"/>
      <c r="AK121" s="215"/>
      <c r="AL121" s="215"/>
      <c r="AM121" s="215"/>
      <c r="AN121" s="215"/>
      <c r="AO121" s="215"/>
      <c r="AP121" s="215"/>
      <c r="AQ121" s="215"/>
      <c r="AR121" s="215"/>
      <c r="AS121" s="215"/>
      <c r="AT121" s="215"/>
      <c r="AU121" s="215"/>
      <c r="AV121" s="215"/>
      <c r="AW121" s="215"/>
      <c r="AX121" s="215"/>
      <c r="AY121" s="215"/>
      <c r="AZ121" s="215"/>
      <c r="BA121" s="215"/>
      <c r="BB121" s="215"/>
      <c r="BC121" s="215"/>
      <c r="BD121" s="215"/>
      <c r="BE121" s="215"/>
      <c r="BF121" s="215"/>
      <c r="BI121" s="977" t="str">
        <f t="shared" ca="1" si="6"/>
        <v>3 ปี</v>
      </c>
      <c r="BJ121" s="977" t="str">
        <f t="shared" ca="1" si="7"/>
        <v>1 เดือน</v>
      </c>
      <c r="BK121" s="978" t="str">
        <f t="shared" ca="1" si="8"/>
        <v>28 วัน</v>
      </c>
      <c r="BL121" s="245"/>
      <c r="BM121" s="979" t="str">
        <f t="shared" ca="1" si="9"/>
        <v>3 ปี1 เดือน28 วัน</v>
      </c>
    </row>
    <row r="122" spans="1:65" s="198" customFormat="1" ht="73.8">
      <c r="A122" s="443">
        <v>115</v>
      </c>
      <c r="B122" s="957">
        <v>242711</v>
      </c>
      <c r="C122" s="968">
        <f t="shared" si="10"/>
        <v>44384</v>
      </c>
      <c r="D122" s="443">
        <v>8</v>
      </c>
      <c r="E122" s="215" t="s">
        <v>2942</v>
      </c>
      <c r="F122" s="215" t="s">
        <v>3984</v>
      </c>
      <c r="G122" s="215">
        <v>66904</v>
      </c>
      <c r="H122" s="215" t="s">
        <v>117</v>
      </c>
      <c r="I122" s="215" t="s">
        <v>54</v>
      </c>
      <c r="J122" s="215" t="s">
        <v>55</v>
      </c>
      <c r="K122" s="215" t="s">
        <v>71</v>
      </c>
      <c r="L122" s="215" t="s">
        <v>71</v>
      </c>
      <c r="M122" s="215" t="s">
        <v>120</v>
      </c>
      <c r="N122" s="215" t="s">
        <v>3990</v>
      </c>
      <c r="O122" s="215"/>
      <c r="P122" s="215"/>
      <c r="Q122" s="215" t="s">
        <v>55</v>
      </c>
      <c r="R122" s="215" t="s">
        <v>70</v>
      </c>
      <c r="S122" s="215" t="s">
        <v>71</v>
      </c>
      <c r="T122" s="215" t="s">
        <v>120</v>
      </c>
      <c r="U122" s="215" t="s">
        <v>3991</v>
      </c>
      <c r="V122" s="215" t="s">
        <v>76</v>
      </c>
      <c r="W122" s="215"/>
      <c r="X122" s="215"/>
      <c r="Y122" s="215" t="s">
        <v>73</v>
      </c>
      <c r="Z122" s="215"/>
      <c r="AA122" s="215"/>
      <c r="AB122" s="215"/>
      <c r="AC122" s="215" t="s">
        <v>3986</v>
      </c>
      <c r="AD122" s="215"/>
      <c r="AE122" s="215"/>
      <c r="AF122" s="215"/>
      <c r="AG122" s="215"/>
      <c r="AH122" s="215"/>
      <c r="AI122" s="215"/>
      <c r="AJ122" s="215"/>
      <c r="AK122" s="215"/>
      <c r="AL122" s="215"/>
      <c r="AM122" s="215"/>
      <c r="AN122" s="215"/>
      <c r="AO122" s="215"/>
      <c r="AP122" s="215"/>
      <c r="AQ122" s="215"/>
      <c r="AR122" s="215"/>
      <c r="AS122" s="215"/>
      <c r="AT122" s="215"/>
      <c r="AU122" s="215"/>
      <c r="AV122" s="215"/>
      <c r="AW122" s="215"/>
      <c r="AX122" s="215"/>
      <c r="AY122" s="215"/>
      <c r="AZ122" s="215"/>
      <c r="BA122" s="215"/>
      <c r="BB122" s="215"/>
      <c r="BC122" s="215"/>
      <c r="BD122" s="215"/>
      <c r="BE122" s="215"/>
      <c r="BF122" s="215"/>
      <c r="BI122" s="977" t="str">
        <f t="shared" ca="1" si="6"/>
        <v>3 ปี</v>
      </c>
      <c r="BJ122" s="977" t="str">
        <f t="shared" ca="1" si="7"/>
        <v>1 เดือน</v>
      </c>
      <c r="BK122" s="978" t="str">
        <f t="shared" ca="1" si="8"/>
        <v>28 วัน</v>
      </c>
      <c r="BL122" s="245"/>
      <c r="BM122" s="979" t="str">
        <f t="shared" ca="1" si="9"/>
        <v>3 ปี1 เดือน28 วัน</v>
      </c>
    </row>
    <row r="123" spans="1:65" s="198" customFormat="1" ht="98.4">
      <c r="A123" s="443">
        <v>116</v>
      </c>
      <c r="B123" s="957">
        <v>242711</v>
      </c>
      <c r="C123" s="968">
        <f t="shared" si="10"/>
        <v>44384</v>
      </c>
      <c r="D123" s="443">
        <v>8</v>
      </c>
      <c r="E123" s="215" t="s">
        <v>2942</v>
      </c>
      <c r="F123" s="215" t="s">
        <v>3992</v>
      </c>
      <c r="G123" s="215">
        <v>66976</v>
      </c>
      <c r="H123" s="215"/>
      <c r="I123" s="215" t="s">
        <v>54</v>
      </c>
      <c r="J123" s="215" t="s">
        <v>55</v>
      </c>
      <c r="K123" s="215" t="s">
        <v>71</v>
      </c>
      <c r="L123" s="215" t="s">
        <v>71</v>
      </c>
      <c r="M123" s="215" t="s">
        <v>120</v>
      </c>
      <c r="N123" s="215" t="s">
        <v>148</v>
      </c>
      <c r="O123" s="215" t="s">
        <v>423</v>
      </c>
      <c r="P123" s="215" t="s">
        <v>117</v>
      </c>
      <c r="Q123" s="215" t="s">
        <v>55</v>
      </c>
      <c r="R123" s="215" t="s">
        <v>71</v>
      </c>
      <c r="S123" s="215" t="s">
        <v>71</v>
      </c>
      <c r="T123" s="215" t="s">
        <v>120</v>
      </c>
      <c r="U123" s="215" t="s">
        <v>3985</v>
      </c>
      <c r="V123" s="215"/>
      <c r="W123" s="215"/>
      <c r="X123" s="215"/>
      <c r="Y123" s="215" t="s">
        <v>872</v>
      </c>
      <c r="Z123" s="215" t="s">
        <v>66</v>
      </c>
      <c r="AA123" s="215" t="s">
        <v>3993</v>
      </c>
      <c r="AB123" s="215" t="s">
        <v>3994</v>
      </c>
      <c r="AC123" s="215" t="s">
        <v>3995</v>
      </c>
      <c r="AD123" s="215"/>
      <c r="AE123" s="215"/>
      <c r="AF123" s="215"/>
      <c r="AG123" s="215"/>
      <c r="AH123" s="215"/>
      <c r="AI123" s="215"/>
      <c r="AJ123" s="215"/>
      <c r="AK123" s="215"/>
      <c r="AL123" s="215"/>
      <c r="AM123" s="215"/>
      <c r="AN123" s="215"/>
      <c r="AO123" s="215"/>
      <c r="AP123" s="215"/>
      <c r="AQ123" s="215"/>
      <c r="AR123" s="215"/>
      <c r="AS123" s="215"/>
      <c r="AT123" s="215"/>
      <c r="AU123" s="215"/>
      <c r="AV123" s="215"/>
      <c r="AW123" s="215"/>
      <c r="AX123" s="215"/>
      <c r="AY123" s="215"/>
      <c r="AZ123" s="215"/>
      <c r="BA123" s="215"/>
      <c r="BB123" s="215"/>
      <c r="BC123" s="215"/>
      <c r="BD123" s="215"/>
      <c r="BE123" s="215"/>
      <c r="BF123" s="215"/>
      <c r="BI123" s="977" t="str">
        <f t="shared" ca="1" si="6"/>
        <v>3 ปี</v>
      </c>
      <c r="BJ123" s="977" t="str">
        <f t="shared" ca="1" si="7"/>
        <v>1 เดือน</v>
      </c>
      <c r="BK123" s="978" t="str">
        <f t="shared" ca="1" si="8"/>
        <v>28 วัน</v>
      </c>
      <c r="BL123" s="245"/>
      <c r="BM123" s="979" t="str">
        <f t="shared" ca="1" si="9"/>
        <v>3 ปี1 เดือน28 วัน</v>
      </c>
    </row>
    <row r="124" spans="1:65" s="198" customFormat="1" ht="98.4">
      <c r="A124" s="443">
        <v>117</v>
      </c>
      <c r="B124" s="957">
        <v>242711</v>
      </c>
      <c r="C124" s="968">
        <f t="shared" si="10"/>
        <v>44384</v>
      </c>
      <c r="D124" s="443">
        <v>8</v>
      </c>
      <c r="E124" s="215" t="s">
        <v>2942</v>
      </c>
      <c r="F124" s="215" t="s">
        <v>3992</v>
      </c>
      <c r="G124" s="215">
        <v>66228</v>
      </c>
      <c r="H124" s="215"/>
      <c r="I124" s="215" t="s">
        <v>54</v>
      </c>
      <c r="J124" s="215" t="s">
        <v>69</v>
      </c>
      <c r="K124" s="215" t="s">
        <v>71</v>
      </c>
      <c r="L124" s="215" t="s">
        <v>71</v>
      </c>
      <c r="M124" s="215" t="s">
        <v>120</v>
      </c>
      <c r="N124" s="215" t="s">
        <v>3996</v>
      </c>
      <c r="O124" s="215" t="s">
        <v>76</v>
      </c>
      <c r="P124" s="215" t="s">
        <v>117</v>
      </c>
      <c r="Q124" s="215" t="s">
        <v>69</v>
      </c>
      <c r="R124" s="215" t="s">
        <v>71</v>
      </c>
      <c r="S124" s="215" t="s">
        <v>71</v>
      </c>
      <c r="T124" s="215" t="s">
        <v>120</v>
      </c>
      <c r="U124" s="215" t="s">
        <v>3996</v>
      </c>
      <c r="V124" s="215"/>
      <c r="W124" s="215"/>
      <c r="X124" s="215"/>
      <c r="Y124" s="215" t="s">
        <v>872</v>
      </c>
      <c r="Z124" s="215" t="s">
        <v>295</v>
      </c>
      <c r="AA124" s="215" t="s">
        <v>3997</v>
      </c>
      <c r="AB124" s="215" t="s">
        <v>3998</v>
      </c>
      <c r="AC124" s="215" t="s">
        <v>3995</v>
      </c>
      <c r="AD124" s="215"/>
      <c r="AE124" s="215"/>
      <c r="AF124" s="215"/>
      <c r="AG124" s="215"/>
      <c r="AH124" s="215"/>
      <c r="AI124" s="215"/>
      <c r="AJ124" s="215"/>
      <c r="AK124" s="215"/>
      <c r="AL124" s="215"/>
      <c r="AM124" s="215"/>
      <c r="AN124" s="215"/>
      <c r="AO124" s="215"/>
      <c r="AP124" s="215"/>
      <c r="AQ124" s="215"/>
      <c r="AR124" s="215"/>
      <c r="AS124" s="215"/>
      <c r="AT124" s="215"/>
      <c r="AU124" s="215"/>
      <c r="AV124" s="215"/>
      <c r="AW124" s="215"/>
      <c r="AX124" s="215"/>
      <c r="AY124" s="215"/>
      <c r="AZ124" s="215"/>
      <c r="BA124" s="215"/>
      <c r="BB124" s="215"/>
      <c r="BC124" s="215"/>
      <c r="BD124" s="215"/>
      <c r="BE124" s="215"/>
      <c r="BF124" s="215"/>
      <c r="BI124" s="977" t="str">
        <f t="shared" ca="1" si="6"/>
        <v>3 ปี</v>
      </c>
      <c r="BJ124" s="977" t="str">
        <f t="shared" ca="1" si="7"/>
        <v>1 เดือน</v>
      </c>
      <c r="BK124" s="978" t="str">
        <f t="shared" ca="1" si="8"/>
        <v>28 วัน</v>
      </c>
      <c r="BL124" s="245"/>
      <c r="BM124" s="979" t="str">
        <f t="shared" ca="1" si="9"/>
        <v>3 ปี1 เดือน28 วัน</v>
      </c>
    </row>
    <row r="125" spans="1:65" s="198" customFormat="1" ht="98.4">
      <c r="A125" s="443">
        <v>118</v>
      </c>
      <c r="B125" s="957">
        <v>242711</v>
      </c>
      <c r="C125" s="968">
        <f t="shared" si="10"/>
        <v>44384</v>
      </c>
      <c r="D125" s="443">
        <v>8</v>
      </c>
      <c r="E125" s="215" t="s">
        <v>2942</v>
      </c>
      <c r="F125" s="215" t="s">
        <v>3992</v>
      </c>
      <c r="G125" s="215">
        <v>66302</v>
      </c>
      <c r="H125" s="215"/>
      <c r="I125" s="215" t="s">
        <v>54</v>
      </c>
      <c r="J125" s="215" t="s">
        <v>69</v>
      </c>
      <c r="K125" s="215" t="s">
        <v>71</v>
      </c>
      <c r="L125" s="215" t="s">
        <v>71</v>
      </c>
      <c r="M125" s="215" t="s">
        <v>120</v>
      </c>
      <c r="N125" s="215" t="s">
        <v>3999</v>
      </c>
      <c r="O125" s="215" t="s">
        <v>76</v>
      </c>
      <c r="P125" s="215" t="s">
        <v>117</v>
      </c>
      <c r="Q125" s="215" t="s">
        <v>69</v>
      </c>
      <c r="R125" s="215" t="s">
        <v>71</v>
      </c>
      <c r="S125" s="215" t="s">
        <v>71</v>
      </c>
      <c r="T125" s="215" t="s">
        <v>120</v>
      </c>
      <c r="U125" s="215" t="s">
        <v>4000</v>
      </c>
      <c r="V125" s="215"/>
      <c r="W125" s="215"/>
      <c r="X125" s="215"/>
      <c r="Y125" s="215" t="s">
        <v>872</v>
      </c>
      <c r="Z125" s="215" t="s">
        <v>66</v>
      </c>
      <c r="AA125" s="215" t="s">
        <v>4001</v>
      </c>
      <c r="AB125" s="215" t="s">
        <v>4002</v>
      </c>
      <c r="AC125" s="215" t="s">
        <v>3995</v>
      </c>
      <c r="AD125" s="215"/>
      <c r="AE125" s="215"/>
      <c r="AF125" s="215"/>
      <c r="AG125" s="215"/>
      <c r="AH125" s="215"/>
      <c r="AI125" s="215"/>
      <c r="AJ125" s="215"/>
      <c r="AK125" s="215"/>
      <c r="AL125" s="215"/>
      <c r="AM125" s="215"/>
      <c r="AN125" s="215"/>
      <c r="AO125" s="215"/>
      <c r="AP125" s="215"/>
      <c r="AQ125" s="215"/>
      <c r="AR125" s="215"/>
      <c r="AS125" s="215"/>
      <c r="AT125" s="215"/>
      <c r="AU125" s="215"/>
      <c r="AV125" s="215"/>
      <c r="AW125" s="215"/>
      <c r="AX125" s="215"/>
      <c r="AY125" s="215"/>
      <c r="AZ125" s="215"/>
      <c r="BA125" s="215"/>
      <c r="BB125" s="215"/>
      <c r="BC125" s="215"/>
      <c r="BD125" s="215"/>
      <c r="BE125" s="215"/>
      <c r="BF125" s="215"/>
      <c r="BI125" s="977" t="str">
        <f t="shared" ca="1" si="6"/>
        <v>3 ปี</v>
      </c>
      <c r="BJ125" s="977" t="str">
        <f t="shared" ca="1" si="7"/>
        <v>1 เดือน</v>
      </c>
      <c r="BK125" s="978" t="str">
        <f t="shared" ca="1" si="8"/>
        <v>28 วัน</v>
      </c>
      <c r="BL125" s="245"/>
      <c r="BM125" s="979" t="str">
        <f t="shared" ca="1" si="9"/>
        <v>3 ปี1 เดือน28 วัน</v>
      </c>
    </row>
    <row r="126" spans="1:65" s="198" customFormat="1" ht="98.4">
      <c r="A126" s="443">
        <v>119</v>
      </c>
      <c r="B126" s="957">
        <v>242711</v>
      </c>
      <c r="C126" s="968">
        <f t="shared" si="10"/>
        <v>44384</v>
      </c>
      <c r="D126" s="443">
        <v>8</v>
      </c>
      <c r="E126" s="215" t="s">
        <v>2942</v>
      </c>
      <c r="F126" s="215" t="s">
        <v>3992</v>
      </c>
      <c r="G126" s="215">
        <v>71645</v>
      </c>
      <c r="H126" s="215"/>
      <c r="I126" s="215" t="s">
        <v>54</v>
      </c>
      <c r="J126" s="215" t="s">
        <v>69</v>
      </c>
      <c r="K126" s="215" t="s">
        <v>71</v>
      </c>
      <c r="L126" s="215" t="s">
        <v>71</v>
      </c>
      <c r="M126" s="215" t="s">
        <v>120</v>
      </c>
      <c r="N126" s="215" t="s">
        <v>4003</v>
      </c>
      <c r="O126" s="215" t="s">
        <v>76</v>
      </c>
      <c r="P126" s="215" t="s">
        <v>117</v>
      </c>
      <c r="Q126" s="215" t="s">
        <v>69</v>
      </c>
      <c r="R126" s="215" t="s">
        <v>71</v>
      </c>
      <c r="S126" s="215" t="s">
        <v>71</v>
      </c>
      <c r="T126" s="215" t="s">
        <v>120</v>
      </c>
      <c r="U126" s="215" t="s">
        <v>4004</v>
      </c>
      <c r="V126" s="215"/>
      <c r="W126" s="215"/>
      <c r="X126" s="215"/>
      <c r="Y126" s="215" t="s">
        <v>872</v>
      </c>
      <c r="Z126" s="215" t="s">
        <v>66</v>
      </c>
      <c r="AA126" s="215" t="s">
        <v>4005</v>
      </c>
      <c r="AB126" s="215" t="s">
        <v>4006</v>
      </c>
      <c r="AC126" s="215" t="s">
        <v>3995</v>
      </c>
      <c r="AD126" s="215"/>
      <c r="AE126" s="215"/>
      <c r="AF126" s="215"/>
      <c r="AG126" s="215"/>
      <c r="AH126" s="215"/>
      <c r="AI126" s="215"/>
      <c r="AJ126" s="215"/>
      <c r="AK126" s="215"/>
      <c r="AL126" s="215"/>
      <c r="AM126" s="215"/>
      <c r="AN126" s="215"/>
      <c r="AO126" s="215"/>
      <c r="AP126" s="215"/>
      <c r="AQ126" s="215"/>
      <c r="AR126" s="215"/>
      <c r="AS126" s="215"/>
      <c r="AT126" s="215"/>
      <c r="AU126" s="215"/>
      <c r="AV126" s="215"/>
      <c r="AW126" s="215"/>
      <c r="AX126" s="215"/>
      <c r="AY126" s="215"/>
      <c r="AZ126" s="215"/>
      <c r="BA126" s="215"/>
      <c r="BB126" s="215"/>
      <c r="BC126" s="215"/>
      <c r="BD126" s="215"/>
      <c r="BE126" s="215"/>
      <c r="BF126" s="215"/>
      <c r="BI126" s="977" t="str">
        <f t="shared" ca="1" si="6"/>
        <v>3 ปี</v>
      </c>
      <c r="BJ126" s="977" t="str">
        <f t="shared" ca="1" si="7"/>
        <v>1 เดือน</v>
      </c>
      <c r="BK126" s="978" t="str">
        <f t="shared" ca="1" si="8"/>
        <v>28 วัน</v>
      </c>
      <c r="BL126" s="245"/>
      <c r="BM126" s="979" t="str">
        <f t="shared" ca="1" si="9"/>
        <v>3 ปี1 เดือน28 วัน</v>
      </c>
    </row>
    <row r="127" spans="1:65" s="198" customFormat="1" ht="49.2">
      <c r="A127" s="443">
        <v>120</v>
      </c>
      <c r="B127" s="957">
        <v>242711</v>
      </c>
      <c r="C127" s="968">
        <f t="shared" si="10"/>
        <v>44384</v>
      </c>
      <c r="D127" s="443">
        <v>8</v>
      </c>
      <c r="E127" s="215" t="s">
        <v>2942</v>
      </c>
      <c r="F127" s="215" t="s">
        <v>2963</v>
      </c>
      <c r="G127" s="215">
        <v>67239</v>
      </c>
      <c r="H127" s="215"/>
      <c r="I127" s="215" t="s">
        <v>60</v>
      </c>
      <c r="J127" s="215" t="s">
        <v>484</v>
      </c>
      <c r="K127" s="215" t="s">
        <v>61</v>
      </c>
      <c r="L127" s="215" t="s">
        <v>62</v>
      </c>
      <c r="M127" s="215" t="s">
        <v>120</v>
      </c>
      <c r="N127" s="215" t="s">
        <v>1178</v>
      </c>
      <c r="O127" s="215" t="s">
        <v>289</v>
      </c>
      <c r="P127" s="215"/>
      <c r="Q127" s="215" t="s">
        <v>287</v>
      </c>
      <c r="R127" s="215" t="s">
        <v>70</v>
      </c>
      <c r="S127" s="215" t="s">
        <v>71</v>
      </c>
      <c r="T127" s="215" t="s">
        <v>120</v>
      </c>
      <c r="U127" s="215" t="s">
        <v>1178</v>
      </c>
      <c r="V127" s="215" t="s">
        <v>289</v>
      </c>
      <c r="W127" s="215"/>
      <c r="X127" s="215"/>
      <c r="Y127" s="215" t="s">
        <v>73</v>
      </c>
      <c r="Z127" s="215"/>
      <c r="AA127" s="215"/>
      <c r="AB127" s="215"/>
      <c r="AC127" s="215"/>
      <c r="AD127" s="215"/>
      <c r="AE127" s="215"/>
      <c r="AF127" s="215"/>
      <c r="AG127" s="215"/>
      <c r="AH127" s="215"/>
      <c r="AI127" s="215"/>
      <c r="AJ127" s="215"/>
      <c r="AK127" s="215"/>
      <c r="AL127" s="215"/>
      <c r="AM127" s="215"/>
      <c r="AN127" s="215"/>
      <c r="AO127" s="215"/>
      <c r="AP127" s="215"/>
      <c r="AQ127" s="215"/>
      <c r="AR127" s="215"/>
      <c r="AS127" s="215"/>
      <c r="AT127" s="215"/>
      <c r="AU127" s="215"/>
      <c r="AV127" s="215"/>
      <c r="AW127" s="215"/>
      <c r="AX127" s="215"/>
      <c r="AY127" s="215"/>
      <c r="AZ127" s="215"/>
      <c r="BA127" s="215"/>
      <c r="BB127" s="215"/>
      <c r="BC127" s="215"/>
      <c r="BD127" s="215"/>
      <c r="BE127" s="215"/>
      <c r="BF127" s="215"/>
      <c r="BI127" s="977" t="str">
        <f t="shared" ca="1" si="6"/>
        <v>3 ปี</v>
      </c>
      <c r="BJ127" s="977" t="str">
        <f t="shared" ca="1" si="7"/>
        <v>1 เดือน</v>
      </c>
      <c r="BK127" s="978" t="str">
        <f t="shared" ca="1" si="8"/>
        <v>28 วัน</v>
      </c>
      <c r="BL127" s="245"/>
      <c r="BM127" s="979" t="str">
        <f t="shared" ca="1" si="9"/>
        <v>3 ปี1 เดือน28 วัน</v>
      </c>
    </row>
    <row r="128" spans="1:65" s="198" customFormat="1" ht="73.8">
      <c r="A128" s="443">
        <v>121</v>
      </c>
      <c r="B128" s="957">
        <v>242711</v>
      </c>
      <c r="C128" s="968">
        <f t="shared" si="10"/>
        <v>44384</v>
      </c>
      <c r="D128" s="443">
        <v>8</v>
      </c>
      <c r="E128" s="215" t="s">
        <v>2942</v>
      </c>
      <c r="F128" s="215" t="s">
        <v>2963</v>
      </c>
      <c r="G128" s="215">
        <v>67507</v>
      </c>
      <c r="H128" s="215"/>
      <c r="I128" s="215" t="s">
        <v>60</v>
      </c>
      <c r="J128" s="215" t="s">
        <v>494</v>
      </c>
      <c r="K128" s="215" t="s">
        <v>61</v>
      </c>
      <c r="L128" s="215" t="s">
        <v>62</v>
      </c>
      <c r="M128" s="215" t="s">
        <v>120</v>
      </c>
      <c r="N128" s="215" t="s">
        <v>1178</v>
      </c>
      <c r="O128" s="215" t="s">
        <v>1976</v>
      </c>
      <c r="P128" s="215"/>
      <c r="Q128" s="215" t="s">
        <v>69</v>
      </c>
      <c r="R128" s="215" t="s">
        <v>70</v>
      </c>
      <c r="S128" s="215" t="s">
        <v>71</v>
      </c>
      <c r="T128" s="215" t="s">
        <v>120</v>
      </c>
      <c r="U128" s="215" t="s">
        <v>1178</v>
      </c>
      <c r="V128" s="215" t="s">
        <v>4007</v>
      </c>
      <c r="W128" s="215"/>
      <c r="X128" s="215"/>
      <c r="Y128" s="215" t="s">
        <v>73</v>
      </c>
      <c r="Z128" s="215"/>
      <c r="AA128" s="215"/>
      <c r="AB128" s="215"/>
      <c r="AC128" s="215"/>
      <c r="AD128" s="215"/>
      <c r="AE128" s="215"/>
      <c r="AF128" s="215"/>
      <c r="AG128" s="215"/>
      <c r="AH128" s="215"/>
      <c r="AI128" s="215"/>
      <c r="AJ128" s="215"/>
      <c r="AK128" s="215"/>
      <c r="AL128" s="215"/>
      <c r="AM128" s="215"/>
      <c r="AN128" s="215"/>
      <c r="AO128" s="215"/>
      <c r="AP128" s="215"/>
      <c r="AQ128" s="215"/>
      <c r="AR128" s="215"/>
      <c r="AS128" s="215"/>
      <c r="AT128" s="215"/>
      <c r="AU128" s="215"/>
      <c r="AV128" s="215"/>
      <c r="AW128" s="215"/>
      <c r="AX128" s="215"/>
      <c r="AY128" s="215"/>
      <c r="AZ128" s="215"/>
      <c r="BA128" s="215"/>
      <c r="BB128" s="215"/>
      <c r="BC128" s="215"/>
      <c r="BD128" s="215"/>
      <c r="BE128" s="215"/>
      <c r="BF128" s="215"/>
      <c r="BI128" s="977" t="str">
        <f t="shared" ca="1" si="6"/>
        <v>3 ปี</v>
      </c>
      <c r="BJ128" s="977" t="str">
        <f t="shared" ca="1" si="7"/>
        <v>1 เดือน</v>
      </c>
      <c r="BK128" s="978" t="str">
        <f t="shared" ca="1" si="8"/>
        <v>28 วัน</v>
      </c>
      <c r="BL128" s="245"/>
      <c r="BM128" s="979" t="str">
        <f t="shared" ca="1" si="9"/>
        <v>3 ปี1 เดือน28 วัน</v>
      </c>
    </row>
    <row r="129" spans="1:65" s="198" customFormat="1" ht="49.2">
      <c r="A129" s="443">
        <v>122</v>
      </c>
      <c r="B129" s="957">
        <v>242711</v>
      </c>
      <c r="C129" s="968">
        <f t="shared" si="10"/>
        <v>44384</v>
      </c>
      <c r="D129" s="443">
        <v>8</v>
      </c>
      <c r="E129" s="215" t="s">
        <v>2942</v>
      </c>
      <c r="F129" s="215" t="s">
        <v>2963</v>
      </c>
      <c r="G129" s="215">
        <v>67264</v>
      </c>
      <c r="H129" s="215"/>
      <c r="I129" s="215" t="s">
        <v>60</v>
      </c>
      <c r="J129" s="215" t="s">
        <v>398</v>
      </c>
      <c r="K129" s="215" t="s">
        <v>61</v>
      </c>
      <c r="L129" s="215" t="s">
        <v>62</v>
      </c>
      <c r="M129" s="215" t="s">
        <v>120</v>
      </c>
      <c r="N129" s="215" t="s">
        <v>1178</v>
      </c>
      <c r="O129" s="215" t="s">
        <v>143</v>
      </c>
      <c r="P129" s="215"/>
      <c r="Q129" s="215" t="s">
        <v>81</v>
      </c>
      <c r="R129" s="215" t="s">
        <v>70</v>
      </c>
      <c r="S129" s="215" t="s">
        <v>71</v>
      </c>
      <c r="T129" s="215" t="s">
        <v>120</v>
      </c>
      <c r="U129" s="215" t="s">
        <v>1178</v>
      </c>
      <c r="V129" s="215" t="s">
        <v>143</v>
      </c>
      <c r="W129" s="215">
        <v>67285</v>
      </c>
      <c r="X129" s="215" t="s">
        <v>321</v>
      </c>
      <c r="Y129" s="215" t="s">
        <v>73</v>
      </c>
      <c r="Z129" s="215"/>
      <c r="AA129" s="215"/>
      <c r="AB129" s="215"/>
      <c r="AC129" s="215"/>
      <c r="AD129" s="215"/>
      <c r="AE129" s="215"/>
      <c r="AF129" s="215"/>
      <c r="AG129" s="215"/>
      <c r="AH129" s="215"/>
      <c r="AI129" s="215"/>
      <c r="AJ129" s="215"/>
      <c r="AK129" s="215"/>
      <c r="AL129" s="215"/>
      <c r="AM129" s="215"/>
      <c r="AN129" s="215"/>
      <c r="AO129" s="215"/>
      <c r="AP129" s="215"/>
      <c r="AQ129" s="215"/>
      <c r="AR129" s="215"/>
      <c r="AS129" s="215"/>
      <c r="AT129" s="215"/>
      <c r="AU129" s="215"/>
      <c r="AV129" s="215"/>
      <c r="AW129" s="215"/>
      <c r="AX129" s="215"/>
      <c r="AY129" s="215"/>
      <c r="AZ129" s="215"/>
      <c r="BA129" s="215"/>
      <c r="BB129" s="215"/>
      <c r="BC129" s="215"/>
      <c r="BD129" s="215"/>
      <c r="BE129" s="215"/>
      <c r="BF129" s="215"/>
      <c r="BI129" s="977" t="str">
        <f t="shared" ca="1" si="6"/>
        <v>3 ปี</v>
      </c>
      <c r="BJ129" s="977" t="str">
        <f t="shared" ca="1" si="7"/>
        <v>1 เดือน</v>
      </c>
      <c r="BK129" s="978" t="str">
        <f t="shared" ca="1" si="8"/>
        <v>28 วัน</v>
      </c>
      <c r="BL129" s="245"/>
      <c r="BM129" s="979" t="str">
        <f t="shared" ca="1" si="9"/>
        <v>3 ปี1 เดือน28 วัน</v>
      </c>
    </row>
    <row r="130" spans="1:65" s="198" customFormat="1" ht="49.2">
      <c r="A130" s="443">
        <v>123</v>
      </c>
      <c r="B130" s="957">
        <v>242711</v>
      </c>
      <c r="C130" s="968">
        <f t="shared" si="10"/>
        <v>44384</v>
      </c>
      <c r="D130" s="443">
        <v>8</v>
      </c>
      <c r="E130" s="215" t="s">
        <v>2942</v>
      </c>
      <c r="F130" s="215" t="s">
        <v>2963</v>
      </c>
      <c r="G130" s="215">
        <v>67262</v>
      </c>
      <c r="H130" s="215"/>
      <c r="I130" s="215" t="s">
        <v>60</v>
      </c>
      <c r="J130" s="215" t="s">
        <v>398</v>
      </c>
      <c r="K130" s="215" t="s">
        <v>61</v>
      </c>
      <c r="L130" s="215" t="s">
        <v>62</v>
      </c>
      <c r="M130" s="215" t="s">
        <v>120</v>
      </c>
      <c r="N130" s="215" t="s">
        <v>1178</v>
      </c>
      <c r="O130" s="215" t="s">
        <v>143</v>
      </c>
      <c r="P130" s="215"/>
      <c r="Q130" s="215" t="s">
        <v>81</v>
      </c>
      <c r="R130" s="215" t="s">
        <v>70</v>
      </c>
      <c r="S130" s="215" t="s">
        <v>71</v>
      </c>
      <c r="T130" s="215" t="s">
        <v>120</v>
      </c>
      <c r="U130" s="215" t="s">
        <v>1178</v>
      </c>
      <c r="V130" s="215" t="s">
        <v>143</v>
      </c>
      <c r="W130" s="215">
        <v>67285</v>
      </c>
      <c r="X130" s="215" t="s">
        <v>321</v>
      </c>
      <c r="Y130" s="215" t="s">
        <v>73</v>
      </c>
      <c r="Z130" s="215"/>
      <c r="AA130" s="215"/>
      <c r="AB130" s="215"/>
      <c r="AC130" s="215"/>
      <c r="AD130" s="215"/>
      <c r="AE130" s="215"/>
      <c r="AF130" s="215"/>
      <c r="AG130" s="215"/>
      <c r="AH130" s="215"/>
      <c r="AI130" s="215"/>
      <c r="AJ130" s="215"/>
      <c r="AK130" s="215"/>
      <c r="AL130" s="215"/>
      <c r="AM130" s="215"/>
      <c r="AN130" s="215"/>
      <c r="AO130" s="215"/>
      <c r="AP130" s="215"/>
      <c r="AQ130" s="215"/>
      <c r="AR130" s="215"/>
      <c r="AS130" s="215"/>
      <c r="AT130" s="215"/>
      <c r="AU130" s="215"/>
      <c r="AV130" s="215"/>
      <c r="AW130" s="215"/>
      <c r="AX130" s="215"/>
      <c r="AY130" s="215"/>
      <c r="AZ130" s="215"/>
      <c r="BA130" s="215"/>
      <c r="BB130" s="215"/>
      <c r="BC130" s="215"/>
      <c r="BD130" s="215"/>
      <c r="BE130" s="215"/>
      <c r="BF130" s="215"/>
      <c r="BI130" s="977" t="str">
        <f t="shared" ca="1" si="6"/>
        <v>3 ปี</v>
      </c>
      <c r="BJ130" s="977" t="str">
        <f t="shared" ca="1" si="7"/>
        <v>1 เดือน</v>
      </c>
      <c r="BK130" s="978" t="str">
        <f t="shared" ca="1" si="8"/>
        <v>28 วัน</v>
      </c>
      <c r="BL130" s="245"/>
      <c r="BM130" s="979" t="str">
        <f t="shared" ca="1" si="9"/>
        <v>3 ปี1 เดือน28 วัน</v>
      </c>
    </row>
    <row r="131" spans="1:65" s="198" customFormat="1" ht="73.8">
      <c r="A131" s="443">
        <v>124</v>
      </c>
      <c r="B131" s="957">
        <v>242711</v>
      </c>
      <c r="C131" s="968">
        <f t="shared" si="10"/>
        <v>44384</v>
      </c>
      <c r="D131" s="443">
        <v>8</v>
      </c>
      <c r="E131" s="215" t="s">
        <v>2942</v>
      </c>
      <c r="F131" s="215" t="s">
        <v>2963</v>
      </c>
      <c r="G131" s="215">
        <v>67419</v>
      </c>
      <c r="H131" s="215"/>
      <c r="I131" s="215" t="s">
        <v>60</v>
      </c>
      <c r="J131" s="215" t="s">
        <v>494</v>
      </c>
      <c r="K131" s="215" t="s">
        <v>61</v>
      </c>
      <c r="L131" s="215" t="s">
        <v>62</v>
      </c>
      <c r="M131" s="215" t="s">
        <v>120</v>
      </c>
      <c r="N131" s="215" t="s">
        <v>1178</v>
      </c>
      <c r="O131" s="215" t="s">
        <v>317</v>
      </c>
      <c r="P131" s="215"/>
      <c r="Q131" s="215" t="s">
        <v>69</v>
      </c>
      <c r="R131" s="215" t="s">
        <v>70</v>
      </c>
      <c r="S131" s="215" t="s">
        <v>71</v>
      </c>
      <c r="T131" s="215" t="s">
        <v>120</v>
      </c>
      <c r="U131" s="215" t="s">
        <v>1178</v>
      </c>
      <c r="V131" s="215" t="s">
        <v>238</v>
      </c>
      <c r="W131" s="215"/>
      <c r="X131" s="215"/>
      <c r="Y131" s="215" t="s">
        <v>73</v>
      </c>
      <c r="Z131" s="215"/>
      <c r="AA131" s="215"/>
      <c r="AB131" s="215"/>
      <c r="AC131" s="215"/>
      <c r="AD131" s="215"/>
      <c r="AE131" s="215"/>
      <c r="AF131" s="215"/>
      <c r="AG131" s="215"/>
      <c r="AH131" s="215"/>
      <c r="AI131" s="215"/>
      <c r="AJ131" s="215"/>
      <c r="AK131" s="215"/>
      <c r="AL131" s="215"/>
      <c r="AM131" s="215"/>
      <c r="AN131" s="215"/>
      <c r="AO131" s="215"/>
      <c r="AP131" s="215"/>
      <c r="AQ131" s="215"/>
      <c r="AR131" s="215"/>
      <c r="AS131" s="215"/>
      <c r="AT131" s="215"/>
      <c r="AU131" s="215"/>
      <c r="AV131" s="215"/>
      <c r="AW131" s="215"/>
      <c r="AX131" s="215"/>
      <c r="AY131" s="215"/>
      <c r="AZ131" s="215"/>
      <c r="BA131" s="215"/>
      <c r="BB131" s="215"/>
      <c r="BC131" s="215"/>
      <c r="BD131" s="215"/>
      <c r="BE131" s="215"/>
      <c r="BF131" s="215"/>
      <c r="BI131" s="977" t="str">
        <f t="shared" ca="1" si="6"/>
        <v>3 ปี</v>
      </c>
      <c r="BJ131" s="977" t="str">
        <f t="shared" ca="1" si="7"/>
        <v>1 เดือน</v>
      </c>
      <c r="BK131" s="978" t="str">
        <f t="shared" ca="1" si="8"/>
        <v>28 วัน</v>
      </c>
      <c r="BL131" s="245"/>
      <c r="BM131" s="979" t="str">
        <f t="shared" ca="1" si="9"/>
        <v>3 ปี1 เดือน28 วัน</v>
      </c>
    </row>
    <row r="132" spans="1:65" s="198" customFormat="1" ht="73.8">
      <c r="A132" s="443">
        <v>125</v>
      </c>
      <c r="B132" s="957">
        <v>242711</v>
      </c>
      <c r="C132" s="968">
        <f t="shared" si="10"/>
        <v>44384</v>
      </c>
      <c r="D132" s="443">
        <v>8</v>
      </c>
      <c r="E132" s="215" t="s">
        <v>2942</v>
      </c>
      <c r="F132" s="215" t="s">
        <v>2963</v>
      </c>
      <c r="G132" s="215">
        <v>67387</v>
      </c>
      <c r="H132" s="215"/>
      <c r="I132" s="215" t="s">
        <v>60</v>
      </c>
      <c r="J132" s="215" t="s">
        <v>494</v>
      </c>
      <c r="K132" s="215" t="s">
        <v>61</v>
      </c>
      <c r="L132" s="215" t="s">
        <v>62</v>
      </c>
      <c r="M132" s="215" t="s">
        <v>120</v>
      </c>
      <c r="N132" s="215" t="s">
        <v>1178</v>
      </c>
      <c r="O132" s="215" t="s">
        <v>633</v>
      </c>
      <c r="P132" s="215"/>
      <c r="Q132" s="215" t="s">
        <v>69</v>
      </c>
      <c r="R132" s="215" t="s">
        <v>70</v>
      </c>
      <c r="S132" s="215" t="s">
        <v>71</v>
      </c>
      <c r="T132" s="215" t="s">
        <v>120</v>
      </c>
      <c r="U132" s="215" t="s">
        <v>1178</v>
      </c>
      <c r="V132" s="215" t="s">
        <v>4007</v>
      </c>
      <c r="W132" s="215"/>
      <c r="X132" s="215"/>
      <c r="Y132" s="215" t="s">
        <v>73</v>
      </c>
      <c r="Z132" s="215"/>
      <c r="AA132" s="215"/>
      <c r="AB132" s="215"/>
      <c r="AC132" s="215"/>
      <c r="AD132" s="215"/>
      <c r="AE132" s="215"/>
      <c r="AF132" s="215"/>
      <c r="AG132" s="215"/>
      <c r="AH132" s="215"/>
      <c r="AI132" s="215"/>
      <c r="AJ132" s="215"/>
      <c r="AK132" s="215"/>
      <c r="AL132" s="215"/>
      <c r="AM132" s="215"/>
      <c r="AN132" s="215"/>
      <c r="AO132" s="215"/>
      <c r="AP132" s="215"/>
      <c r="AQ132" s="215"/>
      <c r="AR132" s="215"/>
      <c r="AS132" s="215"/>
      <c r="AT132" s="215"/>
      <c r="AU132" s="215"/>
      <c r="AV132" s="215"/>
      <c r="AW132" s="215"/>
      <c r="AX132" s="215"/>
      <c r="AY132" s="215"/>
      <c r="AZ132" s="215"/>
      <c r="BA132" s="215"/>
      <c r="BB132" s="215"/>
      <c r="BC132" s="215"/>
      <c r="BD132" s="215"/>
      <c r="BE132" s="215"/>
      <c r="BF132" s="215"/>
      <c r="BI132" s="977" t="str">
        <f t="shared" ca="1" si="6"/>
        <v>3 ปี</v>
      </c>
      <c r="BJ132" s="977" t="str">
        <f t="shared" ca="1" si="7"/>
        <v>1 เดือน</v>
      </c>
      <c r="BK132" s="978" t="str">
        <f t="shared" ca="1" si="8"/>
        <v>28 วัน</v>
      </c>
      <c r="BL132" s="245"/>
      <c r="BM132" s="979" t="str">
        <f t="shared" ca="1" si="9"/>
        <v>3 ปี1 เดือน28 วัน</v>
      </c>
    </row>
    <row r="133" spans="1:65" s="198" customFormat="1" ht="49.2">
      <c r="A133" s="443">
        <v>126</v>
      </c>
      <c r="B133" s="957">
        <v>242711</v>
      </c>
      <c r="C133" s="968">
        <f t="shared" si="10"/>
        <v>44384</v>
      </c>
      <c r="D133" s="443">
        <v>8</v>
      </c>
      <c r="E133" s="215" t="s">
        <v>2942</v>
      </c>
      <c r="F133" s="215" t="s">
        <v>2963</v>
      </c>
      <c r="G133" s="215">
        <v>67276</v>
      </c>
      <c r="H133" s="215"/>
      <c r="I133" s="215" t="s">
        <v>60</v>
      </c>
      <c r="J133" s="215" t="s">
        <v>3523</v>
      </c>
      <c r="K133" s="215" t="s">
        <v>61</v>
      </c>
      <c r="L133" s="215" t="s">
        <v>62</v>
      </c>
      <c r="M133" s="215" t="s">
        <v>120</v>
      </c>
      <c r="N133" s="215" t="s">
        <v>1178</v>
      </c>
      <c r="O133" s="215" t="s">
        <v>1366</v>
      </c>
      <c r="P133" s="215"/>
      <c r="Q133" s="215" t="s">
        <v>2404</v>
      </c>
      <c r="R133" s="215" t="s">
        <v>70</v>
      </c>
      <c r="S133" s="215" t="s">
        <v>71</v>
      </c>
      <c r="T133" s="215" t="s">
        <v>120</v>
      </c>
      <c r="U133" s="215" t="s">
        <v>1178</v>
      </c>
      <c r="V133" s="215" t="s">
        <v>1366</v>
      </c>
      <c r="W133" s="215">
        <v>67285</v>
      </c>
      <c r="X133" s="215" t="s">
        <v>321</v>
      </c>
      <c r="Y133" s="215" t="s">
        <v>73</v>
      </c>
      <c r="Z133" s="215"/>
      <c r="AA133" s="215"/>
      <c r="AB133" s="215"/>
      <c r="AC133" s="215"/>
      <c r="AD133" s="215"/>
      <c r="AE133" s="215"/>
      <c r="AF133" s="215"/>
      <c r="AG133" s="215"/>
      <c r="AH133" s="215"/>
      <c r="AI133" s="215"/>
      <c r="AJ133" s="215"/>
      <c r="AK133" s="215"/>
      <c r="AL133" s="215"/>
      <c r="AM133" s="215"/>
      <c r="AN133" s="215"/>
      <c r="AO133" s="215"/>
      <c r="AP133" s="215"/>
      <c r="AQ133" s="215"/>
      <c r="AR133" s="215"/>
      <c r="AS133" s="215"/>
      <c r="AT133" s="215"/>
      <c r="AU133" s="215"/>
      <c r="AV133" s="215"/>
      <c r="AW133" s="215"/>
      <c r="AX133" s="215"/>
      <c r="AY133" s="215"/>
      <c r="AZ133" s="215"/>
      <c r="BA133" s="215"/>
      <c r="BB133" s="215"/>
      <c r="BC133" s="215"/>
      <c r="BD133" s="215"/>
      <c r="BE133" s="215"/>
      <c r="BF133" s="215"/>
      <c r="BI133" s="977" t="str">
        <f t="shared" ca="1" si="6"/>
        <v>3 ปี</v>
      </c>
      <c r="BJ133" s="977" t="str">
        <f t="shared" ca="1" si="7"/>
        <v>1 เดือน</v>
      </c>
      <c r="BK133" s="978" t="str">
        <f t="shared" ca="1" si="8"/>
        <v>28 วัน</v>
      </c>
      <c r="BL133" s="245"/>
      <c r="BM133" s="979" t="str">
        <f t="shared" ca="1" si="9"/>
        <v>3 ปี1 เดือน28 วัน</v>
      </c>
    </row>
    <row r="134" spans="1:65" s="198" customFormat="1" ht="49.2">
      <c r="A134" s="443">
        <v>127</v>
      </c>
      <c r="B134" s="957">
        <v>242711</v>
      </c>
      <c r="C134" s="968">
        <f t="shared" si="10"/>
        <v>44384</v>
      </c>
      <c r="D134" s="443">
        <v>8</v>
      </c>
      <c r="E134" s="215" t="s">
        <v>2942</v>
      </c>
      <c r="F134" s="215" t="s">
        <v>2964</v>
      </c>
      <c r="G134" s="215">
        <v>72816</v>
      </c>
      <c r="H134" s="215"/>
      <c r="I134" s="215" t="s">
        <v>60</v>
      </c>
      <c r="J134" s="215" t="s">
        <v>211</v>
      </c>
      <c r="K134" s="215" t="s">
        <v>61</v>
      </c>
      <c r="L134" s="215" t="s">
        <v>62</v>
      </c>
      <c r="M134" s="215" t="s">
        <v>80</v>
      </c>
      <c r="N134" s="215" t="s">
        <v>128</v>
      </c>
      <c r="O134" s="215" t="s">
        <v>559</v>
      </c>
      <c r="P134" s="215"/>
      <c r="Q134" s="215" t="s">
        <v>85</v>
      </c>
      <c r="R134" s="215" t="s">
        <v>70</v>
      </c>
      <c r="S134" s="215" t="s">
        <v>71</v>
      </c>
      <c r="T134" s="215" t="s">
        <v>80</v>
      </c>
      <c r="U134" s="215" t="s">
        <v>128</v>
      </c>
      <c r="V134" s="215" t="s">
        <v>124</v>
      </c>
      <c r="W134" s="215">
        <v>175860</v>
      </c>
      <c r="X134" s="215" t="s">
        <v>67</v>
      </c>
      <c r="Y134" s="215" t="s">
        <v>527</v>
      </c>
      <c r="Z134" s="215"/>
      <c r="AA134" s="215"/>
      <c r="AB134" s="215"/>
      <c r="AC134" s="215" t="s">
        <v>4008</v>
      </c>
      <c r="AD134" s="215"/>
      <c r="AE134" s="215"/>
      <c r="AF134" s="215"/>
      <c r="AG134" s="215"/>
      <c r="AH134" s="215"/>
      <c r="AI134" s="215"/>
      <c r="AJ134" s="215"/>
      <c r="AK134" s="215"/>
      <c r="AL134" s="215"/>
      <c r="AM134" s="215"/>
      <c r="AN134" s="215"/>
      <c r="AO134" s="215"/>
      <c r="AP134" s="215"/>
      <c r="AQ134" s="215"/>
      <c r="AR134" s="215"/>
      <c r="AS134" s="215"/>
      <c r="AT134" s="215"/>
      <c r="AU134" s="215"/>
      <c r="AV134" s="215"/>
      <c r="AW134" s="215"/>
      <c r="AX134" s="215"/>
      <c r="AY134" s="215"/>
      <c r="AZ134" s="215"/>
      <c r="BA134" s="215"/>
      <c r="BB134" s="215"/>
      <c r="BC134" s="215"/>
      <c r="BD134" s="215"/>
      <c r="BE134" s="215"/>
      <c r="BF134" s="215"/>
      <c r="BI134" s="977" t="str">
        <f t="shared" ca="1" si="6"/>
        <v>3 ปี</v>
      </c>
      <c r="BJ134" s="977" t="str">
        <f t="shared" ca="1" si="7"/>
        <v>1 เดือน</v>
      </c>
      <c r="BK134" s="978" t="str">
        <f t="shared" ca="1" si="8"/>
        <v>28 วัน</v>
      </c>
      <c r="BL134" s="245"/>
      <c r="BM134" s="979" t="str">
        <f t="shared" ca="1" si="9"/>
        <v>3 ปี1 เดือน28 วัน</v>
      </c>
    </row>
    <row r="135" spans="1:65" s="198" customFormat="1" ht="73.8">
      <c r="A135" s="443">
        <v>128</v>
      </c>
      <c r="B135" s="957">
        <v>242711</v>
      </c>
      <c r="C135" s="968">
        <f t="shared" si="10"/>
        <v>44384</v>
      </c>
      <c r="D135" s="443">
        <v>8</v>
      </c>
      <c r="E135" s="215" t="s">
        <v>2942</v>
      </c>
      <c r="F135" s="215" t="s">
        <v>2964</v>
      </c>
      <c r="G135" s="215">
        <v>72971</v>
      </c>
      <c r="H135" s="215"/>
      <c r="I135" s="215" t="s">
        <v>60</v>
      </c>
      <c r="J135" s="215" t="s">
        <v>321</v>
      </c>
      <c r="K135" s="215" t="s">
        <v>61</v>
      </c>
      <c r="L135" s="215" t="s">
        <v>62</v>
      </c>
      <c r="M135" s="215" t="s">
        <v>80</v>
      </c>
      <c r="N135" s="215" t="s">
        <v>128</v>
      </c>
      <c r="O135" s="215" t="s">
        <v>4009</v>
      </c>
      <c r="P135" s="215"/>
      <c r="Q135" s="215" t="s">
        <v>69</v>
      </c>
      <c r="R135" s="215" t="s">
        <v>70</v>
      </c>
      <c r="S135" s="215" t="s">
        <v>71</v>
      </c>
      <c r="T135" s="215" t="s">
        <v>80</v>
      </c>
      <c r="U135" s="215" t="s">
        <v>128</v>
      </c>
      <c r="V135" s="215" t="s">
        <v>4010</v>
      </c>
      <c r="W135" s="215">
        <v>175860</v>
      </c>
      <c r="X135" s="215" t="s">
        <v>67</v>
      </c>
      <c r="Y135" s="215" t="s">
        <v>73</v>
      </c>
      <c r="Z135" s="215"/>
      <c r="AA135" s="215"/>
      <c r="AB135" s="215"/>
      <c r="AC135" s="215" t="s">
        <v>4011</v>
      </c>
      <c r="AD135" s="215"/>
      <c r="AE135" s="215"/>
      <c r="AF135" s="215"/>
      <c r="AG135" s="215"/>
      <c r="AH135" s="215"/>
      <c r="AI135" s="215"/>
      <c r="AJ135" s="215"/>
      <c r="AK135" s="215"/>
      <c r="AL135" s="215"/>
      <c r="AM135" s="215"/>
      <c r="AN135" s="215"/>
      <c r="AO135" s="215"/>
      <c r="AP135" s="215"/>
      <c r="AQ135" s="215"/>
      <c r="AR135" s="215"/>
      <c r="AS135" s="215"/>
      <c r="AT135" s="215"/>
      <c r="AU135" s="215"/>
      <c r="AV135" s="215"/>
      <c r="AW135" s="215"/>
      <c r="AX135" s="215"/>
      <c r="AY135" s="215"/>
      <c r="AZ135" s="215"/>
      <c r="BA135" s="215"/>
      <c r="BB135" s="215"/>
      <c r="BC135" s="215"/>
      <c r="BD135" s="215"/>
      <c r="BE135" s="215"/>
      <c r="BF135" s="215"/>
      <c r="BI135" s="977" t="str">
        <f t="shared" ca="1" si="6"/>
        <v>3 ปี</v>
      </c>
      <c r="BJ135" s="977" t="str">
        <f t="shared" ca="1" si="7"/>
        <v>1 เดือน</v>
      </c>
      <c r="BK135" s="978" t="str">
        <f t="shared" ca="1" si="8"/>
        <v>28 วัน</v>
      </c>
      <c r="BL135" s="245"/>
      <c r="BM135" s="979" t="str">
        <f t="shared" ca="1" si="9"/>
        <v>3 ปี1 เดือน28 วัน</v>
      </c>
    </row>
    <row r="136" spans="1:65" s="198" customFormat="1" ht="73.8">
      <c r="A136" s="443">
        <v>129</v>
      </c>
      <c r="B136" s="957">
        <v>242711</v>
      </c>
      <c r="C136" s="968">
        <f t="shared" si="10"/>
        <v>44384</v>
      </c>
      <c r="D136" s="443">
        <v>8</v>
      </c>
      <c r="E136" s="215" t="s">
        <v>2942</v>
      </c>
      <c r="F136" s="215" t="s">
        <v>3721</v>
      </c>
      <c r="G136" s="215">
        <v>72734</v>
      </c>
      <c r="H136" s="215"/>
      <c r="I136" s="215" t="s">
        <v>54</v>
      </c>
      <c r="J136" s="215" t="s">
        <v>55</v>
      </c>
      <c r="K136" s="215" t="s">
        <v>70</v>
      </c>
      <c r="L136" s="215" t="s">
        <v>71</v>
      </c>
      <c r="M136" s="215" t="s">
        <v>80</v>
      </c>
      <c r="N136" s="215" t="s">
        <v>4012</v>
      </c>
      <c r="O136" s="215" t="s">
        <v>197</v>
      </c>
      <c r="P136" s="215"/>
      <c r="Q136" s="215" t="s">
        <v>442</v>
      </c>
      <c r="R136" s="215" t="s">
        <v>70</v>
      </c>
      <c r="S136" s="215" t="s">
        <v>71</v>
      </c>
      <c r="T136" s="215" t="s">
        <v>80</v>
      </c>
      <c r="U136" s="215" t="s">
        <v>4013</v>
      </c>
      <c r="V136" s="215" t="s">
        <v>65</v>
      </c>
      <c r="W136" s="215"/>
      <c r="X136" s="215"/>
      <c r="Y136" s="215" t="s">
        <v>527</v>
      </c>
      <c r="Z136" s="215"/>
      <c r="AA136" s="215"/>
      <c r="AB136" s="215"/>
      <c r="AC136" s="215"/>
      <c r="AD136" s="215"/>
      <c r="AE136" s="215"/>
      <c r="AF136" s="215"/>
      <c r="AG136" s="215"/>
      <c r="AH136" s="215"/>
      <c r="AI136" s="215"/>
      <c r="AJ136" s="215"/>
      <c r="AK136" s="215"/>
      <c r="AL136" s="215"/>
      <c r="AM136" s="215"/>
      <c r="AN136" s="215"/>
      <c r="AO136" s="215"/>
      <c r="AP136" s="215"/>
      <c r="AQ136" s="215"/>
      <c r="AR136" s="215"/>
      <c r="AS136" s="215"/>
      <c r="AT136" s="215"/>
      <c r="AU136" s="215"/>
      <c r="AV136" s="215"/>
      <c r="AW136" s="215"/>
      <c r="AX136" s="215"/>
      <c r="AY136" s="215"/>
      <c r="AZ136" s="215"/>
      <c r="BA136" s="215"/>
      <c r="BB136" s="215"/>
      <c r="BC136" s="215"/>
      <c r="BD136" s="215"/>
      <c r="BE136" s="215"/>
      <c r="BF136" s="215"/>
      <c r="BI136" s="977" t="str">
        <f t="shared" ca="1" si="6"/>
        <v>3 ปี</v>
      </c>
      <c r="BJ136" s="977" t="str">
        <f t="shared" ca="1" si="7"/>
        <v>1 เดือน</v>
      </c>
      <c r="BK136" s="978" t="str">
        <f t="shared" ca="1" si="8"/>
        <v>28 วัน</v>
      </c>
      <c r="BL136" s="245"/>
      <c r="BM136" s="979" t="str">
        <f t="shared" ca="1" si="9"/>
        <v>3 ปี1 เดือน28 วัน</v>
      </c>
    </row>
    <row r="137" spans="1:65" s="198" customFormat="1" ht="73.8">
      <c r="A137" s="443">
        <v>130</v>
      </c>
      <c r="B137" s="957">
        <v>242711</v>
      </c>
      <c r="C137" s="968">
        <f t="shared" si="10"/>
        <v>44384</v>
      </c>
      <c r="D137" s="443">
        <v>8</v>
      </c>
      <c r="E137" s="215" t="s">
        <v>2942</v>
      </c>
      <c r="F137" s="215" t="s">
        <v>4014</v>
      </c>
      <c r="G137" s="215">
        <v>72453</v>
      </c>
      <c r="H137" s="215"/>
      <c r="I137" s="215" t="s">
        <v>54</v>
      </c>
      <c r="J137" s="215" t="s">
        <v>55</v>
      </c>
      <c r="K137" s="215" t="s">
        <v>70</v>
      </c>
      <c r="L137" s="215" t="s">
        <v>71</v>
      </c>
      <c r="M137" s="215" t="s">
        <v>80</v>
      </c>
      <c r="N137" s="215" t="s">
        <v>4015</v>
      </c>
      <c r="O137" s="215" t="s">
        <v>197</v>
      </c>
      <c r="P137" s="215" t="s">
        <v>117</v>
      </c>
      <c r="Q137" s="215" t="s">
        <v>55</v>
      </c>
      <c r="R137" s="215" t="s">
        <v>71</v>
      </c>
      <c r="S137" s="215" t="s">
        <v>71</v>
      </c>
      <c r="T137" s="215" t="s">
        <v>80</v>
      </c>
      <c r="U137" s="215" t="s">
        <v>4016</v>
      </c>
      <c r="V137" s="215"/>
      <c r="W137" s="215"/>
      <c r="X137" s="215"/>
      <c r="Y137" s="215" t="s">
        <v>58</v>
      </c>
      <c r="Z137" s="215"/>
      <c r="AA137" s="215"/>
      <c r="AB137" s="215"/>
      <c r="AC137" s="215"/>
      <c r="AD137" s="215"/>
      <c r="AE137" s="215"/>
      <c r="AF137" s="215"/>
      <c r="AG137" s="215"/>
      <c r="AH137" s="215"/>
      <c r="AI137" s="215"/>
      <c r="AJ137" s="215"/>
      <c r="AK137" s="215"/>
      <c r="AL137" s="215"/>
      <c r="AM137" s="215"/>
      <c r="AN137" s="215"/>
      <c r="AO137" s="215"/>
      <c r="AP137" s="215"/>
      <c r="AQ137" s="215"/>
      <c r="AR137" s="215"/>
      <c r="AS137" s="215"/>
      <c r="AT137" s="215"/>
      <c r="AU137" s="215"/>
      <c r="AV137" s="215"/>
      <c r="AW137" s="215"/>
      <c r="AX137" s="215"/>
      <c r="AY137" s="215"/>
      <c r="AZ137" s="215"/>
      <c r="BA137" s="215"/>
      <c r="BB137" s="215"/>
      <c r="BC137" s="215"/>
      <c r="BD137" s="215"/>
      <c r="BE137" s="215"/>
      <c r="BF137" s="215"/>
      <c r="BI137" s="977" t="str">
        <f t="shared" ref="BI137:BI200" ca="1" si="11">DATEDIF(C137,TODAY(),"Y")&amp;" ปี"</f>
        <v>3 ปี</v>
      </c>
      <c r="BJ137" s="977" t="str">
        <f t="shared" ref="BJ137:BJ200" ca="1" si="12">DATEDIF(C137,TODAY(),"YM")&amp;" เดือน"</f>
        <v>1 เดือน</v>
      </c>
      <c r="BK137" s="978" t="str">
        <f t="shared" ref="BK137:BK200" ca="1" si="13">DATEDIF(C137,TODAY(),"MD")&amp;" วัน"</f>
        <v>28 วัน</v>
      </c>
      <c r="BL137" s="245"/>
      <c r="BM137" s="979" t="str">
        <f t="shared" ref="BM137:BM200" ca="1" si="14">DATEDIF(C137,TODAY(),"Y")&amp;" ปี" &amp;DATEDIF(C137,TODAY(),"YM") &amp;" เดือน"&amp;DATEDIF(C137,TODAY(),"MD")&amp;" วัน"</f>
        <v>3 ปี1 เดือน28 วัน</v>
      </c>
    </row>
    <row r="138" spans="1:65" s="198" customFormat="1" ht="49.2">
      <c r="A138" s="443">
        <v>131</v>
      </c>
      <c r="B138" s="957">
        <v>242711</v>
      </c>
      <c r="C138" s="968">
        <f t="shared" si="10"/>
        <v>44384</v>
      </c>
      <c r="D138" s="443">
        <v>8</v>
      </c>
      <c r="E138" s="215" t="s">
        <v>2942</v>
      </c>
      <c r="F138" s="215" t="s">
        <v>4017</v>
      </c>
      <c r="G138" s="215">
        <v>68961</v>
      </c>
      <c r="H138" s="215"/>
      <c r="I138" s="215" t="s">
        <v>54</v>
      </c>
      <c r="J138" s="215" t="s">
        <v>135</v>
      </c>
      <c r="K138" s="215" t="s">
        <v>70</v>
      </c>
      <c r="L138" s="215" t="s">
        <v>56</v>
      </c>
      <c r="M138" s="215" t="s">
        <v>82</v>
      </c>
      <c r="N138" s="215" t="s">
        <v>503</v>
      </c>
      <c r="O138" s="215" t="s">
        <v>256</v>
      </c>
      <c r="P138" s="215" t="s">
        <v>2807</v>
      </c>
      <c r="Q138" s="215" t="s">
        <v>135</v>
      </c>
      <c r="R138" s="215" t="s">
        <v>56</v>
      </c>
      <c r="S138" s="215" t="s">
        <v>56</v>
      </c>
      <c r="T138" s="215" t="s">
        <v>82</v>
      </c>
      <c r="U138" s="215" t="s">
        <v>2765</v>
      </c>
      <c r="V138" s="215"/>
      <c r="W138" s="215"/>
      <c r="X138" s="215"/>
      <c r="Y138" s="215" t="s">
        <v>4018</v>
      </c>
      <c r="Z138" s="215"/>
      <c r="AA138" s="215"/>
      <c r="AB138" s="215"/>
      <c r="AC138" s="215"/>
      <c r="AD138" s="215"/>
      <c r="AE138" s="215"/>
      <c r="AF138" s="215"/>
      <c r="AG138" s="215"/>
      <c r="AH138" s="215"/>
      <c r="AI138" s="215"/>
      <c r="AJ138" s="215"/>
      <c r="AK138" s="215"/>
      <c r="AL138" s="215"/>
      <c r="AM138" s="215"/>
      <c r="AN138" s="215"/>
      <c r="AO138" s="215"/>
      <c r="AP138" s="215"/>
      <c r="AQ138" s="215"/>
      <c r="AR138" s="215"/>
      <c r="AS138" s="215"/>
      <c r="AT138" s="215"/>
      <c r="AU138" s="215"/>
      <c r="AV138" s="215"/>
      <c r="AW138" s="215"/>
      <c r="AX138" s="215"/>
      <c r="AY138" s="215"/>
      <c r="AZ138" s="215"/>
      <c r="BA138" s="215"/>
      <c r="BB138" s="215"/>
      <c r="BC138" s="215"/>
      <c r="BD138" s="215"/>
      <c r="BE138" s="215"/>
      <c r="BF138" s="215"/>
      <c r="BI138" s="977" t="str">
        <f t="shared" ca="1" si="11"/>
        <v>3 ปี</v>
      </c>
      <c r="BJ138" s="977" t="str">
        <f t="shared" ca="1" si="12"/>
        <v>1 เดือน</v>
      </c>
      <c r="BK138" s="978" t="str">
        <f t="shared" ca="1" si="13"/>
        <v>28 วัน</v>
      </c>
      <c r="BL138" s="245"/>
      <c r="BM138" s="979" t="str">
        <f t="shared" ca="1" si="14"/>
        <v>3 ปี1 เดือน28 วัน</v>
      </c>
    </row>
    <row r="139" spans="1:65" s="198" customFormat="1" ht="49.2">
      <c r="A139" s="443">
        <v>132</v>
      </c>
      <c r="B139" s="957">
        <v>242711</v>
      </c>
      <c r="C139" s="968">
        <f t="shared" si="10"/>
        <v>44384</v>
      </c>
      <c r="D139" s="443">
        <v>8</v>
      </c>
      <c r="E139" s="215" t="s">
        <v>2942</v>
      </c>
      <c r="F139" s="215" t="s">
        <v>4017</v>
      </c>
      <c r="G139" s="215">
        <v>152836</v>
      </c>
      <c r="H139" s="215"/>
      <c r="I139" s="215" t="s">
        <v>54</v>
      </c>
      <c r="J139" s="215" t="s">
        <v>135</v>
      </c>
      <c r="K139" s="215" t="s">
        <v>70</v>
      </c>
      <c r="L139" s="215" t="s">
        <v>56</v>
      </c>
      <c r="M139" s="215" t="s">
        <v>82</v>
      </c>
      <c r="N139" s="215" t="s">
        <v>4019</v>
      </c>
      <c r="O139" s="215" t="s">
        <v>256</v>
      </c>
      <c r="P139" s="215" t="s">
        <v>2807</v>
      </c>
      <c r="Q139" s="215" t="s">
        <v>135</v>
      </c>
      <c r="R139" s="215" t="s">
        <v>56</v>
      </c>
      <c r="S139" s="215" t="s">
        <v>56</v>
      </c>
      <c r="T139" s="215" t="s">
        <v>82</v>
      </c>
      <c r="U139" s="215" t="s">
        <v>2838</v>
      </c>
      <c r="V139" s="215"/>
      <c r="W139" s="215"/>
      <c r="X139" s="215"/>
      <c r="Y139" s="215" t="s">
        <v>4018</v>
      </c>
      <c r="Z139" s="215"/>
      <c r="AA139" s="215"/>
      <c r="AB139" s="215"/>
      <c r="AC139" s="215"/>
      <c r="AD139" s="215"/>
      <c r="AE139" s="215"/>
      <c r="AF139" s="215"/>
      <c r="AG139" s="215"/>
      <c r="AH139" s="215"/>
      <c r="AI139" s="215"/>
      <c r="AJ139" s="215"/>
      <c r="AK139" s="215"/>
      <c r="AL139" s="215"/>
      <c r="AM139" s="215"/>
      <c r="AN139" s="215"/>
      <c r="AO139" s="215"/>
      <c r="AP139" s="215"/>
      <c r="AQ139" s="215"/>
      <c r="AR139" s="215"/>
      <c r="AS139" s="215"/>
      <c r="AT139" s="215"/>
      <c r="AU139" s="215"/>
      <c r="AV139" s="215"/>
      <c r="AW139" s="215"/>
      <c r="AX139" s="215"/>
      <c r="AY139" s="215"/>
      <c r="AZ139" s="215"/>
      <c r="BA139" s="215"/>
      <c r="BB139" s="215"/>
      <c r="BC139" s="215"/>
      <c r="BD139" s="215"/>
      <c r="BE139" s="215"/>
      <c r="BF139" s="215"/>
      <c r="BI139" s="977" t="str">
        <f t="shared" ca="1" si="11"/>
        <v>3 ปี</v>
      </c>
      <c r="BJ139" s="977" t="str">
        <f t="shared" ca="1" si="12"/>
        <v>1 เดือน</v>
      </c>
      <c r="BK139" s="978" t="str">
        <f t="shared" ca="1" si="13"/>
        <v>28 วัน</v>
      </c>
      <c r="BL139" s="245"/>
      <c r="BM139" s="979" t="str">
        <f t="shared" ca="1" si="14"/>
        <v>3 ปี1 เดือน28 วัน</v>
      </c>
    </row>
    <row r="140" spans="1:65" s="198" customFormat="1" ht="73.8">
      <c r="A140" s="443">
        <v>133</v>
      </c>
      <c r="B140" s="957">
        <v>242711</v>
      </c>
      <c r="C140" s="968">
        <f t="shared" si="10"/>
        <v>44384</v>
      </c>
      <c r="D140" s="443">
        <v>8</v>
      </c>
      <c r="E140" s="215" t="s">
        <v>2942</v>
      </c>
      <c r="F140" s="215" t="s">
        <v>3101</v>
      </c>
      <c r="G140" s="215">
        <v>67819</v>
      </c>
      <c r="H140" s="215"/>
      <c r="I140" s="215" t="s">
        <v>60</v>
      </c>
      <c r="J140" s="215" t="s">
        <v>494</v>
      </c>
      <c r="K140" s="215" t="s">
        <v>61</v>
      </c>
      <c r="L140" s="215" t="s">
        <v>62</v>
      </c>
      <c r="M140" s="215" t="s">
        <v>82</v>
      </c>
      <c r="N140" s="215" t="s">
        <v>3319</v>
      </c>
      <c r="O140" s="215" t="s">
        <v>78</v>
      </c>
      <c r="P140" s="215"/>
      <c r="Q140" s="215" t="s">
        <v>69</v>
      </c>
      <c r="R140" s="215" t="s">
        <v>70</v>
      </c>
      <c r="S140" s="215" t="s">
        <v>71</v>
      </c>
      <c r="T140" s="215" t="s">
        <v>82</v>
      </c>
      <c r="U140" s="215" t="s">
        <v>1200</v>
      </c>
      <c r="V140" s="215" t="s">
        <v>1489</v>
      </c>
      <c r="W140" s="215"/>
      <c r="X140" s="215"/>
      <c r="Y140" s="215" t="s">
        <v>73</v>
      </c>
      <c r="Z140" s="215"/>
      <c r="AA140" s="215"/>
      <c r="AB140" s="215"/>
      <c r="AC140" s="215" t="s">
        <v>4020</v>
      </c>
      <c r="AD140" s="215"/>
      <c r="AE140" s="215"/>
      <c r="AF140" s="215"/>
      <c r="AG140" s="215"/>
      <c r="AH140" s="215"/>
      <c r="AI140" s="215"/>
      <c r="AJ140" s="215"/>
      <c r="AK140" s="215"/>
      <c r="AL140" s="215"/>
      <c r="AM140" s="215"/>
      <c r="AN140" s="215"/>
      <c r="AO140" s="215"/>
      <c r="AP140" s="215"/>
      <c r="AQ140" s="215"/>
      <c r="AR140" s="215"/>
      <c r="AS140" s="215"/>
      <c r="AT140" s="215"/>
      <c r="AU140" s="215"/>
      <c r="AV140" s="215"/>
      <c r="AW140" s="215"/>
      <c r="AX140" s="215"/>
      <c r="AY140" s="215"/>
      <c r="AZ140" s="215"/>
      <c r="BA140" s="215"/>
      <c r="BB140" s="215"/>
      <c r="BC140" s="215"/>
      <c r="BD140" s="215"/>
      <c r="BE140" s="215"/>
      <c r="BF140" s="215"/>
      <c r="BI140" s="977" t="str">
        <f t="shared" ca="1" si="11"/>
        <v>3 ปี</v>
      </c>
      <c r="BJ140" s="977" t="str">
        <f t="shared" ca="1" si="12"/>
        <v>1 เดือน</v>
      </c>
      <c r="BK140" s="978" t="str">
        <f t="shared" ca="1" si="13"/>
        <v>28 วัน</v>
      </c>
      <c r="BL140" s="245"/>
      <c r="BM140" s="979" t="str">
        <f t="shared" ca="1" si="14"/>
        <v>3 ปี1 เดือน28 วัน</v>
      </c>
    </row>
    <row r="141" spans="1:65" s="198" customFormat="1" ht="49.2">
      <c r="A141" s="443">
        <v>134</v>
      </c>
      <c r="B141" s="957">
        <v>242711</v>
      </c>
      <c r="C141" s="968">
        <f t="shared" si="10"/>
        <v>44384</v>
      </c>
      <c r="D141" s="443">
        <v>8</v>
      </c>
      <c r="E141" s="215" t="s">
        <v>2942</v>
      </c>
      <c r="F141" s="215" t="s">
        <v>2986</v>
      </c>
      <c r="G141" s="215">
        <v>106774</v>
      </c>
      <c r="H141" s="215"/>
      <c r="I141" s="215" t="s">
        <v>60</v>
      </c>
      <c r="J141" s="215" t="s">
        <v>2256</v>
      </c>
      <c r="K141" s="215" t="s">
        <v>61</v>
      </c>
      <c r="L141" s="215" t="s">
        <v>62</v>
      </c>
      <c r="M141" s="215" t="s">
        <v>83</v>
      </c>
      <c r="N141" s="215" t="s">
        <v>338</v>
      </c>
      <c r="O141" s="215" t="s">
        <v>65</v>
      </c>
      <c r="P141" s="215"/>
      <c r="Q141" s="215" t="s">
        <v>213</v>
      </c>
      <c r="R141" s="215" t="s">
        <v>70</v>
      </c>
      <c r="S141" s="215" t="s">
        <v>71</v>
      </c>
      <c r="T141" s="215" t="s">
        <v>83</v>
      </c>
      <c r="U141" s="215" t="s">
        <v>338</v>
      </c>
      <c r="V141" s="215" t="s">
        <v>212</v>
      </c>
      <c r="W141" s="215">
        <v>59137</v>
      </c>
      <c r="X141" s="215" t="s">
        <v>2992</v>
      </c>
      <c r="Y141" s="215" t="s">
        <v>58</v>
      </c>
      <c r="Z141" s="215" t="s">
        <v>64</v>
      </c>
      <c r="AA141" s="215" t="s">
        <v>4021</v>
      </c>
      <c r="AB141" s="215" t="s">
        <v>4022</v>
      </c>
      <c r="AC141" s="215"/>
      <c r="AD141" s="215"/>
      <c r="AE141" s="215"/>
      <c r="AF141" s="215"/>
      <c r="AG141" s="215"/>
      <c r="AH141" s="215"/>
      <c r="AI141" s="215"/>
      <c r="AJ141" s="215"/>
      <c r="AK141" s="215"/>
      <c r="AL141" s="215"/>
      <c r="AM141" s="215"/>
      <c r="AN141" s="215"/>
      <c r="AO141" s="215"/>
      <c r="AP141" s="215"/>
      <c r="AQ141" s="215"/>
      <c r="AR141" s="215"/>
      <c r="AS141" s="215"/>
      <c r="AT141" s="215"/>
      <c r="AU141" s="215"/>
      <c r="AV141" s="215"/>
      <c r="AW141" s="215"/>
      <c r="AX141" s="215"/>
      <c r="AY141" s="215"/>
      <c r="AZ141" s="215"/>
      <c r="BA141" s="215"/>
      <c r="BB141" s="215"/>
      <c r="BC141" s="215"/>
      <c r="BD141" s="215"/>
      <c r="BE141" s="215"/>
      <c r="BF141" s="215"/>
      <c r="BI141" s="977" t="str">
        <f t="shared" ca="1" si="11"/>
        <v>3 ปี</v>
      </c>
      <c r="BJ141" s="977" t="str">
        <f t="shared" ca="1" si="12"/>
        <v>1 เดือน</v>
      </c>
      <c r="BK141" s="978" t="str">
        <f t="shared" ca="1" si="13"/>
        <v>28 วัน</v>
      </c>
      <c r="BL141" s="245"/>
      <c r="BM141" s="979" t="str">
        <f t="shared" ca="1" si="14"/>
        <v>3 ปี1 เดือน28 วัน</v>
      </c>
    </row>
    <row r="142" spans="1:65" s="198" customFormat="1" ht="49.2">
      <c r="A142" s="443">
        <v>135</v>
      </c>
      <c r="B142" s="957">
        <v>242711</v>
      </c>
      <c r="C142" s="968">
        <f t="shared" si="10"/>
        <v>44384</v>
      </c>
      <c r="D142" s="443">
        <v>8</v>
      </c>
      <c r="E142" s="215" t="s">
        <v>2942</v>
      </c>
      <c r="F142" s="215" t="s">
        <v>2986</v>
      </c>
      <c r="G142" s="215">
        <v>59120</v>
      </c>
      <c r="H142" s="215"/>
      <c r="I142" s="215" t="s">
        <v>54</v>
      </c>
      <c r="J142" s="215" t="s">
        <v>213</v>
      </c>
      <c r="K142" s="215" t="s">
        <v>70</v>
      </c>
      <c r="L142" s="215" t="s">
        <v>71</v>
      </c>
      <c r="M142" s="215" t="s">
        <v>83</v>
      </c>
      <c r="N142" s="215" t="s">
        <v>338</v>
      </c>
      <c r="O142" s="215" t="s">
        <v>212</v>
      </c>
      <c r="P142" s="215"/>
      <c r="Q142" s="215" t="s">
        <v>213</v>
      </c>
      <c r="R142" s="215" t="s">
        <v>56</v>
      </c>
      <c r="S142" s="215" t="s">
        <v>56</v>
      </c>
      <c r="T142" s="215" t="s">
        <v>83</v>
      </c>
      <c r="U142" s="215" t="s">
        <v>338</v>
      </c>
      <c r="V142" s="215" t="s">
        <v>212</v>
      </c>
      <c r="W142" s="215">
        <v>59137</v>
      </c>
      <c r="X142" s="215" t="s">
        <v>2992</v>
      </c>
      <c r="Y142" s="215" t="s">
        <v>59</v>
      </c>
      <c r="Z142" s="215"/>
      <c r="AA142" s="215"/>
      <c r="AB142" s="215"/>
      <c r="AC142" s="215"/>
      <c r="AD142" s="215"/>
      <c r="AE142" s="215"/>
      <c r="AF142" s="215"/>
      <c r="AG142" s="215"/>
      <c r="AH142" s="215"/>
      <c r="AI142" s="215"/>
      <c r="AJ142" s="215"/>
      <c r="AK142" s="215"/>
      <c r="AL142" s="215"/>
      <c r="AM142" s="215"/>
      <c r="AN142" s="215"/>
      <c r="AO142" s="215"/>
      <c r="AP142" s="215"/>
      <c r="AQ142" s="215"/>
      <c r="AR142" s="215"/>
      <c r="AS142" s="215"/>
      <c r="AT142" s="215"/>
      <c r="AU142" s="215"/>
      <c r="AV142" s="215"/>
      <c r="AW142" s="215"/>
      <c r="AX142" s="215"/>
      <c r="AY142" s="215"/>
      <c r="AZ142" s="215"/>
      <c r="BA142" s="215"/>
      <c r="BB142" s="215"/>
      <c r="BC142" s="215"/>
      <c r="BD142" s="215"/>
      <c r="BE142" s="215"/>
      <c r="BF142" s="215"/>
      <c r="BI142" s="977" t="str">
        <f t="shared" ca="1" si="11"/>
        <v>3 ปี</v>
      </c>
      <c r="BJ142" s="977" t="str">
        <f t="shared" ca="1" si="12"/>
        <v>1 เดือน</v>
      </c>
      <c r="BK142" s="978" t="str">
        <f t="shared" ca="1" si="13"/>
        <v>28 วัน</v>
      </c>
      <c r="BL142" s="245"/>
      <c r="BM142" s="979" t="str">
        <f t="shared" ca="1" si="14"/>
        <v>3 ปี1 เดือน28 วัน</v>
      </c>
    </row>
    <row r="143" spans="1:65" s="198" customFormat="1" ht="49.2">
      <c r="A143" s="443">
        <v>136</v>
      </c>
      <c r="B143" s="957">
        <v>242711</v>
      </c>
      <c r="C143" s="968">
        <f t="shared" si="10"/>
        <v>44384</v>
      </c>
      <c r="D143" s="443">
        <v>8</v>
      </c>
      <c r="E143" s="215" t="s">
        <v>2942</v>
      </c>
      <c r="F143" s="215" t="s">
        <v>4023</v>
      </c>
      <c r="G143" s="215">
        <v>64571</v>
      </c>
      <c r="H143" s="215"/>
      <c r="I143" s="215" t="s">
        <v>60</v>
      </c>
      <c r="J143" s="215" t="s">
        <v>494</v>
      </c>
      <c r="K143" s="215" t="s">
        <v>61</v>
      </c>
      <c r="L143" s="215" t="s">
        <v>62</v>
      </c>
      <c r="M143" s="215" t="s">
        <v>84</v>
      </c>
      <c r="N143" s="215" t="s">
        <v>2143</v>
      </c>
      <c r="O143" s="215" t="s">
        <v>79</v>
      </c>
      <c r="P143" s="215"/>
      <c r="Q143" s="215" t="s">
        <v>67</v>
      </c>
      <c r="R143" s="215" t="s">
        <v>61</v>
      </c>
      <c r="S143" s="215" t="s">
        <v>62</v>
      </c>
      <c r="T143" s="215" t="s">
        <v>84</v>
      </c>
      <c r="U143" s="215" t="s">
        <v>371</v>
      </c>
      <c r="V143" s="215" t="s">
        <v>395</v>
      </c>
      <c r="W143" s="215"/>
      <c r="X143" s="215"/>
      <c r="Y143" s="215" t="s">
        <v>58</v>
      </c>
      <c r="Z143" s="215" t="s">
        <v>295</v>
      </c>
      <c r="AA143" s="215" t="s">
        <v>4024</v>
      </c>
      <c r="AB143" s="215" t="s">
        <v>4025</v>
      </c>
      <c r="AC143" s="215"/>
      <c r="AD143" s="215"/>
      <c r="AE143" s="215"/>
      <c r="AF143" s="215"/>
      <c r="AG143" s="215"/>
      <c r="AH143" s="215"/>
      <c r="AI143" s="215"/>
      <c r="AJ143" s="215"/>
      <c r="AK143" s="215"/>
      <c r="AL143" s="215"/>
      <c r="AM143" s="215"/>
      <c r="AN143" s="215"/>
      <c r="AO143" s="215"/>
      <c r="AP143" s="215"/>
      <c r="AQ143" s="215"/>
      <c r="AR143" s="215"/>
      <c r="AS143" s="215"/>
      <c r="AT143" s="215"/>
      <c r="AU143" s="215"/>
      <c r="AV143" s="215"/>
      <c r="AW143" s="215"/>
      <c r="AX143" s="215"/>
      <c r="AY143" s="215"/>
      <c r="AZ143" s="215"/>
      <c r="BA143" s="215"/>
      <c r="BB143" s="215"/>
      <c r="BC143" s="215"/>
      <c r="BD143" s="215"/>
      <c r="BE143" s="215"/>
      <c r="BF143" s="215"/>
      <c r="BI143" s="977" t="str">
        <f t="shared" ca="1" si="11"/>
        <v>3 ปี</v>
      </c>
      <c r="BJ143" s="977" t="str">
        <f t="shared" ca="1" si="12"/>
        <v>1 เดือน</v>
      </c>
      <c r="BK143" s="978" t="str">
        <f t="shared" ca="1" si="13"/>
        <v>28 วัน</v>
      </c>
      <c r="BL143" s="245"/>
      <c r="BM143" s="979" t="str">
        <f t="shared" ca="1" si="14"/>
        <v>3 ปี1 เดือน28 วัน</v>
      </c>
    </row>
    <row r="144" spans="1:65" s="198" customFormat="1" ht="49.2">
      <c r="A144" s="443">
        <v>137</v>
      </c>
      <c r="B144" s="957">
        <v>242711</v>
      </c>
      <c r="C144" s="968">
        <f t="shared" si="10"/>
        <v>44384</v>
      </c>
      <c r="D144" s="443">
        <v>8</v>
      </c>
      <c r="E144" s="215" t="s">
        <v>2942</v>
      </c>
      <c r="F144" s="215" t="s">
        <v>4023</v>
      </c>
      <c r="G144" s="215">
        <v>63496</v>
      </c>
      <c r="H144" s="215"/>
      <c r="I144" s="215" t="s">
        <v>60</v>
      </c>
      <c r="J144" s="215" t="s">
        <v>494</v>
      </c>
      <c r="K144" s="215" t="s">
        <v>61</v>
      </c>
      <c r="L144" s="215" t="s">
        <v>62</v>
      </c>
      <c r="M144" s="215" t="s">
        <v>84</v>
      </c>
      <c r="N144" s="215" t="s">
        <v>2701</v>
      </c>
      <c r="O144" s="215" t="s">
        <v>79</v>
      </c>
      <c r="P144" s="215"/>
      <c r="Q144" s="215" t="s">
        <v>67</v>
      </c>
      <c r="R144" s="215" t="s">
        <v>61</v>
      </c>
      <c r="S144" s="215" t="s">
        <v>62</v>
      </c>
      <c r="T144" s="215" t="s">
        <v>84</v>
      </c>
      <c r="U144" s="215" t="s">
        <v>371</v>
      </c>
      <c r="V144" s="215" t="s">
        <v>395</v>
      </c>
      <c r="W144" s="215"/>
      <c r="X144" s="215"/>
      <c r="Y144" s="215" t="s">
        <v>58</v>
      </c>
      <c r="Z144" s="215" t="s">
        <v>295</v>
      </c>
      <c r="AA144" s="215" t="s">
        <v>4026</v>
      </c>
      <c r="AB144" s="215" t="s">
        <v>4027</v>
      </c>
      <c r="AC144" s="215"/>
      <c r="AD144" s="215"/>
      <c r="AE144" s="215"/>
      <c r="AF144" s="215"/>
      <c r="AG144" s="215"/>
      <c r="AH144" s="215"/>
      <c r="AI144" s="215"/>
      <c r="AJ144" s="215"/>
      <c r="AK144" s="215"/>
      <c r="AL144" s="215"/>
      <c r="AM144" s="215"/>
      <c r="AN144" s="215"/>
      <c r="AO144" s="215"/>
      <c r="AP144" s="215"/>
      <c r="AQ144" s="215"/>
      <c r="AR144" s="215"/>
      <c r="AS144" s="215"/>
      <c r="AT144" s="215"/>
      <c r="AU144" s="215"/>
      <c r="AV144" s="215"/>
      <c r="AW144" s="215"/>
      <c r="AX144" s="215"/>
      <c r="AY144" s="215"/>
      <c r="AZ144" s="215"/>
      <c r="BA144" s="215"/>
      <c r="BB144" s="215"/>
      <c r="BC144" s="215"/>
      <c r="BD144" s="215"/>
      <c r="BE144" s="215"/>
      <c r="BF144" s="215"/>
      <c r="BI144" s="977" t="str">
        <f t="shared" ca="1" si="11"/>
        <v>3 ปี</v>
      </c>
      <c r="BJ144" s="977" t="str">
        <f t="shared" ca="1" si="12"/>
        <v>1 เดือน</v>
      </c>
      <c r="BK144" s="978" t="str">
        <f t="shared" ca="1" si="13"/>
        <v>28 วัน</v>
      </c>
      <c r="BL144" s="245"/>
      <c r="BM144" s="979" t="str">
        <f t="shared" ca="1" si="14"/>
        <v>3 ปี1 เดือน28 วัน</v>
      </c>
    </row>
    <row r="145" spans="1:65" s="198" customFormat="1" ht="98.4">
      <c r="A145" s="443">
        <v>138</v>
      </c>
      <c r="B145" s="957">
        <v>242711</v>
      </c>
      <c r="C145" s="968">
        <f t="shared" si="10"/>
        <v>44384</v>
      </c>
      <c r="D145" s="443">
        <v>8</v>
      </c>
      <c r="E145" s="215" t="s">
        <v>2942</v>
      </c>
      <c r="F145" s="215" t="s">
        <v>4028</v>
      </c>
      <c r="G145" s="215">
        <v>65043</v>
      </c>
      <c r="H145" s="215" t="s">
        <v>117</v>
      </c>
      <c r="I145" s="215" t="s">
        <v>60</v>
      </c>
      <c r="J145" s="215" t="s">
        <v>67</v>
      </c>
      <c r="K145" s="215" t="s">
        <v>62</v>
      </c>
      <c r="L145" s="215" t="s">
        <v>62</v>
      </c>
      <c r="M145" s="215" t="s">
        <v>84</v>
      </c>
      <c r="N145" s="215" t="s">
        <v>4029</v>
      </c>
      <c r="O145" s="215"/>
      <c r="P145" s="215" t="s">
        <v>117</v>
      </c>
      <c r="Q145" s="215" t="s">
        <v>55</v>
      </c>
      <c r="R145" s="215" t="s">
        <v>71</v>
      </c>
      <c r="S145" s="215" t="s">
        <v>71</v>
      </c>
      <c r="T145" s="215" t="s">
        <v>84</v>
      </c>
      <c r="U145" s="215" t="s">
        <v>4030</v>
      </c>
      <c r="V145" s="215"/>
      <c r="W145" s="215"/>
      <c r="X145" s="215"/>
      <c r="Y145" s="215" t="s">
        <v>58</v>
      </c>
      <c r="Z145" s="215" t="s">
        <v>66</v>
      </c>
      <c r="AA145" s="215" t="s">
        <v>4031</v>
      </c>
      <c r="AB145" s="215" t="s">
        <v>4032</v>
      </c>
      <c r="AC145" s="215" t="s">
        <v>4033</v>
      </c>
      <c r="AD145" s="215"/>
      <c r="AE145" s="215"/>
      <c r="AF145" s="215"/>
      <c r="AG145" s="215"/>
      <c r="AH145" s="215"/>
      <c r="AI145" s="215"/>
      <c r="AJ145" s="215"/>
      <c r="AK145" s="215"/>
      <c r="AL145" s="215"/>
      <c r="AM145" s="215"/>
      <c r="AN145" s="215"/>
      <c r="AO145" s="215"/>
      <c r="AP145" s="215"/>
      <c r="AQ145" s="215"/>
      <c r="AR145" s="215"/>
      <c r="AS145" s="215"/>
      <c r="AT145" s="215"/>
      <c r="AU145" s="215"/>
      <c r="AV145" s="215"/>
      <c r="AW145" s="215"/>
      <c r="AX145" s="215"/>
      <c r="AY145" s="215"/>
      <c r="AZ145" s="215"/>
      <c r="BA145" s="215"/>
      <c r="BB145" s="215"/>
      <c r="BC145" s="215"/>
      <c r="BD145" s="215"/>
      <c r="BE145" s="215"/>
      <c r="BF145" s="215"/>
      <c r="BI145" s="977" t="str">
        <f t="shared" ca="1" si="11"/>
        <v>3 ปี</v>
      </c>
      <c r="BJ145" s="977" t="str">
        <f t="shared" ca="1" si="12"/>
        <v>1 เดือน</v>
      </c>
      <c r="BK145" s="978" t="str">
        <f t="shared" ca="1" si="13"/>
        <v>28 วัน</v>
      </c>
      <c r="BL145" s="245"/>
      <c r="BM145" s="979" t="str">
        <f t="shared" ca="1" si="14"/>
        <v>3 ปี1 เดือน28 วัน</v>
      </c>
    </row>
    <row r="146" spans="1:65" s="198" customFormat="1" ht="49.2">
      <c r="A146" s="443">
        <v>139</v>
      </c>
      <c r="B146" s="957">
        <v>242711</v>
      </c>
      <c r="C146" s="968">
        <f t="shared" si="10"/>
        <v>44384</v>
      </c>
      <c r="D146" s="443">
        <v>8</v>
      </c>
      <c r="E146" s="215" t="s">
        <v>2942</v>
      </c>
      <c r="F146" s="215" t="s">
        <v>2995</v>
      </c>
      <c r="G146" s="215">
        <v>63417</v>
      </c>
      <c r="H146" s="215"/>
      <c r="I146" s="215" t="s">
        <v>54</v>
      </c>
      <c r="J146" s="215" t="s">
        <v>77</v>
      </c>
      <c r="K146" s="215" t="s">
        <v>70</v>
      </c>
      <c r="L146" s="215" t="s">
        <v>71</v>
      </c>
      <c r="M146" s="215" t="s">
        <v>84</v>
      </c>
      <c r="N146" s="215" t="s">
        <v>346</v>
      </c>
      <c r="O146" s="215" t="s">
        <v>75</v>
      </c>
      <c r="P146" s="215"/>
      <c r="Q146" s="215" t="s">
        <v>77</v>
      </c>
      <c r="R146" s="215" t="s">
        <v>56</v>
      </c>
      <c r="S146" s="215" t="s">
        <v>56</v>
      </c>
      <c r="T146" s="215" t="s">
        <v>84</v>
      </c>
      <c r="U146" s="215" t="s">
        <v>1355</v>
      </c>
      <c r="V146" s="215" t="s">
        <v>116</v>
      </c>
      <c r="W146" s="215">
        <v>64653</v>
      </c>
      <c r="X146" s="215" t="s">
        <v>55</v>
      </c>
      <c r="Y146" s="215" t="s">
        <v>58</v>
      </c>
      <c r="Z146" s="215"/>
      <c r="AA146" s="215"/>
      <c r="AB146" s="215"/>
      <c r="AC146" s="215"/>
      <c r="AD146" s="215"/>
      <c r="AE146" s="215"/>
      <c r="AF146" s="215"/>
      <c r="AG146" s="215"/>
      <c r="AH146" s="215"/>
      <c r="AI146" s="215"/>
      <c r="AJ146" s="215"/>
      <c r="AK146" s="215"/>
      <c r="AL146" s="215"/>
      <c r="AM146" s="215"/>
      <c r="AN146" s="215"/>
      <c r="AO146" s="215"/>
      <c r="AP146" s="215"/>
      <c r="AQ146" s="215"/>
      <c r="AR146" s="215"/>
      <c r="AS146" s="215"/>
      <c r="AT146" s="215"/>
      <c r="AU146" s="215"/>
      <c r="AV146" s="215"/>
      <c r="AW146" s="215"/>
      <c r="AX146" s="215"/>
      <c r="AY146" s="215"/>
      <c r="AZ146" s="215"/>
      <c r="BA146" s="215"/>
      <c r="BB146" s="215"/>
      <c r="BC146" s="215"/>
      <c r="BD146" s="215"/>
      <c r="BE146" s="215"/>
      <c r="BF146" s="215"/>
      <c r="BI146" s="977" t="str">
        <f t="shared" ca="1" si="11"/>
        <v>3 ปี</v>
      </c>
      <c r="BJ146" s="977" t="str">
        <f t="shared" ca="1" si="12"/>
        <v>1 เดือน</v>
      </c>
      <c r="BK146" s="978" t="str">
        <f t="shared" ca="1" si="13"/>
        <v>28 วัน</v>
      </c>
      <c r="BL146" s="245"/>
      <c r="BM146" s="979" t="str">
        <f t="shared" ca="1" si="14"/>
        <v>3 ปี1 เดือน28 วัน</v>
      </c>
    </row>
    <row r="147" spans="1:65" s="198" customFormat="1" ht="49.2">
      <c r="A147" s="443">
        <v>140</v>
      </c>
      <c r="B147" s="957">
        <v>242711</v>
      </c>
      <c r="C147" s="968">
        <f t="shared" si="10"/>
        <v>44384</v>
      </c>
      <c r="D147" s="443">
        <v>8</v>
      </c>
      <c r="E147" s="215" t="s">
        <v>2942</v>
      </c>
      <c r="F147" s="215" t="s">
        <v>2995</v>
      </c>
      <c r="G147" s="215">
        <v>64556</v>
      </c>
      <c r="H147" s="215" t="s">
        <v>424</v>
      </c>
      <c r="I147" s="215" t="s">
        <v>60</v>
      </c>
      <c r="J147" s="215" t="s">
        <v>67</v>
      </c>
      <c r="K147" s="215" t="s">
        <v>500</v>
      </c>
      <c r="L147" s="215" t="s">
        <v>500</v>
      </c>
      <c r="M147" s="215" t="s">
        <v>84</v>
      </c>
      <c r="N147" s="215" t="s">
        <v>4034</v>
      </c>
      <c r="O147" s="215"/>
      <c r="P147" s="215" t="s">
        <v>424</v>
      </c>
      <c r="Q147" s="215" t="s">
        <v>55</v>
      </c>
      <c r="R147" s="215" t="s">
        <v>56</v>
      </c>
      <c r="S147" s="215" t="s">
        <v>56</v>
      </c>
      <c r="T147" s="215" t="s">
        <v>84</v>
      </c>
      <c r="U147" s="215" t="s">
        <v>4034</v>
      </c>
      <c r="V147" s="215"/>
      <c r="W147" s="215"/>
      <c r="X147" s="215"/>
      <c r="Y147" s="215" t="s">
        <v>58</v>
      </c>
      <c r="Z147" s="215"/>
      <c r="AA147" s="215"/>
      <c r="AB147" s="215"/>
      <c r="AC147" s="215"/>
      <c r="AD147" s="215"/>
      <c r="AE147" s="215"/>
      <c r="AF147" s="215"/>
      <c r="AG147" s="215"/>
      <c r="AH147" s="215"/>
      <c r="AI147" s="215"/>
      <c r="AJ147" s="215"/>
      <c r="AK147" s="215"/>
      <c r="AL147" s="215"/>
      <c r="AM147" s="215"/>
      <c r="AN147" s="215"/>
      <c r="AO147" s="215"/>
      <c r="AP147" s="215"/>
      <c r="AQ147" s="215"/>
      <c r="AR147" s="215"/>
      <c r="AS147" s="215"/>
      <c r="AT147" s="215"/>
      <c r="AU147" s="215"/>
      <c r="AV147" s="215"/>
      <c r="AW147" s="215"/>
      <c r="AX147" s="215"/>
      <c r="AY147" s="215"/>
      <c r="AZ147" s="215"/>
      <c r="BA147" s="215"/>
      <c r="BB147" s="215"/>
      <c r="BC147" s="215"/>
      <c r="BD147" s="215"/>
      <c r="BE147" s="215"/>
      <c r="BF147" s="215"/>
      <c r="BI147" s="977" t="str">
        <f t="shared" ca="1" si="11"/>
        <v>3 ปี</v>
      </c>
      <c r="BJ147" s="977" t="str">
        <f t="shared" ca="1" si="12"/>
        <v>1 เดือน</v>
      </c>
      <c r="BK147" s="978" t="str">
        <f t="shared" ca="1" si="13"/>
        <v>28 วัน</v>
      </c>
      <c r="BL147" s="245"/>
      <c r="BM147" s="979" t="str">
        <f t="shared" ca="1" si="14"/>
        <v>3 ปี1 เดือน28 วัน</v>
      </c>
    </row>
    <row r="148" spans="1:65" s="198" customFormat="1" ht="49.2">
      <c r="A148" s="443">
        <v>141</v>
      </c>
      <c r="B148" s="957">
        <v>242711</v>
      </c>
      <c r="C148" s="968">
        <f t="shared" si="10"/>
        <v>44384</v>
      </c>
      <c r="D148" s="443">
        <v>8</v>
      </c>
      <c r="E148" s="215" t="s">
        <v>2942</v>
      </c>
      <c r="F148" s="215" t="s">
        <v>4035</v>
      </c>
      <c r="G148" s="215">
        <v>64928</v>
      </c>
      <c r="H148" s="215"/>
      <c r="I148" s="215" t="s">
        <v>60</v>
      </c>
      <c r="J148" s="215" t="s">
        <v>2256</v>
      </c>
      <c r="K148" s="215" t="s">
        <v>61</v>
      </c>
      <c r="L148" s="215" t="s">
        <v>62</v>
      </c>
      <c r="M148" s="215" t="s">
        <v>84</v>
      </c>
      <c r="N148" s="215" t="s">
        <v>371</v>
      </c>
      <c r="O148" s="215" t="s">
        <v>65</v>
      </c>
      <c r="P148" s="215"/>
      <c r="Q148" s="215" t="s">
        <v>211</v>
      </c>
      <c r="R148" s="215" t="s">
        <v>61</v>
      </c>
      <c r="S148" s="215" t="s">
        <v>62</v>
      </c>
      <c r="T148" s="215" t="s">
        <v>84</v>
      </c>
      <c r="U148" s="215" t="s">
        <v>371</v>
      </c>
      <c r="V148" s="215" t="s">
        <v>65</v>
      </c>
      <c r="W148" s="215"/>
      <c r="X148" s="215"/>
      <c r="Y148" s="215" t="s">
        <v>73</v>
      </c>
      <c r="Z148" s="215"/>
      <c r="AA148" s="215"/>
      <c r="AB148" s="215"/>
      <c r="AC148" s="215"/>
      <c r="AD148" s="215"/>
      <c r="AE148" s="215"/>
      <c r="AF148" s="215"/>
      <c r="AG148" s="215"/>
      <c r="AH148" s="215"/>
      <c r="AI148" s="215"/>
      <c r="AJ148" s="215"/>
      <c r="AK148" s="215"/>
      <c r="AL148" s="215"/>
      <c r="AM148" s="215"/>
      <c r="AN148" s="215"/>
      <c r="AO148" s="215"/>
      <c r="AP148" s="215"/>
      <c r="AQ148" s="215"/>
      <c r="AR148" s="215"/>
      <c r="AS148" s="215"/>
      <c r="AT148" s="215"/>
      <c r="AU148" s="215"/>
      <c r="AV148" s="215"/>
      <c r="AW148" s="215"/>
      <c r="AX148" s="215"/>
      <c r="AY148" s="215"/>
      <c r="AZ148" s="215"/>
      <c r="BA148" s="215"/>
      <c r="BB148" s="215"/>
      <c r="BC148" s="215"/>
      <c r="BD148" s="215"/>
      <c r="BE148" s="215"/>
      <c r="BF148" s="215"/>
      <c r="BI148" s="977" t="str">
        <f t="shared" ca="1" si="11"/>
        <v>3 ปี</v>
      </c>
      <c r="BJ148" s="977" t="str">
        <f t="shared" ca="1" si="12"/>
        <v>1 เดือน</v>
      </c>
      <c r="BK148" s="978" t="str">
        <f t="shared" ca="1" si="13"/>
        <v>28 วัน</v>
      </c>
      <c r="BL148" s="245"/>
      <c r="BM148" s="979" t="str">
        <f t="shared" ca="1" si="14"/>
        <v>3 ปี1 เดือน28 วัน</v>
      </c>
    </row>
    <row r="149" spans="1:65" s="198" customFormat="1" ht="49.2">
      <c r="A149" s="443">
        <v>142</v>
      </c>
      <c r="B149" s="957">
        <v>242711</v>
      </c>
      <c r="C149" s="968">
        <f t="shared" si="10"/>
        <v>44384</v>
      </c>
      <c r="D149" s="443">
        <v>8</v>
      </c>
      <c r="E149" s="215" t="s">
        <v>2942</v>
      </c>
      <c r="F149" s="215" t="s">
        <v>4036</v>
      </c>
      <c r="G149" s="215">
        <v>63588</v>
      </c>
      <c r="H149" s="215"/>
      <c r="I149" s="215" t="s">
        <v>60</v>
      </c>
      <c r="J149" s="215" t="s">
        <v>484</v>
      </c>
      <c r="K149" s="215" t="s">
        <v>61</v>
      </c>
      <c r="L149" s="215" t="s">
        <v>62</v>
      </c>
      <c r="M149" s="215" t="s">
        <v>84</v>
      </c>
      <c r="N149" s="215" t="s">
        <v>383</v>
      </c>
      <c r="O149" s="215" t="s">
        <v>289</v>
      </c>
      <c r="P149" s="215"/>
      <c r="Q149" s="215" t="s">
        <v>287</v>
      </c>
      <c r="R149" s="215" t="s">
        <v>70</v>
      </c>
      <c r="S149" s="215" t="s">
        <v>71</v>
      </c>
      <c r="T149" s="215" t="s">
        <v>84</v>
      </c>
      <c r="U149" s="215" t="s">
        <v>383</v>
      </c>
      <c r="V149" s="215" t="s">
        <v>289</v>
      </c>
      <c r="W149" s="215"/>
      <c r="X149" s="215"/>
      <c r="Y149" s="215" t="s">
        <v>73</v>
      </c>
      <c r="Z149" s="215"/>
      <c r="AA149" s="215"/>
      <c r="AB149" s="215"/>
      <c r="AC149" s="215"/>
      <c r="AD149" s="215"/>
      <c r="AE149" s="215"/>
      <c r="AF149" s="215"/>
      <c r="AG149" s="215"/>
      <c r="AH149" s="215"/>
      <c r="AI149" s="215"/>
      <c r="AJ149" s="215"/>
      <c r="AK149" s="215"/>
      <c r="AL149" s="215"/>
      <c r="AM149" s="215"/>
      <c r="AN149" s="215"/>
      <c r="AO149" s="215"/>
      <c r="AP149" s="215"/>
      <c r="AQ149" s="215"/>
      <c r="AR149" s="215"/>
      <c r="AS149" s="215"/>
      <c r="AT149" s="215"/>
      <c r="AU149" s="215"/>
      <c r="AV149" s="215"/>
      <c r="AW149" s="215"/>
      <c r="AX149" s="215"/>
      <c r="AY149" s="215"/>
      <c r="AZ149" s="215"/>
      <c r="BA149" s="215"/>
      <c r="BB149" s="215"/>
      <c r="BC149" s="215"/>
      <c r="BD149" s="215"/>
      <c r="BE149" s="215"/>
      <c r="BF149" s="215"/>
      <c r="BI149" s="977" t="str">
        <f t="shared" ca="1" si="11"/>
        <v>3 ปี</v>
      </c>
      <c r="BJ149" s="977" t="str">
        <f t="shared" ca="1" si="12"/>
        <v>1 เดือน</v>
      </c>
      <c r="BK149" s="978" t="str">
        <f t="shared" ca="1" si="13"/>
        <v>28 วัน</v>
      </c>
      <c r="BL149" s="245"/>
      <c r="BM149" s="979" t="str">
        <f t="shared" ca="1" si="14"/>
        <v>3 ปี1 เดือน28 วัน</v>
      </c>
    </row>
    <row r="150" spans="1:65" s="198" customFormat="1" ht="73.8">
      <c r="A150" s="443">
        <v>143</v>
      </c>
      <c r="B150" s="957">
        <v>242740</v>
      </c>
      <c r="C150" s="968">
        <f t="shared" si="10"/>
        <v>44413</v>
      </c>
      <c r="D150" s="443">
        <v>8</v>
      </c>
      <c r="E150" s="215" t="s">
        <v>3158</v>
      </c>
      <c r="F150" s="215" t="s">
        <v>4037</v>
      </c>
      <c r="G150" s="215">
        <v>67113</v>
      </c>
      <c r="H150" s="215"/>
      <c r="I150" s="215" t="s">
        <v>54</v>
      </c>
      <c r="J150" s="215" t="s">
        <v>55</v>
      </c>
      <c r="K150" s="215" t="s">
        <v>71</v>
      </c>
      <c r="L150" s="215" t="s">
        <v>71</v>
      </c>
      <c r="M150" s="215" t="s">
        <v>120</v>
      </c>
      <c r="N150" s="215" t="s">
        <v>1622</v>
      </c>
      <c r="O150" s="215" t="s">
        <v>1489</v>
      </c>
      <c r="P150" s="215"/>
      <c r="Q150" s="215" t="s">
        <v>4038</v>
      </c>
      <c r="R150" s="215" t="s">
        <v>56</v>
      </c>
      <c r="S150" s="215" t="s">
        <v>56</v>
      </c>
      <c r="T150" s="215" t="s">
        <v>120</v>
      </c>
      <c r="U150" s="215" t="s">
        <v>1622</v>
      </c>
      <c r="V150" s="215" t="s">
        <v>1489</v>
      </c>
      <c r="W150" s="215" t="s">
        <v>4039</v>
      </c>
      <c r="X150" s="215" t="s">
        <v>67</v>
      </c>
      <c r="Y150" s="215" t="s">
        <v>4040</v>
      </c>
      <c r="Z150" s="215"/>
      <c r="AA150" s="215"/>
      <c r="AB150" s="215"/>
      <c r="AC150" s="215" t="s">
        <v>4041</v>
      </c>
      <c r="AD150" s="215"/>
      <c r="AE150" s="215"/>
      <c r="AF150" s="215"/>
      <c r="AG150" s="215"/>
      <c r="AH150" s="215"/>
      <c r="AI150" s="215"/>
      <c r="AJ150" s="215"/>
      <c r="AK150" s="215"/>
      <c r="AL150" s="215" t="s">
        <v>184</v>
      </c>
      <c r="AM150" s="215"/>
      <c r="AN150" s="215" t="s">
        <v>4042</v>
      </c>
      <c r="AO150" s="215" t="s">
        <v>184</v>
      </c>
      <c r="AP150" s="215"/>
      <c r="AQ150" s="215" t="s">
        <v>3164</v>
      </c>
      <c r="AR150" s="215"/>
      <c r="AS150" s="215"/>
      <c r="AT150" s="215"/>
      <c r="AU150" s="215"/>
      <c r="AV150" s="215"/>
      <c r="AW150" s="215"/>
      <c r="AX150" s="215"/>
      <c r="AY150" s="215"/>
      <c r="AZ150" s="215"/>
      <c r="BA150" s="215"/>
      <c r="BB150" s="215"/>
      <c r="BC150" s="215"/>
      <c r="BD150" s="215"/>
      <c r="BE150" s="215"/>
      <c r="BF150" s="215"/>
      <c r="BI150" s="977" t="str">
        <f t="shared" ca="1" si="11"/>
        <v>3 ปี</v>
      </c>
      <c r="BJ150" s="977" t="str">
        <f t="shared" ca="1" si="12"/>
        <v>0 เดือน</v>
      </c>
      <c r="BK150" s="978" t="str">
        <f t="shared" ca="1" si="13"/>
        <v>30 วัน</v>
      </c>
      <c r="BL150" s="245"/>
      <c r="BM150" s="979" t="str">
        <f t="shared" ca="1" si="14"/>
        <v>3 ปี0 เดือน30 วัน</v>
      </c>
    </row>
    <row r="151" spans="1:65" s="198" customFormat="1" ht="73.8">
      <c r="A151" s="443">
        <v>144</v>
      </c>
      <c r="B151" s="957">
        <v>242740</v>
      </c>
      <c r="C151" s="968">
        <f t="shared" ref="C151:C170" si="15" xml:space="preserve"> EDATE(B151,-543*12)</f>
        <v>44413</v>
      </c>
      <c r="D151" s="443">
        <v>8</v>
      </c>
      <c r="E151" s="215" t="s">
        <v>3158</v>
      </c>
      <c r="F151" s="215" t="s">
        <v>4037</v>
      </c>
      <c r="G151" s="215">
        <v>66114</v>
      </c>
      <c r="H151" s="215"/>
      <c r="I151" s="215" t="s">
        <v>54</v>
      </c>
      <c r="J151" s="215" t="s">
        <v>55</v>
      </c>
      <c r="K151" s="215" t="s">
        <v>71</v>
      </c>
      <c r="L151" s="215" t="s">
        <v>71</v>
      </c>
      <c r="M151" s="215" t="s">
        <v>120</v>
      </c>
      <c r="N151" s="215" t="s">
        <v>1622</v>
      </c>
      <c r="O151" s="215" t="s">
        <v>132</v>
      </c>
      <c r="P151" s="215"/>
      <c r="Q151" s="215" t="s">
        <v>4038</v>
      </c>
      <c r="R151" s="215" t="s">
        <v>56</v>
      </c>
      <c r="S151" s="215" t="s">
        <v>56</v>
      </c>
      <c r="T151" s="215" t="s">
        <v>120</v>
      </c>
      <c r="U151" s="215" t="s">
        <v>1622</v>
      </c>
      <c r="V151" s="215" t="s">
        <v>132</v>
      </c>
      <c r="W151" s="215" t="s">
        <v>4039</v>
      </c>
      <c r="X151" s="215" t="s">
        <v>67</v>
      </c>
      <c r="Y151" s="215" t="s">
        <v>4040</v>
      </c>
      <c r="Z151" s="215"/>
      <c r="AA151" s="215"/>
      <c r="AB151" s="215"/>
      <c r="AC151" s="215" t="s">
        <v>4043</v>
      </c>
      <c r="AD151" s="215"/>
      <c r="AE151" s="215"/>
      <c r="AF151" s="215"/>
      <c r="AG151" s="215"/>
      <c r="AH151" s="215"/>
      <c r="AI151" s="215"/>
      <c r="AJ151" s="215"/>
      <c r="AK151" s="215"/>
      <c r="AL151" s="215" t="s">
        <v>184</v>
      </c>
      <c r="AM151" s="215"/>
      <c r="AN151" s="215" t="s">
        <v>4042</v>
      </c>
      <c r="AO151" s="215" t="s">
        <v>184</v>
      </c>
      <c r="AP151" s="215"/>
      <c r="AQ151" s="215" t="s">
        <v>3164</v>
      </c>
      <c r="AR151" s="215"/>
      <c r="AS151" s="215"/>
      <c r="AT151" s="215"/>
      <c r="AU151" s="215"/>
      <c r="AV151" s="215"/>
      <c r="AW151" s="215"/>
      <c r="AX151" s="215"/>
      <c r="AY151" s="215"/>
      <c r="AZ151" s="215"/>
      <c r="BA151" s="215"/>
      <c r="BB151" s="215"/>
      <c r="BC151" s="215"/>
      <c r="BD151" s="215"/>
      <c r="BE151" s="215"/>
      <c r="BF151" s="215"/>
      <c r="BI151" s="977" t="str">
        <f t="shared" ca="1" si="11"/>
        <v>3 ปี</v>
      </c>
      <c r="BJ151" s="977" t="str">
        <f t="shared" ca="1" si="12"/>
        <v>0 เดือน</v>
      </c>
      <c r="BK151" s="978" t="str">
        <f t="shared" ca="1" si="13"/>
        <v>30 วัน</v>
      </c>
      <c r="BL151" s="245"/>
      <c r="BM151" s="979" t="str">
        <f t="shared" ca="1" si="14"/>
        <v>3 ปี0 เดือน30 วัน</v>
      </c>
    </row>
    <row r="152" spans="1:65" s="198" customFormat="1" ht="73.8">
      <c r="A152" s="443">
        <v>145</v>
      </c>
      <c r="B152" s="957">
        <v>242740</v>
      </c>
      <c r="C152" s="968">
        <f t="shared" si="15"/>
        <v>44413</v>
      </c>
      <c r="D152" s="443">
        <v>8</v>
      </c>
      <c r="E152" s="215" t="s">
        <v>3158</v>
      </c>
      <c r="F152" s="215" t="s">
        <v>4044</v>
      </c>
      <c r="G152" s="215">
        <v>238528</v>
      </c>
      <c r="H152" s="215"/>
      <c r="I152" s="215" t="s">
        <v>60</v>
      </c>
      <c r="J152" s="215" t="s">
        <v>4045</v>
      </c>
      <c r="K152" s="215" t="s">
        <v>70</v>
      </c>
      <c r="L152" s="215" t="s">
        <v>71</v>
      </c>
      <c r="M152" s="215" t="s">
        <v>120</v>
      </c>
      <c r="N152" s="215" t="s">
        <v>268</v>
      </c>
      <c r="O152" s="215" t="s">
        <v>116</v>
      </c>
      <c r="P152" s="215"/>
      <c r="Q152" s="215" t="s">
        <v>181</v>
      </c>
      <c r="R152" s="215" t="s">
        <v>70</v>
      </c>
      <c r="S152" s="215" t="s">
        <v>71</v>
      </c>
      <c r="T152" s="215" t="s">
        <v>120</v>
      </c>
      <c r="U152" s="215" t="s">
        <v>4046</v>
      </c>
      <c r="V152" s="215" t="s">
        <v>116</v>
      </c>
      <c r="W152" s="215" t="s">
        <v>4039</v>
      </c>
      <c r="X152" s="215" t="s">
        <v>67</v>
      </c>
      <c r="Y152" s="215" t="s">
        <v>179</v>
      </c>
      <c r="Z152" s="215" t="s">
        <v>64</v>
      </c>
      <c r="AA152" s="215" t="s">
        <v>4047</v>
      </c>
      <c r="AB152" s="215" t="s">
        <v>4048</v>
      </c>
      <c r="AC152" s="215" t="s">
        <v>4049</v>
      </c>
      <c r="AD152" s="215"/>
      <c r="AE152" s="215"/>
      <c r="AF152" s="215"/>
      <c r="AG152" s="215"/>
      <c r="AH152" s="215"/>
      <c r="AI152" s="215"/>
      <c r="AJ152" s="215"/>
      <c r="AK152" s="215"/>
      <c r="AL152" s="215" t="s">
        <v>184</v>
      </c>
      <c r="AM152" s="215"/>
      <c r="AN152" s="215" t="s">
        <v>4042</v>
      </c>
      <c r="AO152" s="215" t="s">
        <v>184</v>
      </c>
      <c r="AP152" s="215"/>
      <c r="AQ152" s="215" t="s">
        <v>3164</v>
      </c>
      <c r="AR152" s="215"/>
      <c r="AS152" s="215"/>
      <c r="AT152" s="215"/>
      <c r="AU152" s="215"/>
      <c r="AV152" s="215"/>
      <c r="AW152" s="215"/>
      <c r="AX152" s="215"/>
      <c r="AY152" s="215"/>
      <c r="AZ152" s="215"/>
      <c r="BA152" s="215"/>
      <c r="BB152" s="215"/>
      <c r="BC152" s="215"/>
      <c r="BD152" s="215"/>
      <c r="BE152" s="215"/>
      <c r="BF152" s="215"/>
      <c r="BI152" s="977" t="str">
        <f t="shared" ca="1" si="11"/>
        <v>3 ปี</v>
      </c>
      <c r="BJ152" s="977" t="str">
        <f t="shared" ca="1" si="12"/>
        <v>0 เดือน</v>
      </c>
      <c r="BK152" s="978" t="str">
        <f t="shared" ca="1" si="13"/>
        <v>30 วัน</v>
      </c>
      <c r="BL152" s="245"/>
      <c r="BM152" s="979" t="str">
        <f t="shared" ca="1" si="14"/>
        <v>3 ปี0 เดือน30 วัน</v>
      </c>
    </row>
    <row r="153" spans="1:65" s="198" customFormat="1" ht="73.8">
      <c r="A153" s="443">
        <v>146</v>
      </c>
      <c r="B153" s="957">
        <v>242740</v>
      </c>
      <c r="C153" s="968">
        <f t="shared" si="15"/>
        <v>44413</v>
      </c>
      <c r="D153" s="443">
        <v>8</v>
      </c>
      <c r="E153" s="215" t="s">
        <v>3158</v>
      </c>
      <c r="F153" s="215" t="s">
        <v>4044</v>
      </c>
      <c r="G153" s="215">
        <v>238532</v>
      </c>
      <c r="H153" s="215"/>
      <c r="I153" s="215" t="s">
        <v>60</v>
      </c>
      <c r="J153" s="215" t="s">
        <v>4045</v>
      </c>
      <c r="K153" s="215" t="s">
        <v>70</v>
      </c>
      <c r="L153" s="215" t="s">
        <v>71</v>
      </c>
      <c r="M153" s="215" t="s">
        <v>120</v>
      </c>
      <c r="N153" s="215" t="s">
        <v>274</v>
      </c>
      <c r="O153" s="215" t="s">
        <v>79</v>
      </c>
      <c r="P153" s="215"/>
      <c r="Q153" s="215" t="s">
        <v>181</v>
      </c>
      <c r="R153" s="215" t="s">
        <v>70</v>
      </c>
      <c r="S153" s="215" t="s">
        <v>71</v>
      </c>
      <c r="T153" s="215" t="s">
        <v>120</v>
      </c>
      <c r="U153" s="215" t="s">
        <v>4050</v>
      </c>
      <c r="V153" s="215" t="s">
        <v>116</v>
      </c>
      <c r="W153" s="215" t="s">
        <v>4039</v>
      </c>
      <c r="X153" s="215" t="s">
        <v>67</v>
      </c>
      <c r="Y153" s="215" t="s">
        <v>179</v>
      </c>
      <c r="Z153" s="215" t="s">
        <v>64</v>
      </c>
      <c r="AA153" s="215" t="s">
        <v>4051</v>
      </c>
      <c r="AB153" s="215" t="s">
        <v>4052</v>
      </c>
      <c r="AC153" s="215" t="s">
        <v>4049</v>
      </c>
      <c r="AD153" s="215"/>
      <c r="AE153" s="215"/>
      <c r="AF153" s="215"/>
      <c r="AG153" s="215"/>
      <c r="AH153" s="215"/>
      <c r="AI153" s="215"/>
      <c r="AJ153" s="215"/>
      <c r="AK153" s="215"/>
      <c r="AL153" s="215" t="s">
        <v>184</v>
      </c>
      <c r="AM153" s="215"/>
      <c r="AN153" s="215" t="s">
        <v>4042</v>
      </c>
      <c r="AO153" s="215" t="s">
        <v>184</v>
      </c>
      <c r="AP153" s="215"/>
      <c r="AQ153" s="215" t="s">
        <v>3164</v>
      </c>
      <c r="AR153" s="215"/>
      <c r="AS153" s="215"/>
      <c r="AT153" s="215"/>
      <c r="AU153" s="215"/>
      <c r="AV153" s="215"/>
      <c r="AW153" s="215"/>
      <c r="AX153" s="215"/>
      <c r="AY153" s="215"/>
      <c r="AZ153" s="215"/>
      <c r="BA153" s="215"/>
      <c r="BB153" s="215"/>
      <c r="BC153" s="215"/>
      <c r="BD153" s="215"/>
      <c r="BE153" s="215"/>
      <c r="BF153" s="215"/>
      <c r="BI153" s="977" t="str">
        <f t="shared" ca="1" si="11"/>
        <v>3 ปี</v>
      </c>
      <c r="BJ153" s="977" t="str">
        <f t="shared" ca="1" si="12"/>
        <v>0 เดือน</v>
      </c>
      <c r="BK153" s="978" t="str">
        <f t="shared" ca="1" si="13"/>
        <v>30 วัน</v>
      </c>
      <c r="BL153" s="245"/>
      <c r="BM153" s="979" t="str">
        <f t="shared" ca="1" si="14"/>
        <v>3 ปี0 เดือน30 วัน</v>
      </c>
    </row>
    <row r="154" spans="1:65" s="198" customFormat="1" ht="49.2">
      <c r="A154" s="443">
        <v>147</v>
      </c>
      <c r="B154" s="957">
        <v>242740</v>
      </c>
      <c r="C154" s="968">
        <f t="shared" si="15"/>
        <v>44413</v>
      </c>
      <c r="D154" s="443">
        <v>8</v>
      </c>
      <c r="E154" s="215" t="s">
        <v>3158</v>
      </c>
      <c r="F154" s="215" t="s">
        <v>4044</v>
      </c>
      <c r="G154" s="215">
        <v>66308</v>
      </c>
      <c r="H154" s="215"/>
      <c r="I154" s="215" t="s">
        <v>54</v>
      </c>
      <c r="J154" s="215" t="s">
        <v>55</v>
      </c>
      <c r="K154" s="215" t="s">
        <v>71</v>
      </c>
      <c r="L154" s="215" t="s">
        <v>71</v>
      </c>
      <c r="M154" s="215" t="s">
        <v>120</v>
      </c>
      <c r="N154" s="215" t="s">
        <v>4053</v>
      </c>
      <c r="O154" s="215" t="s">
        <v>79</v>
      </c>
      <c r="P154" s="215"/>
      <c r="Q154" s="215" t="s">
        <v>213</v>
      </c>
      <c r="R154" s="215" t="s">
        <v>70</v>
      </c>
      <c r="S154" s="215" t="s">
        <v>71</v>
      </c>
      <c r="T154" s="215" t="s">
        <v>120</v>
      </c>
      <c r="U154" s="215" t="s">
        <v>1178</v>
      </c>
      <c r="V154" s="215" t="s">
        <v>559</v>
      </c>
      <c r="W154" s="215"/>
      <c r="X154" s="215"/>
      <c r="Y154" s="215" t="s">
        <v>73</v>
      </c>
      <c r="Z154" s="215"/>
      <c r="AA154" s="215"/>
      <c r="AB154" s="215"/>
      <c r="AC154" s="215"/>
      <c r="AD154" s="215"/>
      <c r="AE154" s="215"/>
      <c r="AF154" s="215"/>
      <c r="AG154" s="215"/>
      <c r="AH154" s="215"/>
      <c r="AI154" s="215"/>
      <c r="AJ154" s="215"/>
      <c r="AK154" s="215"/>
      <c r="AL154" s="215" t="s">
        <v>184</v>
      </c>
      <c r="AM154" s="215"/>
      <c r="AN154" s="215" t="s">
        <v>4042</v>
      </c>
      <c r="AO154" s="215" t="s">
        <v>184</v>
      </c>
      <c r="AP154" s="215"/>
      <c r="AQ154" s="215" t="s">
        <v>3164</v>
      </c>
      <c r="AR154" s="215"/>
      <c r="AS154" s="215"/>
      <c r="AT154" s="215"/>
      <c r="AU154" s="215"/>
      <c r="AV154" s="215"/>
      <c r="AW154" s="215"/>
      <c r="AX154" s="215"/>
      <c r="AY154" s="215"/>
      <c r="AZ154" s="215"/>
      <c r="BA154" s="215"/>
      <c r="BB154" s="215"/>
      <c r="BC154" s="215"/>
      <c r="BD154" s="215"/>
      <c r="BE154" s="215"/>
      <c r="BF154" s="215"/>
      <c r="BI154" s="977" t="str">
        <f t="shared" ca="1" si="11"/>
        <v>3 ปี</v>
      </c>
      <c r="BJ154" s="977" t="str">
        <f t="shared" ca="1" si="12"/>
        <v>0 เดือน</v>
      </c>
      <c r="BK154" s="978" t="str">
        <f t="shared" ca="1" si="13"/>
        <v>30 วัน</v>
      </c>
      <c r="BL154" s="245"/>
      <c r="BM154" s="979" t="str">
        <f t="shared" ca="1" si="14"/>
        <v>3 ปี0 เดือน30 วัน</v>
      </c>
    </row>
    <row r="155" spans="1:65" s="198" customFormat="1" ht="98.4">
      <c r="A155" s="443">
        <v>148</v>
      </c>
      <c r="B155" s="957">
        <v>242740</v>
      </c>
      <c r="C155" s="968">
        <f t="shared" si="15"/>
        <v>44413</v>
      </c>
      <c r="D155" s="443">
        <v>8</v>
      </c>
      <c r="E155" s="215" t="s">
        <v>3158</v>
      </c>
      <c r="F155" s="215" t="s">
        <v>4054</v>
      </c>
      <c r="G155" s="215">
        <v>153675</v>
      </c>
      <c r="H155" s="215"/>
      <c r="I155" s="215" t="s">
        <v>54</v>
      </c>
      <c r="J155" s="215" t="s">
        <v>55</v>
      </c>
      <c r="K155" s="215" t="s">
        <v>71</v>
      </c>
      <c r="L155" s="215" t="s">
        <v>71</v>
      </c>
      <c r="M155" s="215" t="s">
        <v>80</v>
      </c>
      <c r="N155" s="215" t="s">
        <v>4055</v>
      </c>
      <c r="O155" s="215" t="s">
        <v>205</v>
      </c>
      <c r="P155" s="215" t="s">
        <v>117</v>
      </c>
      <c r="Q155" s="215" t="s">
        <v>55</v>
      </c>
      <c r="R155" s="215" t="s">
        <v>71</v>
      </c>
      <c r="S155" s="215" t="s">
        <v>71</v>
      </c>
      <c r="T155" s="215" t="s">
        <v>80</v>
      </c>
      <c r="U155" s="215" t="s">
        <v>4056</v>
      </c>
      <c r="V155" s="215"/>
      <c r="W155" s="215"/>
      <c r="X155" s="215"/>
      <c r="Y155" s="215" t="s">
        <v>872</v>
      </c>
      <c r="Z155" s="215" t="s">
        <v>66</v>
      </c>
      <c r="AA155" s="215" t="s">
        <v>4057</v>
      </c>
      <c r="AB155" s="215" t="s">
        <v>359</v>
      </c>
      <c r="AC155" s="215" t="s">
        <v>4058</v>
      </c>
      <c r="AD155" s="215"/>
      <c r="AE155" s="215"/>
      <c r="AF155" s="215"/>
      <c r="AG155" s="215"/>
      <c r="AH155" s="215"/>
      <c r="AI155" s="215"/>
      <c r="AJ155" s="215"/>
      <c r="AK155" s="215"/>
      <c r="AL155" s="215" t="s">
        <v>184</v>
      </c>
      <c r="AM155" s="215"/>
      <c r="AN155" s="215" t="s">
        <v>4042</v>
      </c>
      <c r="AO155" s="215" t="s">
        <v>184</v>
      </c>
      <c r="AP155" s="215"/>
      <c r="AQ155" s="215" t="s">
        <v>3164</v>
      </c>
      <c r="AR155" s="215"/>
      <c r="AS155" s="215"/>
      <c r="AT155" s="215"/>
      <c r="AU155" s="215"/>
      <c r="AV155" s="215"/>
      <c r="AW155" s="215"/>
      <c r="AX155" s="215"/>
      <c r="AY155" s="215"/>
      <c r="AZ155" s="215"/>
      <c r="BA155" s="215"/>
      <c r="BB155" s="215"/>
      <c r="BC155" s="215"/>
      <c r="BD155" s="215"/>
      <c r="BE155" s="215"/>
      <c r="BF155" s="215"/>
      <c r="BI155" s="977" t="str">
        <f t="shared" ca="1" si="11"/>
        <v>3 ปี</v>
      </c>
      <c r="BJ155" s="977" t="str">
        <f t="shared" ca="1" si="12"/>
        <v>0 เดือน</v>
      </c>
      <c r="BK155" s="978" t="str">
        <f t="shared" ca="1" si="13"/>
        <v>30 วัน</v>
      </c>
      <c r="BL155" s="245"/>
      <c r="BM155" s="979" t="str">
        <f t="shared" ca="1" si="14"/>
        <v>3 ปี0 เดือน30 วัน</v>
      </c>
    </row>
    <row r="156" spans="1:65" s="198" customFormat="1" ht="98.4">
      <c r="A156" s="443">
        <v>149</v>
      </c>
      <c r="B156" s="957">
        <v>242740</v>
      </c>
      <c r="C156" s="968">
        <f t="shared" si="15"/>
        <v>44413</v>
      </c>
      <c r="D156" s="443">
        <v>8</v>
      </c>
      <c r="E156" s="215" t="s">
        <v>3158</v>
      </c>
      <c r="F156" s="215" t="s">
        <v>4054</v>
      </c>
      <c r="G156" s="215">
        <v>72418</v>
      </c>
      <c r="H156" s="215" t="s">
        <v>117</v>
      </c>
      <c r="I156" s="215" t="s">
        <v>60</v>
      </c>
      <c r="J156" s="215" t="s">
        <v>4045</v>
      </c>
      <c r="K156" s="215" t="s">
        <v>61</v>
      </c>
      <c r="L156" s="215" t="s">
        <v>62</v>
      </c>
      <c r="M156" s="215" t="s">
        <v>80</v>
      </c>
      <c r="N156" s="215" t="s">
        <v>4059</v>
      </c>
      <c r="O156" s="215"/>
      <c r="P156" s="215"/>
      <c r="Q156" s="215" t="s">
        <v>4045</v>
      </c>
      <c r="R156" s="215" t="s">
        <v>61</v>
      </c>
      <c r="S156" s="215" t="s">
        <v>62</v>
      </c>
      <c r="T156" s="215" t="s">
        <v>80</v>
      </c>
      <c r="U156" s="215" t="s">
        <v>4060</v>
      </c>
      <c r="V156" s="215" t="s">
        <v>197</v>
      </c>
      <c r="W156" s="215"/>
      <c r="X156" s="215"/>
      <c r="Y156" s="215" t="s">
        <v>58</v>
      </c>
      <c r="Z156" s="215"/>
      <c r="AA156" s="215"/>
      <c r="AB156" s="215"/>
      <c r="AC156" s="215"/>
      <c r="AD156" s="215"/>
      <c r="AE156" s="215"/>
      <c r="AF156" s="215"/>
      <c r="AG156" s="215"/>
      <c r="AH156" s="215"/>
      <c r="AI156" s="215"/>
      <c r="AJ156" s="215"/>
      <c r="AK156" s="215"/>
      <c r="AL156" s="215" t="s">
        <v>184</v>
      </c>
      <c r="AM156" s="215"/>
      <c r="AN156" s="215" t="s">
        <v>4042</v>
      </c>
      <c r="AO156" s="215" t="s">
        <v>184</v>
      </c>
      <c r="AP156" s="215"/>
      <c r="AQ156" s="215" t="s">
        <v>3164</v>
      </c>
      <c r="AR156" s="215"/>
      <c r="AS156" s="215"/>
      <c r="AT156" s="215"/>
      <c r="AU156" s="215"/>
      <c r="AV156" s="215"/>
      <c r="AW156" s="215"/>
      <c r="AX156" s="215"/>
      <c r="AY156" s="215"/>
      <c r="AZ156" s="215"/>
      <c r="BA156" s="215"/>
      <c r="BB156" s="215"/>
      <c r="BC156" s="215"/>
      <c r="BD156" s="215"/>
      <c r="BE156" s="215"/>
      <c r="BF156" s="215"/>
      <c r="BI156" s="977" t="str">
        <f t="shared" ca="1" si="11"/>
        <v>3 ปี</v>
      </c>
      <c r="BJ156" s="977" t="str">
        <f t="shared" ca="1" si="12"/>
        <v>0 เดือน</v>
      </c>
      <c r="BK156" s="978" t="str">
        <f t="shared" ca="1" si="13"/>
        <v>30 วัน</v>
      </c>
      <c r="BL156" s="245"/>
      <c r="BM156" s="979" t="str">
        <f t="shared" ca="1" si="14"/>
        <v>3 ปี0 เดือน30 วัน</v>
      </c>
    </row>
    <row r="157" spans="1:65" s="198" customFormat="1" ht="98.4">
      <c r="A157" s="443">
        <v>150</v>
      </c>
      <c r="B157" s="957">
        <v>242740</v>
      </c>
      <c r="C157" s="968">
        <f t="shared" si="15"/>
        <v>44413</v>
      </c>
      <c r="D157" s="443">
        <v>8</v>
      </c>
      <c r="E157" s="215" t="s">
        <v>3158</v>
      </c>
      <c r="F157" s="215" t="s">
        <v>4054</v>
      </c>
      <c r="G157" s="215">
        <v>71354</v>
      </c>
      <c r="H157" s="215"/>
      <c r="I157" s="215" t="s">
        <v>54</v>
      </c>
      <c r="J157" s="215" t="s">
        <v>55</v>
      </c>
      <c r="K157" s="215" t="s">
        <v>71</v>
      </c>
      <c r="L157" s="215" t="s">
        <v>71</v>
      </c>
      <c r="M157" s="215" t="s">
        <v>80</v>
      </c>
      <c r="N157" s="215" t="s">
        <v>4061</v>
      </c>
      <c r="O157" s="215" t="s">
        <v>197</v>
      </c>
      <c r="P157" s="215" t="s">
        <v>117</v>
      </c>
      <c r="Q157" s="215" t="s">
        <v>55</v>
      </c>
      <c r="R157" s="215" t="s">
        <v>71</v>
      </c>
      <c r="S157" s="215" t="s">
        <v>71</v>
      </c>
      <c r="T157" s="215" t="s">
        <v>80</v>
      </c>
      <c r="U157" s="215" t="s">
        <v>4062</v>
      </c>
      <c r="V157" s="215"/>
      <c r="W157" s="215"/>
      <c r="X157" s="215"/>
      <c r="Y157" s="215" t="s">
        <v>872</v>
      </c>
      <c r="Z157" s="215" t="s">
        <v>1297</v>
      </c>
      <c r="AA157" s="215" t="s">
        <v>4063</v>
      </c>
      <c r="AB157" s="215" t="s">
        <v>4064</v>
      </c>
      <c r="AC157" s="215" t="s">
        <v>4058</v>
      </c>
      <c r="AD157" s="215"/>
      <c r="AE157" s="215"/>
      <c r="AF157" s="215"/>
      <c r="AG157" s="215"/>
      <c r="AH157" s="215"/>
      <c r="AI157" s="215"/>
      <c r="AJ157" s="215"/>
      <c r="AK157" s="215"/>
      <c r="AL157" s="215" t="s">
        <v>184</v>
      </c>
      <c r="AM157" s="215"/>
      <c r="AN157" s="215" t="s">
        <v>4042</v>
      </c>
      <c r="AO157" s="215" t="s">
        <v>184</v>
      </c>
      <c r="AP157" s="215"/>
      <c r="AQ157" s="215" t="s">
        <v>3164</v>
      </c>
      <c r="AR157" s="215"/>
      <c r="AS157" s="215"/>
      <c r="AT157" s="215"/>
      <c r="AU157" s="215"/>
      <c r="AV157" s="215"/>
      <c r="AW157" s="215"/>
      <c r="AX157" s="215"/>
      <c r="AY157" s="215"/>
      <c r="AZ157" s="215"/>
      <c r="BA157" s="215"/>
      <c r="BB157" s="215"/>
      <c r="BC157" s="215"/>
      <c r="BD157" s="215"/>
      <c r="BE157" s="215"/>
      <c r="BF157" s="215"/>
      <c r="BI157" s="977" t="str">
        <f t="shared" ca="1" si="11"/>
        <v>3 ปี</v>
      </c>
      <c r="BJ157" s="977" t="str">
        <f t="shared" ca="1" si="12"/>
        <v>0 เดือน</v>
      </c>
      <c r="BK157" s="978" t="str">
        <f t="shared" ca="1" si="13"/>
        <v>30 วัน</v>
      </c>
      <c r="BL157" s="245"/>
      <c r="BM157" s="979" t="str">
        <f t="shared" ca="1" si="14"/>
        <v>3 ปี0 เดือน30 วัน</v>
      </c>
    </row>
    <row r="158" spans="1:65" s="198" customFormat="1" ht="123">
      <c r="A158" s="443">
        <v>151</v>
      </c>
      <c r="B158" s="957">
        <v>242740</v>
      </c>
      <c r="C158" s="968">
        <f t="shared" si="15"/>
        <v>44413</v>
      </c>
      <c r="D158" s="443">
        <v>8</v>
      </c>
      <c r="E158" s="215" t="s">
        <v>3158</v>
      </c>
      <c r="F158" s="215" t="s">
        <v>4054</v>
      </c>
      <c r="G158" s="215">
        <v>72701</v>
      </c>
      <c r="H158" s="215" t="s">
        <v>117</v>
      </c>
      <c r="I158" s="215" t="s">
        <v>60</v>
      </c>
      <c r="J158" s="215" t="s">
        <v>4045</v>
      </c>
      <c r="K158" s="215" t="s">
        <v>61</v>
      </c>
      <c r="L158" s="215" t="s">
        <v>62</v>
      </c>
      <c r="M158" s="215" t="s">
        <v>80</v>
      </c>
      <c r="N158" s="215" t="s">
        <v>4065</v>
      </c>
      <c r="O158" s="215"/>
      <c r="P158" s="215"/>
      <c r="Q158" s="215" t="s">
        <v>4045</v>
      </c>
      <c r="R158" s="215" t="s">
        <v>61</v>
      </c>
      <c r="S158" s="215" t="s">
        <v>62</v>
      </c>
      <c r="T158" s="215" t="s">
        <v>80</v>
      </c>
      <c r="U158" s="215" t="s">
        <v>4066</v>
      </c>
      <c r="V158" s="215" t="s">
        <v>76</v>
      </c>
      <c r="W158" s="215"/>
      <c r="X158" s="215"/>
      <c r="Y158" s="215" t="s">
        <v>58</v>
      </c>
      <c r="Z158" s="215"/>
      <c r="AA158" s="215"/>
      <c r="AB158" s="215"/>
      <c r="AC158" s="215"/>
      <c r="AD158" s="215"/>
      <c r="AE158" s="215"/>
      <c r="AF158" s="215"/>
      <c r="AG158" s="215"/>
      <c r="AH158" s="215"/>
      <c r="AI158" s="215"/>
      <c r="AJ158" s="215"/>
      <c r="AK158" s="215"/>
      <c r="AL158" s="215" t="s">
        <v>184</v>
      </c>
      <c r="AM158" s="215"/>
      <c r="AN158" s="215" t="s">
        <v>4042</v>
      </c>
      <c r="AO158" s="215" t="s">
        <v>184</v>
      </c>
      <c r="AP158" s="215"/>
      <c r="AQ158" s="215" t="s">
        <v>3164</v>
      </c>
      <c r="AR158" s="215"/>
      <c r="AS158" s="215"/>
      <c r="AT158" s="215"/>
      <c r="AU158" s="215"/>
      <c r="AV158" s="215"/>
      <c r="AW158" s="215"/>
      <c r="AX158" s="215"/>
      <c r="AY158" s="215"/>
      <c r="AZ158" s="215"/>
      <c r="BA158" s="215"/>
      <c r="BB158" s="215"/>
      <c r="BC158" s="215"/>
      <c r="BD158" s="215"/>
      <c r="BE158" s="215"/>
      <c r="BF158" s="215"/>
      <c r="BI158" s="977" t="str">
        <f t="shared" ca="1" si="11"/>
        <v>3 ปี</v>
      </c>
      <c r="BJ158" s="977" t="str">
        <f t="shared" ca="1" si="12"/>
        <v>0 เดือน</v>
      </c>
      <c r="BK158" s="978" t="str">
        <f t="shared" ca="1" si="13"/>
        <v>30 วัน</v>
      </c>
      <c r="BL158" s="245"/>
      <c r="BM158" s="979" t="str">
        <f t="shared" ca="1" si="14"/>
        <v>3 ปี0 เดือน30 วัน</v>
      </c>
    </row>
    <row r="159" spans="1:65" s="198" customFormat="1" ht="98.4">
      <c r="A159" s="443">
        <v>152</v>
      </c>
      <c r="B159" s="957">
        <v>242740</v>
      </c>
      <c r="C159" s="968">
        <f t="shared" si="15"/>
        <v>44413</v>
      </c>
      <c r="D159" s="443">
        <v>8</v>
      </c>
      <c r="E159" s="215" t="s">
        <v>3158</v>
      </c>
      <c r="F159" s="215" t="s">
        <v>4054</v>
      </c>
      <c r="G159" s="215">
        <v>22357</v>
      </c>
      <c r="H159" s="215"/>
      <c r="I159" s="215" t="s">
        <v>54</v>
      </c>
      <c r="J159" s="215" t="s">
        <v>69</v>
      </c>
      <c r="K159" s="215" t="s">
        <v>71</v>
      </c>
      <c r="L159" s="215" t="s">
        <v>71</v>
      </c>
      <c r="M159" s="215" t="s">
        <v>80</v>
      </c>
      <c r="N159" s="215" t="s">
        <v>4067</v>
      </c>
      <c r="O159" s="215" t="s">
        <v>76</v>
      </c>
      <c r="P159" s="215" t="s">
        <v>117</v>
      </c>
      <c r="Q159" s="215" t="s">
        <v>69</v>
      </c>
      <c r="R159" s="215" t="s">
        <v>71</v>
      </c>
      <c r="S159" s="215" t="s">
        <v>71</v>
      </c>
      <c r="T159" s="215" t="s">
        <v>80</v>
      </c>
      <c r="U159" s="215" t="s">
        <v>4068</v>
      </c>
      <c r="V159" s="215"/>
      <c r="W159" s="215"/>
      <c r="X159" s="215"/>
      <c r="Y159" s="215" t="s">
        <v>872</v>
      </c>
      <c r="Z159" s="215" t="s">
        <v>295</v>
      </c>
      <c r="AA159" s="215" t="s">
        <v>4069</v>
      </c>
      <c r="AB159" s="215" t="s">
        <v>4070</v>
      </c>
      <c r="AC159" s="215" t="s">
        <v>4058</v>
      </c>
      <c r="AD159" s="215"/>
      <c r="AE159" s="215"/>
      <c r="AF159" s="215"/>
      <c r="AG159" s="215"/>
      <c r="AH159" s="215"/>
      <c r="AI159" s="215"/>
      <c r="AJ159" s="215"/>
      <c r="AK159" s="215"/>
      <c r="AL159" s="215" t="s">
        <v>184</v>
      </c>
      <c r="AM159" s="215"/>
      <c r="AN159" s="215" t="s">
        <v>4042</v>
      </c>
      <c r="AO159" s="215" t="s">
        <v>184</v>
      </c>
      <c r="AP159" s="215"/>
      <c r="AQ159" s="215" t="s">
        <v>3164</v>
      </c>
      <c r="AR159" s="215"/>
      <c r="AS159" s="215"/>
      <c r="AT159" s="215"/>
      <c r="AU159" s="215"/>
      <c r="AV159" s="215"/>
      <c r="AW159" s="215"/>
      <c r="AX159" s="215"/>
      <c r="AY159" s="215"/>
      <c r="AZ159" s="215"/>
      <c r="BA159" s="215"/>
      <c r="BB159" s="215"/>
      <c r="BC159" s="215"/>
      <c r="BD159" s="215"/>
      <c r="BE159" s="215"/>
      <c r="BF159" s="215"/>
      <c r="BI159" s="977" t="str">
        <f t="shared" ca="1" si="11"/>
        <v>3 ปี</v>
      </c>
      <c r="BJ159" s="977" t="str">
        <f t="shared" ca="1" si="12"/>
        <v>0 เดือน</v>
      </c>
      <c r="BK159" s="978" t="str">
        <f t="shared" ca="1" si="13"/>
        <v>30 วัน</v>
      </c>
      <c r="BL159" s="245"/>
      <c r="BM159" s="979" t="str">
        <f t="shared" ca="1" si="14"/>
        <v>3 ปี0 เดือน30 วัน</v>
      </c>
    </row>
    <row r="160" spans="1:65" s="198" customFormat="1" ht="73.8">
      <c r="A160" s="443">
        <v>153</v>
      </c>
      <c r="B160" s="957">
        <v>242740</v>
      </c>
      <c r="C160" s="968">
        <f t="shared" si="15"/>
        <v>44413</v>
      </c>
      <c r="D160" s="443">
        <v>8</v>
      </c>
      <c r="E160" s="215" t="s">
        <v>3158</v>
      </c>
      <c r="F160" s="215" t="s">
        <v>4054</v>
      </c>
      <c r="G160" s="215">
        <v>72474</v>
      </c>
      <c r="H160" s="215" t="s">
        <v>117</v>
      </c>
      <c r="I160" s="215" t="s">
        <v>60</v>
      </c>
      <c r="J160" s="215" t="s">
        <v>4045</v>
      </c>
      <c r="K160" s="215" t="s">
        <v>61</v>
      </c>
      <c r="L160" s="215" t="s">
        <v>62</v>
      </c>
      <c r="M160" s="215" t="s">
        <v>80</v>
      </c>
      <c r="N160" s="215" t="s">
        <v>4067</v>
      </c>
      <c r="O160" s="215"/>
      <c r="P160" s="215"/>
      <c r="Q160" s="215" t="s">
        <v>4045</v>
      </c>
      <c r="R160" s="215" t="s">
        <v>61</v>
      </c>
      <c r="S160" s="215" t="s">
        <v>62</v>
      </c>
      <c r="T160" s="215" t="s">
        <v>80</v>
      </c>
      <c r="U160" s="215" t="s">
        <v>4071</v>
      </c>
      <c r="V160" s="215" t="s">
        <v>197</v>
      </c>
      <c r="W160" s="215"/>
      <c r="X160" s="215"/>
      <c r="Y160" s="215" t="s">
        <v>58</v>
      </c>
      <c r="Z160" s="215"/>
      <c r="AA160" s="215"/>
      <c r="AB160" s="215"/>
      <c r="AC160" s="215"/>
      <c r="AD160" s="215"/>
      <c r="AE160" s="215"/>
      <c r="AF160" s="215"/>
      <c r="AG160" s="215"/>
      <c r="AH160" s="215"/>
      <c r="AI160" s="215"/>
      <c r="AJ160" s="215"/>
      <c r="AK160" s="215"/>
      <c r="AL160" s="215" t="s">
        <v>184</v>
      </c>
      <c r="AM160" s="215"/>
      <c r="AN160" s="215" t="s">
        <v>4042</v>
      </c>
      <c r="AO160" s="215" t="s">
        <v>184</v>
      </c>
      <c r="AP160" s="215"/>
      <c r="AQ160" s="215" t="s">
        <v>3164</v>
      </c>
      <c r="AR160" s="215"/>
      <c r="AS160" s="215"/>
      <c r="AT160" s="215"/>
      <c r="AU160" s="215"/>
      <c r="AV160" s="215"/>
      <c r="AW160" s="215"/>
      <c r="AX160" s="215"/>
      <c r="AY160" s="215"/>
      <c r="AZ160" s="215"/>
      <c r="BA160" s="215"/>
      <c r="BB160" s="215"/>
      <c r="BC160" s="215"/>
      <c r="BD160" s="215"/>
      <c r="BE160" s="215"/>
      <c r="BF160" s="215"/>
      <c r="BI160" s="977" t="str">
        <f t="shared" ca="1" si="11"/>
        <v>3 ปี</v>
      </c>
      <c r="BJ160" s="977" t="str">
        <f t="shared" ca="1" si="12"/>
        <v>0 เดือน</v>
      </c>
      <c r="BK160" s="978" t="str">
        <f t="shared" ca="1" si="13"/>
        <v>30 วัน</v>
      </c>
      <c r="BL160" s="245"/>
      <c r="BM160" s="979" t="str">
        <f t="shared" ca="1" si="14"/>
        <v>3 ปี0 เดือน30 วัน</v>
      </c>
    </row>
    <row r="161" spans="1:65" s="198" customFormat="1" ht="49.2">
      <c r="A161" s="443">
        <v>154</v>
      </c>
      <c r="B161" s="957">
        <v>242740</v>
      </c>
      <c r="C161" s="968">
        <f t="shared" si="15"/>
        <v>44413</v>
      </c>
      <c r="D161" s="443">
        <v>8</v>
      </c>
      <c r="E161" s="215" t="s">
        <v>3158</v>
      </c>
      <c r="F161" s="215" t="s">
        <v>4072</v>
      </c>
      <c r="G161" s="215">
        <v>71723</v>
      </c>
      <c r="H161" s="215"/>
      <c r="I161" s="215" t="s">
        <v>54</v>
      </c>
      <c r="J161" s="215" t="s">
        <v>442</v>
      </c>
      <c r="K161" s="215" t="s">
        <v>71</v>
      </c>
      <c r="L161" s="215" t="s">
        <v>71</v>
      </c>
      <c r="M161" s="215" t="s">
        <v>80</v>
      </c>
      <c r="N161" s="215" t="s">
        <v>309</v>
      </c>
      <c r="O161" s="215" t="s">
        <v>4073</v>
      </c>
      <c r="P161" s="215"/>
      <c r="Q161" s="215" t="s">
        <v>442</v>
      </c>
      <c r="R161" s="215" t="s">
        <v>56</v>
      </c>
      <c r="S161" s="215" t="s">
        <v>56</v>
      </c>
      <c r="T161" s="215" t="s">
        <v>80</v>
      </c>
      <c r="U161" s="215" t="s">
        <v>309</v>
      </c>
      <c r="V161" s="215" t="s">
        <v>4073</v>
      </c>
      <c r="W161" s="215">
        <v>63461</v>
      </c>
      <c r="X161" s="215" t="s">
        <v>67</v>
      </c>
      <c r="Y161" s="215" t="s">
        <v>59</v>
      </c>
      <c r="Z161" s="215"/>
      <c r="AA161" s="215"/>
      <c r="AB161" s="215"/>
      <c r="AC161" s="215"/>
      <c r="AD161" s="215"/>
      <c r="AE161" s="215"/>
      <c r="AF161" s="215"/>
      <c r="AG161" s="215"/>
      <c r="AH161" s="215"/>
      <c r="AI161" s="215"/>
      <c r="AJ161" s="215"/>
      <c r="AK161" s="215"/>
      <c r="AL161" s="215" t="s">
        <v>184</v>
      </c>
      <c r="AM161" s="215"/>
      <c r="AN161" s="215" t="s">
        <v>4042</v>
      </c>
      <c r="AO161" s="215" t="s">
        <v>184</v>
      </c>
      <c r="AP161" s="215"/>
      <c r="AQ161" s="215" t="s">
        <v>3164</v>
      </c>
      <c r="AR161" s="215"/>
      <c r="AS161" s="215"/>
      <c r="AT161" s="215"/>
      <c r="AU161" s="215"/>
      <c r="AV161" s="215"/>
      <c r="AW161" s="215"/>
      <c r="AX161" s="215"/>
      <c r="AY161" s="215"/>
      <c r="AZ161" s="215"/>
      <c r="BA161" s="215"/>
      <c r="BB161" s="215"/>
      <c r="BC161" s="215"/>
      <c r="BD161" s="215"/>
      <c r="BE161" s="215"/>
      <c r="BF161" s="215"/>
      <c r="BI161" s="977" t="str">
        <f t="shared" ca="1" si="11"/>
        <v>3 ปี</v>
      </c>
      <c r="BJ161" s="977" t="str">
        <f t="shared" ca="1" si="12"/>
        <v>0 เดือน</v>
      </c>
      <c r="BK161" s="978" t="str">
        <f t="shared" ca="1" si="13"/>
        <v>30 วัน</v>
      </c>
      <c r="BL161" s="245"/>
      <c r="BM161" s="979" t="str">
        <f t="shared" ca="1" si="14"/>
        <v>3 ปี0 เดือน30 วัน</v>
      </c>
    </row>
    <row r="162" spans="1:65" s="198" customFormat="1" ht="98.4">
      <c r="A162" s="443">
        <v>155</v>
      </c>
      <c r="B162" s="957">
        <v>242740</v>
      </c>
      <c r="C162" s="968">
        <f t="shared" si="15"/>
        <v>44413</v>
      </c>
      <c r="D162" s="443">
        <v>8</v>
      </c>
      <c r="E162" s="215" t="s">
        <v>3158</v>
      </c>
      <c r="F162" s="215" t="s">
        <v>4074</v>
      </c>
      <c r="G162" s="215">
        <v>63805</v>
      </c>
      <c r="H162" s="215"/>
      <c r="I162" s="215" t="s">
        <v>54</v>
      </c>
      <c r="J162" s="215" t="s">
        <v>69</v>
      </c>
      <c r="K162" s="215" t="s">
        <v>71</v>
      </c>
      <c r="L162" s="215" t="s">
        <v>71</v>
      </c>
      <c r="M162" s="215" t="s">
        <v>84</v>
      </c>
      <c r="N162" s="215" t="s">
        <v>4075</v>
      </c>
      <c r="O162" s="215" t="s">
        <v>197</v>
      </c>
      <c r="P162" s="215" t="s">
        <v>117</v>
      </c>
      <c r="Q162" s="215" t="s">
        <v>69</v>
      </c>
      <c r="R162" s="215" t="s">
        <v>71</v>
      </c>
      <c r="S162" s="215" t="s">
        <v>71</v>
      </c>
      <c r="T162" s="215" t="s">
        <v>84</v>
      </c>
      <c r="U162" s="215" t="s">
        <v>4076</v>
      </c>
      <c r="V162" s="215"/>
      <c r="W162" s="215"/>
      <c r="X162" s="215"/>
      <c r="Y162" s="215" t="s">
        <v>872</v>
      </c>
      <c r="Z162" s="215" t="s">
        <v>295</v>
      </c>
      <c r="AA162" s="215" t="s">
        <v>4077</v>
      </c>
      <c r="AB162" s="215" t="s">
        <v>4078</v>
      </c>
      <c r="AC162" s="215" t="s">
        <v>4058</v>
      </c>
      <c r="AD162" s="215"/>
      <c r="AE162" s="215"/>
      <c r="AF162" s="215"/>
      <c r="AG162" s="215"/>
      <c r="AH162" s="215"/>
      <c r="AI162" s="215"/>
      <c r="AJ162" s="215"/>
      <c r="AK162" s="215"/>
      <c r="AL162" s="215" t="s">
        <v>184</v>
      </c>
      <c r="AM162" s="215"/>
      <c r="AN162" s="215" t="s">
        <v>4042</v>
      </c>
      <c r="AO162" s="215" t="s">
        <v>184</v>
      </c>
      <c r="AP162" s="215"/>
      <c r="AQ162" s="215" t="s">
        <v>3164</v>
      </c>
      <c r="AR162" s="215"/>
      <c r="AS162" s="215"/>
      <c r="AT162" s="215"/>
      <c r="AU162" s="215"/>
      <c r="AV162" s="215"/>
      <c r="AW162" s="215"/>
      <c r="AX162" s="215"/>
      <c r="AY162" s="215"/>
      <c r="AZ162" s="215"/>
      <c r="BA162" s="215"/>
      <c r="BB162" s="215"/>
      <c r="BC162" s="215"/>
      <c r="BD162" s="215"/>
      <c r="BE162" s="215"/>
      <c r="BF162" s="215"/>
      <c r="BI162" s="977" t="str">
        <f t="shared" ca="1" si="11"/>
        <v>3 ปี</v>
      </c>
      <c r="BJ162" s="977" t="str">
        <f t="shared" ca="1" si="12"/>
        <v>0 เดือน</v>
      </c>
      <c r="BK162" s="978" t="str">
        <f t="shared" ca="1" si="13"/>
        <v>30 วัน</v>
      </c>
      <c r="BL162" s="245"/>
      <c r="BM162" s="979" t="str">
        <f t="shared" ca="1" si="14"/>
        <v>3 ปี0 เดือน30 วัน</v>
      </c>
    </row>
    <row r="163" spans="1:65" s="198" customFormat="1" ht="123">
      <c r="A163" s="443">
        <v>156</v>
      </c>
      <c r="B163" s="957">
        <v>242740</v>
      </c>
      <c r="C163" s="968">
        <f t="shared" si="15"/>
        <v>44413</v>
      </c>
      <c r="D163" s="443">
        <v>8</v>
      </c>
      <c r="E163" s="215" t="s">
        <v>3158</v>
      </c>
      <c r="F163" s="215" t="s">
        <v>4074</v>
      </c>
      <c r="G163" s="215">
        <v>64963</v>
      </c>
      <c r="H163" s="215" t="s">
        <v>117</v>
      </c>
      <c r="I163" s="215" t="s">
        <v>60</v>
      </c>
      <c r="J163" s="215" t="s">
        <v>4045</v>
      </c>
      <c r="K163" s="215" t="s">
        <v>61</v>
      </c>
      <c r="L163" s="215" t="s">
        <v>62</v>
      </c>
      <c r="M163" s="215" t="s">
        <v>84</v>
      </c>
      <c r="N163" s="215" t="s">
        <v>4079</v>
      </c>
      <c r="O163" s="215"/>
      <c r="P163" s="215"/>
      <c r="Q163" s="215" t="s">
        <v>4045</v>
      </c>
      <c r="R163" s="215" t="s">
        <v>61</v>
      </c>
      <c r="S163" s="215" t="s">
        <v>62</v>
      </c>
      <c r="T163" s="215" t="s">
        <v>84</v>
      </c>
      <c r="U163" s="215" t="s">
        <v>197</v>
      </c>
      <c r="V163" s="215"/>
      <c r="W163" s="215"/>
      <c r="X163" s="215"/>
      <c r="Y163" s="215" t="s">
        <v>58</v>
      </c>
      <c r="Z163" s="215"/>
      <c r="AA163" s="215"/>
      <c r="AB163" s="215"/>
      <c r="AC163" s="215"/>
      <c r="AD163" s="215"/>
      <c r="AE163" s="215"/>
      <c r="AF163" s="215"/>
      <c r="AG163" s="215"/>
      <c r="AH163" s="215"/>
      <c r="AI163" s="215"/>
      <c r="AJ163" s="215"/>
      <c r="AK163" s="215"/>
      <c r="AL163" s="215" t="s">
        <v>184</v>
      </c>
      <c r="AM163" s="215"/>
      <c r="AN163" s="215" t="s">
        <v>4042</v>
      </c>
      <c r="AO163" s="215" t="s">
        <v>184</v>
      </c>
      <c r="AP163" s="215"/>
      <c r="AQ163" s="215" t="s">
        <v>3164</v>
      </c>
      <c r="AR163" s="215"/>
      <c r="AS163" s="215"/>
      <c r="AT163" s="215"/>
      <c r="AU163" s="215"/>
      <c r="AV163" s="215"/>
      <c r="AW163" s="215"/>
      <c r="AX163" s="215"/>
      <c r="AY163" s="215"/>
      <c r="AZ163" s="215"/>
      <c r="BA163" s="215"/>
      <c r="BB163" s="215"/>
      <c r="BC163" s="215"/>
      <c r="BD163" s="215"/>
      <c r="BE163" s="215"/>
      <c r="BF163" s="215"/>
      <c r="BI163" s="977" t="str">
        <f t="shared" ca="1" si="11"/>
        <v>3 ปี</v>
      </c>
      <c r="BJ163" s="977" t="str">
        <f t="shared" ca="1" si="12"/>
        <v>0 เดือน</v>
      </c>
      <c r="BK163" s="978" t="str">
        <f t="shared" ca="1" si="13"/>
        <v>30 วัน</v>
      </c>
      <c r="BL163" s="245"/>
      <c r="BM163" s="979" t="str">
        <f t="shared" ca="1" si="14"/>
        <v>3 ปี0 เดือน30 วัน</v>
      </c>
    </row>
    <row r="164" spans="1:65" s="198" customFormat="1" ht="98.4">
      <c r="A164" s="443">
        <v>157</v>
      </c>
      <c r="B164" s="957">
        <v>242740</v>
      </c>
      <c r="C164" s="968">
        <f t="shared" si="15"/>
        <v>44413</v>
      </c>
      <c r="D164" s="443">
        <v>8</v>
      </c>
      <c r="E164" s="215" t="s">
        <v>3158</v>
      </c>
      <c r="F164" s="215" t="s">
        <v>4074</v>
      </c>
      <c r="G164" s="215">
        <v>65859</v>
      </c>
      <c r="H164" s="215"/>
      <c r="I164" s="215" t="s">
        <v>54</v>
      </c>
      <c r="J164" s="215" t="s">
        <v>69</v>
      </c>
      <c r="K164" s="215" t="s">
        <v>71</v>
      </c>
      <c r="L164" s="215" t="s">
        <v>71</v>
      </c>
      <c r="M164" s="215" t="s">
        <v>84</v>
      </c>
      <c r="N164" s="215" t="s">
        <v>4080</v>
      </c>
      <c r="O164" s="215" t="s">
        <v>76</v>
      </c>
      <c r="P164" s="215" t="s">
        <v>117</v>
      </c>
      <c r="Q164" s="215" t="s">
        <v>69</v>
      </c>
      <c r="R164" s="215" t="s">
        <v>71</v>
      </c>
      <c r="S164" s="215" t="s">
        <v>71</v>
      </c>
      <c r="T164" s="215" t="s">
        <v>84</v>
      </c>
      <c r="U164" s="215" t="s">
        <v>4081</v>
      </c>
      <c r="V164" s="215"/>
      <c r="W164" s="215"/>
      <c r="X164" s="215"/>
      <c r="Y164" s="215" t="s">
        <v>872</v>
      </c>
      <c r="Z164" s="215" t="s">
        <v>64</v>
      </c>
      <c r="AA164" s="215" t="s">
        <v>4082</v>
      </c>
      <c r="AB164" s="215" t="s">
        <v>4083</v>
      </c>
      <c r="AC164" s="215" t="s">
        <v>4058</v>
      </c>
      <c r="AD164" s="215"/>
      <c r="AE164" s="215"/>
      <c r="AF164" s="215"/>
      <c r="AG164" s="215"/>
      <c r="AH164" s="215"/>
      <c r="AI164" s="215"/>
      <c r="AJ164" s="215"/>
      <c r="AK164" s="215"/>
      <c r="AL164" s="215" t="s">
        <v>184</v>
      </c>
      <c r="AM164" s="215"/>
      <c r="AN164" s="215" t="s">
        <v>4042</v>
      </c>
      <c r="AO164" s="215" t="s">
        <v>184</v>
      </c>
      <c r="AP164" s="215"/>
      <c r="AQ164" s="215" t="s">
        <v>3164</v>
      </c>
      <c r="AR164" s="215"/>
      <c r="AS164" s="215"/>
      <c r="AT164" s="215"/>
      <c r="AU164" s="215"/>
      <c r="AV164" s="215"/>
      <c r="AW164" s="215"/>
      <c r="AX164" s="215"/>
      <c r="AY164" s="215"/>
      <c r="AZ164" s="215"/>
      <c r="BA164" s="215"/>
      <c r="BB164" s="215"/>
      <c r="BC164" s="215"/>
      <c r="BD164" s="215"/>
      <c r="BE164" s="215"/>
      <c r="BF164" s="215"/>
      <c r="BI164" s="977" t="str">
        <f t="shared" ca="1" si="11"/>
        <v>3 ปี</v>
      </c>
      <c r="BJ164" s="977" t="str">
        <f t="shared" ca="1" si="12"/>
        <v>0 เดือน</v>
      </c>
      <c r="BK164" s="978" t="str">
        <f t="shared" ca="1" si="13"/>
        <v>30 วัน</v>
      </c>
      <c r="BL164" s="245"/>
      <c r="BM164" s="979" t="str">
        <f t="shared" ca="1" si="14"/>
        <v>3 ปี0 เดือน30 วัน</v>
      </c>
    </row>
    <row r="165" spans="1:65" s="198" customFormat="1" ht="98.4">
      <c r="A165" s="443">
        <v>158</v>
      </c>
      <c r="B165" s="957">
        <v>242740</v>
      </c>
      <c r="C165" s="968">
        <f t="shared" si="15"/>
        <v>44413</v>
      </c>
      <c r="D165" s="443">
        <v>8</v>
      </c>
      <c r="E165" s="215" t="s">
        <v>3158</v>
      </c>
      <c r="F165" s="215" t="s">
        <v>4074</v>
      </c>
      <c r="G165" s="215">
        <v>64773</v>
      </c>
      <c r="H165" s="215" t="s">
        <v>117</v>
      </c>
      <c r="I165" s="215" t="s">
        <v>54</v>
      </c>
      <c r="J165" s="215" t="s">
        <v>55</v>
      </c>
      <c r="K165" s="215" t="s">
        <v>71</v>
      </c>
      <c r="L165" s="215" t="s">
        <v>71</v>
      </c>
      <c r="M165" s="215" t="s">
        <v>84</v>
      </c>
      <c r="N165" s="215" t="s">
        <v>4084</v>
      </c>
      <c r="O165" s="215"/>
      <c r="P165" s="215"/>
      <c r="Q165" s="215" t="s">
        <v>55</v>
      </c>
      <c r="R165" s="215" t="s">
        <v>71</v>
      </c>
      <c r="S165" s="215" t="s">
        <v>71</v>
      </c>
      <c r="T165" s="215" t="s">
        <v>84</v>
      </c>
      <c r="U165" s="215" t="s">
        <v>4081</v>
      </c>
      <c r="V165" s="215" t="s">
        <v>2865</v>
      </c>
      <c r="W165" s="215"/>
      <c r="X165" s="215"/>
      <c r="Y165" s="215" t="s">
        <v>58</v>
      </c>
      <c r="Z165" s="215"/>
      <c r="AA165" s="215"/>
      <c r="AB165" s="215"/>
      <c r="AC165" s="215"/>
      <c r="AD165" s="215"/>
      <c r="AE165" s="215"/>
      <c r="AF165" s="215"/>
      <c r="AG165" s="215"/>
      <c r="AH165" s="215"/>
      <c r="AI165" s="215"/>
      <c r="AJ165" s="215"/>
      <c r="AK165" s="215"/>
      <c r="AL165" s="215" t="s">
        <v>184</v>
      </c>
      <c r="AM165" s="215"/>
      <c r="AN165" s="215" t="s">
        <v>4042</v>
      </c>
      <c r="AO165" s="215" t="s">
        <v>184</v>
      </c>
      <c r="AP165" s="215"/>
      <c r="AQ165" s="215" t="s">
        <v>3164</v>
      </c>
      <c r="AR165" s="215"/>
      <c r="AS165" s="215"/>
      <c r="AT165" s="215"/>
      <c r="AU165" s="215"/>
      <c r="AV165" s="215"/>
      <c r="AW165" s="215"/>
      <c r="AX165" s="215"/>
      <c r="AY165" s="215"/>
      <c r="AZ165" s="215"/>
      <c r="BA165" s="215"/>
      <c r="BB165" s="215"/>
      <c r="BC165" s="215"/>
      <c r="BD165" s="215"/>
      <c r="BE165" s="215"/>
      <c r="BF165" s="215"/>
      <c r="BI165" s="977" t="str">
        <f t="shared" ca="1" si="11"/>
        <v>3 ปี</v>
      </c>
      <c r="BJ165" s="977" t="str">
        <f t="shared" ca="1" si="12"/>
        <v>0 เดือน</v>
      </c>
      <c r="BK165" s="978" t="str">
        <f t="shared" ca="1" si="13"/>
        <v>30 วัน</v>
      </c>
      <c r="BL165" s="245"/>
      <c r="BM165" s="979" t="str">
        <f t="shared" ca="1" si="14"/>
        <v>3 ปี0 เดือน30 วัน</v>
      </c>
    </row>
    <row r="166" spans="1:65" s="198" customFormat="1" ht="73.8">
      <c r="A166" s="443">
        <v>159</v>
      </c>
      <c r="B166" s="957">
        <v>242740</v>
      </c>
      <c r="C166" s="968">
        <f t="shared" si="15"/>
        <v>44413</v>
      </c>
      <c r="D166" s="443">
        <v>8</v>
      </c>
      <c r="E166" s="215" t="s">
        <v>3158</v>
      </c>
      <c r="F166" s="215" t="s">
        <v>4074</v>
      </c>
      <c r="G166" s="215">
        <v>64719</v>
      </c>
      <c r="H166" s="215"/>
      <c r="I166" s="215" t="s">
        <v>54</v>
      </c>
      <c r="J166" s="215" t="s">
        <v>55</v>
      </c>
      <c r="K166" s="215" t="s">
        <v>71</v>
      </c>
      <c r="L166" s="215" t="s">
        <v>71</v>
      </c>
      <c r="M166" s="215" t="s">
        <v>84</v>
      </c>
      <c r="N166" s="215" t="s">
        <v>4085</v>
      </c>
      <c r="O166" s="215" t="s">
        <v>4086</v>
      </c>
      <c r="P166" s="215" t="s">
        <v>117</v>
      </c>
      <c r="Q166" s="215" t="s">
        <v>55</v>
      </c>
      <c r="R166" s="215" t="s">
        <v>71</v>
      </c>
      <c r="S166" s="215" t="s">
        <v>71</v>
      </c>
      <c r="T166" s="215" t="s">
        <v>84</v>
      </c>
      <c r="U166" s="215" t="s">
        <v>4087</v>
      </c>
      <c r="V166" s="215"/>
      <c r="W166" s="215"/>
      <c r="X166" s="215"/>
      <c r="Y166" s="215" t="s">
        <v>872</v>
      </c>
      <c r="Z166" s="215" t="s">
        <v>64</v>
      </c>
      <c r="AA166" s="215" t="s">
        <v>4088</v>
      </c>
      <c r="AB166" s="215" t="s">
        <v>4089</v>
      </c>
      <c r="AC166" s="215" t="s">
        <v>4058</v>
      </c>
      <c r="AD166" s="215"/>
      <c r="AE166" s="215"/>
      <c r="AF166" s="215"/>
      <c r="AG166" s="215"/>
      <c r="AH166" s="215"/>
      <c r="AI166" s="215"/>
      <c r="AJ166" s="215"/>
      <c r="AK166" s="215"/>
      <c r="AL166" s="215" t="s">
        <v>184</v>
      </c>
      <c r="AM166" s="215"/>
      <c r="AN166" s="215" t="s">
        <v>4042</v>
      </c>
      <c r="AO166" s="215" t="s">
        <v>184</v>
      </c>
      <c r="AP166" s="215"/>
      <c r="AQ166" s="215" t="s">
        <v>3164</v>
      </c>
      <c r="AR166" s="215"/>
      <c r="AS166" s="215"/>
      <c r="AT166" s="215"/>
      <c r="AU166" s="215"/>
      <c r="AV166" s="215"/>
      <c r="AW166" s="215"/>
      <c r="AX166" s="215"/>
      <c r="AY166" s="215"/>
      <c r="AZ166" s="215"/>
      <c r="BA166" s="215"/>
      <c r="BB166" s="215"/>
      <c r="BC166" s="215"/>
      <c r="BD166" s="215"/>
      <c r="BE166" s="215"/>
      <c r="BF166" s="215"/>
      <c r="BI166" s="977" t="str">
        <f t="shared" ca="1" si="11"/>
        <v>3 ปี</v>
      </c>
      <c r="BJ166" s="977" t="str">
        <f t="shared" ca="1" si="12"/>
        <v>0 เดือน</v>
      </c>
      <c r="BK166" s="978" t="str">
        <f t="shared" ca="1" si="13"/>
        <v>30 วัน</v>
      </c>
      <c r="BL166" s="245"/>
      <c r="BM166" s="979" t="str">
        <f t="shared" ca="1" si="14"/>
        <v>3 ปี0 เดือน30 วัน</v>
      </c>
    </row>
    <row r="167" spans="1:65" s="198" customFormat="1" ht="73.8">
      <c r="A167" s="443">
        <v>160</v>
      </c>
      <c r="B167" s="957">
        <v>242740</v>
      </c>
      <c r="C167" s="968">
        <f t="shared" si="15"/>
        <v>44413</v>
      </c>
      <c r="D167" s="443">
        <v>8</v>
      </c>
      <c r="E167" s="215" t="s">
        <v>3158</v>
      </c>
      <c r="F167" s="215" t="s">
        <v>4074</v>
      </c>
      <c r="G167" s="215">
        <v>65110</v>
      </c>
      <c r="H167" s="215" t="s">
        <v>117</v>
      </c>
      <c r="I167" s="215" t="s">
        <v>60</v>
      </c>
      <c r="J167" s="215" t="s">
        <v>4045</v>
      </c>
      <c r="K167" s="215" t="s">
        <v>61</v>
      </c>
      <c r="L167" s="215" t="s">
        <v>62</v>
      </c>
      <c r="M167" s="215" t="s">
        <v>84</v>
      </c>
      <c r="N167" s="215" t="s">
        <v>4090</v>
      </c>
      <c r="O167" s="215"/>
      <c r="P167" s="215"/>
      <c r="Q167" s="215" t="s">
        <v>4045</v>
      </c>
      <c r="R167" s="215" t="s">
        <v>61</v>
      </c>
      <c r="S167" s="215" t="s">
        <v>62</v>
      </c>
      <c r="T167" s="215" t="s">
        <v>84</v>
      </c>
      <c r="U167" s="215" t="s">
        <v>1878</v>
      </c>
      <c r="V167" s="215" t="s">
        <v>76</v>
      </c>
      <c r="W167" s="215"/>
      <c r="X167" s="215"/>
      <c r="Y167" s="215" t="s">
        <v>58</v>
      </c>
      <c r="Z167" s="215"/>
      <c r="AA167" s="215"/>
      <c r="AB167" s="215"/>
      <c r="AC167" s="215"/>
      <c r="AD167" s="215"/>
      <c r="AE167" s="215"/>
      <c r="AF167" s="215"/>
      <c r="AG167" s="215"/>
      <c r="AH167" s="215"/>
      <c r="AI167" s="215"/>
      <c r="AJ167" s="215"/>
      <c r="AK167" s="215"/>
      <c r="AL167" s="215" t="s">
        <v>184</v>
      </c>
      <c r="AM167" s="215"/>
      <c r="AN167" s="215" t="s">
        <v>4042</v>
      </c>
      <c r="AO167" s="215" t="s">
        <v>184</v>
      </c>
      <c r="AP167" s="215"/>
      <c r="AQ167" s="215" t="s">
        <v>3164</v>
      </c>
      <c r="AR167" s="215"/>
      <c r="AS167" s="215"/>
      <c r="AT167" s="215"/>
      <c r="AU167" s="215"/>
      <c r="AV167" s="215"/>
      <c r="AW167" s="215"/>
      <c r="AX167" s="215"/>
      <c r="AY167" s="215"/>
      <c r="AZ167" s="215"/>
      <c r="BA167" s="215"/>
      <c r="BB167" s="215"/>
      <c r="BC167" s="215"/>
      <c r="BD167" s="215"/>
      <c r="BE167" s="215"/>
      <c r="BF167" s="215"/>
      <c r="BI167" s="977" t="str">
        <f t="shared" ca="1" si="11"/>
        <v>3 ปี</v>
      </c>
      <c r="BJ167" s="977" t="str">
        <f t="shared" ca="1" si="12"/>
        <v>0 เดือน</v>
      </c>
      <c r="BK167" s="978" t="str">
        <f t="shared" ca="1" si="13"/>
        <v>30 วัน</v>
      </c>
      <c r="BL167" s="245"/>
      <c r="BM167" s="979" t="str">
        <f t="shared" ca="1" si="14"/>
        <v>3 ปี0 เดือน30 วัน</v>
      </c>
    </row>
    <row r="168" spans="1:65" s="198" customFormat="1" ht="98.4">
      <c r="A168" s="443">
        <v>161</v>
      </c>
      <c r="B168" s="957">
        <v>242740</v>
      </c>
      <c r="C168" s="968">
        <f t="shared" si="15"/>
        <v>44413</v>
      </c>
      <c r="D168" s="443">
        <v>8</v>
      </c>
      <c r="E168" s="215" t="s">
        <v>3158</v>
      </c>
      <c r="F168" s="215" t="s">
        <v>4074</v>
      </c>
      <c r="G168" s="215">
        <v>152095</v>
      </c>
      <c r="H168" s="215"/>
      <c r="I168" s="215" t="s">
        <v>54</v>
      </c>
      <c r="J168" s="215" t="s">
        <v>69</v>
      </c>
      <c r="K168" s="215" t="s">
        <v>71</v>
      </c>
      <c r="L168" s="215" t="s">
        <v>71</v>
      </c>
      <c r="M168" s="215" t="s">
        <v>84</v>
      </c>
      <c r="N168" s="215" t="s">
        <v>4091</v>
      </c>
      <c r="O168" s="215" t="s">
        <v>76</v>
      </c>
      <c r="P168" s="215" t="s">
        <v>117</v>
      </c>
      <c r="Q168" s="215" t="s">
        <v>69</v>
      </c>
      <c r="R168" s="215" t="s">
        <v>71</v>
      </c>
      <c r="S168" s="215" t="s">
        <v>71</v>
      </c>
      <c r="T168" s="215" t="s">
        <v>84</v>
      </c>
      <c r="U168" s="215" t="s">
        <v>4092</v>
      </c>
      <c r="V168" s="215"/>
      <c r="W168" s="215"/>
      <c r="X168" s="215"/>
      <c r="Y168" s="215" t="s">
        <v>872</v>
      </c>
      <c r="Z168" s="215" t="s">
        <v>295</v>
      </c>
      <c r="AA168" s="215" t="s">
        <v>4093</v>
      </c>
      <c r="AB168" s="215" t="s">
        <v>4094</v>
      </c>
      <c r="AC168" s="215" t="s">
        <v>4058</v>
      </c>
      <c r="AD168" s="215"/>
      <c r="AE168" s="215"/>
      <c r="AF168" s="215"/>
      <c r="AG168" s="215"/>
      <c r="AH168" s="215"/>
      <c r="AI168" s="215"/>
      <c r="AJ168" s="215"/>
      <c r="AK168" s="215"/>
      <c r="AL168" s="215" t="s">
        <v>184</v>
      </c>
      <c r="AM168" s="215"/>
      <c r="AN168" s="215" t="s">
        <v>4042</v>
      </c>
      <c r="AO168" s="215" t="s">
        <v>184</v>
      </c>
      <c r="AP168" s="215"/>
      <c r="AQ168" s="215" t="s">
        <v>3164</v>
      </c>
      <c r="AR168" s="215"/>
      <c r="AS168" s="215"/>
      <c r="AT168" s="215"/>
      <c r="AU168" s="215"/>
      <c r="AV168" s="215"/>
      <c r="AW168" s="215"/>
      <c r="AX168" s="215"/>
      <c r="AY168" s="215"/>
      <c r="AZ168" s="215"/>
      <c r="BA168" s="215"/>
      <c r="BB168" s="215"/>
      <c r="BC168" s="215"/>
      <c r="BD168" s="215"/>
      <c r="BE168" s="215"/>
      <c r="BF168" s="215"/>
      <c r="BI168" s="977" t="str">
        <f t="shared" ca="1" si="11"/>
        <v>3 ปี</v>
      </c>
      <c r="BJ168" s="977" t="str">
        <f t="shared" ca="1" si="12"/>
        <v>0 เดือน</v>
      </c>
      <c r="BK168" s="978" t="str">
        <f t="shared" ca="1" si="13"/>
        <v>30 วัน</v>
      </c>
      <c r="BL168" s="245"/>
      <c r="BM168" s="979" t="str">
        <f t="shared" ca="1" si="14"/>
        <v>3 ปี0 เดือน30 วัน</v>
      </c>
    </row>
    <row r="169" spans="1:65" s="198" customFormat="1" ht="98.4">
      <c r="A169" s="443">
        <v>162</v>
      </c>
      <c r="B169" s="957">
        <v>242740</v>
      </c>
      <c r="C169" s="968">
        <f t="shared" si="15"/>
        <v>44413</v>
      </c>
      <c r="D169" s="443">
        <v>8</v>
      </c>
      <c r="E169" s="215" t="s">
        <v>3158</v>
      </c>
      <c r="F169" s="215" t="s">
        <v>4074</v>
      </c>
      <c r="G169" s="215">
        <v>64733</v>
      </c>
      <c r="H169" s="215" t="s">
        <v>117</v>
      </c>
      <c r="I169" s="215" t="s">
        <v>60</v>
      </c>
      <c r="J169" s="215" t="s">
        <v>4045</v>
      </c>
      <c r="K169" s="215" t="s">
        <v>61</v>
      </c>
      <c r="L169" s="215" t="s">
        <v>62</v>
      </c>
      <c r="M169" s="215" t="s">
        <v>84</v>
      </c>
      <c r="N169" s="215" t="s">
        <v>4095</v>
      </c>
      <c r="O169" s="215"/>
      <c r="P169" s="215"/>
      <c r="Q169" s="215" t="s">
        <v>4045</v>
      </c>
      <c r="R169" s="215" t="s">
        <v>61</v>
      </c>
      <c r="S169" s="215" t="s">
        <v>62</v>
      </c>
      <c r="T169" s="215" t="s">
        <v>84</v>
      </c>
      <c r="U169" s="215" t="s">
        <v>4096</v>
      </c>
      <c r="V169" s="215" t="s">
        <v>76</v>
      </c>
      <c r="W169" s="215"/>
      <c r="X169" s="215"/>
      <c r="Y169" s="215" t="s">
        <v>58</v>
      </c>
      <c r="Z169" s="215"/>
      <c r="AA169" s="215"/>
      <c r="AB169" s="215"/>
      <c r="AC169" s="215"/>
      <c r="AD169" s="215"/>
      <c r="AE169" s="215"/>
      <c r="AF169" s="215"/>
      <c r="AG169" s="215"/>
      <c r="AH169" s="215"/>
      <c r="AI169" s="215"/>
      <c r="AJ169" s="215"/>
      <c r="AK169" s="215"/>
      <c r="AL169" s="215" t="s">
        <v>184</v>
      </c>
      <c r="AM169" s="215"/>
      <c r="AN169" s="215" t="s">
        <v>4042</v>
      </c>
      <c r="AO169" s="215" t="s">
        <v>184</v>
      </c>
      <c r="AP169" s="215"/>
      <c r="AQ169" s="215" t="s">
        <v>3164</v>
      </c>
      <c r="AR169" s="215"/>
      <c r="AS169" s="215"/>
      <c r="AT169" s="215"/>
      <c r="AU169" s="215"/>
      <c r="AV169" s="215"/>
      <c r="AW169" s="215"/>
      <c r="AX169" s="215"/>
      <c r="AY169" s="215"/>
      <c r="AZ169" s="215"/>
      <c r="BA169" s="215"/>
      <c r="BB169" s="215"/>
      <c r="BC169" s="215"/>
      <c r="BD169" s="215"/>
      <c r="BE169" s="215"/>
      <c r="BF169" s="215"/>
      <c r="BI169" s="977" t="str">
        <f t="shared" ca="1" si="11"/>
        <v>3 ปี</v>
      </c>
      <c r="BJ169" s="977" t="str">
        <f t="shared" ca="1" si="12"/>
        <v>0 เดือน</v>
      </c>
      <c r="BK169" s="978" t="str">
        <f t="shared" ca="1" si="13"/>
        <v>30 วัน</v>
      </c>
      <c r="BL169" s="245"/>
      <c r="BM169" s="979" t="str">
        <f t="shared" ca="1" si="14"/>
        <v>3 ปี0 เดือน30 วัน</v>
      </c>
    </row>
    <row r="170" spans="1:65" s="198" customFormat="1" ht="73.8">
      <c r="A170" s="443">
        <v>163</v>
      </c>
      <c r="B170" s="957">
        <v>242755</v>
      </c>
      <c r="C170" s="968">
        <f t="shared" si="15"/>
        <v>44428</v>
      </c>
      <c r="D170" s="443">
        <v>8</v>
      </c>
      <c r="E170" s="215" t="s">
        <v>3333</v>
      </c>
      <c r="F170" s="215" t="s">
        <v>3368</v>
      </c>
      <c r="G170" s="215">
        <v>24109</v>
      </c>
      <c r="H170" s="215"/>
      <c r="I170" s="215" t="s">
        <v>54</v>
      </c>
      <c r="J170" s="215" t="s">
        <v>4097</v>
      </c>
      <c r="K170" s="215" t="s">
        <v>71</v>
      </c>
      <c r="L170" s="215" t="s">
        <v>71</v>
      </c>
      <c r="M170" s="215" t="s">
        <v>68</v>
      </c>
      <c r="N170" s="215" t="s">
        <v>1531</v>
      </c>
      <c r="O170" s="215" t="s">
        <v>76</v>
      </c>
      <c r="P170" s="215" t="s">
        <v>117</v>
      </c>
      <c r="Q170" s="215" t="s">
        <v>4097</v>
      </c>
      <c r="R170" s="215" t="s">
        <v>71</v>
      </c>
      <c r="S170" s="215" t="s">
        <v>71</v>
      </c>
      <c r="T170" s="215" t="s">
        <v>68</v>
      </c>
      <c r="U170" s="215" t="s">
        <v>1531</v>
      </c>
      <c r="V170" s="215"/>
      <c r="W170" s="215"/>
      <c r="X170" s="215"/>
      <c r="Y170" s="215" t="s">
        <v>409</v>
      </c>
      <c r="Z170" s="215"/>
      <c r="AA170" s="215"/>
      <c r="AB170" s="215"/>
      <c r="AC170" s="215"/>
      <c r="AD170" s="215"/>
      <c r="AE170" s="215"/>
      <c r="AF170" s="215"/>
      <c r="AG170" s="215"/>
      <c r="AH170" s="215"/>
      <c r="AI170" s="215"/>
      <c r="AJ170" s="215"/>
      <c r="AK170" s="215"/>
      <c r="AL170" s="215" t="s">
        <v>126</v>
      </c>
      <c r="AM170" s="215"/>
      <c r="AN170" s="215" t="s">
        <v>4098</v>
      </c>
      <c r="AO170" s="215" t="s">
        <v>126</v>
      </c>
      <c r="AP170" s="215" t="s">
        <v>126</v>
      </c>
      <c r="AQ170" s="215" t="s">
        <v>3335</v>
      </c>
      <c r="AR170" s="215"/>
      <c r="AS170" s="215"/>
      <c r="AT170" s="215"/>
      <c r="AU170" s="215"/>
      <c r="AV170" s="215"/>
      <c r="AW170" s="215"/>
      <c r="AX170" s="215"/>
      <c r="AY170" s="215"/>
      <c r="AZ170" s="215"/>
      <c r="BA170" s="215"/>
      <c r="BB170" s="215"/>
      <c r="BC170" s="215"/>
      <c r="BD170" s="215"/>
      <c r="BE170" s="215"/>
      <c r="BF170" s="215"/>
      <c r="BI170" s="977" t="str">
        <f t="shared" ca="1" si="11"/>
        <v>3 ปี</v>
      </c>
      <c r="BJ170" s="977" t="str">
        <f t="shared" ca="1" si="12"/>
        <v>0 เดือน</v>
      </c>
      <c r="BK170" s="978" t="str">
        <f t="shared" ca="1" si="13"/>
        <v>15 วัน</v>
      </c>
      <c r="BL170" s="245"/>
      <c r="BM170" s="979" t="str">
        <f t="shared" ca="1" si="14"/>
        <v>3 ปี0 เดือน15 วัน</v>
      </c>
    </row>
    <row r="171" spans="1:65" s="198" customFormat="1" ht="73.8">
      <c r="A171" s="443">
        <v>164</v>
      </c>
      <c r="B171" s="957">
        <v>242755</v>
      </c>
      <c r="C171" s="968">
        <f t="shared" ref="C171:C195" si="16" xml:space="preserve"> EDATE(B171,-543*12)</f>
        <v>44428</v>
      </c>
      <c r="D171" s="443">
        <v>8</v>
      </c>
      <c r="E171" s="215" t="s">
        <v>3333</v>
      </c>
      <c r="F171" s="215" t="s">
        <v>3368</v>
      </c>
      <c r="G171" s="215">
        <v>68588</v>
      </c>
      <c r="H171" s="215" t="s">
        <v>117</v>
      </c>
      <c r="I171" s="215" t="s">
        <v>60</v>
      </c>
      <c r="J171" s="215" t="s">
        <v>67</v>
      </c>
      <c r="K171" s="215" t="s">
        <v>62</v>
      </c>
      <c r="L171" s="215" t="s">
        <v>62</v>
      </c>
      <c r="M171" s="215" t="s">
        <v>68</v>
      </c>
      <c r="N171" s="215" t="s">
        <v>4099</v>
      </c>
      <c r="O171" s="215"/>
      <c r="P171" s="215" t="s">
        <v>117</v>
      </c>
      <c r="Q171" s="215" t="s">
        <v>55</v>
      </c>
      <c r="R171" s="215" t="s">
        <v>71</v>
      </c>
      <c r="S171" s="215" t="s">
        <v>71</v>
      </c>
      <c r="T171" s="215" t="s">
        <v>68</v>
      </c>
      <c r="U171" s="215" t="s">
        <v>4099</v>
      </c>
      <c r="V171" s="215"/>
      <c r="W171" s="215">
        <v>89865</v>
      </c>
      <c r="X171" s="215" t="s">
        <v>67</v>
      </c>
      <c r="Y171" s="215" t="s">
        <v>58</v>
      </c>
      <c r="Z171" s="215" t="s">
        <v>66</v>
      </c>
      <c r="AA171" s="215" t="s">
        <v>4100</v>
      </c>
      <c r="AB171" s="215" t="s">
        <v>4101</v>
      </c>
      <c r="AC171" s="215" t="s">
        <v>4102</v>
      </c>
      <c r="AD171" s="215"/>
      <c r="AE171" s="215"/>
      <c r="AF171" s="215"/>
      <c r="AG171" s="215"/>
      <c r="AH171" s="215"/>
      <c r="AI171" s="215"/>
      <c r="AJ171" s="215"/>
      <c r="AK171" s="215"/>
      <c r="AL171" s="215" t="s">
        <v>126</v>
      </c>
      <c r="AM171" s="215"/>
      <c r="AN171" s="215" t="s">
        <v>4098</v>
      </c>
      <c r="AO171" s="215" t="s">
        <v>126</v>
      </c>
      <c r="AP171" s="215" t="s">
        <v>126</v>
      </c>
      <c r="AQ171" s="215" t="s">
        <v>3335</v>
      </c>
      <c r="AR171" s="215"/>
      <c r="AS171" s="215"/>
      <c r="AT171" s="215"/>
      <c r="AU171" s="215"/>
      <c r="AV171" s="215"/>
      <c r="AW171" s="215"/>
      <c r="AX171" s="215"/>
      <c r="AY171" s="215"/>
      <c r="AZ171" s="215"/>
      <c r="BA171" s="215"/>
      <c r="BB171" s="215"/>
      <c r="BC171" s="215"/>
      <c r="BD171" s="215"/>
      <c r="BE171" s="215"/>
      <c r="BF171" s="215"/>
      <c r="BI171" s="977" t="str">
        <f t="shared" ca="1" si="11"/>
        <v>3 ปี</v>
      </c>
      <c r="BJ171" s="977" t="str">
        <f t="shared" ca="1" si="12"/>
        <v>0 เดือน</v>
      </c>
      <c r="BK171" s="978" t="str">
        <f t="shared" ca="1" si="13"/>
        <v>15 วัน</v>
      </c>
      <c r="BL171" s="245"/>
      <c r="BM171" s="979" t="str">
        <f t="shared" ca="1" si="14"/>
        <v>3 ปี0 เดือน15 วัน</v>
      </c>
    </row>
    <row r="172" spans="1:65" s="198" customFormat="1" ht="73.8">
      <c r="A172" s="443">
        <v>165</v>
      </c>
      <c r="B172" s="957">
        <v>242755</v>
      </c>
      <c r="C172" s="968">
        <f t="shared" si="16"/>
        <v>44428</v>
      </c>
      <c r="D172" s="443">
        <v>8</v>
      </c>
      <c r="E172" s="215" t="s">
        <v>3333</v>
      </c>
      <c r="F172" s="215" t="s">
        <v>3344</v>
      </c>
      <c r="G172" s="215">
        <v>68628</v>
      </c>
      <c r="H172" s="215"/>
      <c r="I172" s="215" t="s">
        <v>54</v>
      </c>
      <c r="J172" s="215" t="s">
        <v>55</v>
      </c>
      <c r="K172" s="215" t="s">
        <v>70</v>
      </c>
      <c r="L172" s="215" t="s">
        <v>71</v>
      </c>
      <c r="M172" s="215" t="s">
        <v>68</v>
      </c>
      <c r="N172" s="215" t="s">
        <v>204</v>
      </c>
      <c r="O172" s="215" t="s">
        <v>903</v>
      </c>
      <c r="P172" s="215"/>
      <c r="Q172" s="215" t="s">
        <v>181</v>
      </c>
      <c r="R172" s="215" t="s">
        <v>70</v>
      </c>
      <c r="S172" s="215" t="s">
        <v>71</v>
      </c>
      <c r="T172" s="215" t="s">
        <v>68</v>
      </c>
      <c r="U172" s="215" t="s">
        <v>204</v>
      </c>
      <c r="V172" s="215" t="s">
        <v>116</v>
      </c>
      <c r="W172" s="215">
        <v>89865</v>
      </c>
      <c r="X172" s="215" t="s">
        <v>67</v>
      </c>
      <c r="Y172" s="215" t="s">
        <v>72</v>
      </c>
      <c r="Z172" s="215"/>
      <c r="AA172" s="215"/>
      <c r="AB172" s="215"/>
      <c r="AC172" s="215"/>
      <c r="AD172" s="215"/>
      <c r="AE172" s="215"/>
      <c r="AF172" s="215"/>
      <c r="AG172" s="215"/>
      <c r="AH172" s="215"/>
      <c r="AI172" s="215"/>
      <c r="AJ172" s="215"/>
      <c r="AK172" s="215"/>
      <c r="AL172" s="215" t="s">
        <v>126</v>
      </c>
      <c r="AM172" s="215"/>
      <c r="AN172" s="215" t="s">
        <v>4098</v>
      </c>
      <c r="AO172" s="215" t="s">
        <v>126</v>
      </c>
      <c r="AP172" s="215" t="s">
        <v>126</v>
      </c>
      <c r="AQ172" s="215" t="s">
        <v>3335</v>
      </c>
      <c r="AR172" s="215"/>
      <c r="AS172" s="215"/>
      <c r="AT172" s="215"/>
      <c r="AU172" s="215"/>
      <c r="AV172" s="215"/>
      <c r="AW172" s="215"/>
      <c r="AX172" s="215"/>
      <c r="AY172" s="215"/>
      <c r="AZ172" s="215"/>
      <c r="BA172" s="215"/>
      <c r="BB172" s="215"/>
      <c r="BC172" s="215"/>
      <c r="BD172" s="215"/>
      <c r="BE172" s="215"/>
      <c r="BF172" s="215"/>
      <c r="BI172" s="977" t="str">
        <f t="shared" ca="1" si="11"/>
        <v>3 ปี</v>
      </c>
      <c r="BJ172" s="977" t="str">
        <f t="shared" ca="1" si="12"/>
        <v>0 เดือน</v>
      </c>
      <c r="BK172" s="978" t="str">
        <f t="shared" ca="1" si="13"/>
        <v>15 วัน</v>
      </c>
      <c r="BL172" s="245"/>
      <c r="BM172" s="979" t="str">
        <f t="shared" ca="1" si="14"/>
        <v>3 ปี0 เดือน15 วัน</v>
      </c>
    </row>
    <row r="173" spans="1:65" s="198" customFormat="1" ht="73.8">
      <c r="A173" s="443">
        <v>166</v>
      </c>
      <c r="B173" s="957">
        <v>242755</v>
      </c>
      <c r="C173" s="968">
        <f t="shared" si="16"/>
        <v>44428</v>
      </c>
      <c r="D173" s="443">
        <v>8</v>
      </c>
      <c r="E173" s="215" t="s">
        <v>3333</v>
      </c>
      <c r="F173" s="215" t="s">
        <v>3368</v>
      </c>
      <c r="G173" s="215">
        <v>68728</v>
      </c>
      <c r="H173" s="215" t="s">
        <v>117</v>
      </c>
      <c r="I173" s="215" t="s">
        <v>54</v>
      </c>
      <c r="J173" s="215" t="s">
        <v>55</v>
      </c>
      <c r="K173" s="215" t="s">
        <v>71</v>
      </c>
      <c r="L173" s="215" t="s">
        <v>71</v>
      </c>
      <c r="M173" s="215" t="s">
        <v>68</v>
      </c>
      <c r="N173" s="215" t="s">
        <v>4103</v>
      </c>
      <c r="O173" s="215"/>
      <c r="P173" s="215"/>
      <c r="Q173" s="215" t="s">
        <v>55</v>
      </c>
      <c r="R173" s="215" t="s">
        <v>70</v>
      </c>
      <c r="S173" s="215" t="s">
        <v>71</v>
      </c>
      <c r="T173" s="215" t="s">
        <v>68</v>
      </c>
      <c r="U173" s="215" t="s">
        <v>4104</v>
      </c>
      <c r="V173" s="215" t="s">
        <v>76</v>
      </c>
      <c r="W173" s="215"/>
      <c r="X173" s="215"/>
      <c r="Y173" s="215" t="s">
        <v>73</v>
      </c>
      <c r="Z173" s="215"/>
      <c r="AA173" s="215"/>
      <c r="AB173" s="215"/>
      <c r="AC173" s="215"/>
      <c r="AD173" s="215"/>
      <c r="AE173" s="215"/>
      <c r="AF173" s="215"/>
      <c r="AG173" s="215"/>
      <c r="AH173" s="215"/>
      <c r="AI173" s="215"/>
      <c r="AJ173" s="215"/>
      <c r="AK173" s="215"/>
      <c r="AL173" s="215" t="s">
        <v>126</v>
      </c>
      <c r="AM173" s="215"/>
      <c r="AN173" s="215" t="s">
        <v>4098</v>
      </c>
      <c r="AO173" s="215" t="s">
        <v>126</v>
      </c>
      <c r="AP173" s="215" t="s">
        <v>126</v>
      </c>
      <c r="AQ173" s="215" t="s">
        <v>3335</v>
      </c>
      <c r="AR173" s="215"/>
      <c r="AS173" s="215"/>
      <c r="AT173" s="215"/>
      <c r="AU173" s="215"/>
      <c r="AV173" s="215"/>
      <c r="AW173" s="215"/>
      <c r="AX173" s="215"/>
      <c r="AY173" s="215"/>
      <c r="AZ173" s="215"/>
      <c r="BA173" s="215"/>
      <c r="BB173" s="215"/>
      <c r="BC173" s="215"/>
      <c r="BD173" s="215"/>
      <c r="BE173" s="215"/>
      <c r="BF173" s="215"/>
      <c r="BI173" s="977" t="str">
        <f t="shared" ca="1" si="11"/>
        <v>3 ปี</v>
      </c>
      <c r="BJ173" s="977" t="str">
        <f t="shared" ca="1" si="12"/>
        <v>0 เดือน</v>
      </c>
      <c r="BK173" s="978" t="str">
        <f t="shared" ca="1" si="13"/>
        <v>15 วัน</v>
      </c>
      <c r="BL173" s="245"/>
      <c r="BM173" s="979" t="str">
        <f t="shared" ca="1" si="14"/>
        <v>3 ปี0 เดือน15 วัน</v>
      </c>
    </row>
    <row r="174" spans="1:65" s="198" customFormat="1" ht="73.8">
      <c r="A174" s="443">
        <v>167</v>
      </c>
      <c r="B174" s="957">
        <v>242755</v>
      </c>
      <c r="C174" s="968">
        <f t="shared" si="16"/>
        <v>44428</v>
      </c>
      <c r="D174" s="443">
        <v>8</v>
      </c>
      <c r="E174" s="215" t="s">
        <v>3333</v>
      </c>
      <c r="F174" s="215" t="s">
        <v>3368</v>
      </c>
      <c r="G174" s="215">
        <v>68731</v>
      </c>
      <c r="H174" s="215" t="s">
        <v>117</v>
      </c>
      <c r="I174" s="215" t="s">
        <v>60</v>
      </c>
      <c r="J174" s="215" t="s">
        <v>67</v>
      </c>
      <c r="K174" s="215" t="s">
        <v>62</v>
      </c>
      <c r="L174" s="215" t="s">
        <v>62</v>
      </c>
      <c r="M174" s="215" t="s">
        <v>68</v>
      </c>
      <c r="N174" s="215" t="s">
        <v>2553</v>
      </c>
      <c r="O174" s="215"/>
      <c r="P174" s="215"/>
      <c r="Q174" s="215" t="s">
        <v>67</v>
      </c>
      <c r="R174" s="215" t="s">
        <v>62</v>
      </c>
      <c r="S174" s="215" t="s">
        <v>62</v>
      </c>
      <c r="T174" s="215" t="s">
        <v>68</v>
      </c>
      <c r="U174" s="215" t="s">
        <v>2587</v>
      </c>
      <c r="V174" s="215" t="s">
        <v>79</v>
      </c>
      <c r="W174" s="215"/>
      <c r="X174" s="215"/>
      <c r="Y174" s="215" t="s">
        <v>73</v>
      </c>
      <c r="Z174" s="215"/>
      <c r="AA174" s="215"/>
      <c r="AB174" s="215"/>
      <c r="AC174" s="215"/>
      <c r="AD174" s="215"/>
      <c r="AE174" s="215"/>
      <c r="AF174" s="215"/>
      <c r="AG174" s="215"/>
      <c r="AH174" s="215"/>
      <c r="AI174" s="215"/>
      <c r="AJ174" s="215"/>
      <c r="AK174" s="215"/>
      <c r="AL174" s="215" t="s">
        <v>126</v>
      </c>
      <c r="AM174" s="215"/>
      <c r="AN174" s="215" t="s">
        <v>4098</v>
      </c>
      <c r="AO174" s="215" t="s">
        <v>126</v>
      </c>
      <c r="AP174" s="215" t="s">
        <v>126</v>
      </c>
      <c r="AQ174" s="215" t="s">
        <v>3335</v>
      </c>
      <c r="AR174" s="215"/>
      <c r="AS174" s="215"/>
      <c r="AT174" s="215"/>
      <c r="AU174" s="215"/>
      <c r="AV174" s="215"/>
      <c r="AW174" s="215"/>
      <c r="AX174" s="215"/>
      <c r="AY174" s="215"/>
      <c r="AZ174" s="215"/>
      <c r="BA174" s="215"/>
      <c r="BB174" s="215"/>
      <c r="BC174" s="215"/>
      <c r="BD174" s="215"/>
      <c r="BE174" s="215"/>
      <c r="BF174" s="215"/>
      <c r="BI174" s="977" t="str">
        <f t="shared" ca="1" si="11"/>
        <v>3 ปี</v>
      </c>
      <c r="BJ174" s="977" t="str">
        <f t="shared" ca="1" si="12"/>
        <v>0 เดือน</v>
      </c>
      <c r="BK174" s="978" t="str">
        <f t="shared" ca="1" si="13"/>
        <v>15 วัน</v>
      </c>
      <c r="BL174" s="245"/>
      <c r="BM174" s="979" t="str">
        <f t="shared" ca="1" si="14"/>
        <v>3 ปี0 เดือน15 วัน</v>
      </c>
    </row>
    <row r="175" spans="1:65" s="198" customFormat="1" ht="73.8">
      <c r="A175" s="443">
        <v>168</v>
      </c>
      <c r="B175" s="957">
        <v>242755</v>
      </c>
      <c r="C175" s="968">
        <f t="shared" si="16"/>
        <v>44428</v>
      </c>
      <c r="D175" s="443">
        <v>8</v>
      </c>
      <c r="E175" s="215" t="s">
        <v>3333</v>
      </c>
      <c r="F175" s="215" t="s">
        <v>3368</v>
      </c>
      <c r="G175" s="215">
        <v>68794</v>
      </c>
      <c r="H175" s="215" t="s">
        <v>117</v>
      </c>
      <c r="I175" s="215" t="s">
        <v>54</v>
      </c>
      <c r="J175" s="215" t="s">
        <v>55</v>
      </c>
      <c r="K175" s="215" t="s">
        <v>71</v>
      </c>
      <c r="L175" s="215" t="s">
        <v>71</v>
      </c>
      <c r="M175" s="215" t="s">
        <v>68</v>
      </c>
      <c r="N175" s="215" t="s">
        <v>1531</v>
      </c>
      <c r="O175" s="215"/>
      <c r="P175" s="215"/>
      <c r="Q175" s="215" t="s">
        <v>55</v>
      </c>
      <c r="R175" s="215" t="s">
        <v>70</v>
      </c>
      <c r="S175" s="215" t="s">
        <v>71</v>
      </c>
      <c r="T175" s="215" t="s">
        <v>68</v>
      </c>
      <c r="U175" s="215" t="s">
        <v>1531</v>
      </c>
      <c r="V175" s="215" t="s">
        <v>76</v>
      </c>
      <c r="W175" s="215"/>
      <c r="X175" s="215"/>
      <c r="Y175" s="215" t="s">
        <v>73</v>
      </c>
      <c r="Z175" s="215"/>
      <c r="AA175" s="215"/>
      <c r="AB175" s="215"/>
      <c r="AC175" s="215"/>
      <c r="AD175" s="215"/>
      <c r="AE175" s="215"/>
      <c r="AF175" s="215"/>
      <c r="AG175" s="215"/>
      <c r="AH175" s="215"/>
      <c r="AI175" s="215"/>
      <c r="AJ175" s="215"/>
      <c r="AK175" s="215"/>
      <c r="AL175" s="215" t="s">
        <v>126</v>
      </c>
      <c r="AM175" s="215"/>
      <c r="AN175" s="215" t="s">
        <v>4098</v>
      </c>
      <c r="AO175" s="215" t="s">
        <v>126</v>
      </c>
      <c r="AP175" s="215" t="s">
        <v>126</v>
      </c>
      <c r="AQ175" s="215" t="s">
        <v>3335</v>
      </c>
      <c r="AR175" s="215"/>
      <c r="AS175" s="215"/>
      <c r="AT175" s="215"/>
      <c r="AU175" s="215"/>
      <c r="AV175" s="215"/>
      <c r="AW175" s="215"/>
      <c r="AX175" s="215"/>
      <c r="AY175" s="215"/>
      <c r="AZ175" s="215"/>
      <c r="BA175" s="215"/>
      <c r="BB175" s="215"/>
      <c r="BC175" s="215"/>
      <c r="BD175" s="215"/>
      <c r="BE175" s="215"/>
      <c r="BF175" s="215"/>
      <c r="BI175" s="977" t="str">
        <f t="shared" ca="1" si="11"/>
        <v>3 ปี</v>
      </c>
      <c r="BJ175" s="977" t="str">
        <f t="shared" ca="1" si="12"/>
        <v>0 เดือน</v>
      </c>
      <c r="BK175" s="978" t="str">
        <f t="shared" ca="1" si="13"/>
        <v>15 วัน</v>
      </c>
      <c r="BL175" s="245"/>
      <c r="BM175" s="979" t="str">
        <f t="shared" ca="1" si="14"/>
        <v>3 ปี0 เดือน15 วัน</v>
      </c>
    </row>
    <row r="176" spans="1:65" s="198" customFormat="1" ht="73.8">
      <c r="A176" s="443">
        <v>169</v>
      </c>
      <c r="B176" s="957">
        <v>242755</v>
      </c>
      <c r="C176" s="968">
        <f t="shared" si="16"/>
        <v>44428</v>
      </c>
      <c r="D176" s="443">
        <v>8</v>
      </c>
      <c r="E176" s="215" t="s">
        <v>3333</v>
      </c>
      <c r="F176" s="215" t="s">
        <v>3368</v>
      </c>
      <c r="G176" s="215">
        <v>69323</v>
      </c>
      <c r="H176" s="215"/>
      <c r="I176" s="215" t="s">
        <v>54</v>
      </c>
      <c r="J176" s="215" t="s">
        <v>69</v>
      </c>
      <c r="K176" s="215" t="s">
        <v>71</v>
      </c>
      <c r="L176" s="215" t="s">
        <v>71</v>
      </c>
      <c r="M176" s="215" t="s">
        <v>68</v>
      </c>
      <c r="N176" s="215" t="s">
        <v>2587</v>
      </c>
      <c r="O176" s="215" t="s">
        <v>74</v>
      </c>
      <c r="P176" s="215" t="s">
        <v>117</v>
      </c>
      <c r="Q176" s="215" t="s">
        <v>69</v>
      </c>
      <c r="R176" s="215" t="s">
        <v>71</v>
      </c>
      <c r="S176" s="215" t="s">
        <v>71</v>
      </c>
      <c r="T176" s="215" t="s">
        <v>68</v>
      </c>
      <c r="U176" s="215" t="s">
        <v>2553</v>
      </c>
      <c r="V176" s="215"/>
      <c r="W176" s="215"/>
      <c r="X176" s="215"/>
      <c r="Y176" s="215" t="s">
        <v>409</v>
      </c>
      <c r="Z176" s="215"/>
      <c r="AA176" s="215"/>
      <c r="AB176" s="215"/>
      <c r="AC176" s="215"/>
      <c r="AD176" s="215"/>
      <c r="AE176" s="215"/>
      <c r="AF176" s="215"/>
      <c r="AG176" s="215"/>
      <c r="AH176" s="215"/>
      <c r="AI176" s="215"/>
      <c r="AJ176" s="215"/>
      <c r="AK176" s="215"/>
      <c r="AL176" s="215" t="s">
        <v>126</v>
      </c>
      <c r="AM176" s="215"/>
      <c r="AN176" s="215" t="s">
        <v>4098</v>
      </c>
      <c r="AO176" s="215" t="s">
        <v>126</v>
      </c>
      <c r="AP176" s="215" t="s">
        <v>126</v>
      </c>
      <c r="AQ176" s="215" t="s">
        <v>3335</v>
      </c>
      <c r="AR176" s="215"/>
      <c r="AS176" s="215"/>
      <c r="AT176" s="215"/>
      <c r="AU176" s="215"/>
      <c r="AV176" s="215"/>
      <c r="AW176" s="215"/>
      <c r="AX176" s="215"/>
      <c r="AY176" s="215"/>
      <c r="AZ176" s="215"/>
      <c r="BA176" s="215"/>
      <c r="BB176" s="215"/>
      <c r="BC176" s="215"/>
      <c r="BD176" s="215"/>
      <c r="BE176" s="215"/>
      <c r="BF176" s="215"/>
      <c r="BI176" s="977" t="str">
        <f t="shared" ca="1" si="11"/>
        <v>3 ปี</v>
      </c>
      <c r="BJ176" s="977" t="str">
        <f t="shared" ca="1" si="12"/>
        <v>0 เดือน</v>
      </c>
      <c r="BK176" s="978" t="str">
        <f t="shared" ca="1" si="13"/>
        <v>15 วัน</v>
      </c>
      <c r="BL176" s="245"/>
      <c r="BM176" s="979" t="str">
        <f t="shared" ca="1" si="14"/>
        <v>3 ปี0 เดือน15 วัน</v>
      </c>
    </row>
    <row r="177" spans="1:65" s="198" customFormat="1" ht="73.8">
      <c r="A177" s="443">
        <v>170</v>
      </c>
      <c r="B177" s="957">
        <v>242755</v>
      </c>
      <c r="C177" s="968">
        <f t="shared" si="16"/>
        <v>44428</v>
      </c>
      <c r="D177" s="443">
        <v>8</v>
      </c>
      <c r="E177" s="215" t="s">
        <v>3333</v>
      </c>
      <c r="F177" s="215" t="s">
        <v>3368</v>
      </c>
      <c r="G177" s="215">
        <v>152807</v>
      </c>
      <c r="H177" s="215"/>
      <c r="I177" s="215" t="s">
        <v>54</v>
      </c>
      <c r="J177" s="215" t="s">
        <v>4097</v>
      </c>
      <c r="K177" s="215" t="s">
        <v>71</v>
      </c>
      <c r="L177" s="215" t="s">
        <v>71</v>
      </c>
      <c r="M177" s="215" t="s">
        <v>68</v>
      </c>
      <c r="N177" s="215" t="s">
        <v>4104</v>
      </c>
      <c r="O177" s="215" t="s">
        <v>76</v>
      </c>
      <c r="P177" s="215" t="s">
        <v>117</v>
      </c>
      <c r="Q177" s="215" t="s">
        <v>4097</v>
      </c>
      <c r="R177" s="215" t="s">
        <v>71</v>
      </c>
      <c r="S177" s="215" t="s">
        <v>71</v>
      </c>
      <c r="T177" s="215" t="s">
        <v>68</v>
      </c>
      <c r="U177" s="215" t="s">
        <v>4103</v>
      </c>
      <c r="V177" s="215"/>
      <c r="W177" s="215"/>
      <c r="X177" s="215"/>
      <c r="Y177" s="215" t="s">
        <v>409</v>
      </c>
      <c r="Z177" s="215" t="s">
        <v>295</v>
      </c>
      <c r="AA177" s="215" t="s">
        <v>4105</v>
      </c>
      <c r="AB177" s="215" t="s">
        <v>4106</v>
      </c>
      <c r="AC177" s="215" t="s">
        <v>4107</v>
      </c>
      <c r="AD177" s="215"/>
      <c r="AE177" s="215"/>
      <c r="AF177" s="215"/>
      <c r="AG177" s="215"/>
      <c r="AH177" s="215"/>
      <c r="AI177" s="215"/>
      <c r="AJ177" s="215"/>
      <c r="AK177" s="215"/>
      <c r="AL177" s="215" t="s">
        <v>126</v>
      </c>
      <c r="AM177" s="215"/>
      <c r="AN177" s="215" t="s">
        <v>4098</v>
      </c>
      <c r="AO177" s="215" t="s">
        <v>126</v>
      </c>
      <c r="AP177" s="215" t="s">
        <v>126</v>
      </c>
      <c r="AQ177" s="215" t="s">
        <v>3335</v>
      </c>
      <c r="AR177" s="215"/>
      <c r="AS177" s="215"/>
      <c r="AT177" s="215"/>
      <c r="AU177" s="215"/>
      <c r="AV177" s="215"/>
      <c r="AW177" s="215"/>
      <c r="AX177" s="215"/>
      <c r="AY177" s="215"/>
      <c r="AZ177" s="215"/>
      <c r="BA177" s="215"/>
      <c r="BB177" s="215"/>
      <c r="BC177" s="215"/>
      <c r="BD177" s="215"/>
      <c r="BE177" s="215"/>
      <c r="BF177" s="215"/>
      <c r="BI177" s="977" t="str">
        <f t="shared" ca="1" si="11"/>
        <v>3 ปี</v>
      </c>
      <c r="BJ177" s="977" t="str">
        <f t="shared" ca="1" si="12"/>
        <v>0 เดือน</v>
      </c>
      <c r="BK177" s="978" t="str">
        <f t="shared" ca="1" si="13"/>
        <v>15 วัน</v>
      </c>
      <c r="BL177" s="245"/>
      <c r="BM177" s="979" t="str">
        <f t="shared" ca="1" si="14"/>
        <v>3 ปี0 เดือน15 วัน</v>
      </c>
    </row>
    <row r="178" spans="1:65" s="198" customFormat="1" ht="73.8">
      <c r="A178" s="443">
        <v>171</v>
      </c>
      <c r="B178" s="957">
        <v>242755</v>
      </c>
      <c r="C178" s="968">
        <f t="shared" si="16"/>
        <v>44428</v>
      </c>
      <c r="D178" s="443">
        <v>8</v>
      </c>
      <c r="E178" s="215" t="s">
        <v>3333</v>
      </c>
      <c r="F178" s="215" t="s">
        <v>3368</v>
      </c>
      <c r="G178" s="215">
        <v>152807</v>
      </c>
      <c r="H178" s="215"/>
      <c r="I178" s="215" t="s">
        <v>54</v>
      </c>
      <c r="J178" s="215" t="s">
        <v>4097</v>
      </c>
      <c r="K178" s="215" t="s">
        <v>71</v>
      </c>
      <c r="L178" s="215" t="s">
        <v>71</v>
      </c>
      <c r="M178" s="215" t="s">
        <v>68</v>
      </c>
      <c r="N178" s="215" t="s">
        <v>4104</v>
      </c>
      <c r="O178" s="215" t="s">
        <v>76</v>
      </c>
      <c r="P178" s="215" t="s">
        <v>117</v>
      </c>
      <c r="Q178" s="215" t="s">
        <v>4097</v>
      </c>
      <c r="R178" s="215" t="s">
        <v>71</v>
      </c>
      <c r="S178" s="215" t="s">
        <v>71</v>
      </c>
      <c r="T178" s="215" t="s">
        <v>68</v>
      </c>
      <c r="U178" s="215" t="s">
        <v>4103</v>
      </c>
      <c r="V178" s="215"/>
      <c r="W178" s="215"/>
      <c r="X178" s="215"/>
      <c r="Y178" s="215" t="s">
        <v>409</v>
      </c>
      <c r="Z178" s="215" t="s">
        <v>295</v>
      </c>
      <c r="AA178" s="215" t="s">
        <v>4105</v>
      </c>
      <c r="AB178" s="215" t="s">
        <v>4106</v>
      </c>
      <c r="AC178" s="215"/>
      <c r="AD178" s="215"/>
      <c r="AE178" s="215"/>
      <c r="AF178" s="215"/>
      <c r="AG178" s="215"/>
      <c r="AH178" s="215"/>
      <c r="AI178" s="215"/>
      <c r="AJ178" s="215"/>
      <c r="AK178" s="215"/>
      <c r="AL178" s="215" t="s">
        <v>126</v>
      </c>
      <c r="AM178" s="215"/>
      <c r="AN178" s="215" t="s">
        <v>4098</v>
      </c>
      <c r="AO178" s="215" t="s">
        <v>126</v>
      </c>
      <c r="AP178" s="215" t="s">
        <v>126</v>
      </c>
      <c r="AQ178" s="215" t="s">
        <v>3335</v>
      </c>
      <c r="AR178" s="215"/>
      <c r="AS178" s="215"/>
      <c r="AT178" s="215"/>
      <c r="AU178" s="215"/>
      <c r="AV178" s="215"/>
      <c r="AW178" s="215"/>
      <c r="AX178" s="215"/>
      <c r="AY178" s="215"/>
      <c r="AZ178" s="215"/>
      <c r="BA178" s="215"/>
      <c r="BB178" s="215"/>
      <c r="BC178" s="215"/>
      <c r="BD178" s="215"/>
      <c r="BE178" s="215"/>
      <c r="BF178" s="215"/>
      <c r="BI178" s="977" t="str">
        <f t="shared" ca="1" si="11"/>
        <v>3 ปี</v>
      </c>
      <c r="BJ178" s="977" t="str">
        <f t="shared" ca="1" si="12"/>
        <v>0 เดือน</v>
      </c>
      <c r="BK178" s="978" t="str">
        <f t="shared" ca="1" si="13"/>
        <v>15 วัน</v>
      </c>
      <c r="BL178" s="245"/>
      <c r="BM178" s="979" t="str">
        <f t="shared" ca="1" si="14"/>
        <v>3 ปี0 เดือน15 วัน</v>
      </c>
    </row>
    <row r="179" spans="1:65" s="198" customFormat="1" ht="73.8">
      <c r="A179" s="443">
        <v>172</v>
      </c>
      <c r="B179" s="957">
        <v>242755</v>
      </c>
      <c r="C179" s="968">
        <f t="shared" si="16"/>
        <v>44428</v>
      </c>
      <c r="D179" s="443">
        <v>8</v>
      </c>
      <c r="E179" s="215" t="s">
        <v>3333</v>
      </c>
      <c r="F179" s="215" t="s">
        <v>4108</v>
      </c>
      <c r="G179" s="215">
        <v>235682</v>
      </c>
      <c r="H179" s="215"/>
      <c r="I179" s="215" t="s">
        <v>54</v>
      </c>
      <c r="J179" s="215" t="s">
        <v>55</v>
      </c>
      <c r="K179" s="215" t="s">
        <v>70</v>
      </c>
      <c r="L179" s="215" t="s">
        <v>71</v>
      </c>
      <c r="M179" s="215" t="s">
        <v>68</v>
      </c>
      <c r="N179" s="215" t="s">
        <v>3378</v>
      </c>
      <c r="O179" s="215" t="s">
        <v>79</v>
      </c>
      <c r="P179" s="215"/>
      <c r="Q179" s="215" t="s">
        <v>81</v>
      </c>
      <c r="R179" s="215" t="s">
        <v>70</v>
      </c>
      <c r="S179" s="215" t="s">
        <v>71</v>
      </c>
      <c r="T179" s="215" t="s">
        <v>68</v>
      </c>
      <c r="U179" s="215" t="s">
        <v>3378</v>
      </c>
      <c r="V179" s="215" t="s">
        <v>357</v>
      </c>
      <c r="W179" s="215">
        <v>197938</v>
      </c>
      <c r="X179" s="215" t="s">
        <v>67</v>
      </c>
      <c r="Y179" s="215" t="s">
        <v>2971</v>
      </c>
      <c r="Z179" s="215" t="s">
        <v>66</v>
      </c>
      <c r="AA179" s="215" t="s">
        <v>4109</v>
      </c>
      <c r="AB179" s="215" t="s">
        <v>3871</v>
      </c>
      <c r="AC179" s="215" t="s">
        <v>4110</v>
      </c>
      <c r="AD179" s="215"/>
      <c r="AE179" s="215"/>
      <c r="AF179" s="215"/>
      <c r="AG179" s="215"/>
      <c r="AH179" s="215"/>
      <c r="AI179" s="215"/>
      <c r="AJ179" s="215"/>
      <c r="AK179" s="215"/>
      <c r="AL179" s="215" t="s">
        <v>126</v>
      </c>
      <c r="AM179" s="215"/>
      <c r="AN179" s="215" t="s">
        <v>4098</v>
      </c>
      <c r="AO179" s="215" t="s">
        <v>126</v>
      </c>
      <c r="AP179" s="215" t="s">
        <v>126</v>
      </c>
      <c r="AQ179" s="215" t="s">
        <v>3335</v>
      </c>
      <c r="AR179" s="215"/>
      <c r="AS179" s="215"/>
      <c r="AT179" s="215"/>
      <c r="AU179" s="215"/>
      <c r="AV179" s="215"/>
      <c r="AW179" s="215"/>
      <c r="AX179" s="215"/>
      <c r="AY179" s="215"/>
      <c r="AZ179" s="215"/>
      <c r="BA179" s="215"/>
      <c r="BB179" s="215"/>
      <c r="BC179" s="215"/>
      <c r="BD179" s="215"/>
      <c r="BE179" s="215"/>
      <c r="BF179" s="215"/>
      <c r="BI179" s="977" t="str">
        <f t="shared" ca="1" si="11"/>
        <v>3 ปี</v>
      </c>
      <c r="BJ179" s="977" t="str">
        <f t="shared" ca="1" si="12"/>
        <v>0 เดือน</v>
      </c>
      <c r="BK179" s="978" t="str">
        <f t="shared" ca="1" si="13"/>
        <v>15 วัน</v>
      </c>
      <c r="BL179" s="245"/>
      <c r="BM179" s="979" t="str">
        <f t="shared" ca="1" si="14"/>
        <v>3 ปี0 เดือน15 วัน</v>
      </c>
    </row>
    <row r="180" spans="1:65" s="198" customFormat="1" ht="73.8">
      <c r="A180" s="443">
        <v>173</v>
      </c>
      <c r="B180" s="957">
        <v>242755</v>
      </c>
      <c r="C180" s="968">
        <f t="shared" si="16"/>
        <v>44428</v>
      </c>
      <c r="D180" s="443">
        <v>8</v>
      </c>
      <c r="E180" s="215" t="s">
        <v>3333</v>
      </c>
      <c r="F180" s="215" t="s">
        <v>4108</v>
      </c>
      <c r="G180" s="215">
        <v>235683</v>
      </c>
      <c r="H180" s="215"/>
      <c r="I180" s="215" t="s">
        <v>54</v>
      </c>
      <c r="J180" s="215" t="s">
        <v>55</v>
      </c>
      <c r="K180" s="215" t="s">
        <v>70</v>
      </c>
      <c r="L180" s="215" t="s">
        <v>71</v>
      </c>
      <c r="M180" s="215" t="s">
        <v>68</v>
      </c>
      <c r="N180" s="215" t="s">
        <v>3378</v>
      </c>
      <c r="O180" s="215" t="s">
        <v>79</v>
      </c>
      <c r="P180" s="215"/>
      <c r="Q180" s="215" t="s">
        <v>181</v>
      </c>
      <c r="R180" s="215" t="s">
        <v>70</v>
      </c>
      <c r="S180" s="215" t="s">
        <v>71</v>
      </c>
      <c r="T180" s="215" t="s">
        <v>68</v>
      </c>
      <c r="U180" s="215" t="s">
        <v>3378</v>
      </c>
      <c r="V180" s="215" t="s">
        <v>116</v>
      </c>
      <c r="W180" s="215">
        <v>197938</v>
      </c>
      <c r="X180" s="215" t="s">
        <v>67</v>
      </c>
      <c r="Y180" s="215" t="s">
        <v>2971</v>
      </c>
      <c r="Z180" s="215" t="s">
        <v>64</v>
      </c>
      <c r="AA180" s="215" t="s">
        <v>4111</v>
      </c>
      <c r="AB180" s="215" t="s">
        <v>3874</v>
      </c>
      <c r="AC180" s="215" t="s">
        <v>4110</v>
      </c>
      <c r="AD180" s="215"/>
      <c r="AE180" s="215"/>
      <c r="AF180" s="215"/>
      <c r="AG180" s="215"/>
      <c r="AH180" s="215"/>
      <c r="AI180" s="215"/>
      <c r="AJ180" s="215"/>
      <c r="AK180" s="215"/>
      <c r="AL180" s="215" t="s">
        <v>126</v>
      </c>
      <c r="AM180" s="215"/>
      <c r="AN180" s="215" t="s">
        <v>4098</v>
      </c>
      <c r="AO180" s="215" t="s">
        <v>126</v>
      </c>
      <c r="AP180" s="215" t="s">
        <v>126</v>
      </c>
      <c r="AQ180" s="215" t="s">
        <v>3335</v>
      </c>
      <c r="AR180" s="215"/>
      <c r="AS180" s="215"/>
      <c r="AT180" s="215"/>
      <c r="AU180" s="215"/>
      <c r="AV180" s="215"/>
      <c r="AW180" s="215"/>
      <c r="AX180" s="215"/>
      <c r="AY180" s="215"/>
      <c r="AZ180" s="215"/>
      <c r="BA180" s="215"/>
      <c r="BB180" s="215"/>
      <c r="BC180" s="215"/>
      <c r="BD180" s="215"/>
      <c r="BE180" s="215"/>
      <c r="BF180" s="215"/>
      <c r="BI180" s="977" t="str">
        <f t="shared" ca="1" si="11"/>
        <v>3 ปี</v>
      </c>
      <c r="BJ180" s="977" t="str">
        <f t="shared" ca="1" si="12"/>
        <v>0 เดือน</v>
      </c>
      <c r="BK180" s="978" t="str">
        <f t="shared" ca="1" si="13"/>
        <v>15 วัน</v>
      </c>
      <c r="BL180" s="245"/>
      <c r="BM180" s="979" t="str">
        <f t="shared" ca="1" si="14"/>
        <v>3 ปี0 เดือน15 วัน</v>
      </c>
    </row>
    <row r="181" spans="1:65" s="198" customFormat="1" ht="73.8">
      <c r="A181" s="443">
        <v>174</v>
      </c>
      <c r="B181" s="957">
        <v>242755</v>
      </c>
      <c r="C181" s="968">
        <f t="shared" si="16"/>
        <v>44428</v>
      </c>
      <c r="D181" s="443">
        <v>8</v>
      </c>
      <c r="E181" s="215" t="s">
        <v>3333</v>
      </c>
      <c r="F181" s="215" t="s">
        <v>4112</v>
      </c>
      <c r="G181" s="215">
        <v>51520</v>
      </c>
      <c r="H181" s="215"/>
      <c r="I181" s="215" t="s">
        <v>54</v>
      </c>
      <c r="J181" s="215" t="s">
        <v>77</v>
      </c>
      <c r="K181" s="215" t="s">
        <v>71</v>
      </c>
      <c r="L181" s="215" t="s">
        <v>71</v>
      </c>
      <c r="M181" s="215" t="s">
        <v>82</v>
      </c>
      <c r="N181" s="215" t="s">
        <v>3401</v>
      </c>
      <c r="O181" s="215" t="s">
        <v>75</v>
      </c>
      <c r="P181" s="215"/>
      <c r="Q181" s="215" t="s">
        <v>77</v>
      </c>
      <c r="R181" s="215" t="s">
        <v>56</v>
      </c>
      <c r="S181" s="215" t="s">
        <v>56</v>
      </c>
      <c r="T181" s="215" t="s">
        <v>82</v>
      </c>
      <c r="U181" s="215" t="s">
        <v>3401</v>
      </c>
      <c r="V181" s="215" t="s">
        <v>75</v>
      </c>
      <c r="W181" s="215">
        <v>68852</v>
      </c>
      <c r="X181" s="215" t="s">
        <v>67</v>
      </c>
      <c r="Y181" s="215" t="s">
        <v>59</v>
      </c>
      <c r="Z181" s="215"/>
      <c r="AA181" s="215"/>
      <c r="AB181" s="215"/>
      <c r="AC181" s="215" t="s">
        <v>4113</v>
      </c>
      <c r="AD181" s="215"/>
      <c r="AE181" s="215"/>
      <c r="AF181" s="215"/>
      <c r="AG181" s="215"/>
      <c r="AH181" s="215"/>
      <c r="AI181" s="215"/>
      <c r="AJ181" s="215"/>
      <c r="AK181" s="215"/>
      <c r="AL181" s="215" t="s">
        <v>126</v>
      </c>
      <c r="AM181" s="215"/>
      <c r="AN181" s="215" t="s">
        <v>4098</v>
      </c>
      <c r="AO181" s="215" t="s">
        <v>126</v>
      </c>
      <c r="AP181" s="215" t="s">
        <v>126</v>
      </c>
      <c r="AQ181" s="215" t="s">
        <v>3335</v>
      </c>
      <c r="AR181" s="215"/>
      <c r="AS181" s="215"/>
      <c r="AT181" s="215"/>
      <c r="AU181" s="215"/>
      <c r="AV181" s="215"/>
      <c r="AW181" s="215"/>
      <c r="AX181" s="215"/>
      <c r="AY181" s="215"/>
      <c r="AZ181" s="215"/>
      <c r="BA181" s="215"/>
      <c r="BB181" s="215"/>
      <c r="BC181" s="215"/>
      <c r="BD181" s="215"/>
      <c r="BE181" s="215"/>
      <c r="BF181" s="215"/>
      <c r="BI181" s="977" t="str">
        <f t="shared" ca="1" si="11"/>
        <v>3 ปี</v>
      </c>
      <c r="BJ181" s="977" t="str">
        <f t="shared" ca="1" si="12"/>
        <v>0 เดือน</v>
      </c>
      <c r="BK181" s="978" t="str">
        <f t="shared" ca="1" si="13"/>
        <v>15 วัน</v>
      </c>
      <c r="BL181" s="245"/>
      <c r="BM181" s="979" t="str">
        <f t="shared" ca="1" si="14"/>
        <v>3 ปี0 เดือน15 วัน</v>
      </c>
    </row>
    <row r="182" spans="1:65" s="198" customFormat="1" ht="73.8">
      <c r="A182" s="443">
        <v>175</v>
      </c>
      <c r="B182" s="957">
        <v>242755</v>
      </c>
      <c r="C182" s="968">
        <f t="shared" si="16"/>
        <v>44428</v>
      </c>
      <c r="D182" s="443">
        <v>8</v>
      </c>
      <c r="E182" s="215" t="s">
        <v>3333</v>
      </c>
      <c r="F182" s="215" t="s">
        <v>3396</v>
      </c>
      <c r="G182" s="215">
        <v>67819</v>
      </c>
      <c r="H182" s="215"/>
      <c r="I182" s="215" t="s">
        <v>60</v>
      </c>
      <c r="J182" s="215" t="s">
        <v>494</v>
      </c>
      <c r="K182" s="215" t="s">
        <v>61</v>
      </c>
      <c r="L182" s="215" t="s">
        <v>62</v>
      </c>
      <c r="M182" s="215" t="s">
        <v>82</v>
      </c>
      <c r="N182" s="215" t="s">
        <v>2482</v>
      </c>
      <c r="O182" s="215" t="s">
        <v>78</v>
      </c>
      <c r="P182" s="215"/>
      <c r="Q182" s="215" t="s">
        <v>69</v>
      </c>
      <c r="R182" s="215" t="s">
        <v>70</v>
      </c>
      <c r="S182" s="215" t="s">
        <v>71</v>
      </c>
      <c r="T182" s="215" t="s">
        <v>82</v>
      </c>
      <c r="U182" s="215" t="s">
        <v>2482</v>
      </c>
      <c r="V182" s="215" t="s">
        <v>78</v>
      </c>
      <c r="W182" s="215"/>
      <c r="X182" s="215"/>
      <c r="Y182" s="215" t="s">
        <v>72</v>
      </c>
      <c r="Z182" s="215"/>
      <c r="AA182" s="215"/>
      <c r="AB182" s="215"/>
      <c r="AC182" s="215"/>
      <c r="AD182" s="215"/>
      <c r="AE182" s="215"/>
      <c r="AF182" s="215"/>
      <c r="AG182" s="215"/>
      <c r="AH182" s="215"/>
      <c r="AI182" s="215"/>
      <c r="AJ182" s="215"/>
      <c r="AK182" s="215"/>
      <c r="AL182" s="215" t="s">
        <v>126</v>
      </c>
      <c r="AM182" s="215"/>
      <c r="AN182" s="215" t="s">
        <v>4098</v>
      </c>
      <c r="AO182" s="215" t="s">
        <v>126</v>
      </c>
      <c r="AP182" s="215" t="s">
        <v>126</v>
      </c>
      <c r="AQ182" s="215" t="s">
        <v>3335</v>
      </c>
      <c r="AR182" s="215"/>
      <c r="AS182" s="215"/>
      <c r="AT182" s="215"/>
      <c r="AU182" s="215"/>
      <c r="AV182" s="215"/>
      <c r="AW182" s="215"/>
      <c r="AX182" s="215"/>
      <c r="AY182" s="215"/>
      <c r="AZ182" s="215"/>
      <c r="BA182" s="215"/>
      <c r="BB182" s="215"/>
      <c r="BC182" s="215"/>
      <c r="BD182" s="215"/>
      <c r="BE182" s="215"/>
      <c r="BF182" s="215"/>
      <c r="BI182" s="977" t="str">
        <f t="shared" ca="1" si="11"/>
        <v>3 ปี</v>
      </c>
      <c r="BJ182" s="977" t="str">
        <f t="shared" ca="1" si="12"/>
        <v>0 เดือน</v>
      </c>
      <c r="BK182" s="978" t="str">
        <f t="shared" ca="1" si="13"/>
        <v>15 วัน</v>
      </c>
      <c r="BL182" s="245"/>
      <c r="BM182" s="979" t="str">
        <f t="shared" ca="1" si="14"/>
        <v>3 ปี0 เดือน15 วัน</v>
      </c>
    </row>
    <row r="183" spans="1:65" s="198" customFormat="1" ht="73.8">
      <c r="A183" s="443">
        <v>176</v>
      </c>
      <c r="B183" s="957">
        <v>242755</v>
      </c>
      <c r="C183" s="968">
        <f t="shared" si="16"/>
        <v>44428</v>
      </c>
      <c r="D183" s="443">
        <v>8</v>
      </c>
      <c r="E183" s="215" t="s">
        <v>3333</v>
      </c>
      <c r="F183" s="215" t="s">
        <v>3396</v>
      </c>
      <c r="G183" s="215">
        <v>68194</v>
      </c>
      <c r="H183" s="215"/>
      <c r="I183" s="215" t="s">
        <v>60</v>
      </c>
      <c r="J183" s="215" t="s">
        <v>484</v>
      </c>
      <c r="K183" s="215" t="s">
        <v>61</v>
      </c>
      <c r="L183" s="215" t="s">
        <v>62</v>
      </c>
      <c r="M183" s="215" t="s">
        <v>82</v>
      </c>
      <c r="N183" s="215" t="s">
        <v>3879</v>
      </c>
      <c r="O183" s="215" t="s">
        <v>289</v>
      </c>
      <c r="P183" s="215"/>
      <c r="Q183" s="215" t="s">
        <v>287</v>
      </c>
      <c r="R183" s="215" t="s">
        <v>70</v>
      </c>
      <c r="S183" s="215" t="s">
        <v>71</v>
      </c>
      <c r="T183" s="215" t="s">
        <v>82</v>
      </c>
      <c r="U183" s="215" t="s">
        <v>3879</v>
      </c>
      <c r="V183" s="215" t="s">
        <v>289</v>
      </c>
      <c r="W183" s="215"/>
      <c r="X183" s="215"/>
      <c r="Y183" s="215" t="s">
        <v>72</v>
      </c>
      <c r="Z183" s="215"/>
      <c r="AA183" s="215"/>
      <c r="AB183" s="215"/>
      <c r="AC183" s="215"/>
      <c r="AD183" s="215"/>
      <c r="AE183" s="215"/>
      <c r="AF183" s="215"/>
      <c r="AG183" s="215"/>
      <c r="AH183" s="215"/>
      <c r="AI183" s="215"/>
      <c r="AJ183" s="215"/>
      <c r="AK183" s="215"/>
      <c r="AL183" s="215" t="s">
        <v>126</v>
      </c>
      <c r="AM183" s="215"/>
      <c r="AN183" s="215" t="s">
        <v>4098</v>
      </c>
      <c r="AO183" s="215" t="s">
        <v>126</v>
      </c>
      <c r="AP183" s="215" t="s">
        <v>126</v>
      </c>
      <c r="AQ183" s="215" t="s">
        <v>3335</v>
      </c>
      <c r="AR183" s="215"/>
      <c r="AS183" s="215"/>
      <c r="AT183" s="215"/>
      <c r="AU183" s="215"/>
      <c r="AV183" s="215"/>
      <c r="AW183" s="215"/>
      <c r="AX183" s="215"/>
      <c r="AY183" s="215"/>
      <c r="AZ183" s="215"/>
      <c r="BA183" s="215"/>
      <c r="BB183" s="215"/>
      <c r="BC183" s="215"/>
      <c r="BD183" s="215"/>
      <c r="BE183" s="215"/>
      <c r="BF183" s="215"/>
      <c r="BI183" s="977" t="str">
        <f t="shared" ca="1" si="11"/>
        <v>3 ปี</v>
      </c>
      <c r="BJ183" s="977" t="str">
        <f t="shared" ca="1" si="12"/>
        <v>0 เดือน</v>
      </c>
      <c r="BK183" s="978" t="str">
        <f t="shared" ca="1" si="13"/>
        <v>15 วัน</v>
      </c>
      <c r="BL183" s="245"/>
      <c r="BM183" s="979" t="str">
        <f t="shared" ca="1" si="14"/>
        <v>3 ปี0 เดือน15 วัน</v>
      </c>
    </row>
    <row r="184" spans="1:65" s="198" customFormat="1" ht="73.8">
      <c r="A184" s="443">
        <v>177</v>
      </c>
      <c r="B184" s="957">
        <v>242755</v>
      </c>
      <c r="C184" s="968">
        <f t="shared" si="16"/>
        <v>44428</v>
      </c>
      <c r="D184" s="443">
        <v>8</v>
      </c>
      <c r="E184" s="215" t="s">
        <v>3333</v>
      </c>
      <c r="F184" s="215" t="s">
        <v>3397</v>
      </c>
      <c r="G184" s="215">
        <v>68880</v>
      </c>
      <c r="H184" s="215"/>
      <c r="I184" s="215" t="s">
        <v>60</v>
      </c>
      <c r="J184" s="215" t="s">
        <v>211</v>
      </c>
      <c r="K184" s="215" t="s">
        <v>61</v>
      </c>
      <c r="L184" s="215" t="s">
        <v>62</v>
      </c>
      <c r="M184" s="215" t="s">
        <v>82</v>
      </c>
      <c r="N184" s="215" t="s">
        <v>2478</v>
      </c>
      <c r="O184" s="215" t="s">
        <v>4114</v>
      </c>
      <c r="P184" s="215"/>
      <c r="Q184" s="215" t="s">
        <v>213</v>
      </c>
      <c r="R184" s="215" t="s">
        <v>70</v>
      </c>
      <c r="S184" s="215" t="s">
        <v>71</v>
      </c>
      <c r="T184" s="215" t="s">
        <v>82</v>
      </c>
      <c r="U184" s="215" t="s">
        <v>2478</v>
      </c>
      <c r="V184" s="215" t="s">
        <v>559</v>
      </c>
      <c r="W184" s="215">
        <v>68235</v>
      </c>
      <c r="X184" s="215" t="s">
        <v>4115</v>
      </c>
      <c r="Y184" s="215" t="s">
        <v>58</v>
      </c>
      <c r="Z184" s="215"/>
      <c r="AA184" s="215"/>
      <c r="AB184" s="215"/>
      <c r="AC184" s="215"/>
      <c r="AD184" s="215"/>
      <c r="AE184" s="215"/>
      <c r="AF184" s="215"/>
      <c r="AG184" s="215"/>
      <c r="AH184" s="215"/>
      <c r="AI184" s="215"/>
      <c r="AJ184" s="215"/>
      <c r="AK184" s="215"/>
      <c r="AL184" s="215" t="s">
        <v>126</v>
      </c>
      <c r="AM184" s="215"/>
      <c r="AN184" s="215" t="s">
        <v>4098</v>
      </c>
      <c r="AO184" s="215" t="s">
        <v>126</v>
      </c>
      <c r="AP184" s="215" t="s">
        <v>126</v>
      </c>
      <c r="AQ184" s="215" t="s">
        <v>3335</v>
      </c>
      <c r="AR184" s="215"/>
      <c r="AS184" s="215"/>
      <c r="AT184" s="215"/>
      <c r="AU184" s="215"/>
      <c r="AV184" s="215"/>
      <c r="AW184" s="215"/>
      <c r="AX184" s="215"/>
      <c r="AY184" s="215"/>
      <c r="AZ184" s="215"/>
      <c r="BA184" s="215"/>
      <c r="BB184" s="215"/>
      <c r="BC184" s="215"/>
      <c r="BD184" s="215"/>
      <c r="BE184" s="215"/>
      <c r="BF184" s="215"/>
      <c r="BI184" s="977" t="str">
        <f t="shared" ca="1" si="11"/>
        <v>3 ปี</v>
      </c>
      <c r="BJ184" s="977" t="str">
        <f t="shared" ca="1" si="12"/>
        <v>0 เดือน</v>
      </c>
      <c r="BK184" s="978" t="str">
        <f t="shared" ca="1" si="13"/>
        <v>15 วัน</v>
      </c>
      <c r="BL184" s="245"/>
      <c r="BM184" s="979" t="str">
        <f t="shared" ca="1" si="14"/>
        <v>3 ปี0 เดือน15 วัน</v>
      </c>
    </row>
    <row r="185" spans="1:65" s="198" customFormat="1" ht="73.8">
      <c r="A185" s="443">
        <v>178</v>
      </c>
      <c r="B185" s="957">
        <v>242755</v>
      </c>
      <c r="C185" s="968">
        <f t="shared" si="16"/>
        <v>44428</v>
      </c>
      <c r="D185" s="443">
        <v>8</v>
      </c>
      <c r="E185" s="215" t="s">
        <v>3333</v>
      </c>
      <c r="F185" s="215" t="s">
        <v>3397</v>
      </c>
      <c r="G185" s="215">
        <v>68997</v>
      </c>
      <c r="H185" s="215"/>
      <c r="I185" s="215" t="s">
        <v>60</v>
      </c>
      <c r="J185" s="215" t="s">
        <v>398</v>
      </c>
      <c r="K185" s="215" t="s">
        <v>61</v>
      </c>
      <c r="L185" s="215" t="s">
        <v>62</v>
      </c>
      <c r="M185" s="215" t="s">
        <v>82</v>
      </c>
      <c r="N185" s="215" t="s">
        <v>3409</v>
      </c>
      <c r="O185" s="215" t="s">
        <v>143</v>
      </c>
      <c r="P185" s="215"/>
      <c r="Q185" s="215" t="s">
        <v>81</v>
      </c>
      <c r="R185" s="215" t="s">
        <v>70</v>
      </c>
      <c r="S185" s="215" t="s">
        <v>71</v>
      </c>
      <c r="T185" s="215" t="s">
        <v>82</v>
      </c>
      <c r="U185" s="215" t="s">
        <v>3409</v>
      </c>
      <c r="V185" s="215" t="s">
        <v>357</v>
      </c>
      <c r="W185" s="215">
        <v>68235</v>
      </c>
      <c r="X185" s="215" t="s">
        <v>4115</v>
      </c>
      <c r="Y185" s="215" t="s">
        <v>72</v>
      </c>
      <c r="Z185" s="215"/>
      <c r="AA185" s="215"/>
      <c r="AB185" s="215"/>
      <c r="AC185" s="215"/>
      <c r="AD185" s="215"/>
      <c r="AE185" s="215"/>
      <c r="AF185" s="215"/>
      <c r="AG185" s="215"/>
      <c r="AH185" s="215"/>
      <c r="AI185" s="215"/>
      <c r="AJ185" s="215"/>
      <c r="AK185" s="215"/>
      <c r="AL185" s="215" t="s">
        <v>126</v>
      </c>
      <c r="AM185" s="215"/>
      <c r="AN185" s="215" t="s">
        <v>4098</v>
      </c>
      <c r="AO185" s="215" t="s">
        <v>126</v>
      </c>
      <c r="AP185" s="215" t="s">
        <v>126</v>
      </c>
      <c r="AQ185" s="215" t="s">
        <v>3335</v>
      </c>
      <c r="AR185" s="215"/>
      <c r="AS185" s="215"/>
      <c r="AT185" s="215"/>
      <c r="AU185" s="215"/>
      <c r="AV185" s="215"/>
      <c r="AW185" s="215"/>
      <c r="AX185" s="215"/>
      <c r="AY185" s="215"/>
      <c r="AZ185" s="215"/>
      <c r="BA185" s="215"/>
      <c r="BB185" s="215"/>
      <c r="BC185" s="215"/>
      <c r="BD185" s="215"/>
      <c r="BE185" s="215"/>
      <c r="BF185" s="215"/>
      <c r="BI185" s="977" t="str">
        <f t="shared" ca="1" si="11"/>
        <v>3 ปี</v>
      </c>
      <c r="BJ185" s="977" t="str">
        <f t="shared" ca="1" si="12"/>
        <v>0 เดือน</v>
      </c>
      <c r="BK185" s="978" t="str">
        <f t="shared" ca="1" si="13"/>
        <v>15 วัน</v>
      </c>
      <c r="BL185" s="245"/>
      <c r="BM185" s="979" t="str">
        <f t="shared" ca="1" si="14"/>
        <v>3 ปี0 เดือน15 วัน</v>
      </c>
    </row>
    <row r="186" spans="1:65" s="198" customFormat="1" ht="73.8">
      <c r="A186" s="443">
        <v>179</v>
      </c>
      <c r="B186" s="957">
        <v>242755</v>
      </c>
      <c r="C186" s="968">
        <f t="shared" si="16"/>
        <v>44428</v>
      </c>
      <c r="D186" s="443">
        <v>8</v>
      </c>
      <c r="E186" s="215" t="s">
        <v>3333</v>
      </c>
      <c r="F186" s="215" t="s">
        <v>4112</v>
      </c>
      <c r="G186" s="215">
        <v>74746</v>
      </c>
      <c r="H186" s="215"/>
      <c r="I186" s="215" t="s">
        <v>54</v>
      </c>
      <c r="J186" s="215" t="s">
        <v>77</v>
      </c>
      <c r="K186" s="215" t="s">
        <v>71</v>
      </c>
      <c r="L186" s="215" t="s">
        <v>71</v>
      </c>
      <c r="M186" s="215" t="s">
        <v>82</v>
      </c>
      <c r="N186" s="215" t="s">
        <v>4116</v>
      </c>
      <c r="O186" s="215" t="s">
        <v>75</v>
      </c>
      <c r="P186" s="215"/>
      <c r="Q186" s="215" t="s">
        <v>77</v>
      </c>
      <c r="R186" s="215" t="s">
        <v>56</v>
      </c>
      <c r="S186" s="215" t="s">
        <v>56</v>
      </c>
      <c r="T186" s="215" t="s">
        <v>82</v>
      </c>
      <c r="U186" s="215" t="s">
        <v>4116</v>
      </c>
      <c r="V186" s="215" t="s">
        <v>75</v>
      </c>
      <c r="W186" s="215" t="s">
        <v>4117</v>
      </c>
      <c r="X186" s="215" t="s">
        <v>67</v>
      </c>
      <c r="Y186" s="215" t="s">
        <v>59</v>
      </c>
      <c r="Z186" s="215"/>
      <c r="AA186" s="215"/>
      <c r="AB186" s="215"/>
      <c r="AC186" s="215" t="s">
        <v>4118</v>
      </c>
      <c r="AD186" s="215"/>
      <c r="AE186" s="215"/>
      <c r="AF186" s="215"/>
      <c r="AG186" s="215"/>
      <c r="AH186" s="215"/>
      <c r="AI186" s="215"/>
      <c r="AJ186" s="215"/>
      <c r="AK186" s="215"/>
      <c r="AL186" s="215" t="s">
        <v>126</v>
      </c>
      <c r="AM186" s="215"/>
      <c r="AN186" s="215" t="s">
        <v>4098</v>
      </c>
      <c r="AO186" s="215" t="s">
        <v>126</v>
      </c>
      <c r="AP186" s="215" t="s">
        <v>126</v>
      </c>
      <c r="AQ186" s="215" t="s">
        <v>3335</v>
      </c>
      <c r="AR186" s="215"/>
      <c r="AS186" s="215"/>
      <c r="AT186" s="215"/>
      <c r="AU186" s="215"/>
      <c r="AV186" s="215"/>
      <c r="AW186" s="215"/>
      <c r="AX186" s="215"/>
      <c r="AY186" s="215"/>
      <c r="AZ186" s="215"/>
      <c r="BA186" s="215"/>
      <c r="BB186" s="215"/>
      <c r="BC186" s="215"/>
      <c r="BD186" s="215"/>
      <c r="BE186" s="215"/>
      <c r="BF186" s="215"/>
      <c r="BI186" s="977" t="str">
        <f t="shared" ca="1" si="11"/>
        <v>3 ปี</v>
      </c>
      <c r="BJ186" s="977" t="str">
        <f t="shared" ca="1" si="12"/>
        <v>0 เดือน</v>
      </c>
      <c r="BK186" s="978" t="str">
        <f t="shared" ca="1" si="13"/>
        <v>15 วัน</v>
      </c>
      <c r="BL186" s="245"/>
      <c r="BM186" s="979" t="str">
        <f t="shared" ca="1" si="14"/>
        <v>3 ปี0 เดือน15 วัน</v>
      </c>
    </row>
    <row r="187" spans="1:65" s="198" customFormat="1" ht="73.8">
      <c r="A187" s="443">
        <v>180</v>
      </c>
      <c r="B187" s="957">
        <v>242755</v>
      </c>
      <c r="C187" s="968">
        <f t="shared" si="16"/>
        <v>44428</v>
      </c>
      <c r="D187" s="443">
        <v>8</v>
      </c>
      <c r="E187" s="215" t="s">
        <v>3333</v>
      </c>
      <c r="F187" s="215" t="s">
        <v>4112</v>
      </c>
      <c r="G187" s="215">
        <v>201519</v>
      </c>
      <c r="H187" s="215"/>
      <c r="I187" s="215" t="s">
        <v>54</v>
      </c>
      <c r="J187" s="215" t="s">
        <v>77</v>
      </c>
      <c r="K187" s="215" t="s">
        <v>71</v>
      </c>
      <c r="L187" s="215" t="s">
        <v>71</v>
      </c>
      <c r="M187" s="215" t="s">
        <v>82</v>
      </c>
      <c r="N187" s="215" t="s">
        <v>2838</v>
      </c>
      <c r="O187" s="215" t="s">
        <v>75</v>
      </c>
      <c r="P187" s="215"/>
      <c r="Q187" s="215" t="s">
        <v>77</v>
      </c>
      <c r="R187" s="215" t="s">
        <v>56</v>
      </c>
      <c r="S187" s="215" t="s">
        <v>56</v>
      </c>
      <c r="T187" s="215" t="s">
        <v>82</v>
      </c>
      <c r="U187" s="215" t="s">
        <v>2838</v>
      </c>
      <c r="V187" s="215" t="s">
        <v>75</v>
      </c>
      <c r="W187" s="215" t="s">
        <v>4117</v>
      </c>
      <c r="X187" s="215" t="s">
        <v>67</v>
      </c>
      <c r="Y187" s="215" t="s">
        <v>59</v>
      </c>
      <c r="Z187" s="215"/>
      <c r="AA187" s="215"/>
      <c r="AB187" s="215"/>
      <c r="AC187" s="215" t="s">
        <v>4119</v>
      </c>
      <c r="AD187" s="215"/>
      <c r="AE187" s="215"/>
      <c r="AF187" s="215"/>
      <c r="AG187" s="215"/>
      <c r="AH187" s="215"/>
      <c r="AI187" s="215"/>
      <c r="AJ187" s="215"/>
      <c r="AK187" s="215"/>
      <c r="AL187" s="215" t="s">
        <v>126</v>
      </c>
      <c r="AM187" s="215"/>
      <c r="AN187" s="215" t="s">
        <v>4098</v>
      </c>
      <c r="AO187" s="215" t="s">
        <v>126</v>
      </c>
      <c r="AP187" s="215" t="s">
        <v>126</v>
      </c>
      <c r="AQ187" s="215" t="s">
        <v>3335</v>
      </c>
      <c r="AR187" s="215"/>
      <c r="AS187" s="215"/>
      <c r="AT187" s="215"/>
      <c r="AU187" s="215"/>
      <c r="AV187" s="215"/>
      <c r="AW187" s="215"/>
      <c r="AX187" s="215"/>
      <c r="AY187" s="215"/>
      <c r="AZ187" s="215"/>
      <c r="BA187" s="215"/>
      <c r="BB187" s="215"/>
      <c r="BC187" s="215"/>
      <c r="BD187" s="215"/>
      <c r="BE187" s="215"/>
      <c r="BF187" s="215"/>
      <c r="BI187" s="977" t="str">
        <f t="shared" ca="1" si="11"/>
        <v>3 ปี</v>
      </c>
      <c r="BJ187" s="977" t="str">
        <f t="shared" ca="1" si="12"/>
        <v>0 เดือน</v>
      </c>
      <c r="BK187" s="978" t="str">
        <f t="shared" ca="1" si="13"/>
        <v>15 วัน</v>
      </c>
      <c r="BL187" s="245"/>
      <c r="BM187" s="979" t="str">
        <f t="shared" ca="1" si="14"/>
        <v>3 ปี0 เดือน15 วัน</v>
      </c>
    </row>
    <row r="188" spans="1:65" s="198" customFormat="1" ht="73.8">
      <c r="A188" s="443">
        <v>181</v>
      </c>
      <c r="B188" s="957">
        <v>242755</v>
      </c>
      <c r="C188" s="968">
        <f t="shared" si="16"/>
        <v>44428</v>
      </c>
      <c r="D188" s="443">
        <v>8</v>
      </c>
      <c r="E188" s="215" t="s">
        <v>3333</v>
      </c>
      <c r="F188" s="215" t="s">
        <v>4112</v>
      </c>
      <c r="G188" s="215">
        <v>179682</v>
      </c>
      <c r="H188" s="215"/>
      <c r="I188" s="215" t="s">
        <v>54</v>
      </c>
      <c r="J188" s="215" t="s">
        <v>77</v>
      </c>
      <c r="K188" s="215" t="s">
        <v>71</v>
      </c>
      <c r="L188" s="215" t="s">
        <v>71</v>
      </c>
      <c r="M188" s="215" t="s">
        <v>82</v>
      </c>
      <c r="N188" s="215" t="s">
        <v>2765</v>
      </c>
      <c r="O188" s="215" t="s">
        <v>75</v>
      </c>
      <c r="P188" s="215"/>
      <c r="Q188" s="215" t="s">
        <v>77</v>
      </c>
      <c r="R188" s="215" t="s">
        <v>56</v>
      </c>
      <c r="S188" s="215" t="s">
        <v>56</v>
      </c>
      <c r="T188" s="215" t="s">
        <v>82</v>
      </c>
      <c r="U188" s="215" t="s">
        <v>2765</v>
      </c>
      <c r="V188" s="215" t="s">
        <v>75</v>
      </c>
      <c r="W188" s="215" t="s">
        <v>4117</v>
      </c>
      <c r="X188" s="215" t="s">
        <v>67</v>
      </c>
      <c r="Y188" s="215" t="s">
        <v>59</v>
      </c>
      <c r="Z188" s="215"/>
      <c r="AA188" s="215"/>
      <c r="AB188" s="215"/>
      <c r="AC188" s="215" t="s">
        <v>4120</v>
      </c>
      <c r="AD188" s="215"/>
      <c r="AE188" s="215"/>
      <c r="AF188" s="215"/>
      <c r="AG188" s="215"/>
      <c r="AH188" s="215"/>
      <c r="AI188" s="215"/>
      <c r="AJ188" s="215"/>
      <c r="AK188" s="215"/>
      <c r="AL188" s="215"/>
      <c r="AM188" s="215"/>
      <c r="AN188" s="215" t="s">
        <v>4098</v>
      </c>
      <c r="AO188" s="215" t="s">
        <v>126</v>
      </c>
      <c r="AP188" s="215" t="s">
        <v>126</v>
      </c>
      <c r="AQ188" s="215" t="s">
        <v>3335</v>
      </c>
      <c r="AR188" s="215"/>
      <c r="AS188" s="215"/>
      <c r="AT188" s="215"/>
      <c r="AU188" s="215"/>
      <c r="AV188" s="215"/>
      <c r="AW188" s="215"/>
      <c r="AX188" s="215"/>
      <c r="AY188" s="215"/>
      <c r="AZ188" s="215"/>
      <c r="BA188" s="215"/>
      <c r="BB188" s="215"/>
      <c r="BC188" s="215"/>
      <c r="BD188" s="215"/>
      <c r="BE188" s="215"/>
      <c r="BF188" s="215"/>
      <c r="BI188" s="977" t="str">
        <f t="shared" ca="1" si="11"/>
        <v>3 ปี</v>
      </c>
      <c r="BJ188" s="977" t="str">
        <f t="shared" ca="1" si="12"/>
        <v>0 เดือน</v>
      </c>
      <c r="BK188" s="978" t="str">
        <f t="shared" ca="1" si="13"/>
        <v>15 วัน</v>
      </c>
      <c r="BL188" s="245"/>
      <c r="BM188" s="979" t="str">
        <f t="shared" ca="1" si="14"/>
        <v>3 ปี0 เดือน15 วัน</v>
      </c>
    </row>
    <row r="189" spans="1:65" s="198" customFormat="1" ht="73.8">
      <c r="A189" s="443">
        <v>182</v>
      </c>
      <c r="B189" s="957">
        <v>242755</v>
      </c>
      <c r="C189" s="968">
        <f t="shared" si="16"/>
        <v>44428</v>
      </c>
      <c r="D189" s="443">
        <v>8</v>
      </c>
      <c r="E189" s="215" t="s">
        <v>3333</v>
      </c>
      <c r="F189" s="215" t="s">
        <v>3413</v>
      </c>
      <c r="G189" s="215">
        <v>59133</v>
      </c>
      <c r="H189" s="215"/>
      <c r="I189" s="215" t="s">
        <v>60</v>
      </c>
      <c r="J189" s="215" t="s">
        <v>235</v>
      </c>
      <c r="K189" s="215" t="s">
        <v>61</v>
      </c>
      <c r="L189" s="215" t="s">
        <v>62</v>
      </c>
      <c r="M189" s="215" t="s">
        <v>83</v>
      </c>
      <c r="N189" s="215" t="s">
        <v>338</v>
      </c>
      <c r="O189" s="215" t="s">
        <v>65</v>
      </c>
      <c r="P189" s="215"/>
      <c r="Q189" s="215" t="s">
        <v>85</v>
      </c>
      <c r="R189" s="215" t="s">
        <v>70</v>
      </c>
      <c r="S189" s="215" t="s">
        <v>71</v>
      </c>
      <c r="T189" s="215" t="s">
        <v>83</v>
      </c>
      <c r="U189" s="215" t="s">
        <v>338</v>
      </c>
      <c r="V189" s="215" t="s">
        <v>65</v>
      </c>
      <c r="W189" s="215">
        <v>59137</v>
      </c>
      <c r="X189" s="215" t="s">
        <v>2992</v>
      </c>
      <c r="Y189" s="215" t="s">
        <v>73</v>
      </c>
      <c r="Z189" s="215"/>
      <c r="AA189" s="215"/>
      <c r="AB189" s="215"/>
      <c r="AC189" s="215"/>
      <c r="AD189" s="215"/>
      <c r="AE189" s="215"/>
      <c r="AF189" s="215"/>
      <c r="AG189" s="215"/>
      <c r="AH189" s="215"/>
      <c r="AI189" s="215"/>
      <c r="AJ189" s="215"/>
      <c r="AK189" s="215"/>
      <c r="AL189" s="215" t="s">
        <v>126</v>
      </c>
      <c r="AM189" s="215"/>
      <c r="AN189" s="215" t="s">
        <v>4098</v>
      </c>
      <c r="AO189" s="215" t="s">
        <v>126</v>
      </c>
      <c r="AP189" s="215" t="s">
        <v>126</v>
      </c>
      <c r="AQ189" s="215" t="s">
        <v>3335</v>
      </c>
      <c r="AR189" s="215"/>
      <c r="AS189" s="215"/>
      <c r="AT189" s="215"/>
      <c r="AU189" s="215"/>
      <c r="AV189" s="215"/>
      <c r="AW189" s="215"/>
      <c r="AX189" s="215"/>
      <c r="AY189" s="215"/>
      <c r="AZ189" s="215"/>
      <c r="BA189" s="215"/>
      <c r="BB189" s="215"/>
      <c r="BC189" s="215"/>
      <c r="BD189" s="215"/>
      <c r="BE189" s="215"/>
      <c r="BF189" s="215"/>
      <c r="BI189" s="977" t="str">
        <f t="shared" ca="1" si="11"/>
        <v>3 ปี</v>
      </c>
      <c r="BJ189" s="977" t="str">
        <f t="shared" ca="1" si="12"/>
        <v>0 เดือน</v>
      </c>
      <c r="BK189" s="978" t="str">
        <f t="shared" ca="1" si="13"/>
        <v>15 วัน</v>
      </c>
      <c r="BL189" s="245"/>
      <c r="BM189" s="979" t="str">
        <f t="shared" ca="1" si="14"/>
        <v>3 ปี0 เดือน15 วัน</v>
      </c>
    </row>
    <row r="190" spans="1:65" s="198" customFormat="1" ht="73.8">
      <c r="A190" s="443">
        <v>183</v>
      </c>
      <c r="B190" s="957">
        <v>242755</v>
      </c>
      <c r="C190" s="968">
        <f t="shared" si="16"/>
        <v>44428</v>
      </c>
      <c r="D190" s="443">
        <v>8</v>
      </c>
      <c r="E190" s="215" t="s">
        <v>3333</v>
      </c>
      <c r="F190" s="215" t="s">
        <v>3427</v>
      </c>
      <c r="G190" s="215">
        <v>63588</v>
      </c>
      <c r="H190" s="215"/>
      <c r="I190" s="215" t="s">
        <v>60</v>
      </c>
      <c r="J190" s="215" t="s">
        <v>484</v>
      </c>
      <c r="K190" s="215" t="s">
        <v>61</v>
      </c>
      <c r="L190" s="215" t="s">
        <v>62</v>
      </c>
      <c r="M190" s="215" t="s">
        <v>1925</v>
      </c>
      <c r="N190" s="215" t="s">
        <v>3422</v>
      </c>
      <c r="O190" s="215" t="s">
        <v>289</v>
      </c>
      <c r="P190" s="215"/>
      <c r="Q190" s="215" t="s">
        <v>287</v>
      </c>
      <c r="R190" s="215" t="s">
        <v>70</v>
      </c>
      <c r="S190" s="215" t="s">
        <v>71</v>
      </c>
      <c r="T190" s="215" t="s">
        <v>1925</v>
      </c>
      <c r="U190" s="215" t="s">
        <v>3422</v>
      </c>
      <c r="V190" s="215" t="s">
        <v>289</v>
      </c>
      <c r="W190" s="215"/>
      <c r="X190" s="215"/>
      <c r="Y190" s="215" t="s">
        <v>72</v>
      </c>
      <c r="Z190" s="215"/>
      <c r="AA190" s="215"/>
      <c r="AB190" s="215"/>
      <c r="AC190" s="215"/>
      <c r="AD190" s="215"/>
      <c r="AE190" s="215"/>
      <c r="AF190" s="215"/>
      <c r="AG190" s="215"/>
      <c r="AH190" s="215"/>
      <c r="AI190" s="215"/>
      <c r="AJ190" s="215"/>
      <c r="AK190" s="215"/>
      <c r="AL190" s="215" t="s">
        <v>126</v>
      </c>
      <c r="AM190" s="215"/>
      <c r="AN190" s="215" t="s">
        <v>4098</v>
      </c>
      <c r="AO190" s="215" t="s">
        <v>126</v>
      </c>
      <c r="AP190" s="215" t="s">
        <v>126</v>
      </c>
      <c r="AQ190" s="215" t="s">
        <v>3335</v>
      </c>
      <c r="AR190" s="215"/>
      <c r="AS190" s="215"/>
      <c r="AT190" s="215"/>
      <c r="AU190" s="215"/>
      <c r="AV190" s="215"/>
      <c r="AW190" s="215"/>
      <c r="AX190" s="215"/>
      <c r="AY190" s="215"/>
      <c r="AZ190" s="215"/>
      <c r="BA190" s="215"/>
      <c r="BB190" s="215"/>
      <c r="BC190" s="215"/>
      <c r="BD190" s="215"/>
      <c r="BE190" s="215"/>
      <c r="BF190" s="215"/>
      <c r="BI190" s="977" t="str">
        <f t="shared" ca="1" si="11"/>
        <v>3 ปี</v>
      </c>
      <c r="BJ190" s="977" t="str">
        <f t="shared" ca="1" si="12"/>
        <v>0 เดือน</v>
      </c>
      <c r="BK190" s="978" t="str">
        <f t="shared" ca="1" si="13"/>
        <v>15 วัน</v>
      </c>
      <c r="BL190" s="245"/>
      <c r="BM190" s="979" t="str">
        <f t="shared" ca="1" si="14"/>
        <v>3 ปี0 เดือน15 วัน</v>
      </c>
    </row>
    <row r="191" spans="1:65" s="198" customFormat="1" ht="73.8">
      <c r="A191" s="443">
        <v>184</v>
      </c>
      <c r="B191" s="957">
        <v>242755</v>
      </c>
      <c r="C191" s="968">
        <f t="shared" si="16"/>
        <v>44428</v>
      </c>
      <c r="D191" s="443">
        <v>8</v>
      </c>
      <c r="E191" s="215" t="s">
        <v>3333</v>
      </c>
      <c r="F191" s="215" t="s">
        <v>3423</v>
      </c>
      <c r="G191" s="215">
        <v>65381</v>
      </c>
      <c r="H191" s="215"/>
      <c r="I191" s="215" t="s">
        <v>60</v>
      </c>
      <c r="J191" s="215" t="s">
        <v>398</v>
      </c>
      <c r="K191" s="215" t="s">
        <v>2407</v>
      </c>
      <c r="L191" s="215" t="s">
        <v>62</v>
      </c>
      <c r="M191" s="215" t="s">
        <v>1925</v>
      </c>
      <c r="N191" s="215" t="s">
        <v>118</v>
      </c>
      <c r="O191" s="215" t="s">
        <v>357</v>
      </c>
      <c r="P191" s="215"/>
      <c r="Q191" s="215" t="s">
        <v>81</v>
      </c>
      <c r="R191" s="215" t="s">
        <v>70</v>
      </c>
      <c r="S191" s="215" t="s">
        <v>71</v>
      </c>
      <c r="T191" s="215" t="s">
        <v>1925</v>
      </c>
      <c r="U191" s="215" t="s">
        <v>118</v>
      </c>
      <c r="V191" s="215" t="s">
        <v>357</v>
      </c>
      <c r="W191" s="215">
        <v>65369</v>
      </c>
      <c r="X191" s="215" t="s">
        <v>4121</v>
      </c>
      <c r="Y191" s="215" t="s">
        <v>72</v>
      </c>
      <c r="Z191" s="215"/>
      <c r="AA191" s="215"/>
      <c r="AB191" s="215"/>
      <c r="AC191" s="215"/>
      <c r="AD191" s="215"/>
      <c r="AE191" s="215"/>
      <c r="AF191" s="215"/>
      <c r="AG191" s="215"/>
      <c r="AH191" s="215"/>
      <c r="AI191" s="215"/>
      <c r="AJ191" s="215"/>
      <c r="AK191" s="215"/>
      <c r="AL191" s="215" t="s">
        <v>126</v>
      </c>
      <c r="AM191" s="215"/>
      <c r="AN191" s="215" t="s">
        <v>4098</v>
      </c>
      <c r="AO191" s="215" t="s">
        <v>126</v>
      </c>
      <c r="AP191" s="215" t="s">
        <v>126</v>
      </c>
      <c r="AQ191" s="215" t="s">
        <v>3335</v>
      </c>
      <c r="AR191" s="215"/>
      <c r="AS191" s="215"/>
      <c r="AT191" s="215"/>
      <c r="AU191" s="215"/>
      <c r="AV191" s="215"/>
      <c r="AW191" s="215"/>
      <c r="AX191" s="215"/>
      <c r="AY191" s="215"/>
      <c r="AZ191" s="215"/>
      <c r="BA191" s="215"/>
      <c r="BB191" s="215"/>
      <c r="BC191" s="215"/>
      <c r="BD191" s="215"/>
      <c r="BE191" s="215"/>
      <c r="BF191" s="215"/>
      <c r="BI191" s="977" t="str">
        <f t="shared" ca="1" si="11"/>
        <v>3 ปี</v>
      </c>
      <c r="BJ191" s="977" t="str">
        <f t="shared" ca="1" si="12"/>
        <v>0 เดือน</v>
      </c>
      <c r="BK191" s="978" t="str">
        <f t="shared" ca="1" si="13"/>
        <v>15 วัน</v>
      </c>
      <c r="BL191" s="245"/>
      <c r="BM191" s="979" t="str">
        <f t="shared" ca="1" si="14"/>
        <v>3 ปี0 เดือน15 วัน</v>
      </c>
    </row>
    <row r="192" spans="1:65" s="198" customFormat="1" ht="73.8">
      <c r="A192" s="443">
        <v>185</v>
      </c>
      <c r="B192" s="957">
        <v>242755</v>
      </c>
      <c r="C192" s="968">
        <f t="shared" si="16"/>
        <v>44428</v>
      </c>
      <c r="D192" s="443">
        <v>8</v>
      </c>
      <c r="E192" s="215" t="s">
        <v>3333</v>
      </c>
      <c r="F192" s="215" t="s">
        <v>3423</v>
      </c>
      <c r="G192" s="215">
        <v>65415</v>
      </c>
      <c r="H192" s="215"/>
      <c r="I192" s="215" t="s">
        <v>60</v>
      </c>
      <c r="J192" s="215" t="s">
        <v>1371</v>
      </c>
      <c r="K192" s="215" t="s">
        <v>2407</v>
      </c>
      <c r="L192" s="215" t="s">
        <v>62</v>
      </c>
      <c r="M192" s="215" t="s">
        <v>1925</v>
      </c>
      <c r="N192" s="215" t="s">
        <v>118</v>
      </c>
      <c r="O192" s="215" t="s">
        <v>1366</v>
      </c>
      <c r="P192" s="215"/>
      <c r="Q192" s="215" t="s">
        <v>1365</v>
      </c>
      <c r="R192" s="215" t="s">
        <v>70</v>
      </c>
      <c r="S192" s="215" t="s">
        <v>71</v>
      </c>
      <c r="T192" s="215" t="s">
        <v>1925</v>
      </c>
      <c r="U192" s="215" t="s">
        <v>118</v>
      </c>
      <c r="V192" s="215" t="s">
        <v>1366</v>
      </c>
      <c r="W192" s="215">
        <v>65391</v>
      </c>
      <c r="X192" s="215" t="s">
        <v>4121</v>
      </c>
      <c r="Y192" s="215" t="s">
        <v>72</v>
      </c>
      <c r="Z192" s="215"/>
      <c r="AA192" s="215"/>
      <c r="AB192" s="215"/>
      <c r="AC192" s="215"/>
      <c r="AD192" s="215"/>
      <c r="AE192" s="215"/>
      <c r="AF192" s="215"/>
      <c r="AG192" s="215"/>
      <c r="AH192" s="215"/>
      <c r="AI192" s="215"/>
      <c r="AJ192" s="215"/>
      <c r="AK192" s="215"/>
      <c r="AL192" s="215" t="s">
        <v>126</v>
      </c>
      <c r="AM192" s="215"/>
      <c r="AN192" s="215" t="s">
        <v>4098</v>
      </c>
      <c r="AO192" s="215" t="s">
        <v>126</v>
      </c>
      <c r="AP192" s="215" t="s">
        <v>126</v>
      </c>
      <c r="AQ192" s="215" t="s">
        <v>3335</v>
      </c>
      <c r="AR192" s="215"/>
      <c r="AS192" s="215"/>
      <c r="AT192" s="215"/>
      <c r="AU192" s="215"/>
      <c r="AV192" s="215"/>
      <c r="AW192" s="215"/>
      <c r="AX192" s="215"/>
      <c r="AY192" s="215"/>
      <c r="AZ192" s="215"/>
      <c r="BA192" s="215"/>
      <c r="BB192" s="215"/>
      <c r="BC192" s="215"/>
      <c r="BD192" s="215"/>
      <c r="BE192" s="215"/>
      <c r="BF192" s="215"/>
      <c r="BI192" s="977" t="str">
        <f t="shared" ca="1" si="11"/>
        <v>3 ปี</v>
      </c>
      <c r="BJ192" s="977" t="str">
        <f t="shared" ca="1" si="12"/>
        <v>0 เดือน</v>
      </c>
      <c r="BK192" s="978" t="str">
        <f t="shared" ca="1" si="13"/>
        <v>15 วัน</v>
      </c>
      <c r="BL192" s="245"/>
      <c r="BM192" s="979" t="str">
        <f t="shared" ca="1" si="14"/>
        <v>3 ปี0 เดือน15 วัน</v>
      </c>
    </row>
    <row r="193" spans="1:65" s="198" customFormat="1" ht="73.8">
      <c r="A193" s="443">
        <v>186</v>
      </c>
      <c r="B193" s="957">
        <v>242755</v>
      </c>
      <c r="C193" s="968">
        <f t="shared" si="16"/>
        <v>44428</v>
      </c>
      <c r="D193" s="443">
        <v>8</v>
      </c>
      <c r="E193" s="215" t="s">
        <v>3333</v>
      </c>
      <c r="F193" s="215" t="s">
        <v>3423</v>
      </c>
      <c r="G193" s="215">
        <v>65461</v>
      </c>
      <c r="H193" s="215"/>
      <c r="I193" s="215" t="s">
        <v>60</v>
      </c>
      <c r="J193" s="215" t="s">
        <v>394</v>
      </c>
      <c r="K193" s="215" t="s">
        <v>2407</v>
      </c>
      <c r="L193" s="215" t="s">
        <v>62</v>
      </c>
      <c r="M193" s="215" t="s">
        <v>1925</v>
      </c>
      <c r="N193" s="215" t="s">
        <v>118</v>
      </c>
      <c r="O193" s="215" t="s">
        <v>526</v>
      </c>
      <c r="P193" s="215"/>
      <c r="Q193" s="215" t="s">
        <v>77</v>
      </c>
      <c r="R193" s="215" t="s">
        <v>70</v>
      </c>
      <c r="S193" s="215" t="s">
        <v>71</v>
      </c>
      <c r="T193" s="215" t="s">
        <v>1925</v>
      </c>
      <c r="U193" s="215" t="s">
        <v>118</v>
      </c>
      <c r="V193" s="215" t="s">
        <v>526</v>
      </c>
      <c r="W193" s="215">
        <v>65369</v>
      </c>
      <c r="X193" s="215" t="s">
        <v>4121</v>
      </c>
      <c r="Y193" s="215" t="s">
        <v>72</v>
      </c>
      <c r="Z193" s="215"/>
      <c r="AA193" s="215"/>
      <c r="AB193" s="215"/>
      <c r="AC193" s="215"/>
      <c r="AD193" s="215"/>
      <c r="AE193" s="215"/>
      <c r="AF193" s="215"/>
      <c r="AG193" s="215"/>
      <c r="AH193" s="215"/>
      <c r="AI193" s="215"/>
      <c r="AJ193" s="215"/>
      <c r="AK193" s="215"/>
      <c r="AL193" s="215" t="s">
        <v>126</v>
      </c>
      <c r="AM193" s="215"/>
      <c r="AN193" s="215" t="s">
        <v>4098</v>
      </c>
      <c r="AO193" s="215" t="s">
        <v>126</v>
      </c>
      <c r="AP193" s="215" t="s">
        <v>126</v>
      </c>
      <c r="AQ193" s="215" t="s">
        <v>3335</v>
      </c>
      <c r="AR193" s="215"/>
      <c r="AS193" s="215"/>
      <c r="AT193" s="215"/>
      <c r="AU193" s="215"/>
      <c r="AV193" s="215"/>
      <c r="AW193" s="215"/>
      <c r="AX193" s="215"/>
      <c r="AY193" s="215"/>
      <c r="AZ193" s="215"/>
      <c r="BA193" s="215"/>
      <c r="BB193" s="215"/>
      <c r="BC193" s="215"/>
      <c r="BD193" s="215"/>
      <c r="BE193" s="215"/>
      <c r="BF193" s="215"/>
      <c r="BI193" s="977" t="str">
        <f t="shared" ca="1" si="11"/>
        <v>3 ปี</v>
      </c>
      <c r="BJ193" s="977" t="str">
        <f t="shared" ca="1" si="12"/>
        <v>0 เดือน</v>
      </c>
      <c r="BK193" s="978" t="str">
        <f t="shared" ca="1" si="13"/>
        <v>15 วัน</v>
      </c>
      <c r="BL193" s="245"/>
      <c r="BM193" s="979" t="str">
        <f t="shared" ca="1" si="14"/>
        <v>3 ปี0 เดือน15 วัน</v>
      </c>
    </row>
    <row r="194" spans="1:65" s="198" customFormat="1" ht="73.8">
      <c r="A194" s="443">
        <v>187</v>
      </c>
      <c r="B194" s="957">
        <v>242755</v>
      </c>
      <c r="C194" s="968">
        <f t="shared" si="16"/>
        <v>44428</v>
      </c>
      <c r="D194" s="443">
        <v>8</v>
      </c>
      <c r="E194" s="215" t="s">
        <v>3333</v>
      </c>
      <c r="F194" s="215" t="s">
        <v>3423</v>
      </c>
      <c r="G194" s="215">
        <v>65869</v>
      </c>
      <c r="H194" s="215"/>
      <c r="I194" s="215" t="s">
        <v>60</v>
      </c>
      <c r="J194" s="215" t="s">
        <v>494</v>
      </c>
      <c r="K194" s="215" t="s">
        <v>2407</v>
      </c>
      <c r="L194" s="215" t="s">
        <v>62</v>
      </c>
      <c r="M194" s="215" t="s">
        <v>1925</v>
      </c>
      <c r="N194" s="215" t="s">
        <v>118</v>
      </c>
      <c r="O194" s="215" t="s">
        <v>1450</v>
      </c>
      <c r="P194" s="215"/>
      <c r="Q194" s="215" t="s">
        <v>69</v>
      </c>
      <c r="R194" s="215" t="s">
        <v>70</v>
      </c>
      <c r="S194" s="215" t="s">
        <v>71</v>
      </c>
      <c r="T194" s="215" t="s">
        <v>1925</v>
      </c>
      <c r="U194" s="215" t="s">
        <v>118</v>
      </c>
      <c r="V194" s="215" t="s">
        <v>1450</v>
      </c>
      <c r="W194" s="215"/>
      <c r="X194" s="215"/>
      <c r="Y194" s="215" t="s">
        <v>72</v>
      </c>
      <c r="Z194" s="215"/>
      <c r="AA194" s="215"/>
      <c r="AB194" s="215"/>
      <c r="AC194" s="215"/>
      <c r="AD194" s="215"/>
      <c r="AE194" s="215"/>
      <c r="AF194" s="215"/>
      <c r="AG194" s="215"/>
      <c r="AH194" s="215"/>
      <c r="AI194" s="215"/>
      <c r="AJ194" s="215"/>
      <c r="AK194" s="215"/>
      <c r="AL194" s="215" t="s">
        <v>126</v>
      </c>
      <c r="AM194" s="215"/>
      <c r="AN194" s="215" t="s">
        <v>4098</v>
      </c>
      <c r="AO194" s="215" t="s">
        <v>126</v>
      </c>
      <c r="AP194" s="215" t="s">
        <v>126</v>
      </c>
      <c r="AQ194" s="215" t="s">
        <v>3335</v>
      </c>
      <c r="AR194" s="215"/>
      <c r="AS194" s="215"/>
      <c r="AT194" s="215"/>
      <c r="AU194" s="215"/>
      <c r="AV194" s="215"/>
      <c r="AW194" s="215"/>
      <c r="AX194" s="215"/>
      <c r="AY194" s="215"/>
      <c r="AZ194" s="215"/>
      <c r="BA194" s="215"/>
      <c r="BB194" s="215"/>
      <c r="BC194" s="215"/>
      <c r="BD194" s="215"/>
      <c r="BE194" s="215"/>
      <c r="BF194" s="215"/>
      <c r="BI194" s="977" t="str">
        <f t="shared" ca="1" si="11"/>
        <v>3 ปี</v>
      </c>
      <c r="BJ194" s="977" t="str">
        <f t="shared" ca="1" si="12"/>
        <v>0 เดือน</v>
      </c>
      <c r="BK194" s="978" t="str">
        <f t="shared" ca="1" si="13"/>
        <v>15 วัน</v>
      </c>
      <c r="BL194" s="245"/>
      <c r="BM194" s="979" t="str">
        <f t="shared" ca="1" si="14"/>
        <v>3 ปี0 เดือน15 วัน</v>
      </c>
    </row>
    <row r="195" spans="1:65" s="198" customFormat="1" ht="49.2">
      <c r="A195" s="443">
        <v>188</v>
      </c>
      <c r="B195" s="957">
        <v>242822</v>
      </c>
      <c r="C195" s="968">
        <f t="shared" si="16"/>
        <v>44495</v>
      </c>
      <c r="D195" s="443">
        <v>8</v>
      </c>
      <c r="E195" s="215" t="s">
        <v>3437</v>
      </c>
      <c r="F195" s="215" t="s">
        <v>3505</v>
      </c>
      <c r="G195" s="215">
        <v>85232</v>
      </c>
      <c r="H195" s="215"/>
      <c r="I195" s="215" t="s">
        <v>54</v>
      </c>
      <c r="J195" s="215" t="s">
        <v>442</v>
      </c>
      <c r="K195" s="215" t="s">
        <v>71</v>
      </c>
      <c r="L195" s="215" t="s">
        <v>71</v>
      </c>
      <c r="M195" s="215" t="s">
        <v>57</v>
      </c>
      <c r="N195" s="215" t="s">
        <v>2002</v>
      </c>
      <c r="O195" s="215" t="s">
        <v>65</v>
      </c>
      <c r="P195" s="215"/>
      <c r="Q195" s="215" t="s">
        <v>442</v>
      </c>
      <c r="R195" s="215" t="s">
        <v>56</v>
      </c>
      <c r="S195" s="215" t="s">
        <v>4122</v>
      </c>
      <c r="T195" s="215" t="s">
        <v>57</v>
      </c>
      <c r="U195" s="215" t="s">
        <v>2002</v>
      </c>
      <c r="V195" s="215" t="s">
        <v>65</v>
      </c>
      <c r="W195" s="215">
        <v>85362</v>
      </c>
      <c r="X195" s="215" t="s">
        <v>321</v>
      </c>
      <c r="Y195" s="215" t="s">
        <v>59</v>
      </c>
      <c r="Z195" s="215"/>
      <c r="AA195" s="215"/>
      <c r="AB195" s="215"/>
      <c r="AC195" s="215" t="s">
        <v>4123</v>
      </c>
      <c r="AD195" s="215"/>
      <c r="AE195" s="215"/>
      <c r="AF195" s="215"/>
      <c r="AG195" s="215"/>
      <c r="AH195" s="215"/>
      <c r="AI195" s="215"/>
      <c r="AJ195" s="215"/>
      <c r="AK195" s="215"/>
      <c r="AL195" s="215" t="s">
        <v>126</v>
      </c>
      <c r="AM195" s="215"/>
      <c r="AN195" s="215" t="s">
        <v>4124</v>
      </c>
      <c r="AO195" s="215" t="s">
        <v>126</v>
      </c>
      <c r="AP195" s="215" t="s">
        <v>126</v>
      </c>
      <c r="AQ195" s="215"/>
      <c r="AR195" s="215"/>
      <c r="AS195" s="215"/>
      <c r="AT195" s="1015" t="s">
        <v>126</v>
      </c>
      <c r="AU195" s="215"/>
      <c r="AV195" s="215"/>
      <c r="AW195" s="215"/>
      <c r="AX195" s="215"/>
      <c r="AY195" s="215"/>
      <c r="AZ195" s="215"/>
      <c r="BA195" s="215"/>
      <c r="BB195" s="215"/>
      <c r="BC195" s="215"/>
      <c r="BD195" s="215"/>
      <c r="BE195" s="215"/>
      <c r="BF195" s="215"/>
      <c r="BI195" s="977" t="str">
        <f t="shared" ca="1" si="11"/>
        <v>2 ปี</v>
      </c>
      <c r="BJ195" s="977" t="str">
        <f t="shared" ca="1" si="12"/>
        <v>10 เดือน</v>
      </c>
      <c r="BK195" s="978" t="str">
        <f t="shared" ca="1" si="13"/>
        <v>9 วัน</v>
      </c>
      <c r="BL195" s="245"/>
      <c r="BM195" s="979" t="str">
        <f t="shared" ca="1" si="14"/>
        <v>2 ปี10 เดือน9 วัน</v>
      </c>
    </row>
    <row r="196" spans="1:65" s="198" customFormat="1" ht="49.2">
      <c r="A196" s="443">
        <v>189</v>
      </c>
      <c r="B196" s="957">
        <v>242822</v>
      </c>
      <c r="C196" s="968">
        <f t="shared" ref="C196:C253" si="17" xml:space="preserve"> EDATE(B196,-543*12)</f>
        <v>44495</v>
      </c>
      <c r="D196" s="443">
        <v>8</v>
      </c>
      <c r="E196" s="215" t="s">
        <v>3437</v>
      </c>
      <c r="F196" s="215" t="s">
        <v>4125</v>
      </c>
      <c r="G196" s="215">
        <v>152648</v>
      </c>
      <c r="H196" s="215"/>
      <c r="I196" s="215" t="s">
        <v>60</v>
      </c>
      <c r="J196" s="215" t="s">
        <v>321</v>
      </c>
      <c r="K196" s="215" t="s">
        <v>61</v>
      </c>
      <c r="L196" s="215" t="s">
        <v>62</v>
      </c>
      <c r="M196" s="215" t="s">
        <v>120</v>
      </c>
      <c r="N196" s="215" t="s">
        <v>4126</v>
      </c>
      <c r="O196" s="215" t="s">
        <v>197</v>
      </c>
      <c r="P196" s="215"/>
      <c r="Q196" s="215" t="s">
        <v>394</v>
      </c>
      <c r="R196" s="215" t="s">
        <v>61</v>
      </c>
      <c r="S196" s="215" t="s">
        <v>62</v>
      </c>
      <c r="T196" s="215" t="s">
        <v>120</v>
      </c>
      <c r="U196" s="215" t="s">
        <v>4127</v>
      </c>
      <c r="V196" s="215" t="s">
        <v>75</v>
      </c>
      <c r="W196" s="215"/>
      <c r="X196" s="215"/>
      <c r="Y196" s="215" t="s">
        <v>72</v>
      </c>
      <c r="Z196" s="215"/>
      <c r="AA196" s="215"/>
      <c r="AB196" s="215"/>
      <c r="AC196" s="215"/>
      <c r="AD196" s="215"/>
      <c r="AE196" s="215"/>
      <c r="AF196" s="215"/>
      <c r="AG196" s="215"/>
      <c r="AH196" s="215"/>
      <c r="AI196" s="215"/>
      <c r="AJ196" s="215"/>
      <c r="AK196" s="215"/>
      <c r="AL196" s="215" t="s">
        <v>126</v>
      </c>
      <c r="AM196" s="215"/>
      <c r="AN196" s="215" t="s">
        <v>4124</v>
      </c>
      <c r="AO196" s="215" t="s">
        <v>126</v>
      </c>
      <c r="AP196" s="215" t="s">
        <v>126</v>
      </c>
      <c r="AQ196" s="215"/>
      <c r="AR196" s="215"/>
      <c r="AS196" s="215"/>
      <c r="AT196" s="215"/>
      <c r="AU196" s="215"/>
      <c r="AV196" s="215"/>
      <c r="AW196" s="215"/>
      <c r="AX196" s="215"/>
      <c r="AY196" s="215"/>
      <c r="AZ196" s="215"/>
      <c r="BA196" s="215"/>
      <c r="BB196" s="215"/>
      <c r="BC196" s="215"/>
      <c r="BD196" s="215"/>
      <c r="BE196" s="215"/>
      <c r="BF196" s="215"/>
      <c r="BI196" s="977" t="str">
        <f t="shared" ca="1" si="11"/>
        <v>2 ปี</v>
      </c>
      <c r="BJ196" s="977" t="str">
        <f t="shared" ca="1" si="12"/>
        <v>10 เดือน</v>
      </c>
      <c r="BK196" s="978" t="str">
        <f t="shared" ca="1" si="13"/>
        <v>9 วัน</v>
      </c>
      <c r="BL196" s="245"/>
      <c r="BM196" s="979" t="str">
        <f t="shared" ca="1" si="14"/>
        <v>2 ปี10 เดือน9 วัน</v>
      </c>
    </row>
    <row r="197" spans="1:65" s="198" customFormat="1" ht="49.2">
      <c r="A197" s="443">
        <v>190</v>
      </c>
      <c r="B197" s="957">
        <v>242822</v>
      </c>
      <c r="C197" s="968">
        <f t="shared" si="17"/>
        <v>44495</v>
      </c>
      <c r="D197" s="443">
        <v>8</v>
      </c>
      <c r="E197" s="215" t="s">
        <v>3437</v>
      </c>
      <c r="F197" s="215" t="s">
        <v>4125</v>
      </c>
      <c r="G197" s="215">
        <v>122123</v>
      </c>
      <c r="H197" s="215"/>
      <c r="I197" s="215" t="s">
        <v>60</v>
      </c>
      <c r="J197" s="215" t="s">
        <v>398</v>
      </c>
      <c r="K197" s="215" t="s">
        <v>61</v>
      </c>
      <c r="L197" s="215" t="s">
        <v>62</v>
      </c>
      <c r="M197" s="215" t="s">
        <v>120</v>
      </c>
      <c r="N197" s="215" t="s">
        <v>4128</v>
      </c>
      <c r="O197" s="215" t="s">
        <v>357</v>
      </c>
      <c r="P197" s="215"/>
      <c r="Q197" s="215" t="s">
        <v>394</v>
      </c>
      <c r="R197" s="215" t="s">
        <v>61</v>
      </c>
      <c r="S197" s="215" t="s">
        <v>62</v>
      </c>
      <c r="T197" s="215" t="s">
        <v>120</v>
      </c>
      <c r="U197" s="215" t="s">
        <v>4127</v>
      </c>
      <c r="V197" s="215" t="s">
        <v>75</v>
      </c>
      <c r="W197" s="215"/>
      <c r="X197" s="215"/>
      <c r="Y197" s="215" t="s">
        <v>72</v>
      </c>
      <c r="Z197" s="215"/>
      <c r="AA197" s="215"/>
      <c r="AB197" s="215"/>
      <c r="AC197" s="215"/>
      <c r="AD197" s="215"/>
      <c r="AE197" s="215"/>
      <c r="AF197" s="215"/>
      <c r="AG197" s="215"/>
      <c r="AH197" s="215"/>
      <c r="AI197" s="215"/>
      <c r="AJ197" s="215"/>
      <c r="AK197" s="215"/>
      <c r="AL197" s="215" t="s">
        <v>126</v>
      </c>
      <c r="AM197" s="215"/>
      <c r="AN197" s="215" t="s">
        <v>4124</v>
      </c>
      <c r="AO197" s="215" t="s">
        <v>126</v>
      </c>
      <c r="AP197" s="215" t="s">
        <v>126</v>
      </c>
      <c r="AQ197" s="215"/>
      <c r="AR197" s="215"/>
      <c r="AS197" s="215"/>
      <c r="AT197" s="215"/>
      <c r="AU197" s="215"/>
      <c r="AV197" s="215"/>
      <c r="AW197" s="215"/>
      <c r="AX197" s="215"/>
      <c r="AY197" s="215"/>
      <c r="AZ197" s="215"/>
      <c r="BA197" s="215"/>
      <c r="BB197" s="215"/>
      <c r="BC197" s="215"/>
      <c r="BD197" s="215"/>
      <c r="BE197" s="215"/>
      <c r="BF197" s="215"/>
      <c r="BI197" s="977" t="str">
        <f t="shared" ca="1" si="11"/>
        <v>2 ปี</v>
      </c>
      <c r="BJ197" s="977" t="str">
        <f t="shared" ca="1" si="12"/>
        <v>10 เดือน</v>
      </c>
      <c r="BK197" s="978" t="str">
        <f t="shared" ca="1" si="13"/>
        <v>9 วัน</v>
      </c>
      <c r="BL197" s="245"/>
      <c r="BM197" s="979" t="str">
        <f t="shared" ca="1" si="14"/>
        <v>2 ปี10 เดือน9 วัน</v>
      </c>
    </row>
    <row r="198" spans="1:65" s="198" customFormat="1" ht="49.2">
      <c r="A198" s="443">
        <v>191</v>
      </c>
      <c r="B198" s="957">
        <v>242822</v>
      </c>
      <c r="C198" s="968">
        <f t="shared" si="17"/>
        <v>44495</v>
      </c>
      <c r="D198" s="443">
        <v>8</v>
      </c>
      <c r="E198" s="215" t="s">
        <v>3437</v>
      </c>
      <c r="F198" s="215" t="s">
        <v>4125</v>
      </c>
      <c r="G198" s="215">
        <v>66364</v>
      </c>
      <c r="H198" s="215"/>
      <c r="I198" s="215" t="s">
        <v>60</v>
      </c>
      <c r="J198" s="215" t="s">
        <v>398</v>
      </c>
      <c r="K198" s="215" t="s">
        <v>61</v>
      </c>
      <c r="L198" s="215" t="s">
        <v>62</v>
      </c>
      <c r="M198" s="215" t="s">
        <v>120</v>
      </c>
      <c r="N198" s="215" t="s">
        <v>4129</v>
      </c>
      <c r="O198" s="215" t="s">
        <v>357</v>
      </c>
      <c r="P198" s="215"/>
      <c r="Q198" s="215" t="s">
        <v>394</v>
      </c>
      <c r="R198" s="215" t="s">
        <v>61</v>
      </c>
      <c r="S198" s="215" t="s">
        <v>62</v>
      </c>
      <c r="T198" s="215" t="s">
        <v>120</v>
      </c>
      <c r="U198" s="215" t="s">
        <v>4130</v>
      </c>
      <c r="V198" s="215" t="s">
        <v>75</v>
      </c>
      <c r="W198" s="215"/>
      <c r="X198" s="215"/>
      <c r="Y198" s="215" t="s">
        <v>72</v>
      </c>
      <c r="Z198" s="215"/>
      <c r="AA198" s="215"/>
      <c r="AB198" s="215"/>
      <c r="AC198" s="215"/>
      <c r="AD198" s="215"/>
      <c r="AE198" s="215"/>
      <c r="AF198" s="215"/>
      <c r="AG198" s="215"/>
      <c r="AH198" s="215"/>
      <c r="AI198" s="215"/>
      <c r="AJ198" s="215"/>
      <c r="AK198" s="215"/>
      <c r="AL198" s="215" t="s">
        <v>126</v>
      </c>
      <c r="AM198" s="215"/>
      <c r="AN198" s="215" t="s">
        <v>4124</v>
      </c>
      <c r="AO198" s="215" t="s">
        <v>126</v>
      </c>
      <c r="AP198" s="215" t="s">
        <v>126</v>
      </c>
      <c r="AQ198" s="215"/>
      <c r="AR198" s="215"/>
      <c r="AS198" s="215"/>
      <c r="AT198" s="215"/>
      <c r="AU198" s="215"/>
      <c r="AV198" s="215"/>
      <c r="AW198" s="215"/>
      <c r="AX198" s="215"/>
      <c r="AY198" s="215"/>
      <c r="AZ198" s="215"/>
      <c r="BA198" s="215"/>
      <c r="BB198" s="215"/>
      <c r="BC198" s="215"/>
      <c r="BD198" s="215"/>
      <c r="BE198" s="215"/>
      <c r="BF198" s="215"/>
      <c r="BI198" s="977" t="str">
        <f t="shared" ca="1" si="11"/>
        <v>2 ปี</v>
      </c>
      <c r="BJ198" s="977" t="str">
        <f t="shared" ca="1" si="12"/>
        <v>10 เดือน</v>
      </c>
      <c r="BK198" s="978" t="str">
        <f t="shared" ca="1" si="13"/>
        <v>9 วัน</v>
      </c>
      <c r="BL198" s="245"/>
      <c r="BM198" s="979" t="str">
        <f t="shared" ca="1" si="14"/>
        <v>2 ปี10 เดือน9 วัน</v>
      </c>
    </row>
    <row r="199" spans="1:65" s="198" customFormat="1" ht="49.2">
      <c r="A199" s="443">
        <v>192</v>
      </c>
      <c r="B199" s="957">
        <v>242822</v>
      </c>
      <c r="C199" s="968">
        <f t="shared" si="17"/>
        <v>44495</v>
      </c>
      <c r="D199" s="443">
        <v>8</v>
      </c>
      <c r="E199" s="215" t="s">
        <v>3437</v>
      </c>
      <c r="F199" s="215" t="s">
        <v>4125</v>
      </c>
      <c r="G199" s="215">
        <v>67290</v>
      </c>
      <c r="H199" s="215"/>
      <c r="I199" s="215" t="s">
        <v>60</v>
      </c>
      <c r="J199" s="215" t="s">
        <v>321</v>
      </c>
      <c r="K199" s="215" t="s">
        <v>61</v>
      </c>
      <c r="L199" s="215" t="s">
        <v>62</v>
      </c>
      <c r="M199" s="215" t="s">
        <v>120</v>
      </c>
      <c r="N199" s="215" t="s">
        <v>4131</v>
      </c>
      <c r="O199" s="215" t="s">
        <v>197</v>
      </c>
      <c r="P199" s="215"/>
      <c r="Q199" s="215" t="s">
        <v>4132</v>
      </c>
      <c r="R199" s="215" t="s">
        <v>61</v>
      </c>
      <c r="S199" s="215" t="s">
        <v>62</v>
      </c>
      <c r="T199" s="215" t="s">
        <v>84</v>
      </c>
      <c r="U199" s="215" t="s">
        <v>2013</v>
      </c>
      <c r="V199" s="215" t="s">
        <v>4133</v>
      </c>
      <c r="W199" s="215">
        <v>66705</v>
      </c>
      <c r="X199" s="215" t="s">
        <v>321</v>
      </c>
      <c r="Y199" s="215" t="s">
        <v>73</v>
      </c>
      <c r="Z199" s="215"/>
      <c r="AA199" s="215"/>
      <c r="AB199" s="215"/>
      <c r="AC199" s="215"/>
      <c r="AD199" s="215"/>
      <c r="AE199" s="215"/>
      <c r="AF199" s="215"/>
      <c r="AG199" s="215"/>
      <c r="AH199" s="215"/>
      <c r="AI199" s="215"/>
      <c r="AJ199" s="215"/>
      <c r="AK199" s="215"/>
      <c r="AL199" s="215" t="s">
        <v>126</v>
      </c>
      <c r="AM199" s="215"/>
      <c r="AN199" s="215" t="s">
        <v>4124</v>
      </c>
      <c r="AO199" s="215" t="s">
        <v>126</v>
      </c>
      <c r="AP199" s="215" t="s">
        <v>126</v>
      </c>
      <c r="AQ199" s="215"/>
      <c r="AR199" s="215"/>
      <c r="AS199" s="215"/>
      <c r="AT199" s="215"/>
      <c r="AU199" s="215"/>
      <c r="AV199" s="215"/>
      <c r="AW199" s="215"/>
      <c r="AX199" s="215"/>
      <c r="AY199" s="215"/>
      <c r="AZ199" s="215"/>
      <c r="BA199" s="215"/>
      <c r="BB199" s="215"/>
      <c r="BC199" s="215"/>
      <c r="BD199" s="215"/>
      <c r="BE199" s="215"/>
      <c r="BF199" s="215"/>
      <c r="BI199" s="977" t="str">
        <f t="shared" ca="1" si="11"/>
        <v>2 ปี</v>
      </c>
      <c r="BJ199" s="977" t="str">
        <f t="shared" ca="1" si="12"/>
        <v>10 เดือน</v>
      </c>
      <c r="BK199" s="978" t="str">
        <f t="shared" ca="1" si="13"/>
        <v>9 วัน</v>
      </c>
      <c r="BL199" s="245"/>
      <c r="BM199" s="979" t="str">
        <f t="shared" ca="1" si="14"/>
        <v>2 ปี10 เดือน9 วัน</v>
      </c>
    </row>
    <row r="200" spans="1:65" s="198" customFormat="1" ht="49.2">
      <c r="A200" s="443">
        <v>193</v>
      </c>
      <c r="B200" s="957">
        <v>242822</v>
      </c>
      <c r="C200" s="968">
        <f t="shared" si="17"/>
        <v>44495</v>
      </c>
      <c r="D200" s="443">
        <v>8</v>
      </c>
      <c r="E200" s="215" t="s">
        <v>3437</v>
      </c>
      <c r="F200" s="215" t="s">
        <v>4125</v>
      </c>
      <c r="G200" s="215">
        <v>66290</v>
      </c>
      <c r="H200" s="215"/>
      <c r="I200" s="215" t="s">
        <v>60</v>
      </c>
      <c r="J200" s="215" t="s">
        <v>321</v>
      </c>
      <c r="K200" s="215" t="s">
        <v>61</v>
      </c>
      <c r="L200" s="215" t="s">
        <v>62</v>
      </c>
      <c r="M200" s="215" t="s">
        <v>120</v>
      </c>
      <c r="N200" s="215" t="s">
        <v>1406</v>
      </c>
      <c r="O200" s="215" t="s">
        <v>323</v>
      </c>
      <c r="P200" s="215"/>
      <c r="Q200" s="215" t="s">
        <v>4132</v>
      </c>
      <c r="R200" s="215" t="s">
        <v>61</v>
      </c>
      <c r="S200" s="215" t="s">
        <v>62</v>
      </c>
      <c r="T200" s="215" t="s">
        <v>84</v>
      </c>
      <c r="U200" s="215" t="s">
        <v>4134</v>
      </c>
      <c r="V200" s="215" t="s">
        <v>4133</v>
      </c>
      <c r="W200" s="215">
        <v>66705</v>
      </c>
      <c r="X200" s="215" t="s">
        <v>321</v>
      </c>
      <c r="Y200" s="215" t="s">
        <v>73</v>
      </c>
      <c r="Z200" s="215"/>
      <c r="AA200" s="215"/>
      <c r="AB200" s="215"/>
      <c r="AC200" s="215"/>
      <c r="AD200" s="215"/>
      <c r="AE200" s="215"/>
      <c r="AF200" s="215"/>
      <c r="AG200" s="215"/>
      <c r="AH200" s="215"/>
      <c r="AI200" s="215"/>
      <c r="AJ200" s="215"/>
      <c r="AK200" s="215"/>
      <c r="AL200" s="215" t="s">
        <v>126</v>
      </c>
      <c r="AM200" s="215"/>
      <c r="AN200" s="215" t="s">
        <v>4124</v>
      </c>
      <c r="AO200" s="215" t="s">
        <v>126</v>
      </c>
      <c r="AP200" s="215" t="s">
        <v>126</v>
      </c>
      <c r="AQ200" s="215"/>
      <c r="AR200" s="215"/>
      <c r="AS200" s="215"/>
      <c r="AT200" s="215"/>
      <c r="AU200" s="215"/>
      <c r="AV200" s="215"/>
      <c r="AW200" s="215"/>
      <c r="AX200" s="215"/>
      <c r="AY200" s="215"/>
      <c r="AZ200" s="215"/>
      <c r="BA200" s="215"/>
      <c r="BB200" s="215"/>
      <c r="BC200" s="215"/>
      <c r="BD200" s="215"/>
      <c r="BE200" s="215"/>
      <c r="BF200" s="215"/>
      <c r="BI200" s="977" t="str">
        <f t="shared" ca="1" si="11"/>
        <v>2 ปี</v>
      </c>
      <c r="BJ200" s="977" t="str">
        <f t="shared" ca="1" si="12"/>
        <v>10 เดือน</v>
      </c>
      <c r="BK200" s="978" t="str">
        <f t="shared" ca="1" si="13"/>
        <v>9 วัน</v>
      </c>
      <c r="BL200" s="245"/>
      <c r="BM200" s="979" t="str">
        <f t="shared" ca="1" si="14"/>
        <v>2 ปี10 เดือน9 วัน</v>
      </c>
    </row>
    <row r="201" spans="1:65" s="198" customFormat="1" ht="49.2">
      <c r="A201" s="443">
        <v>194</v>
      </c>
      <c r="B201" s="957">
        <v>242822</v>
      </c>
      <c r="C201" s="968">
        <f t="shared" si="17"/>
        <v>44495</v>
      </c>
      <c r="D201" s="443">
        <v>8</v>
      </c>
      <c r="E201" s="215" t="s">
        <v>3437</v>
      </c>
      <c r="F201" s="215" t="s">
        <v>4125</v>
      </c>
      <c r="G201" s="215">
        <v>66390</v>
      </c>
      <c r="H201" s="215"/>
      <c r="I201" s="215" t="s">
        <v>60</v>
      </c>
      <c r="J201" s="215" t="s">
        <v>321</v>
      </c>
      <c r="K201" s="215" t="s">
        <v>61</v>
      </c>
      <c r="L201" s="215" t="s">
        <v>62</v>
      </c>
      <c r="M201" s="215" t="s">
        <v>120</v>
      </c>
      <c r="N201" s="215" t="s">
        <v>4128</v>
      </c>
      <c r="O201" s="215" t="s">
        <v>323</v>
      </c>
      <c r="P201" s="215"/>
      <c r="Q201" s="215" t="s">
        <v>287</v>
      </c>
      <c r="R201" s="215" t="s">
        <v>70</v>
      </c>
      <c r="S201" s="215" t="s">
        <v>71</v>
      </c>
      <c r="T201" s="215" t="s">
        <v>120</v>
      </c>
      <c r="U201" s="215" t="s">
        <v>4135</v>
      </c>
      <c r="V201" s="215" t="s">
        <v>289</v>
      </c>
      <c r="W201" s="215">
        <v>66705</v>
      </c>
      <c r="X201" s="215" t="s">
        <v>321</v>
      </c>
      <c r="Y201" s="215" t="s">
        <v>73</v>
      </c>
      <c r="Z201" s="215"/>
      <c r="AA201" s="215"/>
      <c r="AB201" s="215"/>
      <c r="AC201" s="215"/>
      <c r="AD201" s="215"/>
      <c r="AE201" s="215"/>
      <c r="AF201" s="215"/>
      <c r="AG201" s="215"/>
      <c r="AH201" s="215"/>
      <c r="AI201" s="215"/>
      <c r="AJ201" s="215"/>
      <c r="AK201" s="215"/>
      <c r="AL201" s="215" t="s">
        <v>126</v>
      </c>
      <c r="AM201" s="215"/>
      <c r="AN201" s="215" t="s">
        <v>4124</v>
      </c>
      <c r="AO201" s="215" t="s">
        <v>126</v>
      </c>
      <c r="AP201" s="215" t="s">
        <v>126</v>
      </c>
      <c r="AQ201" s="215"/>
      <c r="AR201" s="215"/>
      <c r="AS201" s="215"/>
      <c r="AT201" s="215"/>
      <c r="AU201" s="215"/>
      <c r="AV201" s="215"/>
      <c r="AW201" s="215"/>
      <c r="AX201" s="215"/>
      <c r="AY201" s="215"/>
      <c r="AZ201" s="215"/>
      <c r="BA201" s="215"/>
      <c r="BB201" s="215"/>
      <c r="BC201" s="215"/>
      <c r="BD201" s="215"/>
      <c r="BE201" s="215"/>
      <c r="BF201" s="215"/>
      <c r="BI201" s="977" t="str">
        <f t="shared" ref="BI201:BI264" ca="1" si="18">DATEDIF(C201,TODAY(),"Y")&amp;" ปี"</f>
        <v>2 ปี</v>
      </c>
      <c r="BJ201" s="977" t="str">
        <f t="shared" ref="BJ201:BJ264" ca="1" si="19">DATEDIF(C201,TODAY(),"YM")&amp;" เดือน"</f>
        <v>10 เดือน</v>
      </c>
      <c r="BK201" s="978" t="str">
        <f t="shared" ref="BK201:BK264" ca="1" si="20">DATEDIF(C201,TODAY(),"MD")&amp;" วัน"</f>
        <v>9 วัน</v>
      </c>
      <c r="BL201" s="245"/>
      <c r="BM201" s="979" t="str">
        <f t="shared" ref="BM201:BM264" ca="1" si="21">DATEDIF(C201,TODAY(),"Y")&amp;" ปี" &amp;DATEDIF(C201,TODAY(),"YM") &amp;" เดือน"&amp;DATEDIF(C201,TODAY(),"MD")&amp;" วัน"</f>
        <v>2 ปี10 เดือน9 วัน</v>
      </c>
    </row>
    <row r="202" spans="1:65" s="198" customFormat="1" ht="73.8">
      <c r="A202" s="443">
        <v>195</v>
      </c>
      <c r="B202" s="957">
        <v>242822</v>
      </c>
      <c r="C202" s="968">
        <f t="shared" si="17"/>
        <v>44495</v>
      </c>
      <c r="D202" s="443">
        <v>8</v>
      </c>
      <c r="E202" s="215" t="s">
        <v>3437</v>
      </c>
      <c r="F202" s="215" t="s">
        <v>4136</v>
      </c>
      <c r="G202" s="215">
        <v>72683</v>
      </c>
      <c r="H202" s="215"/>
      <c r="I202" s="215" t="s">
        <v>54</v>
      </c>
      <c r="J202" s="215" t="s">
        <v>55</v>
      </c>
      <c r="K202" s="215" t="s">
        <v>71</v>
      </c>
      <c r="L202" s="215" t="s">
        <v>71</v>
      </c>
      <c r="M202" s="215" t="s">
        <v>80</v>
      </c>
      <c r="N202" s="215" t="s">
        <v>305</v>
      </c>
      <c r="O202" s="215" t="s">
        <v>4137</v>
      </c>
      <c r="P202" s="215"/>
      <c r="Q202" s="215" t="s">
        <v>422</v>
      </c>
      <c r="R202" s="215" t="s">
        <v>71</v>
      </c>
      <c r="S202" s="215" t="s">
        <v>71</v>
      </c>
      <c r="T202" s="215" t="s">
        <v>80</v>
      </c>
      <c r="U202" s="215" t="s">
        <v>305</v>
      </c>
      <c r="V202" s="215" t="s">
        <v>1933</v>
      </c>
      <c r="W202" s="215"/>
      <c r="X202" s="215"/>
      <c r="Y202" s="215" t="s">
        <v>179</v>
      </c>
      <c r="Z202" s="215" t="s">
        <v>66</v>
      </c>
      <c r="AA202" s="215" t="s">
        <v>4138</v>
      </c>
      <c r="AB202" s="215" t="s">
        <v>4139</v>
      </c>
      <c r="AC202" s="215"/>
      <c r="AD202" s="215"/>
      <c r="AE202" s="215"/>
      <c r="AF202" s="215"/>
      <c r="AG202" s="215"/>
      <c r="AH202" s="215"/>
      <c r="AI202" s="215"/>
      <c r="AJ202" s="215"/>
      <c r="AK202" s="215"/>
      <c r="AL202" s="215" t="s">
        <v>126</v>
      </c>
      <c r="AM202" s="215"/>
      <c r="AN202" s="215" t="s">
        <v>4124</v>
      </c>
      <c r="AO202" s="215" t="s">
        <v>126</v>
      </c>
      <c r="AP202" s="215" t="s">
        <v>126</v>
      </c>
      <c r="AQ202" s="215"/>
      <c r="AR202" s="215"/>
      <c r="AS202" s="215"/>
      <c r="AT202" s="215"/>
      <c r="AU202" s="215"/>
      <c r="AV202" s="215"/>
      <c r="AW202" s="215"/>
      <c r="AX202" s="215"/>
      <c r="AY202" s="215"/>
      <c r="AZ202" s="215"/>
      <c r="BA202" s="215"/>
      <c r="BB202" s="215"/>
      <c r="BC202" s="215"/>
      <c r="BD202" s="215"/>
      <c r="BE202" s="215"/>
      <c r="BF202" s="215"/>
      <c r="BI202" s="977" t="str">
        <f t="shared" ca="1" si="18"/>
        <v>2 ปี</v>
      </c>
      <c r="BJ202" s="977" t="str">
        <f t="shared" ca="1" si="19"/>
        <v>10 เดือน</v>
      </c>
      <c r="BK202" s="978" t="str">
        <f t="shared" ca="1" si="20"/>
        <v>9 วัน</v>
      </c>
      <c r="BL202" s="245"/>
      <c r="BM202" s="979" t="str">
        <f t="shared" ca="1" si="21"/>
        <v>2 ปี10 เดือน9 วัน</v>
      </c>
    </row>
    <row r="203" spans="1:65" s="198" customFormat="1" ht="49.2">
      <c r="A203" s="443">
        <v>196</v>
      </c>
      <c r="B203" s="957">
        <v>242822</v>
      </c>
      <c r="C203" s="968">
        <f t="shared" si="17"/>
        <v>44495</v>
      </c>
      <c r="D203" s="443">
        <v>8</v>
      </c>
      <c r="E203" s="215" t="s">
        <v>3437</v>
      </c>
      <c r="F203" s="215" t="s">
        <v>4140</v>
      </c>
      <c r="G203" s="215">
        <v>72915</v>
      </c>
      <c r="H203" s="215"/>
      <c r="I203" s="215" t="s">
        <v>60</v>
      </c>
      <c r="J203" s="215" t="s">
        <v>484</v>
      </c>
      <c r="K203" s="215" t="s">
        <v>61</v>
      </c>
      <c r="L203" s="215" t="s">
        <v>62</v>
      </c>
      <c r="M203" s="215" t="s">
        <v>80</v>
      </c>
      <c r="N203" s="215" t="s">
        <v>4141</v>
      </c>
      <c r="O203" s="215" t="s">
        <v>289</v>
      </c>
      <c r="P203" s="215"/>
      <c r="Q203" s="215" t="s">
        <v>287</v>
      </c>
      <c r="R203" s="215" t="s">
        <v>70</v>
      </c>
      <c r="S203" s="215" t="s">
        <v>71</v>
      </c>
      <c r="T203" s="215" t="s">
        <v>80</v>
      </c>
      <c r="U203" s="215" t="s">
        <v>4141</v>
      </c>
      <c r="V203" s="215" t="s">
        <v>289</v>
      </c>
      <c r="W203" s="215"/>
      <c r="X203" s="215"/>
      <c r="Y203" s="215" t="s">
        <v>72</v>
      </c>
      <c r="Z203" s="215"/>
      <c r="AA203" s="215"/>
      <c r="AB203" s="215"/>
      <c r="AC203" s="215"/>
      <c r="AD203" s="215"/>
      <c r="AE203" s="215"/>
      <c r="AF203" s="215"/>
      <c r="AG203" s="215"/>
      <c r="AH203" s="215"/>
      <c r="AI203" s="215"/>
      <c r="AJ203" s="215"/>
      <c r="AK203" s="215"/>
      <c r="AL203" s="215" t="s">
        <v>126</v>
      </c>
      <c r="AM203" s="215"/>
      <c r="AN203" s="215" t="s">
        <v>4124</v>
      </c>
      <c r="AO203" s="215" t="s">
        <v>126</v>
      </c>
      <c r="AP203" s="215" t="s">
        <v>126</v>
      </c>
      <c r="AQ203" s="215"/>
      <c r="AR203" s="215"/>
      <c r="AS203" s="215"/>
      <c r="AT203" s="215"/>
      <c r="AU203" s="215"/>
      <c r="AV203" s="215"/>
      <c r="AW203" s="215"/>
      <c r="AX203" s="215"/>
      <c r="AY203" s="215"/>
      <c r="AZ203" s="215"/>
      <c r="BA203" s="215"/>
      <c r="BB203" s="215"/>
      <c r="BC203" s="215"/>
      <c r="BD203" s="215"/>
      <c r="BE203" s="215"/>
      <c r="BF203" s="215"/>
      <c r="BI203" s="977" t="str">
        <f t="shared" ca="1" si="18"/>
        <v>2 ปี</v>
      </c>
      <c r="BJ203" s="977" t="str">
        <f t="shared" ca="1" si="19"/>
        <v>10 เดือน</v>
      </c>
      <c r="BK203" s="978" t="str">
        <f t="shared" ca="1" si="20"/>
        <v>9 วัน</v>
      </c>
      <c r="BL203" s="245"/>
      <c r="BM203" s="979" t="str">
        <f t="shared" ca="1" si="21"/>
        <v>2 ปี10 เดือน9 วัน</v>
      </c>
    </row>
    <row r="204" spans="1:65" s="198" customFormat="1" ht="73.8">
      <c r="A204" s="443">
        <v>197</v>
      </c>
      <c r="B204" s="957">
        <v>242822</v>
      </c>
      <c r="C204" s="968">
        <f t="shared" si="17"/>
        <v>44495</v>
      </c>
      <c r="D204" s="443">
        <v>8</v>
      </c>
      <c r="E204" s="215" t="s">
        <v>3437</v>
      </c>
      <c r="F204" s="215" t="s">
        <v>4142</v>
      </c>
      <c r="G204" s="215">
        <v>71718</v>
      </c>
      <c r="H204" s="215"/>
      <c r="I204" s="215" t="s">
        <v>54</v>
      </c>
      <c r="J204" s="215" t="s">
        <v>69</v>
      </c>
      <c r="K204" s="215" t="s">
        <v>71</v>
      </c>
      <c r="L204" s="215" t="s">
        <v>71</v>
      </c>
      <c r="M204" s="215" t="s">
        <v>80</v>
      </c>
      <c r="N204" s="215" t="s">
        <v>4143</v>
      </c>
      <c r="O204" s="215" t="s">
        <v>76</v>
      </c>
      <c r="P204" s="215" t="s">
        <v>117</v>
      </c>
      <c r="Q204" s="215" t="s">
        <v>69</v>
      </c>
      <c r="R204" s="215" t="s">
        <v>71</v>
      </c>
      <c r="S204" s="215" t="s">
        <v>71</v>
      </c>
      <c r="T204" s="215" t="s">
        <v>80</v>
      </c>
      <c r="U204" s="215" t="s">
        <v>4144</v>
      </c>
      <c r="V204" s="215"/>
      <c r="W204" s="215"/>
      <c r="X204" s="215"/>
      <c r="Y204" s="215" t="s">
        <v>4145</v>
      </c>
      <c r="Z204" s="215" t="s">
        <v>295</v>
      </c>
      <c r="AA204" s="215" t="s">
        <v>4146</v>
      </c>
      <c r="AB204" s="215" t="s">
        <v>4147</v>
      </c>
      <c r="AC204" s="215"/>
      <c r="AD204" s="215"/>
      <c r="AE204" s="215"/>
      <c r="AF204" s="215"/>
      <c r="AG204" s="215"/>
      <c r="AH204" s="215"/>
      <c r="AI204" s="215"/>
      <c r="AJ204" s="215"/>
      <c r="AK204" s="215"/>
      <c r="AL204" s="215" t="s">
        <v>126</v>
      </c>
      <c r="AM204" s="215"/>
      <c r="AN204" s="215" t="s">
        <v>4124</v>
      </c>
      <c r="AO204" s="215" t="s">
        <v>126</v>
      </c>
      <c r="AP204" s="215" t="s">
        <v>126</v>
      </c>
      <c r="AQ204" s="215"/>
      <c r="AR204" s="215"/>
      <c r="AS204" s="215"/>
      <c r="AT204" s="215"/>
      <c r="AU204" s="215"/>
      <c r="AV204" s="215"/>
      <c r="AW204" s="215"/>
      <c r="AX204" s="215"/>
      <c r="AY204" s="215"/>
      <c r="AZ204" s="215"/>
      <c r="BA204" s="215"/>
      <c r="BB204" s="215"/>
      <c r="BC204" s="215"/>
      <c r="BD204" s="215"/>
      <c r="BE204" s="215"/>
      <c r="BF204" s="215"/>
      <c r="BI204" s="977" t="str">
        <f t="shared" ca="1" si="18"/>
        <v>2 ปี</v>
      </c>
      <c r="BJ204" s="977" t="str">
        <f t="shared" ca="1" si="19"/>
        <v>10 เดือน</v>
      </c>
      <c r="BK204" s="978" t="str">
        <f t="shared" ca="1" si="20"/>
        <v>9 วัน</v>
      </c>
      <c r="BL204" s="245"/>
      <c r="BM204" s="979" t="str">
        <f t="shared" ca="1" si="21"/>
        <v>2 ปี10 เดือน9 วัน</v>
      </c>
    </row>
    <row r="205" spans="1:65" s="198" customFormat="1" ht="73.8">
      <c r="A205" s="443">
        <v>198</v>
      </c>
      <c r="B205" s="957">
        <v>242822</v>
      </c>
      <c r="C205" s="968">
        <f t="shared" si="17"/>
        <v>44495</v>
      </c>
      <c r="D205" s="443">
        <v>8</v>
      </c>
      <c r="E205" s="215" t="s">
        <v>3437</v>
      </c>
      <c r="F205" s="215" t="s">
        <v>4142</v>
      </c>
      <c r="G205" s="215">
        <v>72341</v>
      </c>
      <c r="H205" s="215" t="s">
        <v>117</v>
      </c>
      <c r="I205" s="215" t="s">
        <v>54</v>
      </c>
      <c r="J205" s="215" t="s">
        <v>55</v>
      </c>
      <c r="K205" s="215" t="s">
        <v>71</v>
      </c>
      <c r="L205" s="215" t="s">
        <v>71</v>
      </c>
      <c r="M205" s="215" t="s">
        <v>80</v>
      </c>
      <c r="N205" s="215" t="s">
        <v>4144</v>
      </c>
      <c r="O205" s="215"/>
      <c r="P205" s="215"/>
      <c r="Q205" s="215" t="s">
        <v>55</v>
      </c>
      <c r="R205" s="215" t="s">
        <v>70</v>
      </c>
      <c r="S205" s="215" t="s">
        <v>71</v>
      </c>
      <c r="T205" s="215" t="s">
        <v>80</v>
      </c>
      <c r="U205" s="215" t="s">
        <v>4144</v>
      </c>
      <c r="V205" s="215" t="s">
        <v>4148</v>
      </c>
      <c r="W205" s="215"/>
      <c r="X205" s="215"/>
      <c r="Y205" s="215" t="s">
        <v>58</v>
      </c>
      <c r="Z205" s="215"/>
      <c r="AA205" s="215"/>
      <c r="AB205" s="215"/>
      <c r="AC205" s="215"/>
      <c r="AD205" s="215"/>
      <c r="AE205" s="215"/>
      <c r="AF205" s="215"/>
      <c r="AG205" s="215"/>
      <c r="AH205" s="215"/>
      <c r="AI205" s="215"/>
      <c r="AJ205" s="215"/>
      <c r="AK205" s="215"/>
      <c r="AL205" s="215" t="s">
        <v>126</v>
      </c>
      <c r="AM205" s="215"/>
      <c r="AN205" s="215" t="s">
        <v>4124</v>
      </c>
      <c r="AO205" s="215" t="s">
        <v>126</v>
      </c>
      <c r="AP205" s="215" t="s">
        <v>126</v>
      </c>
      <c r="AQ205" s="215"/>
      <c r="AR205" s="215"/>
      <c r="AS205" s="215"/>
      <c r="AT205" s="215"/>
      <c r="AU205" s="215"/>
      <c r="AV205" s="215"/>
      <c r="AW205" s="215"/>
      <c r="AX205" s="215"/>
      <c r="AY205" s="215"/>
      <c r="AZ205" s="215"/>
      <c r="BA205" s="215"/>
      <c r="BB205" s="215"/>
      <c r="BC205" s="215"/>
      <c r="BD205" s="215"/>
      <c r="BE205" s="215"/>
      <c r="BF205" s="215"/>
      <c r="BI205" s="977" t="str">
        <f t="shared" ca="1" si="18"/>
        <v>2 ปี</v>
      </c>
      <c r="BJ205" s="977" t="str">
        <f t="shared" ca="1" si="19"/>
        <v>10 เดือน</v>
      </c>
      <c r="BK205" s="978" t="str">
        <f t="shared" ca="1" si="20"/>
        <v>9 วัน</v>
      </c>
      <c r="BL205" s="245"/>
      <c r="BM205" s="979" t="str">
        <f t="shared" ca="1" si="21"/>
        <v>2 ปี10 เดือน9 วัน</v>
      </c>
    </row>
    <row r="206" spans="1:65" s="198" customFormat="1" ht="49.2">
      <c r="A206" s="443">
        <v>199</v>
      </c>
      <c r="B206" s="957">
        <v>242822</v>
      </c>
      <c r="C206" s="968">
        <f t="shared" si="17"/>
        <v>44495</v>
      </c>
      <c r="D206" s="443">
        <v>8</v>
      </c>
      <c r="E206" s="215" t="s">
        <v>3437</v>
      </c>
      <c r="F206" s="215" t="s">
        <v>4149</v>
      </c>
      <c r="G206" s="215">
        <v>198296</v>
      </c>
      <c r="H206" s="215"/>
      <c r="I206" s="215" t="s">
        <v>60</v>
      </c>
      <c r="J206" s="215" t="s">
        <v>398</v>
      </c>
      <c r="K206" s="215" t="s">
        <v>61</v>
      </c>
      <c r="L206" s="215" t="s">
        <v>62</v>
      </c>
      <c r="M206" s="215" t="s">
        <v>82</v>
      </c>
      <c r="N206" s="215" t="s">
        <v>1855</v>
      </c>
      <c r="O206" s="215" t="s">
        <v>357</v>
      </c>
      <c r="P206" s="215"/>
      <c r="Q206" s="215" t="s">
        <v>81</v>
      </c>
      <c r="R206" s="215" t="s">
        <v>70</v>
      </c>
      <c r="S206" s="215" t="s">
        <v>71</v>
      </c>
      <c r="T206" s="215" t="s">
        <v>82</v>
      </c>
      <c r="U206" s="215" t="s">
        <v>1855</v>
      </c>
      <c r="V206" s="215" t="s">
        <v>357</v>
      </c>
      <c r="W206" s="215"/>
      <c r="X206" s="215"/>
      <c r="Y206" s="215" t="s">
        <v>179</v>
      </c>
      <c r="Z206" s="215" t="s">
        <v>64</v>
      </c>
      <c r="AA206" s="215" t="s">
        <v>4150</v>
      </c>
      <c r="AB206" s="215" t="s">
        <v>4151</v>
      </c>
      <c r="AC206" s="215"/>
      <c r="AD206" s="215"/>
      <c r="AE206" s="215"/>
      <c r="AF206" s="215"/>
      <c r="AG206" s="215"/>
      <c r="AH206" s="215"/>
      <c r="AI206" s="215"/>
      <c r="AJ206" s="215"/>
      <c r="AK206" s="215"/>
      <c r="AL206" s="215" t="s">
        <v>126</v>
      </c>
      <c r="AM206" s="215"/>
      <c r="AN206" s="215" t="s">
        <v>4124</v>
      </c>
      <c r="AO206" s="215" t="s">
        <v>126</v>
      </c>
      <c r="AP206" s="215" t="s">
        <v>126</v>
      </c>
      <c r="AQ206" s="215"/>
      <c r="AR206" s="215"/>
      <c r="AS206" s="215"/>
      <c r="AT206" s="215"/>
      <c r="AU206" s="215"/>
      <c r="AV206" s="215"/>
      <c r="AW206" s="215"/>
      <c r="AX206" s="215"/>
      <c r="AY206" s="215"/>
      <c r="AZ206" s="215"/>
      <c r="BA206" s="215"/>
      <c r="BB206" s="215"/>
      <c r="BC206" s="215"/>
      <c r="BD206" s="215"/>
      <c r="BE206" s="215"/>
      <c r="BF206" s="215"/>
      <c r="BI206" s="977" t="str">
        <f t="shared" ca="1" si="18"/>
        <v>2 ปี</v>
      </c>
      <c r="BJ206" s="977" t="str">
        <f t="shared" ca="1" si="19"/>
        <v>10 เดือน</v>
      </c>
      <c r="BK206" s="978" t="str">
        <f t="shared" ca="1" si="20"/>
        <v>9 วัน</v>
      </c>
      <c r="BL206" s="245"/>
      <c r="BM206" s="979" t="str">
        <f t="shared" ca="1" si="21"/>
        <v>2 ปี10 เดือน9 วัน</v>
      </c>
    </row>
    <row r="207" spans="1:65" s="198" customFormat="1" ht="98.4">
      <c r="A207" s="443">
        <v>200</v>
      </c>
      <c r="B207" s="957">
        <v>242822</v>
      </c>
      <c r="C207" s="968">
        <f t="shared" si="17"/>
        <v>44495</v>
      </c>
      <c r="D207" s="443">
        <v>8</v>
      </c>
      <c r="E207" s="215" t="s">
        <v>3437</v>
      </c>
      <c r="F207" s="215" t="s">
        <v>4152</v>
      </c>
      <c r="G207" s="215">
        <v>59310</v>
      </c>
      <c r="H207" s="215"/>
      <c r="I207" s="215" t="s">
        <v>54</v>
      </c>
      <c r="J207" s="215" t="s">
        <v>69</v>
      </c>
      <c r="K207" s="215" t="s">
        <v>71</v>
      </c>
      <c r="L207" s="215" t="s">
        <v>71</v>
      </c>
      <c r="M207" s="215" t="s">
        <v>83</v>
      </c>
      <c r="N207" s="215" t="s">
        <v>4153</v>
      </c>
      <c r="O207" s="215" t="s">
        <v>76</v>
      </c>
      <c r="P207" s="215" t="s">
        <v>117</v>
      </c>
      <c r="Q207" s="215" t="s">
        <v>69</v>
      </c>
      <c r="R207" s="215" t="s">
        <v>71</v>
      </c>
      <c r="S207" s="215" t="s">
        <v>71</v>
      </c>
      <c r="T207" s="215" t="s">
        <v>83</v>
      </c>
      <c r="U207" s="215" t="s">
        <v>4154</v>
      </c>
      <c r="V207" s="215"/>
      <c r="W207" s="215"/>
      <c r="X207" s="215"/>
      <c r="Y207" s="215" t="s">
        <v>4145</v>
      </c>
      <c r="Z207" s="215" t="s">
        <v>295</v>
      </c>
      <c r="AA207" s="215" t="s">
        <v>911</v>
      </c>
      <c r="AB207" s="215" t="s">
        <v>4155</v>
      </c>
      <c r="AC207" s="215"/>
      <c r="AD207" s="215"/>
      <c r="AE207" s="215"/>
      <c r="AF207" s="215"/>
      <c r="AG207" s="215"/>
      <c r="AH207" s="215"/>
      <c r="AI207" s="215"/>
      <c r="AJ207" s="215"/>
      <c r="AK207" s="215"/>
      <c r="AL207" s="215" t="s">
        <v>126</v>
      </c>
      <c r="AM207" s="215"/>
      <c r="AN207" s="215" t="s">
        <v>4124</v>
      </c>
      <c r="AO207" s="215" t="s">
        <v>126</v>
      </c>
      <c r="AP207" s="215" t="s">
        <v>126</v>
      </c>
      <c r="AQ207" s="215"/>
      <c r="AR207" s="215"/>
      <c r="AS207" s="215"/>
      <c r="AT207" s="215"/>
      <c r="AU207" s="215"/>
      <c r="AV207" s="215"/>
      <c r="AW207" s="215"/>
      <c r="AX207" s="215"/>
      <c r="AY207" s="215"/>
      <c r="AZ207" s="215"/>
      <c r="BA207" s="215"/>
      <c r="BB207" s="215"/>
      <c r="BC207" s="215"/>
      <c r="BD207" s="215"/>
      <c r="BE207" s="215"/>
      <c r="BF207" s="215"/>
      <c r="BI207" s="977" t="str">
        <f t="shared" ca="1" si="18"/>
        <v>2 ปี</v>
      </c>
      <c r="BJ207" s="977" t="str">
        <f t="shared" ca="1" si="19"/>
        <v>10 เดือน</v>
      </c>
      <c r="BK207" s="978" t="str">
        <f t="shared" ca="1" si="20"/>
        <v>9 วัน</v>
      </c>
      <c r="BL207" s="245"/>
      <c r="BM207" s="979" t="str">
        <f t="shared" ca="1" si="21"/>
        <v>2 ปี10 เดือน9 วัน</v>
      </c>
    </row>
    <row r="208" spans="1:65" s="198" customFormat="1" ht="73.8">
      <c r="A208" s="443">
        <v>201</v>
      </c>
      <c r="B208" s="957">
        <v>242822</v>
      </c>
      <c r="C208" s="968">
        <f t="shared" si="17"/>
        <v>44495</v>
      </c>
      <c r="D208" s="443">
        <v>8</v>
      </c>
      <c r="E208" s="215" t="s">
        <v>3437</v>
      </c>
      <c r="F208" s="215" t="s">
        <v>4152</v>
      </c>
      <c r="G208" s="215">
        <v>59649</v>
      </c>
      <c r="H208" s="215" t="s">
        <v>117</v>
      </c>
      <c r="I208" s="215" t="s">
        <v>54</v>
      </c>
      <c r="J208" s="215" t="s">
        <v>55</v>
      </c>
      <c r="K208" s="215" t="s">
        <v>71</v>
      </c>
      <c r="L208" s="215" t="s">
        <v>71</v>
      </c>
      <c r="M208" s="215" t="s">
        <v>83</v>
      </c>
      <c r="N208" s="215" t="s">
        <v>4156</v>
      </c>
      <c r="O208" s="215"/>
      <c r="P208" s="215"/>
      <c r="Q208" s="215" t="s">
        <v>55</v>
      </c>
      <c r="R208" s="215" t="s">
        <v>71</v>
      </c>
      <c r="S208" s="215" t="s">
        <v>71</v>
      </c>
      <c r="T208" s="215" t="s">
        <v>83</v>
      </c>
      <c r="U208" s="215" t="s">
        <v>4157</v>
      </c>
      <c r="V208" s="215" t="s">
        <v>4148</v>
      </c>
      <c r="W208" s="215"/>
      <c r="X208" s="215"/>
      <c r="Y208" s="215" t="s">
        <v>73</v>
      </c>
      <c r="Z208" s="215"/>
      <c r="AA208" s="215"/>
      <c r="AB208" s="215"/>
      <c r="AC208" s="215" t="s">
        <v>4158</v>
      </c>
      <c r="AD208" s="215"/>
      <c r="AE208" s="215"/>
      <c r="AF208" s="215"/>
      <c r="AG208" s="215"/>
      <c r="AH208" s="215"/>
      <c r="AI208" s="215"/>
      <c r="AJ208" s="215"/>
      <c r="AK208" s="215"/>
      <c r="AL208" s="215" t="s">
        <v>126</v>
      </c>
      <c r="AM208" s="215"/>
      <c r="AN208" s="215" t="s">
        <v>4124</v>
      </c>
      <c r="AO208" s="215" t="s">
        <v>126</v>
      </c>
      <c r="AP208" s="215" t="s">
        <v>126</v>
      </c>
      <c r="AQ208" s="215"/>
      <c r="AR208" s="215"/>
      <c r="AS208" s="215"/>
      <c r="AT208" s="215"/>
      <c r="AU208" s="215"/>
      <c r="AV208" s="215"/>
      <c r="AW208" s="215"/>
      <c r="AX208" s="215"/>
      <c r="AY208" s="215"/>
      <c r="AZ208" s="215"/>
      <c r="BA208" s="215"/>
      <c r="BB208" s="215"/>
      <c r="BC208" s="215"/>
      <c r="BD208" s="215"/>
      <c r="BE208" s="215"/>
      <c r="BF208" s="215"/>
      <c r="BI208" s="977" t="str">
        <f t="shared" ca="1" si="18"/>
        <v>2 ปี</v>
      </c>
      <c r="BJ208" s="977" t="str">
        <f t="shared" ca="1" si="19"/>
        <v>10 เดือน</v>
      </c>
      <c r="BK208" s="978" t="str">
        <f t="shared" ca="1" si="20"/>
        <v>9 วัน</v>
      </c>
      <c r="BL208" s="245"/>
      <c r="BM208" s="979" t="str">
        <f t="shared" ca="1" si="21"/>
        <v>2 ปี10 เดือน9 วัน</v>
      </c>
    </row>
    <row r="209" spans="1:65" s="198" customFormat="1" ht="73.8">
      <c r="A209" s="443">
        <v>202</v>
      </c>
      <c r="B209" s="957">
        <v>242822</v>
      </c>
      <c r="C209" s="968">
        <f t="shared" si="17"/>
        <v>44495</v>
      </c>
      <c r="D209" s="443">
        <v>8</v>
      </c>
      <c r="E209" s="215" t="s">
        <v>3437</v>
      </c>
      <c r="F209" s="215" t="s">
        <v>4152</v>
      </c>
      <c r="G209" s="215">
        <v>59445</v>
      </c>
      <c r="H209" s="215"/>
      <c r="I209" s="215" t="s">
        <v>54</v>
      </c>
      <c r="J209" s="215" t="s">
        <v>69</v>
      </c>
      <c r="K209" s="215" t="s">
        <v>71</v>
      </c>
      <c r="L209" s="215" t="s">
        <v>71</v>
      </c>
      <c r="M209" s="215" t="s">
        <v>83</v>
      </c>
      <c r="N209" s="215" t="s">
        <v>4159</v>
      </c>
      <c r="O209" s="215" t="s">
        <v>76</v>
      </c>
      <c r="P209" s="215" t="s">
        <v>117</v>
      </c>
      <c r="Q209" s="215" t="s">
        <v>69</v>
      </c>
      <c r="R209" s="215" t="s">
        <v>71</v>
      </c>
      <c r="S209" s="215" t="s">
        <v>71</v>
      </c>
      <c r="T209" s="215" t="s">
        <v>83</v>
      </c>
      <c r="U209" s="215" t="s">
        <v>4159</v>
      </c>
      <c r="V209" s="215"/>
      <c r="W209" s="215"/>
      <c r="X209" s="215"/>
      <c r="Y209" s="215" t="s">
        <v>4145</v>
      </c>
      <c r="Z209" s="215" t="s">
        <v>295</v>
      </c>
      <c r="AA209" s="215" t="s">
        <v>4160</v>
      </c>
      <c r="AB209" s="215" t="s">
        <v>4161</v>
      </c>
      <c r="AC209" s="215"/>
      <c r="AD209" s="215"/>
      <c r="AE209" s="215"/>
      <c r="AF209" s="215"/>
      <c r="AG209" s="215"/>
      <c r="AH209" s="215"/>
      <c r="AI209" s="215"/>
      <c r="AJ209" s="215"/>
      <c r="AK209" s="215"/>
      <c r="AL209" s="215" t="s">
        <v>126</v>
      </c>
      <c r="AM209" s="215"/>
      <c r="AN209" s="215" t="s">
        <v>4124</v>
      </c>
      <c r="AO209" s="215" t="s">
        <v>126</v>
      </c>
      <c r="AP209" s="215" t="s">
        <v>126</v>
      </c>
      <c r="AQ209" s="215"/>
      <c r="AR209" s="215"/>
      <c r="AS209" s="215"/>
      <c r="AT209" s="215"/>
      <c r="AU209" s="215"/>
      <c r="AV209" s="215"/>
      <c r="AW209" s="215"/>
      <c r="AX209" s="215"/>
      <c r="AY209" s="215"/>
      <c r="AZ209" s="215"/>
      <c r="BA209" s="215"/>
      <c r="BB209" s="215"/>
      <c r="BC209" s="215"/>
      <c r="BD209" s="215"/>
      <c r="BE209" s="215"/>
      <c r="BF209" s="215"/>
      <c r="BI209" s="977" t="str">
        <f t="shared" ca="1" si="18"/>
        <v>2 ปี</v>
      </c>
      <c r="BJ209" s="977" t="str">
        <f t="shared" ca="1" si="19"/>
        <v>10 เดือน</v>
      </c>
      <c r="BK209" s="978" t="str">
        <f t="shared" ca="1" si="20"/>
        <v>9 วัน</v>
      </c>
      <c r="BL209" s="245"/>
      <c r="BM209" s="979" t="str">
        <f t="shared" ca="1" si="21"/>
        <v>2 ปี10 เดือน9 วัน</v>
      </c>
    </row>
    <row r="210" spans="1:65" s="198" customFormat="1" ht="73.8">
      <c r="A210" s="443">
        <v>203</v>
      </c>
      <c r="B210" s="957">
        <v>242822</v>
      </c>
      <c r="C210" s="968">
        <f t="shared" si="17"/>
        <v>44495</v>
      </c>
      <c r="D210" s="443">
        <v>8</v>
      </c>
      <c r="E210" s="215" t="s">
        <v>3437</v>
      </c>
      <c r="F210" s="215" t="s">
        <v>4152</v>
      </c>
      <c r="G210" s="215">
        <v>59636</v>
      </c>
      <c r="H210" s="215" t="s">
        <v>117</v>
      </c>
      <c r="I210" s="215" t="s">
        <v>54</v>
      </c>
      <c r="J210" s="215" t="s">
        <v>55</v>
      </c>
      <c r="K210" s="215" t="s">
        <v>71</v>
      </c>
      <c r="L210" s="215" t="s">
        <v>71</v>
      </c>
      <c r="M210" s="215" t="s">
        <v>83</v>
      </c>
      <c r="N210" s="215" t="s">
        <v>4159</v>
      </c>
      <c r="O210" s="215"/>
      <c r="P210" s="215"/>
      <c r="Q210" s="215" t="s">
        <v>55</v>
      </c>
      <c r="R210" s="215" t="s">
        <v>71</v>
      </c>
      <c r="S210" s="215" t="s">
        <v>71</v>
      </c>
      <c r="T210" s="215" t="s">
        <v>83</v>
      </c>
      <c r="U210" s="215" t="s">
        <v>4162</v>
      </c>
      <c r="V210" s="215" t="s">
        <v>4148</v>
      </c>
      <c r="W210" s="215"/>
      <c r="X210" s="215"/>
      <c r="Y210" s="215" t="s">
        <v>73</v>
      </c>
      <c r="Z210" s="215"/>
      <c r="AA210" s="215"/>
      <c r="AB210" s="215"/>
      <c r="AC210" s="215" t="s">
        <v>4158</v>
      </c>
      <c r="AD210" s="215"/>
      <c r="AE210" s="215"/>
      <c r="AF210" s="215"/>
      <c r="AG210" s="215"/>
      <c r="AH210" s="215"/>
      <c r="AI210" s="215"/>
      <c r="AJ210" s="215"/>
      <c r="AK210" s="215"/>
      <c r="AL210" s="215" t="s">
        <v>126</v>
      </c>
      <c r="AM210" s="215"/>
      <c r="AN210" s="215" t="s">
        <v>4124</v>
      </c>
      <c r="AO210" s="215" t="s">
        <v>126</v>
      </c>
      <c r="AP210" s="215" t="s">
        <v>126</v>
      </c>
      <c r="AQ210" s="215"/>
      <c r="AR210" s="215"/>
      <c r="AS210" s="215"/>
      <c r="AT210" s="215"/>
      <c r="AU210" s="215"/>
      <c r="AV210" s="215"/>
      <c r="AW210" s="215"/>
      <c r="AX210" s="215"/>
      <c r="AY210" s="215"/>
      <c r="AZ210" s="215"/>
      <c r="BA210" s="215"/>
      <c r="BB210" s="215"/>
      <c r="BC210" s="215"/>
      <c r="BD210" s="215"/>
      <c r="BE210" s="215"/>
      <c r="BF210" s="215"/>
      <c r="BI210" s="977" t="str">
        <f t="shared" ca="1" si="18"/>
        <v>2 ปี</v>
      </c>
      <c r="BJ210" s="977" t="str">
        <f t="shared" ca="1" si="19"/>
        <v>10 เดือน</v>
      </c>
      <c r="BK210" s="978" t="str">
        <f t="shared" ca="1" si="20"/>
        <v>9 วัน</v>
      </c>
      <c r="BL210" s="245"/>
      <c r="BM210" s="979" t="str">
        <f t="shared" ca="1" si="21"/>
        <v>2 ปี10 เดือน9 วัน</v>
      </c>
    </row>
    <row r="211" spans="1:65" s="198" customFormat="1" ht="73.8">
      <c r="A211" s="443">
        <v>204</v>
      </c>
      <c r="B211" s="957">
        <v>242822</v>
      </c>
      <c r="C211" s="968">
        <f t="shared" si="17"/>
        <v>44495</v>
      </c>
      <c r="D211" s="443">
        <v>8</v>
      </c>
      <c r="E211" s="215" t="s">
        <v>3437</v>
      </c>
      <c r="F211" s="215" t="s">
        <v>4152</v>
      </c>
      <c r="G211" s="215">
        <v>59436</v>
      </c>
      <c r="H211" s="215"/>
      <c r="I211" s="215" t="s">
        <v>54</v>
      </c>
      <c r="J211" s="215" t="s">
        <v>69</v>
      </c>
      <c r="K211" s="215" t="s">
        <v>71</v>
      </c>
      <c r="L211" s="215" t="s">
        <v>71</v>
      </c>
      <c r="M211" s="215" t="s">
        <v>83</v>
      </c>
      <c r="N211" s="215" t="s">
        <v>4163</v>
      </c>
      <c r="O211" s="215" t="s">
        <v>127</v>
      </c>
      <c r="P211" s="215" t="s">
        <v>117</v>
      </c>
      <c r="Q211" s="215" t="s">
        <v>69</v>
      </c>
      <c r="R211" s="215" t="s">
        <v>71</v>
      </c>
      <c r="S211" s="215" t="s">
        <v>71</v>
      </c>
      <c r="T211" s="215" t="s">
        <v>83</v>
      </c>
      <c r="U211" s="215" t="s">
        <v>4164</v>
      </c>
      <c r="V211" s="215"/>
      <c r="W211" s="215"/>
      <c r="X211" s="215"/>
      <c r="Y211" s="215" t="s">
        <v>4145</v>
      </c>
      <c r="Z211" s="215" t="s">
        <v>64</v>
      </c>
      <c r="AA211" s="215" t="s">
        <v>4165</v>
      </c>
      <c r="AB211" s="215" t="s">
        <v>4166</v>
      </c>
      <c r="AC211" s="215"/>
      <c r="AD211" s="215"/>
      <c r="AE211" s="215"/>
      <c r="AF211" s="215"/>
      <c r="AG211" s="215"/>
      <c r="AH211" s="215"/>
      <c r="AI211" s="215"/>
      <c r="AJ211" s="215"/>
      <c r="AK211" s="215"/>
      <c r="AL211" s="215" t="s">
        <v>126</v>
      </c>
      <c r="AM211" s="215"/>
      <c r="AN211" s="215" t="s">
        <v>4124</v>
      </c>
      <c r="AO211" s="215" t="s">
        <v>126</v>
      </c>
      <c r="AP211" s="215" t="s">
        <v>126</v>
      </c>
      <c r="AQ211" s="215"/>
      <c r="AR211" s="215"/>
      <c r="AS211" s="215"/>
      <c r="AT211" s="215"/>
      <c r="AU211" s="215"/>
      <c r="AV211" s="215"/>
      <c r="AW211" s="215"/>
      <c r="AX211" s="215"/>
      <c r="AY211" s="215"/>
      <c r="AZ211" s="215"/>
      <c r="BA211" s="215"/>
      <c r="BB211" s="215"/>
      <c r="BC211" s="215"/>
      <c r="BD211" s="215"/>
      <c r="BE211" s="215"/>
      <c r="BF211" s="215"/>
      <c r="BI211" s="977" t="str">
        <f t="shared" ca="1" si="18"/>
        <v>2 ปี</v>
      </c>
      <c r="BJ211" s="977" t="str">
        <f t="shared" ca="1" si="19"/>
        <v>10 เดือน</v>
      </c>
      <c r="BK211" s="978" t="str">
        <f t="shared" ca="1" si="20"/>
        <v>9 วัน</v>
      </c>
      <c r="BL211" s="245"/>
      <c r="BM211" s="979" t="str">
        <f t="shared" ca="1" si="21"/>
        <v>2 ปี10 เดือน9 วัน</v>
      </c>
    </row>
    <row r="212" spans="1:65" s="198" customFormat="1" ht="73.8">
      <c r="A212" s="443">
        <v>205</v>
      </c>
      <c r="B212" s="957">
        <v>242822</v>
      </c>
      <c r="C212" s="968">
        <f t="shared" si="17"/>
        <v>44495</v>
      </c>
      <c r="D212" s="443">
        <v>8</v>
      </c>
      <c r="E212" s="215" t="s">
        <v>3437</v>
      </c>
      <c r="F212" s="215" t="s">
        <v>4152</v>
      </c>
      <c r="G212" s="215">
        <v>59687</v>
      </c>
      <c r="H212" s="215" t="s">
        <v>117</v>
      </c>
      <c r="I212" s="215" t="s">
        <v>54</v>
      </c>
      <c r="J212" s="215" t="s">
        <v>55</v>
      </c>
      <c r="K212" s="215" t="s">
        <v>71</v>
      </c>
      <c r="L212" s="215" t="s">
        <v>71</v>
      </c>
      <c r="M212" s="215" t="s">
        <v>83</v>
      </c>
      <c r="N212" s="215" t="s">
        <v>4164</v>
      </c>
      <c r="O212" s="215"/>
      <c r="P212" s="215"/>
      <c r="Q212" s="215" t="s">
        <v>55</v>
      </c>
      <c r="R212" s="215" t="s">
        <v>71</v>
      </c>
      <c r="S212" s="215" t="s">
        <v>71</v>
      </c>
      <c r="T212" s="215" t="s">
        <v>83</v>
      </c>
      <c r="U212" s="215" t="s">
        <v>4167</v>
      </c>
      <c r="V212" s="215" t="s">
        <v>4148</v>
      </c>
      <c r="W212" s="215"/>
      <c r="X212" s="215"/>
      <c r="Y212" s="215" t="s">
        <v>73</v>
      </c>
      <c r="Z212" s="215"/>
      <c r="AA212" s="215"/>
      <c r="AB212" s="215"/>
      <c r="AC212" s="215" t="s">
        <v>4158</v>
      </c>
      <c r="AD212" s="215"/>
      <c r="AE212" s="215"/>
      <c r="AF212" s="215"/>
      <c r="AG212" s="215"/>
      <c r="AH212" s="215"/>
      <c r="AI212" s="215"/>
      <c r="AJ212" s="215"/>
      <c r="AK212" s="215"/>
      <c r="AL212" s="215" t="s">
        <v>126</v>
      </c>
      <c r="AM212" s="215"/>
      <c r="AN212" s="215" t="s">
        <v>4124</v>
      </c>
      <c r="AO212" s="215" t="s">
        <v>126</v>
      </c>
      <c r="AP212" s="215" t="s">
        <v>126</v>
      </c>
      <c r="AQ212" s="215"/>
      <c r="AR212" s="215"/>
      <c r="AS212" s="215"/>
      <c r="AT212" s="215"/>
      <c r="AU212" s="215"/>
      <c r="AV212" s="215"/>
      <c r="AW212" s="215"/>
      <c r="AX212" s="215"/>
      <c r="AY212" s="215"/>
      <c r="AZ212" s="215"/>
      <c r="BA212" s="215"/>
      <c r="BB212" s="215"/>
      <c r="BC212" s="215"/>
      <c r="BD212" s="215"/>
      <c r="BE212" s="215"/>
      <c r="BF212" s="215"/>
      <c r="BI212" s="977" t="str">
        <f t="shared" ca="1" si="18"/>
        <v>2 ปี</v>
      </c>
      <c r="BJ212" s="977" t="str">
        <f t="shared" ca="1" si="19"/>
        <v>10 เดือน</v>
      </c>
      <c r="BK212" s="978" t="str">
        <f t="shared" ca="1" si="20"/>
        <v>9 วัน</v>
      </c>
      <c r="BL212" s="245"/>
      <c r="BM212" s="979" t="str">
        <f t="shared" ca="1" si="21"/>
        <v>2 ปี10 เดือน9 วัน</v>
      </c>
    </row>
    <row r="213" spans="1:65" s="198" customFormat="1" ht="73.8">
      <c r="A213" s="443">
        <v>206</v>
      </c>
      <c r="B213" s="957">
        <v>242822</v>
      </c>
      <c r="C213" s="968">
        <f t="shared" si="17"/>
        <v>44495</v>
      </c>
      <c r="D213" s="443">
        <v>8</v>
      </c>
      <c r="E213" s="215" t="s">
        <v>3437</v>
      </c>
      <c r="F213" s="215" t="s">
        <v>4152</v>
      </c>
      <c r="G213" s="215">
        <v>59270</v>
      </c>
      <c r="H213" s="215"/>
      <c r="I213" s="215" t="s">
        <v>54</v>
      </c>
      <c r="J213" s="215" t="s">
        <v>69</v>
      </c>
      <c r="K213" s="215" t="s">
        <v>71</v>
      </c>
      <c r="L213" s="215" t="s">
        <v>71</v>
      </c>
      <c r="M213" s="215" t="s">
        <v>83</v>
      </c>
      <c r="N213" s="215" t="s">
        <v>4168</v>
      </c>
      <c r="O213" s="215" t="s">
        <v>197</v>
      </c>
      <c r="P213" s="215" t="s">
        <v>117</v>
      </c>
      <c r="Q213" s="215" t="s">
        <v>69</v>
      </c>
      <c r="R213" s="215" t="s">
        <v>71</v>
      </c>
      <c r="S213" s="215" t="s">
        <v>71</v>
      </c>
      <c r="T213" s="215" t="s">
        <v>83</v>
      </c>
      <c r="U213" s="215" t="s">
        <v>4169</v>
      </c>
      <c r="V213" s="215"/>
      <c r="W213" s="215"/>
      <c r="X213" s="215"/>
      <c r="Y213" s="215" t="s">
        <v>4145</v>
      </c>
      <c r="Z213" s="215" t="s">
        <v>295</v>
      </c>
      <c r="AA213" s="215" t="s">
        <v>4170</v>
      </c>
      <c r="AB213" s="215" t="s">
        <v>4171</v>
      </c>
      <c r="AC213" s="215"/>
      <c r="AD213" s="215"/>
      <c r="AE213" s="215"/>
      <c r="AF213" s="215"/>
      <c r="AG213" s="215"/>
      <c r="AH213" s="215"/>
      <c r="AI213" s="215"/>
      <c r="AJ213" s="215"/>
      <c r="AK213" s="215"/>
      <c r="AL213" s="215" t="s">
        <v>126</v>
      </c>
      <c r="AM213" s="215"/>
      <c r="AN213" s="215" t="s">
        <v>4124</v>
      </c>
      <c r="AO213" s="215" t="s">
        <v>126</v>
      </c>
      <c r="AP213" s="215" t="s">
        <v>126</v>
      </c>
      <c r="AQ213" s="215"/>
      <c r="AR213" s="215"/>
      <c r="AS213" s="215"/>
      <c r="AT213" s="215"/>
      <c r="AU213" s="215"/>
      <c r="AV213" s="215"/>
      <c r="AW213" s="215"/>
      <c r="AX213" s="215"/>
      <c r="AY213" s="215"/>
      <c r="AZ213" s="215"/>
      <c r="BA213" s="215"/>
      <c r="BB213" s="215"/>
      <c r="BC213" s="215"/>
      <c r="BD213" s="215"/>
      <c r="BE213" s="215"/>
      <c r="BF213" s="215"/>
      <c r="BI213" s="977" t="str">
        <f t="shared" ca="1" si="18"/>
        <v>2 ปี</v>
      </c>
      <c r="BJ213" s="977" t="str">
        <f t="shared" ca="1" si="19"/>
        <v>10 เดือน</v>
      </c>
      <c r="BK213" s="978" t="str">
        <f t="shared" ca="1" si="20"/>
        <v>9 วัน</v>
      </c>
      <c r="BL213" s="245"/>
      <c r="BM213" s="979" t="str">
        <f t="shared" ca="1" si="21"/>
        <v>2 ปี10 เดือน9 วัน</v>
      </c>
    </row>
    <row r="214" spans="1:65" s="198" customFormat="1" ht="73.8">
      <c r="A214" s="443">
        <v>207</v>
      </c>
      <c r="B214" s="957">
        <v>242822</v>
      </c>
      <c r="C214" s="968">
        <f t="shared" si="17"/>
        <v>44495</v>
      </c>
      <c r="D214" s="443">
        <v>8</v>
      </c>
      <c r="E214" s="215" t="s">
        <v>3437</v>
      </c>
      <c r="F214" s="215" t="s">
        <v>4152</v>
      </c>
      <c r="G214" s="215">
        <v>59624</v>
      </c>
      <c r="H214" s="215" t="s">
        <v>117</v>
      </c>
      <c r="I214" s="215" t="s">
        <v>54</v>
      </c>
      <c r="J214" s="215" t="s">
        <v>55</v>
      </c>
      <c r="K214" s="215" t="s">
        <v>71</v>
      </c>
      <c r="L214" s="215" t="s">
        <v>71</v>
      </c>
      <c r="M214" s="215" t="s">
        <v>83</v>
      </c>
      <c r="N214" s="215" t="s">
        <v>4169</v>
      </c>
      <c r="O214" s="215"/>
      <c r="P214" s="215"/>
      <c r="Q214" s="215" t="s">
        <v>55</v>
      </c>
      <c r="R214" s="215" t="s">
        <v>71</v>
      </c>
      <c r="S214" s="215" t="s">
        <v>71</v>
      </c>
      <c r="T214" s="215" t="s">
        <v>83</v>
      </c>
      <c r="U214" s="215" t="s">
        <v>4169</v>
      </c>
      <c r="V214" s="215" t="s">
        <v>4148</v>
      </c>
      <c r="W214" s="215"/>
      <c r="X214" s="215"/>
      <c r="Y214" s="215" t="s">
        <v>73</v>
      </c>
      <c r="Z214" s="215"/>
      <c r="AA214" s="215"/>
      <c r="AB214" s="215"/>
      <c r="AC214" s="215" t="s">
        <v>4158</v>
      </c>
      <c r="AD214" s="215"/>
      <c r="AE214" s="215"/>
      <c r="AF214" s="215"/>
      <c r="AG214" s="215"/>
      <c r="AH214" s="215"/>
      <c r="AI214" s="215"/>
      <c r="AJ214" s="215"/>
      <c r="AK214" s="215"/>
      <c r="AL214" s="215" t="s">
        <v>126</v>
      </c>
      <c r="AM214" s="215"/>
      <c r="AN214" s="215" t="s">
        <v>4124</v>
      </c>
      <c r="AO214" s="215" t="s">
        <v>126</v>
      </c>
      <c r="AP214" s="215" t="s">
        <v>126</v>
      </c>
      <c r="AQ214" s="215"/>
      <c r="AR214" s="215"/>
      <c r="AS214" s="215"/>
      <c r="AT214" s="215"/>
      <c r="AU214" s="215"/>
      <c r="AV214" s="215"/>
      <c r="AW214" s="215"/>
      <c r="AX214" s="215"/>
      <c r="AY214" s="215"/>
      <c r="AZ214" s="215"/>
      <c r="BA214" s="215"/>
      <c r="BB214" s="215"/>
      <c r="BC214" s="215"/>
      <c r="BD214" s="215"/>
      <c r="BE214" s="215"/>
      <c r="BF214" s="215"/>
      <c r="BI214" s="977" t="str">
        <f t="shared" ca="1" si="18"/>
        <v>2 ปี</v>
      </c>
      <c r="BJ214" s="977" t="str">
        <f t="shared" ca="1" si="19"/>
        <v>10 เดือน</v>
      </c>
      <c r="BK214" s="978" t="str">
        <f t="shared" ca="1" si="20"/>
        <v>9 วัน</v>
      </c>
      <c r="BL214" s="245"/>
      <c r="BM214" s="979" t="str">
        <f t="shared" ca="1" si="21"/>
        <v>2 ปี10 เดือน9 วัน</v>
      </c>
    </row>
    <row r="215" spans="1:65" s="198" customFormat="1" ht="73.8">
      <c r="A215" s="443">
        <v>208</v>
      </c>
      <c r="B215" s="957">
        <v>242822</v>
      </c>
      <c r="C215" s="968">
        <f t="shared" si="17"/>
        <v>44495</v>
      </c>
      <c r="D215" s="443">
        <v>8</v>
      </c>
      <c r="E215" s="215" t="s">
        <v>3437</v>
      </c>
      <c r="F215" s="215" t="s">
        <v>4172</v>
      </c>
      <c r="G215" s="215">
        <v>59709</v>
      </c>
      <c r="H215" s="215"/>
      <c r="I215" s="215" t="s">
        <v>54</v>
      </c>
      <c r="J215" s="215" t="s">
        <v>4173</v>
      </c>
      <c r="K215" s="215" t="s">
        <v>71</v>
      </c>
      <c r="L215" s="215" t="s">
        <v>71</v>
      </c>
      <c r="M215" s="215" t="s">
        <v>83</v>
      </c>
      <c r="N215" s="215" t="s">
        <v>1867</v>
      </c>
      <c r="O215" s="215" t="s">
        <v>405</v>
      </c>
      <c r="P215" s="215"/>
      <c r="Q215" s="215" t="s">
        <v>55</v>
      </c>
      <c r="R215" s="215" t="s">
        <v>71</v>
      </c>
      <c r="S215" s="215" t="s">
        <v>71</v>
      </c>
      <c r="T215" s="215" t="s">
        <v>83</v>
      </c>
      <c r="U215" s="215" t="s">
        <v>1867</v>
      </c>
      <c r="V215" s="215" t="s">
        <v>559</v>
      </c>
      <c r="W215" s="215"/>
      <c r="X215" s="215"/>
      <c r="Y215" s="215" t="s">
        <v>4174</v>
      </c>
      <c r="Z215" s="215" t="s">
        <v>66</v>
      </c>
      <c r="AA215" s="215" t="s">
        <v>4175</v>
      </c>
      <c r="AB215" s="215" t="s">
        <v>1653</v>
      </c>
      <c r="AC215" s="215"/>
      <c r="AD215" s="215"/>
      <c r="AE215" s="215"/>
      <c r="AF215" s="215"/>
      <c r="AG215" s="215"/>
      <c r="AH215" s="215"/>
      <c r="AI215" s="215"/>
      <c r="AJ215" s="215"/>
      <c r="AK215" s="215"/>
      <c r="AL215" s="215" t="s">
        <v>126</v>
      </c>
      <c r="AM215" s="215"/>
      <c r="AN215" s="215" t="s">
        <v>4124</v>
      </c>
      <c r="AO215" s="215" t="s">
        <v>126</v>
      </c>
      <c r="AP215" s="215" t="s">
        <v>126</v>
      </c>
      <c r="AQ215" s="215"/>
      <c r="AR215" s="215"/>
      <c r="AS215" s="215"/>
      <c r="AT215" s="215"/>
      <c r="AU215" s="215"/>
      <c r="AV215" s="215"/>
      <c r="AW215" s="215"/>
      <c r="AX215" s="215"/>
      <c r="AY215" s="215"/>
      <c r="AZ215" s="215"/>
      <c r="BA215" s="215"/>
      <c r="BB215" s="215"/>
      <c r="BC215" s="215"/>
      <c r="BD215" s="215"/>
      <c r="BE215" s="215"/>
      <c r="BF215" s="215"/>
      <c r="BI215" s="977" t="str">
        <f t="shared" ca="1" si="18"/>
        <v>2 ปี</v>
      </c>
      <c r="BJ215" s="977" t="str">
        <f t="shared" ca="1" si="19"/>
        <v>10 เดือน</v>
      </c>
      <c r="BK215" s="978" t="str">
        <f t="shared" ca="1" si="20"/>
        <v>9 วัน</v>
      </c>
      <c r="BL215" s="245"/>
      <c r="BM215" s="979" t="str">
        <f t="shared" ca="1" si="21"/>
        <v>2 ปี10 เดือน9 วัน</v>
      </c>
    </row>
    <row r="216" spans="1:65" s="198" customFormat="1" ht="49.2">
      <c r="A216" s="443">
        <v>209</v>
      </c>
      <c r="B216" s="957">
        <v>242822</v>
      </c>
      <c r="C216" s="968">
        <f t="shared" si="17"/>
        <v>44495</v>
      </c>
      <c r="D216" s="443">
        <v>8</v>
      </c>
      <c r="E216" s="215" t="s">
        <v>3437</v>
      </c>
      <c r="F216" s="215" t="s">
        <v>3569</v>
      </c>
      <c r="G216" s="215">
        <v>59577</v>
      </c>
      <c r="H216" s="215"/>
      <c r="I216" s="215" t="s">
        <v>60</v>
      </c>
      <c r="J216" s="215" t="s">
        <v>67</v>
      </c>
      <c r="K216" s="215" t="s">
        <v>61</v>
      </c>
      <c r="L216" s="215" t="s">
        <v>62</v>
      </c>
      <c r="M216" s="215" t="s">
        <v>4176</v>
      </c>
      <c r="N216" s="215" t="s">
        <v>2194</v>
      </c>
      <c r="O216" s="215" t="s">
        <v>423</v>
      </c>
      <c r="P216" s="215"/>
      <c r="Q216" s="215" t="s">
        <v>370</v>
      </c>
      <c r="R216" s="215" t="s">
        <v>70</v>
      </c>
      <c r="S216" s="215" t="s">
        <v>71</v>
      </c>
      <c r="T216" s="215" t="s">
        <v>83</v>
      </c>
      <c r="U216" s="215" t="s">
        <v>2194</v>
      </c>
      <c r="V216" s="215" t="s">
        <v>748</v>
      </c>
      <c r="W216" s="215">
        <v>59555</v>
      </c>
      <c r="X216" s="215" t="s">
        <v>67</v>
      </c>
      <c r="Y216" s="215" t="s">
        <v>170</v>
      </c>
      <c r="Z216" s="215"/>
      <c r="AA216" s="215"/>
      <c r="AB216" s="215"/>
      <c r="AC216" s="215"/>
      <c r="AD216" s="215"/>
      <c r="AE216" s="215"/>
      <c r="AF216" s="215"/>
      <c r="AG216" s="215"/>
      <c r="AH216" s="215"/>
      <c r="AI216" s="215"/>
      <c r="AJ216" s="215"/>
      <c r="AK216" s="215"/>
      <c r="AL216" s="215" t="s">
        <v>126</v>
      </c>
      <c r="AM216" s="215"/>
      <c r="AN216" s="215" t="s">
        <v>4124</v>
      </c>
      <c r="AO216" s="215" t="s">
        <v>126</v>
      </c>
      <c r="AP216" s="215" t="s">
        <v>126</v>
      </c>
      <c r="AQ216" s="215"/>
      <c r="AR216" s="215"/>
      <c r="AS216" s="215"/>
      <c r="AT216" s="215"/>
      <c r="AU216" s="215"/>
      <c r="AV216" s="215"/>
      <c r="AW216" s="215"/>
      <c r="AX216" s="215"/>
      <c r="AY216" s="215"/>
      <c r="AZ216" s="215"/>
      <c r="BA216" s="215"/>
      <c r="BB216" s="215"/>
      <c r="BC216" s="215"/>
      <c r="BD216" s="215"/>
      <c r="BE216" s="215"/>
      <c r="BF216" s="215"/>
      <c r="BI216" s="977" t="str">
        <f t="shared" ca="1" si="18"/>
        <v>2 ปี</v>
      </c>
      <c r="BJ216" s="977" t="str">
        <f t="shared" ca="1" si="19"/>
        <v>10 เดือน</v>
      </c>
      <c r="BK216" s="978" t="str">
        <f t="shared" ca="1" si="20"/>
        <v>9 วัน</v>
      </c>
      <c r="BL216" s="245"/>
      <c r="BM216" s="979" t="str">
        <f t="shared" ca="1" si="21"/>
        <v>2 ปี10 เดือน9 วัน</v>
      </c>
    </row>
    <row r="217" spans="1:65" s="198" customFormat="1" ht="49.2">
      <c r="A217" s="443">
        <v>210</v>
      </c>
      <c r="B217" s="957">
        <v>242822</v>
      </c>
      <c r="C217" s="968">
        <f t="shared" si="17"/>
        <v>44495</v>
      </c>
      <c r="D217" s="443">
        <v>8</v>
      </c>
      <c r="E217" s="215" t="s">
        <v>3437</v>
      </c>
      <c r="F217" s="215" t="s">
        <v>3569</v>
      </c>
      <c r="G217" s="215">
        <v>59547</v>
      </c>
      <c r="H217" s="215"/>
      <c r="I217" s="215" t="s">
        <v>60</v>
      </c>
      <c r="J217" s="215" t="s">
        <v>67</v>
      </c>
      <c r="K217" s="215" t="s">
        <v>61</v>
      </c>
      <c r="L217" s="215" t="s">
        <v>62</v>
      </c>
      <c r="M217" s="215" t="s">
        <v>4176</v>
      </c>
      <c r="N217" s="215" t="s">
        <v>4177</v>
      </c>
      <c r="O217" s="215" t="s">
        <v>129</v>
      </c>
      <c r="P217" s="215"/>
      <c r="Q217" s="215" t="s">
        <v>69</v>
      </c>
      <c r="R217" s="215" t="s">
        <v>70</v>
      </c>
      <c r="S217" s="215" t="s">
        <v>71</v>
      </c>
      <c r="T217" s="215" t="s">
        <v>83</v>
      </c>
      <c r="U217" s="215" t="s">
        <v>1453</v>
      </c>
      <c r="V217" s="215" t="s">
        <v>582</v>
      </c>
      <c r="W217" s="215">
        <v>59555</v>
      </c>
      <c r="X217" s="215" t="s">
        <v>67</v>
      </c>
      <c r="Y217" s="215" t="s">
        <v>73</v>
      </c>
      <c r="Z217" s="215"/>
      <c r="AA217" s="215"/>
      <c r="AB217" s="215"/>
      <c r="AC217" s="215"/>
      <c r="AD217" s="215"/>
      <c r="AE217" s="215"/>
      <c r="AF217" s="215"/>
      <c r="AG217" s="215"/>
      <c r="AH217" s="215"/>
      <c r="AI217" s="215"/>
      <c r="AJ217" s="215"/>
      <c r="AK217" s="215"/>
      <c r="AL217" s="215" t="s">
        <v>126</v>
      </c>
      <c r="AM217" s="215"/>
      <c r="AN217" s="215" t="s">
        <v>4124</v>
      </c>
      <c r="AO217" s="215" t="s">
        <v>126</v>
      </c>
      <c r="AP217" s="215" t="s">
        <v>126</v>
      </c>
      <c r="AQ217" s="215"/>
      <c r="AR217" s="215"/>
      <c r="AS217" s="215"/>
      <c r="AT217" s="215"/>
      <c r="AU217" s="215"/>
      <c r="AV217" s="215"/>
      <c r="AW217" s="215"/>
      <c r="AX217" s="215"/>
      <c r="AY217" s="215"/>
      <c r="AZ217" s="215"/>
      <c r="BA217" s="215"/>
      <c r="BB217" s="215"/>
      <c r="BC217" s="215"/>
      <c r="BD217" s="215"/>
      <c r="BE217" s="215"/>
      <c r="BF217" s="215"/>
      <c r="BI217" s="977" t="str">
        <f t="shared" ca="1" si="18"/>
        <v>2 ปี</v>
      </c>
      <c r="BJ217" s="977" t="str">
        <f t="shared" ca="1" si="19"/>
        <v>10 เดือน</v>
      </c>
      <c r="BK217" s="978" t="str">
        <f t="shared" ca="1" si="20"/>
        <v>9 วัน</v>
      </c>
      <c r="BL217" s="245"/>
      <c r="BM217" s="979" t="str">
        <f t="shared" ca="1" si="21"/>
        <v>2 ปี10 เดือน9 วัน</v>
      </c>
    </row>
    <row r="218" spans="1:65" s="198" customFormat="1" ht="73.8">
      <c r="A218" s="443">
        <v>211</v>
      </c>
      <c r="B218" s="957">
        <v>242822</v>
      </c>
      <c r="C218" s="968">
        <f t="shared" si="17"/>
        <v>44495</v>
      </c>
      <c r="D218" s="443">
        <v>8</v>
      </c>
      <c r="E218" s="215" t="s">
        <v>3437</v>
      </c>
      <c r="F218" s="215" t="s">
        <v>3569</v>
      </c>
      <c r="G218" s="215">
        <v>25628</v>
      </c>
      <c r="H218" s="215"/>
      <c r="I218" s="215" t="s">
        <v>60</v>
      </c>
      <c r="J218" s="215" t="s">
        <v>67</v>
      </c>
      <c r="K218" s="215" t="s">
        <v>61</v>
      </c>
      <c r="L218" s="215" t="s">
        <v>62</v>
      </c>
      <c r="M218" s="215" t="s">
        <v>4176</v>
      </c>
      <c r="N218" s="215" t="s">
        <v>4178</v>
      </c>
      <c r="O218" s="215"/>
      <c r="P218" s="215"/>
      <c r="Q218" s="215" t="s">
        <v>69</v>
      </c>
      <c r="R218" s="215" t="s">
        <v>70</v>
      </c>
      <c r="S218" s="215" t="s">
        <v>71</v>
      </c>
      <c r="T218" s="215" t="s">
        <v>83</v>
      </c>
      <c r="U218" s="215" t="s">
        <v>1864</v>
      </c>
      <c r="V218" s="215" t="s">
        <v>582</v>
      </c>
      <c r="W218" s="215">
        <v>59555</v>
      </c>
      <c r="X218" s="215" t="s">
        <v>67</v>
      </c>
      <c r="Y218" s="215" t="s">
        <v>73</v>
      </c>
      <c r="Z218" s="215"/>
      <c r="AA218" s="215"/>
      <c r="AB218" s="215"/>
      <c r="AC218" s="215"/>
      <c r="AD218" s="215"/>
      <c r="AE218" s="215"/>
      <c r="AF218" s="215"/>
      <c r="AG218" s="215"/>
      <c r="AH218" s="215"/>
      <c r="AI218" s="215"/>
      <c r="AJ218" s="215"/>
      <c r="AK218" s="215"/>
      <c r="AL218" s="215"/>
      <c r="AM218" s="215" t="s">
        <v>126</v>
      </c>
      <c r="AN218" s="215" t="s">
        <v>2691</v>
      </c>
      <c r="AO218" s="215"/>
      <c r="AP218" s="215"/>
      <c r="AQ218" s="215"/>
      <c r="AR218" s="215"/>
      <c r="AS218" s="215"/>
      <c r="AT218" s="215"/>
      <c r="AU218" s="215"/>
      <c r="AV218" s="215"/>
      <c r="AW218" s="215"/>
      <c r="AX218" s="215"/>
      <c r="AY218" s="215"/>
      <c r="AZ218" s="215"/>
      <c r="BA218" s="215"/>
      <c r="BB218" s="215"/>
      <c r="BC218" s="215"/>
      <c r="BD218" s="215"/>
      <c r="BE218" s="215"/>
      <c r="BF218" s="215"/>
      <c r="BI218" s="977" t="str">
        <f t="shared" ca="1" si="18"/>
        <v>2 ปี</v>
      </c>
      <c r="BJ218" s="977" t="str">
        <f t="shared" ca="1" si="19"/>
        <v>10 เดือน</v>
      </c>
      <c r="BK218" s="978" t="str">
        <f t="shared" ca="1" si="20"/>
        <v>9 วัน</v>
      </c>
      <c r="BL218" s="245"/>
      <c r="BM218" s="979" t="str">
        <f t="shared" ca="1" si="21"/>
        <v>2 ปี10 เดือน9 วัน</v>
      </c>
    </row>
    <row r="219" spans="1:65" s="198" customFormat="1" ht="98.4">
      <c r="A219" s="443">
        <v>212</v>
      </c>
      <c r="B219" s="957">
        <v>242822</v>
      </c>
      <c r="C219" s="968">
        <f t="shared" si="17"/>
        <v>44495</v>
      </c>
      <c r="D219" s="443">
        <v>8</v>
      </c>
      <c r="E219" s="215" t="s">
        <v>3437</v>
      </c>
      <c r="F219" s="215" t="s">
        <v>4179</v>
      </c>
      <c r="G219" s="215">
        <v>151183</v>
      </c>
      <c r="H219" s="215"/>
      <c r="I219" s="215" t="s">
        <v>60</v>
      </c>
      <c r="J219" s="215" t="s">
        <v>67</v>
      </c>
      <c r="K219" s="215" t="s">
        <v>61</v>
      </c>
      <c r="L219" s="215" t="s">
        <v>62</v>
      </c>
      <c r="M219" s="215" t="s">
        <v>4176</v>
      </c>
      <c r="N219" s="215" t="s">
        <v>1453</v>
      </c>
      <c r="O219" s="215" t="s">
        <v>79</v>
      </c>
      <c r="P219" s="215"/>
      <c r="Q219" s="215" t="s">
        <v>213</v>
      </c>
      <c r="R219" s="215" t="s">
        <v>70</v>
      </c>
      <c r="S219" s="215" t="s">
        <v>71</v>
      </c>
      <c r="T219" s="215" t="s">
        <v>84</v>
      </c>
      <c r="U219" s="215" t="s">
        <v>371</v>
      </c>
      <c r="V219" s="215" t="s">
        <v>4180</v>
      </c>
      <c r="W219" s="215"/>
      <c r="X219" s="215" t="s">
        <v>4181</v>
      </c>
      <c r="Y219" s="215" t="s">
        <v>72</v>
      </c>
      <c r="Z219" s="215"/>
      <c r="AA219" s="215"/>
      <c r="AB219" s="215"/>
      <c r="AC219" s="215"/>
      <c r="AD219" s="215"/>
      <c r="AE219" s="215"/>
      <c r="AF219" s="215"/>
      <c r="AG219" s="215"/>
      <c r="AH219" s="215"/>
      <c r="AI219" s="215"/>
      <c r="AJ219" s="215"/>
      <c r="AK219" s="215"/>
      <c r="AL219" s="215" t="s">
        <v>126</v>
      </c>
      <c r="AM219" s="215"/>
      <c r="AN219" s="215" t="s">
        <v>4124</v>
      </c>
      <c r="AO219" s="215" t="s">
        <v>126</v>
      </c>
      <c r="AP219" s="215" t="s">
        <v>126</v>
      </c>
      <c r="AQ219" s="215"/>
      <c r="AR219" s="215"/>
      <c r="AS219" s="215"/>
      <c r="AT219" s="215"/>
      <c r="AU219" s="215"/>
      <c r="AV219" s="215"/>
      <c r="AW219" s="215"/>
      <c r="AX219" s="215"/>
      <c r="AY219" s="215"/>
      <c r="AZ219" s="215"/>
      <c r="BA219" s="215"/>
      <c r="BB219" s="215"/>
      <c r="BC219" s="215"/>
      <c r="BD219" s="215"/>
      <c r="BE219" s="215"/>
      <c r="BF219" s="215"/>
      <c r="BI219" s="977" t="str">
        <f t="shared" ca="1" si="18"/>
        <v>2 ปี</v>
      </c>
      <c r="BJ219" s="977" t="str">
        <f t="shared" ca="1" si="19"/>
        <v>10 เดือน</v>
      </c>
      <c r="BK219" s="978" t="str">
        <f t="shared" ca="1" si="20"/>
        <v>9 วัน</v>
      </c>
      <c r="BL219" s="245"/>
      <c r="BM219" s="979" t="str">
        <f t="shared" ca="1" si="21"/>
        <v>2 ปี10 เดือน9 วัน</v>
      </c>
    </row>
    <row r="220" spans="1:65" s="198" customFormat="1" ht="49.2">
      <c r="A220" s="443">
        <v>213</v>
      </c>
      <c r="B220" s="957">
        <v>242822</v>
      </c>
      <c r="C220" s="968">
        <f t="shared" si="17"/>
        <v>44495</v>
      </c>
      <c r="D220" s="443">
        <v>8</v>
      </c>
      <c r="E220" s="215" t="s">
        <v>3437</v>
      </c>
      <c r="F220" s="215" t="s">
        <v>4182</v>
      </c>
      <c r="G220" s="215">
        <v>65863</v>
      </c>
      <c r="H220" s="215"/>
      <c r="I220" s="215" t="s">
        <v>60</v>
      </c>
      <c r="J220" s="215" t="s">
        <v>494</v>
      </c>
      <c r="K220" s="215" t="s">
        <v>61</v>
      </c>
      <c r="L220" s="215" t="s">
        <v>62</v>
      </c>
      <c r="M220" s="215" t="s">
        <v>84</v>
      </c>
      <c r="N220" s="215" t="s">
        <v>118</v>
      </c>
      <c r="O220" s="215" t="s">
        <v>237</v>
      </c>
      <c r="P220" s="215"/>
      <c r="Q220" s="215" t="s">
        <v>69</v>
      </c>
      <c r="R220" s="215" t="s">
        <v>70</v>
      </c>
      <c r="S220" s="215" t="s">
        <v>71</v>
      </c>
      <c r="T220" s="215" t="s">
        <v>84</v>
      </c>
      <c r="U220" s="215" t="s">
        <v>118</v>
      </c>
      <c r="V220" s="215" t="s">
        <v>237</v>
      </c>
      <c r="W220" s="215"/>
      <c r="X220" s="215"/>
      <c r="Y220" s="215" t="s">
        <v>72</v>
      </c>
      <c r="Z220" s="215"/>
      <c r="AA220" s="215"/>
      <c r="AB220" s="215"/>
      <c r="AC220" s="215"/>
      <c r="AD220" s="215"/>
      <c r="AE220" s="215"/>
      <c r="AF220" s="215"/>
      <c r="AG220" s="215"/>
      <c r="AH220" s="215"/>
      <c r="AI220" s="215"/>
      <c r="AJ220" s="215"/>
      <c r="AK220" s="215"/>
      <c r="AL220" s="215" t="s">
        <v>126</v>
      </c>
      <c r="AM220" s="215"/>
      <c r="AN220" s="215" t="s">
        <v>4124</v>
      </c>
      <c r="AO220" s="215" t="s">
        <v>126</v>
      </c>
      <c r="AP220" s="215" t="s">
        <v>126</v>
      </c>
      <c r="AQ220" s="215"/>
      <c r="AR220" s="215"/>
      <c r="AS220" s="215"/>
      <c r="AT220" s="215"/>
      <c r="AU220" s="215"/>
      <c r="AV220" s="215"/>
      <c r="AW220" s="215"/>
      <c r="AX220" s="215"/>
      <c r="AY220" s="215"/>
      <c r="AZ220" s="215"/>
      <c r="BA220" s="215"/>
      <c r="BB220" s="215"/>
      <c r="BC220" s="215"/>
      <c r="BD220" s="215"/>
      <c r="BE220" s="215"/>
      <c r="BF220" s="215"/>
      <c r="BI220" s="977" t="str">
        <f t="shared" ca="1" si="18"/>
        <v>2 ปี</v>
      </c>
      <c r="BJ220" s="977" t="str">
        <f t="shared" ca="1" si="19"/>
        <v>10 เดือน</v>
      </c>
      <c r="BK220" s="978" t="str">
        <f t="shared" ca="1" si="20"/>
        <v>9 วัน</v>
      </c>
      <c r="BL220" s="245"/>
      <c r="BM220" s="979" t="str">
        <f t="shared" ca="1" si="21"/>
        <v>2 ปี10 เดือน9 วัน</v>
      </c>
    </row>
    <row r="221" spans="1:65" s="198" customFormat="1" ht="73.8">
      <c r="A221" s="443">
        <v>214</v>
      </c>
      <c r="B221" s="957">
        <v>242822</v>
      </c>
      <c r="C221" s="968">
        <f t="shared" si="17"/>
        <v>44495</v>
      </c>
      <c r="D221" s="443">
        <v>8</v>
      </c>
      <c r="E221" s="215" t="s">
        <v>3437</v>
      </c>
      <c r="F221" s="215" t="s">
        <v>4182</v>
      </c>
      <c r="G221" s="215">
        <v>65460</v>
      </c>
      <c r="H221" s="215"/>
      <c r="I221" s="215" t="s">
        <v>60</v>
      </c>
      <c r="J221" s="215" t="s">
        <v>67</v>
      </c>
      <c r="K221" s="215" t="s">
        <v>61</v>
      </c>
      <c r="L221" s="215" t="s">
        <v>62</v>
      </c>
      <c r="M221" s="215" t="s">
        <v>84</v>
      </c>
      <c r="N221" s="215" t="s">
        <v>118</v>
      </c>
      <c r="O221" s="215" t="s">
        <v>472</v>
      </c>
      <c r="P221" s="215"/>
      <c r="Q221" s="215" t="s">
        <v>980</v>
      </c>
      <c r="R221" s="215" t="s">
        <v>70</v>
      </c>
      <c r="S221" s="215" t="s">
        <v>71</v>
      </c>
      <c r="T221" s="215" t="s">
        <v>84</v>
      </c>
      <c r="U221" s="215" t="s">
        <v>118</v>
      </c>
      <c r="V221" s="215" t="s">
        <v>65</v>
      </c>
      <c r="W221" s="215">
        <v>65386</v>
      </c>
      <c r="X221" s="215" t="s">
        <v>398</v>
      </c>
      <c r="Y221" s="215" t="s">
        <v>73</v>
      </c>
      <c r="Z221" s="215"/>
      <c r="AA221" s="215"/>
      <c r="AB221" s="215"/>
      <c r="AC221" s="215"/>
      <c r="AD221" s="215"/>
      <c r="AE221" s="215"/>
      <c r="AF221" s="215"/>
      <c r="AG221" s="215"/>
      <c r="AH221" s="215"/>
      <c r="AI221" s="215"/>
      <c r="AJ221" s="215"/>
      <c r="AK221" s="215"/>
      <c r="AL221" s="215" t="s">
        <v>126</v>
      </c>
      <c r="AM221" s="215"/>
      <c r="AN221" s="215" t="s">
        <v>4124</v>
      </c>
      <c r="AO221" s="215" t="s">
        <v>126</v>
      </c>
      <c r="AP221" s="215" t="s">
        <v>126</v>
      </c>
      <c r="AQ221" s="215"/>
      <c r="AR221" s="215"/>
      <c r="AS221" s="215"/>
      <c r="AT221" s="215"/>
      <c r="AU221" s="215"/>
      <c r="AV221" s="215"/>
      <c r="AW221" s="215"/>
      <c r="AX221" s="215"/>
      <c r="AY221" s="215"/>
      <c r="AZ221" s="215"/>
      <c r="BA221" s="215"/>
      <c r="BB221" s="215"/>
      <c r="BC221" s="215"/>
      <c r="BD221" s="215"/>
      <c r="BE221" s="215"/>
      <c r="BF221" s="215"/>
      <c r="BI221" s="977" t="str">
        <f t="shared" ca="1" si="18"/>
        <v>2 ปี</v>
      </c>
      <c r="BJ221" s="977" t="str">
        <f t="shared" ca="1" si="19"/>
        <v>10 เดือน</v>
      </c>
      <c r="BK221" s="978" t="str">
        <f t="shared" ca="1" si="20"/>
        <v>9 วัน</v>
      </c>
      <c r="BL221" s="245"/>
      <c r="BM221" s="979" t="str">
        <f t="shared" ca="1" si="21"/>
        <v>2 ปี10 เดือน9 วัน</v>
      </c>
    </row>
    <row r="222" spans="1:65" s="198" customFormat="1" ht="73.8">
      <c r="A222" s="443">
        <v>215</v>
      </c>
      <c r="B222" s="957">
        <v>242822</v>
      </c>
      <c r="C222" s="968">
        <f t="shared" si="17"/>
        <v>44495</v>
      </c>
      <c r="D222" s="443">
        <v>8</v>
      </c>
      <c r="E222" s="215" t="s">
        <v>3437</v>
      </c>
      <c r="F222" s="215" t="s">
        <v>4182</v>
      </c>
      <c r="G222" s="215">
        <v>65148</v>
      </c>
      <c r="H222" s="215"/>
      <c r="I222" s="215" t="s">
        <v>60</v>
      </c>
      <c r="J222" s="215" t="s">
        <v>235</v>
      </c>
      <c r="K222" s="215" t="s">
        <v>61</v>
      </c>
      <c r="L222" s="215" t="s">
        <v>62</v>
      </c>
      <c r="M222" s="215" t="s">
        <v>84</v>
      </c>
      <c r="N222" s="215" t="s">
        <v>118</v>
      </c>
      <c r="O222" s="215" t="s">
        <v>230</v>
      </c>
      <c r="P222" s="215"/>
      <c r="Q222" s="215" t="s">
        <v>85</v>
      </c>
      <c r="R222" s="215" t="s">
        <v>70</v>
      </c>
      <c r="S222" s="215" t="s">
        <v>71</v>
      </c>
      <c r="T222" s="215" t="s">
        <v>84</v>
      </c>
      <c r="U222" s="215" t="s">
        <v>118</v>
      </c>
      <c r="V222" s="215" t="s">
        <v>230</v>
      </c>
      <c r="W222" s="215">
        <v>65386</v>
      </c>
      <c r="X222" s="215" t="s">
        <v>398</v>
      </c>
      <c r="Y222" s="215" t="s">
        <v>73</v>
      </c>
      <c r="Z222" s="215"/>
      <c r="AA222" s="215"/>
      <c r="AB222" s="215"/>
      <c r="AC222" s="215"/>
      <c r="AD222" s="215"/>
      <c r="AE222" s="215"/>
      <c r="AF222" s="215"/>
      <c r="AG222" s="215"/>
      <c r="AH222" s="215"/>
      <c r="AI222" s="215"/>
      <c r="AJ222" s="215"/>
      <c r="AK222" s="215"/>
      <c r="AL222" s="215" t="s">
        <v>126</v>
      </c>
      <c r="AM222" s="215"/>
      <c r="AN222" s="215" t="s">
        <v>4124</v>
      </c>
      <c r="AO222" s="215" t="s">
        <v>126</v>
      </c>
      <c r="AP222" s="215" t="s">
        <v>126</v>
      </c>
      <c r="AQ222" s="215"/>
      <c r="AR222" s="215"/>
      <c r="AS222" s="215"/>
      <c r="AT222" s="215"/>
      <c r="AU222" s="215"/>
      <c r="AV222" s="215"/>
      <c r="AW222" s="215"/>
      <c r="AX222" s="215"/>
      <c r="AY222" s="215"/>
      <c r="AZ222" s="215"/>
      <c r="BA222" s="215"/>
      <c r="BB222" s="215"/>
      <c r="BC222" s="215"/>
      <c r="BD222" s="215"/>
      <c r="BE222" s="215"/>
      <c r="BF222" s="215"/>
      <c r="BI222" s="977" t="str">
        <f t="shared" ca="1" si="18"/>
        <v>2 ปี</v>
      </c>
      <c r="BJ222" s="977" t="str">
        <f t="shared" ca="1" si="19"/>
        <v>10 เดือน</v>
      </c>
      <c r="BK222" s="978" t="str">
        <f t="shared" ca="1" si="20"/>
        <v>9 วัน</v>
      </c>
      <c r="BL222" s="245"/>
      <c r="BM222" s="979" t="str">
        <f t="shared" ca="1" si="21"/>
        <v>2 ปี10 เดือน9 วัน</v>
      </c>
    </row>
    <row r="223" spans="1:65" s="198" customFormat="1" ht="73.8">
      <c r="A223" s="443">
        <v>216</v>
      </c>
      <c r="B223" s="957">
        <v>242822</v>
      </c>
      <c r="C223" s="968">
        <f t="shared" si="17"/>
        <v>44495</v>
      </c>
      <c r="D223" s="443">
        <v>8</v>
      </c>
      <c r="E223" s="215" t="s">
        <v>3437</v>
      </c>
      <c r="F223" s="215" t="s">
        <v>4182</v>
      </c>
      <c r="G223" s="215">
        <v>65414</v>
      </c>
      <c r="H223" s="215"/>
      <c r="I223" s="215" t="s">
        <v>60</v>
      </c>
      <c r="J223" s="215" t="s">
        <v>3523</v>
      </c>
      <c r="K223" s="215" t="s">
        <v>61</v>
      </c>
      <c r="L223" s="215" t="s">
        <v>62</v>
      </c>
      <c r="M223" s="215" t="s">
        <v>84</v>
      </c>
      <c r="N223" s="215" t="s">
        <v>118</v>
      </c>
      <c r="O223" s="215" t="s">
        <v>1366</v>
      </c>
      <c r="P223" s="215"/>
      <c r="Q223" s="215" t="s">
        <v>2404</v>
      </c>
      <c r="R223" s="215" t="s">
        <v>70</v>
      </c>
      <c r="S223" s="215" t="s">
        <v>71</v>
      </c>
      <c r="T223" s="215" t="s">
        <v>84</v>
      </c>
      <c r="U223" s="215" t="s">
        <v>118</v>
      </c>
      <c r="V223" s="215" t="s">
        <v>1366</v>
      </c>
      <c r="W223" s="215">
        <v>65386</v>
      </c>
      <c r="X223" s="215" t="s">
        <v>398</v>
      </c>
      <c r="Y223" s="215" t="s">
        <v>72</v>
      </c>
      <c r="Z223" s="215"/>
      <c r="AA223" s="215"/>
      <c r="AB223" s="215"/>
      <c r="AC223" s="215"/>
      <c r="AD223" s="215"/>
      <c r="AE223" s="215"/>
      <c r="AF223" s="215"/>
      <c r="AG223" s="215"/>
      <c r="AH223" s="215"/>
      <c r="AI223" s="215"/>
      <c r="AJ223" s="215"/>
      <c r="AK223" s="215"/>
      <c r="AL223" s="215" t="s">
        <v>126</v>
      </c>
      <c r="AM223" s="215"/>
      <c r="AN223" s="215" t="s">
        <v>4124</v>
      </c>
      <c r="AO223" s="215" t="s">
        <v>126</v>
      </c>
      <c r="AP223" s="215" t="s">
        <v>126</v>
      </c>
      <c r="AQ223" s="215"/>
      <c r="AR223" s="215"/>
      <c r="AS223" s="215"/>
      <c r="AT223" s="215"/>
      <c r="AU223" s="215"/>
      <c r="AV223" s="215"/>
      <c r="AW223" s="215"/>
      <c r="AX223" s="215"/>
      <c r="AY223" s="215"/>
      <c r="AZ223" s="215"/>
      <c r="BA223" s="215"/>
      <c r="BB223" s="215"/>
      <c r="BC223" s="215"/>
      <c r="BD223" s="215"/>
      <c r="BE223" s="215"/>
      <c r="BF223" s="215"/>
      <c r="BI223" s="977" t="str">
        <f t="shared" ca="1" si="18"/>
        <v>2 ปี</v>
      </c>
      <c r="BJ223" s="977" t="str">
        <f t="shared" ca="1" si="19"/>
        <v>10 เดือน</v>
      </c>
      <c r="BK223" s="978" t="str">
        <f t="shared" ca="1" si="20"/>
        <v>9 วัน</v>
      </c>
      <c r="BL223" s="245"/>
      <c r="BM223" s="979" t="str">
        <f t="shared" ca="1" si="21"/>
        <v>2 ปี10 เดือน9 วัน</v>
      </c>
    </row>
    <row r="224" spans="1:65" s="198" customFormat="1" ht="49.2">
      <c r="A224" s="443">
        <v>217</v>
      </c>
      <c r="B224" s="957">
        <v>242822</v>
      </c>
      <c r="C224" s="968">
        <f t="shared" si="17"/>
        <v>44495</v>
      </c>
      <c r="D224" s="443">
        <v>8</v>
      </c>
      <c r="E224" s="215" t="s">
        <v>3437</v>
      </c>
      <c r="F224" s="215" t="s">
        <v>3579</v>
      </c>
      <c r="G224" s="215">
        <v>63784</v>
      </c>
      <c r="H224" s="215"/>
      <c r="I224" s="215" t="s">
        <v>54</v>
      </c>
      <c r="J224" s="215" t="s">
        <v>55</v>
      </c>
      <c r="K224" s="215" t="s">
        <v>70</v>
      </c>
      <c r="L224" s="215" t="s">
        <v>71</v>
      </c>
      <c r="M224" s="215" t="s">
        <v>84</v>
      </c>
      <c r="N224" s="215" t="s">
        <v>4183</v>
      </c>
      <c r="O224" s="215" t="s">
        <v>79</v>
      </c>
      <c r="P224" s="215"/>
      <c r="Q224" s="215" t="s">
        <v>181</v>
      </c>
      <c r="R224" s="215" t="s">
        <v>70</v>
      </c>
      <c r="S224" s="215" t="s">
        <v>71</v>
      </c>
      <c r="T224" s="215" t="s">
        <v>84</v>
      </c>
      <c r="U224" s="215" t="s">
        <v>2013</v>
      </c>
      <c r="V224" s="215" t="s">
        <v>116</v>
      </c>
      <c r="W224" s="215">
        <v>63401</v>
      </c>
      <c r="X224" s="215" t="s">
        <v>55</v>
      </c>
      <c r="Y224" s="215" t="s">
        <v>72</v>
      </c>
      <c r="Z224" s="215"/>
      <c r="AA224" s="215"/>
      <c r="AB224" s="215"/>
      <c r="AC224" s="215"/>
      <c r="AD224" s="215"/>
      <c r="AE224" s="215"/>
      <c r="AF224" s="215"/>
      <c r="AG224" s="215"/>
      <c r="AH224" s="215"/>
      <c r="AI224" s="215"/>
      <c r="AJ224" s="215"/>
      <c r="AK224" s="215"/>
      <c r="AL224" s="215"/>
      <c r="AM224" s="215" t="s">
        <v>126</v>
      </c>
      <c r="AN224" s="215"/>
      <c r="AO224" s="215" t="s">
        <v>126</v>
      </c>
      <c r="AP224" s="215" t="s">
        <v>126</v>
      </c>
      <c r="AQ224" s="215"/>
      <c r="AR224" s="215"/>
      <c r="AS224" s="215"/>
      <c r="AT224" s="215"/>
      <c r="AU224" s="215"/>
      <c r="AV224" s="215"/>
      <c r="AW224" s="215"/>
      <c r="AX224" s="215"/>
      <c r="AY224" s="215"/>
      <c r="AZ224" s="215"/>
      <c r="BA224" s="215"/>
      <c r="BB224" s="215"/>
      <c r="BC224" s="215"/>
      <c r="BD224" s="215"/>
      <c r="BE224" s="215"/>
      <c r="BF224" s="215"/>
      <c r="BI224" s="977" t="str">
        <f t="shared" ca="1" si="18"/>
        <v>2 ปี</v>
      </c>
      <c r="BJ224" s="977" t="str">
        <f t="shared" ca="1" si="19"/>
        <v>10 เดือน</v>
      </c>
      <c r="BK224" s="978" t="str">
        <f t="shared" ca="1" si="20"/>
        <v>9 วัน</v>
      </c>
      <c r="BL224" s="245"/>
      <c r="BM224" s="979" t="str">
        <f t="shared" ca="1" si="21"/>
        <v>2 ปี10 เดือน9 วัน</v>
      </c>
    </row>
    <row r="225" spans="1:65" s="198" customFormat="1" ht="49.2">
      <c r="A225" s="443">
        <v>218</v>
      </c>
      <c r="B225" s="957">
        <v>242822</v>
      </c>
      <c r="C225" s="968">
        <f t="shared" si="17"/>
        <v>44495</v>
      </c>
      <c r="D225" s="443">
        <v>8</v>
      </c>
      <c r="E225" s="215" t="s">
        <v>3437</v>
      </c>
      <c r="F225" s="215" t="s">
        <v>3579</v>
      </c>
      <c r="G225" s="215">
        <v>65107</v>
      </c>
      <c r="H225" s="215"/>
      <c r="I225" s="215" t="s">
        <v>54</v>
      </c>
      <c r="J225" s="215" t="s">
        <v>55</v>
      </c>
      <c r="K225" s="215" t="s">
        <v>70</v>
      </c>
      <c r="L225" s="215" t="s">
        <v>71</v>
      </c>
      <c r="M225" s="215" t="s">
        <v>84</v>
      </c>
      <c r="N225" s="215" t="s">
        <v>4184</v>
      </c>
      <c r="O225" s="215" t="s">
        <v>129</v>
      </c>
      <c r="P225" s="215"/>
      <c r="Q225" s="215" t="s">
        <v>181</v>
      </c>
      <c r="R225" s="215" t="s">
        <v>70</v>
      </c>
      <c r="S225" s="215" t="s">
        <v>71</v>
      </c>
      <c r="T225" s="215" t="s">
        <v>84</v>
      </c>
      <c r="U225" s="215" t="s">
        <v>2012</v>
      </c>
      <c r="V225" s="215" t="s">
        <v>116</v>
      </c>
      <c r="W225" s="215">
        <v>63401</v>
      </c>
      <c r="X225" s="215" t="s">
        <v>55</v>
      </c>
      <c r="Y225" s="215" t="s">
        <v>72</v>
      </c>
      <c r="Z225" s="215"/>
      <c r="AA225" s="215"/>
      <c r="AB225" s="215"/>
      <c r="AC225" s="215"/>
      <c r="AD225" s="215"/>
      <c r="AE225" s="215"/>
      <c r="AF225" s="215"/>
      <c r="AG225" s="215"/>
      <c r="AH225" s="215"/>
      <c r="AI225" s="215"/>
      <c r="AJ225" s="215"/>
      <c r="AK225" s="215"/>
      <c r="AL225" s="215"/>
      <c r="AM225" s="215" t="s">
        <v>184</v>
      </c>
      <c r="AN225" s="215"/>
      <c r="AO225" s="215" t="s">
        <v>126</v>
      </c>
      <c r="AP225" s="215" t="s">
        <v>126</v>
      </c>
      <c r="AQ225" s="215"/>
      <c r="AR225" s="215"/>
      <c r="AS225" s="215"/>
      <c r="AT225" s="215"/>
      <c r="AU225" s="215"/>
      <c r="AV225" s="215"/>
      <c r="AW225" s="215"/>
      <c r="AX225" s="215"/>
      <c r="AY225" s="215"/>
      <c r="AZ225" s="215"/>
      <c r="BA225" s="215"/>
      <c r="BB225" s="215"/>
      <c r="BC225" s="215"/>
      <c r="BD225" s="215"/>
      <c r="BE225" s="215"/>
      <c r="BF225" s="215"/>
      <c r="BI225" s="977" t="str">
        <f t="shared" ca="1" si="18"/>
        <v>2 ปี</v>
      </c>
      <c r="BJ225" s="977" t="str">
        <f t="shared" ca="1" si="19"/>
        <v>10 เดือน</v>
      </c>
      <c r="BK225" s="978" t="str">
        <f t="shared" ca="1" si="20"/>
        <v>9 วัน</v>
      </c>
      <c r="BL225" s="245"/>
      <c r="BM225" s="979" t="str">
        <f t="shared" ca="1" si="21"/>
        <v>2 ปี10 เดือน9 วัน</v>
      </c>
    </row>
    <row r="226" spans="1:65" s="198" customFormat="1" ht="49.2">
      <c r="A226" s="443">
        <v>219</v>
      </c>
      <c r="B226" s="957">
        <v>242822</v>
      </c>
      <c r="C226" s="968">
        <f t="shared" si="17"/>
        <v>44495</v>
      </c>
      <c r="D226" s="443">
        <v>8</v>
      </c>
      <c r="E226" s="215" t="s">
        <v>3437</v>
      </c>
      <c r="F226" s="215" t="s">
        <v>3579</v>
      </c>
      <c r="G226" s="215">
        <v>64893</v>
      </c>
      <c r="H226" s="215"/>
      <c r="I226" s="215" t="s">
        <v>54</v>
      </c>
      <c r="J226" s="215" t="s">
        <v>55</v>
      </c>
      <c r="K226" s="215" t="s">
        <v>70</v>
      </c>
      <c r="L226" s="215" t="s">
        <v>71</v>
      </c>
      <c r="M226" s="215" t="s">
        <v>84</v>
      </c>
      <c r="N226" s="215" t="s">
        <v>4185</v>
      </c>
      <c r="O226" s="215" t="s">
        <v>197</v>
      </c>
      <c r="P226" s="215"/>
      <c r="Q226" s="215" t="s">
        <v>181</v>
      </c>
      <c r="R226" s="215" t="s">
        <v>70</v>
      </c>
      <c r="S226" s="215" t="s">
        <v>71</v>
      </c>
      <c r="T226" s="215" t="s">
        <v>84</v>
      </c>
      <c r="U226" s="215" t="s">
        <v>4186</v>
      </c>
      <c r="V226" s="215" t="s">
        <v>76</v>
      </c>
      <c r="W226" s="215">
        <v>63401</v>
      </c>
      <c r="X226" s="215" t="s">
        <v>55</v>
      </c>
      <c r="Y226" s="215" t="s">
        <v>72</v>
      </c>
      <c r="Z226" s="215"/>
      <c r="AA226" s="215"/>
      <c r="AB226" s="215"/>
      <c r="AC226" s="215"/>
      <c r="AD226" s="215"/>
      <c r="AE226" s="215"/>
      <c r="AF226" s="215"/>
      <c r="AG226" s="215"/>
      <c r="AH226" s="215"/>
      <c r="AI226" s="215"/>
      <c r="AJ226" s="215"/>
      <c r="AK226" s="215"/>
      <c r="AL226" s="215"/>
      <c r="AM226" s="215" t="s">
        <v>184</v>
      </c>
      <c r="AN226" s="215"/>
      <c r="AO226" s="215" t="s">
        <v>126</v>
      </c>
      <c r="AP226" s="215" t="s">
        <v>126</v>
      </c>
      <c r="AQ226" s="215"/>
      <c r="AR226" s="215"/>
      <c r="AS226" s="215"/>
      <c r="AT226" s="215"/>
      <c r="AU226" s="215"/>
      <c r="AV226" s="215"/>
      <c r="AW226" s="215"/>
      <c r="AX226" s="215"/>
      <c r="AY226" s="215"/>
      <c r="AZ226" s="215"/>
      <c r="BA226" s="215"/>
      <c r="BB226" s="215"/>
      <c r="BC226" s="215"/>
      <c r="BD226" s="215"/>
      <c r="BE226" s="215"/>
      <c r="BF226" s="215"/>
      <c r="BI226" s="977" t="str">
        <f t="shared" ca="1" si="18"/>
        <v>2 ปี</v>
      </c>
      <c r="BJ226" s="977" t="str">
        <f t="shared" ca="1" si="19"/>
        <v>10 เดือน</v>
      </c>
      <c r="BK226" s="978" t="str">
        <f t="shared" ca="1" si="20"/>
        <v>9 วัน</v>
      </c>
      <c r="BL226" s="245"/>
      <c r="BM226" s="979" t="str">
        <f t="shared" ca="1" si="21"/>
        <v>2 ปี10 เดือน9 วัน</v>
      </c>
    </row>
    <row r="227" spans="1:65" s="198" customFormat="1" ht="73.8">
      <c r="A227" s="443">
        <v>220</v>
      </c>
      <c r="B227" s="957">
        <v>242822</v>
      </c>
      <c r="C227" s="968">
        <f t="shared" si="17"/>
        <v>44495</v>
      </c>
      <c r="D227" s="443">
        <v>8</v>
      </c>
      <c r="E227" s="215" t="s">
        <v>3437</v>
      </c>
      <c r="F227" s="215" t="s">
        <v>3579</v>
      </c>
      <c r="G227" s="215">
        <v>64754</v>
      </c>
      <c r="H227" s="215"/>
      <c r="I227" s="215" t="s">
        <v>54</v>
      </c>
      <c r="J227" s="215" t="s">
        <v>55</v>
      </c>
      <c r="K227" s="215" t="s">
        <v>70</v>
      </c>
      <c r="L227" s="215" t="s">
        <v>71</v>
      </c>
      <c r="M227" s="215" t="s">
        <v>84</v>
      </c>
      <c r="N227" s="215" t="s">
        <v>4187</v>
      </c>
      <c r="O227" s="215" t="s">
        <v>197</v>
      </c>
      <c r="P227" s="215"/>
      <c r="Q227" s="215" t="s">
        <v>181</v>
      </c>
      <c r="R227" s="215" t="s">
        <v>70</v>
      </c>
      <c r="S227" s="215" t="s">
        <v>71</v>
      </c>
      <c r="T227" s="215" t="s">
        <v>84</v>
      </c>
      <c r="U227" s="215" t="s">
        <v>4188</v>
      </c>
      <c r="V227" s="215" t="s">
        <v>76</v>
      </c>
      <c r="W227" s="215">
        <v>63401</v>
      </c>
      <c r="X227" s="215" t="s">
        <v>55</v>
      </c>
      <c r="Y227" s="215" t="s">
        <v>72</v>
      </c>
      <c r="Z227" s="215"/>
      <c r="AA227" s="215"/>
      <c r="AB227" s="215"/>
      <c r="AC227" s="215"/>
      <c r="AD227" s="215"/>
      <c r="AE227" s="215"/>
      <c r="AF227" s="215"/>
      <c r="AG227" s="215"/>
      <c r="AH227" s="215"/>
      <c r="AI227" s="215"/>
      <c r="AJ227" s="215"/>
      <c r="AK227" s="215"/>
      <c r="AL227" s="215"/>
      <c r="AM227" s="215" t="s">
        <v>184</v>
      </c>
      <c r="AN227" s="215"/>
      <c r="AO227" s="215" t="s">
        <v>126</v>
      </c>
      <c r="AP227" s="215" t="s">
        <v>126</v>
      </c>
      <c r="AQ227" s="215"/>
      <c r="AR227" s="215"/>
      <c r="AS227" s="215"/>
      <c r="AT227" s="215"/>
      <c r="AU227" s="215"/>
      <c r="AV227" s="215"/>
      <c r="AW227" s="215"/>
      <c r="AX227" s="215"/>
      <c r="AY227" s="215"/>
      <c r="AZ227" s="215"/>
      <c r="BA227" s="215"/>
      <c r="BB227" s="215"/>
      <c r="BC227" s="215"/>
      <c r="BD227" s="215"/>
      <c r="BE227" s="215"/>
      <c r="BF227" s="215"/>
      <c r="BI227" s="977" t="str">
        <f t="shared" ca="1" si="18"/>
        <v>2 ปี</v>
      </c>
      <c r="BJ227" s="977" t="str">
        <f t="shared" ca="1" si="19"/>
        <v>10 เดือน</v>
      </c>
      <c r="BK227" s="978" t="str">
        <f t="shared" ca="1" si="20"/>
        <v>9 วัน</v>
      </c>
      <c r="BL227" s="245"/>
      <c r="BM227" s="979" t="str">
        <f t="shared" ca="1" si="21"/>
        <v>2 ปี10 เดือน9 วัน</v>
      </c>
    </row>
    <row r="228" spans="1:65" s="198" customFormat="1" ht="73.8">
      <c r="A228" s="443">
        <v>221</v>
      </c>
      <c r="B228" s="957">
        <v>242822</v>
      </c>
      <c r="C228" s="968">
        <f t="shared" si="17"/>
        <v>44495</v>
      </c>
      <c r="D228" s="443">
        <v>8</v>
      </c>
      <c r="E228" s="215" t="s">
        <v>3437</v>
      </c>
      <c r="F228" s="215" t="s">
        <v>3579</v>
      </c>
      <c r="G228" s="215">
        <v>65016</v>
      </c>
      <c r="H228" s="215"/>
      <c r="I228" s="215" t="s">
        <v>54</v>
      </c>
      <c r="J228" s="215" t="s">
        <v>55</v>
      </c>
      <c r="K228" s="215" t="s">
        <v>70</v>
      </c>
      <c r="L228" s="215" t="s">
        <v>71</v>
      </c>
      <c r="M228" s="215" t="s">
        <v>84</v>
      </c>
      <c r="N228" s="215" t="s">
        <v>4189</v>
      </c>
      <c r="O228" s="215" t="s">
        <v>197</v>
      </c>
      <c r="P228" s="215"/>
      <c r="Q228" s="215" t="s">
        <v>181</v>
      </c>
      <c r="R228" s="215" t="s">
        <v>70</v>
      </c>
      <c r="S228" s="215" t="s">
        <v>71</v>
      </c>
      <c r="T228" s="215" t="s">
        <v>84</v>
      </c>
      <c r="U228" s="215" t="s">
        <v>4190</v>
      </c>
      <c r="V228" s="215" t="s">
        <v>76</v>
      </c>
      <c r="W228" s="215">
        <v>63401</v>
      </c>
      <c r="X228" s="215" t="s">
        <v>55</v>
      </c>
      <c r="Y228" s="215" t="s">
        <v>72</v>
      </c>
      <c r="Z228" s="215"/>
      <c r="AA228" s="215"/>
      <c r="AB228" s="215"/>
      <c r="AC228" s="215"/>
      <c r="AD228" s="215"/>
      <c r="AE228" s="215"/>
      <c r="AF228" s="215"/>
      <c r="AG228" s="215"/>
      <c r="AH228" s="215"/>
      <c r="AI228" s="215"/>
      <c r="AJ228" s="215"/>
      <c r="AK228" s="215"/>
      <c r="AL228" s="215"/>
      <c r="AM228" s="215" t="s">
        <v>184</v>
      </c>
      <c r="AN228" s="215"/>
      <c r="AO228" s="215" t="s">
        <v>126</v>
      </c>
      <c r="AP228" s="215" t="s">
        <v>126</v>
      </c>
      <c r="AQ228" s="215"/>
      <c r="AR228" s="215"/>
      <c r="AS228" s="215"/>
      <c r="AT228" s="215"/>
      <c r="AU228" s="215"/>
      <c r="AV228" s="215"/>
      <c r="AW228" s="215"/>
      <c r="AX228" s="215"/>
      <c r="AY228" s="215"/>
      <c r="AZ228" s="215"/>
      <c r="BA228" s="215"/>
      <c r="BB228" s="215"/>
      <c r="BC228" s="215"/>
      <c r="BD228" s="215"/>
      <c r="BE228" s="215"/>
      <c r="BF228" s="215"/>
      <c r="BI228" s="977" t="str">
        <f t="shared" ca="1" si="18"/>
        <v>2 ปี</v>
      </c>
      <c r="BJ228" s="977" t="str">
        <f t="shared" ca="1" si="19"/>
        <v>10 เดือน</v>
      </c>
      <c r="BK228" s="978" t="str">
        <f t="shared" ca="1" si="20"/>
        <v>9 วัน</v>
      </c>
      <c r="BL228" s="245"/>
      <c r="BM228" s="979" t="str">
        <f t="shared" ca="1" si="21"/>
        <v>2 ปี10 เดือน9 วัน</v>
      </c>
    </row>
    <row r="229" spans="1:65" s="198" customFormat="1" ht="73.8">
      <c r="A229" s="443">
        <v>222</v>
      </c>
      <c r="B229" s="957">
        <v>242822</v>
      </c>
      <c r="C229" s="968">
        <f t="shared" si="17"/>
        <v>44495</v>
      </c>
      <c r="D229" s="443">
        <v>8</v>
      </c>
      <c r="E229" s="215" t="s">
        <v>3437</v>
      </c>
      <c r="F229" s="215" t="s">
        <v>3579</v>
      </c>
      <c r="G229" s="215">
        <v>64878</v>
      </c>
      <c r="H229" s="215"/>
      <c r="I229" s="215" t="s">
        <v>54</v>
      </c>
      <c r="J229" s="215" t="s">
        <v>55</v>
      </c>
      <c r="K229" s="215" t="s">
        <v>70</v>
      </c>
      <c r="L229" s="215" t="s">
        <v>71</v>
      </c>
      <c r="M229" s="215" t="s">
        <v>84</v>
      </c>
      <c r="N229" s="215" t="s">
        <v>4191</v>
      </c>
      <c r="O229" s="215" t="s">
        <v>205</v>
      </c>
      <c r="P229" s="215"/>
      <c r="Q229" s="215" t="s">
        <v>181</v>
      </c>
      <c r="R229" s="215" t="s">
        <v>70</v>
      </c>
      <c r="S229" s="215" t="s">
        <v>71</v>
      </c>
      <c r="T229" s="215" t="s">
        <v>84</v>
      </c>
      <c r="U229" s="215" t="s">
        <v>4192</v>
      </c>
      <c r="V229" s="215" t="s">
        <v>76</v>
      </c>
      <c r="W229" s="215">
        <v>63401</v>
      </c>
      <c r="X229" s="215" t="s">
        <v>55</v>
      </c>
      <c r="Y229" s="215" t="s">
        <v>72</v>
      </c>
      <c r="Z229" s="215"/>
      <c r="AA229" s="215"/>
      <c r="AB229" s="215"/>
      <c r="AC229" s="215"/>
      <c r="AD229" s="215"/>
      <c r="AE229" s="215"/>
      <c r="AF229" s="215"/>
      <c r="AG229" s="215"/>
      <c r="AH229" s="215"/>
      <c r="AI229" s="215"/>
      <c r="AJ229" s="215"/>
      <c r="AK229" s="215"/>
      <c r="AL229" s="215"/>
      <c r="AM229" s="215" t="s">
        <v>184</v>
      </c>
      <c r="AN229" s="215"/>
      <c r="AO229" s="215" t="s">
        <v>126</v>
      </c>
      <c r="AP229" s="215" t="s">
        <v>126</v>
      </c>
      <c r="AQ229" s="215"/>
      <c r="AR229" s="215"/>
      <c r="AS229" s="215"/>
      <c r="AT229" s="215"/>
      <c r="AU229" s="215"/>
      <c r="AV229" s="215"/>
      <c r="AW229" s="215"/>
      <c r="AX229" s="215"/>
      <c r="AY229" s="215"/>
      <c r="AZ229" s="215"/>
      <c r="BA229" s="215"/>
      <c r="BB229" s="215"/>
      <c r="BC229" s="215"/>
      <c r="BD229" s="215"/>
      <c r="BE229" s="215"/>
      <c r="BF229" s="215"/>
      <c r="BI229" s="977" t="str">
        <f t="shared" ca="1" si="18"/>
        <v>2 ปี</v>
      </c>
      <c r="BJ229" s="977" t="str">
        <f t="shared" ca="1" si="19"/>
        <v>10 เดือน</v>
      </c>
      <c r="BK229" s="978" t="str">
        <f t="shared" ca="1" si="20"/>
        <v>9 วัน</v>
      </c>
      <c r="BL229" s="245"/>
      <c r="BM229" s="979" t="str">
        <f t="shared" ca="1" si="21"/>
        <v>2 ปี10 เดือน9 วัน</v>
      </c>
    </row>
    <row r="230" spans="1:65" s="198" customFormat="1" ht="73.8">
      <c r="A230" s="443">
        <v>223</v>
      </c>
      <c r="B230" s="957">
        <v>242822</v>
      </c>
      <c r="C230" s="968">
        <f t="shared" si="17"/>
        <v>44495</v>
      </c>
      <c r="D230" s="443">
        <v>8</v>
      </c>
      <c r="E230" s="215" t="s">
        <v>3437</v>
      </c>
      <c r="F230" s="215" t="s">
        <v>3579</v>
      </c>
      <c r="G230" s="215">
        <v>64998</v>
      </c>
      <c r="H230" s="215"/>
      <c r="I230" s="215" t="s">
        <v>54</v>
      </c>
      <c r="J230" s="215" t="s">
        <v>55</v>
      </c>
      <c r="K230" s="215" t="s">
        <v>70</v>
      </c>
      <c r="L230" s="215" t="s">
        <v>71</v>
      </c>
      <c r="M230" s="215" t="s">
        <v>84</v>
      </c>
      <c r="N230" s="215" t="s">
        <v>4193</v>
      </c>
      <c r="O230" s="215" t="s">
        <v>205</v>
      </c>
      <c r="P230" s="215"/>
      <c r="Q230" s="215" t="s">
        <v>181</v>
      </c>
      <c r="R230" s="215" t="s">
        <v>70</v>
      </c>
      <c r="S230" s="215" t="s">
        <v>71</v>
      </c>
      <c r="T230" s="215" t="s">
        <v>84</v>
      </c>
      <c r="U230" s="215" t="s">
        <v>4194</v>
      </c>
      <c r="V230" s="215" t="s">
        <v>76</v>
      </c>
      <c r="W230" s="215">
        <v>63401</v>
      </c>
      <c r="X230" s="215" t="s">
        <v>55</v>
      </c>
      <c r="Y230" s="215" t="s">
        <v>72</v>
      </c>
      <c r="Z230" s="215"/>
      <c r="AA230" s="215"/>
      <c r="AB230" s="215"/>
      <c r="AC230" s="215"/>
      <c r="AD230" s="215"/>
      <c r="AE230" s="215"/>
      <c r="AF230" s="215"/>
      <c r="AG230" s="215"/>
      <c r="AH230" s="215"/>
      <c r="AI230" s="215"/>
      <c r="AJ230" s="215"/>
      <c r="AK230" s="215"/>
      <c r="AL230" s="215"/>
      <c r="AM230" s="215" t="s">
        <v>184</v>
      </c>
      <c r="AN230" s="215"/>
      <c r="AO230" s="215" t="s">
        <v>126</v>
      </c>
      <c r="AP230" s="215" t="s">
        <v>126</v>
      </c>
      <c r="AQ230" s="215"/>
      <c r="AR230" s="215"/>
      <c r="AS230" s="215"/>
      <c r="AT230" s="215"/>
      <c r="AU230" s="215"/>
      <c r="AV230" s="215"/>
      <c r="AW230" s="215"/>
      <c r="AX230" s="215"/>
      <c r="AY230" s="215"/>
      <c r="AZ230" s="215"/>
      <c r="BA230" s="215"/>
      <c r="BB230" s="215"/>
      <c r="BC230" s="215"/>
      <c r="BD230" s="215"/>
      <c r="BE230" s="215"/>
      <c r="BF230" s="215"/>
      <c r="BI230" s="977" t="str">
        <f t="shared" ca="1" si="18"/>
        <v>2 ปี</v>
      </c>
      <c r="BJ230" s="977" t="str">
        <f t="shared" ca="1" si="19"/>
        <v>10 เดือน</v>
      </c>
      <c r="BK230" s="978" t="str">
        <f t="shared" ca="1" si="20"/>
        <v>9 วัน</v>
      </c>
      <c r="BL230" s="245"/>
      <c r="BM230" s="979" t="str">
        <f t="shared" ca="1" si="21"/>
        <v>2 ปี10 เดือน9 วัน</v>
      </c>
    </row>
    <row r="231" spans="1:65" s="198" customFormat="1" ht="73.8">
      <c r="A231" s="443">
        <v>224</v>
      </c>
      <c r="B231" s="957">
        <v>242822</v>
      </c>
      <c r="C231" s="968">
        <f t="shared" si="17"/>
        <v>44495</v>
      </c>
      <c r="D231" s="443">
        <v>8</v>
      </c>
      <c r="E231" s="215" t="s">
        <v>3437</v>
      </c>
      <c r="F231" s="215" t="s">
        <v>3579</v>
      </c>
      <c r="G231" s="215">
        <v>65088</v>
      </c>
      <c r="H231" s="215"/>
      <c r="I231" s="215" t="s">
        <v>54</v>
      </c>
      <c r="J231" s="215" t="s">
        <v>55</v>
      </c>
      <c r="K231" s="215" t="s">
        <v>70</v>
      </c>
      <c r="L231" s="215" t="s">
        <v>71</v>
      </c>
      <c r="M231" s="215" t="s">
        <v>84</v>
      </c>
      <c r="N231" s="215" t="s">
        <v>4195</v>
      </c>
      <c r="O231" s="215" t="s">
        <v>197</v>
      </c>
      <c r="P231" s="215"/>
      <c r="Q231" s="215" t="s">
        <v>181</v>
      </c>
      <c r="R231" s="215" t="s">
        <v>70</v>
      </c>
      <c r="S231" s="215" t="s">
        <v>71</v>
      </c>
      <c r="T231" s="215" t="s">
        <v>84</v>
      </c>
      <c r="U231" s="215" t="s">
        <v>4196</v>
      </c>
      <c r="V231" s="215" t="s">
        <v>76</v>
      </c>
      <c r="W231" s="215">
        <v>63401</v>
      </c>
      <c r="X231" s="215" t="s">
        <v>55</v>
      </c>
      <c r="Y231" s="215" t="s">
        <v>72</v>
      </c>
      <c r="Z231" s="215"/>
      <c r="AA231" s="215"/>
      <c r="AB231" s="215"/>
      <c r="AC231" s="215"/>
      <c r="AD231" s="215"/>
      <c r="AE231" s="215"/>
      <c r="AF231" s="215"/>
      <c r="AG231" s="215"/>
      <c r="AH231" s="215"/>
      <c r="AI231" s="215"/>
      <c r="AJ231" s="215"/>
      <c r="AK231" s="215"/>
      <c r="AL231" s="215"/>
      <c r="AM231" s="215" t="s">
        <v>184</v>
      </c>
      <c r="AN231" s="215"/>
      <c r="AO231" s="215" t="s">
        <v>126</v>
      </c>
      <c r="AP231" s="215" t="s">
        <v>126</v>
      </c>
      <c r="AQ231" s="215"/>
      <c r="AR231" s="215"/>
      <c r="AS231" s="215"/>
      <c r="AT231" s="215"/>
      <c r="AU231" s="215"/>
      <c r="AV231" s="215"/>
      <c r="AW231" s="215"/>
      <c r="AX231" s="215"/>
      <c r="AY231" s="215"/>
      <c r="AZ231" s="215"/>
      <c r="BA231" s="215"/>
      <c r="BB231" s="215"/>
      <c r="BC231" s="215"/>
      <c r="BD231" s="215"/>
      <c r="BE231" s="215"/>
      <c r="BF231" s="215"/>
      <c r="BI231" s="977" t="str">
        <f t="shared" ca="1" si="18"/>
        <v>2 ปี</v>
      </c>
      <c r="BJ231" s="977" t="str">
        <f t="shared" ca="1" si="19"/>
        <v>10 เดือน</v>
      </c>
      <c r="BK231" s="978" t="str">
        <f t="shared" ca="1" si="20"/>
        <v>9 วัน</v>
      </c>
      <c r="BL231" s="245"/>
      <c r="BM231" s="979" t="str">
        <f t="shared" ca="1" si="21"/>
        <v>2 ปี10 เดือน9 วัน</v>
      </c>
    </row>
    <row r="232" spans="1:65" s="198" customFormat="1" ht="98.4">
      <c r="A232" s="443">
        <v>225</v>
      </c>
      <c r="B232" s="957">
        <v>242822</v>
      </c>
      <c r="C232" s="968">
        <f t="shared" si="17"/>
        <v>44495</v>
      </c>
      <c r="D232" s="443">
        <v>8</v>
      </c>
      <c r="E232" s="215" t="s">
        <v>3437</v>
      </c>
      <c r="F232" s="215" t="s">
        <v>3579</v>
      </c>
      <c r="G232" s="215">
        <v>64692</v>
      </c>
      <c r="H232" s="215"/>
      <c r="I232" s="215" t="s">
        <v>54</v>
      </c>
      <c r="J232" s="215" t="s">
        <v>55</v>
      </c>
      <c r="K232" s="215" t="s">
        <v>70</v>
      </c>
      <c r="L232" s="215" t="s">
        <v>71</v>
      </c>
      <c r="M232" s="215" t="s">
        <v>84</v>
      </c>
      <c r="N232" s="215" t="s">
        <v>4197</v>
      </c>
      <c r="O232" s="215" t="s">
        <v>205</v>
      </c>
      <c r="P232" s="215"/>
      <c r="Q232" s="215" t="s">
        <v>181</v>
      </c>
      <c r="R232" s="215" t="s">
        <v>70</v>
      </c>
      <c r="S232" s="215" t="s">
        <v>71</v>
      </c>
      <c r="T232" s="215" t="s">
        <v>84</v>
      </c>
      <c r="U232" s="215" t="s">
        <v>4198</v>
      </c>
      <c r="V232" s="215" t="s">
        <v>76</v>
      </c>
      <c r="W232" s="215" t="s">
        <v>4199</v>
      </c>
      <c r="X232" s="215" t="s">
        <v>55</v>
      </c>
      <c r="Y232" s="215" t="s">
        <v>72</v>
      </c>
      <c r="Z232" s="215"/>
      <c r="AA232" s="215"/>
      <c r="AB232" s="215"/>
      <c r="AC232" s="215"/>
      <c r="AD232" s="215"/>
      <c r="AE232" s="215"/>
      <c r="AF232" s="215"/>
      <c r="AG232" s="215"/>
      <c r="AH232" s="215"/>
      <c r="AI232" s="215"/>
      <c r="AJ232" s="215"/>
      <c r="AK232" s="215"/>
      <c r="AL232" s="215"/>
      <c r="AM232" s="215" t="s">
        <v>184</v>
      </c>
      <c r="AN232" s="215"/>
      <c r="AO232" s="215" t="s">
        <v>126</v>
      </c>
      <c r="AP232" s="215" t="s">
        <v>126</v>
      </c>
      <c r="AQ232" s="215"/>
      <c r="AR232" s="215"/>
      <c r="AS232" s="215"/>
      <c r="AT232" s="215"/>
      <c r="AU232" s="215"/>
      <c r="AV232" s="215"/>
      <c r="AW232" s="215"/>
      <c r="AX232" s="215"/>
      <c r="AY232" s="215"/>
      <c r="AZ232" s="215"/>
      <c r="BA232" s="215"/>
      <c r="BB232" s="215"/>
      <c r="BC232" s="215"/>
      <c r="BD232" s="215"/>
      <c r="BE232" s="215"/>
      <c r="BF232" s="215"/>
      <c r="BI232" s="977" t="str">
        <f t="shared" ca="1" si="18"/>
        <v>2 ปี</v>
      </c>
      <c r="BJ232" s="977" t="str">
        <f t="shared" ca="1" si="19"/>
        <v>10 เดือน</v>
      </c>
      <c r="BK232" s="978" t="str">
        <f t="shared" ca="1" si="20"/>
        <v>9 วัน</v>
      </c>
      <c r="BL232" s="245"/>
      <c r="BM232" s="979" t="str">
        <f t="shared" ca="1" si="21"/>
        <v>2 ปี10 เดือน9 วัน</v>
      </c>
    </row>
    <row r="233" spans="1:65" s="198" customFormat="1" ht="49.2">
      <c r="A233" s="443">
        <v>226</v>
      </c>
      <c r="B233" s="957">
        <v>242822</v>
      </c>
      <c r="C233" s="968">
        <f t="shared" si="17"/>
        <v>44495</v>
      </c>
      <c r="D233" s="443">
        <v>8</v>
      </c>
      <c r="E233" s="215" t="s">
        <v>3437</v>
      </c>
      <c r="F233" s="215" t="s">
        <v>3579</v>
      </c>
      <c r="G233" s="215">
        <v>64653</v>
      </c>
      <c r="H233" s="215"/>
      <c r="I233" s="215" t="s">
        <v>54</v>
      </c>
      <c r="J233" s="215" t="s">
        <v>55</v>
      </c>
      <c r="K233" s="215" t="s">
        <v>70</v>
      </c>
      <c r="L233" s="215" t="s">
        <v>71</v>
      </c>
      <c r="M233" s="215" t="s">
        <v>84</v>
      </c>
      <c r="N233" s="215" t="s">
        <v>4200</v>
      </c>
      <c r="O233" s="215" t="s">
        <v>76</v>
      </c>
      <c r="P233" s="215"/>
      <c r="Q233" s="215" t="s">
        <v>181</v>
      </c>
      <c r="R233" s="215" t="s">
        <v>70</v>
      </c>
      <c r="S233" s="215" t="s">
        <v>71</v>
      </c>
      <c r="T233" s="215" t="s">
        <v>84</v>
      </c>
      <c r="U233" s="215" t="s">
        <v>371</v>
      </c>
      <c r="V233" s="215" t="s">
        <v>116</v>
      </c>
      <c r="W233" s="215">
        <v>64400</v>
      </c>
      <c r="X233" s="215" t="s">
        <v>55</v>
      </c>
      <c r="Y233" s="215" t="s">
        <v>72</v>
      </c>
      <c r="Z233" s="215"/>
      <c r="AA233" s="215"/>
      <c r="AB233" s="215"/>
      <c r="AC233" s="215"/>
      <c r="AD233" s="215"/>
      <c r="AE233" s="215"/>
      <c r="AF233" s="215"/>
      <c r="AG233" s="215"/>
      <c r="AH233" s="215"/>
      <c r="AI233" s="215"/>
      <c r="AJ233" s="215"/>
      <c r="AK233" s="215"/>
      <c r="AL233" s="215"/>
      <c r="AM233" s="215" t="s">
        <v>184</v>
      </c>
      <c r="AN233" s="215"/>
      <c r="AO233" s="215" t="s">
        <v>126</v>
      </c>
      <c r="AP233" s="215" t="s">
        <v>126</v>
      </c>
      <c r="AQ233" s="215"/>
      <c r="AR233" s="215"/>
      <c r="AS233" s="215"/>
      <c r="AT233" s="215"/>
      <c r="AU233" s="215"/>
      <c r="AV233" s="215"/>
      <c r="AW233" s="215"/>
      <c r="AX233" s="215"/>
      <c r="AY233" s="215"/>
      <c r="AZ233" s="215"/>
      <c r="BA233" s="215"/>
      <c r="BB233" s="215"/>
      <c r="BC233" s="215"/>
      <c r="BD233" s="215"/>
      <c r="BE233" s="215"/>
      <c r="BF233" s="215"/>
      <c r="BI233" s="977" t="str">
        <f t="shared" ca="1" si="18"/>
        <v>2 ปี</v>
      </c>
      <c r="BJ233" s="977" t="str">
        <f t="shared" ca="1" si="19"/>
        <v>10 เดือน</v>
      </c>
      <c r="BK233" s="978" t="str">
        <f t="shared" ca="1" si="20"/>
        <v>9 วัน</v>
      </c>
      <c r="BL233" s="245"/>
      <c r="BM233" s="979" t="str">
        <f t="shared" ca="1" si="21"/>
        <v>2 ปี10 เดือน9 วัน</v>
      </c>
    </row>
    <row r="234" spans="1:65" s="198" customFormat="1" ht="73.8">
      <c r="A234" s="443">
        <v>227</v>
      </c>
      <c r="B234" s="957">
        <v>242822</v>
      </c>
      <c r="C234" s="968">
        <f t="shared" si="17"/>
        <v>44495</v>
      </c>
      <c r="D234" s="443">
        <v>8</v>
      </c>
      <c r="E234" s="215" t="s">
        <v>3437</v>
      </c>
      <c r="F234" s="215" t="s">
        <v>3579</v>
      </c>
      <c r="G234" s="215">
        <v>64679</v>
      </c>
      <c r="H234" s="215"/>
      <c r="I234" s="215" t="s">
        <v>54</v>
      </c>
      <c r="J234" s="215" t="s">
        <v>55</v>
      </c>
      <c r="K234" s="215" t="s">
        <v>70</v>
      </c>
      <c r="L234" s="215" t="s">
        <v>71</v>
      </c>
      <c r="M234" s="215" t="s">
        <v>84</v>
      </c>
      <c r="N234" s="215" t="s">
        <v>4201</v>
      </c>
      <c r="O234" s="215" t="s">
        <v>205</v>
      </c>
      <c r="P234" s="215"/>
      <c r="Q234" s="215" t="s">
        <v>181</v>
      </c>
      <c r="R234" s="215" t="s">
        <v>70</v>
      </c>
      <c r="S234" s="215" t="s">
        <v>71</v>
      </c>
      <c r="T234" s="215" t="s">
        <v>84</v>
      </c>
      <c r="U234" s="215" t="s">
        <v>4202</v>
      </c>
      <c r="V234" s="215" t="s">
        <v>76</v>
      </c>
      <c r="W234" s="215">
        <v>64400</v>
      </c>
      <c r="X234" s="215" t="s">
        <v>55</v>
      </c>
      <c r="Y234" s="215" t="s">
        <v>72</v>
      </c>
      <c r="Z234" s="215"/>
      <c r="AA234" s="215"/>
      <c r="AB234" s="215"/>
      <c r="AC234" s="215"/>
      <c r="AD234" s="215"/>
      <c r="AE234" s="215"/>
      <c r="AF234" s="215"/>
      <c r="AG234" s="215"/>
      <c r="AH234" s="215"/>
      <c r="AI234" s="215"/>
      <c r="AJ234" s="215"/>
      <c r="AK234" s="215"/>
      <c r="AL234" s="215"/>
      <c r="AM234" s="215" t="s">
        <v>184</v>
      </c>
      <c r="AN234" s="215"/>
      <c r="AO234" s="215" t="s">
        <v>126</v>
      </c>
      <c r="AP234" s="215" t="s">
        <v>126</v>
      </c>
      <c r="AQ234" s="215"/>
      <c r="AR234" s="215"/>
      <c r="AS234" s="215"/>
      <c r="AT234" s="215"/>
      <c r="AU234" s="215"/>
      <c r="AV234" s="215"/>
      <c r="AW234" s="215"/>
      <c r="AX234" s="215"/>
      <c r="AY234" s="215"/>
      <c r="AZ234" s="215"/>
      <c r="BA234" s="215"/>
      <c r="BB234" s="215"/>
      <c r="BC234" s="215"/>
      <c r="BD234" s="215"/>
      <c r="BE234" s="215"/>
      <c r="BF234" s="215"/>
      <c r="BI234" s="977" t="str">
        <f t="shared" ca="1" si="18"/>
        <v>2 ปี</v>
      </c>
      <c r="BJ234" s="977" t="str">
        <f t="shared" ca="1" si="19"/>
        <v>10 เดือน</v>
      </c>
      <c r="BK234" s="978" t="str">
        <f t="shared" ca="1" si="20"/>
        <v>9 วัน</v>
      </c>
      <c r="BL234" s="245"/>
      <c r="BM234" s="979" t="str">
        <f t="shared" ca="1" si="21"/>
        <v>2 ปี10 เดือน9 วัน</v>
      </c>
    </row>
    <row r="235" spans="1:65" s="198" customFormat="1" ht="73.8">
      <c r="A235" s="443">
        <v>228</v>
      </c>
      <c r="B235" s="957">
        <v>242822</v>
      </c>
      <c r="C235" s="968">
        <f t="shared" si="17"/>
        <v>44495</v>
      </c>
      <c r="D235" s="443">
        <v>8</v>
      </c>
      <c r="E235" s="215" t="s">
        <v>3437</v>
      </c>
      <c r="F235" s="215" t="s">
        <v>3579</v>
      </c>
      <c r="G235" s="215">
        <v>152272</v>
      </c>
      <c r="H235" s="215"/>
      <c r="I235" s="215" t="s">
        <v>54</v>
      </c>
      <c r="J235" s="215" t="s">
        <v>55</v>
      </c>
      <c r="K235" s="215" t="s">
        <v>70</v>
      </c>
      <c r="L235" s="215" t="s">
        <v>71</v>
      </c>
      <c r="M235" s="215" t="s">
        <v>84</v>
      </c>
      <c r="N235" s="215" t="s">
        <v>4203</v>
      </c>
      <c r="O235" s="215" t="s">
        <v>205</v>
      </c>
      <c r="P235" s="215"/>
      <c r="Q235" s="215" t="s">
        <v>181</v>
      </c>
      <c r="R235" s="215" t="s">
        <v>70</v>
      </c>
      <c r="S235" s="215" t="s">
        <v>71</v>
      </c>
      <c r="T235" s="215" t="s">
        <v>84</v>
      </c>
      <c r="U235" s="215" t="s">
        <v>4204</v>
      </c>
      <c r="V235" s="215" t="s">
        <v>76</v>
      </c>
      <c r="W235" s="215">
        <v>64400</v>
      </c>
      <c r="X235" s="215" t="s">
        <v>55</v>
      </c>
      <c r="Y235" s="215" t="s">
        <v>72</v>
      </c>
      <c r="Z235" s="215"/>
      <c r="AA235" s="215"/>
      <c r="AB235" s="215"/>
      <c r="AC235" s="215"/>
      <c r="AD235" s="215"/>
      <c r="AE235" s="215"/>
      <c r="AF235" s="215"/>
      <c r="AG235" s="215"/>
      <c r="AH235" s="215"/>
      <c r="AI235" s="215"/>
      <c r="AJ235" s="215"/>
      <c r="AK235" s="215"/>
      <c r="AL235" s="215"/>
      <c r="AM235" s="215" t="s">
        <v>184</v>
      </c>
      <c r="AN235" s="215"/>
      <c r="AO235" s="215" t="s">
        <v>126</v>
      </c>
      <c r="AP235" s="215" t="s">
        <v>126</v>
      </c>
      <c r="AQ235" s="215"/>
      <c r="AR235" s="215"/>
      <c r="AS235" s="215"/>
      <c r="AT235" s="215"/>
      <c r="AU235" s="215"/>
      <c r="AV235" s="215"/>
      <c r="AW235" s="215"/>
      <c r="AX235" s="215"/>
      <c r="AY235" s="215"/>
      <c r="AZ235" s="215"/>
      <c r="BA235" s="215"/>
      <c r="BB235" s="215"/>
      <c r="BC235" s="215"/>
      <c r="BD235" s="215"/>
      <c r="BE235" s="215"/>
      <c r="BF235" s="215"/>
      <c r="BI235" s="977" t="str">
        <f t="shared" ca="1" si="18"/>
        <v>2 ปี</v>
      </c>
      <c r="BJ235" s="977" t="str">
        <f t="shared" ca="1" si="19"/>
        <v>10 เดือน</v>
      </c>
      <c r="BK235" s="978" t="str">
        <f t="shared" ca="1" si="20"/>
        <v>9 วัน</v>
      </c>
      <c r="BL235" s="245"/>
      <c r="BM235" s="979" t="str">
        <f t="shared" ca="1" si="21"/>
        <v>2 ปี10 เดือน9 วัน</v>
      </c>
    </row>
    <row r="236" spans="1:65" s="198" customFormat="1" ht="49.2">
      <c r="A236" s="443">
        <v>229</v>
      </c>
      <c r="B236" s="957">
        <v>242822</v>
      </c>
      <c r="C236" s="968">
        <f t="shared" si="17"/>
        <v>44495</v>
      </c>
      <c r="D236" s="443">
        <v>8</v>
      </c>
      <c r="E236" s="215" t="s">
        <v>3437</v>
      </c>
      <c r="F236" s="215" t="s">
        <v>3579</v>
      </c>
      <c r="G236" s="215">
        <v>64912</v>
      </c>
      <c r="H236" s="215"/>
      <c r="I236" s="215" t="s">
        <v>54</v>
      </c>
      <c r="J236" s="215" t="s">
        <v>55</v>
      </c>
      <c r="K236" s="215" t="s">
        <v>70</v>
      </c>
      <c r="L236" s="215" t="s">
        <v>71</v>
      </c>
      <c r="M236" s="215" t="s">
        <v>84</v>
      </c>
      <c r="N236" s="215" t="s">
        <v>4205</v>
      </c>
      <c r="O236" s="215" t="s">
        <v>205</v>
      </c>
      <c r="P236" s="215"/>
      <c r="Q236" s="215" t="s">
        <v>181</v>
      </c>
      <c r="R236" s="215" t="s">
        <v>70</v>
      </c>
      <c r="S236" s="215" t="s">
        <v>71</v>
      </c>
      <c r="T236" s="215" t="s">
        <v>84</v>
      </c>
      <c r="U236" s="215" t="s">
        <v>4206</v>
      </c>
      <c r="V236" s="215" t="s">
        <v>116</v>
      </c>
      <c r="W236" s="215">
        <v>64400</v>
      </c>
      <c r="X236" s="215" t="s">
        <v>55</v>
      </c>
      <c r="Y236" s="215" t="s">
        <v>72</v>
      </c>
      <c r="Z236" s="215"/>
      <c r="AA236" s="215"/>
      <c r="AB236" s="215"/>
      <c r="AC236" s="215"/>
      <c r="AD236" s="215"/>
      <c r="AE236" s="215"/>
      <c r="AF236" s="215"/>
      <c r="AG236" s="215"/>
      <c r="AH236" s="215"/>
      <c r="AI236" s="215"/>
      <c r="AJ236" s="215"/>
      <c r="AK236" s="215"/>
      <c r="AL236" s="215"/>
      <c r="AM236" s="215" t="s">
        <v>184</v>
      </c>
      <c r="AN236" s="215"/>
      <c r="AO236" s="215" t="s">
        <v>126</v>
      </c>
      <c r="AP236" s="215" t="s">
        <v>126</v>
      </c>
      <c r="AQ236" s="215"/>
      <c r="AR236" s="215"/>
      <c r="AS236" s="215"/>
      <c r="AT236" s="215"/>
      <c r="AU236" s="215"/>
      <c r="AV236" s="215"/>
      <c r="AW236" s="215"/>
      <c r="AX236" s="215"/>
      <c r="AY236" s="215"/>
      <c r="AZ236" s="215"/>
      <c r="BA236" s="215"/>
      <c r="BB236" s="215"/>
      <c r="BC236" s="215"/>
      <c r="BD236" s="215"/>
      <c r="BE236" s="215"/>
      <c r="BF236" s="215"/>
      <c r="BI236" s="977" t="str">
        <f t="shared" ca="1" si="18"/>
        <v>2 ปี</v>
      </c>
      <c r="BJ236" s="977" t="str">
        <f t="shared" ca="1" si="19"/>
        <v>10 เดือน</v>
      </c>
      <c r="BK236" s="978" t="str">
        <f t="shared" ca="1" si="20"/>
        <v>9 วัน</v>
      </c>
      <c r="BL236" s="245"/>
      <c r="BM236" s="979" t="str">
        <f t="shared" ca="1" si="21"/>
        <v>2 ปี10 เดือน9 วัน</v>
      </c>
    </row>
    <row r="237" spans="1:65" s="198" customFormat="1" ht="73.8">
      <c r="A237" s="443">
        <v>230</v>
      </c>
      <c r="B237" s="957">
        <v>242822</v>
      </c>
      <c r="C237" s="968">
        <f t="shared" si="17"/>
        <v>44495</v>
      </c>
      <c r="D237" s="443">
        <v>8</v>
      </c>
      <c r="E237" s="215" t="s">
        <v>3437</v>
      </c>
      <c r="F237" s="215" t="s">
        <v>3579</v>
      </c>
      <c r="G237" s="215">
        <v>64884</v>
      </c>
      <c r="H237" s="215"/>
      <c r="I237" s="215" t="s">
        <v>54</v>
      </c>
      <c r="J237" s="215" t="s">
        <v>55</v>
      </c>
      <c r="K237" s="215" t="s">
        <v>70</v>
      </c>
      <c r="L237" s="215" t="s">
        <v>71</v>
      </c>
      <c r="M237" s="215" t="s">
        <v>84</v>
      </c>
      <c r="N237" s="215" t="s">
        <v>4207</v>
      </c>
      <c r="O237" s="215" t="s">
        <v>205</v>
      </c>
      <c r="P237" s="215"/>
      <c r="Q237" s="215" t="s">
        <v>181</v>
      </c>
      <c r="R237" s="215" t="s">
        <v>70</v>
      </c>
      <c r="S237" s="215" t="s">
        <v>71</v>
      </c>
      <c r="T237" s="215" t="s">
        <v>84</v>
      </c>
      <c r="U237" s="215" t="s">
        <v>4208</v>
      </c>
      <c r="V237" s="215" t="s">
        <v>76</v>
      </c>
      <c r="W237" s="215">
        <v>64400</v>
      </c>
      <c r="X237" s="215" t="s">
        <v>55</v>
      </c>
      <c r="Y237" s="215" t="s">
        <v>72</v>
      </c>
      <c r="Z237" s="215"/>
      <c r="AA237" s="215"/>
      <c r="AB237" s="215"/>
      <c r="AC237" s="215"/>
      <c r="AD237" s="215"/>
      <c r="AE237" s="215"/>
      <c r="AF237" s="215"/>
      <c r="AG237" s="215"/>
      <c r="AH237" s="215"/>
      <c r="AI237" s="215"/>
      <c r="AJ237" s="215"/>
      <c r="AK237" s="215"/>
      <c r="AL237" s="215"/>
      <c r="AM237" s="215" t="s">
        <v>184</v>
      </c>
      <c r="AN237" s="215"/>
      <c r="AO237" s="215" t="s">
        <v>126</v>
      </c>
      <c r="AP237" s="215" t="s">
        <v>126</v>
      </c>
      <c r="AQ237" s="215"/>
      <c r="AR237" s="215"/>
      <c r="AS237" s="215"/>
      <c r="AT237" s="215"/>
      <c r="AU237" s="215"/>
      <c r="AV237" s="215"/>
      <c r="AW237" s="215"/>
      <c r="AX237" s="215"/>
      <c r="AY237" s="215"/>
      <c r="AZ237" s="215"/>
      <c r="BA237" s="215"/>
      <c r="BB237" s="215"/>
      <c r="BC237" s="215"/>
      <c r="BD237" s="215"/>
      <c r="BE237" s="215"/>
      <c r="BF237" s="215"/>
      <c r="BI237" s="977" t="str">
        <f t="shared" ca="1" si="18"/>
        <v>2 ปี</v>
      </c>
      <c r="BJ237" s="977" t="str">
        <f t="shared" ca="1" si="19"/>
        <v>10 เดือน</v>
      </c>
      <c r="BK237" s="978" t="str">
        <f t="shared" ca="1" si="20"/>
        <v>9 วัน</v>
      </c>
      <c r="BL237" s="245"/>
      <c r="BM237" s="979" t="str">
        <f t="shared" ca="1" si="21"/>
        <v>2 ปี10 เดือน9 วัน</v>
      </c>
    </row>
    <row r="238" spans="1:65" s="198" customFormat="1" ht="49.2">
      <c r="A238" s="443">
        <v>231</v>
      </c>
      <c r="B238" s="957">
        <v>242822</v>
      </c>
      <c r="C238" s="968">
        <f t="shared" si="17"/>
        <v>44495</v>
      </c>
      <c r="D238" s="443">
        <v>8</v>
      </c>
      <c r="E238" s="215" t="s">
        <v>3437</v>
      </c>
      <c r="F238" s="215" t="s">
        <v>3579</v>
      </c>
      <c r="G238" s="215">
        <v>188548</v>
      </c>
      <c r="H238" s="215"/>
      <c r="I238" s="215" t="s">
        <v>54</v>
      </c>
      <c r="J238" s="215" t="s">
        <v>55</v>
      </c>
      <c r="K238" s="215" t="s">
        <v>70</v>
      </c>
      <c r="L238" s="215" t="s">
        <v>71</v>
      </c>
      <c r="M238" s="215" t="s">
        <v>84</v>
      </c>
      <c r="N238" s="215" t="s">
        <v>3040</v>
      </c>
      <c r="O238" s="215" t="s">
        <v>205</v>
      </c>
      <c r="P238" s="215"/>
      <c r="Q238" s="215" t="s">
        <v>181</v>
      </c>
      <c r="R238" s="215" t="s">
        <v>70</v>
      </c>
      <c r="S238" s="215" t="s">
        <v>71</v>
      </c>
      <c r="T238" s="215" t="s">
        <v>84</v>
      </c>
      <c r="U238" s="215" t="s">
        <v>4209</v>
      </c>
      <c r="V238" s="215" t="s">
        <v>116</v>
      </c>
      <c r="W238" s="215">
        <v>64400</v>
      </c>
      <c r="X238" s="215" t="s">
        <v>55</v>
      </c>
      <c r="Y238" s="215" t="s">
        <v>72</v>
      </c>
      <c r="Z238" s="215"/>
      <c r="AA238" s="215"/>
      <c r="AB238" s="215"/>
      <c r="AC238" s="215"/>
      <c r="AD238" s="215"/>
      <c r="AE238" s="215"/>
      <c r="AF238" s="215"/>
      <c r="AG238" s="215"/>
      <c r="AH238" s="215"/>
      <c r="AI238" s="215"/>
      <c r="AJ238" s="215"/>
      <c r="AK238" s="215"/>
      <c r="AL238" s="215"/>
      <c r="AM238" s="215" t="s">
        <v>184</v>
      </c>
      <c r="AN238" s="215"/>
      <c r="AO238" s="215" t="s">
        <v>126</v>
      </c>
      <c r="AP238" s="215" t="s">
        <v>126</v>
      </c>
      <c r="AQ238" s="215"/>
      <c r="AR238" s="215"/>
      <c r="AS238" s="215"/>
      <c r="AT238" s="215"/>
      <c r="AU238" s="215"/>
      <c r="AV238" s="215"/>
      <c r="AW238" s="215"/>
      <c r="AX238" s="215"/>
      <c r="AY238" s="215"/>
      <c r="AZ238" s="215"/>
      <c r="BA238" s="215"/>
      <c r="BB238" s="215"/>
      <c r="BC238" s="215"/>
      <c r="BD238" s="215"/>
      <c r="BE238" s="215"/>
      <c r="BF238" s="215"/>
      <c r="BI238" s="977" t="str">
        <f t="shared" ca="1" si="18"/>
        <v>2 ปี</v>
      </c>
      <c r="BJ238" s="977" t="str">
        <f t="shared" ca="1" si="19"/>
        <v>10 เดือน</v>
      </c>
      <c r="BK238" s="978" t="str">
        <f t="shared" ca="1" si="20"/>
        <v>9 วัน</v>
      </c>
      <c r="BL238" s="245"/>
      <c r="BM238" s="979" t="str">
        <f t="shared" ca="1" si="21"/>
        <v>2 ปี10 เดือน9 วัน</v>
      </c>
    </row>
    <row r="239" spans="1:65" s="198" customFormat="1" ht="49.2">
      <c r="A239" s="443">
        <v>232</v>
      </c>
      <c r="B239" s="957">
        <v>242822</v>
      </c>
      <c r="C239" s="968">
        <f t="shared" si="17"/>
        <v>44495</v>
      </c>
      <c r="D239" s="443">
        <v>8</v>
      </c>
      <c r="E239" s="215" t="s">
        <v>3437</v>
      </c>
      <c r="F239" s="215" t="s">
        <v>3579</v>
      </c>
      <c r="G239" s="215">
        <v>64829</v>
      </c>
      <c r="H239" s="215"/>
      <c r="I239" s="215" t="s">
        <v>54</v>
      </c>
      <c r="J239" s="215" t="s">
        <v>55</v>
      </c>
      <c r="K239" s="215" t="s">
        <v>70</v>
      </c>
      <c r="L239" s="215" t="s">
        <v>71</v>
      </c>
      <c r="M239" s="215" t="s">
        <v>84</v>
      </c>
      <c r="N239" s="215" t="s">
        <v>4210</v>
      </c>
      <c r="O239" s="215" t="s">
        <v>3233</v>
      </c>
      <c r="P239" s="215"/>
      <c r="Q239" s="215" t="s">
        <v>181</v>
      </c>
      <c r="R239" s="215" t="s">
        <v>70</v>
      </c>
      <c r="S239" s="215" t="s">
        <v>71</v>
      </c>
      <c r="T239" s="215" t="s">
        <v>84</v>
      </c>
      <c r="U239" s="215" t="s">
        <v>1788</v>
      </c>
      <c r="V239" s="215" t="s">
        <v>116</v>
      </c>
      <c r="W239" s="215">
        <v>64400</v>
      </c>
      <c r="X239" s="215" t="s">
        <v>55</v>
      </c>
      <c r="Y239" s="215" t="s">
        <v>72</v>
      </c>
      <c r="Z239" s="215"/>
      <c r="AA239" s="215"/>
      <c r="AB239" s="215"/>
      <c r="AC239" s="215"/>
      <c r="AD239" s="215"/>
      <c r="AE239" s="215"/>
      <c r="AF239" s="215"/>
      <c r="AG239" s="215"/>
      <c r="AH239" s="215"/>
      <c r="AI239" s="215"/>
      <c r="AJ239" s="215"/>
      <c r="AK239" s="215"/>
      <c r="AL239" s="215"/>
      <c r="AM239" s="215" t="s">
        <v>184</v>
      </c>
      <c r="AN239" s="215" t="s">
        <v>4211</v>
      </c>
      <c r="AO239" s="215" t="s">
        <v>126</v>
      </c>
      <c r="AP239" s="215" t="s">
        <v>126</v>
      </c>
      <c r="AQ239" s="215"/>
      <c r="AR239" s="215"/>
      <c r="AS239" s="215"/>
      <c r="AT239" s="215"/>
      <c r="AU239" s="215"/>
      <c r="AV239" s="215"/>
      <c r="AW239" s="215"/>
      <c r="AX239" s="215"/>
      <c r="AY239" s="215"/>
      <c r="AZ239" s="215"/>
      <c r="BA239" s="215"/>
      <c r="BB239" s="215"/>
      <c r="BC239" s="215"/>
      <c r="BD239" s="215"/>
      <c r="BE239" s="215"/>
      <c r="BF239" s="215"/>
      <c r="BI239" s="977" t="str">
        <f t="shared" ca="1" si="18"/>
        <v>2 ปี</v>
      </c>
      <c r="BJ239" s="977" t="str">
        <f t="shared" ca="1" si="19"/>
        <v>10 เดือน</v>
      </c>
      <c r="BK239" s="978" t="str">
        <f t="shared" ca="1" si="20"/>
        <v>9 วัน</v>
      </c>
      <c r="BL239" s="245"/>
      <c r="BM239" s="979" t="str">
        <f t="shared" ca="1" si="21"/>
        <v>2 ปี10 เดือน9 วัน</v>
      </c>
    </row>
    <row r="240" spans="1:65" s="198" customFormat="1" ht="73.8">
      <c r="A240" s="443">
        <v>233</v>
      </c>
      <c r="B240" s="957">
        <v>242822</v>
      </c>
      <c r="C240" s="968">
        <f t="shared" si="17"/>
        <v>44495</v>
      </c>
      <c r="D240" s="443">
        <v>8</v>
      </c>
      <c r="E240" s="215" t="s">
        <v>3437</v>
      </c>
      <c r="F240" s="215" t="s">
        <v>3579</v>
      </c>
      <c r="G240" s="215">
        <v>188572</v>
      </c>
      <c r="H240" s="215"/>
      <c r="I240" s="215" t="s">
        <v>54</v>
      </c>
      <c r="J240" s="215" t="s">
        <v>67</v>
      </c>
      <c r="K240" s="215" t="s">
        <v>70</v>
      </c>
      <c r="L240" s="215" t="s">
        <v>71</v>
      </c>
      <c r="M240" s="215" t="s">
        <v>84</v>
      </c>
      <c r="N240" s="215" t="s">
        <v>4212</v>
      </c>
      <c r="O240" s="215" t="s">
        <v>205</v>
      </c>
      <c r="P240" s="215"/>
      <c r="Q240" s="215" t="s">
        <v>4132</v>
      </c>
      <c r="R240" s="215" t="s">
        <v>61</v>
      </c>
      <c r="S240" s="215" t="s">
        <v>62</v>
      </c>
      <c r="T240" s="215" t="s">
        <v>84</v>
      </c>
      <c r="U240" s="215" t="s">
        <v>4206</v>
      </c>
      <c r="V240" s="215" t="s">
        <v>4133</v>
      </c>
      <c r="W240" s="215"/>
      <c r="X240" s="215"/>
      <c r="Y240" s="215" t="s">
        <v>72</v>
      </c>
      <c r="Z240" s="215"/>
      <c r="AA240" s="215"/>
      <c r="AB240" s="215"/>
      <c r="AC240" s="215"/>
      <c r="AD240" s="215"/>
      <c r="AE240" s="215"/>
      <c r="AF240" s="215"/>
      <c r="AG240" s="215"/>
      <c r="AH240" s="215"/>
      <c r="AI240" s="215"/>
      <c r="AJ240" s="215"/>
      <c r="AK240" s="215"/>
      <c r="AL240" s="215" t="s">
        <v>126</v>
      </c>
      <c r="AM240" s="215"/>
      <c r="AN240" s="215" t="s">
        <v>4124</v>
      </c>
      <c r="AO240" s="215" t="s">
        <v>126</v>
      </c>
      <c r="AP240" s="215" t="s">
        <v>126</v>
      </c>
      <c r="AQ240" s="215"/>
      <c r="AR240" s="215"/>
      <c r="AS240" s="215"/>
      <c r="AT240" s="215"/>
      <c r="AU240" s="215"/>
      <c r="AV240" s="215"/>
      <c r="AW240" s="215"/>
      <c r="AX240" s="215"/>
      <c r="AY240" s="215"/>
      <c r="AZ240" s="215"/>
      <c r="BA240" s="215"/>
      <c r="BB240" s="215"/>
      <c r="BC240" s="215"/>
      <c r="BD240" s="215"/>
      <c r="BE240" s="215"/>
      <c r="BF240" s="215"/>
      <c r="BI240" s="977" t="str">
        <f t="shared" ca="1" si="18"/>
        <v>2 ปี</v>
      </c>
      <c r="BJ240" s="977" t="str">
        <f t="shared" ca="1" si="19"/>
        <v>10 เดือน</v>
      </c>
      <c r="BK240" s="978" t="str">
        <f t="shared" ca="1" si="20"/>
        <v>9 วัน</v>
      </c>
      <c r="BL240" s="245"/>
      <c r="BM240" s="979" t="str">
        <f t="shared" ca="1" si="21"/>
        <v>2 ปี10 เดือน9 วัน</v>
      </c>
    </row>
    <row r="241" spans="1:65" s="198" customFormat="1" ht="49.2">
      <c r="A241" s="443">
        <v>234</v>
      </c>
      <c r="B241" s="957">
        <v>242822</v>
      </c>
      <c r="C241" s="968">
        <f t="shared" si="17"/>
        <v>44495</v>
      </c>
      <c r="D241" s="443">
        <v>8</v>
      </c>
      <c r="E241" s="215" t="s">
        <v>3437</v>
      </c>
      <c r="F241" s="215" t="s">
        <v>3579</v>
      </c>
      <c r="G241" s="215">
        <v>175506</v>
      </c>
      <c r="H241" s="215"/>
      <c r="I241" s="215" t="s">
        <v>60</v>
      </c>
      <c r="J241" s="215" t="s">
        <v>67</v>
      </c>
      <c r="K241" s="215" t="s">
        <v>61</v>
      </c>
      <c r="L241" s="215" t="s">
        <v>62</v>
      </c>
      <c r="M241" s="215" t="s">
        <v>84</v>
      </c>
      <c r="N241" s="215" t="s">
        <v>4213</v>
      </c>
      <c r="O241" s="215" t="s">
        <v>197</v>
      </c>
      <c r="P241" s="215"/>
      <c r="Q241" s="215" t="s">
        <v>4132</v>
      </c>
      <c r="R241" s="215" t="s">
        <v>61</v>
      </c>
      <c r="S241" s="215" t="s">
        <v>62</v>
      </c>
      <c r="T241" s="215" t="s">
        <v>84</v>
      </c>
      <c r="U241" s="215" t="s">
        <v>1521</v>
      </c>
      <c r="V241" s="215" t="s">
        <v>4133</v>
      </c>
      <c r="W241" s="215"/>
      <c r="X241" s="215"/>
      <c r="Y241" s="215" t="s">
        <v>72</v>
      </c>
      <c r="Z241" s="215"/>
      <c r="AA241" s="215"/>
      <c r="AB241" s="215"/>
      <c r="AC241" s="215"/>
      <c r="AD241" s="215"/>
      <c r="AE241" s="215"/>
      <c r="AF241" s="215"/>
      <c r="AG241" s="215"/>
      <c r="AH241" s="215"/>
      <c r="AI241" s="215"/>
      <c r="AJ241" s="215"/>
      <c r="AK241" s="215"/>
      <c r="AL241" s="215" t="s">
        <v>126</v>
      </c>
      <c r="AM241" s="215"/>
      <c r="AN241" s="215" t="s">
        <v>4124</v>
      </c>
      <c r="AO241" s="215" t="s">
        <v>126</v>
      </c>
      <c r="AP241" s="215" t="s">
        <v>126</v>
      </c>
      <c r="AQ241" s="215"/>
      <c r="AR241" s="215"/>
      <c r="AS241" s="215"/>
      <c r="AT241" s="215"/>
      <c r="AU241" s="215"/>
      <c r="AV241" s="215"/>
      <c r="AW241" s="215"/>
      <c r="AX241" s="215"/>
      <c r="AY241" s="215"/>
      <c r="AZ241" s="215"/>
      <c r="BA241" s="215"/>
      <c r="BB241" s="215"/>
      <c r="BC241" s="215"/>
      <c r="BD241" s="215"/>
      <c r="BE241" s="215"/>
      <c r="BF241" s="215"/>
      <c r="BI241" s="977" t="str">
        <f t="shared" ca="1" si="18"/>
        <v>2 ปี</v>
      </c>
      <c r="BJ241" s="977" t="str">
        <f t="shared" ca="1" si="19"/>
        <v>10 เดือน</v>
      </c>
      <c r="BK241" s="978" t="str">
        <f t="shared" ca="1" si="20"/>
        <v>9 วัน</v>
      </c>
      <c r="BL241" s="245"/>
      <c r="BM241" s="979" t="str">
        <f t="shared" ca="1" si="21"/>
        <v>2 ปี10 เดือน9 วัน</v>
      </c>
    </row>
    <row r="242" spans="1:65" s="198" customFormat="1" ht="49.2">
      <c r="A242" s="443">
        <v>235</v>
      </c>
      <c r="B242" s="957">
        <v>242822</v>
      </c>
      <c r="C242" s="968">
        <f t="shared" si="17"/>
        <v>44495</v>
      </c>
      <c r="D242" s="443">
        <v>8</v>
      </c>
      <c r="E242" s="215" t="s">
        <v>3437</v>
      </c>
      <c r="F242" s="215" t="s">
        <v>3579</v>
      </c>
      <c r="G242" s="215">
        <v>175477</v>
      </c>
      <c r="H242" s="215"/>
      <c r="I242" s="215" t="s">
        <v>60</v>
      </c>
      <c r="J242" s="215" t="s">
        <v>398</v>
      </c>
      <c r="K242" s="215" t="s">
        <v>61</v>
      </c>
      <c r="L242" s="215" t="s">
        <v>62</v>
      </c>
      <c r="M242" s="215" t="s">
        <v>84</v>
      </c>
      <c r="N242" s="215" t="s">
        <v>4214</v>
      </c>
      <c r="O242" s="215" t="s">
        <v>357</v>
      </c>
      <c r="P242" s="215"/>
      <c r="Q242" s="215" t="s">
        <v>4132</v>
      </c>
      <c r="R242" s="215" t="s">
        <v>61</v>
      </c>
      <c r="S242" s="215" t="s">
        <v>62</v>
      </c>
      <c r="T242" s="215" t="s">
        <v>84</v>
      </c>
      <c r="U242" s="215" t="s">
        <v>2012</v>
      </c>
      <c r="V242" s="215" t="s">
        <v>4133</v>
      </c>
      <c r="W242" s="215"/>
      <c r="X242" s="215"/>
      <c r="Y242" s="215" t="s">
        <v>72</v>
      </c>
      <c r="Z242" s="215"/>
      <c r="AA242" s="215"/>
      <c r="AB242" s="215"/>
      <c r="AC242" s="215"/>
      <c r="AD242" s="215"/>
      <c r="AE242" s="215"/>
      <c r="AF242" s="215"/>
      <c r="AG242" s="215"/>
      <c r="AH242" s="215"/>
      <c r="AI242" s="215"/>
      <c r="AJ242" s="215"/>
      <c r="AK242" s="215"/>
      <c r="AL242" s="215" t="s">
        <v>126</v>
      </c>
      <c r="AM242" s="215"/>
      <c r="AN242" s="215" t="s">
        <v>4124</v>
      </c>
      <c r="AO242" s="215" t="s">
        <v>126</v>
      </c>
      <c r="AP242" s="215" t="s">
        <v>126</v>
      </c>
      <c r="AQ242" s="215"/>
      <c r="AR242" s="215"/>
      <c r="AS242" s="215"/>
      <c r="AT242" s="215"/>
      <c r="AU242" s="215"/>
      <c r="AV242" s="215"/>
      <c r="AW242" s="215"/>
      <c r="AX242" s="215"/>
      <c r="AY242" s="215"/>
      <c r="AZ242" s="215"/>
      <c r="BA242" s="215"/>
      <c r="BB242" s="215"/>
      <c r="BC242" s="215"/>
      <c r="BD242" s="215"/>
      <c r="BE242" s="215"/>
      <c r="BF242" s="215"/>
      <c r="BI242" s="977" t="str">
        <f t="shared" ca="1" si="18"/>
        <v>2 ปี</v>
      </c>
      <c r="BJ242" s="977" t="str">
        <f t="shared" ca="1" si="19"/>
        <v>10 เดือน</v>
      </c>
      <c r="BK242" s="978" t="str">
        <f t="shared" ca="1" si="20"/>
        <v>9 วัน</v>
      </c>
      <c r="BL242" s="245"/>
      <c r="BM242" s="979" t="str">
        <f t="shared" ca="1" si="21"/>
        <v>2 ปี10 เดือน9 วัน</v>
      </c>
    </row>
    <row r="243" spans="1:65" s="198" customFormat="1" ht="49.2">
      <c r="A243" s="443">
        <v>236</v>
      </c>
      <c r="B243" s="957">
        <v>242822</v>
      </c>
      <c r="C243" s="968">
        <f t="shared" si="17"/>
        <v>44495</v>
      </c>
      <c r="D243" s="443">
        <v>8</v>
      </c>
      <c r="E243" s="215" t="s">
        <v>3437</v>
      </c>
      <c r="F243" s="215" t="s">
        <v>3579</v>
      </c>
      <c r="G243" s="215">
        <v>64090</v>
      </c>
      <c r="H243" s="215"/>
      <c r="I243" s="215" t="s">
        <v>60</v>
      </c>
      <c r="J243" s="215" t="s">
        <v>4215</v>
      </c>
      <c r="K243" s="215" t="s">
        <v>61</v>
      </c>
      <c r="L243" s="215" t="s">
        <v>62</v>
      </c>
      <c r="M243" s="215" t="s">
        <v>84</v>
      </c>
      <c r="N243" s="215" t="s">
        <v>4216</v>
      </c>
      <c r="O243" s="215" t="s">
        <v>289</v>
      </c>
      <c r="P243" s="215"/>
      <c r="Q243" s="215" t="s">
        <v>287</v>
      </c>
      <c r="R243" s="215" t="s">
        <v>70</v>
      </c>
      <c r="S243" s="215" t="s">
        <v>71</v>
      </c>
      <c r="T243" s="215" t="s">
        <v>120</v>
      </c>
      <c r="U243" s="215" t="s">
        <v>4217</v>
      </c>
      <c r="V243" s="215" t="s">
        <v>289</v>
      </c>
      <c r="W243" s="215"/>
      <c r="X243" s="215"/>
      <c r="Y243" s="215" t="s">
        <v>72</v>
      </c>
      <c r="Z243" s="215"/>
      <c r="AA243" s="215"/>
      <c r="AB243" s="215"/>
      <c r="AC243" s="215"/>
      <c r="AD243" s="215"/>
      <c r="AE243" s="215"/>
      <c r="AF243" s="215"/>
      <c r="AG243" s="215"/>
      <c r="AH243" s="215"/>
      <c r="AI243" s="215"/>
      <c r="AJ243" s="215"/>
      <c r="AK243" s="215"/>
      <c r="AL243" s="215" t="s">
        <v>126</v>
      </c>
      <c r="AM243" s="215"/>
      <c r="AN243" s="215" t="s">
        <v>4124</v>
      </c>
      <c r="AO243" s="215" t="s">
        <v>126</v>
      </c>
      <c r="AP243" s="215" t="s">
        <v>126</v>
      </c>
      <c r="AQ243" s="215"/>
      <c r="AR243" s="215"/>
      <c r="AS243" s="215"/>
      <c r="AT243" s="215"/>
      <c r="AU243" s="215"/>
      <c r="AV243" s="215"/>
      <c r="AW243" s="215"/>
      <c r="AX243" s="215"/>
      <c r="AY243" s="215"/>
      <c r="AZ243" s="215"/>
      <c r="BA243" s="215"/>
      <c r="BB243" s="215"/>
      <c r="BC243" s="215"/>
      <c r="BD243" s="215"/>
      <c r="BE243" s="215"/>
      <c r="BF243" s="215"/>
      <c r="BI243" s="977" t="str">
        <f t="shared" ca="1" si="18"/>
        <v>2 ปี</v>
      </c>
      <c r="BJ243" s="977" t="str">
        <f t="shared" ca="1" si="19"/>
        <v>10 เดือน</v>
      </c>
      <c r="BK243" s="978" t="str">
        <f t="shared" ca="1" si="20"/>
        <v>9 วัน</v>
      </c>
      <c r="BL243" s="245"/>
      <c r="BM243" s="979" t="str">
        <f t="shared" ca="1" si="21"/>
        <v>2 ปี10 เดือน9 วัน</v>
      </c>
    </row>
    <row r="244" spans="1:65" s="198" customFormat="1" ht="49.2">
      <c r="A244" s="443">
        <v>237</v>
      </c>
      <c r="B244" s="957">
        <v>242822</v>
      </c>
      <c r="C244" s="968">
        <f t="shared" si="17"/>
        <v>44495</v>
      </c>
      <c r="D244" s="443">
        <v>8</v>
      </c>
      <c r="E244" s="215" t="s">
        <v>3437</v>
      </c>
      <c r="F244" s="215" t="s">
        <v>3579</v>
      </c>
      <c r="G244" s="215">
        <v>64358</v>
      </c>
      <c r="H244" s="215"/>
      <c r="I244" s="215" t="s">
        <v>60</v>
      </c>
      <c r="J244" s="215" t="s">
        <v>484</v>
      </c>
      <c r="K244" s="215" t="s">
        <v>61</v>
      </c>
      <c r="L244" s="215" t="s">
        <v>62</v>
      </c>
      <c r="M244" s="215" t="s">
        <v>84</v>
      </c>
      <c r="N244" s="215" t="s">
        <v>1760</v>
      </c>
      <c r="O244" s="215" t="s">
        <v>289</v>
      </c>
      <c r="P244" s="215"/>
      <c r="Q244" s="215" t="s">
        <v>287</v>
      </c>
      <c r="R244" s="215" t="s">
        <v>70</v>
      </c>
      <c r="S244" s="215" t="s">
        <v>71</v>
      </c>
      <c r="T244" s="215" t="s">
        <v>120</v>
      </c>
      <c r="U244" s="215" t="s">
        <v>1789</v>
      </c>
      <c r="V244" s="215" t="s">
        <v>289</v>
      </c>
      <c r="W244" s="215"/>
      <c r="X244" s="215"/>
      <c r="Y244" s="215" t="s">
        <v>72</v>
      </c>
      <c r="Z244" s="215"/>
      <c r="AA244" s="215"/>
      <c r="AB244" s="215"/>
      <c r="AC244" s="215"/>
      <c r="AD244" s="215"/>
      <c r="AE244" s="215"/>
      <c r="AF244" s="215"/>
      <c r="AG244" s="215"/>
      <c r="AH244" s="215"/>
      <c r="AI244" s="215"/>
      <c r="AJ244" s="215"/>
      <c r="AK244" s="215"/>
      <c r="AL244" s="215" t="s">
        <v>126</v>
      </c>
      <c r="AM244" s="215"/>
      <c r="AN244" s="215" t="s">
        <v>4124</v>
      </c>
      <c r="AO244" s="215" t="s">
        <v>126</v>
      </c>
      <c r="AP244" s="215" t="s">
        <v>126</v>
      </c>
      <c r="AQ244" s="215"/>
      <c r="AR244" s="215"/>
      <c r="AS244" s="215"/>
      <c r="AT244" s="215"/>
      <c r="AU244" s="215"/>
      <c r="AV244" s="215"/>
      <c r="AW244" s="215"/>
      <c r="AX244" s="215"/>
      <c r="AY244" s="215"/>
      <c r="AZ244" s="215"/>
      <c r="BA244" s="215"/>
      <c r="BB244" s="215"/>
      <c r="BC244" s="215"/>
      <c r="BD244" s="215"/>
      <c r="BE244" s="215"/>
      <c r="BF244" s="215"/>
      <c r="BI244" s="977" t="str">
        <f t="shared" ca="1" si="18"/>
        <v>2 ปี</v>
      </c>
      <c r="BJ244" s="977" t="str">
        <f t="shared" ca="1" si="19"/>
        <v>10 เดือน</v>
      </c>
      <c r="BK244" s="978" t="str">
        <f t="shared" ca="1" si="20"/>
        <v>9 วัน</v>
      </c>
      <c r="BL244" s="245"/>
      <c r="BM244" s="979" t="str">
        <f t="shared" ca="1" si="21"/>
        <v>2 ปี10 เดือน9 วัน</v>
      </c>
    </row>
    <row r="245" spans="1:65" s="198" customFormat="1" ht="73.8">
      <c r="A245" s="443">
        <v>238</v>
      </c>
      <c r="B245" s="957">
        <v>242822</v>
      </c>
      <c r="C245" s="968">
        <f t="shared" si="17"/>
        <v>44495</v>
      </c>
      <c r="D245" s="443">
        <v>8</v>
      </c>
      <c r="E245" s="215" t="s">
        <v>3437</v>
      </c>
      <c r="F245" s="215" t="s">
        <v>4218</v>
      </c>
      <c r="G245" s="215">
        <v>232514</v>
      </c>
      <c r="H245" s="215"/>
      <c r="I245" s="215" t="s">
        <v>54</v>
      </c>
      <c r="J245" s="215" t="s">
        <v>1763</v>
      </c>
      <c r="K245" s="215" t="s">
        <v>70</v>
      </c>
      <c r="L245" s="215" t="s">
        <v>71</v>
      </c>
      <c r="M245" s="215" t="s">
        <v>84</v>
      </c>
      <c r="N245" s="215" t="s">
        <v>371</v>
      </c>
      <c r="O245" s="215" t="s">
        <v>357</v>
      </c>
      <c r="P245" s="215"/>
      <c r="Q245" s="215" t="s">
        <v>81</v>
      </c>
      <c r="R245" s="215" t="s">
        <v>70</v>
      </c>
      <c r="S245" s="215" t="s">
        <v>71</v>
      </c>
      <c r="T245" s="215" t="s">
        <v>84</v>
      </c>
      <c r="U245" s="215" t="s">
        <v>4219</v>
      </c>
      <c r="V245" s="215" t="s">
        <v>116</v>
      </c>
      <c r="W245" s="215">
        <v>63528</v>
      </c>
      <c r="X245" s="215" t="s">
        <v>67</v>
      </c>
      <c r="Y245" s="215" t="s">
        <v>179</v>
      </c>
      <c r="Z245" s="215" t="s">
        <v>64</v>
      </c>
      <c r="AA245" s="215" t="s">
        <v>4220</v>
      </c>
      <c r="AB245" s="215" t="s">
        <v>1766</v>
      </c>
      <c r="AC245" s="215" t="s">
        <v>180</v>
      </c>
      <c r="AD245" s="215"/>
      <c r="AE245" s="215"/>
      <c r="AF245" s="215"/>
      <c r="AG245" s="215"/>
      <c r="AH245" s="215"/>
      <c r="AI245" s="215"/>
      <c r="AJ245" s="215"/>
      <c r="AK245" s="215"/>
      <c r="AL245" s="215" t="s">
        <v>126</v>
      </c>
      <c r="AM245" s="215"/>
      <c r="AN245" s="215" t="s">
        <v>4124</v>
      </c>
      <c r="AO245" s="215" t="s">
        <v>126</v>
      </c>
      <c r="AP245" s="215" t="s">
        <v>126</v>
      </c>
      <c r="AQ245" s="215"/>
      <c r="AR245" s="215"/>
      <c r="AS245" s="215"/>
      <c r="AT245" s="215"/>
      <c r="AU245" s="215"/>
      <c r="AV245" s="215"/>
      <c r="AW245" s="215"/>
      <c r="AX245" s="215"/>
      <c r="AY245" s="215"/>
      <c r="AZ245" s="215"/>
      <c r="BA245" s="215"/>
      <c r="BB245" s="215"/>
      <c r="BC245" s="215"/>
      <c r="BD245" s="215"/>
      <c r="BE245" s="215"/>
      <c r="BF245" s="215"/>
      <c r="BI245" s="977" t="str">
        <f t="shared" ca="1" si="18"/>
        <v>2 ปี</v>
      </c>
      <c r="BJ245" s="977" t="str">
        <f t="shared" ca="1" si="19"/>
        <v>10 เดือน</v>
      </c>
      <c r="BK245" s="978" t="str">
        <f t="shared" ca="1" si="20"/>
        <v>9 วัน</v>
      </c>
      <c r="BL245" s="245"/>
      <c r="BM245" s="979" t="str">
        <f t="shared" ca="1" si="21"/>
        <v>2 ปี10 เดือน9 วัน</v>
      </c>
    </row>
    <row r="246" spans="1:65" s="198" customFormat="1" ht="73.8">
      <c r="A246" s="443">
        <v>239</v>
      </c>
      <c r="B246" s="957">
        <v>242822</v>
      </c>
      <c r="C246" s="968">
        <f t="shared" si="17"/>
        <v>44495</v>
      </c>
      <c r="D246" s="443">
        <v>8</v>
      </c>
      <c r="E246" s="215" t="s">
        <v>3437</v>
      </c>
      <c r="F246" s="215" t="s">
        <v>4221</v>
      </c>
      <c r="G246" s="215">
        <v>238570</v>
      </c>
      <c r="H246" s="215"/>
      <c r="I246" s="215" t="s">
        <v>60</v>
      </c>
      <c r="J246" s="215" t="s">
        <v>67</v>
      </c>
      <c r="K246" s="215" t="s">
        <v>61</v>
      </c>
      <c r="L246" s="215" t="s">
        <v>62</v>
      </c>
      <c r="M246" s="215" t="s">
        <v>84</v>
      </c>
      <c r="N246" s="215" t="s">
        <v>2012</v>
      </c>
      <c r="O246" s="215" t="s">
        <v>116</v>
      </c>
      <c r="P246" s="215"/>
      <c r="Q246" s="215" t="s">
        <v>181</v>
      </c>
      <c r="R246" s="215" t="s">
        <v>70</v>
      </c>
      <c r="S246" s="215" t="s">
        <v>71</v>
      </c>
      <c r="T246" s="215" t="s">
        <v>84</v>
      </c>
      <c r="U246" s="215" t="s">
        <v>4219</v>
      </c>
      <c r="V246" s="215" t="s">
        <v>116</v>
      </c>
      <c r="W246" s="215">
        <v>63528</v>
      </c>
      <c r="X246" s="215" t="s">
        <v>67</v>
      </c>
      <c r="Y246" s="215" t="s">
        <v>179</v>
      </c>
      <c r="Z246" s="215" t="s">
        <v>64</v>
      </c>
      <c r="AA246" s="215" t="s">
        <v>4222</v>
      </c>
      <c r="AB246" s="215" t="s">
        <v>4223</v>
      </c>
      <c r="AC246" s="215" t="s">
        <v>180</v>
      </c>
      <c r="AD246" s="215"/>
      <c r="AE246" s="215"/>
      <c r="AF246" s="215"/>
      <c r="AG246" s="215"/>
      <c r="AH246" s="215"/>
      <c r="AI246" s="215"/>
      <c r="AJ246" s="215"/>
      <c r="AK246" s="215"/>
      <c r="AL246" s="215" t="s">
        <v>126</v>
      </c>
      <c r="AM246" s="215"/>
      <c r="AN246" s="215" t="s">
        <v>4124</v>
      </c>
      <c r="AO246" s="215" t="s">
        <v>126</v>
      </c>
      <c r="AP246" s="215" t="s">
        <v>126</v>
      </c>
      <c r="AQ246" s="215"/>
      <c r="AR246" s="215"/>
      <c r="AS246" s="215"/>
      <c r="AT246" s="215"/>
      <c r="AU246" s="215"/>
      <c r="AV246" s="215"/>
      <c r="AW246" s="215"/>
      <c r="AX246" s="215"/>
      <c r="AY246" s="215"/>
      <c r="AZ246" s="215"/>
      <c r="BA246" s="215"/>
      <c r="BB246" s="215"/>
      <c r="BC246" s="215"/>
      <c r="BD246" s="215"/>
      <c r="BE246" s="215"/>
      <c r="BF246" s="215"/>
      <c r="BI246" s="977" t="str">
        <f t="shared" ca="1" si="18"/>
        <v>2 ปี</v>
      </c>
      <c r="BJ246" s="977" t="str">
        <f t="shared" ca="1" si="19"/>
        <v>10 เดือน</v>
      </c>
      <c r="BK246" s="978" t="str">
        <f t="shared" ca="1" si="20"/>
        <v>9 วัน</v>
      </c>
      <c r="BL246" s="245"/>
      <c r="BM246" s="979" t="str">
        <f t="shared" ca="1" si="21"/>
        <v>2 ปี10 เดือน9 วัน</v>
      </c>
    </row>
    <row r="247" spans="1:65" s="198" customFormat="1" ht="73.8">
      <c r="A247" s="443">
        <v>240</v>
      </c>
      <c r="B247" s="957">
        <v>242822</v>
      </c>
      <c r="C247" s="968">
        <f t="shared" si="17"/>
        <v>44495</v>
      </c>
      <c r="D247" s="443">
        <v>8</v>
      </c>
      <c r="E247" s="215" t="s">
        <v>3437</v>
      </c>
      <c r="F247" s="215" t="s">
        <v>4221</v>
      </c>
      <c r="G247" s="215">
        <v>238586</v>
      </c>
      <c r="H247" s="215"/>
      <c r="I247" s="215" t="s">
        <v>60</v>
      </c>
      <c r="J247" s="215" t="s">
        <v>67</v>
      </c>
      <c r="K247" s="215" t="s">
        <v>61</v>
      </c>
      <c r="L247" s="215" t="s">
        <v>62</v>
      </c>
      <c r="M247" s="215" t="s">
        <v>84</v>
      </c>
      <c r="N247" s="215" t="s">
        <v>1521</v>
      </c>
      <c r="O247" s="215" t="s">
        <v>79</v>
      </c>
      <c r="P247" s="215"/>
      <c r="Q247" s="215" t="s">
        <v>181</v>
      </c>
      <c r="R247" s="215" t="s">
        <v>70</v>
      </c>
      <c r="S247" s="215" t="s">
        <v>71</v>
      </c>
      <c r="T247" s="215" t="s">
        <v>84</v>
      </c>
      <c r="U247" s="215" t="s">
        <v>4219</v>
      </c>
      <c r="V247" s="215" t="s">
        <v>116</v>
      </c>
      <c r="W247" s="215">
        <v>63528</v>
      </c>
      <c r="X247" s="215" t="s">
        <v>67</v>
      </c>
      <c r="Y247" s="215" t="s">
        <v>179</v>
      </c>
      <c r="Z247" s="215"/>
      <c r="AA247" s="215"/>
      <c r="AB247" s="215"/>
      <c r="AC247" s="215"/>
      <c r="AD247" s="215"/>
      <c r="AE247" s="215"/>
      <c r="AF247" s="215"/>
      <c r="AG247" s="215"/>
      <c r="AH247" s="215"/>
      <c r="AI247" s="215"/>
      <c r="AJ247" s="215"/>
      <c r="AK247" s="215"/>
      <c r="AL247" s="215" t="s">
        <v>126</v>
      </c>
      <c r="AM247" s="215"/>
      <c r="AN247" s="215" t="s">
        <v>4124</v>
      </c>
      <c r="AO247" s="215" t="s">
        <v>126</v>
      </c>
      <c r="AP247" s="215" t="s">
        <v>126</v>
      </c>
      <c r="AQ247" s="215"/>
      <c r="AR247" s="215"/>
      <c r="AS247" s="215"/>
      <c r="AT247" s="215"/>
      <c r="AU247" s="215"/>
      <c r="AV247" s="215"/>
      <c r="AW247" s="215"/>
      <c r="AX247" s="215"/>
      <c r="AY247" s="215"/>
      <c r="AZ247" s="215"/>
      <c r="BA247" s="215"/>
      <c r="BB247" s="215"/>
      <c r="BC247" s="215"/>
      <c r="BD247" s="215"/>
      <c r="BE247" s="215"/>
      <c r="BF247" s="215"/>
      <c r="BI247" s="977" t="str">
        <f t="shared" ca="1" si="18"/>
        <v>2 ปี</v>
      </c>
      <c r="BJ247" s="977" t="str">
        <f t="shared" ca="1" si="19"/>
        <v>10 เดือน</v>
      </c>
      <c r="BK247" s="978" t="str">
        <f t="shared" ca="1" si="20"/>
        <v>9 วัน</v>
      </c>
      <c r="BL247" s="245"/>
      <c r="BM247" s="979" t="str">
        <f t="shared" ca="1" si="21"/>
        <v>2 ปี10 เดือน9 วัน</v>
      </c>
    </row>
    <row r="248" spans="1:65" s="198" customFormat="1" ht="73.8">
      <c r="A248" s="443">
        <v>241</v>
      </c>
      <c r="B248" s="957">
        <v>242822</v>
      </c>
      <c r="C248" s="968">
        <f t="shared" si="17"/>
        <v>44495</v>
      </c>
      <c r="D248" s="443">
        <v>8</v>
      </c>
      <c r="E248" s="215" t="s">
        <v>3437</v>
      </c>
      <c r="F248" s="215" t="s">
        <v>4224</v>
      </c>
      <c r="G248" s="215">
        <v>152816</v>
      </c>
      <c r="H248" s="215"/>
      <c r="I248" s="215" t="s">
        <v>54</v>
      </c>
      <c r="J248" s="215" t="s">
        <v>69</v>
      </c>
      <c r="K248" s="215" t="s">
        <v>70</v>
      </c>
      <c r="L248" s="215" t="s">
        <v>71</v>
      </c>
      <c r="M248" s="215" t="s">
        <v>84</v>
      </c>
      <c r="N248" s="215" t="s">
        <v>4225</v>
      </c>
      <c r="O248" s="215" t="s">
        <v>76</v>
      </c>
      <c r="P248" s="215" t="s">
        <v>117</v>
      </c>
      <c r="Q248" s="215" t="s">
        <v>69</v>
      </c>
      <c r="R248" s="215" t="s">
        <v>70</v>
      </c>
      <c r="S248" s="215" t="s">
        <v>71</v>
      </c>
      <c r="T248" s="215" t="s">
        <v>84</v>
      </c>
      <c r="U248" s="215" t="s">
        <v>4226</v>
      </c>
      <c r="V248" s="215"/>
      <c r="W248" s="215"/>
      <c r="X248" s="215"/>
      <c r="Y248" s="215" t="s">
        <v>4145</v>
      </c>
      <c r="Z248" s="215" t="s">
        <v>66</v>
      </c>
      <c r="AA248" s="215" t="s">
        <v>4227</v>
      </c>
      <c r="AB248" s="215" t="s">
        <v>4228</v>
      </c>
      <c r="AC248" s="215" t="s">
        <v>3885</v>
      </c>
      <c r="AD248" s="215"/>
      <c r="AE248" s="215"/>
      <c r="AF248" s="215"/>
      <c r="AG248" s="215"/>
      <c r="AH248" s="215"/>
      <c r="AI248" s="215"/>
      <c r="AJ248" s="215"/>
      <c r="AK248" s="215"/>
      <c r="AL248" s="215" t="s">
        <v>126</v>
      </c>
      <c r="AM248" s="215"/>
      <c r="AN248" s="215" t="s">
        <v>4124</v>
      </c>
      <c r="AO248" s="215" t="s">
        <v>126</v>
      </c>
      <c r="AP248" s="215" t="s">
        <v>126</v>
      </c>
      <c r="AQ248" s="215"/>
      <c r="AR248" s="215"/>
      <c r="AS248" s="215"/>
      <c r="AT248" s="215"/>
      <c r="AU248" s="215"/>
      <c r="AV248" s="215"/>
      <c r="AW248" s="215"/>
      <c r="AX248" s="215"/>
      <c r="AY248" s="215"/>
      <c r="AZ248" s="215"/>
      <c r="BA248" s="215"/>
      <c r="BB248" s="215"/>
      <c r="BC248" s="215"/>
      <c r="BD248" s="215"/>
      <c r="BE248" s="215"/>
      <c r="BF248" s="215"/>
      <c r="BI248" s="977" t="str">
        <f t="shared" ca="1" si="18"/>
        <v>2 ปี</v>
      </c>
      <c r="BJ248" s="977" t="str">
        <f t="shared" ca="1" si="19"/>
        <v>10 เดือน</v>
      </c>
      <c r="BK248" s="978" t="str">
        <f t="shared" ca="1" si="20"/>
        <v>9 วัน</v>
      </c>
      <c r="BL248" s="245"/>
      <c r="BM248" s="979" t="str">
        <f t="shared" ca="1" si="21"/>
        <v>2 ปี10 เดือน9 วัน</v>
      </c>
    </row>
    <row r="249" spans="1:65" s="198" customFormat="1" ht="73.8">
      <c r="A249" s="443">
        <v>242</v>
      </c>
      <c r="B249" s="957">
        <v>242822</v>
      </c>
      <c r="C249" s="968">
        <f t="shared" si="17"/>
        <v>44495</v>
      </c>
      <c r="D249" s="443">
        <v>8</v>
      </c>
      <c r="E249" s="215" t="s">
        <v>3437</v>
      </c>
      <c r="F249" s="215" t="s">
        <v>4224</v>
      </c>
      <c r="G249" s="215">
        <v>64810</v>
      </c>
      <c r="H249" s="215" t="s">
        <v>117</v>
      </c>
      <c r="I249" s="215" t="s">
        <v>60</v>
      </c>
      <c r="J249" s="215" t="s">
        <v>67</v>
      </c>
      <c r="K249" s="215" t="s">
        <v>61</v>
      </c>
      <c r="L249" s="215" t="s">
        <v>62</v>
      </c>
      <c r="M249" s="215" t="s">
        <v>84</v>
      </c>
      <c r="N249" s="215" t="s">
        <v>4229</v>
      </c>
      <c r="O249" s="215"/>
      <c r="P249" s="215"/>
      <c r="Q249" s="215" t="s">
        <v>67</v>
      </c>
      <c r="R249" s="215" t="s">
        <v>61</v>
      </c>
      <c r="S249" s="215" t="s">
        <v>62</v>
      </c>
      <c r="T249" s="215" t="s">
        <v>84</v>
      </c>
      <c r="U249" s="215" t="s">
        <v>4230</v>
      </c>
      <c r="V249" s="215" t="s">
        <v>76</v>
      </c>
      <c r="W249" s="215"/>
      <c r="X249" s="215"/>
      <c r="Y249" s="215" t="s">
        <v>4231</v>
      </c>
      <c r="Z249" s="215"/>
      <c r="AA249" s="215"/>
      <c r="AB249" s="215"/>
      <c r="AC249" s="215"/>
      <c r="AD249" s="215"/>
      <c r="AE249" s="215"/>
      <c r="AF249" s="215"/>
      <c r="AG249" s="215"/>
      <c r="AH249" s="215"/>
      <c r="AI249" s="215"/>
      <c r="AJ249" s="215"/>
      <c r="AK249" s="215"/>
      <c r="AL249" s="215" t="s">
        <v>126</v>
      </c>
      <c r="AM249" s="215"/>
      <c r="AN249" s="215" t="s">
        <v>4124</v>
      </c>
      <c r="AO249" s="215" t="s">
        <v>126</v>
      </c>
      <c r="AP249" s="215" t="s">
        <v>126</v>
      </c>
      <c r="AQ249" s="215"/>
      <c r="AR249" s="215"/>
      <c r="AS249" s="215"/>
      <c r="AT249" s="215"/>
      <c r="AU249" s="215"/>
      <c r="AV249" s="215"/>
      <c r="AW249" s="215"/>
      <c r="AX249" s="215"/>
      <c r="AY249" s="215"/>
      <c r="AZ249" s="215"/>
      <c r="BA249" s="215"/>
      <c r="BB249" s="215"/>
      <c r="BC249" s="215"/>
      <c r="BD249" s="215"/>
      <c r="BE249" s="215"/>
      <c r="BF249" s="215"/>
      <c r="BI249" s="977" t="str">
        <f t="shared" ca="1" si="18"/>
        <v>2 ปี</v>
      </c>
      <c r="BJ249" s="977" t="str">
        <f t="shared" ca="1" si="19"/>
        <v>10 เดือน</v>
      </c>
      <c r="BK249" s="978" t="str">
        <f t="shared" ca="1" si="20"/>
        <v>9 วัน</v>
      </c>
      <c r="BL249" s="245"/>
      <c r="BM249" s="979" t="str">
        <f t="shared" ca="1" si="21"/>
        <v>2 ปี10 เดือน9 วัน</v>
      </c>
    </row>
    <row r="250" spans="1:65" s="198" customFormat="1" ht="73.8">
      <c r="A250" s="443">
        <v>243</v>
      </c>
      <c r="B250" s="957">
        <v>242822</v>
      </c>
      <c r="C250" s="968">
        <f t="shared" si="17"/>
        <v>44495</v>
      </c>
      <c r="D250" s="443">
        <v>8</v>
      </c>
      <c r="E250" s="215" t="s">
        <v>3437</v>
      </c>
      <c r="F250" s="215" t="s">
        <v>4224</v>
      </c>
      <c r="G250" s="215">
        <v>152262</v>
      </c>
      <c r="H250" s="215"/>
      <c r="I250" s="215" t="s">
        <v>54</v>
      </c>
      <c r="J250" s="215" t="s">
        <v>69</v>
      </c>
      <c r="K250" s="215" t="s">
        <v>70</v>
      </c>
      <c r="L250" s="215" t="s">
        <v>71</v>
      </c>
      <c r="M250" s="215" t="s">
        <v>84</v>
      </c>
      <c r="N250" s="215" t="s">
        <v>4232</v>
      </c>
      <c r="O250" s="215" t="s">
        <v>76</v>
      </c>
      <c r="P250" s="215" t="s">
        <v>117</v>
      </c>
      <c r="Q250" s="215" t="s">
        <v>69</v>
      </c>
      <c r="R250" s="215" t="s">
        <v>70</v>
      </c>
      <c r="S250" s="215" t="s">
        <v>71</v>
      </c>
      <c r="T250" s="215" t="s">
        <v>84</v>
      </c>
      <c r="U250" s="215" t="s">
        <v>4233</v>
      </c>
      <c r="V250" s="215"/>
      <c r="W250" s="215"/>
      <c r="X250" s="215"/>
      <c r="Y250" s="215" t="s">
        <v>4145</v>
      </c>
      <c r="Z250" s="215" t="s">
        <v>295</v>
      </c>
      <c r="AA250" s="215" t="s">
        <v>4234</v>
      </c>
      <c r="AB250" s="215" t="s">
        <v>4235</v>
      </c>
      <c r="AC250" s="215" t="s">
        <v>3885</v>
      </c>
      <c r="AD250" s="215"/>
      <c r="AE250" s="215"/>
      <c r="AF250" s="215"/>
      <c r="AG250" s="215"/>
      <c r="AH250" s="215"/>
      <c r="AI250" s="215"/>
      <c r="AJ250" s="215"/>
      <c r="AK250" s="215"/>
      <c r="AL250" s="215" t="s">
        <v>126</v>
      </c>
      <c r="AM250" s="215"/>
      <c r="AN250" s="215" t="s">
        <v>4124</v>
      </c>
      <c r="AO250" s="215" t="s">
        <v>126</v>
      </c>
      <c r="AP250" s="215" t="s">
        <v>126</v>
      </c>
      <c r="AQ250" s="215"/>
      <c r="AR250" s="215"/>
      <c r="AS250" s="215"/>
      <c r="AT250" s="215"/>
      <c r="AU250" s="215"/>
      <c r="AV250" s="215"/>
      <c r="AW250" s="215"/>
      <c r="AX250" s="215"/>
      <c r="AY250" s="215"/>
      <c r="AZ250" s="215"/>
      <c r="BA250" s="215"/>
      <c r="BB250" s="215"/>
      <c r="BC250" s="215"/>
      <c r="BD250" s="215"/>
      <c r="BE250" s="215"/>
      <c r="BF250" s="215"/>
      <c r="BI250" s="977" t="str">
        <f t="shared" ca="1" si="18"/>
        <v>2 ปี</v>
      </c>
      <c r="BJ250" s="977" t="str">
        <f t="shared" ca="1" si="19"/>
        <v>10 เดือน</v>
      </c>
      <c r="BK250" s="978" t="str">
        <f t="shared" ca="1" si="20"/>
        <v>9 วัน</v>
      </c>
      <c r="BL250" s="245"/>
      <c r="BM250" s="979" t="str">
        <f t="shared" ca="1" si="21"/>
        <v>2 ปี10 เดือน9 วัน</v>
      </c>
    </row>
    <row r="251" spans="1:65" s="198" customFormat="1" ht="73.8">
      <c r="A251" s="443">
        <v>244</v>
      </c>
      <c r="B251" s="957">
        <v>242822</v>
      </c>
      <c r="C251" s="968">
        <f t="shared" si="17"/>
        <v>44495</v>
      </c>
      <c r="D251" s="443">
        <v>8</v>
      </c>
      <c r="E251" s="215" t="s">
        <v>3437</v>
      </c>
      <c r="F251" s="215" t="s">
        <v>4224</v>
      </c>
      <c r="G251" s="215">
        <v>64842</v>
      </c>
      <c r="H251" s="215" t="s">
        <v>117</v>
      </c>
      <c r="I251" s="215" t="s">
        <v>54</v>
      </c>
      <c r="J251" s="215" t="s">
        <v>55</v>
      </c>
      <c r="K251" s="215" t="s">
        <v>70</v>
      </c>
      <c r="L251" s="215" t="s">
        <v>71</v>
      </c>
      <c r="M251" s="215" t="s">
        <v>84</v>
      </c>
      <c r="N251" s="215" t="s">
        <v>4236</v>
      </c>
      <c r="O251" s="215"/>
      <c r="P251" s="215"/>
      <c r="Q251" s="215" t="s">
        <v>55</v>
      </c>
      <c r="R251" s="215" t="s">
        <v>70</v>
      </c>
      <c r="S251" s="215" t="s">
        <v>71</v>
      </c>
      <c r="T251" s="215" t="s">
        <v>84</v>
      </c>
      <c r="U251" s="215" t="s">
        <v>4237</v>
      </c>
      <c r="V251" s="215" t="s">
        <v>76</v>
      </c>
      <c r="W251" s="215"/>
      <c r="X251" s="215"/>
      <c r="Y251" s="215" t="s">
        <v>4231</v>
      </c>
      <c r="Z251" s="215"/>
      <c r="AA251" s="215"/>
      <c r="AB251" s="215"/>
      <c r="AC251" s="215"/>
      <c r="AD251" s="215"/>
      <c r="AE251" s="215"/>
      <c r="AF251" s="215"/>
      <c r="AG251" s="215"/>
      <c r="AH251" s="215"/>
      <c r="AI251" s="215"/>
      <c r="AJ251" s="215"/>
      <c r="AK251" s="215"/>
      <c r="AL251" s="215" t="s">
        <v>126</v>
      </c>
      <c r="AM251" s="215"/>
      <c r="AN251" s="215" t="s">
        <v>4124</v>
      </c>
      <c r="AO251" s="215" t="s">
        <v>126</v>
      </c>
      <c r="AP251" s="215" t="s">
        <v>126</v>
      </c>
      <c r="AQ251" s="215"/>
      <c r="AR251" s="215"/>
      <c r="AS251" s="215"/>
      <c r="AT251" s="215"/>
      <c r="AU251" s="215"/>
      <c r="AV251" s="215"/>
      <c r="AW251" s="215"/>
      <c r="AX251" s="215"/>
      <c r="AY251" s="215"/>
      <c r="AZ251" s="215"/>
      <c r="BA251" s="215"/>
      <c r="BB251" s="215"/>
      <c r="BC251" s="215"/>
      <c r="BD251" s="215"/>
      <c r="BE251" s="215"/>
      <c r="BF251" s="215"/>
      <c r="BI251" s="977" t="str">
        <f t="shared" ca="1" si="18"/>
        <v>2 ปี</v>
      </c>
      <c r="BJ251" s="977" t="str">
        <f t="shared" ca="1" si="19"/>
        <v>10 เดือน</v>
      </c>
      <c r="BK251" s="978" t="str">
        <f t="shared" ca="1" si="20"/>
        <v>9 วัน</v>
      </c>
      <c r="BL251" s="245"/>
      <c r="BM251" s="979" t="str">
        <f t="shared" ca="1" si="21"/>
        <v>2 ปี10 เดือน9 วัน</v>
      </c>
    </row>
    <row r="252" spans="1:65" s="198" customFormat="1" ht="73.8">
      <c r="A252" s="443">
        <v>245</v>
      </c>
      <c r="B252" s="957">
        <v>242822</v>
      </c>
      <c r="C252" s="968">
        <f t="shared" si="17"/>
        <v>44495</v>
      </c>
      <c r="D252" s="443">
        <v>8</v>
      </c>
      <c r="E252" s="215" t="s">
        <v>3437</v>
      </c>
      <c r="F252" s="215" t="s">
        <v>4224</v>
      </c>
      <c r="G252" s="215">
        <v>63741</v>
      </c>
      <c r="H252" s="215"/>
      <c r="I252" s="215" t="s">
        <v>54</v>
      </c>
      <c r="J252" s="215" t="s">
        <v>69</v>
      </c>
      <c r="K252" s="215" t="s">
        <v>70</v>
      </c>
      <c r="L252" s="215" t="s">
        <v>71</v>
      </c>
      <c r="M252" s="215" t="s">
        <v>84</v>
      </c>
      <c r="N252" s="215" t="s">
        <v>4238</v>
      </c>
      <c r="O252" s="215" t="s">
        <v>76</v>
      </c>
      <c r="P252" s="215" t="s">
        <v>117</v>
      </c>
      <c r="Q252" s="215" t="s">
        <v>69</v>
      </c>
      <c r="R252" s="215" t="s">
        <v>70</v>
      </c>
      <c r="S252" s="215" t="s">
        <v>71</v>
      </c>
      <c r="T252" s="215" t="s">
        <v>84</v>
      </c>
      <c r="U252" s="215" t="s">
        <v>4239</v>
      </c>
      <c r="V252" s="215"/>
      <c r="W252" s="215"/>
      <c r="X252" s="215"/>
      <c r="Y252" s="215" t="s">
        <v>4145</v>
      </c>
      <c r="Z252" s="215" t="s">
        <v>295</v>
      </c>
      <c r="AA252" s="215" t="s">
        <v>3845</v>
      </c>
      <c r="AB252" s="215" t="s">
        <v>4240</v>
      </c>
      <c r="AC252" s="215" t="s">
        <v>3885</v>
      </c>
      <c r="AD252" s="215"/>
      <c r="AE252" s="215"/>
      <c r="AF252" s="215"/>
      <c r="AG252" s="215"/>
      <c r="AH252" s="215"/>
      <c r="AI252" s="215"/>
      <c r="AJ252" s="215"/>
      <c r="AK252" s="215"/>
      <c r="AL252" s="215" t="s">
        <v>126</v>
      </c>
      <c r="AM252" s="215"/>
      <c r="AN252" s="215" t="s">
        <v>4124</v>
      </c>
      <c r="AO252" s="215" t="s">
        <v>126</v>
      </c>
      <c r="AP252" s="215" t="s">
        <v>126</v>
      </c>
      <c r="AQ252" s="215"/>
      <c r="AR252" s="215"/>
      <c r="AS252" s="215"/>
      <c r="AT252" s="215"/>
      <c r="AU252" s="215"/>
      <c r="AV252" s="215"/>
      <c r="AW252" s="215"/>
      <c r="AX252" s="215"/>
      <c r="AY252" s="215"/>
      <c r="AZ252" s="215"/>
      <c r="BA252" s="215"/>
      <c r="BB252" s="215"/>
      <c r="BC252" s="215"/>
      <c r="BD252" s="215"/>
      <c r="BE252" s="215"/>
      <c r="BF252" s="215"/>
      <c r="BI252" s="977" t="str">
        <f t="shared" ca="1" si="18"/>
        <v>2 ปี</v>
      </c>
      <c r="BJ252" s="977" t="str">
        <f t="shared" ca="1" si="19"/>
        <v>10 เดือน</v>
      </c>
      <c r="BK252" s="978" t="str">
        <f t="shared" ca="1" si="20"/>
        <v>9 วัน</v>
      </c>
      <c r="BL252" s="245"/>
      <c r="BM252" s="979" t="str">
        <f t="shared" ca="1" si="21"/>
        <v>2 ปี10 เดือน9 วัน</v>
      </c>
    </row>
    <row r="253" spans="1:65" s="198" customFormat="1" ht="73.8">
      <c r="A253" s="443">
        <v>246</v>
      </c>
      <c r="B253" s="957">
        <v>242822</v>
      </c>
      <c r="C253" s="968">
        <f t="shared" si="17"/>
        <v>44495</v>
      </c>
      <c r="D253" s="457">
        <v>8</v>
      </c>
      <c r="E253" s="458" t="s">
        <v>3437</v>
      </c>
      <c r="F253" s="458" t="s">
        <v>4224</v>
      </c>
      <c r="G253" s="458">
        <v>64694</v>
      </c>
      <c r="H253" s="458" t="s">
        <v>117</v>
      </c>
      <c r="I253" s="458" t="s">
        <v>54</v>
      </c>
      <c r="J253" s="458" t="s">
        <v>55</v>
      </c>
      <c r="K253" s="458" t="s">
        <v>70</v>
      </c>
      <c r="L253" s="458" t="s">
        <v>71</v>
      </c>
      <c r="M253" s="458" t="s">
        <v>84</v>
      </c>
      <c r="N253" s="458" t="s">
        <v>4239</v>
      </c>
      <c r="O253" s="458"/>
      <c r="P253" s="458"/>
      <c r="Q253" s="458" t="s">
        <v>55</v>
      </c>
      <c r="R253" s="458" t="s">
        <v>70</v>
      </c>
      <c r="S253" s="458" t="s">
        <v>71</v>
      </c>
      <c r="T253" s="458" t="s">
        <v>84</v>
      </c>
      <c r="U253" s="458" t="s">
        <v>4241</v>
      </c>
      <c r="V253" s="458" t="s">
        <v>76</v>
      </c>
      <c r="W253" s="458"/>
      <c r="X253" s="458"/>
      <c r="Y253" s="458" t="s">
        <v>4231</v>
      </c>
      <c r="Z253" s="458"/>
      <c r="AA253" s="458"/>
      <c r="AB253" s="458"/>
      <c r="AC253" s="458"/>
      <c r="AD253" s="458"/>
      <c r="AE253" s="458"/>
      <c r="AF253" s="458"/>
      <c r="AG253" s="458"/>
      <c r="AH253" s="458"/>
      <c r="AI253" s="458"/>
      <c r="AJ253" s="458"/>
      <c r="AK253" s="458"/>
      <c r="AL253" s="458" t="s">
        <v>126</v>
      </c>
      <c r="AM253" s="458"/>
      <c r="AN253" s="458" t="s">
        <v>4124</v>
      </c>
      <c r="AO253" s="458" t="s">
        <v>126</v>
      </c>
      <c r="AP253" s="458" t="s">
        <v>126</v>
      </c>
      <c r="AQ253" s="458"/>
      <c r="AR253" s="458"/>
      <c r="AS253" s="458"/>
      <c r="AT253" s="458"/>
      <c r="AU253" s="458"/>
      <c r="AV253" s="458"/>
      <c r="AW253" s="458"/>
      <c r="AX253" s="458"/>
      <c r="AY253" s="458"/>
      <c r="AZ253" s="458"/>
      <c r="BA253" s="458"/>
      <c r="BB253" s="458"/>
      <c r="BC253" s="458"/>
      <c r="BD253" s="458"/>
      <c r="BE253" s="458"/>
      <c r="BF253" s="458"/>
      <c r="BI253" s="977" t="str">
        <f t="shared" ca="1" si="18"/>
        <v>2 ปี</v>
      </c>
      <c r="BJ253" s="977" t="str">
        <f t="shared" ca="1" si="19"/>
        <v>10 เดือน</v>
      </c>
      <c r="BK253" s="978" t="str">
        <f t="shared" ca="1" si="20"/>
        <v>9 วัน</v>
      </c>
      <c r="BL253" s="245"/>
      <c r="BM253" s="979" t="str">
        <f t="shared" ca="1" si="21"/>
        <v>2 ปี10 เดือน9 วัน</v>
      </c>
    </row>
    <row r="254" spans="1:65" s="252" customFormat="1" ht="117.6" customHeight="1">
      <c r="A254" s="475">
        <v>247</v>
      </c>
      <c r="B254" s="957">
        <v>242836</v>
      </c>
      <c r="C254" s="968">
        <f t="shared" ref="C254:C310" si="22" xml:space="preserve"> EDATE(B254,-543*12)</f>
        <v>44509</v>
      </c>
      <c r="D254" s="124">
        <v>8</v>
      </c>
      <c r="E254" s="476" t="s">
        <v>392</v>
      </c>
      <c r="F254" s="122" t="s">
        <v>155</v>
      </c>
      <c r="G254" s="124">
        <v>68539</v>
      </c>
      <c r="H254" s="124" t="s">
        <v>117</v>
      </c>
      <c r="I254" s="122" t="s">
        <v>60</v>
      </c>
      <c r="J254" s="122" t="s">
        <v>67</v>
      </c>
      <c r="K254" s="122" t="s">
        <v>62</v>
      </c>
      <c r="L254" s="122" t="s">
        <v>62</v>
      </c>
      <c r="M254" s="122" t="s">
        <v>82</v>
      </c>
      <c r="N254" s="124" t="s">
        <v>224</v>
      </c>
      <c r="O254" s="124"/>
      <c r="P254" s="124"/>
      <c r="Q254" s="124" t="s">
        <v>67</v>
      </c>
      <c r="R254" s="122" t="s">
        <v>61</v>
      </c>
      <c r="S254" s="122" t="s">
        <v>62</v>
      </c>
      <c r="T254" s="122" t="s">
        <v>82</v>
      </c>
      <c r="U254" s="124" t="s">
        <v>157</v>
      </c>
      <c r="V254" s="124" t="s">
        <v>156</v>
      </c>
      <c r="W254" s="477"/>
      <c r="X254" s="124"/>
      <c r="Y254" s="124" t="s">
        <v>73</v>
      </c>
      <c r="Z254" s="124"/>
      <c r="AA254" s="124"/>
      <c r="AB254" s="124"/>
      <c r="AC254" s="124"/>
      <c r="AD254" s="478"/>
      <c r="AE254" s="479"/>
      <c r="AF254" s="128"/>
      <c r="AG254" s="128"/>
      <c r="AH254" s="128"/>
      <c r="AI254" s="128"/>
      <c r="AJ254" s="128"/>
      <c r="AK254" s="128"/>
      <c r="AL254" s="478" t="s">
        <v>126</v>
      </c>
      <c r="AM254" s="479"/>
      <c r="AN254" s="128" t="s">
        <v>220</v>
      </c>
      <c r="AO254" s="480" t="s">
        <v>126</v>
      </c>
      <c r="AP254" s="480" t="s">
        <v>126</v>
      </c>
      <c r="AQ254" s="124" t="s">
        <v>221</v>
      </c>
      <c r="AR254" s="479"/>
      <c r="AS254" s="479"/>
      <c r="AT254" s="479"/>
      <c r="AU254" s="481"/>
      <c r="AV254" s="482"/>
      <c r="AW254" s="482"/>
      <c r="AX254" s="482"/>
      <c r="AY254" s="482"/>
      <c r="AZ254" s="483" t="s">
        <v>1515</v>
      </c>
      <c r="BA254" s="483"/>
      <c r="BB254" s="482"/>
      <c r="BC254" s="483"/>
      <c r="BD254" s="483"/>
      <c r="BE254" s="483"/>
      <c r="BF254" s="484"/>
      <c r="BI254" s="977" t="str">
        <f t="shared" ca="1" si="18"/>
        <v>2 ปี</v>
      </c>
      <c r="BJ254" s="977" t="str">
        <f t="shared" ca="1" si="19"/>
        <v>9 เดือน</v>
      </c>
      <c r="BK254" s="978" t="str">
        <f t="shared" ca="1" si="20"/>
        <v>26 วัน</v>
      </c>
      <c r="BL254" s="245"/>
      <c r="BM254" s="979" t="str">
        <f t="shared" ca="1" si="21"/>
        <v>2 ปี9 เดือน26 วัน</v>
      </c>
    </row>
    <row r="255" spans="1:65" s="489" customFormat="1" ht="152.4" customHeight="1">
      <c r="A255" s="441">
        <v>248</v>
      </c>
      <c r="B255" s="957">
        <v>242836</v>
      </c>
      <c r="C255" s="968">
        <f t="shared" si="22"/>
        <v>44509</v>
      </c>
      <c r="D255" s="6">
        <v>8</v>
      </c>
      <c r="E255" s="224" t="s">
        <v>392</v>
      </c>
      <c r="F255" s="6" t="s">
        <v>155</v>
      </c>
      <c r="G255" s="6">
        <v>68595</v>
      </c>
      <c r="H255" s="6"/>
      <c r="I255" s="6" t="s">
        <v>54</v>
      </c>
      <c r="J255" s="6" t="s">
        <v>55</v>
      </c>
      <c r="K255" s="6" t="s">
        <v>71</v>
      </c>
      <c r="L255" s="6" t="s">
        <v>71</v>
      </c>
      <c r="M255" s="6" t="s">
        <v>82</v>
      </c>
      <c r="N255" s="6" t="s">
        <v>157</v>
      </c>
      <c r="O255" s="6" t="s">
        <v>129</v>
      </c>
      <c r="P255" s="6" t="s">
        <v>117</v>
      </c>
      <c r="Q255" s="6" t="s">
        <v>55</v>
      </c>
      <c r="R255" s="6" t="s">
        <v>71</v>
      </c>
      <c r="S255" s="6" t="s">
        <v>71</v>
      </c>
      <c r="T255" s="6" t="s">
        <v>82</v>
      </c>
      <c r="U255" s="6" t="s">
        <v>159</v>
      </c>
      <c r="V255" s="6"/>
      <c r="W255" s="6"/>
      <c r="X255" s="6"/>
      <c r="Y255" s="6" t="s">
        <v>160</v>
      </c>
      <c r="Z255" s="6" t="s">
        <v>66</v>
      </c>
      <c r="AA255" s="6" t="s">
        <v>158</v>
      </c>
      <c r="AB255" s="6" t="s">
        <v>161</v>
      </c>
      <c r="AC255" s="6" t="s">
        <v>225</v>
      </c>
      <c r="AD255" s="485"/>
      <c r="AE255" s="52"/>
      <c r="AF255" s="6"/>
      <c r="AG255" s="6"/>
      <c r="AH255" s="6"/>
      <c r="AI255" s="6"/>
      <c r="AJ255" s="6"/>
      <c r="AK255" s="6"/>
      <c r="AL255" s="485" t="s">
        <v>126</v>
      </c>
      <c r="AM255" s="52"/>
      <c r="AN255" s="6" t="s">
        <v>220</v>
      </c>
      <c r="AO255" s="486" t="s">
        <v>126</v>
      </c>
      <c r="AP255" s="486" t="s">
        <v>126</v>
      </c>
      <c r="AQ255" s="6" t="s">
        <v>221</v>
      </c>
      <c r="AR255" s="52"/>
      <c r="AS255" s="52"/>
      <c r="AT255" s="52"/>
      <c r="AU255" s="487"/>
      <c r="AV255" s="103"/>
      <c r="AW255" s="103"/>
      <c r="AX255" s="103"/>
      <c r="AY255" s="103"/>
      <c r="AZ255" s="488"/>
      <c r="BA255" s="488"/>
      <c r="BB255" s="103"/>
      <c r="BC255" s="488"/>
      <c r="BD255" s="488"/>
      <c r="BE255" s="488"/>
      <c r="BF255" s="102"/>
      <c r="BI255" s="977" t="str">
        <f t="shared" ca="1" si="18"/>
        <v>2 ปี</v>
      </c>
      <c r="BJ255" s="977" t="str">
        <f t="shared" ca="1" si="19"/>
        <v>9 เดือน</v>
      </c>
      <c r="BK255" s="978" t="str">
        <f t="shared" ca="1" si="20"/>
        <v>26 วัน</v>
      </c>
      <c r="BL255" s="245"/>
      <c r="BM255" s="979" t="str">
        <f t="shared" ca="1" si="21"/>
        <v>2 ปี9 เดือน26 วัน</v>
      </c>
    </row>
    <row r="256" spans="1:65" s="252" customFormat="1" ht="79.2" customHeight="1">
      <c r="A256" s="475">
        <v>249</v>
      </c>
      <c r="B256" s="957">
        <v>242836</v>
      </c>
      <c r="C256" s="968">
        <f t="shared" si="22"/>
        <v>44509</v>
      </c>
      <c r="D256" s="124">
        <v>8</v>
      </c>
      <c r="E256" s="476" t="s">
        <v>392</v>
      </c>
      <c r="F256" s="122" t="s">
        <v>210</v>
      </c>
      <c r="G256" s="124">
        <v>32486</v>
      </c>
      <c r="H256" s="124"/>
      <c r="I256" s="122" t="s">
        <v>60</v>
      </c>
      <c r="J256" s="124" t="s">
        <v>211</v>
      </c>
      <c r="K256" s="122" t="s">
        <v>61</v>
      </c>
      <c r="L256" s="122" t="s">
        <v>62</v>
      </c>
      <c r="M256" s="122" t="s">
        <v>68</v>
      </c>
      <c r="N256" s="124" t="s">
        <v>204</v>
      </c>
      <c r="O256" s="124" t="s">
        <v>212</v>
      </c>
      <c r="P256" s="124"/>
      <c r="Q256" s="122" t="s">
        <v>213</v>
      </c>
      <c r="R256" s="122" t="s">
        <v>70</v>
      </c>
      <c r="S256" s="122" t="s">
        <v>71</v>
      </c>
      <c r="T256" s="122" t="s">
        <v>68</v>
      </c>
      <c r="U256" s="124" t="s">
        <v>204</v>
      </c>
      <c r="V256" s="124" t="s">
        <v>212</v>
      </c>
      <c r="W256" s="124">
        <v>68454</v>
      </c>
      <c r="X256" s="124" t="s">
        <v>67</v>
      </c>
      <c r="Y256" s="124" t="s">
        <v>58</v>
      </c>
      <c r="Z256" s="124" t="s">
        <v>64</v>
      </c>
      <c r="AA256" s="124" t="s">
        <v>214</v>
      </c>
      <c r="AB256" s="124" t="s">
        <v>215</v>
      </c>
      <c r="AC256" s="124" t="s">
        <v>216</v>
      </c>
      <c r="AD256" s="478"/>
      <c r="AE256" s="479"/>
      <c r="AF256" s="128"/>
      <c r="AG256" s="478"/>
      <c r="AH256" s="490"/>
      <c r="AI256" s="490"/>
      <c r="AJ256" s="491"/>
      <c r="AK256" s="479"/>
      <c r="AL256" s="478" t="s">
        <v>126</v>
      </c>
      <c r="AM256" s="479"/>
      <c r="AN256" s="128" t="s">
        <v>220</v>
      </c>
      <c r="AO256" s="480" t="s">
        <v>126</v>
      </c>
      <c r="AP256" s="480" t="s">
        <v>126</v>
      </c>
      <c r="AQ256" s="124" t="s">
        <v>221</v>
      </c>
      <c r="AR256" s="479"/>
      <c r="AS256" s="479"/>
      <c r="AT256" s="479"/>
      <c r="AU256" s="481"/>
      <c r="AV256" s="482"/>
      <c r="AW256" s="482"/>
      <c r="AX256" s="482"/>
      <c r="AY256" s="482"/>
      <c r="AZ256" s="483"/>
      <c r="BA256" s="483"/>
      <c r="BB256" s="482"/>
      <c r="BC256" s="483"/>
      <c r="BD256" s="483"/>
      <c r="BE256" s="483"/>
      <c r="BF256" s="484"/>
      <c r="BI256" s="977" t="str">
        <f t="shared" ca="1" si="18"/>
        <v>2 ปี</v>
      </c>
      <c r="BJ256" s="977" t="str">
        <f t="shared" ca="1" si="19"/>
        <v>9 เดือน</v>
      </c>
      <c r="BK256" s="978" t="str">
        <f t="shared" ca="1" si="20"/>
        <v>26 วัน</v>
      </c>
      <c r="BL256" s="245"/>
      <c r="BM256" s="979" t="str">
        <f t="shared" ca="1" si="21"/>
        <v>2 ปี9 เดือน26 วัน</v>
      </c>
    </row>
    <row r="257" spans="1:65" s="493" customFormat="1" ht="81" customHeight="1">
      <c r="A257" s="475">
        <v>250</v>
      </c>
      <c r="B257" s="957">
        <v>242836</v>
      </c>
      <c r="C257" s="968">
        <f t="shared" si="22"/>
        <v>44509</v>
      </c>
      <c r="D257" s="124">
        <v>8</v>
      </c>
      <c r="E257" s="476" t="s">
        <v>392</v>
      </c>
      <c r="F257" s="124" t="s">
        <v>219</v>
      </c>
      <c r="G257" s="124">
        <v>238505</v>
      </c>
      <c r="H257" s="124"/>
      <c r="I257" s="122" t="s">
        <v>60</v>
      </c>
      <c r="J257" s="122" t="s">
        <v>67</v>
      </c>
      <c r="K257" s="122" t="s">
        <v>61</v>
      </c>
      <c r="L257" s="122" t="s">
        <v>62</v>
      </c>
      <c r="M257" s="122" t="s">
        <v>57</v>
      </c>
      <c r="N257" s="124" t="s">
        <v>176</v>
      </c>
      <c r="O257" s="124" t="s">
        <v>116</v>
      </c>
      <c r="P257" s="124"/>
      <c r="Q257" s="124" t="s">
        <v>181</v>
      </c>
      <c r="R257" s="122" t="s">
        <v>70</v>
      </c>
      <c r="S257" s="122" t="s">
        <v>71</v>
      </c>
      <c r="T257" s="122" t="s">
        <v>57</v>
      </c>
      <c r="U257" s="124" t="s">
        <v>176</v>
      </c>
      <c r="V257" s="124" t="s">
        <v>116</v>
      </c>
      <c r="W257" s="124">
        <v>197896</v>
      </c>
      <c r="X257" s="124" t="s">
        <v>67</v>
      </c>
      <c r="Y257" s="122" t="s">
        <v>179</v>
      </c>
      <c r="Z257" s="124" t="s">
        <v>66</v>
      </c>
      <c r="AA257" s="124" t="s">
        <v>177</v>
      </c>
      <c r="AB257" s="124" t="s">
        <v>178</v>
      </c>
      <c r="AC257" s="124" t="s">
        <v>180</v>
      </c>
      <c r="AD257" s="478"/>
      <c r="AE257" s="478"/>
      <c r="AF257" s="128"/>
      <c r="AG257" s="492"/>
      <c r="AH257" s="492"/>
      <c r="AI257" s="492"/>
      <c r="AJ257" s="491"/>
      <c r="AK257" s="492"/>
      <c r="AL257" s="478"/>
      <c r="AM257" s="478" t="s">
        <v>126</v>
      </c>
      <c r="AN257" s="128" t="s">
        <v>222</v>
      </c>
      <c r="AO257" s="480"/>
      <c r="AP257" s="480"/>
      <c r="AQ257" s="124" t="s">
        <v>221</v>
      </c>
      <c r="AR257" s="492"/>
      <c r="AS257" s="492"/>
      <c r="AT257" s="1015" t="s">
        <v>126</v>
      </c>
      <c r="AU257" s="481"/>
      <c r="AV257" s="482"/>
      <c r="AW257" s="482"/>
      <c r="AX257" s="482"/>
      <c r="AY257" s="482"/>
      <c r="AZ257" s="483"/>
      <c r="BA257" s="483"/>
      <c r="BB257" s="482"/>
      <c r="BC257" s="483"/>
      <c r="BD257" s="483"/>
      <c r="BE257" s="483"/>
      <c r="BF257" s="484"/>
      <c r="BI257" s="977" t="str">
        <f t="shared" ca="1" si="18"/>
        <v>2 ปี</v>
      </c>
      <c r="BJ257" s="977" t="str">
        <f t="shared" ca="1" si="19"/>
        <v>9 เดือน</v>
      </c>
      <c r="BK257" s="978" t="str">
        <f t="shared" ca="1" si="20"/>
        <v>26 วัน</v>
      </c>
      <c r="BL257" s="245"/>
      <c r="BM257" s="979" t="str">
        <f t="shared" ca="1" si="21"/>
        <v>2 ปี9 เดือน26 วัน</v>
      </c>
    </row>
    <row r="258" spans="1:65" s="489" customFormat="1" ht="52.2" customHeight="1">
      <c r="A258" s="441">
        <v>251</v>
      </c>
      <c r="B258" s="957">
        <v>242871</v>
      </c>
      <c r="C258" s="968">
        <f t="shared" si="22"/>
        <v>44544</v>
      </c>
      <c r="D258" s="6">
        <v>8</v>
      </c>
      <c r="E258" s="224" t="s">
        <v>228</v>
      </c>
      <c r="F258" s="155" t="s">
        <v>265</v>
      </c>
      <c r="G258" s="155">
        <v>66906</v>
      </c>
      <c r="H258" s="155"/>
      <c r="I258" s="155" t="s">
        <v>60</v>
      </c>
      <c r="J258" s="155" t="s">
        <v>67</v>
      </c>
      <c r="K258" s="155" t="s">
        <v>61</v>
      </c>
      <c r="L258" s="155" t="s">
        <v>62</v>
      </c>
      <c r="M258" s="155" t="s">
        <v>120</v>
      </c>
      <c r="N258" s="155" t="s">
        <v>393</v>
      </c>
      <c r="O258" s="155" t="s">
        <v>197</v>
      </c>
      <c r="P258" s="155"/>
      <c r="Q258" s="155" t="s">
        <v>394</v>
      </c>
      <c r="R258" s="155" t="s">
        <v>61</v>
      </c>
      <c r="S258" s="155" t="s">
        <v>62</v>
      </c>
      <c r="T258" s="155" t="s">
        <v>120</v>
      </c>
      <c r="U258" s="155" t="s">
        <v>148</v>
      </c>
      <c r="V258" s="155" t="s">
        <v>395</v>
      </c>
      <c r="W258" s="155"/>
      <c r="X258" s="155"/>
      <c r="Y258" s="155" t="s">
        <v>73</v>
      </c>
      <c r="Z258" s="155"/>
      <c r="AA258" s="155"/>
      <c r="AB258" s="155"/>
      <c r="AC258" s="155"/>
      <c r="AD258" s="155">
        <v>4</v>
      </c>
      <c r="AE258" s="155">
        <v>5</v>
      </c>
      <c r="AF258" s="155">
        <v>3</v>
      </c>
      <c r="AG258" s="495" t="s">
        <v>126</v>
      </c>
      <c r="AH258" s="177"/>
      <c r="AI258" s="495"/>
      <c r="AJ258" s="178"/>
      <c r="AK258" s="177"/>
      <c r="AL258" s="495" t="s">
        <v>126</v>
      </c>
      <c r="AM258" s="177"/>
      <c r="AN258" s="155" t="s">
        <v>396</v>
      </c>
      <c r="AO258" s="495" t="s">
        <v>126</v>
      </c>
      <c r="AP258" s="495" t="s">
        <v>126</v>
      </c>
      <c r="AQ258" s="159"/>
      <c r="AR258" s="177"/>
      <c r="AS258" s="177"/>
      <c r="AT258" s="177"/>
      <c r="AU258" s="496"/>
      <c r="AV258" s="180"/>
      <c r="AW258" s="180"/>
      <c r="AX258" s="180"/>
      <c r="AY258" s="180"/>
      <c r="AZ258" s="497"/>
      <c r="BA258" s="497"/>
      <c r="BB258" s="180"/>
      <c r="BC258" s="497"/>
      <c r="BD258" s="497"/>
      <c r="BE258" s="497"/>
      <c r="BF258" s="179"/>
      <c r="BI258" s="977" t="str">
        <f t="shared" ca="1" si="18"/>
        <v>2 ปี</v>
      </c>
      <c r="BJ258" s="977" t="str">
        <f t="shared" ca="1" si="19"/>
        <v>8 เดือน</v>
      </c>
      <c r="BK258" s="978" t="str">
        <f t="shared" ca="1" si="20"/>
        <v>21 วัน</v>
      </c>
      <c r="BL258" s="245"/>
      <c r="BM258" s="979" t="str">
        <f t="shared" ca="1" si="21"/>
        <v>2 ปี8 เดือน21 วัน</v>
      </c>
    </row>
    <row r="259" spans="1:65" s="252" customFormat="1" ht="52.2" customHeight="1">
      <c r="A259" s="475">
        <v>252</v>
      </c>
      <c r="B259" s="957">
        <v>242871</v>
      </c>
      <c r="C259" s="968">
        <f t="shared" si="22"/>
        <v>44544</v>
      </c>
      <c r="D259" s="124">
        <v>8</v>
      </c>
      <c r="E259" s="200" t="s">
        <v>228</v>
      </c>
      <c r="F259" s="498" t="s">
        <v>397</v>
      </c>
      <c r="G259" s="154">
        <v>71404</v>
      </c>
      <c r="H259" s="154"/>
      <c r="I259" s="498" t="s">
        <v>60</v>
      </c>
      <c r="J259" s="498" t="s">
        <v>398</v>
      </c>
      <c r="K259" s="498" t="s">
        <v>62</v>
      </c>
      <c r="L259" s="498" t="s">
        <v>62</v>
      </c>
      <c r="M259" s="154" t="s">
        <v>80</v>
      </c>
      <c r="N259" s="154" t="s">
        <v>399</v>
      </c>
      <c r="O259" s="154" t="s">
        <v>357</v>
      </c>
      <c r="P259" s="154"/>
      <c r="Q259" s="154" t="s">
        <v>81</v>
      </c>
      <c r="R259" s="498" t="s">
        <v>70</v>
      </c>
      <c r="S259" s="498" t="s">
        <v>71</v>
      </c>
      <c r="T259" s="498" t="s">
        <v>80</v>
      </c>
      <c r="U259" s="154" t="s">
        <v>400</v>
      </c>
      <c r="V259" s="154" t="s">
        <v>357</v>
      </c>
      <c r="W259" s="154">
        <v>72446</v>
      </c>
      <c r="X259" s="154" t="s">
        <v>67</v>
      </c>
      <c r="Y259" s="498" t="s">
        <v>179</v>
      </c>
      <c r="Z259" s="154" t="s">
        <v>66</v>
      </c>
      <c r="AA259" s="154" t="s">
        <v>401</v>
      </c>
      <c r="AB259" s="154" t="s">
        <v>402</v>
      </c>
      <c r="AC259" s="154" t="s">
        <v>403</v>
      </c>
      <c r="AD259" s="154"/>
      <c r="AE259" s="154"/>
      <c r="AF259" s="154"/>
      <c r="AG259" s="499"/>
      <c r="AH259" s="499"/>
      <c r="AI259" s="499"/>
      <c r="AJ259" s="500"/>
      <c r="AK259" s="499"/>
      <c r="AL259" s="501" t="s">
        <v>126</v>
      </c>
      <c r="AM259" s="499"/>
      <c r="AN259" s="154" t="s">
        <v>396</v>
      </c>
      <c r="AO259" s="501" t="s">
        <v>126</v>
      </c>
      <c r="AP259" s="501" t="s">
        <v>126</v>
      </c>
      <c r="AQ259" s="502"/>
      <c r="AR259" s="499"/>
      <c r="AS259" s="499"/>
      <c r="AT259" s="499"/>
      <c r="AU259" s="503"/>
      <c r="AV259" s="504"/>
      <c r="AW259" s="504"/>
      <c r="AX259" s="504"/>
      <c r="AY259" s="504"/>
      <c r="AZ259" s="505"/>
      <c r="BA259" s="505"/>
      <c r="BB259" s="504"/>
      <c r="BC259" s="505"/>
      <c r="BD259" s="505"/>
      <c r="BE259" s="505"/>
      <c r="BF259" s="506"/>
      <c r="BI259" s="977" t="str">
        <f t="shared" ca="1" si="18"/>
        <v>2 ปี</v>
      </c>
      <c r="BJ259" s="977" t="str">
        <f t="shared" ca="1" si="19"/>
        <v>8 เดือน</v>
      </c>
      <c r="BK259" s="978" t="str">
        <f t="shared" ca="1" si="20"/>
        <v>21 วัน</v>
      </c>
      <c r="BL259" s="245"/>
      <c r="BM259" s="979" t="str">
        <f t="shared" ca="1" si="21"/>
        <v>2 ปี8 เดือน21 วัน</v>
      </c>
    </row>
    <row r="260" spans="1:65" s="252" customFormat="1" ht="69" customHeight="1">
      <c r="A260" s="475">
        <v>253</v>
      </c>
      <c r="B260" s="957">
        <v>242871</v>
      </c>
      <c r="C260" s="968">
        <f t="shared" si="22"/>
        <v>44544</v>
      </c>
      <c r="D260" s="124">
        <v>8</v>
      </c>
      <c r="E260" s="200" t="s">
        <v>228</v>
      </c>
      <c r="F260" s="498" t="s">
        <v>404</v>
      </c>
      <c r="G260" s="154">
        <v>59718</v>
      </c>
      <c r="H260" s="154"/>
      <c r="I260" s="498" t="s">
        <v>54</v>
      </c>
      <c r="J260" s="498" t="s">
        <v>55</v>
      </c>
      <c r="K260" s="498" t="s">
        <v>71</v>
      </c>
      <c r="L260" s="498" t="s">
        <v>71</v>
      </c>
      <c r="M260" s="498" t="s">
        <v>83</v>
      </c>
      <c r="N260" s="154" t="s">
        <v>328</v>
      </c>
      <c r="O260" s="154" t="s">
        <v>405</v>
      </c>
      <c r="P260" s="154"/>
      <c r="Q260" s="498" t="s">
        <v>55</v>
      </c>
      <c r="R260" s="498" t="s">
        <v>56</v>
      </c>
      <c r="S260" s="498" t="s">
        <v>56</v>
      </c>
      <c r="T260" s="498" t="s">
        <v>83</v>
      </c>
      <c r="U260" s="154" t="s">
        <v>328</v>
      </c>
      <c r="V260" s="154" t="s">
        <v>405</v>
      </c>
      <c r="W260" s="154">
        <v>59785</v>
      </c>
      <c r="X260" s="154" t="s">
        <v>321</v>
      </c>
      <c r="Y260" s="154" t="s">
        <v>59</v>
      </c>
      <c r="Z260" s="154"/>
      <c r="AA260" s="154"/>
      <c r="AB260" s="154"/>
      <c r="AC260" s="154"/>
      <c r="AD260" s="154"/>
      <c r="AE260" s="154"/>
      <c r="AF260" s="154"/>
      <c r="AG260" s="501"/>
      <c r="AH260" s="507"/>
      <c r="AI260" s="507"/>
      <c r="AJ260" s="500"/>
      <c r="AK260" s="508"/>
      <c r="AL260" s="501" t="s">
        <v>126</v>
      </c>
      <c r="AM260" s="499"/>
      <c r="AN260" s="154" t="s">
        <v>396</v>
      </c>
      <c r="AO260" s="501" t="s">
        <v>126</v>
      </c>
      <c r="AP260" s="501" t="s">
        <v>126</v>
      </c>
      <c r="AQ260" s="502"/>
      <c r="AR260" s="508"/>
      <c r="AS260" s="508"/>
      <c r="AT260" s="508"/>
      <c r="AU260" s="503"/>
      <c r="AV260" s="504"/>
      <c r="AW260" s="504"/>
      <c r="AX260" s="504"/>
      <c r="AY260" s="504"/>
      <c r="AZ260" s="505"/>
      <c r="BA260" s="505"/>
      <c r="BB260" s="504"/>
      <c r="BC260" s="505"/>
      <c r="BD260" s="505"/>
      <c r="BE260" s="505"/>
      <c r="BF260" s="506"/>
      <c r="BI260" s="977" t="str">
        <f t="shared" ca="1" si="18"/>
        <v>2 ปี</v>
      </c>
      <c r="BJ260" s="977" t="str">
        <f t="shared" ca="1" si="19"/>
        <v>8 เดือน</v>
      </c>
      <c r="BK260" s="978" t="str">
        <f t="shared" ca="1" si="20"/>
        <v>21 วัน</v>
      </c>
      <c r="BL260" s="245"/>
      <c r="BM260" s="979" t="str">
        <f t="shared" ca="1" si="21"/>
        <v>2 ปี8 เดือน21 วัน</v>
      </c>
    </row>
    <row r="261" spans="1:65" s="509" customFormat="1" ht="52.2" customHeight="1">
      <c r="A261" s="475">
        <v>254</v>
      </c>
      <c r="B261" s="957">
        <v>242871</v>
      </c>
      <c r="C261" s="968">
        <f t="shared" si="22"/>
        <v>44544</v>
      </c>
      <c r="D261" s="124">
        <v>8</v>
      </c>
      <c r="E261" s="200" t="s">
        <v>228</v>
      </c>
      <c r="F261" s="498" t="s">
        <v>406</v>
      </c>
      <c r="G261" s="154">
        <v>151963</v>
      </c>
      <c r="H261" s="154"/>
      <c r="I261" s="498" t="s">
        <v>54</v>
      </c>
      <c r="J261" s="498" t="s">
        <v>69</v>
      </c>
      <c r="K261" s="498" t="s">
        <v>71</v>
      </c>
      <c r="L261" s="498" t="s">
        <v>71</v>
      </c>
      <c r="M261" s="154" t="s">
        <v>84</v>
      </c>
      <c r="N261" s="154" t="s">
        <v>407</v>
      </c>
      <c r="O261" s="154" t="s">
        <v>76</v>
      </c>
      <c r="P261" s="154" t="s">
        <v>117</v>
      </c>
      <c r="Q261" s="154" t="s">
        <v>69</v>
      </c>
      <c r="R261" s="498" t="s">
        <v>71</v>
      </c>
      <c r="S261" s="498" t="s">
        <v>71</v>
      </c>
      <c r="T261" s="154" t="s">
        <v>84</v>
      </c>
      <c r="U261" s="154" t="s">
        <v>408</v>
      </c>
      <c r="V261" s="154"/>
      <c r="W261" s="154"/>
      <c r="X261" s="154"/>
      <c r="Y261" s="498" t="s">
        <v>409</v>
      </c>
      <c r="Z261" s="154" t="s">
        <v>295</v>
      </c>
      <c r="AA261" s="154" t="s">
        <v>410</v>
      </c>
      <c r="AB261" s="154" t="s">
        <v>411</v>
      </c>
      <c r="AC261" s="154" t="s">
        <v>412</v>
      </c>
      <c r="AD261" s="154"/>
      <c r="AE261" s="154"/>
      <c r="AF261" s="154"/>
      <c r="AG261" s="499"/>
      <c r="AH261" s="507"/>
      <c r="AI261" s="507"/>
      <c r="AJ261" s="500"/>
      <c r="AK261" s="508"/>
      <c r="AL261" s="499" t="s">
        <v>126</v>
      </c>
      <c r="AM261" s="508"/>
      <c r="AN261" s="154" t="s">
        <v>396</v>
      </c>
      <c r="AO261" s="154"/>
      <c r="AP261" s="154"/>
      <c r="AQ261" s="502"/>
      <c r="AR261" s="508"/>
      <c r="AS261" s="508"/>
      <c r="AT261" s="508"/>
      <c r="AU261" s="503"/>
      <c r="AV261" s="504"/>
      <c r="AW261" s="504"/>
      <c r="AX261" s="504"/>
      <c r="AY261" s="504"/>
      <c r="AZ261" s="505"/>
      <c r="BA261" s="505"/>
      <c r="BB261" s="504"/>
      <c r="BC261" s="505"/>
      <c r="BD261" s="505"/>
      <c r="BE261" s="505"/>
      <c r="BF261" s="506"/>
      <c r="BI261" s="977" t="str">
        <f t="shared" ca="1" si="18"/>
        <v>2 ปี</v>
      </c>
      <c r="BJ261" s="977" t="str">
        <f t="shared" ca="1" si="19"/>
        <v>8 เดือน</v>
      </c>
      <c r="BK261" s="978" t="str">
        <f t="shared" ca="1" si="20"/>
        <v>21 วัน</v>
      </c>
      <c r="BL261" s="245"/>
      <c r="BM261" s="979" t="str">
        <f t="shared" ca="1" si="21"/>
        <v>2 ปี8 เดือน21 วัน</v>
      </c>
    </row>
    <row r="262" spans="1:65" s="509" customFormat="1" ht="52.2" customHeight="1">
      <c r="A262" s="475">
        <v>255</v>
      </c>
      <c r="B262" s="957">
        <v>242871</v>
      </c>
      <c r="C262" s="968">
        <f t="shared" si="22"/>
        <v>44544</v>
      </c>
      <c r="D262" s="124">
        <v>8</v>
      </c>
      <c r="E262" s="200" t="s">
        <v>228</v>
      </c>
      <c r="F262" s="498" t="s">
        <v>406</v>
      </c>
      <c r="G262" s="154">
        <v>67642</v>
      </c>
      <c r="H262" s="154" t="s">
        <v>117</v>
      </c>
      <c r="I262" s="498" t="s">
        <v>60</v>
      </c>
      <c r="J262" s="498" t="s">
        <v>67</v>
      </c>
      <c r="K262" s="498" t="s">
        <v>62</v>
      </c>
      <c r="L262" s="498" t="s">
        <v>62</v>
      </c>
      <c r="M262" s="154" t="s">
        <v>84</v>
      </c>
      <c r="N262" s="154" t="s">
        <v>408</v>
      </c>
      <c r="O262" s="154"/>
      <c r="P262" s="154"/>
      <c r="Q262" s="498" t="s">
        <v>67</v>
      </c>
      <c r="R262" s="498" t="s">
        <v>61</v>
      </c>
      <c r="S262" s="498" t="s">
        <v>62</v>
      </c>
      <c r="T262" s="154" t="s">
        <v>84</v>
      </c>
      <c r="U262" s="154" t="s">
        <v>408</v>
      </c>
      <c r="V262" s="154" t="s">
        <v>76</v>
      </c>
      <c r="W262" s="154"/>
      <c r="X262" s="154"/>
      <c r="Y262" s="498" t="s">
        <v>58</v>
      </c>
      <c r="Z262" s="154"/>
      <c r="AA262" s="154"/>
      <c r="AB262" s="154"/>
      <c r="AC262" s="154"/>
      <c r="AD262" s="154"/>
      <c r="AE262" s="154"/>
      <c r="AF262" s="154"/>
      <c r="AG262" s="507"/>
      <c r="AH262" s="507"/>
      <c r="AI262" s="507"/>
      <c r="AJ262" s="500"/>
      <c r="AK262" s="508"/>
      <c r="AL262" s="499" t="s">
        <v>126</v>
      </c>
      <c r="AM262" s="508"/>
      <c r="AN262" s="154" t="s">
        <v>396</v>
      </c>
      <c r="AO262" s="154"/>
      <c r="AP262" s="154"/>
      <c r="AQ262" s="502"/>
      <c r="AR262" s="508"/>
      <c r="AS262" s="508"/>
      <c r="AT262" s="508"/>
      <c r="AU262" s="503"/>
      <c r="AV262" s="504"/>
      <c r="AW262" s="504"/>
      <c r="AX262" s="504"/>
      <c r="AY262" s="504"/>
      <c r="AZ262" s="505"/>
      <c r="BA262" s="505"/>
      <c r="BB262" s="504"/>
      <c r="BC262" s="505"/>
      <c r="BD262" s="505"/>
      <c r="BE262" s="505"/>
      <c r="BF262" s="506"/>
      <c r="BI262" s="977" t="str">
        <f t="shared" ca="1" si="18"/>
        <v>2 ปี</v>
      </c>
      <c r="BJ262" s="977" t="str">
        <f t="shared" ca="1" si="19"/>
        <v>8 เดือน</v>
      </c>
      <c r="BK262" s="978" t="str">
        <f t="shared" ca="1" si="20"/>
        <v>21 วัน</v>
      </c>
      <c r="BL262" s="245"/>
      <c r="BM262" s="979" t="str">
        <f t="shared" ca="1" si="21"/>
        <v>2 ปี8 เดือน21 วัน</v>
      </c>
    </row>
    <row r="263" spans="1:65" s="206" customFormat="1" ht="52.2" customHeight="1">
      <c r="A263" s="475">
        <v>256</v>
      </c>
      <c r="B263" s="957">
        <v>242892</v>
      </c>
      <c r="C263" s="968">
        <f t="shared" si="22"/>
        <v>44565</v>
      </c>
      <c r="D263" s="510">
        <v>8</v>
      </c>
      <c r="E263" s="200" t="s">
        <v>413</v>
      </c>
      <c r="F263" s="511" t="s">
        <v>479</v>
      </c>
      <c r="G263" s="512" t="s">
        <v>480</v>
      </c>
      <c r="H263" s="513"/>
      <c r="I263" s="511" t="s">
        <v>60</v>
      </c>
      <c r="J263" s="513" t="s">
        <v>211</v>
      </c>
      <c r="K263" s="511" t="s">
        <v>61</v>
      </c>
      <c r="L263" s="511" t="s">
        <v>62</v>
      </c>
      <c r="M263" s="513" t="s">
        <v>68</v>
      </c>
      <c r="N263" s="511" t="s">
        <v>481</v>
      </c>
      <c r="O263" s="513" t="s">
        <v>65</v>
      </c>
      <c r="P263" s="513"/>
      <c r="Q263" s="513" t="s">
        <v>442</v>
      </c>
      <c r="R263" s="511" t="s">
        <v>70</v>
      </c>
      <c r="S263" s="511" t="s">
        <v>71</v>
      </c>
      <c r="T263" s="513" t="s">
        <v>68</v>
      </c>
      <c r="U263" s="511" t="s">
        <v>481</v>
      </c>
      <c r="V263" s="513" t="s">
        <v>65</v>
      </c>
      <c r="W263" s="513" t="s">
        <v>482</v>
      </c>
      <c r="X263" s="513" t="s">
        <v>67</v>
      </c>
      <c r="Y263" s="513" t="s">
        <v>652</v>
      </c>
      <c r="Z263" s="513"/>
      <c r="AA263" s="513"/>
      <c r="AB263" s="513"/>
      <c r="AC263" s="513"/>
      <c r="AD263" s="200"/>
      <c r="AE263" s="200"/>
      <c r="AF263" s="200"/>
      <c r="AG263" s="514"/>
      <c r="AH263" s="515"/>
      <c r="AI263" s="514"/>
      <c r="AJ263" s="516"/>
      <c r="AK263" s="517"/>
      <c r="AL263" s="501" t="s">
        <v>184</v>
      </c>
      <c r="AM263" s="518"/>
      <c r="AN263" s="519" t="s">
        <v>654</v>
      </c>
      <c r="AO263" s="501" t="s">
        <v>184</v>
      </c>
      <c r="AP263" s="501" t="s">
        <v>184</v>
      </c>
      <c r="AQ263" s="510" t="s">
        <v>647</v>
      </c>
      <c r="AR263" s="517"/>
      <c r="AS263" s="517"/>
      <c r="AT263" s="517"/>
      <c r="AU263" s="200"/>
      <c r="AV263" s="200"/>
      <c r="AW263" s="200"/>
      <c r="AX263" s="200"/>
      <c r="AY263" s="200"/>
      <c r="AZ263" s="520"/>
      <c r="BA263" s="520"/>
      <c r="BB263" s="200"/>
      <c r="BC263" s="520"/>
      <c r="BD263" s="520"/>
      <c r="BE263" s="520"/>
      <c r="BF263" s="200"/>
      <c r="BI263" s="977" t="str">
        <f t="shared" ca="1" si="18"/>
        <v>2 ปี</v>
      </c>
      <c r="BJ263" s="977" t="str">
        <f t="shared" ca="1" si="19"/>
        <v>8 เดือน</v>
      </c>
      <c r="BK263" s="978" t="str">
        <f t="shared" ca="1" si="20"/>
        <v>0 วัน</v>
      </c>
      <c r="BL263" s="245"/>
      <c r="BM263" s="979" t="str">
        <f t="shared" ca="1" si="21"/>
        <v>2 ปี8 เดือน0 วัน</v>
      </c>
    </row>
    <row r="264" spans="1:65" s="206" customFormat="1" ht="52.2" customHeight="1">
      <c r="A264" s="475">
        <v>257</v>
      </c>
      <c r="B264" s="957">
        <v>242892</v>
      </c>
      <c r="C264" s="968">
        <f t="shared" si="22"/>
        <v>44565</v>
      </c>
      <c r="D264" s="510" t="s">
        <v>421</v>
      </c>
      <c r="E264" s="200" t="s">
        <v>413</v>
      </c>
      <c r="F264" s="511" t="s">
        <v>487</v>
      </c>
      <c r="G264" s="513" t="s">
        <v>493</v>
      </c>
      <c r="H264" s="513"/>
      <c r="I264" s="513" t="s">
        <v>60</v>
      </c>
      <c r="J264" s="513" t="s">
        <v>494</v>
      </c>
      <c r="K264" s="511" t="s">
        <v>61</v>
      </c>
      <c r="L264" s="511" t="s">
        <v>62</v>
      </c>
      <c r="M264" s="511" t="s">
        <v>68</v>
      </c>
      <c r="N264" s="513" t="s">
        <v>615</v>
      </c>
      <c r="O264" s="513" t="s">
        <v>492</v>
      </c>
      <c r="P264" s="513"/>
      <c r="Q264" s="513" t="s">
        <v>69</v>
      </c>
      <c r="R264" s="511" t="s">
        <v>70</v>
      </c>
      <c r="S264" s="511" t="s">
        <v>71</v>
      </c>
      <c r="T264" s="511" t="s">
        <v>68</v>
      </c>
      <c r="U264" s="513" t="s">
        <v>495</v>
      </c>
      <c r="V264" s="513" t="s">
        <v>492</v>
      </c>
      <c r="W264" s="513"/>
      <c r="X264" s="513"/>
      <c r="Y264" s="513" t="s">
        <v>486</v>
      </c>
      <c r="Z264" s="513"/>
      <c r="AA264" s="513"/>
      <c r="AB264" s="513"/>
      <c r="AC264" s="521"/>
      <c r="AD264" s="522"/>
      <c r="AE264" s="522"/>
      <c r="AF264" s="522"/>
      <c r="AG264" s="522"/>
      <c r="AH264" s="523"/>
      <c r="AI264" s="514"/>
      <c r="AJ264" s="516"/>
      <c r="AK264" s="517"/>
      <c r="AL264" s="501" t="s">
        <v>184</v>
      </c>
      <c r="AM264" s="518"/>
      <c r="AN264" s="519" t="s">
        <v>654</v>
      </c>
      <c r="AO264" s="501" t="s">
        <v>184</v>
      </c>
      <c r="AP264" s="501" t="s">
        <v>184</v>
      </c>
      <c r="AQ264" s="510" t="s">
        <v>647</v>
      </c>
      <c r="AR264" s="517"/>
      <c r="AS264" s="517"/>
      <c r="AT264" s="517"/>
      <c r="AU264" s="200"/>
      <c r="AV264" s="200"/>
      <c r="AW264" s="200"/>
      <c r="AX264" s="200"/>
      <c r="AY264" s="200"/>
      <c r="AZ264" s="520"/>
      <c r="BA264" s="520"/>
      <c r="BB264" s="200"/>
      <c r="BC264" s="520"/>
      <c r="BD264" s="520"/>
      <c r="BE264" s="520"/>
      <c r="BF264" s="200"/>
      <c r="BI264" s="977" t="str">
        <f t="shared" ca="1" si="18"/>
        <v>2 ปี</v>
      </c>
      <c r="BJ264" s="977" t="str">
        <f t="shared" ca="1" si="19"/>
        <v>8 เดือน</v>
      </c>
      <c r="BK264" s="978" t="str">
        <f t="shared" ca="1" si="20"/>
        <v>0 วัน</v>
      </c>
      <c r="BL264" s="245"/>
      <c r="BM264" s="979" t="str">
        <f t="shared" ca="1" si="21"/>
        <v>2 ปี8 เดือน0 วัน</v>
      </c>
    </row>
    <row r="265" spans="1:65" s="206" customFormat="1" ht="54.75" customHeight="1">
      <c r="A265" s="475">
        <v>258</v>
      </c>
      <c r="B265" s="957">
        <v>242892</v>
      </c>
      <c r="C265" s="968">
        <f t="shared" si="22"/>
        <v>44565</v>
      </c>
      <c r="D265" s="524" t="s">
        <v>421</v>
      </c>
      <c r="E265" s="522" t="s">
        <v>413</v>
      </c>
      <c r="F265" s="513" t="s">
        <v>555</v>
      </c>
      <c r="G265" s="521" t="s">
        <v>558</v>
      </c>
      <c r="H265" s="521"/>
      <c r="I265" s="521" t="s">
        <v>54</v>
      </c>
      <c r="J265" s="521" t="s">
        <v>55</v>
      </c>
      <c r="K265" s="513" t="s">
        <v>512</v>
      </c>
      <c r="L265" s="513" t="s">
        <v>71</v>
      </c>
      <c r="M265" s="521" t="s">
        <v>120</v>
      </c>
      <c r="N265" s="513" t="s">
        <v>616</v>
      </c>
      <c r="O265" s="513" t="s">
        <v>79</v>
      </c>
      <c r="P265" s="513"/>
      <c r="Q265" s="513" t="s">
        <v>213</v>
      </c>
      <c r="R265" s="511" t="s">
        <v>70</v>
      </c>
      <c r="S265" s="511" t="s">
        <v>71</v>
      </c>
      <c r="T265" s="511" t="s">
        <v>120</v>
      </c>
      <c r="U265" s="513" t="s">
        <v>560</v>
      </c>
      <c r="V265" s="513" t="s">
        <v>559</v>
      </c>
      <c r="W265" s="513"/>
      <c r="X265" s="513"/>
      <c r="Y265" s="513" t="s">
        <v>527</v>
      </c>
      <c r="Z265" s="513"/>
      <c r="AA265" s="513"/>
      <c r="AB265" s="513"/>
      <c r="AC265" s="513"/>
      <c r="AD265" s="510"/>
      <c r="AE265" s="510"/>
      <c r="AF265" s="510"/>
      <c r="AG265" s="525"/>
      <c r="AH265" s="526"/>
      <c r="AI265" s="526"/>
      <c r="AJ265" s="527"/>
      <c r="AK265" s="528"/>
      <c r="AL265" s="501" t="s">
        <v>184</v>
      </c>
      <c r="AM265" s="518"/>
      <c r="AN265" s="519" t="s">
        <v>654</v>
      </c>
      <c r="AO265" s="501" t="s">
        <v>184</v>
      </c>
      <c r="AP265" s="501" t="s">
        <v>184</v>
      </c>
      <c r="AQ265" s="510" t="s">
        <v>647</v>
      </c>
      <c r="AR265" s="528"/>
      <c r="AS265" s="528"/>
      <c r="AT265" s="528"/>
      <c r="AU265" s="510"/>
      <c r="AV265" s="510"/>
      <c r="AW265" s="510"/>
      <c r="AX265" s="510"/>
      <c r="AY265" s="510"/>
      <c r="AZ265" s="529"/>
      <c r="BA265" s="529"/>
      <c r="BB265" s="510"/>
      <c r="BC265" s="529"/>
      <c r="BD265" s="529"/>
      <c r="BE265" s="529"/>
      <c r="BF265" s="510"/>
      <c r="BI265" s="977" t="str">
        <f t="shared" ref="BI265:BI328" ca="1" si="23">DATEDIF(C265,TODAY(),"Y")&amp;" ปี"</f>
        <v>2 ปี</v>
      </c>
      <c r="BJ265" s="977" t="str">
        <f t="shared" ref="BJ265:BJ328" ca="1" si="24">DATEDIF(C265,TODAY(),"YM")&amp;" เดือน"</f>
        <v>8 เดือน</v>
      </c>
      <c r="BK265" s="978" t="str">
        <f t="shared" ref="BK265:BK328" ca="1" si="25">DATEDIF(C265,TODAY(),"MD")&amp;" วัน"</f>
        <v>0 วัน</v>
      </c>
      <c r="BL265" s="245"/>
      <c r="BM265" s="979" t="str">
        <f t="shared" ref="BM265:BM328" ca="1" si="26">DATEDIF(C265,TODAY(),"Y")&amp;" ปี" &amp;DATEDIF(C265,TODAY(),"YM") &amp;" เดือน"&amp;DATEDIF(C265,TODAY(),"MD")&amp;" วัน"</f>
        <v>2 ปี8 เดือน0 วัน</v>
      </c>
    </row>
    <row r="266" spans="1:65" s="206" customFormat="1" ht="108" customHeight="1">
      <c r="A266" s="475">
        <v>259</v>
      </c>
      <c r="B266" s="957">
        <v>242892</v>
      </c>
      <c r="C266" s="968">
        <f t="shared" si="22"/>
        <v>44565</v>
      </c>
      <c r="D266" s="510" t="s">
        <v>421</v>
      </c>
      <c r="E266" s="200" t="s">
        <v>413</v>
      </c>
      <c r="F266" s="513" t="s">
        <v>585</v>
      </c>
      <c r="G266" s="513" t="s">
        <v>586</v>
      </c>
      <c r="H266" s="511"/>
      <c r="I266" s="513" t="s">
        <v>60</v>
      </c>
      <c r="J266" s="511" t="s">
        <v>394</v>
      </c>
      <c r="K266" s="511" t="s">
        <v>61</v>
      </c>
      <c r="L266" s="511" t="s">
        <v>62</v>
      </c>
      <c r="M266" s="521" t="s">
        <v>120</v>
      </c>
      <c r="N266" s="511" t="s">
        <v>587</v>
      </c>
      <c r="O266" s="511" t="s">
        <v>395</v>
      </c>
      <c r="P266" s="513"/>
      <c r="Q266" s="513" t="s">
        <v>181</v>
      </c>
      <c r="R266" s="511" t="s">
        <v>70</v>
      </c>
      <c r="S266" s="511" t="s">
        <v>71</v>
      </c>
      <c r="T266" s="511" t="s">
        <v>120</v>
      </c>
      <c r="U266" s="511" t="s">
        <v>587</v>
      </c>
      <c r="V266" s="513" t="s">
        <v>116</v>
      </c>
      <c r="W266" s="513"/>
      <c r="X266" s="513"/>
      <c r="Y266" s="513" t="s">
        <v>58</v>
      </c>
      <c r="Z266" s="513" t="s">
        <v>64</v>
      </c>
      <c r="AA266" s="513" t="s">
        <v>588</v>
      </c>
      <c r="AB266" s="513" t="s">
        <v>589</v>
      </c>
      <c r="AC266" s="513" t="s">
        <v>653</v>
      </c>
      <c r="AD266" s="510"/>
      <c r="AE266" s="510"/>
      <c r="AF266" s="510"/>
      <c r="AG266" s="530"/>
      <c r="AH266" s="526"/>
      <c r="AI266" s="526"/>
      <c r="AJ266" s="527"/>
      <c r="AK266" s="528"/>
      <c r="AL266" s="501" t="s">
        <v>184</v>
      </c>
      <c r="AM266" s="531"/>
      <c r="AN266" s="519" t="s">
        <v>654</v>
      </c>
      <c r="AO266" s="501" t="s">
        <v>184</v>
      </c>
      <c r="AP266" s="501" t="s">
        <v>184</v>
      </c>
      <c r="AQ266" s="510" t="s">
        <v>647</v>
      </c>
      <c r="AR266" s="528"/>
      <c r="AS266" s="528"/>
      <c r="AT266" s="528"/>
      <c r="AU266" s="510"/>
      <c r="AV266" s="510"/>
      <c r="AW266" s="510"/>
      <c r="AX266" s="510"/>
      <c r="AY266" s="510"/>
      <c r="AZ266" s="529"/>
      <c r="BA266" s="529"/>
      <c r="BB266" s="510"/>
      <c r="BC266" s="529"/>
      <c r="BD266" s="529"/>
      <c r="BE266" s="529"/>
      <c r="BF266" s="510"/>
      <c r="BI266" s="977" t="str">
        <f t="shared" ca="1" si="23"/>
        <v>2 ปี</v>
      </c>
      <c r="BJ266" s="977" t="str">
        <f t="shared" ca="1" si="24"/>
        <v>8 เดือน</v>
      </c>
      <c r="BK266" s="978" t="str">
        <f t="shared" ca="1" si="25"/>
        <v>0 วัน</v>
      </c>
      <c r="BL266" s="245"/>
      <c r="BM266" s="979" t="str">
        <f t="shared" ca="1" si="26"/>
        <v>2 ปี8 เดือน0 วัน</v>
      </c>
    </row>
    <row r="267" spans="1:65" s="206" customFormat="1" ht="108" customHeight="1">
      <c r="A267" s="475">
        <v>260</v>
      </c>
      <c r="B267" s="957">
        <v>242892</v>
      </c>
      <c r="C267" s="968">
        <f t="shared" si="22"/>
        <v>44565</v>
      </c>
      <c r="D267" s="510" t="s">
        <v>421</v>
      </c>
      <c r="E267" s="200" t="s">
        <v>413</v>
      </c>
      <c r="F267" s="513" t="s">
        <v>605</v>
      </c>
      <c r="G267" s="513" t="s">
        <v>606</v>
      </c>
      <c r="H267" s="513"/>
      <c r="I267" s="511" t="s">
        <v>60</v>
      </c>
      <c r="J267" s="513" t="s">
        <v>494</v>
      </c>
      <c r="K267" s="511" t="s">
        <v>61</v>
      </c>
      <c r="L267" s="511" t="s">
        <v>62</v>
      </c>
      <c r="M267" s="513" t="s">
        <v>80</v>
      </c>
      <c r="N267" s="513" t="s">
        <v>128</v>
      </c>
      <c r="O267" s="513" t="s">
        <v>236</v>
      </c>
      <c r="P267" s="513"/>
      <c r="Q267" s="513" t="s">
        <v>69</v>
      </c>
      <c r="R267" s="511" t="s">
        <v>70</v>
      </c>
      <c r="S267" s="511" t="s">
        <v>71</v>
      </c>
      <c r="T267" s="513" t="s">
        <v>80</v>
      </c>
      <c r="U267" s="513" t="s">
        <v>128</v>
      </c>
      <c r="V267" s="513" t="s">
        <v>236</v>
      </c>
      <c r="W267" s="513"/>
      <c r="X267" s="513"/>
      <c r="Y267" s="513" t="s">
        <v>486</v>
      </c>
      <c r="Z267" s="513"/>
      <c r="AA267" s="513"/>
      <c r="AB267" s="513"/>
      <c r="AC267" s="532"/>
      <c r="AD267" s="522"/>
      <c r="AE267" s="522"/>
      <c r="AF267" s="522"/>
      <c r="AG267" s="522"/>
      <c r="AH267" s="533"/>
      <c r="AI267" s="514"/>
      <c r="AJ267" s="516"/>
      <c r="AK267" s="517"/>
      <c r="AL267" s="501" t="s">
        <v>184</v>
      </c>
      <c r="AM267" s="534"/>
      <c r="AN267" s="519" t="s">
        <v>654</v>
      </c>
      <c r="AO267" s="501" t="s">
        <v>184</v>
      </c>
      <c r="AP267" s="501" t="s">
        <v>184</v>
      </c>
      <c r="AQ267" s="510" t="s">
        <v>647</v>
      </c>
      <c r="AR267" s="517"/>
      <c r="AS267" s="517"/>
      <c r="AT267" s="517"/>
      <c r="AU267" s="200"/>
      <c r="AV267" s="200"/>
      <c r="AW267" s="200"/>
      <c r="AX267" s="200"/>
      <c r="AY267" s="200"/>
      <c r="AZ267" s="520"/>
      <c r="BA267" s="520"/>
      <c r="BB267" s="200"/>
      <c r="BC267" s="520"/>
      <c r="BD267" s="520"/>
      <c r="BE267" s="520"/>
      <c r="BF267" s="200"/>
      <c r="BI267" s="977" t="str">
        <f t="shared" ca="1" si="23"/>
        <v>2 ปี</v>
      </c>
      <c r="BJ267" s="977" t="str">
        <f t="shared" ca="1" si="24"/>
        <v>8 เดือน</v>
      </c>
      <c r="BK267" s="978" t="str">
        <f t="shared" ca="1" si="25"/>
        <v>0 วัน</v>
      </c>
      <c r="BL267" s="245"/>
      <c r="BM267" s="979" t="str">
        <f t="shared" ca="1" si="26"/>
        <v>2 ปี8 เดือน0 วัน</v>
      </c>
    </row>
    <row r="268" spans="1:65" s="206" customFormat="1" ht="108" customHeight="1">
      <c r="A268" s="475">
        <v>261</v>
      </c>
      <c r="B268" s="957">
        <v>242892</v>
      </c>
      <c r="C268" s="968">
        <f t="shared" si="22"/>
        <v>44565</v>
      </c>
      <c r="D268" s="510" t="s">
        <v>421</v>
      </c>
      <c r="E268" s="200" t="s">
        <v>413</v>
      </c>
      <c r="F268" s="511" t="s">
        <v>501</v>
      </c>
      <c r="G268" s="513" t="s">
        <v>502</v>
      </c>
      <c r="H268" s="513"/>
      <c r="I268" s="513" t="s">
        <v>60</v>
      </c>
      <c r="J268" s="513" t="s">
        <v>398</v>
      </c>
      <c r="K268" s="511" t="s">
        <v>61</v>
      </c>
      <c r="L268" s="511" t="s">
        <v>62</v>
      </c>
      <c r="M268" s="511" t="s">
        <v>82</v>
      </c>
      <c r="N268" s="513" t="s">
        <v>503</v>
      </c>
      <c r="O268" s="513" t="s">
        <v>357</v>
      </c>
      <c r="P268" s="513"/>
      <c r="Q268" s="513" t="s">
        <v>81</v>
      </c>
      <c r="R268" s="511" t="s">
        <v>70</v>
      </c>
      <c r="S268" s="511" t="s">
        <v>71</v>
      </c>
      <c r="T268" s="513" t="s">
        <v>82</v>
      </c>
      <c r="U268" s="513" t="s">
        <v>503</v>
      </c>
      <c r="V268" s="513" t="s">
        <v>357</v>
      </c>
      <c r="W268" s="513"/>
      <c r="X268" s="513"/>
      <c r="Y268" s="513" t="s">
        <v>179</v>
      </c>
      <c r="Z268" s="513" t="s">
        <v>64</v>
      </c>
      <c r="AA268" s="513" t="s">
        <v>504</v>
      </c>
      <c r="AB268" s="513" t="s">
        <v>505</v>
      </c>
      <c r="AC268" s="513" t="s">
        <v>653</v>
      </c>
      <c r="AD268" s="510"/>
      <c r="AE268" s="510"/>
      <c r="AF268" s="510"/>
      <c r="AG268" s="526"/>
      <c r="AH268" s="526"/>
      <c r="AI268" s="530"/>
      <c r="AJ268" s="527"/>
      <c r="AK268" s="528"/>
      <c r="AL268" s="501" t="s">
        <v>184</v>
      </c>
      <c r="AM268" s="518"/>
      <c r="AN268" s="519" t="s">
        <v>654</v>
      </c>
      <c r="AO268" s="501" t="s">
        <v>184</v>
      </c>
      <c r="AP268" s="501" t="s">
        <v>184</v>
      </c>
      <c r="AQ268" s="510" t="s">
        <v>647</v>
      </c>
      <c r="AR268" s="528"/>
      <c r="AS268" s="528"/>
      <c r="AT268" s="528"/>
      <c r="AU268" s="510"/>
      <c r="AV268" s="510"/>
      <c r="AW268" s="510"/>
      <c r="AX268" s="510"/>
      <c r="AY268" s="510"/>
      <c r="AZ268" s="529"/>
      <c r="BA268" s="529"/>
      <c r="BB268" s="510"/>
      <c r="BC268" s="529"/>
      <c r="BD268" s="529"/>
      <c r="BE268" s="529"/>
      <c r="BF268" s="510"/>
      <c r="BI268" s="977" t="str">
        <f t="shared" ca="1" si="23"/>
        <v>2 ปี</v>
      </c>
      <c r="BJ268" s="977" t="str">
        <f t="shared" ca="1" si="24"/>
        <v>8 เดือน</v>
      </c>
      <c r="BK268" s="978" t="str">
        <f t="shared" ca="1" si="25"/>
        <v>0 วัน</v>
      </c>
      <c r="BL268" s="245"/>
      <c r="BM268" s="979" t="str">
        <f t="shared" ca="1" si="26"/>
        <v>2 ปี8 เดือน0 วัน</v>
      </c>
    </row>
    <row r="269" spans="1:65" s="206" customFormat="1" ht="108" customHeight="1">
      <c r="A269" s="475">
        <v>262</v>
      </c>
      <c r="B269" s="957">
        <v>242892</v>
      </c>
      <c r="C269" s="968">
        <f t="shared" si="22"/>
        <v>44565</v>
      </c>
      <c r="D269" s="510" t="s">
        <v>421</v>
      </c>
      <c r="E269" s="200" t="s">
        <v>413</v>
      </c>
      <c r="F269" s="511" t="s">
        <v>545</v>
      </c>
      <c r="G269" s="513" t="s">
        <v>546</v>
      </c>
      <c r="H269" s="513"/>
      <c r="I269" s="513" t="s">
        <v>60</v>
      </c>
      <c r="J269" s="513" t="s">
        <v>398</v>
      </c>
      <c r="K269" s="511" t="s">
        <v>61</v>
      </c>
      <c r="L269" s="511" t="s">
        <v>62</v>
      </c>
      <c r="M269" s="511" t="s">
        <v>82</v>
      </c>
      <c r="N269" s="513" t="s">
        <v>547</v>
      </c>
      <c r="O269" s="513" t="s">
        <v>357</v>
      </c>
      <c r="P269" s="513"/>
      <c r="Q269" s="513" t="s">
        <v>81</v>
      </c>
      <c r="R269" s="511" t="s">
        <v>70</v>
      </c>
      <c r="S269" s="511" t="s">
        <v>71</v>
      </c>
      <c r="T269" s="513" t="s">
        <v>82</v>
      </c>
      <c r="U269" s="513" t="s">
        <v>547</v>
      </c>
      <c r="V269" s="513" t="s">
        <v>357</v>
      </c>
      <c r="W269" s="513" t="s">
        <v>506</v>
      </c>
      <c r="X269" s="513" t="s">
        <v>67</v>
      </c>
      <c r="Y269" s="513" t="s">
        <v>179</v>
      </c>
      <c r="Z269" s="513" t="s">
        <v>66</v>
      </c>
      <c r="AA269" s="513" t="s">
        <v>548</v>
      </c>
      <c r="AB269" s="513" t="s">
        <v>549</v>
      </c>
      <c r="AC269" s="513" t="s">
        <v>507</v>
      </c>
      <c r="AD269" s="510"/>
      <c r="AE269" s="510"/>
      <c r="AF269" s="510"/>
      <c r="AG269" s="526"/>
      <c r="AH269" s="526"/>
      <c r="AI269" s="530"/>
      <c r="AJ269" s="527"/>
      <c r="AK269" s="528"/>
      <c r="AL269" s="501" t="s">
        <v>184</v>
      </c>
      <c r="AM269" s="518"/>
      <c r="AN269" s="519" t="s">
        <v>654</v>
      </c>
      <c r="AO269" s="501" t="s">
        <v>184</v>
      </c>
      <c r="AP269" s="501" t="s">
        <v>184</v>
      </c>
      <c r="AQ269" s="510" t="s">
        <v>647</v>
      </c>
      <c r="AR269" s="528"/>
      <c r="AS269" s="528"/>
      <c r="AT269" s="528"/>
      <c r="AU269" s="510"/>
      <c r="AV269" s="510"/>
      <c r="AW269" s="510"/>
      <c r="AX269" s="510"/>
      <c r="AY269" s="510"/>
      <c r="AZ269" s="529"/>
      <c r="BA269" s="529"/>
      <c r="BB269" s="510"/>
      <c r="BC269" s="529"/>
      <c r="BD269" s="529"/>
      <c r="BE269" s="529"/>
      <c r="BF269" s="510"/>
      <c r="BI269" s="977" t="str">
        <f t="shared" ca="1" si="23"/>
        <v>2 ปี</v>
      </c>
      <c r="BJ269" s="977" t="str">
        <f t="shared" ca="1" si="24"/>
        <v>8 เดือน</v>
      </c>
      <c r="BK269" s="978" t="str">
        <f t="shared" ca="1" si="25"/>
        <v>0 วัน</v>
      </c>
      <c r="BL269" s="245"/>
      <c r="BM269" s="979" t="str">
        <f t="shared" ca="1" si="26"/>
        <v>2 ปี8 เดือน0 วัน</v>
      </c>
    </row>
    <row r="270" spans="1:65" s="206" customFormat="1" ht="52.2" customHeight="1">
      <c r="A270" s="475">
        <v>263</v>
      </c>
      <c r="B270" s="957">
        <v>242892</v>
      </c>
      <c r="C270" s="968">
        <f t="shared" si="22"/>
        <v>44565</v>
      </c>
      <c r="D270" s="510" t="s">
        <v>421</v>
      </c>
      <c r="E270" s="200" t="s">
        <v>413</v>
      </c>
      <c r="F270" s="511" t="s">
        <v>473</v>
      </c>
      <c r="G270" s="513" t="s">
        <v>483</v>
      </c>
      <c r="H270" s="513"/>
      <c r="I270" s="513" t="s">
        <v>60</v>
      </c>
      <c r="J270" s="513" t="s">
        <v>484</v>
      </c>
      <c r="K270" s="511" t="s">
        <v>61</v>
      </c>
      <c r="L270" s="511" t="s">
        <v>62</v>
      </c>
      <c r="M270" s="513" t="s">
        <v>84</v>
      </c>
      <c r="N270" s="513" t="s">
        <v>485</v>
      </c>
      <c r="O270" s="513" t="s">
        <v>289</v>
      </c>
      <c r="P270" s="513"/>
      <c r="Q270" s="511" t="s">
        <v>287</v>
      </c>
      <c r="R270" s="513" t="s">
        <v>70</v>
      </c>
      <c r="S270" s="513" t="s">
        <v>71</v>
      </c>
      <c r="T270" s="513" t="s">
        <v>84</v>
      </c>
      <c r="U270" s="513" t="s">
        <v>485</v>
      </c>
      <c r="V270" s="513" t="s">
        <v>289</v>
      </c>
      <c r="W270" s="513"/>
      <c r="X270" s="513"/>
      <c r="Y270" s="513" t="s">
        <v>486</v>
      </c>
      <c r="Z270" s="513"/>
      <c r="AA270" s="513"/>
      <c r="AB270" s="513"/>
      <c r="AC270" s="513"/>
      <c r="AD270" s="510"/>
      <c r="AE270" s="510"/>
      <c r="AF270" s="510"/>
      <c r="AG270" s="526"/>
      <c r="AH270" s="526"/>
      <c r="AI270" s="530"/>
      <c r="AJ270" s="527"/>
      <c r="AK270" s="528"/>
      <c r="AL270" s="501" t="s">
        <v>184</v>
      </c>
      <c r="AM270" s="518"/>
      <c r="AN270" s="519" t="s">
        <v>654</v>
      </c>
      <c r="AO270" s="501" t="s">
        <v>184</v>
      </c>
      <c r="AP270" s="501" t="s">
        <v>184</v>
      </c>
      <c r="AQ270" s="510" t="s">
        <v>647</v>
      </c>
      <c r="AR270" s="528"/>
      <c r="AS270" s="528"/>
      <c r="AT270" s="528"/>
      <c r="AU270" s="510"/>
      <c r="AV270" s="510"/>
      <c r="AW270" s="510"/>
      <c r="AX270" s="510"/>
      <c r="AY270" s="510"/>
      <c r="AZ270" s="529"/>
      <c r="BA270" s="529"/>
      <c r="BB270" s="510"/>
      <c r="BC270" s="529"/>
      <c r="BD270" s="529"/>
      <c r="BE270" s="529"/>
      <c r="BF270" s="510"/>
      <c r="BI270" s="977" t="str">
        <f t="shared" ca="1" si="23"/>
        <v>2 ปี</v>
      </c>
      <c r="BJ270" s="977" t="str">
        <f t="shared" ca="1" si="24"/>
        <v>8 เดือน</v>
      </c>
      <c r="BK270" s="978" t="str">
        <f t="shared" ca="1" si="25"/>
        <v>0 วัน</v>
      </c>
      <c r="BL270" s="245"/>
      <c r="BM270" s="979" t="str">
        <f t="shared" ca="1" si="26"/>
        <v>2 ปี8 เดือน0 วัน</v>
      </c>
    </row>
    <row r="271" spans="1:65" s="545" customFormat="1" ht="52.2" customHeight="1">
      <c r="A271" s="535">
        <v>264</v>
      </c>
      <c r="B271" s="957">
        <v>242892</v>
      </c>
      <c r="C271" s="968">
        <f t="shared" si="22"/>
        <v>44565</v>
      </c>
      <c r="D271" s="536" t="s">
        <v>421</v>
      </c>
      <c r="E271" s="537" t="s">
        <v>413</v>
      </c>
      <c r="F271" s="537" t="s">
        <v>613</v>
      </c>
      <c r="G271" s="537" t="s">
        <v>651</v>
      </c>
      <c r="H271" s="537"/>
      <c r="I271" s="537" t="s">
        <v>60</v>
      </c>
      <c r="J271" s="537" t="s">
        <v>494</v>
      </c>
      <c r="K271" s="537" t="s">
        <v>61</v>
      </c>
      <c r="L271" s="537" t="s">
        <v>62</v>
      </c>
      <c r="M271" s="537" t="s">
        <v>84</v>
      </c>
      <c r="N271" s="537" t="s">
        <v>541</v>
      </c>
      <c r="O271" s="537" t="s">
        <v>79</v>
      </c>
      <c r="P271" s="537"/>
      <c r="Q271" s="537" t="s">
        <v>69</v>
      </c>
      <c r="R271" s="537" t="s">
        <v>70</v>
      </c>
      <c r="S271" s="537" t="s">
        <v>71</v>
      </c>
      <c r="T271" s="537" t="s">
        <v>84</v>
      </c>
      <c r="U271" s="537" t="s">
        <v>614</v>
      </c>
      <c r="V271" s="537" t="s">
        <v>79</v>
      </c>
      <c r="W271" s="537"/>
      <c r="X271" s="537"/>
      <c r="Y271" s="537" t="s">
        <v>486</v>
      </c>
      <c r="Z271" s="537"/>
      <c r="AA271" s="537"/>
      <c r="AB271" s="537"/>
      <c r="AC271" s="253"/>
      <c r="AD271" s="536"/>
      <c r="AE271" s="536"/>
      <c r="AF271" s="536"/>
      <c r="AG271" s="538"/>
      <c r="AH271" s="539"/>
      <c r="AI271" s="540"/>
      <c r="AJ271" s="541"/>
      <c r="AK271" s="542"/>
      <c r="AL271" s="543" t="s">
        <v>184</v>
      </c>
      <c r="AM271" s="254"/>
      <c r="AN271" s="255" t="s">
        <v>654</v>
      </c>
      <c r="AO271" s="543" t="s">
        <v>184</v>
      </c>
      <c r="AP271" s="543" t="s">
        <v>184</v>
      </c>
      <c r="AQ271" s="536" t="s">
        <v>647</v>
      </c>
      <c r="AR271" s="542"/>
      <c r="AS271" s="542"/>
      <c r="AT271" s="542"/>
      <c r="AU271" s="536"/>
      <c r="AV271" s="536"/>
      <c r="AW271" s="536"/>
      <c r="AX271" s="536"/>
      <c r="AY271" s="536"/>
      <c r="AZ271" s="544"/>
      <c r="BA271" s="544"/>
      <c r="BB271" s="536"/>
      <c r="BC271" s="544"/>
      <c r="BD271" s="544"/>
      <c r="BE271" s="544"/>
      <c r="BF271" s="536"/>
      <c r="BI271" s="977" t="str">
        <f t="shared" ca="1" si="23"/>
        <v>2 ปี</v>
      </c>
      <c r="BJ271" s="977" t="str">
        <f t="shared" ca="1" si="24"/>
        <v>8 เดือน</v>
      </c>
      <c r="BK271" s="978" t="str">
        <f t="shared" ca="1" si="25"/>
        <v>0 วัน</v>
      </c>
      <c r="BL271" s="245"/>
      <c r="BM271" s="979" t="str">
        <f t="shared" ca="1" si="26"/>
        <v>2 ปี8 เดือน0 วัน</v>
      </c>
    </row>
    <row r="272" spans="1:65" s="545" customFormat="1" ht="52.2" customHeight="1">
      <c r="A272" s="535">
        <v>265</v>
      </c>
      <c r="B272" s="957">
        <v>242915</v>
      </c>
      <c r="C272" s="968">
        <f t="shared" si="22"/>
        <v>44588</v>
      </c>
      <c r="D272" s="536" t="s">
        <v>421</v>
      </c>
      <c r="E272" s="537" t="s">
        <v>855</v>
      </c>
      <c r="F272" s="255" t="s">
        <v>762</v>
      </c>
      <c r="G272" s="255">
        <v>175677</v>
      </c>
      <c r="H272" s="255"/>
      <c r="I272" s="255" t="s">
        <v>60</v>
      </c>
      <c r="J272" s="255" t="s">
        <v>67</v>
      </c>
      <c r="K272" s="255" t="s">
        <v>61</v>
      </c>
      <c r="L272" s="255" t="s">
        <v>62</v>
      </c>
      <c r="M272" s="255" t="s">
        <v>68</v>
      </c>
      <c r="N272" s="255" t="s">
        <v>866</v>
      </c>
      <c r="O272" s="255" t="s">
        <v>197</v>
      </c>
      <c r="P272" s="255"/>
      <c r="Q272" s="255" t="s">
        <v>370</v>
      </c>
      <c r="R272" s="255" t="s">
        <v>70</v>
      </c>
      <c r="S272" s="255" t="s">
        <v>71</v>
      </c>
      <c r="T272" s="255" t="s">
        <v>68</v>
      </c>
      <c r="U272" s="255" t="s">
        <v>204</v>
      </c>
      <c r="V272" s="255" t="s">
        <v>748</v>
      </c>
      <c r="W272" s="255">
        <v>136541</v>
      </c>
      <c r="X272" s="255" t="s">
        <v>470</v>
      </c>
      <c r="Y272" s="255" t="s">
        <v>73</v>
      </c>
      <c r="Z272" s="255"/>
      <c r="AA272" s="255"/>
      <c r="AB272" s="255"/>
      <c r="AC272" s="255"/>
      <c r="AD272" s="536"/>
      <c r="AE272" s="536"/>
      <c r="AF272" s="536"/>
      <c r="AG272" s="540"/>
      <c r="AH272" s="540"/>
      <c r="AI272" s="540"/>
      <c r="AJ272" s="541"/>
      <c r="AK272" s="542"/>
      <c r="AL272" s="543" t="s">
        <v>184</v>
      </c>
      <c r="AM272" s="254"/>
      <c r="AN272" s="255" t="s">
        <v>654</v>
      </c>
      <c r="AO272" s="543" t="s">
        <v>184</v>
      </c>
      <c r="AP272" s="543" t="s">
        <v>184</v>
      </c>
      <c r="AQ272" s="536" t="s">
        <v>858</v>
      </c>
      <c r="AR272" s="542"/>
      <c r="AS272" s="542"/>
      <c r="AT272" s="542"/>
      <c r="AU272" s="536"/>
      <c r="AV272" s="536"/>
      <c r="AW272" s="536"/>
      <c r="AX272" s="536"/>
      <c r="AY272" s="536"/>
      <c r="AZ272" s="544"/>
      <c r="BA272" s="544"/>
      <c r="BB272" s="536"/>
      <c r="BC272" s="544"/>
      <c r="BD272" s="544"/>
      <c r="BE272" s="544"/>
      <c r="BF272" s="536"/>
      <c r="BI272" s="977" t="str">
        <f t="shared" ca="1" si="23"/>
        <v>2 ปี</v>
      </c>
      <c r="BJ272" s="977" t="str">
        <f t="shared" ca="1" si="24"/>
        <v>7 เดือน</v>
      </c>
      <c r="BK272" s="978" t="str">
        <f t="shared" ca="1" si="25"/>
        <v>8 วัน</v>
      </c>
      <c r="BL272" s="245"/>
      <c r="BM272" s="979" t="str">
        <f t="shared" ca="1" si="26"/>
        <v>2 ปี7 เดือน8 วัน</v>
      </c>
    </row>
    <row r="273" spans="1:65" s="545" customFormat="1" ht="82.2" customHeight="1">
      <c r="A273" s="535">
        <v>266</v>
      </c>
      <c r="B273" s="957">
        <v>242915</v>
      </c>
      <c r="C273" s="968">
        <f t="shared" si="22"/>
        <v>44588</v>
      </c>
      <c r="D273" s="536" t="s">
        <v>421</v>
      </c>
      <c r="E273" s="537" t="s">
        <v>855</v>
      </c>
      <c r="F273" s="255" t="s">
        <v>867</v>
      </c>
      <c r="G273" s="255" t="s">
        <v>868</v>
      </c>
      <c r="H273" s="255"/>
      <c r="I273" s="255" t="s">
        <v>60</v>
      </c>
      <c r="J273" s="255" t="s">
        <v>321</v>
      </c>
      <c r="K273" s="255" t="s">
        <v>61</v>
      </c>
      <c r="L273" s="255" t="s">
        <v>62</v>
      </c>
      <c r="M273" s="255" t="s">
        <v>120</v>
      </c>
      <c r="N273" s="255" t="s">
        <v>768</v>
      </c>
      <c r="O273" s="255" t="s">
        <v>323</v>
      </c>
      <c r="P273" s="255"/>
      <c r="Q273" s="255" t="s">
        <v>394</v>
      </c>
      <c r="R273" s="255" t="s">
        <v>61</v>
      </c>
      <c r="S273" s="255" t="s">
        <v>62</v>
      </c>
      <c r="T273" s="255" t="s">
        <v>120</v>
      </c>
      <c r="U273" s="255" t="s">
        <v>148</v>
      </c>
      <c r="V273" s="255" t="s">
        <v>395</v>
      </c>
      <c r="W273" s="255"/>
      <c r="X273" s="255"/>
      <c r="Y273" s="255" t="s">
        <v>73</v>
      </c>
      <c r="Z273" s="255"/>
      <c r="AA273" s="255"/>
      <c r="AB273" s="255"/>
      <c r="AC273" s="255"/>
      <c r="AD273" s="536"/>
      <c r="AE273" s="536"/>
      <c r="AF273" s="536"/>
      <c r="AG273" s="540"/>
      <c r="AH273" s="540"/>
      <c r="AI273" s="540"/>
      <c r="AJ273" s="541"/>
      <c r="AK273" s="542"/>
      <c r="AL273" s="543" t="s">
        <v>184</v>
      </c>
      <c r="AM273" s="254"/>
      <c r="AN273" s="255" t="s">
        <v>654</v>
      </c>
      <c r="AO273" s="543" t="s">
        <v>184</v>
      </c>
      <c r="AP273" s="543" t="s">
        <v>184</v>
      </c>
      <c r="AQ273" s="536" t="s">
        <v>858</v>
      </c>
      <c r="AR273" s="542"/>
      <c r="AS273" s="542"/>
      <c r="AT273" s="542"/>
      <c r="AU273" s="536"/>
      <c r="AV273" s="536"/>
      <c r="AW273" s="536"/>
      <c r="AX273" s="536"/>
      <c r="AY273" s="536"/>
      <c r="AZ273" s="544"/>
      <c r="BA273" s="544"/>
      <c r="BB273" s="536"/>
      <c r="BC273" s="544"/>
      <c r="BD273" s="544"/>
      <c r="BE273" s="544"/>
      <c r="BF273" s="536"/>
      <c r="BI273" s="977" t="str">
        <f t="shared" ca="1" si="23"/>
        <v>2 ปี</v>
      </c>
      <c r="BJ273" s="977" t="str">
        <f t="shared" ca="1" si="24"/>
        <v>7 เดือน</v>
      </c>
      <c r="BK273" s="978" t="str">
        <f t="shared" ca="1" si="25"/>
        <v>8 วัน</v>
      </c>
      <c r="BL273" s="245"/>
      <c r="BM273" s="979" t="str">
        <f t="shared" ca="1" si="26"/>
        <v>2 ปี7 เดือน8 วัน</v>
      </c>
    </row>
    <row r="274" spans="1:65" s="545" customFormat="1" ht="84" customHeight="1">
      <c r="A274" s="535">
        <v>267</v>
      </c>
      <c r="B274" s="957">
        <v>242915</v>
      </c>
      <c r="C274" s="968">
        <f t="shared" si="22"/>
        <v>44588</v>
      </c>
      <c r="D274" s="536" t="s">
        <v>421</v>
      </c>
      <c r="E274" s="537" t="s">
        <v>855</v>
      </c>
      <c r="F274" s="255" t="s">
        <v>869</v>
      </c>
      <c r="G274" s="255" t="s">
        <v>870</v>
      </c>
      <c r="H274" s="255"/>
      <c r="I274" s="255" t="s">
        <v>60</v>
      </c>
      <c r="J274" s="255" t="s">
        <v>871</v>
      </c>
      <c r="K274" s="255" t="s">
        <v>61</v>
      </c>
      <c r="L274" s="255" t="s">
        <v>62</v>
      </c>
      <c r="M274" s="255" t="s">
        <v>83</v>
      </c>
      <c r="N274" s="255" t="s">
        <v>789</v>
      </c>
      <c r="O274" s="255" t="s">
        <v>357</v>
      </c>
      <c r="P274" s="255"/>
      <c r="Q274" s="255" t="s">
        <v>81</v>
      </c>
      <c r="R274" s="255" t="s">
        <v>70</v>
      </c>
      <c r="S274" s="255" t="s">
        <v>71</v>
      </c>
      <c r="T274" s="255" t="s">
        <v>784</v>
      </c>
      <c r="U274" s="255" t="s">
        <v>789</v>
      </c>
      <c r="V274" s="255" t="s">
        <v>357</v>
      </c>
      <c r="W274" s="255"/>
      <c r="X274" s="255"/>
      <c r="Y274" s="255" t="s">
        <v>872</v>
      </c>
      <c r="Z274" s="255" t="s">
        <v>64</v>
      </c>
      <c r="AA274" s="255" t="s">
        <v>873</v>
      </c>
      <c r="AB274" s="255" t="s">
        <v>874</v>
      </c>
      <c r="AC274" s="255"/>
      <c r="AD274" s="546"/>
      <c r="AE274" s="546"/>
      <c r="AF274" s="546"/>
      <c r="AG274" s="546"/>
      <c r="AH274" s="546"/>
      <c r="AI274" s="546"/>
      <c r="AJ274" s="546"/>
      <c r="AK274" s="546"/>
      <c r="AL274" s="543" t="s">
        <v>184</v>
      </c>
      <c r="AM274" s="254"/>
      <c r="AN274" s="255" t="s">
        <v>654</v>
      </c>
      <c r="AO274" s="543" t="s">
        <v>184</v>
      </c>
      <c r="AP274" s="543" t="s">
        <v>184</v>
      </c>
      <c r="AQ274" s="536" t="s">
        <v>858</v>
      </c>
      <c r="AR274" s="546"/>
      <c r="AS274" s="546"/>
      <c r="AT274" s="546"/>
      <c r="AU274" s="546"/>
      <c r="AV274" s="546"/>
      <c r="AW274" s="546"/>
      <c r="AX274" s="546"/>
      <c r="AY274" s="546"/>
      <c r="AZ274" s="546"/>
      <c r="BA274" s="546"/>
      <c r="BB274" s="546"/>
      <c r="BC274" s="546"/>
      <c r="BD274" s="546"/>
      <c r="BE274" s="546"/>
      <c r="BF274" s="546"/>
      <c r="BI274" s="977" t="str">
        <f t="shared" ca="1" si="23"/>
        <v>2 ปี</v>
      </c>
      <c r="BJ274" s="977" t="str">
        <f t="shared" ca="1" si="24"/>
        <v>7 เดือน</v>
      </c>
      <c r="BK274" s="978" t="str">
        <f t="shared" ca="1" si="25"/>
        <v>8 วัน</v>
      </c>
      <c r="BL274" s="245"/>
      <c r="BM274" s="979" t="str">
        <f t="shared" ca="1" si="26"/>
        <v>2 ปี7 เดือน8 วัน</v>
      </c>
    </row>
    <row r="275" spans="1:65" s="552" customFormat="1" ht="84.6" customHeight="1">
      <c r="A275" s="475">
        <v>268</v>
      </c>
      <c r="B275" s="957">
        <v>242915</v>
      </c>
      <c r="C275" s="968">
        <f t="shared" si="22"/>
        <v>44588</v>
      </c>
      <c r="D275" s="510" t="s">
        <v>421</v>
      </c>
      <c r="E275" s="200" t="s">
        <v>855</v>
      </c>
      <c r="F275" s="547" t="s">
        <v>869</v>
      </c>
      <c r="G275" s="547" t="s">
        <v>875</v>
      </c>
      <c r="H275" s="548"/>
      <c r="I275" s="547" t="s">
        <v>60</v>
      </c>
      <c r="J275" s="548" t="s">
        <v>494</v>
      </c>
      <c r="K275" s="548" t="s">
        <v>61</v>
      </c>
      <c r="L275" s="548" t="s">
        <v>62</v>
      </c>
      <c r="M275" s="547" t="s">
        <v>83</v>
      </c>
      <c r="N275" s="547" t="s">
        <v>876</v>
      </c>
      <c r="O275" s="547" t="s">
        <v>79</v>
      </c>
      <c r="P275" s="547"/>
      <c r="Q275" s="548" t="s">
        <v>69</v>
      </c>
      <c r="R275" s="548" t="s">
        <v>70</v>
      </c>
      <c r="S275" s="548" t="s">
        <v>71</v>
      </c>
      <c r="T275" s="547" t="s">
        <v>784</v>
      </c>
      <c r="U275" s="547" t="s">
        <v>876</v>
      </c>
      <c r="V275" s="547" t="s">
        <v>79</v>
      </c>
      <c r="W275" s="547"/>
      <c r="X275" s="547"/>
      <c r="Y275" s="547" t="s">
        <v>72</v>
      </c>
      <c r="Z275" s="547"/>
      <c r="AA275" s="547"/>
      <c r="AB275" s="547"/>
      <c r="AC275" s="547"/>
      <c r="AD275" s="549"/>
      <c r="AE275" s="549"/>
      <c r="AF275" s="550"/>
      <c r="AG275" s="550"/>
      <c r="AH275" s="550"/>
      <c r="AI275" s="551"/>
      <c r="AJ275" s="551"/>
      <c r="AK275" s="550"/>
      <c r="AL275" s="501" t="s">
        <v>184</v>
      </c>
      <c r="AM275" s="518"/>
      <c r="AN275" s="519" t="s">
        <v>654</v>
      </c>
      <c r="AO275" s="501" t="s">
        <v>184</v>
      </c>
      <c r="AP275" s="501" t="s">
        <v>184</v>
      </c>
      <c r="AQ275" s="510" t="s">
        <v>858</v>
      </c>
      <c r="BI275" s="977" t="str">
        <f t="shared" ca="1" si="23"/>
        <v>2 ปี</v>
      </c>
      <c r="BJ275" s="977" t="str">
        <f t="shared" ca="1" si="24"/>
        <v>7 เดือน</v>
      </c>
      <c r="BK275" s="978" t="str">
        <f t="shared" ca="1" si="25"/>
        <v>8 วัน</v>
      </c>
      <c r="BL275" s="245"/>
      <c r="BM275" s="979" t="str">
        <f t="shared" ca="1" si="26"/>
        <v>2 ปี7 เดือน8 วัน</v>
      </c>
    </row>
    <row r="276" spans="1:65" s="552" customFormat="1" ht="84.6" customHeight="1">
      <c r="A276" s="475">
        <v>269</v>
      </c>
      <c r="B276" s="957">
        <v>242915</v>
      </c>
      <c r="C276" s="968">
        <f t="shared" si="22"/>
        <v>44588</v>
      </c>
      <c r="D276" s="510" t="s">
        <v>421</v>
      </c>
      <c r="E276" s="200" t="s">
        <v>855</v>
      </c>
      <c r="F276" s="547" t="s">
        <v>863</v>
      </c>
      <c r="G276" s="547" t="s">
        <v>877</v>
      </c>
      <c r="H276" s="547"/>
      <c r="I276" s="547" t="s">
        <v>60</v>
      </c>
      <c r="J276" s="548" t="s">
        <v>494</v>
      </c>
      <c r="K276" s="548" t="s">
        <v>61</v>
      </c>
      <c r="L276" s="547" t="s">
        <v>62</v>
      </c>
      <c r="M276" s="548" t="s">
        <v>83</v>
      </c>
      <c r="N276" s="547" t="s">
        <v>328</v>
      </c>
      <c r="O276" s="547" t="s">
        <v>878</v>
      </c>
      <c r="P276" s="548"/>
      <c r="Q276" s="547" t="s">
        <v>69</v>
      </c>
      <c r="R276" s="547" t="s">
        <v>70</v>
      </c>
      <c r="S276" s="547" t="s">
        <v>71</v>
      </c>
      <c r="T276" s="547" t="s">
        <v>784</v>
      </c>
      <c r="U276" s="547" t="s">
        <v>789</v>
      </c>
      <c r="V276" s="547" t="s">
        <v>879</v>
      </c>
      <c r="W276" s="547"/>
      <c r="X276" s="547"/>
      <c r="Y276" s="547" t="s">
        <v>72</v>
      </c>
      <c r="Z276" s="547"/>
      <c r="AA276" s="547"/>
      <c r="AB276" s="547"/>
      <c r="AC276" s="547"/>
      <c r="AD276" s="549"/>
      <c r="AE276" s="550"/>
      <c r="AF276" s="550"/>
      <c r="AG276" s="550"/>
      <c r="AH276" s="550"/>
      <c r="AI276" s="551"/>
      <c r="AJ276" s="551"/>
      <c r="AK276" s="550"/>
      <c r="AL276" s="501" t="s">
        <v>184</v>
      </c>
      <c r="AM276" s="518"/>
      <c r="AN276" s="519" t="s">
        <v>654</v>
      </c>
      <c r="AO276" s="501" t="s">
        <v>184</v>
      </c>
      <c r="AP276" s="501" t="s">
        <v>184</v>
      </c>
      <c r="AQ276" s="510" t="s">
        <v>858</v>
      </c>
      <c r="BI276" s="977" t="str">
        <f t="shared" ca="1" si="23"/>
        <v>2 ปี</v>
      </c>
      <c r="BJ276" s="977" t="str">
        <f t="shared" ca="1" si="24"/>
        <v>7 เดือน</v>
      </c>
      <c r="BK276" s="978" t="str">
        <f t="shared" ca="1" si="25"/>
        <v>8 วัน</v>
      </c>
      <c r="BL276" s="245"/>
      <c r="BM276" s="979" t="str">
        <f t="shared" ca="1" si="26"/>
        <v>2 ปี7 เดือน8 วัน</v>
      </c>
    </row>
    <row r="277" spans="1:65" s="545" customFormat="1" ht="91.8" customHeight="1">
      <c r="A277" s="535">
        <v>270</v>
      </c>
      <c r="B277" s="957">
        <v>242915</v>
      </c>
      <c r="C277" s="968">
        <f t="shared" si="22"/>
        <v>44588</v>
      </c>
      <c r="D277" s="536" t="s">
        <v>421</v>
      </c>
      <c r="E277" s="537" t="s">
        <v>855</v>
      </c>
      <c r="F277" s="255" t="s">
        <v>880</v>
      </c>
      <c r="G277" s="255" t="s">
        <v>881</v>
      </c>
      <c r="H277" s="255"/>
      <c r="I277" s="255" t="s">
        <v>54</v>
      </c>
      <c r="J277" s="255" t="s">
        <v>69</v>
      </c>
      <c r="K277" s="255" t="s">
        <v>70</v>
      </c>
      <c r="L277" s="255" t="s">
        <v>71</v>
      </c>
      <c r="M277" s="255" t="s">
        <v>84</v>
      </c>
      <c r="N277" s="255" t="s">
        <v>882</v>
      </c>
      <c r="O277" s="255" t="s">
        <v>76</v>
      </c>
      <c r="P277" s="255" t="s">
        <v>117</v>
      </c>
      <c r="Q277" s="255" t="s">
        <v>69</v>
      </c>
      <c r="R277" s="255" t="s">
        <v>70</v>
      </c>
      <c r="S277" s="255" t="s">
        <v>71</v>
      </c>
      <c r="T277" s="255" t="s">
        <v>84</v>
      </c>
      <c r="U277" s="255" t="s">
        <v>883</v>
      </c>
      <c r="V277" s="553"/>
      <c r="W277" s="255"/>
      <c r="X277" s="255"/>
      <c r="Y277" s="255" t="s">
        <v>58</v>
      </c>
      <c r="Z277" s="255" t="s">
        <v>884</v>
      </c>
      <c r="AA277" s="255" t="s">
        <v>885</v>
      </c>
      <c r="AB277" s="255" t="s">
        <v>886</v>
      </c>
      <c r="AC277" s="255"/>
      <c r="AD277" s="536"/>
      <c r="AE277" s="536"/>
      <c r="AF277" s="536"/>
      <c r="AG277" s="540"/>
      <c r="AH277" s="538"/>
      <c r="AI277" s="540"/>
      <c r="AJ277" s="541"/>
      <c r="AK277" s="542"/>
      <c r="AL277" s="543" t="s">
        <v>184</v>
      </c>
      <c r="AM277" s="254"/>
      <c r="AN277" s="255" t="s">
        <v>654</v>
      </c>
      <c r="AO277" s="543" t="s">
        <v>184</v>
      </c>
      <c r="AP277" s="543" t="s">
        <v>184</v>
      </c>
      <c r="AQ277" s="536" t="s">
        <v>858</v>
      </c>
      <c r="AR277" s="542"/>
      <c r="AS277" s="542"/>
      <c r="AT277" s="542"/>
      <c r="AU277" s="536"/>
      <c r="AV277" s="536"/>
      <c r="AW277" s="536"/>
      <c r="AX277" s="536"/>
      <c r="AY277" s="536"/>
      <c r="AZ277" s="544"/>
      <c r="BA277" s="544"/>
      <c r="BB277" s="536"/>
      <c r="BC277" s="544"/>
      <c r="BD277" s="544"/>
      <c r="BE277" s="544"/>
      <c r="BF277" s="536"/>
      <c r="BI277" s="977" t="str">
        <f t="shared" ca="1" si="23"/>
        <v>2 ปี</v>
      </c>
      <c r="BJ277" s="977" t="str">
        <f t="shared" ca="1" si="24"/>
        <v>7 เดือน</v>
      </c>
      <c r="BK277" s="978" t="str">
        <f t="shared" ca="1" si="25"/>
        <v>8 วัน</v>
      </c>
      <c r="BL277" s="245"/>
      <c r="BM277" s="979" t="str">
        <f t="shared" ca="1" si="26"/>
        <v>2 ปี7 เดือน8 วัน</v>
      </c>
    </row>
    <row r="278" spans="1:65" s="206" customFormat="1" ht="67.95" customHeight="1">
      <c r="A278" s="475">
        <v>271</v>
      </c>
      <c r="B278" s="957">
        <v>242915</v>
      </c>
      <c r="C278" s="968">
        <f t="shared" si="22"/>
        <v>44588</v>
      </c>
      <c r="D278" s="510" t="s">
        <v>421</v>
      </c>
      <c r="E278" s="200" t="s">
        <v>855</v>
      </c>
      <c r="F278" s="547" t="s">
        <v>880</v>
      </c>
      <c r="G278" s="547" t="s">
        <v>887</v>
      </c>
      <c r="H278" s="547" t="s">
        <v>117</v>
      </c>
      <c r="I278" s="547" t="s">
        <v>54</v>
      </c>
      <c r="J278" s="548" t="s">
        <v>55</v>
      </c>
      <c r="K278" s="548" t="s">
        <v>70</v>
      </c>
      <c r="L278" s="547" t="s">
        <v>71</v>
      </c>
      <c r="M278" s="547" t="s">
        <v>84</v>
      </c>
      <c r="N278" s="547" t="s">
        <v>888</v>
      </c>
      <c r="O278" s="547"/>
      <c r="P278" s="547"/>
      <c r="Q278" s="548" t="s">
        <v>55</v>
      </c>
      <c r="R278" s="548" t="s">
        <v>70</v>
      </c>
      <c r="S278" s="547" t="s">
        <v>71</v>
      </c>
      <c r="T278" s="547" t="s">
        <v>84</v>
      </c>
      <c r="U278" s="547" t="s">
        <v>888</v>
      </c>
      <c r="V278" s="547" t="s">
        <v>76</v>
      </c>
      <c r="W278" s="547"/>
      <c r="X278" s="554"/>
      <c r="Y278" s="548" t="s">
        <v>58</v>
      </c>
      <c r="Z278" s="554"/>
      <c r="AA278" s="554"/>
      <c r="AB278" s="554"/>
      <c r="AC278" s="554"/>
      <c r="AD278" s="510"/>
      <c r="AE278" s="510"/>
      <c r="AF278" s="510"/>
      <c r="AG278" s="526"/>
      <c r="AH278" s="530"/>
      <c r="AI278" s="526"/>
      <c r="AJ278" s="527"/>
      <c r="AK278" s="528"/>
      <c r="AL278" s="501" t="s">
        <v>184</v>
      </c>
      <c r="AM278" s="518"/>
      <c r="AN278" s="519" t="s">
        <v>654</v>
      </c>
      <c r="AO278" s="501" t="s">
        <v>184</v>
      </c>
      <c r="AP278" s="501" t="s">
        <v>184</v>
      </c>
      <c r="AQ278" s="510" t="s">
        <v>858</v>
      </c>
      <c r="AR278" s="528"/>
      <c r="AS278" s="528"/>
      <c r="AT278" s="528"/>
      <c r="AU278" s="510"/>
      <c r="AV278" s="510"/>
      <c r="AW278" s="510"/>
      <c r="AX278" s="510"/>
      <c r="AY278" s="510"/>
      <c r="AZ278" s="529"/>
      <c r="BA278" s="529"/>
      <c r="BB278" s="510"/>
      <c r="BC278" s="529"/>
      <c r="BD278" s="529"/>
      <c r="BE278" s="529"/>
      <c r="BF278" s="510"/>
      <c r="BI278" s="977" t="str">
        <f t="shared" ca="1" si="23"/>
        <v>2 ปี</v>
      </c>
      <c r="BJ278" s="977" t="str">
        <f t="shared" ca="1" si="24"/>
        <v>7 เดือน</v>
      </c>
      <c r="BK278" s="978" t="str">
        <f t="shared" ca="1" si="25"/>
        <v>8 วัน</v>
      </c>
      <c r="BL278" s="245"/>
      <c r="BM278" s="979" t="str">
        <f t="shared" ca="1" si="26"/>
        <v>2 ปี7 เดือน8 วัน</v>
      </c>
    </row>
    <row r="279" spans="1:65" s="545" customFormat="1" ht="85.95" customHeight="1">
      <c r="A279" s="535">
        <v>272</v>
      </c>
      <c r="B279" s="957">
        <v>242915</v>
      </c>
      <c r="C279" s="968">
        <f t="shared" si="22"/>
        <v>44588</v>
      </c>
      <c r="D279" s="536" t="s">
        <v>421</v>
      </c>
      <c r="E279" s="537" t="s">
        <v>855</v>
      </c>
      <c r="F279" s="255" t="s">
        <v>880</v>
      </c>
      <c r="G279" s="255" t="s">
        <v>889</v>
      </c>
      <c r="H279" s="255"/>
      <c r="I279" s="255" t="s">
        <v>54</v>
      </c>
      <c r="J279" s="255" t="s">
        <v>69</v>
      </c>
      <c r="K279" s="255" t="s">
        <v>70</v>
      </c>
      <c r="L279" s="255" t="s">
        <v>71</v>
      </c>
      <c r="M279" s="255" t="s">
        <v>84</v>
      </c>
      <c r="N279" s="255" t="s">
        <v>890</v>
      </c>
      <c r="O279" s="255" t="s">
        <v>76</v>
      </c>
      <c r="P279" s="255" t="s">
        <v>117</v>
      </c>
      <c r="Q279" s="255" t="s">
        <v>69</v>
      </c>
      <c r="R279" s="255" t="s">
        <v>70</v>
      </c>
      <c r="S279" s="255" t="s">
        <v>71</v>
      </c>
      <c r="T279" s="255" t="s">
        <v>84</v>
      </c>
      <c r="U279" s="255" t="s">
        <v>888</v>
      </c>
      <c r="V279" s="553"/>
      <c r="W279" s="255"/>
      <c r="X279" s="255"/>
      <c r="Y279" s="255" t="s">
        <v>58</v>
      </c>
      <c r="Z279" s="255" t="s">
        <v>295</v>
      </c>
      <c r="AA279" s="255" t="s">
        <v>891</v>
      </c>
      <c r="AB279" s="255" t="s">
        <v>892</v>
      </c>
      <c r="AC279" s="255"/>
      <c r="AD279" s="536"/>
      <c r="AE279" s="536"/>
      <c r="AF279" s="536"/>
      <c r="AG279" s="540"/>
      <c r="AH279" s="540"/>
      <c r="AI279" s="540"/>
      <c r="AJ279" s="541"/>
      <c r="AK279" s="542"/>
      <c r="AL279" s="543" t="s">
        <v>184</v>
      </c>
      <c r="AM279" s="254"/>
      <c r="AN279" s="255" t="s">
        <v>654</v>
      </c>
      <c r="AO279" s="543" t="s">
        <v>184</v>
      </c>
      <c r="AP279" s="543" t="s">
        <v>184</v>
      </c>
      <c r="AQ279" s="536" t="s">
        <v>858</v>
      </c>
      <c r="AR279" s="542"/>
      <c r="AS279" s="542"/>
      <c r="AT279" s="542"/>
      <c r="AU279" s="536"/>
      <c r="AV279" s="536"/>
      <c r="AW279" s="536"/>
      <c r="AX279" s="536"/>
      <c r="AY279" s="536"/>
      <c r="AZ279" s="544"/>
      <c r="BA279" s="544"/>
      <c r="BB279" s="536"/>
      <c r="BC279" s="544"/>
      <c r="BD279" s="544"/>
      <c r="BE279" s="544"/>
      <c r="BF279" s="536"/>
      <c r="BI279" s="977" t="str">
        <f t="shared" ca="1" si="23"/>
        <v>2 ปี</v>
      </c>
      <c r="BJ279" s="977" t="str">
        <f t="shared" ca="1" si="24"/>
        <v>7 เดือน</v>
      </c>
      <c r="BK279" s="978" t="str">
        <f t="shared" ca="1" si="25"/>
        <v>8 วัน</v>
      </c>
      <c r="BL279" s="245"/>
      <c r="BM279" s="979" t="str">
        <f t="shared" ca="1" si="26"/>
        <v>2 ปี7 เดือน8 วัน</v>
      </c>
    </row>
    <row r="280" spans="1:65" s="206" customFormat="1" ht="85.95" customHeight="1">
      <c r="A280" s="475">
        <v>273</v>
      </c>
      <c r="B280" s="957">
        <v>242961</v>
      </c>
      <c r="C280" s="968">
        <f t="shared" si="22"/>
        <v>44634</v>
      </c>
      <c r="D280" s="555" t="s">
        <v>421</v>
      </c>
      <c r="E280" s="556" t="s">
        <v>895</v>
      </c>
      <c r="F280" s="498" t="s">
        <v>901</v>
      </c>
      <c r="G280" s="555">
        <v>65434</v>
      </c>
      <c r="H280" s="555"/>
      <c r="I280" s="498" t="s">
        <v>60</v>
      </c>
      <c r="J280" s="498" t="s">
        <v>321</v>
      </c>
      <c r="K280" s="556" t="s">
        <v>61</v>
      </c>
      <c r="L280" s="556" t="s">
        <v>62</v>
      </c>
      <c r="M280" s="556" t="s">
        <v>68</v>
      </c>
      <c r="N280" s="556" t="s">
        <v>1099</v>
      </c>
      <c r="O280" s="556" t="s">
        <v>1100</v>
      </c>
      <c r="P280" s="556"/>
      <c r="Q280" s="498" t="s">
        <v>1101</v>
      </c>
      <c r="R280" s="556" t="s">
        <v>70</v>
      </c>
      <c r="S280" s="556" t="s">
        <v>71</v>
      </c>
      <c r="T280" s="556" t="s">
        <v>68</v>
      </c>
      <c r="U280" s="556" t="s">
        <v>204</v>
      </c>
      <c r="V280" s="556" t="s">
        <v>423</v>
      </c>
      <c r="W280" s="556">
        <v>136541</v>
      </c>
      <c r="X280" s="556" t="s">
        <v>67</v>
      </c>
      <c r="Y280" s="498" t="s">
        <v>652</v>
      </c>
      <c r="Z280" s="557"/>
      <c r="AA280" s="557"/>
      <c r="AB280" s="557"/>
      <c r="AC280" s="558"/>
      <c r="AD280" s="510"/>
      <c r="AE280" s="510"/>
      <c r="AF280" s="510"/>
      <c r="AG280" s="530"/>
      <c r="AH280" s="526"/>
      <c r="AI280" s="526"/>
      <c r="AJ280" s="527"/>
      <c r="AK280" s="528"/>
      <c r="AL280" s="501" t="s">
        <v>184</v>
      </c>
      <c r="AM280" s="518"/>
      <c r="AN280" s="519" t="s">
        <v>654</v>
      </c>
      <c r="AO280" s="501" t="s">
        <v>184</v>
      </c>
      <c r="AP280" s="501" t="s">
        <v>184</v>
      </c>
      <c r="AQ280" s="559" t="s">
        <v>1147</v>
      </c>
      <c r="AR280" s="528"/>
      <c r="AS280" s="528"/>
      <c r="AT280" s="528"/>
      <c r="AU280" s="510"/>
      <c r="AV280" s="510"/>
      <c r="AW280" s="510"/>
      <c r="AX280" s="510"/>
      <c r="AY280" s="510"/>
      <c r="AZ280" s="529"/>
      <c r="BA280" s="529"/>
      <c r="BB280" s="510"/>
      <c r="BC280" s="529"/>
      <c r="BD280" s="529"/>
      <c r="BE280" s="529"/>
      <c r="BF280" s="510"/>
      <c r="BI280" s="977" t="str">
        <f t="shared" ca="1" si="23"/>
        <v>2 ปี</v>
      </c>
      <c r="BJ280" s="977" t="str">
        <f t="shared" ca="1" si="24"/>
        <v>5 เดือน</v>
      </c>
      <c r="BK280" s="978" t="str">
        <f t="shared" ca="1" si="25"/>
        <v>21 วัน</v>
      </c>
      <c r="BL280" s="245"/>
      <c r="BM280" s="979" t="str">
        <f t="shared" ca="1" si="26"/>
        <v>2 ปี5 เดือน21 วัน</v>
      </c>
    </row>
    <row r="281" spans="1:65" s="545" customFormat="1" ht="85.95" customHeight="1">
      <c r="A281" s="535">
        <v>274</v>
      </c>
      <c r="B281" s="957">
        <v>242961</v>
      </c>
      <c r="C281" s="968">
        <f t="shared" si="22"/>
        <v>44634</v>
      </c>
      <c r="D281" s="537" t="s">
        <v>421</v>
      </c>
      <c r="E281" s="560" t="s">
        <v>895</v>
      </c>
      <c r="F281" s="537" t="s">
        <v>1102</v>
      </c>
      <c r="G281" s="537" t="s">
        <v>1075</v>
      </c>
      <c r="H281" s="537"/>
      <c r="I281" s="537" t="s">
        <v>60</v>
      </c>
      <c r="J281" s="537" t="s">
        <v>67</v>
      </c>
      <c r="K281" s="537" t="s">
        <v>61</v>
      </c>
      <c r="L281" s="537" t="s">
        <v>62</v>
      </c>
      <c r="M281" s="537" t="s">
        <v>120</v>
      </c>
      <c r="N281" s="537" t="s">
        <v>616</v>
      </c>
      <c r="O281" s="537" t="s">
        <v>1077</v>
      </c>
      <c r="P281" s="537"/>
      <c r="Q281" s="537" t="s">
        <v>927</v>
      </c>
      <c r="R281" s="537" t="s">
        <v>61</v>
      </c>
      <c r="S281" s="537" t="s">
        <v>62</v>
      </c>
      <c r="T281" s="537" t="s">
        <v>120</v>
      </c>
      <c r="U281" s="537" t="s">
        <v>1103</v>
      </c>
      <c r="V281" s="537" t="s">
        <v>929</v>
      </c>
      <c r="W281" s="537"/>
      <c r="X281" s="537"/>
      <c r="Y281" s="537" t="s">
        <v>72</v>
      </c>
      <c r="Z281" s="537"/>
      <c r="AA281" s="537"/>
      <c r="AB281" s="537"/>
      <c r="AC281" s="537"/>
      <c r="AD281" s="536"/>
      <c r="AE281" s="536"/>
      <c r="AF281" s="536"/>
      <c r="AG281" s="538"/>
      <c r="AH281" s="538"/>
      <c r="AI281" s="540"/>
      <c r="AJ281" s="541"/>
      <c r="AK281" s="542"/>
      <c r="AL281" s="543" t="s">
        <v>184</v>
      </c>
      <c r="AM281" s="254"/>
      <c r="AN281" s="255" t="s">
        <v>654</v>
      </c>
      <c r="AO281" s="543" t="s">
        <v>184</v>
      </c>
      <c r="AP281" s="543" t="s">
        <v>184</v>
      </c>
      <c r="AQ281" s="561" t="s">
        <v>1147</v>
      </c>
      <c r="AR281" s="542"/>
      <c r="AS281" s="542"/>
      <c r="AT281" s="542"/>
      <c r="AU281" s="536"/>
      <c r="AV281" s="536"/>
      <c r="AW281" s="536"/>
      <c r="AX281" s="536"/>
      <c r="AY281" s="536"/>
      <c r="AZ281" s="544"/>
      <c r="BA281" s="544"/>
      <c r="BB281" s="536"/>
      <c r="BC281" s="544"/>
      <c r="BD281" s="544"/>
      <c r="BE281" s="544"/>
      <c r="BF281" s="536"/>
      <c r="BI281" s="977" t="str">
        <f t="shared" ca="1" si="23"/>
        <v>2 ปี</v>
      </c>
      <c r="BJ281" s="977" t="str">
        <f t="shared" ca="1" si="24"/>
        <v>5 เดือน</v>
      </c>
      <c r="BK281" s="978" t="str">
        <f t="shared" ca="1" si="25"/>
        <v>21 วัน</v>
      </c>
      <c r="BL281" s="245"/>
      <c r="BM281" s="979" t="str">
        <f t="shared" ca="1" si="26"/>
        <v>2 ปี5 เดือน21 วัน</v>
      </c>
    </row>
    <row r="282" spans="1:65" s="545" customFormat="1" ht="85.95" customHeight="1">
      <c r="A282" s="535">
        <v>275</v>
      </c>
      <c r="B282" s="957">
        <v>242961</v>
      </c>
      <c r="C282" s="968">
        <f t="shared" si="22"/>
        <v>44634</v>
      </c>
      <c r="D282" s="537" t="s">
        <v>421</v>
      </c>
      <c r="E282" s="537" t="s">
        <v>895</v>
      </c>
      <c r="F282" s="537" t="s">
        <v>1102</v>
      </c>
      <c r="G282" s="537" t="s">
        <v>1104</v>
      </c>
      <c r="H282" s="537"/>
      <c r="I282" s="537" t="s">
        <v>60</v>
      </c>
      <c r="J282" s="537" t="s">
        <v>67</v>
      </c>
      <c r="K282" s="537" t="s">
        <v>61</v>
      </c>
      <c r="L282" s="537" t="s">
        <v>62</v>
      </c>
      <c r="M282" s="537" t="s">
        <v>120</v>
      </c>
      <c r="N282" s="537" t="s">
        <v>1105</v>
      </c>
      <c r="O282" s="537" t="s">
        <v>197</v>
      </c>
      <c r="P282" s="537"/>
      <c r="Q282" s="537" t="s">
        <v>927</v>
      </c>
      <c r="R282" s="537" t="s">
        <v>61</v>
      </c>
      <c r="S282" s="537" t="s">
        <v>62</v>
      </c>
      <c r="T282" s="537" t="s">
        <v>120</v>
      </c>
      <c r="U282" s="537" t="s">
        <v>1106</v>
      </c>
      <c r="V282" s="537" t="s">
        <v>929</v>
      </c>
      <c r="W282" s="537"/>
      <c r="X282" s="537"/>
      <c r="Y282" s="537" t="s">
        <v>72</v>
      </c>
      <c r="Z282" s="537"/>
      <c r="AA282" s="537"/>
      <c r="AB282" s="537"/>
      <c r="AC282" s="537"/>
      <c r="AD282" s="536"/>
      <c r="AE282" s="536"/>
      <c r="AF282" s="536"/>
      <c r="AG282" s="540"/>
      <c r="AH282" s="540"/>
      <c r="AI282" s="540"/>
      <c r="AJ282" s="541"/>
      <c r="AK282" s="542"/>
      <c r="AL282" s="543" t="s">
        <v>184</v>
      </c>
      <c r="AM282" s="254"/>
      <c r="AN282" s="255" t="s">
        <v>654</v>
      </c>
      <c r="AO282" s="543" t="s">
        <v>184</v>
      </c>
      <c r="AP282" s="543" t="s">
        <v>184</v>
      </c>
      <c r="AQ282" s="561" t="s">
        <v>1147</v>
      </c>
      <c r="AR282" s="542"/>
      <c r="AS282" s="542"/>
      <c r="AT282" s="542"/>
      <c r="AU282" s="536"/>
      <c r="AV282" s="536"/>
      <c r="AW282" s="536"/>
      <c r="AX282" s="536"/>
      <c r="AY282" s="536"/>
      <c r="AZ282" s="544"/>
      <c r="BA282" s="544"/>
      <c r="BB282" s="536"/>
      <c r="BC282" s="544"/>
      <c r="BD282" s="544"/>
      <c r="BE282" s="544"/>
      <c r="BF282" s="536"/>
      <c r="BI282" s="977" t="str">
        <f t="shared" ca="1" si="23"/>
        <v>2 ปี</v>
      </c>
      <c r="BJ282" s="977" t="str">
        <f t="shared" ca="1" si="24"/>
        <v>5 เดือน</v>
      </c>
      <c r="BK282" s="978" t="str">
        <f t="shared" ca="1" si="25"/>
        <v>21 วัน</v>
      </c>
      <c r="BL282" s="245"/>
      <c r="BM282" s="979" t="str">
        <f t="shared" ca="1" si="26"/>
        <v>2 ปี5 เดือน21 วัน</v>
      </c>
    </row>
    <row r="283" spans="1:65" s="545" customFormat="1" ht="85.95" customHeight="1">
      <c r="A283" s="535">
        <v>276</v>
      </c>
      <c r="B283" s="957">
        <v>242961</v>
      </c>
      <c r="C283" s="968">
        <f t="shared" si="22"/>
        <v>44634</v>
      </c>
      <c r="D283" s="537" t="s">
        <v>421</v>
      </c>
      <c r="E283" s="537" t="s">
        <v>895</v>
      </c>
      <c r="F283" s="537" t="s">
        <v>1107</v>
      </c>
      <c r="G283" s="537" t="s">
        <v>1108</v>
      </c>
      <c r="H283" s="537"/>
      <c r="I283" s="537" t="s">
        <v>60</v>
      </c>
      <c r="J283" s="537" t="s">
        <v>67</v>
      </c>
      <c r="K283" s="537" t="s">
        <v>61</v>
      </c>
      <c r="L283" s="537" t="s">
        <v>62</v>
      </c>
      <c r="M283" s="537" t="s">
        <v>120</v>
      </c>
      <c r="N283" s="537" t="s">
        <v>1109</v>
      </c>
      <c r="O283" s="537" t="s">
        <v>197</v>
      </c>
      <c r="P283" s="537"/>
      <c r="Q283" s="537" t="s">
        <v>927</v>
      </c>
      <c r="R283" s="537" t="s">
        <v>61</v>
      </c>
      <c r="S283" s="537" t="s">
        <v>62</v>
      </c>
      <c r="T283" s="537" t="s">
        <v>120</v>
      </c>
      <c r="U283" s="537" t="s">
        <v>1110</v>
      </c>
      <c r="V283" s="537" t="s">
        <v>929</v>
      </c>
      <c r="W283" s="537"/>
      <c r="X283" s="537"/>
      <c r="Y283" s="537" t="s">
        <v>72</v>
      </c>
      <c r="Z283" s="537"/>
      <c r="AA283" s="537"/>
      <c r="AB283" s="537"/>
      <c r="AC283" s="537"/>
      <c r="AD283" s="536"/>
      <c r="AE283" s="536"/>
      <c r="AF283" s="536"/>
      <c r="AG283" s="540"/>
      <c r="AH283" s="540"/>
      <c r="AI283" s="540"/>
      <c r="AJ283" s="541"/>
      <c r="AK283" s="542"/>
      <c r="AL283" s="543" t="s">
        <v>184</v>
      </c>
      <c r="AM283" s="254"/>
      <c r="AN283" s="255" t="s">
        <v>654</v>
      </c>
      <c r="AO283" s="543" t="s">
        <v>184</v>
      </c>
      <c r="AP283" s="543" t="s">
        <v>184</v>
      </c>
      <c r="AQ283" s="561" t="s">
        <v>1147</v>
      </c>
      <c r="AR283" s="542"/>
      <c r="AS283" s="542"/>
      <c r="AT283" s="542"/>
      <c r="AU283" s="536"/>
      <c r="AV283" s="536"/>
      <c r="AW283" s="536"/>
      <c r="AX283" s="536"/>
      <c r="AY283" s="536"/>
      <c r="AZ283" s="544"/>
      <c r="BA283" s="544"/>
      <c r="BB283" s="536"/>
      <c r="BC283" s="544"/>
      <c r="BD283" s="544"/>
      <c r="BE283" s="544"/>
      <c r="BF283" s="536"/>
      <c r="BI283" s="977" t="str">
        <f t="shared" ca="1" si="23"/>
        <v>2 ปี</v>
      </c>
      <c r="BJ283" s="977" t="str">
        <f t="shared" ca="1" si="24"/>
        <v>5 เดือน</v>
      </c>
      <c r="BK283" s="978" t="str">
        <f t="shared" ca="1" si="25"/>
        <v>21 วัน</v>
      </c>
      <c r="BL283" s="245"/>
      <c r="BM283" s="979" t="str">
        <f t="shared" ca="1" si="26"/>
        <v>2 ปี5 เดือน21 วัน</v>
      </c>
    </row>
    <row r="284" spans="1:65" s="545" customFormat="1" ht="85.95" customHeight="1">
      <c r="A284" s="535">
        <v>277</v>
      </c>
      <c r="B284" s="957">
        <v>242961</v>
      </c>
      <c r="C284" s="968">
        <f t="shared" si="22"/>
        <v>44634</v>
      </c>
      <c r="D284" s="537" t="s">
        <v>421</v>
      </c>
      <c r="E284" s="537" t="s">
        <v>895</v>
      </c>
      <c r="F284" s="537" t="s">
        <v>1102</v>
      </c>
      <c r="G284" s="537" t="s">
        <v>1111</v>
      </c>
      <c r="H284" s="537"/>
      <c r="I284" s="537" t="s">
        <v>60</v>
      </c>
      <c r="J284" s="537" t="s">
        <v>67</v>
      </c>
      <c r="K284" s="537" t="s">
        <v>61</v>
      </c>
      <c r="L284" s="537" t="s">
        <v>62</v>
      </c>
      <c r="M284" s="537" t="s">
        <v>120</v>
      </c>
      <c r="N284" s="537" t="s">
        <v>1112</v>
      </c>
      <c r="O284" s="537" t="s">
        <v>76</v>
      </c>
      <c r="P284" s="537"/>
      <c r="Q284" s="537" t="s">
        <v>927</v>
      </c>
      <c r="R284" s="537" t="s">
        <v>61</v>
      </c>
      <c r="S284" s="537" t="s">
        <v>62</v>
      </c>
      <c r="T284" s="537" t="s">
        <v>120</v>
      </c>
      <c r="U284" s="537" t="s">
        <v>1113</v>
      </c>
      <c r="V284" s="537" t="s">
        <v>929</v>
      </c>
      <c r="W284" s="537"/>
      <c r="X284" s="537"/>
      <c r="Y284" s="537" t="s">
        <v>72</v>
      </c>
      <c r="Z284" s="537"/>
      <c r="AA284" s="537"/>
      <c r="AB284" s="537"/>
      <c r="AC284" s="537"/>
      <c r="AD284" s="536"/>
      <c r="AE284" s="536"/>
      <c r="AF284" s="536"/>
      <c r="AG284" s="540"/>
      <c r="AH284" s="540"/>
      <c r="AI284" s="540"/>
      <c r="AJ284" s="541"/>
      <c r="AK284" s="542"/>
      <c r="AL284" s="543" t="s">
        <v>184</v>
      </c>
      <c r="AM284" s="254"/>
      <c r="AN284" s="255" t="s">
        <v>654</v>
      </c>
      <c r="AO284" s="543" t="s">
        <v>184</v>
      </c>
      <c r="AP284" s="543" t="s">
        <v>184</v>
      </c>
      <c r="AQ284" s="561" t="s">
        <v>1147</v>
      </c>
      <c r="AR284" s="542"/>
      <c r="AS284" s="542"/>
      <c r="AT284" s="542"/>
      <c r="AU284" s="536"/>
      <c r="AV284" s="536"/>
      <c r="AW284" s="536"/>
      <c r="AX284" s="536"/>
      <c r="AY284" s="536"/>
      <c r="AZ284" s="544"/>
      <c r="BA284" s="544"/>
      <c r="BB284" s="536"/>
      <c r="BC284" s="544"/>
      <c r="BD284" s="544"/>
      <c r="BE284" s="544"/>
      <c r="BF284" s="536"/>
      <c r="BI284" s="977" t="str">
        <f t="shared" ca="1" si="23"/>
        <v>2 ปี</v>
      </c>
      <c r="BJ284" s="977" t="str">
        <f t="shared" ca="1" si="24"/>
        <v>5 เดือน</v>
      </c>
      <c r="BK284" s="978" t="str">
        <f t="shared" ca="1" si="25"/>
        <v>21 วัน</v>
      </c>
      <c r="BL284" s="245"/>
      <c r="BM284" s="979" t="str">
        <f t="shared" ca="1" si="26"/>
        <v>2 ปี5 เดือน21 วัน</v>
      </c>
    </row>
    <row r="285" spans="1:65" s="545" customFormat="1" ht="85.95" customHeight="1">
      <c r="A285" s="535">
        <v>278</v>
      </c>
      <c r="B285" s="957">
        <v>242961</v>
      </c>
      <c r="C285" s="968">
        <f t="shared" si="22"/>
        <v>44634</v>
      </c>
      <c r="D285" s="537" t="s">
        <v>421</v>
      </c>
      <c r="E285" s="537" t="s">
        <v>895</v>
      </c>
      <c r="F285" s="537" t="s">
        <v>1102</v>
      </c>
      <c r="G285" s="537" t="s">
        <v>1114</v>
      </c>
      <c r="H285" s="537"/>
      <c r="I285" s="537" t="s">
        <v>60</v>
      </c>
      <c r="J285" s="537" t="s">
        <v>67</v>
      </c>
      <c r="K285" s="537" t="s">
        <v>61</v>
      </c>
      <c r="L285" s="537" t="s">
        <v>62</v>
      </c>
      <c r="M285" s="537" t="s">
        <v>120</v>
      </c>
      <c r="N285" s="537" t="s">
        <v>1115</v>
      </c>
      <c r="O285" s="537" t="s">
        <v>197</v>
      </c>
      <c r="P285" s="537"/>
      <c r="Q285" s="537" t="s">
        <v>927</v>
      </c>
      <c r="R285" s="537" t="s">
        <v>61</v>
      </c>
      <c r="S285" s="537" t="s">
        <v>62</v>
      </c>
      <c r="T285" s="537" t="s">
        <v>120</v>
      </c>
      <c r="U285" s="537" t="s">
        <v>1116</v>
      </c>
      <c r="V285" s="537" t="s">
        <v>929</v>
      </c>
      <c r="W285" s="537"/>
      <c r="X285" s="537"/>
      <c r="Y285" s="537" t="s">
        <v>72</v>
      </c>
      <c r="Z285" s="537"/>
      <c r="AA285" s="537"/>
      <c r="AB285" s="537"/>
      <c r="AC285" s="537"/>
      <c r="AD285" s="536"/>
      <c r="AE285" s="536"/>
      <c r="AF285" s="536"/>
      <c r="AG285" s="540"/>
      <c r="AH285" s="540"/>
      <c r="AI285" s="540"/>
      <c r="AJ285" s="541"/>
      <c r="AK285" s="542"/>
      <c r="AL285" s="543" t="s">
        <v>184</v>
      </c>
      <c r="AM285" s="254"/>
      <c r="AN285" s="255" t="s">
        <v>654</v>
      </c>
      <c r="AO285" s="543" t="s">
        <v>184</v>
      </c>
      <c r="AP285" s="543" t="s">
        <v>184</v>
      </c>
      <c r="AQ285" s="561" t="s">
        <v>1147</v>
      </c>
      <c r="AR285" s="542"/>
      <c r="AS285" s="542"/>
      <c r="AT285" s="542"/>
      <c r="AU285" s="536"/>
      <c r="AV285" s="536"/>
      <c r="AW285" s="536"/>
      <c r="AX285" s="536"/>
      <c r="AY285" s="536"/>
      <c r="AZ285" s="544"/>
      <c r="BA285" s="544"/>
      <c r="BB285" s="536"/>
      <c r="BC285" s="544"/>
      <c r="BD285" s="544"/>
      <c r="BE285" s="544"/>
      <c r="BF285" s="536"/>
      <c r="BI285" s="977" t="str">
        <f t="shared" ca="1" si="23"/>
        <v>2 ปี</v>
      </c>
      <c r="BJ285" s="977" t="str">
        <f t="shared" ca="1" si="24"/>
        <v>5 เดือน</v>
      </c>
      <c r="BK285" s="978" t="str">
        <f t="shared" ca="1" si="25"/>
        <v>21 วัน</v>
      </c>
      <c r="BL285" s="245"/>
      <c r="BM285" s="979" t="str">
        <f t="shared" ca="1" si="26"/>
        <v>2 ปี5 เดือน21 วัน</v>
      </c>
    </row>
    <row r="286" spans="1:65" s="206" customFormat="1" ht="85.95" customHeight="1">
      <c r="A286" s="475">
        <v>279</v>
      </c>
      <c r="B286" s="957">
        <v>242961</v>
      </c>
      <c r="C286" s="968">
        <f t="shared" si="22"/>
        <v>44634</v>
      </c>
      <c r="D286" s="200" t="s">
        <v>421</v>
      </c>
      <c r="E286" s="200" t="s">
        <v>895</v>
      </c>
      <c r="F286" s="476" t="s">
        <v>1117</v>
      </c>
      <c r="G286" s="562" t="s">
        <v>1118</v>
      </c>
      <c r="H286" s="562"/>
      <c r="I286" s="200" t="s">
        <v>54</v>
      </c>
      <c r="J286" s="200" t="s">
        <v>1119</v>
      </c>
      <c r="K286" s="476" t="s">
        <v>56</v>
      </c>
      <c r="L286" s="476" t="s">
        <v>56</v>
      </c>
      <c r="M286" s="200" t="s">
        <v>120</v>
      </c>
      <c r="N286" s="563" t="s">
        <v>148</v>
      </c>
      <c r="O286" s="563" t="s">
        <v>423</v>
      </c>
      <c r="P286" s="563"/>
      <c r="Q286" s="200" t="s">
        <v>1120</v>
      </c>
      <c r="R286" s="200" t="s">
        <v>243</v>
      </c>
      <c r="S286" s="200" t="s">
        <v>243</v>
      </c>
      <c r="T286" s="476" t="s">
        <v>120</v>
      </c>
      <c r="U286" s="563" t="s">
        <v>148</v>
      </c>
      <c r="V286" s="200"/>
      <c r="W286" s="200"/>
      <c r="X286" s="200"/>
      <c r="Y286" s="200" t="s">
        <v>59</v>
      </c>
      <c r="Z286" s="564"/>
      <c r="AA286" s="564"/>
      <c r="AB286" s="564"/>
      <c r="AC286" s="565" t="s">
        <v>1121</v>
      </c>
      <c r="AD286" s="510"/>
      <c r="AE286" s="510"/>
      <c r="AF286" s="510"/>
      <c r="AG286" s="526"/>
      <c r="AH286" s="526"/>
      <c r="AI286" s="526"/>
      <c r="AJ286" s="527"/>
      <c r="AK286" s="528"/>
      <c r="AL286" s="501" t="s">
        <v>184</v>
      </c>
      <c r="AM286" s="518"/>
      <c r="AN286" s="519" t="s">
        <v>654</v>
      </c>
      <c r="AO286" s="501" t="s">
        <v>184</v>
      </c>
      <c r="AP286" s="501" t="s">
        <v>184</v>
      </c>
      <c r="AQ286" s="559" t="s">
        <v>1147</v>
      </c>
      <c r="AR286" s="528"/>
      <c r="AS286" s="528"/>
      <c r="AT286" s="528"/>
      <c r="AU286" s="510"/>
      <c r="AV286" s="510"/>
      <c r="AW286" s="510"/>
      <c r="AX286" s="510"/>
      <c r="AY286" s="510"/>
      <c r="AZ286" s="529"/>
      <c r="BA286" s="529"/>
      <c r="BB286" s="510"/>
      <c r="BC286" s="529"/>
      <c r="BD286" s="529"/>
      <c r="BE286" s="529"/>
      <c r="BF286" s="510"/>
      <c r="BI286" s="977" t="str">
        <f t="shared" ca="1" si="23"/>
        <v>2 ปี</v>
      </c>
      <c r="BJ286" s="977" t="str">
        <f t="shared" ca="1" si="24"/>
        <v>5 เดือน</v>
      </c>
      <c r="BK286" s="978" t="str">
        <f t="shared" ca="1" si="25"/>
        <v>21 วัน</v>
      </c>
      <c r="BL286" s="245"/>
      <c r="BM286" s="979" t="str">
        <f t="shared" ca="1" si="26"/>
        <v>2 ปี5 เดือน21 วัน</v>
      </c>
    </row>
    <row r="287" spans="1:65" s="206" customFormat="1" ht="85.95" customHeight="1">
      <c r="A287" s="475">
        <v>280</v>
      </c>
      <c r="B287" s="957">
        <v>242961</v>
      </c>
      <c r="C287" s="968">
        <f t="shared" si="22"/>
        <v>44634</v>
      </c>
      <c r="D287" s="566" t="s">
        <v>421</v>
      </c>
      <c r="E287" s="566" t="s">
        <v>895</v>
      </c>
      <c r="F287" s="567" t="s">
        <v>968</v>
      </c>
      <c r="G287" s="200" t="s">
        <v>1122</v>
      </c>
      <c r="H287" s="200"/>
      <c r="I287" s="200" t="s">
        <v>60</v>
      </c>
      <c r="J287" s="476" t="s">
        <v>211</v>
      </c>
      <c r="K287" s="476" t="s">
        <v>61</v>
      </c>
      <c r="L287" s="476" t="s">
        <v>62</v>
      </c>
      <c r="M287" s="476" t="s">
        <v>80</v>
      </c>
      <c r="N287" s="200" t="s">
        <v>128</v>
      </c>
      <c r="O287" s="200" t="s">
        <v>559</v>
      </c>
      <c r="P287" s="200"/>
      <c r="Q287" s="200" t="s">
        <v>85</v>
      </c>
      <c r="R287" s="200" t="s">
        <v>70</v>
      </c>
      <c r="S287" s="200" t="s">
        <v>71</v>
      </c>
      <c r="T287" s="476" t="s">
        <v>80</v>
      </c>
      <c r="U287" s="200" t="s">
        <v>128</v>
      </c>
      <c r="V287" s="200" t="s">
        <v>124</v>
      </c>
      <c r="W287" s="200" t="s">
        <v>969</v>
      </c>
      <c r="X287" s="200" t="s">
        <v>321</v>
      </c>
      <c r="Y287" s="200" t="s">
        <v>527</v>
      </c>
      <c r="Z287" s="200"/>
      <c r="AA287" s="200"/>
      <c r="AB287" s="200"/>
      <c r="AC287" s="200"/>
      <c r="AD287" s="568"/>
      <c r="AE287" s="568"/>
      <c r="AF287" s="568"/>
      <c r="AG287" s="568"/>
      <c r="AH287" s="568"/>
      <c r="AI287" s="568"/>
      <c r="AJ287" s="568"/>
      <c r="AK287" s="568"/>
      <c r="AL287" s="501" t="s">
        <v>184</v>
      </c>
      <c r="AM287" s="518"/>
      <c r="AN287" s="519" t="s">
        <v>654</v>
      </c>
      <c r="AO287" s="501" t="s">
        <v>184</v>
      </c>
      <c r="AP287" s="501" t="s">
        <v>184</v>
      </c>
      <c r="AQ287" s="559" t="s">
        <v>1147</v>
      </c>
      <c r="AR287" s="568"/>
      <c r="AS287" s="568"/>
      <c r="AT287" s="568"/>
      <c r="AU287" s="568"/>
      <c r="AV287" s="568"/>
      <c r="AW287" s="568"/>
      <c r="AX287" s="568"/>
      <c r="AY287" s="568"/>
      <c r="AZ287" s="568"/>
      <c r="BA287" s="568"/>
      <c r="BB287" s="568"/>
      <c r="BC287" s="568"/>
      <c r="BD287" s="568"/>
      <c r="BE287" s="568"/>
      <c r="BF287" s="568"/>
      <c r="BI287" s="977" t="str">
        <f t="shared" ca="1" si="23"/>
        <v>2 ปี</v>
      </c>
      <c r="BJ287" s="977" t="str">
        <f t="shared" ca="1" si="24"/>
        <v>5 เดือน</v>
      </c>
      <c r="BK287" s="978" t="str">
        <f t="shared" ca="1" si="25"/>
        <v>21 วัน</v>
      </c>
      <c r="BL287" s="245"/>
      <c r="BM287" s="979" t="str">
        <f t="shared" ca="1" si="26"/>
        <v>2 ปี5 เดือน21 วัน</v>
      </c>
    </row>
    <row r="288" spans="1:65" s="206" customFormat="1" ht="85.95" customHeight="1">
      <c r="A288" s="475">
        <v>281</v>
      </c>
      <c r="B288" s="957">
        <v>242961</v>
      </c>
      <c r="C288" s="968">
        <f t="shared" si="22"/>
        <v>44634</v>
      </c>
      <c r="D288" s="566" t="s">
        <v>421</v>
      </c>
      <c r="E288" s="566" t="s">
        <v>895</v>
      </c>
      <c r="F288" s="567" t="s">
        <v>968</v>
      </c>
      <c r="G288" s="200" t="s">
        <v>1123</v>
      </c>
      <c r="H288" s="200"/>
      <c r="I288" s="200" t="s">
        <v>60</v>
      </c>
      <c r="J288" s="476" t="s">
        <v>525</v>
      </c>
      <c r="K288" s="476" t="s">
        <v>61</v>
      </c>
      <c r="L288" s="476" t="s">
        <v>62</v>
      </c>
      <c r="M288" s="476" t="s">
        <v>80</v>
      </c>
      <c r="N288" s="200" t="s">
        <v>128</v>
      </c>
      <c r="O288" s="200" t="s">
        <v>528</v>
      </c>
      <c r="P288" s="200"/>
      <c r="Q288" s="476" t="s">
        <v>1124</v>
      </c>
      <c r="R288" s="200" t="s">
        <v>70</v>
      </c>
      <c r="S288" s="200" t="s">
        <v>71</v>
      </c>
      <c r="T288" s="476" t="s">
        <v>80</v>
      </c>
      <c r="U288" s="200" t="s">
        <v>128</v>
      </c>
      <c r="V288" s="200" t="s">
        <v>65</v>
      </c>
      <c r="W288" s="200" t="s">
        <v>969</v>
      </c>
      <c r="X288" s="200" t="s">
        <v>321</v>
      </c>
      <c r="Y288" s="200" t="s">
        <v>527</v>
      </c>
      <c r="Z288" s="200"/>
      <c r="AA288" s="200"/>
      <c r="AB288" s="200"/>
      <c r="AC288" s="200"/>
      <c r="AD288" s="568"/>
      <c r="AE288" s="568"/>
      <c r="AF288" s="568"/>
      <c r="AG288" s="568"/>
      <c r="AH288" s="568"/>
      <c r="AI288" s="568"/>
      <c r="AJ288" s="568"/>
      <c r="AK288" s="568"/>
      <c r="AL288" s="501" t="s">
        <v>184</v>
      </c>
      <c r="AM288" s="518"/>
      <c r="AN288" s="519" t="s">
        <v>654</v>
      </c>
      <c r="AO288" s="501" t="s">
        <v>184</v>
      </c>
      <c r="AP288" s="501" t="s">
        <v>184</v>
      </c>
      <c r="AQ288" s="559" t="s">
        <v>1147</v>
      </c>
      <c r="AR288" s="568"/>
      <c r="AS288" s="568"/>
      <c r="AT288" s="568"/>
      <c r="AU288" s="568"/>
      <c r="AV288" s="568"/>
      <c r="AW288" s="568"/>
      <c r="AX288" s="568"/>
      <c r="AY288" s="568"/>
      <c r="AZ288" s="568"/>
      <c r="BA288" s="568"/>
      <c r="BB288" s="568"/>
      <c r="BC288" s="568"/>
      <c r="BD288" s="568"/>
      <c r="BE288" s="568"/>
      <c r="BF288" s="568"/>
      <c r="BI288" s="977" t="str">
        <f t="shared" ca="1" si="23"/>
        <v>2 ปี</v>
      </c>
      <c r="BJ288" s="977" t="str">
        <f t="shared" ca="1" si="24"/>
        <v>5 เดือน</v>
      </c>
      <c r="BK288" s="978" t="str">
        <f t="shared" ca="1" si="25"/>
        <v>21 วัน</v>
      </c>
      <c r="BL288" s="245"/>
      <c r="BM288" s="979" t="str">
        <f t="shared" ca="1" si="26"/>
        <v>2 ปี5 เดือน21 วัน</v>
      </c>
    </row>
    <row r="289" spans="1:65" s="206" customFormat="1" ht="85.95" customHeight="1">
      <c r="A289" s="475">
        <v>282</v>
      </c>
      <c r="B289" s="957">
        <v>242961</v>
      </c>
      <c r="C289" s="968">
        <f t="shared" si="22"/>
        <v>44634</v>
      </c>
      <c r="D289" s="566" t="s">
        <v>421</v>
      </c>
      <c r="E289" s="566" t="s">
        <v>895</v>
      </c>
      <c r="F289" s="476" t="s">
        <v>1125</v>
      </c>
      <c r="G289" s="562" t="s">
        <v>1126</v>
      </c>
      <c r="H289" s="564"/>
      <c r="I289" s="200" t="s">
        <v>60</v>
      </c>
      <c r="J289" s="200" t="s">
        <v>67</v>
      </c>
      <c r="K289" s="476" t="s">
        <v>61</v>
      </c>
      <c r="L289" s="476" t="s">
        <v>62</v>
      </c>
      <c r="M289" s="476" t="s">
        <v>80</v>
      </c>
      <c r="N289" s="200" t="s">
        <v>128</v>
      </c>
      <c r="O289" s="563" t="s">
        <v>387</v>
      </c>
      <c r="P289" s="563"/>
      <c r="Q289" s="200" t="s">
        <v>394</v>
      </c>
      <c r="R289" s="200" t="s">
        <v>61</v>
      </c>
      <c r="S289" s="200" t="s">
        <v>62</v>
      </c>
      <c r="T289" s="476" t="s">
        <v>80</v>
      </c>
      <c r="U289" s="563" t="s">
        <v>128</v>
      </c>
      <c r="V289" s="200" t="s">
        <v>526</v>
      </c>
      <c r="W289" s="200"/>
      <c r="X289" s="200"/>
      <c r="Y289" s="200" t="s">
        <v>72</v>
      </c>
      <c r="Z289" s="564"/>
      <c r="AA289" s="564"/>
      <c r="AB289" s="564"/>
      <c r="AC289" s="569"/>
      <c r="AD289" s="568"/>
      <c r="AE289" s="568"/>
      <c r="AF289" s="568"/>
      <c r="AG289" s="568"/>
      <c r="AH289" s="568"/>
      <c r="AI289" s="568"/>
      <c r="AJ289" s="568"/>
      <c r="AK289" s="568"/>
      <c r="AL289" s="501" t="s">
        <v>184</v>
      </c>
      <c r="AM289" s="518"/>
      <c r="AN289" s="519" t="s">
        <v>654</v>
      </c>
      <c r="AO289" s="501" t="s">
        <v>184</v>
      </c>
      <c r="AP289" s="501" t="s">
        <v>184</v>
      </c>
      <c r="AQ289" s="559" t="s">
        <v>1147</v>
      </c>
      <c r="AR289" s="568"/>
      <c r="AS289" s="568"/>
      <c r="AT289" s="568"/>
      <c r="AU289" s="568"/>
      <c r="AV289" s="568"/>
      <c r="AW289" s="568"/>
      <c r="AX289" s="570" t="s">
        <v>4659</v>
      </c>
      <c r="AY289" s="568"/>
      <c r="AZ289" s="568"/>
      <c r="BA289" s="568"/>
      <c r="BB289" s="568"/>
      <c r="BC289" s="568"/>
      <c r="BD289" s="568"/>
      <c r="BE289" s="568"/>
      <c r="BF289" s="568"/>
      <c r="BI289" s="977" t="str">
        <f t="shared" ca="1" si="23"/>
        <v>2 ปี</v>
      </c>
      <c r="BJ289" s="977" t="str">
        <f t="shared" ca="1" si="24"/>
        <v>5 เดือน</v>
      </c>
      <c r="BK289" s="978" t="str">
        <f t="shared" ca="1" si="25"/>
        <v>21 วัน</v>
      </c>
      <c r="BL289" s="245"/>
      <c r="BM289" s="979" t="str">
        <f t="shared" ca="1" si="26"/>
        <v>2 ปี5 เดือน21 วัน</v>
      </c>
    </row>
    <row r="290" spans="1:65" s="206" customFormat="1" ht="85.95" customHeight="1">
      <c r="A290" s="475">
        <v>283</v>
      </c>
      <c r="B290" s="957">
        <v>242961</v>
      </c>
      <c r="C290" s="968">
        <f t="shared" si="22"/>
        <v>44634</v>
      </c>
      <c r="D290" s="566" t="s">
        <v>421</v>
      </c>
      <c r="E290" s="566" t="s">
        <v>895</v>
      </c>
      <c r="F290" s="476" t="s">
        <v>1127</v>
      </c>
      <c r="G290" s="562" t="s">
        <v>1128</v>
      </c>
      <c r="H290" s="564"/>
      <c r="I290" s="200" t="s">
        <v>60</v>
      </c>
      <c r="J290" s="200" t="s">
        <v>398</v>
      </c>
      <c r="K290" s="476" t="s">
        <v>61</v>
      </c>
      <c r="L290" s="476" t="s">
        <v>62</v>
      </c>
      <c r="M290" s="476" t="s">
        <v>84</v>
      </c>
      <c r="N290" s="563" t="s">
        <v>1129</v>
      </c>
      <c r="O290" s="563" t="s">
        <v>357</v>
      </c>
      <c r="P290" s="563"/>
      <c r="Q290" s="200" t="s">
        <v>81</v>
      </c>
      <c r="R290" s="200" t="s">
        <v>70</v>
      </c>
      <c r="S290" s="200" t="s">
        <v>71</v>
      </c>
      <c r="T290" s="476" t="s">
        <v>84</v>
      </c>
      <c r="U290" s="563" t="s">
        <v>1129</v>
      </c>
      <c r="V290" s="563" t="s">
        <v>357</v>
      </c>
      <c r="W290" s="563" t="s">
        <v>1130</v>
      </c>
      <c r="X290" s="563" t="s">
        <v>55</v>
      </c>
      <c r="Y290" s="563" t="s">
        <v>179</v>
      </c>
      <c r="Z290" s="562" t="s">
        <v>64</v>
      </c>
      <c r="AA290" s="562" t="s">
        <v>1131</v>
      </c>
      <c r="AB290" s="562" t="s">
        <v>1132</v>
      </c>
      <c r="AC290" s="569"/>
      <c r="AD290" s="568"/>
      <c r="AE290" s="568"/>
      <c r="AF290" s="568"/>
      <c r="AG290" s="568"/>
      <c r="AH290" s="568"/>
      <c r="AI290" s="568"/>
      <c r="AJ290" s="568"/>
      <c r="AK290" s="568"/>
      <c r="AL290" s="501" t="s">
        <v>184</v>
      </c>
      <c r="AM290" s="518"/>
      <c r="AN290" s="519" t="s">
        <v>654</v>
      </c>
      <c r="AO290" s="501" t="s">
        <v>184</v>
      </c>
      <c r="AP290" s="501" t="s">
        <v>184</v>
      </c>
      <c r="AQ290" s="559" t="s">
        <v>1147</v>
      </c>
      <c r="AR290" s="568"/>
      <c r="AS290" s="568"/>
      <c r="AT290" s="568"/>
      <c r="AU290" s="568"/>
      <c r="AV290" s="568"/>
      <c r="AW290" s="568"/>
      <c r="AX290" s="568"/>
      <c r="AY290" s="568"/>
      <c r="AZ290" s="568"/>
      <c r="BA290" s="568"/>
      <c r="BB290" s="568"/>
      <c r="BC290" s="568"/>
      <c r="BD290" s="568"/>
      <c r="BE290" s="568"/>
      <c r="BF290" s="568"/>
      <c r="BI290" s="977" t="str">
        <f t="shared" ca="1" si="23"/>
        <v>2 ปี</v>
      </c>
      <c r="BJ290" s="977" t="str">
        <f t="shared" ca="1" si="24"/>
        <v>5 เดือน</v>
      </c>
      <c r="BK290" s="978" t="str">
        <f t="shared" ca="1" si="25"/>
        <v>21 วัน</v>
      </c>
      <c r="BL290" s="245"/>
      <c r="BM290" s="979" t="str">
        <f t="shared" ca="1" si="26"/>
        <v>2 ปี5 เดือน21 วัน</v>
      </c>
    </row>
    <row r="291" spans="1:65" s="206" customFormat="1" ht="103.2" customHeight="1">
      <c r="A291" s="475">
        <v>284</v>
      </c>
      <c r="B291" s="957">
        <v>242961</v>
      </c>
      <c r="C291" s="968">
        <f t="shared" si="22"/>
        <v>44634</v>
      </c>
      <c r="D291" s="566" t="s">
        <v>421</v>
      </c>
      <c r="E291" s="566" t="s">
        <v>895</v>
      </c>
      <c r="F291" s="476" t="s">
        <v>1133</v>
      </c>
      <c r="G291" s="562" t="s">
        <v>1134</v>
      </c>
      <c r="H291" s="564"/>
      <c r="I291" s="200" t="s">
        <v>60</v>
      </c>
      <c r="J291" s="200" t="s">
        <v>67</v>
      </c>
      <c r="K291" s="476" t="s">
        <v>62</v>
      </c>
      <c r="L291" s="476" t="s">
        <v>62</v>
      </c>
      <c r="M291" s="476" t="s">
        <v>84</v>
      </c>
      <c r="N291" s="563" t="s">
        <v>1135</v>
      </c>
      <c r="O291" s="563" t="s">
        <v>197</v>
      </c>
      <c r="P291" s="563" t="s">
        <v>117</v>
      </c>
      <c r="Q291" s="200" t="s">
        <v>67</v>
      </c>
      <c r="R291" s="476" t="s">
        <v>62</v>
      </c>
      <c r="S291" s="476" t="s">
        <v>62</v>
      </c>
      <c r="T291" s="476" t="s">
        <v>84</v>
      </c>
      <c r="U291" s="200" t="s">
        <v>1136</v>
      </c>
      <c r="V291" s="200"/>
      <c r="W291" s="563"/>
      <c r="X291" s="563"/>
      <c r="Y291" s="563" t="s">
        <v>409</v>
      </c>
      <c r="Z291" s="562" t="s">
        <v>66</v>
      </c>
      <c r="AA291" s="562" t="s">
        <v>1137</v>
      </c>
      <c r="AB291" s="562" t="s">
        <v>1138</v>
      </c>
      <c r="AC291" s="563"/>
      <c r="AD291" s="568"/>
      <c r="AE291" s="568"/>
      <c r="AF291" s="568"/>
      <c r="AG291" s="568"/>
      <c r="AH291" s="568"/>
      <c r="AI291" s="568"/>
      <c r="AJ291" s="568"/>
      <c r="AK291" s="568"/>
      <c r="AL291" s="501" t="s">
        <v>184</v>
      </c>
      <c r="AM291" s="518"/>
      <c r="AN291" s="519" t="s">
        <v>654</v>
      </c>
      <c r="AO291" s="501" t="s">
        <v>184</v>
      </c>
      <c r="AP291" s="501" t="s">
        <v>184</v>
      </c>
      <c r="AQ291" s="559" t="s">
        <v>1147</v>
      </c>
      <c r="AR291" s="568"/>
      <c r="AS291" s="568"/>
      <c r="AT291" s="568"/>
      <c r="AU291" s="568"/>
      <c r="AV291" s="568"/>
      <c r="AW291" s="568"/>
      <c r="AX291" s="568"/>
      <c r="AY291" s="568"/>
      <c r="AZ291" s="568"/>
      <c r="BA291" s="568"/>
      <c r="BB291" s="568"/>
      <c r="BC291" s="568"/>
      <c r="BD291" s="568"/>
      <c r="BE291" s="568"/>
      <c r="BF291" s="568"/>
      <c r="BI291" s="977" t="str">
        <f t="shared" ca="1" si="23"/>
        <v>2 ปี</v>
      </c>
      <c r="BJ291" s="977" t="str">
        <f t="shared" ca="1" si="24"/>
        <v>5 เดือน</v>
      </c>
      <c r="BK291" s="978" t="str">
        <f t="shared" ca="1" si="25"/>
        <v>21 วัน</v>
      </c>
      <c r="BL291" s="245"/>
      <c r="BM291" s="979" t="str">
        <f t="shared" ca="1" si="26"/>
        <v>2 ปี5 เดือน21 วัน</v>
      </c>
    </row>
    <row r="292" spans="1:65" s="206" customFormat="1" ht="103.2" customHeight="1">
      <c r="A292" s="475">
        <v>285</v>
      </c>
      <c r="B292" s="957">
        <v>242961</v>
      </c>
      <c r="C292" s="968">
        <f t="shared" si="22"/>
        <v>44634</v>
      </c>
      <c r="D292" s="566" t="s">
        <v>421</v>
      </c>
      <c r="E292" s="566" t="s">
        <v>895</v>
      </c>
      <c r="F292" s="476" t="s">
        <v>1133</v>
      </c>
      <c r="G292" s="562" t="s">
        <v>419</v>
      </c>
      <c r="H292" s="563" t="s">
        <v>117</v>
      </c>
      <c r="I292" s="200" t="s">
        <v>54</v>
      </c>
      <c r="J292" s="200" t="s">
        <v>55</v>
      </c>
      <c r="K292" s="476" t="s">
        <v>71</v>
      </c>
      <c r="L292" s="476" t="s">
        <v>71</v>
      </c>
      <c r="M292" s="476" t="s">
        <v>84</v>
      </c>
      <c r="N292" s="563" t="s">
        <v>2010</v>
      </c>
      <c r="O292" s="563"/>
      <c r="P292" s="200"/>
      <c r="Q292" s="200" t="s">
        <v>55</v>
      </c>
      <c r="R292" s="476" t="s">
        <v>71</v>
      </c>
      <c r="S292" s="476" t="s">
        <v>71</v>
      </c>
      <c r="T292" s="476" t="s">
        <v>84</v>
      </c>
      <c r="U292" s="563" t="s">
        <v>1140</v>
      </c>
      <c r="V292" s="200" t="s">
        <v>156</v>
      </c>
      <c r="W292" s="563"/>
      <c r="X292" s="563"/>
      <c r="Y292" s="563" t="s">
        <v>58</v>
      </c>
      <c r="Z292" s="564"/>
      <c r="AA292" s="564"/>
      <c r="AB292" s="564"/>
      <c r="AC292" s="569"/>
      <c r="AD292" s="568"/>
      <c r="AE292" s="568"/>
      <c r="AF292" s="568"/>
      <c r="AG292" s="568"/>
      <c r="AH292" s="568"/>
      <c r="AI292" s="568"/>
      <c r="AJ292" s="568"/>
      <c r="AK292" s="568"/>
      <c r="AL292" s="501" t="s">
        <v>184</v>
      </c>
      <c r="AM292" s="518"/>
      <c r="AN292" s="519" t="s">
        <v>654</v>
      </c>
      <c r="AO292" s="501" t="s">
        <v>184</v>
      </c>
      <c r="AP292" s="501" t="s">
        <v>184</v>
      </c>
      <c r="AQ292" s="559" t="s">
        <v>1147</v>
      </c>
      <c r="AR292" s="568"/>
      <c r="AS292" s="568"/>
      <c r="AT292" s="568"/>
      <c r="AU292" s="568"/>
      <c r="AV292" s="568"/>
      <c r="AW292" s="568"/>
      <c r="AX292" s="568"/>
      <c r="AY292" s="568"/>
      <c r="AZ292" s="568"/>
      <c r="BA292" s="568"/>
      <c r="BB292" s="568"/>
      <c r="BC292" s="568"/>
      <c r="BD292" s="568"/>
      <c r="BE292" s="568"/>
      <c r="BF292" s="568"/>
      <c r="BI292" s="977" t="str">
        <f t="shared" ca="1" si="23"/>
        <v>2 ปี</v>
      </c>
      <c r="BJ292" s="977" t="str">
        <f t="shared" ca="1" si="24"/>
        <v>5 เดือน</v>
      </c>
      <c r="BK292" s="978" t="str">
        <f t="shared" ca="1" si="25"/>
        <v>21 วัน</v>
      </c>
      <c r="BL292" s="245"/>
      <c r="BM292" s="979" t="str">
        <f t="shared" ca="1" si="26"/>
        <v>2 ปี5 เดือน21 วัน</v>
      </c>
    </row>
    <row r="293" spans="1:65" s="206" customFormat="1" ht="85.95" customHeight="1">
      <c r="A293" s="475">
        <v>286</v>
      </c>
      <c r="B293" s="957">
        <v>242961</v>
      </c>
      <c r="C293" s="968">
        <f t="shared" si="22"/>
        <v>44634</v>
      </c>
      <c r="D293" s="566" t="s">
        <v>421</v>
      </c>
      <c r="E293" s="566" t="s">
        <v>895</v>
      </c>
      <c r="F293" s="476" t="s">
        <v>1133</v>
      </c>
      <c r="G293" s="562" t="s">
        <v>1141</v>
      </c>
      <c r="H293" s="564"/>
      <c r="I293" s="200" t="s">
        <v>54</v>
      </c>
      <c r="J293" s="200" t="s">
        <v>69</v>
      </c>
      <c r="K293" s="476" t="s">
        <v>71</v>
      </c>
      <c r="L293" s="476" t="s">
        <v>71</v>
      </c>
      <c r="M293" s="476" t="s">
        <v>84</v>
      </c>
      <c r="N293" s="563" t="s">
        <v>1142</v>
      </c>
      <c r="O293" s="563" t="s">
        <v>79</v>
      </c>
      <c r="P293" s="563" t="s">
        <v>117</v>
      </c>
      <c r="Q293" s="200" t="s">
        <v>69</v>
      </c>
      <c r="R293" s="476" t="s">
        <v>71</v>
      </c>
      <c r="S293" s="476" t="s">
        <v>71</v>
      </c>
      <c r="T293" s="476" t="s">
        <v>84</v>
      </c>
      <c r="U293" s="563" t="s">
        <v>1143</v>
      </c>
      <c r="V293" s="563"/>
      <c r="W293" s="563"/>
      <c r="X293" s="563"/>
      <c r="Y293" s="563" t="s">
        <v>409</v>
      </c>
      <c r="Z293" s="562" t="s">
        <v>64</v>
      </c>
      <c r="AA293" s="562" t="s">
        <v>1144</v>
      </c>
      <c r="AB293" s="562" t="s">
        <v>1145</v>
      </c>
      <c r="AC293" s="569"/>
      <c r="AD293" s="568"/>
      <c r="AE293" s="568"/>
      <c r="AF293" s="568"/>
      <c r="AG293" s="568"/>
      <c r="AH293" s="568"/>
      <c r="AI293" s="568"/>
      <c r="AJ293" s="568"/>
      <c r="AK293" s="568"/>
      <c r="AL293" s="501" t="s">
        <v>184</v>
      </c>
      <c r="AM293" s="518"/>
      <c r="AN293" s="519" t="s">
        <v>654</v>
      </c>
      <c r="AO293" s="501" t="s">
        <v>184</v>
      </c>
      <c r="AP293" s="501" t="s">
        <v>184</v>
      </c>
      <c r="AQ293" s="559" t="s">
        <v>1147</v>
      </c>
      <c r="AR293" s="568"/>
      <c r="AS293" s="568"/>
      <c r="AT293" s="568"/>
      <c r="AU293" s="568"/>
      <c r="AV293" s="568"/>
      <c r="AW293" s="568"/>
      <c r="AX293" s="568"/>
      <c r="AY293" s="568"/>
      <c r="AZ293" s="568"/>
      <c r="BA293" s="568"/>
      <c r="BB293" s="568"/>
      <c r="BC293" s="568"/>
      <c r="BD293" s="568"/>
      <c r="BE293" s="568"/>
      <c r="BF293" s="568"/>
      <c r="BI293" s="977" t="str">
        <f t="shared" ca="1" si="23"/>
        <v>2 ปี</v>
      </c>
      <c r="BJ293" s="977" t="str">
        <f t="shared" ca="1" si="24"/>
        <v>5 เดือน</v>
      </c>
      <c r="BK293" s="978" t="str">
        <f t="shared" ca="1" si="25"/>
        <v>21 วัน</v>
      </c>
      <c r="BL293" s="245"/>
      <c r="BM293" s="979" t="str">
        <f t="shared" ca="1" si="26"/>
        <v>2 ปี5 เดือน21 วัน</v>
      </c>
    </row>
    <row r="294" spans="1:65" s="206" customFormat="1" ht="85.95" customHeight="1">
      <c r="A294" s="475">
        <v>287</v>
      </c>
      <c r="B294" s="957">
        <v>242961</v>
      </c>
      <c r="C294" s="968">
        <f t="shared" si="22"/>
        <v>44634</v>
      </c>
      <c r="D294" s="566" t="s">
        <v>421</v>
      </c>
      <c r="E294" s="566" t="s">
        <v>895</v>
      </c>
      <c r="F294" s="476" t="s">
        <v>1133</v>
      </c>
      <c r="G294" s="571">
        <v>64846</v>
      </c>
      <c r="H294" s="572" t="s">
        <v>117</v>
      </c>
      <c r="I294" s="200" t="s">
        <v>54</v>
      </c>
      <c r="J294" s="200" t="s">
        <v>55</v>
      </c>
      <c r="K294" s="476" t="s">
        <v>71</v>
      </c>
      <c r="L294" s="476" t="s">
        <v>71</v>
      </c>
      <c r="M294" s="476" t="s">
        <v>84</v>
      </c>
      <c r="N294" s="563" t="s">
        <v>1146</v>
      </c>
      <c r="O294" s="572"/>
      <c r="P294" s="572"/>
      <c r="Q294" s="200" t="s">
        <v>55</v>
      </c>
      <c r="R294" s="476" t="s">
        <v>71</v>
      </c>
      <c r="S294" s="476" t="s">
        <v>71</v>
      </c>
      <c r="T294" s="476" t="s">
        <v>84</v>
      </c>
      <c r="U294" s="563" t="s">
        <v>1143</v>
      </c>
      <c r="V294" s="154" t="s">
        <v>76</v>
      </c>
      <c r="W294" s="572"/>
      <c r="X294" s="572"/>
      <c r="Y294" s="563" t="s">
        <v>58</v>
      </c>
      <c r="Z294" s="573"/>
      <c r="AA294" s="573"/>
      <c r="AB294" s="573"/>
      <c r="AC294" s="574"/>
      <c r="AD294" s="568"/>
      <c r="AE294" s="568"/>
      <c r="AF294" s="568"/>
      <c r="AG294" s="568"/>
      <c r="AH294" s="568"/>
      <c r="AI294" s="568"/>
      <c r="AJ294" s="568"/>
      <c r="AK294" s="568"/>
      <c r="AL294" s="501" t="s">
        <v>184</v>
      </c>
      <c r="AM294" s="518"/>
      <c r="AN294" s="519" t="s">
        <v>654</v>
      </c>
      <c r="AO294" s="501" t="s">
        <v>184</v>
      </c>
      <c r="AP294" s="501" t="s">
        <v>184</v>
      </c>
      <c r="AQ294" s="559" t="s">
        <v>1147</v>
      </c>
      <c r="AR294" s="568"/>
      <c r="AS294" s="568"/>
      <c r="AT294" s="568"/>
      <c r="AU294" s="568"/>
      <c r="AV294" s="568"/>
      <c r="AW294" s="568"/>
      <c r="AX294" s="568"/>
      <c r="AY294" s="568"/>
      <c r="AZ294" s="568"/>
      <c r="BA294" s="568"/>
      <c r="BB294" s="568"/>
      <c r="BC294" s="568"/>
      <c r="BD294" s="568"/>
      <c r="BE294" s="568"/>
      <c r="BF294" s="568"/>
      <c r="BI294" s="977" t="str">
        <f t="shared" ca="1" si="23"/>
        <v>2 ปี</v>
      </c>
      <c r="BJ294" s="977" t="str">
        <f t="shared" ca="1" si="24"/>
        <v>5 เดือน</v>
      </c>
      <c r="BK294" s="978" t="str">
        <f t="shared" ca="1" si="25"/>
        <v>21 วัน</v>
      </c>
      <c r="BL294" s="245"/>
      <c r="BM294" s="979" t="str">
        <f t="shared" ca="1" si="26"/>
        <v>2 ปี5 เดือน21 วัน</v>
      </c>
    </row>
    <row r="295" spans="1:65" s="581" customFormat="1" ht="85.95" customHeight="1">
      <c r="A295" s="535">
        <v>288</v>
      </c>
      <c r="B295" s="957">
        <v>242998</v>
      </c>
      <c r="C295" s="968">
        <f t="shared" si="22"/>
        <v>44671</v>
      </c>
      <c r="D295" s="575" t="s">
        <v>421</v>
      </c>
      <c r="E295" s="576" t="s">
        <v>1149</v>
      </c>
      <c r="F295" s="575" t="s">
        <v>1177</v>
      </c>
      <c r="G295" s="577">
        <v>67315</v>
      </c>
      <c r="H295" s="577"/>
      <c r="I295" s="575" t="s">
        <v>60</v>
      </c>
      <c r="J295" s="575" t="s">
        <v>67</v>
      </c>
      <c r="K295" s="575" t="s">
        <v>61</v>
      </c>
      <c r="L295" s="575" t="s">
        <v>62</v>
      </c>
      <c r="M295" s="575" t="s">
        <v>120</v>
      </c>
      <c r="N295" s="578" t="s">
        <v>1178</v>
      </c>
      <c r="O295" s="578" t="s">
        <v>472</v>
      </c>
      <c r="P295" s="578"/>
      <c r="Q295" s="575" t="s">
        <v>927</v>
      </c>
      <c r="R295" s="575" t="s">
        <v>61</v>
      </c>
      <c r="S295" s="575" t="s">
        <v>62</v>
      </c>
      <c r="T295" s="575" t="s">
        <v>120</v>
      </c>
      <c r="U295" s="575" t="s">
        <v>1178</v>
      </c>
      <c r="V295" s="575" t="s">
        <v>666</v>
      </c>
      <c r="W295" s="578"/>
      <c r="X295" s="578"/>
      <c r="Y295" s="578" t="s">
        <v>486</v>
      </c>
      <c r="Z295" s="577"/>
      <c r="AA295" s="577"/>
      <c r="AB295" s="577"/>
      <c r="AC295" s="577"/>
      <c r="AD295" s="579"/>
      <c r="AE295" s="579"/>
      <c r="AF295" s="579"/>
      <c r="AG295" s="579"/>
      <c r="AH295" s="579"/>
      <c r="AI295" s="579"/>
      <c r="AJ295" s="579"/>
      <c r="AK295" s="579"/>
      <c r="AL295" s="580" t="s">
        <v>184</v>
      </c>
      <c r="AM295" s="578"/>
      <c r="AN295" s="578" t="s">
        <v>1282</v>
      </c>
      <c r="AO295" s="543" t="s">
        <v>184</v>
      </c>
      <c r="AP295" s="543" t="s">
        <v>184</v>
      </c>
      <c r="AQ295" s="561" t="s">
        <v>1291</v>
      </c>
      <c r="AR295" s="579"/>
      <c r="AS295" s="579"/>
      <c r="AT295" s="579"/>
      <c r="AU295" s="579"/>
      <c r="AV295" s="579"/>
      <c r="AW295" s="579"/>
      <c r="AX295" s="579"/>
      <c r="AY295" s="579"/>
      <c r="AZ295" s="579"/>
      <c r="BA295" s="579"/>
      <c r="BB295" s="579"/>
      <c r="BC295" s="579"/>
      <c r="BD295" s="579"/>
      <c r="BE295" s="579"/>
      <c r="BF295" s="579"/>
      <c r="BI295" s="977" t="str">
        <f t="shared" ca="1" si="23"/>
        <v>2 ปี</v>
      </c>
      <c r="BJ295" s="977" t="str">
        <f t="shared" ca="1" si="24"/>
        <v>4 เดือน</v>
      </c>
      <c r="BK295" s="978" t="str">
        <f t="shared" ca="1" si="25"/>
        <v>15 วัน</v>
      </c>
      <c r="BL295" s="245"/>
      <c r="BM295" s="979" t="str">
        <f t="shared" ca="1" si="26"/>
        <v>2 ปี4 เดือน15 วัน</v>
      </c>
    </row>
    <row r="296" spans="1:65" s="581" customFormat="1" ht="85.95" customHeight="1">
      <c r="A296" s="535">
        <v>289</v>
      </c>
      <c r="B296" s="957">
        <v>242998</v>
      </c>
      <c r="C296" s="968">
        <f t="shared" si="22"/>
        <v>44671</v>
      </c>
      <c r="D296" s="576" t="s">
        <v>421</v>
      </c>
      <c r="E296" s="576" t="s">
        <v>1149</v>
      </c>
      <c r="F296" s="578" t="s">
        <v>1177</v>
      </c>
      <c r="G296" s="577">
        <v>67317</v>
      </c>
      <c r="H296" s="577"/>
      <c r="I296" s="577" t="s">
        <v>60</v>
      </c>
      <c r="J296" s="578" t="s">
        <v>67</v>
      </c>
      <c r="K296" s="577" t="s">
        <v>61</v>
      </c>
      <c r="L296" s="577" t="s">
        <v>62</v>
      </c>
      <c r="M296" s="577" t="s">
        <v>120</v>
      </c>
      <c r="N296" s="578" t="s">
        <v>1178</v>
      </c>
      <c r="O296" s="578" t="s">
        <v>472</v>
      </c>
      <c r="P296" s="578"/>
      <c r="Q296" s="575" t="s">
        <v>927</v>
      </c>
      <c r="R296" s="575" t="s">
        <v>61</v>
      </c>
      <c r="S296" s="575" t="s">
        <v>62</v>
      </c>
      <c r="T296" s="575" t="s">
        <v>120</v>
      </c>
      <c r="U296" s="575" t="s">
        <v>1178</v>
      </c>
      <c r="V296" s="575" t="s">
        <v>666</v>
      </c>
      <c r="W296" s="578"/>
      <c r="X296" s="578"/>
      <c r="Y296" s="578" t="s">
        <v>486</v>
      </c>
      <c r="Z296" s="577"/>
      <c r="AA296" s="577"/>
      <c r="AB296" s="577"/>
      <c r="AC296" s="577"/>
      <c r="AD296" s="579"/>
      <c r="AE296" s="579"/>
      <c r="AF296" s="579"/>
      <c r="AG296" s="579"/>
      <c r="AH296" s="579"/>
      <c r="AI296" s="579"/>
      <c r="AJ296" s="579"/>
      <c r="AK296" s="579"/>
      <c r="AL296" s="580" t="s">
        <v>184</v>
      </c>
      <c r="AM296" s="578"/>
      <c r="AN296" s="578" t="s">
        <v>1282</v>
      </c>
      <c r="AO296" s="543" t="s">
        <v>184</v>
      </c>
      <c r="AP296" s="543" t="s">
        <v>184</v>
      </c>
      <c r="AQ296" s="561" t="s">
        <v>1291</v>
      </c>
      <c r="AR296" s="579"/>
      <c r="AS296" s="579"/>
      <c r="AT296" s="579"/>
      <c r="AU296" s="579"/>
      <c r="AV296" s="579"/>
      <c r="AW296" s="579"/>
      <c r="AX296" s="579"/>
      <c r="AY296" s="579"/>
      <c r="AZ296" s="579"/>
      <c r="BA296" s="579"/>
      <c r="BB296" s="579"/>
      <c r="BC296" s="579"/>
      <c r="BD296" s="579"/>
      <c r="BE296" s="579"/>
      <c r="BF296" s="579"/>
      <c r="BI296" s="977" t="str">
        <f t="shared" ca="1" si="23"/>
        <v>2 ปี</v>
      </c>
      <c r="BJ296" s="977" t="str">
        <f t="shared" ca="1" si="24"/>
        <v>4 เดือน</v>
      </c>
      <c r="BK296" s="978" t="str">
        <f t="shared" ca="1" si="25"/>
        <v>15 วัน</v>
      </c>
      <c r="BL296" s="245"/>
      <c r="BM296" s="979" t="str">
        <f t="shared" ca="1" si="26"/>
        <v>2 ปี4 เดือน15 วัน</v>
      </c>
    </row>
    <row r="297" spans="1:65" s="581" customFormat="1" ht="85.95" customHeight="1">
      <c r="A297" s="535">
        <v>290</v>
      </c>
      <c r="B297" s="957">
        <v>242998</v>
      </c>
      <c r="C297" s="968">
        <f t="shared" si="22"/>
        <v>44671</v>
      </c>
      <c r="D297" s="576" t="s">
        <v>421</v>
      </c>
      <c r="E297" s="576" t="s">
        <v>1149</v>
      </c>
      <c r="F297" s="578" t="s">
        <v>1177</v>
      </c>
      <c r="G297" s="577">
        <v>67305</v>
      </c>
      <c r="H297" s="577"/>
      <c r="I297" s="577" t="s">
        <v>60</v>
      </c>
      <c r="J297" s="578" t="s">
        <v>394</v>
      </c>
      <c r="K297" s="577" t="s">
        <v>61</v>
      </c>
      <c r="L297" s="577" t="s">
        <v>62</v>
      </c>
      <c r="M297" s="577" t="s">
        <v>120</v>
      </c>
      <c r="N297" s="578" t="s">
        <v>1178</v>
      </c>
      <c r="O297" s="578" t="s">
        <v>526</v>
      </c>
      <c r="P297" s="578"/>
      <c r="Q297" s="575" t="s">
        <v>927</v>
      </c>
      <c r="R297" s="575" t="s">
        <v>61</v>
      </c>
      <c r="S297" s="575" t="s">
        <v>62</v>
      </c>
      <c r="T297" s="575" t="s">
        <v>120</v>
      </c>
      <c r="U297" s="575" t="s">
        <v>1178</v>
      </c>
      <c r="V297" s="575" t="s">
        <v>666</v>
      </c>
      <c r="W297" s="578"/>
      <c r="X297" s="578"/>
      <c r="Y297" s="578" t="s">
        <v>486</v>
      </c>
      <c r="Z297" s="577"/>
      <c r="AA297" s="577"/>
      <c r="AB297" s="577"/>
      <c r="AC297" s="577"/>
      <c r="AD297" s="579"/>
      <c r="AE297" s="579"/>
      <c r="AF297" s="579"/>
      <c r="AG297" s="579"/>
      <c r="AH297" s="579"/>
      <c r="AI297" s="579"/>
      <c r="AJ297" s="579"/>
      <c r="AK297" s="579"/>
      <c r="AL297" s="580" t="s">
        <v>184</v>
      </c>
      <c r="AM297" s="578"/>
      <c r="AN297" s="578" t="s">
        <v>1283</v>
      </c>
      <c r="AO297" s="543" t="s">
        <v>184</v>
      </c>
      <c r="AP297" s="543" t="s">
        <v>184</v>
      </c>
      <c r="AQ297" s="561" t="s">
        <v>1291</v>
      </c>
      <c r="AR297" s="579"/>
      <c r="AS297" s="579"/>
      <c r="AT297" s="579"/>
      <c r="AU297" s="579"/>
      <c r="AV297" s="579"/>
      <c r="AW297" s="579"/>
      <c r="AX297" s="579"/>
      <c r="AY297" s="579"/>
      <c r="AZ297" s="579"/>
      <c r="BA297" s="579"/>
      <c r="BB297" s="579"/>
      <c r="BC297" s="579"/>
      <c r="BD297" s="579"/>
      <c r="BE297" s="579"/>
      <c r="BF297" s="579"/>
      <c r="BI297" s="977" t="str">
        <f t="shared" ca="1" si="23"/>
        <v>2 ปี</v>
      </c>
      <c r="BJ297" s="977" t="str">
        <f t="shared" ca="1" si="24"/>
        <v>4 เดือน</v>
      </c>
      <c r="BK297" s="978" t="str">
        <f t="shared" ca="1" si="25"/>
        <v>15 วัน</v>
      </c>
      <c r="BL297" s="245"/>
      <c r="BM297" s="979" t="str">
        <f t="shared" ca="1" si="26"/>
        <v>2 ปี4 เดือน15 วัน</v>
      </c>
    </row>
    <row r="298" spans="1:65" s="509" customFormat="1" ht="85.95" customHeight="1">
      <c r="A298" s="475">
        <v>291</v>
      </c>
      <c r="B298" s="957">
        <v>242998</v>
      </c>
      <c r="C298" s="968">
        <f t="shared" si="22"/>
        <v>44671</v>
      </c>
      <c r="D298" s="582" t="s">
        <v>421</v>
      </c>
      <c r="E298" s="582" t="s">
        <v>1149</v>
      </c>
      <c r="F298" s="583" t="s">
        <v>1211</v>
      </c>
      <c r="G298" s="584">
        <v>68836</v>
      </c>
      <c r="H298" s="584"/>
      <c r="I298" s="583" t="s">
        <v>54</v>
      </c>
      <c r="J298" s="583" t="s">
        <v>55</v>
      </c>
      <c r="K298" s="583" t="s">
        <v>70</v>
      </c>
      <c r="L298" s="583" t="s">
        <v>71</v>
      </c>
      <c r="M298" s="583" t="s">
        <v>82</v>
      </c>
      <c r="N298" s="585" t="s">
        <v>1200</v>
      </c>
      <c r="O298" s="585" t="s">
        <v>132</v>
      </c>
      <c r="P298" s="585"/>
      <c r="Q298" s="585" t="s">
        <v>980</v>
      </c>
      <c r="R298" s="585" t="s">
        <v>70</v>
      </c>
      <c r="S298" s="585" t="s">
        <v>71</v>
      </c>
      <c r="T298" s="583" t="s">
        <v>82</v>
      </c>
      <c r="U298" s="585" t="s">
        <v>1200</v>
      </c>
      <c r="V298" s="585" t="s">
        <v>65</v>
      </c>
      <c r="W298" s="584"/>
      <c r="X298" s="584"/>
      <c r="Y298" s="585" t="s">
        <v>652</v>
      </c>
      <c r="Z298" s="584"/>
      <c r="AA298" s="584"/>
      <c r="AB298" s="584"/>
      <c r="AC298" s="584"/>
      <c r="AD298" s="586"/>
      <c r="AE298" s="586"/>
      <c r="AF298" s="586"/>
      <c r="AG298" s="586"/>
      <c r="AH298" s="586"/>
      <c r="AI298" s="586"/>
      <c r="AJ298" s="586"/>
      <c r="AK298" s="586"/>
      <c r="AL298" s="587" t="s">
        <v>184</v>
      </c>
      <c r="AM298" s="585"/>
      <c r="AN298" s="585" t="s">
        <v>1284</v>
      </c>
      <c r="AO298" s="501" t="s">
        <v>184</v>
      </c>
      <c r="AP298" s="501" t="s">
        <v>184</v>
      </c>
      <c r="AQ298" s="559" t="s">
        <v>1291</v>
      </c>
      <c r="AR298" s="586"/>
      <c r="AS298" s="586"/>
      <c r="AT298" s="586"/>
      <c r="AU298" s="586"/>
      <c r="AV298" s="586"/>
      <c r="AW298" s="586"/>
      <c r="AX298" s="586"/>
      <c r="AY298" s="586"/>
      <c r="AZ298" s="586"/>
      <c r="BA298" s="586"/>
      <c r="BB298" s="586"/>
      <c r="BC298" s="586"/>
      <c r="BD298" s="586"/>
      <c r="BE298" s="586"/>
      <c r="BF298" s="586"/>
      <c r="BI298" s="977" t="str">
        <f t="shared" ca="1" si="23"/>
        <v>2 ปี</v>
      </c>
      <c r="BJ298" s="977" t="str">
        <f t="shared" ca="1" si="24"/>
        <v>4 เดือน</v>
      </c>
      <c r="BK298" s="978" t="str">
        <f t="shared" ca="1" si="25"/>
        <v>15 วัน</v>
      </c>
      <c r="BL298" s="245"/>
      <c r="BM298" s="979" t="str">
        <f t="shared" ca="1" si="26"/>
        <v>2 ปี4 เดือน15 วัน</v>
      </c>
    </row>
    <row r="299" spans="1:65" s="581" customFormat="1" ht="85.95" customHeight="1">
      <c r="A299" s="535">
        <v>292</v>
      </c>
      <c r="B299" s="957">
        <v>242998</v>
      </c>
      <c r="C299" s="968">
        <f t="shared" si="22"/>
        <v>44671</v>
      </c>
      <c r="D299" s="576" t="s">
        <v>421</v>
      </c>
      <c r="E299" s="576" t="s">
        <v>1149</v>
      </c>
      <c r="F299" s="578" t="s">
        <v>1211</v>
      </c>
      <c r="G299" s="577">
        <v>67631</v>
      </c>
      <c r="H299" s="577"/>
      <c r="I299" s="577" t="s">
        <v>60</v>
      </c>
      <c r="J299" s="578" t="s">
        <v>1281</v>
      </c>
      <c r="K299" s="577" t="s">
        <v>61</v>
      </c>
      <c r="L299" s="577" t="s">
        <v>62</v>
      </c>
      <c r="M299" s="577" t="s">
        <v>82</v>
      </c>
      <c r="N299" s="578" t="s">
        <v>1200</v>
      </c>
      <c r="O299" s="578" t="s">
        <v>423</v>
      </c>
      <c r="P299" s="578"/>
      <c r="Q299" s="578" t="s">
        <v>211</v>
      </c>
      <c r="R299" s="578" t="s">
        <v>61</v>
      </c>
      <c r="S299" s="578" t="s">
        <v>62</v>
      </c>
      <c r="T299" s="575" t="s">
        <v>82</v>
      </c>
      <c r="U299" s="578" t="s">
        <v>1200</v>
      </c>
      <c r="V299" s="578" t="s">
        <v>748</v>
      </c>
      <c r="W299" s="577"/>
      <c r="X299" s="577"/>
      <c r="Y299" s="578" t="s">
        <v>652</v>
      </c>
      <c r="Z299" s="577"/>
      <c r="AA299" s="577"/>
      <c r="AB299" s="577"/>
      <c r="AC299" s="577"/>
      <c r="AD299" s="579"/>
      <c r="AE299" s="579"/>
      <c r="AF299" s="579"/>
      <c r="AG299" s="579"/>
      <c r="AH299" s="579"/>
      <c r="AI299" s="579"/>
      <c r="AJ299" s="579"/>
      <c r="AK299" s="579"/>
      <c r="AL299" s="580" t="s">
        <v>184</v>
      </c>
      <c r="AM299" s="578"/>
      <c r="AN299" s="578" t="s">
        <v>1284</v>
      </c>
      <c r="AO299" s="543" t="s">
        <v>184</v>
      </c>
      <c r="AP299" s="543" t="s">
        <v>184</v>
      </c>
      <c r="AQ299" s="561" t="s">
        <v>1291</v>
      </c>
      <c r="AR299" s="579"/>
      <c r="AS299" s="579"/>
      <c r="AT299" s="579"/>
      <c r="AU299" s="579"/>
      <c r="AV299" s="579"/>
      <c r="AW299" s="579"/>
      <c r="AX299" s="579"/>
      <c r="AY299" s="579"/>
      <c r="AZ299" s="579"/>
      <c r="BA299" s="579"/>
      <c r="BB299" s="579"/>
      <c r="BC299" s="579"/>
      <c r="BD299" s="579"/>
      <c r="BE299" s="579"/>
      <c r="BF299" s="579"/>
      <c r="BI299" s="977" t="str">
        <f t="shared" ca="1" si="23"/>
        <v>2 ปี</v>
      </c>
      <c r="BJ299" s="977" t="str">
        <f t="shared" ca="1" si="24"/>
        <v>4 เดือน</v>
      </c>
      <c r="BK299" s="978" t="str">
        <f t="shared" ca="1" si="25"/>
        <v>15 วัน</v>
      </c>
      <c r="BL299" s="245"/>
      <c r="BM299" s="979" t="str">
        <f t="shared" ca="1" si="26"/>
        <v>2 ปี4 เดือน15 วัน</v>
      </c>
    </row>
    <row r="300" spans="1:65" s="591" customFormat="1" ht="98.4" customHeight="1">
      <c r="A300" s="535">
        <v>293</v>
      </c>
      <c r="B300" s="957">
        <v>243032</v>
      </c>
      <c r="C300" s="968">
        <f t="shared" si="22"/>
        <v>44705</v>
      </c>
      <c r="D300" s="576" t="s">
        <v>421</v>
      </c>
      <c r="E300" s="576" t="s">
        <v>1257</v>
      </c>
      <c r="F300" s="578" t="s">
        <v>1378</v>
      </c>
      <c r="G300" s="577">
        <v>68885</v>
      </c>
      <c r="H300" s="577"/>
      <c r="I300" s="578" t="s">
        <v>60</v>
      </c>
      <c r="J300" s="578" t="s">
        <v>235</v>
      </c>
      <c r="K300" s="577" t="s">
        <v>61</v>
      </c>
      <c r="L300" s="577" t="s">
        <v>62</v>
      </c>
      <c r="M300" s="578" t="s">
        <v>82</v>
      </c>
      <c r="N300" s="578" t="s">
        <v>1375</v>
      </c>
      <c r="O300" s="578" t="s">
        <v>124</v>
      </c>
      <c r="P300" s="578"/>
      <c r="Q300" s="578" t="s">
        <v>85</v>
      </c>
      <c r="R300" s="578" t="s">
        <v>70</v>
      </c>
      <c r="S300" s="578" t="s">
        <v>71</v>
      </c>
      <c r="T300" s="575" t="s">
        <v>82</v>
      </c>
      <c r="U300" s="578" t="s">
        <v>1375</v>
      </c>
      <c r="V300" s="578" t="s">
        <v>124</v>
      </c>
      <c r="W300" s="577"/>
      <c r="X300" s="578"/>
      <c r="Y300" s="578" t="s">
        <v>179</v>
      </c>
      <c r="Z300" s="577" t="s">
        <v>295</v>
      </c>
      <c r="AA300" s="577" t="s">
        <v>1379</v>
      </c>
      <c r="AB300" s="577" t="s">
        <v>1380</v>
      </c>
      <c r="AC300" s="578" t="s">
        <v>1381</v>
      </c>
      <c r="AD300" s="588"/>
      <c r="AE300" s="588"/>
      <c r="AF300" s="588"/>
      <c r="AG300" s="588"/>
      <c r="AH300" s="588"/>
      <c r="AI300" s="588"/>
      <c r="AJ300" s="589"/>
      <c r="AK300" s="589"/>
      <c r="AL300" s="580" t="s">
        <v>184</v>
      </c>
      <c r="AM300" s="578"/>
      <c r="AN300" s="590" t="s">
        <v>1382</v>
      </c>
      <c r="AO300" s="543" t="s">
        <v>184</v>
      </c>
      <c r="AP300" s="543" t="s">
        <v>184</v>
      </c>
      <c r="AQ300" s="561" t="s">
        <v>1389</v>
      </c>
      <c r="AR300" s="579"/>
      <c r="AS300" s="579"/>
      <c r="AT300" s="579"/>
      <c r="AU300" s="579"/>
      <c r="AV300" s="579"/>
      <c r="AW300" s="579"/>
      <c r="AX300" s="579"/>
      <c r="AY300" s="579"/>
      <c r="AZ300" s="579"/>
      <c r="BA300" s="579"/>
      <c r="BB300" s="579"/>
      <c r="BC300" s="579"/>
      <c r="BD300" s="579"/>
      <c r="BE300" s="579"/>
      <c r="BF300" s="579"/>
      <c r="BI300" s="977" t="str">
        <f t="shared" ca="1" si="23"/>
        <v>2 ปี</v>
      </c>
      <c r="BJ300" s="977" t="str">
        <f t="shared" ca="1" si="24"/>
        <v>3 เดือน</v>
      </c>
      <c r="BK300" s="978" t="str">
        <f t="shared" ca="1" si="25"/>
        <v>11 วัน</v>
      </c>
      <c r="BL300" s="245"/>
      <c r="BM300" s="979" t="str">
        <f t="shared" ca="1" si="26"/>
        <v>2 ปี3 เดือน11 วัน</v>
      </c>
    </row>
    <row r="301" spans="1:65" s="509" customFormat="1" ht="98.4" customHeight="1">
      <c r="A301" s="475">
        <v>294</v>
      </c>
      <c r="B301" s="957">
        <v>243032</v>
      </c>
      <c r="C301" s="968">
        <f t="shared" si="22"/>
        <v>44705</v>
      </c>
      <c r="D301" s="582" t="s">
        <v>421</v>
      </c>
      <c r="E301" s="582" t="s">
        <v>1257</v>
      </c>
      <c r="F301" s="592" t="s">
        <v>1383</v>
      </c>
      <c r="G301" s="593">
        <v>66330</v>
      </c>
      <c r="H301" s="593"/>
      <c r="I301" s="594" t="s">
        <v>54</v>
      </c>
      <c r="J301" s="594" t="s">
        <v>69</v>
      </c>
      <c r="K301" s="594" t="s">
        <v>70</v>
      </c>
      <c r="L301" s="594" t="s">
        <v>71</v>
      </c>
      <c r="M301" s="594" t="s">
        <v>84</v>
      </c>
      <c r="N301" s="594" t="s">
        <v>1384</v>
      </c>
      <c r="O301" s="594" t="s">
        <v>76</v>
      </c>
      <c r="P301" s="594" t="s">
        <v>117</v>
      </c>
      <c r="Q301" s="594" t="s">
        <v>69</v>
      </c>
      <c r="R301" s="594" t="s">
        <v>71</v>
      </c>
      <c r="S301" s="594" t="s">
        <v>71</v>
      </c>
      <c r="T301" s="592" t="s">
        <v>84</v>
      </c>
      <c r="U301" s="594" t="s">
        <v>1385</v>
      </c>
      <c r="V301" s="594"/>
      <c r="W301" s="593"/>
      <c r="X301" s="593"/>
      <c r="Y301" s="594" t="s">
        <v>409</v>
      </c>
      <c r="Z301" s="593" t="s">
        <v>66</v>
      </c>
      <c r="AA301" s="593" t="s">
        <v>1386</v>
      </c>
      <c r="AB301" s="594" t="s">
        <v>1387</v>
      </c>
      <c r="AC301" s="593"/>
      <c r="AD301" s="595"/>
      <c r="AE301" s="595"/>
      <c r="AF301" s="595"/>
      <c r="AG301" s="596"/>
      <c r="AH301" s="596"/>
      <c r="AI301" s="597"/>
      <c r="AJ301" s="598"/>
      <c r="AK301" s="599"/>
      <c r="AL301" s="600" t="s">
        <v>184</v>
      </c>
      <c r="AM301" s="585"/>
      <c r="AN301" s="601" t="s">
        <v>1382</v>
      </c>
      <c r="AO301" s="501" t="s">
        <v>184</v>
      </c>
      <c r="AP301" s="501" t="s">
        <v>184</v>
      </c>
      <c r="AQ301" s="602" t="s">
        <v>1389</v>
      </c>
      <c r="AR301" s="586"/>
      <c r="AS301" s="586"/>
      <c r="AT301" s="586"/>
      <c r="AU301" s="586"/>
      <c r="AV301" s="586"/>
      <c r="AW301" s="586"/>
      <c r="AX301" s="586"/>
      <c r="AY301" s="586"/>
      <c r="AZ301" s="586"/>
      <c r="BA301" s="586"/>
      <c r="BB301" s="586"/>
      <c r="BC301" s="586"/>
      <c r="BD301" s="586"/>
      <c r="BE301" s="586"/>
      <c r="BF301" s="586"/>
      <c r="BI301" s="977" t="str">
        <f t="shared" ca="1" si="23"/>
        <v>2 ปี</v>
      </c>
      <c r="BJ301" s="977" t="str">
        <f t="shared" ca="1" si="24"/>
        <v>3 เดือน</v>
      </c>
      <c r="BK301" s="978" t="str">
        <f t="shared" ca="1" si="25"/>
        <v>11 วัน</v>
      </c>
      <c r="BL301" s="245"/>
      <c r="BM301" s="979" t="str">
        <f t="shared" ca="1" si="26"/>
        <v>2 ปี3 เดือน11 วัน</v>
      </c>
    </row>
    <row r="302" spans="1:65" s="609" customFormat="1" ht="98.4" customHeight="1">
      <c r="A302" s="603">
        <v>295</v>
      </c>
      <c r="B302" s="957">
        <v>243032</v>
      </c>
      <c r="C302" s="968">
        <f t="shared" si="22"/>
        <v>44705</v>
      </c>
      <c r="D302" s="582" t="s">
        <v>421</v>
      </c>
      <c r="E302" s="582" t="s">
        <v>1257</v>
      </c>
      <c r="F302" s="583" t="s">
        <v>1383</v>
      </c>
      <c r="G302" s="584">
        <v>64624</v>
      </c>
      <c r="H302" s="585" t="s">
        <v>117</v>
      </c>
      <c r="I302" s="585" t="s">
        <v>60</v>
      </c>
      <c r="J302" s="585" t="s">
        <v>1388</v>
      </c>
      <c r="K302" s="584" t="s">
        <v>61</v>
      </c>
      <c r="L302" s="584" t="s">
        <v>62</v>
      </c>
      <c r="M302" s="585" t="s">
        <v>84</v>
      </c>
      <c r="N302" s="585" t="s">
        <v>1385</v>
      </c>
      <c r="O302" s="585"/>
      <c r="P302" s="585"/>
      <c r="Q302" s="585" t="s">
        <v>1388</v>
      </c>
      <c r="R302" s="584" t="s">
        <v>61</v>
      </c>
      <c r="S302" s="584" t="s">
        <v>62</v>
      </c>
      <c r="T302" s="585" t="s">
        <v>84</v>
      </c>
      <c r="U302" s="585" t="s">
        <v>1385</v>
      </c>
      <c r="V302" s="585"/>
      <c r="W302" s="584"/>
      <c r="X302" s="584"/>
      <c r="Y302" s="585" t="s">
        <v>58</v>
      </c>
      <c r="Z302" s="584"/>
      <c r="AA302" s="584"/>
      <c r="AB302" s="584"/>
      <c r="AC302" s="584"/>
      <c r="AD302" s="595"/>
      <c r="AE302" s="595"/>
      <c r="AF302" s="595"/>
      <c r="AG302" s="604"/>
      <c r="AH302" s="604"/>
      <c r="AI302" s="596"/>
      <c r="AJ302" s="598"/>
      <c r="AK302" s="599"/>
      <c r="AL302" s="587" t="s">
        <v>184</v>
      </c>
      <c r="AM302" s="585"/>
      <c r="AN302" s="605" t="s">
        <v>1382</v>
      </c>
      <c r="AO302" s="606" t="s">
        <v>184</v>
      </c>
      <c r="AP302" s="606" t="s">
        <v>184</v>
      </c>
      <c r="AQ302" s="607" t="s">
        <v>1389</v>
      </c>
      <c r="AR302" s="608"/>
      <c r="AS302" s="608"/>
      <c r="AT302" s="608"/>
      <c r="AU302" s="608"/>
      <c r="AV302" s="608"/>
      <c r="AW302" s="608"/>
      <c r="AX302" s="608"/>
      <c r="AY302" s="608"/>
      <c r="AZ302" s="608"/>
      <c r="BA302" s="608"/>
      <c r="BB302" s="608"/>
      <c r="BC302" s="608"/>
      <c r="BD302" s="608"/>
      <c r="BE302" s="608"/>
      <c r="BF302" s="608"/>
      <c r="BI302" s="977" t="str">
        <f t="shared" ca="1" si="23"/>
        <v>2 ปี</v>
      </c>
      <c r="BJ302" s="977" t="str">
        <f t="shared" ca="1" si="24"/>
        <v>3 เดือน</v>
      </c>
      <c r="BK302" s="978" t="str">
        <f t="shared" ca="1" si="25"/>
        <v>11 วัน</v>
      </c>
      <c r="BL302" s="245"/>
      <c r="BM302" s="979" t="str">
        <f t="shared" ca="1" si="26"/>
        <v>2 ปี3 เดือน11 วัน</v>
      </c>
    </row>
    <row r="303" spans="1:65" s="612" customFormat="1" ht="78.599999999999994" customHeight="1">
      <c r="A303" s="475">
        <v>296</v>
      </c>
      <c r="B303" s="957">
        <v>243054</v>
      </c>
      <c r="C303" s="968">
        <f t="shared" si="22"/>
        <v>44727</v>
      </c>
      <c r="D303" s="582" t="s">
        <v>421</v>
      </c>
      <c r="E303" s="582" t="s">
        <v>1390</v>
      </c>
      <c r="F303" s="129" t="s">
        <v>1540</v>
      </c>
      <c r="G303" s="610">
        <v>66179</v>
      </c>
      <c r="H303" s="610"/>
      <c r="I303" s="129" t="s">
        <v>60</v>
      </c>
      <c r="J303" s="129" t="s">
        <v>211</v>
      </c>
      <c r="K303" s="129" t="s">
        <v>61</v>
      </c>
      <c r="L303" s="129" t="s">
        <v>62</v>
      </c>
      <c r="M303" s="129" t="s">
        <v>120</v>
      </c>
      <c r="N303" s="129" t="s">
        <v>1541</v>
      </c>
      <c r="O303" s="129" t="s">
        <v>65</v>
      </c>
      <c r="P303" s="129"/>
      <c r="Q303" s="129" t="s">
        <v>235</v>
      </c>
      <c r="R303" s="610" t="s">
        <v>619</v>
      </c>
      <c r="S303" s="610" t="s">
        <v>1542</v>
      </c>
      <c r="T303" s="610" t="s">
        <v>120</v>
      </c>
      <c r="U303" s="129" t="s">
        <v>1541</v>
      </c>
      <c r="V303" s="129" t="s">
        <v>65</v>
      </c>
      <c r="W303" s="610"/>
      <c r="X303" s="610"/>
      <c r="Y303" s="124" t="s">
        <v>179</v>
      </c>
      <c r="Z303" s="610" t="s">
        <v>884</v>
      </c>
      <c r="AA303" s="610" t="s">
        <v>1543</v>
      </c>
      <c r="AB303" s="610" t="s">
        <v>1544</v>
      </c>
      <c r="AC303" s="610" t="s">
        <v>1545</v>
      </c>
      <c r="AD303" s="611"/>
      <c r="AE303" s="611"/>
      <c r="AF303" s="611"/>
      <c r="AG303" s="611"/>
      <c r="AH303" s="611"/>
      <c r="AI303" s="611"/>
      <c r="AJ303" s="611"/>
      <c r="AK303" s="611"/>
      <c r="AL303" s="610" t="s">
        <v>184</v>
      </c>
      <c r="AM303" s="610"/>
      <c r="AN303" s="129" t="s">
        <v>1546</v>
      </c>
      <c r="AO303" s="501" t="s">
        <v>184</v>
      </c>
      <c r="AP303" s="501" t="s">
        <v>184</v>
      </c>
      <c r="AQ303" s="602" t="s">
        <v>1527</v>
      </c>
      <c r="AR303" s="611"/>
      <c r="AS303" s="611"/>
      <c r="AT303" s="611"/>
      <c r="AU303" s="611"/>
      <c r="AV303" s="611"/>
      <c r="AW303" s="611"/>
      <c r="AX303" s="611"/>
      <c r="AY303" s="611"/>
      <c r="AZ303" s="611"/>
      <c r="BA303" s="611"/>
      <c r="BB303" s="611"/>
      <c r="BC303" s="611"/>
      <c r="BD303" s="611"/>
      <c r="BE303" s="611"/>
      <c r="BF303" s="611"/>
      <c r="BI303" s="977" t="str">
        <f t="shared" ca="1" si="23"/>
        <v>2 ปี</v>
      </c>
      <c r="BJ303" s="977" t="str">
        <f t="shared" ca="1" si="24"/>
        <v>2 เดือน</v>
      </c>
      <c r="BK303" s="978" t="str">
        <f t="shared" ca="1" si="25"/>
        <v>20 วัน</v>
      </c>
      <c r="BL303" s="245"/>
      <c r="BM303" s="979" t="str">
        <f t="shared" ca="1" si="26"/>
        <v>2 ปี2 เดือน20 วัน</v>
      </c>
    </row>
    <row r="304" spans="1:65" s="621" customFormat="1" ht="78.599999999999994" customHeight="1">
      <c r="A304" s="613">
        <v>297</v>
      </c>
      <c r="B304" s="957">
        <v>243054</v>
      </c>
      <c r="C304" s="968">
        <f t="shared" si="22"/>
        <v>44727</v>
      </c>
      <c r="D304" s="614" t="s">
        <v>421</v>
      </c>
      <c r="E304" s="615" t="s">
        <v>1390</v>
      </c>
      <c r="F304" s="616" t="s">
        <v>1547</v>
      </c>
      <c r="G304" s="617">
        <v>241070</v>
      </c>
      <c r="H304" s="617"/>
      <c r="I304" s="616" t="s">
        <v>1548</v>
      </c>
      <c r="J304" s="616" t="s">
        <v>1549</v>
      </c>
      <c r="K304" s="616" t="s">
        <v>70</v>
      </c>
      <c r="L304" s="616" t="s">
        <v>71</v>
      </c>
      <c r="M304" s="616" t="s">
        <v>80</v>
      </c>
      <c r="N304" s="616" t="s">
        <v>305</v>
      </c>
      <c r="O304" s="616" t="s">
        <v>1550</v>
      </c>
      <c r="P304" s="616"/>
      <c r="Q304" s="616" t="s">
        <v>1551</v>
      </c>
      <c r="R304" s="617" t="s">
        <v>620</v>
      </c>
      <c r="S304" s="617" t="s">
        <v>71</v>
      </c>
      <c r="T304" s="617" t="s">
        <v>80</v>
      </c>
      <c r="U304" s="616" t="s">
        <v>305</v>
      </c>
      <c r="V304" s="616" t="s">
        <v>1550</v>
      </c>
      <c r="W304" s="616" t="s">
        <v>4181</v>
      </c>
      <c r="X304" s="617"/>
      <c r="Y304" s="614" t="s">
        <v>179</v>
      </c>
      <c r="Z304" s="617" t="s">
        <v>66</v>
      </c>
      <c r="AA304" s="617" t="s">
        <v>1552</v>
      </c>
      <c r="AB304" s="617" t="s">
        <v>1553</v>
      </c>
      <c r="AC304" s="617" t="s">
        <v>1554</v>
      </c>
      <c r="AD304" s="618"/>
      <c r="AE304" s="618"/>
      <c r="AF304" s="618"/>
      <c r="AG304" s="618"/>
      <c r="AH304" s="618"/>
      <c r="AI304" s="618"/>
      <c r="AJ304" s="618"/>
      <c r="AK304" s="618"/>
      <c r="AL304" s="617" t="s">
        <v>184</v>
      </c>
      <c r="AM304" s="617"/>
      <c r="AN304" s="616" t="s">
        <v>1546</v>
      </c>
      <c r="AO304" s="619" t="s">
        <v>184</v>
      </c>
      <c r="AP304" s="619" t="s">
        <v>184</v>
      </c>
      <c r="AQ304" s="620" t="s">
        <v>1527</v>
      </c>
      <c r="AR304" s="618"/>
      <c r="AS304" s="618"/>
      <c r="AT304" s="618"/>
      <c r="AU304" s="618"/>
      <c r="AV304" s="618"/>
      <c r="AW304" s="618"/>
      <c r="AX304" s="618"/>
      <c r="AY304" s="618"/>
      <c r="AZ304" s="618"/>
      <c r="BA304" s="618"/>
      <c r="BB304" s="618"/>
      <c r="BC304" s="618"/>
      <c r="BD304" s="618"/>
      <c r="BE304" s="618"/>
      <c r="BF304" s="618"/>
      <c r="BI304" s="977" t="str">
        <f t="shared" ca="1" si="23"/>
        <v>2 ปี</v>
      </c>
      <c r="BJ304" s="977" t="str">
        <f t="shared" ca="1" si="24"/>
        <v>2 เดือน</v>
      </c>
      <c r="BK304" s="978" t="str">
        <f t="shared" ca="1" si="25"/>
        <v>20 วัน</v>
      </c>
      <c r="BL304" s="245"/>
      <c r="BM304" s="979" t="str">
        <f t="shared" ca="1" si="26"/>
        <v>2 ปี2 เดือน20 วัน</v>
      </c>
    </row>
    <row r="305" spans="1:65" s="612" customFormat="1" ht="78.599999999999994" customHeight="1">
      <c r="A305" s="475">
        <v>298</v>
      </c>
      <c r="B305" s="957">
        <v>243054</v>
      </c>
      <c r="C305" s="968">
        <f t="shared" si="22"/>
        <v>44727</v>
      </c>
      <c r="D305" s="124" t="s">
        <v>421</v>
      </c>
      <c r="E305" s="154" t="s">
        <v>1390</v>
      </c>
      <c r="F305" s="129" t="s">
        <v>1534</v>
      </c>
      <c r="G305" s="610">
        <v>72418</v>
      </c>
      <c r="H305" s="610" t="s">
        <v>117</v>
      </c>
      <c r="I305" s="129" t="s">
        <v>60</v>
      </c>
      <c r="J305" s="129" t="s">
        <v>67</v>
      </c>
      <c r="K305" s="129" t="s">
        <v>62</v>
      </c>
      <c r="L305" s="129" t="s">
        <v>62</v>
      </c>
      <c r="M305" s="129" t="s">
        <v>80</v>
      </c>
      <c r="N305" s="129" t="s">
        <v>1556</v>
      </c>
      <c r="O305" s="129"/>
      <c r="P305" s="129"/>
      <c r="Q305" s="129" t="s">
        <v>67</v>
      </c>
      <c r="R305" s="610" t="s">
        <v>62</v>
      </c>
      <c r="S305" s="610" t="s">
        <v>62</v>
      </c>
      <c r="T305" s="610" t="s">
        <v>80</v>
      </c>
      <c r="U305" s="129" t="s">
        <v>1557</v>
      </c>
      <c r="V305" s="129" t="s">
        <v>197</v>
      </c>
      <c r="W305" s="610"/>
      <c r="X305" s="610"/>
      <c r="Y305" s="124" t="s">
        <v>329</v>
      </c>
      <c r="Z305" s="610"/>
      <c r="AA305" s="610"/>
      <c r="AB305" s="610"/>
      <c r="AC305" s="610"/>
      <c r="AD305" s="611"/>
      <c r="AE305" s="611"/>
      <c r="AF305" s="611"/>
      <c r="AG305" s="611"/>
      <c r="AH305" s="611"/>
      <c r="AI305" s="611"/>
      <c r="AJ305" s="611"/>
      <c r="AK305" s="611"/>
      <c r="AL305" s="610" t="s">
        <v>184</v>
      </c>
      <c r="AM305" s="610"/>
      <c r="AN305" s="129" t="s">
        <v>1558</v>
      </c>
      <c r="AO305" s="501" t="s">
        <v>184</v>
      </c>
      <c r="AP305" s="501" t="s">
        <v>184</v>
      </c>
      <c r="AQ305" s="602" t="s">
        <v>1527</v>
      </c>
      <c r="AR305" s="611"/>
      <c r="AS305" s="611"/>
      <c r="AT305" s="611"/>
      <c r="AU305" s="611"/>
      <c r="AV305" s="611"/>
      <c r="AW305" s="611"/>
      <c r="AX305" s="611"/>
      <c r="AY305" s="611"/>
      <c r="AZ305" s="611"/>
      <c r="BA305" s="611"/>
      <c r="BB305" s="611"/>
      <c r="BC305" s="611"/>
      <c r="BD305" s="611"/>
      <c r="BE305" s="611"/>
      <c r="BF305" s="611"/>
      <c r="BI305" s="977" t="str">
        <f t="shared" ca="1" si="23"/>
        <v>2 ปี</v>
      </c>
      <c r="BJ305" s="977" t="str">
        <f t="shared" ca="1" si="24"/>
        <v>2 เดือน</v>
      </c>
      <c r="BK305" s="978" t="str">
        <f t="shared" ca="1" si="25"/>
        <v>20 วัน</v>
      </c>
      <c r="BL305" s="245"/>
      <c r="BM305" s="979" t="str">
        <f t="shared" ca="1" si="26"/>
        <v>2 ปี2 เดือน20 วัน</v>
      </c>
    </row>
    <row r="306" spans="1:65" s="612" customFormat="1" ht="78.599999999999994" customHeight="1">
      <c r="A306" s="475">
        <v>299</v>
      </c>
      <c r="B306" s="957">
        <v>243054</v>
      </c>
      <c r="C306" s="968">
        <f t="shared" si="22"/>
        <v>44727</v>
      </c>
      <c r="D306" s="154" t="s">
        <v>421</v>
      </c>
      <c r="E306" s="154" t="s">
        <v>1390</v>
      </c>
      <c r="F306" s="572" t="s">
        <v>1486</v>
      </c>
      <c r="G306" s="571">
        <v>64957</v>
      </c>
      <c r="H306" s="571" t="s">
        <v>117</v>
      </c>
      <c r="I306" s="572" t="s">
        <v>60</v>
      </c>
      <c r="J306" s="572" t="s">
        <v>1555</v>
      </c>
      <c r="K306" s="572" t="s">
        <v>62</v>
      </c>
      <c r="L306" s="572" t="s">
        <v>62</v>
      </c>
      <c r="M306" s="572" t="s">
        <v>84</v>
      </c>
      <c r="N306" s="572" t="s">
        <v>1559</v>
      </c>
      <c r="O306" s="572"/>
      <c r="P306" s="129"/>
      <c r="Q306" s="572" t="s">
        <v>1388</v>
      </c>
      <c r="R306" s="571" t="s">
        <v>62</v>
      </c>
      <c r="S306" s="571" t="s">
        <v>62</v>
      </c>
      <c r="T306" s="571" t="s">
        <v>84</v>
      </c>
      <c r="U306" s="572" t="s">
        <v>1560</v>
      </c>
      <c r="V306" s="572" t="s">
        <v>197</v>
      </c>
      <c r="W306" s="571"/>
      <c r="X306" s="571"/>
      <c r="Y306" s="154" t="s">
        <v>329</v>
      </c>
      <c r="Z306" s="571"/>
      <c r="AA306" s="571"/>
      <c r="AB306" s="571"/>
      <c r="AC306" s="571"/>
      <c r="AD306" s="622"/>
      <c r="AE306" s="622"/>
      <c r="AF306" s="622"/>
      <c r="AG306" s="622"/>
      <c r="AH306" s="622"/>
      <c r="AI306" s="622"/>
      <c r="AJ306" s="622"/>
      <c r="AK306" s="622"/>
      <c r="AL306" s="571" t="s">
        <v>184</v>
      </c>
      <c r="AM306" s="571"/>
      <c r="AN306" s="572" t="s">
        <v>1561</v>
      </c>
      <c r="AO306" s="501" t="s">
        <v>184</v>
      </c>
      <c r="AP306" s="501" t="s">
        <v>184</v>
      </c>
      <c r="AQ306" s="602" t="s">
        <v>1527</v>
      </c>
      <c r="AR306" s="622"/>
      <c r="AS306" s="622"/>
      <c r="AT306" s="622"/>
      <c r="AU306" s="622"/>
      <c r="AV306" s="622"/>
      <c r="AW306" s="622"/>
      <c r="AX306" s="622"/>
      <c r="AY306" s="622"/>
      <c r="AZ306" s="622"/>
      <c r="BA306" s="622"/>
      <c r="BB306" s="622"/>
      <c r="BC306" s="622"/>
      <c r="BD306" s="622"/>
      <c r="BE306" s="622"/>
      <c r="BF306" s="622"/>
      <c r="BI306" s="977" t="str">
        <f t="shared" ca="1" si="23"/>
        <v>2 ปี</v>
      </c>
      <c r="BJ306" s="977" t="str">
        <f t="shared" ca="1" si="24"/>
        <v>2 เดือน</v>
      </c>
      <c r="BK306" s="978" t="str">
        <f t="shared" ca="1" si="25"/>
        <v>20 วัน</v>
      </c>
      <c r="BL306" s="245"/>
      <c r="BM306" s="979" t="str">
        <f t="shared" ca="1" si="26"/>
        <v>2 ปี2 เดือน20 วัน</v>
      </c>
    </row>
    <row r="307" spans="1:65" s="612" customFormat="1" ht="78.599999999999994" customHeight="1">
      <c r="A307" s="475">
        <v>300</v>
      </c>
      <c r="B307" s="957">
        <v>243054</v>
      </c>
      <c r="C307" s="968">
        <f t="shared" si="22"/>
        <v>44727</v>
      </c>
      <c r="D307" s="124" t="s">
        <v>421</v>
      </c>
      <c r="E307" s="154" t="s">
        <v>1390</v>
      </c>
      <c r="F307" s="572" t="s">
        <v>1486</v>
      </c>
      <c r="G307" s="571">
        <v>64672</v>
      </c>
      <c r="H307" s="129" t="s">
        <v>117</v>
      </c>
      <c r="I307" s="572" t="s">
        <v>60</v>
      </c>
      <c r="J307" s="122" t="s">
        <v>1555</v>
      </c>
      <c r="K307" s="572" t="s">
        <v>62</v>
      </c>
      <c r="L307" s="572" t="s">
        <v>62</v>
      </c>
      <c r="M307" s="572" t="s">
        <v>84</v>
      </c>
      <c r="N307" s="572" t="s">
        <v>1562</v>
      </c>
      <c r="O307" s="572"/>
      <c r="P307" s="572"/>
      <c r="Q307" s="122" t="s">
        <v>1388</v>
      </c>
      <c r="R307" s="571" t="s">
        <v>619</v>
      </c>
      <c r="S307" s="571" t="s">
        <v>62</v>
      </c>
      <c r="T307" s="571" t="s">
        <v>84</v>
      </c>
      <c r="U307" s="572" t="s">
        <v>1563</v>
      </c>
      <c r="V307" s="572" t="s">
        <v>76</v>
      </c>
      <c r="W307" s="571"/>
      <c r="X307" s="571"/>
      <c r="Y307" s="154" t="s">
        <v>329</v>
      </c>
      <c r="Z307" s="571"/>
      <c r="AA307" s="571"/>
      <c r="AB307" s="571"/>
      <c r="AC307" s="571"/>
      <c r="AD307" s="622"/>
      <c r="AE307" s="622"/>
      <c r="AF307" s="622"/>
      <c r="AG307" s="622"/>
      <c r="AH307" s="622"/>
      <c r="AI307" s="622"/>
      <c r="AJ307" s="622"/>
      <c r="AK307" s="622"/>
      <c r="AL307" s="571" t="s">
        <v>184</v>
      </c>
      <c r="AM307" s="571"/>
      <c r="AN307" s="572" t="s">
        <v>1564</v>
      </c>
      <c r="AO307" s="501" t="s">
        <v>184</v>
      </c>
      <c r="AP307" s="501" t="s">
        <v>184</v>
      </c>
      <c r="AQ307" s="602" t="s">
        <v>1527</v>
      </c>
      <c r="AR307" s="622"/>
      <c r="AS307" s="622"/>
      <c r="AT307" s="622"/>
      <c r="AU307" s="622"/>
      <c r="AV307" s="622"/>
      <c r="AW307" s="622"/>
      <c r="AX307" s="622"/>
      <c r="AY307" s="622"/>
      <c r="AZ307" s="622"/>
      <c r="BA307" s="622"/>
      <c r="BB307" s="622"/>
      <c r="BC307" s="622"/>
      <c r="BD307" s="622"/>
      <c r="BE307" s="622"/>
      <c r="BF307" s="622"/>
      <c r="BI307" s="977" t="str">
        <f t="shared" ca="1" si="23"/>
        <v>2 ปี</v>
      </c>
      <c r="BJ307" s="977" t="str">
        <f t="shared" ca="1" si="24"/>
        <v>2 เดือน</v>
      </c>
      <c r="BK307" s="978" t="str">
        <f t="shared" ca="1" si="25"/>
        <v>20 วัน</v>
      </c>
      <c r="BL307" s="245"/>
      <c r="BM307" s="979" t="str">
        <f t="shared" ca="1" si="26"/>
        <v>2 ปี2 เดือน20 วัน</v>
      </c>
    </row>
    <row r="308" spans="1:65" s="612" customFormat="1" ht="78.599999999999994" customHeight="1">
      <c r="A308" s="475">
        <v>301</v>
      </c>
      <c r="B308" s="957">
        <v>243054</v>
      </c>
      <c r="C308" s="968">
        <f t="shared" si="22"/>
        <v>44727</v>
      </c>
      <c r="D308" s="154" t="s">
        <v>421</v>
      </c>
      <c r="E308" s="154" t="s">
        <v>1390</v>
      </c>
      <c r="F308" s="572" t="s">
        <v>1486</v>
      </c>
      <c r="G308" s="571">
        <v>64529</v>
      </c>
      <c r="H308" s="571" t="s">
        <v>117</v>
      </c>
      <c r="I308" s="572" t="s">
        <v>60</v>
      </c>
      <c r="J308" s="572" t="s">
        <v>1555</v>
      </c>
      <c r="K308" s="572" t="s">
        <v>62</v>
      </c>
      <c r="L308" s="572" t="s">
        <v>62</v>
      </c>
      <c r="M308" s="572" t="s">
        <v>84</v>
      </c>
      <c r="N308" s="572" t="s">
        <v>1565</v>
      </c>
      <c r="O308" s="572"/>
      <c r="P308" s="129"/>
      <c r="Q308" s="572" t="s">
        <v>1388</v>
      </c>
      <c r="R308" s="571" t="s">
        <v>62</v>
      </c>
      <c r="S308" s="571" t="s">
        <v>62</v>
      </c>
      <c r="T308" s="571" t="s">
        <v>84</v>
      </c>
      <c r="U308" s="572" t="s">
        <v>1566</v>
      </c>
      <c r="V308" s="572" t="s">
        <v>197</v>
      </c>
      <c r="W308" s="571"/>
      <c r="X308" s="571"/>
      <c r="Y308" s="154" t="s">
        <v>329</v>
      </c>
      <c r="Z308" s="571"/>
      <c r="AA308" s="571"/>
      <c r="AB308" s="571"/>
      <c r="AC308" s="571"/>
      <c r="AD308" s="622"/>
      <c r="AE308" s="622"/>
      <c r="AF308" s="622"/>
      <c r="AG308" s="622"/>
      <c r="AH308" s="622"/>
      <c r="AI308" s="622"/>
      <c r="AJ308" s="622"/>
      <c r="AK308" s="622"/>
      <c r="AL308" s="571" t="s">
        <v>184</v>
      </c>
      <c r="AM308" s="571"/>
      <c r="AN308" s="572" t="s">
        <v>1567</v>
      </c>
      <c r="AO308" s="501" t="s">
        <v>184</v>
      </c>
      <c r="AP308" s="501" t="s">
        <v>184</v>
      </c>
      <c r="AQ308" s="602" t="s">
        <v>1527</v>
      </c>
      <c r="AR308" s="622"/>
      <c r="AS308" s="622"/>
      <c r="AT308" s="622"/>
      <c r="AU308" s="622"/>
      <c r="AV308" s="622"/>
      <c r="AW308" s="622"/>
      <c r="AX308" s="622"/>
      <c r="AY308" s="622"/>
      <c r="AZ308" s="622"/>
      <c r="BA308" s="622"/>
      <c r="BB308" s="622"/>
      <c r="BC308" s="622"/>
      <c r="BD308" s="622"/>
      <c r="BE308" s="622"/>
      <c r="BF308" s="622"/>
      <c r="BI308" s="977" t="str">
        <f t="shared" ca="1" si="23"/>
        <v>2 ปี</v>
      </c>
      <c r="BJ308" s="977" t="str">
        <f t="shared" ca="1" si="24"/>
        <v>2 เดือน</v>
      </c>
      <c r="BK308" s="978" t="str">
        <f t="shared" ca="1" si="25"/>
        <v>20 วัน</v>
      </c>
      <c r="BL308" s="245"/>
      <c r="BM308" s="979" t="str">
        <f t="shared" ca="1" si="26"/>
        <v>2 ปี2 เดือน20 วัน</v>
      </c>
    </row>
    <row r="309" spans="1:65" s="612" customFormat="1" ht="78.599999999999994" customHeight="1">
      <c r="A309" s="475">
        <v>302</v>
      </c>
      <c r="B309" s="957">
        <v>243054</v>
      </c>
      <c r="C309" s="968">
        <f t="shared" si="22"/>
        <v>44727</v>
      </c>
      <c r="D309" s="124" t="s">
        <v>421</v>
      </c>
      <c r="E309" s="154" t="s">
        <v>1390</v>
      </c>
      <c r="F309" s="572" t="s">
        <v>1486</v>
      </c>
      <c r="G309" s="571">
        <v>64963</v>
      </c>
      <c r="H309" s="129" t="s">
        <v>117</v>
      </c>
      <c r="I309" s="572" t="s">
        <v>60</v>
      </c>
      <c r="J309" s="572" t="s">
        <v>1555</v>
      </c>
      <c r="K309" s="572" t="s">
        <v>62</v>
      </c>
      <c r="L309" s="572" t="s">
        <v>62</v>
      </c>
      <c r="M309" s="572" t="s">
        <v>84</v>
      </c>
      <c r="N309" s="572" t="s">
        <v>1568</v>
      </c>
      <c r="O309" s="572"/>
      <c r="P309" s="572"/>
      <c r="Q309" s="572" t="s">
        <v>1388</v>
      </c>
      <c r="R309" s="571" t="s">
        <v>62</v>
      </c>
      <c r="S309" s="571" t="s">
        <v>62</v>
      </c>
      <c r="T309" s="571" t="s">
        <v>84</v>
      </c>
      <c r="U309" s="572" t="s">
        <v>1569</v>
      </c>
      <c r="V309" s="572" t="s">
        <v>197</v>
      </c>
      <c r="W309" s="571"/>
      <c r="X309" s="571"/>
      <c r="Y309" s="154" t="s">
        <v>329</v>
      </c>
      <c r="Z309" s="571"/>
      <c r="AA309" s="571"/>
      <c r="AB309" s="571"/>
      <c r="AC309" s="571"/>
      <c r="AD309" s="622"/>
      <c r="AE309" s="622"/>
      <c r="AF309" s="622"/>
      <c r="AG309" s="622"/>
      <c r="AH309" s="622"/>
      <c r="AI309" s="622"/>
      <c r="AJ309" s="622"/>
      <c r="AK309" s="622"/>
      <c r="AL309" s="571" t="s">
        <v>184</v>
      </c>
      <c r="AM309" s="571"/>
      <c r="AN309" s="572" t="s">
        <v>1570</v>
      </c>
      <c r="AO309" s="501" t="s">
        <v>184</v>
      </c>
      <c r="AP309" s="501" t="s">
        <v>184</v>
      </c>
      <c r="AQ309" s="602" t="s">
        <v>1527</v>
      </c>
      <c r="AR309" s="622"/>
      <c r="AS309" s="622"/>
      <c r="AT309" s="622"/>
      <c r="AU309" s="622"/>
      <c r="AV309" s="622"/>
      <c r="AW309" s="622"/>
      <c r="AX309" s="622"/>
      <c r="AY309" s="622"/>
      <c r="AZ309" s="622"/>
      <c r="BA309" s="622"/>
      <c r="BB309" s="622"/>
      <c r="BC309" s="622"/>
      <c r="BD309" s="622"/>
      <c r="BE309" s="622"/>
      <c r="BF309" s="622"/>
      <c r="BI309" s="977" t="str">
        <f t="shared" ca="1" si="23"/>
        <v>2 ปี</v>
      </c>
      <c r="BJ309" s="977" t="str">
        <f t="shared" ca="1" si="24"/>
        <v>2 เดือน</v>
      </c>
      <c r="BK309" s="978" t="str">
        <f t="shared" ca="1" si="25"/>
        <v>20 วัน</v>
      </c>
      <c r="BL309" s="245"/>
      <c r="BM309" s="979" t="str">
        <f t="shared" ca="1" si="26"/>
        <v>2 ปี2 เดือน20 วัน</v>
      </c>
    </row>
    <row r="310" spans="1:65" s="631" customFormat="1" ht="78.599999999999994" customHeight="1">
      <c r="A310" s="623">
        <v>303</v>
      </c>
      <c r="B310" s="957">
        <v>243088</v>
      </c>
      <c r="C310" s="968">
        <f t="shared" si="22"/>
        <v>44761</v>
      </c>
      <c r="D310" s="163" t="s">
        <v>421</v>
      </c>
      <c r="E310" s="163" t="s">
        <v>1571</v>
      </c>
      <c r="F310" s="623" t="s">
        <v>1734</v>
      </c>
      <c r="G310" s="624">
        <v>252749</v>
      </c>
      <c r="H310" s="623"/>
      <c r="I310" s="623" t="s">
        <v>60</v>
      </c>
      <c r="J310" s="623" t="s">
        <v>321</v>
      </c>
      <c r="K310" s="623" t="s">
        <v>61</v>
      </c>
      <c r="L310" s="623" t="s">
        <v>62</v>
      </c>
      <c r="M310" s="623" t="s">
        <v>120</v>
      </c>
      <c r="N310" s="623" t="s">
        <v>148</v>
      </c>
      <c r="O310" s="623" t="s">
        <v>861</v>
      </c>
      <c r="P310" s="623"/>
      <c r="Q310" s="623" t="s">
        <v>394</v>
      </c>
      <c r="R310" s="624" t="s">
        <v>61</v>
      </c>
      <c r="S310" s="624" t="s">
        <v>62</v>
      </c>
      <c r="T310" s="624" t="s">
        <v>120</v>
      </c>
      <c r="U310" s="623" t="s">
        <v>1412</v>
      </c>
      <c r="V310" s="623" t="s">
        <v>1735</v>
      </c>
      <c r="W310" s="624"/>
      <c r="X310" s="624"/>
      <c r="Y310" s="163" t="s">
        <v>72</v>
      </c>
      <c r="Z310" s="624"/>
      <c r="AA310" s="624"/>
      <c r="AB310" s="624"/>
      <c r="AC310" s="624"/>
      <c r="AD310" s="625"/>
      <c r="AE310" s="625"/>
      <c r="AF310" s="625"/>
      <c r="AG310" s="625"/>
      <c r="AH310" s="625"/>
      <c r="AI310" s="625"/>
      <c r="AJ310" s="625"/>
      <c r="AK310" s="625"/>
      <c r="AL310" s="626" t="s">
        <v>184</v>
      </c>
      <c r="AM310" s="627"/>
      <c r="AN310" s="628" t="s">
        <v>1546</v>
      </c>
      <c r="AO310" s="629" t="s">
        <v>184</v>
      </c>
      <c r="AP310" s="629" t="s">
        <v>184</v>
      </c>
      <c r="AQ310" s="630" t="s">
        <v>1790</v>
      </c>
      <c r="AR310" s="625"/>
      <c r="AS310" s="625"/>
      <c r="AT310" s="625"/>
      <c r="AU310" s="625"/>
      <c r="AV310" s="625"/>
      <c r="AW310" s="625"/>
      <c r="AX310" s="625"/>
      <c r="AY310" s="625"/>
      <c r="AZ310" s="625"/>
      <c r="BA310" s="625"/>
      <c r="BB310" s="625"/>
      <c r="BC310" s="625"/>
      <c r="BD310" s="625"/>
      <c r="BE310" s="625"/>
      <c r="BF310" s="625"/>
      <c r="BI310" s="977" t="str">
        <f t="shared" ca="1" si="23"/>
        <v>2 ปี</v>
      </c>
      <c r="BJ310" s="977" t="str">
        <f t="shared" ca="1" si="24"/>
        <v>1 เดือน</v>
      </c>
      <c r="BK310" s="978" t="str">
        <f t="shared" ca="1" si="25"/>
        <v>16 วัน</v>
      </c>
      <c r="BL310" s="245"/>
      <c r="BM310" s="979" t="str">
        <f t="shared" ca="1" si="26"/>
        <v>2 ปี1 เดือน16 วัน</v>
      </c>
    </row>
    <row r="311" spans="1:65" s="612" customFormat="1" ht="78.599999999999994" customHeight="1">
      <c r="A311" s="475">
        <v>304</v>
      </c>
      <c r="B311" s="957">
        <v>243088</v>
      </c>
      <c r="C311" s="968">
        <f t="shared" ref="C311:C329" si="27" xml:space="preserve"> EDATE(B311,-543*12)</f>
        <v>44761</v>
      </c>
      <c r="D311" s="154" t="s">
        <v>421</v>
      </c>
      <c r="E311" s="154" t="s">
        <v>1571</v>
      </c>
      <c r="F311" s="572" t="s">
        <v>1736</v>
      </c>
      <c r="G311" s="571">
        <v>68539</v>
      </c>
      <c r="H311" s="572" t="s">
        <v>1737</v>
      </c>
      <c r="I311" s="572" t="s">
        <v>60</v>
      </c>
      <c r="J311" s="572" t="s">
        <v>67</v>
      </c>
      <c r="K311" s="572" t="s">
        <v>61</v>
      </c>
      <c r="L311" s="572" t="s">
        <v>62</v>
      </c>
      <c r="M311" s="572" t="s">
        <v>1738</v>
      </c>
      <c r="N311" s="572" t="s">
        <v>1739</v>
      </c>
      <c r="O311" s="572"/>
      <c r="P311" s="572" t="s">
        <v>1737</v>
      </c>
      <c r="Q311" s="572" t="s">
        <v>55</v>
      </c>
      <c r="R311" s="571" t="s">
        <v>70</v>
      </c>
      <c r="S311" s="571" t="s">
        <v>71</v>
      </c>
      <c r="T311" s="571" t="s">
        <v>82</v>
      </c>
      <c r="U311" s="572" t="s">
        <v>1740</v>
      </c>
      <c r="V311" s="572"/>
      <c r="W311" s="571"/>
      <c r="X311" s="571"/>
      <c r="Y311" s="154" t="s">
        <v>58</v>
      </c>
      <c r="Z311" s="571" t="s">
        <v>66</v>
      </c>
      <c r="AA311" s="571" t="s">
        <v>158</v>
      </c>
      <c r="AB311" s="571" t="s">
        <v>1741</v>
      </c>
      <c r="AC311" s="571"/>
      <c r="AD311" s="622"/>
      <c r="AE311" s="622"/>
      <c r="AF311" s="622"/>
      <c r="AG311" s="622"/>
      <c r="AH311" s="622"/>
      <c r="AI311" s="622"/>
      <c r="AJ311" s="622"/>
      <c r="AK311" s="622"/>
      <c r="AL311" s="632" t="s">
        <v>184</v>
      </c>
      <c r="AM311" s="633"/>
      <c r="AN311" s="494" t="s">
        <v>1546</v>
      </c>
      <c r="AO311" s="501" t="s">
        <v>184</v>
      </c>
      <c r="AP311" s="501" t="s">
        <v>184</v>
      </c>
      <c r="AQ311" s="602" t="s">
        <v>1790</v>
      </c>
      <c r="AR311" s="622"/>
      <c r="AS311" s="622"/>
      <c r="AT311" s="622"/>
      <c r="AU311" s="622"/>
      <c r="AV311" s="622"/>
      <c r="AW311" s="622"/>
      <c r="AX311" s="622"/>
      <c r="AY311" s="622"/>
      <c r="AZ311" s="622"/>
      <c r="BA311" s="622"/>
      <c r="BB311" s="622"/>
      <c r="BC311" s="622"/>
      <c r="BD311" s="622"/>
      <c r="BE311" s="622"/>
      <c r="BF311" s="622"/>
      <c r="BI311" s="977" t="str">
        <f t="shared" ca="1" si="23"/>
        <v>2 ปี</v>
      </c>
      <c r="BJ311" s="977" t="str">
        <f t="shared" ca="1" si="24"/>
        <v>1 เดือน</v>
      </c>
      <c r="BK311" s="978" t="str">
        <f t="shared" ca="1" si="25"/>
        <v>16 วัน</v>
      </c>
      <c r="BL311" s="245"/>
      <c r="BM311" s="979" t="str">
        <f t="shared" ca="1" si="26"/>
        <v>2 ปี1 เดือน16 วัน</v>
      </c>
    </row>
    <row r="312" spans="1:65" s="612" customFormat="1" ht="78.599999999999994" customHeight="1">
      <c r="A312" s="475">
        <v>305</v>
      </c>
      <c r="B312" s="957">
        <v>243088</v>
      </c>
      <c r="C312" s="968">
        <f t="shared" si="27"/>
        <v>44761</v>
      </c>
      <c r="D312" s="154" t="s">
        <v>421</v>
      </c>
      <c r="E312" s="154" t="s">
        <v>1571</v>
      </c>
      <c r="F312" s="572" t="s">
        <v>1693</v>
      </c>
      <c r="G312" s="571">
        <v>63386</v>
      </c>
      <c r="H312" s="572"/>
      <c r="I312" s="572" t="s">
        <v>60</v>
      </c>
      <c r="J312" s="572" t="s">
        <v>55</v>
      </c>
      <c r="K312" s="572" t="s">
        <v>1742</v>
      </c>
      <c r="L312" s="572" t="s">
        <v>71</v>
      </c>
      <c r="M312" s="572" t="s">
        <v>84</v>
      </c>
      <c r="N312" s="572" t="s">
        <v>371</v>
      </c>
      <c r="O312" s="572" t="s">
        <v>252</v>
      </c>
      <c r="P312" s="572"/>
      <c r="Q312" s="572" t="s">
        <v>55</v>
      </c>
      <c r="R312" s="571" t="s">
        <v>56</v>
      </c>
      <c r="S312" s="571" t="s">
        <v>56</v>
      </c>
      <c r="T312" s="571" t="s">
        <v>84</v>
      </c>
      <c r="U312" s="572" t="s">
        <v>371</v>
      </c>
      <c r="V312" s="572" t="s">
        <v>252</v>
      </c>
      <c r="W312" s="571"/>
      <c r="X312" s="571"/>
      <c r="Y312" s="154" t="s">
        <v>59</v>
      </c>
      <c r="Z312" s="571"/>
      <c r="AA312" s="571"/>
      <c r="AB312" s="571"/>
      <c r="AC312" s="571"/>
      <c r="AD312" s="622"/>
      <c r="AE312" s="622"/>
      <c r="AF312" s="622"/>
      <c r="AG312" s="622"/>
      <c r="AH312" s="622"/>
      <c r="AI312" s="622"/>
      <c r="AJ312" s="622"/>
      <c r="AK312" s="622"/>
      <c r="AL312" s="632" t="s">
        <v>184</v>
      </c>
      <c r="AM312" s="633"/>
      <c r="AN312" s="494" t="s">
        <v>1546</v>
      </c>
      <c r="AO312" s="501" t="s">
        <v>184</v>
      </c>
      <c r="AP312" s="501" t="s">
        <v>184</v>
      </c>
      <c r="AQ312" s="602" t="s">
        <v>1790</v>
      </c>
      <c r="AR312" s="622"/>
      <c r="AS312" s="622"/>
      <c r="AT312" s="622"/>
      <c r="AU312" s="622"/>
      <c r="AV312" s="622"/>
      <c r="AW312" s="622"/>
      <c r="AX312" s="622"/>
      <c r="AY312" s="622"/>
      <c r="AZ312" s="622"/>
      <c r="BA312" s="622"/>
      <c r="BB312" s="622"/>
      <c r="BC312" s="622"/>
      <c r="BD312" s="622"/>
      <c r="BE312" s="622"/>
      <c r="BF312" s="622"/>
      <c r="BI312" s="977" t="str">
        <f t="shared" ca="1" si="23"/>
        <v>2 ปี</v>
      </c>
      <c r="BJ312" s="977" t="str">
        <f t="shared" ca="1" si="24"/>
        <v>1 เดือน</v>
      </c>
      <c r="BK312" s="978" t="str">
        <f t="shared" ca="1" si="25"/>
        <v>16 วัน</v>
      </c>
      <c r="BL312" s="245"/>
      <c r="BM312" s="979" t="str">
        <f t="shared" ca="1" si="26"/>
        <v>2 ปี1 เดือน16 วัน</v>
      </c>
    </row>
    <row r="313" spans="1:65" s="612" customFormat="1" ht="78.599999999999994" customHeight="1">
      <c r="A313" s="475">
        <v>306</v>
      </c>
      <c r="B313" s="957">
        <v>243088</v>
      </c>
      <c r="C313" s="968">
        <f t="shared" si="27"/>
        <v>44761</v>
      </c>
      <c r="D313" s="154" t="s">
        <v>421</v>
      </c>
      <c r="E313" s="154" t="s">
        <v>1571</v>
      </c>
      <c r="F313" s="572" t="s">
        <v>1693</v>
      </c>
      <c r="G313" s="571">
        <v>63401</v>
      </c>
      <c r="H313" s="572"/>
      <c r="I313" s="572" t="s">
        <v>60</v>
      </c>
      <c r="J313" s="572" t="s">
        <v>55</v>
      </c>
      <c r="K313" s="572" t="s">
        <v>1742</v>
      </c>
      <c r="L313" s="572" t="s">
        <v>71</v>
      </c>
      <c r="M313" s="572" t="s">
        <v>84</v>
      </c>
      <c r="N313" s="572" t="s">
        <v>371</v>
      </c>
      <c r="O313" s="572" t="s">
        <v>132</v>
      </c>
      <c r="P313" s="572"/>
      <c r="Q313" s="572" t="s">
        <v>55</v>
      </c>
      <c r="R313" s="571" t="s">
        <v>56</v>
      </c>
      <c r="S313" s="571" t="s">
        <v>56</v>
      </c>
      <c r="T313" s="571" t="s">
        <v>84</v>
      </c>
      <c r="U313" s="572" t="s">
        <v>371</v>
      </c>
      <c r="V313" s="572" t="s">
        <v>132</v>
      </c>
      <c r="W313" s="571"/>
      <c r="X313" s="571"/>
      <c r="Y313" s="154" t="s">
        <v>59</v>
      </c>
      <c r="Z313" s="571"/>
      <c r="AA313" s="571"/>
      <c r="AB313" s="571"/>
      <c r="AC313" s="571"/>
      <c r="AD313" s="622"/>
      <c r="AE313" s="622"/>
      <c r="AF313" s="622"/>
      <c r="AG313" s="622"/>
      <c r="AH313" s="622"/>
      <c r="AI313" s="622"/>
      <c r="AJ313" s="622"/>
      <c r="AK313" s="622"/>
      <c r="AL313" s="632" t="s">
        <v>184</v>
      </c>
      <c r="AM313" s="633"/>
      <c r="AN313" s="494" t="s">
        <v>1546</v>
      </c>
      <c r="AO313" s="501" t="s">
        <v>184</v>
      </c>
      <c r="AP313" s="501" t="s">
        <v>184</v>
      </c>
      <c r="AQ313" s="602" t="s">
        <v>1790</v>
      </c>
      <c r="AR313" s="622"/>
      <c r="AS313" s="622"/>
      <c r="AT313" s="622"/>
      <c r="AU313" s="622"/>
      <c r="AV313" s="622"/>
      <c r="AW313" s="622"/>
      <c r="AX313" s="622"/>
      <c r="AY313" s="622"/>
      <c r="AZ313" s="622"/>
      <c r="BA313" s="622"/>
      <c r="BB313" s="622"/>
      <c r="BC313" s="622"/>
      <c r="BD313" s="622"/>
      <c r="BE313" s="622"/>
      <c r="BF313" s="622"/>
      <c r="BI313" s="977" t="str">
        <f t="shared" ca="1" si="23"/>
        <v>2 ปี</v>
      </c>
      <c r="BJ313" s="977" t="str">
        <f t="shared" ca="1" si="24"/>
        <v>1 เดือน</v>
      </c>
      <c r="BK313" s="978" t="str">
        <f t="shared" ca="1" si="25"/>
        <v>16 วัน</v>
      </c>
      <c r="BL313" s="245"/>
      <c r="BM313" s="979" t="str">
        <f t="shared" ca="1" si="26"/>
        <v>2 ปี1 เดือน16 วัน</v>
      </c>
    </row>
    <row r="314" spans="1:65" s="612" customFormat="1" ht="78.599999999999994" customHeight="1">
      <c r="A314" s="475">
        <v>307</v>
      </c>
      <c r="B314" s="957">
        <v>243088</v>
      </c>
      <c r="C314" s="968">
        <f t="shared" si="27"/>
        <v>44761</v>
      </c>
      <c r="D314" s="154" t="s">
        <v>421</v>
      </c>
      <c r="E314" s="154" t="s">
        <v>1571</v>
      </c>
      <c r="F314" s="572" t="s">
        <v>1743</v>
      </c>
      <c r="G314" s="571">
        <v>63948</v>
      </c>
      <c r="H314" s="572"/>
      <c r="I314" s="572" t="s">
        <v>54</v>
      </c>
      <c r="J314" s="572" t="s">
        <v>69</v>
      </c>
      <c r="K314" s="572" t="s">
        <v>71</v>
      </c>
      <c r="L314" s="572" t="s">
        <v>71</v>
      </c>
      <c r="M314" s="572" t="s">
        <v>84</v>
      </c>
      <c r="N314" s="572" t="s">
        <v>1744</v>
      </c>
      <c r="O314" s="572" t="s">
        <v>76</v>
      </c>
      <c r="P314" s="572" t="s">
        <v>117</v>
      </c>
      <c r="Q314" s="572" t="s">
        <v>69</v>
      </c>
      <c r="R314" s="571" t="s">
        <v>71</v>
      </c>
      <c r="S314" s="571" t="s">
        <v>71</v>
      </c>
      <c r="T314" s="571" t="s">
        <v>84</v>
      </c>
      <c r="U314" s="572" t="s">
        <v>1745</v>
      </c>
      <c r="V314" s="572"/>
      <c r="W314" s="571"/>
      <c r="X314" s="571"/>
      <c r="Y314" s="154" t="s">
        <v>409</v>
      </c>
      <c r="Z314" s="571" t="s">
        <v>64</v>
      </c>
      <c r="AA314" s="571" t="s">
        <v>1746</v>
      </c>
      <c r="AB314" s="571" t="s">
        <v>1747</v>
      </c>
      <c r="AC314" s="571"/>
      <c r="AD314" s="622"/>
      <c r="AE314" s="622"/>
      <c r="AF314" s="622"/>
      <c r="AG314" s="622"/>
      <c r="AH314" s="622"/>
      <c r="AI314" s="622"/>
      <c r="AJ314" s="622"/>
      <c r="AK314" s="622"/>
      <c r="AL314" s="632" t="s">
        <v>184</v>
      </c>
      <c r="AM314" s="633"/>
      <c r="AN314" s="494" t="s">
        <v>1546</v>
      </c>
      <c r="AO314" s="501" t="s">
        <v>184</v>
      </c>
      <c r="AP314" s="501" t="s">
        <v>184</v>
      </c>
      <c r="AQ314" s="602" t="s">
        <v>1790</v>
      </c>
      <c r="AR314" s="622"/>
      <c r="AS314" s="622"/>
      <c r="AT314" s="622"/>
      <c r="AU314" s="622"/>
      <c r="AV314" s="622"/>
      <c r="AW314" s="622"/>
      <c r="AX314" s="622"/>
      <c r="AY314" s="622"/>
      <c r="AZ314" s="622"/>
      <c r="BA314" s="622"/>
      <c r="BB314" s="622"/>
      <c r="BC314" s="622"/>
      <c r="BD314" s="622"/>
      <c r="BE314" s="622"/>
      <c r="BF314" s="622"/>
      <c r="BI314" s="977" t="str">
        <f t="shared" ca="1" si="23"/>
        <v>2 ปี</v>
      </c>
      <c r="BJ314" s="977" t="str">
        <f t="shared" ca="1" si="24"/>
        <v>1 เดือน</v>
      </c>
      <c r="BK314" s="978" t="str">
        <f t="shared" ca="1" si="25"/>
        <v>16 วัน</v>
      </c>
      <c r="BL314" s="245"/>
      <c r="BM314" s="979" t="str">
        <f t="shared" ca="1" si="26"/>
        <v>2 ปี1 เดือน16 วัน</v>
      </c>
    </row>
    <row r="315" spans="1:65" s="612" customFormat="1" ht="78.599999999999994" customHeight="1">
      <c r="A315" s="475">
        <v>308</v>
      </c>
      <c r="B315" s="957">
        <v>243088</v>
      </c>
      <c r="C315" s="968">
        <f t="shared" si="27"/>
        <v>44761</v>
      </c>
      <c r="D315" s="154" t="s">
        <v>421</v>
      </c>
      <c r="E315" s="154" t="s">
        <v>1571</v>
      </c>
      <c r="F315" s="572" t="s">
        <v>1743</v>
      </c>
      <c r="G315" s="571">
        <v>64880</v>
      </c>
      <c r="H315" s="572" t="s">
        <v>117</v>
      </c>
      <c r="I315" s="572" t="s">
        <v>60</v>
      </c>
      <c r="J315" s="572" t="s">
        <v>67</v>
      </c>
      <c r="K315" s="572" t="s">
        <v>62</v>
      </c>
      <c r="L315" s="572" t="s">
        <v>62</v>
      </c>
      <c r="M315" s="572" t="s">
        <v>84</v>
      </c>
      <c r="N315" s="572" t="s">
        <v>1748</v>
      </c>
      <c r="O315" s="572"/>
      <c r="P315" s="572"/>
      <c r="Q315" s="572" t="s">
        <v>67</v>
      </c>
      <c r="R315" s="571" t="s">
        <v>62</v>
      </c>
      <c r="S315" s="571" t="s">
        <v>62</v>
      </c>
      <c r="T315" s="571" t="s">
        <v>84</v>
      </c>
      <c r="U315" s="572" t="s">
        <v>1748</v>
      </c>
      <c r="V315" s="572" t="s">
        <v>197</v>
      </c>
      <c r="W315" s="571"/>
      <c r="X315" s="571"/>
      <c r="Y315" s="154" t="s">
        <v>58</v>
      </c>
      <c r="Z315" s="571"/>
      <c r="AA315" s="571"/>
      <c r="AB315" s="571"/>
      <c r="AC315" s="571"/>
      <c r="AD315" s="622"/>
      <c r="AE315" s="622"/>
      <c r="AF315" s="622"/>
      <c r="AG315" s="622"/>
      <c r="AH315" s="622"/>
      <c r="AI315" s="622"/>
      <c r="AJ315" s="622"/>
      <c r="AK315" s="622"/>
      <c r="AL315" s="632" t="s">
        <v>184</v>
      </c>
      <c r="AM315" s="633"/>
      <c r="AN315" s="494" t="s">
        <v>1546</v>
      </c>
      <c r="AO315" s="501" t="s">
        <v>184</v>
      </c>
      <c r="AP315" s="501" t="s">
        <v>184</v>
      </c>
      <c r="AQ315" s="602" t="s">
        <v>1790</v>
      </c>
      <c r="AR315" s="622"/>
      <c r="AS315" s="622"/>
      <c r="AT315" s="622"/>
      <c r="AU315" s="622"/>
      <c r="AV315" s="622"/>
      <c r="AW315" s="622"/>
      <c r="AX315" s="622"/>
      <c r="AY315" s="622"/>
      <c r="AZ315" s="622"/>
      <c r="BA315" s="622"/>
      <c r="BB315" s="622"/>
      <c r="BC315" s="622"/>
      <c r="BD315" s="622"/>
      <c r="BE315" s="622"/>
      <c r="BF315" s="622"/>
      <c r="BI315" s="977" t="str">
        <f t="shared" ca="1" si="23"/>
        <v>2 ปี</v>
      </c>
      <c r="BJ315" s="977" t="str">
        <f t="shared" ca="1" si="24"/>
        <v>1 เดือน</v>
      </c>
      <c r="BK315" s="978" t="str">
        <f t="shared" ca="1" si="25"/>
        <v>16 วัน</v>
      </c>
      <c r="BL315" s="245"/>
      <c r="BM315" s="979" t="str">
        <f t="shared" ca="1" si="26"/>
        <v>2 ปี1 เดือน16 วัน</v>
      </c>
    </row>
    <row r="316" spans="1:65" s="612" customFormat="1" ht="78.599999999999994" customHeight="1">
      <c r="A316" s="475">
        <v>309</v>
      </c>
      <c r="B316" s="957">
        <v>243088</v>
      </c>
      <c r="C316" s="968">
        <f t="shared" si="27"/>
        <v>44761</v>
      </c>
      <c r="D316" s="154" t="s">
        <v>421</v>
      </c>
      <c r="E316" s="154" t="s">
        <v>1571</v>
      </c>
      <c r="F316" s="572" t="s">
        <v>1743</v>
      </c>
      <c r="G316" s="571">
        <v>152043</v>
      </c>
      <c r="H316" s="572"/>
      <c r="I316" s="572" t="s">
        <v>54</v>
      </c>
      <c r="J316" s="572" t="s">
        <v>69</v>
      </c>
      <c r="K316" s="572" t="s">
        <v>71</v>
      </c>
      <c r="L316" s="572" t="s">
        <v>71</v>
      </c>
      <c r="M316" s="572" t="s">
        <v>84</v>
      </c>
      <c r="N316" s="572" t="s">
        <v>1749</v>
      </c>
      <c r="O316" s="572" t="s">
        <v>76</v>
      </c>
      <c r="P316" s="572" t="s">
        <v>117</v>
      </c>
      <c r="Q316" s="572" t="s">
        <v>69</v>
      </c>
      <c r="R316" s="571" t="s">
        <v>71</v>
      </c>
      <c r="S316" s="571" t="s">
        <v>71</v>
      </c>
      <c r="T316" s="571" t="s">
        <v>84</v>
      </c>
      <c r="U316" s="572" t="s">
        <v>1139</v>
      </c>
      <c r="V316" s="572"/>
      <c r="W316" s="571"/>
      <c r="X316" s="571"/>
      <c r="Y316" s="154" t="s">
        <v>409</v>
      </c>
      <c r="Z316" s="571" t="s">
        <v>66</v>
      </c>
      <c r="AA316" s="571" t="s">
        <v>1750</v>
      </c>
      <c r="AB316" s="571" t="s">
        <v>1751</v>
      </c>
      <c r="AC316" s="571"/>
      <c r="AD316" s="622"/>
      <c r="AE316" s="622"/>
      <c r="AF316" s="622"/>
      <c r="AG316" s="622"/>
      <c r="AH316" s="622"/>
      <c r="AI316" s="622"/>
      <c r="AJ316" s="622"/>
      <c r="AK316" s="622"/>
      <c r="AL316" s="632" t="s">
        <v>184</v>
      </c>
      <c r="AM316" s="633"/>
      <c r="AN316" s="494" t="s">
        <v>1546</v>
      </c>
      <c r="AO316" s="501" t="s">
        <v>184</v>
      </c>
      <c r="AP316" s="501" t="s">
        <v>184</v>
      </c>
      <c r="AQ316" s="602" t="s">
        <v>1790</v>
      </c>
      <c r="AR316" s="622"/>
      <c r="AS316" s="622"/>
      <c r="AT316" s="622"/>
      <c r="AU316" s="622"/>
      <c r="AV316" s="622"/>
      <c r="AW316" s="622"/>
      <c r="AX316" s="622"/>
      <c r="AY316" s="622"/>
      <c r="AZ316" s="622"/>
      <c r="BA316" s="622"/>
      <c r="BB316" s="622"/>
      <c r="BC316" s="622"/>
      <c r="BD316" s="622"/>
      <c r="BE316" s="622"/>
      <c r="BF316" s="622"/>
      <c r="BI316" s="977" t="str">
        <f t="shared" ca="1" si="23"/>
        <v>2 ปี</v>
      </c>
      <c r="BJ316" s="977" t="str">
        <f t="shared" ca="1" si="24"/>
        <v>1 เดือน</v>
      </c>
      <c r="BK316" s="978" t="str">
        <f t="shared" ca="1" si="25"/>
        <v>16 วัน</v>
      </c>
      <c r="BL316" s="245"/>
      <c r="BM316" s="979" t="str">
        <f t="shared" ca="1" si="26"/>
        <v>2 ปี1 เดือน16 วัน</v>
      </c>
    </row>
    <row r="317" spans="1:65" s="612" customFormat="1" ht="78.599999999999994" customHeight="1">
      <c r="A317" s="475">
        <v>310</v>
      </c>
      <c r="B317" s="957">
        <v>243088</v>
      </c>
      <c r="C317" s="968">
        <f t="shared" si="27"/>
        <v>44761</v>
      </c>
      <c r="D317" s="154" t="s">
        <v>421</v>
      </c>
      <c r="E317" s="154" t="s">
        <v>1571</v>
      </c>
      <c r="F317" s="572" t="s">
        <v>1743</v>
      </c>
      <c r="G317" s="571">
        <v>175481</v>
      </c>
      <c r="H317" s="572" t="s">
        <v>117</v>
      </c>
      <c r="I317" s="572" t="s">
        <v>54</v>
      </c>
      <c r="J317" s="572" t="s">
        <v>55</v>
      </c>
      <c r="K317" s="572" t="s">
        <v>71</v>
      </c>
      <c r="L317" s="572" t="s">
        <v>71</v>
      </c>
      <c r="M317" s="572" t="s">
        <v>84</v>
      </c>
      <c r="N317" s="572" t="s">
        <v>1752</v>
      </c>
      <c r="O317" s="572"/>
      <c r="P317" s="572"/>
      <c r="Q317" s="572" t="s">
        <v>55</v>
      </c>
      <c r="R317" s="571" t="s">
        <v>71</v>
      </c>
      <c r="S317" s="571" t="s">
        <v>71</v>
      </c>
      <c r="T317" s="571" t="s">
        <v>84</v>
      </c>
      <c r="U317" s="572" t="s">
        <v>1752</v>
      </c>
      <c r="V317" s="572" t="s">
        <v>156</v>
      </c>
      <c r="W317" s="571"/>
      <c r="X317" s="571"/>
      <c r="Y317" s="154" t="s">
        <v>58</v>
      </c>
      <c r="Z317" s="571"/>
      <c r="AA317" s="571"/>
      <c r="AB317" s="571"/>
      <c r="AC317" s="571"/>
      <c r="AD317" s="622"/>
      <c r="AE317" s="622"/>
      <c r="AF317" s="622"/>
      <c r="AG317" s="622"/>
      <c r="AH317" s="622"/>
      <c r="AI317" s="622"/>
      <c r="AJ317" s="622"/>
      <c r="AK317" s="622"/>
      <c r="AL317" s="632" t="s">
        <v>184</v>
      </c>
      <c r="AM317" s="633"/>
      <c r="AN317" s="494" t="s">
        <v>1546</v>
      </c>
      <c r="AO317" s="501" t="s">
        <v>184</v>
      </c>
      <c r="AP317" s="501" t="s">
        <v>184</v>
      </c>
      <c r="AQ317" s="602" t="s">
        <v>1790</v>
      </c>
      <c r="AR317" s="622"/>
      <c r="AS317" s="622"/>
      <c r="AT317" s="622"/>
      <c r="AU317" s="622"/>
      <c r="AV317" s="622"/>
      <c r="AW317" s="622"/>
      <c r="AX317" s="622"/>
      <c r="AY317" s="622"/>
      <c r="AZ317" s="622"/>
      <c r="BA317" s="622"/>
      <c r="BB317" s="622"/>
      <c r="BC317" s="622"/>
      <c r="BD317" s="622"/>
      <c r="BE317" s="622"/>
      <c r="BF317" s="622"/>
      <c r="BI317" s="977" t="str">
        <f t="shared" ca="1" si="23"/>
        <v>2 ปี</v>
      </c>
      <c r="BJ317" s="977" t="str">
        <f t="shared" ca="1" si="24"/>
        <v>1 เดือน</v>
      </c>
      <c r="BK317" s="978" t="str">
        <f t="shared" ca="1" si="25"/>
        <v>16 วัน</v>
      </c>
      <c r="BL317" s="245"/>
      <c r="BM317" s="979" t="str">
        <f t="shared" ca="1" si="26"/>
        <v>2 ปี1 เดือน16 วัน</v>
      </c>
    </row>
    <row r="318" spans="1:65" s="612" customFormat="1" ht="78.599999999999994" customHeight="1">
      <c r="A318" s="475">
        <v>311</v>
      </c>
      <c r="B318" s="957">
        <v>243088</v>
      </c>
      <c r="C318" s="968">
        <f t="shared" si="27"/>
        <v>44761</v>
      </c>
      <c r="D318" s="154" t="s">
        <v>421</v>
      </c>
      <c r="E318" s="154" t="s">
        <v>1571</v>
      </c>
      <c r="F318" s="572" t="s">
        <v>1743</v>
      </c>
      <c r="G318" s="571">
        <v>65538</v>
      </c>
      <c r="H318" s="572"/>
      <c r="I318" s="572" t="s">
        <v>54</v>
      </c>
      <c r="J318" s="572" t="s">
        <v>69</v>
      </c>
      <c r="K318" s="572" t="s">
        <v>71</v>
      </c>
      <c r="L318" s="572" t="s">
        <v>71</v>
      </c>
      <c r="M318" s="572" t="s">
        <v>84</v>
      </c>
      <c r="N318" s="572" t="s">
        <v>1753</v>
      </c>
      <c r="O318" s="572" t="s">
        <v>76</v>
      </c>
      <c r="P318" s="572" t="s">
        <v>117</v>
      </c>
      <c r="Q318" s="572" t="s">
        <v>69</v>
      </c>
      <c r="R318" s="571" t="s">
        <v>71</v>
      </c>
      <c r="S318" s="571" t="s">
        <v>71</v>
      </c>
      <c r="T318" s="571" t="s">
        <v>84</v>
      </c>
      <c r="U318" s="572" t="s">
        <v>1754</v>
      </c>
      <c r="V318" s="572"/>
      <c r="W318" s="571"/>
      <c r="X318" s="571"/>
      <c r="Y318" s="154" t="s">
        <v>409</v>
      </c>
      <c r="Z318" s="571" t="s">
        <v>66</v>
      </c>
      <c r="AA318" s="571" t="s">
        <v>1755</v>
      </c>
      <c r="AB318" s="571" t="s">
        <v>1756</v>
      </c>
      <c r="AC318" s="571"/>
      <c r="AD318" s="622"/>
      <c r="AE318" s="622"/>
      <c r="AF318" s="622"/>
      <c r="AG318" s="622"/>
      <c r="AH318" s="622"/>
      <c r="AI318" s="622"/>
      <c r="AJ318" s="622"/>
      <c r="AK318" s="622"/>
      <c r="AL318" s="632" t="s">
        <v>184</v>
      </c>
      <c r="AM318" s="633"/>
      <c r="AN318" s="494" t="s">
        <v>1546</v>
      </c>
      <c r="AO318" s="501" t="s">
        <v>184</v>
      </c>
      <c r="AP318" s="501" t="s">
        <v>184</v>
      </c>
      <c r="AQ318" s="602" t="s">
        <v>1790</v>
      </c>
      <c r="AR318" s="622"/>
      <c r="AS318" s="622"/>
      <c r="AT318" s="622"/>
      <c r="AU318" s="622"/>
      <c r="AV318" s="622"/>
      <c r="AW318" s="622"/>
      <c r="AX318" s="622"/>
      <c r="AY318" s="622"/>
      <c r="AZ318" s="622"/>
      <c r="BA318" s="622"/>
      <c r="BB318" s="622"/>
      <c r="BC318" s="622"/>
      <c r="BD318" s="622"/>
      <c r="BE318" s="622"/>
      <c r="BF318" s="622"/>
      <c r="BI318" s="977" t="str">
        <f t="shared" ca="1" si="23"/>
        <v>2 ปี</v>
      </c>
      <c r="BJ318" s="977" t="str">
        <f t="shared" ca="1" si="24"/>
        <v>1 เดือน</v>
      </c>
      <c r="BK318" s="978" t="str">
        <f t="shared" ca="1" si="25"/>
        <v>16 วัน</v>
      </c>
      <c r="BL318" s="245"/>
      <c r="BM318" s="979" t="str">
        <f t="shared" ca="1" si="26"/>
        <v>2 ปี1 เดือน16 วัน</v>
      </c>
    </row>
    <row r="319" spans="1:65" s="612" customFormat="1" ht="78.599999999999994" customHeight="1">
      <c r="A319" s="475">
        <v>312</v>
      </c>
      <c r="B319" s="957">
        <v>243088</v>
      </c>
      <c r="C319" s="968">
        <f t="shared" si="27"/>
        <v>44761</v>
      </c>
      <c r="D319" s="154" t="s">
        <v>421</v>
      </c>
      <c r="E319" s="154" t="s">
        <v>1571</v>
      </c>
      <c r="F319" s="572" t="s">
        <v>1743</v>
      </c>
      <c r="G319" s="571">
        <v>64848</v>
      </c>
      <c r="H319" s="572" t="s">
        <v>117</v>
      </c>
      <c r="I319" s="572" t="s">
        <v>54</v>
      </c>
      <c r="J319" s="572" t="s">
        <v>55</v>
      </c>
      <c r="K319" s="572" t="s">
        <v>71</v>
      </c>
      <c r="L319" s="572" t="s">
        <v>71</v>
      </c>
      <c r="M319" s="572" t="s">
        <v>84</v>
      </c>
      <c r="N319" s="572" t="s">
        <v>1753</v>
      </c>
      <c r="O319" s="572"/>
      <c r="P319" s="572"/>
      <c r="Q319" s="572" t="s">
        <v>55</v>
      </c>
      <c r="R319" s="571" t="s">
        <v>71</v>
      </c>
      <c r="S319" s="571" t="s">
        <v>71</v>
      </c>
      <c r="T319" s="571" t="s">
        <v>84</v>
      </c>
      <c r="U319" s="572" t="s">
        <v>1754</v>
      </c>
      <c r="V319" s="572" t="s">
        <v>76</v>
      </c>
      <c r="W319" s="571"/>
      <c r="X319" s="571"/>
      <c r="Y319" s="154" t="s">
        <v>58</v>
      </c>
      <c r="Z319" s="571"/>
      <c r="AA319" s="571"/>
      <c r="AB319" s="571"/>
      <c r="AC319" s="571"/>
      <c r="AD319" s="622"/>
      <c r="AE319" s="622"/>
      <c r="AF319" s="622"/>
      <c r="AG319" s="622"/>
      <c r="AH319" s="622"/>
      <c r="AI319" s="622"/>
      <c r="AJ319" s="622"/>
      <c r="AK319" s="622"/>
      <c r="AL319" s="632" t="s">
        <v>184</v>
      </c>
      <c r="AM319" s="633"/>
      <c r="AN319" s="494" t="s">
        <v>1546</v>
      </c>
      <c r="AO319" s="501" t="s">
        <v>184</v>
      </c>
      <c r="AP319" s="501" t="s">
        <v>184</v>
      </c>
      <c r="AQ319" s="602" t="s">
        <v>1790</v>
      </c>
      <c r="AR319" s="622"/>
      <c r="AS319" s="622"/>
      <c r="AT319" s="622"/>
      <c r="AU319" s="622"/>
      <c r="AV319" s="622"/>
      <c r="AW319" s="622"/>
      <c r="AX319" s="622"/>
      <c r="AY319" s="622"/>
      <c r="AZ319" s="622"/>
      <c r="BA319" s="622"/>
      <c r="BB319" s="622"/>
      <c r="BC319" s="622"/>
      <c r="BD319" s="622"/>
      <c r="BE319" s="622"/>
      <c r="BF319" s="622"/>
      <c r="BI319" s="977" t="str">
        <f t="shared" ca="1" si="23"/>
        <v>2 ปี</v>
      </c>
      <c r="BJ319" s="977" t="str">
        <f t="shared" ca="1" si="24"/>
        <v>1 เดือน</v>
      </c>
      <c r="BK319" s="978" t="str">
        <f t="shared" ca="1" si="25"/>
        <v>16 วัน</v>
      </c>
      <c r="BL319" s="245"/>
      <c r="BM319" s="979" t="str">
        <f t="shared" ca="1" si="26"/>
        <v>2 ปี1 เดือน16 วัน</v>
      </c>
    </row>
    <row r="320" spans="1:65" s="612" customFormat="1" ht="78.599999999999994" customHeight="1">
      <c r="A320" s="475">
        <v>313</v>
      </c>
      <c r="B320" s="957">
        <v>243088</v>
      </c>
      <c r="C320" s="968">
        <f t="shared" si="27"/>
        <v>44761</v>
      </c>
      <c r="D320" s="154" t="s">
        <v>421</v>
      </c>
      <c r="E320" s="154" t="s">
        <v>1571</v>
      </c>
      <c r="F320" s="572" t="s">
        <v>1723</v>
      </c>
      <c r="G320" s="571">
        <v>198547</v>
      </c>
      <c r="H320" s="572"/>
      <c r="I320" s="572" t="s">
        <v>60</v>
      </c>
      <c r="J320" s="572" t="s">
        <v>1757</v>
      </c>
      <c r="K320" s="572" t="s">
        <v>62</v>
      </c>
      <c r="L320" s="572" t="s">
        <v>62</v>
      </c>
      <c r="M320" s="572" t="s">
        <v>84</v>
      </c>
      <c r="N320" s="572" t="s">
        <v>1758</v>
      </c>
      <c r="O320" s="572" t="s">
        <v>76</v>
      </c>
      <c r="P320" s="572"/>
      <c r="Q320" s="572" t="s">
        <v>181</v>
      </c>
      <c r="R320" s="571" t="s">
        <v>70</v>
      </c>
      <c r="S320" s="571" t="s">
        <v>71</v>
      </c>
      <c r="T320" s="571" t="s">
        <v>84</v>
      </c>
      <c r="U320" s="572" t="s">
        <v>1759</v>
      </c>
      <c r="V320" s="572" t="s">
        <v>76</v>
      </c>
      <c r="W320" s="571"/>
      <c r="X320" s="571"/>
      <c r="Y320" s="154" t="s">
        <v>179</v>
      </c>
      <c r="Z320" s="571"/>
      <c r="AA320" s="571"/>
      <c r="AB320" s="571"/>
      <c r="AC320" s="571"/>
      <c r="AD320" s="622"/>
      <c r="AE320" s="622"/>
      <c r="AF320" s="622"/>
      <c r="AG320" s="622"/>
      <c r="AH320" s="622"/>
      <c r="AI320" s="622"/>
      <c r="AJ320" s="622"/>
      <c r="AK320" s="622"/>
      <c r="AL320" s="632" t="s">
        <v>184</v>
      </c>
      <c r="AM320" s="633"/>
      <c r="AN320" s="494" t="s">
        <v>1546</v>
      </c>
      <c r="AO320" s="501" t="s">
        <v>184</v>
      </c>
      <c r="AP320" s="501" t="s">
        <v>184</v>
      </c>
      <c r="AQ320" s="602" t="s">
        <v>1790</v>
      </c>
      <c r="AR320" s="622"/>
      <c r="AS320" s="622"/>
      <c r="AT320" s="622"/>
      <c r="AU320" s="622"/>
      <c r="AV320" s="622"/>
      <c r="AW320" s="622"/>
      <c r="AX320" s="622"/>
      <c r="AY320" s="622"/>
      <c r="AZ320" s="622"/>
      <c r="BA320" s="622"/>
      <c r="BB320" s="622"/>
      <c r="BC320" s="622"/>
      <c r="BD320" s="622"/>
      <c r="BE320" s="622"/>
      <c r="BF320" s="622"/>
      <c r="BI320" s="977" t="str">
        <f t="shared" ca="1" si="23"/>
        <v>2 ปี</v>
      </c>
      <c r="BJ320" s="977" t="str">
        <f t="shared" ca="1" si="24"/>
        <v>1 เดือน</v>
      </c>
      <c r="BK320" s="978" t="str">
        <f t="shared" ca="1" si="25"/>
        <v>16 วัน</v>
      </c>
      <c r="BL320" s="245"/>
      <c r="BM320" s="979" t="str">
        <f t="shared" ca="1" si="26"/>
        <v>2 ปี1 เดือน16 วัน</v>
      </c>
    </row>
    <row r="321" spans="1:65" s="612" customFormat="1" ht="78.599999999999994" customHeight="1">
      <c r="A321" s="475">
        <v>314</v>
      </c>
      <c r="B321" s="957">
        <v>243088</v>
      </c>
      <c r="C321" s="968">
        <f t="shared" si="27"/>
        <v>44761</v>
      </c>
      <c r="D321" s="154" t="s">
        <v>421</v>
      </c>
      <c r="E321" s="154" t="s">
        <v>1571</v>
      </c>
      <c r="F321" s="572" t="s">
        <v>1723</v>
      </c>
      <c r="G321" s="571">
        <v>84670</v>
      </c>
      <c r="H321" s="572"/>
      <c r="I321" s="572" t="s">
        <v>60</v>
      </c>
      <c r="J321" s="572" t="s">
        <v>398</v>
      </c>
      <c r="K321" s="572" t="s">
        <v>62</v>
      </c>
      <c r="L321" s="572" t="s">
        <v>62</v>
      </c>
      <c r="M321" s="572" t="s">
        <v>84</v>
      </c>
      <c r="N321" s="572" t="s">
        <v>1760</v>
      </c>
      <c r="O321" s="572" t="s">
        <v>357</v>
      </c>
      <c r="P321" s="572"/>
      <c r="Q321" s="572" t="s">
        <v>81</v>
      </c>
      <c r="R321" s="571" t="s">
        <v>70</v>
      </c>
      <c r="S321" s="571" t="s">
        <v>71</v>
      </c>
      <c r="T321" s="571" t="s">
        <v>84</v>
      </c>
      <c r="U321" s="572" t="s">
        <v>1500</v>
      </c>
      <c r="V321" s="572" t="s">
        <v>357</v>
      </c>
      <c r="W321" s="571"/>
      <c r="X321" s="571"/>
      <c r="Y321" s="154" t="s">
        <v>179</v>
      </c>
      <c r="Z321" s="571" t="s">
        <v>64</v>
      </c>
      <c r="AA321" s="571" t="s">
        <v>1761</v>
      </c>
      <c r="AB321" s="571" t="s">
        <v>1762</v>
      </c>
      <c r="AC321" s="571"/>
      <c r="AD321" s="622"/>
      <c r="AE321" s="622"/>
      <c r="AF321" s="622"/>
      <c r="AG321" s="622"/>
      <c r="AH321" s="622"/>
      <c r="AI321" s="622"/>
      <c r="AJ321" s="622"/>
      <c r="AK321" s="622"/>
      <c r="AL321" s="632" t="s">
        <v>184</v>
      </c>
      <c r="AM321" s="633"/>
      <c r="AN321" s="494" t="s">
        <v>1546</v>
      </c>
      <c r="AO321" s="501" t="s">
        <v>184</v>
      </c>
      <c r="AP321" s="501" t="s">
        <v>184</v>
      </c>
      <c r="AQ321" s="602" t="s">
        <v>1790</v>
      </c>
      <c r="AR321" s="622"/>
      <c r="AS321" s="622"/>
      <c r="AT321" s="622"/>
      <c r="AU321" s="622"/>
      <c r="AV321" s="622"/>
      <c r="AW321" s="622"/>
      <c r="AX321" s="622"/>
      <c r="AY321" s="622"/>
      <c r="AZ321" s="622"/>
      <c r="BA321" s="622"/>
      <c r="BB321" s="622"/>
      <c r="BC321" s="622"/>
      <c r="BD321" s="622"/>
      <c r="BE321" s="622"/>
      <c r="BF321" s="622"/>
      <c r="BI321" s="977" t="str">
        <f t="shared" ca="1" si="23"/>
        <v>2 ปี</v>
      </c>
      <c r="BJ321" s="977" t="str">
        <f t="shared" ca="1" si="24"/>
        <v>1 เดือน</v>
      </c>
      <c r="BK321" s="978" t="str">
        <f t="shared" ca="1" si="25"/>
        <v>16 วัน</v>
      </c>
      <c r="BL321" s="245"/>
      <c r="BM321" s="979" t="str">
        <f t="shared" ca="1" si="26"/>
        <v>2 ปี1 เดือน16 วัน</v>
      </c>
    </row>
    <row r="322" spans="1:65" s="631" customFormat="1" ht="78.599999999999994" customHeight="1">
      <c r="A322" s="623">
        <v>315</v>
      </c>
      <c r="B322" s="957">
        <v>243088</v>
      </c>
      <c r="C322" s="968">
        <f t="shared" si="27"/>
        <v>44761</v>
      </c>
      <c r="D322" s="163" t="s">
        <v>421</v>
      </c>
      <c r="E322" s="163" t="s">
        <v>1571</v>
      </c>
      <c r="F322" s="623" t="s">
        <v>1723</v>
      </c>
      <c r="G322" s="624">
        <v>232514</v>
      </c>
      <c r="H322" s="623"/>
      <c r="I322" s="623" t="s">
        <v>54</v>
      </c>
      <c r="J322" s="623" t="s">
        <v>1763</v>
      </c>
      <c r="K322" s="623" t="s">
        <v>70</v>
      </c>
      <c r="L322" s="623" t="s">
        <v>71</v>
      </c>
      <c r="M322" s="623" t="s">
        <v>84</v>
      </c>
      <c r="N322" s="623" t="s">
        <v>1764</v>
      </c>
      <c r="O322" s="623" t="s">
        <v>357</v>
      </c>
      <c r="P322" s="623"/>
      <c r="Q322" s="623" t="s">
        <v>81</v>
      </c>
      <c r="R322" s="624" t="s">
        <v>70</v>
      </c>
      <c r="S322" s="624" t="s">
        <v>71</v>
      </c>
      <c r="T322" s="624" t="s">
        <v>84</v>
      </c>
      <c r="U322" s="623" t="s">
        <v>1764</v>
      </c>
      <c r="V322" s="623" t="s">
        <v>357</v>
      </c>
      <c r="W322" s="624"/>
      <c r="X322" s="624"/>
      <c r="Y322" s="163" t="s">
        <v>179</v>
      </c>
      <c r="Z322" s="624" t="s">
        <v>64</v>
      </c>
      <c r="AA322" s="624" t="s">
        <v>1765</v>
      </c>
      <c r="AB322" s="624" t="s">
        <v>1766</v>
      </c>
      <c r="AC322" s="624"/>
      <c r="AD322" s="625"/>
      <c r="AE322" s="625"/>
      <c r="AF322" s="625"/>
      <c r="AG322" s="625"/>
      <c r="AH322" s="625"/>
      <c r="AI322" s="625"/>
      <c r="AJ322" s="625"/>
      <c r="AK322" s="625"/>
      <c r="AL322" s="626" t="s">
        <v>184</v>
      </c>
      <c r="AM322" s="634"/>
      <c r="AN322" s="628" t="s">
        <v>1546</v>
      </c>
      <c r="AO322" s="629" t="s">
        <v>184</v>
      </c>
      <c r="AP322" s="629" t="s">
        <v>184</v>
      </c>
      <c r="AQ322" s="630" t="s">
        <v>1790</v>
      </c>
      <c r="AR322" s="625"/>
      <c r="AS322" s="625"/>
      <c r="AT322" s="625"/>
      <c r="AU322" s="625"/>
      <c r="AV322" s="625"/>
      <c r="AW322" s="625"/>
      <c r="AX322" s="625"/>
      <c r="AY322" s="625"/>
      <c r="AZ322" s="625"/>
      <c r="BA322" s="625"/>
      <c r="BB322" s="625"/>
      <c r="BC322" s="625"/>
      <c r="BD322" s="625"/>
      <c r="BE322" s="625"/>
      <c r="BF322" s="625"/>
      <c r="BI322" s="977" t="str">
        <f t="shared" ca="1" si="23"/>
        <v>2 ปี</v>
      </c>
      <c r="BJ322" s="977" t="str">
        <f t="shared" ca="1" si="24"/>
        <v>1 เดือน</v>
      </c>
      <c r="BK322" s="978" t="str">
        <f t="shared" ca="1" si="25"/>
        <v>16 วัน</v>
      </c>
      <c r="BL322" s="245"/>
      <c r="BM322" s="979" t="str">
        <f t="shared" ca="1" si="26"/>
        <v>2 ปี1 เดือน16 วัน</v>
      </c>
    </row>
    <row r="323" spans="1:65" s="644" customFormat="1" ht="78.599999999999994" customHeight="1">
      <c r="A323" s="635">
        <v>316</v>
      </c>
      <c r="B323" s="957">
        <v>243088</v>
      </c>
      <c r="C323" s="968">
        <f t="shared" si="27"/>
        <v>44761</v>
      </c>
      <c r="D323" s="636" t="s">
        <v>421</v>
      </c>
      <c r="E323" s="636" t="s">
        <v>1571</v>
      </c>
      <c r="F323" s="637" t="s">
        <v>1723</v>
      </c>
      <c r="G323" s="638">
        <v>238570</v>
      </c>
      <c r="H323" s="637"/>
      <c r="I323" s="637" t="s">
        <v>60</v>
      </c>
      <c r="J323" s="637" t="s">
        <v>1757</v>
      </c>
      <c r="K323" s="637" t="s">
        <v>62</v>
      </c>
      <c r="L323" s="637" t="s">
        <v>62</v>
      </c>
      <c r="M323" s="637" t="s">
        <v>84</v>
      </c>
      <c r="N323" s="637" t="s">
        <v>1767</v>
      </c>
      <c r="O323" s="637" t="s">
        <v>116</v>
      </c>
      <c r="P323" s="637"/>
      <c r="Q323" s="637" t="s">
        <v>181</v>
      </c>
      <c r="R323" s="638" t="s">
        <v>70</v>
      </c>
      <c r="S323" s="638" t="s">
        <v>71</v>
      </c>
      <c r="T323" s="638" t="s">
        <v>84</v>
      </c>
      <c r="U323" s="637" t="s">
        <v>1767</v>
      </c>
      <c r="V323" s="637" t="s">
        <v>116</v>
      </c>
      <c r="W323" s="638"/>
      <c r="X323" s="638"/>
      <c r="Y323" s="636" t="s">
        <v>179</v>
      </c>
      <c r="Z323" s="638" t="s">
        <v>64</v>
      </c>
      <c r="AA323" s="638" t="s">
        <v>1768</v>
      </c>
      <c r="AB323" s="638" t="s">
        <v>1769</v>
      </c>
      <c r="AC323" s="638"/>
      <c r="AD323" s="639"/>
      <c r="AE323" s="639"/>
      <c r="AF323" s="639"/>
      <c r="AG323" s="639"/>
      <c r="AH323" s="639"/>
      <c r="AI323" s="639"/>
      <c r="AJ323" s="639"/>
      <c r="AK323" s="639"/>
      <c r="AL323" s="640" t="s">
        <v>184</v>
      </c>
      <c r="AM323" s="640"/>
      <c r="AN323" s="641" t="s">
        <v>1546</v>
      </c>
      <c r="AO323" s="642" t="s">
        <v>184</v>
      </c>
      <c r="AP323" s="642" t="s">
        <v>184</v>
      </c>
      <c r="AQ323" s="643" t="s">
        <v>1790</v>
      </c>
      <c r="AR323" s="639"/>
      <c r="AS323" s="639"/>
      <c r="AT323" s="639"/>
      <c r="AU323" s="639"/>
      <c r="AV323" s="639"/>
      <c r="AW323" s="639"/>
      <c r="AX323" s="639"/>
      <c r="AY323" s="639"/>
      <c r="AZ323" s="639"/>
      <c r="BA323" s="639"/>
      <c r="BB323" s="639"/>
      <c r="BC323" s="639"/>
      <c r="BD323" s="639"/>
      <c r="BE323" s="639"/>
      <c r="BF323" s="639"/>
      <c r="BI323" s="977" t="str">
        <f t="shared" ca="1" si="23"/>
        <v>2 ปี</v>
      </c>
      <c r="BJ323" s="977" t="str">
        <f t="shared" ca="1" si="24"/>
        <v>1 เดือน</v>
      </c>
      <c r="BK323" s="978" t="str">
        <f t="shared" ca="1" si="25"/>
        <v>16 วัน</v>
      </c>
      <c r="BL323" s="245"/>
      <c r="BM323" s="979" t="str">
        <f t="shared" ca="1" si="26"/>
        <v>2 ปี1 เดือน16 วัน</v>
      </c>
    </row>
    <row r="324" spans="1:65" s="644" customFormat="1" ht="78.599999999999994" customHeight="1">
      <c r="A324" s="635">
        <v>317</v>
      </c>
      <c r="B324" s="957">
        <v>243088</v>
      </c>
      <c r="C324" s="968">
        <f t="shared" si="27"/>
        <v>44761</v>
      </c>
      <c r="D324" s="636" t="s">
        <v>421</v>
      </c>
      <c r="E324" s="636" t="s">
        <v>1571</v>
      </c>
      <c r="F324" s="637" t="s">
        <v>1723</v>
      </c>
      <c r="G324" s="638">
        <v>238586</v>
      </c>
      <c r="H324" s="637"/>
      <c r="I324" s="637" t="s">
        <v>60</v>
      </c>
      <c r="J324" s="637" t="s">
        <v>1757</v>
      </c>
      <c r="K324" s="637" t="s">
        <v>62</v>
      </c>
      <c r="L324" s="637" t="s">
        <v>62</v>
      </c>
      <c r="M324" s="637" t="s">
        <v>84</v>
      </c>
      <c r="N324" s="637" t="s">
        <v>1521</v>
      </c>
      <c r="O324" s="637" t="s">
        <v>79</v>
      </c>
      <c r="P324" s="637"/>
      <c r="Q324" s="637" t="s">
        <v>181</v>
      </c>
      <c r="R324" s="638" t="s">
        <v>70</v>
      </c>
      <c r="S324" s="638" t="s">
        <v>71</v>
      </c>
      <c r="T324" s="638" t="s">
        <v>84</v>
      </c>
      <c r="U324" s="637" t="s">
        <v>1521</v>
      </c>
      <c r="V324" s="637" t="s">
        <v>116</v>
      </c>
      <c r="W324" s="638"/>
      <c r="X324" s="638"/>
      <c r="Y324" s="636" t="s">
        <v>179</v>
      </c>
      <c r="Z324" s="638" t="s">
        <v>295</v>
      </c>
      <c r="AA324" s="638" t="s">
        <v>1770</v>
      </c>
      <c r="AB324" s="638" t="s">
        <v>1771</v>
      </c>
      <c r="AC324" s="638"/>
      <c r="AD324" s="639"/>
      <c r="AE324" s="639"/>
      <c r="AF324" s="639"/>
      <c r="AG324" s="639"/>
      <c r="AH324" s="639"/>
      <c r="AI324" s="639"/>
      <c r="AJ324" s="639"/>
      <c r="AK324" s="639"/>
      <c r="AL324" s="640" t="s">
        <v>184</v>
      </c>
      <c r="AM324" s="640"/>
      <c r="AN324" s="641" t="s">
        <v>1546</v>
      </c>
      <c r="AO324" s="642" t="s">
        <v>184</v>
      </c>
      <c r="AP324" s="642" t="s">
        <v>184</v>
      </c>
      <c r="AQ324" s="643" t="s">
        <v>1790</v>
      </c>
      <c r="AR324" s="639"/>
      <c r="AS324" s="639"/>
      <c r="AT324" s="639"/>
      <c r="AU324" s="639"/>
      <c r="AV324" s="639"/>
      <c r="AW324" s="639"/>
      <c r="AX324" s="639"/>
      <c r="AY324" s="639"/>
      <c r="AZ324" s="639"/>
      <c r="BA324" s="639"/>
      <c r="BB324" s="639"/>
      <c r="BC324" s="639"/>
      <c r="BD324" s="639"/>
      <c r="BE324" s="639"/>
      <c r="BF324" s="639"/>
      <c r="BI324" s="977" t="str">
        <f t="shared" ca="1" si="23"/>
        <v>2 ปี</v>
      </c>
      <c r="BJ324" s="977" t="str">
        <f t="shared" ca="1" si="24"/>
        <v>1 เดือน</v>
      </c>
      <c r="BK324" s="978" t="str">
        <f t="shared" ca="1" si="25"/>
        <v>16 วัน</v>
      </c>
      <c r="BL324" s="245"/>
      <c r="BM324" s="979" t="str">
        <f t="shared" ca="1" si="26"/>
        <v>2 ปี1 เดือน16 วัน</v>
      </c>
    </row>
    <row r="325" spans="1:65" s="621" customFormat="1" ht="78.599999999999994" customHeight="1">
      <c r="A325" s="613">
        <v>318</v>
      </c>
      <c r="B325" s="957">
        <v>243088</v>
      </c>
      <c r="C325" s="968">
        <f t="shared" si="27"/>
        <v>44761</v>
      </c>
      <c r="D325" s="615" t="s">
        <v>421</v>
      </c>
      <c r="E325" s="615" t="s">
        <v>1571</v>
      </c>
      <c r="F325" s="613" t="s">
        <v>1723</v>
      </c>
      <c r="G325" s="645">
        <v>198571</v>
      </c>
      <c r="H325" s="645"/>
      <c r="I325" s="613" t="s">
        <v>60</v>
      </c>
      <c r="J325" s="613" t="s">
        <v>1757</v>
      </c>
      <c r="K325" s="613" t="s">
        <v>62</v>
      </c>
      <c r="L325" s="613" t="s">
        <v>62</v>
      </c>
      <c r="M325" s="613" t="s">
        <v>84</v>
      </c>
      <c r="N325" s="613" t="s">
        <v>1772</v>
      </c>
      <c r="O325" s="613" t="s">
        <v>197</v>
      </c>
      <c r="P325" s="616"/>
      <c r="Q325" s="613" t="s">
        <v>69</v>
      </c>
      <c r="R325" s="645" t="s">
        <v>71</v>
      </c>
      <c r="S325" s="645" t="s">
        <v>71</v>
      </c>
      <c r="T325" s="645" t="s">
        <v>84</v>
      </c>
      <c r="U325" s="613" t="s">
        <v>1773</v>
      </c>
      <c r="V325" s="613" t="s">
        <v>197</v>
      </c>
      <c r="W325" s="645"/>
      <c r="X325" s="645"/>
      <c r="Y325" s="615" t="s">
        <v>179</v>
      </c>
      <c r="Z325" s="645" t="s">
        <v>66</v>
      </c>
      <c r="AA325" s="645" t="s">
        <v>1774</v>
      </c>
      <c r="AB325" s="645" t="s">
        <v>1775</v>
      </c>
      <c r="AC325" s="645"/>
      <c r="AD325" s="646"/>
      <c r="AE325" s="646"/>
      <c r="AF325" s="646"/>
      <c r="AG325" s="646"/>
      <c r="AH325" s="646"/>
      <c r="AI325" s="646"/>
      <c r="AJ325" s="646"/>
      <c r="AK325" s="646"/>
      <c r="AL325" s="647" t="s">
        <v>184</v>
      </c>
      <c r="AM325" s="647"/>
      <c r="AN325" s="648" t="s">
        <v>1546</v>
      </c>
      <c r="AO325" s="619" t="s">
        <v>184</v>
      </c>
      <c r="AP325" s="619" t="s">
        <v>184</v>
      </c>
      <c r="AQ325" s="620" t="s">
        <v>1790</v>
      </c>
      <c r="AR325" s="646"/>
      <c r="AS325" s="646"/>
      <c r="AT325" s="646"/>
      <c r="AU325" s="646"/>
      <c r="AV325" s="646"/>
      <c r="AW325" s="646"/>
      <c r="AX325" s="646"/>
      <c r="AY325" s="646"/>
      <c r="AZ325" s="646"/>
      <c r="BA325" s="646"/>
      <c r="BB325" s="646"/>
      <c r="BC325" s="646"/>
      <c r="BD325" s="646"/>
      <c r="BE325" s="646"/>
      <c r="BF325" s="646"/>
      <c r="BI325" s="977" t="str">
        <f t="shared" ca="1" si="23"/>
        <v>2 ปี</v>
      </c>
      <c r="BJ325" s="977" t="str">
        <f t="shared" ca="1" si="24"/>
        <v>1 เดือน</v>
      </c>
      <c r="BK325" s="978" t="str">
        <f t="shared" ca="1" si="25"/>
        <v>16 วัน</v>
      </c>
      <c r="BL325" s="245"/>
      <c r="BM325" s="979" t="str">
        <f t="shared" ca="1" si="26"/>
        <v>2 ปี1 เดือน16 วัน</v>
      </c>
    </row>
    <row r="326" spans="1:65" s="621" customFormat="1" ht="78.599999999999994" customHeight="1">
      <c r="A326" s="613">
        <v>319</v>
      </c>
      <c r="B326" s="957">
        <v>243088</v>
      </c>
      <c r="C326" s="968">
        <f t="shared" si="27"/>
        <v>44761</v>
      </c>
      <c r="D326" s="614" t="s">
        <v>421</v>
      </c>
      <c r="E326" s="615" t="s">
        <v>1571</v>
      </c>
      <c r="F326" s="613" t="s">
        <v>1723</v>
      </c>
      <c r="G326" s="645">
        <v>198502</v>
      </c>
      <c r="H326" s="616"/>
      <c r="I326" s="613" t="s">
        <v>60</v>
      </c>
      <c r="J326" s="613" t="s">
        <v>1757</v>
      </c>
      <c r="K326" s="613" t="s">
        <v>62</v>
      </c>
      <c r="L326" s="613" t="s">
        <v>62</v>
      </c>
      <c r="M326" s="613" t="s">
        <v>84</v>
      </c>
      <c r="N326" s="613" t="s">
        <v>1776</v>
      </c>
      <c r="O326" s="613" t="s">
        <v>78</v>
      </c>
      <c r="P326" s="613"/>
      <c r="Q326" s="613" t="s">
        <v>69</v>
      </c>
      <c r="R326" s="645" t="s">
        <v>71</v>
      </c>
      <c r="S326" s="645" t="s">
        <v>71</v>
      </c>
      <c r="T326" s="645" t="s">
        <v>84</v>
      </c>
      <c r="U326" s="613" t="s">
        <v>1777</v>
      </c>
      <c r="V326" s="613" t="s">
        <v>78</v>
      </c>
      <c r="W326" s="645"/>
      <c r="X326" s="645"/>
      <c r="Y326" s="615" t="s">
        <v>179</v>
      </c>
      <c r="Z326" s="645" t="s">
        <v>64</v>
      </c>
      <c r="AA326" s="645" t="s">
        <v>1778</v>
      </c>
      <c r="AB326" s="645" t="s">
        <v>1779</v>
      </c>
      <c r="AC326" s="645"/>
      <c r="AD326" s="646"/>
      <c r="AE326" s="646"/>
      <c r="AF326" s="646"/>
      <c r="AG326" s="646"/>
      <c r="AH326" s="646"/>
      <c r="AI326" s="646"/>
      <c r="AJ326" s="646"/>
      <c r="AK326" s="646"/>
      <c r="AL326" s="647" t="s">
        <v>184</v>
      </c>
      <c r="AM326" s="647"/>
      <c r="AN326" s="648" t="s">
        <v>1546</v>
      </c>
      <c r="AO326" s="619" t="s">
        <v>184</v>
      </c>
      <c r="AP326" s="619" t="s">
        <v>184</v>
      </c>
      <c r="AQ326" s="620" t="s">
        <v>1790</v>
      </c>
      <c r="AR326" s="646"/>
      <c r="AS326" s="646"/>
      <c r="AT326" s="646"/>
      <c r="AU326" s="646"/>
      <c r="AV326" s="646"/>
      <c r="AW326" s="646"/>
      <c r="AX326" s="646"/>
      <c r="AY326" s="646"/>
      <c r="AZ326" s="646"/>
      <c r="BA326" s="646"/>
      <c r="BB326" s="646"/>
      <c r="BC326" s="646"/>
      <c r="BD326" s="646"/>
      <c r="BE326" s="646"/>
      <c r="BF326" s="646"/>
      <c r="BI326" s="977" t="str">
        <f t="shared" ca="1" si="23"/>
        <v>2 ปี</v>
      </c>
      <c r="BJ326" s="977" t="str">
        <f t="shared" ca="1" si="24"/>
        <v>1 เดือน</v>
      </c>
      <c r="BK326" s="978" t="str">
        <f t="shared" ca="1" si="25"/>
        <v>16 วัน</v>
      </c>
      <c r="BL326" s="245"/>
      <c r="BM326" s="979" t="str">
        <f t="shared" ca="1" si="26"/>
        <v>2 ปี1 เดือน16 วัน</v>
      </c>
    </row>
    <row r="327" spans="1:65" s="621" customFormat="1" ht="111" customHeight="1">
      <c r="A327" s="613">
        <v>320</v>
      </c>
      <c r="B327" s="957">
        <v>243088</v>
      </c>
      <c r="C327" s="968">
        <f t="shared" si="27"/>
        <v>44761</v>
      </c>
      <c r="D327" s="617" t="s">
        <v>421</v>
      </c>
      <c r="E327" s="646" t="s">
        <v>1571</v>
      </c>
      <c r="F327" s="618" t="s">
        <v>1723</v>
      </c>
      <c r="G327" s="617">
        <v>175482</v>
      </c>
      <c r="H327" s="617"/>
      <c r="I327" s="616" t="s">
        <v>60</v>
      </c>
      <c r="J327" s="616" t="s">
        <v>1757</v>
      </c>
      <c r="K327" s="616" t="s">
        <v>62</v>
      </c>
      <c r="L327" s="616" t="s">
        <v>62</v>
      </c>
      <c r="M327" s="616" t="s">
        <v>84</v>
      </c>
      <c r="N327" s="616" t="s">
        <v>1780</v>
      </c>
      <c r="O327" s="616" t="s">
        <v>197</v>
      </c>
      <c r="P327" s="616"/>
      <c r="Q327" s="616" t="s">
        <v>69</v>
      </c>
      <c r="R327" s="617" t="s">
        <v>71</v>
      </c>
      <c r="S327" s="617" t="s">
        <v>71</v>
      </c>
      <c r="T327" s="617" t="s">
        <v>84</v>
      </c>
      <c r="U327" s="616" t="s">
        <v>1781</v>
      </c>
      <c r="V327" s="617" t="s">
        <v>197</v>
      </c>
      <c r="W327" s="617"/>
      <c r="X327" s="617"/>
      <c r="Y327" s="617" t="s">
        <v>179</v>
      </c>
      <c r="Z327" s="617" t="s">
        <v>64</v>
      </c>
      <c r="AA327" s="617" t="s">
        <v>1782</v>
      </c>
      <c r="AB327" s="617" t="s">
        <v>1783</v>
      </c>
      <c r="AC327" s="617"/>
      <c r="AD327" s="646"/>
      <c r="AE327" s="646"/>
      <c r="AF327" s="646"/>
      <c r="AG327" s="646"/>
      <c r="AH327" s="646"/>
      <c r="AI327" s="646"/>
      <c r="AJ327" s="646"/>
      <c r="AK327" s="646"/>
      <c r="AL327" s="647" t="s">
        <v>184</v>
      </c>
      <c r="AM327" s="647"/>
      <c r="AN327" s="648" t="s">
        <v>1546</v>
      </c>
      <c r="AO327" s="619" t="s">
        <v>184</v>
      </c>
      <c r="AP327" s="619" t="s">
        <v>184</v>
      </c>
      <c r="AQ327" s="620" t="s">
        <v>1790</v>
      </c>
      <c r="AR327" s="618"/>
      <c r="AS327" s="618"/>
      <c r="AT327" s="618"/>
      <c r="AU327" s="618"/>
      <c r="AV327" s="618"/>
      <c r="AW327" s="618"/>
      <c r="AX327" s="618"/>
      <c r="AY327" s="618"/>
      <c r="AZ327" s="618"/>
      <c r="BA327" s="618"/>
      <c r="BB327" s="618"/>
      <c r="BC327" s="618"/>
      <c r="BD327" s="618"/>
      <c r="BE327" s="618"/>
      <c r="BF327" s="618"/>
      <c r="BI327" s="977" t="str">
        <f t="shared" ca="1" si="23"/>
        <v>2 ปี</v>
      </c>
      <c r="BJ327" s="977" t="str">
        <f t="shared" ca="1" si="24"/>
        <v>1 เดือน</v>
      </c>
      <c r="BK327" s="978" t="str">
        <f t="shared" ca="1" si="25"/>
        <v>16 วัน</v>
      </c>
      <c r="BL327" s="245"/>
      <c r="BM327" s="979" t="str">
        <f t="shared" ca="1" si="26"/>
        <v>2 ปี1 เดือน16 วัน</v>
      </c>
    </row>
    <row r="328" spans="1:65" s="621" customFormat="1" ht="111" customHeight="1">
      <c r="A328" s="613">
        <v>321</v>
      </c>
      <c r="B328" s="957">
        <v>243088</v>
      </c>
      <c r="C328" s="968">
        <f t="shared" si="27"/>
        <v>44761</v>
      </c>
      <c r="D328" s="617" t="s">
        <v>421</v>
      </c>
      <c r="E328" s="646" t="s">
        <v>1571</v>
      </c>
      <c r="F328" s="618" t="s">
        <v>1723</v>
      </c>
      <c r="G328" s="617">
        <v>64213</v>
      </c>
      <c r="H328" s="617"/>
      <c r="I328" s="616" t="s">
        <v>60</v>
      </c>
      <c r="J328" s="616" t="s">
        <v>484</v>
      </c>
      <c r="K328" s="616" t="s">
        <v>1784</v>
      </c>
      <c r="L328" s="616" t="s">
        <v>62</v>
      </c>
      <c r="M328" s="616" t="s">
        <v>84</v>
      </c>
      <c r="N328" s="616" t="s">
        <v>1785</v>
      </c>
      <c r="O328" s="616" t="s">
        <v>289</v>
      </c>
      <c r="P328" s="616"/>
      <c r="Q328" s="616" t="s">
        <v>287</v>
      </c>
      <c r="R328" s="617" t="s">
        <v>1786</v>
      </c>
      <c r="S328" s="617" t="s">
        <v>71</v>
      </c>
      <c r="T328" s="617" t="s">
        <v>120</v>
      </c>
      <c r="U328" s="616" t="s">
        <v>1787</v>
      </c>
      <c r="V328" s="617" t="s">
        <v>289</v>
      </c>
      <c r="W328" s="617"/>
      <c r="X328" s="617"/>
      <c r="Y328" s="617" t="s">
        <v>73</v>
      </c>
      <c r="Z328" s="617"/>
      <c r="AA328" s="617"/>
      <c r="AB328" s="617"/>
      <c r="AC328" s="617"/>
      <c r="AD328" s="646"/>
      <c r="AE328" s="646"/>
      <c r="AF328" s="646"/>
      <c r="AG328" s="646"/>
      <c r="AH328" s="646"/>
      <c r="AI328" s="646"/>
      <c r="AJ328" s="646"/>
      <c r="AK328" s="646"/>
      <c r="AL328" s="647" t="s">
        <v>184</v>
      </c>
      <c r="AM328" s="647"/>
      <c r="AN328" s="648" t="s">
        <v>1546</v>
      </c>
      <c r="AO328" s="619" t="s">
        <v>184</v>
      </c>
      <c r="AP328" s="619" t="s">
        <v>184</v>
      </c>
      <c r="AQ328" s="620" t="s">
        <v>1790</v>
      </c>
      <c r="AR328" s="618"/>
      <c r="AS328" s="618"/>
      <c r="AT328" s="618"/>
      <c r="AU328" s="618"/>
      <c r="AV328" s="618"/>
      <c r="AW328" s="618"/>
      <c r="AX328" s="618"/>
      <c r="AY328" s="618"/>
      <c r="AZ328" s="618"/>
      <c r="BA328" s="618"/>
      <c r="BB328" s="618"/>
      <c r="BC328" s="618"/>
      <c r="BD328" s="618"/>
      <c r="BE328" s="618"/>
      <c r="BF328" s="618"/>
      <c r="BI328" s="977" t="str">
        <f t="shared" ca="1" si="23"/>
        <v>2 ปี</v>
      </c>
      <c r="BJ328" s="977" t="str">
        <f t="shared" ca="1" si="24"/>
        <v>1 เดือน</v>
      </c>
      <c r="BK328" s="978" t="str">
        <f t="shared" ca="1" si="25"/>
        <v>16 วัน</v>
      </c>
      <c r="BL328" s="245"/>
      <c r="BM328" s="979" t="str">
        <f t="shared" ca="1" si="26"/>
        <v>2 ปี1 เดือน16 วัน</v>
      </c>
    </row>
    <row r="329" spans="1:65" s="655" customFormat="1" ht="111" customHeight="1">
      <c r="A329" s="623">
        <v>322</v>
      </c>
      <c r="B329" s="957">
        <v>243088</v>
      </c>
      <c r="C329" s="968">
        <f t="shared" si="27"/>
        <v>44761</v>
      </c>
      <c r="D329" s="649" t="s">
        <v>421</v>
      </c>
      <c r="E329" s="625" t="s">
        <v>1571</v>
      </c>
      <c r="F329" s="650" t="s">
        <v>1723</v>
      </c>
      <c r="G329" s="649">
        <v>64358</v>
      </c>
      <c r="H329" s="649"/>
      <c r="I329" s="651" t="s">
        <v>60</v>
      </c>
      <c r="J329" s="651" t="s">
        <v>484</v>
      </c>
      <c r="K329" s="651" t="s">
        <v>1784</v>
      </c>
      <c r="L329" s="651" t="s">
        <v>62</v>
      </c>
      <c r="M329" s="651" t="s">
        <v>84</v>
      </c>
      <c r="N329" s="651" t="s">
        <v>1788</v>
      </c>
      <c r="O329" s="651" t="s">
        <v>289</v>
      </c>
      <c r="P329" s="651"/>
      <c r="Q329" s="651" t="s">
        <v>287</v>
      </c>
      <c r="R329" s="649" t="s">
        <v>1786</v>
      </c>
      <c r="S329" s="649" t="s">
        <v>71</v>
      </c>
      <c r="T329" s="649" t="s">
        <v>120</v>
      </c>
      <c r="U329" s="651" t="s">
        <v>1789</v>
      </c>
      <c r="V329" s="649" t="s">
        <v>289</v>
      </c>
      <c r="W329" s="649"/>
      <c r="X329" s="649"/>
      <c r="Y329" s="649" t="s">
        <v>73</v>
      </c>
      <c r="Z329" s="649"/>
      <c r="AA329" s="649"/>
      <c r="AB329" s="649"/>
      <c r="AC329" s="649"/>
      <c r="AD329" s="652"/>
      <c r="AE329" s="652"/>
      <c r="AF329" s="652"/>
      <c r="AG329" s="652"/>
      <c r="AH329" s="652"/>
      <c r="AI329" s="652"/>
      <c r="AJ329" s="652"/>
      <c r="AK329" s="652"/>
      <c r="AL329" s="653" t="s">
        <v>184</v>
      </c>
      <c r="AM329" s="653"/>
      <c r="AN329" s="628" t="s">
        <v>1546</v>
      </c>
      <c r="AO329" s="629" t="s">
        <v>184</v>
      </c>
      <c r="AP329" s="629" t="s">
        <v>184</v>
      </c>
      <c r="AQ329" s="630" t="s">
        <v>1790</v>
      </c>
      <c r="AR329" s="654"/>
      <c r="AS329" s="654"/>
      <c r="AT329" s="654"/>
      <c r="AU329" s="654"/>
      <c r="AV329" s="654"/>
      <c r="AW329" s="654"/>
      <c r="AX329" s="654"/>
      <c r="AY329" s="654"/>
      <c r="AZ329" s="654"/>
      <c r="BA329" s="654"/>
      <c r="BB329" s="654"/>
      <c r="BC329" s="654"/>
      <c r="BD329" s="654"/>
      <c r="BE329" s="654"/>
      <c r="BF329" s="654"/>
      <c r="BI329" s="977" t="str">
        <f t="shared" ref="BI329:BI392" ca="1" si="28">DATEDIF(C329,TODAY(),"Y")&amp;" ปี"</f>
        <v>2 ปี</v>
      </c>
      <c r="BJ329" s="977" t="str">
        <f t="shared" ref="BJ329:BJ392" ca="1" si="29">DATEDIF(C329,TODAY(),"YM")&amp;" เดือน"</f>
        <v>1 เดือน</v>
      </c>
      <c r="BK329" s="978" t="str">
        <f t="shared" ref="BK329:BK392" ca="1" si="30">DATEDIF(C329,TODAY(),"MD")&amp;" วัน"</f>
        <v>16 วัน</v>
      </c>
      <c r="BL329" s="245"/>
      <c r="BM329" s="979" t="str">
        <f t="shared" ref="BM329:BM392" ca="1" si="31">DATEDIF(C329,TODAY(),"Y")&amp;" ปี" &amp;DATEDIF(C329,TODAY(),"YM") &amp;" เดือน"&amp;DATEDIF(C329,TODAY(),"MD")&amp;" วัน"</f>
        <v>2 ปี1 เดือน16 วัน</v>
      </c>
    </row>
    <row r="330" spans="1:65" s="660" customFormat="1" ht="73.8">
      <c r="A330" s="635">
        <v>323</v>
      </c>
      <c r="B330" s="957">
        <v>243103</v>
      </c>
      <c r="C330" s="968">
        <f t="shared" ref="C330:C335" si="32" xml:space="preserve"> EDATE(B330,-543*12)</f>
        <v>44776</v>
      </c>
      <c r="D330" s="656">
        <v>8</v>
      </c>
      <c r="E330" s="657" t="s">
        <v>1794</v>
      </c>
      <c r="F330" s="656" t="s">
        <v>1928</v>
      </c>
      <c r="G330" s="656">
        <v>72341</v>
      </c>
      <c r="H330" s="656" t="s">
        <v>117</v>
      </c>
      <c r="I330" s="656" t="s">
        <v>54</v>
      </c>
      <c r="J330" s="656" t="s">
        <v>55</v>
      </c>
      <c r="K330" s="656" t="s">
        <v>71</v>
      </c>
      <c r="L330" s="656" t="s">
        <v>71</v>
      </c>
      <c r="M330" s="656" t="s">
        <v>80</v>
      </c>
      <c r="N330" s="656" t="s">
        <v>1929</v>
      </c>
      <c r="O330" s="656"/>
      <c r="P330" s="656"/>
      <c r="Q330" s="656" t="s">
        <v>55</v>
      </c>
      <c r="R330" s="656" t="s">
        <v>1786</v>
      </c>
      <c r="S330" s="656" t="s">
        <v>71</v>
      </c>
      <c r="T330" s="656" t="s">
        <v>80</v>
      </c>
      <c r="U330" s="656" t="s">
        <v>1930</v>
      </c>
      <c r="V330" s="656" t="s">
        <v>1931</v>
      </c>
      <c r="W330" s="656"/>
      <c r="X330" s="656"/>
      <c r="Y330" s="656" t="s">
        <v>329</v>
      </c>
      <c r="Z330" s="656"/>
      <c r="AA330" s="656"/>
      <c r="AB330" s="656"/>
      <c r="AC330" s="656" t="s">
        <v>1932</v>
      </c>
      <c r="AD330" s="658"/>
      <c r="AE330" s="658"/>
      <c r="AF330" s="658"/>
      <c r="AG330" s="658"/>
      <c r="AH330" s="658"/>
      <c r="AI330" s="658"/>
      <c r="AJ330" s="658"/>
      <c r="AK330" s="658"/>
      <c r="AL330" s="659" t="s">
        <v>184</v>
      </c>
      <c r="AM330" s="659"/>
      <c r="AN330" s="656" t="s">
        <v>1546</v>
      </c>
      <c r="AO330" s="642" t="s">
        <v>184</v>
      </c>
      <c r="AP330" s="642" t="s">
        <v>184</v>
      </c>
      <c r="AQ330" s="643" t="s">
        <v>1934</v>
      </c>
      <c r="AR330" s="658"/>
      <c r="AS330" s="658"/>
      <c r="AT330" s="658"/>
      <c r="AU330" s="658"/>
      <c r="AV330" s="658"/>
      <c r="AW330" s="658"/>
      <c r="AX330" s="658"/>
      <c r="AY330" s="658"/>
      <c r="AZ330" s="658"/>
      <c r="BA330" s="658"/>
      <c r="BB330" s="658"/>
      <c r="BC330" s="658"/>
      <c r="BD330" s="658"/>
      <c r="BE330" s="658"/>
      <c r="BI330" s="977" t="str">
        <f t="shared" ca="1" si="28"/>
        <v>2 ปี</v>
      </c>
      <c r="BJ330" s="977" t="str">
        <f t="shared" ca="1" si="29"/>
        <v>1 เดือน</v>
      </c>
      <c r="BK330" s="978" t="str">
        <f t="shared" ca="1" si="30"/>
        <v>1 วัน</v>
      </c>
      <c r="BL330" s="245"/>
      <c r="BM330" s="979" t="str">
        <f t="shared" ca="1" si="31"/>
        <v>2 ปี1 เดือน1 วัน</v>
      </c>
    </row>
    <row r="331" spans="1:65" s="660" customFormat="1" ht="73.8">
      <c r="A331" s="635">
        <v>324</v>
      </c>
      <c r="B331" s="957">
        <v>243103</v>
      </c>
      <c r="C331" s="968">
        <f t="shared" si="32"/>
        <v>44776</v>
      </c>
      <c r="D331" s="656">
        <v>8</v>
      </c>
      <c r="E331" s="657" t="s">
        <v>1794</v>
      </c>
      <c r="F331" s="656" t="s">
        <v>1857</v>
      </c>
      <c r="G331" s="656">
        <v>68578</v>
      </c>
      <c r="H331" s="656"/>
      <c r="I331" s="656" t="s">
        <v>54</v>
      </c>
      <c r="J331" s="656" t="s">
        <v>55</v>
      </c>
      <c r="K331" s="656" t="s">
        <v>71</v>
      </c>
      <c r="L331" s="656" t="s">
        <v>71</v>
      </c>
      <c r="M331" s="656" t="s">
        <v>82</v>
      </c>
      <c r="N331" s="656" t="s">
        <v>1204</v>
      </c>
      <c r="O331" s="656" t="s">
        <v>1205</v>
      </c>
      <c r="P331" s="656"/>
      <c r="Q331" s="656" t="s">
        <v>422</v>
      </c>
      <c r="R331" s="656" t="s">
        <v>1786</v>
      </c>
      <c r="S331" s="656" t="s">
        <v>71</v>
      </c>
      <c r="T331" s="656" t="s">
        <v>82</v>
      </c>
      <c r="U331" s="656" t="s">
        <v>1855</v>
      </c>
      <c r="V331" s="656" t="s">
        <v>1933</v>
      </c>
      <c r="W331" s="656"/>
      <c r="X331" s="656"/>
      <c r="Y331" s="656" t="s">
        <v>527</v>
      </c>
      <c r="Z331" s="656"/>
      <c r="AA331" s="656"/>
      <c r="AB331" s="656"/>
      <c r="AC331" s="656"/>
      <c r="AD331" s="658"/>
      <c r="AE331" s="658"/>
      <c r="AF331" s="658"/>
      <c r="AG331" s="658"/>
      <c r="AH331" s="658"/>
      <c r="AI331" s="658"/>
      <c r="AJ331" s="658"/>
      <c r="AK331" s="658"/>
      <c r="AL331" s="659" t="s">
        <v>184</v>
      </c>
      <c r="AM331" s="659"/>
      <c r="AN331" s="656" t="s">
        <v>1546</v>
      </c>
      <c r="AO331" s="642" t="s">
        <v>184</v>
      </c>
      <c r="AP331" s="642" t="s">
        <v>184</v>
      </c>
      <c r="AQ331" s="643" t="s">
        <v>1905</v>
      </c>
      <c r="AR331" s="658"/>
      <c r="AS331" s="658"/>
      <c r="AT331" s="658"/>
      <c r="AU331" s="658"/>
      <c r="AV331" s="658"/>
      <c r="AW331" s="658"/>
      <c r="AX331" s="658"/>
      <c r="AY331" s="658"/>
      <c r="AZ331" s="658"/>
      <c r="BA331" s="658"/>
      <c r="BB331" s="658"/>
      <c r="BC331" s="658"/>
      <c r="BD331" s="658"/>
      <c r="BE331" s="658"/>
      <c r="BI331" s="977" t="str">
        <f t="shared" ca="1" si="28"/>
        <v>2 ปี</v>
      </c>
      <c r="BJ331" s="977" t="str">
        <f t="shared" ca="1" si="29"/>
        <v>1 เดือน</v>
      </c>
      <c r="BK331" s="978" t="str">
        <f t="shared" ca="1" si="30"/>
        <v>1 วัน</v>
      </c>
      <c r="BL331" s="245"/>
      <c r="BM331" s="979" t="str">
        <f t="shared" ca="1" si="31"/>
        <v>2 ปี1 เดือน1 วัน</v>
      </c>
    </row>
    <row r="332" spans="1:65" s="664" customFormat="1" ht="73.8">
      <c r="A332" s="623">
        <v>325</v>
      </c>
      <c r="B332" s="957">
        <v>243136</v>
      </c>
      <c r="C332" s="968">
        <f t="shared" si="32"/>
        <v>44809</v>
      </c>
      <c r="D332" s="624">
        <v>8</v>
      </c>
      <c r="E332" s="661" t="s">
        <v>1935</v>
      </c>
      <c r="F332" s="623" t="s">
        <v>1999</v>
      </c>
      <c r="G332" s="624">
        <v>252660</v>
      </c>
      <c r="H332" s="624"/>
      <c r="I332" s="623" t="s">
        <v>60</v>
      </c>
      <c r="J332" s="623" t="s">
        <v>321</v>
      </c>
      <c r="K332" s="623" t="s">
        <v>619</v>
      </c>
      <c r="L332" s="623" t="s">
        <v>62</v>
      </c>
      <c r="M332" s="623" t="s">
        <v>57</v>
      </c>
      <c r="N332" s="623" t="s">
        <v>2000</v>
      </c>
      <c r="O332" s="623" t="s">
        <v>197</v>
      </c>
      <c r="P332" s="623"/>
      <c r="Q332" s="623" t="s">
        <v>394</v>
      </c>
      <c r="R332" s="624" t="s">
        <v>61</v>
      </c>
      <c r="S332" s="624" t="s">
        <v>62</v>
      </c>
      <c r="T332" s="624" t="s">
        <v>57</v>
      </c>
      <c r="U332" s="623" t="s">
        <v>2001</v>
      </c>
      <c r="V332" s="623" t="s">
        <v>75</v>
      </c>
      <c r="W332" s="624"/>
      <c r="X332" s="624"/>
      <c r="Y332" s="623" t="s">
        <v>72</v>
      </c>
      <c r="Z332" s="624"/>
      <c r="AA332" s="624"/>
      <c r="AB332" s="624"/>
      <c r="AC332" s="624"/>
      <c r="AD332" s="662"/>
      <c r="AE332" s="662"/>
      <c r="AF332" s="662"/>
      <c r="AG332" s="662"/>
      <c r="AH332" s="662"/>
      <c r="AI332" s="662"/>
      <c r="AJ332" s="662"/>
      <c r="AK332" s="662"/>
      <c r="AL332" s="663" t="s">
        <v>184</v>
      </c>
      <c r="AM332" s="662"/>
      <c r="AN332" s="623" t="s">
        <v>1546</v>
      </c>
      <c r="AO332" s="629" t="s">
        <v>184</v>
      </c>
      <c r="AP332" s="629" t="s">
        <v>184</v>
      </c>
      <c r="AQ332" s="623" t="s">
        <v>1998</v>
      </c>
      <c r="AR332" s="1015" t="s">
        <v>126</v>
      </c>
      <c r="AS332" s="662"/>
      <c r="AT332" s="662"/>
      <c r="AU332" s="662"/>
      <c r="AV332" s="662"/>
      <c r="AW332" s="662"/>
      <c r="AX332" s="662"/>
      <c r="AY332" s="662"/>
      <c r="AZ332" s="662"/>
      <c r="BA332" s="662"/>
      <c r="BB332" s="662"/>
      <c r="BC332" s="662"/>
      <c r="BD332" s="662"/>
      <c r="BE332" s="662"/>
      <c r="BI332" s="977" t="str">
        <f t="shared" ca="1" si="28"/>
        <v>1 ปี</v>
      </c>
      <c r="BJ332" s="977" t="str">
        <f t="shared" ca="1" si="29"/>
        <v>11 เดือน</v>
      </c>
      <c r="BK332" s="978" t="str">
        <f t="shared" ca="1" si="30"/>
        <v>30 วัน</v>
      </c>
      <c r="BL332" s="245"/>
      <c r="BM332" s="979" t="str">
        <f t="shared" ca="1" si="31"/>
        <v>1 ปี11 เดือน30 วัน</v>
      </c>
    </row>
    <row r="333" spans="1:65" s="664" customFormat="1" ht="73.8">
      <c r="A333" s="623">
        <v>326</v>
      </c>
      <c r="B333" s="957">
        <v>243136</v>
      </c>
      <c r="C333" s="968">
        <f t="shared" si="32"/>
        <v>44809</v>
      </c>
      <c r="D333" s="624">
        <v>8</v>
      </c>
      <c r="E333" s="661" t="s">
        <v>1935</v>
      </c>
      <c r="F333" s="623" t="s">
        <v>1939</v>
      </c>
      <c r="G333" s="624">
        <v>85338</v>
      </c>
      <c r="H333" s="624"/>
      <c r="I333" s="623" t="s">
        <v>60</v>
      </c>
      <c r="J333" s="623" t="s">
        <v>398</v>
      </c>
      <c r="K333" s="623" t="s">
        <v>619</v>
      </c>
      <c r="L333" s="623" t="s">
        <v>62</v>
      </c>
      <c r="M333" s="623" t="s">
        <v>57</v>
      </c>
      <c r="N333" s="623" t="s">
        <v>2002</v>
      </c>
      <c r="O333" s="623" t="s">
        <v>143</v>
      </c>
      <c r="P333" s="623"/>
      <c r="Q333" s="623" t="s">
        <v>81</v>
      </c>
      <c r="R333" s="624" t="s">
        <v>1786</v>
      </c>
      <c r="S333" s="624" t="s">
        <v>71</v>
      </c>
      <c r="T333" s="624" t="s">
        <v>57</v>
      </c>
      <c r="U333" s="623" t="s">
        <v>2002</v>
      </c>
      <c r="V333" s="623" t="s">
        <v>143</v>
      </c>
      <c r="W333" s="624">
        <v>111620</v>
      </c>
      <c r="X333" s="624" t="s">
        <v>67</v>
      </c>
      <c r="Y333" s="623" t="s">
        <v>72</v>
      </c>
      <c r="Z333" s="624"/>
      <c r="AA333" s="624"/>
      <c r="AB333" s="624"/>
      <c r="AC333" s="624"/>
      <c r="AD333" s="662"/>
      <c r="AE333" s="662"/>
      <c r="AF333" s="662"/>
      <c r="AG333" s="662"/>
      <c r="AH333" s="662"/>
      <c r="AI333" s="662"/>
      <c r="AJ333" s="662"/>
      <c r="AK333" s="662"/>
      <c r="AL333" s="663" t="s">
        <v>184</v>
      </c>
      <c r="AM333" s="662"/>
      <c r="AN333" s="623" t="s">
        <v>1546</v>
      </c>
      <c r="AO333" s="629" t="s">
        <v>184</v>
      </c>
      <c r="AP333" s="629" t="s">
        <v>184</v>
      </c>
      <c r="AQ333" s="623" t="s">
        <v>1998</v>
      </c>
      <c r="AR333" s="662"/>
      <c r="AS333" s="1015" t="s">
        <v>126</v>
      </c>
      <c r="AT333" s="662"/>
      <c r="AU333" s="662"/>
      <c r="AV333" s="662"/>
      <c r="AW333" s="662"/>
      <c r="AX333" s="662"/>
      <c r="AY333" s="662"/>
      <c r="AZ333" s="662"/>
      <c r="BA333" s="662"/>
      <c r="BB333" s="662"/>
      <c r="BC333" s="662"/>
      <c r="BD333" s="662"/>
      <c r="BE333" s="662"/>
      <c r="BI333" s="977" t="str">
        <f t="shared" ca="1" si="28"/>
        <v>1 ปี</v>
      </c>
      <c r="BJ333" s="977" t="str">
        <f t="shared" ca="1" si="29"/>
        <v>11 เดือน</v>
      </c>
      <c r="BK333" s="978" t="str">
        <f t="shared" ca="1" si="30"/>
        <v>30 วัน</v>
      </c>
      <c r="BL333" s="245"/>
      <c r="BM333" s="979" t="str">
        <f t="shared" ca="1" si="31"/>
        <v>1 ปี11 เดือน30 วัน</v>
      </c>
    </row>
    <row r="334" spans="1:65" s="664" customFormat="1" ht="73.8">
      <c r="A334" s="623">
        <v>327</v>
      </c>
      <c r="B334" s="957">
        <v>243136</v>
      </c>
      <c r="C334" s="968">
        <f t="shared" si="32"/>
        <v>44809</v>
      </c>
      <c r="D334" s="624">
        <v>8</v>
      </c>
      <c r="E334" s="661" t="s">
        <v>1935</v>
      </c>
      <c r="F334" s="623" t="s">
        <v>1939</v>
      </c>
      <c r="G334" s="624">
        <v>85249</v>
      </c>
      <c r="H334" s="624"/>
      <c r="I334" s="623" t="s">
        <v>60</v>
      </c>
      <c r="J334" s="623" t="s">
        <v>235</v>
      </c>
      <c r="K334" s="623" t="s">
        <v>619</v>
      </c>
      <c r="L334" s="623" t="s">
        <v>62</v>
      </c>
      <c r="M334" s="623" t="s">
        <v>57</v>
      </c>
      <c r="N334" s="623" t="s">
        <v>2002</v>
      </c>
      <c r="O334" s="623" t="s">
        <v>124</v>
      </c>
      <c r="P334" s="623"/>
      <c r="Q334" s="623" t="s">
        <v>85</v>
      </c>
      <c r="R334" s="624" t="s">
        <v>1786</v>
      </c>
      <c r="S334" s="624" t="s">
        <v>71</v>
      </c>
      <c r="T334" s="624" t="s">
        <v>57</v>
      </c>
      <c r="U334" s="623" t="s">
        <v>2002</v>
      </c>
      <c r="V334" s="624" t="s">
        <v>230</v>
      </c>
      <c r="W334" s="624">
        <v>111621</v>
      </c>
      <c r="X334" s="624" t="s">
        <v>67</v>
      </c>
      <c r="Y334" s="623" t="s">
        <v>527</v>
      </c>
      <c r="Z334" s="624"/>
      <c r="AA334" s="624"/>
      <c r="AB334" s="624"/>
      <c r="AC334" s="624"/>
      <c r="AD334" s="662"/>
      <c r="AE334" s="662"/>
      <c r="AF334" s="662"/>
      <c r="AG334" s="662"/>
      <c r="AH334" s="662"/>
      <c r="AI334" s="662"/>
      <c r="AJ334" s="662"/>
      <c r="AK334" s="662"/>
      <c r="AL334" s="663" t="s">
        <v>184</v>
      </c>
      <c r="AM334" s="662"/>
      <c r="AN334" s="623" t="s">
        <v>1546</v>
      </c>
      <c r="AO334" s="629" t="s">
        <v>184</v>
      </c>
      <c r="AP334" s="629" t="s">
        <v>184</v>
      </c>
      <c r="AQ334" s="623" t="s">
        <v>1998</v>
      </c>
      <c r="AR334" s="662"/>
      <c r="AS334" s="1015" t="s">
        <v>126</v>
      </c>
      <c r="AT334" s="662"/>
      <c r="AU334" s="662"/>
      <c r="AV334" s="662"/>
      <c r="AW334" s="662"/>
      <c r="AX334" s="662"/>
      <c r="AY334" s="662"/>
      <c r="AZ334" s="662"/>
      <c r="BA334" s="662"/>
      <c r="BB334" s="662"/>
      <c r="BC334" s="662"/>
      <c r="BD334" s="662"/>
      <c r="BE334" s="662"/>
      <c r="BI334" s="977" t="str">
        <f t="shared" ca="1" si="28"/>
        <v>1 ปี</v>
      </c>
      <c r="BJ334" s="977" t="str">
        <f t="shared" ca="1" si="29"/>
        <v>11 เดือน</v>
      </c>
      <c r="BK334" s="978" t="str">
        <f t="shared" ca="1" si="30"/>
        <v>30 วัน</v>
      </c>
      <c r="BL334" s="245"/>
      <c r="BM334" s="979" t="str">
        <f t="shared" ca="1" si="31"/>
        <v>1 ปี11 เดือน30 วัน</v>
      </c>
    </row>
    <row r="335" spans="1:65" s="670" customFormat="1" ht="73.8">
      <c r="A335" s="656">
        <v>328</v>
      </c>
      <c r="B335" s="957">
        <v>243136</v>
      </c>
      <c r="C335" s="968">
        <f t="shared" si="32"/>
        <v>44809</v>
      </c>
      <c r="D335" s="659">
        <v>8</v>
      </c>
      <c r="E335" s="666" t="s">
        <v>1935</v>
      </c>
      <c r="F335" s="656" t="s">
        <v>1975</v>
      </c>
      <c r="G335" s="659">
        <v>67419</v>
      </c>
      <c r="H335" s="659"/>
      <c r="I335" s="659" t="s">
        <v>60</v>
      </c>
      <c r="J335" s="656" t="s">
        <v>494</v>
      </c>
      <c r="K335" s="656" t="s">
        <v>619</v>
      </c>
      <c r="L335" s="656" t="s">
        <v>62</v>
      </c>
      <c r="M335" s="659" t="s">
        <v>120</v>
      </c>
      <c r="N335" s="656" t="s">
        <v>2003</v>
      </c>
      <c r="O335" s="656" t="s">
        <v>317</v>
      </c>
      <c r="P335" s="656"/>
      <c r="Q335" s="656" t="s">
        <v>69</v>
      </c>
      <c r="R335" s="659" t="s">
        <v>1786</v>
      </c>
      <c r="S335" s="659" t="s">
        <v>71</v>
      </c>
      <c r="T335" s="659" t="s">
        <v>120</v>
      </c>
      <c r="U335" s="656" t="s">
        <v>2003</v>
      </c>
      <c r="V335" s="656" t="s">
        <v>317</v>
      </c>
      <c r="W335" s="659"/>
      <c r="X335" s="659"/>
      <c r="Y335" s="656" t="s">
        <v>72</v>
      </c>
      <c r="Z335" s="659"/>
      <c r="AA335" s="659"/>
      <c r="AB335" s="659"/>
      <c r="AC335" s="659"/>
      <c r="AD335" s="667"/>
      <c r="AE335" s="667"/>
      <c r="AF335" s="667"/>
      <c r="AG335" s="667"/>
      <c r="AH335" s="667"/>
      <c r="AI335" s="667"/>
      <c r="AJ335" s="667"/>
      <c r="AK335" s="667"/>
      <c r="AL335" s="668" t="s">
        <v>184</v>
      </c>
      <c r="AM335" s="667"/>
      <c r="AN335" s="656" t="s">
        <v>1546</v>
      </c>
      <c r="AO335" s="669" t="s">
        <v>184</v>
      </c>
      <c r="AP335" s="669" t="s">
        <v>184</v>
      </c>
      <c r="AQ335" s="656" t="s">
        <v>1998</v>
      </c>
      <c r="AR335" s="667"/>
      <c r="AS335" s="667"/>
      <c r="AT335" s="667"/>
      <c r="AU335" s="667"/>
      <c r="AV335" s="667"/>
      <c r="AW335" s="667"/>
      <c r="AX335" s="667"/>
      <c r="AY335" s="667"/>
      <c r="AZ335" s="667"/>
      <c r="BA335" s="667"/>
      <c r="BB335" s="667"/>
      <c r="BC335" s="667"/>
      <c r="BD335" s="667"/>
      <c r="BE335" s="667"/>
      <c r="BI335" s="977" t="str">
        <f t="shared" ca="1" si="28"/>
        <v>1 ปี</v>
      </c>
      <c r="BJ335" s="977" t="str">
        <f t="shared" ca="1" si="29"/>
        <v>11 เดือน</v>
      </c>
      <c r="BK335" s="978" t="str">
        <f t="shared" ca="1" si="30"/>
        <v>30 วัน</v>
      </c>
      <c r="BL335" s="245"/>
      <c r="BM335" s="979" t="str">
        <f t="shared" ca="1" si="31"/>
        <v>1 ปี11 เดือน30 วัน</v>
      </c>
    </row>
    <row r="336" spans="1:65" s="672" customFormat="1" ht="73.8">
      <c r="A336" s="635">
        <v>329</v>
      </c>
      <c r="B336" s="957">
        <v>243136</v>
      </c>
      <c r="C336" s="968">
        <f t="shared" ref="C336:C339" si="33" xml:space="preserve"> EDATE(B336,-543*12)</f>
        <v>44809</v>
      </c>
      <c r="D336" s="659">
        <v>8</v>
      </c>
      <c r="E336" s="666" t="s">
        <v>1935</v>
      </c>
      <c r="F336" s="656" t="s">
        <v>1975</v>
      </c>
      <c r="G336" s="659">
        <v>67387</v>
      </c>
      <c r="H336" s="659"/>
      <c r="I336" s="659" t="s">
        <v>60</v>
      </c>
      <c r="J336" s="656" t="s">
        <v>494</v>
      </c>
      <c r="K336" s="637" t="s">
        <v>619</v>
      </c>
      <c r="L336" s="637" t="s">
        <v>62</v>
      </c>
      <c r="M336" s="659" t="s">
        <v>120</v>
      </c>
      <c r="N336" s="656" t="s">
        <v>2003</v>
      </c>
      <c r="O336" s="637" t="s">
        <v>237</v>
      </c>
      <c r="P336" s="656"/>
      <c r="Q336" s="637" t="s">
        <v>69</v>
      </c>
      <c r="R336" s="638" t="s">
        <v>1786</v>
      </c>
      <c r="S336" s="638" t="s">
        <v>71</v>
      </c>
      <c r="T336" s="638" t="s">
        <v>120</v>
      </c>
      <c r="U336" s="637" t="s">
        <v>2003</v>
      </c>
      <c r="V336" s="637" t="s">
        <v>237</v>
      </c>
      <c r="W336" s="638"/>
      <c r="X336" s="638"/>
      <c r="Y336" s="637" t="s">
        <v>72</v>
      </c>
      <c r="Z336" s="638"/>
      <c r="AA336" s="638"/>
      <c r="AB336" s="638"/>
      <c r="AC336" s="638"/>
      <c r="AD336" s="667"/>
      <c r="AE336" s="667"/>
      <c r="AF336" s="667"/>
      <c r="AG336" s="667"/>
      <c r="AH336" s="667"/>
      <c r="AI336" s="667"/>
      <c r="AJ336" s="667"/>
      <c r="AK336" s="667"/>
      <c r="AL336" s="668" t="s">
        <v>184</v>
      </c>
      <c r="AM336" s="667"/>
      <c r="AN336" s="656" t="s">
        <v>1546</v>
      </c>
      <c r="AO336" s="642" t="s">
        <v>184</v>
      </c>
      <c r="AP336" s="642" t="s">
        <v>184</v>
      </c>
      <c r="AQ336" s="656" t="s">
        <v>1998</v>
      </c>
      <c r="AR336" s="671"/>
      <c r="AS336" s="671"/>
      <c r="AT336" s="671"/>
      <c r="AU336" s="671"/>
      <c r="AV336" s="671"/>
      <c r="AW336" s="671"/>
      <c r="AX336" s="671"/>
      <c r="AY336" s="671"/>
      <c r="AZ336" s="671"/>
      <c r="BA336" s="671"/>
      <c r="BB336" s="671"/>
      <c r="BC336" s="671"/>
      <c r="BD336" s="671"/>
      <c r="BE336" s="671"/>
      <c r="BI336" s="977" t="str">
        <f t="shared" ca="1" si="28"/>
        <v>1 ปี</v>
      </c>
      <c r="BJ336" s="977" t="str">
        <f t="shared" ca="1" si="29"/>
        <v>11 เดือน</v>
      </c>
      <c r="BK336" s="978" t="str">
        <f t="shared" ca="1" si="30"/>
        <v>30 วัน</v>
      </c>
      <c r="BL336" s="245"/>
      <c r="BM336" s="979" t="str">
        <f t="shared" ca="1" si="31"/>
        <v>1 ปี11 เดือน30 วัน</v>
      </c>
    </row>
    <row r="337" spans="1:65" s="672" customFormat="1" ht="73.8">
      <c r="A337" s="635">
        <v>330</v>
      </c>
      <c r="B337" s="957">
        <v>243136</v>
      </c>
      <c r="C337" s="968">
        <f t="shared" si="33"/>
        <v>44809</v>
      </c>
      <c r="D337" s="659">
        <v>8</v>
      </c>
      <c r="E337" s="666" t="s">
        <v>1935</v>
      </c>
      <c r="F337" s="656" t="s">
        <v>1988</v>
      </c>
      <c r="G337" s="659">
        <v>65391</v>
      </c>
      <c r="H337" s="638"/>
      <c r="I337" s="659" t="s">
        <v>60</v>
      </c>
      <c r="J337" s="656" t="s">
        <v>398</v>
      </c>
      <c r="K337" s="637" t="s">
        <v>619</v>
      </c>
      <c r="L337" s="637" t="s">
        <v>62</v>
      </c>
      <c r="M337" s="637" t="s">
        <v>1925</v>
      </c>
      <c r="N337" s="637" t="s">
        <v>1514</v>
      </c>
      <c r="O337" s="637" t="s">
        <v>143</v>
      </c>
      <c r="P337" s="637"/>
      <c r="Q337" s="637" t="s">
        <v>2004</v>
      </c>
      <c r="R337" s="638" t="s">
        <v>1786</v>
      </c>
      <c r="S337" s="638" t="s">
        <v>71</v>
      </c>
      <c r="T337" s="637" t="s">
        <v>1925</v>
      </c>
      <c r="U337" s="637" t="s">
        <v>1514</v>
      </c>
      <c r="V337" s="638" t="s">
        <v>1366</v>
      </c>
      <c r="W337" s="659">
        <v>65415</v>
      </c>
      <c r="X337" s="659" t="s">
        <v>1371</v>
      </c>
      <c r="Y337" s="637" t="s">
        <v>72</v>
      </c>
      <c r="Z337" s="638" t="s">
        <v>64</v>
      </c>
      <c r="AA337" s="638" t="s">
        <v>2005</v>
      </c>
      <c r="AB337" s="638" t="s">
        <v>2006</v>
      </c>
      <c r="AC337" s="673" t="s">
        <v>2007</v>
      </c>
      <c r="AD337" s="667"/>
      <c r="AE337" s="667"/>
      <c r="AF337" s="667"/>
      <c r="AG337" s="667"/>
      <c r="AH337" s="667"/>
      <c r="AI337" s="667"/>
      <c r="AJ337" s="667"/>
      <c r="AK337" s="667"/>
      <c r="AL337" s="668" t="s">
        <v>184</v>
      </c>
      <c r="AM337" s="667"/>
      <c r="AN337" s="656" t="s">
        <v>1546</v>
      </c>
      <c r="AO337" s="642" t="s">
        <v>184</v>
      </c>
      <c r="AP337" s="642" t="s">
        <v>184</v>
      </c>
      <c r="AQ337" s="656" t="s">
        <v>1998</v>
      </c>
      <c r="AR337" s="671"/>
      <c r="AS337" s="671"/>
      <c r="AT337" s="671"/>
      <c r="AU337" s="671"/>
      <c r="AV337" s="671"/>
      <c r="AW337" s="671"/>
      <c r="AX337" s="671"/>
      <c r="AY337" s="671"/>
      <c r="AZ337" s="671"/>
      <c r="BA337" s="671"/>
      <c r="BB337" s="671"/>
      <c r="BC337" s="671"/>
      <c r="BD337" s="671"/>
      <c r="BE337" s="671"/>
      <c r="BI337" s="977" t="str">
        <f t="shared" ca="1" si="28"/>
        <v>1 ปี</v>
      </c>
      <c r="BJ337" s="977" t="str">
        <f t="shared" ca="1" si="29"/>
        <v>11 เดือน</v>
      </c>
      <c r="BK337" s="978" t="str">
        <f t="shared" ca="1" si="30"/>
        <v>30 วัน</v>
      </c>
      <c r="BL337" s="245"/>
      <c r="BM337" s="979" t="str">
        <f t="shared" ca="1" si="31"/>
        <v>1 ปี11 เดือน30 วัน</v>
      </c>
    </row>
    <row r="338" spans="1:65" s="664" customFormat="1" ht="73.8">
      <c r="A338" s="623">
        <v>331</v>
      </c>
      <c r="B338" s="957">
        <v>243136</v>
      </c>
      <c r="C338" s="968">
        <f t="shared" si="33"/>
        <v>44809</v>
      </c>
      <c r="D338" s="624">
        <v>8</v>
      </c>
      <c r="E338" s="665" t="s">
        <v>1935</v>
      </c>
      <c r="F338" s="623" t="s">
        <v>1992</v>
      </c>
      <c r="G338" s="624">
        <v>64966</v>
      </c>
      <c r="H338" s="624"/>
      <c r="I338" s="623" t="s">
        <v>54</v>
      </c>
      <c r="J338" s="624" t="s">
        <v>55</v>
      </c>
      <c r="K338" s="623" t="s">
        <v>620</v>
      </c>
      <c r="L338" s="623" t="s">
        <v>71</v>
      </c>
      <c r="M338" s="623" t="s">
        <v>1925</v>
      </c>
      <c r="N338" s="623" t="s">
        <v>2008</v>
      </c>
      <c r="O338" s="623" t="s">
        <v>129</v>
      </c>
      <c r="P338" s="623"/>
      <c r="Q338" s="623" t="s">
        <v>81</v>
      </c>
      <c r="R338" s="624" t="s">
        <v>1786</v>
      </c>
      <c r="S338" s="624" t="s">
        <v>71</v>
      </c>
      <c r="T338" s="623" t="s">
        <v>1925</v>
      </c>
      <c r="U338" s="623" t="s">
        <v>1043</v>
      </c>
      <c r="V338" s="624" t="s">
        <v>357</v>
      </c>
      <c r="W338" s="674">
        <v>175484</v>
      </c>
      <c r="X338" s="674" t="s">
        <v>67</v>
      </c>
      <c r="Y338" s="623" t="s">
        <v>72</v>
      </c>
      <c r="Z338" s="624"/>
      <c r="AA338" s="624"/>
      <c r="AB338" s="624"/>
      <c r="AC338" s="624"/>
      <c r="AD338" s="662"/>
      <c r="AE338" s="662"/>
      <c r="AF338" s="662"/>
      <c r="AG338" s="662"/>
      <c r="AH338" s="662"/>
      <c r="AI338" s="662"/>
      <c r="AJ338" s="662"/>
      <c r="AK338" s="662"/>
      <c r="AL338" s="663" t="s">
        <v>184</v>
      </c>
      <c r="AM338" s="662"/>
      <c r="AN338" s="623" t="s">
        <v>1546</v>
      </c>
      <c r="AO338" s="675" t="s">
        <v>184</v>
      </c>
      <c r="AP338" s="675" t="s">
        <v>184</v>
      </c>
      <c r="AQ338" s="676" t="s">
        <v>1998</v>
      </c>
      <c r="AR338" s="677"/>
      <c r="AS338" s="677"/>
      <c r="AT338" s="677"/>
      <c r="AU338" s="677"/>
      <c r="AV338" s="677"/>
      <c r="AW338" s="677"/>
      <c r="AX338" s="677"/>
      <c r="AY338" s="677"/>
      <c r="AZ338" s="677"/>
      <c r="BA338" s="677"/>
      <c r="BB338" s="677"/>
      <c r="BC338" s="677"/>
      <c r="BD338" s="677"/>
      <c r="BE338" s="677"/>
      <c r="BI338" s="977" t="str">
        <f t="shared" ca="1" si="28"/>
        <v>1 ปี</v>
      </c>
      <c r="BJ338" s="977" t="str">
        <f t="shared" ca="1" si="29"/>
        <v>11 เดือน</v>
      </c>
      <c r="BK338" s="978" t="str">
        <f t="shared" ca="1" si="30"/>
        <v>30 วัน</v>
      </c>
      <c r="BL338" s="245"/>
      <c r="BM338" s="979" t="str">
        <f t="shared" ca="1" si="31"/>
        <v>1 ปี11 เดือน30 วัน</v>
      </c>
    </row>
    <row r="339" spans="1:65" s="664" customFormat="1" ht="98.4">
      <c r="A339" s="623">
        <v>332</v>
      </c>
      <c r="B339" s="957">
        <v>243179</v>
      </c>
      <c r="C339" s="968">
        <f t="shared" si="33"/>
        <v>44852</v>
      </c>
      <c r="D339" s="623" t="s">
        <v>421</v>
      </c>
      <c r="E339" s="661" t="s">
        <v>2015</v>
      </c>
      <c r="F339" s="623" t="s">
        <v>2019</v>
      </c>
      <c r="G339" s="623">
        <v>68560</v>
      </c>
      <c r="H339" s="623" t="s">
        <v>117</v>
      </c>
      <c r="I339" s="676" t="s">
        <v>54</v>
      </c>
      <c r="J339" s="676" t="s">
        <v>55</v>
      </c>
      <c r="K339" s="676" t="s">
        <v>71</v>
      </c>
      <c r="L339" s="676" t="s">
        <v>71</v>
      </c>
      <c r="M339" s="623" t="s">
        <v>68</v>
      </c>
      <c r="N339" s="623" t="s">
        <v>2081</v>
      </c>
      <c r="O339" s="623"/>
      <c r="P339" s="623"/>
      <c r="Q339" s="623" t="s">
        <v>55</v>
      </c>
      <c r="R339" s="623" t="s">
        <v>71</v>
      </c>
      <c r="S339" s="623" t="s">
        <v>71</v>
      </c>
      <c r="T339" s="623" t="s">
        <v>68</v>
      </c>
      <c r="U339" s="623" t="s">
        <v>2081</v>
      </c>
      <c r="V339" s="623" t="s">
        <v>76</v>
      </c>
      <c r="W339" s="623"/>
      <c r="X339" s="623"/>
      <c r="Y339" s="676" t="s">
        <v>73</v>
      </c>
      <c r="Z339" s="623"/>
      <c r="AA339" s="623"/>
      <c r="AB339" s="623"/>
      <c r="AC339" s="623"/>
      <c r="AD339" s="678"/>
      <c r="AE339" s="678"/>
      <c r="AF339" s="678"/>
      <c r="AG339" s="678"/>
      <c r="AH339" s="678"/>
      <c r="AI339" s="678"/>
      <c r="AJ339" s="678"/>
      <c r="AK339" s="678"/>
      <c r="AL339" s="679" t="s">
        <v>184</v>
      </c>
      <c r="AM339" s="678"/>
      <c r="AN339" s="623" t="s">
        <v>2082</v>
      </c>
      <c r="AO339" s="679" t="s">
        <v>184</v>
      </c>
      <c r="AP339" s="679" t="s">
        <v>184</v>
      </c>
      <c r="AQ339" s="680" t="s">
        <v>2149</v>
      </c>
      <c r="AR339" s="662"/>
      <c r="AS339" s="662"/>
      <c r="AT339" s="662"/>
      <c r="AU339" s="662"/>
      <c r="AV339" s="662"/>
      <c r="AW339" s="662"/>
      <c r="AX339" s="662"/>
      <c r="AY339" s="662"/>
      <c r="AZ339" s="662"/>
      <c r="BA339" s="662"/>
      <c r="BB339" s="662"/>
      <c r="BC339" s="662"/>
      <c r="BD339" s="662"/>
      <c r="BE339" s="662"/>
      <c r="BF339" s="662"/>
      <c r="BI339" s="977" t="str">
        <f t="shared" ca="1" si="28"/>
        <v>1 ปี</v>
      </c>
      <c r="BJ339" s="977" t="str">
        <f t="shared" ca="1" si="29"/>
        <v>10 เดือน</v>
      </c>
      <c r="BK339" s="978" t="str">
        <f t="shared" ca="1" si="30"/>
        <v>17 วัน</v>
      </c>
      <c r="BL339" s="245"/>
      <c r="BM339" s="979" t="str">
        <f t="shared" ca="1" si="31"/>
        <v>1 ปี10 เดือน17 วัน</v>
      </c>
    </row>
    <row r="340" spans="1:65" s="664" customFormat="1" ht="98.4">
      <c r="A340" s="623">
        <v>333</v>
      </c>
      <c r="B340" s="957">
        <v>243179</v>
      </c>
      <c r="C340" s="968">
        <f t="shared" ref="C340:C372" si="34" xml:space="preserve"> EDATE(B340,-543*12)</f>
        <v>44852</v>
      </c>
      <c r="D340" s="623" t="s">
        <v>421</v>
      </c>
      <c r="E340" s="661" t="s">
        <v>2015</v>
      </c>
      <c r="F340" s="623" t="s">
        <v>2083</v>
      </c>
      <c r="G340" s="623">
        <v>68923</v>
      </c>
      <c r="H340" s="623"/>
      <c r="I340" s="676" t="s">
        <v>54</v>
      </c>
      <c r="J340" s="676" t="s">
        <v>69</v>
      </c>
      <c r="K340" s="676" t="s">
        <v>71</v>
      </c>
      <c r="L340" s="676" t="s">
        <v>71</v>
      </c>
      <c r="M340" s="623" t="s">
        <v>68</v>
      </c>
      <c r="N340" s="623" t="s">
        <v>2084</v>
      </c>
      <c r="O340" s="623" t="s">
        <v>76</v>
      </c>
      <c r="P340" s="623" t="s">
        <v>117</v>
      </c>
      <c r="Q340" s="623" t="s">
        <v>69</v>
      </c>
      <c r="R340" s="623" t="s">
        <v>71</v>
      </c>
      <c r="S340" s="623" t="s">
        <v>71</v>
      </c>
      <c r="T340" s="623" t="s">
        <v>68</v>
      </c>
      <c r="U340" s="623" t="s">
        <v>2081</v>
      </c>
      <c r="V340" s="623"/>
      <c r="W340" s="623"/>
      <c r="X340" s="623"/>
      <c r="Y340" s="676" t="s">
        <v>2085</v>
      </c>
      <c r="Z340" s="623" t="s">
        <v>295</v>
      </c>
      <c r="AA340" s="623" t="s">
        <v>2086</v>
      </c>
      <c r="AB340" s="623" t="s">
        <v>2087</v>
      </c>
      <c r="AC340" s="623"/>
      <c r="AD340" s="678"/>
      <c r="AE340" s="678"/>
      <c r="AF340" s="678"/>
      <c r="AG340" s="678"/>
      <c r="AH340" s="678"/>
      <c r="AI340" s="678"/>
      <c r="AJ340" s="678"/>
      <c r="AK340" s="678"/>
      <c r="AL340" s="679" t="s">
        <v>184</v>
      </c>
      <c r="AM340" s="678"/>
      <c r="AN340" s="623" t="s">
        <v>2082</v>
      </c>
      <c r="AO340" s="679" t="s">
        <v>184</v>
      </c>
      <c r="AP340" s="679" t="s">
        <v>184</v>
      </c>
      <c r="AQ340" s="680" t="s">
        <v>2149</v>
      </c>
      <c r="AR340" s="662"/>
      <c r="AS340" s="662"/>
      <c r="AT340" s="662"/>
      <c r="AU340" s="662"/>
      <c r="AV340" s="662"/>
      <c r="AW340" s="662"/>
      <c r="AX340" s="662"/>
      <c r="AY340" s="662"/>
      <c r="AZ340" s="662"/>
      <c r="BA340" s="662"/>
      <c r="BB340" s="662"/>
      <c r="BC340" s="662"/>
      <c r="BD340" s="662"/>
      <c r="BE340" s="662"/>
      <c r="BF340" s="662"/>
      <c r="BI340" s="977" t="str">
        <f t="shared" ca="1" si="28"/>
        <v>1 ปี</v>
      </c>
      <c r="BJ340" s="977" t="str">
        <f t="shared" ca="1" si="29"/>
        <v>10 เดือน</v>
      </c>
      <c r="BK340" s="978" t="str">
        <f t="shared" ca="1" si="30"/>
        <v>17 วัน</v>
      </c>
      <c r="BL340" s="245"/>
      <c r="BM340" s="979" t="str">
        <f t="shared" ca="1" si="31"/>
        <v>1 ปี10 เดือน17 วัน</v>
      </c>
    </row>
    <row r="341" spans="1:65" s="664" customFormat="1" ht="73.8">
      <c r="A341" s="623">
        <v>334</v>
      </c>
      <c r="B341" s="957">
        <v>243179</v>
      </c>
      <c r="C341" s="968">
        <f t="shared" si="34"/>
        <v>44852</v>
      </c>
      <c r="D341" s="623" t="s">
        <v>421</v>
      </c>
      <c r="E341" s="661" t="s">
        <v>2015</v>
      </c>
      <c r="F341" s="623" t="s">
        <v>2019</v>
      </c>
      <c r="G341" s="623">
        <v>68586</v>
      </c>
      <c r="H341" s="623" t="s">
        <v>117</v>
      </c>
      <c r="I341" s="676" t="s">
        <v>60</v>
      </c>
      <c r="J341" s="676" t="s">
        <v>67</v>
      </c>
      <c r="K341" s="676" t="s">
        <v>62</v>
      </c>
      <c r="L341" s="676" t="s">
        <v>62</v>
      </c>
      <c r="M341" s="623" t="s">
        <v>68</v>
      </c>
      <c r="N341" s="623" t="s">
        <v>2088</v>
      </c>
      <c r="O341" s="623"/>
      <c r="P341" s="623"/>
      <c r="Q341" s="623" t="s">
        <v>67</v>
      </c>
      <c r="R341" s="623" t="s">
        <v>62</v>
      </c>
      <c r="S341" s="623" t="s">
        <v>62</v>
      </c>
      <c r="T341" s="623" t="s">
        <v>68</v>
      </c>
      <c r="U341" s="623" t="s">
        <v>2088</v>
      </c>
      <c r="V341" s="623" t="s">
        <v>76</v>
      </c>
      <c r="W341" s="623"/>
      <c r="X341" s="623"/>
      <c r="Y341" s="676" t="s">
        <v>73</v>
      </c>
      <c r="Z341" s="623"/>
      <c r="AA341" s="623"/>
      <c r="AB341" s="623"/>
      <c r="AC341" s="623"/>
      <c r="AD341" s="678"/>
      <c r="AE341" s="678"/>
      <c r="AF341" s="678"/>
      <c r="AG341" s="678"/>
      <c r="AH341" s="678"/>
      <c r="AI341" s="678"/>
      <c r="AJ341" s="678"/>
      <c r="AK341" s="678"/>
      <c r="AL341" s="679" t="s">
        <v>184</v>
      </c>
      <c r="AM341" s="678"/>
      <c r="AN341" s="623" t="s">
        <v>2082</v>
      </c>
      <c r="AO341" s="679" t="s">
        <v>184</v>
      </c>
      <c r="AP341" s="679" t="s">
        <v>184</v>
      </c>
      <c r="AQ341" s="680" t="s">
        <v>2149</v>
      </c>
      <c r="AR341" s="662"/>
      <c r="AS341" s="662"/>
      <c r="AT341" s="662"/>
      <c r="AU341" s="662"/>
      <c r="AV341" s="662"/>
      <c r="AW341" s="662"/>
      <c r="AX341" s="662"/>
      <c r="AY341" s="662"/>
      <c r="AZ341" s="662"/>
      <c r="BA341" s="662"/>
      <c r="BB341" s="662"/>
      <c r="BC341" s="662"/>
      <c r="BD341" s="662"/>
      <c r="BE341" s="662"/>
      <c r="BF341" s="662"/>
      <c r="BI341" s="977" t="str">
        <f t="shared" ca="1" si="28"/>
        <v>1 ปี</v>
      </c>
      <c r="BJ341" s="977" t="str">
        <f t="shared" ca="1" si="29"/>
        <v>10 เดือน</v>
      </c>
      <c r="BK341" s="978" t="str">
        <f t="shared" ca="1" si="30"/>
        <v>17 วัน</v>
      </c>
      <c r="BL341" s="245"/>
      <c r="BM341" s="979" t="str">
        <f t="shared" ca="1" si="31"/>
        <v>1 ปี10 เดือน17 วัน</v>
      </c>
    </row>
    <row r="342" spans="1:65" s="664" customFormat="1" ht="73.8">
      <c r="A342" s="623">
        <v>335</v>
      </c>
      <c r="B342" s="957">
        <v>243179</v>
      </c>
      <c r="C342" s="968">
        <f t="shared" si="34"/>
        <v>44852</v>
      </c>
      <c r="D342" s="623" t="s">
        <v>421</v>
      </c>
      <c r="E342" s="661" t="s">
        <v>2015</v>
      </c>
      <c r="F342" s="623" t="s">
        <v>2083</v>
      </c>
      <c r="G342" s="623">
        <v>68328</v>
      </c>
      <c r="H342" s="623"/>
      <c r="I342" s="676" t="s">
        <v>54</v>
      </c>
      <c r="J342" s="676" t="s">
        <v>69</v>
      </c>
      <c r="K342" s="676" t="s">
        <v>71</v>
      </c>
      <c r="L342" s="676" t="s">
        <v>71</v>
      </c>
      <c r="M342" s="623" t="s">
        <v>68</v>
      </c>
      <c r="N342" s="623" t="s">
        <v>2089</v>
      </c>
      <c r="O342" s="623" t="s">
        <v>76</v>
      </c>
      <c r="P342" s="623" t="s">
        <v>117</v>
      </c>
      <c r="Q342" s="623" t="s">
        <v>69</v>
      </c>
      <c r="R342" s="623" t="s">
        <v>71</v>
      </c>
      <c r="S342" s="623" t="s">
        <v>71</v>
      </c>
      <c r="T342" s="623" t="s">
        <v>68</v>
      </c>
      <c r="U342" s="623" t="s">
        <v>2088</v>
      </c>
      <c r="V342" s="623"/>
      <c r="W342" s="623"/>
      <c r="X342" s="623"/>
      <c r="Y342" s="676" t="s">
        <v>2085</v>
      </c>
      <c r="Z342" s="623" t="s">
        <v>295</v>
      </c>
      <c r="AA342" s="623" t="s">
        <v>2090</v>
      </c>
      <c r="AB342" s="623" t="s">
        <v>2091</v>
      </c>
      <c r="AC342" s="623"/>
      <c r="AD342" s="678"/>
      <c r="AE342" s="678"/>
      <c r="AF342" s="678"/>
      <c r="AG342" s="678"/>
      <c r="AH342" s="678"/>
      <c r="AI342" s="678"/>
      <c r="AJ342" s="678"/>
      <c r="AK342" s="678"/>
      <c r="AL342" s="679" t="s">
        <v>184</v>
      </c>
      <c r="AM342" s="678"/>
      <c r="AN342" s="623" t="s">
        <v>2082</v>
      </c>
      <c r="AO342" s="679" t="s">
        <v>184</v>
      </c>
      <c r="AP342" s="679" t="s">
        <v>184</v>
      </c>
      <c r="AQ342" s="680" t="s">
        <v>2149</v>
      </c>
      <c r="AR342" s="662"/>
      <c r="AS342" s="662"/>
      <c r="AT342" s="662"/>
      <c r="AU342" s="662"/>
      <c r="AV342" s="662"/>
      <c r="AW342" s="662"/>
      <c r="AX342" s="662"/>
      <c r="AY342" s="662"/>
      <c r="AZ342" s="662"/>
      <c r="BA342" s="662"/>
      <c r="BB342" s="662"/>
      <c r="BC342" s="662"/>
      <c r="BD342" s="662"/>
      <c r="BE342" s="662"/>
      <c r="BF342" s="662"/>
      <c r="BI342" s="977" t="str">
        <f t="shared" ca="1" si="28"/>
        <v>1 ปี</v>
      </c>
      <c r="BJ342" s="977" t="str">
        <f t="shared" ca="1" si="29"/>
        <v>10 เดือน</v>
      </c>
      <c r="BK342" s="978" t="str">
        <f t="shared" ca="1" si="30"/>
        <v>17 วัน</v>
      </c>
      <c r="BL342" s="245"/>
      <c r="BM342" s="979" t="str">
        <f t="shared" ca="1" si="31"/>
        <v>1 ปี10 เดือน17 วัน</v>
      </c>
    </row>
    <row r="343" spans="1:65" s="664" customFormat="1" ht="73.8">
      <c r="A343" s="623">
        <v>336</v>
      </c>
      <c r="B343" s="957">
        <v>243179</v>
      </c>
      <c r="C343" s="968">
        <f t="shared" si="34"/>
        <v>44852</v>
      </c>
      <c r="D343" s="623" t="s">
        <v>421</v>
      </c>
      <c r="E343" s="661" t="s">
        <v>2015</v>
      </c>
      <c r="F343" s="623" t="s">
        <v>2019</v>
      </c>
      <c r="G343" s="623">
        <v>68797</v>
      </c>
      <c r="H343" s="623" t="s">
        <v>117</v>
      </c>
      <c r="I343" s="676" t="s">
        <v>60</v>
      </c>
      <c r="J343" s="676" t="s">
        <v>67</v>
      </c>
      <c r="K343" s="676" t="s">
        <v>62</v>
      </c>
      <c r="L343" s="676" t="s">
        <v>62</v>
      </c>
      <c r="M343" s="623" t="s">
        <v>68</v>
      </c>
      <c r="N343" s="623" t="s">
        <v>2092</v>
      </c>
      <c r="O343" s="623"/>
      <c r="P343" s="623"/>
      <c r="Q343" s="623" t="s">
        <v>67</v>
      </c>
      <c r="R343" s="623" t="s">
        <v>62</v>
      </c>
      <c r="S343" s="623" t="s">
        <v>62</v>
      </c>
      <c r="T343" s="623" t="s">
        <v>68</v>
      </c>
      <c r="U343" s="623" t="s">
        <v>2092</v>
      </c>
      <c r="V343" s="623" t="s">
        <v>76</v>
      </c>
      <c r="W343" s="623"/>
      <c r="X343" s="623"/>
      <c r="Y343" s="676" t="s">
        <v>73</v>
      </c>
      <c r="Z343" s="623"/>
      <c r="AA343" s="623"/>
      <c r="AB343" s="623"/>
      <c r="AC343" s="623"/>
      <c r="AD343" s="678"/>
      <c r="AE343" s="678"/>
      <c r="AF343" s="678"/>
      <c r="AG343" s="678"/>
      <c r="AH343" s="678"/>
      <c r="AI343" s="678"/>
      <c r="AJ343" s="678"/>
      <c r="AK343" s="678"/>
      <c r="AL343" s="679" t="s">
        <v>184</v>
      </c>
      <c r="AM343" s="678"/>
      <c r="AN343" s="623" t="s">
        <v>2082</v>
      </c>
      <c r="AO343" s="679" t="s">
        <v>184</v>
      </c>
      <c r="AP343" s="679" t="s">
        <v>184</v>
      </c>
      <c r="AQ343" s="680" t="s">
        <v>2149</v>
      </c>
      <c r="AR343" s="662"/>
      <c r="AS343" s="662"/>
      <c r="AT343" s="662"/>
      <c r="AU343" s="662"/>
      <c r="AV343" s="662"/>
      <c r="AW343" s="662"/>
      <c r="AX343" s="662"/>
      <c r="AY343" s="662"/>
      <c r="AZ343" s="662"/>
      <c r="BA343" s="662"/>
      <c r="BB343" s="662"/>
      <c r="BC343" s="662"/>
      <c r="BD343" s="662"/>
      <c r="BE343" s="662"/>
      <c r="BF343" s="662"/>
      <c r="BI343" s="977" t="str">
        <f t="shared" ca="1" si="28"/>
        <v>1 ปี</v>
      </c>
      <c r="BJ343" s="977" t="str">
        <f t="shared" ca="1" si="29"/>
        <v>10 เดือน</v>
      </c>
      <c r="BK343" s="978" t="str">
        <f t="shared" ca="1" si="30"/>
        <v>17 วัน</v>
      </c>
      <c r="BL343" s="245"/>
      <c r="BM343" s="979" t="str">
        <f t="shared" ca="1" si="31"/>
        <v>1 ปี10 เดือน17 วัน</v>
      </c>
    </row>
    <row r="344" spans="1:65" s="664" customFormat="1" ht="73.8">
      <c r="A344" s="623">
        <v>337</v>
      </c>
      <c r="B344" s="957">
        <v>243179</v>
      </c>
      <c r="C344" s="968">
        <f t="shared" si="34"/>
        <v>44852</v>
      </c>
      <c r="D344" s="623" t="s">
        <v>421</v>
      </c>
      <c r="E344" s="661" t="s">
        <v>2015</v>
      </c>
      <c r="F344" s="623" t="s">
        <v>2083</v>
      </c>
      <c r="G344" s="623">
        <v>96324</v>
      </c>
      <c r="H344" s="623"/>
      <c r="I344" s="676" t="s">
        <v>54</v>
      </c>
      <c r="J344" s="676" t="s">
        <v>69</v>
      </c>
      <c r="K344" s="676" t="s">
        <v>71</v>
      </c>
      <c r="L344" s="676" t="s">
        <v>71</v>
      </c>
      <c r="M344" s="623" t="s">
        <v>68</v>
      </c>
      <c r="N344" s="623" t="s">
        <v>2093</v>
      </c>
      <c r="O344" s="623" t="s">
        <v>76</v>
      </c>
      <c r="P344" s="623" t="s">
        <v>117</v>
      </c>
      <c r="Q344" s="623" t="s">
        <v>69</v>
      </c>
      <c r="R344" s="623" t="s">
        <v>71</v>
      </c>
      <c r="S344" s="623" t="s">
        <v>71</v>
      </c>
      <c r="T344" s="623" t="s">
        <v>68</v>
      </c>
      <c r="U344" s="623" t="s">
        <v>2092</v>
      </c>
      <c r="V344" s="623"/>
      <c r="W344" s="623"/>
      <c r="X344" s="623"/>
      <c r="Y344" s="676" t="s">
        <v>2085</v>
      </c>
      <c r="Z344" s="623" t="s">
        <v>295</v>
      </c>
      <c r="AA344" s="623" t="s">
        <v>2094</v>
      </c>
      <c r="AB344" s="623" t="s">
        <v>2095</v>
      </c>
      <c r="AC344" s="623"/>
      <c r="AD344" s="678"/>
      <c r="AE344" s="678"/>
      <c r="AF344" s="678"/>
      <c r="AG344" s="678"/>
      <c r="AH344" s="678"/>
      <c r="AI344" s="678"/>
      <c r="AJ344" s="678"/>
      <c r="AK344" s="678"/>
      <c r="AL344" s="679" t="s">
        <v>184</v>
      </c>
      <c r="AM344" s="678"/>
      <c r="AN344" s="623" t="s">
        <v>2082</v>
      </c>
      <c r="AO344" s="679" t="s">
        <v>184</v>
      </c>
      <c r="AP344" s="679" t="s">
        <v>184</v>
      </c>
      <c r="AQ344" s="680" t="s">
        <v>2149</v>
      </c>
      <c r="AR344" s="662"/>
      <c r="AS344" s="662"/>
      <c r="AT344" s="662"/>
      <c r="AU344" s="662"/>
      <c r="AV344" s="662"/>
      <c r="AW344" s="662"/>
      <c r="AX344" s="662"/>
      <c r="AY344" s="662"/>
      <c r="AZ344" s="662"/>
      <c r="BA344" s="662"/>
      <c r="BB344" s="662"/>
      <c r="BC344" s="662"/>
      <c r="BD344" s="662"/>
      <c r="BE344" s="662"/>
      <c r="BF344" s="662"/>
      <c r="BI344" s="977" t="str">
        <f t="shared" ca="1" si="28"/>
        <v>1 ปี</v>
      </c>
      <c r="BJ344" s="977" t="str">
        <f t="shared" ca="1" si="29"/>
        <v>10 เดือน</v>
      </c>
      <c r="BK344" s="978" t="str">
        <f t="shared" ca="1" si="30"/>
        <v>17 วัน</v>
      </c>
      <c r="BL344" s="245"/>
      <c r="BM344" s="979" t="str">
        <f t="shared" ca="1" si="31"/>
        <v>1 ปี10 เดือน17 วัน</v>
      </c>
    </row>
    <row r="345" spans="1:65" s="664" customFormat="1" ht="73.8">
      <c r="A345" s="623">
        <v>338</v>
      </c>
      <c r="B345" s="957">
        <v>243179</v>
      </c>
      <c r="C345" s="968">
        <f t="shared" si="34"/>
        <v>44852</v>
      </c>
      <c r="D345" s="623" t="s">
        <v>421</v>
      </c>
      <c r="E345" s="661" t="s">
        <v>2015</v>
      </c>
      <c r="F345" s="623" t="s">
        <v>2096</v>
      </c>
      <c r="G345" s="623">
        <v>68368</v>
      </c>
      <c r="H345" s="623" t="s">
        <v>117</v>
      </c>
      <c r="I345" s="676" t="s">
        <v>54</v>
      </c>
      <c r="J345" s="676" t="s">
        <v>55</v>
      </c>
      <c r="K345" s="676" t="s">
        <v>71</v>
      </c>
      <c r="L345" s="676" t="s">
        <v>71</v>
      </c>
      <c r="M345" s="623" t="s">
        <v>68</v>
      </c>
      <c r="N345" s="623" t="s">
        <v>2097</v>
      </c>
      <c r="O345" s="623"/>
      <c r="P345" s="623"/>
      <c r="Q345" s="623" t="s">
        <v>55</v>
      </c>
      <c r="R345" s="623" t="s">
        <v>71</v>
      </c>
      <c r="S345" s="623" t="s">
        <v>71</v>
      </c>
      <c r="T345" s="623" t="s">
        <v>68</v>
      </c>
      <c r="U345" s="623" t="s">
        <v>2097</v>
      </c>
      <c r="V345" s="623" t="s">
        <v>76</v>
      </c>
      <c r="W345" s="623"/>
      <c r="X345" s="623"/>
      <c r="Y345" s="676" t="s">
        <v>73</v>
      </c>
      <c r="Z345" s="623"/>
      <c r="AA345" s="623"/>
      <c r="AB345" s="623"/>
      <c r="AC345" s="623"/>
      <c r="AD345" s="678"/>
      <c r="AE345" s="678"/>
      <c r="AF345" s="678"/>
      <c r="AG345" s="678"/>
      <c r="AH345" s="678"/>
      <c r="AI345" s="678"/>
      <c r="AJ345" s="678"/>
      <c r="AK345" s="678"/>
      <c r="AL345" s="679" t="s">
        <v>184</v>
      </c>
      <c r="AM345" s="678"/>
      <c r="AN345" s="623" t="s">
        <v>2082</v>
      </c>
      <c r="AO345" s="679" t="s">
        <v>184</v>
      </c>
      <c r="AP345" s="679" t="s">
        <v>184</v>
      </c>
      <c r="AQ345" s="680" t="s">
        <v>2149</v>
      </c>
      <c r="AR345" s="662"/>
      <c r="AS345" s="662"/>
      <c r="AT345" s="662"/>
      <c r="AU345" s="662"/>
      <c r="AV345" s="662"/>
      <c r="AW345" s="662"/>
      <c r="AX345" s="662"/>
      <c r="AY345" s="662"/>
      <c r="AZ345" s="662"/>
      <c r="BA345" s="662"/>
      <c r="BB345" s="662"/>
      <c r="BC345" s="662"/>
      <c r="BD345" s="662"/>
      <c r="BE345" s="662"/>
      <c r="BF345" s="662"/>
      <c r="BI345" s="977" t="str">
        <f t="shared" ca="1" si="28"/>
        <v>1 ปี</v>
      </c>
      <c r="BJ345" s="977" t="str">
        <f t="shared" ca="1" si="29"/>
        <v>10 เดือน</v>
      </c>
      <c r="BK345" s="978" t="str">
        <f t="shared" ca="1" si="30"/>
        <v>17 วัน</v>
      </c>
      <c r="BL345" s="245"/>
      <c r="BM345" s="979" t="str">
        <f t="shared" ca="1" si="31"/>
        <v>1 ปี10 เดือน17 วัน</v>
      </c>
    </row>
    <row r="346" spans="1:65" s="664" customFormat="1" ht="73.8">
      <c r="A346" s="623">
        <v>339</v>
      </c>
      <c r="B346" s="957">
        <v>243179</v>
      </c>
      <c r="C346" s="968">
        <f t="shared" si="34"/>
        <v>44852</v>
      </c>
      <c r="D346" s="623" t="s">
        <v>421</v>
      </c>
      <c r="E346" s="661" t="s">
        <v>2015</v>
      </c>
      <c r="F346" s="623" t="s">
        <v>2096</v>
      </c>
      <c r="G346" s="623">
        <v>152862</v>
      </c>
      <c r="H346" s="623"/>
      <c r="I346" s="623" t="s">
        <v>54</v>
      </c>
      <c r="J346" s="623" t="s">
        <v>69</v>
      </c>
      <c r="K346" s="623" t="s">
        <v>71</v>
      </c>
      <c r="L346" s="623" t="s">
        <v>71</v>
      </c>
      <c r="M346" s="623" t="s">
        <v>68</v>
      </c>
      <c r="N346" s="623" t="s">
        <v>2097</v>
      </c>
      <c r="O346" s="623" t="s">
        <v>76</v>
      </c>
      <c r="P346" s="623" t="s">
        <v>117</v>
      </c>
      <c r="Q346" s="623" t="s">
        <v>69</v>
      </c>
      <c r="R346" s="623" t="s">
        <v>71</v>
      </c>
      <c r="S346" s="623" t="s">
        <v>71</v>
      </c>
      <c r="T346" s="623" t="s">
        <v>68</v>
      </c>
      <c r="U346" s="623" t="s">
        <v>2097</v>
      </c>
      <c r="V346" s="623"/>
      <c r="W346" s="623"/>
      <c r="X346" s="623"/>
      <c r="Y346" s="676" t="s">
        <v>2085</v>
      </c>
      <c r="Z346" s="623" t="s">
        <v>64</v>
      </c>
      <c r="AA346" s="623" t="s">
        <v>2098</v>
      </c>
      <c r="AB346" s="623" t="s">
        <v>2099</v>
      </c>
      <c r="AC346" s="623"/>
      <c r="AD346" s="678"/>
      <c r="AE346" s="678"/>
      <c r="AF346" s="678"/>
      <c r="AG346" s="678"/>
      <c r="AH346" s="678"/>
      <c r="AI346" s="678"/>
      <c r="AJ346" s="678"/>
      <c r="AK346" s="678"/>
      <c r="AL346" s="679" t="s">
        <v>184</v>
      </c>
      <c r="AM346" s="678"/>
      <c r="AN346" s="623" t="s">
        <v>2082</v>
      </c>
      <c r="AO346" s="679" t="s">
        <v>184</v>
      </c>
      <c r="AP346" s="679" t="s">
        <v>184</v>
      </c>
      <c r="AQ346" s="680" t="s">
        <v>2149</v>
      </c>
      <c r="AR346" s="662"/>
      <c r="AS346" s="662"/>
      <c r="AT346" s="662"/>
      <c r="AU346" s="662"/>
      <c r="AV346" s="662"/>
      <c r="AW346" s="662"/>
      <c r="AX346" s="662"/>
      <c r="AY346" s="662"/>
      <c r="AZ346" s="662"/>
      <c r="BA346" s="662"/>
      <c r="BB346" s="662"/>
      <c r="BC346" s="662"/>
      <c r="BD346" s="662"/>
      <c r="BE346" s="662"/>
      <c r="BF346" s="662"/>
      <c r="BI346" s="977" t="str">
        <f t="shared" ca="1" si="28"/>
        <v>1 ปี</v>
      </c>
      <c r="BJ346" s="977" t="str">
        <f t="shared" ca="1" si="29"/>
        <v>10 เดือน</v>
      </c>
      <c r="BK346" s="978" t="str">
        <f t="shared" ca="1" si="30"/>
        <v>17 วัน</v>
      </c>
      <c r="BL346" s="245"/>
      <c r="BM346" s="979" t="str">
        <f t="shared" ca="1" si="31"/>
        <v>1 ปี10 เดือน17 วัน</v>
      </c>
    </row>
    <row r="347" spans="1:65" s="664" customFormat="1" ht="123">
      <c r="A347" s="623">
        <v>340</v>
      </c>
      <c r="B347" s="957">
        <v>243179</v>
      </c>
      <c r="C347" s="968">
        <f t="shared" si="34"/>
        <v>44852</v>
      </c>
      <c r="D347" s="623">
        <v>8</v>
      </c>
      <c r="E347" s="661" t="s">
        <v>2015</v>
      </c>
      <c r="F347" s="623" t="s">
        <v>2100</v>
      </c>
      <c r="G347" s="623">
        <v>72547</v>
      </c>
      <c r="H347" s="623" t="s">
        <v>117</v>
      </c>
      <c r="I347" s="623" t="s">
        <v>54</v>
      </c>
      <c r="J347" s="623" t="s">
        <v>55</v>
      </c>
      <c r="K347" s="623" t="s">
        <v>71</v>
      </c>
      <c r="L347" s="623" t="s">
        <v>71</v>
      </c>
      <c r="M347" s="623" t="s">
        <v>80</v>
      </c>
      <c r="N347" s="623" t="s">
        <v>2101</v>
      </c>
      <c r="O347" s="623"/>
      <c r="P347" s="623" t="s">
        <v>117</v>
      </c>
      <c r="Q347" s="623" t="s">
        <v>55</v>
      </c>
      <c r="R347" s="623" t="s">
        <v>71</v>
      </c>
      <c r="S347" s="623" t="s">
        <v>71</v>
      </c>
      <c r="T347" s="623" t="s">
        <v>80</v>
      </c>
      <c r="U347" s="623" t="s">
        <v>2102</v>
      </c>
      <c r="V347" s="623"/>
      <c r="W347" s="623"/>
      <c r="X347" s="623"/>
      <c r="Y347" s="623" t="s">
        <v>59</v>
      </c>
      <c r="Z347" s="623"/>
      <c r="AA347" s="623"/>
      <c r="AB347" s="623"/>
      <c r="AC347" s="623" t="s">
        <v>2103</v>
      </c>
      <c r="AD347" s="678"/>
      <c r="AE347" s="678"/>
      <c r="AF347" s="678"/>
      <c r="AG347" s="678"/>
      <c r="AH347" s="678"/>
      <c r="AI347" s="678"/>
      <c r="AJ347" s="678"/>
      <c r="AK347" s="678"/>
      <c r="AL347" s="679" t="s">
        <v>184</v>
      </c>
      <c r="AM347" s="681"/>
      <c r="AN347" s="623" t="s">
        <v>2082</v>
      </c>
      <c r="AO347" s="679" t="s">
        <v>184</v>
      </c>
      <c r="AP347" s="679" t="s">
        <v>184</v>
      </c>
      <c r="AQ347" s="680" t="s">
        <v>2149</v>
      </c>
      <c r="AR347" s="662"/>
      <c r="AS347" s="662"/>
      <c r="AT347" s="662"/>
      <c r="AU347" s="662"/>
      <c r="AV347" s="662"/>
      <c r="AW347" s="662"/>
      <c r="AX347" s="662"/>
      <c r="AY347" s="662"/>
      <c r="AZ347" s="662"/>
      <c r="BA347" s="662"/>
      <c r="BB347" s="662"/>
      <c r="BC347" s="662"/>
      <c r="BD347" s="662"/>
      <c r="BE347" s="662"/>
      <c r="BF347" s="662"/>
      <c r="BI347" s="977" t="str">
        <f t="shared" ca="1" si="28"/>
        <v>1 ปี</v>
      </c>
      <c r="BJ347" s="977" t="str">
        <f t="shared" ca="1" si="29"/>
        <v>10 เดือน</v>
      </c>
      <c r="BK347" s="978" t="str">
        <f t="shared" ca="1" si="30"/>
        <v>17 วัน</v>
      </c>
      <c r="BL347" s="245"/>
      <c r="BM347" s="979" t="str">
        <f t="shared" ca="1" si="31"/>
        <v>1 ปี10 เดือน17 วัน</v>
      </c>
    </row>
    <row r="348" spans="1:65" s="664" customFormat="1" ht="73.8">
      <c r="A348" s="623">
        <v>341</v>
      </c>
      <c r="B348" s="957">
        <v>243179</v>
      </c>
      <c r="C348" s="968">
        <f t="shared" si="34"/>
        <v>44852</v>
      </c>
      <c r="D348" s="623" t="s">
        <v>421</v>
      </c>
      <c r="E348" s="661" t="s">
        <v>2015</v>
      </c>
      <c r="F348" s="623" t="s">
        <v>2104</v>
      </c>
      <c r="G348" s="623">
        <v>68002</v>
      </c>
      <c r="H348" s="623"/>
      <c r="I348" s="623" t="s">
        <v>54</v>
      </c>
      <c r="J348" s="623" t="s">
        <v>69</v>
      </c>
      <c r="K348" s="623" t="s">
        <v>71</v>
      </c>
      <c r="L348" s="623" t="s">
        <v>71</v>
      </c>
      <c r="M348" s="623" t="s">
        <v>82</v>
      </c>
      <c r="N348" s="623" t="s">
        <v>2105</v>
      </c>
      <c r="O348" s="623" t="s">
        <v>76</v>
      </c>
      <c r="P348" s="623" t="s">
        <v>117</v>
      </c>
      <c r="Q348" s="623" t="s">
        <v>69</v>
      </c>
      <c r="R348" s="623" t="s">
        <v>71</v>
      </c>
      <c r="S348" s="623" t="s">
        <v>71</v>
      </c>
      <c r="T348" s="623" t="s">
        <v>82</v>
      </c>
      <c r="U348" s="623" t="s">
        <v>2106</v>
      </c>
      <c r="V348" s="623"/>
      <c r="W348" s="623"/>
      <c r="X348" s="623"/>
      <c r="Y348" s="623" t="s">
        <v>2085</v>
      </c>
      <c r="Z348" s="623" t="s">
        <v>295</v>
      </c>
      <c r="AA348" s="623" t="s">
        <v>2107</v>
      </c>
      <c r="AB348" s="623" t="s">
        <v>2108</v>
      </c>
      <c r="AC348" s="623"/>
      <c r="AD348" s="678"/>
      <c r="AE348" s="678"/>
      <c r="AF348" s="678"/>
      <c r="AG348" s="678"/>
      <c r="AH348" s="678"/>
      <c r="AI348" s="678"/>
      <c r="AJ348" s="678"/>
      <c r="AK348" s="678"/>
      <c r="AL348" s="679" t="s">
        <v>184</v>
      </c>
      <c r="AM348" s="678"/>
      <c r="AN348" s="623" t="s">
        <v>2082</v>
      </c>
      <c r="AO348" s="679" t="s">
        <v>184</v>
      </c>
      <c r="AP348" s="679" t="s">
        <v>184</v>
      </c>
      <c r="AQ348" s="680" t="s">
        <v>2149</v>
      </c>
      <c r="AR348" s="662"/>
      <c r="AS348" s="662"/>
      <c r="AT348" s="662"/>
      <c r="AU348" s="662"/>
      <c r="AV348" s="662"/>
      <c r="AW348" s="662"/>
      <c r="AX348" s="662"/>
      <c r="AY348" s="662"/>
      <c r="AZ348" s="662"/>
      <c r="BA348" s="662"/>
      <c r="BB348" s="662"/>
      <c r="BC348" s="662"/>
      <c r="BD348" s="662"/>
      <c r="BE348" s="662"/>
      <c r="BF348" s="662"/>
      <c r="BI348" s="977" t="str">
        <f t="shared" ca="1" si="28"/>
        <v>1 ปี</v>
      </c>
      <c r="BJ348" s="977" t="str">
        <f t="shared" ca="1" si="29"/>
        <v>10 เดือน</v>
      </c>
      <c r="BK348" s="978" t="str">
        <f t="shared" ca="1" si="30"/>
        <v>17 วัน</v>
      </c>
      <c r="BL348" s="245"/>
      <c r="BM348" s="979" t="str">
        <f t="shared" ca="1" si="31"/>
        <v>1 ปี10 เดือน17 วัน</v>
      </c>
    </row>
    <row r="349" spans="1:65" s="664" customFormat="1" ht="73.8">
      <c r="A349" s="623">
        <v>342</v>
      </c>
      <c r="B349" s="957">
        <v>243179</v>
      </c>
      <c r="C349" s="968">
        <f t="shared" si="34"/>
        <v>44852</v>
      </c>
      <c r="D349" s="623" t="s">
        <v>421</v>
      </c>
      <c r="E349" s="661" t="s">
        <v>2015</v>
      </c>
      <c r="F349" s="623" t="s">
        <v>2104</v>
      </c>
      <c r="G349" s="682">
        <v>68638</v>
      </c>
      <c r="H349" s="623" t="s">
        <v>117</v>
      </c>
      <c r="I349" s="623" t="s">
        <v>54</v>
      </c>
      <c r="J349" s="623" t="s">
        <v>55</v>
      </c>
      <c r="K349" s="623" t="s">
        <v>71</v>
      </c>
      <c r="L349" s="623" t="s">
        <v>71</v>
      </c>
      <c r="M349" s="623" t="s">
        <v>82</v>
      </c>
      <c r="N349" s="623" t="s">
        <v>2105</v>
      </c>
      <c r="O349" s="623"/>
      <c r="P349" s="623"/>
      <c r="Q349" s="623" t="s">
        <v>55</v>
      </c>
      <c r="R349" s="623" t="s">
        <v>71</v>
      </c>
      <c r="S349" s="623" t="s">
        <v>71</v>
      </c>
      <c r="T349" s="623" t="s">
        <v>82</v>
      </c>
      <c r="U349" s="623" t="s">
        <v>2106</v>
      </c>
      <c r="V349" s="623" t="s">
        <v>76</v>
      </c>
      <c r="W349" s="623"/>
      <c r="X349" s="623"/>
      <c r="Y349" s="623" t="s">
        <v>652</v>
      </c>
      <c r="Z349" s="623"/>
      <c r="AA349" s="623"/>
      <c r="AB349" s="623"/>
      <c r="AC349" s="623"/>
      <c r="AD349" s="678"/>
      <c r="AE349" s="678"/>
      <c r="AF349" s="678"/>
      <c r="AG349" s="678"/>
      <c r="AH349" s="678"/>
      <c r="AI349" s="678"/>
      <c r="AJ349" s="678"/>
      <c r="AK349" s="678"/>
      <c r="AL349" s="679" t="s">
        <v>184</v>
      </c>
      <c r="AM349" s="678"/>
      <c r="AN349" s="623" t="s">
        <v>2082</v>
      </c>
      <c r="AO349" s="679" t="s">
        <v>184</v>
      </c>
      <c r="AP349" s="679" t="s">
        <v>184</v>
      </c>
      <c r="AQ349" s="680" t="s">
        <v>2149</v>
      </c>
      <c r="AR349" s="662"/>
      <c r="AS349" s="662"/>
      <c r="AT349" s="662"/>
      <c r="AU349" s="662"/>
      <c r="AV349" s="662"/>
      <c r="AW349" s="662"/>
      <c r="AX349" s="662"/>
      <c r="AY349" s="662"/>
      <c r="AZ349" s="662"/>
      <c r="BA349" s="662"/>
      <c r="BB349" s="662"/>
      <c r="BC349" s="662"/>
      <c r="BD349" s="662"/>
      <c r="BE349" s="662"/>
      <c r="BF349" s="662"/>
      <c r="BI349" s="977" t="str">
        <f t="shared" ca="1" si="28"/>
        <v>1 ปี</v>
      </c>
      <c r="BJ349" s="977" t="str">
        <f t="shared" ca="1" si="29"/>
        <v>10 เดือน</v>
      </c>
      <c r="BK349" s="978" t="str">
        <f t="shared" ca="1" si="30"/>
        <v>17 วัน</v>
      </c>
      <c r="BL349" s="245"/>
      <c r="BM349" s="979" t="str">
        <f t="shared" ca="1" si="31"/>
        <v>1 ปี10 เดือน17 วัน</v>
      </c>
    </row>
    <row r="350" spans="1:65" s="664" customFormat="1" ht="73.8">
      <c r="A350" s="623">
        <v>343</v>
      </c>
      <c r="B350" s="957">
        <v>243179</v>
      </c>
      <c r="C350" s="968">
        <f t="shared" si="34"/>
        <v>44852</v>
      </c>
      <c r="D350" s="623" t="s">
        <v>421</v>
      </c>
      <c r="E350" s="661" t="s">
        <v>2015</v>
      </c>
      <c r="F350" s="623" t="s">
        <v>2104</v>
      </c>
      <c r="G350" s="623">
        <v>67815</v>
      </c>
      <c r="H350" s="623"/>
      <c r="I350" s="623" t="s">
        <v>54</v>
      </c>
      <c r="J350" s="623" t="s">
        <v>69</v>
      </c>
      <c r="K350" s="623" t="s">
        <v>71</v>
      </c>
      <c r="L350" s="623" t="s">
        <v>71</v>
      </c>
      <c r="M350" s="623" t="s">
        <v>82</v>
      </c>
      <c r="N350" s="623" t="s">
        <v>2109</v>
      </c>
      <c r="O350" s="623" t="s">
        <v>197</v>
      </c>
      <c r="P350" s="623" t="s">
        <v>117</v>
      </c>
      <c r="Q350" s="623" t="s">
        <v>69</v>
      </c>
      <c r="R350" s="623" t="s">
        <v>71</v>
      </c>
      <c r="S350" s="623" t="s">
        <v>71</v>
      </c>
      <c r="T350" s="623" t="s">
        <v>82</v>
      </c>
      <c r="U350" s="623" t="s">
        <v>2110</v>
      </c>
      <c r="V350" s="623"/>
      <c r="W350" s="623"/>
      <c r="X350" s="623"/>
      <c r="Y350" s="623" t="s">
        <v>2085</v>
      </c>
      <c r="Z350" s="623" t="s">
        <v>295</v>
      </c>
      <c r="AA350" s="623" t="s">
        <v>2111</v>
      </c>
      <c r="AB350" s="623" t="s">
        <v>2112</v>
      </c>
      <c r="AC350" s="623"/>
      <c r="AD350" s="678"/>
      <c r="AE350" s="678"/>
      <c r="AF350" s="678"/>
      <c r="AG350" s="678"/>
      <c r="AH350" s="678"/>
      <c r="AI350" s="678"/>
      <c r="AJ350" s="678"/>
      <c r="AK350" s="678"/>
      <c r="AL350" s="679" t="s">
        <v>184</v>
      </c>
      <c r="AM350" s="678"/>
      <c r="AN350" s="623" t="s">
        <v>2082</v>
      </c>
      <c r="AO350" s="679" t="s">
        <v>184</v>
      </c>
      <c r="AP350" s="679" t="s">
        <v>184</v>
      </c>
      <c r="AQ350" s="680" t="s">
        <v>2149</v>
      </c>
      <c r="AR350" s="662"/>
      <c r="AS350" s="662"/>
      <c r="AT350" s="662"/>
      <c r="AU350" s="662"/>
      <c r="AV350" s="662"/>
      <c r="AW350" s="662"/>
      <c r="AX350" s="662"/>
      <c r="AY350" s="662"/>
      <c r="AZ350" s="662"/>
      <c r="BA350" s="662"/>
      <c r="BB350" s="662"/>
      <c r="BC350" s="662"/>
      <c r="BD350" s="662"/>
      <c r="BE350" s="662"/>
      <c r="BF350" s="662"/>
      <c r="BI350" s="977" t="str">
        <f t="shared" ca="1" si="28"/>
        <v>1 ปี</v>
      </c>
      <c r="BJ350" s="977" t="str">
        <f t="shared" ca="1" si="29"/>
        <v>10 เดือน</v>
      </c>
      <c r="BK350" s="978" t="str">
        <f t="shared" ca="1" si="30"/>
        <v>17 วัน</v>
      </c>
      <c r="BL350" s="245"/>
      <c r="BM350" s="979" t="str">
        <f t="shared" ca="1" si="31"/>
        <v>1 ปี10 เดือน17 วัน</v>
      </c>
    </row>
    <row r="351" spans="1:65" s="664" customFormat="1" ht="73.8">
      <c r="A351" s="623">
        <v>344</v>
      </c>
      <c r="B351" s="957">
        <v>243179</v>
      </c>
      <c r="C351" s="968">
        <f t="shared" si="34"/>
        <v>44852</v>
      </c>
      <c r="D351" s="623" t="s">
        <v>421</v>
      </c>
      <c r="E351" s="661" t="s">
        <v>2015</v>
      </c>
      <c r="F351" s="623" t="s">
        <v>2104</v>
      </c>
      <c r="G351" s="623">
        <v>68623</v>
      </c>
      <c r="H351" s="623" t="s">
        <v>117</v>
      </c>
      <c r="I351" s="623" t="s">
        <v>54</v>
      </c>
      <c r="J351" s="623" t="s">
        <v>55</v>
      </c>
      <c r="K351" s="623" t="s">
        <v>71</v>
      </c>
      <c r="L351" s="623" t="s">
        <v>71</v>
      </c>
      <c r="M351" s="623" t="s">
        <v>82</v>
      </c>
      <c r="N351" s="623" t="s">
        <v>2113</v>
      </c>
      <c r="O351" s="623"/>
      <c r="P351" s="623"/>
      <c r="Q351" s="623" t="s">
        <v>55</v>
      </c>
      <c r="R351" s="623" t="s">
        <v>71</v>
      </c>
      <c r="S351" s="623" t="s">
        <v>71</v>
      </c>
      <c r="T351" s="623" t="s">
        <v>82</v>
      </c>
      <c r="U351" s="623" t="s">
        <v>2110</v>
      </c>
      <c r="V351" s="623" t="s">
        <v>76</v>
      </c>
      <c r="W351" s="623"/>
      <c r="X351" s="623"/>
      <c r="Y351" s="623" t="s">
        <v>652</v>
      </c>
      <c r="Z351" s="623"/>
      <c r="AA351" s="623"/>
      <c r="AB351" s="623"/>
      <c r="AC351" s="623"/>
      <c r="AD351" s="678"/>
      <c r="AE351" s="678"/>
      <c r="AF351" s="678"/>
      <c r="AG351" s="678"/>
      <c r="AH351" s="678"/>
      <c r="AI351" s="678"/>
      <c r="AJ351" s="678"/>
      <c r="AK351" s="678"/>
      <c r="AL351" s="679" t="s">
        <v>184</v>
      </c>
      <c r="AM351" s="678"/>
      <c r="AN351" s="623" t="s">
        <v>2082</v>
      </c>
      <c r="AO351" s="679" t="s">
        <v>184</v>
      </c>
      <c r="AP351" s="679" t="s">
        <v>184</v>
      </c>
      <c r="AQ351" s="680" t="s">
        <v>2149</v>
      </c>
      <c r="AR351" s="662"/>
      <c r="AS351" s="662"/>
      <c r="AT351" s="662"/>
      <c r="AU351" s="662"/>
      <c r="AV351" s="662"/>
      <c r="AW351" s="662"/>
      <c r="AX351" s="662"/>
      <c r="AY351" s="662"/>
      <c r="AZ351" s="662"/>
      <c r="BA351" s="662"/>
      <c r="BB351" s="662"/>
      <c r="BC351" s="662"/>
      <c r="BD351" s="662"/>
      <c r="BE351" s="662"/>
      <c r="BF351" s="662"/>
      <c r="BI351" s="977" t="str">
        <f t="shared" ca="1" si="28"/>
        <v>1 ปี</v>
      </c>
      <c r="BJ351" s="977" t="str">
        <f t="shared" ca="1" si="29"/>
        <v>10 เดือน</v>
      </c>
      <c r="BK351" s="978" t="str">
        <f t="shared" ca="1" si="30"/>
        <v>17 วัน</v>
      </c>
      <c r="BL351" s="245"/>
      <c r="BM351" s="979" t="str">
        <f t="shared" ca="1" si="31"/>
        <v>1 ปี10 เดือน17 วัน</v>
      </c>
    </row>
    <row r="352" spans="1:65" s="664" customFormat="1" ht="73.8">
      <c r="A352" s="623">
        <v>345</v>
      </c>
      <c r="B352" s="957">
        <v>243179</v>
      </c>
      <c r="C352" s="968">
        <f t="shared" si="34"/>
        <v>44852</v>
      </c>
      <c r="D352" s="623" t="s">
        <v>421</v>
      </c>
      <c r="E352" s="661" t="s">
        <v>2015</v>
      </c>
      <c r="F352" s="623" t="s">
        <v>2104</v>
      </c>
      <c r="G352" s="623">
        <v>64050</v>
      </c>
      <c r="H352" s="623"/>
      <c r="I352" s="623" t="s">
        <v>54</v>
      </c>
      <c r="J352" s="623" t="s">
        <v>69</v>
      </c>
      <c r="K352" s="623" t="s">
        <v>71</v>
      </c>
      <c r="L352" s="623" t="s">
        <v>71</v>
      </c>
      <c r="M352" s="623" t="s">
        <v>82</v>
      </c>
      <c r="N352" s="623" t="s">
        <v>2114</v>
      </c>
      <c r="O352" s="623" t="s">
        <v>76</v>
      </c>
      <c r="P352" s="623" t="s">
        <v>117</v>
      </c>
      <c r="Q352" s="623" t="s">
        <v>69</v>
      </c>
      <c r="R352" s="623" t="s">
        <v>71</v>
      </c>
      <c r="S352" s="623" t="s">
        <v>71</v>
      </c>
      <c r="T352" s="623" t="s">
        <v>82</v>
      </c>
      <c r="U352" s="623" t="s">
        <v>2114</v>
      </c>
      <c r="V352" s="623"/>
      <c r="W352" s="623"/>
      <c r="X352" s="623"/>
      <c r="Y352" s="623" t="s">
        <v>2085</v>
      </c>
      <c r="Z352" s="623" t="s">
        <v>295</v>
      </c>
      <c r="AA352" s="623" t="s">
        <v>2115</v>
      </c>
      <c r="AB352" s="623" t="s">
        <v>2116</v>
      </c>
      <c r="AC352" s="623"/>
      <c r="AD352" s="678"/>
      <c r="AE352" s="678"/>
      <c r="AF352" s="678"/>
      <c r="AG352" s="678"/>
      <c r="AH352" s="678"/>
      <c r="AI352" s="678"/>
      <c r="AJ352" s="678"/>
      <c r="AK352" s="678"/>
      <c r="AL352" s="679" t="s">
        <v>184</v>
      </c>
      <c r="AM352" s="678"/>
      <c r="AN352" s="623" t="s">
        <v>2082</v>
      </c>
      <c r="AO352" s="679" t="s">
        <v>184</v>
      </c>
      <c r="AP352" s="679" t="s">
        <v>184</v>
      </c>
      <c r="AQ352" s="680" t="s">
        <v>2149</v>
      </c>
      <c r="AR352" s="662"/>
      <c r="AS352" s="662"/>
      <c r="AT352" s="662"/>
      <c r="AU352" s="662"/>
      <c r="AV352" s="662"/>
      <c r="AW352" s="662"/>
      <c r="AX352" s="662"/>
      <c r="AY352" s="662"/>
      <c r="AZ352" s="662"/>
      <c r="BA352" s="662"/>
      <c r="BB352" s="662"/>
      <c r="BC352" s="662"/>
      <c r="BD352" s="662"/>
      <c r="BE352" s="662"/>
      <c r="BF352" s="662"/>
      <c r="BI352" s="977" t="str">
        <f t="shared" ca="1" si="28"/>
        <v>1 ปี</v>
      </c>
      <c r="BJ352" s="977" t="str">
        <f t="shared" ca="1" si="29"/>
        <v>10 เดือน</v>
      </c>
      <c r="BK352" s="978" t="str">
        <f t="shared" ca="1" si="30"/>
        <v>17 วัน</v>
      </c>
      <c r="BL352" s="245"/>
      <c r="BM352" s="979" t="str">
        <f t="shared" ca="1" si="31"/>
        <v>1 ปี10 เดือน17 วัน</v>
      </c>
    </row>
    <row r="353" spans="1:65" s="664" customFormat="1" ht="73.8">
      <c r="A353" s="623">
        <v>346</v>
      </c>
      <c r="B353" s="957">
        <v>243179</v>
      </c>
      <c r="C353" s="968">
        <f t="shared" si="34"/>
        <v>44852</v>
      </c>
      <c r="D353" s="623" t="s">
        <v>421</v>
      </c>
      <c r="E353" s="661" t="s">
        <v>2015</v>
      </c>
      <c r="F353" s="623" t="s">
        <v>2104</v>
      </c>
      <c r="G353" s="623">
        <v>68640</v>
      </c>
      <c r="H353" s="623" t="s">
        <v>117</v>
      </c>
      <c r="I353" s="623" t="s">
        <v>60</v>
      </c>
      <c r="J353" s="623" t="s">
        <v>67</v>
      </c>
      <c r="K353" s="623" t="s">
        <v>62</v>
      </c>
      <c r="L353" s="623" t="s">
        <v>62</v>
      </c>
      <c r="M353" s="623" t="s">
        <v>82</v>
      </c>
      <c r="N353" s="623" t="s">
        <v>2114</v>
      </c>
      <c r="O353" s="623"/>
      <c r="P353" s="623"/>
      <c r="Q353" s="623" t="s">
        <v>67</v>
      </c>
      <c r="R353" s="623" t="s">
        <v>62</v>
      </c>
      <c r="S353" s="623" t="s">
        <v>62</v>
      </c>
      <c r="T353" s="623" t="s">
        <v>82</v>
      </c>
      <c r="U353" s="623" t="s">
        <v>2114</v>
      </c>
      <c r="V353" s="623" t="s">
        <v>76</v>
      </c>
      <c r="W353" s="623"/>
      <c r="X353" s="623"/>
      <c r="Y353" s="623" t="s">
        <v>652</v>
      </c>
      <c r="Z353" s="623"/>
      <c r="AA353" s="623"/>
      <c r="AB353" s="623"/>
      <c r="AC353" s="623"/>
      <c r="AD353" s="678"/>
      <c r="AE353" s="678"/>
      <c r="AF353" s="678"/>
      <c r="AG353" s="678"/>
      <c r="AH353" s="678"/>
      <c r="AI353" s="678"/>
      <c r="AJ353" s="678"/>
      <c r="AK353" s="678"/>
      <c r="AL353" s="679" t="s">
        <v>184</v>
      </c>
      <c r="AM353" s="678"/>
      <c r="AN353" s="623" t="s">
        <v>2082</v>
      </c>
      <c r="AO353" s="679" t="s">
        <v>184</v>
      </c>
      <c r="AP353" s="679" t="s">
        <v>184</v>
      </c>
      <c r="AQ353" s="680" t="s">
        <v>2149</v>
      </c>
      <c r="AR353" s="662"/>
      <c r="AS353" s="662"/>
      <c r="AT353" s="662"/>
      <c r="AU353" s="662"/>
      <c r="AV353" s="662"/>
      <c r="AW353" s="662"/>
      <c r="AX353" s="662"/>
      <c r="AY353" s="662"/>
      <c r="AZ353" s="662"/>
      <c r="BA353" s="662"/>
      <c r="BB353" s="662"/>
      <c r="BC353" s="662"/>
      <c r="BD353" s="662"/>
      <c r="BE353" s="662"/>
      <c r="BF353" s="662"/>
      <c r="BI353" s="977" t="str">
        <f t="shared" ca="1" si="28"/>
        <v>1 ปี</v>
      </c>
      <c r="BJ353" s="977" t="str">
        <f t="shared" ca="1" si="29"/>
        <v>10 เดือน</v>
      </c>
      <c r="BK353" s="978" t="str">
        <f t="shared" ca="1" si="30"/>
        <v>17 วัน</v>
      </c>
      <c r="BL353" s="245"/>
      <c r="BM353" s="979" t="str">
        <f t="shared" ca="1" si="31"/>
        <v>1 ปี10 เดือน17 วัน</v>
      </c>
    </row>
    <row r="354" spans="1:65" s="664" customFormat="1" ht="73.8">
      <c r="A354" s="623">
        <v>347</v>
      </c>
      <c r="B354" s="957">
        <v>243179</v>
      </c>
      <c r="C354" s="968">
        <f t="shared" si="34"/>
        <v>44852</v>
      </c>
      <c r="D354" s="623" t="s">
        <v>421</v>
      </c>
      <c r="E354" s="661" t="s">
        <v>2015</v>
      </c>
      <c r="F354" s="623" t="s">
        <v>2104</v>
      </c>
      <c r="G354" s="623">
        <v>71623</v>
      </c>
      <c r="H354" s="623"/>
      <c r="I354" s="623" t="s">
        <v>54</v>
      </c>
      <c r="J354" s="623" t="s">
        <v>69</v>
      </c>
      <c r="K354" s="623" t="s">
        <v>71</v>
      </c>
      <c r="L354" s="623" t="s">
        <v>71</v>
      </c>
      <c r="M354" s="623" t="s">
        <v>82</v>
      </c>
      <c r="N354" s="623" t="s">
        <v>2117</v>
      </c>
      <c r="O354" s="623" t="s">
        <v>197</v>
      </c>
      <c r="P354" s="623" t="s">
        <v>117</v>
      </c>
      <c r="Q354" s="623" t="s">
        <v>69</v>
      </c>
      <c r="R354" s="623" t="s">
        <v>71</v>
      </c>
      <c r="S354" s="623" t="s">
        <v>71</v>
      </c>
      <c r="T354" s="623" t="s">
        <v>82</v>
      </c>
      <c r="U354" s="623" t="s">
        <v>2117</v>
      </c>
      <c r="V354" s="623"/>
      <c r="W354" s="623"/>
      <c r="X354" s="623"/>
      <c r="Y354" s="623" t="s">
        <v>2085</v>
      </c>
      <c r="Z354" s="623" t="s">
        <v>295</v>
      </c>
      <c r="AA354" s="682" t="s">
        <v>2118</v>
      </c>
      <c r="AB354" s="623" t="s">
        <v>2119</v>
      </c>
      <c r="AC354" s="623"/>
      <c r="AD354" s="678"/>
      <c r="AE354" s="678"/>
      <c r="AF354" s="678"/>
      <c r="AG354" s="678"/>
      <c r="AH354" s="678"/>
      <c r="AI354" s="678"/>
      <c r="AJ354" s="678"/>
      <c r="AK354" s="678"/>
      <c r="AL354" s="679" t="s">
        <v>184</v>
      </c>
      <c r="AM354" s="678"/>
      <c r="AN354" s="623" t="s">
        <v>2082</v>
      </c>
      <c r="AO354" s="679" t="s">
        <v>184</v>
      </c>
      <c r="AP354" s="679" t="s">
        <v>184</v>
      </c>
      <c r="AQ354" s="680" t="s">
        <v>2149</v>
      </c>
      <c r="AR354" s="662"/>
      <c r="AS354" s="662"/>
      <c r="AT354" s="662"/>
      <c r="AU354" s="662"/>
      <c r="AV354" s="662"/>
      <c r="AW354" s="662"/>
      <c r="AX354" s="662"/>
      <c r="AY354" s="662"/>
      <c r="AZ354" s="662"/>
      <c r="BA354" s="662"/>
      <c r="BB354" s="662"/>
      <c r="BC354" s="662"/>
      <c r="BD354" s="662"/>
      <c r="BE354" s="662"/>
      <c r="BF354" s="662"/>
      <c r="BI354" s="977" t="str">
        <f t="shared" ca="1" si="28"/>
        <v>1 ปี</v>
      </c>
      <c r="BJ354" s="977" t="str">
        <f t="shared" ca="1" si="29"/>
        <v>10 เดือน</v>
      </c>
      <c r="BK354" s="978" t="str">
        <f t="shared" ca="1" si="30"/>
        <v>17 วัน</v>
      </c>
      <c r="BL354" s="245"/>
      <c r="BM354" s="979" t="str">
        <f t="shared" ca="1" si="31"/>
        <v>1 ปี10 เดือน17 วัน</v>
      </c>
    </row>
    <row r="355" spans="1:65" s="664" customFormat="1" ht="73.8">
      <c r="A355" s="623">
        <v>348</v>
      </c>
      <c r="B355" s="957">
        <v>243179</v>
      </c>
      <c r="C355" s="968">
        <f t="shared" si="34"/>
        <v>44852</v>
      </c>
      <c r="D355" s="623" t="s">
        <v>421</v>
      </c>
      <c r="E355" s="661" t="s">
        <v>2015</v>
      </c>
      <c r="F355" s="623" t="s">
        <v>2104</v>
      </c>
      <c r="G355" s="623">
        <v>68742</v>
      </c>
      <c r="H355" s="623" t="s">
        <v>117</v>
      </c>
      <c r="I355" s="623" t="s">
        <v>54</v>
      </c>
      <c r="J355" s="623" t="s">
        <v>55</v>
      </c>
      <c r="K355" s="623" t="s">
        <v>71</v>
      </c>
      <c r="L355" s="623" t="s">
        <v>71</v>
      </c>
      <c r="M355" s="623" t="s">
        <v>82</v>
      </c>
      <c r="N355" s="623" t="s">
        <v>2120</v>
      </c>
      <c r="O355" s="623"/>
      <c r="P355" s="623"/>
      <c r="Q355" s="623" t="s">
        <v>55</v>
      </c>
      <c r="R355" s="623" t="s">
        <v>71</v>
      </c>
      <c r="S355" s="623" t="s">
        <v>71</v>
      </c>
      <c r="T355" s="623" t="s">
        <v>82</v>
      </c>
      <c r="U355" s="623" t="s">
        <v>2120</v>
      </c>
      <c r="V355" s="623" t="s">
        <v>197</v>
      </c>
      <c r="W355" s="623"/>
      <c r="X355" s="623"/>
      <c r="Y355" s="623" t="s">
        <v>652</v>
      </c>
      <c r="Z355" s="623"/>
      <c r="AA355" s="623"/>
      <c r="AB355" s="623"/>
      <c r="AC355" s="623"/>
      <c r="AD355" s="678"/>
      <c r="AE355" s="678"/>
      <c r="AF355" s="678"/>
      <c r="AG355" s="678"/>
      <c r="AH355" s="678"/>
      <c r="AI355" s="678"/>
      <c r="AJ355" s="678"/>
      <c r="AK355" s="678"/>
      <c r="AL355" s="679" t="s">
        <v>184</v>
      </c>
      <c r="AM355" s="678"/>
      <c r="AN355" s="623" t="s">
        <v>2082</v>
      </c>
      <c r="AO355" s="679" t="s">
        <v>184</v>
      </c>
      <c r="AP355" s="679" t="s">
        <v>184</v>
      </c>
      <c r="AQ355" s="680" t="s">
        <v>2149</v>
      </c>
      <c r="AR355" s="662"/>
      <c r="AS355" s="662"/>
      <c r="AT355" s="662"/>
      <c r="AU355" s="662"/>
      <c r="AV355" s="662"/>
      <c r="AW355" s="662"/>
      <c r="AX355" s="662"/>
      <c r="AY355" s="662"/>
      <c r="AZ355" s="662"/>
      <c r="BA355" s="662"/>
      <c r="BB355" s="662"/>
      <c r="BC355" s="662"/>
      <c r="BD355" s="662"/>
      <c r="BE355" s="662"/>
      <c r="BF355" s="662"/>
      <c r="BI355" s="977" t="str">
        <f t="shared" ca="1" si="28"/>
        <v>1 ปี</v>
      </c>
      <c r="BJ355" s="977" t="str">
        <f t="shared" ca="1" si="29"/>
        <v>10 เดือน</v>
      </c>
      <c r="BK355" s="978" t="str">
        <f t="shared" ca="1" si="30"/>
        <v>17 วัน</v>
      </c>
      <c r="BL355" s="245"/>
      <c r="BM355" s="979" t="str">
        <f t="shared" ca="1" si="31"/>
        <v>1 ปี10 เดือน17 วัน</v>
      </c>
    </row>
    <row r="356" spans="1:65" s="664" customFormat="1" ht="73.8">
      <c r="A356" s="623">
        <v>349</v>
      </c>
      <c r="B356" s="957">
        <v>243179</v>
      </c>
      <c r="C356" s="968">
        <f t="shared" si="34"/>
        <v>44852</v>
      </c>
      <c r="D356" s="623" t="s">
        <v>421</v>
      </c>
      <c r="E356" s="661" t="s">
        <v>2015</v>
      </c>
      <c r="F356" s="623" t="s">
        <v>2104</v>
      </c>
      <c r="G356" s="623">
        <v>67735</v>
      </c>
      <c r="H356" s="623"/>
      <c r="I356" s="623" t="s">
        <v>54</v>
      </c>
      <c r="J356" s="623" t="s">
        <v>69</v>
      </c>
      <c r="K356" s="623" t="s">
        <v>71</v>
      </c>
      <c r="L356" s="623" t="s">
        <v>71</v>
      </c>
      <c r="M356" s="623" t="s">
        <v>82</v>
      </c>
      <c r="N356" s="623" t="s">
        <v>2121</v>
      </c>
      <c r="O356" s="623" t="s">
        <v>76</v>
      </c>
      <c r="P356" s="623" t="s">
        <v>117</v>
      </c>
      <c r="Q356" s="623" t="s">
        <v>69</v>
      </c>
      <c r="R356" s="623" t="s">
        <v>71</v>
      </c>
      <c r="S356" s="623" t="s">
        <v>71</v>
      </c>
      <c r="T356" s="623" t="s">
        <v>82</v>
      </c>
      <c r="U356" s="623" t="s">
        <v>2121</v>
      </c>
      <c r="V356" s="623"/>
      <c r="W356" s="623"/>
      <c r="X356" s="623"/>
      <c r="Y356" s="623" t="s">
        <v>2085</v>
      </c>
      <c r="Z356" s="623" t="s">
        <v>66</v>
      </c>
      <c r="AA356" s="623" t="s">
        <v>2122</v>
      </c>
      <c r="AB356" s="623" t="s">
        <v>2123</v>
      </c>
      <c r="AC356" s="623"/>
      <c r="AD356" s="678"/>
      <c r="AE356" s="678"/>
      <c r="AF356" s="678"/>
      <c r="AG356" s="678"/>
      <c r="AH356" s="678"/>
      <c r="AI356" s="678"/>
      <c r="AJ356" s="678"/>
      <c r="AK356" s="678"/>
      <c r="AL356" s="679" t="s">
        <v>184</v>
      </c>
      <c r="AM356" s="678"/>
      <c r="AN356" s="623" t="s">
        <v>2082</v>
      </c>
      <c r="AO356" s="679" t="s">
        <v>184</v>
      </c>
      <c r="AP356" s="679" t="s">
        <v>184</v>
      </c>
      <c r="AQ356" s="680" t="s">
        <v>2149</v>
      </c>
      <c r="AR356" s="662"/>
      <c r="AS356" s="662"/>
      <c r="AT356" s="662"/>
      <c r="AU356" s="662"/>
      <c r="AV356" s="662"/>
      <c r="AW356" s="662"/>
      <c r="AX356" s="662"/>
      <c r="AY356" s="662"/>
      <c r="AZ356" s="662"/>
      <c r="BA356" s="662"/>
      <c r="BB356" s="662"/>
      <c r="BC356" s="662"/>
      <c r="BD356" s="662"/>
      <c r="BE356" s="662"/>
      <c r="BF356" s="662"/>
      <c r="BI356" s="977" t="str">
        <f t="shared" ca="1" si="28"/>
        <v>1 ปี</v>
      </c>
      <c r="BJ356" s="977" t="str">
        <f t="shared" ca="1" si="29"/>
        <v>10 เดือน</v>
      </c>
      <c r="BK356" s="978" t="str">
        <f t="shared" ca="1" si="30"/>
        <v>17 วัน</v>
      </c>
      <c r="BL356" s="245"/>
      <c r="BM356" s="979" t="str">
        <f t="shared" ca="1" si="31"/>
        <v>1 ปี10 เดือน17 วัน</v>
      </c>
    </row>
    <row r="357" spans="1:65" s="664" customFormat="1" ht="73.8">
      <c r="A357" s="623">
        <v>350</v>
      </c>
      <c r="B357" s="957">
        <v>243179</v>
      </c>
      <c r="C357" s="968">
        <f t="shared" si="34"/>
        <v>44852</v>
      </c>
      <c r="D357" s="623" t="s">
        <v>421</v>
      </c>
      <c r="E357" s="661" t="s">
        <v>2015</v>
      </c>
      <c r="F357" s="623" t="s">
        <v>2104</v>
      </c>
      <c r="G357" s="623">
        <v>68848</v>
      </c>
      <c r="H357" s="623" t="s">
        <v>117</v>
      </c>
      <c r="I357" s="623" t="s">
        <v>54</v>
      </c>
      <c r="J357" s="623" t="s">
        <v>55</v>
      </c>
      <c r="K357" s="623" t="s">
        <v>71</v>
      </c>
      <c r="L357" s="623" t="s">
        <v>71</v>
      </c>
      <c r="M357" s="623" t="s">
        <v>82</v>
      </c>
      <c r="N357" s="623" t="s">
        <v>2121</v>
      </c>
      <c r="O357" s="623"/>
      <c r="P357" s="623"/>
      <c r="Q357" s="623" t="s">
        <v>55</v>
      </c>
      <c r="R357" s="623" t="s">
        <v>71</v>
      </c>
      <c r="S357" s="623" t="s">
        <v>71</v>
      </c>
      <c r="T357" s="623" t="s">
        <v>82</v>
      </c>
      <c r="U357" s="623" t="s">
        <v>2121</v>
      </c>
      <c r="V357" s="623" t="s">
        <v>76</v>
      </c>
      <c r="W357" s="623"/>
      <c r="X357" s="623"/>
      <c r="Y357" s="623" t="s">
        <v>652</v>
      </c>
      <c r="Z357" s="623"/>
      <c r="AA357" s="623"/>
      <c r="AB357" s="623"/>
      <c r="AC357" s="623"/>
      <c r="AD357" s="678"/>
      <c r="AE357" s="678"/>
      <c r="AF357" s="678"/>
      <c r="AG357" s="678"/>
      <c r="AH357" s="678"/>
      <c r="AI357" s="678"/>
      <c r="AJ357" s="678"/>
      <c r="AK357" s="678"/>
      <c r="AL357" s="679" t="s">
        <v>184</v>
      </c>
      <c r="AM357" s="678"/>
      <c r="AN357" s="623" t="s">
        <v>2082</v>
      </c>
      <c r="AO357" s="679" t="s">
        <v>184</v>
      </c>
      <c r="AP357" s="679" t="s">
        <v>184</v>
      </c>
      <c r="AQ357" s="680" t="s">
        <v>2149</v>
      </c>
      <c r="AR357" s="662"/>
      <c r="AS357" s="662"/>
      <c r="AT357" s="662"/>
      <c r="AU357" s="662"/>
      <c r="AV357" s="662"/>
      <c r="AW357" s="662"/>
      <c r="AX357" s="662"/>
      <c r="AY357" s="662"/>
      <c r="AZ357" s="662"/>
      <c r="BA357" s="662"/>
      <c r="BB357" s="662"/>
      <c r="BC357" s="662"/>
      <c r="BD357" s="662"/>
      <c r="BE357" s="662"/>
      <c r="BF357" s="662"/>
      <c r="BI357" s="977" t="str">
        <f t="shared" ca="1" si="28"/>
        <v>1 ปี</v>
      </c>
      <c r="BJ357" s="977" t="str">
        <f t="shared" ca="1" si="29"/>
        <v>10 เดือน</v>
      </c>
      <c r="BK357" s="978" t="str">
        <f t="shared" ca="1" si="30"/>
        <v>17 วัน</v>
      </c>
      <c r="BL357" s="245"/>
      <c r="BM357" s="979" t="str">
        <f t="shared" ca="1" si="31"/>
        <v>1 ปี10 เดือน17 วัน</v>
      </c>
    </row>
    <row r="358" spans="1:65" s="664" customFormat="1" ht="73.8">
      <c r="A358" s="623">
        <v>351</v>
      </c>
      <c r="B358" s="957">
        <v>243179</v>
      </c>
      <c r="C358" s="968">
        <f t="shared" si="34"/>
        <v>44852</v>
      </c>
      <c r="D358" s="623" t="s">
        <v>421</v>
      </c>
      <c r="E358" s="661" t="s">
        <v>2015</v>
      </c>
      <c r="F358" s="623" t="s">
        <v>2044</v>
      </c>
      <c r="G358" s="623">
        <v>241071</v>
      </c>
      <c r="H358" s="623"/>
      <c r="I358" s="623" t="s">
        <v>54</v>
      </c>
      <c r="J358" s="623" t="s">
        <v>2124</v>
      </c>
      <c r="K358" s="623" t="s">
        <v>71</v>
      </c>
      <c r="L358" s="623" t="s">
        <v>71</v>
      </c>
      <c r="M358" s="623" t="s">
        <v>82</v>
      </c>
      <c r="N358" s="623" t="s">
        <v>168</v>
      </c>
      <c r="O358" s="623" t="s">
        <v>2125</v>
      </c>
      <c r="P358" s="623"/>
      <c r="Q358" s="623" t="s">
        <v>1551</v>
      </c>
      <c r="R358" s="623" t="s">
        <v>71</v>
      </c>
      <c r="S358" s="623" t="s">
        <v>71</v>
      </c>
      <c r="T358" s="623" t="s">
        <v>82</v>
      </c>
      <c r="U358" s="623" t="s">
        <v>168</v>
      </c>
      <c r="V358" s="623" t="s">
        <v>2125</v>
      </c>
      <c r="W358" s="623">
        <v>68459</v>
      </c>
      <c r="X358" s="623" t="s">
        <v>55</v>
      </c>
      <c r="Y358" s="623" t="s">
        <v>179</v>
      </c>
      <c r="Z358" s="623" t="s">
        <v>64</v>
      </c>
      <c r="AA358" s="623" t="s">
        <v>2126</v>
      </c>
      <c r="AB358" s="623" t="s">
        <v>2127</v>
      </c>
      <c r="AC358" s="623"/>
      <c r="AD358" s="678"/>
      <c r="AE358" s="678"/>
      <c r="AF358" s="678"/>
      <c r="AG358" s="678"/>
      <c r="AH358" s="678"/>
      <c r="AI358" s="678"/>
      <c r="AJ358" s="678"/>
      <c r="AK358" s="678"/>
      <c r="AL358" s="679" t="s">
        <v>184</v>
      </c>
      <c r="AM358" s="678"/>
      <c r="AN358" s="623" t="s">
        <v>2082</v>
      </c>
      <c r="AO358" s="679" t="s">
        <v>184</v>
      </c>
      <c r="AP358" s="679" t="s">
        <v>184</v>
      </c>
      <c r="AQ358" s="680" t="s">
        <v>2149</v>
      </c>
      <c r="AR358" s="662"/>
      <c r="AS358" s="662"/>
      <c r="AT358" s="662"/>
      <c r="AU358" s="662"/>
      <c r="AV358" s="662"/>
      <c r="AW358" s="662"/>
      <c r="AX358" s="662"/>
      <c r="AY358" s="662"/>
      <c r="AZ358" s="662"/>
      <c r="BA358" s="662"/>
      <c r="BB358" s="662"/>
      <c r="BC358" s="662"/>
      <c r="BD358" s="662"/>
      <c r="BE358" s="662"/>
      <c r="BF358" s="662"/>
      <c r="BI358" s="977" t="str">
        <f t="shared" ca="1" si="28"/>
        <v>1 ปี</v>
      </c>
      <c r="BJ358" s="977" t="str">
        <f t="shared" ca="1" si="29"/>
        <v>10 เดือน</v>
      </c>
      <c r="BK358" s="978" t="str">
        <f t="shared" ca="1" si="30"/>
        <v>17 วัน</v>
      </c>
      <c r="BL358" s="245"/>
      <c r="BM358" s="979" t="str">
        <f t="shared" ca="1" si="31"/>
        <v>1 ปี10 เดือน17 วัน</v>
      </c>
    </row>
    <row r="359" spans="1:65" s="664" customFormat="1" ht="73.8">
      <c r="A359" s="623">
        <v>352</v>
      </c>
      <c r="B359" s="957">
        <v>243179</v>
      </c>
      <c r="C359" s="968">
        <f t="shared" si="34"/>
        <v>44852</v>
      </c>
      <c r="D359" s="623" t="s">
        <v>421</v>
      </c>
      <c r="E359" s="661" t="s">
        <v>2015</v>
      </c>
      <c r="F359" s="623" t="s">
        <v>2128</v>
      </c>
      <c r="G359" s="623">
        <v>252830</v>
      </c>
      <c r="H359" s="623"/>
      <c r="I359" s="623" t="s">
        <v>54</v>
      </c>
      <c r="J359" s="623" t="s">
        <v>321</v>
      </c>
      <c r="K359" s="623" t="s">
        <v>61</v>
      </c>
      <c r="L359" s="623" t="s">
        <v>62</v>
      </c>
      <c r="M359" s="623" t="s">
        <v>83</v>
      </c>
      <c r="N359" s="623" t="s">
        <v>338</v>
      </c>
      <c r="O359" s="623" t="s">
        <v>861</v>
      </c>
      <c r="P359" s="623"/>
      <c r="Q359" s="623" t="s">
        <v>484</v>
      </c>
      <c r="R359" s="623" t="s">
        <v>61</v>
      </c>
      <c r="S359" s="623" t="s">
        <v>62</v>
      </c>
      <c r="T359" s="623" t="s">
        <v>83</v>
      </c>
      <c r="U359" s="623" t="s">
        <v>2129</v>
      </c>
      <c r="V359" s="623" t="s">
        <v>289</v>
      </c>
      <c r="W359" s="623"/>
      <c r="X359" s="623"/>
      <c r="Y359" s="623" t="s">
        <v>1285</v>
      </c>
      <c r="Z359" s="623"/>
      <c r="AA359" s="623"/>
      <c r="AB359" s="623"/>
      <c r="AC359" s="623"/>
      <c r="AD359" s="678"/>
      <c r="AE359" s="678"/>
      <c r="AF359" s="678"/>
      <c r="AG359" s="678"/>
      <c r="AH359" s="678"/>
      <c r="AI359" s="678"/>
      <c r="AJ359" s="678"/>
      <c r="AK359" s="678"/>
      <c r="AL359" s="679" t="s">
        <v>184</v>
      </c>
      <c r="AM359" s="678"/>
      <c r="AN359" s="623" t="s">
        <v>2082</v>
      </c>
      <c r="AO359" s="679" t="s">
        <v>184</v>
      </c>
      <c r="AP359" s="679" t="s">
        <v>184</v>
      </c>
      <c r="AQ359" s="680" t="s">
        <v>2149</v>
      </c>
      <c r="AR359" s="662"/>
      <c r="AS359" s="662"/>
      <c r="AT359" s="662"/>
      <c r="AU359" s="662"/>
      <c r="AV359" s="662"/>
      <c r="AW359" s="662"/>
      <c r="AX359" s="662"/>
      <c r="AY359" s="662"/>
      <c r="AZ359" s="662"/>
      <c r="BA359" s="662"/>
      <c r="BB359" s="662"/>
      <c r="BC359" s="662"/>
      <c r="BD359" s="662"/>
      <c r="BE359" s="662"/>
      <c r="BF359" s="662"/>
      <c r="BI359" s="977" t="str">
        <f t="shared" ca="1" si="28"/>
        <v>1 ปี</v>
      </c>
      <c r="BJ359" s="977" t="str">
        <f t="shared" ca="1" si="29"/>
        <v>10 เดือน</v>
      </c>
      <c r="BK359" s="978" t="str">
        <f t="shared" ca="1" si="30"/>
        <v>17 วัน</v>
      </c>
      <c r="BL359" s="245"/>
      <c r="BM359" s="979" t="str">
        <f t="shared" ca="1" si="31"/>
        <v>1 ปี10 เดือน17 วัน</v>
      </c>
    </row>
    <row r="360" spans="1:65" s="664" customFormat="1" ht="73.8">
      <c r="A360" s="623">
        <v>353</v>
      </c>
      <c r="B360" s="957">
        <v>243179</v>
      </c>
      <c r="C360" s="968">
        <f t="shared" si="34"/>
        <v>44852</v>
      </c>
      <c r="D360" s="623" t="s">
        <v>421</v>
      </c>
      <c r="E360" s="661" t="s">
        <v>2015</v>
      </c>
      <c r="F360" s="623" t="s">
        <v>2130</v>
      </c>
      <c r="G360" s="623">
        <v>64694</v>
      </c>
      <c r="H360" s="623"/>
      <c r="I360" s="623" t="s">
        <v>54</v>
      </c>
      <c r="J360" s="623" t="s">
        <v>55</v>
      </c>
      <c r="K360" s="623" t="s">
        <v>620</v>
      </c>
      <c r="L360" s="623" t="s">
        <v>71</v>
      </c>
      <c r="M360" s="623" t="s">
        <v>1925</v>
      </c>
      <c r="N360" s="623" t="s">
        <v>2131</v>
      </c>
      <c r="O360" s="623" t="s">
        <v>205</v>
      </c>
      <c r="P360" s="623"/>
      <c r="Q360" s="623" t="s">
        <v>69</v>
      </c>
      <c r="R360" s="623" t="s">
        <v>1786</v>
      </c>
      <c r="S360" s="623" t="s">
        <v>71</v>
      </c>
      <c r="T360" s="623" t="s">
        <v>1925</v>
      </c>
      <c r="U360" s="623" t="s">
        <v>2132</v>
      </c>
      <c r="V360" s="623" t="s">
        <v>2133</v>
      </c>
      <c r="W360" s="623">
        <v>64529</v>
      </c>
      <c r="X360" s="623" t="s">
        <v>67</v>
      </c>
      <c r="Y360" s="623" t="s">
        <v>72</v>
      </c>
      <c r="Z360" s="623"/>
      <c r="AA360" s="623"/>
      <c r="AB360" s="623"/>
      <c r="AC360" s="623"/>
      <c r="AD360" s="683"/>
      <c r="AE360" s="683"/>
      <c r="AF360" s="683"/>
      <c r="AG360" s="683"/>
      <c r="AH360" s="683"/>
      <c r="AI360" s="683"/>
      <c r="AJ360" s="684"/>
      <c r="AK360" s="684"/>
      <c r="AL360" s="679" t="s">
        <v>184</v>
      </c>
      <c r="AM360" s="684"/>
      <c r="AN360" s="623" t="s">
        <v>2082</v>
      </c>
      <c r="AO360" s="679" t="s">
        <v>184</v>
      </c>
      <c r="AP360" s="679" t="s">
        <v>184</v>
      </c>
      <c r="AQ360" s="680" t="s">
        <v>2149</v>
      </c>
      <c r="AR360" s="662"/>
      <c r="AS360" s="662"/>
      <c r="AT360" s="662"/>
      <c r="AU360" s="662"/>
      <c r="AV360" s="662"/>
      <c r="AW360" s="662"/>
      <c r="AX360" s="662"/>
      <c r="AY360" s="662"/>
      <c r="AZ360" s="662"/>
      <c r="BA360" s="662"/>
      <c r="BB360" s="662"/>
      <c r="BC360" s="662"/>
      <c r="BD360" s="662"/>
      <c r="BE360" s="662"/>
      <c r="BF360" s="662"/>
      <c r="BI360" s="977" t="str">
        <f t="shared" ca="1" si="28"/>
        <v>1 ปี</v>
      </c>
      <c r="BJ360" s="977" t="str">
        <f t="shared" ca="1" si="29"/>
        <v>10 เดือน</v>
      </c>
      <c r="BK360" s="978" t="str">
        <f t="shared" ca="1" si="30"/>
        <v>17 วัน</v>
      </c>
      <c r="BL360" s="245"/>
      <c r="BM360" s="979" t="str">
        <f t="shared" ca="1" si="31"/>
        <v>1 ปี10 เดือน17 วัน</v>
      </c>
    </row>
    <row r="361" spans="1:65" s="664" customFormat="1" ht="73.8">
      <c r="A361" s="623">
        <v>354</v>
      </c>
      <c r="B361" s="957">
        <v>243179</v>
      </c>
      <c r="C361" s="968">
        <f t="shared" si="34"/>
        <v>44852</v>
      </c>
      <c r="D361" s="623" t="s">
        <v>421</v>
      </c>
      <c r="E361" s="661" t="s">
        <v>2015</v>
      </c>
      <c r="F361" s="623" t="s">
        <v>2130</v>
      </c>
      <c r="G361" s="623">
        <v>64838</v>
      </c>
      <c r="H361" s="623"/>
      <c r="I361" s="623" t="s">
        <v>54</v>
      </c>
      <c r="J361" s="623" t="s">
        <v>55</v>
      </c>
      <c r="K361" s="623" t="s">
        <v>620</v>
      </c>
      <c r="L361" s="623" t="s">
        <v>71</v>
      </c>
      <c r="M361" s="623" t="s">
        <v>1925</v>
      </c>
      <c r="N361" s="623" t="s">
        <v>2134</v>
      </c>
      <c r="O361" s="623" t="s">
        <v>197</v>
      </c>
      <c r="P361" s="623"/>
      <c r="Q361" s="623" t="s">
        <v>69</v>
      </c>
      <c r="R361" s="623" t="s">
        <v>1786</v>
      </c>
      <c r="S361" s="623" t="s">
        <v>71</v>
      </c>
      <c r="T361" s="623" t="s">
        <v>1925</v>
      </c>
      <c r="U361" s="623" t="s">
        <v>2132</v>
      </c>
      <c r="V361" s="623" t="s">
        <v>2133</v>
      </c>
      <c r="W361" s="623">
        <v>64529</v>
      </c>
      <c r="X361" s="623" t="s">
        <v>67</v>
      </c>
      <c r="Y361" s="623" t="s">
        <v>72</v>
      </c>
      <c r="Z361" s="623"/>
      <c r="AA361" s="623"/>
      <c r="AB361" s="623"/>
      <c r="AC361" s="623"/>
      <c r="AD361" s="683"/>
      <c r="AE361" s="683"/>
      <c r="AF361" s="683"/>
      <c r="AG361" s="683"/>
      <c r="AH361" s="683"/>
      <c r="AI361" s="683"/>
      <c r="AJ361" s="684"/>
      <c r="AK361" s="684"/>
      <c r="AL361" s="679" t="s">
        <v>184</v>
      </c>
      <c r="AM361" s="684"/>
      <c r="AN361" s="623" t="s">
        <v>2082</v>
      </c>
      <c r="AO361" s="679" t="s">
        <v>184</v>
      </c>
      <c r="AP361" s="679" t="s">
        <v>184</v>
      </c>
      <c r="AQ361" s="680" t="s">
        <v>2149</v>
      </c>
      <c r="AR361" s="662"/>
      <c r="AS361" s="662"/>
      <c r="AT361" s="662"/>
      <c r="AU361" s="662"/>
      <c r="AV361" s="662"/>
      <c r="AW361" s="662"/>
      <c r="AX361" s="662"/>
      <c r="AY361" s="662"/>
      <c r="AZ361" s="662"/>
      <c r="BA361" s="662"/>
      <c r="BB361" s="662"/>
      <c r="BC361" s="662"/>
      <c r="BD361" s="662"/>
      <c r="BE361" s="662"/>
      <c r="BF361" s="662"/>
      <c r="BI361" s="977" t="str">
        <f t="shared" ca="1" si="28"/>
        <v>1 ปี</v>
      </c>
      <c r="BJ361" s="977" t="str">
        <f t="shared" ca="1" si="29"/>
        <v>10 เดือน</v>
      </c>
      <c r="BK361" s="978" t="str">
        <f t="shared" ca="1" si="30"/>
        <v>17 วัน</v>
      </c>
      <c r="BL361" s="245"/>
      <c r="BM361" s="979" t="str">
        <f t="shared" ca="1" si="31"/>
        <v>1 ปี10 เดือน17 วัน</v>
      </c>
    </row>
    <row r="362" spans="1:65" s="664" customFormat="1" ht="73.8">
      <c r="A362" s="623">
        <v>355</v>
      </c>
      <c r="B362" s="957">
        <v>243179</v>
      </c>
      <c r="C362" s="968">
        <f t="shared" si="34"/>
        <v>44852</v>
      </c>
      <c r="D362" s="623" t="s">
        <v>421</v>
      </c>
      <c r="E362" s="661" t="s">
        <v>2015</v>
      </c>
      <c r="F362" s="623" t="s">
        <v>2130</v>
      </c>
      <c r="G362" s="623">
        <v>64773</v>
      </c>
      <c r="H362" s="623"/>
      <c r="I362" s="623" t="s">
        <v>54</v>
      </c>
      <c r="J362" s="623" t="s">
        <v>55</v>
      </c>
      <c r="K362" s="623" t="s">
        <v>620</v>
      </c>
      <c r="L362" s="623" t="s">
        <v>71</v>
      </c>
      <c r="M362" s="623" t="s">
        <v>1925</v>
      </c>
      <c r="N362" s="623" t="s">
        <v>2135</v>
      </c>
      <c r="O362" s="623" t="s">
        <v>76</v>
      </c>
      <c r="P362" s="623"/>
      <c r="Q362" s="623" t="s">
        <v>69</v>
      </c>
      <c r="R362" s="623" t="s">
        <v>1786</v>
      </c>
      <c r="S362" s="623" t="s">
        <v>71</v>
      </c>
      <c r="T362" s="623" t="s">
        <v>1925</v>
      </c>
      <c r="U362" s="623" t="s">
        <v>2132</v>
      </c>
      <c r="V362" s="623" t="s">
        <v>2133</v>
      </c>
      <c r="W362" s="623">
        <v>64529</v>
      </c>
      <c r="X362" s="623" t="s">
        <v>67</v>
      </c>
      <c r="Y362" s="623" t="s">
        <v>72</v>
      </c>
      <c r="Z362" s="623"/>
      <c r="AA362" s="623"/>
      <c r="AB362" s="623"/>
      <c r="AC362" s="623"/>
      <c r="AD362" s="683"/>
      <c r="AE362" s="683"/>
      <c r="AF362" s="683"/>
      <c r="AG362" s="683"/>
      <c r="AH362" s="683"/>
      <c r="AI362" s="683"/>
      <c r="AJ362" s="684"/>
      <c r="AK362" s="684"/>
      <c r="AL362" s="679" t="s">
        <v>184</v>
      </c>
      <c r="AM362" s="684"/>
      <c r="AN362" s="623" t="s">
        <v>2082</v>
      </c>
      <c r="AO362" s="679" t="s">
        <v>184</v>
      </c>
      <c r="AP362" s="679" t="s">
        <v>184</v>
      </c>
      <c r="AQ362" s="680" t="s">
        <v>2149</v>
      </c>
      <c r="AR362" s="662"/>
      <c r="AS362" s="662"/>
      <c r="AT362" s="662"/>
      <c r="AU362" s="662"/>
      <c r="AV362" s="662"/>
      <c r="AW362" s="662"/>
      <c r="AX362" s="662"/>
      <c r="AY362" s="662"/>
      <c r="AZ362" s="662"/>
      <c r="BA362" s="662"/>
      <c r="BB362" s="662"/>
      <c r="BC362" s="662"/>
      <c r="BD362" s="662"/>
      <c r="BE362" s="662"/>
      <c r="BF362" s="662"/>
      <c r="BI362" s="977" t="str">
        <f t="shared" ca="1" si="28"/>
        <v>1 ปี</v>
      </c>
      <c r="BJ362" s="977" t="str">
        <f t="shared" ca="1" si="29"/>
        <v>10 เดือน</v>
      </c>
      <c r="BK362" s="978" t="str">
        <f t="shared" ca="1" si="30"/>
        <v>17 วัน</v>
      </c>
      <c r="BL362" s="245"/>
      <c r="BM362" s="979" t="str">
        <f t="shared" ca="1" si="31"/>
        <v>1 ปี10 เดือน17 วัน</v>
      </c>
    </row>
    <row r="363" spans="1:65" s="664" customFormat="1" ht="73.8">
      <c r="A363" s="623">
        <v>356</v>
      </c>
      <c r="B363" s="957">
        <v>243179</v>
      </c>
      <c r="C363" s="968">
        <f t="shared" si="34"/>
        <v>44852</v>
      </c>
      <c r="D363" s="623" t="s">
        <v>421</v>
      </c>
      <c r="E363" s="661" t="s">
        <v>2015</v>
      </c>
      <c r="F363" s="623" t="s">
        <v>2130</v>
      </c>
      <c r="G363" s="623">
        <v>65106</v>
      </c>
      <c r="H363" s="623"/>
      <c r="I363" s="623" t="s">
        <v>54</v>
      </c>
      <c r="J363" s="623" t="s">
        <v>55</v>
      </c>
      <c r="K363" s="623" t="s">
        <v>620</v>
      </c>
      <c r="L363" s="623" t="s">
        <v>71</v>
      </c>
      <c r="M363" s="623" t="s">
        <v>1925</v>
      </c>
      <c r="N363" s="623" t="s">
        <v>2136</v>
      </c>
      <c r="O363" s="623" t="s">
        <v>197</v>
      </c>
      <c r="P363" s="623"/>
      <c r="Q363" s="623" t="s">
        <v>69</v>
      </c>
      <c r="R363" s="623" t="s">
        <v>1786</v>
      </c>
      <c r="S363" s="623" t="s">
        <v>71</v>
      </c>
      <c r="T363" s="623" t="s">
        <v>1925</v>
      </c>
      <c r="U363" s="623" t="s">
        <v>2132</v>
      </c>
      <c r="V363" s="623" t="s">
        <v>2133</v>
      </c>
      <c r="W363" s="623">
        <v>64529</v>
      </c>
      <c r="X363" s="623" t="s">
        <v>67</v>
      </c>
      <c r="Y363" s="623" t="s">
        <v>72</v>
      </c>
      <c r="Z363" s="623"/>
      <c r="AA363" s="623"/>
      <c r="AB363" s="623"/>
      <c r="AC363" s="623"/>
      <c r="AD363" s="683"/>
      <c r="AE363" s="683"/>
      <c r="AF363" s="683"/>
      <c r="AG363" s="683"/>
      <c r="AH363" s="683"/>
      <c r="AI363" s="683"/>
      <c r="AJ363" s="684"/>
      <c r="AK363" s="684"/>
      <c r="AL363" s="679" t="s">
        <v>184</v>
      </c>
      <c r="AM363" s="684"/>
      <c r="AN363" s="623" t="s">
        <v>2082</v>
      </c>
      <c r="AO363" s="679" t="s">
        <v>184</v>
      </c>
      <c r="AP363" s="679" t="s">
        <v>184</v>
      </c>
      <c r="AQ363" s="680" t="s">
        <v>2149</v>
      </c>
      <c r="AR363" s="662"/>
      <c r="AS363" s="662"/>
      <c r="AT363" s="662"/>
      <c r="AU363" s="662"/>
      <c r="AV363" s="662"/>
      <c r="AW363" s="662"/>
      <c r="AX363" s="662"/>
      <c r="AY363" s="662"/>
      <c r="AZ363" s="662"/>
      <c r="BA363" s="662"/>
      <c r="BB363" s="662"/>
      <c r="BC363" s="662"/>
      <c r="BD363" s="662"/>
      <c r="BE363" s="662"/>
      <c r="BF363" s="662"/>
      <c r="BI363" s="977" t="str">
        <f t="shared" ca="1" si="28"/>
        <v>1 ปี</v>
      </c>
      <c r="BJ363" s="977" t="str">
        <f t="shared" ca="1" si="29"/>
        <v>10 เดือน</v>
      </c>
      <c r="BK363" s="978" t="str">
        <f t="shared" ca="1" si="30"/>
        <v>17 วัน</v>
      </c>
      <c r="BL363" s="245"/>
      <c r="BM363" s="979" t="str">
        <f t="shared" ca="1" si="31"/>
        <v>1 ปี10 เดือน17 วัน</v>
      </c>
    </row>
    <row r="364" spans="1:65" s="664" customFormat="1" ht="98.4">
      <c r="A364" s="623">
        <v>357</v>
      </c>
      <c r="B364" s="957">
        <v>243179</v>
      </c>
      <c r="C364" s="968">
        <f t="shared" si="34"/>
        <v>44852</v>
      </c>
      <c r="D364" s="623" t="s">
        <v>421</v>
      </c>
      <c r="E364" s="661" t="s">
        <v>2015</v>
      </c>
      <c r="F364" s="623" t="s">
        <v>2130</v>
      </c>
      <c r="G364" s="685">
        <v>64541</v>
      </c>
      <c r="H364" s="623"/>
      <c r="I364" s="623" t="s">
        <v>54</v>
      </c>
      <c r="J364" s="623" t="s">
        <v>55</v>
      </c>
      <c r="K364" s="623" t="s">
        <v>620</v>
      </c>
      <c r="L364" s="623" t="s">
        <v>71</v>
      </c>
      <c r="M364" s="623" t="s">
        <v>1925</v>
      </c>
      <c r="N364" s="623" t="s">
        <v>2137</v>
      </c>
      <c r="O364" s="623" t="s">
        <v>197</v>
      </c>
      <c r="P364" s="623"/>
      <c r="Q364" s="623" t="s">
        <v>69</v>
      </c>
      <c r="R364" s="623" t="s">
        <v>1786</v>
      </c>
      <c r="S364" s="623" t="s">
        <v>71</v>
      </c>
      <c r="T364" s="623" t="s">
        <v>1925</v>
      </c>
      <c r="U364" s="623" t="s">
        <v>2132</v>
      </c>
      <c r="V364" s="623" t="s">
        <v>2133</v>
      </c>
      <c r="W364" s="623">
        <v>64529</v>
      </c>
      <c r="X364" s="623" t="s">
        <v>67</v>
      </c>
      <c r="Y364" s="623" t="s">
        <v>72</v>
      </c>
      <c r="Z364" s="623"/>
      <c r="AA364" s="623"/>
      <c r="AB364" s="623"/>
      <c r="AC364" s="623"/>
      <c r="AD364" s="683"/>
      <c r="AE364" s="683"/>
      <c r="AF364" s="683"/>
      <c r="AG364" s="683"/>
      <c r="AH364" s="683"/>
      <c r="AI364" s="683"/>
      <c r="AJ364" s="684"/>
      <c r="AK364" s="684"/>
      <c r="AL364" s="679" t="s">
        <v>184</v>
      </c>
      <c r="AM364" s="684"/>
      <c r="AN364" s="623" t="s">
        <v>2082</v>
      </c>
      <c r="AO364" s="679" t="s">
        <v>184</v>
      </c>
      <c r="AP364" s="679" t="s">
        <v>184</v>
      </c>
      <c r="AQ364" s="680" t="s">
        <v>2149</v>
      </c>
      <c r="AR364" s="662"/>
      <c r="AS364" s="662"/>
      <c r="AT364" s="662"/>
      <c r="AU364" s="662"/>
      <c r="AV364" s="662"/>
      <c r="AW364" s="662"/>
      <c r="AX364" s="662"/>
      <c r="AY364" s="662"/>
      <c r="AZ364" s="662"/>
      <c r="BA364" s="662"/>
      <c r="BB364" s="662"/>
      <c r="BC364" s="662"/>
      <c r="BD364" s="662"/>
      <c r="BE364" s="662"/>
      <c r="BF364" s="662"/>
      <c r="BI364" s="977" t="str">
        <f t="shared" ca="1" si="28"/>
        <v>1 ปี</v>
      </c>
      <c r="BJ364" s="977" t="str">
        <f t="shared" ca="1" si="29"/>
        <v>10 เดือน</v>
      </c>
      <c r="BK364" s="978" t="str">
        <f t="shared" ca="1" si="30"/>
        <v>17 วัน</v>
      </c>
      <c r="BL364" s="245"/>
      <c r="BM364" s="979" t="str">
        <f t="shared" ca="1" si="31"/>
        <v>1 ปี10 เดือน17 วัน</v>
      </c>
    </row>
    <row r="365" spans="1:65" s="664" customFormat="1" ht="73.8">
      <c r="A365" s="623">
        <v>358</v>
      </c>
      <c r="B365" s="957">
        <v>243179</v>
      </c>
      <c r="C365" s="968">
        <f t="shared" si="34"/>
        <v>44852</v>
      </c>
      <c r="D365" s="623" t="s">
        <v>421</v>
      </c>
      <c r="E365" s="661" t="s">
        <v>2015</v>
      </c>
      <c r="F365" s="623" t="s">
        <v>2130</v>
      </c>
      <c r="G365" s="623">
        <v>65041</v>
      </c>
      <c r="H365" s="623"/>
      <c r="I365" s="623" t="s">
        <v>54</v>
      </c>
      <c r="J365" s="623" t="s">
        <v>55</v>
      </c>
      <c r="K365" s="623" t="s">
        <v>620</v>
      </c>
      <c r="L365" s="623" t="s">
        <v>71</v>
      </c>
      <c r="M365" s="623" t="s">
        <v>1925</v>
      </c>
      <c r="N365" s="623" t="s">
        <v>2138</v>
      </c>
      <c r="O365" s="623" t="s">
        <v>1205</v>
      </c>
      <c r="P365" s="623"/>
      <c r="Q365" s="623" t="s">
        <v>69</v>
      </c>
      <c r="R365" s="623" t="s">
        <v>1786</v>
      </c>
      <c r="S365" s="623" t="s">
        <v>71</v>
      </c>
      <c r="T365" s="623" t="s">
        <v>1925</v>
      </c>
      <c r="U365" s="623" t="s">
        <v>830</v>
      </c>
      <c r="V365" s="623" t="s">
        <v>2133</v>
      </c>
      <c r="W365" s="623">
        <v>64846</v>
      </c>
      <c r="X365" s="623" t="s">
        <v>55</v>
      </c>
      <c r="Y365" s="623" t="s">
        <v>72</v>
      </c>
      <c r="Z365" s="623"/>
      <c r="AA365" s="623"/>
      <c r="AB365" s="623"/>
      <c r="AC365" s="623"/>
      <c r="AD365" s="683"/>
      <c r="AE365" s="683"/>
      <c r="AF365" s="683"/>
      <c r="AG365" s="683"/>
      <c r="AH365" s="683"/>
      <c r="AI365" s="683"/>
      <c r="AJ365" s="684"/>
      <c r="AK365" s="684"/>
      <c r="AL365" s="679" t="s">
        <v>184</v>
      </c>
      <c r="AM365" s="684"/>
      <c r="AN365" s="623" t="s">
        <v>2082</v>
      </c>
      <c r="AO365" s="679" t="s">
        <v>184</v>
      </c>
      <c r="AP365" s="679" t="s">
        <v>184</v>
      </c>
      <c r="AQ365" s="680" t="s">
        <v>2149</v>
      </c>
      <c r="AR365" s="662"/>
      <c r="AS365" s="662"/>
      <c r="AT365" s="662"/>
      <c r="AU365" s="662"/>
      <c r="AV365" s="662"/>
      <c r="AW365" s="662"/>
      <c r="AX365" s="662"/>
      <c r="AY365" s="662"/>
      <c r="AZ365" s="662"/>
      <c r="BA365" s="662"/>
      <c r="BB365" s="662"/>
      <c r="BC365" s="662"/>
      <c r="BD365" s="662"/>
      <c r="BE365" s="662"/>
      <c r="BF365" s="662"/>
      <c r="BI365" s="977" t="str">
        <f t="shared" ca="1" si="28"/>
        <v>1 ปี</v>
      </c>
      <c r="BJ365" s="977" t="str">
        <f t="shared" ca="1" si="29"/>
        <v>10 เดือน</v>
      </c>
      <c r="BK365" s="978" t="str">
        <f t="shared" ca="1" si="30"/>
        <v>17 วัน</v>
      </c>
      <c r="BL365" s="245"/>
      <c r="BM365" s="979" t="str">
        <f t="shared" ca="1" si="31"/>
        <v>1 ปี10 เดือน17 วัน</v>
      </c>
    </row>
    <row r="366" spans="1:65" s="664" customFormat="1" ht="73.8">
      <c r="A366" s="623">
        <v>359</v>
      </c>
      <c r="B366" s="957">
        <v>243179</v>
      </c>
      <c r="C366" s="968">
        <f t="shared" si="34"/>
        <v>44852</v>
      </c>
      <c r="D366" s="623" t="s">
        <v>421</v>
      </c>
      <c r="E366" s="661" t="s">
        <v>2015</v>
      </c>
      <c r="F366" s="623" t="s">
        <v>2130</v>
      </c>
      <c r="G366" s="623">
        <v>81666</v>
      </c>
      <c r="H366" s="623"/>
      <c r="I366" s="623" t="s">
        <v>54</v>
      </c>
      <c r="J366" s="623" t="s">
        <v>55</v>
      </c>
      <c r="K366" s="623" t="s">
        <v>620</v>
      </c>
      <c r="L366" s="623" t="s">
        <v>71</v>
      </c>
      <c r="M366" s="623" t="s">
        <v>1925</v>
      </c>
      <c r="N366" s="623" t="s">
        <v>371</v>
      </c>
      <c r="O366" s="623" t="s">
        <v>423</v>
      </c>
      <c r="P366" s="623"/>
      <c r="Q366" s="623" t="s">
        <v>69</v>
      </c>
      <c r="R366" s="623" t="s">
        <v>1786</v>
      </c>
      <c r="S366" s="623" t="s">
        <v>71</v>
      </c>
      <c r="T366" s="623" t="s">
        <v>1925</v>
      </c>
      <c r="U366" s="623" t="s">
        <v>2132</v>
      </c>
      <c r="V366" s="623" t="s">
        <v>2133</v>
      </c>
      <c r="W366" s="623">
        <v>64846</v>
      </c>
      <c r="X366" s="623" t="s">
        <v>55</v>
      </c>
      <c r="Y366" s="623" t="s">
        <v>72</v>
      </c>
      <c r="Z366" s="623"/>
      <c r="AA366" s="623"/>
      <c r="AB366" s="623"/>
      <c r="AC366" s="623"/>
      <c r="AD366" s="683"/>
      <c r="AE366" s="683"/>
      <c r="AF366" s="683"/>
      <c r="AG366" s="683"/>
      <c r="AH366" s="683"/>
      <c r="AI366" s="683"/>
      <c r="AJ366" s="684"/>
      <c r="AK366" s="684"/>
      <c r="AL366" s="679" t="s">
        <v>184</v>
      </c>
      <c r="AM366" s="684"/>
      <c r="AN366" s="623" t="s">
        <v>2082</v>
      </c>
      <c r="AO366" s="679" t="s">
        <v>184</v>
      </c>
      <c r="AP366" s="679" t="s">
        <v>184</v>
      </c>
      <c r="AQ366" s="680" t="s">
        <v>2149</v>
      </c>
      <c r="AR366" s="662"/>
      <c r="AS366" s="662"/>
      <c r="AT366" s="662"/>
      <c r="AU366" s="662"/>
      <c r="AV366" s="662"/>
      <c r="AW366" s="662"/>
      <c r="AX366" s="662"/>
      <c r="AY366" s="662"/>
      <c r="AZ366" s="662"/>
      <c r="BA366" s="662"/>
      <c r="BB366" s="662"/>
      <c r="BC366" s="662"/>
      <c r="BD366" s="662"/>
      <c r="BE366" s="662"/>
      <c r="BF366" s="662"/>
      <c r="BI366" s="977" t="str">
        <f t="shared" ca="1" si="28"/>
        <v>1 ปี</v>
      </c>
      <c r="BJ366" s="977" t="str">
        <f t="shared" ca="1" si="29"/>
        <v>10 เดือน</v>
      </c>
      <c r="BK366" s="978" t="str">
        <f t="shared" ca="1" si="30"/>
        <v>17 วัน</v>
      </c>
      <c r="BL366" s="245"/>
      <c r="BM366" s="979" t="str">
        <f t="shared" ca="1" si="31"/>
        <v>1 ปี10 เดือน17 วัน</v>
      </c>
    </row>
    <row r="367" spans="1:65" s="664" customFormat="1" ht="73.8">
      <c r="A367" s="623">
        <v>360</v>
      </c>
      <c r="B367" s="957">
        <v>243179</v>
      </c>
      <c r="C367" s="968">
        <f t="shared" si="34"/>
        <v>44852</v>
      </c>
      <c r="D367" s="623" t="s">
        <v>421</v>
      </c>
      <c r="E367" s="661" t="s">
        <v>2015</v>
      </c>
      <c r="F367" s="623" t="s">
        <v>2130</v>
      </c>
      <c r="G367" s="623">
        <v>64896</v>
      </c>
      <c r="H367" s="623"/>
      <c r="I367" s="623" t="s">
        <v>60</v>
      </c>
      <c r="J367" s="623" t="s">
        <v>67</v>
      </c>
      <c r="K367" s="623" t="s">
        <v>61</v>
      </c>
      <c r="L367" s="623" t="s">
        <v>62</v>
      </c>
      <c r="M367" s="623" t="s">
        <v>1925</v>
      </c>
      <c r="N367" s="623" t="s">
        <v>2139</v>
      </c>
      <c r="O367" s="623" t="s">
        <v>197</v>
      </c>
      <c r="P367" s="623"/>
      <c r="Q367" s="623" t="s">
        <v>181</v>
      </c>
      <c r="R367" s="623" t="s">
        <v>1786</v>
      </c>
      <c r="S367" s="623" t="s">
        <v>71</v>
      </c>
      <c r="T367" s="623" t="s">
        <v>1925</v>
      </c>
      <c r="U367" s="623" t="s">
        <v>371</v>
      </c>
      <c r="V367" s="623" t="s">
        <v>116</v>
      </c>
      <c r="W367" s="623">
        <v>64846</v>
      </c>
      <c r="X367" s="623" t="s">
        <v>55</v>
      </c>
      <c r="Y367" s="623" t="s">
        <v>72</v>
      </c>
      <c r="Z367" s="623"/>
      <c r="AA367" s="623"/>
      <c r="AB367" s="623"/>
      <c r="AC367" s="623"/>
      <c r="AD367" s="678"/>
      <c r="AE367" s="678"/>
      <c r="AF367" s="678"/>
      <c r="AG367" s="678"/>
      <c r="AH367" s="678"/>
      <c r="AI367" s="678"/>
      <c r="AJ367" s="678"/>
      <c r="AK367" s="678"/>
      <c r="AL367" s="679" t="s">
        <v>184</v>
      </c>
      <c r="AM367" s="678"/>
      <c r="AN367" s="623" t="s">
        <v>2082</v>
      </c>
      <c r="AO367" s="679" t="s">
        <v>184</v>
      </c>
      <c r="AP367" s="679" t="s">
        <v>184</v>
      </c>
      <c r="AQ367" s="680" t="s">
        <v>2149</v>
      </c>
      <c r="AR367" s="662"/>
      <c r="AS367" s="662"/>
      <c r="AT367" s="662"/>
      <c r="AU367" s="662"/>
      <c r="AV367" s="662"/>
      <c r="AW367" s="662"/>
      <c r="AX367" s="662"/>
      <c r="AY367" s="662"/>
      <c r="AZ367" s="662"/>
      <c r="BA367" s="662"/>
      <c r="BB367" s="662"/>
      <c r="BC367" s="662"/>
      <c r="BD367" s="662"/>
      <c r="BE367" s="662"/>
      <c r="BF367" s="662"/>
      <c r="BI367" s="977" t="str">
        <f t="shared" ca="1" si="28"/>
        <v>1 ปี</v>
      </c>
      <c r="BJ367" s="977" t="str">
        <f t="shared" ca="1" si="29"/>
        <v>10 เดือน</v>
      </c>
      <c r="BK367" s="978" t="str">
        <f t="shared" ca="1" si="30"/>
        <v>17 วัน</v>
      </c>
      <c r="BL367" s="245"/>
      <c r="BM367" s="979" t="str">
        <f t="shared" ca="1" si="31"/>
        <v>1 ปี10 เดือน17 วัน</v>
      </c>
    </row>
    <row r="368" spans="1:65" s="664" customFormat="1" ht="73.8">
      <c r="A368" s="623">
        <v>361</v>
      </c>
      <c r="B368" s="957">
        <v>243179</v>
      </c>
      <c r="C368" s="968">
        <f t="shared" si="34"/>
        <v>44852</v>
      </c>
      <c r="D368" s="623" t="s">
        <v>421</v>
      </c>
      <c r="E368" s="661" t="s">
        <v>2015</v>
      </c>
      <c r="F368" s="623" t="s">
        <v>2130</v>
      </c>
      <c r="G368" s="623">
        <v>64966</v>
      </c>
      <c r="H368" s="623"/>
      <c r="I368" s="623" t="s">
        <v>54</v>
      </c>
      <c r="J368" s="623" t="s">
        <v>55</v>
      </c>
      <c r="K368" s="623" t="s">
        <v>620</v>
      </c>
      <c r="L368" s="623" t="s">
        <v>71</v>
      </c>
      <c r="M368" s="623" t="s">
        <v>1925</v>
      </c>
      <c r="N368" s="623" t="s">
        <v>2140</v>
      </c>
      <c r="O368" s="623" t="s">
        <v>205</v>
      </c>
      <c r="P368" s="623"/>
      <c r="Q368" s="623" t="s">
        <v>81</v>
      </c>
      <c r="R368" s="623" t="s">
        <v>1786</v>
      </c>
      <c r="S368" s="623" t="s">
        <v>71</v>
      </c>
      <c r="T368" s="623" t="s">
        <v>1925</v>
      </c>
      <c r="U368" s="623" t="s">
        <v>2141</v>
      </c>
      <c r="V368" s="623" t="s">
        <v>357</v>
      </c>
      <c r="W368" s="623">
        <v>64846</v>
      </c>
      <c r="X368" s="623" t="s">
        <v>55</v>
      </c>
      <c r="Y368" s="623" t="s">
        <v>72</v>
      </c>
      <c r="Z368" s="623"/>
      <c r="AA368" s="623"/>
      <c r="AB368" s="623"/>
      <c r="AC368" s="623"/>
      <c r="AD368" s="678"/>
      <c r="AE368" s="678"/>
      <c r="AF368" s="678"/>
      <c r="AG368" s="678"/>
      <c r="AH368" s="678"/>
      <c r="AI368" s="678"/>
      <c r="AJ368" s="678"/>
      <c r="AK368" s="678"/>
      <c r="AL368" s="679" t="s">
        <v>184</v>
      </c>
      <c r="AM368" s="678"/>
      <c r="AN368" s="623" t="s">
        <v>2082</v>
      </c>
      <c r="AO368" s="679" t="s">
        <v>184</v>
      </c>
      <c r="AP368" s="679" t="s">
        <v>184</v>
      </c>
      <c r="AQ368" s="680" t="s">
        <v>2149</v>
      </c>
      <c r="AR368" s="662"/>
      <c r="AS368" s="662"/>
      <c r="AT368" s="662"/>
      <c r="AU368" s="662"/>
      <c r="AV368" s="662"/>
      <c r="AW368" s="662"/>
      <c r="AX368" s="662"/>
      <c r="AY368" s="662"/>
      <c r="AZ368" s="662"/>
      <c r="BA368" s="662"/>
      <c r="BB368" s="662"/>
      <c r="BC368" s="662"/>
      <c r="BD368" s="662"/>
      <c r="BE368" s="662"/>
      <c r="BF368" s="662"/>
      <c r="BI368" s="977" t="str">
        <f t="shared" ca="1" si="28"/>
        <v>1 ปี</v>
      </c>
      <c r="BJ368" s="977" t="str">
        <f t="shared" ca="1" si="29"/>
        <v>10 เดือน</v>
      </c>
      <c r="BK368" s="978" t="str">
        <f t="shared" ca="1" si="30"/>
        <v>17 วัน</v>
      </c>
      <c r="BL368" s="245"/>
      <c r="BM368" s="979" t="str">
        <f t="shared" ca="1" si="31"/>
        <v>1 ปี10 เดือน17 วัน</v>
      </c>
    </row>
    <row r="369" spans="1:65" s="664" customFormat="1" ht="73.8">
      <c r="A369" s="623">
        <v>362</v>
      </c>
      <c r="B369" s="957">
        <v>243179</v>
      </c>
      <c r="C369" s="968">
        <f t="shared" si="34"/>
        <v>44852</v>
      </c>
      <c r="D369" s="623" t="s">
        <v>421</v>
      </c>
      <c r="E369" s="661" t="s">
        <v>2015</v>
      </c>
      <c r="F369" s="623" t="s">
        <v>2130</v>
      </c>
      <c r="G369" s="623">
        <v>7443</v>
      </c>
      <c r="H369" s="623"/>
      <c r="I369" s="623" t="s">
        <v>60</v>
      </c>
      <c r="J369" s="623" t="s">
        <v>494</v>
      </c>
      <c r="K369" s="623" t="s">
        <v>61</v>
      </c>
      <c r="L369" s="623" t="s">
        <v>62</v>
      </c>
      <c r="M369" s="623" t="s">
        <v>1925</v>
      </c>
      <c r="N369" s="623" t="s">
        <v>2142</v>
      </c>
      <c r="O369" s="623" t="s">
        <v>79</v>
      </c>
      <c r="P369" s="623"/>
      <c r="Q369" s="623" t="s">
        <v>69</v>
      </c>
      <c r="R369" s="623" t="s">
        <v>1786</v>
      </c>
      <c r="S369" s="623" t="s">
        <v>71</v>
      </c>
      <c r="T369" s="623" t="s">
        <v>1925</v>
      </c>
      <c r="U369" s="623" t="s">
        <v>2132</v>
      </c>
      <c r="V369" s="623" t="s">
        <v>2133</v>
      </c>
      <c r="W369" s="623"/>
      <c r="X369" s="623"/>
      <c r="Y369" s="623" t="s">
        <v>72</v>
      </c>
      <c r="Z369" s="623"/>
      <c r="AA369" s="623"/>
      <c r="AB369" s="623"/>
      <c r="AC369" s="623"/>
      <c r="AD369" s="678"/>
      <c r="AE369" s="678"/>
      <c r="AF369" s="678"/>
      <c r="AG369" s="678"/>
      <c r="AH369" s="678"/>
      <c r="AI369" s="678"/>
      <c r="AJ369" s="678"/>
      <c r="AK369" s="678"/>
      <c r="AL369" s="679" t="s">
        <v>184</v>
      </c>
      <c r="AM369" s="678"/>
      <c r="AN369" s="623" t="s">
        <v>2082</v>
      </c>
      <c r="AO369" s="679" t="s">
        <v>184</v>
      </c>
      <c r="AP369" s="679" t="s">
        <v>184</v>
      </c>
      <c r="AQ369" s="680" t="s">
        <v>2149</v>
      </c>
      <c r="AR369" s="662"/>
      <c r="AS369" s="662"/>
      <c r="AT369" s="662"/>
      <c r="AU369" s="662"/>
      <c r="AV369" s="662"/>
      <c r="AW369" s="662"/>
      <c r="AX369" s="662"/>
      <c r="AY369" s="662"/>
      <c r="AZ369" s="662"/>
      <c r="BA369" s="662"/>
      <c r="BB369" s="662"/>
      <c r="BC369" s="662"/>
      <c r="BD369" s="662"/>
      <c r="BE369" s="662"/>
      <c r="BF369" s="662"/>
      <c r="BI369" s="977" t="str">
        <f t="shared" ca="1" si="28"/>
        <v>1 ปี</v>
      </c>
      <c r="BJ369" s="977" t="str">
        <f t="shared" ca="1" si="29"/>
        <v>10 เดือน</v>
      </c>
      <c r="BK369" s="978" t="str">
        <f t="shared" ca="1" si="30"/>
        <v>17 วัน</v>
      </c>
      <c r="BL369" s="245"/>
      <c r="BM369" s="979" t="str">
        <f t="shared" ca="1" si="31"/>
        <v>1 ปี10 เดือน17 วัน</v>
      </c>
    </row>
    <row r="370" spans="1:65" s="664" customFormat="1" ht="73.8">
      <c r="A370" s="623">
        <v>363</v>
      </c>
      <c r="B370" s="957">
        <v>243179</v>
      </c>
      <c r="C370" s="968">
        <f t="shared" si="34"/>
        <v>44852</v>
      </c>
      <c r="D370" s="623" t="s">
        <v>421</v>
      </c>
      <c r="E370" s="661" t="s">
        <v>2015</v>
      </c>
      <c r="F370" s="623" t="s">
        <v>2130</v>
      </c>
      <c r="G370" s="623">
        <v>63496</v>
      </c>
      <c r="H370" s="623"/>
      <c r="I370" s="623" t="s">
        <v>60</v>
      </c>
      <c r="J370" s="623" t="s">
        <v>494</v>
      </c>
      <c r="K370" s="623" t="s">
        <v>61</v>
      </c>
      <c r="L370" s="623" t="s">
        <v>62</v>
      </c>
      <c r="M370" s="623" t="s">
        <v>1925</v>
      </c>
      <c r="N370" s="623" t="s">
        <v>2143</v>
      </c>
      <c r="O370" s="623" t="s">
        <v>79</v>
      </c>
      <c r="P370" s="623"/>
      <c r="Q370" s="623" t="s">
        <v>69</v>
      </c>
      <c r="R370" s="623" t="s">
        <v>1786</v>
      </c>
      <c r="S370" s="623" t="s">
        <v>71</v>
      </c>
      <c r="T370" s="623" t="s">
        <v>1925</v>
      </c>
      <c r="U370" s="623" t="s">
        <v>2132</v>
      </c>
      <c r="V370" s="623" t="s">
        <v>2133</v>
      </c>
      <c r="W370" s="623"/>
      <c r="X370" s="623"/>
      <c r="Y370" s="623" t="s">
        <v>72</v>
      </c>
      <c r="Z370" s="623"/>
      <c r="AA370" s="623"/>
      <c r="AB370" s="623"/>
      <c r="AC370" s="623"/>
      <c r="AD370" s="678"/>
      <c r="AE370" s="678"/>
      <c r="AF370" s="678"/>
      <c r="AG370" s="678"/>
      <c r="AH370" s="678"/>
      <c r="AI370" s="678"/>
      <c r="AJ370" s="678"/>
      <c r="AK370" s="678"/>
      <c r="AL370" s="679" t="s">
        <v>184</v>
      </c>
      <c r="AM370" s="678"/>
      <c r="AN370" s="623" t="s">
        <v>2082</v>
      </c>
      <c r="AO370" s="679" t="s">
        <v>184</v>
      </c>
      <c r="AP370" s="679" t="s">
        <v>184</v>
      </c>
      <c r="AQ370" s="680" t="s">
        <v>2149</v>
      </c>
      <c r="AR370" s="662"/>
      <c r="AS370" s="662"/>
      <c r="AT370" s="662"/>
      <c r="AU370" s="662"/>
      <c r="AV370" s="662"/>
      <c r="AW370" s="662"/>
      <c r="AX370" s="662"/>
      <c r="AY370" s="662"/>
      <c r="AZ370" s="662"/>
      <c r="BA370" s="662"/>
      <c r="BB370" s="662"/>
      <c r="BC370" s="662"/>
      <c r="BD370" s="662"/>
      <c r="BE370" s="662"/>
      <c r="BF370" s="662"/>
      <c r="BI370" s="977" t="str">
        <f t="shared" ca="1" si="28"/>
        <v>1 ปี</v>
      </c>
      <c r="BJ370" s="977" t="str">
        <f t="shared" ca="1" si="29"/>
        <v>10 เดือน</v>
      </c>
      <c r="BK370" s="978" t="str">
        <f t="shared" ca="1" si="30"/>
        <v>17 วัน</v>
      </c>
      <c r="BL370" s="245"/>
      <c r="BM370" s="979" t="str">
        <f t="shared" ca="1" si="31"/>
        <v>1 ปี10 เดือน17 วัน</v>
      </c>
    </row>
    <row r="371" spans="1:65" s="664" customFormat="1" ht="73.8">
      <c r="A371" s="623">
        <v>364</v>
      </c>
      <c r="B371" s="957">
        <v>243179</v>
      </c>
      <c r="C371" s="968">
        <f t="shared" si="34"/>
        <v>44852</v>
      </c>
      <c r="D371" s="623" t="s">
        <v>421</v>
      </c>
      <c r="E371" s="661" t="s">
        <v>2015</v>
      </c>
      <c r="F371" s="623" t="s">
        <v>2130</v>
      </c>
      <c r="G371" s="623">
        <v>64249</v>
      </c>
      <c r="H371" s="623"/>
      <c r="I371" s="623" t="s">
        <v>60</v>
      </c>
      <c r="J371" s="623" t="s">
        <v>494</v>
      </c>
      <c r="K371" s="623" t="s">
        <v>61</v>
      </c>
      <c r="L371" s="623" t="s">
        <v>62</v>
      </c>
      <c r="M371" s="623" t="s">
        <v>1925</v>
      </c>
      <c r="N371" s="623" t="s">
        <v>2144</v>
      </c>
      <c r="O371" s="623" t="s">
        <v>79</v>
      </c>
      <c r="P371" s="623"/>
      <c r="Q371" s="623" t="s">
        <v>69</v>
      </c>
      <c r="R371" s="623" t="s">
        <v>1786</v>
      </c>
      <c r="S371" s="623" t="s">
        <v>71</v>
      </c>
      <c r="T371" s="623" t="s">
        <v>1925</v>
      </c>
      <c r="U371" s="623" t="s">
        <v>2132</v>
      </c>
      <c r="V371" s="623" t="s">
        <v>2133</v>
      </c>
      <c r="W371" s="623"/>
      <c r="X371" s="623"/>
      <c r="Y371" s="623" t="s">
        <v>72</v>
      </c>
      <c r="Z371" s="623"/>
      <c r="AA371" s="623"/>
      <c r="AB371" s="623"/>
      <c r="AC371" s="623"/>
      <c r="AD371" s="678"/>
      <c r="AE371" s="678"/>
      <c r="AF371" s="678"/>
      <c r="AG371" s="678"/>
      <c r="AH371" s="678"/>
      <c r="AI371" s="678"/>
      <c r="AJ371" s="678"/>
      <c r="AK371" s="678"/>
      <c r="AL371" s="679" t="s">
        <v>184</v>
      </c>
      <c r="AM371" s="678"/>
      <c r="AN371" s="623" t="s">
        <v>2082</v>
      </c>
      <c r="AO371" s="679" t="s">
        <v>184</v>
      </c>
      <c r="AP371" s="679" t="s">
        <v>184</v>
      </c>
      <c r="AQ371" s="680" t="s">
        <v>2149</v>
      </c>
      <c r="AR371" s="662"/>
      <c r="AS371" s="662"/>
      <c r="AT371" s="662"/>
      <c r="AU371" s="662"/>
      <c r="AV371" s="662"/>
      <c r="AW371" s="662"/>
      <c r="AX371" s="662"/>
      <c r="AY371" s="662"/>
      <c r="AZ371" s="662"/>
      <c r="BA371" s="662"/>
      <c r="BB371" s="662"/>
      <c r="BC371" s="662"/>
      <c r="BD371" s="662"/>
      <c r="BE371" s="662"/>
      <c r="BF371" s="662"/>
      <c r="BI371" s="977" t="str">
        <f t="shared" ca="1" si="28"/>
        <v>1 ปี</v>
      </c>
      <c r="BJ371" s="977" t="str">
        <f t="shared" ca="1" si="29"/>
        <v>10 เดือน</v>
      </c>
      <c r="BK371" s="978" t="str">
        <f t="shared" ca="1" si="30"/>
        <v>17 วัน</v>
      </c>
      <c r="BL371" s="245"/>
      <c r="BM371" s="979" t="str">
        <f t="shared" ca="1" si="31"/>
        <v>1 ปี10 เดือน17 วัน</v>
      </c>
    </row>
    <row r="372" spans="1:65" s="664" customFormat="1" ht="73.8">
      <c r="A372" s="623">
        <v>365</v>
      </c>
      <c r="B372" s="957">
        <v>243179</v>
      </c>
      <c r="C372" s="968">
        <f t="shared" si="34"/>
        <v>44852</v>
      </c>
      <c r="D372" s="623" t="s">
        <v>421</v>
      </c>
      <c r="E372" s="661" t="s">
        <v>2015</v>
      </c>
      <c r="F372" s="623" t="s">
        <v>2145</v>
      </c>
      <c r="G372" s="685">
        <v>64754</v>
      </c>
      <c r="H372" s="623"/>
      <c r="I372" s="623" t="s">
        <v>54</v>
      </c>
      <c r="J372" s="623" t="s">
        <v>55</v>
      </c>
      <c r="K372" s="623" t="s">
        <v>620</v>
      </c>
      <c r="L372" s="623" t="s">
        <v>71</v>
      </c>
      <c r="M372" s="623" t="s">
        <v>1925</v>
      </c>
      <c r="N372" s="623" t="s">
        <v>2146</v>
      </c>
      <c r="O372" s="623"/>
      <c r="P372" s="623"/>
      <c r="Q372" s="623" t="s">
        <v>69</v>
      </c>
      <c r="R372" s="623" t="s">
        <v>1786</v>
      </c>
      <c r="S372" s="623" t="s">
        <v>71</v>
      </c>
      <c r="T372" s="623" t="s">
        <v>1925</v>
      </c>
      <c r="U372" s="623" t="s">
        <v>2132</v>
      </c>
      <c r="V372" s="623" t="s">
        <v>2133</v>
      </c>
      <c r="W372" s="623"/>
      <c r="X372" s="623"/>
      <c r="Y372" s="623" t="s">
        <v>58</v>
      </c>
      <c r="Z372" s="623" t="s">
        <v>66</v>
      </c>
      <c r="AA372" s="623" t="s">
        <v>2147</v>
      </c>
      <c r="AB372" s="623" t="s">
        <v>2148</v>
      </c>
      <c r="AC372" s="623"/>
      <c r="AD372" s="678"/>
      <c r="AE372" s="678"/>
      <c r="AF372" s="678"/>
      <c r="AG372" s="678"/>
      <c r="AH372" s="678"/>
      <c r="AI372" s="678"/>
      <c r="AJ372" s="678"/>
      <c r="AK372" s="678"/>
      <c r="AL372" s="679" t="s">
        <v>184</v>
      </c>
      <c r="AM372" s="678"/>
      <c r="AN372" s="623" t="s">
        <v>2082</v>
      </c>
      <c r="AO372" s="679" t="s">
        <v>184</v>
      </c>
      <c r="AP372" s="679" t="s">
        <v>184</v>
      </c>
      <c r="AQ372" s="680" t="s">
        <v>2149</v>
      </c>
      <c r="AR372" s="662"/>
      <c r="AS372" s="662"/>
      <c r="AT372" s="662"/>
      <c r="AU372" s="662"/>
      <c r="AV372" s="662"/>
      <c r="AW372" s="662"/>
      <c r="AX372" s="662"/>
      <c r="AY372" s="662"/>
      <c r="AZ372" s="662"/>
      <c r="BA372" s="662"/>
      <c r="BB372" s="662"/>
      <c r="BC372" s="662"/>
      <c r="BD372" s="662"/>
      <c r="BE372" s="662"/>
      <c r="BF372" s="662"/>
      <c r="BI372" s="977" t="str">
        <f t="shared" ca="1" si="28"/>
        <v>1 ปี</v>
      </c>
      <c r="BJ372" s="977" t="str">
        <f t="shared" ca="1" si="29"/>
        <v>10 เดือน</v>
      </c>
      <c r="BK372" s="978" t="str">
        <f t="shared" ca="1" si="30"/>
        <v>17 วัน</v>
      </c>
      <c r="BL372" s="245"/>
      <c r="BM372" s="979" t="str">
        <f t="shared" ca="1" si="31"/>
        <v>1 ปี10 เดือน17 วัน</v>
      </c>
    </row>
    <row r="373" spans="1:65" s="664" customFormat="1" ht="144">
      <c r="A373" s="623">
        <v>366</v>
      </c>
      <c r="B373" s="957">
        <v>243194</v>
      </c>
      <c r="C373" s="968">
        <f t="shared" ref="C373" si="35" xml:space="preserve"> EDATE(B373,-543*12)</f>
        <v>44867</v>
      </c>
      <c r="D373" s="623" t="s">
        <v>421</v>
      </c>
      <c r="E373" s="686" t="s">
        <v>2150</v>
      </c>
      <c r="F373" s="686" t="s">
        <v>2237</v>
      </c>
      <c r="G373" s="686">
        <v>251580</v>
      </c>
      <c r="H373" s="686"/>
      <c r="I373" s="686" t="s">
        <v>60</v>
      </c>
      <c r="J373" s="686" t="s">
        <v>67</v>
      </c>
      <c r="K373" s="686" t="s">
        <v>62</v>
      </c>
      <c r="L373" s="686" t="s">
        <v>62</v>
      </c>
      <c r="M373" s="686" t="s">
        <v>120</v>
      </c>
      <c r="N373" s="686" t="s">
        <v>2238</v>
      </c>
      <c r="O373" s="686" t="s">
        <v>197</v>
      </c>
      <c r="P373" s="686" t="s">
        <v>117</v>
      </c>
      <c r="Q373" s="686" t="s">
        <v>67</v>
      </c>
      <c r="R373" s="686" t="s">
        <v>62</v>
      </c>
      <c r="S373" s="686" t="s">
        <v>62</v>
      </c>
      <c r="T373" s="686" t="s">
        <v>120</v>
      </c>
      <c r="U373" s="686" t="s">
        <v>2239</v>
      </c>
      <c r="V373" s="686"/>
      <c r="W373" s="686"/>
      <c r="X373" s="686"/>
      <c r="Y373" s="686" t="s">
        <v>409</v>
      </c>
      <c r="Z373" s="686" t="s">
        <v>295</v>
      </c>
      <c r="AA373" s="686" t="s">
        <v>2240</v>
      </c>
      <c r="AB373" s="686" t="s">
        <v>2241</v>
      </c>
      <c r="AC373" s="686"/>
      <c r="AD373" s="686"/>
      <c r="AE373" s="686"/>
      <c r="AF373" s="686"/>
      <c r="AG373" s="686"/>
      <c r="AH373" s="686"/>
      <c r="AI373" s="686"/>
      <c r="AJ373" s="686"/>
      <c r="AK373" s="686"/>
      <c r="AL373" s="687" t="s">
        <v>184</v>
      </c>
      <c r="AM373" s="686"/>
      <c r="AN373" s="686" t="s">
        <v>2242</v>
      </c>
      <c r="AO373" s="679" t="s">
        <v>184</v>
      </c>
      <c r="AP373" s="679" t="s">
        <v>184</v>
      </c>
      <c r="AQ373" s="630" t="s">
        <v>2228</v>
      </c>
      <c r="AR373" s="662"/>
      <c r="AS373" s="662"/>
      <c r="AT373" s="662"/>
      <c r="AU373" s="662"/>
      <c r="AV373" s="662"/>
      <c r="AW373" s="662"/>
      <c r="AX373" s="662"/>
      <c r="AY373" s="662"/>
      <c r="AZ373" s="662"/>
      <c r="BA373" s="662"/>
      <c r="BB373" s="662"/>
      <c r="BC373" s="662"/>
      <c r="BD373" s="662"/>
      <c r="BE373" s="662"/>
      <c r="BF373" s="662"/>
      <c r="BI373" s="977" t="str">
        <f t="shared" ca="1" si="28"/>
        <v>1 ปี</v>
      </c>
      <c r="BJ373" s="977" t="str">
        <f t="shared" ca="1" si="29"/>
        <v>10 เดือน</v>
      </c>
      <c r="BK373" s="978" t="str">
        <f t="shared" ca="1" si="30"/>
        <v>2 วัน</v>
      </c>
      <c r="BL373" s="245"/>
      <c r="BM373" s="979" t="str">
        <f t="shared" ca="1" si="31"/>
        <v>1 ปี10 เดือน2 วัน</v>
      </c>
    </row>
    <row r="374" spans="1:65" s="664" customFormat="1" ht="144">
      <c r="A374" s="623">
        <v>367</v>
      </c>
      <c r="B374" s="957">
        <v>243194</v>
      </c>
      <c r="C374" s="968">
        <f t="shared" ref="C374:C437" si="36" xml:space="preserve"> EDATE(B374,-543*12)</f>
        <v>44867</v>
      </c>
      <c r="D374" s="623" t="s">
        <v>421</v>
      </c>
      <c r="E374" s="686" t="s">
        <v>2150</v>
      </c>
      <c r="F374" s="686" t="s">
        <v>2237</v>
      </c>
      <c r="G374" s="686">
        <v>66930</v>
      </c>
      <c r="H374" s="686" t="s">
        <v>117</v>
      </c>
      <c r="I374" s="686" t="s">
        <v>54</v>
      </c>
      <c r="J374" s="686" t="s">
        <v>55</v>
      </c>
      <c r="K374" s="686" t="s">
        <v>71</v>
      </c>
      <c r="L374" s="686" t="s">
        <v>71</v>
      </c>
      <c r="M374" s="686" t="s">
        <v>120</v>
      </c>
      <c r="N374" s="686" t="s">
        <v>1825</v>
      </c>
      <c r="O374" s="686"/>
      <c r="P374" s="686"/>
      <c r="Q374" s="686" t="s">
        <v>55</v>
      </c>
      <c r="R374" s="686" t="s">
        <v>620</v>
      </c>
      <c r="S374" s="686" t="s">
        <v>71</v>
      </c>
      <c r="T374" s="686" t="s">
        <v>120</v>
      </c>
      <c r="U374" s="686" t="s">
        <v>148</v>
      </c>
      <c r="V374" s="686" t="s">
        <v>1489</v>
      </c>
      <c r="W374" s="686"/>
      <c r="X374" s="686"/>
      <c r="Y374" s="686" t="s">
        <v>652</v>
      </c>
      <c r="Z374" s="686"/>
      <c r="AA374" s="686"/>
      <c r="AB374" s="686"/>
      <c r="AC374" s="686"/>
      <c r="AD374" s="686"/>
      <c r="AE374" s="686"/>
      <c r="AF374" s="686"/>
      <c r="AG374" s="686"/>
      <c r="AH374" s="686"/>
      <c r="AI374" s="686"/>
      <c r="AJ374" s="686"/>
      <c r="AK374" s="686"/>
      <c r="AL374" s="687" t="s">
        <v>184</v>
      </c>
      <c r="AM374" s="686"/>
      <c r="AN374" s="686" t="s">
        <v>2242</v>
      </c>
      <c r="AO374" s="679" t="s">
        <v>184</v>
      </c>
      <c r="AP374" s="679" t="s">
        <v>184</v>
      </c>
      <c r="AQ374" s="630" t="s">
        <v>2228</v>
      </c>
      <c r="AR374" s="662"/>
      <c r="AS374" s="662"/>
      <c r="AT374" s="662"/>
      <c r="AU374" s="662"/>
      <c r="AV374" s="662"/>
      <c r="AW374" s="662"/>
      <c r="AX374" s="662"/>
      <c r="AY374" s="662"/>
      <c r="AZ374" s="662"/>
      <c r="BA374" s="662"/>
      <c r="BB374" s="662"/>
      <c r="BC374" s="662"/>
      <c r="BD374" s="662"/>
      <c r="BE374" s="662"/>
      <c r="BF374" s="662"/>
      <c r="BI374" s="977" t="str">
        <f t="shared" ca="1" si="28"/>
        <v>1 ปี</v>
      </c>
      <c r="BJ374" s="977" t="str">
        <f t="shared" ca="1" si="29"/>
        <v>10 เดือน</v>
      </c>
      <c r="BK374" s="978" t="str">
        <f t="shared" ca="1" si="30"/>
        <v>2 วัน</v>
      </c>
      <c r="BL374" s="245"/>
      <c r="BM374" s="979" t="str">
        <f t="shared" ca="1" si="31"/>
        <v>1 ปี10 เดือน2 วัน</v>
      </c>
    </row>
    <row r="375" spans="1:65" s="664" customFormat="1" ht="144">
      <c r="A375" s="623">
        <v>368</v>
      </c>
      <c r="B375" s="957">
        <v>243194</v>
      </c>
      <c r="C375" s="968">
        <f t="shared" si="36"/>
        <v>44867</v>
      </c>
      <c r="D375" s="623" t="s">
        <v>421</v>
      </c>
      <c r="E375" s="686" t="s">
        <v>2150</v>
      </c>
      <c r="F375" s="686" t="s">
        <v>2237</v>
      </c>
      <c r="G375" s="686">
        <v>115159</v>
      </c>
      <c r="H375" s="686"/>
      <c r="I375" s="686" t="s">
        <v>54</v>
      </c>
      <c r="J375" s="686" t="s">
        <v>69</v>
      </c>
      <c r="K375" s="686" t="s">
        <v>71</v>
      </c>
      <c r="L375" s="686" t="s">
        <v>71</v>
      </c>
      <c r="M375" s="686" t="s">
        <v>120</v>
      </c>
      <c r="N375" s="686" t="s">
        <v>1417</v>
      </c>
      <c r="O375" s="686" t="s">
        <v>76</v>
      </c>
      <c r="P375" s="686" t="s">
        <v>117</v>
      </c>
      <c r="Q375" s="686" t="s">
        <v>69</v>
      </c>
      <c r="R375" s="686" t="s">
        <v>71</v>
      </c>
      <c r="S375" s="686" t="s">
        <v>71</v>
      </c>
      <c r="T375" s="686" t="s">
        <v>120</v>
      </c>
      <c r="U375" s="686" t="s">
        <v>1417</v>
      </c>
      <c r="V375" s="686"/>
      <c r="W375" s="686"/>
      <c r="X375" s="686"/>
      <c r="Y375" s="686" t="s">
        <v>409</v>
      </c>
      <c r="Z375" s="686" t="s">
        <v>64</v>
      </c>
      <c r="AA375" s="686" t="s">
        <v>2243</v>
      </c>
      <c r="AB375" s="686" t="s">
        <v>2244</v>
      </c>
      <c r="AC375" s="686"/>
      <c r="AD375" s="686"/>
      <c r="AE375" s="686"/>
      <c r="AF375" s="686"/>
      <c r="AG375" s="686"/>
      <c r="AH375" s="686"/>
      <c r="AI375" s="686"/>
      <c r="AJ375" s="686"/>
      <c r="AK375" s="686"/>
      <c r="AL375" s="687" t="s">
        <v>184</v>
      </c>
      <c r="AM375" s="686"/>
      <c r="AN375" s="686" t="s">
        <v>2242</v>
      </c>
      <c r="AO375" s="679" t="s">
        <v>184</v>
      </c>
      <c r="AP375" s="679" t="s">
        <v>184</v>
      </c>
      <c r="AQ375" s="630" t="s">
        <v>2228</v>
      </c>
      <c r="AR375" s="662"/>
      <c r="AS375" s="662"/>
      <c r="AT375" s="662"/>
      <c r="AU375" s="662"/>
      <c r="AV375" s="662"/>
      <c r="AW375" s="662"/>
      <c r="AX375" s="662"/>
      <c r="AY375" s="662"/>
      <c r="AZ375" s="662"/>
      <c r="BA375" s="662"/>
      <c r="BB375" s="662"/>
      <c r="BC375" s="662"/>
      <c r="BD375" s="662"/>
      <c r="BE375" s="662"/>
      <c r="BF375" s="662"/>
      <c r="BI375" s="977" t="str">
        <f t="shared" ca="1" si="28"/>
        <v>1 ปี</v>
      </c>
      <c r="BJ375" s="977" t="str">
        <f t="shared" ca="1" si="29"/>
        <v>10 เดือน</v>
      </c>
      <c r="BK375" s="978" t="str">
        <f t="shared" ca="1" si="30"/>
        <v>2 วัน</v>
      </c>
      <c r="BL375" s="245"/>
      <c r="BM375" s="979" t="str">
        <f t="shared" ca="1" si="31"/>
        <v>1 ปี10 เดือน2 วัน</v>
      </c>
    </row>
    <row r="376" spans="1:65" s="664" customFormat="1" ht="144">
      <c r="A376" s="623">
        <v>369</v>
      </c>
      <c r="B376" s="957">
        <v>243194</v>
      </c>
      <c r="C376" s="968">
        <f t="shared" si="36"/>
        <v>44867</v>
      </c>
      <c r="D376" s="623" t="s">
        <v>421</v>
      </c>
      <c r="E376" s="686" t="s">
        <v>2150</v>
      </c>
      <c r="F376" s="686" t="s">
        <v>2237</v>
      </c>
      <c r="G376" s="686">
        <v>66901</v>
      </c>
      <c r="H376" s="686" t="s">
        <v>117</v>
      </c>
      <c r="I376" s="686" t="s">
        <v>54</v>
      </c>
      <c r="J376" s="686" t="s">
        <v>55</v>
      </c>
      <c r="K376" s="686" t="s">
        <v>71</v>
      </c>
      <c r="L376" s="686" t="s">
        <v>71</v>
      </c>
      <c r="M376" s="686" t="s">
        <v>120</v>
      </c>
      <c r="N376" s="686" t="s">
        <v>1417</v>
      </c>
      <c r="O376" s="686"/>
      <c r="P376" s="686"/>
      <c r="Q376" s="686" t="s">
        <v>55</v>
      </c>
      <c r="R376" s="686" t="s">
        <v>620</v>
      </c>
      <c r="S376" s="686" t="s">
        <v>71</v>
      </c>
      <c r="T376" s="686" t="s">
        <v>120</v>
      </c>
      <c r="U376" s="686" t="s">
        <v>148</v>
      </c>
      <c r="V376" s="686" t="s">
        <v>1489</v>
      </c>
      <c r="W376" s="686"/>
      <c r="X376" s="686"/>
      <c r="Y376" s="686" t="s">
        <v>652</v>
      </c>
      <c r="Z376" s="686"/>
      <c r="AA376" s="686"/>
      <c r="AB376" s="686"/>
      <c r="AC376" s="686"/>
      <c r="AD376" s="686"/>
      <c r="AE376" s="686"/>
      <c r="AF376" s="686"/>
      <c r="AG376" s="686"/>
      <c r="AH376" s="686"/>
      <c r="AI376" s="686"/>
      <c r="AJ376" s="686"/>
      <c r="AK376" s="686"/>
      <c r="AL376" s="687" t="s">
        <v>184</v>
      </c>
      <c r="AM376" s="686"/>
      <c r="AN376" s="686" t="s">
        <v>2242</v>
      </c>
      <c r="AO376" s="679" t="s">
        <v>184</v>
      </c>
      <c r="AP376" s="679" t="s">
        <v>184</v>
      </c>
      <c r="AQ376" s="630" t="s">
        <v>2228</v>
      </c>
      <c r="AR376" s="662"/>
      <c r="AS376" s="662"/>
      <c r="AT376" s="662"/>
      <c r="AU376" s="662"/>
      <c r="AV376" s="662"/>
      <c r="AW376" s="662"/>
      <c r="AX376" s="662"/>
      <c r="AY376" s="662"/>
      <c r="AZ376" s="662"/>
      <c r="BA376" s="662"/>
      <c r="BB376" s="662"/>
      <c r="BC376" s="662"/>
      <c r="BD376" s="662"/>
      <c r="BE376" s="662"/>
      <c r="BF376" s="662"/>
      <c r="BI376" s="977" t="str">
        <f t="shared" ca="1" si="28"/>
        <v>1 ปี</v>
      </c>
      <c r="BJ376" s="977" t="str">
        <f t="shared" ca="1" si="29"/>
        <v>10 เดือน</v>
      </c>
      <c r="BK376" s="978" t="str">
        <f t="shared" ca="1" si="30"/>
        <v>2 วัน</v>
      </c>
      <c r="BL376" s="245"/>
      <c r="BM376" s="979" t="str">
        <f t="shared" ca="1" si="31"/>
        <v>1 ปี10 เดือน2 วัน</v>
      </c>
    </row>
    <row r="377" spans="1:65" s="664" customFormat="1" ht="144">
      <c r="A377" s="623">
        <v>370</v>
      </c>
      <c r="B377" s="957">
        <v>243194</v>
      </c>
      <c r="C377" s="968">
        <f t="shared" si="36"/>
        <v>44867</v>
      </c>
      <c r="D377" s="623" t="s">
        <v>421</v>
      </c>
      <c r="E377" s="686" t="s">
        <v>2150</v>
      </c>
      <c r="F377" s="686" t="s">
        <v>2237</v>
      </c>
      <c r="G377" s="686">
        <v>152471</v>
      </c>
      <c r="H377" s="686"/>
      <c r="I377" s="686" t="s">
        <v>54</v>
      </c>
      <c r="J377" s="686" t="s">
        <v>69</v>
      </c>
      <c r="K377" s="686" t="s">
        <v>71</v>
      </c>
      <c r="L377" s="686" t="s">
        <v>71</v>
      </c>
      <c r="M377" s="686" t="s">
        <v>120</v>
      </c>
      <c r="N377" s="686" t="s">
        <v>1416</v>
      </c>
      <c r="O377" s="686" t="s">
        <v>197</v>
      </c>
      <c r="P377" s="686" t="s">
        <v>117</v>
      </c>
      <c r="Q377" s="686" t="s">
        <v>69</v>
      </c>
      <c r="R377" s="686" t="s">
        <v>71</v>
      </c>
      <c r="S377" s="686" t="s">
        <v>71</v>
      </c>
      <c r="T377" s="686" t="s">
        <v>120</v>
      </c>
      <c r="U377" s="686" t="s">
        <v>1416</v>
      </c>
      <c r="V377" s="686"/>
      <c r="W377" s="686"/>
      <c r="X377" s="686"/>
      <c r="Y377" s="686" t="s">
        <v>409</v>
      </c>
      <c r="Z377" s="686" t="s">
        <v>64</v>
      </c>
      <c r="AA377" s="686" t="s">
        <v>2245</v>
      </c>
      <c r="AB377" s="686" t="s">
        <v>2246</v>
      </c>
      <c r="AC377" s="686"/>
      <c r="AD377" s="686"/>
      <c r="AE377" s="686"/>
      <c r="AF377" s="686"/>
      <c r="AG377" s="686"/>
      <c r="AH377" s="686"/>
      <c r="AI377" s="686"/>
      <c r="AJ377" s="686"/>
      <c r="AK377" s="686"/>
      <c r="AL377" s="687" t="s">
        <v>184</v>
      </c>
      <c r="AM377" s="686"/>
      <c r="AN377" s="686" t="s">
        <v>2242</v>
      </c>
      <c r="AO377" s="679" t="s">
        <v>184</v>
      </c>
      <c r="AP377" s="679" t="s">
        <v>184</v>
      </c>
      <c r="AQ377" s="630" t="s">
        <v>2228</v>
      </c>
      <c r="AR377" s="662"/>
      <c r="AS377" s="662"/>
      <c r="AT377" s="662"/>
      <c r="AU377" s="662"/>
      <c r="AV377" s="662"/>
      <c r="AW377" s="662"/>
      <c r="AX377" s="662"/>
      <c r="AY377" s="662"/>
      <c r="AZ377" s="662"/>
      <c r="BA377" s="662"/>
      <c r="BB377" s="662"/>
      <c r="BC377" s="662"/>
      <c r="BD377" s="662"/>
      <c r="BE377" s="662"/>
      <c r="BF377" s="662"/>
      <c r="BI377" s="977" t="str">
        <f t="shared" ca="1" si="28"/>
        <v>1 ปี</v>
      </c>
      <c r="BJ377" s="977" t="str">
        <f t="shared" ca="1" si="29"/>
        <v>10 เดือน</v>
      </c>
      <c r="BK377" s="978" t="str">
        <f t="shared" ca="1" si="30"/>
        <v>2 วัน</v>
      </c>
      <c r="BL377" s="245"/>
      <c r="BM377" s="979" t="str">
        <f t="shared" ca="1" si="31"/>
        <v>1 ปี10 เดือน2 วัน</v>
      </c>
    </row>
    <row r="378" spans="1:65" s="664" customFormat="1" ht="144">
      <c r="A378" s="623">
        <v>371</v>
      </c>
      <c r="B378" s="957">
        <v>243194</v>
      </c>
      <c r="C378" s="968">
        <f t="shared" si="36"/>
        <v>44867</v>
      </c>
      <c r="D378" s="623" t="s">
        <v>421</v>
      </c>
      <c r="E378" s="686" t="s">
        <v>2150</v>
      </c>
      <c r="F378" s="686" t="s">
        <v>2237</v>
      </c>
      <c r="G378" s="686">
        <v>66889</v>
      </c>
      <c r="H378" s="686" t="s">
        <v>117</v>
      </c>
      <c r="I378" s="686" t="s">
        <v>54</v>
      </c>
      <c r="J378" s="686" t="s">
        <v>55</v>
      </c>
      <c r="K378" s="686" t="s">
        <v>71</v>
      </c>
      <c r="L378" s="686" t="s">
        <v>71</v>
      </c>
      <c r="M378" s="686" t="s">
        <v>120</v>
      </c>
      <c r="N378" s="686" t="s">
        <v>1416</v>
      </c>
      <c r="O378" s="686"/>
      <c r="P378" s="686"/>
      <c r="Q378" s="686" t="s">
        <v>55</v>
      </c>
      <c r="R378" s="686" t="s">
        <v>620</v>
      </c>
      <c r="S378" s="686" t="s">
        <v>71</v>
      </c>
      <c r="T378" s="686" t="s">
        <v>120</v>
      </c>
      <c r="U378" s="686" t="s">
        <v>2158</v>
      </c>
      <c r="V378" s="686" t="s">
        <v>79</v>
      </c>
      <c r="W378" s="686"/>
      <c r="X378" s="686"/>
      <c r="Y378" s="686" t="s">
        <v>652</v>
      </c>
      <c r="Z378" s="686"/>
      <c r="AA378" s="686"/>
      <c r="AB378" s="686"/>
      <c r="AC378" s="686"/>
      <c r="AD378" s="686"/>
      <c r="AE378" s="686"/>
      <c r="AF378" s="686"/>
      <c r="AG378" s="686"/>
      <c r="AH378" s="686"/>
      <c r="AI378" s="686"/>
      <c r="AJ378" s="686"/>
      <c r="AK378" s="686"/>
      <c r="AL378" s="687" t="s">
        <v>184</v>
      </c>
      <c r="AM378" s="686"/>
      <c r="AN378" s="686" t="s">
        <v>2242</v>
      </c>
      <c r="AO378" s="679" t="s">
        <v>184</v>
      </c>
      <c r="AP378" s="679" t="s">
        <v>184</v>
      </c>
      <c r="AQ378" s="630" t="s">
        <v>2228</v>
      </c>
      <c r="AR378" s="662"/>
      <c r="AS378" s="662"/>
      <c r="AT378" s="662"/>
      <c r="AU378" s="662"/>
      <c r="AV378" s="662"/>
      <c r="AW378" s="662"/>
      <c r="AX378" s="662"/>
      <c r="AY378" s="662"/>
      <c r="AZ378" s="662"/>
      <c r="BA378" s="662"/>
      <c r="BB378" s="662"/>
      <c r="BC378" s="662"/>
      <c r="BD378" s="662"/>
      <c r="BE378" s="662"/>
      <c r="BF378" s="662"/>
      <c r="BI378" s="977" t="str">
        <f t="shared" ca="1" si="28"/>
        <v>1 ปี</v>
      </c>
      <c r="BJ378" s="977" t="str">
        <f t="shared" ca="1" si="29"/>
        <v>10 เดือน</v>
      </c>
      <c r="BK378" s="978" t="str">
        <f t="shared" ca="1" si="30"/>
        <v>2 วัน</v>
      </c>
      <c r="BL378" s="245"/>
      <c r="BM378" s="979" t="str">
        <f t="shared" ca="1" si="31"/>
        <v>1 ปี10 เดือน2 วัน</v>
      </c>
    </row>
    <row r="379" spans="1:65" s="664" customFormat="1" ht="180">
      <c r="A379" s="623">
        <v>372</v>
      </c>
      <c r="B379" s="957">
        <v>243194</v>
      </c>
      <c r="C379" s="968">
        <f t="shared" si="36"/>
        <v>44867</v>
      </c>
      <c r="D379" s="623" t="s">
        <v>421</v>
      </c>
      <c r="E379" s="686" t="s">
        <v>2150</v>
      </c>
      <c r="F379" s="686" t="s">
        <v>2237</v>
      </c>
      <c r="G379" s="686">
        <v>66679</v>
      </c>
      <c r="H379" s="686"/>
      <c r="I379" s="686" t="s">
        <v>54</v>
      </c>
      <c r="J379" s="686" t="s">
        <v>69</v>
      </c>
      <c r="K379" s="686" t="s">
        <v>71</v>
      </c>
      <c r="L379" s="686" t="s">
        <v>71</v>
      </c>
      <c r="M379" s="686" t="s">
        <v>120</v>
      </c>
      <c r="N379" s="686" t="s">
        <v>626</v>
      </c>
      <c r="O379" s="686" t="s">
        <v>269</v>
      </c>
      <c r="P379" s="686" t="s">
        <v>117</v>
      </c>
      <c r="Q379" s="686" t="s">
        <v>69</v>
      </c>
      <c r="R379" s="686" t="s">
        <v>71</v>
      </c>
      <c r="S379" s="686" t="s">
        <v>71</v>
      </c>
      <c r="T379" s="686" t="s">
        <v>120</v>
      </c>
      <c r="U379" s="686" t="s">
        <v>1411</v>
      </c>
      <c r="V379" s="686"/>
      <c r="W379" s="686"/>
      <c r="X379" s="686"/>
      <c r="Y379" s="686" t="s">
        <v>409</v>
      </c>
      <c r="Z379" s="686" t="s">
        <v>295</v>
      </c>
      <c r="AA379" s="686" t="s">
        <v>2247</v>
      </c>
      <c r="AB379" s="686" t="s">
        <v>2248</v>
      </c>
      <c r="AC379" s="686"/>
      <c r="AD379" s="686"/>
      <c r="AE379" s="686"/>
      <c r="AF379" s="686"/>
      <c r="AG379" s="686"/>
      <c r="AH379" s="686"/>
      <c r="AI379" s="686"/>
      <c r="AJ379" s="686"/>
      <c r="AK379" s="686"/>
      <c r="AL379" s="687" t="s">
        <v>184</v>
      </c>
      <c r="AM379" s="686"/>
      <c r="AN379" s="686" t="s">
        <v>2242</v>
      </c>
      <c r="AO379" s="679" t="s">
        <v>184</v>
      </c>
      <c r="AP379" s="679" t="s">
        <v>184</v>
      </c>
      <c r="AQ379" s="630" t="s">
        <v>2228</v>
      </c>
      <c r="AR379" s="662"/>
      <c r="AS379" s="662"/>
      <c r="AT379" s="662"/>
      <c r="AU379" s="662"/>
      <c r="AV379" s="662"/>
      <c r="AW379" s="662"/>
      <c r="AX379" s="662"/>
      <c r="AY379" s="662"/>
      <c r="AZ379" s="662"/>
      <c r="BA379" s="662"/>
      <c r="BB379" s="662"/>
      <c r="BC379" s="662"/>
      <c r="BD379" s="662"/>
      <c r="BE379" s="662"/>
      <c r="BF379" s="662"/>
      <c r="BI379" s="977" t="str">
        <f t="shared" ca="1" si="28"/>
        <v>1 ปี</v>
      </c>
      <c r="BJ379" s="977" t="str">
        <f t="shared" ca="1" si="29"/>
        <v>10 เดือน</v>
      </c>
      <c r="BK379" s="978" t="str">
        <f t="shared" ca="1" si="30"/>
        <v>2 วัน</v>
      </c>
      <c r="BL379" s="245"/>
      <c r="BM379" s="979" t="str">
        <f t="shared" ca="1" si="31"/>
        <v>1 ปี10 เดือน2 วัน</v>
      </c>
    </row>
    <row r="380" spans="1:65" s="664" customFormat="1" ht="144">
      <c r="A380" s="623">
        <v>373</v>
      </c>
      <c r="B380" s="957">
        <v>243194</v>
      </c>
      <c r="C380" s="968">
        <f t="shared" si="36"/>
        <v>44867</v>
      </c>
      <c r="D380" s="623" t="s">
        <v>421</v>
      </c>
      <c r="E380" s="686" t="s">
        <v>2150</v>
      </c>
      <c r="F380" s="686" t="s">
        <v>2237</v>
      </c>
      <c r="G380" s="686">
        <v>66853</v>
      </c>
      <c r="H380" s="686" t="s">
        <v>117</v>
      </c>
      <c r="I380" s="686" t="s">
        <v>54</v>
      </c>
      <c r="J380" s="686" t="s">
        <v>55</v>
      </c>
      <c r="K380" s="686" t="s">
        <v>71</v>
      </c>
      <c r="L380" s="686" t="s">
        <v>71</v>
      </c>
      <c r="M380" s="686" t="s">
        <v>120</v>
      </c>
      <c r="N380" s="686" t="s">
        <v>2249</v>
      </c>
      <c r="O380" s="686"/>
      <c r="P380" s="686"/>
      <c r="Q380" s="686" t="s">
        <v>55</v>
      </c>
      <c r="R380" s="686" t="s">
        <v>620</v>
      </c>
      <c r="S380" s="686" t="s">
        <v>71</v>
      </c>
      <c r="T380" s="686" t="s">
        <v>120</v>
      </c>
      <c r="U380" s="686" t="s">
        <v>2157</v>
      </c>
      <c r="V380" s="686" t="s">
        <v>79</v>
      </c>
      <c r="W380" s="686"/>
      <c r="X380" s="686"/>
      <c r="Y380" s="686" t="s">
        <v>652</v>
      </c>
      <c r="Z380" s="686"/>
      <c r="AA380" s="686"/>
      <c r="AB380" s="686"/>
      <c r="AC380" s="686"/>
      <c r="AD380" s="686"/>
      <c r="AE380" s="686"/>
      <c r="AF380" s="686"/>
      <c r="AG380" s="686"/>
      <c r="AH380" s="686"/>
      <c r="AI380" s="686"/>
      <c r="AJ380" s="686"/>
      <c r="AK380" s="686"/>
      <c r="AL380" s="687" t="s">
        <v>184</v>
      </c>
      <c r="AM380" s="686"/>
      <c r="AN380" s="686" t="s">
        <v>2242</v>
      </c>
      <c r="AO380" s="679" t="s">
        <v>184</v>
      </c>
      <c r="AP380" s="679" t="s">
        <v>184</v>
      </c>
      <c r="AQ380" s="630" t="s">
        <v>2228</v>
      </c>
      <c r="AR380" s="662"/>
      <c r="AS380" s="662"/>
      <c r="AT380" s="662"/>
      <c r="AU380" s="662"/>
      <c r="AV380" s="662"/>
      <c r="AW380" s="662"/>
      <c r="AX380" s="662"/>
      <c r="AY380" s="662"/>
      <c r="AZ380" s="662"/>
      <c r="BA380" s="662"/>
      <c r="BB380" s="662"/>
      <c r="BC380" s="662"/>
      <c r="BD380" s="662"/>
      <c r="BE380" s="662"/>
      <c r="BF380" s="662"/>
      <c r="BI380" s="977" t="str">
        <f t="shared" ca="1" si="28"/>
        <v>1 ปี</v>
      </c>
      <c r="BJ380" s="977" t="str">
        <f t="shared" ca="1" si="29"/>
        <v>10 เดือน</v>
      </c>
      <c r="BK380" s="978" t="str">
        <f t="shared" ca="1" si="30"/>
        <v>2 วัน</v>
      </c>
      <c r="BL380" s="245"/>
      <c r="BM380" s="979" t="str">
        <f t="shared" ca="1" si="31"/>
        <v>1 ปี10 เดือน2 วัน</v>
      </c>
    </row>
    <row r="381" spans="1:65" s="664" customFormat="1" ht="108">
      <c r="A381" s="623">
        <v>374</v>
      </c>
      <c r="B381" s="957">
        <v>243194</v>
      </c>
      <c r="C381" s="968">
        <f t="shared" si="36"/>
        <v>44867</v>
      </c>
      <c r="D381" s="623" t="s">
        <v>421</v>
      </c>
      <c r="E381" s="688" t="s">
        <v>2150</v>
      </c>
      <c r="F381" s="648" t="s">
        <v>2229</v>
      </c>
      <c r="G381" s="648">
        <v>66834</v>
      </c>
      <c r="H381" s="648"/>
      <c r="I381" s="648" t="s">
        <v>54</v>
      </c>
      <c r="J381" s="648" t="s">
        <v>55</v>
      </c>
      <c r="K381" s="647" t="s">
        <v>620</v>
      </c>
      <c r="L381" s="647" t="s">
        <v>71</v>
      </c>
      <c r="M381" s="648" t="s">
        <v>120</v>
      </c>
      <c r="N381" s="648" t="s">
        <v>2250</v>
      </c>
      <c r="O381" s="648" t="s">
        <v>197</v>
      </c>
      <c r="P381" s="648"/>
      <c r="Q381" s="648" t="s">
        <v>85</v>
      </c>
      <c r="R381" s="647" t="s">
        <v>620</v>
      </c>
      <c r="S381" s="647" t="s">
        <v>71</v>
      </c>
      <c r="T381" s="648" t="s">
        <v>120</v>
      </c>
      <c r="U381" s="648" t="s">
        <v>1106</v>
      </c>
      <c r="V381" s="648" t="s">
        <v>65</v>
      </c>
      <c r="W381" s="648"/>
      <c r="X381" s="648"/>
      <c r="Y381" s="648" t="s">
        <v>73</v>
      </c>
      <c r="Z381" s="648"/>
      <c r="AA381" s="648"/>
      <c r="AB381" s="648"/>
      <c r="AC381" s="648"/>
      <c r="AD381" s="648">
        <v>5</v>
      </c>
      <c r="AE381" s="648">
        <v>6</v>
      </c>
      <c r="AF381" s="648">
        <v>2</v>
      </c>
      <c r="AG381" s="689" t="s">
        <v>184</v>
      </c>
      <c r="AH381" s="648"/>
      <c r="AI381" s="648"/>
      <c r="AJ381" s="648"/>
      <c r="AK381" s="648"/>
      <c r="AL381" s="687" t="s">
        <v>184</v>
      </c>
      <c r="AM381" s="648"/>
      <c r="AN381" s="686" t="s">
        <v>2242</v>
      </c>
      <c r="AO381" s="679" t="s">
        <v>184</v>
      </c>
      <c r="AP381" s="679" t="s">
        <v>184</v>
      </c>
      <c r="AQ381" s="630" t="s">
        <v>2228</v>
      </c>
      <c r="AR381" s="662"/>
      <c r="AS381" s="662"/>
      <c r="AT381" s="662"/>
      <c r="AU381" s="662"/>
      <c r="AV381" s="662"/>
      <c r="AW381" s="662"/>
      <c r="AX381" s="662"/>
      <c r="AY381" s="662"/>
      <c r="AZ381" s="662"/>
      <c r="BA381" s="662"/>
      <c r="BB381" s="662"/>
      <c r="BC381" s="662"/>
      <c r="BD381" s="662"/>
      <c r="BE381" s="662"/>
      <c r="BF381" s="662"/>
      <c r="BI381" s="977" t="str">
        <f t="shared" ca="1" si="28"/>
        <v>1 ปี</v>
      </c>
      <c r="BJ381" s="977" t="str">
        <f t="shared" ca="1" si="29"/>
        <v>10 เดือน</v>
      </c>
      <c r="BK381" s="978" t="str">
        <f t="shared" ca="1" si="30"/>
        <v>2 วัน</v>
      </c>
      <c r="BL381" s="245"/>
      <c r="BM381" s="979" t="str">
        <f t="shared" ca="1" si="31"/>
        <v>1 ปี10 เดือน2 วัน</v>
      </c>
    </row>
    <row r="382" spans="1:65" s="664" customFormat="1" ht="108">
      <c r="A382" s="623">
        <v>375</v>
      </c>
      <c r="B382" s="957">
        <v>243194</v>
      </c>
      <c r="C382" s="968">
        <f t="shared" si="36"/>
        <v>44867</v>
      </c>
      <c r="D382" s="623" t="s">
        <v>421</v>
      </c>
      <c r="E382" s="688" t="s">
        <v>2150</v>
      </c>
      <c r="F382" s="648" t="s">
        <v>2229</v>
      </c>
      <c r="G382" s="648">
        <v>67091</v>
      </c>
      <c r="H382" s="648"/>
      <c r="I382" s="648" t="s">
        <v>54</v>
      </c>
      <c r="J382" s="648" t="s">
        <v>55</v>
      </c>
      <c r="K382" s="647" t="s">
        <v>620</v>
      </c>
      <c r="L382" s="647" t="s">
        <v>71</v>
      </c>
      <c r="M382" s="648" t="s">
        <v>120</v>
      </c>
      <c r="N382" s="648" t="s">
        <v>2251</v>
      </c>
      <c r="O382" s="648" t="s">
        <v>197</v>
      </c>
      <c r="P382" s="648"/>
      <c r="Q382" s="648" t="s">
        <v>85</v>
      </c>
      <c r="R382" s="647" t="s">
        <v>620</v>
      </c>
      <c r="S382" s="647" t="s">
        <v>71</v>
      </c>
      <c r="T382" s="648" t="s">
        <v>120</v>
      </c>
      <c r="U382" s="648" t="s">
        <v>1106</v>
      </c>
      <c r="V382" s="648" t="s">
        <v>65</v>
      </c>
      <c r="W382" s="648"/>
      <c r="X382" s="648"/>
      <c r="Y382" s="648" t="s">
        <v>73</v>
      </c>
      <c r="Z382" s="648"/>
      <c r="AA382" s="648"/>
      <c r="AB382" s="648"/>
      <c r="AC382" s="648"/>
      <c r="AD382" s="648">
        <v>5</v>
      </c>
      <c r="AE382" s="648">
        <v>6</v>
      </c>
      <c r="AF382" s="648">
        <v>2</v>
      </c>
      <c r="AG382" s="689" t="s">
        <v>184</v>
      </c>
      <c r="AH382" s="648"/>
      <c r="AI382" s="648"/>
      <c r="AJ382" s="648"/>
      <c r="AK382" s="648"/>
      <c r="AL382" s="687" t="s">
        <v>184</v>
      </c>
      <c r="AM382" s="648"/>
      <c r="AN382" s="686" t="s">
        <v>2242</v>
      </c>
      <c r="AO382" s="679" t="s">
        <v>184</v>
      </c>
      <c r="AP382" s="679" t="s">
        <v>184</v>
      </c>
      <c r="AQ382" s="630" t="s">
        <v>2228</v>
      </c>
      <c r="AR382" s="662"/>
      <c r="AS382" s="662"/>
      <c r="AT382" s="662"/>
      <c r="AU382" s="662"/>
      <c r="AV382" s="662"/>
      <c r="AW382" s="662"/>
      <c r="AX382" s="662"/>
      <c r="AY382" s="662"/>
      <c r="AZ382" s="662"/>
      <c r="BA382" s="662"/>
      <c r="BB382" s="662"/>
      <c r="BC382" s="662"/>
      <c r="BD382" s="662"/>
      <c r="BE382" s="662"/>
      <c r="BF382" s="662"/>
      <c r="BI382" s="977" t="str">
        <f t="shared" ca="1" si="28"/>
        <v>1 ปี</v>
      </c>
      <c r="BJ382" s="977" t="str">
        <f t="shared" ca="1" si="29"/>
        <v>10 เดือน</v>
      </c>
      <c r="BK382" s="978" t="str">
        <f t="shared" ca="1" si="30"/>
        <v>2 วัน</v>
      </c>
      <c r="BL382" s="245"/>
      <c r="BM382" s="979" t="str">
        <f t="shared" ca="1" si="31"/>
        <v>1 ปี10 เดือน2 วัน</v>
      </c>
    </row>
    <row r="383" spans="1:65" s="664" customFormat="1" ht="108">
      <c r="A383" s="623">
        <v>376</v>
      </c>
      <c r="B383" s="957">
        <v>243194</v>
      </c>
      <c r="C383" s="968">
        <f t="shared" si="36"/>
        <v>44867</v>
      </c>
      <c r="D383" s="623" t="s">
        <v>421</v>
      </c>
      <c r="E383" s="690" t="s">
        <v>2150</v>
      </c>
      <c r="F383" s="628" t="s">
        <v>2229</v>
      </c>
      <c r="G383" s="628">
        <v>66879</v>
      </c>
      <c r="H383" s="628"/>
      <c r="I383" s="628" t="s">
        <v>54</v>
      </c>
      <c r="J383" s="628" t="s">
        <v>55</v>
      </c>
      <c r="K383" s="653" t="s">
        <v>620</v>
      </c>
      <c r="L383" s="653" t="s">
        <v>71</v>
      </c>
      <c r="M383" s="628" t="s">
        <v>120</v>
      </c>
      <c r="N383" s="628" t="s">
        <v>2252</v>
      </c>
      <c r="O383" s="628" t="s">
        <v>197</v>
      </c>
      <c r="P383" s="628"/>
      <c r="Q383" s="628" t="s">
        <v>85</v>
      </c>
      <c r="R383" s="653" t="s">
        <v>620</v>
      </c>
      <c r="S383" s="653" t="s">
        <v>71</v>
      </c>
      <c r="T383" s="628" t="s">
        <v>120</v>
      </c>
      <c r="U383" s="628" t="s">
        <v>268</v>
      </c>
      <c r="V383" s="628" t="s">
        <v>65</v>
      </c>
      <c r="W383" s="628"/>
      <c r="X383" s="628"/>
      <c r="Y383" s="628" t="s">
        <v>73</v>
      </c>
      <c r="Z383" s="628"/>
      <c r="AA383" s="628"/>
      <c r="AB383" s="628"/>
      <c r="AC383" s="628"/>
      <c r="AD383" s="628">
        <v>6</v>
      </c>
      <c r="AE383" s="628">
        <v>7</v>
      </c>
      <c r="AF383" s="628">
        <v>3</v>
      </c>
      <c r="AG383" s="691" t="s">
        <v>184</v>
      </c>
      <c r="AH383" s="628"/>
      <c r="AI383" s="628"/>
      <c r="AJ383" s="628"/>
      <c r="AK383" s="628"/>
      <c r="AL383" s="687" t="s">
        <v>184</v>
      </c>
      <c r="AM383" s="628"/>
      <c r="AN383" s="686" t="s">
        <v>2242</v>
      </c>
      <c r="AO383" s="679" t="s">
        <v>184</v>
      </c>
      <c r="AP383" s="679" t="s">
        <v>184</v>
      </c>
      <c r="AQ383" s="630" t="s">
        <v>2228</v>
      </c>
      <c r="AR383" s="662"/>
      <c r="AS383" s="662"/>
      <c r="AT383" s="662"/>
      <c r="AU383" s="662"/>
      <c r="AV383" s="662"/>
      <c r="AW383" s="662"/>
      <c r="AX383" s="662"/>
      <c r="AY383" s="662"/>
      <c r="AZ383" s="662"/>
      <c r="BA383" s="662"/>
      <c r="BB383" s="662"/>
      <c r="BC383" s="662"/>
      <c r="BD383" s="662"/>
      <c r="BE383" s="662"/>
      <c r="BF383" s="662"/>
      <c r="BI383" s="977" t="str">
        <f t="shared" ca="1" si="28"/>
        <v>1 ปี</v>
      </c>
      <c r="BJ383" s="977" t="str">
        <f t="shared" ca="1" si="29"/>
        <v>10 เดือน</v>
      </c>
      <c r="BK383" s="978" t="str">
        <f t="shared" ca="1" si="30"/>
        <v>2 วัน</v>
      </c>
      <c r="BL383" s="245"/>
      <c r="BM383" s="979" t="str">
        <f t="shared" ca="1" si="31"/>
        <v>1 ปี10 เดือน2 วัน</v>
      </c>
    </row>
    <row r="384" spans="1:65" ht="144">
      <c r="A384" s="443">
        <v>377</v>
      </c>
      <c r="B384" s="957">
        <v>243194</v>
      </c>
      <c r="C384" s="968">
        <f t="shared" si="36"/>
        <v>44867</v>
      </c>
      <c r="D384" s="346" t="s">
        <v>421</v>
      </c>
      <c r="E384" s="433" t="s">
        <v>2150</v>
      </c>
      <c r="F384" s="286" t="s">
        <v>2229</v>
      </c>
      <c r="G384" s="286">
        <v>67005</v>
      </c>
      <c r="H384" s="286"/>
      <c r="I384" s="286" t="s">
        <v>54</v>
      </c>
      <c r="J384" s="286" t="s">
        <v>55</v>
      </c>
      <c r="K384" s="287" t="s">
        <v>620</v>
      </c>
      <c r="L384" s="287" t="s">
        <v>71</v>
      </c>
      <c r="M384" s="286" t="s">
        <v>120</v>
      </c>
      <c r="N384" s="286" t="s">
        <v>2253</v>
      </c>
      <c r="O384" s="286" t="s">
        <v>205</v>
      </c>
      <c r="P384" s="286"/>
      <c r="Q384" s="286" t="s">
        <v>980</v>
      </c>
      <c r="R384" s="287" t="s">
        <v>620</v>
      </c>
      <c r="S384" s="287" t="s">
        <v>71</v>
      </c>
      <c r="T384" s="286" t="s">
        <v>120</v>
      </c>
      <c r="U384" s="286" t="s">
        <v>266</v>
      </c>
      <c r="V384" s="286" t="s">
        <v>65</v>
      </c>
      <c r="W384" s="286">
        <v>4000</v>
      </c>
      <c r="X384" s="286"/>
      <c r="Y384" s="286" t="s">
        <v>1206</v>
      </c>
      <c r="Z384" s="286"/>
      <c r="AA384" s="286"/>
      <c r="AB384" s="286"/>
      <c r="AC384" s="286"/>
      <c r="AD384" s="286">
        <v>7</v>
      </c>
      <c r="AE384" s="286">
        <v>9</v>
      </c>
      <c r="AF384" s="286">
        <v>4</v>
      </c>
      <c r="AG384" s="434" t="s">
        <v>184</v>
      </c>
      <c r="AH384" s="286"/>
      <c r="AI384" s="286"/>
      <c r="AJ384" s="286"/>
      <c r="AK384" s="286"/>
      <c r="AL384" s="431" t="s">
        <v>184</v>
      </c>
      <c r="AM384" s="286"/>
      <c r="AN384" s="430" t="s">
        <v>2242</v>
      </c>
      <c r="AO384" s="408" t="s">
        <v>184</v>
      </c>
      <c r="AP384" s="408" t="s">
        <v>184</v>
      </c>
      <c r="AQ384" s="348" t="s">
        <v>2228</v>
      </c>
      <c r="AR384" s="390"/>
      <c r="AS384" s="390"/>
      <c r="AT384" s="390"/>
      <c r="AU384" s="390"/>
      <c r="AV384" s="390"/>
      <c r="AW384" s="390"/>
      <c r="AX384" s="390"/>
      <c r="AY384" s="390"/>
      <c r="AZ384" s="390"/>
      <c r="BA384" s="390"/>
      <c r="BB384" s="390"/>
      <c r="BC384" s="390"/>
      <c r="BD384" s="390"/>
      <c r="BE384" s="390"/>
      <c r="BF384" s="390"/>
      <c r="BI384" s="977" t="str">
        <f t="shared" ca="1" si="28"/>
        <v>1 ปี</v>
      </c>
      <c r="BJ384" s="977" t="str">
        <f t="shared" ca="1" si="29"/>
        <v>10 เดือน</v>
      </c>
      <c r="BK384" s="978" t="str">
        <f t="shared" ca="1" si="30"/>
        <v>2 วัน</v>
      </c>
      <c r="BM384" s="979" t="str">
        <f t="shared" ca="1" si="31"/>
        <v>1 ปี10 เดือน2 วัน</v>
      </c>
    </row>
    <row r="385" spans="1:65" s="664" customFormat="1" ht="108">
      <c r="A385" s="623">
        <v>378</v>
      </c>
      <c r="B385" s="957">
        <v>243194</v>
      </c>
      <c r="C385" s="968">
        <f t="shared" si="36"/>
        <v>44867</v>
      </c>
      <c r="D385" s="623" t="s">
        <v>421</v>
      </c>
      <c r="E385" s="690" t="s">
        <v>2150</v>
      </c>
      <c r="F385" s="628" t="s">
        <v>2229</v>
      </c>
      <c r="G385" s="628">
        <v>66432</v>
      </c>
      <c r="H385" s="628"/>
      <c r="I385" s="628" t="s">
        <v>60</v>
      </c>
      <c r="J385" s="628" t="s">
        <v>321</v>
      </c>
      <c r="K385" s="653" t="s">
        <v>61</v>
      </c>
      <c r="L385" s="653" t="s">
        <v>62</v>
      </c>
      <c r="M385" s="628" t="s">
        <v>120</v>
      </c>
      <c r="N385" s="628" t="s">
        <v>1116</v>
      </c>
      <c r="O385" s="628" t="s">
        <v>323</v>
      </c>
      <c r="P385" s="628"/>
      <c r="Q385" s="628" t="s">
        <v>394</v>
      </c>
      <c r="R385" s="653" t="s">
        <v>61</v>
      </c>
      <c r="S385" s="653" t="s">
        <v>62</v>
      </c>
      <c r="T385" s="628" t="s">
        <v>120</v>
      </c>
      <c r="U385" s="628" t="s">
        <v>1116</v>
      </c>
      <c r="V385" s="628" t="s">
        <v>75</v>
      </c>
      <c r="W385" s="628"/>
      <c r="X385" s="628"/>
      <c r="Y385" s="628" t="s">
        <v>1206</v>
      </c>
      <c r="Z385" s="628"/>
      <c r="AA385" s="628"/>
      <c r="AB385" s="628"/>
      <c r="AC385" s="628"/>
      <c r="AD385" s="628">
        <v>4</v>
      </c>
      <c r="AE385" s="628">
        <v>5</v>
      </c>
      <c r="AF385" s="628">
        <v>1</v>
      </c>
      <c r="AG385" s="691" t="s">
        <v>184</v>
      </c>
      <c r="AH385" s="628"/>
      <c r="AI385" s="628"/>
      <c r="AJ385" s="628"/>
      <c r="AK385" s="628"/>
      <c r="AL385" s="687" t="s">
        <v>184</v>
      </c>
      <c r="AM385" s="628"/>
      <c r="AN385" s="686" t="s">
        <v>2242</v>
      </c>
      <c r="AO385" s="679" t="s">
        <v>184</v>
      </c>
      <c r="AP385" s="679" t="s">
        <v>184</v>
      </c>
      <c r="AQ385" s="630" t="s">
        <v>2228</v>
      </c>
      <c r="AR385" s="662"/>
      <c r="AS385" s="662"/>
      <c r="AT385" s="662"/>
      <c r="AU385" s="662"/>
      <c r="AV385" s="662"/>
      <c r="AW385" s="662"/>
      <c r="AX385" s="662"/>
      <c r="AY385" s="662"/>
      <c r="AZ385" s="662"/>
      <c r="BA385" s="662"/>
      <c r="BB385" s="662"/>
      <c r="BC385" s="662"/>
      <c r="BD385" s="662"/>
      <c r="BE385" s="662"/>
      <c r="BF385" s="662"/>
      <c r="BI385" s="977" t="str">
        <f t="shared" ca="1" si="28"/>
        <v>1 ปี</v>
      </c>
      <c r="BJ385" s="977" t="str">
        <f t="shared" ca="1" si="29"/>
        <v>10 เดือน</v>
      </c>
      <c r="BK385" s="978" t="str">
        <f t="shared" ca="1" si="30"/>
        <v>2 วัน</v>
      </c>
      <c r="BL385" s="245"/>
      <c r="BM385" s="979" t="str">
        <f t="shared" ca="1" si="31"/>
        <v>1 ปี10 เดือน2 วัน</v>
      </c>
    </row>
    <row r="386" spans="1:65" s="664" customFormat="1" ht="108">
      <c r="A386" s="623">
        <v>379</v>
      </c>
      <c r="B386" s="957">
        <v>243194</v>
      </c>
      <c r="C386" s="968">
        <f t="shared" si="36"/>
        <v>44867</v>
      </c>
      <c r="D386" s="623" t="s">
        <v>421</v>
      </c>
      <c r="E386" s="690" t="s">
        <v>2150</v>
      </c>
      <c r="F386" s="628" t="s">
        <v>2229</v>
      </c>
      <c r="G386" s="628">
        <v>66191</v>
      </c>
      <c r="H386" s="628"/>
      <c r="I386" s="628" t="s">
        <v>54</v>
      </c>
      <c r="J386" s="628" t="s">
        <v>1763</v>
      </c>
      <c r="K386" s="653" t="s">
        <v>620</v>
      </c>
      <c r="L386" s="653" t="s">
        <v>71</v>
      </c>
      <c r="M386" s="628" t="s">
        <v>120</v>
      </c>
      <c r="N386" s="628" t="s">
        <v>274</v>
      </c>
      <c r="O386" s="628" t="s">
        <v>357</v>
      </c>
      <c r="P386" s="628"/>
      <c r="Q386" s="628" t="s">
        <v>287</v>
      </c>
      <c r="R386" s="653" t="s">
        <v>620</v>
      </c>
      <c r="S386" s="653" t="s">
        <v>71</v>
      </c>
      <c r="T386" s="628" t="s">
        <v>120</v>
      </c>
      <c r="U386" s="628" t="s">
        <v>2158</v>
      </c>
      <c r="V386" s="628" t="s">
        <v>289</v>
      </c>
      <c r="W386" s="628"/>
      <c r="X386" s="628"/>
      <c r="Y386" s="628" t="s">
        <v>72</v>
      </c>
      <c r="Z386" s="628"/>
      <c r="AA386" s="628"/>
      <c r="AB386" s="628"/>
      <c r="AC386" s="628"/>
      <c r="AD386" s="628">
        <v>2</v>
      </c>
      <c r="AE386" s="628">
        <v>2</v>
      </c>
      <c r="AF386" s="628">
        <v>1</v>
      </c>
      <c r="AG386" s="691" t="s">
        <v>184</v>
      </c>
      <c r="AH386" s="628"/>
      <c r="AI386" s="628"/>
      <c r="AJ386" s="628"/>
      <c r="AK386" s="628"/>
      <c r="AL386" s="687" t="s">
        <v>184</v>
      </c>
      <c r="AM386" s="628"/>
      <c r="AN386" s="686" t="s">
        <v>2242</v>
      </c>
      <c r="AO386" s="679" t="s">
        <v>184</v>
      </c>
      <c r="AP386" s="679" t="s">
        <v>184</v>
      </c>
      <c r="AQ386" s="630" t="s">
        <v>2228</v>
      </c>
      <c r="AR386" s="662"/>
      <c r="AS386" s="662"/>
      <c r="AT386" s="662"/>
      <c r="AU386" s="662"/>
      <c r="AV386" s="662"/>
      <c r="AW386" s="662"/>
      <c r="AX386" s="662"/>
      <c r="AY386" s="662"/>
      <c r="AZ386" s="662"/>
      <c r="BA386" s="662"/>
      <c r="BB386" s="662"/>
      <c r="BC386" s="662"/>
      <c r="BD386" s="662"/>
      <c r="BE386" s="662"/>
      <c r="BF386" s="662"/>
      <c r="BI386" s="977" t="str">
        <f t="shared" ca="1" si="28"/>
        <v>1 ปี</v>
      </c>
      <c r="BJ386" s="977" t="str">
        <f t="shared" ca="1" si="29"/>
        <v>10 เดือน</v>
      </c>
      <c r="BK386" s="978" t="str">
        <f t="shared" ca="1" si="30"/>
        <v>2 วัน</v>
      </c>
      <c r="BL386" s="245"/>
      <c r="BM386" s="979" t="str">
        <f t="shared" ca="1" si="31"/>
        <v>1 ปี10 เดือน2 วัน</v>
      </c>
    </row>
    <row r="387" spans="1:65" s="664" customFormat="1" ht="216">
      <c r="A387" s="623">
        <v>380</v>
      </c>
      <c r="B387" s="957">
        <v>243194</v>
      </c>
      <c r="C387" s="968">
        <f t="shared" si="36"/>
        <v>44867</v>
      </c>
      <c r="D387" s="623" t="s">
        <v>421</v>
      </c>
      <c r="E387" s="690" t="s">
        <v>2150</v>
      </c>
      <c r="F387" s="628" t="s">
        <v>2254</v>
      </c>
      <c r="G387" s="628">
        <v>73081</v>
      </c>
      <c r="H387" s="628"/>
      <c r="I387" s="628" t="s">
        <v>60</v>
      </c>
      <c r="J387" s="628" t="s">
        <v>494</v>
      </c>
      <c r="K387" s="653" t="s">
        <v>61</v>
      </c>
      <c r="L387" s="653" t="s">
        <v>62</v>
      </c>
      <c r="M387" s="628" t="s">
        <v>80</v>
      </c>
      <c r="N387" s="628" t="s">
        <v>128</v>
      </c>
      <c r="O387" s="628" t="s">
        <v>2255</v>
      </c>
      <c r="P387" s="628"/>
      <c r="Q387" s="628" t="s">
        <v>69</v>
      </c>
      <c r="R387" s="653" t="s">
        <v>620</v>
      </c>
      <c r="S387" s="653" t="s">
        <v>71</v>
      </c>
      <c r="T387" s="628" t="s">
        <v>80</v>
      </c>
      <c r="U387" s="628" t="s">
        <v>128</v>
      </c>
      <c r="V387" s="628" t="s">
        <v>2255</v>
      </c>
      <c r="W387" s="628"/>
      <c r="X387" s="628"/>
      <c r="Y387" s="628" t="s">
        <v>72</v>
      </c>
      <c r="Z387" s="628"/>
      <c r="AA387" s="628"/>
      <c r="AB387" s="628"/>
      <c r="AC387" s="628"/>
      <c r="AD387" s="628"/>
      <c r="AE387" s="628"/>
      <c r="AF387" s="628"/>
      <c r="AG387" s="691"/>
      <c r="AH387" s="628"/>
      <c r="AI387" s="628"/>
      <c r="AJ387" s="628"/>
      <c r="AK387" s="628"/>
      <c r="AL387" s="687" t="s">
        <v>184</v>
      </c>
      <c r="AM387" s="628"/>
      <c r="AN387" s="686" t="s">
        <v>2242</v>
      </c>
      <c r="AO387" s="679" t="s">
        <v>184</v>
      </c>
      <c r="AP387" s="679" t="s">
        <v>184</v>
      </c>
      <c r="AQ387" s="630" t="s">
        <v>2228</v>
      </c>
      <c r="AR387" s="662"/>
      <c r="AS387" s="662"/>
      <c r="AT387" s="662"/>
      <c r="AU387" s="662"/>
      <c r="AV387" s="662"/>
      <c r="AW387" s="662"/>
      <c r="AX387" s="662"/>
      <c r="AY387" s="662"/>
      <c r="AZ387" s="662"/>
      <c r="BA387" s="662"/>
      <c r="BB387" s="662"/>
      <c r="BC387" s="662"/>
      <c r="BD387" s="662"/>
      <c r="BE387" s="662"/>
      <c r="BF387" s="662"/>
      <c r="BI387" s="977" t="str">
        <f t="shared" ca="1" si="28"/>
        <v>1 ปี</v>
      </c>
      <c r="BJ387" s="977" t="str">
        <f t="shared" ca="1" si="29"/>
        <v>10 เดือน</v>
      </c>
      <c r="BK387" s="978" t="str">
        <f t="shared" ca="1" si="30"/>
        <v>2 วัน</v>
      </c>
      <c r="BL387" s="245"/>
      <c r="BM387" s="979" t="str">
        <f t="shared" ca="1" si="31"/>
        <v>1 ปี10 เดือน2 วัน</v>
      </c>
    </row>
    <row r="388" spans="1:65" s="672" customFormat="1" ht="108">
      <c r="A388" s="635">
        <v>381</v>
      </c>
      <c r="B388" s="957">
        <v>243194</v>
      </c>
      <c r="C388" s="968">
        <f t="shared" si="36"/>
        <v>44867</v>
      </c>
      <c r="D388" s="656" t="s">
        <v>421</v>
      </c>
      <c r="E388" s="692" t="s">
        <v>2150</v>
      </c>
      <c r="F388" s="693" t="s">
        <v>2189</v>
      </c>
      <c r="G388" s="693">
        <v>106774</v>
      </c>
      <c r="H388" s="693"/>
      <c r="I388" s="693" t="s">
        <v>60</v>
      </c>
      <c r="J388" s="693" t="s">
        <v>2256</v>
      </c>
      <c r="K388" s="694" t="s">
        <v>61</v>
      </c>
      <c r="L388" s="694" t="s">
        <v>62</v>
      </c>
      <c r="M388" s="693" t="s">
        <v>83</v>
      </c>
      <c r="N388" s="693" t="s">
        <v>338</v>
      </c>
      <c r="O388" s="693" t="s">
        <v>65</v>
      </c>
      <c r="P388" s="693"/>
      <c r="Q388" s="693" t="s">
        <v>213</v>
      </c>
      <c r="R388" s="694" t="s">
        <v>620</v>
      </c>
      <c r="S388" s="694" t="s">
        <v>71</v>
      </c>
      <c r="T388" s="693" t="s">
        <v>83</v>
      </c>
      <c r="U388" s="693" t="s">
        <v>338</v>
      </c>
      <c r="V388" s="693" t="s">
        <v>212</v>
      </c>
      <c r="W388" s="693">
        <v>59547</v>
      </c>
      <c r="X388" s="693"/>
      <c r="Y388" s="693" t="s">
        <v>2257</v>
      </c>
      <c r="Z388" s="693"/>
      <c r="AA388" s="693"/>
      <c r="AB388" s="693"/>
      <c r="AC388" s="693" t="s">
        <v>2258</v>
      </c>
      <c r="AD388" s="693">
        <v>4</v>
      </c>
      <c r="AE388" s="693">
        <v>5</v>
      </c>
      <c r="AF388" s="693">
        <v>4</v>
      </c>
      <c r="AG388" s="693"/>
      <c r="AH388" s="695" t="s">
        <v>184</v>
      </c>
      <c r="AI388" s="693"/>
      <c r="AJ388" s="693"/>
      <c r="AK388" s="693"/>
      <c r="AL388" s="696" t="s">
        <v>184</v>
      </c>
      <c r="AM388" s="693"/>
      <c r="AN388" s="697" t="s">
        <v>2242</v>
      </c>
      <c r="AO388" s="698" t="s">
        <v>184</v>
      </c>
      <c r="AP388" s="698" t="s">
        <v>184</v>
      </c>
      <c r="AQ388" s="643" t="s">
        <v>2228</v>
      </c>
      <c r="AR388" s="671"/>
      <c r="AS388" s="671"/>
      <c r="AT388" s="671"/>
      <c r="AU388" s="671"/>
      <c r="AV388" s="671"/>
      <c r="AW388" s="671"/>
      <c r="AX388" s="671"/>
      <c r="AY388" s="671"/>
      <c r="AZ388" s="671"/>
      <c r="BA388" s="671"/>
      <c r="BB388" s="671"/>
      <c r="BC388" s="671"/>
      <c r="BD388" s="671"/>
      <c r="BE388" s="671"/>
      <c r="BF388" s="671"/>
      <c r="BI388" s="977" t="str">
        <f t="shared" ca="1" si="28"/>
        <v>1 ปี</v>
      </c>
      <c r="BJ388" s="977" t="str">
        <f t="shared" ca="1" si="29"/>
        <v>10 เดือน</v>
      </c>
      <c r="BK388" s="978" t="str">
        <f t="shared" ca="1" si="30"/>
        <v>2 วัน</v>
      </c>
      <c r="BL388" s="245"/>
      <c r="BM388" s="979" t="str">
        <f t="shared" ca="1" si="31"/>
        <v>1 ปี10 เดือน2 วัน</v>
      </c>
    </row>
    <row r="389" spans="1:65" s="664" customFormat="1" ht="108">
      <c r="A389" s="623">
        <v>382</v>
      </c>
      <c r="B389" s="957">
        <v>243194</v>
      </c>
      <c r="C389" s="968">
        <f t="shared" si="36"/>
        <v>44867</v>
      </c>
      <c r="D389" s="623" t="s">
        <v>421</v>
      </c>
      <c r="E389" s="690" t="s">
        <v>2150</v>
      </c>
      <c r="F389" s="628" t="s">
        <v>2259</v>
      </c>
      <c r="G389" s="628">
        <v>65346</v>
      </c>
      <c r="H389" s="628"/>
      <c r="I389" s="628" t="s">
        <v>60</v>
      </c>
      <c r="J389" s="628" t="s">
        <v>484</v>
      </c>
      <c r="K389" s="653" t="s">
        <v>61</v>
      </c>
      <c r="L389" s="653" t="s">
        <v>62</v>
      </c>
      <c r="M389" s="628" t="s">
        <v>84</v>
      </c>
      <c r="N389" s="628" t="s">
        <v>118</v>
      </c>
      <c r="O389" s="628" t="s">
        <v>289</v>
      </c>
      <c r="P389" s="628"/>
      <c r="Q389" s="628" t="s">
        <v>287</v>
      </c>
      <c r="R389" s="653" t="s">
        <v>620</v>
      </c>
      <c r="S389" s="653" t="s">
        <v>71</v>
      </c>
      <c r="T389" s="628" t="s">
        <v>84</v>
      </c>
      <c r="U389" s="628" t="s">
        <v>118</v>
      </c>
      <c r="V389" s="628" t="s">
        <v>289</v>
      </c>
      <c r="W389" s="628"/>
      <c r="X389" s="628"/>
      <c r="Y389" s="628" t="s">
        <v>72</v>
      </c>
      <c r="Z389" s="628"/>
      <c r="AA389" s="628"/>
      <c r="AB389" s="628"/>
      <c r="AC389" s="628"/>
      <c r="AD389" s="628"/>
      <c r="AE389" s="628"/>
      <c r="AF389" s="628"/>
      <c r="AG389" s="628"/>
      <c r="AH389" s="628"/>
      <c r="AI389" s="628"/>
      <c r="AJ389" s="628"/>
      <c r="AK389" s="628"/>
      <c r="AL389" s="687" t="s">
        <v>184</v>
      </c>
      <c r="AM389" s="628"/>
      <c r="AN389" s="686" t="s">
        <v>2242</v>
      </c>
      <c r="AO389" s="679" t="s">
        <v>184</v>
      </c>
      <c r="AP389" s="679" t="s">
        <v>184</v>
      </c>
      <c r="AQ389" s="630" t="s">
        <v>2228</v>
      </c>
      <c r="AR389" s="662"/>
      <c r="AS389" s="662"/>
      <c r="AT389" s="662"/>
      <c r="AU389" s="662"/>
      <c r="AV389" s="662"/>
      <c r="AW389" s="662"/>
      <c r="AX389" s="662"/>
      <c r="AY389" s="662"/>
      <c r="AZ389" s="662"/>
      <c r="BA389" s="662"/>
      <c r="BB389" s="662"/>
      <c r="BC389" s="662"/>
      <c r="BD389" s="662"/>
      <c r="BE389" s="662"/>
      <c r="BF389" s="662"/>
      <c r="BI389" s="977" t="str">
        <f t="shared" ca="1" si="28"/>
        <v>1 ปี</v>
      </c>
      <c r="BJ389" s="977" t="str">
        <f t="shared" ca="1" si="29"/>
        <v>10 เดือน</v>
      </c>
      <c r="BK389" s="978" t="str">
        <f t="shared" ca="1" si="30"/>
        <v>2 วัน</v>
      </c>
      <c r="BL389" s="245"/>
      <c r="BM389" s="979" t="str">
        <f t="shared" ca="1" si="31"/>
        <v>1 ปี10 เดือน2 วัน</v>
      </c>
    </row>
    <row r="390" spans="1:65" s="664" customFormat="1" ht="180">
      <c r="A390" s="623">
        <v>383</v>
      </c>
      <c r="B390" s="957">
        <v>243194</v>
      </c>
      <c r="C390" s="968">
        <f t="shared" si="36"/>
        <v>44867</v>
      </c>
      <c r="D390" s="623" t="s">
        <v>421</v>
      </c>
      <c r="E390" s="690" t="s">
        <v>2150</v>
      </c>
      <c r="F390" s="628" t="s">
        <v>2197</v>
      </c>
      <c r="G390" s="628">
        <v>198500</v>
      </c>
      <c r="H390" s="628"/>
      <c r="I390" s="628" t="s">
        <v>60</v>
      </c>
      <c r="J390" s="628" t="s">
        <v>67</v>
      </c>
      <c r="K390" s="653" t="s">
        <v>61</v>
      </c>
      <c r="L390" s="653" t="s">
        <v>62</v>
      </c>
      <c r="M390" s="628" t="s">
        <v>84</v>
      </c>
      <c r="N390" s="628" t="s">
        <v>2260</v>
      </c>
      <c r="O390" s="628" t="s">
        <v>78</v>
      </c>
      <c r="P390" s="628"/>
      <c r="Q390" s="628" t="s">
        <v>69</v>
      </c>
      <c r="R390" s="653" t="s">
        <v>620</v>
      </c>
      <c r="S390" s="653" t="s">
        <v>71</v>
      </c>
      <c r="T390" s="628" t="s">
        <v>84</v>
      </c>
      <c r="U390" s="628" t="s">
        <v>2261</v>
      </c>
      <c r="V390" s="628" t="s">
        <v>78</v>
      </c>
      <c r="W390" s="628">
        <v>64733</v>
      </c>
      <c r="X390" s="628" t="s">
        <v>67</v>
      </c>
      <c r="Y390" s="628" t="s">
        <v>179</v>
      </c>
      <c r="Z390" s="628" t="s">
        <v>64</v>
      </c>
      <c r="AA390" s="628" t="s">
        <v>2262</v>
      </c>
      <c r="AB390" s="628" t="s">
        <v>2263</v>
      </c>
      <c r="AC390" s="628" t="s">
        <v>2007</v>
      </c>
      <c r="AD390" s="628"/>
      <c r="AE390" s="628"/>
      <c r="AF390" s="628"/>
      <c r="AG390" s="628"/>
      <c r="AH390" s="628"/>
      <c r="AI390" s="628"/>
      <c r="AJ390" s="628"/>
      <c r="AK390" s="628"/>
      <c r="AL390" s="687" t="s">
        <v>184</v>
      </c>
      <c r="AM390" s="628"/>
      <c r="AN390" s="686" t="s">
        <v>2242</v>
      </c>
      <c r="AO390" s="679" t="s">
        <v>184</v>
      </c>
      <c r="AP390" s="679" t="s">
        <v>184</v>
      </c>
      <c r="AQ390" s="630" t="s">
        <v>2228</v>
      </c>
      <c r="AR390" s="662"/>
      <c r="AS390" s="662"/>
      <c r="AT390" s="662"/>
      <c r="AU390" s="662"/>
      <c r="AV390" s="662"/>
      <c r="AW390" s="662"/>
      <c r="AX390" s="662"/>
      <c r="AY390" s="662"/>
      <c r="AZ390" s="662"/>
      <c r="BA390" s="662"/>
      <c r="BB390" s="662"/>
      <c r="BC390" s="662"/>
      <c r="BD390" s="662"/>
      <c r="BE390" s="662"/>
      <c r="BF390" s="662"/>
      <c r="BI390" s="977" t="str">
        <f t="shared" ca="1" si="28"/>
        <v>1 ปี</v>
      </c>
      <c r="BJ390" s="977" t="str">
        <f t="shared" ca="1" si="29"/>
        <v>10 เดือน</v>
      </c>
      <c r="BK390" s="978" t="str">
        <f t="shared" ca="1" si="30"/>
        <v>2 วัน</v>
      </c>
      <c r="BL390" s="245"/>
      <c r="BM390" s="979" t="str">
        <f t="shared" ca="1" si="31"/>
        <v>1 ปี10 เดือน2 วัน</v>
      </c>
    </row>
    <row r="391" spans="1:65" s="664" customFormat="1" ht="144">
      <c r="A391" s="623">
        <v>384</v>
      </c>
      <c r="B391" s="957">
        <v>243194</v>
      </c>
      <c r="C391" s="968">
        <f t="shared" si="36"/>
        <v>44867</v>
      </c>
      <c r="D391" s="623" t="s">
        <v>421</v>
      </c>
      <c r="E391" s="690" t="s">
        <v>2150</v>
      </c>
      <c r="F391" s="628" t="s">
        <v>2197</v>
      </c>
      <c r="G391" s="628">
        <v>188524</v>
      </c>
      <c r="H391" s="628"/>
      <c r="I391" s="628" t="s">
        <v>60</v>
      </c>
      <c r="J391" s="628" t="s">
        <v>321</v>
      </c>
      <c r="K391" s="653" t="s">
        <v>61</v>
      </c>
      <c r="L391" s="653" t="s">
        <v>62</v>
      </c>
      <c r="M391" s="628" t="s">
        <v>84</v>
      </c>
      <c r="N391" s="628" t="s">
        <v>2264</v>
      </c>
      <c r="O391" s="628" t="s">
        <v>197</v>
      </c>
      <c r="P391" s="628"/>
      <c r="Q391" s="628" t="s">
        <v>69</v>
      </c>
      <c r="R391" s="653" t="s">
        <v>620</v>
      </c>
      <c r="S391" s="653" t="s">
        <v>71</v>
      </c>
      <c r="T391" s="628" t="s">
        <v>84</v>
      </c>
      <c r="U391" s="628" t="s">
        <v>2265</v>
      </c>
      <c r="V391" s="628" t="s">
        <v>197</v>
      </c>
      <c r="W391" s="628">
        <v>64885</v>
      </c>
      <c r="X391" s="628" t="s">
        <v>67</v>
      </c>
      <c r="Y391" s="628" t="s">
        <v>179</v>
      </c>
      <c r="Z391" s="628" t="s">
        <v>64</v>
      </c>
      <c r="AA391" s="628" t="s">
        <v>2266</v>
      </c>
      <c r="AB391" s="628" t="s">
        <v>2267</v>
      </c>
      <c r="AC391" s="628" t="s">
        <v>2007</v>
      </c>
      <c r="AD391" s="628"/>
      <c r="AE391" s="628"/>
      <c r="AF391" s="628"/>
      <c r="AG391" s="628"/>
      <c r="AH391" s="628"/>
      <c r="AI391" s="628"/>
      <c r="AJ391" s="628"/>
      <c r="AK391" s="628"/>
      <c r="AL391" s="687" t="s">
        <v>184</v>
      </c>
      <c r="AM391" s="628"/>
      <c r="AN391" s="686" t="s">
        <v>2242</v>
      </c>
      <c r="AO391" s="679" t="s">
        <v>184</v>
      </c>
      <c r="AP391" s="679" t="s">
        <v>184</v>
      </c>
      <c r="AQ391" s="630" t="s">
        <v>2228</v>
      </c>
      <c r="AR391" s="662"/>
      <c r="AS391" s="662"/>
      <c r="AT391" s="662"/>
      <c r="AU391" s="662"/>
      <c r="AV391" s="662"/>
      <c r="AW391" s="662"/>
      <c r="AX391" s="662"/>
      <c r="AY391" s="662"/>
      <c r="AZ391" s="662"/>
      <c r="BA391" s="662"/>
      <c r="BB391" s="662"/>
      <c r="BC391" s="662"/>
      <c r="BD391" s="662"/>
      <c r="BE391" s="662"/>
      <c r="BF391" s="662"/>
      <c r="BI391" s="977" t="str">
        <f t="shared" ca="1" si="28"/>
        <v>1 ปี</v>
      </c>
      <c r="BJ391" s="977" t="str">
        <f t="shared" ca="1" si="29"/>
        <v>10 เดือน</v>
      </c>
      <c r="BK391" s="978" t="str">
        <f t="shared" ca="1" si="30"/>
        <v>2 วัน</v>
      </c>
      <c r="BL391" s="245"/>
      <c r="BM391" s="979" t="str">
        <f t="shared" ca="1" si="31"/>
        <v>1 ปี10 เดือน2 วัน</v>
      </c>
    </row>
    <row r="392" spans="1:65" s="664" customFormat="1" ht="144">
      <c r="A392" s="623">
        <v>385</v>
      </c>
      <c r="B392" s="957">
        <v>243194</v>
      </c>
      <c r="C392" s="968">
        <f t="shared" si="36"/>
        <v>44867</v>
      </c>
      <c r="D392" s="623" t="s">
        <v>421</v>
      </c>
      <c r="E392" s="690" t="s">
        <v>2150</v>
      </c>
      <c r="F392" s="628" t="s">
        <v>2197</v>
      </c>
      <c r="G392" s="628">
        <v>188547</v>
      </c>
      <c r="H392" s="628"/>
      <c r="I392" s="628" t="s">
        <v>60</v>
      </c>
      <c r="J392" s="628" t="s">
        <v>67</v>
      </c>
      <c r="K392" s="653" t="s">
        <v>61</v>
      </c>
      <c r="L392" s="653" t="s">
        <v>62</v>
      </c>
      <c r="M392" s="628" t="s">
        <v>84</v>
      </c>
      <c r="N392" s="628" t="s">
        <v>2268</v>
      </c>
      <c r="O392" s="628" t="s">
        <v>197</v>
      </c>
      <c r="P392" s="628"/>
      <c r="Q392" s="628" t="s">
        <v>69</v>
      </c>
      <c r="R392" s="653" t="s">
        <v>620</v>
      </c>
      <c r="S392" s="653" t="s">
        <v>71</v>
      </c>
      <c r="T392" s="628" t="s">
        <v>84</v>
      </c>
      <c r="U392" s="628" t="s">
        <v>2268</v>
      </c>
      <c r="V392" s="628" t="s">
        <v>197</v>
      </c>
      <c r="W392" s="628">
        <v>64885</v>
      </c>
      <c r="X392" s="628" t="s">
        <v>67</v>
      </c>
      <c r="Y392" s="628" t="s">
        <v>179</v>
      </c>
      <c r="Z392" s="628" t="s">
        <v>64</v>
      </c>
      <c r="AA392" s="628" t="s">
        <v>2269</v>
      </c>
      <c r="AB392" s="628" t="s">
        <v>2270</v>
      </c>
      <c r="AC392" s="628" t="s">
        <v>2007</v>
      </c>
      <c r="AD392" s="628"/>
      <c r="AE392" s="628"/>
      <c r="AF392" s="628"/>
      <c r="AG392" s="628"/>
      <c r="AH392" s="628"/>
      <c r="AI392" s="628"/>
      <c r="AJ392" s="628"/>
      <c r="AK392" s="628"/>
      <c r="AL392" s="687" t="s">
        <v>184</v>
      </c>
      <c r="AM392" s="628"/>
      <c r="AN392" s="686" t="s">
        <v>2242</v>
      </c>
      <c r="AO392" s="679" t="s">
        <v>184</v>
      </c>
      <c r="AP392" s="679" t="s">
        <v>184</v>
      </c>
      <c r="AQ392" s="630" t="s">
        <v>2228</v>
      </c>
      <c r="AR392" s="662"/>
      <c r="AS392" s="662"/>
      <c r="AT392" s="662"/>
      <c r="AU392" s="662"/>
      <c r="AV392" s="662"/>
      <c r="AW392" s="662"/>
      <c r="AX392" s="662"/>
      <c r="AY392" s="662"/>
      <c r="AZ392" s="662"/>
      <c r="BA392" s="662"/>
      <c r="BB392" s="662"/>
      <c r="BC392" s="662"/>
      <c r="BD392" s="662"/>
      <c r="BE392" s="662"/>
      <c r="BF392" s="662"/>
      <c r="BI392" s="977" t="str">
        <f t="shared" ca="1" si="28"/>
        <v>1 ปี</v>
      </c>
      <c r="BJ392" s="977" t="str">
        <f t="shared" ca="1" si="29"/>
        <v>10 เดือน</v>
      </c>
      <c r="BK392" s="978" t="str">
        <f t="shared" ca="1" si="30"/>
        <v>2 วัน</v>
      </c>
      <c r="BL392" s="245"/>
      <c r="BM392" s="979" t="str">
        <f t="shared" ca="1" si="31"/>
        <v>1 ปี10 เดือน2 วัน</v>
      </c>
    </row>
    <row r="393" spans="1:65" s="664" customFormat="1" ht="216">
      <c r="A393" s="623">
        <v>386</v>
      </c>
      <c r="B393" s="957">
        <v>243194</v>
      </c>
      <c r="C393" s="968">
        <f t="shared" si="36"/>
        <v>44867</v>
      </c>
      <c r="D393" s="623" t="s">
        <v>421</v>
      </c>
      <c r="E393" s="690" t="s">
        <v>2150</v>
      </c>
      <c r="F393" s="628" t="s">
        <v>2197</v>
      </c>
      <c r="G393" s="628">
        <v>198558</v>
      </c>
      <c r="H393" s="628"/>
      <c r="I393" s="628" t="s">
        <v>60</v>
      </c>
      <c r="J393" s="628" t="s">
        <v>67</v>
      </c>
      <c r="K393" s="653" t="s">
        <v>61</v>
      </c>
      <c r="L393" s="653" t="s">
        <v>62</v>
      </c>
      <c r="M393" s="628" t="s">
        <v>84</v>
      </c>
      <c r="N393" s="628" t="s">
        <v>2271</v>
      </c>
      <c r="O393" s="628" t="s">
        <v>197</v>
      </c>
      <c r="P393" s="628"/>
      <c r="Q393" s="628" t="s">
        <v>69</v>
      </c>
      <c r="R393" s="653" t="s">
        <v>620</v>
      </c>
      <c r="S393" s="653" t="s">
        <v>71</v>
      </c>
      <c r="T393" s="628" t="s">
        <v>84</v>
      </c>
      <c r="U393" s="628" t="s">
        <v>2272</v>
      </c>
      <c r="V393" s="628" t="s">
        <v>197</v>
      </c>
      <c r="W393" s="628">
        <v>64963</v>
      </c>
      <c r="X393" s="628" t="s">
        <v>67</v>
      </c>
      <c r="Y393" s="628" t="s">
        <v>179</v>
      </c>
      <c r="Z393" s="628" t="s">
        <v>64</v>
      </c>
      <c r="AA393" s="628" t="s">
        <v>2273</v>
      </c>
      <c r="AB393" s="628" t="s">
        <v>2274</v>
      </c>
      <c r="AC393" s="628" t="s">
        <v>2007</v>
      </c>
      <c r="AD393" s="699"/>
      <c r="AE393" s="699"/>
      <c r="AF393" s="699"/>
      <c r="AG393" s="699"/>
      <c r="AH393" s="699"/>
      <c r="AI393" s="699"/>
      <c r="AJ393" s="699"/>
      <c r="AK393" s="699"/>
      <c r="AL393" s="700" t="s">
        <v>184</v>
      </c>
      <c r="AM393" s="699"/>
      <c r="AN393" s="701" t="s">
        <v>2242</v>
      </c>
      <c r="AO393" s="679" t="s">
        <v>184</v>
      </c>
      <c r="AP393" s="679" t="s">
        <v>184</v>
      </c>
      <c r="AQ393" s="702" t="s">
        <v>2228</v>
      </c>
      <c r="AR393" s="677"/>
      <c r="AS393" s="677"/>
      <c r="AT393" s="677"/>
      <c r="AU393" s="677"/>
      <c r="AV393" s="677"/>
      <c r="AW393" s="677"/>
      <c r="AX393" s="677"/>
      <c r="AY393" s="677"/>
      <c r="AZ393" s="677"/>
      <c r="BA393" s="677"/>
      <c r="BB393" s="677"/>
      <c r="BC393" s="677"/>
      <c r="BD393" s="677"/>
      <c r="BE393" s="677"/>
      <c r="BF393" s="677"/>
      <c r="BI393" s="977" t="str">
        <f t="shared" ref="BI393:BI456" ca="1" si="37">DATEDIF(C393,TODAY(),"Y")&amp;" ปี"</f>
        <v>1 ปี</v>
      </c>
      <c r="BJ393" s="977" t="str">
        <f t="shared" ref="BJ393:BJ456" ca="1" si="38">DATEDIF(C393,TODAY(),"YM")&amp;" เดือน"</f>
        <v>10 เดือน</v>
      </c>
      <c r="BK393" s="978" t="str">
        <f t="shared" ref="BK393:BK456" ca="1" si="39">DATEDIF(C393,TODAY(),"MD")&amp;" วัน"</f>
        <v>2 วัน</v>
      </c>
      <c r="BL393" s="245"/>
      <c r="BM393" s="979" t="str">
        <f t="shared" ref="BM393:BM456" ca="1" si="40">DATEDIF(C393,TODAY(),"Y")&amp;" ปี" &amp;DATEDIF(C393,TODAY(),"YM") &amp;" เดือน"&amp;DATEDIF(C393,TODAY(),"MD")&amp;" วัน"</f>
        <v>1 ปี10 เดือน2 วัน</v>
      </c>
    </row>
    <row r="394" spans="1:65" s="664" customFormat="1" ht="144">
      <c r="A394" s="623">
        <v>387</v>
      </c>
      <c r="B394" s="957">
        <v>243606</v>
      </c>
      <c r="C394" s="968">
        <f t="shared" si="36"/>
        <v>45279</v>
      </c>
      <c r="D394" s="628">
        <v>8</v>
      </c>
      <c r="E394" s="688" t="s">
        <v>4242</v>
      </c>
      <c r="F394" s="628" t="s">
        <v>4381</v>
      </c>
      <c r="G394" s="628">
        <v>85127</v>
      </c>
      <c r="H394" s="628"/>
      <c r="I394" s="628" t="s">
        <v>54</v>
      </c>
      <c r="J394" s="628" t="s">
        <v>55</v>
      </c>
      <c r="K394" s="628" t="s">
        <v>620</v>
      </c>
      <c r="L394" s="628" t="s">
        <v>71</v>
      </c>
      <c r="M394" s="628" t="s">
        <v>57</v>
      </c>
      <c r="N394" s="628" t="s">
        <v>4382</v>
      </c>
      <c r="O394" s="628" t="s">
        <v>197</v>
      </c>
      <c r="P394" s="686" t="s">
        <v>117</v>
      </c>
      <c r="Q394" s="628" t="s">
        <v>55</v>
      </c>
      <c r="R394" s="628" t="s">
        <v>71</v>
      </c>
      <c r="S394" s="628" t="s">
        <v>71</v>
      </c>
      <c r="T394" s="628" t="s">
        <v>57</v>
      </c>
      <c r="U394" s="628" t="s">
        <v>4383</v>
      </c>
      <c r="V394" s="628"/>
      <c r="W394" s="628"/>
      <c r="X394" s="628"/>
      <c r="Y394" s="628" t="s">
        <v>58</v>
      </c>
      <c r="Z394" s="628"/>
      <c r="AA394" s="628"/>
      <c r="AB394" s="628"/>
      <c r="AC394" s="628" t="s">
        <v>4384</v>
      </c>
      <c r="AD394" s="662"/>
      <c r="AE394" s="662"/>
      <c r="AF394" s="662"/>
      <c r="AG394" s="662"/>
      <c r="AH394" s="662"/>
      <c r="AI394" s="662"/>
      <c r="AJ394" s="662"/>
      <c r="AK394" s="662"/>
      <c r="AL394" s="691" t="s">
        <v>184</v>
      </c>
      <c r="AM394" s="628"/>
      <c r="AN394" s="628"/>
      <c r="AO394" s="679" t="s">
        <v>184</v>
      </c>
      <c r="AP394" s="679" t="s">
        <v>184</v>
      </c>
      <c r="AQ394" s="268" t="s">
        <v>4433</v>
      </c>
      <c r="AR394" s="1015" t="s">
        <v>126</v>
      </c>
      <c r="AS394" s="662"/>
      <c r="AT394" s="662"/>
      <c r="AU394" s="662"/>
      <c r="AV394" s="662"/>
      <c r="AW394" s="662"/>
      <c r="AX394" s="662"/>
      <c r="AY394" s="662"/>
      <c r="AZ394" s="662"/>
      <c r="BA394" s="662"/>
      <c r="BB394" s="662"/>
      <c r="BC394" s="662"/>
      <c r="BD394" s="662"/>
      <c r="BE394" s="662"/>
      <c r="BF394" s="662"/>
      <c r="BI394" s="977" t="str">
        <f t="shared" ca="1" si="37"/>
        <v>0 ปี</v>
      </c>
      <c r="BJ394" s="977" t="str">
        <f t="shared" ca="1" si="38"/>
        <v>8 เดือน</v>
      </c>
      <c r="BK394" s="978" t="str">
        <f t="shared" ca="1" si="39"/>
        <v>16 วัน</v>
      </c>
      <c r="BL394" s="245"/>
      <c r="BM394" s="979" t="str">
        <f t="shared" ca="1" si="40"/>
        <v>0 ปี8 เดือน16 วัน</v>
      </c>
    </row>
    <row r="395" spans="1:65" s="664" customFormat="1" ht="144">
      <c r="A395" s="623">
        <v>388</v>
      </c>
      <c r="B395" s="957">
        <v>243606</v>
      </c>
      <c r="C395" s="968">
        <f t="shared" si="36"/>
        <v>45279</v>
      </c>
      <c r="D395" s="628">
        <v>8</v>
      </c>
      <c r="E395" s="688" t="s">
        <v>4242</v>
      </c>
      <c r="F395" s="628" t="s">
        <v>4381</v>
      </c>
      <c r="G395" s="628">
        <v>85001</v>
      </c>
      <c r="H395" s="628"/>
      <c r="I395" s="628" t="s">
        <v>54</v>
      </c>
      <c r="J395" s="628" t="s">
        <v>55</v>
      </c>
      <c r="K395" s="628" t="s">
        <v>620</v>
      </c>
      <c r="L395" s="628" t="s">
        <v>71</v>
      </c>
      <c r="M395" s="628" t="s">
        <v>57</v>
      </c>
      <c r="N395" s="628" t="s">
        <v>4431</v>
      </c>
      <c r="O395" s="628" t="s">
        <v>197</v>
      </c>
      <c r="P395" s="686" t="s">
        <v>117</v>
      </c>
      <c r="Q395" s="628" t="s">
        <v>55</v>
      </c>
      <c r="R395" s="628" t="s">
        <v>71</v>
      </c>
      <c r="S395" s="628" t="s">
        <v>71</v>
      </c>
      <c r="T395" s="628" t="s">
        <v>57</v>
      </c>
      <c r="U395" s="628" t="s">
        <v>4385</v>
      </c>
      <c r="V395" s="628"/>
      <c r="W395" s="628"/>
      <c r="X395" s="628"/>
      <c r="Y395" s="628" t="s">
        <v>58</v>
      </c>
      <c r="Z395" s="628"/>
      <c r="AA395" s="628"/>
      <c r="AB395" s="628"/>
      <c r="AC395" s="628" t="s">
        <v>4384</v>
      </c>
      <c r="AD395" s="662"/>
      <c r="AE395" s="662"/>
      <c r="AF395" s="662"/>
      <c r="AG395" s="662"/>
      <c r="AH395" s="662"/>
      <c r="AI395" s="662"/>
      <c r="AJ395" s="662"/>
      <c r="AK395" s="662"/>
      <c r="AL395" s="691" t="s">
        <v>184</v>
      </c>
      <c r="AM395" s="628"/>
      <c r="AN395" s="628"/>
      <c r="AO395" s="679" t="s">
        <v>184</v>
      </c>
      <c r="AP395" s="679" t="s">
        <v>184</v>
      </c>
      <c r="AQ395" s="268" t="s">
        <v>4433</v>
      </c>
      <c r="AR395" s="1015" t="s">
        <v>126</v>
      </c>
      <c r="AS395" s="662"/>
      <c r="AT395" s="662"/>
      <c r="AU395" s="662"/>
      <c r="AV395" s="662"/>
      <c r="AW395" s="662"/>
      <c r="AX395" s="662"/>
      <c r="AY395" s="662"/>
      <c r="AZ395" s="662"/>
      <c r="BA395" s="662"/>
      <c r="BB395" s="662"/>
      <c r="BC395" s="662"/>
      <c r="BD395" s="662"/>
      <c r="BE395" s="662"/>
      <c r="BF395" s="662"/>
      <c r="BI395" s="977" t="str">
        <f t="shared" ca="1" si="37"/>
        <v>0 ปี</v>
      </c>
      <c r="BJ395" s="977" t="str">
        <f t="shared" ca="1" si="38"/>
        <v>8 เดือน</v>
      </c>
      <c r="BK395" s="978" t="str">
        <f t="shared" ca="1" si="39"/>
        <v>16 วัน</v>
      </c>
      <c r="BL395" s="245"/>
      <c r="BM395" s="979" t="str">
        <f t="shared" ca="1" si="40"/>
        <v>0 ปี8 เดือน16 วัน</v>
      </c>
    </row>
    <row r="396" spans="1:65" s="664" customFormat="1" ht="144">
      <c r="A396" s="623">
        <v>389</v>
      </c>
      <c r="B396" s="957">
        <v>243606</v>
      </c>
      <c r="C396" s="968">
        <f t="shared" si="36"/>
        <v>45279</v>
      </c>
      <c r="D396" s="628">
        <v>8</v>
      </c>
      <c r="E396" s="690" t="s">
        <v>4242</v>
      </c>
      <c r="F396" s="628" t="s">
        <v>4271</v>
      </c>
      <c r="G396" s="628">
        <v>67555</v>
      </c>
      <c r="H396" s="628"/>
      <c r="I396" s="628" t="s">
        <v>60</v>
      </c>
      <c r="J396" s="628" t="s">
        <v>494</v>
      </c>
      <c r="K396" s="628" t="s">
        <v>61</v>
      </c>
      <c r="L396" s="628" t="s">
        <v>62</v>
      </c>
      <c r="M396" s="628" t="s">
        <v>120</v>
      </c>
      <c r="N396" s="628" t="s">
        <v>1178</v>
      </c>
      <c r="O396" s="628" t="s">
        <v>237</v>
      </c>
      <c r="P396" s="628"/>
      <c r="Q396" s="628" t="s">
        <v>69</v>
      </c>
      <c r="R396" s="628" t="s">
        <v>620</v>
      </c>
      <c r="S396" s="628" t="s">
        <v>71</v>
      </c>
      <c r="T396" s="628" t="s">
        <v>120</v>
      </c>
      <c r="U396" s="628" t="s">
        <v>1178</v>
      </c>
      <c r="V396" s="628" t="s">
        <v>237</v>
      </c>
      <c r="W396" s="628"/>
      <c r="X396" s="628"/>
      <c r="Y396" s="628" t="s">
        <v>58</v>
      </c>
      <c r="Z396" s="628"/>
      <c r="AA396" s="628"/>
      <c r="AB396" s="628"/>
      <c r="AC396" s="628"/>
      <c r="AD396" s="662"/>
      <c r="AE396" s="662"/>
      <c r="AF396" s="662"/>
      <c r="AG396" s="662"/>
      <c r="AH396" s="662"/>
      <c r="AI396" s="662"/>
      <c r="AJ396" s="662"/>
      <c r="AK396" s="662"/>
      <c r="AL396" s="691" t="s">
        <v>184</v>
      </c>
      <c r="AM396" s="628"/>
      <c r="AN396" s="628"/>
      <c r="AO396" s="679" t="s">
        <v>184</v>
      </c>
      <c r="AP396" s="679" t="s">
        <v>184</v>
      </c>
      <c r="AQ396" s="268" t="s">
        <v>4433</v>
      </c>
      <c r="AR396" s="662"/>
      <c r="AS396" s="662"/>
      <c r="AT396" s="662"/>
      <c r="AU396" s="662"/>
      <c r="AV396" s="662"/>
      <c r="AW396" s="662"/>
      <c r="AX396" s="662"/>
      <c r="AY396" s="662"/>
      <c r="AZ396" s="662"/>
      <c r="BA396" s="662"/>
      <c r="BB396" s="662"/>
      <c r="BC396" s="662"/>
      <c r="BD396" s="662"/>
      <c r="BE396" s="662"/>
      <c r="BF396" s="662"/>
      <c r="BI396" s="977" t="str">
        <f t="shared" ca="1" si="37"/>
        <v>0 ปี</v>
      </c>
      <c r="BJ396" s="977" t="str">
        <f t="shared" ca="1" si="38"/>
        <v>8 เดือน</v>
      </c>
      <c r="BK396" s="978" t="str">
        <f t="shared" ca="1" si="39"/>
        <v>16 วัน</v>
      </c>
      <c r="BL396" s="245"/>
      <c r="BM396" s="979" t="str">
        <f t="shared" ca="1" si="40"/>
        <v>0 ปี8 เดือน16 วัน</v>
      </c>
    </row>
    <row r="397" spans="1:65" s="664" customFormat="1" ht="108">
      <c r="A397" s="623">
        <v>390</v>
      </c>
      <c r="B397" s="957">
        <v>243606</v>
      </c>
      <c r="C397" s="968">
        <f t="shared" si="36"/>
        <v>45279</v>
      </c>
      <c r="D397" s="628">
        <v>8</v>
      </c>
      <c r="E397" s="690" t="s">
        <v>4242</v>
      </c>
      <c r="F397" s="628" t="s">
        <v>4271</v>
      </c>
      <c r="G397" s="628">
        <v>67291</v>
      </c>
      <c r="H397" s="628"/>
      <c r="I397" s="628" t="s">
        <v>60</v>
      </c>
      <c r="J397" s="628" t="s">
        <v>321</v>
      </c>
      <c r="K397" s="648" t="s">
        <v>61</v>
      </c>
      <c r="L397" s="648" t="s">
        <v>62</v>
      </c>
      <c r="M397" s="628" t="s">
        <v>120</v>
      </c>
      <c r="N397" s="628" t="s">
        <v>1178</v>
      </c>
      <c r="O397" s="628" t="s">
        <v>323</v>
      </c>
      <c r="P397" s="628"/>
      <c r="Q397" s="628" t="s">
        <v>394</v>
      </c>
      <c r="R397" s="648" t="s">
        <v>61</v>
      </c>
      <c r="S397" s="648" t="s">
        <v>62</v>
      </c>
      <c r="T397" s="628" t="s">
        <v>120</v>
      </c>
      <c r="U397" s="628" t="s">
        <v>1178</v>
      </c>
      <c r="V397" s="628" t="s">
        <v>526</v>
      </c>
      <c r="W397" s="628"/>
      <c r="X397" s="628"/>
      <c r="Y397" s="628" t="s">
        <v>594</v>
      </c>
      <c r="Z397" s="628"/>
      <c r="AA397" s="628"/>
      <c r="AB397" s="628"/>
      <c r="AC397" s="628"/>
      <c r="AD397" s="662"/>
      <c r="AE397" s="662"/>
      <c r="AF397" s="662"/>
      <c r="AG397" s="662"/>
      <c r="AH397" s="662"/>
      <c r="AI397" s="662"/>
      <c r="AJ397" s="662"/>
      <c r="AK397" s="662"/>
      <c r="AL397" s="691" t="s">
        <v>184</v>
      </c>
      <c r="AM397" s="628"/>
      <c r="AN397" s="628"/>
      <c r="AO397" s="679" t="s">
        <v>184</v>
      </c>
      <c r="AP397" s="679" t="s">
        <v>184</v>
      </c>
      <c r="AQ397" s="268" t="s">
        <v>4433</v>
      </c>
      <c r="AR397" s="662"/>
      <c r="AS397" s="662"/>
      <c r="AT397" s="662"/>
      <c r="AU397" s="662"/>
      <c r="AV397" s="662"/>
      <c r="AW397" s="662"/>
      <c r="AX397" s="662"/>
      <c r="AY397" s="662"/>
      <c r="AZ397" s="662"/>
      <c r="BA397" s="662"/>
      <c r="BB397" s="662"/>
      <c r="BC397" s="662"/>
      <c r="BD397" s="662"/>
      <c r="BE397" s="662"/>
      <c r="BF397" s="662"/>
      <c r="BI397" s="977" t="str">
        <f t="shared" ca="1" si="37"/>
        <v>0 ปี</v>
      </c>
      <c r="BJ397" s="977" t="str">
        <f t="shared" ca="1" si="38"/>
        <v>8 เดือน</v>
      </c>
      <c r="BK397" s="978" t="str">
        <f t="shared" ca="1" si="39"/>
        <v>16 วัน</v>
      </c>
      <c r="BL397" s="245"/>
      <c r="BM397" s="979" t="str">
        <f t="shared" ca="1" si="40"/>
        <v>0 ปี8 เดือน16 วัน</v>
      </c>
    </row>
    <row r="398" spans="1:65" s="664" customFormat="1" ht="144">
      <c r="A398" s="623">
        <v>391</v>
      </c>
      <c r="B398" s="957">
        <v>243606</v>
      </c>
      <c r="C398" s="968">
        <f t="shared" si="36"/>
        <v>45279</v>
      </c>
      <c r="D398" s="628">
        <v>8</v>
      </c>
      <c r="E398" s="688" t="s">
        <v>4242</v>
      </c>
      <c r="F398" s="628" t="s">
        <v>4386</v>
      </c>
      <c r="G398" s="628">
        <v>68855</v>
      </c>
      <c r="H398" s="628"/>
      <c r="I398" s="628" t="s">
        <v>54</v>
      </c>
      <c r="J398" s="628" t="s">
        <v>55</v>
      </c>
      <c r="K398" s="628" t="s">
        <v>71</v>
      </c>
      <c r="L398" s="628" t="s">
        <v>71</v>
      </c>
      <c r="M398" s="628" t="s">
        <v>82</v>
      </c>
      <c r="N398" s="628" t="s">
        <v>4387</v>
      </c>
      <c r="O398" s="628" t="s">
        <v>76</v>
      </c>
      <c r="P398" s="686" t="s">
        <v>117</v>
      </c>
      <c r="Q398" s="628" t="s">
        <v>55</v>
      </c>
      <c r="R398" s="628" t="s">
        <v>71</v>
      </c>
      <c r="S398" s="628" t="s">
        <v>71</v>
      </c>
      <c r="T398" s="628" t="s">
        <v>82</v>
      </c>
      <c r="U398" s="628" t="s">
        <v>4388</v>
      </c>
      <c r="V398" s="628"/>
      <c r="W398" s="628"/>
      <c r="X398" s="628"/>
      <c r="Y398" s="628" t="s">
        <v>409</v>
      </c>
      <c r="Z398" s="628" t="s">
        <v>295</v>
      </c>
      <c r="AA398" s="628" t="s">
        <v>4389</v>
      </c>
      <c r="AB398" s="628" t="s">
        <v>4390</v>
      </c>
      <c r="AC398" s="628"/>
      <c r="AD398" s="662"/>
      <c r="AE398" s="662"/>
      <c r="AF398" s="662"/>
      <c r="AG398" s="662"/>
      <c r="AH398" s="662"/>
      <c r="AI398" s="662"/>
      <c r="AJ398" s="662"/>
      <c r="AK398" s="662"/>
      <c r="AL398" s="691" t="s">
        <v>184</v>
      </c>
      <c r="AM398" s="628"/>
      <c r="AN398" s="628"/>
      <c r="AO398" s="679" t="s">
        <v>184</v>
      </c>
      <c r="AP398" s="679" t="s">
        <v>184</v>
      </c>
      <c r="AQ398" s="268" t="s">
        <v>4433</v>
      </c>
      <c r="AR398" s="662"/>
      <c r="AS398" s="662"/>
      <c r="AT398" s="662"/>
      <c r="AU398" s="662"/>
      <c r="AV398" s="662"/>
      <c r="AW398" s="662"/>
      <c r="AX398" s="662"/>
      <c r="AY398" s="662"/>
      <c r="AZ398" s="662"/>
      <c r="BA398" s="662"/>
      <c r="BB398" s="662"/>
      <c r="BC398" s="662"/>
      <c r="BD398" s="662"/>
      <c r="BE398" s="662"/>
      <c r="BF398" s="662"/>
      <c r="BI398" s="977" t="str">
        <f t="shared" ca="1" si="37"/>
        <v>0 ปี</v>
      </c>
      <c r="BJ398" s="977" t="str">
        <f t="shared" ca="1" si="38"/>
        <v>8 เดือน</v>
      </c>
      <c r="BK398" s="978" t="str">
        <f t="shared" ca="1" si="39"/>
        <v>16 วัน</v>
      </c>
      <c r="BL398" s="245"/>
      <c r="BM398" s="979" t="str">
        <f t="shared" ca="1" si="40"/>
        <v>0 ปี8 เดือน16 วัน</v>
      </c>
    </row>
    <row r="399" spans="1:65" s="664" customFormat="1" ht="144">
      <c r="A399" s="623">
        <v>392</v>
      </c>
      <c r="B399" s="957">
        <v>243606</v>
      </c>
      <c r="C399" s="968">
        <f t="shared" si="36"/>
        <v>45279</v>
      </c>
      <c r="D399" s="628">
        <v>8</v>
      </c>
      <c r="E399" s="688" t="s">
        <v>4242</v>
      </c>
      <c r="F399" s="628" t="s">
        <v>4386</v>
      </c>
      <c r="G399" s="628">
        <v>68693</v>
      </c>
      <c r="H399" s="686" t="s">
        <v>117</v>
      </c>
      <c r="I399" s="628" t="s">
        <v>60</v>
      </c>
      <c r="J399" s="628" t="s">
        <v>67</v>
      </c>
      <c r="K399" s="628" t="s">
        <v>62</v>
      </c>
      <c r="L399" s="628" t="s">
        <v>62</v>
      </c>
      <c r="M399" s="628" t="s">
        <v>82</v>
      </c>
      <c r="N399" s="628" t="s">
        <v>4391</v>
      </c>
      <c r="O399" s="628"/>
      <c r="P399" s="628"/>
      <c r="Q399" s="628" t="s">
        <v>67</v>
      </c>
      <c r="R399" s="628" t="s">
        <v>62</v>
      </c>
      <c r="S399" s="628" t="s">
        <v>62</v>
      </c>
      <c r="T399" s="628" t="s">
        <v>82</v>
      </c>
      <c r="U399" s="628" t="s">
        <v>4391</v>
      </c>
      <c r="V399" s="628" t="s">
        <v>76</v>
      </c>
      <c r="W399" s="628"/>
      <c r="X399" s="628"/>
      <c r="Y399" s="628" t="s">
        <v>652</v>
      </c>
      <c r="Z399" s="628"/>
      <c r="AA399" s="628"/>
      <c r="AB399" s="628"/>
      <c r="AC399" s="628"/>
      <c r="AD399" s="662"/>
      <c r="AE399" s="662"/>
      <c r="AF399" s="662"/>
      <c r="AG399" s="662"/>
      <c r="AH399" s="662"/>
      <c r="AI399" s="662"/>
      <c r="AJ399" s="662"/>
      <c r="AK399" s="662"/>
      <c r="AL399" s="691" t="s">
        <v>184</v>
      </c>
      <c r="AM399" s="628"/>
      <c r="AN399" s="628"/>
      <c r="AO399" s="679" t="s">
        <v>184</v>
      </c>
      <c r="AP399" s="679" t="s">
        <v>184</v>
      </c>
      <c r="AQ399" s="268" t="s">
        <v>4433</v>
      </c>
      <c r="AR399" s="662"/>
      <c r="AS399" s="662"/>
      <c r="AT399" s="662"/>
      <c r="AU399" s="662"/>
      <c r="AV399" s="662"/>
      <c r="AW399" s="662"/>
      <c r="AX399" s="662"/>
      <c r="AY399" s="662"/>
      <c r="AZ399" s="662"/>
      <c r="BA399" s="662"/>
      <c r="BB399" s="662"/>
      <c r="BC399" s="662"/>
      <c r="BD399" s="662"/>
      <c r="BE399" s="662"/>
      <c r="BF399" s="662"/>
      <c r="BI399" s="977" t="str">
        <f t="shared" ca="1" si="37"/>
        <v>0 ปี</v>
      </c>
      <c r="BJ399" s="977" t="str">
        <f t="shared" ca="1" si="38"/>
        <v>8 เดือน</v>
      </c>
      <c r="BK399" s="978" t="str">
        <f t="shared" ca="1" si="39"/>
        <v>16 วัน</v>
      </c>
      <c r="BL399" s="245"/>
      <c r="BM399" s="979" t="str">
        <f t="shared" ca="1" si="40"/>
        <v>0 ปี8 เดือน16 วัน</v>
      </c>
    </row>
    <row r="400" spans="1:65" s="664" customFormat="1" ht="144">
      <c r="A400" s="623">
        <v>393</v>
      </c>
      <c r="B400" s="957">
        <v>243606</v>
      </c>
      <c r="C400" s="968">
        <f t="shared" si="36"/>
        <v>45279</v>
      </c>
      <c r="D400" s="628">
        <v>8</v>
      </c>
      <c r="E400" s="690" t="s">
        <v>4242</v>
      </c>
      <c r="F400" s="628" t="s">
        <v>4344</v>
      </c>
      <c r="G400" s="628">
        <v>65180</v>
      </c>
      <c r="H400" s="628"/>
      <c r="I400" s="628" t="s">
        <v>60</v>
      </c>
      <c r="J400" s="628" t="s">
        <v>211</v>
      </c>
      <c r="K400" s="628" t="s">
        <v>61</v>
      </c>
      <c r="L400" s="628" t="s">
        <v>62</v>
      </c>
      <c r="M400" s="628" t="s">
        <v>84</v>
      </c>
      <c r="N400" s="628" t="s">
        <v>118</v>
      </c>
      <c r="O400" s="628" t="s">
        <v>65</v>
      </c>
      <c r="P400" s="628"/>
      <c r="Q400" s="628" t="s">
        <v>4392</v>
      </c>
      <c r="R400" s="628" t="s">
        <v>620</v>
      </c>
      <c r="S400" s="628" t="s">
        <v>71</v>
      </c>
      <c r="T400" s="628" t="s">
        <v>84</v>
      </c>
      <c r="U400" s="628" t="s">
        <v>118</v>
      </c>
      <c r="V400" s="628" t="s">
        <v>528</v>
      </c>
      <c r="W400" s="628">
        <v>63515</v>
      </c>
      <c r="X400" s="628" t="s">
        <v>871</v>
      </c>
      <c r="Y400" s="628" t="s">
        <v>652</v>
      </c>
      <c r="Z400" s="628"/>
      <c r="AA400" s="628"/>
      <c r="AB400" s="628"/>
      <c r="AC400" s="628"/>
      <c r="AD400" s="662"/>
      <c r="AE400" s="662"/>
      <c r="AF400" s="662"/>
      <c r="AG400" s="662"/>
      <c r="AH400" s="662"/>
      <c r="AI400" s="662"/>
      <c r="AJ400" s="662"/>
      <c r="AK400" s="662"/>
      <c r="AL400" s="691" t="s">
        <v>184</v>
      </c>
      <c r="AM400" s="628"/>
      <c r="AN400" s="628"/>
      <c r="AO400" s="679" t="s">
        <v>184</v>
      </c>
      <c r="AP400" s="679" t="s">
        <v>184</v>
      </c>
      <c r="AQ400" s="268" t="s">
        <v>4433</v>
      </c>
      <c r="AR400" s="662"/>
      <c r="AS400" s="662"/>
      <c r="AT400" s="662"/>
      <c r="AU400" s="662"/>
      <c r="AV400" s="662"/>
      <c r="AW400" s="662"/>
      <c r="AX400" s="662"/>
      <c r="AY400" s="662"/>
      <c r="AZ400" s="662"/>
      <c r="BA400" s="662"/>
      <c r="BB400" s="662"/>
      <c r="BC400" s="662"/>
      <c r="BD400" s="662"/>
      <c r="BE400" s="662"/>
      <c r="BF400" s="662"/>
      <c r="BI400" s="977" t="str">
        <f t="shared" ca="1" si="37"/>
        <v>0 ปี</v>
      </c>
      <c r="BJ400" s="977" t="str">
        <f t="shared" ca="1" si="38"/>
        <v>8 เดือน</v>
      </c>
      <c r="BK400" s="978" t="str">
        <f t="shared" ca="1" si="39"/>
        <v>16 วัน</v>
      </c>
      <c r="BL400" s="245"/>
      <c r="BM400" s="979" t="str">
        <f t="shared" ca="1" si="40"/>
        <v>0 ปี8 เดือน16 วัน</v>
      </c>
    </row>
    <row r="401" spans="1:69" s="664" customFormat="1" ht="324">
      <c r="A401" s="623">
        <v>394</v>
      </c>
      <c r="B401" s="957">
        <v>243606</v>
      </c>
      <c r="C401" s="968">
        <f t="shared" si="36"/>
        <v>45279</v>
      </c>
      <c r="D401" s="628">
        <v>8</v>
      </c>
      <c r="E401" s="690" t="s">
        <v>4242</v>
      </c>
      <c r="F401" s="628" t="s">
        <v>4393</v>
      </c>
      <c r="G401" s="628">
        <v>64579</v>
      </c>
      <c r="H401" s="628" t="s">
        <v>117</v>
      </c>
      <c r="I401" s="628" t="s">
        <v>60</v>
      </c>
      <c r="J401" s="628" t="s">
        <v>67</v>
      </c>
      <c r="K401" s="628" t="s">
        <v>62</v>
      </c>
      <c r="L401" s="628" t="s">
        <v>62</v>
      </c>
      <c r="M401" s="628" t="s">
        <v>84</v>
      </c>
      <c r="N401" s="628" t="s">
        <v>4394</v>
      </c>
      <c r="O401" s="628"/>
      <c r="P401" s="628"/>
      <c r="Q401" s="628" t="s">
        <v>67</v>
      </c>
      <c r="R401" s="628" t="s">
        <v>61</v>
      </c>
      <c r="S401" s="628" t="s">
        <v>62</v>
      </c>
      <c r="T401" s="628" t="s">
        <v>84</v>
      </c>
      <c r="U401" s="628" t="s">
        <v>4395</v>
      </c>
      <c r="V401" s="628" t="s">
        <v>4396</v>
      </c>
      <c r="W401" s="628"/>
      <c r="X401" s="628"/>
      <c r="Y401" s="628" t="s">
        <v>58</v>
      </c>
      <c r="Z401" s="628"/>
      <c r="AA401" s="628"/>
      <c r="AB401" s="628"/>
      <c r="AC401" s="628" t="s">
        <v>4397</v>
      </c>
      <c r="AD401" s="662"/>
      <c r="AE401" s="662"/>
      <c r="AF401" s="662"/>
      <c r="AG401" s="662"/>
      <c r="AH401" s="662"/>
      <c r="AI401" s="662"/>
      <c r="AJ401" s="662"/>
      <c r="AK401" s="662"/>
      <c r="AL401" s="691" t="s">
        <v>184</v>
      </c>
      <c r="AM401" s="628"/>
      <c r="AN401" s="628"/>
      <c r="AO401" s="679" t="s">
        <v>184</v>
      </c>
      <c r="AP401" s="679" t="s">
        <v>184</v>
      </c>
      <c r="AQ401" s="268" t="s">
        <v>4433</v>
      </c>
      <c r="AR401" s="662"/>
      <c r="AS401" s="662"/>
      <c r="AT401" s="662"/>
      <c r="AU401" s="662"/>
      <c r="AV401" s="662"/>
      <c r="AW401" s="662"/>
      <c r="AX401" s="662"/>
      <c r="AY401" s="662"/>
      <c r="AZ401" s="662"/>
      <c r="BA401" s="662"/>
      <c r="BB401" s="662"/>
      <c r="BC401" s="662"/>
      <c r="BD401" s="662"/>
      <c r="BE401" s="662"/>
      <c r="BF401" s="662"/>
      <c r="BI401" s="977" t="str">
        <f t="shared" ca="1" si="37"/>
        <v>0 ปี</v>
      </c>
      <c r="BJ401" s="977" t="str">
        <f t="shared" ca="1" si="38"/>
        <v>8 เดือน</v>
      </c>
      <c r="BK401" s="978" t="str">
        <f t="shared" ca="1" si="39"/>
        <v>16 วัน</v>
      </c>
      <c r="BL401" s="245"/>
      <c r="BM401" s="979" t="str">
        <f t="shared" ca="1" si="40"/>
        <v>0 ปี8 เดือน16 วัน</v>
      </c>
    </row>
    <row r="402" spans="1:69" s="664" customFormat="1" ht="144">
      <c r="A402" s="623">
        <v>395</v>
      </c>
      <c r="B402" s="957">
        <v>243606</v>
      </c>
      <c r="C402" s="968">
        <f t="shared" si="36"/>
        <v>45279</v>
      </c>
      <c r="D402" s="628">
        <v>8</v>
      </c>
      <c r="E402" s="690" t="s">
        <v>4242</v>
      </c>
      <c r="F402" s="648" t="s">
        <v>4393</v>
      </c>
      <c r="G402" s="628">
        <v>156026</v>
      </c>
      <c r="H402" s="628"/>
      <c r="I402" s="628" t="s">
        <v>54</v>
      </c>
      <c r="J402" s="628" t="s">
        <v>69</v>
      </c>
      <c r="K402" s="628" t="s">
        <v>71</v>
      </c>
      <c r="L402" s="628" t="s">
        <v>71</v>
      </c>
      <c r="M402" s="628" t="s">
        <v>84</v>
      </c>
      <c r="N402" s="628" t="s">
        <v>4398</v>
      </c>
      <c r="O402" s="628" t="s">
        <v>76</v>
      </c>
      <c r="P402" s="628" t="s">
        <v>117</v>
      </c>
      <c r="Q402" s="628" t="s">
        <v>117</v>
      </c>
      <c r="R402" s="628" t="s">
        <v>69</v>
      </c>
      <c r="S402" s="628" t="s">
        <v>71</v>
      </c>
      <c r="T402" s="628" t="s">
        <v>84</v>
      </c>
      <c r="U402" s="628" t="s">
        <v>4399</v>
      </c>
      <c r="V402" s="628"/>
      <c r="W402" s="628"/>
      <c r="X402" s="628"/>
      <c r="Y402" s="628" t="s">
        <v>409</v>
      </c>
      <c r="Z402" s="628" t="s">
        <v>66</v>
      </c>
      <c r="AA402" s="628" t="s">
        <v>4400</v>
      </c>
      <c r="AB402" s="628" t="s">
        <v>4401</v>
      </c>
      <c r="AC402" s="628"/>
      <c r="AD402" s="662"/>
      <c r="AE402" s="662"/>
      <c r="AF402" s="662"/>
      <c r="AG402" s="662"/>
      <c r="AH402" s="662"/>
      <c r="AI402" s="662"/>
      <c r="AJ402" s="662"/>
      <c r="AK402" s="662"/>
      <c r="AL402" s="691" t="s">
        <v>184</v>
      </c>
      <c r="AM402" s="628"/>
      <c r="AN402" s="628"/>
      <c r="AO402" s="679" t="s">
        <v>184</v>
      </c>
      <c r="AP402" s="679" t="s">
        <v>184</v>
      </c>
      <c r="AQ402" s="268" t="s">
        <v>4433</v>
      </c>
      <c r="AR402" s="662"/>
      <c r="AS402" s="662"/>
      <c r="AT402" s="662"/>
      <c r="AU402" s="662"/>
      <c r="AV402" s="662"/>
      <c r="AW402" s="662"/>
      <c r="AX402" s="662"/>
      <c r="AY402" s="662"/>
      <c r="AZ402" s="662"/>
      <c r="BA402" s="662"/>
      <c r="BB402" s="662"/>
      <c r="BC402" s="662"/>
      <c r="BD402" s="662"/>
      <c r="BE402" s="662"/>
      <c r="BF402" s="662"/>
      <c r="BI402" s="977" t="str">
        <f t="shared" ca="1" si="37"/>
        <v>0 ปี</v>
      </c>
      <c r="BJ402" s="977" t="str">
        <f t="shared" ca="1" si="38"/>
        <v>8 เดือน</v>
      </c>
      <c r="BK402" s="978" t="str">
        <f t="shared" ca="1" si="39"/>
        <v>16 วัน</v>
      </c>
      <c r="BL402" s="245"/>
      <c r="BM402" s="979" t="str">
        <f t="shared" ca="1" si="40"/>
        <v>0 ปี8 เดือน16 วัน</v>
      </c>
    </row>
    <row r="403" spans="1:69" s="664" customFormat="1" ht="144">
      <c r="A403" s="623">
        <v>396</v>
      </c>
      <c r="B403" s="957">
        <v>243606</v>
      </c>
      <c r="C403" s="968">
        <f t="shared" si="36"/>
        <v>45279</v>
      </c>
      <c r="D403" s="628">
        <v>8</v>
      </c>
      <c r="E403" s="690" t="s">
        <v>4242</v>
      </c>
      <c r="F403" s="648" t="s">
        <v>4402</v>
      </c>
      <c r="G403" s="628">
        <v>64506</v>
      </c>
      <c r="H403" s="628" t="s">
        <v>117</v>
      </c>
      <c r="I403" s="628" t="s">
        <v>54</v>
      </c>
      <c r="J403" s="628" t="s">
        <v>55</v>
      </c>
      <c r="K403" s="628" t="s">
        <v>71</v>
      </c>
      <c r="L403" s="628" t="s">
        <v>71</v>
      </c>
      <c r="M403" s="628" t="s">
        <v>84</v>
      </c>
      <c r="N403" s="628" t="s">
        <v>4403</v>
      </c>
      <c r="O403" s="628"/>
      <c r="P403" s="628"/>
      <c r="Q403" s="628" t="s">
        <v>55</v>
      </c>
      <c r="R403" s="628" t="s">
        <v>71</v>
      </c>
      <c r="S403" s="628" t="s">
        <v>71</v>
      </c>
      <c r="T403" s="628" t="s">
        <v>84</v>
      </c>
      <c r="U403" s="628" t="s">
        <v>4404</v>
      </c>
      <c r="V403" s="628"/>
      <c r="W403" s="628"/>
      <c r="X403" s="628"/>
      <c r="Y403" s="628" t="s">
        <v>58</v>
      </c>
      <c r="Z403" s="628"/>
      <c r="AA403" s="628"/>
      <c r="AB403" s="628"/>
      <c r="AC403" s="628"/>
      <c r="AD403" s="662"/>
      <c r="AE403" s="662"/>
      <c r="AF403" s="662"/>
      <c r="AG403" s="662"/>
      <c r="AH403" s="662"/>
      <c r="AI403" s="662"/>
      <c r="AJ403" s="662"/>
      <c r="AK403" s="662"/>
      <c r="AL403" s="691" t="s">
        <v>184</v>
      </c>
      <c r="AM403" s="628"/>
      <c r="AN403" s="628"/>
      <c r="AO403" s="679" t="s">
        <v>184</v>
      </c>
      <c r="AP403" s="679" t="s">
        <v>184</v>
      </c>
      <c r="AQ403" s="268" t="s">
        <v>4433</v>
      </c>
      <c r="AR403" s="662"/>
      <c r="AS403" s="662"/>
      <c r="AT403" s="662"/>
      <c r="AU403" s="662"/>
      <c r="AV403" s="662"/>
      <c r="AW403" s="662"/>
      <c r="AX403" s="662"/>
      <c r="AY403" s="662"/>
      <c r="AZ403" s="662"/>
      <c r="BA403" s="662"/>
      <c r="BB403" s="662"/>
      <c r="BC403" s="662"/>
      <c r="BD403" s="662"/>
      <c r="BE403" s="662"/>
      <c r="BF403" s="662"/>
      <c r="BI403" s="977" t="str">
        <f t="shared" ca="1" si="37"/>
        <v>0 ปี</v>
      </c>
      <c r="BJ403" s="977" t="str">
        <f t="shared" ca="1" si="38"/>
        <v>8 เดือน</v>
      </c>
      <c r="BK403" s="978" t="str">
        <f t="shared" ca="1" si="39"/>
        <v>16 วัน</v>
      </c>
      <c r="BL403" s="245"/>
      <c r="BM403" s="979" t="str">
        <f t="shared" ca="1" si="40"/>
        <v>0 ปี8 เดือน16 วัน</v>
      </c>
    </row>
    <row r="404" spans="1:69" s="664" customFormat="1" ht="144">
      <c r="A404" s="623">
        <v>397</v>
      </c>
      <c r="B404" s="957">
        <v>243606</v>
      </c>
      <c r="C404" s="968">
        <f t="shared" si="36"/>
        <v>45279</v>
      </c>
      <c r="D404" s="628">
        <v>8</v>
      </c>
      <c r="E404" s="690" t="s">
        <v>4242</v>
      </c>
      <c r="F404" s="648" t="s">
        <v>4402</v>
      </c>
      <c r="G404" s="628">
        <v>63487</v>
      </c>
      <c r="H404" s="628"/>
      <c r="I404" s="628" t="s">
        <v>54</v>
      </c>
      <c r="J404" s="628" t="s">
        <v>69</v>
      </c>
      <c r="K404" s="628" t="s">
        <v>71</v>
      </c>
      <c r="L404" s="628" t="s">
        <v>71</v>
      </c>
      <c r="M404" s="628" t="s">
        <v>84</v>
      </c>
      <c r="N404" s="628" t="s">
        <v>4405</v>
      </c>
      <c r="O404" s="628" t="s">
        <v>197</v>
      </c>
      <c r="P404" s="628" t="s">
        <v>117</v>
      </c>
      <c r="Q404" s="628" t="s">
        <v>69</v>
      </c>
      <c r="R404" s="628" t="s">
        <v>71</v>
      </c>
      <c r="S404" s="628" t="s">
        <v>71</v>
      </c>
      <c r="T404" s="628" t="s">
        <v>84</v>
      </c>
      <c r="U404" s="628" t="s">
        <v>4404</v>
      </c>
      <c r="V404" s="628"/>
      <c r="W404" s="628"/>
      <c r="X404" s="628"/>
      <c r="Y404" s="628" t="s">
        <v>409</v>
      </c>
      <c r="Z404" s="628" t="s">
        <v>295</v>
      </c>
      <c r="AA404" s="628" t="s">
        <v>4406</v>
      </c>
      <c r="AB404" s="628" t="s">
        <v>4407</v>
      </c>
      <c r="AC404" s="628"/>
      <c r="AD404" s="662"/>
      <c r="AE404" s="662"/>
      <c r="AF404" s="662"/>
      <c r="AG404" s="662"/>
      <c r="AH404" s="662"/>
      <c r="AI404" s="662"/>
      <c r="AJ404" s="662"/>
      <c r="AK404" s="662"/>
      <c r="AL404" s="691" t="s">
        <v>184</v>
      </c>
      <c r="AM404" s="628"/>
      <c r="AN404" s="628"/>
      <c r="AO404" s="679" t="s">
        <v>184</v>
      </c>
      <c r="AP404" s="679" t="s">
        <v>184</v>
      </c>
      <c r="AQ404" s="268" t="s">
        <v>4433</v>
      </c>
      <c r="AR404" s="662"/>
      <c r="AS404" s="662"/>
      <c r="AT404" s="662"/>
      <c r="AU404" s="662"/>
      <c r="AV404" s="662"/>
      <c r="AW404" s="662"/>
      <c r="AX404" s="662"/>
      <c r="AY404" s="662"/>
      <c r="AZ404" s="662"/>
      <c r="BA404" s="662"/>
      <c r="BB404" s="662"/>
      <c r="BC404" s="662"/>
      <c r="BD404" s="662"/>
      <c r="BE404" s="662"/>
      <c r="BF404" s="662"/>
      <c r="BI404" s="977" t="str">
        <f t="shared" ca="1" si="37"/>
        <v>0 ปี</v>
      </c>
      <c r="BJ404" s="977" t="str">
        <f t="shared" ca="1" si="38"/>
        <v>8 เดือน</v>
      </c>
      <c r="BK404" s="978" t="str">
        <f t="shared" ca="1" si="39"/>
        <v>16 วัน</v>
      </c>
      <c r="BL404" s="245"/>
      <c r="BM404" s="979" t="str">
        <f t="shared" ca="1" si="40"/>
        <v>0 ปี8 เดือน16 วัน</v>
      </c>
    </row>
    <row r="405" spans="1:69" s="664" customFormat="1" ht="144">
      <c r="A405" s="623">
        <v>398</v>
      </c>
      <c r="B405" s="957">
        <v>243606</v>
      </c>
      <c r="C405" s="968">
        <f t="shared" si="36"/>
        <v>45279</v>
      </c>
      <c r="D405" s="628">
        <v>8</v>
      </c>
      <c r="E405" s="690" t="s">
        <v>4242</v>
      </c>
      <c r="F405" s="648" t="s">
        <v>4402</v>
      </c>
      <c r="G405" s="628">
        <v>64518</v>
      </c>
      <c r="H405" s="628" t="s">
        <v>117</v>
      </c>
      <c r="I405" s="628" t="s">
        <v>54</v>
      </c>
      <c r="J405" s="628" t="s">
        <v>55</v>
      </c>
      <c r="K405" s="628" t="s">
        <v>71</v>
      </c>
      <c r="L405" s="628" t="s">
        <v>71</v>
      </c>
      <c r="M405" s="628" t="s">
        <v>84</v>
      </c>
      <c r="N405" s="628" t="s">
        <v>4408</v>
      </c>
      <c r="O405" s="628"/>
      <c r="P405" s="628"/>
      <c r="Q405" s="628" t="s">
        <v>55</v>
      </c>
      <c r="R405" s="628" t="s">
        <v>71</v>
      </c>
      <c r="S405" s="628" t="s">
        <v>71</v>
      </c>
      <c r="T405" s="628" t="s">
        <v>84</v>
      </c>
      <c r="U405" s="628" t="s">
        <v>4409</v>
      </c>
      <c r="V405" s="628" t="s">
        <v>76</v>
      </c>
      <c r="W405" s="628"/>
      <c r="X405" s="628"/>
      <c r="Y405" s="628" t="s">
        <v>58</v>
      </c>
      <c r="Z405" s="628"/>
      <c r="AA405" s="628"/>
      <c r="AB405" s="628"/>
      <c r="AC405" s="628"/>
      <c r="AD405" s="662"/>
      <c r="AE405" s="662"/>
      <c r="AF405" s="662"/>
      <c r="AG405" s="662"/>
      <c r="AH405" s="662"/>
      <c r="AI405" s="662"/>
      <c r="AJ405" s="662"/>
      <c r="AK405" s="662"/>
      <c r="AL405" s="691" t="s">
        <v>184</v>
      </c>
      <c r="AM405" s="628"/>
      <c r="AN405" s="628"/>
      <c r="AO405" s="679" t="s">
        <v>184</v>
      </c>
      <c r="AP405" s="679" t="s">
        <v>184</v>
      </c>
      <c r="AQ405" s="268" t="s">
        <v>4433</v>
      </c>
      <c r="AR405" s="662"/>
      <c r="AS405" s="662"/>
      <c r="AT405" s="662"/>
      <c r="AU405" s="662"/>
      <c r="AV405" s="662"/>
      <c r="AW405" s="662"/>
      <c r="AX405" s="662"/>
      <c r="AY405" s="662"/>
      <c r="AZ405" s="662"/>
      <c r="BA405" s="662"/>
      <c r="BB405" s="662"/>
      <c r="BC405" s="662"/>
      <c r="BD405" s="662"/>
      <c r="BE405" s="662"/>
      <c r="BF405" s="662"/>
      <c r="BI405" s="977" t="str">
        <f t="shared" ca="1" si="37"/>
        <v>0 ปี</v>
      </c>
      <c r="BJ405" s="977" t="str">
        <f t="shared" ca="1" si="38"/>
        <v>8 เดือน</v>
      </c>
      <c r="BK405" s="978" t="str">
        <f t="shared" ca="1" si="39"/>
        <v>16 วัน</v>
      </c>
      <c r="BL405" s="245"/>
      <c r="BM405" s="979" t="str">
        <f t="shared" ca="1" si="40"/>
        <v>0 ปี8 เดือน16 วัน</v>
      </c>
    </row>
    <row r="406" spans="1:69" s="664" customFormat="1" ht="144">
      <c r="A406" s="623">
        <v>399</v>
      </c>
      <c r="B406" s="957">
        <v>243606</v>
      </c>
      <c r="C406" s="968">
        <f t="shared" si="36"/>
        <v>45279</v>
      </c>
      <c r="D406" s="628">
        <v>8</v>
      </c>
      <c r="E406" s="690" t="s">
        <v>4242</v>
      </c>
      <c r="F406" s="648" t="s">
        <v>4402</v>
      </c>
      <c r="G406" s="628">
        <v>65232</v>
      </c>
      <c r="H406" s="628"/>
      <c r="I406" s="628" t="s">
        <v>54</v>
      </c>
      <c r="J406" s="628" t="s">
        <v>69</v>
      </c>
      <c r="K406" s="628" t="s">
        <v>71</v>
      </c>
      <c r="L406" s="628" t="s">
        <v>71</v>
      </c>
      <c r="M406" s="628" t="s">
        <v>84</v>
      </c>
      <c r="N406" s="628" t="s">
        <v>4203</v>
      </c>
      <c r="O406" s="628" t="s">
        <v>76</v>
      </c>
      <c r="P406" s="628" t="s">
        <v>117</v>
      </c>
      <c r="Q406" s="628" t="s">
        <v>69</v>
      </c>
      <c r="R406" s="628" t="s">
        <v>71</v>
      </c>
      <c r="S406" s="628" t="s">
        <v>71</v>
      </c>
      <c r="T406" s="628" t="s">
        <v>84</v>
      </c>
      <c r="U406" s="628" t="s">
        <v>4409</v>
      </c>
      <c r="V406" s="628"/>
      <c r="W406" s="628"/>
      <c r="X406" s="628"/>
      <c r="Y406" s="628" t="s">
        <v>409</v>
      </c>
      <c r="Z406" s="628" t="s">
        <v>295</v>
      </c>
      <c r="AA406" s="628" t="s">
        <v>4410</v>
      </c>
      <c r="AB406" s="628" t="s">
        <v>4411</v>
      </c>
      <c r="AC406" s="628"/>
      <c r="AD406" s="662"/>
      <c r="AE406" s="662"/>
      <c r="AF406" s="662"/>
      <c r="AG406" s="662"/>
      <c r="AH406" s="662"/>
      <c r="AI406" s="662"/>
      <c r="AJ406" s="662"/>
      <c r="AK406" s="662"/>
      <c r="AL406" s="691" t="s">
        <v>184</v>
      </c>
      <c r="AM406" s="628"/>
      <c r="AN406" s="628"/>
      <c r="AO406" s="679" t="s">
        <v>184</v>
      </c>
      <c r="AP406" s="679" t="s">
        <v>184</v>
      </c>
      <c r="AQ406" s="268" t="s">
        <v>4433</v>
      </c>
      <c r="AR406" s="662"/>
      <c r="AS406" s="662"/>
      <c r="AT406" s="662"/>
      <c r="AU406" s="662"/>
      <c r="AV406" s="662"/>
      <c r="AW406" s="662"/>
      <c r="AX406" s="662"/>
      <c r="AY406" s="662"/>
      <c r="AZ406" s="662"/>
      <c r="BA406" s="662"/>
      <c r="BB406" s="662"/>
      <c r="BC406" s="662"/>
      <c r="BD406" s="662"/>
      <c r="BE406" s="662"/>
      <c r="BF406" s="662"/>
      <c r="BI406" s="977" t="str">
        <f t="shared" ca="1" si="37"/>
        <v>0 ปี</v>
      </c>
      <c r="BJ406" s="977" t="str">
        <f t="shared" ca="1" si="38"/>
        <v>8 เดือน</v>
      </c>
      <c r="BK406" s="978" t="str">
        <f t="shared" ca="1" si="39"/>
        <v>16 วัน</v>
      </c>
      <c r="BL406" s="245"/>
      <c r="BM406" s="979" t="str">
        <f t="shared" ca="1" si="40"/>
        <v>0 ปี8 เดือน16 วัน</v>
      </c>
    </row>
    <row r="407" spans="1:69" s="664" customFormat="1" ht="144">
      <c r="A407" s="623">
        <v>400</v>
      </c>
      <c r="B407" s="957">
        <v>243606</v>
      </c>
      <c r="C407" s="968">
        <f t="shared" si="36"/>
        <v>45279</v>
      </c>
      <c r="D407" s="628">
        <v>8</v>
      </c>
      <c r="E407" s="690" t="s">
        <v>4242</v>
      </c>
      <c r="F407" s="628" t="s">
        <v>4402</v>
      </c>
      <c r="G407" s="628">
        <v>64542</v>
      </c>
      <c r="H407" s="628" t="s">
        <v>117</v>
      </c>
      <c r="I407" s="628" t="s">
        <v>54</v>
      </c>
      <c r="J407" s="628" t="s">
        <v>55</v>
      </c>
      <c r="K407" s="628" t="s">
        <v>71</v>
      </c>
      <c r="L407" s="628" t="s">
        <v>71</v>
      </c>
      <c r="M407" s="628" t="s">
        <v>84</v>
      </c>
      <c r="N407" s="628" t="s">
        <v>4412</v>
      </c>
      <c r="O407" s="628"/>
      <c r="P407" s="628"/>
      <c r="Q407" s="628" t="s">
        <v>55</v>
      </c>
      <c r="R407" s="628" t="s">
        <v>71</v>
      </c>
      <c r="S407" s="628" t="s">
        <v>71</v>
      </c>
      <c r="T407" s="628" t="s">
        <v>84</v>
      </c>
      <c r="U407" s="628" t="s">
        <v>4413</v>
      </c>
      <c r="V407" s="628" t="s">
        <v>76</v>
      </c>
      <c r="W407" s="628"/>
      <c r="X407" s="628"/>
      <c r="Y407" s="628" t="s">
        <v>58</v>
      </c>
      <c r="Z407" s="628"/>
      <c r="AA407" s="628"/>
      <c r="AB407" s="628"/>
      <c r="AC407" s="628"/>
      <c r="AD407" s="662"/>
      <c r="AE407" s="662"/>
      <c r="AF407" s="662"/>
      <c r="AG407" s="662"/>
      <c r="AH407" s="662"/>
      <c r="AI407" s="662"/>
      <c r="AJ407" s="662"/>
      <c r="AK407" s="662"/>
      <c r="AL407" s="691" t="s">
        <v>184</v>
      </c>
      <c r="AM407" s="628"/>
      <c r="AN407" s="703"/>
      <c r="AO407" s="679" t="s">
        <v>184</v>
      </c>
      <c r="AP407" s="679" t="s">
        <v>184</v>
      </c>
      <c r="AQ407" s="268" t="s">
        <v>4433</v>
      </c>
      <c r="AR407" s="662"/>
      <c r="AS407" s="662"/>
      <c r="AT407" s="662"/>
      <c r="AU407" s="662"/>
      <c r="AV407" s="662"/>
      <c r="AW407" s="662"/>
      <c r="AX407" s="662"/>
      <c r="AY407" s="662"/>
      <c r="AZ407" s="662"/>
      <c r="BA407" s="662"/>
      <c r="BB407" s="662"/>
      <c r="BC407" s="662"/>
      <c r="BD407" s="662"/>
      <c r="BE407" s="662"/>
      <c r="BF407" s="662"/>
      <c r="BI407" s="977" t="str">
        <f t="shared" ca="1" si="37"/>
        <v>0 ปี</v>
      </c>
      <c r="BJ407" s="977" t="str">
        <f t="shared" ca="1" si="38"/>
        <v>8 เดือน</v>
      </c>
      <c r="BK407" s="978" t="str">
        <f t="shared" ca="1" si="39"/>
        <v>16 วัน</v>
      </c>
      <c r="BL407" s="245"/>
      <c r="BM407" s="979" t="str">
        <f t="shared" ca="1" si="40"/>
        <v>0 ปี8 เดือน16 วัน</v>
      </c>
    </row>
    <row r="408" spans="1:69" s="664" customFormat="1" ht="144">
      <c r="A408" s="623">
        <v>401</v>
      </c>
      <c r="B408" s="957">
        <v>243606</v>
      </c>
      <c r="C408" s="968">
        <f t="shared" si="36"/>
        <v>45279</v>
      </c>
      <c r="D408" s="628">
        <v>8</v>
      </c>
      <c r="E408" s="690" t="s">
        <v>4242</v>
      </c>
      <c r="F408" s="628" t="s">
        <v>4402</v>
      </c>
      <c r="G408" s="628">
        <v>23690</v>
      </c>
      <c r="H408" s="628"/>
      <c r="I408" s="628" t="s">
        <v>54</v>
      </c>
      <c r="J408" s="628" t="s">
        <v>69</v>
      </c>
      <c r="K408" s="628" t="s">
        <v>71</v>
      </c>
      <c r="L408" s="628" t="s">
        <v>71</v>
      </c>
      <c r="M408" s="628" t="s">
        <v>84</v>
      </c>
      <c r="N408" s="628" t="s">
        <v>4414</v>
      </c>
      <c r="O408" s="628" t="s">
        <v>76</v>
      </c>
      <c r="P408" s="628" t="s">
        <v>117</v>
      </c>
      <c r="Q408" s="628" t="s">
        <v>69</v>
      </c>
      <c r="R408" s="628" t="s">
        <v>71</v>
      </c>
      <c r="S408" s="628" t="s">
        <v>71</v>
      </c>
      <c r="T408" s="628" t="s">
        <v>84</v>
      </c>
      <c r="U408" s="628" t="s">
        <v>4415</v>
      </c>
      <c r="V408" s="628"/>
      <c r="W408" s="628"/>
      <c r="X408" s="628"/>
      <c r="Y408" s="628" t="s">
        <v>409</v>
      </c>
      <c r="Z408" s="628" t="s">
        <v>295</v>
      </c>
      <c r="AA408" s="628" t="s">
        <v>4416</v>
      </c>
      <c r="AB408" s="628" t="s">
        <v>4417</v>
      </c>
      <c r="AC408" s="628"/>
      <c r="AD408" s="662"/>
      <c r="AE408" s="662"/>
      <c r="AF408" s="662"/>
      <c r="AG408" s="662"/>
      <c r="AH408" s="662"/>
      <c r="AI408" s="662"/>
      <c r="AJ408" s="662"/>
      <c r="AK408" s="662"/>
      <c r="AL408" s="691" t="s">
        <v>184</v>
      </c>
      <c r="AM408" s="628"/>
      <c r="AN408" s="703"/>
      <c r="AO408" s="679" t="s">
        <v>184</v>
      </c>
      <c r="AP408" s="679" t="s">
        <v>184</v>
      </c>
      <c r="AQ408" s="268" t="s">
        <v>4433</v>
      </c>
      <c r="AR408" s="662"/>
      <c r="AS408" s="662"/>
      <c r="AT408" s="662"/>
      <c r="AU408" s="662"/>
      <c r="AV408" s="662"/>
      <c r="AW408" s="662"/>
      <c r="AX408" s="662"/>
      <c r="AY408" s="662"/>
      <c r="AZ408" s="662"/>
      <c r="BA408" s="662"/>
      <c r="BB408" s="662"/>
      <c r="BC408" s="662"/>
      <c r="BD408" s="662"/>
      <c r="BE408" s="662"/>
      <c r="BF408" s="662"/>
      <c r="BI408" s="977" t="str">
        <f t="shared" ca="1" si="37"/>
        <v>0 ปี</v>
      </c>
      <c r="BJ408" s="977" t="str">
        <f t="shared" ca="1" si="38"/>
        <v>8 เดือน</v>
      </c>
      <c r="BK408" s="978" t="str">
        <f t="shared" ca="1" si="39"/>
        <v>16 วัน</v>
      </c>
      <c r="BL408" s="245"/>
      <c r="BM408" s="979" t="str">
        <f t="shared" ca="1" si="40"/>
        <v>0 ปี8 เดือน16 วัน</v>
      </c>
    </row>
    <row r="409" spans="1:69" s="664" customFormat="1" ht="180">
      <c r="A409" s="623">
        <v>402</v>
      </c>
      <c r="B409" s="957">
        <v>243606</v>
      </c>
      <c r="C409" s="968">
        <f t="shared" si="36"/>
        <v>45279</v>
      </c>
      <c r="D409" s="628">
        <v>8</v>
      </c>
      <c r="E409" s="690" t="s">
        <v>4242</v>
      </c>
      <c r="F409" s="628" t="s">
        <v>4402</v>
      </c>
      <c r="G409" s="628">
        <v>64544</v>
      </c>
      <c r="H409" s="628" t="s">
        <v>117</v>
      </c>
      <c r="I409" s="628" t="s">
        <v>54</v>
      </c>
      <c r="J409" s="628" t="s">
        <v>55</v>
      </c>
      <c r="K409" s="628" t="s">
        <v>71</v>
      </c>
      <c r="L409" s="628" t="s">
        <v>71</v>
      </c>
      <c r="M409" s="628" t="s">
        <v>84</v>
      </c>
      <c r="N409" s="628" t="s">
        <v>4418</v>
      </c>
      <c r="O409" s="628"/>
      <c r="P409" s="628"/>
      <c r="Q409" s="628" t="s">
        <v>55</v>
      </c>
      <c r="R409" s="628" t="s">
        <v>71</v>
      </c>
      <c r="S409" s="628" t="s">
        <v>71</v>
      </c>
      <c r="T409" s="628" t="s">
        <v>84</v>
      </c>
      <c r="U409" s="628" t="s">
        <v>4419</v>
      </c>
      <c r="V409" s="628" t="s">
        <v>76</v>
      </c>
      <c r="W409" s="628"/>
      <c r="X409" s="628"/>
      <c r="Y409" s="628" t="s">
        <v>58</v>
      </c>
      <c r="Z409" s="628"/>
      <c r="AA409" s="628"/>
      <c r="AB409" s="628"/>
      <c r="AC409" s="628"/>
      <c r="AD409" s="662"/>
      <c r="AE409" s="662"/>
      <c r="AF409" s="662"/>
      <c r="AG409" s="662"/>
      <c r="AH409" s="662"/>
      <c r="AI409" s="662"/>
      <c r="AJ409" s="662"/>
      <c r="AK409" s="662"/>
      <c r="AL409" s="691" t="s">
        <v>184</v>
      </c>
      <c r="AM409" s="628"/>
      <c r="AN409" s="703"/>
      <c r="AO409" s="679" t="s">
        <v>184</v>
      </c>
      <c r="AP409" s="679" t="s">
        <v>184</v>
      </c>
      <c r="AQ409" s="268" t="s">
        <v>4433</v>
      </c>
      <c r="AR409" s="662"/>
      <c r="AS409" s="662"/>
      <c r="AT409" s="662"/>
      <c r="AU409" s="662"/>
      <c r="AV409" s="662"/>
      <c r="AW409" s="662"/>
      <c r="AX409" s="662"/>
      <c r="AY409" s="662"/>
      <c r="AZ409" s="662"/>
      <c r="BA409" s="662"/>
      <c r="BB409" s="662"/>
      <c r="BC409" s="662"/>
      <c r="BD409" s="662"/>
      <c r="BE409" s="662"/>
      <c r="BF409" s="662"/>
      <c r="BI409" s="977" t="str">
        <f t="shared" ca="1" si="37"/>
        <v>0 ปี</v>
      </c>
      <c r="BJ409" s="977" t="str">
        <f t="shared" ca="1" si="38"/>
        <v>8 เดือน</v>
      </c>
      <c r="BK409" s="978" t="str">
        <f t="shared" ca="1" si="39"/>
        <v>16 วัน</v>
      </c>
      <c r="BL409" s="245"/>
      <c r="BM409" s="979" t="str">
        <f t="shared" ca="1" si="40"/>
        <v>0 ปี8 เดือน16 วัน</v>
      </c>
    </row>
    <row r="410" spans="1:69" s="664" customFormat="1" ht="180">
      <c r="A410" s="623">
        <v>403</v>
      </c>
      <c r="B410" s="957">
        <v>243606</v>
      </c>
      <c r="C410" s="968">
        <f t="shared" si="36"/>
        <v>45279</v>
      </c>
      <c r="D410" s="628">
        <v>8</v>
      </c>
      <c r="E410" s="690" t="s">
        <v>4242</v>
      </c>
      <c r="F410" s="628" t="s">
        <v>4402</v>
      </c>
      <c r="G410" s="628">
        <v>65221</v>
      </c>
      <c r="H410" s="628"/>
      <c r="I410" s="628" t="s">
        <v>54</v>
      </c>
      <c r="J410" s="628" t="s">
        <v>69</v>
      </c>
      <c r="K410" s="628" t="s">
        <v>71</v>
      </c>
      <c r="L410" s="628" t="s">
        <v>71</v>
      </c>
      <c r="M410" s="628" t="s">
        <v>84</v>
      </c>
      <c r="N410" s="628" t="s">
        <v>4418</v>
      </c>
      <c r="O410" s="628" t="s">
        <v>197</v>
      </c>
      <c r="P410" s="628" t="s">
        <v>117</v>
      </c>
      <c r="Q410" s="628" t="s">
        <v>69</v>
      </c>
      <c r="R410" s="628" t="s">
        <v>71</v>
      </c>
      <c r="S410" s="628" t="s">
        <v>71</v>
      </c>
      <c r="T410" s="628" t="s">
        <v>84</v>
      </c>
      <c r="U410" s="628" t="s">
        <v>4420</v>
      </c>
      <c r="V410" s="628"/>
      <c r="W410" s="628"/>
      <c r="X410" s="628"/>
      <c r="Y410" s="628" t="s">
        <v>409</v>
      </c>
      <c r="Z410" s="628" t="s">
        <v>295</v>
      </c>
      <c r="AA410" s="628" t="s">
        <v>4421</v>
      </c>
      <c r="AB410" s="628" t="s">
        <v>4422</v>
      </c>
      <c r="AC410" s="628"/>
      <c r="AD410" s="662"/>
      <c r="AE410" s="662"/>
      <c r="AF410" s="662"/>
      <c r="AG410" s="662"/>
      <c r="AH410" s="662"/>
      <c r="AI410" s="662"/>
      <c r="AJ410" s="662"/>
      <c r="AK410" s="662"/>
      <c r="AL410" s="691" t="s">
        <v>184</v>
      </c>
      <c r="AM410" s="628"/>
      <c r="AN410" s="703"/>
      <c r="AO410" s="679" t="s">
        <v>184</v>
      </c>
      <c r="AP410" s="679" t="s">
        <v>184</v>
      </c>
      <c r="AQ410" s="268" t="s">
        <v>4433</v>
      </c>
      <c r="AR410" s="662"/>
      <c r="AS410" s="662"/>
      <c r="AT410" s="662"/>
      <c r="AU410" s="662"/>
      <c r="AV410" s="662"/>
      <c r="AW410" s="662"/>
      <c r="AX410" s="662"/>
      <c r="AY410" s="662"/>
      <c r="AZ410" s="662"/>
      <c r="BA410" s="662"/>
      <c r="BB410" s="662"/>
      <c r="BC410" s="662"/>
      <c r="BD410" s="662"/>
      <c r="BE410" s="662"/>
      <c r="BF410" s="662"/>
      <c r="BI410" s="977" t="str">
        <f t="shared" ca="1" si="37"/>
        <v>0 ปี</v>
      </c>
      <c r="BJ410" s="977" t="str">
        <f t="shared" ca="1" si="38"/>
        <v>8 เดือน</v>
      </c>
      <c r="BK410" s="978" t="str">
        <f t="shared" ca="1" si="39"/>
        <v>16 วัน</v>
      </c>
      <c r="BL410" s="245"/>
      <c r="BM410" s="979" t="str">
        <f t="shared" ca="1" si="40"/>
        <v>0 ปี8 เดือน16 วัน</v>
      </c>
    </row>
    <row r="411" spans="1:69" s="664" customFormat="1" ht="144">
      <c r="A411" s="623">
        <v>404</v>
      </c>
      <c r="B411" s="957">
        <v>243606</v>
      </c>
      <c r="C411" s="968">
        <f t="shared" si="36"/>
        <v>45279</v>
      </c>
      <c r="D411" s="628">
        <v>8</v>
      </c>
      <c r="E411" s="690" t="s">
        <v>4242</v>
      </c>
      <c r="F411" s="628" t="s">
        <v>4402</v>
      </c>
      <c r="G411" s="628">
        <v>64501</v>
      </c>
      <c r="H411" s="628" t="s">
        <v>117</v>
      </c>
      <c r="I411" s="628" t="s">
        <v>54</v>
      </c>
      <c r="J411" s="628" t="s">
        <v>55</v>
      </c>
      <c r="K411" s="628" t="s">
        <v>71</v>
      </c>
      <c r="L411" s="628" t="s">
        <v>71</v>
      </c>
      <c r="M411" s="628" t="s">
        <v>84</v>
      </c>
      <c r="N411" s="628" t="s">
        <v>4423</v>
      </c>
      <c r="O411" s="628"/>
      <c r="P411" s="628"/>
      <c r="Q411" s="628" t="s">
        <v>55</v>
      </c>
      <c r="R411" s="628" t="s">
        <v>71</v>
      </c>
      <c r="S411" s="628" t="s">
        <v>71</v>
      </c>
      <c r="T411" s="628" t="s">
        <v>84</v>
      </c>
      <c r="U411" s="628" t="s">
        <v>4424</v>
      </c>
      <c r="V411" s="628"/>
      <c r="W411" s="628"/>
      <c r="X411" s="628"/>
      <c r="Y411" s="628" t="s">
        <v>58</v>
      </c>
      <c r="Z411" s="628"/>
      <c r="AA411" s="628"/>
      <c r="AB411" s="628"/>
      <c r="AC411" s="628"/>
      <c r="AD411" s="662"/>
      <c r="AE411" s="662"/>
      <c r="AF411" s="662"/>
      <c r="AG411" s="662"/>
      <c r="AH411" s="662"/>
      <c r="AI411" s="662"/>
      <c r="AJ411" s="662"/>
      <c r="AK411" s="662"/>
      <c r="AL411" s="691" t="s">
        <v>184</v>
      </c>
      <c r="AM411" s="691"/>
      <c r="AN411" s="628"/>
      <c r="AO411" s="679" t="s">
        <v>184</v>
      </c>
      <c r="AP411" s="679" t="s">
        <v>184</v>
      </c>
      <c r="AQ411" s="268" t="s">
        <v>4433</v>
      </c>
      <c r="AR411" s="662"/>
      <c r="AS411" s="662"/>
      <c r="AT411" s="662"/>
      <c r="AU411" s="662"/>
      <c r="AV411" s="662"/>
      <c r="AW411" s="662"/>
      <c r="AX411" s="662"/>
      <c r="AY411" s="662"/>
      <c r="AZ411" s="662"/>
      <c r="BA411" s="662"/>
      <c r="BB411" s="662"/>
      <c r="BC411" s="662"/>
      <c r="BD411" s="662"/>
      <c r="BE411" s="662"/>
      <c r="BF411" s="662"/>
      <c r="BI411" s="977" t="str">
        <f t="shared" ca="1" si="37"/>
        <v>0 ปี</v>
      </c>
      <c r="BJ411" s="977" t="str">
        <f t="shared" ca="1" si="38"/>
        <v>8 เดือน</v>
      </c>
      <c r="BK411" s="978" t="str">
        <f t="shared" ca="1" si="39"/>
        <v>16 วัน</v>
      </c>
      <c r="BL411" s="245"/>
      <c r="BM411" s="979" t="str">
        <f t="shared" ca="1" si="40"/>
        <v>0 ปี8 เดือน16 วัน</v>
      </c>
    </row>
    <row r="412" spans="1:69" s="664" customFormat="1" ht="144">
      <c r="A412" s="623">
        <v>405</v>
      </c>
      <c r="B412" s="957">
        <v>243606</v>
      </c>
      <c r="C412" s="968">
        <f t="shared" si="36"/>
        <v>45279</v>
      </c>
      <c r="D412" s="628">
        <v>8</v>
      </c>
      <c r="E412" s="690" t="s">
        <v>4242</v>
      </c>
      <c r="F412" s="628" t="s">
        <v>4402</v>
      </c>
      <c r="G412" s="628">
        <v>64490</v>
      </c>
      <c r="H412" s="628" t="s">
        <v>117</v>
      </c>
      <c r="I412" s="628" t="s">
        <v>60</v>
      </c>
      <c r="J412" s="628" t="s">
        <v>67</v>
      </c>
      <c r="K412" s="628" t="s">
        <v>62</v>
      </c>
      <c r="L412" s="628" t="s">
        <v>62</v>
      </c>
      <c r="M412" s="628" t="s">
        <v>84</v>
      </c>
      <c r="N412" s="628" t="s">
        <v>4425</v>
      </c>
      <c r="O412" s="628"/>
      <c r="P412" s="628" t="s">
        <v>117</v>
      </c>
      <c r="Q412" s="628" t="s">
        <v>67</v>
      </c>
      <c r="R412" s="628" t="s">
        <v>62</v>
      </c>
      <c r="S412" s="628" t="s">
        <v>62</v>
      </c>
      <c r="T412" s="628" t="s">
        <v>84</v>
      </c>
      <c r="U412" s="628" t="s">
        <v>4426</v>
      </c>
      <c r="V412" s="628"/>
      <c r="W412" s="628"/>
      <c r="X412" s="628"/>
      <c r="Y412" s="628" t="s">
        <v>409</v>
      </c>
      <c r="Z412" s="628" t="s">
        <v>66</v>
      </c>
      <c r="AA412" s="628" t="s">
        <v>4427</v>
      </c>
      <c r="AB412" s="628" t="s">
        <v>4428</v>
      </c>
      <c r="AC412" s="628"/>
      <c r="AD412" s="662"/>
      <c r="AE412" s="662"/>
      <c r="AF412" s="662"/>
      <c r="AG412" s="662"/>
      <c r="AH412" s="662"/>
      <c r="AI412" s="662"/>
      <c r="AJ412" s="662"/>
      <c r="AK412" s="662"/>
      <c r="AL412" s="691" t="s">
        <v>184</v>
      </c>
      <c r="AM412" s="691"/>
      <c r="AN412" s="628"/>
      <c r="AO412" s="679" t="s">
        <v>184</v>
      </c>
      <c r="AP412" s="679" t="s">
        <v>184</v>
      </c>
      <c r="AQ412" s="268" t="s">
        <v>4433</v>
      </c>
      <c r="AR412" s="662"/>
      <c r="AS412" s="662"/>
      <c r="AT412" s="662"/>
      <c r="AU412" s="662"/>
      <c r="AV412" s="662"/>
      <c r="AW412" s="662"/>
      <c r="AX412" s="662"/>
      <c r="AY412" s="662"/>
      <c r="AZ412" s="662"/>
      <c r="BA412" s="662"/>
      <c r="BB412" s="662"/>
      <c r="BC412" s="662"/>
      <c r="BD412" s="662"/>
      <c r="BE412" s="662"/>
      <c r="BF412" s="662"/>
      <c r="BI412" s="977" t="str">
        <f t="shared" ca="1" si="37"/>
        <v>0 ปี</v>
      </c>
      <c r="BJ412" s="977" t="str">
        <f t="shared" ca="1" si="38"/>
        <v>8 เดือน</v>
      </c>
      <c r="BK412" s="978" t="str">
        <f t="shared" ca="1" si="39"/>
        <v>16 วัน</v>
      </c>
      <c r="BL412" s="245"/>
      <c r="BM412" s="979" t="str">
        <f t="shared" ca="1" si="40"/>
        <v>0 ปี8 เดือน16 วัน</v>
      </c>
    </row>
    <row r="413" spans="1:69" s="672" customFormat="1" ht="216">
      <c r="A413" s="635">
        <v>406</v>
      </c>
      <c r="B413" s="957">
        <v>243606</v>
      </c>
      <c r="C413" s="968">
        <f t="shared" si="36"/>
        <v>45279</v>
      </c>
      <c r="D413" s="641">
        <v>8</v>
      </c>
      <c r="E413" s="704" t="s">
        <v>4242</v>
      </c>
      <c r="F413" s="641" t="s">
        <v>4271</v>
      </c>
      <c r="G413" s="641">
        <v>67294</v>
      </c>
      <c r="H413" s="641"/>
      <c r="I413" s="641" t="s">
        <v>60</v>
      </c>
      <c r="J413" s="641" t="s">
        <v>321</v>
      </c>
      <c r="K413" s="693" t="s">
        <v>61</v>
      </c>
      <c r="L413" s="693" t="s">
        <v>62</v>
      </c>
      <c r="M413" s="641" t="s">
        <v>120</v>
      </c>
      <c r="N413" s="641" t="s">
        <v>1178</v>
      </c>
      <c r="O413" s="641" t="s">
        <v>1100</v>
      </c>
      <c r="P413" s="641"/>
      <c r="Q413" s="641" t="s">
        <v>2256</v>
      </c>
      <c r="R413" s="693" t="s">
        <v>61</v>
      </c>
      <c r="S413" s="693" t="s">
        <v>62</v>
      </c>
      <c r="T413" s="641" t="s">
        <v>120</v>
      </c>
      <c r="U413" s="641" t="s">
        <v>1178</v>
      </c>
      <c r="V413" s="641" t="s">
        <v>405</v>
      </c>
      <c r="W413" s="641"/>
      <c r="X413" s="641"/>
      <c r="Y413" s="641" t="s">
        <v>594</v>
      </c>
      <c r="Z413" s="641"/>
      <c r="AA413" s="641"/>
      <c r="AB413" s="641"/>
      <c r="AC413" s="641" t="s">
        <v>4429</v>
      </c>
      <c r="AD413" s="671"/>
      <c r="AE413" s="671"/>
      <c r="AF413" s="671"/>
      <c r="AG413" s="671"/>
      <c r="AH413" s="671"/>
      <c r="AI413" s="671"/>
      <c r="AJ413" s="671"/>
      <c r="AK413" s="671"/>
      <c r="AL413" s="705" t="s">
        <v>184</v>
      </c>
      <c r="AM413" s="705"/>
      <c r="AN413" s="641"/>
      <c r="AO413" s="698" t="s">
        <v>184</v>
      </c>
      <c r="AP413" s="698" t="s">
        <v>184</v>
      </c>
      <c r="AQ413" s="706" t="s">
        <v>4433</v>
      </c>
      <c r="AR413" s="671"/>
      <c r="AS413" s="671"/>
      <c r="AT413" s="671"/>
      <c r="AU413" s="671"/>
      <c r="AV413" s="671"/>
      <c r="AW413" s="671"/>
      <c r="AX413" s="671"/>
      <c r="AY413" s="671"/>
      <c r="AZ413" s="671"/>
      <c r="BA413" s="671"/>
      <c r="BB413" s="671"/>
      <c r="BC413" s="671"/>
      <c r="BD413" s="671"/>
      <c r="BE413" s="671"/>
      <c r="BF413" s="671"/>
      <c r="BI413" s="977" t="str">
        <f t="shared" ca="1" si="37"/>
        <v>0 ปี</v>
      </c>
      <c r="BJ413" s="977" t="str">
        <f t="shared" ca="1" si="38"/>
        <v>8 เดือน</v>
      </c>
      <c r="BK413" s="978" t="str">
        <f t="shared" ca="1" si="39"/>
        <v>16 วัน</v>
      </c>
      <c r="BL413" s="245"/>
      <c r="BM413" s="979" t="str">
        <f t="shared" ca="1" si="40"/>
        <v>0 ปี8 เดือน16 วัน</v>
      </c>
      <c r="BQ413" s="672" t="s">
        <v>6131</v>
      </c>
    </row>
    <row r="414" spans="1:69" ht="108">
      <c r="A414" s="443">
        <v>407</v>
      </c>
      <c r="B414" s="957">
        <v>243606</v>
      </c>
      <c r="C414" s="968">
        <f t="shared" si="36"/>
        <v>45279</v>
      </c>
      <c r="D414" s="286">
        <v>8</v>
      </c>
      <c r="E414" s="433" t="s">
        <v>4242</v>
      </c>
      <c r="F414" s="286" t="s">
        <v>4272</v>
      </c>
      <c r="G414" s="286">
        <v>67644</v>
      </c>
      <c r="H414" s="286"/>
      <c r="I414" s="286" t="s">
        <v>60</v>
      </c>
      <c r="J414" s="286" t="s">
        <v>67</v>
      </c>
      <c r="K414" s="286" t="s">
        <v>61</v>
      </c>
      <c r="L414" s="286" t="s">
        <v>62</v>
      </c>
      <c r="M414" s="286" t="s">
        <v>82</v>
      </c>
      <c r="N414" s="286" t="s">
        <v>1200</v>
      </c>
      <c r="O414" s="286" t="s">
        <v>423</v>
      </c>
      <c r="P414" s="286"/>
      <c r="Q414" s="286" t="s">
        <v>299</v>
      </c>
      <c r="R414" s="432" t="s">
        <v>61</v>
      </c>
      <c r="S414" s="432" t="s">
        <v>62</v>
      </c>
      <c r="T414" s="286" t="s">
        <v>82</v>
      </c>
      <c r="U414" s="286" t="s">
        <v>1200</v>
      </c>
      <c r="V414" s="286" t="s">
        <v>65</v>
      </c>
      <c r="W414" s="286"/>
      <c r="X414" s="286"/>
      <c r="Y414" s="286" t="s">
        <v>58</v>
      </c>
      <c r="Z414" s="286"/>
      <c r="AA414" s="286"/>
      <c r="AB414" s="286"/>
      <c r="AC414" s="286" t="s">
        <v>4430</v>
      </c>
      <c r="AD414" s="390"/>
      <c r="AE414" s="390"/>
      <c r="AF414" s="390"/>
      <c r="AG414" s="390"/>
      <c r="AH414" s="390"/>
      <c r="AI414" s="390"/>
      <c r="AJ414" s="390"/>
      <c r="AK414" s="390"/>
      <c r="AL414" s="434"/>
      <c r="AM414" s="434" t="s">
        <v>184</v>
      </c>
      <c r="AN414" s="286" t="s">
        <v>4432</v>
      </c>
      <c r="AO414" s="408" t="s">
        <v>184</v>
      </c>
      <c r="AP414" s="408" t="s">
        <v>184</v>
      </c>
      <c r="AQ414" s="262" t="s">
        <v>4433</v>
      </c>
      <c r="AR414" s="390"/>
      <c r="AS414" s="390"/>
      <c r="AT414" s="390"/>
      <c r="AU414" s="390"/>
      <c r="AV414" s="390"/>
      <c r="AW414" s="390"/>
      <c r="AX414" s="390"/>
      <c r="AY414" s="390"/>
      <c r="AZ414" s="390"/>
      <c r="BA414" s="390"/>
      <c r="BB414" s="390"/>
      <c r="BC414" s="390"/>
      <c r="BD414" s="390"/>
      <c r="BE414" s="390"/>
      <c r="BF414" s="390"/>
      <c r="BI414" s="977" t="str">
        <f t="shared" ca="1" si="37"/>
        <v>0 ปี</v>
      </c>
      <c r="BJ414" s="977" t="str">
        <f t="shared" ca="1" si="38"/>
        <v>8 เดือน</v>
      </c>
      <c r="BK414" s="978" t="str">
        <f t="shared" ca="1" si="39"/>
        <v>16 วัน</v>
      </c>
      <c r="BM414" s="979" t="str">
        <f t="shared" ca="1" si="40"/>
        <v>0 ปี8 เดือน16 วัน</v>
      </c>
    </row>
    <row r="415" spans="1:69" s="664" customFormat="1" ht="144">
      <c r="A415" s="623">
        <v>408</v>
      </c>
      <c r="B415" s="957">
        <v>243301</v>
      </c>
      <c r="C415" s="968">
        <f t="shared" si="36"/>
        <v>44974</v>
      </c>
      <c r="D415" s="268">
        <v>8</v>
      </c>
      <c r="E415" s="707" t="s">
        <v>4509</v>
      </c>
      <c r="F415" s="268" t="s">
        <v>4622</v>
      </c>
      <c r="G415" s="708">
        <v>67682</v>
      </c>
      <c r="H415" s="268"/>
      <c r="I415" s="268" t="s">
        <v>60</v>
      </c>
      <c r="J415" s="268" t="s">
        <v>850</v>
      </c>
      <c r="K415" s="268" t="s">
        <v>61</v>
      </c>
      <c r="L415" s="268" t="s">
        <v>62</v>
      </c>
      <c r="M415" s="268" t="s">
        <v>82</v>
      </c>
      <c r="N415" s="268" t="s">
        <v>1855</v>
      </c>
      <c r="O415" s="268" t="s">
        <v>851</v>
      </c>
      <c r="P415" s="268"/>
      <c r="Q415" s="268" t="s">
        <v>213</v>
      </c>
      <c r="R415" s="268" t="s">
        <v>70</v>
      </c>
      <c r="S415" s="268" t="s">
        <v>71</v>
      </c>
      <c r="T415" s="268" t="s">
        <v>82</v>
      </c>
      <c r="U415" s="268" t="s">
        <v>1855</v>
      </c>
      <c r="V415" s="268" t="s">
        <v>559</v>
      </c>
      <c r="W415" s="268">
        <v>58355</v>
      </c>
      <c r="X415" s="268" t="s">
        <v>55</v>
      </c>
      <c r="Y415" s="268" t="s">
        <v>652</v>
      </c>
      <c r="Z415" s="268"/>
      <c r="AA415" s="268"/>
      <c r="AB415" s="268"/>
      <c r="AC415" s="268"/>
      <c r="AD415" s="709"/>
      <c r="AE415" s="709"/>
      <c r="AF415" s="709"/>
      <c r="AG415" s="709"/>
      <c r="AH415" s="709"/>
      <c r="AI415" s="709"/>
      <c r="AJ415" s="709"/>
      <c r="AK415" s="709"/>
      <c r="AL415" s="691" t="s">
        <v>184</v>
      </c>
      <c r="AM415" s="628"/>
      <c r="AN415" s="628" t="s">
        <v>4623</v>
      </c>
      <c r="AO415" s="679" t="s">
        <v>184</v>
      </c>
      <c r="AP415" s="679" t="s">
        <v>184</v>
      </c>
      <c r="AQ415" s="268" t="s">
        <v>4568</v>
      </c>
      <c r="AR415" s="662"/>
      <c r="AS415" s="662"/>
      <c r="AT415" s="662"/>
      <c r="AU415" s="662"/>
      <c r="AV415" s="662"/>
      <c r="AW415" s="662"/>
      <c r="AX415" s="662"/>
      <c r="AY415" s="662"/>
      <c r="AZ415" s="662"/>
      <c r="BA415" s="662"/>
      <c r="BB415" s="662"/>
      <c r="BC415" s="662"/>
      <c r="BD415" s="662"/>
      <c r="BE415" s="662"/>
      <c r="BF415" s="662"/>
      <c r="BI415" s="977" t="str">
        <f t="shared" ca="1" si="37"/>
        <v>1 ปี</v>
      </c>
      <c r="BJ415" s="977" t="str">
        <f t="shared" ca="1" si="38"/>
        <v>6 เดือน</v>
      </c>
      <c r="BK415" s="978" t="str">
        <f t="shared" ca="1" si="39"/>
        <v>18 วัน</v>
      </c>
      <c r="BL415" s="245"/>
      <c r="BM415" s="979" t="str">
        <f t="shared" ca="1" si="40"/>
        <v>1 ปี6 เดือน18 วัน</v>
      </c>
    </row>
    <row r="416" spans="1:69" s="664" customFormat="1" ht="144">
      <c r="A416" s="623">
        <v>409</v>
      </c>
      <c r="B416" s="957">
        <v>243301</v>
      </c>
      <c r="C416" s="968">
        <f t="shared" si="36"/>
        <v>44974</v>
      </c>
      <c r="D416" s="268">
        <v>8</v>
      </c>
      <c r="E416" s="707" t="s">
        <v>4509</v>
      </c>
      <c r="F416" s="268" t="s">
        <v>4622</v>
      </c>
      <c r="G416" s="708">
        <v>188923</v>
      </c>
      <c r="H416" s="268"/>
      <c r="I416" s="268" t="s">
        <v>60</v>
      </c>
      <c r="J416" s="268" t="s">
        <v>4624</v>
      </c>
      <c r="K416" s="268" t="s">
        <v>61</v>
      </c>
      <c r="L416" s="268" t="s">
        <v>62</v>
      </c>
      <c r="M416" s="268" t="s">
        <v>82</v>
      </c>
      <c r="N416" s="268" t="s">
        <v>1855</v>
      </c>
      <c r="O416" s="268" t="s">
        <v>472</v>
      </c>
      <c r="P416" s="268"/>
      <c r="Q416" s="268" t="s">
        <v>980</v>
      </c>
      <c r="R416" s="268" t="s">
        <v>70</v>
      </c>
      <c r="S416" s="268" t="s">
        <v>71</v>
      </c>
      <c r="T416" s="268" t="s">
        <v>82</v>
      </c>
      <c r="U416" s="268" t="s">
        <v>1855</v>
      </c>
      <c r="V416" s="268" t="s">
        <v>777</v>
      </c>
      <c r="W416" s="268">
        <v>58355</v>
      </c>
      <c r="X416" s="268" t="s">
        <v>55</v>
      </c>
      <c r="Y416" s="268" t="s">
        <v>652</v>
      </c>
      <c r="Z416" s="268"/>
      <c r="AA416" s="268"/>
      <c r="AB416" s="268"/>
      <c r="AC416" s="268"/>
      <c r="AD416" s="709"/>
      <c r="AE416" s="709"/>
      <c r="AF416" s="709"/>
      <c r="AG416" s="709"/>
      <c r="AH416" s="709"/>
      <c r="AI416" s="709"/>
      <c r="AJ416" s="709"/>
      <c r="AK416" s="709"/>
      <c r="AL416" s="691" t="s">
        <v>184</v>
      </c>
      <c r="AM416" s="628"/>
      <c r="AN416" s="628" t="s">
        <v>4623</v>
      </c>
      <c r="AO416" s="679" t="s">
        <v>184</v>
      </c>
      <c r="AP416" s="679" t="s">
        <v>184</v>
      </c>
      <c r="AQ416" s="268" t="s">
        <v>4568</v>
      </c>
      <c r="AR416" s="662"/>
      <c r="AS416" s="662"/>
      <c r="AT416" s="662"/>
      <c r="AU416" s="662"/>
      <c r="AV416" s="662"/>
      <c r="AW416" s="662"/>
      <c r="AX416" s="662"/>
      <c r="AY416" s="662"/>
      <c r="AZ416" s="662"/>
      <c r="BA416" s="662"/>
      <c r="BB416" s="662"/>
      <c r="BC416" s="662"/>
      <c r="BD416" s="662"/>
      <c r="BE416" s="662"/>
      <c r="BF416" s="662"/>
      <c r="BI416" s="977" t="str">
        <f t="shared" ca="1" si="37"/>
        <v>1 ปี</v>
      </c>
      <c r="BJ416" s="977" t="str">
        <f t="shared" ca="1" si="38"/>
        <v>6 เดือน</v>
      </c>
      <c r="BK416" s="978" t="str">
        <f t="shared" ca="1" si="39"/>
        <v>18 วัน</v>
      </c>
      <c r="BL416" s="245"/>
      <c r="BM416" s="979" t="str">
        <f t="shared" ca="1" si="40"/>
        <v>1 ปี6 เดือน18 วัน</v>
      </c>
    </row>
    <row r="417" spans="1:65" s="664" customFormat="1" ht="144">
      <c r="A417" s="623">
        <v>410</v>
      </c>
      <c r="B417" s="957">
        <v>243301</v>
      </c>
      <c r="C417" s="968">
        <f t="shared" si="36"/>
        <v>44974</v>
      </c>
      <c r="D417" s="268">
        <v>8</v>
      </c>
      <c r="E417" s="707" t="s">
        <v>4509</v>
      </c>
      <c r="F417" s="268" t="s">
        <v>4532</v>
      </c>
      <c r="G417" s="268">
        <v>68989</v>
      </c>
      <c r="H417" s="268"/>
      <c r="I417" s="268" t="s">
        <v>60</v>
      </c>
      <c r="J417" s="268" t="s">
        <v>398</v>
      </c>
      <c r="K417" s="268" t="s">
        <v>61</v>
      </c>
      <c r="L417" s="268" t="s">
        <v>62</v>
      </c>
      <c r="M417" s="268" t="s">
        <v>82</v>
      </c>
      <c r="N417" s="268" t="s">
        <v>168</v>
      </c>
      <c r="O417" s="268" t="s">
        <v>3083</v>
      </c>
      <c r="P417" s="268"/>
      <c r="Q417" s="268" t="s">
        <v>81</v>
      </c>
      <c r="R417" s="268" t="s">
        <v>70</v>
      </c>
      <c r="S417" s="268" t="s">
        <v>71</v>
      </c>
      <c r="T417" s="268" t="s">
        <v>82</v>
      </c>
      <c r="U417" s="268" t="s">
        <v>168</v>
      </c>
      <c r="V417" s="268" t="s">
        <v>4625</v>
      </c>
      <c r="W417" s="268"/>
      <c r="X417" s="268"/>
      <c r="Y417" s="268" t="s">
        <v>72</v>
      </c>
      <c r="Z417" s="268"/>
      <c r="AA417" s="268"/>
      <c r="AB417" s="268"/>
      <c r="AC417" s="268"/>
      <c r="AD417" s="709"/>
      <c r="AE417" s="709"/>
      <c r="AF417" s="709"/>
      <c r="AG417" s="709"/>
      <c r="AH417" s="709"/>
      <c r="AI417" s="709"/>
      <c r="AJ417" s="709"/>
      <c r="AK417" s="709"/>
      <c r="AL417" s="691" t="s">
        <v>184</v>
      </c>
      <c r="AM417" s="628"/>
      <c r="AN417" s="628" t="s">
        <v>4623</v>
      </c>
      <c r="AO417" s="679" t="s">
        <v>184</v>
      </c>
      <c r="AP417" s="679" t="s">
        <v>184</v>
      </c>
      <c r="AQ417" s="268" t="s">
        <v>4568</v>
      </c>
      <c r="AR417" s="662"/>
      <c r="AS417" s="662"/>
      <c r="AT417" s="662"/>
      <c r="AU417" s="662"/>
      <c r="AV417" s="662"/>
      <c r="AW417" s="662"/>
      <c r="AX417" s="662"/>
      <c r="AY417" s="662"/>
      <c r="AZ417" s="662"/>
      <c r="BA417" s="662"/>
      <c r="BB417" s="662"/>
      <c r="BC417" s="662"/>
      <c r="BD417" s="662"/>
      <c r="BE417" s="662"/>
      <c r="BF417" s="662"/>
      <c r="BI417" s="977" t="str">
        <f t="shared" ca="1" si="37"/>
        <v>1 ปี</v>
      </c>
      <c r="BJ417" s="977" t="str">
        <f t="shared" ca="1" si="38"/>
        <v>6 เดือน</v>
      </c>
      <c r="BK417" s="978" t="str">
        <f t="shared" ca="1" si="39"/>
        <v>18 วัน</v>
      </c>
      <c r="BL417" s="245"/>
      <c r="BM417" s="979" t="str">
        <f t="shared" ca="1" si="40"/>
        <v>1 ปี6 เดือน18 วัน</v>
      </c>
    </row>
    <row r="418" spans="1:65" s="664" customFormat="1" ht="144">
      <c r="A418" s="623">
        <v>411</v>
      </c>
      <c r="B418" s="957">
        <v>243301</v>
      </c>
      <c r="C418" s="968">
        <f t="shared" si="36"/>
        <v>44974</v>
      </c>
      <c r="D418" s="710">
        <v>8</v>
      </c>
      <c r="E418" s="711" t="s">
        <v>4509</v>
      </c>
      <c r="F418" s="710" t="s">
        <v>4626</v>
      </c>
      <c r="G418" s="710">
        <v>68539</v>
      </c>
      <c r="H418" s="710"/>
      <c r="I418" s="710" t="s">
        <v>60</v>
      </c>
      <c r="J418" s="710" t="s">
        <v>4627</v>
      </c>
      <c r="K418" s="710" t="s">
        <v>61</v>
      </c>
      <c r="L418" s="710" t="s">
        <v>62</v>
      </c>
      <c r="M418" s="710" t="s">
        <v>82</v>
      </c>
      <c r="N418" s="710" t="s">
        <v>4628</v>
      </c>
      <c r="O418" s="710" t="s">
        <v>156</v>
      </c>
      <c r="P418" s="710"/>
      <c r="Q418" s="710" t="s">
        <v>55</v>
      </c>
      <c r="R418" s="710" t="s">
        <v>70</v>
      </c>
      <c r="S418" s="710" t="s">
        <v>71</v>
      </c>
      <c r="T418" s="710" t="s">
        <v>82</v>
      </c>
      <c r="U418" s="710" t="s">
        <v>4629</v>
      </c>
      <c r="V418" s="710" t="s">
        <v>156</v>
      </c>
      <c r="W418" s="710">
        <v>68451</v>
      </c>
      <c r="X418" s="710" t="s">
        <v>67</v>
      </c>
      <c r="Y418" s="710" t="s">
        <v>58</v>
      </c>
      <c r="Z418" s="710"/>
      <c r="AA418" s="710"/>
      <c r="AB418" s="710"/>
      <c r="AC418" s="710"/>
      <c r="AD418" s="709"/>
      <c r="AE418" s="709"/>
      <c r="AF418" s="709"/>
      <c r="AG418" s="712"/>
      <c r="AH418" s="709"/>
      <c r="AI418" s="709"/>
      <c r="AJ418" s="709"/>
      <c r="AK418" s="709"/>
      <c r="AL418" s="691" t="s">
        <v>184</v>
      </c>
      <c r="AM418" s="628"/>
      <c r="AN418" s="628" t="s">
        <v>4623</v>
      </c>
      <c r="AO418" s="679" t="s">
        <v>184</v>
      </c>
      <c r="AP418" s="679" t="s">
        <v>184</v>
      </c>
      <c r="AQ418" s="268" t="s">
        <v>4568</v>
      </c>
      <c r="AR418" s="662"/>
      <c r="AS418" s="662"/>
      <c r="AT418" s="662"/>
      <c r="AU418" s="662"/>
      <c r="AV418" s="662"/>
      <c r="AW418" s="662"/>
      <c r="AX418" s="662"/>
      <c r="AY418" s="662"/>
      <c r="AZ418" s="662"/>
      <c r="BA418" s="662"/>
      <c r="BB418" s="662"/>
      <c r="BC418" s="662"/>
      <c r="BD418" s="662"/>
      <c r="BE418" s="662"/>
      <c r="BF418" s="662"/>
      <c r="BI418" s="977" t="str">
        <f t="shared" ca="1" si="37"/>
        <v>1 ปี</v>
      </c>
      <c r="BJ418" s="977" t="str">
        <f t="shared" ca="1" si="38"/>
        <v>6 เดือน</v>
      </c>
      <c r="BK418" s="978" t="str">
        <f t="shared" ca="1" si="39"/>
        <v>18 วัน</v>
      </c>
      <c r="BL418" s="245"/>
      <c r="BM418" s="979" t="str">
        <f t="shared" ca="1" si="40"/>
        <v>1 ปี6 เดือน18 วัน</v>
      </c>
    </row>
    <row r="419" spans="1:65" ht="144">
      <c r="A419" s="443">
        <v>412</v>
      </c>
      <c r="B419" s="957">
        <v>243301</v>
      </c>
      <c r="C419" s="968">
        <f t="shared" si="36"/>
        <v>44974</v>
      </c>
      <c r="D419" s="265">
        <v>8</v>
      </c>
      <c r="E419" s="267" t="s">
        <v>4509</v>
      </c>
      <c r="F419" s="265" t="s">
        <v>4626</v>
      </c>
      <c r="G419" s="265">
        <v>175675</v>
      </c>
      <c r="H419" s="265"/>
      <c r="I419" s="265" t="s">
        <v>60</v>
      </c>
      <c r="J419" s="265" t="s">
        <v>4627</v>
      </c>
      <c r="K419" s="265" t="s">
        <v>61</v>
      </c>
      <c r="L419" s="265" t="s">
        <v>62</v>
      </c>
      <c r="M419" s="265" t="s">
        <v>82</v>
      </c>
      <c r="N419" s="265" t="s">
        <v>4291</v>
      </c>
      <c r="O419" s="265" t="s">
        <v>197</v>
      </c>
      <c r="P419" s="265"/>
      <c r="Q419" s="265" t="s">
        <v>55</v>
      </c>
      <c r="R419" s="265" t="s">
        <v>70</v>
      </c>
      <c r="S419" s="265" t="s">
        <v>71</v>
      </c>
      <c r="T419" s="265" t="s">
        <v>82</v>
      </c>
      <c r="U419" s="265" t="s">
        <v>4629</v>
      </c>
      <c r="V419" s="265" t="s">
        <v>1205</v>
      </c>
      <c r="W419" s="265">
        <v>68451</v>
      </c>
      <c r="X419" s="265" t="s">
        <v>67</v>
      </c>
      <c r="Y419" s="265" t="s">
        <v>652</v>
      </c>
      <c r="Z419" s="265"/>
      <c r="AA419" s="265"/>
      <c r="AB419" s="265"/>
      <c r="AC419" s="265"/>
      <c r="AD419" s="473"/>
      <c r="AE419" s="473"/>
      <c r="AF419" s="473"/>
      <c r="AG419" s="473"/>
      <c r="AH419" s="473"/>
      <c r="AI419" s="473"/>
      <c r="AJ419" s="473"/>
      <c r="AK419" s="473"/>
      <c r="AL419" s="434" t="s">
        <v>184</v>
      </c>
      <c r="AM419" s="286"/>
      <c r="AN419" s="286" t="s">
        <v>4623</v>
      </c>
      <c r="AO419" s="408" t="s">
        <v>184</v>
      </c>
      <c r="AP419" s="408" t="s">
        <v>184</v>
      </c>
      <c r="AQ419" s="262" t="s">
        <v>4568</v>
      </c>
      <c r="AR419" s="390"/>
      <c r="AS419" s="390"/>
      <c r="AT419" s="390"/>
      <c r="AU419" s="390"/>
      <c r="AV419" s="390"/>
      <c r="AW419" s="390"/>
      <c r="AX419" s="390"/>
      <c r="AY419" s="390"/>
      <c r="AZ419" s="390"/>
      <c r="BA419" s="390"/>
      <c r="BB419" s="390"/>
      <c r="BC419" s="390"/>
      <c r="BD419" s="390"/>
      <c r="BE419" s="390"/>
      <c r="BF419" s="390"/>
      <c r="BI419" s="977" t="str">
        <f t="shared" ca="1" si="37"/>
        <v>1 ปี</v>
      </c>
      <c r="BJ419" s="977" t="str">
        <f t="shared" ca="1" si="38"/>
        <v>6 เดือน</v>
      </c>
      <c r="BK419" s="978" t="str">
        <f t="shared" ca="1" si="39"/>
        <v>18 วัน</v>
      </c>
      <c r="BM419" s="979" t="str">
        <f t="shared" ca="1" si="40"/>
        <v>1 ปี6 เดือน18 วัน</v>
      </c>
    </row>
    <row r="420" spans="1:65" ht="144">
      <c r="A420" s="443">
        <v>413</v>
      </c>
      <c r="B420" s="957">
        <v>243301</v>
      </c>
      <c r="C420" s="968">
        <f t="shared" si="36"/>
        <v>44974</v>
      </c>
      <c r="D420" s="262">
        <v>8</v>
      </c>
      <c r="E420" s="261" t="s">
        <v>4509</v>
      </c>
      <c r="F420" s="262" t="s">
        <v>4630</v>
      </c>
      <c r="G420" s="262">
        <v>152374</v>
      </c>
      <c r="H420" s="262"/>
      <c r="I420" s="262" t="s">
        <v>60</v>
      </c>
      <c r="J420" s="262" t="s">
        <v>494</v>
      </c>
      <c r="K420" s="262" t="s">
        <v>61</v>
      </c>
      <c r="L420" s="262" t="s">
        <v>62</v>
      </c>
      <c r="M420" s="263" t="s">
        <v>84</v>
      </c>
      <c r="N420" s="262" t="s">
        <v>118</v>
      </c>
      <c r="O420" s="262" t="s">
        <v>142</v>
      </c>
      <c r="P420" s="262"/>
      <c r="Q420" s="262" t="s">
        <v>69</v>
      </c>
      <c r="R420" s="262" t="s">
        <v>620</v>
      </c>
      <c r="S420" s="262" t="s">
        <v>71</v>
      </c>
      <c r="T420" s="262" t="s">
        <v>84</v>
      </c>
      <c r="U420" s="262" t="s">
        <v>118</v>
      </c>
      <c r="V420" s="262" t="s">
        <v>142</v>
      </c>
      <c r="W420" s="262"/>
      <c r="X420" s="262"/>
      <c r="Y420" s="262" t="s">
        <v>652</v>
      </c>
      <c r="Z420" s="262"/>
      <c r="AA420" s="262"/>
      <c r="AB420" s="262"/>
      <c r="AC420" s="262"/>
      <c r="AD420" s="473"/>
      <c r="AE420" s="473"/>
      <c r="AF420" s="473"/>
      <c r="AG420" s="473"/>
      <c r="AH420" s="473"/>
      <c r="AI420" s="473"/>
      <c r="AJ420" s="473"/>
      <c r="AK420" s="473"/>
      <c r="AL420" s="434" t="s">
        <v>184</v>
      </c>
      <c r="AM420" s="286"/>
      <c r="AN420" s="286" t="s">
        <v>4623</v>
      </c>
      <c r="AO420" s="408" t="s">
        <v>184</v>
      </c>
      <c r="AP420" s="408" t="s">
        <v>184</v>
      </c>
      <c r="AQ420" s="262" t="s">
        <v>4568</v>
      </c>
      <c r="AR420" s="390"/>
      <c r="AS420" s="390"/>
      <c r="AT420" s="390"/>
      <c r="AU420" s="390"/>
      <c r="AV420" s="390"/>
      <c r="AW420" s="390"/>
      <c r="AX420" s="390"/>
      <c r="AY420" s="390"/>
      <c r="AZ420" s="390"/>
      <c r="BA420" s="390"/>
      <c r="BB420" s="390"/>
      <c r="BC420" s="390"/>
      <c r="BD420" s="390"/>
      <c r="BE420" s="390"/>
      <c r="BF420" s="390"/>
      <c r="BI420" s="977" t="str">
        <f t="shared" ca="1" si="37"/>
        <v>1 ปี</v>
      </c>
      <c r="BJ420" s="977" t="str">
        <f t="shared" ca="1" si="38"/>
        <v>6 เดือน</v>
      </c>
      <c r="BK420" s="978" t="str">
        <f t="shared" ca="1" si="39"/>
        <v>18 วัน</v>
      </c>
      <c r="BM420" s="979" t="str">
        <f t="shared" ca="1" si="40"/>
        <v>1 ปี6 เดือน18 วัน</v>
      </c>
    </row>
    <row r="421" spans="1:65" s="664" customFormat="1" ht="144">
      <c r="A421" s="623">
        <v>414</v>
      </c>
      <c r="B421" s="957">
        <v>243301</v>
      </c>
      <c r="C421" s="968">
        <f t="shared" si="36"/>
        <v>44974</v>
      </c>
      <c r="D421" s="710">
        <v>8</v>
      </c>
      <c r="E421" s="711" t="s">
        <v>4509</v>
      </c>
      <c r="F421" s="710" t="s">
        <v>4631</v>
      </c>
      <c r="G421" s="710">
        <v>65158</v>
      </c>
      <c r="H421" s="710"/>
      <c r="I421" s="710" t="s">
        <v>60</v>
      </c>
      <c r="J421" s="710" t="s">
        <v>299</v>
      </c>
      <c r="K421" s="710" t="s">
        <v>61</v>
      </c>
      <c r="L421" s="710" t="s">
        <v>62</v>
      </c>
      <c r="M421" s="713" t="s">
        <v>84</v>
      </c>
      <c r="N421" s="710" t="s">
        <v>118</v>
      </c>
      <c r="O421" s="710" t="s">
        <v>777</v>
      </c>
      <c r="P421" s="710"/>
      <c r="Q421" s="710" t="s">
        <v>980</v>
      </c>
      <c r="R421" s="710" t="s">
        <v>620</v>
      </c>
      <c r="S421" s="710" t="s">
        <v>71</v>
      </c>
      <c r="T421" s="710" t="s">
        <v>84</v>
      </c>
      <c r="U421" s="710" t="s">
        <v>118</v>
      </c>
      <c r="V421" s="710" t="s">
        <v>777</v>
      </c>
      <c r="W421" s="710">
        <v>63515</v>
      </c>
      <c r="X421" s="710" t="s">
        <v>4632</v>
      </c>
      <c r="Y421" s="710" t="s">
        <v>652</v>
      </c>
      <c r="Z421" s="710"/>
      <c r="AA421" s="710"/>
      <c r="AB421" s="710"/>
      <c r="AC421" s="710"/>
      <c r="AD421" s="628"/>
      <c r="AE421" s="628"/>
      <c r="AF421" s="628"/>
      <c r="AG421" s="691"/>
      <c r="AH421" s="628"/>
      <c r="AI421" s="628"/>
      <c r="AJ421" s="628"/>
      <c r="AK421" s="628"/>
      <c r="AL421" s="691" t="s">
        <v>184</v>
      </c>
      <c r="AM421" s="628"/>
      <c r="AN421" s="628" t="s">
        <v>4623</v>
      </c>
      <c r="AO421" s="679" t="s">
        <v>184</v>
      </c>
      <c r="AP421" s="679" t="s">
        <v>184</v>
      </c>
      <c r="AQ421" s="268" t="s">
        <v>4568</v>
      </c>
      <c r="AR421" s="662"/>
      <c r="AS421" s="662"/>
      <c r="AT421" s="662"/>
      <c r="AU421" s="662"/>
      <c r="AV421" s="662"/>
      <c r="AW421" s="662"/>
      <c r="AX421" s="662"/>
      <c r="AY421" s="662"/>
      <c r="AZ421" s="662"/>
      <c r="BA421" s="662"/>
      <c r="BB421" s="662"/>
      <c r="BC421" s="662"/>
      <c r="BD421" s="662"/>
      <c r="BE421" s="662"/>
      <c r="BF421" s="662"/>
      <c r="BI421" s="977" t="str">
        <f t="shared" ca="1" si="37"/>
        <v>1 ปี</v>
      </c>
      <c r="BJ421" s="977" t="str">
        <f t="shared" ca="1" si="38"/>
        <v>6 เดือน</v>
      </c>
      <c r="BK421" s="978" t="str">
        <f t="shared" ca="1" si="39"/>
        <v>18 วัน</v>
      </c>
      <c r="BL421" s="245"/>
      <c r="BM421" s="979" t="str">
        <f t="shared" ca="1" si="40"/>
        <v>1 ปี6 เดือน18 วัน</v>
      </c>
    </row>
    <row r="422" spans="1:65" s="664" customFormat="1" ht="144">
      <c r="A422" s="623">
        <v>415</v>
      </c>
      <c r="B422" s="957">
        <v>243301</v>
      </c>
      <c r="C422" s="968">
        <f t="shared" si="36"/>
        <v>44974</v>
      </c>
      <c r="D422" s="268">
        <v>8</v>
      </c>
      <c r="E422" s="707" t="s">
        <v>4509</v>
      </c>
      <c r="F422" s="268" t="s">
        <v>4633</v>
      </c>
      <c r="G422" s="268">
        <v>64915</v>
      </c>
      <c r="H422" s="268"/>
      <c r="I422" s="268" t="s">
        <v>54</v>
      </c>
      <c r="J422" s="268" t="s">
        <v>55</v>
      </c>
      <c r="K422" s="268" t="s">
        <v>71</v>
      </c>
      <c r="L422" s="268" t="s">
        <v>71</v>
      </c>
      <c r="M422" s="268" t="s">
        <v>84</v>
      </c>
      <c r="N422" s="268" t="s">
        <v>4634</v>
      </c>
      <c r="O422" s="268" t="s">
        <v>205</v>
      </c>
      <c r="P422" s="268" t="s">
        <v>117</v>
      </c>
      <c r="Q422" s="268" t="s">
        <v>55</v>
      </c>
      <c r="R422" s="268" t="s">
        <v>71</v>
      </c>
      <c r="S422" s="268" t="s">
        <v>71</v>
      </c>
      <c r="T422" s="268" t="s">
        <v>84</v>
      </c>
      <c r="U422" s="268" t="s">
        <v>4635</v>
      </c>
      <c r="V422" s="268"/>
      <c r="W422" s="268"/>
      <c r="X422" s="268"/>
      <c r="Y422" s="268" t="s">
        <v>409</v>
      </c>
      <c r="Z422" s="268" t="s">
        <v>66</v>
      </c>
      <c r="AA422" s="268" t="s">
        <v>4636</v>
      </c>
      <c r="AB422" s="268" t="s">
        <v>4637</v>
      </c>
      <c r="AC422" s="268"/>
      <c r="AD422" s="628"/>
      <c r="AE422" s="628"/>
      <c r="AF422" s="628"/>
      <c r="AG422" s="628"/>
      <c r="AH422" s="628"/>
      <c r="AI422" s="628"/>
      <c r="AJ422" s="628"/>
      <c r="AK422" s="628"/>
      <c r="AL422" s="691" t="s">
        <v>184</v>
      </c>
      <c r="AM422" s="628"/>
      <c r="AN422" s="628" t="s">
        <v>4623</v>
      </c>
      <c r="AO422" s="679" t="s">
        <v>184</v>
      </c>
      <c r="AP422" s="679" t="s">
        <v>184</v>
      </c>
      <c r="AQ422" s="268" t="s">
        <v>4568</v>
      </c>
      <c r="AR422" s="662"/>
      <c r="AS422" s="662"/>
      <c r="AT422" s="662"/>
      <c r="AU422" s="662"/>
      <c r="AV422" s="662"/>
      <c r="AW422" s="662"/>
      <c r="AX422" s="662"/>
      <c r="AY422" s="662"/>
      <c r="AZ422" s="662"/>
      <c r="BA422" s="662"/>
      <c r="BB422" s="662"/>
      <c r="BC422" s="662"/>
      <c r="BD422" s="662"/>
      <c r="BE422" s="662"/>
      <c r="BF422" s="662"/>
      <c r="BI422" s="977" t="str">
        <f t="shared" ca="1" si="37"/>
        <v>1 ปี</v>
      </c>
      <c r="BJ422" s="977" t="str">
        <f t="shared" ca="1" si="38"/>
        <v>6 เดือน</v>
      </c>
      <c r="BK422" s="978" t="str">
        <f t="shared" ca="1" si="39"/>
        <v>18 วัน</v>
      </c>
      <c r="BL422" s="245"/>
      <c r="BM422" s="979" t="str">
        <f t="shared" ca="1" si="40"/>
        <v>1 ปี6 เดือน18 วัน</v>
      </c>
    </row>
    <row r="423" spans="1:65" s="664" customFormat="1" ht="144">
      <c r="A423" s="623">
        <v>416</v>
      </c>
      <c r="B423" s="957">
        <v>243301</v>
      </c>
      <c r="C423" s="968">
        <f t="shared" si="36"/>
        <v>44974</v>
      </c>
      <c r="D423" s="268">
        <v>8</v>
      </c>
      <c r="E423" s="707" t="s">
        <v>4509</v>
      </c>
      <c r="F423" s="268" t="s">
        <v>4633</v>
      </c>
      <c r="G423" s="268">
        <v>64894</v>
      </c>
      <c r="H423" s="268" t="s">
        <v>117</v>
      </c>
      <c r="I423" s="268" t="s">
        <v>60</v>
      </c>
      <c r="J423" s="268" t="s">
        <v>67</v>
      </c>
      <c r="K423" s="268" t="s">
        <v>62</v>
      </c>
      <c r="L423" s="268" t="s">
        <v>62</v>
      </c>
      <c r="M423" s="268" t="s">
        <v>84</v>
      </c>
      <c r="N423" s="268" t="s">
        <v>4635</v>
      </c>
      <c r="O423" s="268"/>
      <c r="P423" s="268"/>
      <c r="Q423" s="268" t="s">
        <v>67</v>
      </c>
      <c r="R423" s="268" t="s">
        <v>61</v>
      </c>
      <c r="S423" s="268" t="s">
        <v>62</v>
      </c>
      <c r="T423" s="268" t="s">
        <v>84</v>
      </c>
      <c r="U423" s="268" t="s">
        <v>4635</v>
      </c>
      <c r="V423" s="268" t="s">
        <v>197</v>
      </c>
      <c r="W423" s="268"/>
      <c r="X423" s="268"/>
      <c r="Y423" s="268" t="s">
        <v>58</v>
      </c>
      <c r="Z423" s="268"/>
      <c r="AA423" s="268"/>
      <c r="AB423" s="268"/>
      <c r="AC423" s="268"/>
      <c r="AD423" s="628"/>
      <c r="AE423" s="628"/>
      <c r="AF423" s="628"/>
      <c r="AG423" s="628"/>
      <c r="AH423" s="628"/>
      <c r="AI423" s="628"/>
      <c r="AJ423" s="628"/>
      <c r="AK423" s="628"/>
      <c r="AL423" s="691" t="s">
        <v>184</v>
      </c>
      <c r="AM423" s="628"/>
      <c r="AN423" s="628" t="s">
        <v>4623</v>
      </c>
      <c r="AO423" s="679" t="s">
        <v>184</v>
      </c>
      <c r="AP423" s="679" t="s">
        <v>184</v>
      </c>
      <c r="AQ423" s="268" t="s">
        <v>4568</v>
      </c>
      <c r="AR423" s="662"/>
      <c r="AS423" s="662"/>
      <c r="AT423" s="662"/>
      <c r="AU423" s="662"/>
      <c r="AV423" s="662"/>
      <c r="AW423" s="662"/>
      <c r="AX423" s="662"/>
      <c r="AY423" s="662"/>
      <c r="AZ423" s="662"/>
      <c r="BA423" s="662"/>
      <c r="BB423" s="662"/>
      <c r="BC423" s="662"/>
      <c r="BD423" s="662"/>
      <c r="BE423" s="662"/>
      <c r="BF423" s="662"/>
      <c r="BI423" s="977" t="str">
        <f t="shared" ca="1" si="37"/>
        <v>1 ปี</v>
      </c>
      <c r="BJ423" s="977" t="str">
        <f t="shared" ca="1" si="38"/>
        <v>6 เดือน</v>
      </c>
      <c r="BK423" s="978" t="str">
        <f t="shared" ca="1" si="39"/>
        <v>18 วัน</v>
      </c>
      <c r="BL423" s="245"/>
      <c r="BM423" s="979" t="str">
        <f t="shared" ca="1" si="40"/>
        <v>1 ปี6 เดือน18 วัน</v>
      </c>
    </row>
    <row r="424" spans="1:65" s="664" customFormat="1" ht="144">
      <c r="A424" s="623">
        <v>417</v>
      </c>
      <c r="B424" s="957">
        <v>243301</v>
      </c>
      <c r="C424" s="968">
        <f t="shared" si="36"/>
        <v>44974</v>
      </c>
      <c r="D424" s="268">
        <v>8</v>
      </c>
      <c r="E424" s="707" t="s">
        <v>4509</v>
      </c>
      <c r="F424" s="268" t="s">
        <v>4638</v>
      </c>
      <c r="G424" s="268">
        <v>64200</v>
      </c>
      <c r="H424" s="268"/>
      <c r="I424" s="268" t="s">
        <v>60</v>
      </c>
      <c r="J424" s="268" t="s">
        <v>211</v>
      </c>
      <c r="K424" s="268" t="s">
        <v>61</v>
      </c>
      <c r="L424" s="268" t="s">
        <v>62</v>
      </c>
      <c r="M424" s="268" t="s">
        <v>84</v>
      </c>
      <c r="N424" s="268" t="s">
        <v>4639</v>
      </c>
      <c r="O424" s="268" t="s">
        <v>65</v>
      </c>
      <c r="P424" s="268"/>
      <c r="Q424" s="268" t="s">
        <v>980</v>
      </c>
      <c r="R424" s="268" t="s">
        <v>620</v>
      </c>
      <c r="S424" s="268" t="s">
        <v>71</v>
      </c>
      <c r="T424" s="268" t="s">
        <v>84</v>
      </c>
      <c r="U424" s="268" t="s">
        <v>4639</v>
      </c>
      <c r="V424" s="268" t="s">
        <v>65</v>
      </c>
      <c r="W424" s="268"/>
      <c r="X424" s="268"/>
      <c r="Y424" s="268" t="s">
        <v>179</v>
      </c>
      <c r="Z424" s="268" t="s">
        <v>66</v>
      </c>
      <c r="AA424" s="268" t="s">
        <v>4640</v>
      </c>
      <c r="AB424" s="268" t="s">
        <v>4641</v>
      </c>
      <c r="AC424" s="268" t="s">
        <v>4642</v>
      </c>
      <c r="AD424" s="628"/>
      <c r="AE424" s="628"/>
      <c r="AF424" s="628"/>
      <c r="AG424" s="628"/>
      <c r="AH424" s="628"/>
      <c r="AI424" s="628"/>
      <c r="AJ424" s="628"/>
      <c r="AK424" s="628"/>
      <c r="AL424" s="691" t="s">
        <v>184</v>
      </c>
      <c r="AM424" s="628"/>
      <c r="AN424" s="628" t="s">
        <v>4623</v>
      </c>
      <c r="AO424" s="679" t="s">
        <v>184</v>
      </c>
      <c r="AP424" s="679" t="s">
        <v>184</v>
      </c>
      <c r="AQ424" s="268" t="s">
        <v>4568</v>
      </c>
      <c r="AR424" s="662"/>
      <c r="AS424" s="662"/>
      <c r="AT424" s="662"/>
      <c r="AU424" s="662"/>
      <c r="AV424" s="662"/>
      <c r="AW424" s="662"/>
      <c r="AX424" s="662"/>
      <c r="AY424" s="662"/>
      <c r="AZ424" s="662"/>
      <c r="BA424" s="662"/>
      <c r="BB424" s="662"/>
      <c r="BC424" s="662"/>
      <c r="BD424" s="662"/>
      <c r="BE424" s="662"/>
      <c r="BF424" s="662"/>
      <c r="BI424" s="977" t="str">
        <f t="shared" ca="1" si="37"/>
        <v>1 ปี</v>
      </c>
      <c r="BJ424" s="977" t="str">
        <f t="shared" ca="1" si="38"/>
        <v>6 เดือน</v>
      </c>
      <c r="BK424" s="978" t="str">
        <f t="shared" ca="1" si="39"/>
        <v>18 วัน</v>
      </c>
      <c r="BL424" s="245"/>
      <c r="BM424" s="979" t="str">
        <f t="shared" ca="1" si="40"/>
        <v>1 ปี6 เดือน18 วัน</v>
      </c>
    </row>
    <row r="425" spans="1:65" s="664" customFormat="1" ht="144">
      <c r="A425" s="623">
        <v>418</v>
      </c>
      <c r="B425" s="957">
        <v>243301</v>
      </c>
      <c r="C425" s="968">
        <f t="shared" si="36"/>
        <v>44974</v>
      </c>
      <c r="D425" s="268">
        <v>8</v>
      </c>
      <c r="E425" s="707" t="s">
        <v>4509</v>
      </c>
      <c r="F425" s="268" t="s">
        <v>4643</v>
      </c>
      <c r="G425" s="268">
        <v>64501</v>
      </c>
      <c r="H425" s="268" t="s">
        <v>117</v>
      </c>
      <c r="I425" s="268" t="s">
        <v>54</v>
      </c>
      <c r="J425" s="268" t="s">
        <v>55</v>
      </c>
      <c r="K425" s="268" t="s">
        <v>71</v>
      </c>
      <c r="L425" s="268" t="s">
        <v>71</v>
      </c>
      <c r="M425" s="268" t="s">
        <v>84</v>
      </c>
      <c r="N425" s="268" t="s">
        <v>4426</v>
      </c>
      <c r="O425" s="268"/>
      <c r="P425" s="268"/>
      <c r="Q425" s="268" t="s">
        <v>55</v>
      </c>
      <c r="R425" s="268" t="s">
        <v>71</v>
      </c>
      <c r="S425" s="268" t="s">
        <v>71</v>
      </c>
      <c r="T425" s="268" t="s">
        <v>84</v>
      </c>
      <c r="U425" s="268" t="s">
        <v>4644</v>
      </c>
      <c r="V425" s="268" t="s">
        <v>76</v>
      </c>
      <c r="W425" s="268"/>
      <c r="X425" s="268"/>
      <c r="Y425" s="268" t="s">
        <v>58</v>
      </c>
      <c r="Z425" s="268"/>
      <c r="AA425" s="268"/>
      <c r="AB425" s="268"/>
      <c r="AC425" s="268"/>
      <c r="AD425" s="628"/>
      <c r="AE425" s="628"/>
      <c r="AF425" s="628"/>
      <c r="AG425" s="628"/>
      <c r="AH425" s="628"/>
      <c r="AI425" s="628"/>
      <c r="AJ425" s="628"/>
      <c r="AK425" s="628"/>
      <c r="AL425" s="691" t="s">
        <v>184</v>
      </c>
      <c r="AM425" s="628"/>
      <c r="AN425" s="628" t="s">
        <v>4623</v>
      </c>
      <c r="AO425" s="679" t="s">
        <v>184</v>
      </c>
      <c r="AP425" s="679" t="s">
        <v>184</v>
      </c>
      <c r="AQ425" s="268" t="s">
        <v>4568</v>
      </c>
      <c r="AR425" s="662"/>
      <c r="AS425" s="662"/>
      <c r="AT425" s="662"/>
      <c r="AU425" s="662"/>
      <c r="AV425" s="662"/>
      <c r="AW425" s="662"/>
      <c r="AX425" s="662"/>
      <c r="AY425" s="662"/>
      <c r="AZ425" s="662"/>
      <c r="BA425" s="662"/>
      <c r="BB425" s="662"/>
      <c r="BC425" s="662"/>
      <c r="BD425" s="662"/>
      <c r="BE425" s="662"/>
      <c r="BF425" s="662"/>
      <c r="BI425" s="977" t="str">
        <f t="shared" ca="1" si="37"/>
        <v>1 ปี</v>
      </c>
      <c r="BJ425" s="977" t="str">
        <f t="shared" ca="1" si="38"/>
        <v>6 เดือน</v>
      </c>
      <c r="BK425" s="978" t="str">
        <f t="shared" ca="1" si="39"/>
        <v>18 วัน</v>
      </c>
      <c r="BL425" s="245"/>
      <c r="BM425" s="979" t="str">
        <f t="shared" ca="1" si="40"/>
        <v>1 ปี6 เดือน18 วัน</v>
      </c>
    </row>
    <row r="426" spans="1:65" s="664" customFormat="1" ht="144">
      <c r="A426" s="623">
        <v>419</v>
      </c>
      <c r="B426" s="957">
        <v>243301</v>
      </c>
      <c r="C426" s="968">
        <f t="shared" si="36"/>
        <v>44974</v>
      </c>
      <c r="D426" s="268">
        <v>8</v>
      </c>
      <c r="E426" s="707" t="s">
        <v>4509</v>
      </c>
      <c r="F426" s="268" t="s">
        <v>4643</v>
      </c>
      <c r="G426" s="268">
        <v>175480</v>
      </c>
      <c r="H426" s="268"/>
      <c r="I426" s="268" t="s">
        <v>60</v>
      </c>
      <c r="J426" s="268" t="s">
        <v>67</v>
      </c>
      <c r="K426" s="268" t="s">
        <v>62</v>
      </c>
      <c r="L426" s="268" t="s">
        <v>62</v>
      </c>
      <c r="M426" s="268" t="s">
        <v>84</v>
      </c>
      <c r="N426" s="268" t="s">
        <v>1050</v>
      </c>
      <c r="O426" s="268" t="s">
        <v>76</v>
      </c>
      <c r="P426" s="268" t="s">
        <v>117</v>
      </c>
      <c r="Q426" s="268" t="s">
        <v>67</v>
      </c>
      <c r="R426" s="268" t="s">
        <v>62</v>
      </c>
      <c r="S426" s="268" t="s">
        <v>62</v>
      </c>
      <c r="T426" s="268" t="s">
        <v>84</v>
      </c>
      <c r="U426" s="268" t="s">
        <v>4644</v>
      </c>
      <c r="V426" s="268"/>
      <c r="W426" s="268"/>
      <c r="X426" s="268"/>
      <c r="Y426" s="268" t="s">
        <v>409</v>
      </c>
      <c r="Z426" s="268" t="s">
        <v>66</v>
      </c>
      <c r="AA426" s="268" t="s">
        <v>4645</v>
      </c>
      <c r="AB426" s="268" t="s">
        <v>4646</v>
      </c>
      <c r="AC426" s="268"/>
      <c r="AD426" s="628"/>
      <c r="AE426" s="628"/>
      <c r="AF426" s="628"/>
      <c r="AG426" s="628"/>
      <c r="AH426" s="628"/>
      <c r="AI426" s="628"/>
      <c r="AJ426" s="628"/>
      <c r="AK426" s="628"/>
      <c r="AL426" s="691" t="s">
        <v>184</v>
      </c>
      <c r="AM426" s="628"/>
      <c r="AN426" s="628" t="s">
        <v>4623</v>
      </c>
      <c r="AO426" s="679" t="s">
        <v>184</v>
      </c>
      <c r="AP426" s="679" t="s">
        <v>184</v>
      </c>
      <c r="AQ426" s="268" t="s">
        <v>4568</v>
      </c>
      <c r="AR426" s="662"/>
      <c r="AS426" s="662"/>
      <c r="AT426" s="662"/>
      <c r="AU426" s="662"/>
      <c r="AV426" s="662"/>
      <c r="AW426" s="662"/>
      <c r="AX426" s="662"/>
      <c r="AY426" s="662"/>
      <c r="AZ426" s="662"/>
      <c r="BA426" s="662"/>
      <c r="BB426" s="662"/>
      <c r="BC426" s="662"/>
      <c r="BD426" s="662"/>
      <c r="BE426" s="662"/>
      <c r="BF426" s="662"/>
      <c r="BI426" s="977" t="str">
        <f t="shared" ca="1" si="37"/>
        <v>1 ปี</v>
      </c>
      <c r="BJ426" s="977" t="str">
        <f t="shared" ca="1" si="38"/>
        <v>6 เดือน</v>
      </c>
      <c r="BK426" s="978" t="str">
        <f t="shared" ca="1" si="39"/>
        <v>18 วัน</v>
      </c>
      <c r="BL426" s="245"/>
      <c r="BM426" s="979" t="str">
        <f t="shared" ca="1" si="40"/>
        <v>1 ปี6 เดือน18 วัน</v>
      </c>
    </row>
    <row r="427" spans="1:65" s="664" customFormat="1" ht="144">
      <c r="A427" s="623">
        <v>420</v>
      </c>
      <c r="B427" s="957">
        <v>243301</v>
      </c>
      <c r="C427" s="968">
        <f t="shared" si="36"/>
        <v>44974</v>
      </c>
      <c r="D427" s="268">
        <v>8</v>
      </c>
      <c r="E427" s="707" t="s">
        <v>4509</v>
      </c>
      <c r="F427" s="268" t="s">
        <v>4643</v>
      </c>
      <c r="G427" s="268">
        <v>65043</v>
      </c>
      <c r="H427" s="268" t="s">
        <v>117</v>
      </c>
      <c r="I427" s="268" t="s">
        <v>60</v>
      </c>
      <c r="J427" s="268" t="s">
        <v>67</v>
      </c>
      <c r="K427" s="268" t="s">
        <v>62</v>
      </c>
      <c r="L427" s="268" t="s">
        <v>62</v>
      </c>
      <c r="M427" s="268" t="s">
        <v>84</v>
      </c>
      <c r="N427" s="268" t="s">
        <v>4030</v>
      </c>
      <c r="O427" s="268"/>
      <c r="P427" s="268"/>
      <c r="Q427" s="268" t="s">
        <v>67</v>
      </c>
      <c r="R427" s="268" t="s">
        <v>62</v>
      </c>
      <c r="S427" s="268" t="s">
        <v>62</v>
      </c>
      <c r="T427" s="268" t="s">
        <v>84</v>
      </c>
      <c r="U427" s="268" t="s">
        <v>4647</v>
      </c>
      <c r="V427" s="268" t="s">
        <v>76</v>
      </c>
      <c r="W427" s="268"/>
      <c r="X427" s="268"/>
      <c r="Y427" s="268" t="s">
        <v>58</v>
      </c>
      <c r="Z427" s="268"/>
      <c r="AA427" s="268"/>
      <c r="AB427" s="268"/>
      <c r="AC427" s="268"/>
      <c r="AD427" s="628"/>
      <c r="AE427" s="628"/>
      <c r="AF427" s="628"/>
      <c r="AG427" s="628"/>
      <c r="AH427" s="628"/>
      <c r="AI427" s="628"/>
      <c r="AJ427" s="628"/>
      <c r="AK427" s="628"/>
      <c r="AL427" s="691" t="s">
        <v>184</v>
      </c>
      <c r="AM427" s="628"/>
      <c r="AN427" s="628" t="s">
        <v>4623</v>
      </c>
      <c r="AO427" s="679" t="s">
        <v>184</v>
      </c>
      <c r="AP427" s="679" t="s">
        <v>184</v>
      </c>
      <c r="AQ427" s="268" t="s">
        <v>4568</v>
      </c>
      <c r="AR427" s="662"/>
      <c r="AS427" s="662"/>
      <c r="AT427" s="662"/>
      <c r="AU427" s="662"/>
      <c r="AV427" s="662"/>
      <c r="AW427" s="662"/>
      <c r="AX427" s="662"/>
      <c r="AY427" s="662"/>
      <c r="AZ427" s="662"/>
      <c r="BA427" s="662"/>
      <c r="BB427" s="662"/>
      <c r="BC427" s="662"/>
      <c r="BD427" s="662"/>
      <c r="BE427" s="662"/>
      <c r="BF427" s="662"/>
      <c r="BI427" s="977" t="str">
        <f t="shared" ca="1" si="37"/>
        <v>1 ปี</v>
      </c>
      <c r="BJ427" s="977" t="str">
        <f t="shared" ca="1" si="38"/>
        <v>6 เดือน</v>
      </c>
      <c r="BK427" s="978" t="str">
        <f t="shared" ca="1" si="39"/>
        <v>18 วัน</v>
      </c>
      <c r="BL427" s="245"/>
      <c r="BM427" s="979" t="str">
        <f t="shared" ca="1" si="40"/>
        <v>1 ปี6 เดือน18 วัน</v>
      </c>
    </row>
    <row r="428" spans="1:65" s="664" customFormat="1" ht="144">
      <c r="A428" s="623">
        <v>421</v>
      </c>
      <c r="B428" s="957">
        <v>243301</v>
      </c>
      <c r="C428" s="968">
        <f t="shared" si="36"/>
        <v>44974</v>
      </c>
      <c r="D428" s="268">
        <v>8</v>
      </c>
      <c r="E428" s="707" t="s">
        <v>4509</v>
      </c>
      <c r="F428" s="268" t="s">
        <v>4643</v>
      </c>
      <c r="G428" s="268">
        <v>65084</v>
      </c>
      <c r="H428" s="268"/>
      <c r="I428" s="268" t="s">
        <v>54</v>
      </c>
      <c r="J428" s="268" t="s">
        <v>55</v>
      </c>
      <c r="K428" s="268" t="s">
        <v>71</v>
      </c>
      <c r="L428" s="268" t="s">
        <v>71</v>
      </c>
      <c r="M428" s="268" t="s">
        <v>84</v>
      </c>
      <c r="N428" s="268" t="s">
        <v>371</v>
      </c>
      <c r="O428" s="268" t="s">
        <v>423</v>
      </c>
      <c r="P428" s="268" t="s">
        <v>117</v>
      </c>
      <c r="Q428" s="268" t="s">
        <v>55</v>
      </c>
      <c r="R428" s="268" t="s">
        <v>71</v>
      </c>
      <c r="S428" s="268" t="s">
        <v>71</v>
      </c>
      <c r="T428" s="268" t="s">
        <v>84</v>
      </c>
      <c r="U428" s="268" t="s">
        <v>4030</v>
      </c>
      <c r="V428" s="268"/>
      <c r="W428" s="268"/>
      <c r="X428" s="268"/>
      <c r="Y428" s="268" t="s">
        <v>409</v>
      </c>
      <c r="Z428" s="268" t="s">
        <v>66</v>
      </c>
      <c r="AA428" s="268" t="s">
        <v>4648</v>
      </c>
      <c r="AB428" s="268" t="s">
        <v>4032</v>
      </c>
      <c r="AC428" s="268"/>
      <c r="AD428" s="628"/>
      <c r="AE428" s="628"/>
      <c r="AF428" s="628"/>
      <c r="AG428" s="628"/>
      <c r="AH428" s="628"/>
      <c r="AI428" s="628"/>
      <c r="AJ428" s="628"/>
      <c r="AK428" s="628"/>
      <c r="AL428" s="691" t="s">
        <v>184</v>
      </c>
      <c r="AM428" s="628"/>
      <c r="AN428" s="628" t="s">
        <v>4623</v>
      </c>
      <c r="AO428" s="679" t="s">
        <v>184</v>
      </c>
      <c r="AP428" s="679" t="s">
        <v>184</v>
      </c>
      <c r="AQ428" s="268" t="s">
        <v>4568</v>
      </c>
      <c r="AR428" s="662"/>
      <c r="AS428" s="662"/>
      <c r="AT428" s="662"/>
      <c r="AU428" s="662"/>
      <c r="AV428" s="662"/>
      <c r="AW428" s="662"/>
      <c r="AX428" s="662"/>
      <c r="AY428" s="662"/>
      <c r="AZ428" s="662"/>
      <c r="BA428" s="662"/>
      <c r="BB428" s="662"/>
      <c r="BC428" s="662"/>
      <c r="BD428" s="662"/>
      <c r="BE428" s="662"/>
      <c r="BF428" s="662"/>
      <c r="BI428" s="977" t="str">
        <f t="shared" ca="1" si="37"/>
        <v>1 ปี</v>
      </c>
      <c r="BJ428" s="977" t="str">
        <f t="shared" ca="1" si="38"/>
        <v>6 เดือน</v>
      </c>
      <c r="BK428" s="978" t="str">
        <f t="shared" ca="1" si="39"/>
        <v>18 วัน</v>
      </c>
      <c r="BL428" s="245"/>
      <c r="BM428" s="979" t="str">
        <f t="shared" ca="1" si="40"/>
        <v>1 ปี6 เดือน18 วัน</v>
      </c>
    </row>
    <row r="429" spans="1:65" s="664" customFormat="1" ht="144">
      <c r="A429" s="623">
        <v>422</v>
      </c>
      <c r="B429" s="957">
        <v>243301</v>
      </c>
      <c r="C429" s="968">
        <f t="shared" si="36"/>
        <v>44974</v>
      </c>
      <c r="D429" s="268">
        <v>8</v>
      </c>
      <c r="E429" s="707" t="s">
        <v>4509</v>
      </c>
      <c r="F429" s="268" t="s">
        <v>4643</v>
      </c>
      <c r="G429" s="268">
        <v>64903</v>
      </c>
      <c r="H429" s="268" t="s">
        <v>117</v>
      </c>
      <c r="I429" s="268" t="s">
        <v>60</v>
      </c>
      <c r="J429" s="268" t="s">
        <v>67</v>
      </c>
      <c r="K429" s="268" t="s">
        <v>62</v>
      </c>
      <c r="L429" s="268" t="s">
        <v>62</v>
      </c>
      <c r="M429" s="268" t="s">
        <v>84</v>
      </c>
      <c r="N429" s="268" t="s">
        <v>3048</v>
      </c>
      <c r="O429" s="268"/>
      <c r="P429" s="268"/>
      <c r="Q429" s="268" t="s">
        <v>67</v>
      </c>
      <c r="R429" s="268" t="s">
        <v>62</v>
      </c>
      <c r="S429" s="268" t="s">
        <v>62</v>
      </c>
      <c r="T429" s="268" t="s">
        <v>84</v>
      </c>
      <c r="U429" s="268" t="s">
        <v>3048</v>
      </c>
      <c r="V429" s="268" t="s">
        <v>76</v>
      </c>
      <c r="W429" s="268"/>
      <c r="X429" s="268"/>
      <c r="Y429" s="268" t="s">
        <v>58</v>
      </c>
      <c r="Z429" s="268"/>
      <c r="AA429" s="268"/>
      <c r="AB429" s="268"/>
      <c r="AC429" s="268"/>
      <c r="AD429" s="628"/>
      <c r="AE429" s="628"/>
      <c r="AF429" s="628"/>
      <c r="AG429" s="628"/>
      <c r="AH429" s="628"/>
      <c r="AI429" s="628"/>
      <c r="AJ429" s="628"/>
      <c r="AK429" s="628"/>
      <c r="AL429" s="691" t="s">
        <v>184</v>
      </c>
      <c r="AM429" s="628"/>
      <c r="AN429" s="628" t="s">
        <v>4623</v>
      </c>
      <c r="AO429" s="679" t="s">
        <v>184</v>
      </c>
      <c r="AP429" s="679" t="s">
        <v>184</v>
      </c>
      <c r="AQ429" s="268" t="s">
        <v>4568</v>
      </c>
      <c r="AR429" s="662"/>
      <c r="AS429" s="662"/>
      <c r="AT429" s="662"/>
      <c r="AU429" s="662"/>
      <c r="AV429" s="662"/>
      <c r="AW429" s="662"/>
      <c r="AX429" s="662"/>
      <c r="AY429" s="662"/>
      <c r="AZ429" s="662"/>
      <c r="BA429" s="662"/>
      <c r="BB429" s="662"/>
      <c r="BC429" s="662"/>
      <c r="BD429" s="662"/>
      <c r="BE429" s="662"/>
      <c r="BF429" s="662"/>
      <c r="BI429" s="977" t="str">
        <f t="shared" ca="1" si="37"/>
        <v>1 ปี</v>
      </c>
      <c r="BJ429" s="977" t="str">
        <f t="shared" ca="1" si="38"/>
        <v>6 เดือน</v>
      </c>
      <c r="BK429" s="978" t="str">
        <f t="shared" ca="1" si="39"/>
        <v>18 วัน</v>
      </c>
      <c r="BL429" s="245"/>
      <c r="BM429" s="979" t="str">
        <f t="shared" ca="1" si="40"/>
        <v>1 ปี6 เดือน18 วัน</v>
      </c>
    </row>
    <row r="430" spans="1:65" s="664" customFormat="1" ht="144">
      <c r="A430" s="623">
        <v>423</v>
      </c>
      <c r="B430" s="957">
        <v>243301</v>
      </c>
      <c r="C430" s="968">
        <f t="shared" si="36"/>
        <v>44974</v>
      </c>
      <c r="D430" s="268">
        <v>8</v>
      </c>
      <c r="E430" s="707" t="s">
        <v>4509</v>
      </c>
      <c r="F430" s="268" t="s">
        <v>4643</v>
      </c>
      <c r="G430" s="268">
        <v>64867</v>
      </c>
      <c r="H430" s="268"/>
      <c r="I430" s="268" t="s">
        <v>54</v>
      </c>
      <c r="J430" s="268" t="s">
        <v>55</v>
      </c>
      <c r="K430" s="268" t="s">
        <v>71</v>
      </c>
      <c r="L430" s="268" t="s">
        <v>71</v>
      </c>
      <c r="M430" s="268" t="s">
        <v>84</v>
      </c>
      <c r="N430" s="268" t="s">
        <v>4649</v>
      </c>
      <c r="O430" s="268" t="s">
        <v>205</v>
      </c>
      <c r="P430" s="268" t="s">
        <v>117</v>
      </c>
      <c r="Q430" s="268" t="s">
        <v>55</v>
      </c>
      <c r="R430" s="268" t="s">
        <v>71</v>
      </c>
      <c r="S430" s="268" t="s">
        <v>71</v>
      </c>
      <c r="T430" s="268" t="s">
        <v>84</v>
      </c>
      <c r="U430" s="268" t="s">
        <v>3048</v>
      </c>
      <c r="V430" s="268"/>
      <c r="W430" s="268"/>
      <c r="X430" s="268"/>
      <c r="Y430" s="268" t="s">
        <v>409</v>
      </c>
      <c r="Z430" s="268" t="s">
        <v>66</v>
      </c>
      <c r="AA430" s="268" t="s">
        <v>4650</v>
      </c>
      <c r="AB430" s="268" t="s">
        <v>3896</v>
      </c>
      <c r="AC430" s="268"/>
      <c r="AD430" s="628"/>
      <c r="AE430" s="628"/>
      <c r="AF430" s="628"/>
      <c r="AG430" s="628"/>
      <c r="AH430" s="628"/>
      <c r="AI430" s="628"/>
      <c r="AJ430" s="628"/>
      <c r="AK430" s="628"/>
      <c r="AL430" s="691" t="s">
        <v>184</v>
      </c>
      <c r="AM430" s="628"/>
      <c r="AN430" s="628" t="s">
        <v>4623</v>
      </c>
      <c r="AO430" s="679" t="s">
        <v>184</v>
      </c>
      <c r="AP430" s="679" t="s">
        <v>184</v>
      </c>
      <c r="AQ430" s="268" t="s">
        <v>4568</v>
      </c>
      <c r="AR430" s="662"/>
      <c r="AS430" s="662"/>
      <c r="AT430" s="662"/>
      <c r="AU430" s="662"/>
      <c r="AV430" s="662"/>
      <c r="AW430" s="662"/>
      <c r="AX430" s="662"/>
      <c r="AY430" s="662"/>
      <c r="AZ430" s="662"/>
      <c r="BA430" s="662"/>
      <c r="BB430" s="662"/>
      <c r="BC430" s="662"/>
      <c r="BD430" s="662"/>
      <c r="BE430" s="662"/>
      <c r="BF430" s="662"/>
      <c r="BI430" s="977" t="str">
        <f t="shared" ca="1" si="37"/>
        <v>1 ปี</v>
      </c>
      <c r="BJ430" s="977" t="str">
        <f t="shared" ca="1" si="38"/>
        <v>6 เดือน</v>
      </c>
      <c r="BK430" s="978" t="str">
        <f t="shared" ca="1" si="39"/>
        <v>18 วัน</v>
      </c>
      <c r="BL430" s="245"/>
      <c r="BM430" s="979" t="str">
        <f t="shared" ca="1" si="40"/>
        <v>1 ปี6 เดือน18 วัน</v>
      </c>
    </row>
    <row r="431" spans="1:65" s="664" customFormat="1" ht="144">
      <c r="A431" s="623">
        <v>424</v>
      </c>
      <c r="B431" s="957">
        <v>243301</v>
      </c>
      <c r="C431" s="968">
        <f t="shared" si="36"/>
        <v>44974</v>
      </c>
      <c r="D431" s="268">
        <v>8</v>
      </c>
      <c r="E431" s="707" t="s">
        <v>4509</v>
      </c>
      <c r="F431" s="268" t="s">
        <v>4651</v>
      </c>
      <c r="G431" s="268">
        <v>63602</v>
      </c>
      <c r="H431" s="268" t="s">
        <v>117</v>
      </c>
      <c r="I431" s="268" t="s">
        <v>54</v>
      </c>
      <c r="J431" s="268" t="s">
        <v>55</v>
      </c>
      <c r="K431" s="268" t="s">
        <v>71</v>
      </c>
      <c r="L431" s="268" t="s">
        <v>71</v>
      </c>
      <c r="M431" s="268" t="s">
        <v>84</v>
      </c>
      <c r="N431" s="268" t="s">
        <v>4652</v>
      </c>
      <c r="O431" s="268"/>
      <c r="P431" s="268"/>
      <c r="Q431" s="268" t="s">
        <v>55</v>
      </c>
      <c r="R431" s="268" t="s">
        <v>71</v>
      </c>
      <c r="S431" s="268" t="s">
        <v>71</v>
      </c>
      <c r="T431" s="268" t="s">
        <v>84</v>
      </c>
      <c r="U431" s="268" t="s">
        <v>4652</v>
      </c>
      <c r="V431" s="268" t="s">
        <v>76</v>
      </c>
      <c r="W431" s="268"/>
      <c r="X431" s="268"/>
      <c r="Y431" s="268" t="s">
        <v>58</v>
      </c>
      <c r="Z431" s="268"/>
      <c r="AA431" s="268"/>
      <c r="AB431" s="268"/>
      <c r="AC431" s="268"/>
      <c r="AD431" s="628"/>
      <c r="AE431" s="628"/>
      <c r="AF431" s="628"/>
      <c r="AG431" s="628"/>
      <c r="AH431" s="628"/>
      <c r="AI431" s="628"/>
      <c r="AJ431" s="628"/>
      <c r="AK431" s="628"/>
      <c r="AL431" s="691" t="s">
        <v>184</v>
      </c>
      <c r="AM431" s="628"/>
      <c r="AN431" s="628" t="s">
        <v>4623</v>
      </c>
      <c r="AO431" s="679" t="s">
        <v>184</v>
      </c>
      <c r="AP431" s="679" t="s">
        <v>184</v>
      </c>
      <c r="AQ431" s="268" t="s">
        <v>4568</v>
      </c>
      <c r="AR431" s="662"/>
      <c r="AS431" s="662"/>
      <c r="AT431" s="662"/>
      <c r="AU431" s="662"/>
      <c r="AV431" s="662"/>
      <c r="AW431" s="662"/>
      <c r="AX431" s="662"/>
      <c r="AY431" s="662"/>
      <c r="AZ431" s="662"/>
      <c r="BA431" s="662"/>
      <c r="BB431" s="662"/>
      <c r="BC431" s="662"/>
      <c r="BD431" s="662"/>
      <c r="BE431" s="662"/>
      <c r="BF431" s="662"/>
      <c r="BI431" s="977" t="str">
        <f t="shared" ca="1" si="37"/>
        <v>1 ปี</v>
      </c>
      <c r="BJ431" s="977" t="str">
        <f t="shared" ca="1" si="38"/>
        <v>6 เดือน</v>
      </c>
      <c r="BK431" s="978" t="str">
        <f t="shared" ca="1" si="39"/>
        <v>18 วัน</v>
      </c>
      <c r="BL431" s="245"/>
      <c r="BM431" s="979" t="str">
        <f t="shared" ca="1" si="40"/>
        <v>1 ปี6 เดือน18 วัน</v>
      </c>
    </row>
    <row r="432" spans="1:65" s="664" customFormat="1" ht="144">
      <c r="A432" s="623">
        <v>425</v>
      </c>
      <c r="B432" s="957">
        <v>243301</v>
      </c>
      <c r="C432" s="968">
        <f t="shared" si="36"/>
        <v>44974</v>
      </c>
      <c r="D432" s="268">
        <v>8</v>
      </c>
      <c r="E432" s="707" t="s">
        <v>4509</v>
      </c>
      <c r="F432" s="268" t="s">
        <v>4651</v>
      </c>
      <c r="G432" s="268">
        <v>63938</v>
      </c>
      <c r="H432" s="268"/>
      <c r="I432" s="628" t="s">
        <v>54</v>
      </c>
      <c r="J432" s="628" t="s">
        <v>69</v>
      </c>
      <c r="K432" s="628" t="s">
        <v>71</v>
      </c>
      <c r="L432" s="628" t="s">
        <v>71</v>
      </c>
      <c r="M432" s="628" t="s">
        <v>84</v>
      </c>
      <c r="N432" s="268" t="s">
        <v>4653</v>
      </c>
      <c r="O432" s="268" t="s">
        <v>76</v>
      </c>
      <c r="P432" s="268" t="s">
        <v>117</v>
      </c>
      <c r="Q432" s="628" t="s">
        <v>69</v>
      </c>
      <c r="R432" s="628" t="s">
        <v>71</v>
      </c>
      <c r="S432" s="628" t="s">
        <v>71</v>
      </c>
      <c r="T432" s="628" t="s">
        <v>84</v>
      </c>
      <c r="U432" s="268" t="s">
        <v>4652</v>
      </c>
      <c r="V432" s="268"/>
      <c r="W432" s="268"/>
      <c r="X432" s="268"/>
      <c r="Y432" s="268" t="s">
        <v>409</v>
      </c>
      <c r="Z432" s="268" t="s">
        <v>295</v>
      </c>
      <c r="AA432" s="268" t="s">
        <v>4654</v>
      </c>
      <c r="AB432" s="268" t="s">
        <v>4655</v>
      </c>
      <c r="AC432" s="268"/>
      <c r="AD432" s="628"/>
      <c r="AE432" s="628"/>
      <c r="AF432" s="628"/>
      <c r="AG432" s="628"/>
      <c r="AH432" s="628"/>
      <c r="AI432" s="628"/>
      <c r="AJ432" s="628"/>
      <c r="AK432" s="628"/>
      <c r="AL432" s="691" t="s">
        <v>184</v>
      </c>
      <c r="AM432" s="691"/>
      <c r="AN432" s="628" t="s">
        <v>4623</v>
      </c>
      <c r="AO432" s="679" t="s">
        <v>184</v>
      </c>
      <c r="AP432" s="679" t="s">
        <v>184</v>
      </c>
      <c r="AQ432" s="268" t="s">
        <v>4568</v>
      </c>
      <c r="AR432" s="662"/>
      <c r="AS432" s="662"/>
      <c r="AT432" s="662"/>
      <c r="AU432" s="662"/>
      <c r="AV432" s="662"/>
      <c r="AW432" s="662"/>
      <c r="AX432" s="662"/>
      <c r="AY432" s="662"/>
      <c r="AZ432" s="662"/>
      <c r="BA432" s="662"/>
      <c r="BB432" s="662"/>
      <c r="BC432" s="662"/>
      <c r="BD432" s="662"/>
      <c r="BE432" s="662"/>
      <c r="BF432" s="662"/>
      <c r="BI432" s="977" t="str">
        <f t="shared" ca="1" si="37"/>
        <v>1 ปี</v>
      </c>
      <c r="BJ432" s="977" t="str">
        <f t="shared" ca="1" si="38"/>
        <v>6 เดือน</v>
      </c>
      <c r="BK432" s="978" t="str">
        <f t="shared" ca="1" si="39"/>
        <v>18 วัน</v>
      </c>
      <c r="BL432" s="245"/>
      <c r="BM432" s="979" t="str">
        <f t="shared" ca="1" si="40"/>
        <v>1 ปี6 เดือน18 วัน</v>
      </c>
    </row>
    <row r="433" spans="1:69" ht="144">
      <c r="A433" s="443">
        <v>426</v>
      </c>
      <c r="B433" s="957">
        <v>243301</v>
      </c>
      <c r="C433" s="968">
        <f t="shared" si="36"/>
        <v>44974</v>
      </c>
      <c r="D433" s="262">
        <v>8</v>
      </c>
      <c r="E433" s="261" t="s">
        <v>4509</v>
      </c>
      <c r="F433" s="262" t="s">
        <v>4651</v>
      </c>
      <c r="G433" s="262">
        <v>64490</v>
      </c>
      <c r="H433" s="262" t="s">
        <v>117</v>
      </c>
      <c r="I433" s="262" t="s">
        <v>60</v>
      </c>
      <c r="J433" s="262" t="s">
        <v>67</v>
      </c>
      <c r="K433" s="262" t="s">
        <v>62</v>
      </c>
      <c r="L433" s="262" t="s">
        <v>62</v>
      </c>
      <c r="M433" s="262" t="s">
        <v>84</v>
      </c>
      <c r="N433" s="262" t="s">
        <v>4561</v>
      </c>
      <c r="O433" s="262"/>
      <c r="P433" s="262"/>
      <c r="Q433" s="262" t="s">
        <v>67</v>
      </c>
      <c r="R433" s="262" t="s">
        <v>62</v>
      </c>
      <c r="S433" s="262" t="s">
        <v>62</v>
      </c>
      <c r="T433" s="262" t="s">
        <v>84</v>
      </c>
      <c r="U433" s="262" t="s">
        <v>4561</v>
      </c>
      <c r="V433" s="262" t="s">
        <v>76</v>
      </c>
      <c r="W433" s="262"/>
      <c r="X433" s="262"/>
      <c r="Y433" s="262" t="s">
        <v>58</v>
      </c>
      <c r="Z433" s="262"/>
      <c r="AA433" s="262"/>
      <c r="AB433" s="262"/>
      <c r="AC433" s="262"/>
      <c r="AD433" s="286"/>
      <c r="AE433" s="286"/>
      <c r="AF433" s="286"/>
      <c r="AG433" s="286"/>
      <c r="AH433" s="286"/>
      <c r="AI433" s="286"/>
      <c r="AJ433" s="286"/>
      <c r="AK433" s="286"/>
      <c r="AL433" s="434" t="s">
        <v>184</v>
      </c>
      <c r="AM433" s="434"/>
      <c r="AN433" s="286" t="s">
        <v>4623</v>
      </c>
      <c r="AO433" s="408" t="s">
        <v>184</v>
      </c>
      <c r="AP433" s="408" t="s">
        <v>184</v>
      </c>
      <c r="AQ433" s="262" t="s">
        <v>4568</v>
      </c>
      <c r="AR433" s="390"/>
      <c r="AS433" s="390"/>
      <c r="AT433" s="390"/>
      <c r="AU433" s="390"/>
      <c r="AV433" s="390"/>
      <c r="AW433" s="390"/>
      <c r="AX433" s="390"/>
      <c r="AY433" s="390"/>
      <c r="AZ433" s="390"/>
      <c r="BA433" s="390"/>
      <c r="BB433" s="390"/>
      <c r="BC433" s="390"/>
      <c r="BD433" s="390"/>
      <c r="BE433" s="390"/>
      <c r="BF433" s="390"/>
      <c r="BI433" s="977" t="str">
        <f t="shared" ca="1" si="37"/>
        <v>1 ปี</v>
      </c>
      <c r="BJ433" s="977" t="str">
        <f t="shared" ca="1" si="38"/>
        <v>6 เดือน</v>
      </c>
      <c r="BK433" s="978" t="str">
        <f t="shared" ca="1" si="39"/>
        <v>18 วัน</v>
      </c>
      <c r="BM433" s="979" t="str">
        <f t="shared" ca="1" si="40"/>
        <v>1 ปี6 เดือน18 วัน</v>
      </c>
    </row>
    <row r="434" spans="1:69" ht="144">
      <c r="A434" s="443">
        <v>427</v>
      </c>
      <c r="B434" s="957">
        <v>243301</v>
      </c>
      <c r="C434" s="968">
        <f t="shared" si="36"/>
        <v>44974</v>
      </c>
      <c r="D434" s="262">
        <v>8</v>
      </c>
      <c r="E434" s="261" t="s">
        <v>4509</v>
      </c>
      <c r="F434" s="262" t="s">
        <v>4651</v>
      </c>
      <c r="G434" s="262">
        <v>63545</v>
      </c>
      <c r="H434" s="262"/>
      <c r="I434" s="286" t="s">
        <v>54</v>
      </c>
      <c r="J434" s="289" t="s">
        <v>69</v>
      </c>
      <c r="K434" s="289" t="s">
        <v>71</v>
      </c>
      <c r="L434" s="289" t="s">
        <v>71</v>
      </c>
      <c r="M434" s="289" t="s">
        <v>84</v>
      </c>
      <c r="N434" s="262" t="s">
        <v>4561</v>
      </c>
      <c r="O434" s="262" t="s">
        <v>76</v>
      </c>
      <c r="P434" s="262" t="s">
        <v>117</v>
      </c>
      <c r="Q434" s="289" t="s">
        <v>69</v>
      </c>
      <c r="R434" s="289" t="s">
        <v>71</v>
      </c>
      <c r="S434" s="289" t="s">
        <v>71</v>
      </c>
      <c r="T434" s="289" t="s">
        <v>84</v>
      </c>
      <c r="U434" s="262" t="s">
        <v>4561</v>
      </c>
      <c r="V434" s="262"/>
      <c r="W434" s="262"/>
      <c r="X434" s="262"/>
      <c r="Y434" s="262" t="s">
        <v>409</v>
      </c>
      <c r="Z434" s="262" t="s">
        <v>295</v>
      </c>
      <c r="AA434" s="262" t="s">
        <v>4656</v>
      </c>
      <c r="AB434" s="262" t="s">
        <v>4657</v>
      </c>
      <c r="AC434" s="262"/>
      <c r="AD434" s="473"/>
      <c r="AE434" s="473"/>
      <c r="AF434" s="473"/>
      <c r="AG434" s="474"/>
      <c r="AH434" s="473"/>
      <c r="AI434" s="473"/>
      <c r="AJ434" s="473"/>
      <c r="AK434" s="473"/>
      <c r="AL434" s="434" t="s">
        <v>184</v>
      </c>
      <c r="AM434" s="434"/>
      <c r="AN434" s="286" t="s">
        <v>4623</v>
      </c>
      <c r="AO434" s="408" t="s">
        <v>184</v>
      </c>
      <c r="AP434" s="408" t="s">
        <v>184</v>
      </c>
      <c r="AQ434" s="262" t="s">
        <v>4568</v>
      </c>
      <c r="AR434" s="390"/>
      <c r="AS434" s="390"/>
      <c r="AT434" s="390"/>
      <c r="AU434" s="390"/>
      <c r="AV434" s="390"/>
      <c r="AW434" s="390"/>
      <c r="AX434" s="390"/>
      <c r="AY434" s="390"/>
      <c r="AZ434" s="390"/>
      <c r="BA434" s="390"/>
      <c r="BB434" s="390"/>
      <c r="BC434" s="390"/>
      <c r="BD434" s="390"/>
      <c r="BE434" s="390"/>
      <c r="BF434" s="390"/>
      <c r="BI434" s="977" t="str">
        <f t="shared" ca="1" si="37"/>
        <v>1 ปี</v>
      </c>
      <c r="BJ434" s="977" t="str">
        <f t="shared" ca="1" si="38"/>
        <v>6 เดือน</v>
      </c>
      <c r="BK434" s="978" t="str">
        <f t="shared" ca="1" si="39"/>
        <v>18 วัน</v>
      </c>
      <c r="BM434" s="979" t="str">
        <f t="shared" ca="1" si="40"/>
        <v>1 ปี6 เดือน18 วัน</v>
      </c>
    </row>
    <row r="435" spans="1:69" ht="144">
      <c r="A435" s="443">
        <v>428</v>
      </c>
      <c r="B435" s="957">
        <v>243301</v>
      </c>
      <c r="C435" s="968">
        <f t="shared" si="36"/>
        <v>44974</v>
      </c>
      <c r="D435" s="262">
        <v>8</v>
      </c>
      <c r="E435" s="261" t="s">
        <v>4509</v>
      </c>
      <c r="F435" s="472" t="s">
        <v>4620</v>
      </c>
      <c r="G435" s="466">
        <v>68646</v>
      </c>
      <c r="H435" s="262"/>
      <c r="I435" s="286" t="s">
        <v>54</v>
      </c>
      <c r="J435" s="289" t="s">
        <v>55</v>
      </c>
      <c r="K435" s="289" t="s">
        <v>70</v>
      </c>
      <c r="L435" s="289" t="s">
        <v>71</v>
      </c>
      <c r="M435" s="289" t="s">
        <v>82</v>
      </c>
      <c r="N435" s="262" t="s">
        <v>168</v>
      </c>
      <c r="O435" s="262" t="s">
        <v>1437</v>
      </c>
      <c r="P435" s="262"/>
      <c r="Q435" s="262" t="s">
        <v>213</v>
      </c>
      <c r="R435" s="289" t="s">
        <v>70</v>
      </c>
      <c r="S435" s="289" t="s">
        <v>71</v>
      </c>
      <c r="T435" s="289" t="s">
        <v>82</v>
      </c>
      <c r="U435" s="262" t="s">
        <v>168</v>
      </c>
      <c r="V435" s="262" t="s">
        <v>559</v>
      </c>
      <c r="W435" s="262" t="s">
        <v>4181</v>
      </c>
      <c r="X435" s="262"/>
      <c r="Y435" s="262"/>
      <c r="Z435" s="262"/>
      <c r="AA435" s="262"/>
      <c r="AB435" s="262"/>
      <c r="AC435" s="262"/>
      <c r="AD435" s="473"/>
      <c r="AE435" s="473"/>
      <c r="AF435" s="473"/>
      <c r="AG435" s="474"/>
      <c r="AH435" s="473"/>
      <c r="AI435" s="473"/>
      <c r="AJ435" s="473"/>
      <c r="AK435" s="473"/>
      <c r="AL435" s="434" t="s">
        <v>184</v>
      </c>
      <c r="AM435" s="434"/>
      <c r="AN435" s="286" t="s">
        <v>4623</v>
      </c>
      <c r="AO435" s="408" t="s">
        <v>184</v>
      </c>
      <c r="AP435" s="408" t="s">
        <v>184</v>
      </c>
      <c r="AQ435" s="262" t="s">
        <v>4568</v>
      </c>
      <c r="AR435" s="390"/>
      <c r="AS435" s="390"/>
      <c r="AT435" s="390"/>
      <c r="AU435" s="390"/>
      <c r="AV435" s="390"/>
      <c r="AW435" s="390"/>
      <c r="AX435" s="390"/>
      <c r="AY435" s="390"/>
      <c r="AZ435" s="390"/>
      <c r="BA435" s="390"/>
      <c r="BB435" s="390"/>
      <c r="BC435" s="390"/>
      <c r="BD435" s="390"/>
      <c r="BE435" s="390"/>
      <c r="BF435" s="390"/>
      <c r="BI435" s="977" t="str">
        <f t="shared" ca="1" si="37"/>
        <v>1 ปี</v>
      </c>
      <c r="BJ435" s="977" t="str">
        <f t="shared" ca="1" si="38"/>
        <v>6 เดือน</v>
      </c>
      <c r="BK435" s="978" t="str">
        <f t="shared" ca="1" si="39"/>
        <v>18 วัน</v>
      </c>
      <c r="BM435" s="979" t="str">
        <f t="shared" ca="1" si="40"/>
        <v>1 ปี6 เดือน18 วัน</v>
      </c>
    </row>
    <row r="436" spans="1:69" ht="180">
      <c r="A436" s="443">
        <v>428</v>
      </c>
      <c r="B436" s="957">
        <v>243301</v>
      </c>
      <c r="C436" s="968">
        <f t="shared" si="36"/>
        <v>44974</v>
      </c>
      <c r="D436" s="262">
        <v>8</v>
      </c>
      <c r="E436" s="261" t="s">
        <v>4509</v>
      </c>
      <c r="F436" s="472" t="s">
        <v>4620</v>
      </c>
      <c r="G436" s="286">
        <v>175802</v>
      </c>
      <c r="H436" s="286"/>
      <c r="I436" s="286" t="s">
        <v>54</v>
      </c>
      <c r="J436" s="286" t="s">
        <v>55</v>
      </c>
      <c r="K436" s="289" t="s">
        <v>70</v>
      </c>
      <c r="L436" s="289" t="s">
        <v>71</v>
      </c>
      <c r="M436" s="286" t="s">
        <v>82</v>
      </c>
      <c r="N436" s="286" t="s">
        <v>1022</v>
      </c>
      <c r="O436" s="286" t="s">
        <v>79</v>
      </c>
      <c r="P436" s="262"/>
      <c r="Q436" s="262" t="s">
        <v>213</v>
      </c>
      <c r="R436" s="289" t="s">
        <v>70</v>
      </c>
      <c r="S436" s="289" t="s">
        <v>71</v>
      </c>
      <c r="T436" s="286" t="s">
        <v>84</v>
      </c>
      <c r="U436" s="286" t="s">
        <v>371</v>
      </c>
      <c r="V436" s="286" t="s">
        <v>4658</v>
      </c>
      <c r="W436" s="262" t="s">
        <v>4181</v>
      </c>
      <c r="X436" s="286"/>
      <c r="Y436" s="286"/>
      <c r="Z436" s="286"/>
      <c r="AA436" s="286"/>
      <c r="AB436" s="286"/>
      <c r="AC436" s="286"/>
      <c r="AD436" s="473"/>
      <c r="AE436" s="473"/>
      <c r="AF436" s="473"/>
      <c r="AG436" s="474"/>
      <c r="AH436" s="473"/>
      <c r="AI436" s="473"/>
      <c r="AJ436" s="473"/>
      <c r="AK436" s="473"/>
      <c r="AL436" s="434" t="s">
        <v>184</v>
      </c>
      <c r="AM436" s="434"/>
      <c r="AN436" s="286" t="s">
        <v>4623</v>
      </c>
      <c r="AO436" s="408" t="s">
        <v>184</v>
      </c>
      <c r="AP436" s="408" t="s">
        <v>184</v>
      </c>
      <c r="AQ436" s="262" t="s">
        <v>4568</v>
      </c>
      <c r="AR436" s="390"/>
      <c r="AS436" s="390"/>
      <c r="AT436" s="390"/>
      <c r="AU436" s="390"/>
      <c r="AV436" s="390"/>
      <c r="AW436" s="390"/>
      <c r="AX436" s="390"/>
      <c r="AY436" s="390"/>
      <c r="AZ436" s="390"/>
      <c r="BA436" s="390"/>
      <c r="BB436" s="390"/>
      <c r="BC436" s="390"/>
      <c r="BD436" s="390"/>
      <c r="BE436" s="390"/>
      <c r="BF436" s="390"/>
      <c r="BI436" s="977" t="str">
        <f t="shared" ca="1" si="37"/>
        <v>1 ปี</v>
      </c>
      <c r="BJ436" s="977" t="str">
        <f t="shared" ca="1" si="38"/>
        <v>6 เดือน</v>
      </c>
      <c r="BK436" s="978" t="str">
        <f t="shared" ca="1" si="39"/>
        <v>18 วัน</v>
      </c>
      <c r="BM436" s="979" t="str">
        <f t="shared" ca="1" si="40"/>
        <v>1 ปี6 เดือน18 วัน</v>
      </c>
    </row>
    <row r="437" spans="1:69" s="489" customFormat="1" ht="144">
      <c r="A437" s="441">
        <v>428</v>
      </c>
      <c r="B437" s="993">
        <v>243333</v>
      </c>
      <c r="C437" s="994">
        <f t="shared" si="36"/>
        <v>45006</v>
      </c>
      <c r="D437" s="995">
        <v>8</v>
      </c>
      <c r="E437" s="996" t="s">
        <v>4660</v>
      </c>
      <c r="F437" s="995" t="s">
        <v>4839</v>
      </c>
      <c r="G437" s="997">
        <v>252764</v>
      </c>
      <c r="H437" s="995"/>
      <c r="I437" s="995" t="s">
        <v>54</v>
      </c>
      <c r="J437" s="995" t="s">
        <v>321</v>
      </c>
      <c r="K437" s="995" t="s">
        <v>61</v>
      </c>
      <c r="L437" s="995" t="s">
        <v>62</v>
      </c>
      <c r="M437" s="995" t="s">
        <v>80</v>
      </c>
      <c r="N437" s="995" t="s">
        <v>4840</v>
      </c>
      <c r="O437" s="995" t="s">
        <v>323</v>
      </c>
      <c r="P437" s="995"/>
      <c r="Q437" s="995" t="s">
        <v>394</v>
      </c>
      <c r="R437" s="995" t="s">
        <v>61</v>
      </c>
      <c r="S437" s="995" t="s">
        <v>62</v>
      </c>
      <c r="T437" s="995" t="s">
        <v>80</v>
      </c>
      <c r="U437" s="995" t="s">
        <v>4841</v>
      </c>
      <c r="V437" s="995" t="s">
        <v>75</v>
      </c>
      <c r="W437" s="995"/>
      <c r="X437" s="995"/>
      <c r="Y437" s="995" t="s">
        <v>594</v>
      </c>
      <c r="Z437" s="995"/>
      <c r="AA437" s="995"/>
      <c r="AB437" s="995"/>
      <c r="AC437" s="995"/>
      <c r="AD437" s="473"/>
      <c r="AE437" s="473"/>
      <c r="AF437" s="473"/>
      <c r="AG437" s="473"/>
      <c r="AH437" s="473"/>
      <c r="AI437" s="473"/>
      <c r="AJ437" s="473"/>
      <c r="AK437" s="473"/>
      <c r="AL437" s="998" t="s">
        <v>184</v>
      </c>
      <c r="AM437" s="739"/>
      <c r="AN437" s="739" t="s">
        <v>4623</v>
      </c>
      <c r="AO437" s="999" t="s">
        <v>184</v>
      </c>
      <c r="AP437" s="999" t="s">
        <v>184</v>
      </c>
      <c r="AQ437" s="995" t="s">
        <v>4853</v>
      </c>
      <c r="AR437" s="1000"/>
      <c r="AS437" s="1000"/>
      <c r="AT437" s="1000"/>
      <c r="AU437" s="1000"/>
      <c r="AV437" s="1000"/>
      <c r="AW437" s="1000"/>
      <c r="AX437" s="1000"/>
      <c r="AY437" s="1000"/>
      <c r="AZ437" s="1000"/>
      <c r="BA437" s="1000"/>
      <c r="BB437" s="1000"/>
      <c r="BC437" s="1000"/>
      <c r="BD437" s="1000"/>
      <c r="BE437" s="1000"/>
      <c r="BF437" s="1000"/>
      <c r="BI437" s="1001" t="str">
        <f t="shared" ca="1" si="37"/>
        <v>1 ปี</v>
      </c>
      <c r="BJ437" s="1001" t="str">
        <f t="shared" ca="1" si="38"/>
        <v>5 เดือน</v>
      </c>
      <c r="BK437" s="1002" t="str">
        <f t="shared" ca="1" si="39"/>
        <v>14 วัน</v>
      </c>
      <c r="BM437" s="1003" t="str">
        <f t="shared" ca="1" si="40"/>
        <v>1 ปี5 เดือน14 วัน</v>
      </c>
      <c r="BQ437" s="489" t="s">
        <v>6131</v>
      </c>
    </row>
    <row r="438" spans="1:69" ht="168">
      <c r="A438" s="443">
        <v>428</v>
      </c>
      <c r="B438" s="957">
        <v>243333</v>
      </c>
      <c r="C438" s="968">
        <f t="shared" ref="C438:C444" si="41" xml:space="preserve"> EDATE(B438,-543*12)</f>
        <v>45006</v>
      </c>
      <c r="D438" s="262">
        <v>8</v>
      </c>
      <c r="E438" s="261" t="s">
        <v>4660</v>
      </c>
      <c r="F438" s="262" t="s">
        <v>4842</v>
      </c>
      <c r="G438" s="263">
        <v>64102</v>
      </c>
      <c r="H438" s="262" t="s">
        <v>117</v>
      </c>
      <c r="I438" s="262" t="s">
        <v>54</v>
      </c>
      <c r="J438" s="262" t="s">
        <v>69</v>
      </c>
      <c r="K438" s="262" t="s">
        <v>71</v>
      </c>
      <c r="L438" s="262" t="s">
        <v>71</v>
      </c>
      <c r="M438" s="262" t="s">
        <v>84</v>
      </c>
      <c r="N438" s="262" t="s">
        <v>3056</v>
      </c>
      <c r="O438" s="262"/>
      <c r="P438" s="262"/>
      <c r="Q438" s="262" t="s">
        <v>69</v>
      </c>
      <c r="R438" s="262" t="s">
        <v>71</v>
      </c>
      <c r="S438" s="262" t="s">
        <v>71</v>
      </c>
      <c r="T438" s="262" t="s">
        <v>84</v>
      </c>
      <c r="U438" s="262" t="s">
        <v>3056</v>
      </c>
      <c r="V438" s="262" t="s">
        <v>76</v>
      </c>
      <c r="W438" s="262"/>
      <c r="X438" s="262"/>
      <c r="Y438" s="262" t="s">
        <v>594</v>
      </c>
      <c r="Z438" s="262"/>
      <c r="AA438" s="262"/>
      <c r="AB438" s="262"/>
      <c r="AC438" s="262"/>
      <c r="AD438" s="473"/>
      <c r="AE438" s="473"/>
      <c r="AF438" s="473"/>
      <c r="AG438" s="473"/>
      <c r="AH438" s="473"/>
      <c r="AI438" s="473"/>
      <c r="AJ438" s="473"/>
      <c r="AK438" s="473"/>
      <c r="AL438" s="434" t="s">
        <v>184</v>
      </c>
      <c r="AM438" s="286"/>
      <c r="AN438" s="286" t="s">
        <v>4623</v>
      </c>
      <c r="AO438" s="408" t="s">
        <v>184</v>
      </c>
      <c r="AP438" s="408" t="s">
        <v>184</v>
      </c>
      <c r="AQ438" s="262" t="s">
        <v>4853</v>
      </c>
      <c r="AR438" s="390"/>
      <c r="AS438" s="390"/>
      <c r="AT438" s="390"/>
      <c r="AU438" s="390"/>
      <c r="AV438" s="390"/>
      <c r="AW438" s="390"/>
      <c r="AX438" s="390"/>
      <c r="AY438" s="390"/>
      <c r="AZ438" s="390"/>
      <c r="BA438" s="390"/>
      <c r="BB438" s="390"/>
      <c r="BC438" s="390"/>
      <c r="BD438" s="390"/>
      <c r="BE438" s="390"/>
      <c r="BF438" s="390"/>
      <c r="BI438" s="977" t="str">
        <f t="shared" ca="1" si="37"/>
        <v>1 ปี</v>
      </c>
      <c r="BJ438" s="977" t="str">
        <f t="shared" ca="1" si="38"/>
        <v>5 เดือน</v>
      </c>
      <c r="BK438" s="978" t="str">
        <f t="shared" ca="1" si="39"/>
        <v>14 วัน</v>
      </c>
      <c r="BM438" s="979" t="str">
        <f t="shared" ca="1" si="40"/>
        <v>1 ปี5 เดือน14 วัน</v>
      </c>
    </row>
    <row r="439" spans="1:69" ht="168">
      <c r="A439" s="443">
        <v>428</v>
      </c>
      <c r="B439" s="957">
        <v>243333</v>
      </c>
      <c r="C439" s="968">
        <f t="shared" si="41"/>
        <v>45006</v>
      </c>
      <c r="D439" s="262">
        <v>8</v>
      </c>
      <c r="E439" s="261" t="s">
        <v>4660</v>
      </c>
      <c r="F439" s="262" t="s">
        <v>4842</v>
      </c>
      <c r="G439" s="262">
        <v>64505</v>
      </c>
      <c r="H439" s="262"/>
      <c r="I439" s="262" t="s">
        <v>54</v>
      </c>
      <c r="J439" s="262" t="s">
        <v>55</v>
      </c>
      <c r="K439" s="262" t="s">
        <v>71</v>
      </c>
      <c r="L439" s="262" t="s">
        <v>71</v>
      </c>
      <c r="M439" s="262" t="s">
        <v>84</v>
      </c>
      <c r="N439" s="262" t="s">
        <v>371</v>
      </c>
      <c r="O439" s="262" t="s">
        <v>132</v>
      </c>
      <c r="P439" s="262" t="s">
        <v>117</v>
      </c>
      <c r="Q439" s="262" t="s">
        <v>55</v>
      </c>
      <c r="R439" s="262" t="s">
        <v>71</v>
      </c>
      <c r="S439" s="262" t="s">
        <v>71</v>
      </c>
      <c r="T439" s="262" t="s">
        <v>84</v>
      </c>
      <c r="U439" s="262" t="s">
        <v>1881</v>
      </c>
      <c r="V439" s="262"/>
      <c r="W439" s="262"/>
      <c r="X439" s="262"/>
      <c r="Y439" s="262" t="s">
        <v>58</v>
      </c>
      <c r="Z439" s="262" t="s">
        <v>66</v>
      </c>
      <c r="AA439" s="262" t="s">
        <v>4843</v>
      </c>
      <c r="AB439" s="262" t="s">
        <v>4844</v>
      </c>
      <c r="AC439" s="262"/>
      <c r="AD439" s="473"/>
      <c r="AE439" s="473"/>
      <c r="AF439" s="473"/>
      <c r="AG439" s="473"/>
      <c r="AH439" s="473"/>
      <c r="AI439" s="473"/>
      <c r="AJ439" s="473"/>
      <c r="AK439" s="473"/>
      <c r="AL439" s="434" t="s">
        <v>184</v>
      </c>
      <c r="AM439" s="286"/>
      <c r="AN439" s="286" t="s">
        <v>4623</v>
      </c>
      <c r="AO439" s="408" t="s">
        <v>184</v>
      </c>
      <c r="AP439" s="408" t="s">
        <v>184</v>
      </c>
      <c r="AQ439" s="262" t="s">
        <v>4853</v>
      </c>
      <c r="AR439" s="390"/>
      <c r="AS439" s="390"/>
      <c r="AT439" s="390"/>
      <c r="AU439" s="390"/>
      <c r="AV439" s="390"/>
      <c r="AW439" s="390"/>
      <c r="AX439" s="390"/>
      <c r="AY439" s="390"/>
      <c r="AZ439" s="390"/>
      <c r="BA439" s="390"/>
      <c r="BB439" s="390"/>
      <c r="BC439" s="390"/>
      <c r="BD439" s="390"/>
      <c r="BE439" s="390"/>
      <c r="BF439" s="390"/>
      <c r="BI439" s="977" t="str">
        <f t="shared" ca="1" si="37"/>
        <v>1 ปี</v>
      </c>
      <c r="BJ439" s="977" t="str">
        <f t="shared" ca="1" si="38"/>
        <v>5 เดือน</v>
      </c>
      <c r="BK439" s="978" t="str">
        <f t="shared" ca="1" si="39"/>
        <v>14 วัน</v>
      </c>
      <c r="BM439" s="979" t="str">
        <f t="shared" ca="1" si="40"/>
        <v>1 ปี5 เดือน14 วัน</v>
      </c>
    </row>
    <row r="440" spans="1:69" ht="168">
      <c r="A440" s="443">
        <v>428</v>
      </c>
      <c r="B440" s="957">
        <v>243333</v>
      </c>
      <c r="C440" s="968">
        <f t="shared" si="41"/>
        <v>45006</v>
      </c>
      <c r="D440" s="265">
        <v>8</v>
      </c>
      <c r="E440" s="267" t="s">
        <v>4660</v>
      </c>
      <c r="F440" s="265" t="s">
        <v>4842</v>
      </c>
      <c r="G440" s="265">
        <v>65237</v>
      </c>
      <c r="H440" s="265"/>
      <c r="I440" s="265" t="s">
        <v>54</v>
      </c>
      <c r="J440" s="265" t="s">
        <v>69</v>
      </c>
      <c r="K440" s="265" t="s">
        <v>71</v>
      </c>
      <c r="L440" s="265" t="s">
        <v>71</v>
      </c>
      <c r="M440" s="265" t="s">
        <v>84</v>
      </c>
      <c r="N440" s="265" t="s">
        <v>4644</v>
      </c>
      <c r="O440" s="265" t="s">
        <v>76</v>
      </c>
      <c r="P440" s="265" t="s">
        <v>117</v>
      </c>
      <c r="Q440" s="265" t="s">
        <v>69</v>
      </c>
      <c r="R440" s="265" t="s">
        <v>71</v>
      </c>
      <c r="S440" s="265" t="s">
        <v>71</v>
      </c>
      <c r="T440" s="265" t="s">
        <v>84</v>
      </c>
      <c r="U440" s="265" t="s">
        <v>4845</v>
      </c>
      <c r="V440" s="265"/>
      <c r="W440" s="265"/>
      <c r="X440" s="265"/>
      <c r="Y440" s="265" t="s">
        <v>58</v>
      </c>
      <c r="Z440" s="265" t="s">
        <v>295</v>
      </c>
      <c r="AA440" s="265" t="s">
        <v>4846</v>
      </c>
      <c r="AB440" s="265" t="s">
        <v>3836</v>
      </c>
      <c r="AC440" s="265"/>
      <c r="AD440" s="473"/>
      <c r="AE440" s="473"/>
      <c r="AF440" s="473"/>
      <c r="AG440" s="474"/>
      <c r="AH440" s="473"/>
      <c r="AI440" s="473"/>
      <c r="AJ440" s="473"/>
      <c r="AK440" s="473"/>
      <c r="AL440" s="434" t="s">
        <v>184</v>
      </c>
      <c r="AM440" s="286"/>
      <c r="AN440" s="286" t="s">
        <v>4623</v>
      </c>
      <c r="AO440" s="408" t="s">
        <v>184</v>
      </c>
      <c r="AP440" s="408" t="s">
        <v>184</v>
      </c>
      <c r="AQ440" s="262" t="s">
        <v>4853</v>
      </c>
      <c r="AR440" s="390"/>
      <c r="AS440" s="390"/>
      <c r="AT440" s="390"/>
      <c r="AU440" s="390"/>
      <c r="AV440" s="390"/>
      <c r="AW440" s="390"/>
      <c r="AX440" s="390"/>
      <c r="AY440" s="390"/>
      <c r="AZ440" s="390"/>
      <c r="BA440" s="390"/>
      <c r="BB440" s="390"/>
      <c r="BC440" s="390"/>
      <c r="BD440" s="390"/>
      <c r="BE440" s="390"/>
      <c r="BF440" s="390"/>
      <c r="BI440" s="977" t="str">
        <f t="shared" ca="1" si="37"/>
        <v>1 ปี</v>
      </c>
      <c r="BJ440" s="977" t="str">
        <f t="shared" ca="1" si="38"/>
        <v>5 เดือน</v>
      </c>
      <c r="BK440" s="978" t="str">
        <f t="shared" ca="1" si="39"/>
        <v>14 วัน</v>
      </c>
      <c r="BM440" s="979" t="str">
        <f t="shared" ca="1" si="40"/>
        <v>1 ปี5 เดือน14 วัน</v>
      </c>
    </row>
    <row r="441" spans="1:69" ht="168">
      <c r="A441" s="443">
        <v>428</v>
      </c>
      <c r="B441" s="957">
        <v>243333</v>
      </c>
      <c r="C441" s="968">
        <f t="shared" si="41"/>
        <v>45006</v>
      </c>
      <c r="D441" s="265">
        <v>8</v>
      </c>
      <c r="E441" s="267" t="s">
        <v>4660</v>
      </c>
      <c r="F441" s="265" t="s">
        <v>4842</v>
      </c>
      <c r="G441" s="265">
        <v>65116</v>
      </c>
      <c r="H441" s="265" t="s">
        <v>117</v>
      </c>
      <c r="I441" s="265" t="s">
        <v>54</v>
      </c>
      <c r="J441" s="265" t="s">
        <v>55</v>
      </c>
      <c r="K441" s="265" t="s">
        <v>71</v>
      </c>
      <c r="L441" s="265" t="s">
        <v>71</v>
      </c>
      <c r="M441" s="265" t="s">
        <v>84</v>
      </c>
      <c r="N441" s="265" t="s">
        <v>4845</v>
      </c>
      <c r="O441" s="265"/>
      <c r="P441" s="265"/>
      <c r="Q441" s="265" t="s">
        <v>55</v>
      </c>
      <c r="R441" s="265" t="s">
        <v>71</v>
      </c>
      <c r="S441" s="265" t="s">
        <v>71</v>
      </c>
      <c r="T441" s="265" t="s">
        <v>84</v>
      </c>
      <c r="U441" s="265" t="s">
        <v>4845</v>
      </c>
      <c r="V441" s="265" t="s">
        <v>76</v>
      </c>
      <c r="W441" s="265"/>
      <c r="X441" s="265"/>
      <c r="Y441" s="265" t="s">
        <v>58</v>
      </c>
      <c r="Z441" s="265"/>
      <c r="AA441" s="265"/>
      <c r="AB441" s="265"/>
      <c r="AC441" s="265"/>
      <c r="AD441" s="473"/>
      <c r="AE441" s="473"/>
      <c r="AF441" s="473"/>
      <c r="AG441" s="473"/>
      <c r="AH441" s="473"/>
      <c r="AI441" s="473"/>
      <c r="AJ441" s="473"/>
      <c r="AK441" s="473"/>
      <c r="AL441" s="434" t="s">
        <v>184</v>
      </c>
      <c r="AM441" s="286"/>
      <c r="AN441" s="286" t="s">
        <v>4623</v>
      </c>
      <c r="AO441" s="408" t="s">
        <v>184</v>
      </c>
      <c r="AP441" s="408" t="s">
        <v>184</v>
      </c>
      <c r="AQ441" s="262" t="s">
        <v>4853</v>
      </c>
      <c r="AR441" s="390"/>
      <c r="AS441" s="390"/>
      <c r="AT441" s="390"/>
      <c r="AU441" s="390"/>
      <c r="AV441" s="390"/>
      <c r="AW441" s="390"/>
      <c r="AX441" s="390"/>
      <c r="AY441" s="390"/>
      <c r="AZ441" s="390"/>
      <c r="BA441" s="390"/>
      <c r="BB441" s="390"/>
      <c r="BC441" s="390"/>
      <c r="BD441" s="390"/>
      <c r="BE441" s="390"/>
      <c r="BF441" s="390"/>
      <c r="BI441" s="977" t="str">
        <f t="shared" ca="1" si="37"/>
        <v>1 ปี</v>
      </c>
      <c r="BJ441" s="977" t="str">
        <f t="shared" ca="1" si="38"/>
        <v>5 เดือน</v>
      </c>
      <c r="BK441" s="978" t="str">
        <f t="shared" ca="1" si="39"/>
        <v>14 วัน</v>
      </c>
      <c r="BM441" s="979" t="str">
        <f t="shared" ca="1" si="40"/>
        <v>1 ปี5 เดือน14 วัน</v>
      </c>
    </row>
    <row r="442" spans="1:69" ht="144">
      <c r="A442" s="443">
        <v>428</v>
      </c>
      <c r="B442" s="957">
        <v>243333</v>
      </c>
      <c r="C442" s="968">
        <f t="shared" si="41"/>
        <v>45006</v>
      </c>
      <c r="D442" s="262">
        <v>8</v>
      </c>
      <c r="E442" s="261" t="s">
        <v>4660</v>
      </c>
      <c r="F442" s="262" t="s">
        <v>4847</v>
      </c>
      <c r="G442" s="466">
        <v>64634</v>
      </c>
      <c r="H442" s="265" t="s">
        <v>117</v>
      </c>
      <c r="I442" s="466" t="s">
        <v>60</v>
      </c>
      <c r="J442" s="464" t="s">
        <v>67</v>
      </c>
      <c r="K442" s="466" t="s">
        <v>500</v>
      </c>
      <c r="L442" s="466" t="s">
        <v>500</v>
      </c>
      <c r="M442" s="265" t="s">
        <v>84</v>
      </c>
      <c r="N442" s="464" t="s">
        <v>4848</v>
      </c>
      <c r="O442" s="466"/>
      <c r="P442" s="265" t="s">
        <v>117</v>
      </c>
      <c r="Q442" s="265" t="s">
        <v>55</v>
      </c>
      <c r="R442" s="265" t="s">
        <v>56</v>
      </c>
      <c r="S442" s="265" t="s">
        <v>56</v>
      </c>
      <c r="T442" s="265" t="s">
        <v>84</v>
      </c>
      <c r="U442" s="464" t="s">
        <v>4849</v>
      </c>
      <c r="V442" s="466"/>
      <c r="W442" s="466">
        <v>64624</v>
      </c>
      <c r="X442" s="466"/>
      <c r="Y442" s="466" t="s">
        <v>59</v>
      </c>
      <c r="Z442" s="466"/>
      <c r="AA442" s="466"/>
      <c r="AB442" s="466"/>
      <c r="AC442" s="466"/>
      <c r="AD442" s="466"/>
      <c r="AE442" s="466"/>
      <c r="AF442" s="466"/>
      <c r="AG442" s="466"/>
      <c r="AH442" s="466"/>
      <c r="AI442" s="466"/>
      <c r="AJ442" s="466"/>
      <c r="AK442" s="466"/>
      <c r="AL442" s="434" t="s">
        <v>184</v>
      </c>
      <c r="AM442" s="466"/>
      <c r="AN442" s="286" t="s">
        <v>4623</v>
      </c>
      <c r="AO442" s="408" t="s">
        <v>184</v>
      </c>
      <c r="AP442" s="408" t="s">
        <v>184</v>
      </c>
      <c r="AQ442" s="262" t="s">
        <v>4853</v>
      </c>
      <c r="AR442" s="390"/>
      <c r="AS442" s="390"/>
      <c r="AT442" s="390"/>
      <c r="AU442" s="390"/>
      <c r="AV442" s="390"/>
      <c r="AW442" s="390"/>
      <c r="AX442" s="390"/>
      <c r="AY442" s="390"/>
      <c r="AZ442" s="390"/>
      <c r="BA442" s="390"/>
      <c r="BB442" s="390"/>
      <c r="BC442" s="390"/>
      <c r="BD442" s="390"/>
      <c r="BE442" s="390"/>
      <c r="BF442" s="390"/>
      <c r="BI442" s="977" t="str">
        <f t="shared" ca="1" si="37"/>
        <v>1 ปี</v>
      </c>
      <c r="BJ442" s="977" t="str">
        <f t="shared" ca="1" si="38"/>
        <v>5 เดือน</v>
      </c>
      <c r="BK442" s="978" t="str">
        <f t="shared" ca="1" si="39"/>
        <v>14 วัน</v>
      </c>
      <c r="BM442" s="979" t="str">
        <f t="shared" ca="1" si="40"/>
        <v>1 ปี5 เดือน14 วัน</v>
      </c>
    </row>
    <row r="443" spans="1:69" ht="134.4">
      <c r="A443" s="443">
        <v>428</v>
      </c>
      <c r="B443" s="957">
        <v>243333</v>
      </c>
      <c r="C443" s="968">
        <f t="shared" si="41"/>
        <v>45006</v>
      </c>
      <c r="D443" s="262">
        <v>8</v>
      </c>
      <c r="E443" s="261" t="s">
        <v>4660</v>
      </c>
      <c r="F443" s="262" t="s">
        <v>4850</v>
      </c>
      <c r="G443" s="263">
        <v>68541</v>
      </c>
      <c r="H443" s="262" t="s">
        <v>117</v>
      </c>
      <c r="I443" s="262" t="s">
        <v>54</v>
      </c>
      <c r="J443" s="262" t="s">
        <v>55</v>
      </c>
      <c r="K443" s="262" t="s">
        <v>71</v>
      </c>
      <c r="L443" s="262" t="s">
        <v>71</v>
      </c>
      <c r="M443" s="262" t="s">
        <v>82</v>
      </c>
      <c r="N443" s="262" t="s">
        <v>4851</v>
      </c>
      <c r="O443" s="262"/>
      <c r="P443" s="262" t="s">
        <v>117</v>
      </c>
      <c r="Q443" s="265" t="s">
        <v>54</v>
      </c>
      <c r="R443" s="265" t="s">
        <v>69</v>
      </c>
      <c r="S443" s="265" t="s">
        <v>71</v>
      </c>
      <c r="T443" s="265" t="s">
        <v>71</v>
      </c>
      <c r="U443" s="262" t="s">
        <v>4851</v>
      </c>
      <c r="V443" s="262"/>
      <c r="W443" s="262"/>
      <c r="X443" s="262"/>
      <c r="Y443" s="262" t="s">
        <v>58</v>
      </c>
      <c r="Z443" s="262"/>
      <c r="AA443" s="262"/>
      <c r="AB443" s="262"/>
      <c r="AC443" s="262"/>
      <c r="AD443" s="473"/>
      <c r="AE443" s="473"/>
      <c r="AF443" s="473"/>
      <c r="AG443" s="473"/>
      <c r="AH443" s="473"/>
      <c r="AI443" s="473"/>
      <c r="AJ443" s="473"/>
      <c r="AK443" s="473"/>
      <c r="AL443" s="434"/>
      <c r="AM443" s="434" t="s">
        <v>184</v>
      </c>
      <c r="AN443" s="286" t="s">
        <v>4852</v>
      </c>
      <c r="AO443" s="716" t="s">
        <v>101</v>
      </c>
      <c r="AP443" s="716" t="s">
        <v>101</v>
      </c>
      <c r="AQ443" s="262" t="s">
        <v>4853</v>
      </c>
      <c r="AR443" s="390"/>
      <c r="AS443" s="390"/>
      <c r="AT443" s="390"/>
      <c r="AU443" s="390"/>
      <c r="AV443" s="390"/>
      <c r="AW443" s="390"/>
      <c r="AX443" s="390"/>
      <c r="AY443" s="390"/>
      <c r="AZ443" s="390"/>
      <c r="BA443" s="390"/>
      <c r="BB443" s="390"/>
      <c r="BC443" s="390"/>
      <c r="BD443" s="390"/>
      <c r="BE443" s="390"/>
      <c r="BF443" s="390"/>
      <c r="BI443" s="977" t="str">
        <f t="shared" ca="1" si="37"/>
        <v>1 ปี</v>
      </c>
      <c r="BJ443" s="977" t="str">
        <f t="shared" ca="1" si="38"/>
        <v>5 เดือน</v>
      </c>
      <c r="BK443" s="978" t="str">
        <f t="shared" ca="1" si="39"/>
        <v>14 วัน</v>
      </c>
      <c r="BM443" s="979" t="str">
        <f t="shared" ca="1" si="40"/>
        <v>1 ปี5 เดือน14 วัน</v>
      </c>
    </row>
    <row r="444" spans="1:69" ht="192">
      <c r="A444" s="443">
        <v>428</v>
      </c>
      <c r="B444" s="957">
        <v>243350</v>
      </c>
      <c r="C444" s="968">
        <f t="shared" si="41"/>
        <v>45023</v>
      </c>
      <c r="D444" s="720">
        <v>8</v>
      </c>
      <c r="E444" s="721" t="s">
        <v>4854</v>
      </c>
      <c r="F444" s="720" t="s">
        <v>4855</v>
      </c>
      <c r="G444" s="720">
        <v>155660</v>
      </c>
      <c r="H444" s="720"/>
      <c r="I444" s="720" t="s">
        <v>54</v>
      </c>
      <c r="J444" s="720" t="s">
        <v>69</v>
      </c>
      <c r="K444" s="720" t="s">
        <v>71</v>
      </c>
      <c r="L444" s="720" t="s">
        <v>71</v>
      </c>
      <c r="M444" s="720" t="s">
        <v>57</v>
      </c>
      <c r="N444" s="720" t="s">
        <v>4937</v>
      </c>
      <c r="O444" s="720" t="s">
        <v>197</v>
      </c>
      <c r="P444" s="720" t="s">
        <v>117</v>
      </c>
      <c r="Q444" s="720" t="s">
        <v>69</v>
      </c>
      <c r="R444" s="720" t="s">
        <v>71</v>
      </c>
      <c r="S444" s="720" t="s">
        <v>71</v>
      </c>
      <c r="T444" s="720" t="s">
        <v>57</v>
      </c>
      <c r="U444" s="720" t="s">
        <v>4938</v>
      </c>
      <c r="V444" s="720"/>
      <c r="W444" s="720"/>
      <c r="X444" s="720"/>
      <c r="Y444" s="720" t="s">
        <v>58</v>
      </c>
      <c r="Z444" s="720" t="s">
        <v>295</v>
      </c>
      <c r="AA444" s="720" t="s">
        <v>4939</v>
      </c>
      <c r="AB444" s="720" t="s">
        <v>2847</v>
      </c>
      <c r="AC444" s="720" t="s">
        <v>4940</v>
      </c>
      <c r="AD444" s="390"/>
      <c r="AE444" s="390"/>
      <c r="AF444" s="390"/>
      <c r="AG444" s="390"/>
      <c r="AH444" s="390"/>
      <c r="AI444" s="390"/>
      <c r="AJ444" s="390"/>
      <c r="AK444" s="390"/>
      <c r="AL444" s="724" t="s">
        <v>184</v>
      </c>
      <c r="AM444" s="720"/>
      <c r="AN444" s="720" t="s">
        <v>4980</v>
      </c>
      <c r="AO444" s="724" t="s">
        <v>184</v>
      </c>
      <c r="AP444" s="724" t="s">
        <v>184</v>
      </c>
      <c r="AQ444" s="262" t="s">
        <v>4981</v>
      </c>
      <c r="AR444" s="390"/>
      <c r="AS444" s="724" t="s">
        <v>184</v>
      </c>
      <c r="AT444" s="390"/>
      <c r="AU444" s="390"/>
      <c r="AV444" s="390"/>
      <c r="AW444" s="390"/>
      <c r="AX444" s="390"/>
      <c r="AY444" s="390"/>
      <c r="AZ444" s="390"/>
      <c r="BA444" s="390"/>
      <c r="BB444" s="390"/>
      <c r="BC444" s="390"/>
      <c r="BD444" s="390"/>
      <c r="BE444" s="390"/>
      <c r="BF444" s="390"/>
      <c r="BI444" s="977" t="str">
        <f t="shared" ca="1" si="37"/>
        <v>1 ปี</v>
      </c>
      <c r="BJ444" s="977" t="str">
        <f t="shared" ca="1" si="38"/>
        <v>4 เดือน</v>
      </c>
      <c r="BK444" s="978" t="str">
        <f t="shared" ca="1" si="39"/>
        <v>28 วัน</v>
      </c>
      <c r="BM444" s="979" t="str">
        <f t="shared" ca="1" si="40"/>
        <v>1 ปี4 เดือน28 วัน</v>
      </c>
    </row>
    <row r="445" spans="1:69" ht="153.6">
      <c r="A445" s="443">
        <v>428</v>
      </c>
      <c r="B445" s="957">
        <v>243350</v>
      </c>
      <c r="C445" s="968">
        <f t="shared" ref="C445:C508" si="42" xml:space="preserve"> EDATE(B445,-543*12)</f>
        <v>45023</v>
      </c>
      <c r="D445" s="720">
        <v>8</v>
      </c>
      <c r="E445" s="721" t="s">
        <v>4854</v>
      </c>
      <c r="F445" s="720" t="s">
        <v>4855</v>
      </c>
      <c r="G445" s="720">
        <v>84873</v>
      </c>
      <c r="H445" s="720" t="s">
        <v>117</v>
      </c>
      <c r="I445" s="720" t="s">
        <v>54</v>
      </c>
      <c r="J445" s="720" t="s">
        <v>55</v>
      </c>
      <c r="K445" s="720" t="s">
        <v>71</v>
      </c>
      <c r="L445" s="720" t="s">
        <v>71</v>
      </c>
      <c r="M445" s="720" t="s">
        <v>57</v>
      </c>
      <c r="N445" s="720" t="s">
        <v>4941</v>
      </c>
      <c r="O445" s="720"/>
      <c r="P445" s="720"/>
      <c r="Q445" s="720" t="s">
        <v>1101</v>
      </c>
      <c r="R445" s="720" t="s">
        <v>71</v>
      </c>
      <c r="S445" s="720" t="s">
        <v>71</v>
      </c>
      <c r="T445" s="720" t="s">
        <v>57</v>
      </c>
      <c r="U445" s="720" t="s">
        <v>672</v>
      </c>
      <c r="V445" s="720" t="s">
        <v>423</v>
      </c>
      <c r="W445" s="720"/>
      <c r="X445" s="720"/>
      <c r="Y445" s="720" t="s">
        <v>667</v>
      </c>
      <c r="Z445" s="720"/>
      <c r="AA445" s="720"/>
      <c r="AB445" s="720"/>
      <c r="AC445" s="720"/>
      <c r="AD445" s="390"/>
      <c r="AE445" s="390"/>
      <c r="AF445" s="390"/>
      <c r="AG445" s="390"/>
      <c r="AH445" s="390"/>
      <c r="AI445" s="390"/>
      <c r="AJ445" s="390"/>
      <c r="AK445" s="390"/>
      <c r="AL445" s="724" t="s">
        <v>184</v>
      </c>
      <c r="AM445" s="720"/>
      <c r="AN445" s="720" t="s">
        <v>4980</v>
      </c>
      <c r="AO445" s="724" t="s">
        <v>184</v>
      </c>
      <c r="AP445" s="724" t="s">
        <v>184</v>
      </c>
      <c r="AQ445" s="262" t="s">
        <v>4981</v>
      </c>
      <c r="AR445" s="390"/>
      <c r="AS445" s="724" t="s">
        <v>184</v>
      </c>
      <c r="AT445" s="390"/>
      <c r="AU445" s="390"/>
      <c r="AV445" s="390"/>
      <c r="AW445" s="390"/>
      <c r="AX445" s="390"/>
      <c r="AY445" s="390"/>
      <c r="AZ445" s="390"/>
      <c r="BA445" s="390"/>
      <c r="BB445" s="390"/>
      <c r="BC445" s="390"/>
      <c r="BD445" s="390"/>
      <c r="BE445" s="390"/>
      <c r="BF445" s="390"/>
      <c r="BI445" s="977" t="str">
        <f t="shared" ca="1" si="37"/>
        <v>1 ปี</v>
      </c>
      <c r="BJ445" s="977" t="str">
        <f t="shared" ca="1" si="38"/>
        <v>4 เดือน</v>
      </c>
      <c r="BK445" s="978" t="str">
        <f t="shared" ca="1" si="39"/>
        <v>28 วัน</v>
      </c>
      <c r="BM445" s="979" t="str">
        <f t="shared" ca="1" si="40"/>
        <v>1 ปี4 เดือน28 วัน</v>
      </c>
    </row>
    <row r="446" spans="1:69" ht="153.6">
      <c r="A446" s="443">
        <v>428</v>
      </c>
      <c r="B446" s="957">
        <v>243350</v>
      </c>
      <c r="C446" s="968">
        <f t="shared" si="42"/>
        <v>45023</v>
      </c>
      <c r="D446" s="720">
        <v>8</v>
      </c>
      <c r="E446" s="721" t="s">
        <v>4854</v>
      </c>
      <c r="F446" s="720" t="s">
        <v>4855</v>
      </c>
      <c r="G446" s="720">
        <v>84501</v>
      </c>
      <c r="H446" s="720"/>
      <c r="I446" s="720" t="s">
        <v>54</v>
      </c>
      <c r="J446" s="720" t="s">
        <v>69</v>
      </c>
      <c r="K446" s="720" t="s">
        <v>71</v>
      </c>
      <c r="L446" s="720" t="s">
        <v>71</v>
      </c>
      <c r="M446" s="720" t="s">
        <v>57</v>
      </c>
      <c r="N446" s="720" t="s">
        <v>1263</v>
      </c>
      <c r="O446" s="720" t="s">
        <v>76</v>
      </c>
      <c r="P446" s="720" t="s">
        <v>117</v>
      </c>
      <c r="Q446" s="720" t="s">
        <v>69</v>
      </c>
      <c r="R446" s="720" t="s">
        <v>71</v>
      </c>
      <c r="S446" s="720" t="s">
        <v>71</v>
      </c>
      <c r="T446" s="720" t="s">
        <v>57</v>
      </c>
      <c r="U446" s="720" t="s">
        <v>4942</v>
      </c>
      <c r="V446" s="720"/>
      <c r="W446" s="720"/>
      <c r="X446" s="720"/>
      <c r="Y446" s="720" t="s">
        <v>58</v>
      </c>
      <c r="Z446" s="720" t="s">
        <v>66</v>
      </c>
      <c r="AA446" s="720" t="s">
        <v>4943</v>
      </c>
      <c r="AB446" s="720" t="s">
        <v>4944</v>
      </c>
      <c r="AC446" s="720" t="s">
        <v>4940</v>
      </c>
      <c r="AD446" s="390"/>
      <c r="AE446" s="390"/>
      <c r="AF446" s="390"/>
      <c r="AG446" s="390"/>
      <c r="AH446" s="390"/>
      <c r="AI446" s="390"/>
      <c r="AJ446" s="390"/>
      <c r="AK446" s="390"/>
      <c r="AL446" s="724" t="s">
        <v>184</v>
      </c>
      <c r="AM446" s="720"/>
      <c r="AN446" s="720" t="s">
        <v>4980</v>
      </c>
      <c r="AO446" s="724" t="s">
        <v>184</v>
      </c>
      <c r="AP446" s="724" t="s">
        <v>184</v>
      </c>
      <c r="AQ446" s="262" t="s">
        <v>4981</v>
      </c>
      <c r="AR446" s="390"/>
      <c r="AS446" s="390"/>
      <c r="AT446" s="390"/>
      <c r="AU446" s="390"/>
      <c r="AV446" s="390"/>
      <c r="AW446" s="390"/>
      <c r="AX446" s="390"/>
      <c r="AY446" s="390"/>
      <c r="AZ446" s="390"/>
      <c r="BA446" s="390"/>
      <c r="BB446" s="390"/>
      <c r="BC446" s="390"/>
      <c r="BD446" s="390"/>
      <c r="BE446" s="390"/>
      <c r="BF446" s="390"/>
      <c r="BI446" s="977" t="str">
        <f t="shared" ca="1" si="37"/>
        <v>1 ปี</v>
      </c>
      <c r="BJ446" s="977" t="str">
        <f t="shared" ca="1" si="38"/>
        <v>4 เดือน</v>
      </c>
      <c r="BK446" s="978" t="str">
        <f t="shared" ca="1" si="39"/>
        <v>28 วัน</v>
      </c>
      <c r="BM446" s="979" t="str">
        <f t="shared" ca="1" si="40"/>
        <v>1 ปี4 เดือน28 วัน</v>
      </c>
    </row>
    <row r="447" spans="1:69" ht="153.6">
      <c r="A447" s="443">
        <v>428</v>
      </c>
      <c r="B447" s="957">
        <v>243350</v>
      </c>
      <c r="C447" s="968">
        <f t="shared" si="42"/>
        <v>45023</v>
      </c>
      <c r="D447" s="720">
        <v>8</v>
      </c>
      <c r="E447" s="721" t="s">
        <v>4854</v>
      </c>
      <c r="F447" s="720" t="s">
        <v>4855</v>
      </c>
      <c r="G447" s="720">
        <v>84876</v>
      </c>
      <c r="H447" s="720" t="s">
        <v>117</v>
      </c>
      <c r="I447" s="720" t="s">
        <v>54</v>
      </c>
      <c r="J447" s="720" t="s">
        <v>55</v>
      </c>
      <c r="K447" s="720" t="s">
        <v>71</v>
      </c>
      <c r="L447" s="720" t="s">
        <v>71</v>
      </c>
      <c r="M447" s="720" t="s">
        <v>57</v>
      </c>
      <c r="N447" s="720" t="s">
        <v>4945</v>
      </c>
      <c r="O447" s="720"/>
      <c r="P447" s="720"/>
      <c r="Q447" s="720" t="s">
        <v>1101</v>
      </c>
      <c r="R447" s="720" t="s">
        <v>71</v>
      </c>
      <c r="S447" s="720" t="s">
        <v>71</v>
      </c>
      <c r="T447" s="720" t="s">
        <v>57</v>
      </c>
      <c r="U447" s="720" t="s">
        <v>672</v>
      </c>
      <c r="V447" s="720" t="s">
        <v>423</v>
      </c>
      <c r="W447" s="720"/>
      <c r="X447" s="720"/>
      <c r="Y447" s="720" t="s">
        <v>667</v>
      </c>
      <c r="Z447" s="720"/>
      <c r="AA447" s="720"/>
      <c r="AB447" s="720"/>
      <c r="AC447" s="720"/>
      <c r="AD447" s="390"/>
      <c r="AE447" s="390"/>
      <c r="AF447" s="390"/>
      <c r="AG447" s="390"/>
      <c r="AH447" s="390"/>
      <c r="AI447" s="390"/>
      <c r="AJ447" s="390"/>
      <c r="AK447" s="390"/>
      <c r="AL447" s="724" t="s">
        <v>184</v>
      </c>
      <c r="AM447" s="720"/>
      <c r="AN447" s="720" t="s">
        <v>4980</v>
      </c>
      <c r="AO447" s="724" t="s">
        <v>184</v>
      </c>
      <c r="AP447" s="724" t="s">
        <v>184</v>
      </c>
      <c r="AQ447" s="262" t="s">
        <v>4981</v>
      </c>
      <c r="AR447" s="390"/>
      <c r="AS447" s="724" t="s">
        <v>184</v>
      </c>
      <c r="AT447" s="390"/>
      <c r="AU447" s="390"/>
      <c r="AV447" s="390"/>
      <c r="AW447" s="390"/>
      <c r="AX447" s="390"/>
      <c r="AY447" s="390"/>
      <c r="AZ447" s="390"/>
      <c r="BA447" s="390"/>
      <c r="BB447" s="390"/>
      <c r="BC447" s="390"/>
      <c r="BD447" s="390"/>
      <c r="BE447" s="390"/>
      <c r="BF447" s="390"/>
      <c r="BI447" s="977" t="str">
        <f t="shared" ca="1" si="37"/>
        <v>1 ปี</v>
      </c>
      <c r="BJ447" s="977" t="str">
        <f t="shared" ca="1" si="38"/>
        <v>4 เดือน</v>
      </c>
      <c r="BK447" s="978" t="str">
        <f t="shared" ca="1" si="39"/>
        <v>28 วัน</v>
      </c>
      <c r="BM447" s="979" t="str">
        <f t="shared" ca="1" si="40"/>
        <v>1 ปี4 เดือน28 วัน</v>
      </c>
    </row>
    <row r="448" spans="1:69" ht="192">
      <c r="A448" s="443">
        <v>428</v>
      </c>
      <c r="B448" s="957">
        <v>243350</v>
      </c>
      <c r="C448" s="968">
        <f t="shared" si="42"/>
        <v>45023</v>
      </c>
      <c r="D448" s="720">
        <v>8</v>
      </c>
      <c r="E448" s="721" t="s">
        <v>4854</v>
      </c>
      <c r="F448" s="720" t="s">
        <v>4855</v>
      </c>
      <c r="G448" s="720">
        <v>84954</v>
      </c>
      <c r="H448" s="720"/>
      <c r="I448" s="720" t="s">
        <v>54</v>
      </c>
      <c r="J448" s="720" t="s">
        <v>69</v>
      </c>
      <c r="K448" s="720" t="s">
        <v>71</v>
      </c>
      <c r="L448" s="720" t="s">
        <v>71</v>
      </c>
      <c r="M448" s="720" t="s">
        <v>57</v>
      </c>
      <c r="N448" s="720" t="s">
        <v>4946</v>
      </c>
      <c r="O448" s="720" t="s">
        <v>197</v>
      </c>
      <c r="P448" s="720" t="s">
        <v>117</v>
      </c>
      <c r="Q448" s="720" t="s">
        <v>69</v>
      </c>
      <c r="R448" s="720" t="s">
        <v>71</v>
      </c>
      <c r="S448" s="720" t="s">
        <v>71</v>
      </c>
      <c r="T448" s="720" t="s">
        <v>57</v>
      </c>
      <c r="U448" s="720" t="s">
        <v>4947</v>
      </c>
      <c r="V448" s="720"/>
      <c r="W448" s="720"/>
      <c r="X448" s="720"/>
      <c r="Y448" s="720" t="s">
        <v>58</v>
      </c>
      <c r="Z448" s="720" t="s">
        <v>295</v>
      </c>
      <c r="AA448" s="720" t="s">
        <v>4948</v>
      </c>
      <c r="AB448" s="720" t="s">
        <v>4949</v>
      </c>
      <c r="AC448" s="720" t="s">
        <v>4940</v>
      </c>
      <c r="AD448" s="390"/>
      <c r="AE448" s="390"/>
      <c r="AF448" s="390"/>
      <c r="AG448" s="390"/>
      <c r="AH448" s="390"/>
      <c r="AI448" s="390"/>
      <c r="AJ448" s="390"/>
      <c r="AK448" s="390"/>
      <c r="AL448" s="724" t="s">
        <v>184</v>
      </c>
      <c r="AM448" s="720"/>
      <c r="AN448" s="720" t="s">
        <v>4980</v>
      </c>
      <c r="AO448" s="724" t="s">
        <v>184</v>
      </c>
      <c r="AP448" s="724" t="s">
        <v>184</v>
      </c>
      <c r="AQ448" s="262" t="s">
        <v>4981</v>
      </c>
      <c r="AR448" s="390"/>
      <c r="AS448" s="390"/>
      <c r="AT448" s="390"/>
      <c r="AU448" s="390"/>
      <c r="AV448" s="390"/>
      <c r="AW448" s="390"/>
      <c r="AX448" s="390"/>
      <c r="AY448" s="390"/>
      <c r="AZ448" s="390"/>
      <c r="BA448" s="390"/>
      <c r="BB448" s="390"/>
      <c r="BC448" s="390"/>
      <c r="BD448" s="390"/>
      <c r="BE448" s="390"/>
      <c r="BF448" s="390"/>
      <c r="BI448" s="977" t="str">
        <f t="shared" ca="1" si="37"/>
        <v>1 ปี</v>
      </c>
      <c r="BJ448" s="977" t="str">
        <f t="shared" ca="1" si="38"/>
        <v>4 เดือน</v>
      </c>
      <c r="BK448" s="978" t="str">
        <f t="shared" ca="1" si="39"/>
        <v>28 วัน</v>
      </c>
      <c r="BM448" s="979" t="str">
        <f t="shared" ca="1" si="40"/>
        <v>1 ปี4 เดือน28 วัน</v>
      </c>
    </row>
    <row r="449" spans="1:69" ht="153.6">
      <c r="A449" s="443">
        <v>428</v>
      </c>
      <c r="B449" s="957">
        <v>243350</v>
      </c>
      <c r="C449" s="968">
        <f t="shared" si="42"/>
        <v>45023</v>
      </c>
      <c r="D449" s="720">
        <v>8</v>
      </c>
      <c r="E449" s="721" t="s">
        <v>4854</v>
      </c>
      <c r="F449" s="720" t="s">
        <v>4855</v>
      </c>
      <c r="G449" s="720">
        <v>84935</v>
      </c>
      <c r="H449" s="720" t="s">
        <v>117</v>
      </c>
      <c r="I449" s="720" t="s">
        <v>54</v>
      </c>
      <c r="J449" s="720" t="s">
        <v>55</v>
      </c>
      <c r="K449" s="720" t="s">
        <v>71</v>
      </c>
      <c r="L449" s="720" t="s">
        <v>71</v>
      </c>
      <c r="M449" s="720" t="s">
        <v>57</v>
      </c>
      <c r="N449" s="720" t="s">
        <v>4950</v>
      </c>
      <c r="O449" s="720"/>
      <c r="P449" s="720"/>
      <c r="Q449" s="720" t="s">
        <v>1101</v>
      </c>
      <c r="R449" s="720" t="s">
        <v>71</v>
      </c>
      <c r="S449" s="720" t="s">
        <v>71</v>
      </c>
      <c r="T449" s="720" t="s">
        <v>57</v>
      </c>
      <c r="U449" s="720" t="s">
        <v>672</v>
      </c>
      <c r="V449" s="720" t="s">
        <v>423</v>
      </c>
      <c r="W449" s="720"/>
      <c r="X449" s="720"/>
      <c r="Y449" s="720" t="s">
        <v>527</v>
      </c>
      <c r="Z449" s="720"/>
      <c r="AA449" s="720"/>
      <c r="AB449" s="720"/>
      <c r="AC449" s="720"/>
      <c r="AD449" s="390"/>
      <c r="AE449" s="390"/>
      <c r="AF449" s="390"/>
      <c r="AG449" s="390"/>
      <c r="AH449" s="390"/>
      <c r="AI449" s="390"/>
      <c r="AJ449" s="390"/>
      <c r="AK449" s="390"/>
      <c r="AL449" s="724" t="s">
        <v>184</v>
      </c>
      <c r="AM449" s="720"/>
      <c r="AN449" s="720" t="s">
        <v>4980</v>
      </c>
      <c r="AO449" s="724" t="s">
        <v>184</v>
      </c>
      <c r="AP449" s="724" t="s">
        <v>184</v>
      </c>
      <c r="AQ449" s="262" t="s">
        <v>4981</v>
      </c>
      <c r="AR449" s="390"/>
      <c r="AS449" s="390"/>
      <c r="AT449" s="390"/>
      <c r="AU449" s="390"/>
      <c r="AV449" s="390"/>
      <c r="AW449" s="390"/>
      <c r="AX449" s="390"/>
      <c r="AY449" s="390"/>
      <c r="AZ449" s="390"/>
      <c r="BA449" s="390"/>
      <c r="BB449" s="390"/>
      <c r="BC449" s="390"/>
      <c r="BD449" s="390"/>
      <c r="BE449" s="390"/>
      <c r="BF449" s="390"/>
      <c r="BI449" s="977" t="str">
        <f t="shared" ca="1" si="37"/>
        <v>1 ปี</v>
      </c>
      <c r="BJ449" s="977" t="str">
        <f t="shared" ca="1" si="38"/>
        <v>4 เดือน</v>
      </c>
      <c r="BK449" s="978" t="str">
        <f t="shared" ca="1" si="39"/>
        <v>28 วัน</v>
      </c>
      <c r="BM449" s="979" t="str">
        <f t="shared" ca="1" si="40"/>
        <v>1 ปี4 เดือน28 วัน</v>
      </c>
    </row>
    <row r="450" spans="1:69" ht="153.6">
      <c r="A450" s="443">
        <v>428</v>
      </c>
      <c r="B450" s="957">
        <v>243350</v>
      </c>
      <c r="C450" s="968">
        <f t="shared" si="42"/>
        <v>45023</v>
      </c>
      <c r="D450" s="720">
        <v>8</v>
      </c>
      <c r="E450" s="721" t="s">
        <v>4854</v>
      </c>
      <c r="F450" s="720" t="s">
        <v>4855</v>
      </c>
      <c r="G450" s="720">
        <v>155727</v>
      </c>
      <c r="H450" s="720"/>
      <c r="I450" s="720" t="s">
        <v>54</v>
      </c>
      <c r="J450" s="720" t="s">
        <v>69</v>
      </c>
      <c r="K450" s="720" t="s">
        <v>71</v>
      </c>
      <c r="L450" s="720" t="s">
        <v>71</v>
      </c>
      <c r="M450" s="720" t="s">
        <v>57</v>
      </c>
      <c r="N450" s="720" t="s">
        <v>4951</v>
      </c>
      <c r="O450" s="720" t="s">
        <v>76</v>
      </c>
      <c r="P450" s="720" t="s">
        <v>117</v>
      </c>
      <c r="Q450" s="720" t="s">
        <v>69</v>
      </c>
      <c r="R450" s="720" t="s">
        <v>71</v>
      </c>
      <c r="S450" s="720" t="s">
        <v>71</v>
      </c>
      <c r="T450" s="720" t="s">
        <v>57</v>
      </c>
      <c r="U450" s="720" t="s">
        <v>4952</v>
      </c>
      <c r="V450" s="720"/>
      <c r="W450" s="720"/>
      <c r="X450" s="720"/>
      <c r="Y450" s="720" t="s">
        <v>58</v>
      </c>
      <c r="Z450" s="720" t="s">
        <v>66</v>
      </c>
      <c r="AA450" s="720" t="s">
        <v>4953</v>
      </c>
      <c r="AB450" s="720" t="s">
        <v>4954</v>
      </c>
      <c r="AC450" s="720" t="s">
        <v>4940</v>
      </c>
      <c r="AD450" s="390"/>
      <c r="AE450" s="390"/>
      <c r="AF450" s="390"/>
      <c r="AG450" s="390"/>
      <c r="AH450" s="390"/>
      <c r="AI450" s="390"/>
      <c r="AJ450" s="390"/>
      <c r="AK450" s="390"/>
      <c r="AL450" s="724" t="s">
        <v>184</v>
      </c>
      <c r="AM450" s="720"/>
      <c r="AN450" s="720" t="s">
        <v>4980</v>
      </c>
      <c r="AO450" s="724" t="s">
        <v>184</v>
      </c>
      <c r="AP450" s="724" t="s">
        <v>184</v>
      </c>
      <c r="AQ450" s="262" t="s">
        <v>4981</v>
      </c>
      <c r="AR450" s="390"/>
      <c r="AS450" s="390"/>
      <c r="AT450" s="390"/>
      <c r="AU450" s="390"/>
      <c r="AV450" s="390"/>
      <c r="AW450" s="390"/>
      <c r="AX450" s="390"/>
      <c r="AY450" s="390"/>
      <c r="AZ450" s="390"/>
      <c r="BA450" s="390"/>
      <c r="BB450" s="390"/>
      <c r="BC450" s="390"/>
      <c r="BD450" s="390"/>
      <c r="BE450" s="390"/>
      <c r="BF450" s="390"/>
      <c r="BI450" s="977" t="str">
        <f t="shared" ca="1" si="37"/>
        <v>1 ปี</v>
      </c>
      <c r="BJ450" s="977" t="str">
        <f t="shared" ca="1" si="38"/>
        <v>4 เดือน</v>
      </c>
      <c r="BK450" s="978" t="str">
        <f t="shared" ca="1" si="39"/>
        <v>28 วัน</v>
      </c>
      <c r="BM450" s="979" t="str">
        <f t="shared" ca="1" si="40"/>
        <v>1 ปี4 เดือน28 วัน</v>
      </c>
    </row>
    <row r="451" spans="1:69" ht="153.6">
      <c r="A451" s="443">
        <v>428</v>
      </c>
      <c r="B451" s="957">
        <v>243350</v>
      </c>
      <c r="C451" s="968">
        <f t="shared" si="42"/>
        <v>45023</v>
      </c>
      <c r="D451" s="720">
        <v>8</v>
      </c>
      <c r="E451" s="721" t="s">
        <v>4854</v>
      </c>
      <c r="F451" s="720" t="s">
        <v>4855</v>
      </c>
      <c r="G451" s="720">
        <v>84988</v>
      </c>
      <c r="H451" s="720" t="s">
        <v>117</v>
      </c>
      <c r="I451" s="720" t="s">
        <v>54</v>
      </c>
      <c r="J451" s="720" t="s">
        <v>55</v>
      </c>
      <c r="K451" s="720" t="s">
        <v>71</v>
      </c>
      <c r="L451" s="720" t="s">
        <v>71</v>
      </c>
      <c r="M451" s="720" t="s">
        <v>57</v>
      </c>
      <c r="N451" s="720" t="s">
        <v>4952</v>
      </c>
      <c r="O451" s="720"/>
      <c r="P451" s="720"/>
      <c r="Q451" s="720" t="s">
        <v>1101</v>
      </c>
      <c r="R451" s="720" t="s">
        <v>71</v>
      </c>
      <c r="S451" s="720" t="s">
        <v>71</v>
      </c>
      <c r="T451" s="720" t="s">
        <v>57</v>
      </c>
      <c r="U451" s="720" t="s">
        <v>4955</v>
      </c>
      <c r="V451" s="720" t="s">
        <v>129</v>
      </c>
      <c r="W451" s="720"/>
      <c r="X451" s="720"/>
      <c r="Y451" s="720" t="s">
        <v>667</v>
      </c>
      <c r="Z451" s="720"/>
      <c r="AA451" s="720"/>
      <c r="AB451" s="720"/>
      <c r="AC451" s="720"/>
      <c r="AD451" s="390"/>
      <c r="AE451" s="390"/>
      <c r="AF451" s="390"/>
      <c r="AG451" s="390"/>
      <c r="AH451" s="390"/>
      <c r="AI451" s="390"/>
      <c r="AJ451" s="390"/>
      <c r="AK451" s="390"/>
      <c r="AL451" s="724" t="s">
        <v>184</v>
      </c>
      <c r="AM451" s="720"/>
      <c r="AN451" s="720" t="s">
        <v>4980</v>
      </c>
      <c r="AO451" s="724" t="s">
        <v>184</v>
      </c>
      <c r="AP451" s="724" t="s">
        <v>184</v>
      </c>
      <c r="AQ451" s="262" t="s">
        <v>4981</v>
      </c>
      <c r="AR451" s="390"/>
      <c r="AS451" s="390"/>
      <c r="AT451" s="390"/>
      <c r="AU451" s="390"/>
      <c r="AV451" s="390"/>
      <c r="AW451" s="390"/>
      <c r="AX451" s="390"/>
      <c r="AY451" s="390"/>
      <c r="AZ451" s="390"/>
      <c r="BA451" s="390"/>
      <c r="BB451" s="390"/>
      <c r="BC451" s="390"/>
      <c r="BD451" s="390"/>
      <c r="BE451" s="390"/>
      <c r="BF451" s="390"/>
      <c r="BI451" s="977" t="str">
        <f t="shared" ca="1" si="37"/>
        <v>1 ปี</v>
      </c>
      <c r="BJ451" s="977" t="str">
        <f t="shared" ca="1" si="38"/>
        <v>4 เดือน</v>
      </c>
      <c r="BK451" s="978" t="str">
        <f t="shared" ca="1" si="39"/>
        <v>28 วัน</v>
      </c>
      <c r="BM451" s="979" t="str">
        <f t="shared" ca="1" si="40"/>
        <v>1 ปี4 เดือน28 วัน</v>
      </c>
    </row>
    <row r="452" spans="1:69" ht="153.6">
      <c r="A452" s="443">
        <v>428</v>
      </c>
      <c r="B452" s="957">
        <v>243350</v>
      </c>
      <c r="C452" s="968">
        <f t="shared" si="42"/>
        <v>45023</v>
      </c>
      <c r="D452" s="720">
        <v>8</v>
      </c>
      <c r="E452" s="721" t="s">
        <v>4854</v>
      </c>
      <c r="F452" s="720" t="s">
        <v>4855</v>
      </c>
      <c r="G452" s="720">
        <v>84363</v>
      </c>
      <c r="H452" s="720"/>
      <c r="I452" s="720" t="s">
        <v>54</v>
      </c>
      <c r="J452" s="720" t="s">
        <v>69</v>
      </c>
      <c r="K452" s="720" t="s">
        <v>71</v>
      </c>
      <c r="L452" s="720" t="s">
        <v>71</v>
      </c>
      <c r="M452" s="720" t="s">
        <v>57</v>
      </c>
      <c r="N452" s="720" t="s">
        <v>4956</v>
      </c>
      <c r="O452" s="720" t="s">
        <v>76</v>
      </c>
      <c r="P452" s="720" t="s">
        <v>117</v>
      </c>
      <c r="Q452" s="720" t="s">
        <v>69</v>
      </c>
      <c r="R452" s="720" t="s">
        <v>71</v>
      </c>
      <c r="S452" s="720" t="s">
        <v>71</v>
      </c>
      <c r="T452" s="720" t="s">
        <v>57</v>
      </c>
      <c r="U452" s="720" t="s">
        <v>4957</v>
      </c>
      <c r="V452" s="720"/>
      <c r="W452" s="720"/>
      <c r="X452" s="720"/>
      <c r="Y452" s="720" t="s">
        <v>58</v>
      </c>
      <c r="Z452" s="720" t="s">
        <v>295</v>
      </c>
      <c r="AA452" s="720" t="s">
        <v>4958</v>
      </c>
      <c r="AB452" s="720" t="s">
        <v>4959</v>
      </c>
      <c r="AC452" s="720" t="s">
        <v>4940</v>
      </c>
      <c r="AD452" s="390"/>
      <c r="AE452" s="390"/>
      <c r="AF452" s="390"/>
      <c r="AG452" s="390"/>
      <c r="AH452" s="390"/>
      <c r="AI452" s="390"/>
      <c r="AJ452" s="390"/>
      <c r="AK452" s="390"/>
      <c r="AL452" s="724" t="s">
        <v>184</v>
      </c>
      <c r="AM452" s="720"/>
      <c r="AN452" s="720" t="s">
        <v>4980</v>
      </c>
      <c r="AO452" s="724" t="s">
        <v>184</v>
      </c>
      <c r="AP452" s="724" t="s">
        <v>184</v>
      </c>
      <c r="AQ452" s="262" t="s">
        <v>4981</v>
      </c>
      <c r="AR452" s="390"/>
      <c r="AS452" s="390"/>
      <c r="AT452" s="390"/>
      <c r="AU452" s="390"/>
      <c r="AV452" s="390"/>
      <c r="AW452" s="390"/>
      <c r="AX452" s="390"/>
      <c r="AY452" s="390"/>
      <c r="AZ452" s="390"/>
      <c r="BA452" s="390"/>
      <c r="BB452" s="390"/>
      <c r="BC452" s="390"/>
      <c r="BD452" s="390"/>
      <c r="BE452" s="390"/>
      <c r="BF452" s="390"/>
      <c r="BI452" s="977" t="str">
        <f t="shared" ca="1" si="37"/>
        <v>1 ปี</v>
      </c>
      <c r="BJ452" s="977" t="str">
        <f t="shared" ca="1" si="38"/>
        <v>4 เดือน</v>
      </c>
      <c r="BK452" s="978" t="str">
        <f t="shared" ca="1" si="39"/>
        <v>28 วัน</v>
      </c>
      <c r="BM452" s="979" t="str">
        <f t="shared" ca="1" si="40"/>
        <v>1 ปี4 เดือน28 วัน</v>
      </c>
    </row>
    <row r="453" spans="1:69" ht="153.6">
      <c r="A453" s="443">
        <v>428</v>
      </c>
      <c r="B453" s="957">
        <v>243350</v>
      </c>
      <c r="C453" s="968">
        <f t="shared" si="42"/>
        <v>45023</v>
      </c>
      <c r="D453" s="720">
        <v>8</v>
      </c>
      <c r="E453" s="721" t="s">
        <v>4854</v>
      </c>
      <c r="F453" s="720" t="s">
        <v>4855</v>
      </c>
      <c r="G453" s="720">
        <v>85172</v>
      </c>
      <c r="H453" s="720" t="s">
        <v>117</v>
      </c>
      <c r="I453" s="720" t="s">
        <v>54</v>
      </c>
      <c r="J453" s="720" t="s">
        <v>55</v>
      </c>
      <c r="K453" s="720" t="s">
        <v>71</v>
      </c>
      <c r="L453" s="720" t="s">
        <v>71</v>
      </c>
      <c r="M453" s="720" t="s">
        <v>57</v>
      </c>
      <c r="N453" s="720" t="s">
        <v>4957</v>
      </c>
      <c r="O453" s="720"/>
      <c r="P453" s="720"/>
      <c r="Q453" s="720" t="s">
        <v>1101</v>
      </c>
      <c r="R453" s="720" t="s">
        <v>71</v>
      </c>
      <c r="S453" s="720" t="s">
        <v>71</v>
      </c>
      <c r="T453" s="720" t="s">
        <v>57</v>
      </c>
      <c r="U453" s="720" t="s">
        <v>4960</v>
      </c>
      <c r="V453" s="720" t="s">
        <v>129</v>
      </c>
      <c r="W453" s="720"/>
      <c r="X453" s="720"/>
      <c r="Y453" s="720" t="s">
        <v>667</v>
      </c>
      <c r="Z453" s="720"/>
      <c r="AA453" s="720"/>
      <c r="AB453" s="720"/>
      <c r="AC453" s="720"/>
      <c r="AD453" s="390"/>
      <c r="AE453" s="390"/>
      <c r="AF453" s="390"/>
      <c r="AG453" s="390"/>
      <c r="AH453" s="390"/>
      <c r="AI453" s="390"/>
      <c r="AJ453" s="390"/>
      <c r="AK453" s="390"/>
      <c r="AL453" s="724" t="s">
        <v>184</v>
      </c>
      <c r="AM453" s="720"/>
      <c r="AN453" s="720" t="s">
        <v>4980</v>
      </c>
      <c r="AO453" s="724" t="s">
        <v>184</v>
      </c>
      <c r="AP453" s="724" t="s">
        <v>184</v>
      </c>
      <c r="AQ453" s="262" t="s">
        <v>4981</v>
      </c>
      <c r="AR453" s="390"/>
      <c r="AS453" s="390"/>
      <c r="AT453" s="390"/>
      <c r="AU453" s="390"/>
      <c r="AV453" s="390"/>
      <c r="AW453" s="390"/>
      <c r="AX453" s="390"/>
      <c r="AY453" s="390"/>
      <c r="AZ453" s="390"/>
      <c r="BA453" s="390"/>
      <c r="BB453" s="390"/>
      <c r="BC453" s="390"/>
      <c r="BD453" s="390"/>
      <c r="BE453" s="390"/>
      <c r="BF453" s="390"/>
      <c r="BI453" s="977" t="str">
        <f t="shared" ca="1" si="37"/>
        <v>1 ปี</v>
      </c>
      <c r="BJ453" s="977" t="str">
        <f t="shared" ca="1" si="38"/>
        <v>4 เดือน</v>
      </c>
      <c r="BK453" s="978" t="str">
        <f t="shared" ca="1" si="39"/>
        <v>28 วัน</v>
      </c>
      <c r="BM453" s="979" t="str">
        <f t="shared" ca="1" si="40"/>
        <v>1 ปี4 เดือน28 วัน</v>
      </c>
    </row>
    <row r="454" spans="1:69" ht="153.6">
      <c r="A454" s="443">
        <v>428</v>
      </c>
      <c r="B454" s="957">
        <v>243350</v>
      </c>
      <c r="C454" s="968">
        <f t="shared" si="42"/>
        <v>45023</v>
      </c>
      <c r="D454" s="720">
        <v>8</v>
      </c>
      <c r="E454" s="721" t="s">
        <v>4854</v>
      </c>
      <c r="F454" s="720" t="s">
        <v>4855</v>
      </c>
      <c r="G454" s="720">
        <v>155802</v>
      </c>
      <c r="H454" s="720"/>
      <c r="I454" s="720" t="s">
        <v>54</v>
      </c>
      <c r="J454" s="720" t="s">
        <v>69</v>
      </c>
      <c r="K454" s="720" t="s">
        <v>71</v>
      </c>
      <c r="L454" s="720" t="s">
        <v>71</v>
      </c>
      <c r="M454" s="720" t="s">
        <v>57</v>
      </c>
      <c r="N454" s="720" t="s">
        <v>4961</v>
      </c>
      <c r="O454" s="720" t="s">
        <v>76</v>
      </c>
      <c r="P454" s="720" t="s">
        <v>117</v>
      </c>
      <c r="Q454" s="720" t="s">
        <v>69</v>
      </c>
      <c r="R454" s="720" t="s">
        <v>71</v>
      </c>
      <c r="S454" s="720" t="s">
        <v>71</v>
      </c>
      <c r="T454" s="720" t="s">
        <v>57</v>
      </c>
      <c r="U454" s="720" t="s">
        <v>4961</v>
      </c>
      <c r="V454" s="720"/>
      <c r="W454" s="720"/>
      <c r="X454" s="720"/>
      <c r="Y454" s="720" t="s">
        <v>58</v>
      </c>
      <c r="Z454" s="720" t="s">
        <v>66</v>
      </c>
      <c r="AA454" s="720" t="s">
        <v>4962</v>
      </c>
      <c r="AB454" s="720" t="s">
        <v>4963</v>
      </c>
      <c r="AC454" s="720"/>
      <c r="AD454" s="390"/>
      <c r="AE454" s="390"/>
      <c r="AF454" s="390"/>
      <c r="AG454" s="390"/>
      <c r="AH454" s="390"/>
      <c r="AI454" s="390"/>
      <c r="AJ454" s="390"/>
      <c r="AK454" s="390"/>
      <c r="AL454" s="724" t="s">
        <v>184</v>
      </c>
      <c r="AM454" s="720"/>
      <c r="AN454" s="720" t="s">
        <v>4980</v>
      </c>
      <c r="AO454" s="724" t="s">
        <v>184</v>
      </c>
      <c r="AP454" s="724" t="s">
        <v>184</v>
      </c>
      <c r="AQ454" s="262" t="s">
        <v>4981</v>
      </c>
      <c r="AR454" s="390"/>
      <c r="AS454" s="390"/>
      <c r="AT454" s="390"/>
      <c r="AU454" s="390"/>
      <c r="AV454" s="390"/>
      <c r="AW454" s="390"/>
      <c r="AX454" s="390"/>
      <c r="AY454" s="390"/>
      <c r="AZ454" s="390"/>
      <c r="BA454" s="390"/>
      <c r="BB454" s="390"/>
      <c r="BC454" s="390"/>
      <c r="BD454" s="390"/>
      <c r="BE454" s="390"/>
      <c r="BF454" s="390"/>
      <c r="BI454" s="977" t="str">
        <f t="shared" ca="1" si="37"/>
        <v>1 ปี</v>
      </c>
      <c r="BJ454" s="977" t="str">
        <f t="shared" ca="1" si="38"/>
        <v>4 เดือน</v>
      </c>
      <c r="BK454" s="978" t="str">
        <f t="shared" ca="1" si="39"/>
        <v>28 วัน</v>
      </c>
      <c r="BM454" s="979" t="str">
        <f t="shared" ca="1" si="40"/>
        <v>1 ปี4 เดือน28 วัน</v>
      </c>
    </row>
    <row r="455" spans="1:69" ht="153.6">
      <c r="A455" s="443">
        <v>428</v>
      </c>
      <c r="B455" s="957">
        <v>243350</v>
      </c>
      <c r="C455" s="968">
        <f t="shared" si="42"/>
        <v>45023</v>
      </c>
      <c r="D455" s="720">
        <v>8</v>
      </c>
      <c r="E455" s="721" t="s">
        <v>4854</v>
      </c>
      <c r="F455" s="720" t="s">
        <v>4855</v>
      </c>
      <c r="G455" s="720">
        <v>85160</v>
      </c>
      <c r="H455" s="720" t="s">
        <v>117</v>
      </c>
      <c r="I455" s="720" t="s">
        <v>54</v>
      </c>
      <c r="J455" s="720" t="s">
        <v>55</v>
      </c>
      <c r="K455" s="720" t="s">
        <v>71</v>
      </c>
      <c r="L455" s="720" t="s">
        <v>71</v>
      </c>
      <c r="M455" s="720" t="s">
        <v>57</v>
      </c>
      <c r="N455" s="720" t="s">
        <v>4961</v>
      </c>
      <c r="O455" s="720"/>
      <c r="P455" s="720"/>
      <c r="Q455" s="720" t="s">
        <v>85</v>
      </c>
      <c r="R455" s="720" t="s">
        <v>71</v>
      </c>
      <c r="S455" s="720" t="s">
        <v>71</v>
      </c>
      <c r="T455" s="720" t="s">
        <v>57</v>
      </c>
      <c r="U455" s="720" t="s">
        <v>672</v>
      </c>
      <c r="V455" s="720" t="s">
        <v>65</v>
      </c>
      <c r="W455" s="720"/>
      <c r="X455" s="720"/>
      <c r="Y455" s="720" t="s">
        <v>58</v>
      </c>
      <c r="Z455" s="720"/>
      <c r="AA455" s="720"/>
      <c r="AB455" s="720"/>
      <c r="AC455" s="720"/>
      <c r="AD455" s="390"/>
      <c r="AE455" s="390"/>
      <c r="AF455" s="390"/>
      <c r="AG455" s="390"/>
      <c r="AH455" s="390"/>
      <c r="AI455" s="390"/>
      <c r="AJ455" s="390"/>
      <c r="AK455" s="390"/>
      <c r="AL455" s="724" t="s">
        <v>184</v>
      </c>
      <c r="AM455" s="720"/>
      <c r="AN455" s="720" t="s">
        <v>4980</v>
      </c>
      <c r="AO455" s="724" t="s">
        <v>184</v>
      </c>
      <c r="AP455" s="724" t="s">
        <v>184</v>
      </c>
      <c r="AQ455" s="262" t="s">
        <v>4981</v>
      </c>
      <c r="AR455" s="390"/>
      <c r="AS455" s="390"/>
      <c r="AT455" s="390"/>
      <c r="AU455" s="390"/>
      <c r="AV455" s="390"/>
      <c r="AW455" s="390"/>
      <c r="AX455" s="390"/>
      <c r="AY455" s="390"/>
      <c r="AZ455" s="390"/>
      <c r="BA455" s="390"/>
      <c r="BB455" s="390"/>
      <c r="BC455" s="390"/>
      <c r="BD455" s="390"/>
      <c r="BE455" s="390"/>
      <c r="BF455" s="390"/>
      <c r="BI455" s="977" t="str">
        <f t="shared" ca="1" si="37"/>
        <v>1 ปี</v>
      </c>
      <c r="BJ455" s="977" t="str">
        <f t="shared" ca="1" si="38"/>
        <v>4 เดือน</v>
      </c>
      <c r="BK455" s="978" t="str">
        <f t="shared" ca="1" si="39"/>
        <v>28 วัน</v>
      </c>
      <c r="BM455" s="979" t="str">
        <f t="shared" ca="1" si="40"/>
        <v>1 ปี4 เดือน28 วัน</v>
      </c>
    </row>
    <row r="456" spans="1:69" ht="192">
      <c r="A456" s="443">
        <v>428</v>
      </c>
      <c r="B456" s="957">
        <v>243350</v>
      </c>
      <c r="C456" s="968">
        <f t="shared" si="42"/>
        <v>45023</v>
      </c>
      <c r="D456" s="720">
        <v>8</v>
      </c>
      <c r="E456" s="721" t="s">
        <v>4854</v>
      </c>
      <c r="F456" s="720" t="s">
        <v>4964</v>
      </c>
      <c r="G456" s="720">
        <v>67022</v>
      </c>
      <c r="H456" s="720" t="s">
        <v>117</v>
      </c>
      <c r="I456" s="720" t="s">
        <v>60</v>
      </c>
      <c r="J456" s="720" t="s">
        <v>67</v>
      </c>
      <c r="K456" s="720" t="s">
        <v>62</v>
      </c>
      <c r="L456" s="720" t="s">
        <v>62</v>
      </c>
      <c r="M456" s="720" t="s">
        <v>120</v>
      </c>
      <c r="N456" s="720" t="s">
        <v>393</v>
      </c>
      <c r="O456" s="720"/>
      <c r="P456" s="720" t="s">
        <v>117</v>
      </c>
      <c r="Q456" s="720" t="s">
        <v>55</v>
      </c>
      <c r="R456" s="720" t="s">
        <v>71</v>
      </c>
      <c r="S456" s="720" t="s">
        <v>71</v>
      </c>
      <c r="T456" s="720" t="s">
        <v>120</v>
      </c>
      <c r="U456" s="720" t="s">
        <v>4965</v>
      </c>
      <c r="V456" s="720"/>
      <c r="W456" s="720"/>
      <c r="X456" s="720"/>
      <c r="Y456" s="720" t="s">
        <v>58</v>
      </c>
      <c r="Z456" s="720" t="s">
        <v>66</v>
      </c>
      <c r="AA456" s="720" t="s">
        <v>4966</v>
      </c>
      <c r="AB456" s="720" t="s">
        <v>4967</v>
      </c>
      <c r="AC456" s="720"/>
      <c r="AD456" s="390"/>
      <c r="AE456" s="390"/>
      <c r="AF456" s="390"/>
      <c r="AG456" s="390"/>
      <c r="AH456" s="390"/>
      <c r="AI456" s="390"/>
      <c r="AJ456" s="390"/>
      <c r="AK456" s="390"/>
      <c r="AL456" s="724" t="s">
        <v>184</v>
      </c>
      <c r="AM456" s="720"/>
      <c r="AN456" s="720" t="s">
        <v>4980</v>
      </c>
      <c r="AO456" s="724" t="s">
        <v>184</v>
      </c>
      <c r="AP456" s="724" t="s">
        <v>184</v>
      </c>
      <c r="AQ456" s="262" t="s">
        <v>4981</v>
      </c>
      <c r="AR456" s="390"/>
      <c r="AS456" s="390"/>
      <c r="AT456" s="390"/>
      <c r="AU456" s="390"/>
      <c r="AV456" s="390"/>
      <c r="AW456" s="390"/>
      <c r="AX456" s="390"/>
      <c r="AY456" s="390"/>
      <c r="AZ456" s="390"/>
      <c r="BA456" s="390"/>
      <c r="BB456" s="390"/>
      <c r="BC456" s="390"/>
      <c r="BD456" s="390"/>
      <c r="BE456" s="390"/>
      <c r="BF456" s="390"/>
      <c r="BI456" s="977" t="str">
        <f t="shared" ca="1" si="37"/>
        <v>1 ปี</v>
      </c>
      <c r="BJ456" s="977" t="str">
        <f t="shared" ca="1" si="38"/>
        <v>4 เดือน</v>
      </c>
      <c r="BK456" s="978" t="str">
        <f t="shared" ca="1" si="39"/>
        <v>28 วัน</v>
      </c>
      <c r="BM456" s="979" t="str">
        <f t="shared" ca="1" si="40"/>
        <v>1 ปี4 เดือน28 วัน</v>
      </c>
    </row>
    <row r="457" spans="1:69" ht="153.6">
      <c r="A457" s="443">
        <v>428</v>
      </c>
      <c r="B457" s="957">
        <v>243350</v>
      </c>
      <c r="C457" s="968">
        <f t="shared" si="42"/>
        <v>45023</v>
      </c>
      <c r="D457" s="720">
        <v>8</v>
      </c>
      <c r="E457" s="721" t="s">
        <v>4854</v>
      </c>
      <c r="F457" s="720" t="s">
        <v>4883</v>
      </c>
      <c r="G457" s="722">
        <v>235709</v>
      </c>
      <c r="H457" s="720" t="s">
        <v>54</v>
      </c>
      <c r="I457" s="720" t="s">
        <v>55</v>
      </c>
      <c r="J457" s="720" t="s">
        <v>70</v>
      </c>
      <c r="K457" s="720" t="s">
        <v>71</v>
      </c>
      <c r="L457" s="720" t="s">
        <v>120</v>
      </c>
      <c r="M457" s="722" t="s">
        <v>1178</v>
      </c>
      <c r="N457" s="722" t="s">
        <v>239</v>
      </c>
      <c r="O457" s="722"/>
      <c r="P457" s="722"/>
      <c r="Q457" s="722" t="s">
        <v>85</v>
      </c>
      <c r="R457" s="720" t="s">
        <v>70</v>
      </c>
      <c r="S457" s="720" t="s">
        <v>71</v>
      </c>
      <c r="T457" s="720" t="s">
        <v>120</v>
      </c>
      <c r="U457" s="722" t="s">
        <v>1178</v>
      </c>
      <c r="V457" s="722" t="s">
        <v>124</v>
      </c>
      <c r="W457" s="722"/>
      <c r="X457" s="722"/>
      <c r="Y457" s="720" t="s">
        <v>667</v>
      </c>
      <c r="Z457" s="722"/>
      <c r="AA457" s="722"/>
      <c r="AB457" s="722"/>
      <c r="AC457" s="722"/>
      <c r="AD457" s="390"/>
      <c r="AE457" s="390"/>
      <c r="AF457" s="390"/>
      <c r="AG457" s="390"/>
      <c r="AH457" s="390"/>
      <c r="AI457" s="390"/>
      <c r="AJ457" s="390"/>
      <c r="AK457" s="390"/>
      <c r="AL457" s="724" t="s">
        <v>184</v>
      </c>
      <c r="AM457" s="720"/>
      <c r="AN457" s="720" t="s">
        <v>4980</v>
      </c>
      <c r="AO457" s="724" t="s">
        <v>184</v>
      </c>
      <c r="AP457" s="724" t="s">
        <v>184</v>
      </c>
      <c r="AQ457" s="262" t="s">
        <v>4981</v>
      </c>
      <c r="AR457" s="390"/>
      <c r="AS457" s="390"/>
      <c r="AT457" s="390"/>
      <c r="AU457" s="390"/>
      <c r="AV457" s="390"/>
      <c r="AW457" s="390"/>
      <c r="AX457" s="390"/>
      <c r="AY457" s="390"/>
      <c r="AZ457" s="390"/>
      <c r="BA457" s="390"/>
      <c r="BB457" s="390"/>
      <c r="BC457" s="390"/>
      <c r="BD457" s="390"/>
      <c r="BE457" s="390"/>
      <c r="BF457" s="390"/>
      <c r="BI457" s="977" t="str">
        <f t="shared" ref="BI457:BI520" ca="1" si="43">DATEDIF(C457,TODAY(),"Y")&amp;" ปี"</f>
        <v>1 ปี</v>
      </c>
      <c r="BJ457" s="977" t="str">
        <f t="shared" ref="BJ457:BJ520" ca="1" si="44">DATEDIF(C457,TODAY(),"YM")&amp;" เดือน"</f>
        <v>4 เดือน</v>
      </c>
      <c r="BK457" s="978" t="str">
        <f t="shared" ref="BK457:BK520" ca="1" si="45">DATEDIF(C457,TODAY(),"MD")&amp;" วัน"</f>
        <v>28 วัน</v>
      </c>
      <c r="BM457" s="979" t="str">
        <f t="shared" ref="BM457:BM520" ca="1" si="46">DATEDIF(C457,TODAY(),"Y")&amp;" ปี" &amp;DATEDIF(C457,TODAY(),"YM") &amp;" เดือน"&amp;DATEDIF(C457,TODAY(),"MD")&amp;" วัน"</f>
        <v>1 ปี4 เดือน28 วัน</v>
      </c>
    </row>
    <row r="458" spans="1:69" ht="115.2">
      <c r="A458" s="443">
        <v>428</v>
      </c>
      <c r="B458" s="957">
        <v>243350</v>
      </c>
      <c r="C458" s="968">
        <f t="shared" si="42"/>
        <v>45023</v>
      </c>
      <c r="D458" s="720">
        <v>8</v>
      </c>
      <c r="E458" s="721" t="s">
        <v>4854</v>
      </c>
      <c r="F458" s="720" t="s">
        <v>4888</v>
      </c>
      <c r="G458" s="723">
        <v>71331</v>
      </c>
      <c r="H458" s="723"/>
      <c r="I458" s="723" t="s">
        <v>54</v>
      </c>
      <c r="J458" s="720" t="s">
        <v>4968</v>
      </c>
      <c r="K458" s="720" t="s">
        <v>70</v>
      </c>
      <c r="L458" s="720" t="s">
        <v>71</v>
      </c>
      <c r="M458" s="723" t="s">
        <v>80</v>
      </c>
      <c r="N458" s="720" t="s">
        <v>2014</v>
      </c>
      <c r="O458" s="720" t="s">
        <v>132</v>
      </c>
      <c r="P458" s="720"/>
      <c r="Q458" s="720" t="s">
        <v>4968</v>
      </c>
      <c r="R458" s="720" t="s">
        <v>56</v>
      </c>
      <c r="S458" s="720" t="s">
        <v>56</v>
      </c>
      <c r="T458" s="723" t="s">
        <v>80</v>
      </c>
      <c r="U458" s="720" t="s">
        <v>2014</v>
      </c>
      <c r="V458" s="720" t="s">
        <v>132</v>
      </c>
      <c r="W458" s="720"/>
      <c r="X458" s="720"/>
      <c r="Y458" s="720" t="s">
        <v>59</v>
      </c>
      <c r="Z458" s="720"/>
      <c r="AA458" s="720"/>
      <c r="AB458" s="720"/>
      <c r="AC458" s="720"/>
      <c r="AD458" s="390"/>
      <c r="AE458" s="390"/>
      <c r="AF458" s="390"/>
      <c r="AG458" s="390"/>
      <c r="AH458" s="390"/>
      <c r="AI458" s="390"/>
      <c r="AJ458" s="390"/>
      <c r="AK458" s="390"/>
      <c r="AL458" s="724" t="s">
        <v>184</v>
      </c>
      <c r="AM458" s="720"/>
      <c r="AN458" s="720" t="s">
        <v>4980</v>
      </c>
      <c r="AO458" s="724" t="s">
        <v>184</v>
      </c>
      <c r="AP458" s="724" t="s">
        <v>184</v>
      </c>
      <c r="AQ458" s="262" t="s">
        <v>4981</v>
      </c>
      <c r="AR458" s="390"/>
      <c r="AS458" s="390"/>
      <c r="AT458" s="390"/>
      <c r="AU458" s="390"/>
      <c r="AV458" s="390"/>
      <c r="AW458" s="390"/>
      <c r="AX458" s="390"/>
      <c r="AY458" s="390"/>
      <c r="AZ458" s="390"/>
      <c r="BA458" s="390"/>
      <c r="BB458" s="390"/>
      <c r="BC458" s="390"/>
      <c r="BD458" s="390"/>
      <c r="BE458" s="390"/>
      <c r="BF458" s="390"/>
      <c r="BI458" s="977" t="str">
        <f t="shared" ca="1" si="43"/>
        <v>1 ปี</v>
      </c>
      <c r="BJ458" s="977" t="str">
        <f t="shared" ca="1" si="44"/>
        <v>4 เดือน</v>
      </c>
      <c r="BK458" s="978" t="str">
        <f t="shared" ca="1" si="45"/>
        <v>28 วัน</v>
      </c>
      <c r="BM458" s="979" t="str">
        <f t="shared" ca="1" si="46"/>
        <v>1 ปี4 เดือน28 วัน</v>
      </c>
    </row>
    <row r="459" spans="1:69" ht="115.2">
      <c r="A459" s="443">
        <v>428</v>
      </c>
      <c r="B459" s="957">
        <v>243350</v>
      </c>
      <c r="C459" s="968">
        <f t="shared" si="42"/>
        <v>45023</v>
      </c>
      <c r="D459" s="720">
        <v>8</v>
      </c>
      <c r="E459" s="721" t="s">
        <v>4854</v>
      </c>
      <c r="F459" s="720" t="s">
        <v>4903</v>
      </c>
      <c r="G459" s="723">
        <v>59480</v>
      </c>
      <c r="H459" s="723"/>
      <c r="I459" s="723" t="s">
        <v>54</v>
      </c>
      <c r="J459" s="720" t="s">
        <v>4968</v>
      </c>
      <c r="K459" s="720" t="s">
        <v>70</v>
      </c>
      <c r="L459" s="720" t="s">
        <v>71</v>
      </c>
      <c r="M459" s="723" t="s">
        <v>83</v>
      </c>
      <c r="N459" s="720" t="s">
        <v>4969</v>
      </c>
      <c r="O459" s="720" t="s">
        <v>1205</v>
      </c>
      <c r="P459" s="720"/>
      <c r="Q459" s="720" t="s">
        <v>2404</v>
      </c>
      <c r="R459" s="720" t="s">
        <v>70</v>
      </c>
      <c r="S459" s="720" t="s">
        <v>71</v>
      </c>
      <c r="T459" s="720" t="s">
        <v>4970</v>
      </c>
      <c r="U459" s="720" t="s">
        <v>4971</v>
      </c>
      <c r="V459" s="720" t="s">
        <v>1366</v>
      </c>
      <c r="W459" s="720" t="s">
        <v>4972</v>
      </c>
      <c r="X459" s="720"/>
      <c r="Y459" s="720" t="s">
        <v>72</v>
      </c>
      <c r="Z459" s="720"/>
      <c r="AA459" s="720"/>
      <c r="AB459" s="720"/>
      <c r="AC459" s="720"/>
      <c r="AD459" s="390"/>
      <c r="AE459" s="390"/>
      <c r="AF459" s="390"/>
      <c r="AG459" s="390"/>
      <c r="AH459" s="390"/>
      <c r="AI459" s="390"/>
      <c r="AJ459" s="390"/>
      <c r="AK459" s="390"/>
      <c r="AL459" s="724" t="s">
        <v>184</v>
      </c>
      <c r="AM459" s="720"/>
      <c r="AN459" s="720" t="s">
        <v>4980</v>
      </c>
      <c r="AO459" s="724" t="s">
        <v>184</v>
      </c>
      <c r="AP459" s="724" t="s">
        <v>184</v>
      </c>
      <c r="AQ459" s="262" t="s">
        <v>4981</v>
      </c>
      <c r="AR459" s="390"/>
      <c r="AS459" s="390"/>
      <c r="AT459" s="390"/>
      <c r="AU459" s="390"/>
      <c r="AV459" s="390"/>
      <c r="AW459" s="390"/>
      <c r="AX459" s="390"/>
      <c r="AY459" s="390"/>
      <c r="AZ459" s="390"/>
      <c r="BA459" s="390"/>
      <c r="BB459" s="390"/>
      <c r="BC459" s="390"/>
      <c r="BD459" s="390"/>
      <c r="BE459" s="390"/>
      <c r="BF459" s="390"/>
      <c r="BI459" s="977" t="str">
        <f t="shared" ca="1" si="43"/>
        <v>1 ปี</v>
      </c>
      <c r="BJ459" s="977" t="str">
        <f t="shared" ca="1" si="44"/>
        <v>4 เดือน</v>
      </c>
      <c r="BK459" s="978" t="str">
        <f t="shared" ca="1" si="45"/>
        <v>28 วัน</v>
      </c>
      <c r="BM459" s="979" t="str">
        <f t="shared" ca="1" si="46"/>
        <v>1 ปี4 เดือน28 วัน</v>
      </c>
    </row>
    <row r="460" spans="1:69" ht="115.2">
      <c r="A460" s="443">
        <v>428</v>
      </c>
      <c r="B460" s="957">
        <v>243350</v>
      </c>
      <c r="C460" s="968">
        <f t="shared" si="42"/>
        <v>45023</v>
      </c>
      <c r="D460" s="720">
        <v>8</v>
      </c>
      <c r="E460" s="721" t="s">
        <v>4854</v>
      </c>
      <c r="F460" s="720" t="s">
        <v>4903</v>
      </c>
      <c r="G460" s="723">
        <v>59568</v>
      </c>
      <c r="H460" s="723"/>
      <c r="I460" s="723" t="s">
        <v>54</v>
      </c>
      <c r="J460" s="720" t="s">
        <v>4968</v>
      </c>
      <c r="K460" s="720" t="s">
        <v>70</v>
      </c>
      <c r="L460" s="720" t="s">
        <v>71</v>
      </c>
      <c r="M460" s="723" t="s">
        <v>83</v>
      </c>
      <c r="N460" s="720" t="s">
        <v>4973</v>
      </c>
      <c r="O460" s="720" t="s">
        <v>129</v>
      </c>
      <c r="P460" s="720"/>
      <c r="Q460" s="720" t="s">
        <v>287</v>
      </c>
      <c r="R460" s="720" t="s">
        <v>70</v>
      </c>
      <c r="S460" s="720" t="s">
        <v>71</v>
      </c>
      <c r="T460" s="720" t="s">
        <v>4970</v>
      </c>
      <c r="U460" s="720" t="s">
        <v>793</v>
      </c>
      <c r="V460" s="720" t="s">
        <v>289</v>
      </c>
      <c r="W460" s="720" t="s">
        <v>4972</v>
      </c>
      <c r="X460" s="720"/>
      <c r="Y460" s="720" t="s">
        <v>72</v>
      </c>
      <c r="Z460" s="720"/>
      <c r="AA460" s="720"/>
      <c r="AB460" s="720"/>
      <c r="AC460" s="720"/>
      <c r="AD460" s="390"/>
      <c r="AE460" s="390"/>
      <c r="AF460" s="390"/>
      <c r="AG460" s="390"/>
      <c r="AH460" s="390"/>
      <c r="AI460" s="390"/>
      <c r="AJ460" s="390"/>
      <c r="AK460" s="390"/>
      <c r="AL460" s="724" t="s">
        <v>184</v>
      </c>
      <c r="AM460" s="720"/>
      <c r="AN460" s="720" t="s">
        <v>4980</v>
      </c>
      <c r="AO460" s="724" t="s">
        <v>184</v>
      </c>
      <c r="AP460" s="724" t="s">
        <v>184</v>
      </c>
      <c r="AQ460" s="262" t="s">
        <v>4981</v>
      </c>
      <c r="AR460" s="390"/>
      <c r="AS460" s="390"/>
      <c r="AT460" s="390"/>
      <c r="AU460" s="390"/>
      <c r="AV460" s="390"/>
      <c r="AW460" s="390"/>
      <c r="AX460" s="390"/>
      <c r="AY460" s="390"/>
      <c r="AZ460" s="390"/>
      <c r="BA460" s="390"/>
      <c r="BB460" s="390"/>
      <c r="BC460" s="390"/>
      <c r="BD460" s="390"/>
      <c r="BE460" s="390"/>
      <c r="BF460" s="390"/>
      <c r="BI460" s="977" t="str">
        <f t="shared" ca="1" si="43"/>
        <v>1 ปี</v>
      </c>
      <c r="BJ460" s="977" t="str">
        <f t="shared" ca="1" si="44"/>
        <v>4 เดือน</v>
      </c>
      <c r="BK460" s="978" t="str">
        <f t="shared" ca="1" si="45"/>
        <v>28 วัน</v>
      </c>
      <c r="BM460" s="979" t="str">
        <f t="shared" ca="1" si="46"/>
        <v>1 ปี4 เดือน28 วัน</v>
      </c>
    </row>
    <row r="461" spans="1:69" ht="230.4">
      <c r="A461" s="443">
        <v>428</v>
      </c>
      <c r="B461" s="957">
        <v>243350</v>
      </c>
      <c r="C461" s="968">
        <f t="shared" si="42"/>
        <v>45023</v>
      </c>
      <c r="D461" s="720">
        <v>8</v>
      </c>
      <c r="E461" s="721" t="s">
        <v>4854</v>
      </c>
      <c r="F461" s="720" t="s">
        <v>4974</v>
      </c>
      <c r="G461" s="720">
        <v>64226</v>
      </c>
      <c r="H461" s="720"/>
      <c r="I461" s="723" t="s">
        <v>54</v>
      </c>
      <c r="J461" s="720" t="s">
        <v>4968</v>
      </c>
      <c r="K461" s="720" t="s">
        <v>70</v>
      </c>
      <c r="L461" s="720" t="s">
        <v>71</v>
      </c>
      <c r="M461" s="720" t="s">
        <v>84</v>
      </c>
      <c r="N461" s="720" t="s">
        <v>4975</v>
      </c>
      <c r="O461" s="720" t="s">
        <v>197</v>
      </c>
      <c r="P461" s="720"/>
      <c r="Q461" s="720" t="s">
        <v>4976</v>
      </c>
      <c r="R461" s="720" t="s">
        <v>70</v>
      </c>
      <c r="S461" s="720" t="s">
        <v>71</v>
      </c>
      <c r="T461" s="720" t="s">
        <v>84</v>
      </c>
      <c r="U461" s="720" t="s">
        <v>614</v>
      </c>
      <c r="V461" s="720" t="s">
        <v>1366</v>
      </c>
      <c r="W461" s="720">
        <v>65125</v>
      </c>
      <c r="X461" s="720" t="s">
        <v>67</v>
      </c>
      <c r="Y461" s="720" t="s">
        <v>58</v>
      </c>
      <c r="Z461" s="720" t="s">
        <v>295</v>
      </c>
      <c r="AA461" s="720" t="s">
        <v>4977</v>
      </c>
      <c r="AB461" s="720" t="s">
        <v>4978</v>
      </c>
      <c r="AC461" s="720" t="s">
        <v>4979</v>
      </c>
      <c r="AD461" s="390"/>
      <c r="AE461" s="390"/>
      <c r="AF461" s="390"/>
      <c r="AG461" s="390"/>
      <c r="AH461" s="390"/>
      <c r="AI461" s="390"/>
      <c r="AJ461" s="390"/>
      <c r="AK461" s="390"/>
      <c r="AL461" s="724" t="s">
        <v>184</v>
      </c>
      <c r="AM461" s="720"/>
      <c r="AN461" s="720" t="s">
        <v>4980</v>
      </c>
      <c r="AO461" s="724" t="s">
        <v>184</v>
      </c>
      <c r="AP461" s="724" t="s">
        <v>184</v>
      </c>
      <c r="AQ461" s="262" t="s">
        <v>4981</v>
      </c>
      <c r="AR461" s="390"/>
      <c r="AS461" s="390"/>
      <c r="AT461" s="390"/>
      <c r="AU461" s="390"/>
      <c r="AV461" s="390"/>
      <c r="AW461" s="390"/>
      <c r="AX461" s="390"/>
      <c r="AY461" s="390"/>
      <c r="AZ461" s="390"/>
      <c r="BA461" s="390"/>
      <c r="BB461" s="390"/>
      <c r="BC461" s="390"/>
      <c r="BD461" s="390"/>
      <c r="BE461" s="390"/>
      <c r="BF461" s="390"/>
      <c r="BI461" s="977" t="str">
        <f t="shared" ca="1" si="43"/>
        <v>1 ปี</v>
      </c>
      <c r="BJ461" s="977" t="str">
        <f t="shared" ca="1" si="44"/>
        <v>4 เดือน</v>
      </c>
      <c r="BK461" s="978" t="str">
        <f t="shared" ca="1" si="45"/>
        <v>28 วัน</v>
      </c>
      <c r="BM461" s="979" t="str">
        <f t="shared" ca="1" si="46"/>
        <v>1 ปี4 เดือน28 วัน</v>
      </c>
    </row>
    <row r="462" spans="1:69" s="252" customFormat="1" ht="144">
      <c r="A462" s="475">
        <v>428</v>
      </c>
      <c r="B462" s="957">
        <v>243392</v>
      </c>
      <c r="C462" s="968">
        <f t="shared" si="42"/>
        <v>45065</v>
      </c>
      <c r="D462" s="494">
        <v>8</v>
      </c>
      <c r="E462" s="748" t="s">
        <v>4982</v>
      </c>
      <c r="F462" s="494" t="s">
        <v>4983</v>
      </c>
      <c r="G462" s="494">
        <v>8402</v>
      </c>
      <c r="H462" s="494"/>
      <c r="I462" s="494" t="s">
        <v>60</v>
      </c>
      <c r="J462" s="494" t="s">
        <v>398</v>
      </c>
      <c r="K462" s="494" t="s">
        <v>61</v>
      </c>
      <c r="L462" s="494" t="s">
        <v>62</v>
      </c>
      <c r="M462" s="494" t="s">
        <v>57</v>
      </c>
      <c r="N462" s="494" t="s">
        <v>5098</v>
      </c>
      <c r="O462" s="494" t="s">
        <v>357</v>
      </c>
      <c r="P462" s="494"/>
      <c r="Q462" s="749" t="s">
        <v>81</v>
      </c>
      <c r="R462" s="494" t="s">
        <v>70</v>
      </c>
      <c r="S462" s="494" t="s">
        <v>71</v>
      </c>
      <c r="T462" s="494" t="s">
        <v>57</v>
      </c>
      <c r="U462" s="494" t="s">
        <v>5098</v>
      </c>
      <c r="V462" s="494" t="s">
        <v>357</v>
      </c>
      <c r="W462" s="494"/>
      <c r="X462" s="494"/>
      <c r="Y462" s="494" t="s">
        <v>72</v>
      </c>
      <c r="Z462" s="494"/>
      <c r="AA462" s="494"/>
      <c r="AB462" s="494"/>
      <c r="AC462" s="494"/>
      <c r="AD462" s="750"/>
      <c r="AE462" s="750"/>
      <c r="AF462" s="750"/>
      <c r="AG462" s="750"/>
      <c r="AH462" s="750"/>
      <c r="AI462" s="750"/>
      <c r="AJ462" s="750"/>
      <c r="AK462" s="751"/>
      <c r="AL462" s="752" t="s">
        <v>184</v>
      </c>
      <c r="AM462" s="494"/>
      <c r="AN462" s="494" t="s">
        <v>5099</v>
      </c>
      <c r="AO462" s="753"/>
      <c r="AP462" s="753"/>
      <c r="AQ462" s="262" t="s">
        <v>5304</v>
      </c>
      <c r="AR462" s="753"/>
      <c r="AS462" s="753"/>
      <c r="AT462" s="753"/>
      <c r="AU462" s="753"/>
      <c r="AV462" s="753"/>
      <c r="AW462" s="753"/>
      <c r="AX462" s="753"/>
      <c r="AY462" s="753"/>
      <c r="AZ462" s="753"/>
      <c r="BA462" s="753"/>
      <c r="BB462" s="753"/>
      <c r="BC462" s="753"/>
      <c r="BD462" s="753"/>
      <c r="BE462" s="753"/>
      <c r="BF462" s="753"/>
      <c r="BI462" s="977" t="str">
        <f t="shared" ca="1" si="43"/>
        <v>1 ปี</v>
      </c>
      <c r="BJ462" s="977" t="str">
        <f t="shared" ca="1" si="44"/>
        <v>3 เดือน</v>
      </c>
      <c r="BK462" s="978" t="str">
        <f t="shared" ca="1" si="45"/>
        <v>16 วัน</v>
      </c>
      <c r="BL462" s="245"/>
      <c r="BM462" s="979" t="str">
        <f t="shared" ca="1" si="46"/>
        <v>1 ปี3 เดือน16 วัน</v>
      </c>
    </row>
    <row r="463" spans="1:69" ht="144">
      <c r="A463" s="443">
        <v>428</v>
      </c>
      <c r="B463" s="957">
        <v>243392</v>
      </c>
      <c r="C463" s="968">
        <f t="shared" si="42"/>
        <v>45065</v>
      </c>
      <c r="D463" s="286">
        <v>8</v>
      </c>
      <c r="E463" s="433" t="s">
        <v>4982</v>
      </c>
      <c r="F463" s="286" t="s">
        <v>4983</v>
      </c>
      <c r="G463" s="286">
        <v>155879</v>
      </c>
      <c r="H463" s="286"/>
      <c r="I463" s="286" t="s">
        <v>60</v>
      </c>
      <c r="J463" s="286" t="s">
        <v>494</v>
      </c>
      <c r="K463" s="286" t="s">
        <v>61</v>
      </c>
      <c r="L463" s="286" t="s">
        <v>62</v>
      </c>
      <c r="M463" s="286" t="s">
        <v>57</v>
      </c>
      <c r="N463" s="286" t="s">
        <v>4678</v>
      </c>
      <c r="O463" s="286" t="s">
        <v>74</v>
      </c>
      <c r="P463" s="286"/>
      <c r="Q463" s="286" t="s">
        <v>69</v>
      </c>
      <c r="R463" s="286" t="s">
        <v>70</v>
      </c>
      <c r="S463" s="286" t="s">
        <v>71</v>
      </c>
      <c r="T463" s="286" t="s">
        <v>57</v>
      </c>
      <c r="U463" s="286" t="s">
        <v>4678</v>
      </c>
      <c r="V463" s="286" t="s">
        <v>74</v>
      </c>
      <c r="W463" s="286"/>
      <c r="X463" s="286"/>
      <c r="Y463" s="286" t="s">
        <v>72</v>
      </c>
      <c r="Z463" s="286"/>
      <c r="AA463" s="286"/>
      <c r="AB463" s="286"/>
      <c r="AC463" s="286"/>
      <c r="AD463" s="473"/>
      <c r="AE463" s="473"/>
      <c r="AF463" s="473"/>
      <c r="AG463" s="473"/>
      <c r="AH463" s="473"/>
      <c r="AI463" s="473"/>
      <c r="AJ463" s="473"/>
      <c r="AK463" s="740"/>
      <c r="AL463" s="434" t="s">
        <v>184</v>
      </c>
      <c r="AM463" s="286"/>
      <c r="AN463" s="286" t="s">
        <v>5099</v>
      </c>
      <c r="AO463" s="390"/>
      <c r="AP463" s="390"/>
      <c r="AQ463" s="262" t="s">
        <v>5304</v>
      </c>
      <c r="AR463" s="390"/>
      <c r="AS463" s="390"/>
      <c r="AT463" s="390"/>
      <c r="AU463" s="390"/>
      <c r="AV463" s="390"/>
      <c r="AW463" s="390"/>
      <c r="AX463" s="390"/>
      <c r="AY463" s="390"/>
      <c r="AZ463" s="390"/>
      <c r="BA463" s="390"/>
      <c r="BB463" s="390"/>
      <c r="BC463" s="390"/>
      <c r="BD463" s="390"/>
      <c r="BE463" s="390"/>
      <c r="BF463" s="390"/>
      <c r="BI463" s="977" t="str">
        <f t="shared" ca="1" si="43"/>
        <v>1 ปี</v>
      </c>
      <c r="BJ463" s="977" t="str">
        <f t="shared" ca="1" si="44"/>
        <v>3 เดือน</v>
      </c>
      <c r="BK463" s="978" t="str">
        <f t="shared" ca="1" si="45"/>
        <v>16 วัน</v>
      </c>
      <c r="BM463" s="979" t="str">
        <f t="shared" ca="1" si="46"/>
        <v>1 ปี3 เดือน16 วัน</v>
      </c>
    </row>
    <row r="464" spans="1:69" s="489" customFormat="1" ht="180">
      <c r="A464" s="441">
        <v>428</v>
      </c>
      <c r="B464" s="993">
        <v>243392</v>
      </c>
      <c r="C464" s="994">
        <f t="shared" si="42"/>
        <v>45065</v>
      </c>
      <c r="D464" s="739">
        <v>8</v>
      </c>
      <c r="E464" s="1004" t="s">
        <v>4982</v>
      </c>
      <c r="F464" s="739" t="s">
        <v>4983</v>
      </c>
      <c r="G464" s="739">
        <v>84263</v>
      </c>
      <c r="H464" s="739"/>
      <c r="I464" s="739" t="s">
        <v>60</v>
      </c>
      <c r="J464" s="739" t="s">
        <v>321</v>
      </c>
      <c r="K464" s="739" t="s">
        <v>61</v>
      </c>
      <c r="L464" s="739" t="s">
        <v>62</v>
      </c>
      <c r="M464" s="739" t="s">
        <v>57</v>
      </c>
      <c r="N464" s="739" t="s">
        <v>1259</v>
      </c>
      <c r="O464" s="739" t="s">
        <v>323</v>
      </c>
      <c r="P464" s="739"/>
      <c r="Q464" s="739" t="s">
        <v>927</v>
      </c>
      <c r="R464" s="739" t="s">
        <v>61</v>
      </c>
      <c r="S464" s="739" t="s">
        <v>62</v>
      </c>
      <c r="T464" s="739" t="s">
        <v>57</v>
      </c>
      <c r="U464" s="739" t="s">
        <v>1258</v>
      </c>
      <c r="V464" s="739" t="s">
        <v>929</v>
      </c>
      <c r="W464" s="739"/>
      <c r="X464" s="739"/>
      <c r="Y464" s="739" t="s">
        <v>72</v>
      </c>
      <c r="Z464" s="739"/>
      <c r="AA464" s="739"/>
      <c r="AB464" s="739"/>
      <c r="AC464" s="739" t="s">
        <v>5100</v>
      </c>
      <c r="AD464" s="473"/>
      <c r="AE464" s="473"/>
      <c r="AF464" s="473"/>
      <c r="AG464" s="473"/>
      <c r="AH464" s="473"/>
      <c r="AI464" s="473"/>
      <c r="AJ464" s="473"/>
      <c r="AK464" s="740"/>
      <c r="AL464" s="998" t="s">
        <v>184</v>
      </c>
      <c r="AM464" s="739"/>
      <c r="AN464" s="739" t="s">
        <v>5099</v>
      </c>
      <c r="AO464" s="1000"/>
      <c r="AP464" s="1000"/>
      <c r="AQ464" s="995" t="s">
        <v>5304</v>
      </c>
      <c r="AR464" s="1000"/>
      <c r="AS464" s="1000"/>
      <c r="AT464" s="1000"/>
      <c r="AU464" s="1000"/>
      <c r="AV464" s="1000"/>
      <c r="AW464" s="1000"/>
      <c r="AX464" s="1000"/>
      <c r="AY464" s="1000"/>
      <c r="AZ464" s="1000"/>
      <c r="BA464" s="1000"/>
      <c r="BB464" s="1000"/>
      <c r="BC464" s="1000"/>
      <c r="BD464" s="1000"/>
      <c r="BE464" s="1000"/>
      <c r="BF464" s="1000"/>
      <c r="BI464" s="1001" t="str">
        <f t="shared" ca="1" si="43"/>
        <v>1 ปี</v>
      </c>
      <c r="BJ464" s="1001" t="str">
        <f t="shared" ca="1" si="44"/>
        <v>3 เดือน</v>
      </c>
      <c r="BK464" s="1002" t="str">
        <f t="shared" ca="1" si="45"/>
        <v>16 วัน</v>
      </c>
      <c r="BM464" s="1003" t="str">
        <f t="shared" ca="1" si="46"/>
        <v>1 ปี3 เดือน16 วัน</v>
      </c>
      <c r="BQ464" s="489" t="s">
        <v>6131</v>
      </c>
    </row>
    <row r="465" spans="1:65" ht="180">
      <c r="A465" s="443">
        <v>428</v>
      </c>
      <c r="B465" s="957">
        <v>243392</v>
      </c>
      <c r="C465" s="968">
        <f t="shared" si="42"/>
        <v>45065</v>
      </c>
      <c r="D465" s="286">
        <v>8</v>
      </c>
      <c r="E465" s="433" t="s">
        <v>4982</v>
      </c>
      <c r="F465" s="286" t="s">
        <v>4983</v>
      </c>
      <c r="G465" s="286">
        <v>84262</v>
      </c>
      <c r="H465" s="286"/>
      <c r="I465" s="286" t="s">
        <v>60</v>
      </c>
      <c r="J465" s="286" t="s">
        <v>321</v>
      </c>
      <c r="K465" s="286" t="s">
        <v>61</v>
      </c>
      <c r="L465" s="286" t="s">
        <v>62</v>
      </c>
      <c r="M465" s="286" t="s">
        <v>57</v>
      </c>
      <c r="N465" s="286" t="s">
        <v>4795</v>
      </c>
      <c r="O465" s="286" t="s">
        <v>323</v>
      </c>
      <c r="P465" s="286"/>
      <c r="Q465" s="286" t="s">
        <v>927</v>
      </c>
      <c r="R465" s="286" t="s">
        <v>61</v>
      </c>
      <c r="S465" s="286" t="s">
        <v>62</v>
      </c>
      <c r="T465" s="286" t="s">
        <v>57</v>
      </c>
      <c r="U465" s="286" t="s">
        <v>1258</v>
      </c>
      <c r="V465" s="286" t="s">
        <v>929</v>
      </c>
      <c r="W465" s="286"/>
      <c r="X465" s="286"/>
      <c r="Y465" s="286" t="s">
        <v>72</v>
      </c>
      <c r="Z465" s="286"/>
      <c r="AA465" s="286"/>
      <c r="AB465" s="286"/>
      <c r="AC465" s="286"/>
      <c r="AD465" s="473"/>
      <c r="AE465" s="473"/>
      <c r="AF465" s="473"/>
      <c r="AG465" s="474"/>
      <c r="AH465" s="473"/>
      <c r="AI465" s="473"/>
      <c r="AJ465" s="473"/>
      <c r="AK465" s="740"/>
      <c r="AL465" s="434" t="s">
        <v>184</v>
      </c>
      <c r="AM465" s="286"/>
      <c r="AN465" s="286" t="s">
        <v>5099</v>
      </c>
      <c r="AO465" s="390"/>
      <c r="AP465" s="390"/>
      <c r="AQ465" s="262" t="s">
        <v>5304</v>
      </c>
      <c r="AR465" s="390"/>
      <c r="AS465" s="390"/>
      <c r="AT465" s="390"/>
      <c r="AU465" s="390"/>
      <c r="AV465" s="390"/>
      <c r="AW465" s="390"/>
      <c r="AX465" s="390"/>
      <c r="AY465" s="390"/>
      <c r="AZ465" s="390"/>
      <c r="BA465" s="390"/>
      <c r="BB465" s="390"/>
      <c r="BC465" s="390"/>
      <c r="BD465" s="390"/>
      <c r="BE465" s="390"/>
      <c r="BF465" s="390"/>
      <c r="BI465" s="977" t="str">
        <f t="shared" ca="1" si="43"/>
        <v>1 ปี</v>
      </c>
      <c r="BJ465" s="977" t="str">
        <f t="shared" ca="1" si="44"/>
        <v>3 เดือน</v>
      </c>
      <c r="BK465" s="978" t="str">
        <f t="shared" ca="1" si="45"/>
        <v>16 วัน</v>
      </c>
      <c r="BM465" s="979" t="str">
        <f t="shared" ca="1" si="46"/>
        <v>1 ปี3 เดือน16 วัน</v>
      </c>
    </row>
    <row r="466" spans="1:65" ht="180">
      <c r="A466" s="443">
        <v>428</v>
      </c>
      <c r="B466" s="957">
        <v>243392</v>
      </c>
      <c r="C466" s="968">
        <f t="shared" si="42"/>
        <v>45065</v>
      </c>
      <c r="D466" s="286">
        <v>8</v>
      </c>
      <c r="E466" s="433" t="s">
        <v>4982</v>
      </c>
      <c r="F466" s="286" t="s">
        <v>4983</v>
      </c>
      <c r="G466" s="286">
        <v>85360</v>
      </c>
      <c r="H466" s="741"/>
      <c r="I466" s="286" t="s">
        <v>60</v>
      </c>
      <c r="J466" s="286" t="s">
        <v>321</v>
      </c>
      <c r="K466" s="286" t="s">
        <v>61</v>
      </c>
      <c r="L466" s="286" t="s">
        <v>62</v>
      </c>
      <c r="M466" s="286" t="s">
        <v>57</v>
      </c>
      <c r="N466" s="289" t="s">
        <v>5101</v>
      </c>
      <c r="O466" s="289" t="s">
        <v>197</v>
      </c>
      <c r="P466" s="289"/>
      <c r="Q466" s="286" t="s">
        <v>927</v>
      </c>
      <c r="R466" s="286" t="s">
        <v>61</v>
      </c>
      <c r="S466" s="286" t="s">
        <v>62</v>
      </c>
      <c r="T466" s="286" t="s">
        <v>57</v>
      </c>
      <c r="U466" s="286" t="s">
        <v>5102</v>
      </c>
      <c r="V466" s="286" t="s">
        <v>929</v>
      </c>
      <c r="W466" s="741"/>
      <c r="X466" s="741"/>
      <c r="Y466" s="286" t="s">
        <v>72</v>
      </c>
      <c r="Z466" s="741"/>
      <c r="AA466" s="741"/>
      <c r="AB466" s="741"/>
      <c r="AC466" s="286"/>
      <c r="AD466" s="473"/>
      <c r="AE466" s="473"/>
      <c r="AF466" s="473"/>
      <c r="AG466" s="473"/>
      <c r="AH466" s="473"/>
      <c r="AI466" s="473"/>
      <c r="AJ466" s="473"/>
      <c r="AK466" s="740"/>
      <c r="AL466" s="434" t="s">
        <v>184</v>
      </c>
      <c r="AM466" s="286"/>
      <c r="AN466" s="286" t="s">
        <v>5099</v>
      </c>
      <c r="AO466" s="390"/>
      <c r="AP466" s="390"/>
      <c r="AQ466" s="262" t="s">
        <v>5304</v>
      </c>
      <c r="AR466" s="390"/>
      <c r="AS466" s="390"/>
      <c r="AT466" s="390"/>
      <c r="AU466" s="390"/>
      <c r="AV466" s="390"/>
      <c r="AW466" s="390"/>
      <c r="AX466" s="390"/>
      <c r="AY466" s="390"/>
      <c r="AZ466" s="390"/>
      <c r="BA466" s="390"/>
      <c r="BB466" s="390"/>
      <c r="BC466" s="390"/>
      <c r="BD466" s="390"/>
      <c r="BE466" s="390"/>
      <c r="BF466" s="390"/>
      <c r="BI466" s="977" t="str">
        <f t="shared" ca="1" si="43"/>
        <v>1 ปี</v>
      </c>
      <c r="BJ466" s="977" t="str">
        <f t="shared" ca="1" si="44"/>
        <v>3 เดือน</v>
      </c>
      <c r="BK466" s="978" t="str">
        <f t="shared" ca="1" si="45"/>
        <v>16 วัน</v>
      </c>
      <c r="BM466" s="979" t="str">
        <f t="shared" ca="1" si="46"/>
        <v>1 ปี3 เดือน16 วัน</v>
      </c>
    </row>
    <row r="467" spans="1:65" ht="180">
      <c r="A467" s="443">
        <v>428</v>
      </c>
      <c r="B467" s="957">
        <v>243392</v>
      </c>
      <c r="C467" s="968">
        <f t="shared" si="42"/>
        <v>45065</v>
      </c>
      <c r="D467" s="286">
        <v>8</v>
      </c>
      <c r="E467" s="433" t="s">
        <v>4982</v>
      </c>
      <c r="F467" s="286" t="s">
        <v>4983</v>
      </c>
      <c r="G467" s="286">
        <v>84482</v>
      </c>
      <c r="H467" s="741"/>
      <c r="I467" s="286" t="s">
        <v>60</v>
      </c>
      <c r="J467" s="286" t="s">
        <v>321</v>
      </c>
      <c r="K467" s="286" t="s">
        <v>61</v>
      </c>
      <c r="L467" s="286" t="s">
        <v>62</v>
      </c>
      <c r="M467" s="286" t="s">
        <v>57</v>
      </c>
      <c r="N467" s="289" t="s">
        <v>672</v>
      </c>
      <c r="O467" s="289" t="s">
        <v>861</v>
      </c>
      <c r="P467" s="289"/>
      <c r="Q467" s="286" t="s">
        <v>927</v>
      </c>
      <c r="R467" s="286" t="s">
        <v>61</v>
      </c>
      <c r="S467" s="286" t="s">
        <v>62</v>
      </c>
      <c r="T467" s="286" t="s">
        <v>57</v>
      </c>
      <c r="U467" s="286" t="s">
        <v>5103</v>
      </c>
      <c r="V467" s="286" t="s">
        <v>929</v>
      </c>
      <c r="W467" s="741"/>
      <c r="X467" s="741"/>
      <c r="Y467" s="286" t="s">
        <v>72</v>
      </c>
      <c r="Z467" s="741"/>
      <c r="AA467" s="741"/>
      <c r="AB467" s="741"/>
      <c r="AC467" s="741"/>
      <c r="AD467" s="741"/>
      <c r="AE467" s="741"/>
      <c r="AF467" s="741"/>
      <c r="AG467" s="741"/>
      <c r="AH467" s="741"/>
      <c r="AI467" s="741"/>
      <c r="AJ467" s="741"/>
      <c r="AK467" s="742"/>
      <c r="AL467" s="434" t="s">
        <v>184</v>
      </c>
      <c r="AM467" s="286"/>
      <c r="AN467" s="286" t="s">
        <v>5099</v>
      </c>
      <c r="AO467" s="390"/>
      <c r="AP467" s="390"/>
      <c r="AQ467" s="262" t="s">
        <v>5304</v>
      </c>
      <c r="AR467" s="390"/>
      <c r="AS467" s="390"/>
      <c r="AT467" s="390"/>
      <c r="AU467" s="390"/>
      <c r="AV467" s="390"/>
      <c r="AW467" s="390"/>
      <c r="AX467" s="390"/>
      <c r="AY467" s="390"/>
      <c r="AZ467" s="390"/>
      <c r="BA467" s="390"/>
      <c r="BB467" s="390"/>
      <c r="BC467" s="390"/>
      <c r="BD467" s="390"/>
      <c r="BE467" s="390"/>
      <c r="BF467" s="390"/>
      <c r="BI467" s="977" t="str">
        <f t="shared" ca="1" si="43"/>
        <v>1 ปี</v>
      </c>
      <c r="BJ467" s="977" t="str">
        <f t="shared" ca="1" si="44"/>
        <v>3 เดือน</v>
      </c>
      <c r="BK467" s="978" t="str">
        <f t="shared" ca="1" si="45"/>
        <v>16 วัน</v>
      </c>
      <c r="BM467" s="979" t="str">
        <f t="shared" ca="1" si="46"/>
        <v>1 ปี3 เดือน16 วัน</v>
      </c>
    </row>
    <row r="468" spans="1:65" ht="144">
      <c r="A468" s="443">
        <v>428</v>
      </c>
      <c r="B468" s="957">
        <v>243392</v>
      </c>
      <c r="C468" s="968">
        <f t="shared" si="42"/>
        <v>45065</v>
      </c>
      <c r="D468" s="286">
        <v>8</v>
      </c>
      <c r="E468" s="433" t="s">
        <v>4982</v>
      </c>
      <c r="F468" s="286" t="s">
        <v>4983</v>
      </c>
      <c r="G468" s="741">
        <v>84959</v>
      </c>
      <c r="H468" s="741"/>
      <c r="I468" s="289" t="s">
        <v>54</v>
      </c>
      <c r="J468" s="289" t="s">
        <v>55</v>
      </c>
      <c r="K468" s="286" t="s">
        <v>70</v>
      </c>
      <c r="L468" s="286" t="s">
        <v>71</v>
      </c>
      <c r="M468" s="286" t="s">
        <v>57</v>
      </c>
      <c r="N468" s="289" t="s">
        <v>5104</v>
      </c>
      <c r="O468" s="289" t="s">
        <v>205</v>
      </c>
      <c r="P468" s="289"/>
      <c r="Q468" s="289" t="s">
        <v>81</v>
      </c>
      <c r="R468" s="286" t="s">
        <v>70</v>
      </c>
      <c r="S468" s="286" t="s">
        <v>71</v>
      </c>
      <c r="T468" s="286" t="s">
        <v>57</v>
      </c>
      <c r="U468" s="289" t="s">
        <v>5105</v>
      </c>
      <c r="V468" s="289" t="s">
        <v>357</v>
      </c>
      <c r="W468" s="741"/>
      <c r="X468" s="741"/>
      <c r="Y468" s="289" t="s">
        <v>72</v>
      </c>
      <c r="Z468" s="741"/>
      <c r="AA468" s="741"/>
      <c r="AB468" s="741"/>
      <c r="AC468" s="741"/>
      <c r="AD468" s="473"/>
      <c r="AE468" s="473"/>
      <c r="AF468" s="473"/>
      <c r="AG468" s="473"/>
      <c r="AH468" s="473"/>
      <c r="AI468" s="473"/>
      <c r="AJ468" s="473"/>
      <c r="AK468" s="740"/>
      <c r="AL468" s="434" t="s">
        <v>184</v>
      </c>
      <c r="AM468" s="286"/>
      <c r="AN468" s="286" t="s">
        <v>5099</v>
      </c>
      <c r="AO468" s="390"/>
      <c r="AP468" s="390"/>
      <c r="AQ468" s="262" t="s">
        <v>5304</v>
      </c>
      <c r="AR468" s="390"/>
      <c r="AS468" s="390"/>
      <c r="AT468" s="390"/>
      <c r="AU468" s="390"/>
      <c r="AV468" s="390"/>
      <c r="AW468" s="390"/>
      <c r="AX468" s="390"/>
      <c r="AY468" s="390"/>
      <c r="AZ468" s="390"/>
      <c r="BA468" s="390"/>
      <c r="BB468" s="390"/>
      <c r="BC468" s="390"/>
      <c r="BD468" s="390"/>
      <c r="BE468" s="390"/>
      <c r="BF468" s="390"/>
      <c r="BI468" s="977" t="str">
        <f t="shared" ca="1" si="43"/>
        <v>1 ปี</v>
      </c>
      <c r="BJ468" s="977" t="str">
        <f t="shared" ca="1" si="44"/>
        <v>3 เดือน</v>
      </c>
      <c r="BK468" s="978" t="str">
        <f t="shared" ca="1" si="45"/>
        <v>16 วัน</v>
      </c>
      <c r="BM468" s="979" t="str">
        <f t="shared" ca="1" si="46"/>
        <v>1 ปี3 เดือน16 วัน</v>
      </c>
    </row>
    <row r="469" spans="1:65" ht="144">
      <c r="A469" s="443">
        <v>428</v>
      </c>
      <c r="B469" s="957">
        <v>243392</v>
      </c>
      <c r="C469" s="968">
        <f t="shared" si="42"/>
        <v>45065</v>
      </c>
      <c r="D469" s="286">
        <v>8</v>
      </c>
      <c r="E469" s="433" t="s">
        <v>4982</v>
      </c>
      <c r="F469" s="286" t="s">
        <v>4983</v>
      </c>
      <c r="G469" s="741">
        <v>84878</v>
      </c>
      <c r="H469" s="741"/>
      <c r="I469" s="289" t="s">
        <v>54</v>
      </c>
      <c r="J469" s="289" t="s">
        <v>55</v>
      </c>
      <c r="K469" s="286" t="s">
        <v>70</v>
      </c>
      <c r="L469" s="286" t="s">
        <v>71</v>
      </c>
      <c r="M469" s="286" t="s">
        <v>57</v>
      </c>
      <c r="N469" s="289" t="s">
        <v>5106</v>
      </c>
      <c r="O469" s="289" t="s">
        <v>197</v>
      </c>
      <c r="P469" s="289"/>
      <c r="Q469" s="289" t="s">
        <v>2404</v>
      </c>
      <c r="R469" s="286" t="s">
        <v>70</v>
      </c>
      <c r="S469" s="286" t="s">
        <v>71</v>
      </c>
      <c r="T469" s="286" t="s">
        <v>57</v>
      </c>
      <c r="U469" s="289" t="s">
        <v>5107</v>
      </c>
      <c r="V469" s="289" t="s">
        <v>1366</v>
      </c>
      <c r="W469" s="741"/>
      <c r="X469" s="741"/>
      <c r="Y469" s="289" t="s">
        <v>72</v>
      </c>
      <c r="Z469" s="741"/>
      <c r="AA469" s="741"/>
      <c r="AB469" s="741"/>
      <c r="AC469" s="741"/>
      <c r="AD469" s="743"/>
      <c r="AE469" s="743"/>
      <c r="AF469" s="743"/>
      <c r="AG469" s="743"/>
      <c r="AH469" s="743"/>
      <c r="AI469" s="743"/>
      <c r="AJ469" s="743"/>
      <c r="AK469" s="744"/>
      <c r="AL469" s="434" t="s">
        <v>184</v>
      </c>
      <c r="AM469" s="286"/>
      <c r="AN469" s="286" t="s">
        <v>5099</v>
      </c>
      <c r="AO469" s="390"/>
      <c r="AP469" s="390"/>
      <c r="AQ469" s="262" t="s">
        <v>5304</v>
      </c>
      <c r="AR469" s="390"/>
      <c r="AS469" s="390"/>
      <c r="AT469" s="390"/>
      <c r="AU469" s="390"/>
      <c r="AV469" s="390"/>
      <c r="AW469" s="390"/>
      <c r="AX469" s="390"/>
      <c r="AY469" s="390"/>
      <c r="AZ469" s="390"/>
      <c r="BA469" s="390"/>
      <c r="BB469" s="390"/>
      <c r="BC469" s="390"/>
      <c r="BD469" s="390"/>
      <c r="BE469" s="390"/>
      <c r="BF469" s="390"/>
      <c r="BI469" s="977" t="str">
        <f t="shared" ca="1" si="43"/>
        <v>1 ปี</v>
      </c>
      <c r="BJ469" s="977" t="str">
        <f t="shared" ca="1" si="44"/>
        <v>3 เดือน</v>
      </c>
      <c r="BK469" s="978" t="str">
        <f t="shared" ca="1" si="45"/>
        <v>16 วัน</v>
      </c>
      <c r="BM469" s="979" t="str">
        <f t="shared" ca="1" si="46"/>
        <v>1 ปี3 เดือน16 วัน</v>
      </c>
    </row>
    <row r="470" spans="1:65" ht="144">
      <c r="A470" s="443">
        <v>428</v>
      </c>
      <c r="B470" s="957">
        <v>243392</v>
      </c>
      <c r="C470" s="968">
        <f t="shared" si="42"/>
        <v>45065</v>
      </c>
      <c r="D470" s="286">
        <v>8</v>
      </c>
      <c r="E470" s="433" t="s">
        <v>4982</v>
      </c>
      <c r="F470" s="286" t="s">
        <v>4983</v>
      </c>
      <c r="G470" s="741">
        <v>85189</v>
      </c>
      <c r="H470" s="741"/>
      <c r="I470" s="289" t="s">
        <v>54</v>
      </c>
      <c r="J470" s="289" t="s">
        <v>55</v>
      </c>
      <c r="K470" s="286" t="s">
        <v>70</v>
      </c>
      <c r="L470" s="286" t="s">
        <v>71</v>
      </c>
      <c r="M470" s="286" t="s">
        <v>57</v>
      </c>
      <c r="N470" s="289" t="s">
        <v>5108</v>
      </c>
      <c r="O470" s="289" t="s">
        <v>197</v>
      </c>
      <c r="P470" s="289"/>
      <c r="Q470" s="739" t="s">
        <v>181</v>
      </c>
      <c r="R470" s="286" t="s">
        <v>70</v>
      </c>
      <c r="S470" s="286" t="s">
        <v>71</v>
      </c>
      <c r="T470" s="286" t="s">
        <v>57</v>
      </c>
      <c r="U470" s="739" t="s">
        <v>5109</v>
      </c>
      <c r="V470" s="739" t="s">
        <v>116</v>
      </c>
      <c r="W470" s="741"/>
      <c r="X470" s="741"/>
      <c r="Y470" s="289" t="s">
        <v>72</v>
      </c>
      <c r="Z470" s="741"/>
      <c r="AA470" s="741"/>
      <c r="AB470" s="741"/>
      <c r="AC470" s="741"/>
      <c r="AD470" s="743"/>
      <c r="AE470" s="743"/>
      <c r="AF470" s="743"/>
      <c r="AG470" s="743"/>
      <c r="AH470" s="743"/>
      <c r="AI470" s="743"/>
      <c r="AJ470" s="743"/>
      <c r="AK470" s="744"/>
      <c r="AL470" s="434" t="s">
        <v>184</v>
      </c>
      <c r="AM470" s="286"/>
      <c r="AN470" s="286" t="s">
        <v>5099</v>
      </c>
      <c r="AO470" s="390"/>
      <c r="AP470" s="390"/>
      <c r="AQ470" s="262" t="s">
        <v>5304</v>
      </c>
      <c r="AR470" s="390"/>
      <c r="AS470" s="390"/>
      <c r="AT470" s="390"/>
      <c r="AU470" s="390"/>
      <c r="AV470" s="390"/>
      <c r="AW470" s="390"/>
      <c r="AX470" s="390"/>
      <c r="AY470" s="390"/>
      <c r="AZ470" s="390"/>
      <c r="BA470" s="390"/>
      <c r="BB470" s="390"/>
      <c r="BC470" s="390"/>
      <c r="BD470" s="390"/>
      <c r="BE470" s="390"/>
      <c r="BF470" s="390"/>
      <c r="BI470" s="977" t="str">
        <f t="shared" ca="1" si="43"/>
        <v>1 ปี</v>
      </c>
      <c r="BJ470" s="977" t="str">
        <f t="shared" ca="1" si="44"/>
        <v>3 เดือน</v>
      </c>
      <c r="BK470" s="978" t="str">
        <f t="shared" ca="1" si="45"/>
        <v>16 วัน</v>
      </c>
      <c r="BM470" s="979" t="str">
        <f t="shared" ca="1" si="46"/>
        <v>1 ปี3 เดือน16 วัน</v>
      </c>
    </row>
    <row r="471" spans="1:65" ht="144">
      <c r="A471" s="443">
        <v>428</v>
      </c>
      <c r="B471" s="957">
        <v>243392</v>
      </c>
      <c r="C471" s="968">
        <f t="shared" si="42"/>
        <v>45065</v>
      </c>
      <c r="D471" s="286">
        <v>8</v>
      </c>
      <c r="E471" s="433" t="s">
        <v>4982</v>
      </c>
      <c r="F471" s="286" t="s">
        <v>4983</v>
      </c>
      <c r="G471" s="741">
        <v>49428</v>
      </c>
      <c r="H471" s="741"/>
      <c r="I471" s="289" t="s">
        <v>54</v>
      </c>
      <c r="J471" s="289" t="s">
        <v>55</v>
      </c>
      <c r="K471" s="286" t="s">
        <v>70</v>
      </c>
      <c r="L471" s="286" t="s">
        <v>71</v>
      </c>
      <c r="M471" s="286" t="s">
        <v>57</v>
      </c>
      <c r="N471" s="289" t="s">
        <v>5110</v>
      </c>
      <c r="O471" s="289" t="s">
        <v>197</v>
      </c>
      <c r="P471" s="289"/>
      <c r="Q471" s="289" t="s">
        <v>181</v>
      </c>
      <c r="R471" s="286" t="s">
        <v>70</v>
      </c>
      <c r="S471" s="286" t="s">
        <v>71</v>
      </c>
      <c r="T471" s="286" t="s">
        <v>57</v>
      </c>
      <c r="U471" s="289" t="s">
        <v>4859</v>
      </c>
      <c r="V471" s="289" t="s">
        <v>116</v>
      </c>
      <c r="W471" s="741"/>
      <c r="X471" s="741"/>
      <c r="Y471" s="289" t="s">
        <v>72</v>
      </c>
      <c r="Z471" s="741"/>
      <c r="AA471" s="741"/>
      <c r="AB471" s="741"/>
      <c r="AC471" s="741"/>
      <c r="AD471" s="743"/>
      <c r="AE471" s="743"/>
      <c r="AF471" s="743"/>
      <c r="AG471" s="743"/>
      <c r="AH471" s="743"/>
      <c r="AI471" s="743"/>
      <c r="AJ471" s="743"/>
      <c r="AK471" s="744"/>
      <c r="AL471" s="434" t="s">
        <v>184</v>
      </c>
      <c r="AM471" s="286"/>
      <c r="AN471" s="286" t="s">
        <v>5099</v>
      </c>
      <c r="AO471" s="390"/>
      <c r="AP471" s="390"/>
      <c r="AQ471" s="262" t="s">
        <v>5304</v>
      </c>
      <c r="AR471" s="390"/>
      <c r="AS471" s="390"/>
      <c r="AT471" s="390"/>
      <c r="AU471" s="390"/>
      <c r="AV471" s="390"/>
      <c r="AW471" s="390"/>
      <c r="AX471" s="390"/>
      <c r="AY471" s="390"/>
      <c r="AZ471" s="390"/>
      <c r="BA471" s="390"/>
      <c r="BB471" s="390"/>
      <c r="BC471" s="390"/>
      <c r="BD471" s="390"/>
      <c r="BE471" s="390"/>
      <c r="BF471" s="390"/>
      <c r="BI471" s="977" t="str">
        <f t="shared" ca="1" si="43"/>
        <v>1 ปี</v>
      </c>
      <c r="BJ471" s="977" t="str">
        <f t="shared" ca="1" si="44"/>
        <v>3 เดือน</v>
      </c>
      <c r="BK471" s="978" t="str">
        <f t="shared" ca="1" si="45"/>
        <v>16 วัน</v>
      </c>
      <c r="BM471" s="979" t="str">
        <f t="shared" ca="1" si="46"/>
        <v>1 ปี3 เดือน16 วัน</v>
      </c>
    </row>
    <row r="472" spans="1:65" ht="144">
      <c r="A472" s="443">
        <v>428</v>
      </c>
      <c r="B472" s="957">
        <v>243392</v>
      </c>
      <c r="C472" s="968">
        <f t="shared" si="42"/>
        <v>45065</v>
      </c>
      <c r="D472" s="286">
        <v>8</v>
      </c>
      <c r="E472" s="433" t="s">
        <v>4982</v>
      </c>
      <c r="F472" s="286" t="s">
        <v>4983</v>
      </c>
      <c r="G472" s="741">
        <v>85001</v>
      </c>
      <c r="H472" s="741"/>
      <c r="I472" s="289" t="s">
        <v>54</v>
      </c>
      <c r="J472" s="289" t="s">
        <v>55</v>
      </c>
      <c r="K472" s="286" t="s">
        <v>70</v>
      </c>
      <c r="L472" s="286" t="s">
        <v>71</v>
      </c>
      <c r="M472" s="286" t="s">
        <v>57</v>
      </c>
      <c r="N472" s="289" t="s">
        <v>4431</v>
      </c>
      <c r="O472" s="289" t="s">
        <v>197</v>
      </c>
      <c r="P472" s="289"/>
      <c r="Q472" s="289" t="s">
        <v>181</v>
      </c>
      <c r="R472" s="286" t="s">
        <v>70</v>
      </c>
      <c r="S472" s="286" t="s">
        <v>71</v>
      </c>
      <c r="T472" s="286" t="s">
        <v>57</v>
      </c>
      <c r="U472" s="289" t="s">
        <v>5111</v>
      </c>
      <c r="V472" s="289" t="s">
        <v>116</v>
      </c>
      <c r="W472" s="741"/>
      <c r="X472" s="741"/>
      <c r="Y472" s="289" t="s">
        <v>72</v>
      </c>
      <c r="Z472" s="741"/>
      <c r="AA472" s="741"/>
      <c r="AB472" s="741"/>
      <c r="AC472" s="741"/>
      <c r="AD472" s="743"/>
      <c r="AE472" s="743"/>
      <c r="AF472" s="743"/>
      <c r="AG472" s="743"/>
      <c r="AH472" s="743"/>
      <c r="AI472" s="743"/>
      <c r="AJ472" s="743"/>
      <c r="AK472" s="744"/>
      <c r="AL472" s="434" t="s">
        <v>184</v>
      </c>
      <c r="AM472" s="286"/>
      <c r="AN472" s="286" t="s">
        <v>5099</v>
      </c>
      <c r="AO472" s="390"/>
      <c r="AP472" s="390"/>
      <c r="AQ472" s="262" t="s">
        <v>5304</v>
      </c>
      <c r="AR472" s="390"/>
      <c r="AS472" s="390"/>
      <c r="AT472" s="390"/>
      <c r="AU472" s="390"/>
      <c r="AV472" s="390"/>
      <c r="AW472" s="390"/>
      <c r="AX472" s="390"/>
      <c r="AY472" s="390"/>
      <c r="AZ472" s="390"/>
      <c r="BA472" s="390"/>
      <c r="BB472" s="390"/>
      <c r="BC472" s="390"/>
      <c r="BD472" s="390"/>
      <c r="BE472" s="390"/>
      <c r="BF472" s="390"/>
      <c r="BI472" s="977" t="str">
        <f t="shared" ca="1" si="43"/>
        <v>1 ปี</v>
      </c>
      <c r="BJ472" s="977" t="str">
        <f t="shared" ca="1" si="44"/>
        <v>3 เดือน</v>
      </c>
      <c r="BK472" s="978" t="str">
        <f t="shared" ca="1" si="45"/>
        <v>16 วัน</v>
      </c>
      <c r="BM472" s="979" t="str">
        <f t="shared" ca="1" si="46"/>
        <v>1 ปี3 เดือน16 วัน</v>
      </c>
    </row>
    <row r="473" spans="1:65" ht="144">
      <c r="A473" s="443">
        <v>428</v>
      </c>
      <c r="B473" s="957">
        <v>243392</v>
      </c>
      <c r="C473" s="968">
        <f t="shared" si="42"/>
        <v>45065</v>
      </c>
      <c r="D473" s="286">
        <v>8</v>
      </c>
      <c r="E473" s="433" t="s">
        <v>4982</v>
      </c>
      <c r="F473" s="739" t="s">
        <v>4983</v>
      </c>
      <c r="G473" s="745">
        <v>85127</v>
      </c>
      <c r="H473" s="745"/>
      <c r="I473" s="739" t="s">
        <v>54</v>
      </c>
      <c r="J473" s="739" t="s">
        <v>55</v>
      </c>
      <c r="K473" s="739" t="s">
        <v>70</v>
      </c>
      <c r="L473" s="739" t="s">
        <v>71</v>
      </c>
      <c r="M473" s="739" t="s">
        <v>57</v>
      </c>
      <c r="N473" s="739" t="s">
        <v>5112</v>
      </c>
      <c r="O473" s="739" t="s">
        <v>197</v>
      </c>
      <c r="P473" s="739"/>
      <c r="Q473" s="739" t="s">
        <v>2124</v>
      </c>
      <c r="R473" s="739" t="s">
        <v>70</v>
      </c>
      <c r="S473" s="739" t="s">
        <v>71</v>
      </c>
      <c r="T473" s="739" t="s">
        <v>57</v>
      </c>
      <c r="U473" s="739" t="s">
        <v>4859</v>
      </c>
      <c r="V473" s="739" t="s">
        <v>79</v>
      </c>
      <c r="W473" s="745"/>
      <c r="X473" s="745"/>
      <c r="Y473" s="739" t="s">
        <v>5113</v>
      </c>
      <c r="Z473" s="741"/>
      <c r="AA473" s="741"/>
      <c r="AB473" s="741"/>
      <c r="AC473" s="741"/>
      <c r="AD473" s="743"/>
      <c r="AE473" s="743"/>
      <c r="AF473" s="743"/>
      <c r="AG473" s="743"/>
      <c r="AH473" s="743"/>
      <c r="AI473" s="743"/>
      <c r="AJ473" s="743"/>
      <c r="AK473" s="744"/>
      <c r="AL473" s="434" t="s">
        <v>184</v>
      </c>
      <c r="AM473" s="286"/>
      <c r="AN473" s="286" t="s">
        <v>5099</v>
      </c>
      <c r="AO473" s="390"/>
      <c r="AP473" s="390"/>
      <c r="AQ473" s="262" t="s">
        <v>5304</v>
      </c>
      <c r="AR473" s="390"/>
      <c r="AS473" s="390"/>
      <c r="AT473" s="390"/>
      <c r="AU473" s="390"/>
      <c r="AV473" s="390"/>
      <c r="AW473" s="390"/>
      <c r="AX473" s="390"/>
      <c r="AY473" s="390"/>
      <c r="AZ473" s="390"/>
      <c r="BA473" s="390"/>
      <c r="BB473" s="390"/>
      <c r="BC473" s="390"/>
      <c r="BD473" s="390"/>
      <c r="BE473" s="390"/>
      <c r="BF473" s="390"/>
      <c r="BI473" s="977" t="str">
        <f t="shared" ca="1" si="43"/>
        <v>1 ปี</v>
      </c>
      <c r="BJ473" s="977" t="str">
        <f t="shared" ca="1" si="44"/>
        <v>3 เดือน</v>
      </c>
      <c r="BK473" s="978" t="str">
        <f t="shared" ca="1" si="45"/>
        <v>16 วัน</v>
      </c>
      <c r="BM473" s="979" t="str">
        <f t="shared" ca="1" si="46"/>
        <v>1 ปี3 เดือน16 วัน</v>
      </c>
    </row>
    <row r="474" spans="1:65" ht="144">
      <c r="A474" s="443">
        <v>428</v>
      </c>
      <c r="B474" s="957">
        <v>243392</v>
      </c>
      <c r="C474" s="968">
        <f t="shared" si="42"/>
        <v>45065</v>
      </c>
      <c r="D474" s="286">
        <v>8</v>
      </c>
      <c r="E474" s="433" t="s">
        <v>4982</v>
      </c>
      <c r="F474" s="286" t="s">
        <v>4983</v>
      </c>
      <c r="G474" s="741">
        <v>85089</v>
      </c>
      <c r="H474" s="741"/>
      <c r="I474" s="289" t="s">
        <v>54</v>
      </c>
      <c r="J474" s="289" t="s">
        <v>55</v>
      </c>
      <c r="K474" s="286" t="s">
        <v>70</v>
      </c>
      <c r="L474" s="286" t="s">
        <v>71</v>
      </c>
      <c r="M474" s="286" t="s">
        <v>57</v>
      </c>
      <c r="N474" s="289" t="s">
        <v>4259</v>
      </c>
      <c r="O474" s="289" t="s">
        <v>76</v>
      </c>
      <c r="P474" s="289"/>
      <c r="Q474" s="289" t="s">
        <v>181</v>
      </c>
      <c r="R474" s="286" t="s">
        <v>70</v>
      </c>
      <c r="S474" s="286" t="s">
        <v>71</v>
      </c>
      <c r="T474" s="286" t="s">
        <v>57</v>
      </c>
      <c r="U474" s="289" t="s">
        <v>5114</v>
      </c>
      <c r="V474" s="289" t="s">
        <v>116</v>
      </c>
      <c r="W474" s="741"/>
      <c r="X474" s="741"/>
      <c r="Y474" s="289" t="s">
        <v>72</v>
      </c>
      <c r="Z474" s="741"/>
      <c r="AA474" s="741"/>
      <c r="AB474" s="741"/>
      <c r="AC474" s="741"/>
      <c r="AD474" s="743"/>
      <c r="AE474" s="743"/>
      <c r="AF474" s="743"/>
      <c r="AG474" s="743"/>
      <c r="AH474" s="743"/>
      <c r="AI474" s="743"/>
      <c r="AJ474" s="743"/>
      <c r="AK474" s="744"/>
      <c r="AL474" s="434" t="s">
        <v>184</v>
      </c>
      <c r="AM474" s="286"/>
      <c r="AN474" s="286" t="s">
        <v>5099</v>
      </c>
      <c r="AO474" s="390"/>
      <c r="AP474" s="390"/>
      <c r="AQ474" s="262" t="s">
        <v>5304</v>
      </c>
      <c r="AR474" s="390"/>
      <c r="AS474" s="390"/>
      <c r="AT474" s="390"/>
      <c r="AU474" s="390"/>
      <c r="AV474" s="390"/>
      <c r="AW474" s="390"/>
      <c r="AX474" s="390"/>
      <c r="AY474" s="390"/>
      <c r="AZ474" s="390"/>
      <c r="BA474" s="390"/>
      <c r="BB474" s="390"/>
      <c r="BC474" s="390"/>
      <c r="BD474" s="390"/>
      <c r="BE474" s="390"/>
      <c r="BF474" s="390"/>
      <c r="BI474" s="977" t="str">
        <f t="shared" ca="1" si="43"/>
        <v>1 ปี</v>
      </c>
      <c r="BJ474" s="977" t="str">
        <f t="shared" ca="1" si="44"/>
        <v>3 เดือน</v>
      </c>
      <c r="BK474" s="978" t="str">
        <f t="shared" ca="1" si="45"/>
        <v>16 วัน</v>
      </c>
      <c r="BM474" s="979" t="str">
        <f t="shared" ca="1" si="46"/>
        <v>1 ปี3 เดือน16 วัน</v>
      </c>
    </row>
    <row r="475" spans="1:65" ht="144">
      <c r="A475" s="443">
        <v>428</v>
      </c>
      <c r="B475" s="957">
        <v>243392</v>
      </c>
      <c r="C475" s="968">
        <f t="shared" si="42"/>
        <v>45065</v>
      </c>
      <c r="D475" s="286">
        <v>8</v>
      </c>
      <c r="E475" s="433" t="s">
        <v>4982</v>
      </c>
      <c r="F475" s="286" t="s">
        <v>4983</v>
      </c>
      <c r="G475" s="741">
        <v>84741</v>
      </c>
      <c r="H475" s="741"/>
      <c r="I475" s="289" t="s">
        <v>60</v>
      </c>
      <c r="J475" s="289" t="s">
        <v>67</v>
      </c>
      <c r="K475" s="289" t="s">
        <v>61</v>
      </c>
      <c r="L475" s="289" t="s">
        <v>62</v>
      </c>
      <c r="M475" s="286" t="s">
        <v>57</v>
      </c>
      <c r="N475" s="289" t="s">
        <v>5115</v>
      </c>
      <c r="O475" s="289" t="s">
        <v>197</v>
      </c>
      <c r="P475" s="289"/>
      <c r="Q475" s="289" t="s">
        <v>211</v>
      </c>
      <c r="R475" s="289" t="s">
        <v>61</v>
      </c>
      <c r="S475" s="289" t="s">
        <v>62</v>
      </c>
      <c r="T475" s="286" t="s">
        <v>57</v>
      </c>
      <c r="U475" s="289" t="s">
        <v>4960</v>
      </c>
      <c r="V475" s="289" t="s">
        <v>129</v>
      </c>
      <c r="W475" s="741"/>
      <c r="X475" s="741"/>
      <c r="Y475" s="289" t="s">
        <v>527</v>
      </c>
      <c r="Z475" s="741"/>
      <c r="AA475" s="741"/>
      <c r="AB475" s="741"/>
      <c r="AC475" s="741"/>
      <c r="AD475" s="289"/>
      <c r="AE475" s="289"/>
      <c r="AF475" s="289"/>
      <c r="AG475" s="289"/>
      <c r="AH475" s="289"/>
      <c r="AI475" s="289"/>
      <c r="AJ475" s="289"/>
      <c r="AK475" s="746"/>
      <c r="AL475" s="434" t="s">
        <v>184</v>
      </c>
      <c r="AM475" s="286"/>
      <c r="AN475" s="286" t="s">
        <v>5099</v>
      </c>
      <c r="AO475" s="390"/>
      <c r="AP475" s="390"/>
      <c r="AQ475" s="262" t="s">
        <v>5304</v>
      </c>
      <c r="AR475" s="390"/>
      <c r="AS475" s="390"/>
      <c r="AT475" s="390"/>
      <c r="AU475" s="390"/>
      <c r="AV475" s="390"/>
      <c r="AW475" s="390"/>
      <c r="AX475" s="390"/>
      <c r="AY475" s="390"/>
      <c r="AZ475" s="390"/>
      <c r="BA475" s="390"/>
      <c r="BB475" s="390"/>
      <c r="BC475" s="390"/>
      <c r="BD475" s="390"/>
      <c r="BE475" s="390"/>
      <c r="BF475" s="390"/>
      <c r="BI475" s="977" t="str">
        <f t="shared" ca="1" si="43"/>
        <v>1 ปี</v>
      </c>
      <c r="BJ475" s="977" t="str">
        <f t="shared" ca="1" si="44"/>
        <v>3 เดือน</v>
      </c>
      <c r="BK475" s="978" t="str">
        <f t="shared" ca="1" si="45"/>
        <v>16 วัน</v>
      </c>
      <c r="BM475" s="979" t="str">
        <f t="shared" ca="1" si="46"/>
        <v>1 ปี3 เดือน16 วัน</v>
      </c>
    </row>
    <row r="476" spans="1:65" ht="144">
      <c r="A476" s="443">
        <v>428</v>
      </c>
      <c r="B476" s="957">
        <v>243392</v>
      </c>
      <c r="C476" s="968">
        <f t="shared" si="42"/>
        <v>45065</v>
      </c>
      <c r="D476" s="286">
        <v>8</v>
      </c>
      <c r="E476" s="433" t="s">
        <v>4982</v>
      </c>
      <c r="F476" s="286" t="s">
        <v>4983</v>
      </c>
      <c r="G476" s="741">
        <v>85107</v>
      </c>
      <c r="H476" s="741"/>
      <c r="I476" s="289" t="s">
        <v>54</v>
      </c>
      <c r="J476" s="289" t="s">
        <v>55</v>
      </c>
      <c r="K476" s="286" t="s">
        <v>70</v>
      </c>
      <c r="L476" s="286" t="s">
        <v>71</v>
      </c>
      <c r="M476" s="286" t="s">
        <v>57</v>
      </c>
      <c r="N476" s="289" t="s">
        <v>4665</v>
      </c>
      <c r="O476" s="289" t="s">
        <v>76</v>
      </c>
      <c r="P476" s="289"/>
      <c r="Q476" s="289" t="s">
        <v>81</v>
      </c>
      <c r="R476" s="286" t="s">
        <v>70</v>
      </c>
      <c r="S476" s="286" t="s">
        <v>71</v>
      </c>
      <c r="T476" s="286" t="s">
        <v>57</v>
      </c>
      <c r="U476" s="289" t="s">
        <v>4676</v>
      </c>
      <c r="V476" s="289" t="s">
        <v>357</v>
      </c>
      <c r="W476" s="741"/>
      <c r="X476" s="741"/>
      <c r="Y476" s="289" t="s">
        <v>72</v>
      </c>
      <c r="Z476" s="741"/>
      <c r="AA476" s="741"/>
      <c r="AB476" s="741"/>
      <c r="AC476" s="741"/>
      <c r="AD476" s="743"/>
      <c r="AE476" s="743"/>
      <c r="AF476" s="743"/>
      <c r="AG476" s="743"/>
      <c r="AH476" s="743"/>
      <c r="AI476" s="743"/>
      <c r="AJ476" s="743"/>
      <c r="AK476" s="744"/>
      <c r="AL476" s="434" t="s">
        <v>184</v>
      </c>
      <c r="AM476" s="286"/>
      <c r="AN476" s="286" t="s">
        <v>5099</v>
      </c>
      <c r="AO476" s="390"/>
      <c r="AP476" s="390"/>
      <c r="AQ476" s="262" t="s">
        <v>5304</v>
      </c>
      <c r="AR476" s="390"/>
      <c r="AS476" s="390"/>
      <c r="AT476" s="390"/>
      <c r="AU476" s="390"/>
      <c r="AV476" s="390"/>
      <c r="AW476" s="390"/>
      <c r="AX476" s="390"/>
      <c r="AY476" s="390"/>
      <c r="AZ476" s="390"/>
      <c r="BA476" s="390"/>
      <c r="BB476" s="390"/>
      <c r="BC476" s="390"/>
      <c r="BD476" s="390"/>
      <c r="BE476" s="390"/>
      <c r="BF476" s="390"/>
      <c r="BI476" s="977" t="str">
        <f t="shared" ca="1" si="43"/>
        <v>1 ปี</v>
      </c>
      <c r="BJ476" s="977" t="str">
        <f t="shared" ca="1" si="44"/>
        <v>3 เดือน</v>
      </c>
      <c r="BK476" s="978" t="str">
        <f t="shared" ca="1" si="45"/>
        <v>16 วัน</v>
      </c>
      <c r="BM476" s="979" t="str">
        <f t="shared" ca="1" si="46"/>
        <v>1 ปี3 เดือน16 วัน</v>
      </c>
    </row>
    <row r="477" spans="1:65" ht="144">
      <c r="A477" s="443">
        <v>428</v>
      </c>
      <c r="B477" s="957">
        <v>243392</v>
      </c>
      <c r="C477" s="968">
        <f t="shared" si="42"/>
        <v>45065</v>
      </c>
      <c r="D477" s="286">
        <v>8</v>
      </c>
      <c r="E477" s="433" t="s">
        <v>4982</v>
      </c>
      <c r="F477" s="286" t="s">
        <v>4983</v>
      </c>
      <c r="G477" s="741">
        <v>84785</v>
      </c>
      <c r="H477" s="741"/>
      <c r="I477" s="289" t="s">
        <v>54</v>
      </c>
      <c r="J477" s="289" t="s">
        <v>55</v>
      </c>
      <c r="K477" s="286" t="s">
        <v>70</v>
      </c>
      <c r="L477" s="286" t="s">
        <v>71</v>
      </c>
      <c r="M477" s="289" t="s">
        <v>57</v>
      </c>
      <c r="N477" s="289" t="s">
        <v>5104</v>
      </c>
      <c r="O477" s="289" t="s">
        <v>205</v>
      </c>
      <c r="P477" s="289"/>
      <c r="Q477" s="289" t="s">
        <v>81</v>
      </c>
      <c r="R477" s="286" t="s">
        <v>70</v>
      </c>
      <c r="S477" s="286" t="s">
        <v>71</v>
      </c>
      <c r="T477" s="741" t="s">
        <v>57</v>
      </c>
      <c r="U477" s="289" t="s">
        <v>5116</v>
      </c>
      <c r="V477" s="289" t="s">
        <v>357</v>
      </c>
      <c r="W477" s="741"/>
      <c r="X477" s="741"/>
      <c r="Y477" s="289" t="s">
        <v>72</v>
      </c>
      <c r="Z477" s="741"/>
      <c r="AA477" s="741"/>
      <c r="AB477" s="741"/>
      <c r="AC477" s="741"/>
      <c r="AD477" s="743"/>
      <c r="AE477" s="743"/>
      <c r="AF477" s="743"/>
      <c r="AG477" s="743"/>
      <c r="AH477" s="743"/>
      <c r="AI477" s="743"/>
      <c r="AJ477" s="743"/>
      <c r="AK477" s="744"/>
      <c r="AL477" s="434" t="s">
        <v>184</v>
      </c>
      <c r="AM477" s="286"/>
      <c r="AN477" s="286" t="s">
        <v>5099</v>
      </c>
      <c r="AO477" s="390"/>
      <c r="AP477" s="390"/>
      <c r="AQ477" s="262" t="s">
        <v>5304</v>
      </c>
      <c r="AR477" s="390"/>
      <c r="AS477" s="390"/>
      <c r="AT477" s="390"/>
      <c r="AU477" s="390"/>
      <c r="AV477" s="390"/>
      <c r="AW477" s="390"/>
      <c r="AX477" s="390"/>
      <c r="AY477" s="390"/>
      <c r="AZ477" s="390"/>
      <c r="BA477" s="390"/>
      <c r="BB477" s="390"/>
      <c r="BC477" s="390"/>
      <c r="BD477" s="390"/>
      <c r="BE477" s="390"/>
      <c r="BF477" s="390"/>
      <c r="BI477" s="977" t="str">
        <f t="shared" ca="1" si="43"/>
        <v>1 ปี</v>
      </c>
      <c r="BJ477" s="977" t="str">
        <f t="shared" ca="1" si="44"/>
        <v>3 เดือน</v>
      </c>
      <c r="BK477" s="978" t="str">
        <f t="shared" ca="1" si="45"/>
        <v>16 วัน</v>
      </c>
      <c r="BM477" s="979" t="str">
        <f t="shared" ca="1" si="46"/>
        <v>1 ปี3 เดือน16 วัน</v>
      </c>
    </row>
    <row r="478" spans="1:65" ht="144">
      <c r="A478" s="443">
        <v>428</v>
      </c>
      <c r="B478" s="957">
        <v>243392</v>
      </c>
      <c r="C478" s="968">
        <f t="shared" si="42"/>
        <v>45065</v>
      </c>
      <c r="D478" s="286">
        <v>8</v>
      </c>
      <c r="E478" s="433" t="s">
        <v>4982</v>
      </c>
      <c r="F478" s="286" t="s">
        <v>4983</v>
      </c>
      <c r="G478" s="741">
        <v>84883</v>
      </c>
      <c r="H478" s="741"/>
      <c r="I478" s="289" t="s">
        <v>54</v>
      </c>
      <c r="J478" s="289" t="s">
        <v>55</v>
      </c>
      <c r="K478" s="286" t="s">
        <v>70</v>
      </c>
      <c r="L478" s="286" t="s">
        <v>71</v>
      </c>
      <c r="M478" s="289" t="s">
        <v>57</v>
      </c>
      <c r="N478" s="289" t="s">
        <v>5117</v>
      </c>
      <c r="O478" s="289" t="s">
        <v>197</v>
      </c>
      <c r="P478" s="289"/>
      <c r="Q478" s="289" t="s">
        <v>1551</v>
      </c>
      <c r="R478" s="286" t="s">
        <v>70</v>
      </c>
      <c r="S478" s="286" t="s">
        <v>71</v>
      </c>
      <c r="T478" s="741" t="s">
        <v>57</v>
      </c>
      <c r="U478" s="289" t="s">
        <v>5118</v>
      </c>
      <c r="V478" s="289" t="s">
        <v>79</v>
      </c>
      <c r="W478" s="741"/>
      <c r="X478" s="741"/>
      <c r="Y478" s="289" t="s">
        <v>72</v>
      </c>
      <c r="Z478" s="741"/>
      <c r="AA478" s="741"/>
      <c r="AB478" s="741"/>
      <c r="AC478" s="741"/>
      <c r="AD478" s="743"/>
      <c r="AE478" s="743"/>
      <c r="AF478" s="743"/>
      <c r="AG478" s="743"/>
      <c r="AH478" s="743"/>
      <c r="AI478" s="743"/>
      <c r="AJ478" s="743"/>
      <c r="AK478" s="744"/>
      <c r="AL478" s="434" t="s">
        <v>184</v>
      </c>
      <c r="AM478" s="286"/>
      <c r="AN478" s="286" t="s">
        <v>5099</v>
      </c>
      <c r="AO478" s="390"/>
      <c r="AP478" s="390"/>
      <c r="AQ478" s="262" t="s">
        <v>5304</v>
      </c>
      <c r="AR478" s="390"/>
      <c r="AS478" s="390"/>
      <c r="AT478" s="390"/>
      <c r="AU478" s="390"/>
      <c r="AV478" s="390"/>
      <c r="AW478" s="390"/>
      <c r="AX478" s="390"/>
      <c r="AY478" s="390"/>
      <c r="AZ478" s="390"/>
      <c r="BA478" s="390"/>
      <c r="BB478" s="390"/>
      <c r="BC478" s="390"/>
      <c r="BD478" s="390"/>
      <c r="BE478" s="390"/>
      <c r="BF478" s="390"/>
      <c r="BI478" s="977" t="str">
        <f t="shared" ca="1" si="43"/>
        <v>1 ปี</v>
      </c>
      <c r="BJ478" s="977" t="str">
        <f t="shared" ca="1" si="44"/>
        <v>3 เดือน</v>
      </c>
      <c r="BK478" s="978" t="str">
        <f t="shared" ca="1" si="45"/>
        <v>16 วัน</v>
      </c>
      <c r="BM478" s="979" t="str">
        <f t="shared" ca="1" si="46"/>
        <v>1 ปี3 เดือน16 วัน</v>
      </c>
    </row>
    <row r="479" spans="1:65" ht="144">
      <c r="A479" s="443">
        <v>428</v>
      </c>
      <c r="B479" s="957">
        <v>243392</v>
      </c>
      <c r="C479" s="968">
        <f t="shared" si="42"/>
        <v>45065</v>
      </c>
      <c r="D479" s="286">
        <v>8</v>
      </c>
      <c r="E479" s="433" t="s">
        <v>4982</v>
      </c>
      <c r="F479" s="286" t="s">
        <v>4983</v>
      </c>
      <c r="G479" s="741">
        <v>84771</v>
      </c>
      <c r="H479" s="741"/>
      <c r="I479" s="289" t="s">
        <v>54</v>
      </c>
      <c r="J479" s="289" t="s">
        <v>55</v>
      </c>
      <c r="K479" s="286" t="s">
        <v>70</v>
      </c>
      <c r="L479" s="286" t="s">
        <v>71</v>
      </c>
      <c r="M479" s="289" t="s">
        <v>57</v>
      </c>
      <c r="N479" s="289" t="s">
        <v>5119</v>
      </c>
      <c r="O479" s="289" t="s">
        <v>197</v>
      </c>
      <c r="P479" s="289"/>
      <c r="Q479" s="289" t="s">
        <v>181</v>
      </c>
      <c r="R479" s="286" t="s">
        <v>70</v>
      </c>
      <c r="S479" s="286" t="s">
        <v>71</v>
      </c>
      <c r="T479" s="741" t="s">
        <v>57</v>
      </c>
      <c r="U479" s="289" t="s">
        <v>5116</v>
      </c>
      <c r="V479" s="289" t="s">
        <v>5120</v>
      </c>
      <c r="W479" s="741"/>
      <c r="X479" s="741"/>
      <c r="Y479" s="289" t="s">
        <v>72</v>
      </c>
      <c r="Z479" s="741"/>
      <c r="AA479" s="741"/>
      <c r="AB479" s="741"/>
      <c r="AC479" s="741"/>
      <c r="AD479" s="743"/>
      <c r="AE479" s="743"/>
      <c r="AF479" s="743"/>
      <c r="AG479" s="743"/>
      <c r="AH479" s="743"/>
      <c r="AI479" s="743"/>
      <c r="AJ479" s="743"/>
      <c r="AK479" s="744"/>
      <c r="AL479" s="434" t="s">
        <v>184</v>
      </c>
      <c r="AM479" s="286"/>
      <c r="AN479" s="286" t="s">
        <v>5099</v>
      </c>
      <c r="AO479" s="390"/>
      <c r="AP479" s="390"/>
      <c r="AQ479" s="262" t="s">
        <v>5304</v>
      </c>
      <c r="AR479" s="390"/>
      <c r="AS479" s="390"/>
      <c r="AT479" s="390"/>
      <c r="AU479" s="390"/>
      <c r="AV479" s="390"/>
      <c r="AW479" s="390"/>
      <c r="AX479" s="390"/>
      <c r="AY479" s="390"/>
      <c r="AZ479" s="390"/>
      <c r="BA479" s="390"/>
      <c r="BB479" s="390"/>
      <c r="BC479" s="390"/>
      <c r="BD479" s="390"/>
      <c r="BE479" s="390"/>
      <c r="BF479" s="390"/>
      <c r="BI479" s="977" t="str">
        <f t="shared" ca="1" si="43"/>
        <v>1 ปี</v>
      </c>
      <c r="BJ479" s="977" t="str">
        <f t="shared" ca="1" si="44"/>
        <v>3 เดือน</v>
      </c>
      <c r="BK479" s="978" t="str">
        <f t="shared" ca="1" si="45"/>
        <v>16 วัน</v>
      </c>
      <c r="BM479" s="979" t="str">
        <f t="shared" ca="1" si="46"/>
        <v>1 ปี3 เดือน16 วัน</v>
      </c>
    </row>
    <row r="480" spans="1:65" ht="144">
      <c r="A480" s="443">
        <v>428</v>
      </c>
      <c r="B480" s="957">
        <v>243392</v>
      </c>
      <c r="C480" s="968">
        <f t="shared" si="42"/>
        <v>45065</v>
      </c>
      <c r="D480" s="286">
        <v>8</v>
      </c>
      <c r="E480" s="433" t="s">
        <v>4982</v>
      </c>
      <c r="F480" s="286" t="s">
        <v>4983</v>
      </c>
      <c r="G480" s="741">
        <v>84781</v>
      </c>
      <c r="H480" s="741"/>
      <c r="I480" s="289" t="s">
        <v>54</v>
      </c>
      <c r="J480" s="289" t="s">
        <v>55</v>
      </c>
      <c r="K480" s="286" t="s">
        <v>70</v>
      </c>
      <c r="L480" s="286" t="s">
        <v>71</v>
      </c>
      <c r="M480" s="289" t="s">
        <v>57</v>
      </c>
      <c r="N480" s="289" t="s">
        <v>5121</v>
      </c>
      <c r="O480" s="289" t="s">
        <v>205</v>
      </c>
      <c r="P480" s="289"/>
      <c r="Q480" s="289" t="s">
        <v>2404</v>
      </c>
      <c r="R480" s="286" t="s">
        <v>70</v>
      </c>
      <c r="S480" s="286" t="s">
        <v>71</v>
      </c>
      <c r="T480" s="741" t="s">
        <v>57</v>
      </c>
      <c r="U480" s="289" t="s">
        <v>5122</v>
      </c>
      <c r="V480" s="289" t="s">
        <v>1366</v>
      </c>
      <c r="W480" s="741"/>
      <c r="X480" s="741"/>
      <c r="Y480" s="289" t="s">
        <v>72</v>
      </c>
      <c r="Z480" s="741"/>
      <c r="AA480" s="741"/>
      <c r="AB480" s="741"/>
      <c r="AC480" s="741"/>
      <c r="AD480" s="743"/>
      <c r="AE480" s="743"/>
      <c r="AF480" s="743"/>
      <c r="AG480" s="743"/>
      <c r="AH480" s="743"/>
      <c r="AI480" s="743"/>
      <c r="AJ480" s="743"/>
      <c r="AK480" s="744"/>
      <c r="AL480" s="434" t="s">
        <v>184</v>
      </c>
      <c r="AM480" s="286"/>
      <c r="AN480" s="286" t="s">
        <v>5099</v>
      </c>
      <c r="AO480" s="390"/>
      <c r="AP480" s="390"/>
      <c r="AQ480" s="262" t="s">
        <v>5304</v>
      </c>
      <c r="AR480" s="390"/>
      <c r="AS480" s="390"/>
      <c r="AT480" s="390"/>
      <c r="AU480" s="390"/>
      <c r="AV480" s="390"/>
      <c r="AW480" s="390"/>
      <c r="AX480" s="390"/>
      <c r="AY480" s="390"/>
      <c r="AZ480" s="390"/>
      <c r="BA480" s="390"/>
      <c r="BB480" s="390"/>
      <c r="BC480" s="390"/>
      <c r="BD480" s="390"/>
      <c r="BE480" s="390"/>
      <c r="BF480" s="390"/>
      <c r="BI480" s="977" t="str">
        <f t="shared" ca="1" si="43"/>
        <v>1 ปี</v>
      </c>
      <c r="BJ480" s="977" t="str">
        <f t="shared" ca="1" si="44"/>
        <v>3 เดือน</v>
      </c>
      <c r="BK480" s="978" t="str">
        <f t="shared" ca="1" si="45"/>
        <v>16 วัน</v>
      </c>
      <c r="BM480" s="979" t="str">
        <f t="shared" ca="1" si="46"/>
        <v>1 ปี3 เดือน16 วัน</v>
      </c>
    </row>
    <row r="481" spans="1:65" ht="144">
      <c r="A481" s="443">
        <v>428</v>
      </c>
      <c r="B481" s="957">
        <v>243392</v>
      </c>
      <c r="C481" s="968">
        <f t="shared" si="42"/>
        <v>45065</v>
      </c>
      <c r="D481" s="286">
        <v>8</v>
      </c>
      <c r="E481" s="433" t="s">
        <v>4982</v>
      </c>
      <c r="F481" s="289" t="s">
        <v>5123</v>
      </c>
      <c r="G481" s="741">
        <v>66853</v>
      </c>
      <c r="H481" s="741"/>
      <c r="I481" s="289" t="s">
        <v>54</v>
      </c>
      <c r="J481" s="289" t="s">
        <v>55</v>
      </c>
      <c r="K481" s="286" t="s">
        <v>70</v>
      </c>
      <c r="L481" s="286" t="s">
        <v>71</v>
      </c>
      <c r="M481" s="289" t="s">
        <v>120</v>
      </c>
      <c r="N481" s="289" t="s">
        <v>5124</v>
      </c>
      <c r="O481" s="289" t="s">
        <v>79</v>
      </c>
      <c r="P481" s="289"/>
      <c r="Q481" s="289" t="s">
        <v>213</v>
      </c>
      <c r="R481" s="286" t="s">
        <v>70</v>
      </c>
      <c r="S481" s="286" t="s">
        <v>71</v>
      </c>
      <c r="T481" s="741" t="s">
        <v>120</v>
      </c>
      <c r="U481" s="289" t="s">
        <v>148</v>
      </c>
      <c r="V481" s="289" t="s">
        <v>212</v>
      </c>
      <c r="W481" s="741"/>
      <c r="X481" s="741"/>
      <c r="Y481" s="289" t="s">
        <v>73</v>
      </c>
      <c r="Z481" s="741"/>
      <c r="AA481" s="741"/>
      <c r="AB481" s="741"/>
      <c r="AC481" s="741"/>
      <c r="AD481" s="743"/>
      <c r="AE481" s="743"/>
      <c r="AF481" s="743"/>
      <c r="AG481" s="743"/>
      <c r="AH481" s="743"/>
      <c r="AI481" s="743"/>
      <c r="AJ481" s="743"/>
      <c r="AK481" s="744"/>
      <c r="AL481" s="434" t="s">
        <v>184</v>
      </c>
      <c r="AM481" s="286"/>
      <c r="AN481" s="286" t="s">
        <v>5099</v>
      </c>
      <c r="AO481" s="390"/>
      <c r="AP481" s="390"/>
      <c r="AQ481" s="262" t="s">
        <v>5304</v>
      </c>
      <c r="AR481" s="390"/>
      <c r="AS481" s="390"/>
      <c r="AT481" s="390"/>
      <c r="AU481" s="390"/>
      <c r="AV481" s="390"/>
      <c r="AW481" s="390"/>
      <c r="AX481" s="390"/>
      <c r="AY481" s="390"/>
      <c r="AZ481" s="390"/>
      <c r="BA481" s="390"/>
      <c r="BB481" s="390"/>
      <c r="BC481" s="390"/>
      <c r="BD481" s="390"/>
      <c r="BE481" s="390"/>
      <c r="BF481" s="390"/>
      <c r="BI481" s="977" t="str">
        <f t="shared" ca="1" si="43"/>
        <v>1 ปี</v>
      </c>
      <c r="BJ481" s="977" t="str">
        <f t="shared" ca="1" si="44"/>
        <v>3 เดือน</v>
      </c>
      <c r="BK481" s="978" t="str">
        <f t="shared" ca="1" si="45"/>
        <v>16 วัน</v>
      </c>
      <c r="BM481" s="979" t="str">
        <f t="shared" ca="1" si="46"/>
        <v>1 ปี3 เดือน16 วัน</v>
      </c>
    </row>
    <row r="482" spans="1:65" ht="144">
      <c r="A482" s="443">
        <v>428</v>
      </c>
      <c r="B482" s="957">
        <v>243392</v>
      </c>
      <c r="C482" s="968">
        <f t="shared" si="42"/>
        <v>45065</v>
      </c>
      <c r="D482" s="286">
        <v>8</v>
      </c>
      <c r="E482" s="433" t="s">
        <v>4982</v>
      </c>
      <c r="F482" s="286" t="s">
        <v>4996</v>
      </c>
      <c r="G482" s="741">
        <v>235791</v>
      </c>
      <c r="H482" s="741"/>
      <c r="I482" s="289" t="s">
        <v>54</v>
      </c>
      <c r="J482" s="289" t="s">
        <v>55</v>
      </c>
      <c r="K482" s="286" t="s">
        <v>70</v>
      </c>
      <c r="L482" s="286" t="s">
        <v>71</v>
      </c>
      <c r="M482" s="289" t="s">
        <v>80</v>
      </c>
      <c r="N482" s="289" t="s">
        <v>5125</v>
      </c>
      <c r="O482" s="289" t="s">
        <v>79</v>
      </c>
      <c r="P482" s="289"/>
      <c r="Q482" s="289" t="s">
        <v>287</v>
      </c>
      <c r="R482" s="286" t="s">
        <v>70</v>
      </c>
      <c r="S482" s="286" t="s">
        <v>71</v>
      </c>
      <c r="T482" s="741" t="s">
        <v>80</v>
      </c>
      <c r="U482" s="289" t="s">
        <v>4902</v>
      </c>
      <c r="V482" s="289" t="s">
        <v>289</v>
      </c>
      <c r="W482" s="741"/>
      <c r="X482" s="741"/>
      <c r="Y482" s="289" t="s">
        <v>72</v>
      </c>
      <c r="Z482" s="741"/>
      <c r="AA482" s="741"/>
      <c r="AB482" s="741"/>
      <c r="AC482" s="741"/>
      <c r="AD482" s="743"/>
      <c r="AE482" s="743"/>
      <c r="AF482" s="743"/>
      <c r="AG482" s="743"/>
      <c r="AH482" s="743"/>
      <c r="AI482" s="743"/>
      <c r="AJ482" s="743"/>
      <c r="AK482" s="744"/>
      <c r="AL482" s="434" t="s">
        <v>184</v>
      </c>
      <c r="AM482" s="286"/>
      <c r="AN482" s="286" t="s">
        <v>5099</v>
      </c>
      <c r="AO482" s="390"/>
      <c r="AP482" s="390"/>
      <c r="AQ482" s="262" t="s">
        <v>5304</v>
      </c>
      <c r="AR482" s="390"/>
      <c r="AS482" s="390"/>
      <c r="AT482" s="390"/>
      <c r="AU482" s="390"/>
      <c r="AV482" s="390"/>
      <c r="AW482" s="390"/>
      <c r="AX482" s="390"/>
      <c r="AY482" s="390"/>
      <c r="AZ482" s="390"/>
      <c r="BA482" s="390"/>
      <c r="BB482" s="390"/>
      <c r="BC482" s="390"/>
      <c r="BD482" s="390"/>
      <c r="BE482" s="390"/>
      <c r="BF482" s="390"/>
      <c r="BI482" s="977" t="str">
        <f t="shared" ca="1" si="43"/>
        <v>1 ปี</v>
      </c>
      <c r="BJ482" s="977" t="str">
        <f t="shared" ca="1" si="44"/>
        <v>3 เดือน</v>
      </c>
      <c r="BK482" s="978" t="str">
        <f t="shared" ca="1" si="45"/>
        <v>16 วัน</v>
      </c>
      <c r="BM482" s="979" t="str">
        <f t="shared" ca="1" si="46"/>
        <v>1 ปี3 เดือน16 วัน</v>
      </c>
    </row>
    <row r="483" spans="1:65" ht="144">
      <c r="A483" s="443">
        <v>428</v>
      </c>
      <c r="B483" s="957">
        <v>243392</v>
      </c>
      <c r="C483" s="968">
        <f t="shared" si="42"/>
        <v>45065</v>
      </c>
      <c r="D483" s="286">
        <v>8</v>
      </c>
      <c r="E483" s="433" t="s">
        <v>4982</v>
      </c>
      <c r="F483" s="286" t="s">
        <v>4996</v>
      </c>
      <c r="G483" s="741">
        <v>71639</v>
      </c>
      <c r="H483" s="741"/>
      <c r="I483" s="289" t="s">
        <v>60</v>
      </c>
      <c r="J483" s="289" t="s">
        <v>398</v>
      </c>
      <c r="K483" s="286" t="s">
        <v>61</v>
      </c>
      <c r="L483" s="286" t="s">
        <v>62</v>
      </c>
      <c r="M483" s="289" t="s">
        <v>80</v>
      </c>
      <c r="N483" s="289" t="s">
        <v>4327</v>
      </c>
      <c r="O483" s="289" t="s">
        <v>357</v>
      </c>
      <c r="P483" s="289"/>
      <c r="Q483" s="289" t="s">
        <v>81</v>
      </c>
      <c r="R483" s="286" t="s">
        <v>70</v>
      </c>
      <c r="S483" s="286" t="s">
        <v>71</v>
      </c>
      <c r="T483" s="741" t="s">
        <v>80</v>
      </c>
      <c r="U483" s="289" t="s">
        <v>4327</v>
      </c>
      <c r="V483" s="289" t="s">
        <v>357</v>
      </c>
      <c r="W483" s="741"/>
      <c r="X483" s="741"/>
      <c r="Y483" s="289" t="s">
        <v>72</v>
      </c>
      <c r="Z483" s="741"/>
      <c r="AA483" s="741"/>
      <c r="AB483" s="741"/>
      <c r="AC483" s="741"/>
      <c r="AD483" s="743"/>
      <c r="AE483" s="743"/>
      <c r="AF483" s="743"/>
      <c r="AG483" s="743"/>
      <c r="AH483" s="743"/>
      <c r="AI483" s="743"/>
      <c r="AJ483" s="743"/>
      <c r="AK483" s="744"/>
      <c r="AL483" s="434" t="s">
        <v>184</v>
      </c>
      <c r="AM483" s="286"/>
      <c r="AN483" s="286" t="s">
        <v>5099</v>
      </c>
      <c r="AO483" s="390"/>
      <c r="AP483" s="390"/>
      <c r="AQ483" s="262" t="s">
        <v>5304</v>
      </c>
      <c r="AR483" s="390"/>
      <c r="AS483" s="390"/>
      <c r="AT483" s="390"/>
      <c r="AU483" s="390"/>
      <c r="AV483" s="390"/>
      <c r="AW483" s="390"/>
      <c r="AX483" s="390"/>
      <c r="AY483" s="390"/>
      <c r="AZ483" s="390"/>
      <c r="BA483" s="390"/>
      <c r="BB483" s="390"/>
      <c r="BC483" s="390"/>
      <c r="BD483" s="390"/>
      <c r="BE483" s="390"/>
      <c r="BF483" s="390"/>
      <c r="BI483" s="977" t="str">
        <f t="shared" ca="1" si="43"/>
        <v>1 ปี</v>
      </c>
      <c r="BJ483" s="977" t="str">
        <f t="shared" ca="1" si="44"/>
        <v>3 เดือน</v>
      </c>
      <c r="BK483" s="978" t="str">
        <f t="shared" ca="1" si="45"/>
        <v>16 วัน</v>
      </c>
      <c r="BM483" s="979" t="str">
        <f t="shared" ca="1" si="46"/>
        <v>1 ปี3 เดือน16 วัน</v>
      </c>
    </row>
    <row r="484" spans="1:65" ht="144">
      <c r="A484" s="443">
        <v>428</v>
      </c>
      <c r="B484" s="957">
        <v>243392</v>
      </c>
      <c r="C484" s="968">
        <f t="shared" si="42"/>
        <v>45065</v>
      </c>
      <c r="D484" s="286">
        <v>8</v>
      </c>
      <c r="E484" s="433" t="s">
        <v>4982</v>
      </c>
      <c r="F484" s="286" t="s">
        <v>4996</v>
      </c>
      <c r="G484" s="741">
        <v>72192</v>
      </c>
      <c r="H484" s="741"/>
      <c r="I484" s="289" t="s">
        <v>60</v>
      </c>
      <c r="J484" s="289" t="s">
        <v>398</v>
      </c>
      <c r="K484" s="286" t="s">
        <v>61</v>
      </c>
      <c r="L484" s="286" t="s">
        <v>62</v>
      </c>
      <c r="M484" s="289" t="s">
        <v>80</v>
      </c>
      <c r="N484" s="289" t="s">
        <v>4841</v>
      </c>
      <c r="O484" s="289" t="s">
        <v>357</v>
      </c>
      <c r="P484" s="289"/>
      <c r="Q484" s="289" t="s">
        <v>81</v>
      </c>
      <c r="R484" s="286" t="s">
        <v>70</v>
      </c>
      <c r="S484" s="286" t="s">
        <v>71</v>
      </c>
      <c r="T484" s="741" t="s">
        <v>80</v>
      </c>
      <c r="U484" s="289" t="s">
        <v>4841</v>
      </c>
      <c r="V484" s="289" t="s">
        <v>357</v>
      </c>
      <c r="W484" s="741"/>
      <c r="X484" s="741"/>
      <c r="Y484" s="289" t="s">
        <v>72</v>
      </c>
      <c r="Z484" s="741"/>
      <c r="AA484" s="741"/>
      <c r="AB484" s="741"/>
      <c r="AC484" s="741"/>
      <c r="AD484" s="747"/>
      <c r="AE484" s="747"/>
      <c r="AF484" s="747"/>
      <c r="AG484" s="747"/>
      <c r="AH484" s="747"/>
      <c r="AI484" s="747"/>
      <c r="AJ484" s="747"/>
      <c r="AK484" s="747"/>
      <c r="AL484" s="434" t="s">
        <v>184</v>
      </c>
      <c r="AM484" s="743"/>
      <c r="AN484" s="286" t="s">
        <v>5099</v>
      </c>
      <c r="AO484" s="390"/>
      <c r="AP484" s="390"/>
      <c r="AQ484" s="262" t="s">
        <v>5304</v>
      </c>
      <c r="AR484" s="390"/>
      <c r="AS484" s="390"/>
      <c r="AT484" s="390"/>
      <c r="AU484" s="390"/>
      <c r="AV484" s="390"/>
      <c r="AW484" s="390"/>
      <c r="AX484" s="390"/>
      <c r="AY484" s="390"/>
      <c r="AZ484" s="390"/>
      <c r="BA484" s="390"/>
      <c r="BB484" s="390"/>
      <c r="BC484" s="390"/>
      <c r="BD484" s="390"/>
      <c r="BE484" s="390"/>
      <c r="BF484" s="390"/>
      <c r="BI484" s="977" t="str">
        <f t="shared" ca="1" si="43"/>
        <v>1 ปี</v>
      </c>
      <c r="BJ484" s="977" t="str">
        <f t="shared" ca="1" si="44"/>
        <v>3 เดือน</v>
      </c>
      <c r="BK484" s="978" t="str">
        <f t="shared" ca="1" si="45"/>
        <v>16 วัน</v>
      </c>
      <c r="BM484" s="979" t="str">
        <f t="shared" ca="1" si="46"/>
        <v>1 ปี3 เดือน16 วัน</v>
      </c>
    </row>
    <row r="485" spans="1:65" ht="144">
      <c r="A485" s="443">
        <v>428</v>
      </c>
      <c r="B485" s="957">
        <v>243392</v>
      </c>
      <c r="C485" s="968">
        <f t="shared" si="42"/>
        <v>45065</v>
      </c>
      <c r="D485" s="286">
        <v>8</v>
      </c>
      <c r="E485" s="433" t="s">
        <v>4982</v>
      </c>
      <c r="F485" s="286" t="s">
        <v>5126</v>
      </c>
      <c r="G485" s="741">
        <v>64689</v>
      </c>
      <c r="H485" s="289" t="s">
        <v>117</v>
      </c>
      <c r="I485" s="289" t="s">
        <v>54</v>
      </c>
      <c r="J485" s="289" t="s">
        <v>55</v>
      </c>
      <c r="K485" s="286" t="s">
        <v>71</v>
      </c>
      <c r="L485" s="286" t="s">
        <v>71</v>
      </c>
      <c r="M485" s="289" t="s">
        <v>84</v>
      </c>
      <c r="N485" s="289" t="s">
        <v>4197</v>
      </c>
      <c r="O485" s="289"/>
      <c r="P485" s="289"/>
      <c r="Q485" s="289" t="s">
        <v>55</v>
      </c>
      <c r="R485" s="286" t="s">
        <v>71</v>
      </c>
      <c r="S485" s="286" t="s">
        <v>71</v>
      </c>
      <c r="T485" s="289" t="s">
        <v>84</v>
      </c>
      <c r="U485" s="289" t="s">
        <v>4197</v>
      </c>
      <c r="V485" s="289" t="s">
        <v>76</v>
      </c>
      <c r="W485" s="741"/>
      <c r="X485" s="741"/>
      <c r="Y485" s="289" t="s">
        <v>58</v>
      </c>
      <c r="Z485" s="741"/>
      <c r="AA485" s="741"/>
      <c r="AB485" s="741"/>
      <c r="AC485" s="741"/>
      <c r="AD485" s="747"/>
      <c r="AE485" s="747"/>
      <c r="AF485" s="747"/>
      <c r="AG485" s="747"/>
      <c r="AH485" s="747"/>
      <c r="AI485" s="747"/>
      <c r="AJ485" s="747"/>
      <c r="AK485" s="747"/>
      <c r="AL485" s="434" t="s">
        <v>184</v>
      </c>
      <c r="AM485" s="743"/>
      <c r="AN485" s="286" t="s">
        <v>5099</v>
      </c>
      <c r="AO485" s="390"/>
      <c r="AP485" s="390"/>
      <c r="AQ485" s="262" t="s">
        <v>5304</v>
      </c>
      <c r="AR485" s="390"/>
      <c r="AS485" s="390"/>
      <c r="AT485" s="390"/>
      <c r="AU485" s="390"/>
      <c r="AV485" s="390"/>
      <c r="AW485" s="390"/>
      <c r="AX485" s="390"/>
      <c r="AY485" s="390"/>
      <c r="AZ485" s="390"/>
      <c r="BA485" s="390"/>
      <c r="BB485" s="390"/>
      <c r="BC485" s="390"/>
      <c r="BD485" s="390"/>
      <c r="BE485" s="390"/>
      <c r="BF485" s="390"/>
      <c r="BI485" s="977" t="str">
        <f t="shared" ca="1" si="43"/>
        <v>1 ปี</v>
      </c>
      <c r="BJ485" s="977" t="str">
        <f t="shared" ca="1" si="44"/>
        <v>3 เดือน</v>
      </c>
      <c r="BK485" s="978" t="str">
        <f t="shared" ca="1" si="45"/>
        <v>16 วัน</v>
      </c>
      <c r="BM485" s="979" t="str">
        <f t="shared" ca="1" si="46"/>
        <v>1 ปี3 เดือน16 วัน</v>
      </c>
    </row>
    <row r="486" spans="1:65" ht="144">
      <c r="A486" s="443">
        <v>428</v>
      </c>
      <c r="B486" s="957">
        <v>243392</v>
      </c>
      <c r="C486" s="968">
        <f t="shared" si="42"/>
        <v>45065</v>
      </c>
      <c r="D486" s="286">
        <v>8</v>
      </c>
      <c r="E486" s="433" t="s">
        <v>4982</v>
      </c>
      <c r="F486" s="286" t="s">
        <v>5126</v>
      </c>
      <c r="G486" s="741">
        <v>152053</v>
      </c>
      <c r="H486" s="741"/>
      <c r="I486" s="289" t="s">
        <v>54</v>
      </c>
      <c r="J486" s="289" t="s">
        <v>69</v>
      </c>
      <c r="K486" s="286" t="s">
        <v>71</v>
      </c>
      <c r="L486" s="286" t="s">
        <v>71</v>
      </c>
      <c r="M486" s="289" t="s">
        <v>84</v>
      </c>
      <c r="N486" s="289" t="s">
        <v>5127</v>
      </c>
      <c r="O486" s="289" t="s">
        <v>197</v>
      </c>
      <c r="P486" s="289" t="s">
        <v>117</v>
      </c>
      <c r="Q486" s="289" t="s">
        <v>69</v>
      </c>
      <c r="R486" s="286" t="s">
        <v>71</v>
      </c>
      <c r="S486" s="286" t="s">
        <v>71</v>
      </c>
      <c r="T486" s="289" t="s">
        <v>84</v>
      </c>
      <c r="U486" s="289" t="s">
        <v>4197</v>
      </c>
      <c r="V486" s="289"/>
      <c r="W486" s="741"/>
      <c r="X486" s="741"/>
      <c r="Y486" s="289" t="s">
        <v>409</v>
      </c>
      <c r="Z486" s="741" t="s">
        <v>295</v>
      </c>
      <c r="AA486" s="741" t="s">
        <v>5128</v>
      </c>
      <c r="AB486" s="741" t="s">
        <v>5129</v>
      </c>
      <c r="AC486" s="741"/>
      <c r="AD486" s="747"/>
      <c r="AE486" s="747"/>
      <c r="AF486" s="747"/>
      <c r="AG486" s="747"/>
      <c r="AH486" s="747"/>
      <c r="AI486" s="747"/>
      <c r="AJ486" s="747"/>
      <c r="AK486" s="747"/>
      <c r="AL486" s="434" t="s">
        <v>184</v>
      </c>
      <c r="AM486" s="743"/>
      <c r="AN486" s="286" t="s">
        <v>5099</v>
      </c>
      <c r="AO486" s="390"/>
      <c r="AP486" s="390"/>
      <c r="AQ486" s="262" t="s">
        <v>5304</v>
      </c>
      <c r="AR486" s="390"/>
      <c r="AS486" s="390"/>
      <c r="AT486" s="390"/>
      <c r="AU486" s="390"/>
      <c r="AV486" s="390"/>
      <c r="AW486" s="390"/>
      <c r="AX486" s="390"/>
      <c r="AY486" s="390"/>
      <c r="AZ486" s="390"/>
      <c r="BA486" s="390"/>
      <c r="BB486" s="390"/>
      <c r="BC486" s="390"/>
      <c r="BD486" s="390"/>
      <c r="BE486" s="390"/>
      <c r="BF486" s="390"/>
      <c r="BI486" s="977" t="str">
        <f t="shared" ca="1" si="43"/>
        <v>1 ปี</v>
      </c>
      <c r="BJ486" s="977" t="str">
        <f t="shared" ca="1" si="44"/>
        <v>3 เดือน</v>
      </c>
      <c r="BK486" s="978" t="str">
        <f t="shared" ca="1" si="45"/>
        <v>16 วัน</v>
      </c>
      <c r="BM486" s="979" t="str">
        <f t="shared" ca="1" si="46"/>
        <v>1 ปี3 เดือน16 วัน</v>
      </c>
    </row>
    <row r="487" spans="1:65" ht="144">
      <c r="A487" s="443">
        <v>428</v>
      </c>
      <c r="B487" s="957">
        <v>243392</v>
      </c>
      <c r="C487" s="968">
        <f t="shared" si="42"/>
        <v>45065</v>
      </c>
      <c r="D487" s="286">
        <v>8</v>
      </c>
      <c r="E487" s="433" t="s">
        <v>4982</v>
      </c>
      <c r="F487" s="286" t="s">
        <v>5130</v>
      </c>
      <c r="G487" s="741">
        <v>64894</v>
      </c>
      <c r="H487" s="741"/>
      <c r="I487" s="289" t="s">
        <v>60</v>
      </c>
      <c r="J487" s="289" t="s">
        <v>67</v>
      </c>
      <c r="K487" s="286" t="s">
        <v>61</v>
      </c>
      <c r="L487" s="286" t="s">
        <v>62</v>
      </c>
      <c r="M487" s="289" t="s">
        <v>84</v>
      </c>
      <c r="N487" s="289" t="s">
        <v>4635</v>
      </c>
      <c r="O487" s="289" t="s">
        <v>197</v>
      </c>
      <c r="P487" s="289" t="s">
        <v>117</v>
      </c>
      <c r="Q487" s="289" t="s">
        <v>67</v>
      </c>
      <c r="R487" s="286" t="s">
        <v>62</v>
      </c>
      <c r="S487" s="286" t="s">
        <v>62</v>
      </c>
      <c r="T487" s="289" t="s">
        <v>84</v>
      </c>
      <c r="U487" s="289" t="s">
        <v>3019</v>
      </c>
      <c r="V487" s="289"/>
      <c r="W487" s="741"/>
      <c r="X487" s="741"/>
      <c r="Y487" s="289" t="s">
        <v>58</v>
      </c>
      <c r="Z487" s="741"/>
      <c r="AA487" s="741"/>
      <c r="AB487" s="741"/>
      <c r="AC487" s="741"/>
      <c r="AD487" s="747"/>
      <c r="AE487" s="747"/>
      <c r="AF487" s="747"/>
      <c r="AG487" s="747"/>
      <c r="AH487" s="747"/>
      <c r="AI487" s="747"/>
      <c r="AJ487" s="747"/>
      <c r="AK487" s="747"/>
      <c r="AL487" s="434" t="s">
        <v>184</v>
      </c>
      <c r="AM487" s="743"/>
      <c r="AN487" s="286" t="s">
        <v>5099</v>
      </c>
      <c r="AO487" s="390"/>
      <c r="AP487" s="390"/>
      <c r="AQ487" s="262" t="s">
        <v>5304</v>
      </c>
      <c r="AR487" s="390"/>
      <c r="AS487" s="390"/>
      <c r="AT487" s="390"/>
      <c r="AU487" s="390"/>
      <c r="AV487" s="390"/>
      <c r="AW487" s="390"/>
      <c r="AX487" s="390"/>
      <c r="AY487" s="390"/>
      <c r="AZ487" s="390"/>
      <c r="BA487" s="390"/>
      <c r="BB487" s="390"/>
      <c r="BC487" s="390"/>
      <c r="BD487" s="390"/>
      <c r="BE487" s="390"/>
      <c r="BF487" s="390"/>
      <c r="BI487" s="977" t="str">
        <f t="shared" ca="1" si="43"/>
        <v>1 ปี</v>
      </c>
      <c r="BJ487" s="977" t="str">
        <f t="shared" ca="1" si="44"/>
        <v>3 เดือน</v>
      </c>
      <c r="BK487" s="978" t="str">
        <f t="shared" ca="1" si="45"/>
        <v>16 วัน</v>
      </c>
      <c r="BM487" s="979" t="str">
        <f t="shared" ca="1" si="46"/>
        <v>1 ปี3 เดือน16 วัน</v>
      </c>
    </row>
    <row r="488" spans="1:65" ht="144">
      <c r="A488" s="443">
        <v>428</v>
      </c>
      <c r="B488" s="957">
        <v>243392</v>
      </c>
      <c r="C488" s="968">
        <f t="shared" si="42"/>
        <v>45065</v>
      </c>
      <c r="D488" s="286">
        <v>8</v>
      </c>
      <c r="E488" s="433" t="s">
        <v>4982</v>
      </c>
      <c r="F488" s="286" t="s">
        <v>5130</v>
      </c>
      <c r="G488" s="741">
        <v>64903</v>
      </c>
      <c r="H488" s="741"/>
      <c r="I488" s="289" t="s">
        <v>60</v>
      </c>
      <c r="J488" s="289" t="s">
        <v>67</v>
      </c>
      <c r="K488" s="286" t="s">
        <v>61</v>
      </c>
      <c r="L488" s="286" t="s">
        <v>62</v>
      </c>
      <c r="M488" s="289" t="s">
        <v>84</v>
      </c>
      <c r="N488" s="289" t="s">
        <v>3048</v>
      </c>
      <c r="O488" s="289" t="s">
        <v>76</v>
      </c>
      <c r="P488" s="289" t="s">
        <v>117</v>
      </c>
      <c r="Q488" s="289" t="s">
        <v>67</v>
      </c>
      <c r="R488" s="286" t="s">
        <v>62</v>
      </c>
      <c r="S488" s="286" t="s">
        <v>62</v>
      </c>
      <c r="T488" s="289" t="s">
        <v>84</v>
      </c>
      <c r="U488" s="289" t="s">
        <v>5131</v>
      </c>
      <c r="V488" s="289"/>
      <c r="W488" s="741"/>
      <c r="X488" s="741"/>
      <c r="Y488" s="289" t="s">
        <v>58</v>
      </c>
      <c r="Z488" s="741"/>
      <c r="AA488" s="741"/>
      <c r="AB488" s="741"/>
      <c r="AC488" s="741"/>
      <c r="AD488" s="747"/>
      <c r="AE488" s="747"/>
      <c r="AF488" s="747"/>
      <c r="AG488" s="747"/>
      <c r="AH488" s="747"/>
      <c r="AI488" s="747"/>
      <c r="AJ488" s="747"/>
      <c r="AK488" s="747"/>
      <c r="AL488" s="434" t="s">
        <v>184</v>
      </c>
      <c r="AM488" s="743"/>
      <c r="AN488" s="286" t="s">
        <v>5099</v>
      </c>
      <c r="AO488" s="390"/>
      <c r="AP488" s="390"/>
      <c r="AQ488" s="262" t="s">
        <v>5304</v>
      </c>
      <c r="AR488" s="390"/>
      <c r="AS488" s="390"/>
      <c r="AT488" s="390"/>
      <c r="AU488" s="390"/>
      <c r="AV488" s="390"/>
      <c r="AW488" s="390"/>
      <c r="AX488" s="390"/>
      <c r="AY488" s="390"/>
      <c r="AZ488" s="390"/>
      <c r="BA488" s="390"/>
      <c r="BB488" s="390"/>
      <c r="BC488" s="390"/>
      <c r="BD488" s="390"/>
      <c r="BE488" s="390"/>
      <c r="BF488" s="390"/>
      <c r="BI488" s="977" t="str">
        <f t="shared" ca="1" si="43"/>
        <v>1 ปี</v>
      </c>
      <c r="BJ488" s="977" t="str">
        <f t="shared" ca="1" si="44"/>
        <v>3 เดือน</v>
      </c>
      <c r="BK488" s="978" t="str">
        <f t="shared" ca="1" si="45"/>
        <v>16 วัน</v>
      </c>
      <c r="BM488" s="979" t="str">
        <f t="shared" ca="1" si="46"/>
        <v>1 ปี3 เดือน16 วัน</v>
      </c>
    </row>
    <row r="489" spans="1:65" ht="144">
      <c r="A489" s="443">
        <v>428</v>
      </c>
      <c r="B489" s="957">
        <v>243392</v>
      </c>
      <c r="C489" s="968">
        <f t="shared" si="42"/>
        <v>45065</v>
      </c>
      <c r="D489" s="286">
        <v>8</v>
      </c>
      <c r="E489" s="433" t="s">
        <v>4982</v>
      </c>
      <c r="F489" s="286" t="s">
        <v>5130</v>
      </c>
      <c r="G489" s="741">
        <v>64490</v>
      </c>
      <c r="H489" s="741"/>
      <c r="I489" s="289" t="s">
        <v>60</v>
      </c>
      <c r="J489" s="289" t="s">
        <v>67</v>
      </c>
      <c r="K489" s="286" t="s">
        <v>61</v>
      </c>
      <c r="L489" s="286" t="s">
        <v>62</v>
      </c>
      <c r="M489" s="289" t="s">
        <v>84</v>
      </c>
      <c r="N489" s="289" t="s">
        <v>4561</v>
      </c>
      <c r="O489" s="289" t="s">
        <v>76</v>
      </c>
      <c r="P489" s="289" t="s">
        <v>117</v>
      </c>
      <c r="Q489" s="289" t="s">
        <v>67</v>
      </c>
      <c r="R489" s="286" t="s">
        <v>62</v>
      </c>
      <c r="S489" s="286" t="s">
        <v>62</v>
      </c>
      <c r="T489" s="289" t="s">
        <v>84</v>
      </c>
      <c r="U489" s="289" t="s">
        <v>5132</v>
      </c>
      <c r="V489" s="289"/>
      <c r="W489" s="741"/>
      <c r="X489" s="741"/>
      <c r="Y489" s="289" t="s">
        <v>58</v>
      </c>
      <c r="Z489" s="741"/>
      <c r="AA489" s="741"/>
      <c r="AB489" s="741"/>
      <c r="AC489" s="741"/>
      <c r="AD489" s="747"/>
      <c r="AE489" s="747"/>
      <c r="AF489" s="747"/>
      <c r="AG489" s="747"/>
      <c r="AH489" s="747"/>
      <c r="AI489" s="747"/>
      <c r="AJ489" s="747"/>
      <c r="AK489" s="747"/>
      <c r="AL489" s="434" t="s">
        <v>184</v>
      </c>
      <c r="AM489" s="743"/>
      <c r="AN489" s="286" t="s">
        <v>5099</v>
      </c>
      <c r="AO489" s="390"/>
      <c r="AP489" s="390"/>
      <c r="AQ489" s="262" t="s">
        <v>5304</v>
      </c>
      <c r="AR489" s="390"/>
      <c r="AS489" s="390"/>
      <c r="AT489" s="390"/>
      <c r="AU489" s="390"/>
      <c r="AV489" s="390"/>
      <c r="AW489" s="390"/>
      <c r="AX489" s="390"/>
      <c r="AY489" s="390"/>
      <c r="AZ489" s="390"/>
      <c r="BA489" s="390"/>
      <c r="BB489" s="390"/>
      <c r="BC489" s="390"/>
      <c r="BD489" s="390"/>
      <c r="BE489" s="390"/>
      <c r="BF489" s="390"/>
      <c r="BI489" s="977" t="str">
        <f t="shared" ca="1" si="43"/>
        <v>1 ปี</v>
      </c>
      <c r="BJ489" s="977" t="str">
        <f t="shared" ca="1" si="44"/>
        <v>3 เดือน</v>
      </c>
      <c r="BK489" s="978" t="str">
        <f t="shared" ca="1" si="45"/>
        <v>16 วัน</v>
      </c>
      <c r="BM489" s="979" t="str">
        <f t="shared" ca="1" si="46"/>
        <v>1 ปี3 เดือน16 วัน</v>
      </c>
    </row>
    <row r="490" spans="1:65" ht="144">
      <c r="A490" s="443">
        <v>428</v>
      </c>
      <c r="B490" s="957">
        <v>243392</v>
      </c>
      <c r="C490" s="968">
        <f t="shared" si="42"/>
        <v>45065</v>
      </c>
      <c r="D490" s="286">
        <v>8</v>
      </c>
      <c r="E490" s="433" t="s">
        <v>4982</v>
      </c>
      <c r="F490" s="286" t="s">
        <v>5130</v>
      </c>
      <c r="G490" s="741">
        <v>63527</v>
      </c>
      <c r="H490" s="741"/>
      <c r="I490" s="289" t="s">
        <v>54</v>
      </c>
      <c r="J490" s="289" t="s">
        <v>69</v>
      </c>
      <c r="K490" s="289" t="s">
        <v>71</v>
      </c>
      <c r="L490" s="289" t="s">
        <v>71</v>
      </c>
      <c r="M490" s="289" t="s">
        <v>84</v>
      </c>
      <c r="N490" s="289" t="s">
        <v>5133</v>
      </c>
      <c r="O490" s="289" t="s">
        <v>76</v>
      </c>
      <c r="P490" s="289" t="s">
        <v>117</v>
      </c>
      <c r="Q490" s="289" t="s">
        <v>69</v>
      </c>
      <c r="R490" s="289" t="s">
        <v>71</v>
      </c>
      <c r="S490" s="289" t="s">
        <v>71</v>
      </c>
      <c r="T490" s="289" t="s">
        <v>84</v>
      </c>
      <c r="U490" s="289" t="s">
        <v>5133</v>
      </c>
      <c r="V490" s="289"/>
      <c r="W490" s="741"/>
      <c r="X490" s="741"/>
      <c r="Y490" s="289" t="s">
        <v>58</v>
      </c>
      <c r="Z490" s="741"/>
      <c r="AA490" s="741"/>
      <c r="AB490" s="741"/>
      <c r="AC490" s="741"/>
      <c r="AD490" s="747"/>
      <c r="AE490" s="747"/>
      <c r="AF490" s="747"/>
      <c r="AG490" s="747"/>
      <c r="AH490" s="747"/>
      <c r="AI490" s="747"/>
      <c r="AJ490" s="747"/>
      <c r="AK490" s="747"/>
      <c r="AL490" s="434" t="s">
        <v>184</v>
      </c>
      <c r="AM490" s="743"/>
      <c r="AN490" s="286" t="s">
        <v>5099</v>
      </c>
      <c r="AO490" s="390"/>
      <c r="AP490" s="390"/>
      <c r="AQ490" s="262" t="s">
        <v>5304</v>
      </c>
      <c r="AR490" s="390"/>
      <c r="AS490" s="390"/>
      <c r="AT490" s="390"/>
      <c r="AU490" s="390"/>
      <c r="AV490" s="390"/>
      <c r="AW490" s="390"/>
      <c r="AX490" s="390"/>
      <c r="AY490" s="390"/>
      <c r="AZ490" s="390"/>
      <c r="BA490" s="390"/>
      <c r="BB490" s="390"/>
      <c r="BC490" s="390"/>
      <c r="BD490" s="390"/>
      <c r="BE490" s="390"/>
      <c r="BF490" s="390"/>
      <c r="BI490" s="977" t="str">
        <f t="shared" ca="1" si="43"/>
        <v>1 ปี</v>
      </c>
      <c r="BJ490" s="977" t="str">
        <f t="shared" ca="1" si="44"/>
        <v>3 เดือน</v>
      </c>
      <c r="BK490" s="978" t="str">
        <f t="shared" ca="1" si="45"/>
        <v>16 วัน</v>
      </c>
      <c r="BM490" s="979" t="str">
        <f t="shared" ca="1" si="46"/>
        <v>1 ปี3 เดือน16 วัน</v>
      </c>
    </row>
    <row r="491" spans="1:65" ht="144">
      <c r="A491" s="443">
        <v>428</v>
      </c>
      <c r="B491" s="957">
        <v>243392</v>
      </c>
      <c r="C491" s="968">
        <f t="shared" si="42"/>
        <v>45065</v>
      </c>
      <c r="D491" s="286">
        <v>8</v>
      </c>
      <c r="E491" s="433" t="s">
        <v>4982</v>
      </c>
      <c r="F491" s="286" t="s">
        <v>5134</v>
      </c>
      <c r="G491" s="741">
        <v>64746</v>
      </c>
      <c r="H491" s="289" t="s">
        <v>117</v>
      </c>
      <c r="I491" s="289" t="s">
        <v>54</v>
      </c>
      <c r="J491" s="289" t="s">
        <v>55</v>
      </c>
      <c r="K491" s="289" t="s">
        <v>71</v>
      </c>
      <c r="L491" s="289" t="s">
        <v>71</v>
      </c>
      <c r="M491" s="289" t="s">
        <v>84</v>
      </c>
      <c r="N491" s="289" t="s">
        <v>5135</v>
      </c>
      <c r="O491" s="289"/>
      <c r="P491" s="289"/>
      <c r="Q491" s="289" t="s">
        <v>55</v>
      </c>
      <c r="R491" s="289" t="s">
        <v>70</v>
      </c>
      <c r="S491" s="289" t="s">
        <v>71</v>
      </c>
      <c r="T491" s="289" t="s">
        <v>84</v>
      </c>
      <c r="U491" s="289" t="s">
        <v>5135</v>
      </c>
      <c r="V491" s="289" t="s">
        <v>197</v>
      </c>
      <c r="W491" s="741"/>
      <c r="X491" s="741"/>
      <c r="Y491" s="289" t="s">
        <v>134</v>
      </c>
      <c r="Z491" s="741"/>
      <c r="AA491" s="741"/>
      <c r="AB491" s="741"/>
      <c r="AC491" s="741"/>
      <c r="AD491" s="747"/>
      <c r="AE491" s="747"/>
      <c r="AF491" s="747"/>
      <c r="AG491" s="747"/>
      <c r="AH491" s="747"/>
      <c r="AI491" s="747"/>
      <c r="AJ491" s="747"/>
      <c r="AK491" s="747"/>
      <c r="AL491" s="434" t="s">
        <v>184</v>
      </c>
      <c r="AM491" s="743"/>
      <c r="AN491" s="286" t="s">
        <v>5099</v>
      </c>
      <c r="AO491" s="390"/>
      <c r="AP491" s="390"/>
      <c r="AQ491" s="262" t="s">
        <v>5304</v>
      </c>
      <c r="AR491" s="390"/>
      <c r="AS491" s="390"/>
      <c r="AT491" s="390"/>
      <c r="AU491" s="390"/>
      <c r="AV491" s="390"/>
      <c r="AW491" s="390"/>
      <c r="AX491" s="390"/>
      <c r="AY491" s="390"/>
      <c r="AZ491" s="390"/>
      <c r="BA491" s="390"/>
      <c r="BB491" s="390"/>
      <c r="BC491" s="390"/>
      <c r="BD491" s="390"/>
      <c r="BE491" s="390"/>
      <c r="BF491" s="390"/>
      <c r="BI491" s="977" t="str">
        <f t="shared" ca="1" si="43"/>
        <v>1 ปี</v>
      </c>
      <c r="BJ491" s="977" t="str">
        <f t="shared" ca="1" si="44"/>
        <v>3 เดือน</v>
      </c>
      <c r="BK491" s="978" t="str">
        <f t="shared" ca="1" si="45"/>
        <v>16 วัน</v>
      </c>
      <c r="BM491" s="979" t="str">
        <f t="shared" ca="1" si="46"/>
        <v>1 ปี3 เดือน16 วัน</v>
      </c>
    </row>
    <row r="492" spans="1:65" ht="144">
      <c r="A492" s="443">
        <v>428</v>
      </c>
      <c r="B492" s="957">
        <v>243392</v>
      </c>
      <c r="C492" s="968">
        <f t="shared" si="42"/>
        <v>45065</v>
      </c>
      <c r="D492" s="286">
        <v>8</v>
      </c>
      <c r="E492" s="433" t="s">
        <v>4982</v>
      </c>
      <c r="F492" s="286" t="s">
        <v>5134</v>
      </c>
      <c r="G492" s="741">
        <v>65093</v>
      </c>
      <c r="H492" s="741"/>
      <c r="I492" s="289" t="s">
        <v>54</v>
      </c>
      <c r="J492" s="289" t="s">
        <v>69</v>
      </c>
      <c r="K492" s="289" t="s">
        <v>71</v>
      </c>
      <c r="L492" s="289" t="s">
        <v>71</v>
      </c>
      <c r="M492" s="289" t="s">
        <v>84</v>
      </c>
      <c r="N492" s="289" t="s">
        <v>5136</v>
      </c>
      <c r="O492" s="289" t="s">
        <v>76</v>
      </c>
      <c r="P492" s="289" t="s">
        <v>117</v>
      </c>
      <c r="Q492" s="289" t="s">
        <v>69</v>
      </c>
      <c r="R492" s="289" t="s">
        <v>71</v>
      </c>
      <c r="S492" s="289" t="s">
        <v>71</v>
      </c>
      <c r="T492" s="289" t="s">
        <v>84</v>
      </c>
      <c r="U492" s="289" t="s">
        <v>5137</v>
      </c>
      <c r="V492" s="289"/>
      <c r="W492" s="741"/>
      <c r="X492" s="741"/>
      <c r="Y492" s="289" t="s">
        <v>409</v>
      </c>
      <c r="Z492" s="741" t="s">
        <v>295</v>
      </c>
      <c r="AA492" s="741" t="s">
        <v>5138</v>
      </c>
      <c r="AB492" s="741" t="s">
        <v>5139</v>
      </c>
      <c r="AC492" s="741"/>
      <c r="AD492" s="747"/>
      <c r="AE492" s="747"/>
      <c r="AF492" s="747"/>
      <c r="AG492" s="747"/>
      <c r="AH492" s="747"/>
      <c r="AI492" s="747"/>
      <c r="AJ492" s="747"/>
      <c r="AK492" s="747"/>
      <c r="AL492" s="434" t="s">
        <v>184</v>
      </c>
      <c r="AM492" s="743"/>
      <c r="AN492" s="286" t="s">
        <v>5099</v>
      </c>
      <c r="AO492" s="390"/>
      <c r="AP492" s="390"/>
      <c r="AQ492" s="262" t="s">
        <v>5304</v>
      </c>
      <c r="AR492" s="390"/>
      <c r="AS492" s="390"/>
      <c r="AT492" s="390"/>
      <c r="AU492" s="390"/>
      <c r="AV492" s="390"/>
      <c r="AW492" s="390"/>
      <c r="AX492" s="390"/>
      <c r="AY492" s="390"/>
      <c r="AZ492" s="390"/>
      <c r="BA492" s="390"/>
      <c r="BB492" s="390"/>
      <c r="BC492" s="390"/>
      <c r="BD492" s="390"/>
      <c r="BE492" s="390"/>
      <c r="BF492" s="390"/>
      <c r="BI492" s="977" t="str">
        <f t="shared" ca="1" si="43"/>
        <v>1 ปี</v>
      </c>
      <c r="BJ492" s="977" t="str">
        <f t="shared" ca="1" si="44"/>
        <v>3 เดือน</v>
      </c>
      <c r="BK492" s="978" t="str">
        <f t="shared" ca="1" si="45"/>
        <v>16 วัน</v>
      </c>
      <c r="BM492" s="979" t="str">
        <f t="shared" ca="1" si="46"/>
        <v>1 ปี3 เดือน16 วัน</v>
      </c>
    </row>
    <row r="493" spans="1:65" ht="144">
      <c r="A493" s="443">
        <v>428</v>
      </c>
      <c r="B493" s="957">
        <v>243392</v>
      </c>
      <c r="C493" s="968">
        <f t="shared" si="42"/>
        <v>45065</v>
      </c>
      <c r="D493" s="286">
        <v>8</v>
      </c>
      <c r="E493" s="433" t="s">
        <v>4982</v>
      </c>
      <c r="F493" s="286" t="s">
        <v>5134</v>
      </c>
      <c r="G493" s="741">
        <v>64736</v>
      </c>
      <c r="H493" s="289" t="s">
        <v>117</v>
      </c>
      <c r="I493" s="289" t="s">
        <v>54</v>
      </c>
      <c r="J493" s="289" t="s">
        <v>55</v>
      </c>
      <c r="K493" s="289" t="s">
        <v>71</v>
      </c>
      <c r="L493" s="289" t="s">
        <v>71</v>
      </c>
      <c r="M493" s="289" t="s">
        <v>84</v>
      </c>
      <c r="N493" s="289" t="s">
        <v>5140</v>
      </c>
      <c r="O493" s="289"/>
      <c r="P493" s="289"/>
      <c r="Q493" s="289" t="s">
        <v>55</v>
      </c>
      <c r="R493" s="289" t="s">
        <v>71</v>
      </c>
      <c r="S493" s="289" t="s">
        <v>71</v>
      </c>
      <c r="T493" s="289" t="s">
        <v>84</v>
      </c>
      <c r="U493" s="289" t="s">
        <v>5140</v>
      </c>
      <c r="V493" s="289" t="s">
        <v>197</v>
      </c>
      <c r="W493" s="741"/>
      <c r="X493" s="741"/>
      <c r="Y493" s="289" t="s">
        <v>134</v>
      </c>
      <c r="Z493" s="741"/>
      <c r="AA493" s="741"/>
      <c r="AB493" s="741"/>
      <c r="AC493" s="741"/>
      <c r="AD493" s="747"/>
      <c r="AE493" s="747"/>
      <c r="AF493" s="747"/>
      <c r="AG493" s="747"/>
      <c r="AH493" s="747"/>
      <c r="AI493" s="747"/>
      <c r="AJ493" s="747"/>
      <c r="AK493" s="747"/>
      <c r="AL493" s="434" t="s">
        <v>184</v>
      </c>
      <c r="AM493" s="743"/>
      <c r="AN493" s="286" t="s">
        <v>5099</v>
      </c>
      <c r="AO493" s="390"/>
      <c r="AP493" s="390"/>
      <c r="AQ493" s="262" t="s">
        <v>5304</v>
      </c>
      <c r="AR493" s="390"/>
      <c r="AS493" s="390"/>
      <c r="AT493" s="390"/>
      <c r="AU493" s="390"/>
      <c r="AV493" s="390"/>
      <c r="AW493" s="390"/>
      <c r="AX493" s="390"/>
      <c r="AY493" s="390"/>
      <c r="AZ493" s="390"/>
      <c r="BA493" s="390"/>
      <c r="BB493" s="390"/>
      <c r="BC493" s="390"/>
      <c r="BD493" s="390"/>
      <c r="BE493" s="390"/>
      <c r="BF493" s="390"/>
      <c r="BI493" s="977" t="str">
        <f t="shared" ca="1" si="43"/>
        <v>1 ปี</v>
      </c>
      <c r="BJ493" s="977" t="str">
        <f t="shared" ca="1" si="44"/>
        <v>3 เดือน</v>
      </c>
      <c r="BK493" s="978" t="str">
        <f t="shared" ca="1" si="45"/>
        <v>16 วัน</v>
      </c>
      <c r="BM493" s="979" t="str">
        <f t="shared" ca="1" si="46"/>
        <v>1 ปี3 เดือน16 วัน</v>
      </c>
    </row>
    <row r="494" spans="1:65" ht="144">
      <c r="A494" s="443">
        <v>428</v>
      </c>
      <c r="B494" s="957">
        <v>243392</v>
      </c>
      <c r="C494" s="968">
        <f t="shared" si="42"/>
        <v>45065</v>
      </c>
      <c r="D494" s="286">
        <v>8</v>
      </c>
      <c r="E494" s="433" t="s">
        <v>4982</v>
      </c>
      <c r="F494" s="286" t="s">
        <v>5134</v>
      </c>
      <c r="G494" s="741">
        <v>63793</v>
      </c>
      <c r="H494" s="741"/>
      <c r="I494" s="289" t="s">
        <v>54</v>
      </c>
      <c r="J494" s="289" t="s">
        <v>69</v>
      </c>
      <c r="K494" s="289" t="s">
        <v>71</v>
      </c>
      <c r="L494" s="289" t="s">
        <v>71</v>
      </c>
      <c r="M494" s="289" t="s">
        <v>84</v>
      </c>
      <c r="N494" s="289" t="s">
        <v>2209</v>
      </c>
      <c r="O494" s="289" t="s">
        <v>79</v>
      </c>
      <c r="P494" s="289" t="s">
        <v>117</v>
      </c>
      <c r="Q494" s="289" t="s">
        <v>69</v>
      </c>
      <c r="R494" s="289" t="s">
        <v>71</v>
      </c>
      <c r="S494" s="289" t="s">
        <v>71</v>
      </c>
      <c r="T494" s="289" t="s">
        <v>84</v>
      </c>
      <c r="U494" s="289" t="s">
        <v>5141</v>
      </c>
      <c r="V494" s="289"/>
      <c r="W494" s="741"/>
      <c r="X494" s="741"/>
      <c r="Y494" s="289" t="s">
        <v>409</v>
      </c>
      <c r="Z494" s="741" t="s">
        <v>295</v>
      </c>
      <c r="AA494" s="741" t="s">
        <v>5142</v>
      </c>
      <c r="AB494" s="741" t="s">
        <v>5143</v>
      </c>
      <c r="AC494" s="741"/>
      <c r="AD494" s="747"/>
      <c r="AE494" s="747"/>
      <c r="AF494" s="747"/>
      <c r="AG494" s="747"/>
      <c r="AH494" s="747"/>
      <c r="AI494" s="747"/>
      <c r="AJ494" s="747"/>
      <c r="AK494" s="747"/>
      <c r="AL494" s="434" t="s">
        <v>184</v>
      </c>
      <c r="AM494" s="743"/>
      <c r="AN494" s="286" t="s">
        <v>5099</v>
      </c>
      <c r="AO494" s="390"/>
      <c r="AP494" s="390"/>
      <c r="AQ494" s="262" t="s">
        <v>5304</v>
      </c>
      <c r="AR494" s="390"/>
      <c r="AS494" s="390"/>
      <c r="AT494" s="390"/>
      <c r="AU494" s="390"/>
      <c r="AV494" s="390"/>
      <c r="AW494" s="390"/>
      <c r="AX494" s="390"/>
      <c r="AY494" s="390"/>
      <c r="AZ494" s="390"/>
      <c r="BA494" s="390"/>
      <c r="BB494" s="390"/>
      <c r="BC494" s="390"/>
      <c r="BD494" s="390"/>
      <c r="BE494" s="390"/>
      <c r="BF494" s="390"/>
      <c r="BI494" s="977" t="str">
        <f t="shared" ca="1" si="43"/>
        <v>1 ปี</v>
      </c>
      <c r="BJ494" s="977" t="str">
        <f t="shared" ca="1" si="44"/>
        <v>3 เดือน</v>
      </c>
      <c r="BK494" s="978" t="str">
        <f t="shared" ca="1" si="45"/>
        <v>16 วัน</v>
      </c>
      <c r="BM494" s="979" t="str">
        <f t="shared" ca="1" si="46"/>
        <v>1 ปี3 เดือน16 วัน</v>
      </c>
    </row>
    <row r="495" spans="1:65" ht="168">
      <c r="A495" s="443">
        <v>428</v>
      </c>
      <c r="B495" s="957">
        <v>243402</v>
      </c>
      <c r="C495" s="968">
        <f t="shared" si="42"/>
        <v>45075</v>
      </c>
      <c r="D495" s="730">
        <v>8</v>
      </c>
      <c r="E495" s="731" t="s">
        <v>5144</v>
      </c>
      <c r="F495" s="730" t="s">
        <v>5253</v>
      </c>
      <c r="G495" s="730">
        <v>68623</v>
      </c>
      <c r="H495" s="730"/>
      <c r="I495" s="730" t="s">
        <v>54</v>
      </c>
      <c r="J495" s="730" t="s">
        <v>55</v>
      </c>
      <c r="K495" s="730" t="s">
        <v>620</v>
      </c>
      <c r="L495" s="730" t="s">
        <v>71</v>
      </c>
      <c r="M495" s="730" t="s">
        <v>82</v>
      </c>
      <c r="N495" s="730" t="s">
        <v>5254</v>
      </c>
      <c r="O495" s="730" t="s">
        <v>76</v>
      </c>
      <c r="P495" s="730"/>
      <c r="Q495" s="730" t="s">
        <v>213</v>
      </c>
      <c r="R495" s="730" t="s">
        <v>620</v>
      </c>
      <c r="S495" s="730" t="s">
        <v>71</v>
      </c>
      <c r="T495" s="730" t="s">
        <v>82</v>
      </c>
      <c r="U495" s="730" t="s">
        <v>2326</v>
      </c>
      <c r="V495" s="730" t="s">
        <v>212</v>
      </c>
      <c r="W495" s="730"/>
      <c r="X495" s="730"/>
      <c r="Y495" s="730" t="s">
        <v>58</v>
      </c>
      <c r="Z495" s="730"/>
      <c r="AA495" s="730"/>
      <c r="AB495" s="730"/>
      <c r="AC495" s="730"/>
      <c r="AD495" s="769"/>
      <c r="AE495" s="769"/>
      <c r="AF495" s="769"/>
      <c r="AG495" s="769"/>
      <c r="AH495" s="769"/>
      <c r="AI495" s="769"/>
      <c r="AJ495" s="769"/>
      <c r="AK495" s="769"/>
      <c r="AL495" s="736" t="s">
        <v>126</v>
      </c>
      <c r="AM495" s="730"/>
      <c r="AN495" s="730" t="s">
        <v>5255</v>
      </c>
      <c r="AO495" s="390"/>
      <c r="AP495" s="390"/>
      <c r="AQ495" s="262" t="s">
        <v>5305</v>
      </c>
      <c r="AR495" s="390"/>
      <c r="AS495" s="390"/>
      <c r="AT495" s="390"/>
      <c r="AU495" s="390"/>
      <c r="AV495" s="390"/>
      <c r="AW495" s="390"/>
      <c r="AX495" s="390"/>
      <c r="AY495" s="390"/>
      <c r="AZ495" s="390"/>
      <c r="BA495" s="390"/>
      <c r="BB495" s="390"/>
      <c r="BC495" s="390"/>
      <c r="BD495" s="390"/>
      <c r="BE495" s="390"/>
      <c r="BF495" s="390"/>
      <c r="BI495" s="977" t="str">
        <f t="shared" ca="1" si="43"/>
        <v>1 ปี</v>
      </c>
      <c r="BJ495" s="977" t="str">
        <f t="shared" ca="1" si="44"/>
        <v>3 เดือน</v>
      </c>
      <c r="BK495" s="978" t="str">
        <f t="shared" ca="1" si="45"/>
        <v>6 วัน</v>
      </c>
      <c r="BM495" s="979" t="str">
        <f t="shared" ca="1" si="46"/>
        <v>1 ปี3 เดือน6 วัน</v>
      </c>
    </row>
    <row r="496" spans="1:65" ht="168">
      <c r="A496" s="443">
        <v>428</v>
      </c>
      <c r="B496" s="957">
        <v>243402</v>
      </c>
      <c r="C496" s="968">
        <f t="shared" si="42"/>
        <v>45075</v>
      </c>
      <c r="D496" s="730">
        <v>8</v>
      </c>
      <c r="E496" s="731" t="s">
        <v>5144</v>
      </c>
      <c r="F496" s="730" t="s">
        <v>5256</v>
      </c>
      <c r="G496" s="730">
        <v>68474</v>
      </c>
      <c r="H496" s="730"/>
      <c r="I496" s="730" t="s">
        <v>54</v>
      </c>
      <c r="J496" s="730" t="s">
        <v>69</v>
      </c>
      <c r="K496" s="730" t="s">
        <v>71</v>
      </c>
      <c r="L496" s="730" t="s">
        <v>71</v>
      </c>
      <c r="M496" s="730" t="s">
        <v>82</v>
      </c>
      <c r="N496" s="730" t="s">
        <v>5257</v>
      </c>
      <c r="O496" s="730" t="s">
        <v>76</v>
      </c>
      <c r="P496" s="730" t="s">
        <v>5258</v>
      </c>
      <c r="Q496" s="730" t="s">
        <v>69</v>
      </c>
      <c r="R496" s="730" t="s">
        <v>71</v>
      </c>
      <c r="S496" s="730" t="s">
        <v>71</v>
      </c>
      <c r="T496" s="730" t="s">
        <v>82</v>
      </c>
      <c r="U496" s="730" t="s">
        <v>5259</v>
      </c>
      <c r="V496" s="730"/>
      <c r="W496" s="730"/>
      <c r="X496" s="730"/>
      <c r="Y496" s="730" t="s">
        <v>409</v>
      </c>
      <c r="Z496" s="730" t="s">
        <v>295</v>
      </c>
      <c r="AA496" s="730" t="s">
        <v>5260</v>
      </c>
      <c r="AB496" s="730" t="s">
        <v>5261</v>
      </c>
      <c r="AC496" s="730"/>
      <c r="AD496" s="769"/>
      <c r="AE496" s="769"/>
      <c r="AF496" s="769"/>
      <c r="AG496" s="769"/>
      <c r="AH496" s="769"/>
      <c r="AI496" s="769"/>
      <c r="AJ496" s="769"/>
      <c r="AK496" s="769"/>
      <c r="AL496" s="736" t="s">
        <v>126</v>
      </c>
      <c r="AM496" s="730"/>
      <c r="AN496" s="730" t="s">
        <v>5255</v>
      </c>
      <c r="AO496" s="390"/>
      <c r="AP496" s="390"/>
      <c r="AQ496" s="262" t="s">
        <v>5305</v>
      </c>
      <c r="AR496" s="390"/>
      <c r="AS496" s="390"/>
      <c r="AT496" s="390"/>
      <c r="AU496" s="390"/>
      <c r="AV496" s="390"/>
      <c r="AW496" s="390"/>
      <c r="AX496" s="390"/>
      <c r="AY496" s="390"/>
      <c r="AZ496" s="390"/>
      <c r="BA496" s="390"/>
      <c r="BB496" s="390"/>
      <c r="BC496" s="390"/>
      <c r="BD496" s="390"/>
      <c r="BE496" s="390"/>
      <c r="BF496" s="390"/>
      <c r="BI496" s="977" t="str">
        <f t="shared" ca="1" si="43"/>
        <v>1 ปี</v>
      </c>
      <c r="BJ496" s="977" t="str">
        <f t="shared" ca="1" si="44"/>
        <v>3 เดือน</v>
      </c>
      <c r="BK496" s="978" t="str">
        <f t="shared" ca="1" si="45"/>
        <v>6 วัน</v>
      </c>
      <c r="BM496" s="979" t="str">
        <f t="shared" ca="1" si="46"/>
        <v>1 ปี3 เดือน6 วัน</v>
      </c>
    </row>
    <row r="497" spans="1:65" ht="210">
      <c r="A497" s="443">
        <v>428</v>
      </c>
      <c r="B497" s="957">
        <v>243402</v>
      </c>
      <c r="C497" s="968">
        <f t="shared" si="42"/>
        <v>45075</v>
      </c>
      <c r="D497" s="730">
        <v>8</v>
      </c>
      <c r="E497" s="731" t="s">
        <v>5144</v>
      </c>
      <c r="F497" s="730" t="s">
        <v>5256</v>
      </c>
      <c r="G497" s="730">
        <v>68512</v>
      </c>
      <c r="H497" s="730" t="s">
        <v>5258</v>
      </c>
      <c r="I497" s="730" t="s">
        <v>54</v>
      </c>
      <c r="J497" s="730" t="s">
        <v>55</v>
      </c>
      <c r="K497" s="730" t="s">
        <v>71</v>
      </c>
      <c r="L497" s="730" t="s">
        <v>71</v>
      </c>
      <c r="M497" s="730" t="s">
        <v>82</v>
      </c>
      <c r="N497" s="730" t="s">
        <v>4273</v>
      </c>
      <c r="O497" s="730"/>
      <c r="P497" s="730"/>
      <c r="Q497" s="730" t="s">
        <v>55</v>
      </c>
      <c r="R497" s="730" t="s">
        <v>71</v>
      </c>
      <c r="S497" s="730" t="s">
        <v>71</v>
      </c>
      <c r="T497" s="730" t="s">
        <v>82</v>
      </c>
      <c r="U497" s="730" t="s">
        <v>5262</v>
      </c>
      <c r="V497" s="730" t="s">
        <v>76</v>
      </c>
      <c r="W497" s="730"/>
      <c r="X497" s="730"/>
      <c r="Y497" s="730" t="s">
        <v>73</v>
      </c>
      <c r="Z497" s="730"/>
      <c r="AA497" s="730"/>
      <c r="AB497" s="730"/>
      <c r="AC497" s="730"/>
      <c r="AD497" s="769"/>
      <c r="AE497" s="769"/>
      <c r="AF497" s="769"/>
      <c r="AG497" s="769"/>
      <c r="AH497" s="769"/>
      <c r="AI497" s="769"/>
      <c r="AJ497" s="769"/>
      <c r="AK497" s="769"/>
      <c r="AL497" s="736" t="s">
        <v>126</v>
      </c>
      <c r="AM497" s="730"/>
      <c r="AN497" s="730" t="s">
        <v>5255</v>
      </c>
      <c r="AO497" s="390"/>
      <c r="AP497" s="390"/>
      <c r="AQ497" s="262" t="s">
        <v>5305</v>
      </c>
      <c r="AR497" s="390"/>
      <c r="AS497" s="390"/>
      <c r="AT497" s="390"/>
      <c r="AU497" s="390"/>
      <c r="AV497" s="390"/>
      <c r="AW497" s="390"/>
      <c r="AX497" s="390"/>
      <c r="AY497" s="390"/>
      <c r="AZ497" s="390"/>
      <c r="BA497" s="390"/>
      <c r="BB497" s="390"/>
      <c r="BC497" s="390"/>
      <c r="BD497" s="390"/>
      <c r="BE497" s="390"/>
      <c r="BF497" s="390"/>
      <c r="BI497" s="977" t="str">
        <f t="shared" ca="1" si="43"/>
        <v>1 ปี</v>
      </c>
      <c r="BJ497" s="977" t="str">
        <f t="shared" ca="1" si="44"/>
        <v>3 เดือน</v>
      </c>
      <c r="BK497" s="978" t="str">
        <f t="shared" ca="1" si="45"/>
        <v>6 วัน</v>
      </c>
      <c r="BM497" s="979" t="str">
        <f t="shared" ca="1" si="46"/>
        <v>1 ปี3 เดือน6 วัน</v>
      </c>
    </row>
    <row r="498" spans="1:65" ht="252">
      <c r="A498" s="443">
        <v>428</v>
      </c>
      <c r="B498" s="957">
        <v>243402</v>
      </c>
      <c r="C498" s="968">
        <f t="shared" si="42"/>
        <v>45075</v>
      </c>
      <c r="D498" s="730">
        <v>8</v>
      </c>
      <c r="E498" s="731" t="s">
        <v>5144</v>
      </c>
      <c r="F498" s="730" t="s">
        <v>5256</v>
      </c>
      <c r="G498" s="730">
        <v>68811</v>
      </c>
      <c r="H498" s="730"/>
      <c r="I498" s="730" t="s">
        <v>54</v>
      </c>
      <c r="J498" s="730" t="s">
        <v>69</v>
      </c>
      <c r="K498" s="730" t="s">
        <v>71</v>
      </c>
      <c r="L498" s="730" t="s">
        <v>71</v>
      </c>
      <c r="M498" s="730" t="s">
        <v>82</v>
      </c>
      <c r="N498" s="730" t="s">
        <v>3401</v>
      </c>
      <c r="O498" s="730" t="s">
        <v>78</v>
      </c>
      <c r="P498" s="730" t="s">
        <v>5258</v>
      </c>
      <c r="Q498" s="730" t="s">
        <v>69</v>
      </c>
      <c r="R498" s="730" t="s">
        <v>71</v>
      </c>
      <c r="S498" s="730" t="s">
        <v>71</v>
      </c>
      <c r="T498" s="730" t="s">
        <v>82</v>
      </c>
      <c r="U498" s="730" t="s">
        <v>5263</v>
      </c>
      <c r="V498" s="730"/>
      <c r="W498" s="730"/>
      <c r="X498" s="730"/>
      <c r="Y498" s="730" t="s">
        <v>409</v>
      </c>
      <c r="Z498" s="730" t="s">
        <v>295</v>
      </c>
      <c r="AA498" s="730" t="s">
        <v>5264</v>
      </c>
      <c r="AB498" s="730" t="s">
        <v>5265</v>
      </c>
      <c r="AC498" s="730"/>
      <c r="AD498" s="769"/>
      <c r="AE498" s="769"/>
      <c r="AF498" s="769"/>
      <c r="AG498" s="770"/>
      <c r="AH498" s="769"/>
      <c r="AI498" s="769"/>
      <c r="AJ498" s="769"/>
      <c r="AK498" s="769"/>
      <c r="AL498" s="736" t="s">
        <v>126</v>
      </c>
      <c r="AM498" s="730"/>
      <c r="AN498" s="730" t="s">
        <v>5255</v>
      </c>
      <c r="AO498" s="390"/>
      <c r="AP498" s="390"/>
      <c r="AQ498" s="262" t="s">
        <v>5305</v>
      </c>
      <c r="AR498" s="390"/>
      <c r="AS498" s="390"/>
      <c r="AT498" s="390"/>
      <c r="AU498" s="390"/>
      <c r="AV498" s="390"/>
      <c r="AW498" s="390"/>
      <c r="AX498" s="390"/>
      <c r="AY498" s="390"/>
      <c r="AZ498" s="390"/>
      <c r="BA498" s="390"/>
      <c r="BB498" s="390"/>
      <c r="BC498" s="390"/>
      <c r="BD498" s="390"/>
      <c r="BE498" s="390"/>
      <c r="BF498" s="390"/>
      <c r="BI498" s="977" t="str">
        <f t="shared" ca="1" si="43"/>
        <v>1 ปี</v>
      </c>
      <c r="BJ498" s="977" t="str">
        <f t="shared" ca="1" si="44"/>
        <v>3 เดือน</v>
      </c>
      <c r="BK498" s="978" t="str">
        <f t="shared" ca="1" si="45"/>
        <v>6 วัน</v>
      </c>
      <c r="BM498" s="979" t="str">
        <f t="shared" ca="1" si="46"/>
        <v>1 ปี3 เดือน6 วัน</v>
      </c>
    </row>
    <row r="499" spans="1:65" ht="168">
      <c r="A499" s="443">
        <v>428</v>
      </c>
      <c r="B499" s="957">
        <v>243402</v>
      </c>
      <c r="C499" s="968">
        <f t="shared" si="42"/>
        <v>45075</v>
      </c>
      <c r="D499" s="730">
        <v>8</v>
      </c>
      <c r="E499" s="731" t="s">
        <v>5144</v>
      </c>
      <c r="F499" s="730" t="s">
        <v>5256</v>
      </c>
      <c r="G499" s="730">
        <v>68816</v>
      </c>
      <c r="H499" s="730" t="s">
        <v>5258</v>
      </c>
      <c r="I499" s="730" t="s">
        <v>54</v>
      </c>
      <c r="J499" s="730" t="s">
        <v>55</v>
      </c>
      <c r="K499" s="730" t="s">
        <v>71</v>
      </c>
      <c r="L499" s="730" t="s">
        <v>71</v>
      </c>
      <c r="M499" s="730" t="s">
        <v>82</v>
      </c>
      <c r="N499" s="730" t="s">
        <v>5266</v>
      </c>
      <c r="O499" s="730"/>
      <c r="P499" s="730"/>
      <c r="Q499" s="730" t="s">
        <v>55</v>
      </c>
      <c r="R499" s="730" t="s">
        <v>71</v>
      </c>
      <c r="S499" s="730" t="s">
        <v>71</v>
      </c>
      <c r="T499" s="730" t="s">
        <v>82</v>
      </c>
      <c r="U499" s="730" t="s">
        <v>5263</v>
      </c>
      <c r="V499" s="730" t="s">
        <v>76</v>
      </c>
      <c r="W499" s="730"/>
      <c r="X499" s="730"/>
      <c r="Y499" s="730" t="s">
        <v>73</v>
      </c>
      <c r="Z499" s="730"/>
      <c r="AA499" s="730"/>
      <c r="AB499" s="730"/>
      <c r="AC499" s="730"/>
      <c r="AD499" s="769"/>
      <c r="AE499" s="769"/>
      <c r="AF499" s="769"/>
      <c r="AG499" s="770"/>
      <c r="AH499" s="769"/>
      <c r="AI499" s="769"/>
      <c r="AJ499" s="769"/>
      <c r="AK499" s="769"/>
      <c r="AL499" s="736" t="s">
        <v>126</v>
      </c>
      <c r="AM499" s="730"/>
      <c r="AN499" s="730" t="s">
        <v>5255</v>
      </c>
      <c r="AO499" s="390"/>
      <c r="AP499" s="390"/>
      <c r="AQ499" s="262" t="s">
        <v>5305</v>
      </c>
      <c r="AR499" s="390"/>
      <c r="AS499" s="390"/>
      <c r="AT499" s="390"/>
      <c r="AU499" s="390"/>
      <c r="AV499" s="390"/>
      <c r="AW499" s="390"/>
      <c r="AX499" s="390"/>
      <c r="AY499" s="390"/>
      <c r="AZ499" s="390"/>
      <c r="BA499" s="390"/>
      <c r="BB499" s="390"/>
      <c r="BC499" s="390"/>
      <c r="BD499" s="390"/>
      <c r="BE499" s="390"/>
      <c r="BF499" s="390"/>
      <c r="BI499" s="977" t="str">
        <f t="shared" ca="1" si="43"/>
        <v>1 ปี</v>
      </c>
      <c r="BJ499" s="977" t="str">
        <f t="shared" ca="1" si="44"/>
        <v>3 เดือน</v>
      </c>
      <c r="BK499" s="978" t="str">
        <f t="shared" ca="1" si="45"/>
        <v>6 วัน</v>
      </c>
      <c r="BM499" s="979" t="str">
        <f t="shared" ca="1" si="46"/>
        <v>1 ปี3 เดือน6 วัน</v>
      </c>
    </row>
    <row r="500" spans="1:65" ht="210">
      <c r="A500" s="443">
        <v>428</v>
      </c>
      <c r="B500" s="957">
        <v>243402</v>
      </c>
      <c r="C500" s="968">
        <f t="shared" si="42"/>
        <v>45075</v>
      </c>
      <c r="D500" s="730">
        <v>8</v>
      </c>
      <c r="E500" s="731" t="s">
        <v>5144</v>
      </c>
      <c r="F500" s="730" t="s">
        <v>5256</v>
      </c>
      <c r="G500" s="730">
        <v>68516</v>
      </c>
      <c r="H500" s="730"/>
      <c r="I500" s="730" t="s">
        <v>54</v>
      </c>
      <c r="J500" s="730" t="s">
        <v>55</v>
      </c>
      <c r="K500" s="730" t="s">
        <v>71</v>
      </c>
      <c r="L500" s="730" t="s">
        <v>71</v>
      </c>
      <c r="M500" s="730" t="s">
        <v>82</v>
      </c>
      <c r="N500" s="730" t="s">
        <v>5267</v>
      </c>
      <c r="O500" s="730" t="s">
        <v>76</v>
      </c>
      <c r="P500" s="730" t="s">
        <v>5258</v>
      </c>
      <c r="Q500" s="730" t="s">
        <v>55</v>
      </c>
      <c r="R500" s="730" t="s">
        <v>71</v>
      </c>
      <c r="S500" s="730" t="s">
        <v>71</v>
      </c>
      <c r="T500" s="730" t="s">
        <v>82</v>
      </c>
      <c r="U500" s="730" t="s">
        <v>5268</v>
      </c>
      <c r="V500" s="730"/>
      <c r="W500" s="730"/>
      <c r="X500" s="730"/>
      <c r="Y500" s="730" t="s">
        <v>409</v>
      </c>
      <c r="Z500" s="730" t="s">
        <v>66</v>
      </c>
      <c r="AA500" s="730" t="s">
        <v>5269</v>
      </c>
      <c r="AB500" s="730" t="s">
        <v>5270</v>
      </c>
      <c r="AC500" s="730"/>
      <c r="AD500" s="769"/>
      <c r="AE500" s="769"/>
      <c r="AF500" s="769"/>
      <c r="AG500" s="770"/>
      <c r="AH500" s="769"/>
      <c r="AI500" s="769"/>
      <c r="AJ500" s="769"/>
      <c r="AK500" s="769"/>
      <c r="AL500" s="736" t="s">
        <v>126</v>
      </c>
      <c r="AM500" s="730"/>
      <c r="AN500" s="730" t="s">
        <v>5255</v>
      </c>
      <c r="AO500" s="390"/>
      <c r="AP500" s="390"/>
      <c r="AQ500" s="262" t="s">
        <v>5305</v>
      </c>
      <c r="AR500" s="390"/>
      <c r="AS500" s="390"/>
      <c r="AT500" s="390"/>
      <c r="AU500" s="390"/>
      <c r="AV500" s="390"/>
      <c r="AW500" s="390"/>
      <c r="AX500" s="390"/>
      <c r="AY500" s="390"/>
      <c r="AZ500" s="390"/>
      <c r="BA500" s="390"/>
      <c r="BB500" s="390"/>
      <c r="BC500" s="390"/>
      <c r="BD500" s="390"/>
      <c r="BE500" s="390"/>
      <c r="BF500" s="390"/>
      <c r="BI500" s="977" t="str">
        <f t="shared" ca="1" si="43"/>
        <v>1 ปี</v>
      </c>
      <c r="BJ500" s="977" t="str">
        <f t="shared" ca="1" si="44"/>
        <v>3 เดือน</v>
      </c>
      <c r="BK500" s="978" t="str">
        <f t="shared" ca="1" si="45"/>
        <v>6 วัน</v>
      </c>
      <c r="BM500" s="979" t="str">
        <f t="shared" ca="1" si="46"/>
        <v>1 ปี3 เดือน6 วัน</v>
      </c>
    </row>
    <row r="501" spans="1:65" ht="168">
      <c r="A501" s="443">
        <v>428</v>
      </c>
      <c r="B501" s="957">
        <v>243402</v>
      </c>
      <c r="C501" s="968">
        <f t="shared" si="42"/>
        <v>45075</v>
      </c>
      <c r="D501" s="730">
        <v>8</v>
      </c>
      <c r="E501" s="731" t="s">
        <v>5144</v>
      </c>
      <c r="F501" s="730" t="s">
        <v>5256</v>
      </c>
      <c r="G501" s="730">
        <v>68460</v>
      </c>
      <c r="H501" s="730" t="s">
        <v>5258</v>
      </c>
      <c r="I501" s="730" t="s">
        <v>60</v>
      </c>
      <c r="J501" s="730" t="s">
        <v>67</v>
      </c>
      <c r="K501" s="730" t="s">
        <v>62</v>
      </c>
      <c r="L501" s="730" t="s">
        <v>62</v>
      </c>
      <c r="M501" s="730" t="s">
        <v>82</v>
      </c>
      <c r="N501" s="730" t="s">
        <v>5271</v>
      </c>
      <c r="O501" s="730"/>
      <c r="P501" s="730"/>
      <c r="Q501" s="730" t="s">
        <v>67</v>
      </c>
      <c r="R501" s="730" t="s">
        <v>62</v>
      </c>
      <c r="S501" s="730" t="s">
        <v>62</v>
      </c>
      <c r="T501" s="730" t="s">
        <v>82</v>
      </c>
      <c r="U501" s="730" t="s">
        <v>5268</v>
      </c>
      <c r="V501" s="730" t="s">
        <v>76</v>
      </c>
      <c r="W501" s="730"/>
      <c r="X501" s="730"/>
      <c r="Y501" s="730" t="s">
        <v>73</v>
      </c>
      <c r="Z501" s="730"/>
      <c r="AA501" s="730"/>
      <c r="AB501" s="730"/>
      <c r="AC501" s="730"/>
      <c r="AD501" s="769"/>
      <c r="AE501" s="769"/>
      <c r="AF501" s="769"/>
      <c r="AG501" s="770"/>
      <c r="AH501" s="769"/>
      <c r="AI501" s="769"/>
      <c r="AJ501" s="769"/>
      <c r="AK501" s="769"/>
      <c r="AL501" s="736" t="s">
        <v>126</v>
      </c>
      <c r="AM501" s="730"/>
      <c r="AN501" s="730" t="s">
        <v>5255</v>
      </c>
      <c r="AO501" s="390"/>
      <c r="AP501" s="390"/>
      <c r="AQ501" s="262" t="s">
        <v>5305</v>
      </c>
      <c r="AR501" s="390"/>
      <c r="AS501" s="390"/>
      <c r="AT501" s="390"/>
      <c r="AU501" s="390"/>
      <c r="AV501" s="390"/>
      <c r="AW501" s="390"/>
      <c r="AX501" s="390"/>
      <c r="AY501" s="390"/>
      <c r="AZ501" s="390"/>
      <c r="BA501" s="390"/>
      <c r="BB501" s="390"/>
      <c r="BC501" s="390"/>
      <c r="BD501" s="390"/>
      <c r="BE501" s="390"/>
      <c r="BF501" s="390"/>
      <c r="BI501" s="977" t="str">
        <f t="shared" ca="1" si="43"/>
        <v>1 ปี</v>
      </c>
      <c r="BJ501" s="977" t="str">
        <f t="shared" ca="1" si="44"/>
        <v>3 เดือน</v>
      </c>
      <c r="BK501" s="978" t="str">
        <f t="shared" ca="1" si="45"/>
        <v>6 วัน</v>
      </c>
      <c r="BM501" s="979" t="str">
        <f t="shared" ca="1" si="46"/>
        <v>1 ปี3 เดือน6 วัน</v>
      </c>
    </row>
    <row r="502" spans="1:65" ht="168">
      <c r="A502" s="443">
        <v>428</v>
      </c>
      <c r="B502" s="957">
        <v>243402</v>
      </c>
      <c r="C502" s="968">
        <f t="shared" si="42"/>
        <v>45075</v>
      </c>
      <c r="D502" s="730">
        <v>8</v>
      </c>
      <c r="E502" s="731" t="s">
        <v>5144</v>
      </c>
      <c r="F502" s="730" t="s">
        <v>5256</v>
      </c>
      <c r="G502" s="730">
        <v>68575</v>
      </c>
      <c r="H502" s="730"/>
      <c r="I502" s="730" t="s">
        <v>54</v>
      </c>
      <c r="J502" s="730" t="s">
        <v>69</v>
      </c>
      <c r="K502" s="730" t="s">
        <v>71</v>
      </c>
      <c r="L502" s="730" t="s">
        <v>71</v>
      </c>
      <c r="M502" s="730" t="s">
        <v>82</v>
      </c>
      <c r="N502" s="730" t="s">
        <v>5272</v>
      </c>
      <c r="O502" s="730" t="s">
        <v>76</v>
      </c>
      <c r="P502" s="730" t="s">
        <v>5258</v>
      </c>
      <c r="Q502" s="730" t="s">
        <v>69</v>
      </c>
      <c r="R502" s="730" t="s">
        <v>71</v>
      </c>
      <c r="S502" s="730" t="s">
        <v>71</v>
      </c>
      <c r="T502" s="730" t="s">
        <v>82</v>
      </c>
      <c r="U502" s="730" t="s">
        <v>5273</v>
      </c>
      <c r="V502" s="730"/>
      <c r="W502" s="730"/>
      <c r="X502" s="730"/>
      <c r="Y502" s="730" t="s">
        <v>409</v>
      </c>
      <c r="Z502" s="730" t="s">
        <v>295</v>
      </c>
      <c r="AA502" s="730" t="s">
        <v>5274</v>
      </c>
      <c r="AB502" s="730" t="s">
        <v>5275</v>
      </c>
      <c r="AC502" s="730"/>
      <c r="AD502" s="769"/>
      <c r="AE502" s="769"/>
      <c r="AF502" s="769"/>
      <c r="AG502" s="770"/>
      <c r="AH502" s="769"/>
      <c r="AI502" s="769"/>
      <c r="AJ502" s="769"/>
      <c r="AK502" s="769"/>
      <c r="AL502" s="736" t="s">
        <v>126</v>
      </c>
      <c r="AM502" s="730"/>
      <c r="AN502" s="730" t="s">
        <v>5255</v>
      </c>
      <c r="AO502" s="390"/>
      <c r="AP502" s="390"/>
      <c r="AQ502" s="262" t="s">
        <v>5305</v>
      </c>
      <c r="AR502" s="390"/>
      <c r="AS502" s="390"/>
      <c r="AT502" s="390"/>
      <c r="AU502" s="390"/>
      <c r="AV502" s="390"/>
      <c r="AW502" s="390"/>
      <c r="AX502" s="390"/>
      <c r="AY502" s="390"/>
      <c r="AZ502" s="390"/>
      <c r="BA502" s="390"/>
      <c r="BB502" s="390"/>
      <c r="BC502" s="390"/>
      <c r="BD502" s="390"/>
      <c r="BE502" s="390"/>
      <c r="BF502" s="390"/>
      <c r="BI502" s="977" t="str">
        <f t="shared" ca="1" si="43"/>
        <v>1 ปี</v>
      </c>
      <c r="BJ502" s="977" t="str">
        <f t="shared" ca="1" si="44"/>
        <v>3 เดือน</v>
      </c>
      <c r="BK502" s="978" t="str">
        <f t="shared" ca="1" si="45"/>
        <v>6 วัน</v>
      </c>
      <c r="BM502" s="979" t="str">
        <f t="shared" ca="1" si="46"/>
        <v>1 ปี3 เดือน6 วัน</v>
      </c>
    </row>
    <row r="503" spans="1:65" ht="126">
      <c r="A503" s="443">
        <v>428</v>
      </c>
      <c r="B503" s="957">
        <v>243402</v>
      </c>
      <c r="C503" s="968">
        <f t="shared" si="42"/>
        <v>45075</v>
      </c>
      <c r="D503" s="730">
        <v>8</v>
      </c>
      <c r="E503" s="731" t="s">
        <v>5144</v>
      </c>
      <c r="F503" s="730" t="s">
        <v>5256</v>
      </c>
      <c r="G503" s="730">
        <v>68830</v>
      </c>
      <c r="H503" s="730" t="s">
        <v>5258</v>
      </c>
      <c r="I503" s="730" t="s">
        <v>60</v>
      </c>
      <c r="J503" s="730" t="s">
        <v>67</v>
      </c>
      <c r="K503" s="730" t="s">
        <v>62</v>
      </c>
      <c r="L503" s="730" t="s">
        <v>62</v>
      </c>
      <c r="M503" s="730" t="s">
        <v>82</v>
      </c>
      <c r="N503" s="730" t="s">
        <v>5276</v>
      </c>
      <c r="O503" s="730"/>
      <c r="P503" s="730"/>
      <c r="Q503" s="730" t="s">
        <v>67</v>
      </c>
      <c r="R503" s="730" t="s">
        <v>62</v>
      </c>
      <c r="S503" s="730" t="s">
        <v>62</v>
      </c>
      <c r="T503" s="730" t="s">
        <v>82</v>
      </c>
      <c r="U503" s="730" t="s">
        <v>5273</v>
      </c>
      <c r="V503" s="730" t="s">
        <v>76</v>
      </c>
      <c r="W503" s="730"/>
      <c r="X503" s="730"/>
      <c r="Y503" s="730" t="s">
        <v>73</v>
      </c>
      <c r="Z503" s="730"/>
      <c r="AA503" s="730"/>
      <c r="AB503" s="730"/>
      <c r="AC503" s="730"/>
      <c r="AD503" s="769"/>
      <c r="AE503" s="769"/>
      <c r="AF503" s="769"/>
      <c r="AG503" s="770"/>
      <c r="AH503" s="769"/>
      <c r="AI503" s="769"/>
      <c r="AJ503" s="769"/>
      <c r="AK503" s="769"/>
      <c r="AL503" s="736" t="s">
        <v>126</v>
      </c>
      <c r="AM503" s="730"/>
      <c r="AN503" s="730" t="s">
        <v>5255</v>
      </c>
      <c r="AO503" s="390"/>
      <c r="AP503" s="390"/>
      <c r="AQ503" s="262" t="s">
        <v>5305</v>
      </c>
      <c r="AR503" s="390"/>
      <c r="AS503" s="390"/>
      <c r="AT503" s="390"/>
      <c r="AU503" s="390"/>
      <c r="AV503" s="390"/>
      <c r="AW503" s="390"/>
      <c r="AX503" s="390"/>
      <c r="AY503" s="390"/>
      <c r="AZ503" s="390"/>
      <c r="BA503" s="390"/>
      <c r="BB503" s="390"/>
      <c r="BC503" s="390"/>
      <c r="BD503" s="390"/>
      <c r="BE503" s="390"/>
      <c r="BF503" s="390"/>
      <c r="BI503" s="977" t="str">
        <f t="shared" ca="1" si="43"/>
        <v>1 ปี</v>
      </c>
      <c r="BJ503" s="977" t="str">
        <f t="shared" ca="1" si="44"/>
        <v>3 เดือน</v>
      </c>
      <c r="BK503" s="978" t="str">
        <f t="shared" ca="1" si="45"/>
        <v>6 วัน</v>
      </c>
      <c r="BM503" s="979" t="str">
        <f t="shared" ca="1" si="46"/>
        <v>1 ปี3 เดือน6 วัน</v>
      </c>
    </row>
    <row r="504" spans="1:65" ht="210">
      <c r="A504" s="443">
        <v>428</v>
      </c>
      <c r="B504" s="957">
        <v>243402</v>
      </c>
      <c r="C504" s="968">
        <f t="shared" si="42"/>
        <v>45075</v>
      </c>
      <c r="D504" s="730">
        <v>8</v>
      </c>
      <c r="E504" s="731" t="s">
        <v>5144</v>
      </c>
      <c r="F504" s="730" t="s">
        <v>5256</v>
      </c>
      <c r="G504" s="730">
        <v>152627</v>
      </c>
      <c r="H504" s="730"/>
      <c r="I504" s="730" t="s">
        <v>54</v>
      </c>
      <c r="J504" s="730" t="s">
        <v>69</v>
      </c>
      <c r="K504" s="730" t="s">
        <v>71</v>
      </c>
      <c r="L504" s="730" t="s">
        <v>71</v>
      </c>
      <c r="M504" s="730" t="s">
        <v>82</v>
      </c>
      <c r="N504" s="730" t="s">
        <v>5277</v>
      </c>
      <c r="O504" s="730" t="s">
        <v>76</v>
      </c>
      <c r="P504" s="730" t="s">
        <v>5258</v>
      </c>
      <c r="Q504" s="730" t="s">
        <v>69</v>
      </c>
      <c r="R504" s="730" t="s">
        <v>71</v>
      </c>
      <c r="S504" s="730" t="s">
        <v>71</v>
      </c>
      <c r="T504" s="730" t="s">
        <v>82</v>
      </c>
      <c r="U504" s="730" t="s">
        <v>5278</v>
      </c>
      <c r="V504" s="730"/>
      <c r="W504" s="730"/>
      <c r="X504" s="730"/>
      <c r="Y504" s="730" t="s">
        <v>409</v>
      </c>
      <c r="Z504" s="730" t="s">
        <v>66</v>
      </c>
      <c r="AA504" s="730" t="s">
        <v>5279</v>
      </c>
      <c r="AB504" s="730" t="s">
        <v>5280</v>
      </c>
      <c r="AC504" s="730"/>
      <c r="AD504" s="769"/>
      <c r="AE504" s="769"/>
      <c r="AF504" s="769"/>
      <c r="AG504" s="770"/>
      <c r="AH504" s="769"/>
      <c r="AI504" s="769"/>
      <c r="AJ504" s="769"/>
      <c r="AK504" s="769"/>
      <c r="AL504" s="736" t="s">
        <v>126</v>
      </c>
      <c r="AM504" s="730"/>
      <c r="AN504" s="730" t="s">
        <v>5255</v>
      </c>
      <c r="AO504" s="390"/>
      <c r="AP504" s="390"/>
      <c r="AQ504" s="262" t="s">
        <v>5305</v>
      </c>
      <c r="AR504" s="390"/>
      <c r="AS504" s="390"/>
      <c r="AT504" s="390"/>
      <c r="AU504" s="390"/>
      <c r="AV504" s="390"/>
      <c r="AW504" s="390"/>
      <c r="AX504" s="390"/>
      <c r="AY504" s="390"/>
      <c r="AZ504" s="390"/>
      <c r="BA504" s="390"/>
      <c r="BB504" s="390"/>
      <c r="BC504" s="390"/>
      <c r="BD504" s="390"/>
      <c r="BE504" s="390"/>
      <c r="BF504" s="390"/>
      <c r="BI504" s="977" t="str">
        <f t="shared" ca="1" si="43"/>
        <v>1 ปี</v>
      </c>
      <c r="BJ504" s="977" t="str">
        <f t="shared" ca="1" si="44"/>
        <v>3 เดือน</v>
      </c>
      <c r="BK504" s="978" t="str">
        <f t="shared" ca="1" si="45"/>
        <v>6 วัน</v>
      </c>
      <c r="BM504" s="979" t="str">
        <f t="shared" ca="1" si="46"/>
        <v>1 ปี3 เดือน6 วัน</v>
      </c>
    </row>
    <row r="505" spans="1:65" ht="210">
      <c r="A505" s="443">
        <v>428</v>
      </c>
      <c r="B505" s="957">
        <v>243402</v>
      </c>
      <c r="C505" s="968">
        <f t="shared" si="42"/>
        <v>45075</v>
      </c>
      <c r="D505" s="730">
        <v>8</v>
      </c>
      <c r="E505" s="731" t="s">
        <v>5144</v>
      </c>
      <c r="F505" s="730" t="s">
        <v>5256</v>
      </c>
      <c r="G505" s="730">
        <v>68490</v>
      </c>
      <c r="H505" s="730" t="s">
        <v>5258</v>
      </c>
      <c r="I505" s="730" t="s">
        <v>54</v>
      </c>
      <c r="J505" s="730" t="s">
        <v>55</v>
      </c>
      <c r="K505" s="730" t="s">
        <v>71</v>
      </c>
      <c r="L505" s="730" t="s">
        <v>71</v>
      </c>
      <c r="M505" s="730" t="s">
        <v>82</v>
      </c>
      <c r="N505" s="730" t="s">
        <v>5281</v>
      </c>
      <c r="O505" s="730"/>
      <c r="P505" s="730"/>
      <c r="Q505" s="730" t="s">
        <v>55</v>
      </c>
      <c r="R505" s="730" t="s">
        <v>71</v>
      </c>
      <c r="S505" s="730" t="s">
        <v>71</v>
      </c>
      <c r="T505" s="730" t="s">
        <v>82</v>
      </c>
      <c r="U505" s="730" t="s">
        <v>5278</v>
      </c>
      <c r="V505" s="730" t="s">
        <v>76</v>
      </c>
      <c r="W505" s="730"/>
      <c r="X505" s="730"/>
      <c r="Y505" s="730" t="s">
        <v>73</v>
      </c>
      <c r="Z505" s="730"/>
      <c r="AA505" s="730"/>
      <c r="AB505" s="730"/>
      <c r="AC505" s="730"/>
      <c r="AD505" s="769"/>
      <c r="AE505" s="769"/>
      <c r="AF505" s="769"/>
      <c r="AG505" s="770"/>
      <c r="AH505" s="769"/>
      <c r="AI505" s="769"/>
      <c r="AJ505" s="769"/>
      <c r="AK505" s="769"/>
      <c r="AL505" s="736" t="s">
        <v>126</v>
      </c>
      <c r="AM505" s="730"/>
      <c r="AN505" s="730" t="s">
        <v>5255</v>
      </c>
      <c r="AO505" s="390"/>
      <c r="AP505" s="390"/>
      <c r="AQ505" s="262" t="s">
        <v>5305</v>
      </c>
      <c r="AR505" s="390"/>
      <c r="AS505" s="390"/>
      <c r="AT505" s="390"/>
      <c r="AU505" s="390"/>
      <c r="AV505" s="390"/>
      <c r="AW505" s="390"/>
      <c r="AX505" s="390"/>
      <c r="AY505" s="390"/>
      <c r="AZ505" s="390"/>
      <c r="BA505" s="390"/>
      <c r="BB505" s="390"/>
      <c r="BC505" s="390"/>
      <c r="BD505" s="390"/>
      <c r="BE505" s="390"/>
      <c r="BF505" s="390"/>
      <c r="BI505" s="977" t="str">
        <f t="shared" ca="1" si="43"/>
        <v>1 ปี</v>
      </c>
      <c r="BJ505" s="977" t="str">
        <f t="shared" ca="1" si="44"/>
        <v>3 เดือน</v>
      </c>
      <c r="BK505" s="978" t="str">
        <f t="shared" ca="1" si="45"/>
        <v>6 วัน</v>
      </c>
      <c r="BM505" s="979" t="str">
        <f t="shared" ca="1" si="46"/>
        <v>1 ปี3 เดือน6 วัน</v>
      </c>
    </row>
    <row r="506" spans="1:65" ht="168">
      <c r="A506" s="443">
        <v>428</v>
      </c>
      <c r="B506" s="957">
        <v>243402</v>
      </c>
      <c r="C506" s="968">
        <f t="shared" si="42"/>
        <v>45075</v>
      </c>
      <c r="D506" s="730">
        <v>8</v>
      </c>
      <c r="E506" s="731" t="s">
        <v>5144</v>
      </c>
      <c r="F506" s="730" t="s">
        <v>5256</v>
      </c>
      <c r="G506" s="730">
        <v>67731</v>
      </c>
      <c r="H506" s="730"/>
      <c r="I506" s="730" t="s">
        <v>54</v>
      </c>
      <c r="J506" s="730" t="s">
        <v>69</v>
      </c>
      <c r="K506" s="730" t="s">
        <v>71</v>
      </c>
      <c r="L506" s="730" t="s">
        <v>71</v>
      </c>
      <c r="M506" s="730" t="s">
        <v>82</v>
      </c>
      <c r="N506" s="730" t="s">
        <v>5282</v>
      </c>
      <c r="O506" s="730" t="s">
        <v>76</v>
      </c>
      <c r="P506" s="730" t="s">
        <v>5258</v>
      </c>
      <c r="Q506" s="730" t="s">
        <v>69</v>
      </c>
      <c r="R506" s="730" t="s">
        <v>71</v>
      </c>
      <c r="S506" s="730" t="s">
        <v>71</v>
      </c>
      <c r="T506" s="730" t="s">
        <v>82</v>
      </c>
      <c r="U506" s="730" t="s">
        <v>5283</v>
      </c>
      <c r="V506" s="730"/>
      <c r="W506" s="730"/>
      <c r="X506" s="730"/>
      <c r="Y506" s="730" t="s">
        <v>409</v>
      </c>
      <c r="Z506" s="730" t="s">
        <v>295</v>
      </c>
      <c r="AA506" s="730" t="s">
        <v>5284</v>
      </c>
      <c r="AB506" s="730" t="s">
        <v>5285</v>
      </c>
      <c r="AC506" s="730"/>
      <c r="AD506" s="769"/>
      <c r="AE506" s="769"/>
      <c r="AF506" s="769"/>
      <c r="AG506" s="770"/>
      <c r="AH506" s="769"/>
      <c r="AI506" s="769"/>
      <c r="AJ506" s="769"/>
      <c r="AK506" s="769"/>
      <c r="AL506" s="736" t="s">
        <v>126</v>
      </c>
      <c r="AM506" s="730"/>
      <c r="AN506" s="730" t="s">
        <v>5255</v>
      </c>
      <c r="AO506" s="390"/>
      <c r="AP506" s="390"/>
      <c r="AQ506" s="262" t="s">
        <v>5305</v>
      </c>
      <c r="AR506" s="390"/>
      <c r="AS506" s="390"/>
      <c r="AT506" s="390"/>
      <c r="AU506" s="390"/>
      <c r="AV506" s="390"/>
      <c r="AW506" s="390"/>
      <c r="AX506" s="390"/>
      <c r="AY506" s="390"/>
      <c r="AZ506" s="390"/>
      <c r="BA506" s="390"/>
      <c r="BB506" s="390"/>
      <c r="BC506" s="390"/>
      <c r="BD506" s="390"/>
      <c r="BE506" s="390"/>
      <c r="BF506" s="390"/>
      <c r="BI506" s="977" t="str">
        <f t="shared" ca="1" si="43"/>
        <v>1 ปี</v>
      </c>
      <c r="BJ506" s="977" t="str">
        <f t="shared" ca="1" si="44"/>
        <v>3 เดือน</v>
      </c>
      <c r="BK506" s="978" t="str">
        <f t="shared" ca="1" si="45"/>
        <v>6 วัน</v>
      </c>
      <c r="BM506" s="979" t="str">
        <f t="shared" ca="1" si="46"/>
        <v>1 ปี3 เดือน6 วัน</v>
      </c>
    </row>
    <row r="507" spans="1:65" ht="168">
      <c r="A507" s="443">
        <v>428</v>
      </c>
      <c r="B507" s="957">
        <v>243402</v>
      </c>
      <c r="C507" s="968">
        <f t="shared" si="42"/>
        <v>45075</v>
      </c>
      <c r="D507" s="730">
        <v>8</v>
      </c>
      <c r="E507" s="731" t="s">
        <v>5144</v>
      </c>
      <c r="F507" s="730" t="s">
        <v>5256</v>
      </c>
      <c r="G507" s="730">
        <v>68541</v>
      </c>
      <c r="H507" s="730" t="s">
        <v>5258</v>
      </c>
      <c r="I507" s="730" t="s">
        <v>54</v>
      </c>
      <c r="J507" s="730" t="s">
        <v>55</v>
      </c>
      <c r="K507" s="730" t="s">
        <v>71</v>
      </c>
      <c r="L507" s="730" t="s">
        <v>71</v>
      </c>
      <c r="M507" s="730" t="s">
        <v>82</v>
      </c>
      <c r="N507" s="732" t="s">
        <v>5286</v>
      </c>
      <c r="O507" s="732"/>
      <c r="P507" s="732"/>
      <c r="Q507" s="730" t="s">
        <v>55</v>
      </c>
      <c r="R507" s="730" t="s">
        <v>71</v>
      </c>
      <c r="S507" s="730" t="s">
        <v>71</v>
      </c>
      <c r="T507" s="730" t="s">
        <v>82</v>
      </c>
      <c r="U507" s="730" t="s">
        <v>5287</v>
      </c>
      <c r="V507" s="730" t="s">
        <v>76</v>
      </c>
      <c r="W507" s="771"/>
      <c r="X507" s="771"/>
      <c r="Y507" s="730" t="s">
        <v>73</v>
      </c>
      <c r="Z507" s="771"/>
      <c r="AA507" s="771"/>
      <c r="AB507" s="771"/>
      <c r="AC507" s="730"/>
      <c r="AD507" s="769"/>
      <c r="AE507" s="769"/>
      <c r="AF507" s="769"/>
      <c r="AG507" s="769"/>
      <c r="AH507" s="769"/>
      <c r="AI507" s="769"/>
      <c r="AJ507" s="769"/>
      <c r="AK507" s="769"/>
      <c r="AL507" s="736" t="s">
        <v>126</v>
      </c>
      <c r="AM507" s="730"/>
      <c r="AN507" s="730" t="s">
        <v>5255</v>
      </c>
      <c r="AO507" s="390"/>
      <c r="AP507" s="390"/>
      <c r="AQ507" s="262" t="s">
        <v>5305</v>
      </c>
      <c r="AR507" s="390"/>
      <c r="AS507" s="390"/>
      <c r="AT507" s="390"/>
      <c r="AU507" s="390"/>
      <c r="AV507" s="390"/>
      <c r="AW507" s="390"/>
      <c r="AX507" s="390"/>
      <c r="AY507" s="390"/>
      <c r="AZ507" s="390"/>
      <c r="BA507" s="390"/>
      <c r="BB507" s="390"/>
      <c r="BC507" s="390"/>
      <c r="BD507" s="390"/>
      <c r="BE507" s="390"/>
      <c r="BF507" s="390"/>
      <c r="BI507" s="977" t="str">
        <f t="shared" ca="1" si="43"/>
        <v>1 ปี</v>
      </c>
      <c r="BJ507" s="977" t="str">
        <f t="shared" ca="1" si="44"/>
        <v>3 เดือน</v>
      </c>
      <c r="BK507" s="978" t="str">
        <f t="shared" ca="1" si="45"/>
        <v>6 วัน</v>
      </c>
      <c r="BM507" s="979" t="str">
        <f t="shared" ca="1" si="46"/>
        <v>1 ปี3 เดือน6 วัน</v>
      </c>
    </row>
    <row r="508" spans="1:65" ht="168">
      <c r="A508" s="443">
        <v>428</v>
      </c>
      <c r="B508" s="957">
        <v>243402</v>
      </c>
      <c r="C508" s="968">
        <f t="shared" si="42"/>
        <v>45075</v>
      </c>
      <c r="D508" s="730">
        <v>8</v>
      </c>
      <c r="E508" s="731" t="s">
        <v>5144</v>
      </c>
      <c r="F508" s="730" t="s">
        <v>5256</v>
      </c>
      <c r="G508" s="730">
        <v>152839</v>
      </c>
      <c r="H508" s="771"/>
      <c r="I508" s="730" t="s">
        <v>54</v>
      </c>
      <c r="J508" s="730" t="s">
        <v>69</v>
      </c>
      <c r="K508" s="730" t="s">
        <v>71</v>
      </c>
      <c r="L508" s="730" t="s">
        <v>71</v>
      </c>
      <c r="M508" s="730" t="s">
        <v>82</v>
      </c>
      <c r="N508" s="732" t="s">
        <v>5288</v>
      </c>
      <c r="O508" s="730" t="s">
        <v>76</v>
      </c>
      <c r="P508" s="730" t="s">
        <v>5258</v>
      </c>
      <c r="Q508" s="730" t="s">
        <v>69</v>
      </c>
      <c r="R508" s="730" t="s">
        <v>71</v>
      </c>
      <c r="S508" s="730" t="s">
        <v>71</v>
      </c>
      <c r="T508" s="730" t="s">
        <v>82</v>
      </c>
      <c r="U508" s="730" t="s">
        <v>5289</v>
      </c>
      <c r="V508" s="730"/>
      <c r="W508" s="771"/>
      <c r="X508" s="771"/>
      <c r="Y508" s="730" t="s">
        <v>409</v>
      </c>
      <c r="Z508" s="771" t="s">
        <v>295</v>
      </c>
      <c r="AA508" s="771" t="s">
        <v>5290</v>
      </c>
      <c r="AB508" s="771" t="s">
        <v>5291</v>
      </c>
      <c r="AC508" s="771"/>
      <c r="AD508" s="771"/>
      <c r="AE508" s="771"/>
      <c r="AF508" s="771"/>
      <c r="AG508" s="771"/>
      <c r="AH508" s="771"/>
      <c r="AI508" s="771"/>
      <c r="AJ508" s="771"/>
      <c r="AK508" s="771"/>
      <c r="AL508" s="736" t="s">
        <v>126</v>
      </c>
      <c r="AM508" s="730"/>
      <c r="AN508" s="730" t="s">
        <v>5255</v>
      </c>
      <c r="AO508" s="390"/>
      <c r="AP508" s="390"/>
      <c r="AQ508" s="262" t="s">
        <v>5305</v>
      </c>
      <c r="AR508" s="390"/>
      <c r="AS508" s="390"/>
      <c r="AT508" s="390"/>
      <c r="AU508" s="390"/>
      <c r="AV508" s="390"/>
      <c r="AW508" s="390"/>
      <c r="AX508" s="390"/>
      <c r="AY508" s="390"/>
      <c r="AZ508" s="390"/>
      <c r="BA508" s="390"/>
      <c r="BB508" s="390"/>
      <c r="BC508" s="390"/>
      <c r="BD508" s="390"/>
      <c r="BE508" s="390"/>
      <c r="BF508" s="390"/>
      <c r="BI508" s="977" t="str">
        <f t="shared" ca="1" si="43"/>
        <v>1 ปี</v>
      </c>
      <c r="BJ508" s="977" t="str">
        <f t="shared" ca="1" si="44"/>
        <v>3 เดือน</v>
      </c>
      <c r="BK508" s="978" t="str">
        <f t="shared" ca="1" si="45"/>
        <v>6 วัน</v>
      </c>
      <c r="BM508" s="979" t="str">
        <f t="shared" ca="1" si="46"/>
        <v>1 ปี3 เดือน6 วัน</v>
      </c>
    </row>
    <row r="509" spans="1:65" ht="126">
      <c r="A509" s="443">
        <v>428</v>
      </c>
      <c r="B509" s="957">
        <v>243402</v>
      </c>
      <c r="C509" s="968">
        <f t="shared" ref="C509:C537" si="47" xml:space="preserve"> EDATE(B509,-543*12)</f>
        <v>45075</v>
      </c>
      <c r="D509" s="730">
        <v>8</v>
      </c>
      <c r="E509" s="731" t="s">
        <v>5144</v>
      </c>
      <c r="F509" s="730" t="s">
        <v>5256</v>
      </c>
      <c r="G509" s="771">
        <v>68854</v>
      </c>
      <c r="H509" s="730" t="s">
        <v>5258</v>
      </c>
      <c r="I509" s="730" t="s">
        <v>60</v>
      </c>
      <c r="J509" s="730" t="s">
        <v>67</v>
      </c>
      <c r="K509" s="730" t="s">
        <v>62</v>
      </c>
      <c r="L509" s="730" t="s">
        <v>62</v>
      </c>
      <c r="M509" s="730" t="s">
        <v>82</v>
      </c>
      <c r="N509" s="732" t="s">
        <v>4387</v>
      </c>
      <c r="O509" s="732"/>
      <c r="P509" s="732"/>
      <c r="Q509" s="730" t="s">
        <v>67</v>
      </c>
      <c r="R509" s="730" t="s">
        <v>62</v>
      </c>
      <c r="S509" s="730" t="s">
        <v>62</v>
      </c>
      <c r="T509" s="730" t="s">
        <v>82</v>
      </c>
      <c r="U509" s="732" t="s">
        <v>4387</v>
      </c>
      <c r="V509" s="732" t="s">
        <v>76</v>
      </c>
      <c r="W509" s="771"/>
      <c r="X509" s="771"/>
      <c r="Y509" s="730" t="s">
        <v>73</v>
      </c>
      <c r="Z509" s="771"/>
      <c r="AA509" s="771"/>
      <c r="AB509" s="771"/>
      <c r="AC509" s="771"/>
      <c r="AD509" s="769"/>
      <c r="AE509" s="769"/>
      <c r="AF509" s="769"/>
      <c r="AG509" s="769"/>
      <c r="AH509" s="769"/>
      <c r="AI509" s="769"/>
      <c r="AJ509" s="769"/>
      <c r="AK509" s="769"/>
      <c r="AL509" s="736" t="s">
        <v>126</v>
      </c>
      <c r="AM509" s="730"/>
      <c r="AN509" s="730" t="s">
        <v>5255</v>
      </c>
      <c r="AO509" s="390"/>
      <c r="AP509" s="390"/>
      <c r="AQ509" s="262" t="s">
        <v>5305</v>
      </c>
      <c r="AR509" s="390"/>
      <c r="AS509" s="390"/>
      <c r="AT509" s="390"/>
      <c r="AU509" s="390"/>
      <c r="AV509" s="390"/>
      <c r="AW509" s="390"/>
      <c r="AX509" s="390"/>
      <c r="AY509" s="390"/>
      <c r="AZ509" s="390"/>
      <c r="BA509" s="390"/>
      <c r="BB509" s="390"/>
      <c r="BC509" s="390"/>
      <c r="BD509" s="390"/>
      <c r="BE509" s="390"/>
      <c r="BF509" s="390"/>
      <c r="BI509" s="977" t="str">
        <f t="shared" ca="1" si="43"/>
        <v>1 ปี</v>
      </c>
      <c r="BJ509" s="977" t="str">
        <f t="shared" ca="1" si="44"/>
        <v>3 เดือน</v>
      </c>
      <c r="BK509" s="978" t="str">
        <f t="shared" ca="1" si="45"/>
        <v>6 วัน</v>
      </c>
      <c r="BM509" s="979" t="str">
        <f t="shared" ca="1" si="46"/>
        <v>1 ปี3 เดือน6 วัน</v>
      </c>
    </row>
    <row r="510" spans="1:65" ht="168">
      <c r="A510" s="443">
        <v>428</v>
      </c>
      <c r="B510" s="957">
        <v>243402</v>
      </c>
      <c r="C510" s="968">
        <f t="shared" si="47"/>
        <v>45075</v>
      </c>
      <c r="D510" s="730">
        <v>8</v>
      </c>
      <c r="E510" s="731" t="s">
        <v>5144</v>
      </c>
      <c r="F510" s="730" t="s">
        <v>5292</v>
      </c>
      <c r="G510" s="771">
        <v>65962</v>
      </c>
      <c r="H510" s="771"/>
      <c r="I510" s="732" t="s">
        <v>60</v>
      </c>
      <c r="J510" s="732" t="s">
        <v>494</v>
      </c>
      <c r="K510" s="730" t="s">
        <v>61</v>
      </c>
      <c r="L510" s="730" t="s">
        <v>62</v>
      </c>
      <c r="M510" s="730" t="s">
        <v>84</v>
      </c>
      <c r="N510" s="732" t="s">
        <v>118</v>
      </c>
      <c r="O510" s="732" t="s">
        <v>237</v>
      </c>
      <c r="P510" s="732"/>
      <c r="Q510" s="732" t="s">
        <v>69</v>
      </c>
      <c r="R510" s="730" t="s">
        <v>620</v>
      </c>
      <c r="S510" s="730" t="s">
        <v>71</v>
      </c>
      <c r="T510" s="730" t="s">
        <v>84</v>
      </c>
      <c r="U510" s="732" t="s">
        <v>118</v>
      </c>
      <c r="V510" s="732" t="s">
        <v>237</v>
      </c>
      <c r="W510" s="771"/>
      <c r="X510" s="771"/>
      <c r="Y510" s="732" t="s">
        <v>72</v>
      </c>
      <c r="Z510" s="771"/>
      <c r="AA510" s="771"/>
      <c r="AB510" s="771"/>
      <c r="AC510" s="771"/>
      <c r="AD510" s="772"/>
      <c r="AE510" s="772"/>
      <c r="AF510" s="772"/>
      <c r="AG510" s="772"/>
      <c r="AH510" s="772"/>
      <c r="AI510" s="772"/>
      <c r="AJ510" s="772"/>
      <c r="AK510" s="772"/>
      <c r="AL510" s="736" t="s">
        <v>126</v>
      </c>
      <c r="AM510" s="730"/>
      <c r="AN510" s="730" t="s">
        <v>5255</v>
      </c>
      <c r="AO510" s="390"/>
      <c r="AP510" s="390"/>
      <c r="AQ510" s="262" t="s">
        <v>5305</v>
      </c>
      <c r="AR510" s="390"/>
      <c r="AS510" s="390"/>
      <c r="AT510" s="390"/>
      <c r="AU510" s="390"/>
      <c r="AV510" s="390"/>
      <c r="AW510" s="390"/>
      <c r="AX510" s="390"/>
      <c r="AY510" s="390"/>
      <c r="AZ510" s="390"/>
      <c r="BA510" s="390"/>
      <c r="BB510" s="390"/>
      <c r="BC510" s="390"/>
      <c r="BD510" s="390"/>
      <c r="BE510" s="390"/>
      <c r="BF510" s="390"/>
      <c r="BI510" s="977" t="str">
        <f t="shared" ca="1" si="43"/>
        <v>1 ปี</v>
      </c>
      <c r="BJ510" s="977" t="str">
        <f t="shared" ca="1" si="44"/>
        <v>3 เดือน</v>
      </c>
      <c r="BK510" s="978" t="str">
        <f t="shared" ca="1" si="45"/>
        <v>6 วัน</v>
      </c>
      <c r="BM510" s="979" t="str">
        <f t="shared" ca="1" si="46"/>
        <v>1 ปี3 เดือน6 วัน</v>
      </c>
    </row>
    <row r="511" spans="1:65" ht="126">
      <c r="A511" s="443">
        <v>428</v>
      </c>
      <c r="B511" s="957">
        <v>243402</v>
      </c>
      <c r="C511" s="968">
        <f t="shared" si="47"/>
        <v>45075</v>
      </c>
      <c r="D511" s="730">
        <v>8</v>
      </c>
      <c r="E511" s="731" t="s">
        <v>5144</v>
      </c>
      <c r="F511" s="730" t="s">
        <v>5293</v>
      </c>
      <c r="G511" s="730">
        <v>66973</v>
      </c>
      <c r="H511" s="730" t="s">
        <v>5258</v>
      </c>
      <c r="I511" s="730" t="s">
        <v>54</v>
      </c>
      <c r="J511" s="730" t="s">
        <v>55</v>
      </c>
      <c r="K511" s="730" t="s">
        <v>71</v>
      </c>
      <c r="L511" s="730" t="s">
        <v>71</v>
      </c>
      <c r="M511" s="730" t="s">
        <v>120</v>
      </c>
      <c r="N511" s="730" t="s">
        <v>5294</v>
      </c>
      <c r="O511" s="730"/>
      <c r="P511" s="730"/>
      <c r="Q511" s="730" t="s">
        <v>55</v>
      </c>
      <c r="R511" s="730" t="s">
        <v>71</v>
      </c>
      <c r="S511" s="730" t="s">
        <v>71</v>
      </c>
      <c r="T511" s="730" t="s">
        <v>120</v>
      </c>
      <c r="U511" s="730" t="s">
        <v>148</v>
      </c>
      <c r="V511" s="730" t="s">
        <v>132</v>
      </c>
      <c r="W511" s="773"/>
      <c r="X511" s="773"/>
      <c r="Y511" s="730" t="s">
        <v>73</v>
      </c>
      <c r="Z511" s="773"/>
      <c r="AA511" s="773"/>
      <c r="AB511" s="773"/>
      <c r="AC511" s="773"/>
      <c r="AD511" s="773"/>
      <c r="AE511" s="773"/>
      <c r="AF511" s="773"/>
      <c r="AG511" s="773"/>
      <c r="AH511" s="773"/>
      <c r="AI511" s="773"/>
      <c r="AJ511" s="773"/>
      <c r="AK511" s="773"/>
      <c r="AL511" s="736" t="s">
        <v>126</v>
      </c>
      <c r="AM511" s="773"/>
      <c r="AN511" s="730" t="s">
        <v>5255</v>
      </c>
      <c r="AO511" s="390"/>
      <c r="AP511" s="390"/>
      <c r="AQ511" s="262" t="s">
        <v>5305</v>
      </c>
      <c r="AR511" s="390"/>
      <c r="AS511" s="390"/>
      <c r="AT511" s="390"/>
      <c r="AU511" s="390"/>
      <c r="AV511" s="390"/>
      <c r="AW511" s="390"/>
      <c r="AX511" s="390"/>
      <c r="AY511" s="390"/>
      <c r="AZ511" s="390"/>
      <c r="BA511" s="390"/>
      <c r="BB511" s="390"/>
      <c r="BC511" s="390"/>
      <c r="BD511" s="390"/>
      <c r="BE511" s="390"/>
      <c r="BF511" s="390"/>
      <c r="BI511" s="977" t="str">
        <f t="shared" ca="1" si="43"/>
        <v>1 ปี</v>
      </c>
      <c r="BJ511" s="977" t="str">
        <f t="shared" ca="1" si="44"/>
        <v>3 เดือน</v>
      </c>
      <c r="BK511" s="978" t="str">
        <f t="shared" ca="1" si="45"/>
        <v>6 วัน</v>
      </c>
      <c r="BM511" s="979" t="str">
        <f t="shared" ca="1" si="46"/>
        <v>1 ปี3 เดือน6 วัน</v>
      </c>
    </row>
    <row r="512" spans="1:65" ht="210">
      <c r="A512" s="443">
        <v>428</v>
      </c>
      <c r="B512" s="957">
        <v>243402</v>
      </c>
      <c r="C512" s="968">
        <f t="shared" si="47"/>
        <v>45075</v>
      </c>
      <c r="D512" s="730">
        <v>8</v>
      </c>
      <c r="E512" s="731" t="s">
        <v>5144</v>
      </c>
      <c r="F512" s="730" t="s">
        <v>5293</v>
      </c>
      <c r="G512" s="730">
        <v>152474</v>
      </c>
      <c r="H512" s="730"/>
      <c r="I512" s="730" t="s">
        <v>54</v>
      </c>
      <c r="J512" s="730" t="s">
        <v>69</v>
      </c>
      <c r="K512" s="730" t="s">
        <v>71</v>
      </c>
      <c r="L512" s="730" t="s">
        <v>71</v>
      </c>
      <c r="M512" s="730" t="s">
        <v>120</v>
      </c>
      <c r="N512" s="730" t="s">
        <v>5295</v>
      </c>
      <c r="O512" s="730" t="s">
        <v>76</v>
      </c>
      <c r="P512" s="730" t="s">
        <v>5258</v>
      </c>
      <c r="Q512" s="730" t="s">
        <v>69</v>
      </c>
      <c r="R512" s="730" t="s">
        <v>71</v>
      </c>
      <c r="S512" s="730" t="s">
        <v>71</v>
      </c>
      <c r="T512" s="730" t="s">
        <v>120</v>
      </c>
      <c r="U512" s="730" t="s">
        <v>5296</v>
      </c>
      <c r="V512" s="730"/>
      <c r="W512" s="773"/>
      <c r="X512" s="773"/>
      <c r="Y512" s="730" t="s">
        <v>409</v>
      </c>
      <c r="Z512" s="773"/>
      <c r="AA512" s="773"/>
      <c r="AB512" s="773"/>
      <c r="AC512" s="773"/>
      <c r="AD512" s="773"/>
      <c r="AE512" s="773"/>
      <c r="AF512" s="773"/>
      <c r="AG512" s="773"/>
      <c r="AH512" s="773"/>
      <c r="AI512" s="773"/>
      <c r="AJ512" s="773"/>
      <c r="AK512" s="773"/>
      <c r="AL512" s="736" t="s">
        <v>126</v>
      </c>
      <c r="AM512" s="773"/>
      <c r="AN512" s="730" t="s">
        <v>5255</v>
      </c>
      <c r="AO512" s="390"/>
      <c r="AP512" s="390"/>
      <c r="AQ512" s="262" t="s">
        <v>5305</v>
      </c>
      <c r="AR512" s="390"/>
      <c r="AS512" s="390"/>
      <c r="AT512" s="390"/>
      <c r="AU512" s="390"/>
      <c r="AV512" s="390"/>
      <c r="AW512" s="390"/>
      <c r="AX512" s="390"/>
      <c r="AY512" s="390"/>
      <c r="AZ512" s="390"/>
      <c r="BA512" s="390"/>
      <c r="BB512" s="390"/>
      <c r="BC512" s="390"/>
      <c r="BD512" s="390"/>
      <c r="BE512" s="390"/>
      <c r="BF512" s="390"/>
      <c r="BI512" s="977" t="str">
        <f t="shared" ca="1" si="43"/>
        <v>1 ปี</v>
      </c>
      <c r="BJ512" s="977" t="str">
        <f t="shared" ca="1" si="44"/>
        <v>3 เดือน</v>
      </c>
      <c r="BK512" s="978" t="str">
        <f t="shared" ca="1" si="45"/>
        <v>6 วัน</v>
      </c>
      <c r="BM512" s="979" t="str">
        <f t="shared" ca="1" si="46"/>
        <v>1 ปี3 เดือน6 วัน</v>
      </c>
    </row>
    <row r="513" spans="1:65" ht="210">
      <c r="A513" s="443">
        <v>428</v>
      </c>
      <c r="B513" s="957">
        <v>243402</v>
      </c>
      <c r="C513" s="968">
        <f t="shared" si="47"/>
        <v>45075</v>
      </c>
      <c r="D513" s="730">
        <v>8</v>
      </c>
      <c r="E513" s="731" t="s">
        <v>5144</v>
      </c>
      <c r="F513" s="730" t="s">
        <v>5297</v>
      </c>
      <c r="G513" s="730">
        <v>68588</v>
      </c>
      <c r="H513" s="730" t="s">
        <v>5258</v>
      </c>
      <c r="I513" s="730" t="s">
        <v>60</v>
      </c>
      <c r="J513" s="730" t="s">
        <v>67</v>
      </c>
      <c r="K513" s="730" t="s">
        <v>62</v>
      </c>
      <c r="L513" s="730" t="s">
        <v>62</v>
      </c>
      <c r="M513" s="730" t="s">
        <v>68</v>
      </c>
      <c r="N513" s="730" t="s">
        <v>4099</v>
      </c>
      <c r="O513" s="730"/>
      <c r="P513" s="730"/>
      <c r="Q513" s="730" t="s">
        <v>67</v>
      </c>
      <c r="R513" s="730" t="s">
        <v>61</v>
      </c>
      <c r="S513" s="730" t="s">
        <v>62</v>
      </c>
      <c r="T513" s="730" t="s">
        <v>68</v>
      </c>
      <c r="U513" s="730" t="s">
        <v>4099</v>
      </c>
      <c r="V513" s="730" t="s">
        <v>76</v>
      </c>
      <c r="W513" s="773"/>
      <c r="X513" s="773"/>
      <c r="Y513" s="730" t="s">
        <v>134</v>
      </c>
      <c r="Z513" s="773"/>
      <c r="AA513" s="773"/>
      <c r="AB513" s="773"/>
      <c r="AC513" s="773"/>
      <c r="AD513" s="773"/>
      <c r="AE513" s="773"/>
      <c r="AF513" s="773"/>
      <c r="AG513" s="773"/>
      <c r="AH513" s="773"/>
      <c r="AI513" s="773"/>
      <c r="AJ513" s="773"/>
      <c r="AK513" s="773"/>
      <c r="AL513" s="736" t="s">
        <v>126</v>
      </c>
      <c r="AM513" s="773"/>
      <c r="AN513" s="730" t="s">
        <v>5255</v>
      </c>
      <c r="AO513" s="390"/>
      <c r="AP513" s="390"/>
      <c r="AQ513" s="262" t="s">
        <v>5305</v>
      </c>
      <c r="AR513" s="390"/>
      <c r="AS513" s="390"/>
      <c r="AT513" s="390"/>
      <c r="AU513" s="390"/>
      <c r="AV513" s="390"/>
      <c r="AW513" s="390"/>
      <c r="AX513" s="390"/>
      <c r="AY513" s="390"/>
      <c r="AZ513" s="390"/>
      <c r="BA513" s="390"/>
      <c r="BB513" s="390"/>
      <c r="BC513" s="390"/>
      <c r="BD513" s="390"/>
      <c r="BE513" s="390"/>
      <c r="BF513" s="390"/>
      <c r="BI513" s="977" t="str">
        <f t="shared" ca="1" si="43"/>
        <v>1 ปี</v>
      </c>
      <c r="BJ513" s="977" t="str">
        <f t="shared" ca="1" si="44"/>
        <v>3 เดือน</v>
      </c>
      <c r="BK513" s="978" t="str">
        <f t="shared" ca="1" si="45"/>
        <v>6 วัน</v>
      </c>
      <c r="BM513" s="979" t="str">
        <f t="shared" ca="1" si="46"/>
        <v>1 ปี3 เดือน6 วัน</v>
      </c>
    </row>
    <row r="514" spans="1:65" ht="210">
      <c r="A514" s="443">
        <v>428</v>
      </c>
      <c r="B514" s="957">
        <v>243402</v>
      </c>
      <c r="C514" s="968">
        <f t="shared" si="47"/>
        <v>45075</v>
      </c>
      <c r="D514" s="730">
        <v>8</v>
      </c>
      <c r="E514" s="731" t="s">
        <v>5144</v>
      </c>
      <c r="F514" s="730" t="s">
        <v>5297</v>
      </c>
      <c r="G514" s="730">
        <v>67727</v>
      </c>
      <c r="H514" s="730"/>
      <c r="I514" s="730" t="s">
        <v>54</v>
      </c>
      <c r="J514" s="730" t="s">
        <v>55</v>
      </c>
      <c r="K514" s="730" t="s">
        <v>71</v>
      </c>
      <c r="L514" s="730" t="s">
        <v>71</v>
      </c>
      <c r="M514" s="730" t="s">
        <v>68</v>
      </c>
      <c r="N514" s="730" t="s">
        <v>204</v>
      </c>
      <c r="O514" s="730" t="s">
        <v>203</v>
      </c>
      <c r="P514" s="730" t="s">
        <v>5258</v>
      </c>
      <c r="Q514" s="730" t="s">
        <v>55</v>
      </c>
      <c r="R514" s="730" t="s">
        <v>71</v>
      </c>
      <c r="S514" s="730" t="s">
        <v>71</v>
      </c>
      <c r="T514" s="730" t="s">
        <v>68</v>
      </c>
      <c r="U514" s="730" t="s">
        <v>5298</v>
      </c>
      <c r="V514" s="730"/>
      <c r="W514" s="773"/>
      <c r="X514" s="773"/>
      <c r="Y514" s="730" t="s">
        <v>409</v>
      </c>
      <c r="Z514" s="773"/>
      <c r="AA514" s="773"/>
      <c r="AB514" s="773"/>
      <c r="AC514" s="773"/>
      <c r="AD514" s="773"/>
      <c r="AE514" s="773"/>
      <c r="AF514" s="773"/>
      <c r="AG514" s="773"/>
      <c r="AH514" s="773"/>
      <c r="AI514" s="773"/>
      <c r="AJ514" s="773"/>
      <c r="AK514" s="773"/>
      <c r="AL514" s="736" t="s">
        <v>126</v>
      </c>
      <c r="AM514" s="773"/>
      <c r="AN514" s="730" t="s">
        <v>5255</v>
      </c>
      <c r="AO514" s="390"/>
      <c r="AP514" s="390"/>
      <c r="AQ514" s="262" t="s">
        <v>5305</v>
      </c>
      <c r="AR514" s="390"/>
      <c r="AS514" s="390"/>
      <c r="AT514" s="390"/>
      <c r="AU514" s="390"/>
      <c r="AV514" s="390"/>
      <c r="AW514" s="390"/>
      <c r="AX514" s="390"/>
      <c r="AY514" s="390"/>
      <c r="AZ514" s="390"/>
      <c r="BA514" s="390"/>
      <c r="BB514" s="390"/>
      <c r="BC514" s="390"/>
      <c r="BD514" s="390"/>
      <c r="BE514" s="390"/>
      <c r="BF514" s="390"/>
      <c r="BI514" s="977" t="str">
        <f t="shared" ca="1" si="43"/>
        <v>1 ปี</v>
      </c>
      <c r="BJ514" s="977" t="str">
        <f t="shared" ca="1" si="44"/>
        <v>3 เดือน</v>
      </c>
      <c r="BK514" s="978" t="str">
        <f t="shared" ca="1" si="45"/>
        <v>6 วัน</v>
      </c>
      <c r="BM514" s="979" t="str">
        <f t="shared" ca="1" si="46"/>
        <v>1 ปี3 เดือน6 วัน</v>
      </c>
    </row>
    <row r="515" spans="1:65" ht="168">
      <c r="A515" s="443">
        <v>428</v>
      </c>
      <c r="B515" s="957">
        <v>243402</v>
      </c>
      <c r="C515" s="968">
        <f t="shared" si="47"/>
        <v>45075</v>
      </c>
      <c r="D515" s="730">
        <v>8</v>
      </c>
      <c r="E515" s="731" t="s">
        <v>5144</v>
      </c>
      <c r="F515" s="730" t="s">
        <v>5297</v>
      </c>
      <c r="G515" s="730">
        <v>68780</v>
      </c>
      <c r="H515" s="730" t="s">
        <v>5258</v>
      </c>
      <c r="I515" s="730" t="s">
        <v>54</v>
      </c>
      <c r="J515" s="730" t="s">
        <v>55</v>
      </c>
      <c r="K515" s="730" t="s">
        <v>71</v>
      </c>
      <c r="L515" s="730" t="s">
        <v>71</v>
      </c>
      <c r="M515" s="730" t="s">
        <v>68</v>
      </c>
      <c r="N515" s="730" t="s">
        <v>5299</v>
      </c>
      <c r="O515" s="730"/>
      <c r="P515" s="730"/>
      <c r="Q515" s="730" t="s">
        <v>55</v>
      </c>
      <c r="R515" s="730" t="s">
        <v>70</v>
      </c>
      <c r="S515" s="730" t="s">
        <v>71</v>
      </c>
      <c r="T515" s="730" t="s">
        <v>68</v>
      </c>
      <c r="U515" s="730" t="s">
        <v>5300</v>
      </c>
      <c r="V515" s="730" t="s">
        <v>323</v>
      </c>
      <c r="W515" s="773"/>
      <c r="X515" s="773"/>
      <c r="Y515" s="730" t="s">
        <v>527</v>
      </c>
      <c r="Z515" s="773"/>
      <c r="AA515" s="773"/>
      <c r="AB515" s="773"/>
      <c r="AC515" s="773"/>
      <c r="AD515" s="773"/>
      <c r="AE515" s="773"/>
      <c r="AF515" s="773"/>
      <c r="AG515" s="773"/>
      <c r="AH515" s="773"/>
      <c r="AI515" s="773"/>
      <c r="AJ515" s="773"/>
      <c r="AK515" s="773"/>
      <c r="AL515" s="736" t="s">
        <v>126</v>
      </c>
      <c r="AM515" s="773"/>
      <c r="AN515" s="730" t="s">
        <v>5255</v>
      </c>
      <c r="AO515" s="390"/>
      <c r="AP515" s="390"/>
      <c r="AQ515" s="262" t="s">
        <v>5305</v>
      </c>
      <c r="AR515" s="390"/>
      <c r="AS515" s="390"/>
      <c r="AT515" s="390"/>
      <c r="AU515" s="390"/>
      <c r="AV515" s="390"/>
      <c r="AW515" s="390"/>
      <c r="AX515" s="390"/>
      <c r="AY515" s="390"/>
      <c r="AZ515" s="390"/>
      <c r="BA515" s="390"/>
      <c r="BB515" s="390"/>
      <c r="BC515" s="390"/>
      <c r="BD515" s="390"/>
      <c r="BE515" s="390"/>
      <c r="BF515" s="390"/>
      <c r="BI515" s="977" t="str">
        <f t="shared" ca="1" si="43"/>
        <v>1 ปี</v>
      </c>
      <c r="BJ515" s="977" t="str">
        <f t="shared" ca="1" si="44"/>
        <v>3 เดือน</v>
      </c>
      <c r="BK515" s="978" t="str">
        <f t="shared" ca="1" si="45"/>
        <v>6 วัน</v>
      </c>
      <c r="BM515" s="979" t="str">
        <f t="shared" ca="1" si="46"/>
        <v>1 ปี3 เดือน6 วัน</v>
      </c>
    </row>
    <row r="516" spans="1:65" ht="168">
      <c r="A516" s="443">
        <v>428</v>
      </c>
      <c r="B516" s="957">
        <v>243402</v>
      </c>
      <c r="C516" s="968">
        <f t="shared" si="47"/>
        <v>45075</v>
      </c>
      <c r="D516" s="730">
        <v>8</v>
      </c>
      <c r="E516" s="731" t="s">
        <v>5144</v>
      </c>
      <c r="F516" s="730" t="s">
        <v>5297</v>
      </c>
      <c r="G516" s="730">
        <v>211112</v>
      </c>
      <c r="H516" s="730"/>
      <c r="I516" s="730" t="s">
        <v>54</v>
      </c>
      <c r="J516" s="730" t="s">
        <v>69</v>
      </c>
      <c r="K516" s="730" t="s">
        <v>71</v>
      </c>
      <c r="L516" s="730" t="s">
        <v>71</v>
      </c>
      <c r="M516" s="730" t="s">
        <v>68</v>
      </c>
      <c r="N516" s="730" t="s">
        <v>5301</v>
      </c>
      <c r="O516" s="730"/>
      <c r="P516" s="730" t="s">
        <v>5258</v>
      </c>
      <c r="Q516" s="730" t="s">
        <v>69</v>
      </c>
      <c r="R516" s="730" t="s">
        <v>71</v>
      </c>
      <c r="S516" s="730" t="s">
        <v>71</v>
      </c>
      <c r="T516" s="730" t="s">
        <v>68</v>
      </c>
      <c r="U516" s="730" t="s">
        <v>5302</v>
      </c>
      <c r="V516" s="730"/>
      <c r="W516" s="773"/>
      <c r="X516" s="773"/>
      <c r="Y516" s="730" t="s">
        <v>409</v>
      </c>
      <c r="Z516" s="773"/>
      <c r="AA516" s="773"/>
      <c r="AB516" s="773"/>
      <c r="AC516" s="773"/>
      <c r="AD516" s="773"/>
      <c r="AE516" s="773"/>
      <c r="AF516" s="773"/>
      <c r="AG516" s="773"/>
      <c r="AH516" s="773"/>
      <c r="AI516" s="773"/>
      <c r="AJ516" s="773"/>
      <c r="AK516" s="773"/>
      <c r="AL516" s="736" t="s">
        <v>126</v>
      </c>
      <c r="AM516" s="773"/>
      <c r="AN516" s="730" t="s">
        <v>5255</v>
      </c>
      <c r="AO516" s="390"/>
      <c r="AP516" s="390"/>
      <c r="AQ516" s="262" t="s">
        <v>5305</v>
      </c>
      <c r="AR516" s="390"/>
      <c r="AS516" s="390"/>
      <c r="AT516" s="390"/>
      <c r="AU516" s="390"/>
      <c r="AV516" s="390"/>
      <c r="AW516" s="390"/>
      <c r="AX516" s="390"/>
      <c r="AY516" s="390"/>
      <c r="AZ516" s="390"/>
      <c r="BA516" s="390"/>
      <c r="BB516" s="390"/>
      <c r="BC516" s="390"/>
      <c r="BD516" s="390"/>
      <c r="BE516" s="390"/>
      <c r="BF516" s="390"/>
      <c r="BI516" s="977" t="str">
        <f t="shared" ca="1" si="43"/>
        <v>1 ปี</v>
      </c>
      <c r="BJ516" s="977" t="str">
        <f t="shared" ca="1" si="44"/>
        <v>3 เดือน</v>
      </c>
      <c r="BK516" s="978" t="str">
        <f t="shared" ca="1" si="45"/>
        <v>6 วัน</v>
      </c>
      <c r="BM516" s="979" t="str">
        <f t="shared" ca="1" si="46"/>
        <v>1 ปี3 เดือน6 วัน</v>
      </c>
    </row>
    <row r="517" spans="1:65" ht="168">
      <c r="A517" s="443">
        <v>428</v>
      </c>
      <c r="B517" s="957">
        <v>243402</v>
      </c>
      <c r="C517" s="968">
        <f t="shared" si="47"/>
        <v>45075</v>
      </c>
      <c r="D517" s="730">
        <v>8</v>
      </c>
      <c r="E517" s="731" t="s">
        <v>5144</v>
      </c>
      <c r="F517" s="730" t="s">
        <v>5233</v>
      </c>
      <c r="G517" s="774">
        <v>63589</v>
      </c>
      <c r="H517" s="774"/>
      <c r="I517" s="774" t="s">
        <v>60</v>
      </c>
      <c r="J517" s="730" t="s">
        <v>398</v>
      </c>
      <c r="K517" s="730" t="s">
        <v>61</v>
      </c>
      <c r="L517" s="730" t="s">
        <v>62</v>
      </c>
      <c r="M517" s="730" t="s">
        <v>84</v>
      </c>
      <c r="N517" s="730" t="s">
        <v>1362</v>
      </c>
      <c r="O517" s="730" t="s">
        <v>143</v>
      </c>
      <c r="P517" s="730"/>
      <c r="Q517" s="730" t="s">
        <v>2256</v>
      </c>
      <c r="R517" s="730" t="s">
        <v>61</v>
      </c>
      <c r="S517" s="730" t="s">
        <v>62</v>
      </c>
      <c r="T517" s="730" t="s">
        <v>84</v>
      </c>
      <c r="U517" s="730" t="s">
        <v>1362</v>
      </c>
      <c r="V517" s="730" t="s">
        <v>405</v>
      </c>
      <c r="W517" s="774"/>
      <c r="X517" s="774"/>
      <c r="Y517" s="730" t="s">
        <v>72</v>
      </c>
      <c r="Z517" s="774"/>
      <c r="AA517" s="774"/>
      <c r="AB517" s="774"/>
      <c r="AC517" s="774" t="s">
        <v>2286</v>
      </c>
      <c r="AD517" s="775"/>
      <c r="AE517" s="775"/>
      <c r="AF517" s="775"/>
      <c r="AG517" s="775"/>
      <c r="AH517" s="775"/>
      <c r="AI517" s="775"/>
      <c r="AJ517" s="775"/>
      <c r="AK517" s="775"/>
      <c r="AL517" s="736"/>
      <c r="AM517" s="736" t="s">
        <v>126</v>
      </c>
      <c r="AN517" s="730" t="s">
        <v>5303</v>
      </c>
      <c r="AO517" s="390"/>
      <c r="AP517" s="390"/>
      <c r="AQ517" s="262" t="s">
        <v>5305</v>
      </c>
      <c r="AR517" s="390"/>
      <c r="AS517" s="390"/>
      <c r="AT517" s="390"/>
      <c r="AU517" s="390"/>
      <c r="AV517" s="390"/>
      <c r="AW517" s="390"/>
      <c r="AX517" s="390"/>
      <c r="AY517" s="390"/>
      <c r="AZ517" s="390"/>
      <c r="BA517" s="390"/>
      <c r="BB517" s="390"/>
      <c r="BC517" s="390"/>
      <c r="BD517" s="390"/>
      <c r="BE517" s="390"/>
      <c r="BF517" s="390"/>
      <c r="BI517" s="977" t="str">
        <f t="shared" ca="1" si="43"/>
        <v>1 ปี</v>
      </c>
      <c r="BJ517" s="977" t="str">
        <f t="shared" ca="1" si="44"/>
        <v>3 เดือน</v>
      </c>
      <c r="BK517" s="978" t="str">
        <f t="shared" ca="1" si="45"/>
        <v>6 วัน</v>
      </c>
      <c r="BM517" s="979" t="str">
        <f t="shared" ca="1" si="46"/>
        <v>1 ปี3 เดือน6 วัน</v>
      </c>
    </row>
    <row r="518" spans="1:65" ht="210">
      <c r="A518" s="443">
        <v>428</v>
      </c>
      <c r="B518" s="957">
        <v>243448</v>
      </c>
      <c r="C518" s="968">
        <f t="shared" si="47"/>
        <v>45121</v>
      </c>
      <c r="D518" s="733">
        <v>8</v>
      </c>
      <c r="E518" s="780" t="s">
        <v>5306</v>
      </c>
      <c r="F518" s="781" t="s">
        <v>5395</v>
      </c>
      <c r="G518" s="781">
        <v>235916</v>
      </c>
      <c r="H518" s="781"/>
      <c r="I518" s="781" t="s">
        <v>54</v>
      </c>
      <c r="J518" s="781" t="s">
        <v>55</v>
      </c>
      <c r="K518" s="733" t="s">
        <v>70</v>
      </c>
      <c r="L518" s="733" t="s">
        <v>71</v>
      </c>
      <c r="M518" s="781" t="s">
        <v>82</v>
      </c>
      <c r="N518" s="781" t="s">
        <v>4827</v>
      </c>
      <c r="O518" s="781" t="s">
        <v>323</v>
      </c>
      <c r="P518" s="781"/>
      <c r="Q518" s="781" t="s">
        <v>181</v>
      </c>
      <c r="R518" s="733" t="s">
        <v>70</v>
      </c>
      <c r="S518" s="733" t="s">
        <v>71</v>
      </c>
      <c r="T518" s="781" t="s">
        <v>82</v>
      </c>
      <c r="U518" s="781" t="s">
        <v>2766</v>
      </c>
      <c r="V518" s="781" t="s">
        <v>116</v>
      </c>
      <c r="W518" s="781">
        <v>68453</v>
      </c>
      <c r="X518" s="781" t="s">
        <v>5396</v>
      </c>
      <c r="Y518" s="781" t="s">
        <v>72</v>
      </c>
      <c r="Z518" s="781"/>
      <c r="AA518" s="781"/>
      <c r="AB518" s="781"/>
      <c r="AC518" s="781"/>
      <c r="AD518" s="781"/>
      <c r="AE518" s="781"/>
      <c r="AF518" s="781"/>
      <c r="AG518" s="781"/>
      <c r="AH518" s="781"/>
      <c r="AI518" s="781"/>
      <c r="AJ518" s="782"/>
      <c r="AK518" s="782"/>
      <c r="AL518" s="783" t="s">
        <v>126</v>
      </c>
      <c r="AM518" s="782"/>
      <c r="AN518" s="781" t="s">
        <v>5397</v>
      </c>
      <c r="AO518" s="390"/>
      <c r="AP518" s="390"/>
      <c r="AQ518" s="262" t="s">
        <v>5394</v>
      </c>
      <c r="AR518" s="390"/>
      <c r="AS518" s="390"/>
      <c r="AT518" s="390"/>
      <c r="AU518" s="390"/>
      <c r="AV518" s="390"/>
      <c r="AW518" s="390"/>
      <c r="AX518" s="390"/>
      <c r="AY518" s="390"/>
      <c r="AZ518" s="390"/>
      <c r="BA518" s="390"/>
      <c r="BB518" s="390"/>
      <c r="BC518" s="390"/>
      <c r="BD518" s="390"/>
      <c r="BE518" s="390"/>
      <c r="BF518" s="390"/>
      <c r="BI518" s="977" t="str">
        <f t="shared" ca="1" si="43"/>
        <v>1 ปี</v>
      </c>
      <c r="BJ518" s="977" t="str">
        <f t="shared" ca="1" si="44"/>
        <v>1 เดือน</v>
      </c>
      <c r="BK518" s="978" t="str">
        <f t="shared" ca="1" si="45"/>
        <v>21 วัน</v>
      </c>
      <c r="BM518" s="979" t="str">
        <f t="shared" ca="1" si="46"/>
        <v>1 ปี1 เดือน21 วัน</v>
      </c>
    </row>
    <row r="519" spans="1:65" ht="210">
      <c r="A519" s="443">
        <v>428</v>
      </c>
      <c r="B519" s="957">
        <v>243448</v>
      </c>
      <c r="C519" s="968">
        <f t="shared" si="47"/>
        <v>45121</v>
      </c>
      <c r="D519" s="733">
        <v>8</v>
      </c>
      <c r="E519" s="780" t="s">
        <v>5306</v>
      </c>
      <c r="F519" s="781" t="s">
        <v>5395</v>
      </c>
      <c r="G519" s="781">
        <v>67634</v>
      </c>
      <c r="H519" s="781"/>
      <c r="I519" s="781" t="s">
        <v>54</v>
      </c>
      <c r="J519" s="781" t="s">
        <v>55</v>
      </c>
      <c r="K519" s="733" t="s">
        <v>70</v>
      </c>
      <c r="L519" s="733" t="s">
        <v>71</v>
      </c>
      <c r="M519" s="781" t="s">
        <v>82</v>
      </c>
      <c r="N519" s="781" t="s">
        <v>5398</v>
      </c>
      <c r="O519" s="781" t="s">
        <v>147</v>
      </c>
      <c r="P519" s="781"/>
      <c r="Q519" s="781" t="s">
        <v>181</v>
      </c>
      <c r="R519" s="733" t="s">
        <v>70</v>
      </c>
      <c r="S519" s="733" t="s">
        <v>71</v>
      </c>
      <c r="T519" s="781" t="s">
        <v>82</v>
      </c>
      <c r="U519" s="781" t="s">
        <v>2838</v>
      </c>
      <c r="V519" s="781" t="s">
        <v>116</v>
      </c>
      <c r="W519" s="781">
        <v>68453</v>
      </c>
      <c r="X519" s="781" t="s">
        <v>5396</v>
      </c>
      <c r="Y519" s="781" t="s">
        <v>72</v>
      </c>
      <c r="Z519" s="781"/>
      <c r="AA519" s="781"/>
      <c r="AB519" s="781"/>
      <c r="AC519" s="781"/>
      <c r="AD519" s="781"/>
      <c r="AE519" s="781"/>
      <c r="AF519" s="781"/>
      <c r="AG519" s="781"/>
      <c r="AH519" s="781"/>
      <c r="AI519" s="781"/>
      <c r="AJ519" s="782"/>
      <c r="AK519" s="782"/>
      <c r="AL519" s="783" t="s">
        <v>126</v>
      </c>
      <c r="AM519" s="782"/>
      <c r="AN519" s="781" t="s">
        <v>5397</v>
      </c>
      <c r="AO519" s="390"/>
      <c r="AP519" s="390"/>
      <c r="AQ519" s="262" t="s">
        <v>5394</v>
      </c>
      <c r="AR519" s="390"/>
      <c r="AS519" s="390"/>
      <c r="AT519" s="390"/>
      <c r="AU519" s="390"/>
      <c r="AV519" s="390"/>
      <c r="AW519" s="390"/>
      <c r="AX519" s="390"/>
      <c r="AY519" s="390"/>
      <c r="AZ519" s="390"/>
      <c r="BA519" s="390"/>
      <c r="BB519" s="390"/>
      <c r="BC519" s="390"/>
      <c r="BD519" s="390"/>
      <c r="BE519" s="390"/>
      <c r="BF519" s="390"/>
      <c r="BI519" s="977" t="str">
        <f t="shared" ca="1" si="43"/>
        <v>1 ปี</v>
      </c>
      <c r="BJ519" s="977" t="str">
        <f t="shared" ca="1" si="44"/>
        <v>1 เดือน</v>
      </c>
      <c r="BK519" s="978" t="str">
        <f t="shared" ca="1" si="45"/>
        <v>21 วัน</v>
      </c>
      <c r="BM519" s="979" t="str">
        <f t="shared" ca="1" si="46"/>
        <v>1 ปี1 เดือน21 วัน</v>
      </c>
    </row>
    <row r="520" spans="1:65" ht="210">
      <c r="A520" s="443">
        <v>428</v>
      </c>
      <c r="B520" s="957">
        <v>243448</v>
      </c>
      <c r="C520" s="968">
        <f t="shared" si="47"/>
        <v>45121</v>
      </c>
      <c r="D520" s="733">
        <v>8</v>
      </c>
      <c r="E520" s="780" t="s">
        <v>5306</v>
      </c>
      <c r="F520" s="781" t="s">
        <v>5395</v>
      </c>
      <c r="G520" s="781">
        <v>198279</v>
      </c>
      <c r="H520" s="781"/>
      <c r="I520" s="781" t="s">
        <v>60</v>
      </c>
      <c r="J520" s="781" t="s">
        <v>67</v>
      </c>
      <c r="K520" s="733" t="s">
        <v>61</v>
      </c>
      <c r="L520" s="733" t="s">
        <v>62</v>
      </c>
      <c r="M520" s="781" t="s">
        <v>82</v>
      </c>
      <c r="N520" s="781" t="s">
        <v>1016</v>
      </c>
      <c r="O520" s="781" t="s">
        <v>79</v>
      </c>
      <c r="P520" s="781"/>
      <c r="Q520" s="781" t="s">
        <v>181</v>
      </c>
      <c r="R520" s="733" t="s">
        <v>70</v>
      </c>
      <c r="S520" s="733" t="s">
        <v>71</v>
      </c>
      <c r="T520" s="781" t="s">
        <v>82</v>
      </c>
      <c r="U520" s="781" t="s">
        <v>5399</v>
      </c>
      <c r="V520" s="781" t="s">
        <v>76</v>
      </c>
      <c r="W520" s="781">
        <v>68453</v>
      </c>
      <c r="X520" s="781" t="s">
        <v>5400</v>
      </c>
      <c r="Y520" s="781" t="s">
        <v>72</v>
      </c>
      <c r="Z520" s="781"/>
      <c r="AA520" s="781"/>
      <c r="AB520" s="781"/>
      <c r="AC520" s="781"/>
      <c r="AD520" s="781"/>
      <c r="AE520" s="781"/>
      <c r="AF520" s="781"/>
      <c r="AG520" s="781"/>
      <c r="AH520" s="781"/>
      <c r="AI520" s="781"/>
      <c r="AJ520" s="782"/>
      <c r="AK520" s="782"/>
      <c r="AL520" s="783" t="s">
        <v>126</v>
      </c>
      <c r="AM520" s="782"/>
      <c r="AN520" s="781" t="s">
        <v>5397</v>
      </c>
      <c r="AO520" s="390"/>
      <c r="AP520" s="390"/>
      <c r="AQ520" s="262" t="s">
        <v>5394</v>
      </c>
      <c r="AR520" s="390"/>
      <c r="AS520" s="390"/>
      <c r="AT520" s="390"/>
      <c r="AU520" s="390"/>
      <c r="AV520" s="390"/>
      <c r="AW520" s="390"/>
      <c r="AX520" s="390"/>
      <c r="AY520" s="390"/>
      <c r="AZ520" s="390"/>
      <c r="BA520" s="390"/>
      <c r="BB520" s="390"/>
      <c r="BC520" s="390"/>
      <c r="BD520" s="390"/>
      <c r="BE520" s="390"/>
      <c r="BF520" s="390"/>
      <c r="BI520" s="977" t="str">
        <f t="shared" ca="1" si="43"/>
        <v>1 ปี</v>
      </c>
      <c r="BJ520" s="977" t="str">
        <f t="shared" ca="1" si="44"/>
        <v>1 เดือน</v>
      </c>
      <c r="BK520" s="978" t="str">
        <f t="shared" ca="1" si="45"/>
        <v>21 วัน</v>
      </c>
      <c r="BM520" s="979" t="str">
        <f t="shared" ca="1" si="46"/>
        <v>1 ปี1 เดือน21 วัน</v>
      </c>
    </row>
    <row r="521" spans="1:65" ht="168">
      <c r="A521" s="443">
        <v>428</v>
      </c>
      <c r="B521" s="957">
        <v>243448</v>
      </c>
      <c r="C521" s="968">
        <f t="shared" si="47"/>
        <v>45121</v>
      </c>
      <c r="D521" s="733">
        <v>8</v>
      </c>
      <c r="E521" s="780" t="s">
        <v>5306</v>
      </c>
      <c r="F521" s="781" t="s">
        <v>5395</v>
      </c>
      <c r="G521" s="781">
        <v>188264</v>
      </c>
      <c r="H521" s="781"/>
      <c r="I521" s="781" t="s">
        <v>60</v>
      </c>
      <c r="J521" s="781" t="s">
        <v>67</v>
      </c>
      <c r="K521" s="733" t="s">
        <v>61</v>
      </c>
      <c r="L521" s="733" t="s">
        <v>62</v>
      </c>
      <c r="M521" s="781" t="s">
        <v>82</v>
      </c>
      <c r="N521" s="781" t="s">
        <v>5401</v>
      </c>
      <c r="O521" s="781" t="s">
        <v>197</v>
      </c>
      <c r="P521" s="781"/>
      <c r="Q521" s="781" t="s">
        <v>181</v>
      </c>
      <c r="R521" s="733" t="s">
        <v>70</v>
      </c>
      <c r="S521" s="733" t="s">
        <v>71</v>
      </c>
      <c r="T521" s="781" t="s">
        <v>82</v>
      </c>
      <c r="U521" s="781" t="s">
        <v>5402</v>
      </c>
      <c r="V521" s="781" t="s">
        <v>76</v>
      </c>
      <c r="W521" s="781">
        <v>68453</v>
      </c>
      <c r="X521" s="781" t="s">
        <v>5400</v>
      </c>
      <c r="Y521" s="781" t="s">
        <v>72</v>
      </c>
      <c r="Z521" s="781"/>
      <c r="AA521" s="781"/>
      <c r="AB521" s="781"/>
      <c r="AC521" s="781"/>
      <c r="AD521" s="781"/>
      <c r="AE521" s="781"/>
      <c r="AF521" s="781"/>
      <c r="AG521" s="781"/>
      <c r="AH521" s="781"/>
      <c r="AI521" s="781"/>
      <c r="AJ521" s="782"/>
      <c r="AK521" s="782"/>
      <c r="AL521" s="783" t="s">
        <v>126</v>
      </c>
      <c r="AM521" s="782"/>
      <c r="AN521" s="781" t="s">
        <v>5397</v>
      </c>
      <c r="AO521" s="390"/>
      <c r="AP521" s="390"/>
      <c r="AQ521" s="262" t="s">
        <v>5394</v>
      </c>
      <c r="AR521" s="390"/>
      <c r="AS521" s="390"/>
      <c r="AT521" s="390"/>
      <c r="AU521" s="390"/>
      <c r="AV521" s="390"/>
      <c r="AW521" s="390"/>
      <c r="AX521" s="390"/>
      <c r="AY521" s="390"/>
      <c r="AZ521" s="390"/>
      <c r="BA521" s="390"/>
      <c r="BB521" s="390"/>
      <c r="BC521" s="390"/>
      <c r="BD521" s="390"/>
      <c r="BE521" s="390"/>
      <c r="BF521" s="390"/>
      <c r="BI521" s="977" t="str">
        <f t="shared" ref="BI521:BI584" ca="1" si="48">DATEDIF(C521,TODAY(),"Y")&amp;" ปี"</f>
        <v>1 ปี</v>
      </c>
      <c r="BJ521" s="977" t="str">
        <f t="shared" ref="BJ521:BJ584" ca="1" si="49">DATEDIF(C521,TODAY(),"YM")&amp;" เดือน"</f>
        <v>1 เดือน</v>
      </c>
      <c r="BK521" s="978" t="str">
        <f t="shared" ref="BK521:BK584" ca="1" si="50">DATEDIF(C521,TODAY(),"MD")&amp;" วัน"</f>
        <v>21 วัน</v>
      </c>
      <c r="BM521" s="979" t="str">
        <f t="shared" ref="BM521:BM584" ca="1" si="51">DATEDIF(C521,TODAY(),"Y")&amp;" ปี" &amp;DATEDIF(C521,TODAY(),"YM") &amp;" เดือน"&amp;DATEDIF(C521,TODAY(),"MD")&amp;" วัน"</f>
        <v>1 ปี1 เดือน21 วัน</v>
      </c>
    </row>
    <row r="522" spans="1:65" ht="210">
      <c r="A522" s="443">
        <v>428</v>
      </c>
      <c r="B522" s="957">
        <v>243448</v>
      </c>
      <c r="C522" s="968">
        <f t="shared" si="47"/>
        <v>45121</v>
      </c>
      <c r="D522" s="733">
        <v>8</v>
      </c>
      <c r="E522" s="780" t="s">
        <v>5306</v>
      </c>
      <c r="F522" s="781" t="s">
        <v>5395</v>
      </c>
      <c r="G522" s="781">
        <v>188273</v>
      </c>
      <c r="H522" s="781"/>
      <c r="I522" s="781" t="s">
        <v>60</v>
      </c>
      <c r="J522" s="781" t="s">
        <v>67</v>
      </c>
      <c r="K522" s="733" t="s">
        <v>61</v>
      </c>
      <c r="L522" s="733" t="s">
        <v>62</v>
      </c>
      <c r="M522" s="781" t="s">
        <v>82</v>
      </c>
      <c r="N522" s="781" t="s">
        <v>2105</v>
      </c>
      <c r="O522" s="781" t="s">
        <v>76</v>
      </c>
      <c r="P522" s="781"/>
      <c r="Q522" s="781" t="s">
        <v>77</v>
      </c>
      <c r="R522" s="733" t="s">
        <v>70</v>
      </c>
      <c r="S522" s="733" t="s">
        <v>71</v>
      </c>
      <c r="T522" s="781" t="s">
        <v>82</v>
      </c>
      <c r="U522" s="781" t="s">
        <v>2766</v>
      </c>
      <c r="V522" s="781" t="s">
        <v>75</v>
      </c>
      <c r="W522" s="781" t="s">
        <v>5403</v>
      </c>
      <c r="X522" s="781" t="s">
        <v>5404</v>
      </c>
      <c r="Y522" s="781" t="s">
        <v>72</v>
      </c>
      <c r="Z522" s="781"/>
      <c r="AA522" s="781"/>
      <c r="AB522" s="781"/>
      <c r="AC522" s="781"/>
      <c r="AD522" s="781"/>
      <c r="AE522" s="781"/>
      <c r="AF522" s="781"/>
      <c r="AG522" s="781"/>
      <c r="AH522" s="781"/>
      <c r="AI522" s="781"/>
      <c r="AJ522" s="782"/>
      <c r="AK522" s="782"/>
      <c r="AL522" s="783" t="s">
        <v>126</v>
      </c>
      <c r="AM522" s="782"/>
      <c r="AN522" s="781" t="s">
        <v>5397</v>
      </c>
      <c r="AO522" s="390"/>
      <c r="AP522" s="390"/>
      <c r="AQ522" s="262" t="s">
        <v>5394</v>
      </c>
      <c r="AR522" s="390"/>
      <c r="AS522" s="390"/>
      <c r="AT522" s="390"/>
      <c r="AU522" s="390"/>
      <c r="AV522" s="390"/>
      <c r="AW522" s="390"/>
      <c r="AX522" s="390"/>
      <c r="AY522" s="390"/>
      <c r="AZ522" s="390"/>
      <c r="BA522" s="390"/>
      <c r="BB522" s="390"/>
      <c r="BC522" s="390"/>
      <c r="BD522" s="390"/>
      <c r="BE522" s="390"/>
      <c r="BF522" s="390"/>
      <c r="BI522" s="977" t="str">
        <f t="shared" ca="1" si="48"/>
        <v>1 ปี</v>
      </c>
      <c r="BJ522" s="977" t="str">
        <f t="shared" ca="1" si="49"/>
        <v>1 เดือน</v>
      </c>
      <c r="BK522" s="978" t="str">
        <f t="shared" ca="1" si="50"/>
        <v>21 วัน</v>
      </c>
      <c r="BM522" s="979" t="str">
        <f t="shared" ca="1" si="51"/>
        <v>1 ปี1 เดือน21 วัน</v>
      </c>
    </row>
    <row r="523" spans="1:65" ht="168">
      <c r="A523" s="443">
        <v>428</v>
      </c>
      <c r="B523" s="957">
        <v>243448</v>
      </c>
      <c r="C523" s="968">
        <f t="shared" si="47"/>
        <v>45121</v>
      </c>
      <c r="D523" s="733">
        <v>8</v>
      </c>
      <c r="E523" s="780" t="s">
        <v>5306</v>
      </c>
      <c r="F523" s="781" t="s">
        <v>5395</v>
      </c>
      <c r="G523" s="781">
        <v>188286</v>
      </c>
      <c r="H523" s="781"/>
      <c r="I523" s="781" t="s">
        <v>60</v>
      </c>
      <c r="J523" s="781" t="s">
        <v>67</v>
      </c>
      <c r="K523" s="733" t="s">
        <v>61</v>
      </c>
      <c r="L523" s="733" t="s">
        <v>62</v>
      </c>
      <c r="M523" s="781" t="s">
        <v>82</v>
      </c>
      <c r="N523" s="781" t="s">
        <v>5405</v>
      </c>
      <c r="O523" s="781" t="s">
        <v>76</v>
      </c>
      <c r="P523" s="781"/>
      <c r="Q523" s="781" t="s">
        <v>81</v>
      </c>
      <c r="R523" s="733" t="s">
        <v>70</v>
      </c>
      <c r="S523" s="733" t="s">
        <v>71</v>
      </c>
      <c r="T523" s="781" t="s">
        <v>82</v>
      </c>
      <c r="U523" s="781" t="s">
        <v>5406</v>
      </c>
      <c r="V523" s="781" t="s">
        <v>357</v>
      </c>
      <c r="W523" s="781">
        <v>68693</v>
      </c>
      <c r="X523" s="781" t="s">
        <v>5407</v>
      </c>
      <c r="Y523" s="781" t="s">
        <v>72</v>
      </c>
      <c r="Z523" s="781"/>
      <c r="AA523" s="781"/>
      <c r="AB523" s="781"/>
      <c r="AC523" s="781"/>
      <c r="AD523" s="781"/>
      <c r="AE523" s="781"/>
      <c r="AF523" s="781"/>
      <c r="AG523" s="781"/>
      <c r="AH523" s="781"/>
      <c r="AI523" s="781"/>
      <c r="AJ523" s="782"/>
      <c r="AK523" s="782"/>
      <c r="AL523" s="783" t="s">
        <v>126</v>
      </c>
      <c r="AM523" s="782"/>
      <c r="AN523" s="781" t="s">
        <v>5397</v>
      </c>
      <c r="AO523" s="390"/>
      <c r="AP523" s="390"/>
      <c r="AQ523" s="262" t="s">
        <v>5394</v>
      </c>
      <c r="AR523" s="390"/>
      <c r="AS523" s="390"/>
      <c r="AT523" s="390"/>
      <c r="AU523" s="390"/>
      <c r="AV523" s="390"/>
      <c r="AW523" s="390"/>
      <c r="AX523" s="390"/>
      <c r="AY523" s="390"/>
      <c r="AZ523" s="390"/>
      <c r="BA523" s="390"/>
      <c r="BB523" s="390"/>
      <c r="BC523" s="390"/>
      <c r="BD523" s="390"/>
      <c r="BE523" s="390"/>
      <c r="BF523" s="390"/>
      <c r="BI523" s="977" t="str">
        <f t="shared" ca="1" si="48"/>
        <v>1 ปี</v>
      </c>
      <c r="BJ523" s="977" t="str">
        <f t="shared" ca="1" si="49"/>
        <v>1 เดือน</v>
      </c>
      <c r="BK523" s="978" t="str">
        <f t="shared" ca="1" si="50"/>
        <v>21 วัน</v>
      </c>
      <c r="BM523" s="979" t="str">
        <f t="shared" ca="1" si="51"/>
        <v>1 ปี1 เดือน21 วัน</v>
      </c>
    </row>
    <row r="524" spans="1:65" ht="168">
      <c r="A524" s="443">
        <v>428</v>
      </c>
      <c r="B524" s="957">
        <v>243448</v>
      </c>
      <c r="C524" s="968">
        <f t="shared" si="47"/>
        <v>45121</v>
      </c>
      <c r="D524" s="733">
        <v>8</v>
      </c>
      <c r="E524" s="780" t="s">
        <v>5306</v>
      </c>
      <c r="F524" s="781" t="s">
        <v>5395</v>
      </c>
      <c r="G524" s="781">
        <v>188272</v>
      </c>
      <c r="H524" s="781"/>
      <c r="I524" s="781" t="s">
        <v>60</v>
      </c>
      <c r="J524" s="781" t="s">
        <v>67</v>
      </c>
      <c r="K524" s="733" t="s">
        <v>61</v>
      </c>
      <c r="L524" s="733" t="s">
        <v>62</v>
      </c>
      <c r="M524" s="781" t="s">
        <v>82</v>
      </c>
      <c r="N524" s="781" t="s">
        <v>5408</v>
      </c>
      <c r="O524" s="781" t="s">
        <v>197</v>
      </c>
      <c r="P524" s="781"/>
      <c r="Q524" s="781" t="s">
        <v>484</v>
      </c>
      <c r="R524" s="733" t="s">
        <v>61</v>
      </c>
      <c r="S524" s="733" t="s">
        <v>62</v>
      </c>
      <c r="T524" s="781" t="s">
        <v>82</v>
      </c>
      <c r="U524" s="781" t="s">
        <v>2766</v>
      </c>
      <c r="V524" s="781" t="s">
        <v>289</v>
      </c>
      <c r="W524" s="781" t="s">
        <v>5409</v>
      </c>
      <c r="X524" s="781" t="s">
        <v>5407</v>
      </c>
      <c r="Y524" s="781" t="s">
        <v>72</v>
      </c>
      <c r="Z524" s="781"/>
      <c r="AA524" s="781"/>
      <c r="AB524" s="781"/>
      <c r="AC524" s="781"/>
      <c r="AD524" s="781"/>
      <c r="AE524" s="781"/>
      <c r="AF524" s="781"/>
      <c r="AG524" s="781"/>
      <c r="AH524" s="781"/>
      <c r="AI524" s="781"/>
      <c r="AJ524" s="782"/>
      <c r="AK524" s="782"/>
      <c r="AL524" s="783" t="s">
        <v>126</v>
      </c>
      <c r="AM524" s="782"/>
      <c r="AN524" s="781" t="s">
        <v>5397</v>
      </c>
      <c r="AO524" s="390"/>
      <c r="AP524" s="390"/>
      <c r="AQ524" s="262" t="s">
        <v>5394</v>
      </c>
      <c r="AR524" s="390"/>
      <c r="AS524" s="390"/>
      <c r="AT524" s="390"/>
      <c r="AU524" s="390"/>
      <c r="AV524" s="390"/>
      <c r="AW524" s="390"/>
      <c r="AX524" s="390"/>
      <c r="AY524" s="390"/>
      <c r="AZ524" s="390"/>
      <c r="BA524" s="390"/>
      <c r="BB524" s="390"/>
      <c r="BC524" s="390"/>
      <c r="BD524" s="390"/>
      <c r="BE524" s="390"/>
      <c r="BF524" s="390"/>
      <c r="BI524" s="977" t="str">
        <f t="shared" ca="1" si="48"/>
        <v>1 ปี</v>
      </c>
      <c r="BJ524" s="977" t="str">
        <f t="shared" ca="1" si="49"/>
        <v>1 เดือน</v>
      </c>
      <c r="BK524" s="978" t="str">
        <f t="shared" ca="1" si="50"/>
        <v>21 วัน</v>
      </c>
      <c r="BM524" s="979" t="str">
        <f t="shared" ca="1" si="51"/>
        <v>1 ปี1 เดือน21 วัน</v>
      </c>
    </row>
    <row r="525" spans="1:65" ht="126">
      <c r="A525" s="443">
        <v>428</v>
      </c>
      <c r="B525" s="957">
        <v>243448</v>
      </c>
      <c r="C525" s="968">
        <f t="shared" si="47"/>
        <v>45121</v>
      </c>
      <c r="D525" s="733">
        <v>8</v>
      </c>
      <c r="E525" s="780" t="s">
        <v>5306</v>
      </c>
      <c r="F525" s="781" t="s">
        <v>5395</v>
      </c>
      <c r="G525" s="781">
        <v>244853</v>
      </c>
      <c r="H525" s="781"/>
      <c r="I525" s="781" t="s">
        <v>60</v>
      </c>
      <c r="J525" s="781" t="s">
        <v>321</v>
      </c>
      <c r="K525" s="733" t="s">
        <v>61</v>
      </c>
      <c r="L525" s="733" t="s">
        <v>62</v>
      </c>
      <c r="M525" s="781" t="s">
        <v>82</v>
      </c>
      <c r="N525" s="781" t="s">
        <v>1016</v>
      </c>
      <c r="O525" s="781" t="s">
        <v>323</v>
      </c>
      <c r="P525" s="781"/>
      <c r="Q525" s="781" t="s">
        <v>4976</v>
      </c>
      <c r="R525" s="733" t="s">
        <v>70</v>
      </c>
      <c r="S525" s="733" t="s">
        <v>71</v>
      </c>
      <c r="T525" s="781" t="s">
        <v>82</v>
      </c>
      <c r="U525" s="781" t="s">
        <v>2766</v>
      </c>
      <c r="V525" s="781" t="s">
        <v>1366</v>
      </c>
      <c r="W525" s="781">
        <v>68693</v>
      </c>
      <c r="X525" s="781" t="s">
        <v>5407</v>
      </c>
      <c r="Y525" s="781" t="s">
        <v>72</v>
      </c>
      <c r="Z525" s="781"/>
      <c r="AA525" s="781"/>
      <c r="AB525" s="781"/>
      <c r="AC525" s="781"/>
      <c r="AD525" s="781"/>
      <c r="AE525" s="781"/>
      <c r="AF525" s="781"/>
      <c r="AG525" s="781"/>
      <c r="AH525" s="781"/>
      <c r="AI525" s="781"/>
      <c r="AJ525" s="782"/>
      <c r="AK525" s="782"/>
      <c r="AL525" s="783" t="s">
        <v>126</v>
      </c>
      <c r="AM525" s="782"/>
      <c r="AN525" s="781" t="s">
        <v>5397</v>
      </c>
      <c r="AO525" s="390"/>
      <c r="AP525" s="390"/>
      <c r="AQ525" s="262" t="s">
        <v>5394</v>
      </c>
      <c r="AR525" s="390"/>
      <c r="AS525" s="390"/>
      <c r="AT525" s="390"/>
      <c r="AU525" s="390"/>
      <c r="AV525" s="390"/>
      <c r="AW525" s="390"/>
      <c r="AX525" s="390"/>
      <c r="AY525" s="390"/>
      <c r="AZ525" s="390"/>
      <c r="BA525" s="390"/>
      <c r="BB525" s="390"/>
      <c r="BC525" s="390"/>
      <c r="BD525" s="390"/>
      <c r="BE525" s="390"/>
      <c r="BF525" s="390"/>
      <c r="BI525" s="977" t="str">
        <f t="shared" ca="1" si="48"/>
        <v>1 ปี</v>
      </c>
      <c r="BJ525" s="977" t="str">
        <f t="shared" ca="1" si="49"/>
        <v>1 เดือน</v>
      </c>
      <c r="BK525" s="978" t="str">
        <f t="shared" ca="1" si="50"/>
        <v>21 วัน</v>
      </c>
      <c r="BM525" s="979" t="str">
        <f t="shared" ca="1" si="51"/>
        <v>1 ปี1 เดือน21 วัน</v>
      </c>
    </row>
    <row r="526" spans="1:65" ht="210">
      <c r="A526" s="443">
        <v>428</v>
      </c>
      <c r="B526" s="957">
        <v>243448</v>
      </c>
      <c r="C526" s="968">
        <f t="shared" si="47"/>
        <v>45121</v>
      </c>
      <c r="D526" s="733">
        <v>8</v>
      </c>
      <c r="E526" s="780" t="s">
        <v>5306</v>
      </c>
      <c r="F526" s="781" t="s">
        <v>5395</v>
      </c>
      <c r="G526" s="781">
        <v>188263</v>
      </c>
      <c r="H526" s="781"/>
      <c r="I526" s="781" t="s">
        <v>60</v>
      </c>
      <c r="J526" s="781" t="s">
        <v>321</v>
      </c>
      <c r="K526" s="733" t="s">
        <v>61</v>
      </c>
      <c r="L526" s="733" t="s">
        <v>62</v>
      </c>
      <c r="M526" s="781" t="s">
        <v>82</v>
      </c>
      <c r="N526" s="781" t="s">
        <v>5410</v>
      </c>
      <c r="O526" s="781" t="s">
        <v>197</v>
      </c>
      <c r="P526" s="781"/>
      <c r="Q526" s="781" t="s">
        <v>4976</v>
      </c>
      <c r="R526" s="733" t="s">
        <v>70</v>
      </c>
      <c r="S526" s="733" t="s">
        <v>71</v>
      </c>
      <c r="T526" s="781" t="s">
        <v>82</v>
      </c>
      <c r="U526" s="781" t="s">
        <v>2766</v>
      </c>
      <c r="V526" s="781" t="s">
        <v>1366</v>
      </c>
      <c r="W526" s="781">
        <v>68693</v>
      </c>
      <c r="X526" s="781" t="s">
        <v>5407</v>
      </c>
      <c r="Y526" s="781" t="s">
        <v>72</v>
      </c>
      <c r="Z526" s="781"/>
      <c r="AA526" s="781"/>
      <c r="AB526" s="781"/>
      <c r="AC526" s="781"/>
      <c r="AD526" s="781"/>
      <c r="AE526" s="781"/>
      <c r="AF526" s="781"/>
      <c r="AG526" s="781"/>
      <c r="AH526" s="781"/>
      <c r="AI526" s="781"/>
      <c r="AJ526" s="782"/>
      <c r="AK526" s="782"/>
      <c r="AL526" s="783" t="s">
        <v>126</v>
      </c>
      <c r="AM526" s="782"/>
      <c r="AN526" s="781" t="s">
        <v>5397</v>
      </c>
      <c r="AO526" s="390"/>
      <c r="AP526" s="390"/>
      <c r="AQ526" s="262" t="s">
        <v>5394</v>
      </c>
      <c r="AR526" s="390"/>
      <c r="AS526" s="390"/>
      <c r="AT526" s="390"/>
      <c r="AU526" s="390"/>
      <c r="AV526" s="390"/>
      <c r="AW526" s="390"/>
      <c r="AX526" s="390"/>
      <c r="AY526" s="390"/>
      <c r="AZ526" s="390"/>
      <c r="BA526" s="390"/>
      <c r="BB526" s="390"/>
      <c r="BC526" s="390"/>
      <c r="BD526" s="390"/>
      <c r="BE526" s="390"/>
      <c r="BF526" s="390"/>
      <c r="BI526" s="977" t="str">
        <f t="shared" ca="1" si="48"/>
        <v>1 ปี</v>
      </c>
      <c r="BJ526" s="977" t="str">
        <f t="shared" ca="1" si="49"/>
        <v>1 เดือน</v>
      </c>
      <c r="BK526" s="978" t="str">
        <f t="shared" ca="1" si="50"/>
        <v>21 วัน</v>
      </c>
      <c r="BM526" s="979" t="str">
        <f t="shared" ca="1" si="51"/>
        <v>1 ปี1 เดือน21 วัน</v>
      </c>
    </row>
    <row r="527" spans="1:65" ht="252">
      <c r="A527" s="443">
        <v>428</v>
      </c>
      <c r="B527" s="957">
        <v>243448</v>
      </c>
      <c r="C527" s="968">
        <f t="shared" si="47"/>
        <v>45121</v>
      </c>
      <c r="D527" s="733">
        <v>8</v>
      </c>
      <c r="E527" s="780" t="s">
        <v>5306</v>
      </c>
      <c r="F527" s="781" t="s">
        <v>5395</v>
      </c>
      <c r="G527" s="781">
        <v>252767</v>
      </c>
      <c r="H527" s="781"/>
      <c r="I527" s="781" t="s">
        <v>60</v>
      </c>
      <c r="J527" s="781" t="s">
        <v>321</v>
      </c>
      <c r="K527" s="733" t="s">
        <v>61</v>
      </c>
      <c r="L527" s="733" t="s">
        <v>62</v>
      </c>
      <c r="M527" s="781" t="s">
        <v>82</v>
      </c>
      <c r="N527" s="781" t="s">
        <v>5411</v>
      </c>
      <c r="O527" s="781" t="s">
        <v>323</v>
      </c>
      <c r="P527" s="781"/>
      <c r="Q527" s="781" t="s">
        <v>4976</v>
      </c>
      <c r="R527" s="733" t="s">
        <v>70</v>
      </c>
      <c r="S527" s="733" t="s">
        <v>71</v>
      </c>
      <c r="T527" s="781" t="s">
        <v>82</v>
      </c>
      <c r="U527" s="781" t="s">
        <v>547</v>
      </c>
      <c r="V527" s="781" t="s">
        <v>1366</v>
      </c>
      <c r="W527" s="781" t="s">
        <v>5409</v>
      </c>
      <c r="X527" s="781" t="s">
        <v>5412</v>
      </c>
      <c r="Y527" s="781" t="s">
        <v>72</v>
      </c>
      <c r="Z527" s="781"/>
      <c r="AA527" s="781"/>
      <c r="AB527" s="781"/>
      <c r="AC527" s="781"/>
      <c r="AD527" s="781"/>
      <c r="AE527" s="781"/>
      <c r="AF527" s="781"/>
      <c r="AG527" s="781"/>
      <c r="AH527" s="781"/>
      <c r="AI527" s="781"/>
      <c r="AJ527" s="782"/>
      <c r="AK527" s="782"/>
      <c r="AL527" s="783" t="s">
        <v>126</v>
      </c>
      <c r="AM527" s="782"/>
      <c r="AN527" s="781" t="s">
        <v>5397</v>
      </c>
      <c r="AO527" s="390"/>
      <c r="AP527" s="390"/>
      <c r="AQ527" s="262" t="s">
        <v>5394</v>
      </c>
      <c r="AR527" s="390"/>
      <c r="AS527" s="390"/>
      <c r="AT527" s="390"/>
      <c r="AU527" s="390"/>
      <c r="AV527" s="390"/>
      <c r="AW527" s="390"/>
      <c r="AX527" s="390"/>
      <c r="AY527" s="390"/>
      <c r="AZ527" s="390"/>
      <c r="BA527" s="390"/>
      <c r="BB527" s="390"/>
      <c r="BC527" s="390"/>
      <c r="BD527" s="390"/>
      <c r="BE527" s="390"/>
      <c r="BF527" s="390"/>
      <c r="BI527" s="977" t="str">
        <f t="shared" ca="1" si="48"/>
        <v>1 ปี</v>
      </c>
      <c r="BJ527" s="977" t="str">
        <f t="shared" ca="1" si="49"/>
        <v>1 เดือน</v>
      </c>
      <c r="BK527" s="978" t="str">
        <f t="shared" ca="1" si="50"/>
        <v>21 วัน</v>
      </c>
      <c r="BM527" s="979" t="str">
        <f t="shared" ca="1" si="51"/>
        <v>1 ปี1 เดือน21 วัน</v>
      </c>
    </row>
    <row r="528" spans="1:65" ht="210">
      <c r="A528" s="443">
        <v>428</v>
      </c>
      <c r="B528" s="957">
        <v>243448</v>
      </c>
      <c r="C528" s="968">
        <f t="shared" si="47"/>
        <v>45121</v>
      </c>
      <c r="D528" s="733">
        <v>8</v>
      </c>
      <c r="E528" s="780" t="s">
        <v>5306</v>
      </c>
      <c r="F528" s="733" t="s">
        <v>5413</v>
      </c>
      <c r="G528" s="733">
        <v>235699</v>
      </c>
      <c r="H528" s="733"/>
      <c r="I528" s="733" t="s">
        <v>54</v>
      </c>
      <c r="J528" s="733" t="s">
        <v>55</v>
      </c>
      <c r="K528" s="733" t="s">
        <v>70</v>
      </c>
      <c r="L528" s="733" t="s">
        <v>71</v>
      </c>
      <c r="M528" s="733" t="s">
        <v>68</v>
      </c>
      <c r="N528" s="733" t="s">
        <v>2290</v>
      </c>
      <c r="O528" s="733" t="s">
        <v>203</v>
      </c>
      <c r="P528" s="733"/>
      <c r="Q528" s="733" t="s">
        <v>181</v>
      </c>
      <c r="R528" s="733" t="s">
        <v>70</v>
      </c>
      <c r="S528" s="733" t="s">
        <v>71</v>
      </c>
      <c r="T528" s="733" t="s">
        <v>68</v>
      </c>
      <c r="U528" s="733" t="s">
        <v>490</v>
      </c>
      <c r="V528" s="733" t="s">
        <v>116</v>
      </c>
      <c r="W528" s="733">
        <v>136541</v>
      </c>
      <c r="X528" s="733" t="s">
        <v>67</v>
      </c>
      <c r="Y528" s="733" t="s">
        <v>72</v>
      </c>
      <c r="Z528" s="733"/>
      <c r="AA528" s="733"/>
      <c r="AB528" s="733"/>
      <c r="AC528" s="733"/>
      <c r="AD528" s="784">
        <v>3</v>
      </c>
      <c r="AE528" s="784">
        <v>4</v>
      </c>
      <c r="AF528" s="784">
        <v>3</v>
      </c>
      <c r="AG528" s="784"/>
      <c r="AH528" s="785" t="s">
        <v>126</v>
      </c>
      <c r="AI528" s="784"/>
      <c r="AJ528" s="784"/>
      <c r="AK528" s="784"/>
      <c r="AL528" s="783" t="s">
        <v>126</v>
      </c>
      <c r="AM528" s="782"/>
      <c r="AN528" s="781" t="s">
        <v>5397</v>
      </c>
      <c r="AO528" s="390"/>
      <c r="AP528" s="390"/>
      <c r="AQ528" s="262" t="s">
        <v>5394</v>
      </c>
      <c r="AR528" s="390"/>
      <c r="AS528" s="390"/>
      <c r="AT528" s="390"/>
      <c r="AU528" s="390"/>
      <c r="AV528" s="390"/>
      <c r="AW528" s="390"/>
      <c r="AX528" s="390"/>
      <c r="AY528" s="390"/>
      <c r="AZ528" s="390"/>
      <c r="BA528" s="390"/>
      <c r="BB528" s="390"/>
      <c r="BC528" s="390"/>
      <c r="BD528" s="390"/>
      <c r="BE528" s="390"/>
      <c r="BF528" s="390"/>
      <c r="BI528" s="977" t="str">
        <f t="shared" ca="1" si="48"/>
        <v>1 ปี</v>
      </c>
      <c r="BJ528" s="977" t="str">
        <f t="shared" ca="1" si="49"/>
        <v>1 เดือน</v>
      </c>
      <c r="BK528" s="978" t="str">
        <f t="shared" ca="1" si="50"/>
        <v>21 วัน</v>
      </c>
      <c r="BM528" s="979" t="str">
        <f t="shared" ca="1" si="51"/>
        <v>1 ปี1 เดือน21 วัน</v>
      </c>
    </row>
    <row r="529" spans="1:65" ht="210">
      <c r="A529" s="443">
        <v>428</v>
      </c>
      <c r="B529" s="957">
        <v>243448</v>
      </c>
      <c r="C529" s="968">
        <f t="shared" si="47"/>
        <v>45121</v>
      </c>
      <c r="D529" s="733">
        <v>8</v>
      </c>
      <c r="E529" s="780" t="s">
        <v>5306</v>
      </c>
      <c r="F529" s="733" t="s">
        <v>5413</v>
      </c>
      <c r="G529" s="733">
        <v>235698</v>
      </c>
      <c r="H529" s="733"/>
      <c r="I529" s="733" t="s">
        <v>54</v>
      </c>
      <c r="J529" s="733" t="s">
        <v>55</v>
      </c>
      <c r="K529" s="733" t="s">
        <v>70</v>
      </c>
      <c r="L529" s="733" t="s">
        <v>71</v>
      </c>
      <c r="M529" s="733" t="s">
        <v>68</v>
      </c>
      <c r="N529" s="733" t="s">
        <v>3360</v>
      </c>
      <c r="O529" s="733" t="s">
        <v>641</v>
      </c>
      <c r="P529" s="733"/>
      <c r="Q529" s="733" t="s">
        <v>77</v>
      </c>
      <c r="R529" s="733" t="s">
        <v>70</v>
      </c>
      <c r="S529" s="733" t="s">
        <v>71</v>
      </c>
      <c r="T529" s="733" t="s">
        <v>68</v>
      </c>
      <c r="U529" s="733" t="s">
        <v>2290</v>
      </c>
      <c r="V529" s="733" t="s">
        <v>395</v>
      </c>
      <c r="W529" s="733">
        <v>136541</v>
      </c>
      <c r="X529" s="733" t="s">
        <v>67</v>
      </c>
      <c r="Y529" s="733" t="s">
        <v>72</v>
      </c>
      <c r="Z529" s="733"/>
      <c r="AA529" s="733"/>
      <c r="AB529" s="733"/>
      <c r="AC529" s="733"/>
      <c r="AD529" s="784">
        <v>11</v>
      </c>
      <c r="AE529" s="784">
        <v>13</v>
      </c>
      <c r="AF529" s="784">
        <v>7</v>
      </c>
      <c r="AG529" s="785" t="s">
        <v>126</v>
      </c>
      <c r="AH529" s="784"/>
      <c r="AI529" s="784"/>
      <c r="AJ529" s="784"/>
      <c r="AK529" s="784"/>
      <c r="AL529" s="783" t="s">
        <v>126</v>
      </c>
      <c r="AM529" s="782"/>
      <c r="AN529" s="781" t="s">
        <v>5397</v>
      </c>
      <c r="AO529" s="390"/>
      <c r="AP529" s="390"/>
      <c r="AQ529" s="262" t="s">
        <v>5394</v>
      </c>
      <c r="AR529" s="390"/>
      <c r="AS529" s="390"/>
      <c r="AT529" s="390"/>
      <c r="AU529" s="390"/>
      <c r="AV529" s="390"/>
      <c r="AW529" s="390"/>
      <c r="AX529" s="390"/>
      <c r="AY529" s="390"/>
      <c r="AZ529" s="390"/>
      <c r="BA529" s="390"/>
      <c r="BB529" s="390"/>
      <c r="BC529" s="390"/>
      <c r="BD529" s="390"/>
      <c r="BE529" s="390"/>
      <c r="BF529" s="390"/>
      <c r="BI529" s="977" t="str">
        <f t="shared" ca="1" si="48"/>
        <v>1 ปี</v>
      </c>
      <c r="BJ529" s="977" t="str">
        <f t="shared" ca="1" si="49"/>
        <v>1 เดือน</v>
      </c>
      <c r="BK529" s="978" t="str">
        <f t="shared" ca="1" si="50"/>
        <v>21 วัน</v>
      </c>
      <c r="BM529" s="979" t="str">
        <f t="shared" ca="1" si="51"/>
        <v>1 ปี1 เดือน21 วัน</v>
      </c>
    </row>
    <row r="530" spans="1:65" ht="126">
      <c r="A530" s="443">
        <v>428</v>
      </c>
      <c r="B530" s="957">
        <v>243448</v>
      </c>
      <c r="C530" s="968">
        <f t="shared" si="47"/>
        <v>45121</v>
      </c>
      <c r="D530" s="733">
        <v>8</v>
      </c>
      <c r="E530" s="780" t="s">
        <v>5306</v>
      </c>
      <c r="F530" s="733" t="s">
        <v>5414</v>
      </c>
      <c r="G530" s="786">
        <v>72815</v>
      </c>
      <c r="H530" s="786"/>
      <c r="I530" s="786" t="s">
        <v>54</v>
      </c>
      <c r="J530" s="733" t="s">
        <v>5415</v>
      </c>
      <c r="K530" s="733" t="s">
        <v>70</v>
      </c>
      <c r="L530" s="733" t="s">
        <v>71</v>
      </c>
      <c r="M530" s="733" t="s">
        <v>80</v>
      </c>
      <c r="N530" s="733" t="s">
        <v>5416</v>
      </c>
      <c r="O530" s="733" t="s">
        <v>65</v>
      </c>
      <c r="P530" s="733"/>
      <c r="Q530" s="733" t="s">
        <v>442</v>
      </c>
      <c r="R530" s="733" t="s">
        <v>70</v>
      </c>
      <c r="S530" s="733" t="s">
        <v>71</v>
      </c>
      <c r="T530" s="733" t="s">
        <v>80</v>
      </c>
      <c r="U530" s="733" t="s">
        <v>5416</v>
      </c>
      <c r="V530" s="733" t="s">
        <v>65</v>
      </c>
      <c r="W530" s="733"/>
      <c r="X530" s="733"/>
      <c r="Y530" s="733" t="s">
        <v>527</v>
      </c>
      <c r="Z530" s="733"/>
      <c r="AA530" s="733"/>
      <c r="AB530" s="733"/>
      <c r="AC530" s="733"/>
      <c r="AD530" s="784"/>
      <c r="AE530" s="784"/>
      <c r="AF530" s="784"/>
      <c r="AG530" s="784"/>
      <c r="AH530" s="784"/>
      <c r="AI530" s="784"/>
      <c r="AJ530" s="784"/>
      <c r="AK530" s="784"/>
      <c r="AL530" s="783" t="s">
        <v>126</v>
      </c>
      <c r="AM530" s="782"/>
      <c r="AN530" s="781" t="s">
        <v>5397</v>
      </c>
      <c r="AO530" s="390"/>
      <c r="AP530" s="390"/>
      <c r="AQ530" s="262" t="s">
        <v>5394</v>
      </c>
      <c r="AR530" s="390"/>
      <c r="AS530" s="390"/>
      <c r="AT530" s="390"/>
      <c r="AU530" s="390"/>
      <c r="AV530" s="390"/>
      <c r="AW530" s="390"/>
      <c r="AX530" s="390"/>
      <c r="AY530" s="390"/>
      <c r="AZ530" s="390"/>
      <c r="BA530" s="390"/>
      <c r="BB530" s="390"/>
      <c r="BC530" s="390"/>
      <c r="BD530" s="390"/>
      <c r="BE530" s="390"/>
      <c r="BF530" s="390"/>
      <c r="BI530" s="977" t="str">
        <f t="shared" ca="1" si="48"/>
        <v>1 ปี</v>
      </c>
      <c r="BJ530" s="977" t="str">
        <f t="shared" ca="1" si="49"/>
        <v>1 เดือน</v>
      </c>
      <c r="BK530" s="978" t="str">
        <f t="shared" ca="1" si="50"/>
        <v>21 วัน</v>
      </c>
      <c r="BM530" s="979" t="str">
        <f t="shared" ca="1" si="51"/>
        <v>1 ปี1 เดือน21 วัน</v>
      </c>
    </row>
    <row r="531" spans="1:65" ht="210">
      <c r="A531" s="443">
        <v>428</v>
      </c>
      <c r="B531" s="957">
        <v>243448</v>
      </c>
      <c r="C531" s="968">
        <f t="shared" si="47"/>
        <v>45121</v>
      </c>
      <c r="D531" s="733">
        <v>8</v>
      </c>
      <c r="E531" s="780" t="s">
        <v>5306</v>
      </c>
      <c r="F531" s="733" t="s">
        <v>5417</v>
      </c>
      <c r="G531" s="733">
        <v>72679</v>
      </c>
      <c r="H531" s="733"/>
      <c r="I531" s="733" t="s">
        <v>54</v>
      </c>
      <c r="J531" s="733" t="s">
        <v>55</v>
      </c>
      <c r="K531" s="733" t="s">
        <v>70</v>
      </c>
      <c r="L531" s="733" t="s">
        <v>71</v>
      </c>
      <c r="M531" s="733" t="s">
        <v>80</v>
      </c>
      <c r="N531" s="733" t="s">
        <v>5418</v>
      </c>
      <c r="O531" s="733" t="s">
        <v>1205</v>
      </c>
      <c r="P531" s="733" t="s">
        <v>117</v>
      </c>
      <c r="Q531" s="733" t="s">
        <v>55</v>
      </c>
      <c r="R531" s="733" t="s">
        <v>4434</v>
      </c>
      <c r="S531" s="733" t="s">
        <v>71</v>
      </c>
      <c r="T531" s="733" t="s">
        <v>80</v>
      </c>
      <c r="U531" s="733" t="s">
        <v>5419</v>
      </c>
      <c r="V531" s="733"/>
      <c r="W531" s="733"/>
      <c r="X531" s="733"/>
      <c r="Y531" s="733" t="s">
        <v>58</v>
      </c>
      <c r="Z531" s="733"/>
      <c r="AA531" s="733"/>
      <c r="AB531" s="733"/>
      <c r="AC531" s="733"/>
      <c r="AD531" s="784"/>
      <c r="AE531" s="784"/>
      <c r="AF531" s="784"/>
      <c r="AG531" s="785"/>
      <c r="AH531" s="784"/>
      <c r="AI531" s="784"/>
      <c r="AJ531" s="784"/>
      <c r="AK531" s="784"/>
      <c r="AL531" s="783" t="s">
        <v>126</v>
      </c>
      <c r="AM531" s="782"/>
      <c r="AN531" s="781" t="s">
        <v>5397</v>
      </c>
      <c r="AO531" s="390"/>
      <c r="AP531" s="390"/>
      <c r="AQ531" s="262" t="s">
        <v>5394</v>
      </c>
      <c r="AR531" s="390"/>
      <c r="AS531" s="390"/>
      <c r="AT531" s="390"/>
      <c r="AU531" s="390"/>
      <c r="AV531" s="390"/>
      <c r="AW531" s="390"/>
      <c r="AX531" s="390"/>
      <c r="AY531" s="390"/>
      <c r="AZ531" s="390"/>
      <c r="BA531" s="390"/>
      <c r="BB531" s="390"/>
      <c r="BC531" s="390"/>
      <c r="BD531" s="390"/>
      <c r="BE531" s="390"/>
      <c r="BF531" s="390"/>
      <c r="BI531" s="977" t="str">
        <f t="shared" ca="1" si="48"/>
        <v>1 ปี</v>
      </c>
      <c r="BJ531" s="977" t="str">
        <f t="shared" ca="1" si="49"/>
        <v>1 เดือน</v>
      </c>
      <c r="BK531" s="978" t="str">
        <f t="shared" ca="1" si="50"/>
        <v>21 วัน</v>
      </c>
      <c r="BM531" s="979" t="str">
        <f t="shared" ca="1" si="51"/>
        <v>1 ปี1 เดือน21 วัน</v>
      </c>
    </row>
    <row r="532" spans="1:65" ht="210">
      <c r="A532" s="443">
        <v>428</v>
      </c>
      <c r="B532" s="957">
        <v>243448</v>
      </c>
      <c r="C532" s="968">
        <f t="shared" si="47"/>
        <v>45121</v>
      </c>
      <c r="D532" s="733">
        <v>8</v>
      </c>
      <c r="E532" s="780" t="s">
        <v>5306</v>
      </c>
      <c r="F532" s="733" t="s">
        <v>5420</v>
      </c>
      <c r="G532" s="733">
        <v>64790</v>
      </c>
      <c r="H532" s="733" t="s">
        <v>117</v>
      </c>
      <c r="I532" s="733" t="s">
        <v>54</v>
      </c>
      <c r="J532" s="733" t="s">
        <v>55</v>
      </c>
      <c r="K532" s="733" t="s">
        <v>71</v>
      </c>
      <c r="L532" s="733" t="s">
        <v>71</v>
      </c>
      <c r="M532" s="733" t="s">
        <v>84</v>
      </c>
      <c r="N532" s="733" t="s">
        <v>4916</v>
      </c>
      <c r="O532" s="733"/>
      <c r="P532" s="733"/>
      <c r="Q532" s="733" t="s">
        <v>55</v>
      </c>
      <c r="R532" s="733" t="s">
        <v>4434</v>
      </c>
      <c r="S532" s="733" t="s">
        <v>71</v>
      </c>
      <c r="T532" s="733" t="s">
        <v>84</v>
      </c>
      <c r="U532" s="733" t="s">
        <v>4916</v>
      </c>
      <c r="V532" s="733" t="s">
        <v>197</v>
      </c>
      <c r="W532" s="733"/>
      <c r="X532" s="733"/>
      <c r="Y532" s="733" t="s">
        <v>134</v>
      </c>
      <c r="Z532" s="733"/>
      <c r="AA532" s="733"/>
      <c r="AB532" s="733"/>
      <c r="AC532" s="733"/>
      <c r="AD532" s="784"/>
      <c r="AE532" s="784"/>
      <c r="AF532" s="784"/>
      <c r="AG532" s="785"/>
      <c r="AH532" s="784"/>
      <c r="AI532" s="784"/>
      <c r="AJ532" s="784"/>
      <c r="AK532" s="784"/>
      <c r="AL532" s="783" t="s">
        <v>126</v>
      </c>
      <c r="AM532" s="782"/>
      <c r="AN532" s="781" t="s">
        <v>5397</v>
      </c>
      <c r="AO532" s="390"/>
      <c r="AP532" s="390"/>
      <c r="AQ532" s="262" t="s">
        <v>5394</v>
      </c>
      <c r="AR532" s="390"/>
      <c r="AS532" s="390"/>
      <c r="AT532" s="390"/>
      <c r="AU532" s="390"/>
      <c r="AV532" s="390"/>
      <c r="AW532" s="390"/>
      <c r="AX532" s="390"/>
      <c r="AY532" s="390"/>
      <c r="AZ532" s="390"/>
      <c r="BA532" s="390"/>
      <c r="BB532" s="390"/>
      <c r="BC532" s="390"/>
      <c r="BD532" s="390"/>
      <c r="BE532" s="390"/>
      <c r="BF532" s="390"/>
      <c r="BI532" s="977" t="str">
        <f t="shared" ca="1" si="48"/>
        <v>1 ปี</v>
      </c>
      <c r="BJ532" s="977" t="str">
        <f t="shared" ca="1" si="49"/>
        <v>1 เดือน</v>
      </c>
      <c r="BK532" s="978" t="str">
        <f t="shared" ca="1" si="50"/>
        <v>21 วัน</v>
      </c>
      <c r="BM532" s="979" t="str">
        <f t="shared" ca="1" si="51"/>
        <v>1 ปี1 เดือน21 วัน</v>
      </c>
    </row>
    <row r="533" spans="1:65" ht="210">
      <c r="A533" s="443">
        <v>428</v>
      </c>
      <c r="B533" s="957">
        <v>243448</v>
      </c>
      <c r="C533" s="968">
        <f t="shared" si="47"/>
        <v>45121</v>
      </c>
      <c r="D533" s="733">
        <v>8</v>
      </c>
      <c r="E533" s="780" t="s">
        <v>5306</v>
      </c>
      <c r="F533" s="733" t="s">
        <v>5420</v>
      </c>
      <c r="G533" s="733">
        <v>198556</v>
      </c>
      <c r="H533" s="733"/>
      <c r="I533" s="733" t="s">
        <v>54</v>
      </c>
      <c r="J533" s="733" t="s">
        <v>69</v>
      </c>
      <c r="K533" s="733" t="s">
        <v>71</v>
      </c>
      <c r="L533" s="733" t="s">
        <v>71</v>
      </c>
      <c r="M533" s="733" t="s">
        <v>84</v>
      </c>
      <c r="N533" s="733" t="s">
        <v>5421</v>
      </c>
      <c r="O533" s="733" t="s">
        <v>76</v>
      </c>
      <c r="P533" s="733" t="s">
        <v>117</v>
      </c>
      <c r="Q533" s="733" t="s">
        <v>69</v>
      </c>
      <c r="R533" s="733" t="s">
        <v>71</v>
      </c>
      <c r="S533" s="733" t="s">
        <v>71</v>
      </c>
      <c r="T533" s="733" t="s">
        <v>84</v>
      </c>
      <c r="U533" s="733" t="s">
        <v>5421</v>
      </c>
      <c r="V533" s="733"/>
      <c r="W533" s="733"/>
      <c r="X533" s="733"/>
      <c r="Y533" s="733" t="s">
        <v>409</v>
      </c>
      <c r="Z533" s="733" t="s">
        <v>295</v>
      </c>
      <c r="AA533" s="733" t="s">
        <v>5422</v>
      </c>
      <c r="AB533" s="733" t="s">
        <v>5423</v>
      </c>
      <c r="AC533" s="733"/>
      <c r="AD533" s="784"/>
      <c r="AE533" s="784"/>
      <c r="AF533" s="784"/>
      <c r="AG533" s="785"/>
      <c r="AH533" s="784"/>
      <c r="AI533" s="784"/>
      <c r="AJ533" s="784"/>
      <c r="AK533" s="784"/>
      <c r="AL533" s="783" t="s">
        <v>126</v>
      </c>
      <c r="AM533" s="782"/>
      <c r="AN533" s="781" t="s">
        <v>5397</v>
      </c>
      <c r="AO533" s="390"/>
      <c r="AP533" s="390"/>
      <c r="AQ533" s="262" t="s">
        <v>5394</v>
      </c>
      <c r="AR533" s="390"/>
      <c r="AS533" s="390"/>
      <c r="AT533" s="390"/>
      <c r="AU533" s="390"/>
      <c r="AV533" s="390"/>
      <c r="AW533" s="390"/>
      <c r="AX533" s="390"/>
      <c r="AY533" s="390"/>
      <c r="AZ533" s="390"/>
      <c r="BA533" s="390"/>
      <c r="BB533" s="390"/>
      <c r="BC533" s="390"/>
      <c r="BD533" s="390"/>
      <c r="BE533" s="390"/>
      <c r="BF533" s="390"/>
      <c r="BI533" s="977" t="str">
        <f t="shared" ca="1" si="48"/>
        <v>1 ปี</v>
      </c>
      <c r="BJ533" s="977" t="str">
        <f t="shared" ca="1" si="49"/>
        <v>1 เดือน</v>
      </c>
      <c r="BK533" s="978" t="str">
        <f t="shared" ca="1" si="50"/>
        <v>21 วัน</v>
      </c>
      <c r="BM533" s="979" t="str">
        <f t="shared" ca="1" si="51"/>
        <v>1 ปี1 เดือน21 วัน</v>
      </c>
    </row>
    <row r="534" spans="1:65" ht="210">
      <c r="A534" s="443">
        <v>428</v>
      </c>
      <c r="B534" s="957">
        <v>243448</v>
      </c>
      <c r="C534" s="968">
        <f t="shared" si="47"/>
        <v>45121</v>
      </c>
      <c r="D534" s="733">
        <v>8</v>
      </c>
      <c r="E534" s="780" t="s">
        <v>5306</v>
      </c>
      <c r="F534" s="733" t="s">
        <v>5424</v>
      </c>
      <c r="G534" s="733">
        <v>236791</v>
      </c>
      <c r="H534" s="733"/>
      <c r="I534" s="733" t="s">
        <v>54</v>
      </c>
      <c r="J534" s="733" t="s">
        <v>55</v>
      </c>
      <c r="K534" s="733" t="s">
        <v>512</v>
      </c>
      <c r="L534" s="733" t="s">
        <v>71</v>
      </c>
      <c r="M534" s="733" t="s">
        <v>84</v>
      </c>
      <c r="N534" s="733" t="s">
        <v>2721</v>
      </c>
      <c r="O534" s="733" t="s">
        <v>116</v>
      </c>
      <c r="P534" s="733"/>
      <c r="Q534" s="733" t="s">
        <v>181</v>
      </c>
      <c r="R534" s="733" t="s">
        <v>512</v>
      </c>
      <c r="S534" s="733" t="s">
        <v>71</v>
      </c>
      <c r="T534" s="733" t="s">
        <v>84</v>
      </c>
      <c r="U534" s="733" t="s">
        <v>2721</v>
      </c>
      <c r="V534" s="733" t="s">
        <v>116</v>
      </c>
      <c r="W534" s="733" t="s">
        <v>5425</v>
      </c>
      <c r="X534" s="733" t="s">
        <v>55</v>
      </c>
      <c r="Y534" s="733" t="s">
        <v>179</v>
      </c>
      <c r="Z534" s="733" t="s">
        <v>66</v>
      </c>
      <c r="AA534" s="733" t="s">
        <v>5426</v>
      </c>
      <c r="AB534" s="733" t="s">
        <v>5427</v>
      </c>
      <c r="AC534" s="733"/>
      <c r="AD534" s="784"/>
      <c r="AE534" s="784"/>
      <c r="AF534" s="784"/>
      <c r="AG534" s="785"/>
      <c r="AH534" s="784"/>
      <c r="AI534" s="784"/>
      <c r="AJ534" s="784"/>
      <c r="AK534" s="784"/>
      <c r="AL534" s="783" t="s">
        <v>126</v>
      </c>
      <c r="AM534" s="782"/>
      <c r="AN534" s="781" t="s">
        <v>5397</v>
      </c>
      <c r="AO534" s="390"/>
      <c r="AP534" s="390"/>
      <c r="AQ534" s="262" t="s">
        <v>5394</v>
      </c>
      <c r="AR534" s="390"/>
      <c r="AS534" s="390"/>
      <c r="AT534" s="390"/>
      <c r="AU534" s="390"/>
      <c r="AV534" s="390"/>
      <c r="AW534" s="390"/>
      <c r="AX534" s="390"/>
      <c r="AY534" s="390"/>
      <c r="AZ534" s="390"/>
      <c r="BA534" s="390"/>
      <c r="BB534" s="390"/>
      <c r="BC534" s="390"/>
      <c r="BD534" s="390"/>
      <c r="BE534" s="390"/>
      <c r="BF534" s="390"/>
      <c r="BI534" s="977" t="str">
        <f t="shared" ca="1" si="48"/>
        <v>1 ปี</v>
      </c>
      <c r="BJ534" s="977" t="str">
        <f t="shared" ca="1" si="49"/>
        <v>1 เดือน</v>
      </c>
      <c r="BK534" s="978" t="str">
        <f t="shared" ca="1" si="50"/>
        <v>21 วัน</v>
      </c>
      <c r="BM534" s="979" t="str">
        <f t="shared" ca="1" si="51"/>
        <v>1 ปี1 เดือน21 วัน</v>
      </c>
    </row>
    <row r="535" spans="1:65" ht="210">
      <c r="A535" s="443">
        <v>428</v>
      </c>
      <c r="B535" s="957">
        <v>243448</v>
      </c>
      <c r="C535" s="968">
        <f t="shared" si="47"/>
        <v>45121</v>
      </c>
      <c r="D535" s="733">
        <v>8</v>
      </c>
      <c r="E535" s="780" t="s">
        <v>5306</v>
      </c>
      <c r="F535" s="733" t="s">
        <v>5428</v>
      </c>
      <c r="G535" s="733">
        <v>238568</v>
      </c>
      <c r="H535" s="733"/>
      <c r="I535" s="733" t="s">
        <v>60</v>
      </c>
      <c r="J535" s="733" t="s">
        <v>67</v>
      </c>
      <c r="K535" s="733" t="s">
        <v>61</v>
      </c>
      <c r="L535" s="733" t="s">
        <v>62</v>
      </c>
      <c r="M535" s="733" t="s">
        <v>84</v>
      </c>
      <c r="N535" s="733" t="s">
        <v>2206</v>
      </c>
      <c r="O535" s="733" t="s">
        <v>116</v>
      </c>
      <c r="P535" s="733"/>
      <c r="Q535" s="733" t="s">
        <v>181</v>
      </c>
      <c r="R535" s="733" t="s">
        <v>512</v>
      </c>
      <c r="S535" s="733" t="s">
        <v>71</v>
      </c>
      <c r="T535" s="733" t="s">
        <v>84</v>
      </c>
      <c r="U535" s="733" t="s">
        <v>2206</v>
      </c>
      <c r="V535" s="733" t="s">
        <v>116</v>
      </c>
      <c r="W535" s="733" t="s">
        <v>5425</v>
      </c>
      <c r="X535" s="733" t="s">
        <v>55</v>
      </c>
      <c r="Y535" s="733" t="s">
        <v>179</v>
      </c>
      <c r="Z535" s="733" t="s">
        <v>295</v>
      </c>
      <c r="AA535" s="733" t="s">
        <v>5429</v>
      </c>
      <c r="AB535" s="733" t="s">
        <v>5430</v>
      </c>
      <c r="AC535" s="733"/>
      <c r="AD535" s="784"/>
      <c r="AE535" s="784"/>
      <c r="AF535" s="784"/>
      <c r="AG535" s="785"/>
      <c r="AH535" s="784"/>
      <c r="AI535" s="784"/>
      <c r="AJ535" s="784"/>
      <c r="AK535" s="784"/>
      <c r="AL535" s="783" t="s">
        <v>126</v>
      </c>
      <c r="AM535" s="782"/>
      <c r="AN535" s="781" t="s">
        <v>5397</v>
      </c>
      <c r="AO535" s="390"/>
      <c r="AP535" s="390"/>
      <c r="AQ535" s="262" t="s">
        <v>5394</v>
      </c>
      <c r="AR535" s="390"/>
      <c r="AS535" s="390"/>
      <c r="AT535" s="390"/>
      <c r="AU535" s="390"/>
      <c r="AV535" s="390"/>
      <c r="AW535" s="390"/>
      <c r="AX535" s="390"/>
      <c r="AY535" s="390"/>
      <c r="AZ535" s="390"/>
      <c r="BA535" s="390"/>
      <c r="BB535" s="390"/>
      <c r="BC535" s="390"/>
      <c r="BD535" s="390"/>
      <c r="BE535" s="390"/>
      <c r="BF535" s="390"/>
      <c r="BI535" s="977" t="str">
        <f t="shared" ca="1" si="48"/>
        <v>1 ปี</v>
      </c>
      <c r="BJ535" s="977" t="str">
        <f t="shared" ca="1" si="49"/>
        <v>1 เดือน</v>
      </c>
      <c r="BK535" s="978" t="str">
        <f t="shared" ca="1" si="50"/>
        <v>21 วัน</v>
      </c>
      <c r="BM535" s="979" t="str">
        <f t="shared" ca="1" si="51"/>
        <v>1 ปี1 เดือน21 วัน</v>
      </c>
    </row>
    <row r="536" spans="1:65" ht="294">
      <c r="A536" s="443">
        <v>428</v>
      </c>
      <c r="B536" s="957">
        <v>243448</v>
      </c>
      <c r="C536" s="968">
        <f t="shared" si="47"/>
        <v>45121</v>
      </c>
      <c r="D536" s="733">
        <v>8</v>
      </c>
      <c r="E536" s="780" t="s">
        <v>5306</v>
      </c>
      <c r="F536" s="733" t="s">
        <v>5431</v>
      </c>
      <c r="G536" s="733">
        <v>198472</v>
      </c>
      <c r="H536" s="733"/>
      <c r="I536" s="733" t="s">
        <v>60</v>
      </c>
      <c r="J536" s="733" t="s">
        <v>67</v>
      </c>
      <c r="K536" s="733" t="s">
        <v>61</v>
      </c>
      <c r="L536" s="733" t="s">
        <v>62</v>
      </c>
      <c r="M536" s="733" t="s">
        <v>84</v>
      </c>
      <c r="N536" s="733" t="s">
        <v>5432</v>
      </c>
      <c r="O536" s="733" t="s">
        <v>78</v>
      </c>
      <c r="P536" s="733"/>
      <c r="Q536" s="733" t="s">
        <v>69</v>
      </c>
      <c r="R536" s="733" t="s">
        <v>512</v>
      </c>
      <c r="S536" s="733" t="s">
        <v>71</v>
      </c>
      <c r="T536" s="733" t="s">
        <v>84</v>
      </c>
      <c r="U536" s="733" t="s">
        <v>5432</v>
      </c>
      <c r="V536" s="733" t="s">
        <v>78</v>
      </c>
      <c r="W536" s="733" t="s">
        <v>5433</v>
      </c>
      <c r="X536" s="733" t="s">
        <v>55</v>
      </c>
      <c r="Y536" s="733" t="s">
        <v>179</v>
      </c>
      <c r="Z536" s="733" t="s">
        <v>295</v>
      </c>
      <c r="AA536" s="733" t="s">
        <v>5434</v>
      </c>
      <c r="AB536" s="733" t="s">
        <v>5435</v>
      </c>
      <c r="AC536" s="733"/>
      <c r="AD536" s="784"/>
      <c r="AE536" s="784"/>
      <c r="AF536" s="784"/>
      <c r="AG536" s="785"/>
      <c r="AH536" s="784"/>
      <c r="AI536" s="784"/>
      <c r="AJ536" s="784"/>
      <c r="AK536" s="784"/>
      <c r="AL536" s="783" t="s">
        <v>126</v>
      </c>
      <c r="AM536" s="782"/>
      <c r="AN536" s="781" t="s">
        <v>5397</v>
      </c>
      <c r="AO536" s="390"/>
      <c r="AP536" s="390"/>
      <c r="AQ536" s="262" t="s">
        <v>5394</v>
      </c>
      <c r="AR536" s="390"/>
      <c r="AS536" s="390"/>
      <c r="AT536" s="390"/>
      <c r="AU536" s="390"/>
      <c r="AV536" s="390"/>
      <c r="AW536" s="390"/>
      <c r="AX536" s="390"/>
      <c r="AY536" s="390"/>
      <c r="AZ536" s="390"/>
      <c r="BA536" s="390"/>
      <c r="BB536" s="390"/>
      <c r="BC536" s="390"/>
      <c r="BD536" s="390"/>
      <c r="BE536" s="390"/>
      <c r="BF536" s="390"/>
      <c r="BI536" s="977" t="str">
        <f t="shared" ca="1" si="48"/>
        <v>1 ปี</v>
      </c>
      <c r="BJ536" s="977" t="str">
        <f t="shared" ca="1" si="49"/>
        <v>1 เดือน</v>
      </c>
      <c r="BK536" s="978" t="str">
        <f t="shared" ca="1" si="50"/>
        <v>21 วัน</v>
      </c>
      <c r="BM536" s="979" t="str">
        <f t="shared" ca="1" si="51"/>
        <v>1 ปี1 เดือน21 วัน</v>
      </c>
    </row>
    <row r="537" spans="1:65" s="489" customFormat="1" ht="168">
      <c r="A537" s="441">
        <v>428</v>
      </c>
      <c r="B537" s="993">
        <v>243448</v>
      </c>
      <c r="C537" s="994">
        <f t="shared" si="47"/>
        <v>45121</v>
      </c>
      <c r="D537" s="1011">
        <v>8</v>
      </c>
      <c r="E537" s="1012" t="s">
        <v>5306</v>
      </c>
      <c r="F537" s="1013" t="s">
        <v>5307</v>
      </c>
      <c r="G537" s="1013">
        <v>85319</v>
      </c>
      <c r="H537" s="1013"/>
      <c r="I537" s="1013" t="s">
        <v>60</v>
      </c>
      <c r="J537" s="1013" t="s">
        <v>484</v>
      </c>
      <c r="K537" s="1013" t="s">
        <v>61</v>
      </c>
      <c r="L537" s="1013" t="s">
        <v>62</v>
      </c>
      <c r="M537" s="1013" t="s">
        <v>57</v>
      </c>
      <c r="N537" s="1013" t="s">
        <v>176</v>
      </c>
      <c r="O537" s="1013" t="s">
        <v>289</v>
      </c>
      <c r="P537" s="1013"/>
      <c r="Q537" s="1013" t="s">
        <v>287</v>
      </c>
      <c r="R537" s="1013" t="s">
        <v>70</v>
      </c>
      <c r="S537" s="1013" t="s">
        <v>71</v>
      </c>
      <c r="T537" s="1013" t="s">
        <v>57</v>
      </c>
      <c r="U537" s="1013" t="s">
        <v>176</v>
      </c>
      <c r="V537" s="1013" t="s">
        <v>289</v>
      </c>
      <c r="W537" s="1013"/>
      <c r="X537" s="1013"/>
      <c r="Y537" s="1011" t="s">
        <v>72</v>
      </c>
      <c r="Z537" s="1013"/>
      <c r="AA537" s="1013"/>
      <c r="AB537" s="1013"/>
      <c r="AC537" s="1013"/>
      <c r="AD537" s="781"/>
      <c r="AE537" s="781"/>
      <c r="AF537" s="781"/>
      <c r="AG537" s="781"/>
      <c r="AH537" s="781"/>
      <c r="AI537" s="781"/>
      <c r="AJ537" s="782"/>
      <c r="AK537" s="782"/>
      <c r="AL537" s="787"/>
      <c r="AM537" s="1014" t="s">
        <v>184</v>
      </c>
      <c r="AN537" s="1013" t="s">
        <v>5436</v>
      </c>
      <c r="AO537" s="1000"/>
      <c r="AP537" s="1000"/>
      <c r="AQ537" s="995" t="s">
        <v>5394</v>
      </c>
      <c r="AR537" s="1000"/>
      <c r="AS537" s="1000"/>
      <c r="AT537" s="1000"/>
      <c r="AU537" s="1000"/>
      <c r="AV537" s="1000"/>
      <c r="AW537" s="1000"/>
      <c r="AX537" s="1000"/>
      <c r="AY537" s="1000"/>
      <c r="AZ537" s="1000"/>
      <c r="BA537" s="1000"/>
      <c r="BB537" s="1000"/>
      <c r="BC537" s="1000"/>
      <c r="BD537" s="1000"/>
      <c r="BE537" s="1000"/>
      <c r="BF537" s="1000"/>
      <c r="BI537" s="1001" t="str">
        <f t="shared" ca="1" si="48"/>
        <v>1 ปี</v>
      </c>
      <c r="BJ537" s="1001" t="str">
        <f t="shared" ca="1" si="49"/>
        <v>1 เดือน</v>
      </c>
      <c r="BK537" s="1002" t="str">
        <f t="shared" ca="1" si="50"/>
        <v>21 วัน</v>
      </c>
      <c r="BM537" s="1003" t="str">
        <f t="shared" ca="1" si="51"/>
        <v>1 ปี1 เดือน21 วัน</v>
      </c>
    </row>
    <row r="538" spans="1:65" ht="210">
      <c r="A538" s="443">
        <v>428</v>
      </c>
      <c r="B538" s="957">
        <v>243455</v>
      </c>
      <c r="C538" s="968">
        <f t="shared" ref="C538" si="52" xml:space="preserve"> EDATE(B538,-543*12)</f>
        <v>45128</v>
      </c>
      <c r="D538" s="733">
        <v>8</v>
      </c>
      <c r="E538" s="780" t="s">
        <v>5438</v>
      </c>
      <c r="F538" s="720" t="s">
        <v>5446</v>
      </c>
      <c r="G538" s="723">
        <v>72607</v>
      </c>
      <c r="H538" s="723"/>
      <c r="I538" s="723" t="s">
        <v>54</v>
      </c>
      <c r="J538" s="720" t="s">
        <v>55</v>
      </c>
      <c r="K538" s="723" t="s">
        <v>70</v>
      </c>
      <c r="L538" s="723" t="s">
        <v>71</v>
      </c>
      <c r="M538" s="723" t="s">
        <v>68</v>
      </c>
      <c r="N538" s="720" t="s">
        <v>490</v>
      </c>
      <c r="O538" s="781" t="s">
        <v>310</v>
      </c>
      <c r="P538" s="781"/>
      <c r="Q538" s="781" t="s">
        <v>85</v>
      </c>
      <c r="R538" s="723" t="s">
        <v>70</v>
      </c>
      <c r="S538" s="723" t="s">
        <v>71</v>
      </c>
      <c r="T538" s="723" t="s">
        <v>68</v>
      </c>
      <c r="U538" s="720" t="s">
        <v>490</v>
      </c>
      <c r="V538" s="781" t="s">
        <v>124</v>
      </c>
      <c r="W538" s="781"/>
      <c r="X538" s="781"/>
      <c r="Y538" s="781" t="s">
        <v>73</v>
      </c>
      <c r="Z538" s="781"/>
      <c r="AA538" s="781"/>
      <c r="AB538" s="781"/>
      <c r="AC538" s="781"/>
      <c r="AL538" s="790" t="s">
        <v>184</v>
      </c>
      <c r="AM538" s="782"/>
      <c r="AN538" s="781" t="s">
        <v>5533</v>
      </c>
      <c r="AO538" s="390"/>
      <c r="AP538" s="390"/>
      <c r="AQ538" s="262" t="s">
        <v>5437</v>
      </c>
      <c r="AR538" s="390"/>
      <c r="AS538" s="390"/>
      <c r="AT538" s="390"/>
      <c r="AU538" s="390"/>
      <c r="AV538" s="390"/>
      <c r="AW538" s="390"/>
      <c r="AX538" s="390"/>
      <c r="AY538" s="390"/>
      <c r="AZ538" s="390"/>
      <c r="BA538" s="390"/>
      <c r="BB538" s="390"/>
      <c r="BC538" s="390"/>
      <c r="BD538" s="390"/>
      <c r="BE538" s="390"/>
      <c r="BF538" s="390"/>
      <c r="BI538" s="977" t="str">
        <f t="shared" ca="1" si="48"/>
        <v>1 ปี</v>
      </c>
      <c r="BJ538" s="977" t="str">
        <f t="shared" ca="1" si="49"/>
        <v>1 เดือน</v>
      </c>
      <c r="BK538" s="978" t="str">
        <f t="shared" ca="1" si="50"/>
        <v>14 วัน</v>
      </c>
      <c r="BM538" s="979" t="str">
        <f t="shared" ca="1" si="51"/>
        <v>1 ปี1 เดือน14 วัน</v>
      </c>
    </row>
    <row r="539" spans="1:65" ht="168">
      <c r="A539" s="443">
        <v>428</v>
      </c>
      <c r="B539" s="957">
        <v>243455</v>
      </c>
      <c r="C539" s="968">
        <f t="shared" ref="C539:C550" si="53" xml:space="preserve"> EDATE(B539,-543*12)</f>
        <v>45128</v>
      </c>
      <c r="D539" s="733">
        <v>8</v>
      </c>
      <c r="E539" s="780" t="s">
        <v>5438</v>
      </c>
      <c r="F539" s="720" t="s">
        <v>5515</v>
      </c>
      <c r="G539" s="781">
        <v>66834</v>
      </c>
      <c r="H539" s="781"/>
      <c r="I539" s="723" t="s">
        <v>54</v>
      </c>
      <c r="J539" s="720" t="s">
        <v>55</v>
      </c>
      <c r="K539" s="723" t="s">
        <v>70</v>
      </c>
      <c r="L539" s="723" t="s">
        <v>71</v>
      </c>
      <c r="M539" s="781" t="s">
        <v>120</v>
      </c>
      <c r="N539" s="781" t="s">
        <v>2163</v>
      </c>
      <c r="O539" s="781" t="s">
        <v>79</v>
      </c>
      <c r="P539" s="781"/>
      <c r="Q539" s="781" t="s">
        <v>85</v>
      </c>
      <c r="R539" s="723" t="s">
        <v>70</v>
      </c>
      <c r="S539" s="723" t="s">
        <v>71</v>
      </c>
      <c r="T539" s="781" t="s">
        <v>120</v>
      </c>
      <c r="U539" s="781" t="s">
        <v>2163</v>
      </c>
      <c r="V539" s="781" t="s">
        <v>65</v>
      </c>
      <c r="W539" s="781"/>
      <c r="X539" s="781"/>
      <c r="Y539" s="781" t="s">
        <v>73</v>
      </c>
      <c r="Z539" s="781"/>
      <c r="AA539" s="781"/>
      <c r="AB539" s="781"/>
      <c r="AC539" s="781"/>
      <c r="AL539" s="790" t="s">
        <v>184</v>
      </c>
      <c r="AM539" s="782"/>
      <c r="AN539" s="781" t="s">
        <v>5533</v>
      </c>
      <c r="AO539" s="390"/>
      <c r="AP539" s="390"/>
      <c r="AQ539" s="262" t="s">
        <v>5437</v>
      </c>
      <c r="AR539" s="390"/>
      <c r="AS539" s="390"/>
      <c r="AT539" s="390"/>
      <c r="AU539" s="390"/>
      <c r="AV539" s="390"/>
      <c r="AW539" s="390"/>
      <c r="AX539" s="390"/>
      <c r="AY539" s="390"/>
      <c r="AZ539" s="390"/>
      <c r="BA539" s="390"/>
      <c r="BB539" s="390"/>
      <c r="BC539" s="390"/>
      <c r="BD539" s="390"/>
      <c r="BE539" s="390"/>
      <c r="BF539" s="390"/>
      <c r="BI539" s="977" t="str">
        <f t="shared" ca="1" si="48"/>
        <v>1 ปี</v>
      </c>
      <c r="BJ539" s="977" t="str">
        <f t="shared" ca="1" si="49"/>
        <v>1 เดือน</v>
      </c>
      <c r="BK539" s="978" t="str">
        <f t="shared" ca="1" si="50"/>
        <v>14 วัน</v>
      </c>
      <c r="BM539" s="979" t="str">
        <f t="shared" ca="1" si="51"/>
        <v>1 ปี1 เดือน14 วัน</v>
      </c>
    </row>
    <row r="540" spans="1:65" ht="168">
      <c r="A540" s="443">
        <v>428</v>
      </c>
      <c r="B540" s="957">
        <v>243455</v>
      </c>
      <c r="C540" s="968">
        <f t="shared" si="53"/>
        <v>45128</v>
      </c>
      <c r="D540" s="733">
        <v>8</v>
      </c>
      <c r="E540" s="780" t="s">
        <v>5438</v>
      </c>
      <c r="F540" s="720" t="s">
        <v>5515</v>
      </c>
      <c r="G540" s="781">
        <v>67091</v>
      </c>
      <c r="H540" s="781"/>
      <c r="I540" s="723" t="s">
        <v>54</v>
      </c>
      <c r="J540" s="720" t="s">
        <v>55</v>
      </c>
      <c r="K540" s="723" t="s">
        <v>70</v>
      </c>
      <c r="L540" s="723" t="s">
        <v>71</v>
      </c>
      <c r="M540" s="781" t="s">
        <v>120</v>
      </c>
      <c r="N540" s="781" t="s">
        <v>2163</v>
      </c>
      <c r="O540" s="781" t="s">
        <v>79</v>
      </c>
      <c r="P540" s="781"/>
      <c r="Q540" s="781" t="s">
        <v>85</v>
      </c>
      <c r="R540" s="723" t="s">
        <v>70</v>
      </c>
      <c r="S540" s="723" t="s">
        <v>71</v>
      </c>
      <c r="T540" s="781" t="s">
        <v>120</v>
      </c>
      <c r="U540" s="781" t="s">
        <v>2163</v>
      </c>
      <c r="V540" s="781" t="s">
        <v>65</v>
      </c>
      <c r="W540" s="781"/>
      <c r="X540" s="781"/>
      <c r="Y540" s="781" t="s">
        <v>73</v>
      </c>
      <c r="Z540" s="781"/>
      <c r="AA540" s="781"/>
      <c r="AB540" s="781"/>
      <c r="AC540" s="781"/>
      <c r="AL540" s="790" t="s">
        <v>184</v>
      </c>
      <c r="AM540" s="782"/>
      <c r="AN540" s="781" t="s">
        <v>5533</v>
      </c>
      <c r="AO540" s="390"/>
      <c r="AP540" s="390"/>
      <c r="AQ540" s="262" t="s">
        <v>5437</v>
      </c>
      <c r="AR540" s="390"/>
      <c r="AS540" s="390"/>
      <c r="AT540" s="390"/>
      <c r="AU540" s="390"/>
      <c r="AV540" s="390"/>
      <c r="AW540" s="390"/>
      <c r="AX540" s="390"/>
      <c r="AY540" s="390"/>
      <c r="AZ540" s="390"/>
      <c r="BA540" s="390"/>
      <c r="BB540" s="390"/>
      <c r="BC540" s="390"/>
      <c r="BD540" s="390"/>
      <c r="BE540" s="390"/>
      <c r="BF540" s="390"/>
      <c r="BI540" s="977" t="str">
        <f t="shared" ca="1" si="48"/>
        <v>1 ปี</v>
      </c>
      <c r="BJ540" s="977" t="str">
        <f t="shared" ca="1" si="49"/>
        <v>1 เดือน</v>
      </c>
      <c r="BK540" s="978" t="str">
        <f t="shared" ca="1" si="50"/>
        <v>14 วัน</v>
      </c>
      <c r="BM540" s="979" t="str">
        <f t="shared" ca="1" si="51"/>
        <v>1 ปี1 เดือน14 วัน</v>
      </c>
    </row>
    <row r="541" spans="1:65" ht="168">
      <c r="A541" s="443">
        <v>428</v>
      </c>
      <c r="B541" s="957">
        <v>243455</v>
      </c>
      <c r="C541" s="968">
        <f t="shared" si="53"/>
        <v>45128</v>
      </c>
      <c r="D541" s="733">
        <v>8</v>
      </c>
      <c r="E541" s="780" t="s">
        <v>5438</v>
      </c>
      <c r="F541" s="720" t="s">
        <v>5515</v>
      </c>
      <c r="G541" s="781">
        <v>66879</v>
      </c>
      <c r="H541" s="781"/>
      <c r="I541" s="723" t="s">
        <v>54</v>
      </c>
      <c r="J541" s="720" t="s">
        <v>55</v>
      </c>
      <c r="K541" s="723" t="s">
        <v>70</v>
      </c>
      <c r="L541" s="723" t="s">
        <v>71</v>
      </c>
      <c r="M541" s="781" t="s">
        <v>120</v>
      </c>
      <c r="N541" s="781" t="s">
        <v>268</v>
      </c>
      <c r="O541" s="781" t="s">
        <v>79</v>
      </c>
      <c r="P541" s="781"/>
      <c r="Q541" s="781" t="s">
        <v>85</v>
      </c>
      <c r="R541" s="723" t="s">
        <v>70</v>
      </c>
      <c r="S541" s="723" t="s">
        <v>71</v>
      </c>
      <c r="T541" s="781" t="s">
        <v>120</v>
      </c>
      <c r="U541" s="781" t="s">
        <v>268</v>
      </c>
      <c r="V541" s="781" t="s">
        <v>65</v>
      </c>
      <c r="W541" s="781"/>
      <c r="X541" s="781"/>
      <c r="Y541" s="781" t="s">
        <v>73</v>
      </c>
      <c r="Z541" s="781"/>
      <c r="AA541" s="781"/>
      <c r="AB541" s="781"/>
      <c r="AC541" s="781"/>
      <c r="AL541" s="790" t="s">
        <v>184</v>
      </c>
      <c r="AM541" s="782"/>
      <c r="AN541" s="781" t="s">
        <v>5533</v>
      </c>
      <c r="AO541" s="390"/>
      <c r="AP541" s="390"/>
      <c r="AQ541" s="262" t="s">
        <v>5437</v>
      </c>
      <c r="AR541" s="390"/>
      <c r="AS541" s="390"/>
      <c r="AT541" s="390"/>
      <c r="AU541" s="390"/>
      <c r="AV541" s="390"/>
      <c r="AW541" s="390"/>
      <c r="AX541" s="390"/>
      <c r="AY541" s="390"/>
      <c r="AZ541" s="390"/>
      <c r="BA541" s="390"/>
      <c r="BB541" s="390"/>
      <c r="BC541" s="390"/>
      <c r="BD541" s="390"/>
      <c r="BE541" s="390"/>
      <c r="BF541" s="390"/>
      <c r="BI541" s="977" t="str">
        <f t="shared" ca="1" si="48"/>
        <v>1 ปี</v>
      </c>
      <c r="BJ541" s="977" t="str">
        <f t="shared" ca="1" si="49"/>
        <v>1 เดือน</v>
      </c>
      <c r="BK541" s="978" t="str">
        <f t="shared" ca="1" si="50"/>
        <v>14 วัน</v>
      </c>
      <c r="BM541" s="979" t="str">
        <f t="shared" ca="1" si="51"/>
        <v>1 ปี1 เดือน14 วัน</v>
      </c>
    </row>
    <row r="542" spans="1:65" ht="168">
      <c r="A542" s="443">
        <v>428</v>
      </c>
      <c r="B542" s="957">
        <v>243455</v>
      </c>
      <c r="C542" s="968">
        <f t="shared" si="53"/>
        <v>45128</v>
      </c>
      <c r="D542" s="733">
        <v>8</v>
      </c>
      <c r="E542" s="780" t="s">
        <v>5438</v>
      </c>
      <c r="F542" s="720" t="s">
        <v>5515</v>
      </c>
      <c r="G542" s="781">
        <v>67005</v>
      </c>
      <c r="H542" s="781"/>
      <c r="I542" s="723" t="s">
        <v>54</v>
      </c>
      <c r="J542" s="720" t="s">
        <v>55</v>
      </c>
      <c r="K542" s="723" t="s">
        <v>70</v>
      </c>
      <c r="L542" s="723" t="s">
        <v>71</v>
      </c>
      <c r="M542" s="781" t="s">
        <v>120</v>
      </c>
      <c r="N542" s="781" t="s">
        <v>268</v>
      </c>
      <c r="O542" s="781" t="s">
        <v>79</v>
      </c>
      <c r="P542" s="781"/>
      <c r="Q542" s="781" t="s">
        <v>980</v>
      </c>
      <c r="R542" s="723" t="s">
        <v>70</v>
      </c>
      <c r="S542" s="723" t="s">
        <v>71</v>
      </c>
      <c r="T542" s="781" t="s">
        <v>120</v>
      </c>
      <c r="U542" s="781" t="s">
        <v>268</v>
      </c>
      <c r="V542" s="781" t="s">
        <v>65</v>
      </c>
      <c r="W542" s="781"/>
      <c r="X542" s="781"/>
      <c r="Y542" s="781" t="s">
        <v>73</v>
      </c>
      <c r="Z542" s="781"/>
      <c r="AA542" s="781"/>
      <c r="AB542" s="781"/>
      <c r="AC542" s="781"/>
      <c r="AL542" s="790" t="s">
        <v>184</v>
      </c>
      <c r="AM542" s="782"/>
      <c r="AN542" s="781" t="s">
        <v>5533</v>
      </c>
      <c r="AO542" s="390"/>
      <c r="AP542" s="390"/>
      <c r="AQ542" s="262" t="s">
        <v>5437</v>
      </c>
      <c r="AR542" s="390"/>
      <c r="AS542" s="390"/>
      <c r="AT542" s="390"/>
      <c r="AU542" s="390"/>
      <c r="AV542" s="390"/>
      <c r="AW542" s="390"/>
      <c r="AX542" s="390"/>
      <c r="AY542" s="390"/>
      <c r="AZ542" s="390"/>
      <c r="BA542" s="390"/>
      <c r="BB542" s="390"/>
      <c r="BC542" s="390"/>
      <c r="BD542" s="390"/>
      <c r="BE542" s="390"/>
      <c r="BF542" s="390"/>
      <c r="BI542" s="977" t="str">
        <f t="shared" ca="1" si="48"/>
        <v>1 ปี</v>
      </c>
      <c r="BJ542" s="977" t="str">
        <f t="shared" ca="1" si="49"/>
        <v>1 เดือน</v>
      </c>
      <c r="BK542" s="978" t="str">
        <f t="shared" ca="1" si="50"/>
        <v>14 วัน</v>
      </c>
      <c r="BM542" s="979" t="str">
        <f t="shared" ca="1" si="51"/>
        <v>1 ปี1 เดือน14 วัน</v>
      </c>
    </row>
    <row r="543" spans="1:65" ht="168">
      <c r="A543" s="443">
        <v>428</v>
      </c>
      <c r="B543" s="957">
        <v>243455</v>
      </c>
      <c r="C543" s="968">
        <f t="shared" si="53"/>
        <v>45128</v>
      </c>
      <c r="D543" s="733">
        <v>8</v>
      </c>
      <c r="E543" s="780" t="s">
        <v>5438</v>
      </c>
      <c r="F543" s="720" t="s">
        <v>5516</v>
      </c>
      <c r="G543" s="723">
        <v>65414</v>
      </c>
      <c r="H543" s="723"/>
      <c r="I543" s="723" t="s">
        <v>60</v>
      </c>
      <c r="J543" s="720" t="s">
        <v>3523</v>
      </c>
      <c r="K543" s="723" t="s">
        <v>61</v>
      </c>
      <c r="L543" s="723" t="s">
        <v>62</v>
      </c>
      <c r="M543" s="723" t="s">
        <v>84</v>
      </c>
      <c r="N543" s="720" t="s">
        <v>118</v>
      </c>
      <c r="O543" s="720" t="s">
        <v>1366</v>
      </c>
      <c r="P543" s="781"/>
      <c r="Q543" s="781" t="s">
        <v>4976</v>
      </c>
      <c r="R543" s="723" t="s">
        <v>70</v>
      </c>
      <c r="S543" s="723" t="s">
        <v>71</v>
      </c>
      <c r="T543" s="723" t="s">
        <v>84</v>
      </c>
      <c r="U543" s="720" t="s">
        <v>118</v>
      </c>
      <c r="V543" s="781" t="s">
        <v>1366</v>
      </c>
      <c r="W543" s="781">
        <v>65420</v>
      </c>
      <c r="X543" s="781" t="s">
        <v>3523</v>
      </c>
      <c r="Y543" s="781" t="s">
        <v>73</v>
      </c>
      <c r="Z543" s="781"/>
      <c r="AA543" s="781"/>
      <c r="AB543" s="781"/>
      <c r="AC543" s="781"/>
      <c r="AL543" s="790" t="s">
        <v>184</v>
      </c>
      <c r="AM543" s="782"/>
      <c r="AN543" s="781" t="s">
        <v>5533</v>
      </c>
      <c r="AO543" s="390"/>
      <c r="AP543" s="390"/>
      <c r="AQ543" s="262" t="s">
        <v>5437</v>
      </c>
      <c r="AR543" s="390"/>
      <c r="AS543" s="390"/>
      <c r="AT543" s="390"/>
      <c r="AU543" s="390"/>
      <c r="AV543" s="390"/>
      <c r="AW543" s="390"/>
      <c r="AX543" s="390"/>
      <c r="AY543" s="390"/>
      <c r="AZ543" s="390"/>
      <c r="BA543" s="390"/>
      <c r="BB543" s="390"/>
      <c r="BC543" s="390"/>
      <c r="BD543" s="390"/>
      <c r="BE543" s="390"/>
      <c r="BF543" s="390"/>
      <c r="BI543" s="977" t="str">
        <f t="shared" ca="1" si="48"/>
        <v>1 ปี</v>
      </c>
      <c r="BJ543" s="977" t="str">
        <f t="shared" ca="1" si="49"/>
        <v>1 เดือน</v>
      </c>
      <c r="BK543" s="978" t="str">
        <f t="shared" ca="1" si="50"/>
        <v>14 วัน</v>
      </c>
      <c r="BM543" s="979" t="str">
        <f t="shared" ca="1" si="51"/>
        <v>1 ปี1 เดือน14 วัน</v>
      </c>
    </row>
    <row r="544" spans="1:65" ht="210">
      <c r="A544" s="443">
        <v>428</v>
      </c>
      <c r="B544" s="957">
        <v>243455</v>
      </c>
      <c r="C544" s="968">
        <f t="shared" si="53"/>
        <v>45128</v>
      </c>
      <c r="D544" s="733">
        <v>8</v>
      </c>
      <c r="E544" s="780" t="s">
        <v>5438</v>
      </c>
      <c r="F544" s="781" t="s">
        <v>5517</v>
      </c>
      <c r="G544" s="781">
        <v>64634</v>
      </c>
      <c r="H544" s="781" t="s">
        <v>117</v>
      </c>
      <c r="I544" s="781" t="s">
        <v>60</v>
      </c>
      <c r="J544" s="781" t="s">
        <v>67</v>
      </c>
      <c r="K544" s="733" t="s">
        <v>500</v>
      </c>
      <c r="L544" s="733" t="s">
        <v>500</v>
      </c>
      <c r="M544" s="781" t="s">
        <v>84</v>
      </c>
      <c r="N544" s="781" t="s">
        <v>3029</v>
      </c>
      <c r="O544" s="781"/>
      <c r="P544" s="781"/>
      <c r="Q544" s="781" t="s">
        <v>69</v>
      </c>
      <c r="R544" s="733" t="s">
        <v>56</v>
      </c>
      <c r="S544" s="733" t="s">
        <v>56</v>
      </c>
      <c r="T544" s="781" t="s">
        <v>84</v>
      </c>
      <c r="U544" s="781" t="s">
        <v>3029</v>
      </c>
      <c r="V544" s="781"/>
      <c r="W544" s="781">
        <v>64624</v>
      </c>
      <c r="X544" s="781" t="s">
        <v>5518</v>
      </c>
      <c r="Y544" s="781" t="s">
        <v>59</v>
      </c>
      <c r="Z544" s="781"/>
      <c r="AA544" s="781"/>
      <c r="AB544" s="781"/>
      <c r="AC544" s="781"/>
      <c r="AL544" s="790" t="s">
        <v>184</v>
      </c>
      <c r="AM544" s="782"/>
      <c r="AN544" s="781" t="s">
        <v>5533</v>
      </c>
      <c r="AO544" s="390"/>
      <c r="AP544" s="390"/>
      <c r="AQ544" s="262" t="s">
        <v>5437</v>
      </c>
      <c r="AR544" s="390"/>
      <c r="AS544" s="390"/>
      <c r="AT544" s="390"/>
      <c r="AU544" s="390"/>
      <c r="AV544" s="390"/>
      <c r="AW544" s="390"/>
      <c r="AX544" s="390"/>
      <c r="AY544" s="390"/>
      <c r="AZ544" s="390"/>
      <c r="BA544" s="390"/>
      <c r="BB544" s="390"/>
      <c r="BC544" s="390"/>
      <c r="BD544" s="390"/>
      <c r="BE544" s="390"/>
      <c r="BF544" s="390"/>
      <c r="BI544" s="977" t="str">
        <f t="shared" ca="1" si="48"/>
        <v>1 ปี</v>
      </c>
      <c r="BJ544" s="977" t="str">
        <f t="shared" ca="1" si="49"/>
        <v>1 เดือน</v>
      </c>
      <c r="BK544" s="978" t="str">
        <f t="shared" ca="1" si="50"/>
        <v>14 วัน</v>
      </c>
      <c r="BM544" s="979" t="str">
        <f t="shared" ca="1" si="51"/>
        <v>1 ปี1 เดือน14 วัน</v>
      </c>
    </row>
    <row r="545" spans="1:65" ht="168">
      <c r="A545" s="443">
        <v>428</v>
      </c>
      <c r="B545" s="957">
        <v>243455</v>
      </c>
      <c r="C545" s="968">
        <f t="shared" si="53"/>
        <v>45128</v>
      </c>
      <c r="D545" s="733">
        <v>8</v>
      </c>
      <c r="E545" s="780" t="s">
        <v>5438</v>
      </c>
      <c r="F545" s="781" t="s">
        <v>5519</v>
      </c>
      <c r="G545" s="781">
        <v>64903</v>
      </c>
      <c r="H545" s="781" t="s">
        <v>117</v>
      </c>
      <c r="I545" s="781" t="s">
        <v>60</v>
      </c>
      <c r="J545" s="781" t="s">
        <v>67</v>
      </c>
      <c r="K545" s="733" t="s">
        <v>62</v>
      </c>
      <c r="L545" s="733" t="s">
        <v>62</v>
      </c>
      <c r="M545" s="781" t="s">
        <v>84</v>
      </c>
      <c r="N545" s="781" t="s">
        <v>5520</v>
      </c>
      <c r="O545" s="781"/>
      <c r="P545" s="781"/>
      <c r="Q545" s="781" t="s">
        <v>67</v>
      </c>
      <c r="R545" s="733" t="s">
        <v>62</v>
      </c>
      <c r="S545" s="733" t="s">
        <v>62</v>
      </c>
      <c r="T545" s="781" t="s">
        <v>84</v>
      </c>
      <c r="U545" s="781" t="s">
        <v>5131</v>
      </c>
      <c r="V545" s="781" t="s">
        <v>197</v>
      </c>
      <c r="W545" s="781"/>
      <c r="X545" s="781"/>
      <c r="Y545" s="781" t="s">
        <v>58</v>
      </c>
      <c r="Z545" s="781"/>
      <c r="AA545" s="781"/>
      <c r="AB545" s="781"/>
      <c r="AC545" s="781"/>
      <c r="AL545" s="790" t="s">
        <v>184</v>
      </c>
      <c r="AM545" s="782"/>
      <c r="AN545" s="781" t="s">
        <v>5533</v>
      </c>
      <c r="AO545" s="390"/>
      <c r="AP545" s="390"/>
      <c r="AQ545" s="262" t="s">
        <v>5437</v>
      </c>
      <c r="AR545" s="390"/>
      <c r="AS545" s="390"/>
      <c r="AT545" s="390"/>
      <c r="AU545" s="390"/>
      <c r="AV545" s="390"/>
      <c r="AW545" s="390"/>
      <c r="AX545" s="390"/>
      <c r="AY545" s="390"/>
      <c r="AZ545" s="390"/>
      <c r="BA545" s="390"/>
      <c r="BB545" s="390"/>
      <c r="BC545" s="390"/>
      <c r="BD545" s="390"/>
      <c r="BE545" s="390"/>
      <c r="BF545" s="390"/>
      <c r="BI545" s="977" t="str">
        <f t="shared" ca="1" si="48"/>
        <v>1 ปี</v>
      </c>
      <c r="BJ545" s="977" t="str">
        <f t="shared" ca="1" si="49"/>
        <v>1 เดือน</v>
      </c>
      <c r="BK545" s="978" t="str">
        <f t="shared" ca="1" si="50"/>
        <v>14 วัน</v>
      </c>
      <c r="BM545" s="979" t="str">
        <f t="shared" ca="1" si="51"/>
        <v>1 ปี1 เดือน14 วัน</v>
      </c>
    </row>
    <row r="546" spans="1:65" ht="210">
      <c r="A546" s="443">
        <v>428</v>
      </c>
      <c r="B546" s="957">
        <v>243455</v>
      </c>
      <c r="C546" s="968">
        <f t="shared" si="53"/>
        <v>45128</v>
      </c>
      <c r="D546" s="733">
        <v>8</v>
      </c>
      <c r="E546" s="780" t="s">
        <v>5438</v>
      </c>
      <c r="F546" s="781" t="s">
        <v>5519</v>
      </c>
      <c r="G546" s="781">
        <v>63723</v>
      </c>
      <c r="H546" s="781"/>
      <c r="I546" s="781" t="s">
        <v>54</v>
      </c>
      <c r="J546" s="781" t="s">
        <v>69</v>
      </c>
      <c r="K546" s="733" t="s">
        <v>71</v>
      </c>
      <c r="L546" s="733" t="s">
        <v>71</v>
      </c>
      <c r="M546" s="781" t="s">
        <v>84</v>
      </c>
      <c r="N546" s="781" t="s">
        <v>5521</v>
      </c>
      <c r="O546" s="781"/>
      <c r="P546" s="781" t="s">
        <v>117</v>
      </c>
      <c r="Q546" s="781" t="s">
        <v>69</v>
      </c>
      <c r="R546" s="733" t="s">
        <v>71</v>
      </c>
      <c r="S546" s="733" t="s">
        <v>71</v>
      </c>
      <c r="T546" s="781" t="s">
        <v>84</v>
      </c>
      <c r="U546" s="781" t="s">
        <v>5520</v>
      </c>
      <c r="V546" s="781"/>
      <c r="W546" s="781"/>
      <c r="X546" s="781"/>
      <c r="Y546" s="781" t="s">
        <v>409</v>
      </c>
      <c r="Z546" s="781" t="s">
        <v>295</v>
      </c>
      <c r="AA546" s="781" t="s">
        <v>5522</v>
      </c>
      <c r="AB546" s="781" t="s">
        <v>3943</v>
      </c>
      <c r="AC546" s="781"/>
      <c r="AL546" s="790" t="s">
        <v>184</v>
      </c>
      <c r="AM546" s="782"/>
      <c r="AN546" s="781" t="s">
        <v>5533</v>
      </c>
      <c r="AO546" s="390"/>
      <c r="AP546" s="390"/>
      <c r="AQ546" s="262" t="s">
        <v>5437</v>
      </c>
      <c r="AR546" s="390"/>
      <c r="AS546" s="390"/>
      <c r="AT546" s="390"/>
      <c r="AU546" s="390"/>
      <c r="AV546" s="390"/>
      <c r="AW546" s="390"/>
      <c r="AX546" s="390"/>
      <c r="AY546" s="390"/>
      <c r="AZ546" s="390"/>
      <c r="BA546" s="390"/>
      <c r="BB546" s="390"/>
      <c r="BC546" s="390"/>
      <c r="BD546" s="390"/>
      <c r="BE546" s="390"/>
      <c r="BF546" s="390"/>
      <c r="BI546" s="977" t="str">
        <f t="shared" ca="1" si="48"/>
        <v>1 ปี</v>
      </c>
      <c r="BJ546" s="977" t="str">
        <f t="shared" ca="1" si="49"/>
        <v>1 เดือน</v>
      </c>
      <c r="BK546" s="978" t="str">
        <f t="shared" ca="1" si="50"/>
        <v>14 วัน</v>
      </c>
      <c r="BM546" s="979" t="str">
        <f t="shared" ca="1" si="51"/>
        <v>1 ปี1 เดือน14 วัน</v>
      </c>
    </row>
    <row r="547" spans="1:65" ht="210">
      <c r="A547" s="443">
        <v>428</v>
      </c>
      <c r="B547" s="957">
        <v>243455</v>
      </c>
      <c r="C547" s="968">
        <f t="shared" si="53"/>
        <v>45128</v>
      </c>
      <c r="D547" s="733">
        <v>8</v>
      </c>
      <c r="E547" s="780" t="s">
        <v>5438</v>
      </c>
      <c r="F547" s="781" t="s">
        <v>5510</v>
      </c>
      <c r="G547" s="781">
        <v>65085</v>
      </c>
      <c r="H547" s="781" t="s">
        <v>117</v>
      </c>
      <c r="I547" s="781" t="s">
        <v>60</v>
      </c>
      <c r="J547" s="781" t="s">
        <v>67</v>
      </c>
      <c r="K547" s="733" t="s">
        <v>62</v>
      </c>
      <c r="L547" s="733" t="s">
        <v>62</v>
      </c>
      <c r="M547" s="781" t="s">
        <v>84</v>
      </c>
      <c r="N547" s="781" t="s">
        <v>5523</v>
      </c>
      <c r="O547" s="781"/>
      <c r="P547" s="781"/>
      <c r="Q547" s="781" t="s">
        <v>67</v>
      </c>
      <c r="R547" s="733" t="s">
        <v>62</v>
      </c>
      <c r="S547" s="733" t="s">
        <v>62</v>
      </c>
      <c r="T547" s="781" t="s">
        <v>84</v>
      </c>
      <c r="U547" s="781" t="s">
        <v>5524</v>
      </c>
      <c r="V547" s="781" t="s">
        <v>197</v>
      </c>
      <c r="W547" s="781"/>
      <c r="X547" s="781"/>
      <c r="Y547" s="781" t="s">
        <v>58</v>
      </c>
      <c r="Z547" s="781" t="s">
        <v>66</v>
      </c>
      <c r="AA547" s="781" t="s">
        <v>5525</v>
      </c>
      <c r="AB547" s="781" t="s">
        <v>5526</v>
      </c>
      <c r="AC547" s="781"/>
      <c r="AL547" s="790" t="s">
        <v>184</v>
      </c>
      <c r="AM547" s="782"/>
      <c r="AN547" s="781" t="s">
        <v>5533</v>
      </c>
      <c r="AO547" s="390"/>
      <c r="AP547" s="390"/>
      <c r="AQ547" s="262" t="s">
        <v>5437</v>
      </c>
      <c r="AR547" s="390"/>
      <c r="AS547" s="390"/>
      <c r="AT547" s="390"/>
      <c r="AU547" s="390"/>
      <c r="AV547" s="390"/>
      <c r="AW547" s="390"/>
      <c r="AX547" s="390"/>
      <c r="AY547" s="390"/>
      <c r="AZ547" s="390"/>
      <c r="BA547" s="390"/>
      <c r="BB547" s="390"/>
      <c r="BC547" s="390"/>
      <c r="BD547" s="390"/>
      <c r="BE547" s="390"/>
      <c r="BF547" s="390"/>
      <c r="BI547" s="977" t="str">
        <f t="shared" ca="1" si="48"/>
        <v>1 ปี</v>
      </c>
      <c r="BJ547" s="977" t="str">
        <f t="shared" ca="1" si="49"/>
        <v>1 เดือน</v>
      </c>
      <c r="BK547" s="978" t="str">
        <f t="shared" ca="1" si="50"/>
        <v>14 วัน</v>
      </c>
      <c r="BM547" s="979" t="str">
        <f t="shared" ca="1" si="51"/>
        <v>1 ปี1 เดือน14 วัน</v>
      </c>
    </row>
    <row r="548" spans="1:65" ht="168">
      <c r="A548" s="443">
        <v>428</v>
      </c>
      <c r="B548" s="957">
        <v>243455</v>
      </c>
      <c r="C548" s="968">
        <f t="shared" si="53"/>
        <v>45128</v>
      </c>
      <c r="D548" s="733">
        <v>8</v>
      </c>
      <c r="E548" s="780" t="s">
        <v>5438</v>
      </c>
      <c r="F548" s="781" t="s">
        <v>5527</v>
      </c>
      <c r="G548" s="733">
        <v>64894</v>
      </c>
      <c r="H548" s="781" t="s">
        <v>117</v>
      </c>
      <c r="I548" s="781" t="s">
        <v>60</v>
      </c>
      <c r="J548" s="781" t="s">
        <v>67</v>
      </c>
      <c r="K548" s="733" t="s">
        <v>1542</v>
      </c>
      <c r="L548" s="733" t="s">
        <v>62</v>
      </c>
      <c r="M548" s="781" t="s">
        <v>84</v>
      </c>
      <c r="N548" s="733" t="s">
        <v>5528</v>
      </c>
      <c r="O548" s="733"/>
      <c r="P548" s="733"/>
      <c r="Q548" s="781" t="s">
        <v>67</v>
      </c>
      <c r="R548" s="733" t="s">
        <v>62</v>
      </c>
      <c r="S548" s="733" t="s">
        <v>62</v>
      </c>
      <c r="T548" s="781" t="s">
        <v>84</v>
      </c>
      <c r="U548" s="733" t="s">
        <v>5528</v>
      </c>
      <c r="V548" s="733" t="s">
        <v>197</v>
      </c>
      <c r="W548" s="733"/>
      <c r="X548" s="733"/>
      <c r="Y548" s="733" t="s">
        <v>58</v>
      </c>
      <c r="Z548" s="733"/>
      <c r="AA548" s="733"/>
      <c r="AB548" s="733"/>
      <c r="AC548" s="733"/>
      <c r="AL548" s="790" t="s">
        <v>184</v>
      </c>
      <c r="AM548" s="782"/>
      <c r="AN548" s="781" t="s">
        <v>5533</v>
      </c>
      <c r="AO548" s="390"/>
      <c r="AP548" s="390"/>
      <c r="AQ548" s="262" t="s">
        <v>5437</v>
      </c>
      <c r="AR548" s="390"/>
      <c r="AS548" s="390"/>
      <c r="AT548" s="390"/>
      <c r="AU548" s="390"/>
      <c r="AV548" s="390"/>
      <c r="AW548" s="390"/>
      <c r="AX548" s="390"/>
      <c r="AY548" s="390"/>
      <c r="AZ548" s="390"/>
      <c r="BA548" s="390"/>
      <c r="BB548" s="390"/>
      <c r="BC548" s="390"/>
      <c r="BD548" s="390"/>
      <c r="BE548" s="390"/>
      <c r="BF548" s="390"/>
      <c r="BI548" s="977" t="str">
        <f t="shared" ca="1" si="48"/>
        <v>1 ปี</v>
      </c>
      <c r="BJ548" s="977" t="str">
        <f t="shared" ca="1" si="49"/>
        <v>1 เดือน</v>
      </c>
      <c r="BK548" s="978" t="str">
        <f t="shared" ca="1" si="50"/>
        <v>14 วัน</v>
      </c>
      <c r="BM548" s="979" t="str">
        <f t="shared" ca="1" si="51"/>
        <v>1 ปี1 เดือน14 วัน</v>
      </c>
    </row>
    <row r="549" spans="1:65" ht="210">
      <c r="A549" s="443">
        <v>428</v>
      </c>
      <c r="B549" s="957">
        <v>243455</v>
      </c>
      <c r="C549" s="968">
        <f t="shared" si="53"/>
        <v>45128</v>
      </c>
      <c r="D549" s="733">
        <v>8</v>
      </c>
      <c r="E549" s="780" t="s">
        <v>5438</v>
      </c>
      <c r="F549" s="781" t="s">
        <v>5527</v>
      </c>
      <c r="G549" s="786">
        <v>65960</v>
      </c>
      <c r="H549" s="733"/>
      <c r="I549" s="733" t="s">
        <v>54</v>
      </c>
      <c r="J549" s="733" t="s">
        <v>69</v>
      </c>
      <c r="K549" s="733" t="s">
        <v>4434</v>
      </c>
      <c r="L549" s="733" t="s">
        <v>71</v>
      </c>
      <c r="M549" s="781" t="s">
        <v>84</v>
      </c>
      <c r="N549" s="733" t="s">
        <v>5529</v>
      </c>
      <c r="O549" s="733" t="s">
        <v>76</v>
      </c>
      <c r="P549" s="781" t="s">
        <v>117</v>
      </c>
      <c r="Q549" s="733" t="s">
        <v>69</v>
      </c>
      <c r="R549" s="733" t="s">
        <v>71</v>
      </c>
      <c r="S549" s="733" t="s">
        <v>71</v>
      </c>
      <c r="T549" s="781" t="s">
        <v>84</v>
      </c>
      <c r="U549" s="733" t="s">
        <v>5528</v>
      </c>
      <c r="V549" s="733"/>
      <c r="W549" s="733"/>
      <c r="X549" s="733"/>
      <c r="Y549" s="781" t="s">
        <v>409</v>
      </c>
      <c r="Z549" s="733" t="s">
        <v>5530</v>
      </c>
      <c r="AA549" s="733" t="s">
        <v>5531</v>
      </c>
      <c r="AB549" s="733" t="s">
        <v>5532</v>
      </c>
      <c r="AC549" s="733"/>
      <c r="AL549" s="790" t="s">
        <v>184</v>
      </c>
      <c r="AM549" s="782"/>
      <c r="AN549" s="781" t="s">
        <v>5533</v>
      </c>
      <c r="AO549" s="390"/>
      <c r="AP549" s="390"/>
      <c r="AQ549" s="262" t="s">
        <v>5437</v>
      </c>
      <c r="AR549" s="390"/>
      <c r="AS549" s="390"/>
      <c r="AT549" s="390"/>
      <c r="AU549" s="390"/>
      <c r="AV549" s="390"/>
      <c r="AW549" s="390"/>
      <c r="AX549" s="390"/>
      <c r="AY549" s="390"/>
      <c r="AZ549" s="390"/>
      <c r="BA549" s="390"/>
      <c r="BB549" s="390"/>
      <c r="BC549" s="390"/>
      <c r="BD549" s="390"/>
      <c r="BE549" s="390"/>
      <c r="BF549" s="390"/>
      <c r="BI549" s="977" t="str">
        <f t="shared" ca="1" si="48"/>
        <v>1 ปี</v>
      </c>
      <c r="BJ549" s="977" t="str">
        <f t="shared" ca="1" si="49"/>
        <v>1 เดือน</v>
      </c>
      <c r="BK549" s="978" t="str">
        <f t="shared" ca="1" si="50"/>
        <v>14 วัน</v>
      </c>
      <c r="BM549" s="979" t="str">
        <f t="shared" ca="1" si="51"/>
        <v>1 ปี1 เดือน14 วัน</v>
      </c>
    </row>
    <row r="550" spans="1:65" ht="168">
      <c r="A550" s="443">
        <v>429</v>
      </c>
      <c r="B550" s="957">
        <v>243488</v>
      </c>
      <c r="C550" s="968">
        <f t="shared" si="53"/>
        <v>45161</v>
      </c>
      <c r="D550" s="776">
        <v>8</v>
      </c>
      <c r="E550" s="777" t="s">
        <v>5534</v>
      </c>
      <c r="F550" s="720" t="s">
        <v>5580</v>
      </c>
      <c r="G550" s="723">
        <v>71331</v>
      </c>
      <c r="H550" s="723"/>
      <c r="I550" s="723" t="s">
        <v>54</v>
      </c>
      <c r="J550" s="720" t="s">
        <v>55</v>
      </c>
      <c r="K550" s="723" t="s">
        <v>70</v>
      </c>
      <c r="L550" s="723" t="s">
        <v>71</v>
      </c>
      <c r="M550" s="723" t="s">
        <v>80</v>
      </c>
      <c r="N550" s="723" t="s">
        <v>2014</v>
      </c>
      <c r="O550" s="781" t="s">
        <v>132</v>
      </c>
      <c r="P550" s="781"/>
      <c r="Q550" s="720" t="s">
        <v>55</v>
      </c>
      <c r="R550" s="723" t="s">
        <v>56</v>
      </c>
      <c r="S550" s="723" t="s">
        <v>56</v>
      </c>
      <c r="T550" s="723" t="s">
        <v>80</v>
      </c>
      <c r="U550" s="723" t="s">
        <v>2014</v>
      </c>
      <c r="V550" s="781" t="s">
        <v>132</v>
      </c>
      <c r="W550" s="781">
        <v>72757</v>
      </c>
      <c r="X550" s="781" t="s">
        <v>5623</v>
      </c>
      <c r="Y550" s="781" t="s">
        <v>59</v>
      </c>
      <c r="Z550" s="781"/>
      <c r="AA550" s="781"/>
      <c r="AB550" s="781"/>
      <c r="AC550" s="781"/>
      <c r="AL550" s="790" t="s">
        <v>184</v>
      </c>
      <c r="AM550" s="782"/>
      <c r="AN550" s="781" t="s">
        <v>5533</v>
      </c>
      <c r="AO550" s="390"/>
      <c r="AP550" s="390"/>
      <c r="AQ550" s="262" t="s">
        <v>5621</v>
      </c>
      <c r="AR550" s="390"/>
      <c r="AS550" s="390"/>
      <c r="AT550" s="390"/>
      <c r="AU550" s="390"/>
      <c r="AV550" s="390"/>
      <c r="AW550" s="390"/>
      <c r="AX550" s="390"/>
      <c r="AY550" s="390"/>
      <c r="AZ550" s="390"/>
      <c r="BA550" s="390"/>
      <c r="BB550" s="390"/>
      <c r="BC550" s="390"/>
      <c r="BD550" s="390"/>
      <c r="BE550" s="390"/>
      <c r="BF550" s="390"/>
      <c r="BI550" s="977" t="str">
        <f t="shared" ca="1" si="48"/>
        <v>1 ปี</v>
      </c>
      <c r="BJ550" s="977" t="str">
        <f t="shared" ca="1" si="49"/>
        <v>0 เดือน</v>
      </c>
      <c r="BK550" s="978" t="str">
        <f t="shared" ca="1" si="50"/>
        <v>12 วัน</v>
      </c>
      <c r="BM550" s="979" t="str">
        <f t="shared" ca="1" si="51"/>
        <v>1 ปี0 เดือน12 วัน</v>
      </c>
    </row>
    <row r="551" spans="1:65" ht="168">
      <c r="A551" s="443">
        <v>430</v>
      </c>
      <c r="B551" s="957">
        <v>243488</v>
      </c>
      <c r="C551" s="968">
        <f t="shared" ref="C551:C552" si="54" xml:space="preserve"> EDATE(B551,-543*12)</f>
        <v>45161</v>
      </c>
      <c r="D551" s="776">
        <v>8</v>
      </c>
      <c r="E551" s="777" t="s">
        <v>5534</v>
      </c>
      <c r="F551" s="720" t="s">
        <v>5624</v>
      </c>
      <c r="G551" s="723">
        <v>26207</v>
      </c>
      <c r="H551" s="723"/>
      <c r="I551" s="723" t="s">
        <v>60</v>
      </c>
      <c r="J551" s="720" t="s">
        <v>67</v>
      </c>
      <c r="K551" s="723" t="s">
        <v>61</v>
      </c>
      <c r="L551" s="723" t="s">
        <v>62</v>
      </c>
      <c r="M551" s="781" t="s">
        <v>84</v>
      </c>
      <c r="N551" s="781" t="s">
        <v>118</v>
      </c>
      <c r="O551" s="781" t="s">
        <v>472</v>
      </c>
      <c r="P551" s="781"/>
      <c r="Q551" s="781" t="s">
        <v>166</v>
      </c>
      <c r="R551" s="723" t="s">
        <v>70</v>
      </c>
      <c r="S551" s="723" t="s">
        <v>71</v>
      </c>
      <c r="T551" s="781" t="s">
        <v>84</v>
      </c>
      <c r="U551" s="781" t="s">
        <v>118</v>
      </c>
      <c r="V551" s="720" t="s">
        <v>165</v>
      </c>
      <c r="W551" s="723">
        <v>65420</v>
      </c>
      <c r="X551" s="723" t="s">
        <v>5518</v>
      </c>
      <c r="Y551" s="723" t="s">
        <v>73</v>
      </c>
      <c r="Z551" s="781"/>
      <c r="AA551" s="781"/>
      <c r="AB551" s="781"/>
      <c r="AC551" s="781"/>
      <c r="AL551" s="790" t="s">
        <v>184</v>
      </c>
      <c r="AM551" s="782"/>
      <c r="AN551" s="781" t="s">
        <v>5533</v>
      </c>
      <c r="AO551" s="390"/>
      <c r="AP551" s="390"/>
      <c r="AQ551" s="262" t="s">
        <v>5621</v>
      </c>
      <c r="AR551" s="390"/>
      <c r="AS551" s="390"/>
      <c r="AT551" s="390"/>
      <c r="AU551" s="390"/>
      <c r="AV551" s="390"/>
      <c r="AW551" s="390"/>
      <c r="AX551" s="390"/>
      <c r="AY551" s="390"/>
      <c r="AZ551" s="390"/>
      <c r="BA551" s="390"/>
      <c r="BB551" s="390"/>
      <c r="BC551" s="390"/>
      <c r="BD551" s="390"/>
      <c r="BE551" s="390"/>
      <c r="BF551" s="390"/>
      <c r="BI551" s="977" t="str">
        <f t="shared" ca="1" si="48"/>
        <v>1 ปี</v>
      </c>
      <c r="BJ551" s="977" t="str">
        <f t="shared" ca="1" si="49"/>
        <v>0 เดือน</v>
      </c>
      <c r="BK551" s="978" t="str">
        <f t="shared" ca="1" si="50"/>
        <v>12 วัน</v>
      </c>
      <c r="BM551" s="979" t="str">
        <f t="shared" ca="1" si="51"/>
        <v>1 ปี0 เดือน12 วัน</v>
      </c>
    </row>
    <row r="552" spans="1:65" ht="210">
      <c r="A552" s="443">
        <v>431</v>
      </c>
      <c r="B552" s="957">
        <v>243488</v>
      </c>
      <c r="C552" s="968">
        <f t="shared" si="54"/>
        <v>45161</v>
      </c>
      <c r="D552" s="776">
        <v>8</v>
      </c>
      <c r="E552" s="777" t="s">
        <v>5534</v>
      </c>
      <c r="F552" s="720" t="s">
        <v>5625</v>
      </c>
      <c r="G552" s="781">
        <v>64490</v>
      </c>
      <c r="H552" s="781" t="s">
        <v>117</v>
      </c>
      <c r="I552" s="723" t="s">
        <v>60</v>
      </c>
      <c r="J552" s="720" t="s">
        <v>67</v>
      </c>
      <c r="K552" s="723" t="s">
        <v>61</v>
      </c>
      <c r="L552" s="723" t="s">
        <v>62</v>
      </c>
      <c r="M552" s="781" t="s">
        <v>84</v>
      </c>
      <c r="N552" s="781" t="s">
        <v>4193</v>
      </c>
      <c r="O552" s="781"/>
      <c r="P552" s="781"/>
      <c r="Q552" s="720" t="s">
        <v>67</v>
      </c>
      <c r="R552" s="723" t="s">
        <v>61</v>
      </c>
      <c r="S552" s="723" t="s">
        <v>62</v>
      </c>
      <c r="T552" s="781" t="s">
        <v>84</v>
      </c>
      <c r="U552" s="781" t="s">
        <v>4193</v>
      </c>
      <c r="V552" s="781" t="s">
        <v>197</v>
      </c>
      <c r="W552" s="781"/>
      <c r="X552" s="781"/>
      <c r="Y552" s="781" t="s">
        <v>134</v>
      </c>
      <c r="Z552" s="781"/>
      <c r="AA552" s="781"/>
      <c r="AB552" s="781"/>
      <c r="AC552" s="781"/>
      <c r="AL552" s="790" t="s">
        <v>184</v>
      </c>
      <c r="AM552" s="782"/>
      <c r="AN552" s="781" t="s">
        <v>5533</v>
      </c>
      <c r="AO552" s="390"/>
      <c r="AP552" s="390"/>
      <c r="AQ552" s="262" t="s">
        <v>5621</v>
      </c>
      <c r="AR552" s="390"/>
      <c r="AS552" s="390"/>
      <c r="AT552" s="390"/>
      <c r="AU552" s="390"/>
      <c r="AV552" s="390"/>
      <c r="AW552" s="390"/>
      <c r="AX552" s="390"/>
      <c r="AY552" s="390"/>
      <c r="AZ552" s="390"/>
      <c r="BA552" s="390"/>
      <c r="BB552" s="390"/>
      <c r="BC552" s="390"/>
      <c r="BD552" s="390"/>
      <c r="BE552" s="390"/>
      <c r="BF552" s="390"/>
      <c r="BI552" s="977" t="str">
        <f t="shared" ca="1" si="48"/>
        <v>1 ปี</v>
      </c>
      <c r="BJ552" s="977" t="str">
        <f t="shared" ca="1" si="49"/>
        <v>0 เดือน</v>
      </c>
      <c r="BK552" s="978" t="str">
        <f t="shared" ca="1" si="50"/>
        <v>12 วัน</v>
      </c>
      <c r="BM552" s="979" t="str">
        <f t="shared" ca="1" si="51"/>
        <v>1 ปี0 เดือน12 วัน</v>
      </c>
    </row>
    <row r="553" spans="1:65" ht="210">
      <c r="A553" s="443">
        <v>432</v>
      </c>
      <c r="B553" s="957">
        <v>243455</v>
      </c>
      <c r="C553" s="968">
        <f t="shared" ref="C553:C554" si="55" xml:space="preserve"> EDATE(B553,-543*12)</f>
        <v>45128</v>
      </c>
      <c r="D553" s="733">
        <v>8</v>
      </c>
      <c r="E553" s="780" t="s">
        <v>5438</v>
      </c>
      <c r="F553" s="720" t="s">
        <v>5625</v>
      </c>
      <c r="G553" s="723">
        <v>65795</v>
      </c>
      <c r="H553" s="723"/>
      <c r="I553" s="723" t="s">
        <v>54</v>
      </c>
      <c r="J553" s="720" t="s">
        <v>69</v>
      </c>
      <c r="K553" s="723" t="s">
        <v>71</v>
      </c>
      <c r="L553" s="723" t="s">
        <v>71</v>
      </c>
      <c r="M553" s="781" t="s">
        <v>84</v>
      </c>
      <c r="N553" s="720" t="s">
        <v>5626</v>
      </c>
      <c r="O553" s="720" t="s">
        <v>197</v>
      </c>
      <c r="P553" s="781" t="s">
        <v>117</v>
      </c>
      <c r="Q553" s="720" t="s">
        <v>69</v>
      </c>
      <c r="R553" s="723" t="s">
        <v>71</v>
      </c>
      <c r="S553" s="723" t="s">
        <v>71</v>
      </c>
      <c r="T553" s="781" t="s">
        <v>84</v>
      </c>
      <c r="U553" s="720" t="s">
        <v>5132</v>
      </c>
      <c r="V553" s="781"/>
      <c r="W553" s="781"/>
      <c r="X553" s="781"/>
      <c r="Y553" s="781" t="s">
        <v>4145</v>
      </c>
      <c r="Z553" s="781" t="s">
        <v>295</v>
      </c>
      <c r="AA553" s="781" t="s">
        <v>5627</v>
      </c>
      <c r="AB553" s="781" t="s">
        <v>5628</v>
      </c>
      <c r="AC553" s="781"/>
      <c r="AL553" s="790" t="s">
        <v>184</v>
      </c>
      <c r="AM553" s="782"/>
      <c r="AN553" s="781" t="s">
        <v>5533</v>
      </c>
      <c r="AO553" s="390"/>
      <c r="AP553" s="390"/>
      <c r="AQ553" s="262" t="s">
        <v>5621</v>
      </c>
      <c r="AR553" s="390"/>
      <c r="AS553" s="390"/>
      <c r="AT553" s="390"/>
      <c r="AU553" s="390"/>
      <c r="AV553" s="390"/>
      <c r="AW553" s="390"/>
      <c r="AX553" s="390"/>
      <c r="AY553" s="390"/>
      <c r="AZ553" s="390"/>
      <c r="BA553" s="390"/>
      <c r="BB553" s="390"/>
      <c r="BC553" s="390"/>
      <c r="BD553" s="390"/>
      <c r="BE553" s="390"/>
      <c r="BF553" s="390"/>
      <c r="BI553" s="977" t="str">
        <f t="shared" ca="1" si="48"/>
        <v>1 ปี</v>
      </c>
      <c r="BJ553" s="977" t="str">
        <f t="shared" ca="1" si="49"/>
        <v>1 เดือน</v>
      </c>
      <c r="BK553" s="978" t="str">
        <f t="shared" ca="1" si="50"/>
        <v>14 วัน</v>
      </c>
      <c r="BM553" s="979" t="str">
        <f t="shared" ca="1" si="51"/>
        <v>1 ปี1 เดือน14 วัน</v>
      </c>
    </row>
    <row r="554" spans="1:65" ht="168">
      <c r="A554" s="443">
        <v>433</v>
      </c>
      <c r="B554" s="957">
        <v>243514</v>
      </c>
      <c r="C554" s="968">
        <f t="shared" si="55"/>
        <v>45187</v>
      </c>
      <c r="D554" s="720">
        <v>8</v>
      </c>
      <c r="E554" s="721" t="s">
        <v>5629</v>
      </c>
      <c r="F554" s="720" t="s">
        <v>5661</v>
      </c>
      <c r="G554" s="723">
        <v>71688</v>
      </c>
      <c r="H554" s="720"/>
      <c r="I554" s="720" t="s">
        <v>60</v>
      </c>
      <c r="J554" s="720" t="s">
        <v>235</v>
      </c>
      <c r="K554" s="720" t="s">
        <v>2407</v>
      </c>
      <c r="L554" s="720" t="s">
        <v>62</v>
      </c>
      <c r="M554" s="720" t="s">
        <v>80</v>
      </c>
      <c r="N554" s="720" t="s">
        <v>5698</v>
      </c>
      <c r="O554" s="720" t="s">
        <v>65</v>
      </c>
      <c r="P554" s="722"/>
      <c r="Q554" s="720" t="s">
        <v>85</v>
      </c>
      <c r="R554" s="723" t="s">
        <v>70</v>
      </c>
      <c r="S554" s="723" t="s">
        <v>71</v>
      </c>
      <c r="T554" s="754" t="s">
        <v>80</v>
      </c>
      <c r="U554" s="720" t="s">
        <v>5698</v>
      </c>
      <c r="V554" s="720" t="s">
        <v>65</v>
      </c>
      <c r="W554" s="754">
        <v>72757</v>
      </c>
      <c r="X554" s="754" t="s">
        <v>5623</v>
      </c>
      <c r="Y554" s="754" t="s">
        <v>527</v>
      </c>
      <c r="Z554" s="754"/>
      <c r="AA554" s="754"/>
      <c r="AB554" s="754"/>
      <c r="AC554" s="754"/>
      <c r="AD554" s="754"/>
      <c r="AE554" s="754"/>
      <c r="AF554" s="754"/>
      <c r="AG554" s="754"/>
      <c r="AH554" s="754"/>
      <c r="AI554" s="754"/>
      <c r="AJ554" s="755"/>
      <c r="AK554" s="755"/>
      <c r="AL554" s="793" t="s">
        <v>126</v>
      </c>
      <c r="AM554" s="755"/>
      <c r="AN554" s="781" t="s">
        <v>5699</v>
      </c>
      <c r="AO554" s="390"/>
      <c r="AP554" s="390"/>
      <c r="AQ554" s="808"/>
      <c r="AR554" s="390"/>
      <c r="AS554" s="390"/>
      <c r="AT554" s="390"/>
      <c r="AU554" s="390"/>
      <c r="AV554" s="390"/>
      <c r="AW554" s="390"/>
      <c r="AX554" s="390"/>
      <c r="AY554" s="390"/>
      <c r="AZ554" s="390"/>
      <c r="BA554" s="390"/>
      <c r="BB554" s="390"/>
      <c r="BC554" s="390"/>
      <c r="BD554" s="390"/>
      <c r="BE554" s="390"/>
      <c r="BF554" s="390"/>
      <c r="BI554" s="977" t="str">
        <f t="shared" ca="1" si="48"/>
        <v>0 ปี</v>
      </c>
      <c r="BJ554" s="977" t="str">
        <f t="shared" ca="1" si="49"/>
        <v>11 เดือน</v>
      </c>
      <c r="BK554" s="978" t="str">
        <f t="shared" ca="1" si="50"/>
        <v>17 วัน</v>
      </c>
      <c r="BM554" s="979" t="str">
        <f t="shared" ca="1" si="51"/>
        <v>0 ปี11 เดือน17 วัน</v>
      </c>
    </row>
    <row r="555" spans="1:65" ht="168">
      <c r="A555" s="443">
        <v>434</v>
      </c>
      <c r="B555" s="957">
        <v>243514</v>
      </c>
      <c r="C555" s="968">
        <f t="shared" ref="C555:C560" si="56" xml:space="preserve"> EDATE(B555,-543*12)</f>
        <v>45187</v>
      </c>
      <c r="D555" s="720">
        <v>8</v>
      </c>
      <c r="E555" s="721" t="s">
        <v>5629</v>
      </c>
      <c r="F555" s="720" t="s">
        <v>5700</v>
      </c>
      <c r="G555" s="723">
        <v>72648</v>
      </c>
      <c r="H555" s="720" t="s">
        <v>117</v>
      </c>
      <c r="I555" s="720" t="s">
        <v>54</v>
      </c>
      <c r="J555" s="720" t="s">
        <v>55</v>
      </c>
      <c r="K555" s="720" t="s">
        <v>71</v>
      </c>
      <c r="L555" s="720" t="s">
        <v>71</v>
      </c>
      <c r="M555" s="720" t="s">
        <v>80</v>
      </c>
      <c r="N555" s="720" t="s">
        <v>5701</v>
      </c>
      <c r="O555" s="720"/>
      <c r="P555" s="722"/>
      <c r="Q555" s="720" t="s">
        <v>55</v>
      </c>
      <c r="R555" s="720" t="s">
        <v>71</v>
      </c>
      <c r="S555" s="720" t="s">
        <v>71</v>
      </c>
      <c r="T555" s="720" t="s">
        <v>80</v>
      </c>
      <c r="U555" s="720" t="s">
        <v>5702</v>
      </c>
      <c r="V555" s="754" t="s">
        <v>341</v>
      </c>
      <c r="W555" s="754"/>
      <c r="X555" s="754"/>
      <c r="Y555" s="754" t="s">
        <v>134</v>
      </c>
      <c r="Z555" s="754"/>
      <c r="AA555" s="754"/>
      <c r="AB555" s="754"/>
      <c r="AC555" s="754"/>
      <c r="AD555" s="754"/>
      <c r="AE555" s="754"/>
      <c r="AF555" s="754"/>
      <c r="AG555" s="754"/>
      <c r="AH555" s="754"/>
      <c r="AI555" s="754"/>
      <c r="AJ555" s="755"/>
      <c r="AK555" s="755"/>
      <c r="AL555" s="793" t="s">
        <v>126</v>
      </c>
      <c r="AM555" s="755"/>
      <c r="AN555" s="781" t="s">
        <v>5699</v>
      </c>
      <c r="AO555" s="390"/>
      <c r="AP555" s="390"/>
      <c r="AQ555" s="262" t="s">
        <v>5689</v>
      </c>
      <c r="AR555" s="390"/>
      <c r="AS555" s="390"/>
      <c r="AT555" s="390"/>
      <c r="AU555" s="390"/>
      <c r="AV555" s="390"/>
      <c r="AW555" s="390"/>
      <c r="AX555" s="390"/>
      <c r="AY555" s="390"/>
      <c r="AZ555" s="390"/>
      <c r="BA555" s="390"/>
      <c r="BB555" s="390"/>
      <c r="BC555" s="390"/>
      <c r="BD555" s="390"/>
      <c r="BE555" s="390"/>
      <c r="BF555" s="390"/>
      <c r="BI555" s="977" t="str">
        <f t="shared" ca="1" si="48"/>
        <v>0 ปี</v>
      </c>
      <c r="BJ555" s="977" t="str">
        <f t="shared" ca="1" si="49"/>
        <v>11 เดือน</v>
      </c>
      <c r="BK555" s="978" t="str">
        <f t="shared" ca="1" si="50"/>
        <v>17 วัน</v>
      </c>
      <c r="BM555" s="979" t="str">
        <f t="shared" ca="1" si="51"/>
        <v>0 ปี11 เดือน17 วัน</v>
      </c>
    </row>
    <row r="556" spans="1:65" ht="168">
      <c r="A556" s="443">
        <v>435</v>
      </c>
      <c r="B556" s="957">
        <v>243514</v>
      </c>
      <c r="C556" s="968">
        <f t="shared" si="56"/>
        <v>45187</v>
      </c>
      <c r="D556" s="720">
        <v>8</v>
      </c>
      <c r="E556" s="721" t="s">
        <v>5629</v>
      </c>
      <c r="F556" s="720" t="s">
        <v>5700</v>
      </c>
      <c r="G556" s="723">
        <v>153500</v>
      </c>
      <c r="H556" s="720"/>
      <c r="I556" s="723" t="s">
        <v>54</v>
      </c>
      <c r="J556" s="720" t="s">
        <v>69</v>
      </c>
      <c r="K556" s="723" t="s">
        <v>71</v>
      </c>
      <c r="L556" s="723" t="s">
        <v>71</v>
      </c>
      <c r="M556" s="720" t="s">
        <v>80</v>
      </c>
      <c r="N556" s="720" t="s">
        <v>5703</v>
      </c>
      <c r="O556" s="754" t="s">
        <v>197</v>
      </c>
      <c r="P556" s="720" t="s">
        <v>117</v>
      </c>
      <c r="Q556" s="720" t="s">
        <v>69</v>
      </c>
      <c r="R556" s="723" t="s">
        <v>71</v>
      </c>
      <c r="S556" s="723" t="s">
        <v>71</v>
      </c>
      <c r="T556" s="720" t="s">
        <v>80</v>
      </c>
      <c r="U556" s="720" t="s">
        <v>5704</v>
      </c>
      <c r="V556" s="720"/>
      <c r="W556" s="754"/>
      <c r="X556" s="754"/>
      <c r="Y556" s="754" t="s">
        <v>409</v>
      </c>
      <c r="Z556" s="754" t="s">
        <v>295</v>
      </c>
      <c r="AA556" s="754" t="s">
        <v>5705</v>
      </c>
      <c r="AB556" s="754" t="s">
        <v>5706</v>
      </c>
      <c r="AC556" s="754"/>
      <c r="AD556" s="754"/>
      <c r="AE556" s="754"/>
      <c r="AF556" s="754"/>
      <c r="AG556" s="754"/>
      <c r="AH556" s="754"/>
      <c r="AI556" s="754"/>
      <c r="AJ556" s="755"/>
      <c r="AK556" s="755"/>
      <c r="AL556" s="793" t="s">
        <v>126</v>
      </c>
      <c r="AM556" s="755"/>
      <c r="AN556" s="781" t="s">
        <v>5699</v>
      </c>
      <c r="AO556" s="390"/>
      <c r="AP556" s="390"/>
      <c r="AQ556" s="262" t="s">
        <v>5689</v>
      </c>
      <c r="AR556" s="390"/>
      <c r="AS556" s="390"/>
      <c r="AT556" s="390"/>
      <c r="AU556" s="390"/>
      <c r="AV556" s="390"/>
      <c r="AW556" s="390"/>
      <c r="AX556" s="390"/>
      <c r="AY556" s="390"/>
      <c r="AZ556" s="390"/>
      <c r="BA556" s="390"/>
      <c r="BB556" s="390"/>
      <c r="BC556" s="390"/>
      <c r="BD556" s="390"/>
      <c r="BE556" s="390"/>
      <c r="BF556" s="390"/>
      <c r="BI556" s="977" t="str">
        <f t="shared" ca="1" si="48"/>
        <v>0 ปี</v>
      </c>
      <c r="BJ556" s="977" t="str">
        <f t="shared" ca="1" si="49"/>
        <v>11 เดือน</v>
      </c>
      <c r="BK556" s="978" t="str">
        <f t="shared" ca="1" si="50"/>
        <v>17 วัน</v>
      </c>
      <c r="BM556" s="979" t="str">
        <f t="shared" ca="1" si="51"/>
        <v>0 ปี11 เดือน17 วัน</v>
      </c>
    </row>
    <row r="557" spans="1:65" ht="168">
      <c r="A557" s="443">
        <v>436</v>
      </c>
      <c r="B557" s="957">
        <v>243514</v>
      </c>
      <c r="C557" s="968">
        <f t="shared" si="56"/>
        <v>45187</v>
      </c>
      <c r="D557" s="720">
        <v>8</v>
      </c>
      <c r="E557" s="721" t="s">
        <v>5629</v>
      </c>
      <c r="F557" s="720" t="s">
        <v>5707</v>
      </c>
      <c r="G557" s="723">
        <v>65033</v>
      </c>
      <c r="H557" s="720" t="s">
        <v>117</v>
      </c>
      <c r="I557" s="720" t="s">
        <v>54</v>
      </c>
      <c r="J557" s="720" t="s">
        <v>55</v>
      </c>
      <c r="K557" s="720" t="s">
        <v>71</v>
      </c>
      <c r="L557" s="720" t="s">
        <v>71</v>
      </c>
      <c r="M557" s="720" t="s">
        <v>84</v>
      </c>
      <c r="N557" s="720" t="s">
        <v>5708</v>
      </c>
      <c r="O557" s="720"/>
      <c r="P557" s="720"/>
      <c r="Q557" s="720" t="s">
        <v>55</v>
      </c>
      <c r="R557" s="720" t="s">
        <v>71</v>
      </c>
      <c r="S557" s="720" t="s">
        <v>71</v>
      </c>
      <c r="T557" s="720" t="s">
        <v>84</v>
      </c>
      <c r="U557" s="720" t="s">
        <v>5708</v>
      </c>
      <c r="V557" s="754" t="s">
        <v>341</v>
      </c>
      <c r="W557" s="754"/>
      <c r="X557" s="754"/>
      <c r="Y557" s="754" t="s">
        <v>58</v>
      </c>
      <c r="Z557" s="754"/>
      <c r="AA557" s="754"/>
      <c r="AB557" s="754"/>
      <c r="AC557" s="754" t="s">
        <v>5709</v>
      </c>
      <c r="AD557" s="754"/>
      <c r="AE557" s="754"/>
      <c r="AF557" s="754"/>
      <c r="AG557" s="754"/>
      <c r="AH557" s="754"/>
      <c r="AI557" s="754"/>
      <c r="AJ557" s="755"/>
      <c r="AK557" s="755"/>
      <c r="AL557" s="793" t="s">
        <v>126</v>
      </c>
      <c r="AM557" s="755"/>
      <c r="AN557" s="781" t="s">
        <v>5699</v>
      </c>
      <c r="AO557" s="390"/>
      <c r="AP557" s="390"/>
      <c r="AQ557" s="262" t="s">
        <v>5689</v>
      </c>
      <c r="AR557" s="390"/>
      <c r="AS557" s="390"/>
      <c r="AT557" s="390"/>
      <c r="AU557" s="390"/>
      <c r="AV557" s="390"/>
      <c r="AW557" s="390"/>
      <c r="AX557" s="390"/>
      <c r="AY557" s="390"/>
      <c r="AZ557" s="390"/>
      <c r="BA557" s="390"/>
      <c r="BB557" s="390"/>
      <c r="BC557" s="390"/>
      <c r="BD557" s="390"/>
      <c r="BE557" s="390"/>
      <c r="BF557" s="390"/>
      <c r="BI557" s="977" t="str">
        <f t="shared" ca="1" si="48"/>
        <v>0 ปี</v>
      </c>
      <c r="BJ557" s="977" t="str">
        <f t="shared" ca="1" si="49"/>
        <v>11 เดือน</v>
      </c>
      <c r="BK557" s="978" t="str">
        <f t="shared" ca="1" si="50"/>
        <v>17 วัน</v>
      </c>
      <c r="BM557" s="979" t="str">
        <f t="shared" ca="1" si="51"/>
        <v>0 ปี11 เดือน17 วัน</v>
      </c>
    </row>
    <row r="558" spans="1:65" ht="168">
      <c r="A558" s="443">
        <v>437</v>
      </c>
      <c r="B558" s="957">
        <v>243514</v>
      </c>
      <c r="C558" s="968">
        <f t="shared" si="56"/>
        <v>45187</v>
      </c>
      <c r="D558" s="720">
        <v>8</v>
      </c>
      <c r="E558" s="721" t="s">
        <v>5629</v>
      </c>
      <c r="F558" s="720" t="s">
        <v>5707</v>
      </c>
      <c r="G558" s="723">
        <v>65028</v>
      </c>
      <c r="H558" s="720"/>
      <c r="I558" s="723" t="s">
        <v>54</v>
      </c>
      <c r="J558" s="720" t="s">
        <v>69</v>
      </c>
      <c r="K558" s="723" t="s">
        <v>71</v>
      </c>
      <c r="L558" s="723" t="s">
        <v>71</v>
      </c>
      <c r="M558" s="720" t="s">
        <v>84</v>
      </c>
      <c r="N558" s="720" t="s">
        <v>5710</v>
      </c>
      <c r="O558" s="754" t="s">
        <v>76</v>
      </c>
      <c r="P558" s="720" t="s">
        <v>117</v>
      </c>
      <c r="Q558" s="720" t="s">
        <v>69</v>
      </c>
      <c r="R558" s="723" t="s">
        <v>71</v>
      </c>
      <c r="S558" s="723" t="s">
        <v>71</v>
      </c>
      <c r="T558" s="720" t="s">
        <v>84</v>
      </c>
      <c r="U558" s="720" t="s">
        <v>5708</v>
      </c>
      <c r="V558" s="720"/>
      <c r="W558" s="754"/>
      <c r="X558" s="754"/>
      <c r="Y558" s="754" t="s">
        <v>409</v>
      </c>
      <c r="Z558" s="754" t="s">
        <v>66</v>
      </c>
      <c r="AA558" s="754" t="s">
        <v>3945</v>
      </c>
      <c r="AB558" s="754" t="s">
        <v>5711</v>
      </c>
      <c r="AC558" s="754"/>
      <c r="AD558" s="754"/>
      <c r="AE558" s="754"/>
      <c r="AF558" s="754"/>
      <c r="AG558" s="754"/>
      <c r="AH558" s="754"/>
      <c r="AI558" s="754"/>
      <c r="AJ558" s="755"/>
      <c r="AK558" s="755"/>
      <c r="AL558" s="793" t="s">
        <v>126</v>
      </c>
      <c r="AM558" s="755"/>
      <c r="AN558" s="781" t="s">
        <v>5699</v>
      </c>
      <c r="AO558" s="390"/>
      <c r="AP558" s="390"/>
      <c r="AQ558" s="262" t="s">
        <v>5689</v>
      </c>
      <c r="AR558" s="390"/>
      <c r="AS558" s="390"/>
      <c r="AT558" s="390"/>
      <c r="AU558" s="390"/>
      <c r="AV558" s="390"/>
      <c r="AW558" s="390"/>
      <c r="AX558" s="390"/>
      <c r="AY558" s="390"/>
      <c r="AZ558" s="390"/>
      <c r="BA558" s="390"/>
      <c r="BB558" s="390"/>
      <c r="BC558" s="390"/>
      <c r="BD558" s="390"/>
      <c r="BE558" s="390"/>
      <c r="BF558" s="390"/>
      <c r="BI558" s="977" t="str">
        <f t="shared" ca="1" si="48"/>
        <v>0 ปี</v>
      </c>
      <c r="BJ558" s="977" t="str">
        <f t="shared" ca="1" si="49"/>
        <v>11 เดือน</v>
      </c>
      <c r="BK558" s="978" t="str">
        <f t="shared" ca="1" si="50"/>
        <v>17 วัน</v>
      </c>
      <c r="BM558" s="979" t="str">
        <f t="shared" ca="1" si="51"/>
        <v>0 ปี11 เดือน17 วัน</v>
      </c>
    </row>
    <row r="559" spans="1:65" ht="168">
      <c r="A559" s="443">
        <v>438</v>
      </c>
      <c r="B559" s="957">
        <v>243514</v>
      </c>
      <c r="C559" s="968">
        <f t="shared" si="56"/>
        <v>45187</v>
      </c>
      <c r="D559" s="720">
        <v>8</v>
      </c>
      <c r="E559" s="721" t="s">
        <v>5629</v>
      </c>
      <c r="F559" s="720" t="s">
        <v>5682</v>
      </c>
      <c r="G559" s="723">
        <v>64708</v>
      </c>
      <c r="H559" s="720"/>
      <c r="I559" s="720" t="s">
        <v>54</v>
      </c>
      <c r="J559" s="720" t="s">
        <v>55</v>
      </c>
      <c r="K559" s="720" t="s">
        <v>70</v>
      </c>
      <c r="L559" s="720" t="s">
        <v>71</v>
      </c>
      <c r="M559" s="720" t="s">
        <v>84</v>
      </c>
      <c r="N559" s="720" t="s">
        <v>1355</v>
      </c>
      <c r="O559" s="720" t="s">
        <v>203</v>
      </c>
      <c r="P559" s="720"/>
      <c r="Q559" s="720" t="s">
        <v>55</v>
      </c>
      <c r="R559" s="720" t="s">
        <v>56</v>
      </c>
      <c r="S559" s="720" t="s">
        <v>56</v>
      </c>
      <c r="T559" s="720" t="s">
        <v>84</v>
      </c>
      <c r="U559" s="720" t="s">
        <v>1355</v>
      </c>
      <c r="V559" s="720" t="s">
        <v>203</v>
      </c>
      <c r="W559" s="754"/>
      <c r="X559" s="754"/>
      <c r="Y559" s="720" t="s">
        <v>59</v>
      </c>
      <c r="Z559" s="754"/>
      <c r="AA559" s="755"/>
      <c r="AB559" s="755"/>
      <c r="AC559" s="790"/>
      <c r="AD559" s="782"/>
      <c r="AE559" s="781"/>
      <c r="AF559" s="806"/>
      <c r="AG559" s="807"/>
      <c r="AH559" s="807"/>
      <c r="AI559" s="807"/>
      <c r="AJ559" s="807"/>
      <c r="AK559" s="807"/>
      <c r="AL559" s="793" t="s">
        <v>126</v>
      </c>
      <c r="AM559" s="782"/>
      <c r="AN559" s="781" t="s">
        <v>5699</v>
      </c>
      <c r="AO559" s="390"/>
      <c r="AP559" s="390"/>
      <c r="AQ559" s="262" t="s">
        <v>5689</v>
      </c>
      <c r="AR559" s="390"/>
      <c r="AS559" s="390"/>
      <c r="AT559" s="390"/>
      <c r="AU559" s="390"/>
      <c r="AV559" s="390"/>
      <c r="AW559" s="390"/>
      <c r="AX559" s="390"/>
      <c r="AY559" s="390"/>
      <c r="AZ559" s="390"/>
      <c r="BA559" s="390"/>
      <c r="BB559" s="390"/>
      <c r="BC559" s="390"/>
      <c r="BD559" s="390"/>
      <c r="BE559" s="390"/>
      <c r="BF559" s="390"/>
      <c r="BI559" s="977" t="str">
        <f t="shared" ca="1" si="48"/>
        <v>0 ปี</v>
      </c>
      <c r="BJ559" s="977" t="str">
        <f t="shared" ca="1" si="49"/>
        <v>11 เดือน</v>
      </c>
      <c r="BK559" s="978" t="str">
        <f t="shared" ca="1" si="50"/>
        <v>17 วัน</v>
      </c>
      <c r="BM559" s="979" t="str">
        <f t="shared" ca="1" si="51"/>
        <v>0 ปี11 เดือน17 วัน</v>
      </c>
    </row>
    <row r="560" spans="1:65" ht="409.6">
      <c r="A560" s="443"/>
      <c r="B560" s="957">
        <v>243553</v>
      </c>
      <c r="C560" s="968">
        <f t="shared" si="56"/>
        <v>45226</v>
      </c>
      <c r="D560" s="720">
        <v>8</v>
      </c>
      <c r="E560" s="721" t="s">
        <v>5712</v>
      </c>
      <c r="F560" s="733" t="s">
        <v>5767</v>
      </c>
      <c r="G560" s="786">
        <v>64506</v>
      </c>
      <c r="H560" s="805"/>
      <c r="I560" s="733" t="s">
        <v>54</v>
      </c>
      <c r="J560" s="733" t="s">
        <v>55</v>
      </c>
      <c r="K560" s="733" t="s">
        <v>70</v>
      </c>
      <c r="L560" s="733" t="s">
        <v>71</v>
      </c>
      <c r="M560" s="786" t="s">
        <v>84</v>
      </c>
      <c r="N560" s="720" t="s">
        <v>5776</v>
      </c>
      <c r="O560" s="733" t="s">
        <v>5769</v>
      </c>
      <c r="P560" s="720"/>
      <c r="Q560" s="720" t="s">
        <v>213</v>
      </c>
      <c r="R560" s="733" t="s">
        <v>70</v>
      </c>
      <c r="S560" s="733" t="s">
        <v>71</v>
      </c>
      <c r="T560" s="786" t="s">
        <v>84</v>
      </c>
      <c r="U560" s="720" t="s">
        <v>5776</v>
      </c>
      <c r="V560" s="733" t="s">
        <v>5769</v>
      </c>
      <c r="W560" s="754" t="s">
        <v>5777</v>
      </c>
      <c r="X560" s="754"/>
      <c r="Y560" s="754" t="s">
        <v>527</v>
      </c>
      <c r="Z560" s="754"/>
      <c r="AA560" s="754"/>
      <c r="AB560" s="754"/>
      <c r="AC560" s="733" t="s">
        <v>5778</v>
      </c>
      <c r="AL560" s="793" t="s">
        <v>126</v>
      </c>
      <c r="AM560" s="782"/>
      <c r="AN560" s="781" t="s">
        <v>5699</v>
      </c>
      <c r="AO560" s="390"/>
      <c r="AP560" s="390"/>
      <c r="AQ560" s="262" t="s">
        <v>5766</v>
      </c>
      <c r="AR560" s="390"/>
      <c r="AS560" s="390"/>
      <c r="AT560" s="390"/>
      <c r="AU560" s="390"/>
      <c r="AV560" s="390"/>
      <c r="AW560" s="390"/>
      <c r="AX560" s="390"/>
      <c r="AY560" s="390"/>
      <c r="AZ560" s="390"/>
      <c r="BA560" s="390"/>
      <c r="BB560" s="390"/>
      <c r="BC560" s="390"/>
      <c r="BD560" s="390"/>
      <c r="BE560" s="390"/>
      <c r="BF560" s="390"/>
      <c r="BI560" s="977" t="str">
        <f t="shared" ca="1" si="48"/>
        <v>0 ปี</v>
      </c>
      <c r="BJ560" s="977" t="str">
        <f t="shared" ca="1" si="49"/>
        <v>10 เดือน</v>
      </c>
      <c r="BK560" s="978" t="str">
        <f t="shared" ca="1" si="50"/>
        <v>8 วัน</v>
      </c>
      <c r="BM560" s="979" t="str">
        <f t="shared" ca="1" si="51"/>
        <v>0 ปี10 เดือน8 วัน</v>
      </c>
    </row>
    <row r="561" spans="1:65" ht="192">
      <c r="A561" s="443"/>
      <c r="B561" s="957">
        <v>243553</v>
      </c>
      <c r="C561" s="968">
        <f t="shared" ref="C561:C579" si="57" xml:space="preserve"> EDATE(B561,-543*12)</f>
        <v>45226</v>
      </c>
      <c r="D561" s="720">
        <v>8</v>
      </c>
      <c r="E561" s="721" t="s">
        <v>5712</v>
      </c>
      <c r="F561" s="720" t="s">
        <v>5779</v>
      </c>
      <c r="G561" s="723">
        <v>175499</v>
      </c>
      <c r="H561" s="720"/>
      <c r="I561" s="720" t="s">
        <v>60</v>
      </c>
      <c r="J561" s="720" t="s">
        <v>67</v>
      </c>
      <c r="K561" s="720" t="s">
        <v>61</v>
      </c>
      <c r="L561" s="720" t="s">
        <v>62</v>
      </c>
      <c r="M561" s="786" t="s">
        <v>84</v>
      </c>
      <c r="N561" s="720" t="s">
        <v>5524</v>
      </c>
      <c r="O561" s="720" t="s">
        <v>197</v>
      </c>
      <c r="P561" s="720"/>
      <c r="Q561" s="720" t="s">
        <v>69</v>
      </c>
      <c r="R561" s="733" t="s">
        <v>70</v>
      </c>
      <c r="S561" s="733" t="s">
        <v>71</v>
      </c>
      <c r="T561" s="786" t="s">
        <v>84</v>
      </c>
      <c r="U561" s="720" t="s">
        <v>5780</v>
      </c>
      <c r="V561" s="754" t="s">
        <v>197</v>
      </c>
      <c r="W561" s="754">
        <v>64027</v>
      </c>
      <c r="X561" s="754" t="s">
        <v>67</v>
      </c>
      <c r="Y561" s="754" t="s">
        <v>5781</v>
      </c>
      <c r="Z561" s="754" t="s">
        <v>64</v>
      </c>
      <c r="AA561" s="754" t="s">
        <v>5782</v>
      </c>
      <c r="AB561" s="754" t="s">
        <v>5783</v>
      </c>
      <c r="AC561" s="754"/>
      <c r="AL561" s="793" t="s">
        <v>126</v>
      </c>
      <c r="AM561" s="782"/>
      <c r="AN561" s="781" t="s">
        <v>5699</v>
      </c>
      <c r="AO561" s="390"/>
      <c r="AP561" s="390"/>
      <c r="AQ561" s="262" t="s">
        <v>5766</v>
      </c>
      <c r="AR561" s="390"/>
      <c r="AS561" s="390"/>
      <c r="AT561" s="390"/>
      <c r="AU561" s="390"/>
      <c r="AV561" s="390"/>
      <c r="AW561" s="390"/>
      <c r="AX561" s="390"/>
      <c r="AY561" s="390"/>
      <c r="AZ561" s="390"/>
      <c r="BA561" s="390"/>
      <c r="BB561" s="390"/>
      <c r="BC561" s="390"/>
      <c r="BD561" s="390"/>
      <c r="BE561" s="390"/>
      <c r="BF561" s="390"/>
      <c r="BI561" s="977" t="str">
        <f t="shared" ca="1" si="48"/>
        <v>0 ปี</v>
      </c>
      <c r="BJ561" s="977" t="str">
        <f t="shared" ca="1" si="49"/>
        <v>10 เดือน</v>
      </c>
      <c r="BK561" s="978" t="str">
        <f t="shared" ca="1" si="50"/>
        <v>8 วัน</v>
      </c>
      <c r="BM561" s="979" t="str">
        <f t="shared" ca="1" si="51"/>
        <v>0 ปี10 เดือน8 วัน</v>
      </c>
    </row>
    <row r="562" spans="1:65" ht="409.6">
      <c r="A562" s="443"/>
      <c r="B562" s="957">
        <v>243553</v>
      </c>
      <c r="C562" s="968">
        <f t="shared" si="57"/>
        <v>45226</v>
      </c>
      <c r="D562" s="720">
        <v>8</v>
      </c>
      <c r="E562" s="721" t="s">
        <v>5712</v>
      </c>
      <c r="F562" s="720" t="s">
        <v>5784</v>
      </c>
      <c r="G562" s="723">
        <v>65203</v>
      </c>
      <c r="H562" s="720"/>
      <c r="I562" s="733" t="s">
        <v>54</v>
      </c>
      <c r="J562" s="733" t="s">
        <v>55</v>
      </c>
      <c r="K562" s="733" t="s">
        <v>70</v>
      </c>
      <c r="L562" s="733" t="s">
        <v>71</v>
      </c>
      <c r="M562" s="786" t="s">
        <v>84</v>
      </c>
      <c r="N562" s="720" t="s">
        <v>2710</v>
      </c>
      <c r="O562" s="754" t="s">
        <v>79</v>
      </c>
      <c r="P562" s="720"/>
      <c r="Q562" s="720" t="s">
        <v>85</v>
      </c>
      <c r="R562" s="733" t="s">
        <v>70</v>
      </c>
      <c r="S562" s="733" t="s">
        <v>71</v>
      </c>
      <c r="T562" s="786" t="s">
        <v>84</v>
      </c>
      <c r="U562" s="720" t="s">
        <v>2696</v>
      </c>
      <c r="V562" s="720" t="s">
        <v>65</v>
      </c>
      <c r="W562" s="754" t="s">
        <v>5777</v>
      </c>
      <c r="X562" s="754"/>
      <c r="Y562" s="754" t="s">
        <v>58</v>
      </c>
      <c r="Z562" s="754" t="s">
        <v>295</v>
      </c>
      <c r="AA562" s="754" t="s">
        <v>5785</v>
      </c>
      <c r="AB562" s="754" t="s">
        <v>5786</v>
      </c>
      <c r="AC562" s="754" t="s">
        <v>5787</v>
      </c>
      <c r="AL562" s="793" t="s">
        <v>126</v>
      </c>
      <c r="AM562" s="782"/>
      <c r="AN562" s="781" t="s">
        <v>5699</v>
      </c>
      <c r="AO562" s="390"/>
      <c r="AP562" s="390"/>
      <c r="AQ562" s="262" t="s">
        <v>5766</v>
      </c>
      <c r="AR562" s="390"/>
      <c r="AS562" s="390"/>
      <c r="AT562" s="390"/>
      <c r="AU562" s="390"/>
      <c r="AV562" s="390"/>
      <c r="AW562" s="390"/>
      <c r="AX562" s="390"/>
      <c r="AY562" s="390"/>
      <c r="AZ562" s="390"/>
      <c r="BA562" s="390"/>
      <c r="BB562" s="390"/>
      <c r="BC562" s="390"/>
      <c r="BD562" s="390"/>
      <c r="BE562" s="390"/>
      <c r="BF562" s="390"/>
      <c r="BI562" s="977" t="str">
        <f t="shared" ca="1" si="48"/>
        <v>0 ปี</v>
      </c>
      <c r="BJ562" s="977" t="str">
        <f t="shared" ca="1" si="49"/>
        <v>10 เดือน</v>
      </c>
      <c r="BK562" s="978" t="str">
        <f t="shared" ca="1" si="50"/>
        <v>8 วัน</v>
      </c>
      <c r="BM562" s="979" t="str">
        <f t="shared" ca="1" si="51"/>
        <v>0 ปี10 เดือน8 วัน</v>
      </c>
    </row>
    <row r="563" spans="1:65" ht="168">
      <c r="A563" s="443"/>
      <c r="B563" s="957">
        <v>243553</v>
      </c>
      <c r="C563" s="968">
        <f t="shared" si="57"/>
        <v>45226</v>
      </c>
      <c r="D563" s="720">
        <v>8</v>
      </c>
      <c r="E563" s="721" t="s">
        <v>5712</v>
      </c>
      <c r="F563" s="720" t="s">
        <v>5788</v>
      </c>
      <c r="G563" s="723">
        <v>67941</v>
      </c>
      <c r="H563" s="720"/>
      <c r="I563" s="720" t="s">
        <v>60</v>
      </c>
      <c r="J563" s="720" t="s">
        <v>484</v>
      </c>
      <c r="K563" s="720" t="s">
        <v>2407</v>
      </c>
      <c r="L563" s="720" t="s">
        <v>62</v>
      </c>
      <c r="M563" s="720" t="s">
        <v>82</v>
      </c>
      <c r="N563" s="720" t="s">
        <v>168</v>
      </c>
      <c r="O563" s="720" t="s">
        <v>289</v>
      </c>
      <c r="P563" s="720"/>
      <c r="Q563" s="720" t="s">
        <v>287</v>
      </c>
      <c r="R563" s="720" t="s">
        <v>70</v>
      </c>
      <c r="S563" s="720" t="s">
        <v>71</v>
      </c>
      <c r="T563" s="720" t="s">
        <v>82</v>
      </c>
      <c r="U563" s="720" t="s">
        <v>168</v>
      </c>
      <c r="V563" s="720" t="s">
        <v>289</v>
      </c>
      <c r="W563" s="754" t="s">
        <v>5777</v>
      </c>
      <c r="X563" s="754"/>
      <c r="Y563" s="754" t="s">
        <v>72</v>
      </c>
      <c r="Z563" s="754"/>
      <c r="AA563" s="754"/>
      <c r="AB563" s="754"/>
      <c r="AC563" s="754"/>
      <c r="AL563" s="793" t="s">
        <v>126</v>
      </c>
      <c r="AM563" s="782"/>
      <c r="AN563" s="781" t="s">
        <v>5699</v>
      </c>
      <c r="AO563" s="390"/>
      <c r="AP563" s="390"/>
      <c r="AQ563" s="262" t="s">
        <v>5766</v>
      </c>
      <c r="AR563" s="390"/>
      <c r="AS563" s="390"/>
      <c r="AT563" s="390"/>
      <c r="AU563" s="390"/>
      <c r="AV563" s="390"/>
      <c r="AW563" s="390"/>
      <c r="AX563" s="390"/>
      <c r="AY563" s="390"/>
      <c r="AZ563" s="390"/>
      <c r="BA563" s="390"/>
      <c r="BB563" s="390"/>
      <c r="BC563" s="390"/>
      <c r="BD563" s="390"/>
      <c r="BE563" s="390"/>
      <c r="BF563" s="390"/>
      <c r="BI563" s="977" t="str">
        <f t="shared" ca="1" si="48"/>
        <v>0 ปี</v>
      </c>
      <c r="BJ563" s="977" t="str">
        <f t="shared" ca="1" si="49"/>
        <v>10 เดือน</v>
      </c>
      <c r="BK563" s="978" t="str">
        <f t="shared" ca="1" si="50"/>
        <v>8 วัน</v>
      </c>
      <c r="BM563" s="979" t="str">
        <f t="shared" ca="1" si="51"/>
        <v>0 ปี10 เดือน8 วัน</v>
      </c>
    </row>
    <row r="564" spans="1:65" ht="168">
      <c r="A564" s="443"/>
      <c r="B564" s="957">
        <v>243553</v>
      </c>
      <c r="C564" s="968">
        <f t="shared" si="57"/>
        <v>45226</v>
      </c>
      <c r="D564" s="720">
        <v>8</v>
      </c>
      <c r="E564" s="721" t="s">
        <v>5712</v>
      </c>
      <c r="F564" s="720" t="s">
        <v>5789</v>
      </c>
      <c r="G564" s="723">
        <v>63569</v>
      </c>
      <c r="H564" s="720"/>
      <c r="I564" s="720" t="s">
        <v>60</v>
      </c>
      <c r="J564" s="720" t="s">
        <v>850</v>
      </c>
      <c r="K564" s="720" t="s">
        <v>2407</v>
      </c>
      <c r="L564" s="720" t="s">
        <v>62</v>
      </c>
      <c r="M564" s="720" t="s">
        <v>84</v>
      </c>
      <c r="N564" s="720" t="s">
        <v>383</v>
      </c>
      <c r="O564" s="754" t="s">
        <v>5790</v>
      </c>
      <c r="P564" s="720"/>
      <c r="Q564" s="720" t="s">
        <v>2256</v>
      </c>
      <c r="R564" s="720" t="s">
        <v>2407</v>
      </c>
      <c r="S564" s="720" t="s">
        <v>62</v>
      </c>
      <c r="T564" s="720" t="s">
        <v>84</v>
      </c>
      <c r="U564" s="720" t="s">
        <v>383</v>
      </c>
      <c r="V564" s="720" t="s">
        <v>405</v>
      </c>
      <c r="W564" s="754" t="s">
        <v>5777</v>
      </c>
      <c r="X564" s="754"/>
      <c r="Y564" s="754" t="s">
        <v>72</v>
      </c>
      <c r="Z564" s="754"/>
      <c r="AA564" s="754"/>
      <c r="AB564" s="754"/>
      <c r="AC564" s="754"/>
      <c r="AL564" s="793" t="s">
        <v>126</v>
      </c>
      <c r="AM564" s="782"/>
      <c r="AN564" s="781" t="s">
        <v>5699</v>
      </c>
      <c r="AO564" s="390"/>
      <c r="AP564" s="390"/>
      <c r="AQ564" s="262" t="s">
        <v>5766</v>
      </c>
      <c r="AR564" s="390"/>
      <c r="AS564" s="390"/>
      <c r="AT564" s="390"/>
      <c r="AU564" s="390"/>
      <c r="AV564" s="390"/>
      <c r="AW564" s="390"/>
      <c r="AX564" s="390"/>
      <c r="AY564" s="390"/>
      <c r="AZ564" s="390"/>
      <c r="BA564" s="390"/>
      <c r="BB564" s="390"/>
      <c r="BC564" s="390"/>
      <c r="BD564" s="390"/>
      <c r="BE564" s="390"/>
      <c r="BF564" s="390"/>
      <c r="BI564" s="977" t="str">
        <f t="shared" ca="1" si="48"/>
        <v>0 ปี</v>
      </c>
      <c r="BJ564" s="977" t="str">
        <f t="shared" ca="1" si="49"/>
        <v>10 เดือน</v>
      </c>
      <c r="BK564" s="978" t="str">
        <f t="shared" ca="1" si="50"/>
        <v>8 วัน</v>
      </c>
      <c r="BM564" s="979" t="str">
        <f t="shared" ca="1" si="51"/>
        <v>0 ปี10 เดือน8 วัน</v>
      </c>
    </row>
    <row r="565" spans="1:65" ht="168">
      <c r="A565" s="443"/>
      <c r="B565" s="957">
        <v>243553</v>
      </c>
      <c r="C565" s="968">
        <f t="shared" si="57"/>
        <v>45226</v>
      </c>
      <c r="D565" s="720">
        <v>8</v>
      </c>
      <c r="E565" s="721" t="s">
        <v>5712</v>
      </c>
      <c r="F565" s="286" t="s">
        <v>5771</v>
      </c>
      <c r="G565" s="287">
        <v>16956</v>
      </c>
      <c r="H565" s="286"/>
      <c r="I565" s="733" t="s">
        <v>54</v>
      </c>
      <c r="J565" s="733" t="s">
        <v>55</v>
      </c>
      <c r="K565" s="733" t="s">
        <v>70</v>
      </c>
      <c r="L565" s="733" t="s">
        <v>71</v>
      </c>
      <c r="M565" s="786" t="s">
        <v>84</v>
      </c>
      <c r="N565" s="286" t="s">
        <v>2206</v>
      </c>
      <c r="O565" s="286" t="s">
        <v>79</v>
      </c>
      <c r="P565" s="286"/>
      <c r="Q565" s="286" t="s">
        <v>85</v>
      </c>
      <c r="R565" s="733" t="s">
        <v>70</v>
      </c>
      <c r="S565" s="733" t="s">
        <v>71</v>
      </c>
      <c r="T565" s="786" t="s">
        <v>84</v>
      </c>
      <c r="U565" s="286" t="s">
        <v>383</v>
      </c>
      <c r="V565" s="286" t="s">
        <v>5791</v>
      </c>
      <c r="W565" s="430" t="s">
        <v>5777</v>
      </c>
      <c r="X565" s="430"/>
      <c r="Y565" s="286" t="s">
        <v>527</v>
      </c>
      <c r="Z565" s="430"/>
      <c r="AA565" s="810"/>
      <c r="AB565" s="810"/>
      <c r="AC565" s="286" t="s">
        <v>5792</v>
      </c>
      <c r="AL565" s="793" t="s">
        <v>126</v>
      </c>
      <c r="AM565" s="782"/>
      <c r="AN565" s="781" t="s">
        <v>5699</v>
      </c>
      <c r="AO565" s="390"/>
      <c r="AP565" s="390"/>
      <c r="AQ565" s="262" t="s">
        <v>5766</v>
      </c>
      <c r="AR565" s="390"/>
      <c r="AS565" s="390"/>
      <c r="AT565" s="390"/>
      <c r="AU565" s="390"/>
      <c r="AV565" s="390"/>
      <c r="AW565" s="390"/>
      <c r="AX565" s="390"/>
      <c r="AY565" s="390"/>
      <c r="AZ565" s="390"/>
      <c r="BA565" s="390"/>
      <c r="BB565" s="390"/>
      <c r="BC565" s="390"/>
      <c r="BD565" s="390"/>
      <c r="BE565" s="390"/>
      <c r="BF565" s="390"/>
      <c r="BI565" s="977" t="str">
        <f t="shared" ca="1" si="48"/>
        <v>0 ปี</v>
      </c>
      <c r="BJ565" s="977" t="str">
        <f t="shared" ca="1" si="49"/>
        <v>10 เดือน</v>
      </c>
      <c r="BK565" s="978" t="str">
        <f t="shared" ca="1" si="50"/>
        <v>8 วัน</v>
      </c>
      <c r="BM565" s="979" t="str">
        <f t="shared" ca="1" si="51"/>
        <v>0 ปี10 เดือน8 วัน</v>
      </c>
    </row>
    <row r="566" spans="1:65" ht="168">
      <c r="A566" s="443"/>
      <c r="B566" s="957">
        <v>243553</v>
      </c>
      <c r="C566" s="968">
        <f t="shared" si="57"/>
        <v>45226</v>
      </c>
      <c r="D566" s="720">
        <v>8</v>
      </c>
      <c r="E566" s="721" t="s">
        <v>5712</v>
      </c>
      <c r="F566" s="286" t="s">
        <v>5771</v>
      </c>
      <c r="G566" s="287">
        <v>56640</v>
      </c>
      <c r="H566" s="287"/>
      <c r="I566" s="733" t="s">
        <v>54</v>
      </c>
      <c r="J566" s="733" t="s">
        <v>55</v>
      </c>
      <c r="K566" s="733" t="s">
        <v>70</v>
      </c>
      <c r="L566" s="733" t="s">
        <v>71</v>
      </c>
      <c r="M566" s="786" t="s">
        <v>84</v>
      </c>
      <c r="N566" s="286" t="s">
        <v>2261</v>
      </c>
      <c r="O566" s="286" t="s">
        <v>79</v>
      </c>
      <c r="P566" s="287"/>
      <c r="Q566" s="286" t="s">
        <v>980</v>
      </c>
      <c r="R566" s="287" t="s">
        <v>70</v>
      </c>
      <c r="S566" s="287" t="s">
        <v>71</v>
      </c>
      <c r="T566" s="287" t="s">
        <v>84</v>
      </c>
      <c r="U566" s="287" t="s">
        <v>383</v>
      </c>
      <c r="V566" s="287" t="s">
        <v>777</v>
      </c>
      <c r="W566" s="287" t="s">
        <v>5777</v>
      </c>
      <c r="X566" s="287"/>
      <c r="Y566" s="286" t="s">
        <v>527</v>
      </c>
      <c r="Z566" s="287"/>
      <c r="AA566" s="287"/>
      <c r="AB566" s="287"/>
      <c r="AC566" s="286" t="s">
        <v>5792</v>
      </c>
      <c r="AL566" s="793" t="s">
        <v>126</v>
      </c>
      <c r="AM566" s="782"/>
      <c r="AN566" s="781" t="s">
        <v>5699</v>
      </c>
      <c r="AO566" s="390"/>
      <c r="AP566" s="390"/>
      <c r="AQ566" s="262" t="s">
        <v>5766</v>
      </c>
      <c r="AR566" s="390"/>
      <c r="AS566" s="390"/>
      <c r="AT566" s="390"/>
      <c r="AU566" s="390"/>
      <c r="AV566" s="390"/>
      <c r="AW566" s="390"/>
      <c r="AX566" s="390"/>
      <c r="AY566" s="390"/>
      <c r="AZ566" s="390"/>
      <c r="BA566" s="390"/>
      <c r="BB566" s="390"/>
      <c r="BC566" s="390"/>
      <c r="BD566" s="390"/>
      <c r="BE566" s="390"/>
      <c r="BF566" s="390"/>
      <c r="BI566" s="977" t="str">
        <f t="shared" ca="1" si="48"/>
        <v>0 ปี</v>
      </c>
      <c r="BJ566" s="977" t="str">
        <f t="shared" ca="1" si="49"/>
        <v>10 เดือน</v>
      </c>
      <c r="BK566" s="978" t="str">
        <f t="shared" ca="1" si="50"/>
        <v>8 วัน</v>
      </c>
      <c r="BM566" s="979" t="str">
        <f t="shared" ca="1" si="51"/>
        <v>0 ปี10 เดือน8 วัน</v>
      </c>
    </row>
    <row r="567" spans="1:65" ht="168">
      <c r="A567" s="443"/>
      <c r="B567" s="957">
        <v>243553</v>
      </c>
      <c r="C567" s="968">
        <f t="shared" si="57"/>
        <v>45226</v>
      </c>
      <c r="D567" s="720">
        <v>8</v>
      </c>
      <c r="E567" s="721" t="s">
        <v>5712</v>
      </c>
      <c r="F567" s="720" t="s">
        <v>5793</v>
      </c>
      <c r="G567" s="722">
        <v>68099</v>
      </c>
      <c r="H567" s="722"/>
      <c r="I567" s="722" t="s">
        <v>54</v>
      </c>
      <c r="J567" s="722" t="s">
        <v>69</v>
      </c>
      <c r="K567" s="722" t="s">
        <v>71</v>
      </c>
      <c r="L567" s="722" t="s">
        <v>71</v>
      </c>
      <c r="M567" s="722" t="s">
        <v>82</v>
      </c>
      <c r="N567" s="722" t="s">
        <v>5794</v>
      </c>
      <c r="O567" s="722" t="s">
        <v>76</v>
      </c>
      <c r="P567" s="722" t="s">
        <v>117</v>
      </c>
      <c r="Q567" s="722" t="s">
        <v>69</v>
      </c>
      <c r="R567" s="722" t="s">
        <v>71</v>
      </c>
      <c r="S567" s="722" t="s">
        <v>71</v>
      </c>
      <c r="T567" s="722" t="s">
        <v>82</v>
      </c>
      <c r="U567" s="722" t="s">
        <v>5225</v>
      </c>
      <c r="V567" s="722"/>
      <c r="W567" s="722" t="s">
        <v>5777</v>
      </c>
      <c r="X567" s="722"/>
      <c r="Y567" s="722" t="s">
        <v>4145</v>
      </c>
      <c r="Z567" s="722" t="s">
        <v>295</v>
      </c>
      <c r="AA567" s="722" t="s">
        <v>5795</v>
      </c>
      <c r="AB567" s="722" t="s">
        <v>5796</v>
      </c>
      <c r="AC567" s="722"/>
      <c r="AL567" s="793" t="s">
        <v>126</v>
      </c>
      <c r="AM567" s="782"/>
      <c r="AN567" s="781" t="s">
        <v>5699</v>
      </c>
      <c r="AO567" s="390"/>
      <c r="AP567" s="390"/>
      <c r="AQ567" s="262" t="s">
        <v>5766</v>
      </c>
      <c r="AR567" s="390"/>
      <c r="AS567" s="390"/>
      <c r="AT567" s="390"/>
      <c r="AU567" s="390"/>
      <c r="AV567" s="390"/>
      <c r="AW567" s="390"/>
      <c r="AX567" s="390"/>
      <c r="AY567" s="390"/>
      <c r="AZ567" s="390"/>
      <c r="BA567" s="390"/>
      <c r="BB567" s="390"/>
      <c r="BC567" s="390"/>
      <c r="BD567" s="390"/>
      <c r="BE567" s="390"/>
      <c r="BF567" s="390"/>
      <c r="BI567" s="977" t="str">
        <f t="shared" ca="1" si="48"/>
        <v>0 ปี</v>
      </c>
      <c r="BJ567" s="977" t="str">
        <f t="shared" ca="1" si="49"/>
        <v>10 เดือน</v>
      </c>
      <c r="BK567" s="978" t="str">
        <f t="shared" ca="1" si="50"/>
        <v>8 วัน</v>
      </c>
      <c r="BM567" s="979" t="str">
        <f t="shared" ca="1" si="51"/>
        <v>0 ปี10 เดือน8 วัน</v>
      </c>
    </row>
    <row r="568" spans="1:65" ht="168">
      <c r="A568" s="443"/>
      <c r="B568" s="957">
        <v>243553</v>
      </c>
      <c r="C568" s="968">
        <f t="shared" si="57"/>
        <v>45226</v>
      </c>
      <c r="D568" s="720">
        <v>8</v>
      </c>
      <c r="E568" s="721" t="s">
        <v>5712</v>
      </c>
      <c r="F568" s="720" t="s">
        <v>5793</v>
      </c>
      <c r="G568" s="722">
        <v>68643</v>
      </c>
      <c r="H568" s="722" t="s">
        <v>117</v>
      </c>
      <c r="I568" s="722" t="s">
        <v>54</v>
      </c>
      <c r="J568" s="722" t="s">
        <v>55</v>
      </c>
      <c r="K568" s="722" t="s">
        <v>70</v>
      </c>
      <c r="L568" s="722" t="s">
        <v>71</v>
      </c>
      <c r="M568" s="722" t="s">
        <v>82</v>
      </c>
      <c r="N568" s="722" t="s">
        <v>5225</v>
      </c>
      <c r="O568" s="722"/>
      <c r="P568" s="722"/>
      <c r="Q568" s="722" t="s">
        <v>55</v>
      </c>
      <c r="R568" s="722" t="s">
        <v>70</v>
      </c>
      <c r="S568" s="722" t="s">
        <v>71</v>
      </c>
      <c r="T568" s="722" t="s">
        <v>82</v>
      </c>
      <c r="U568" s="722" t="s">
        <v>5225</v>
      </c>
      <c r="V568" s="722" t="s">
        <v>76</v>
      </c>
      <c r="W568" s="722" t="s">
        <v>5777</v>
      </c>
      <c r="X568" s="722"/>
      <c r="Y568" s="722" t="s">
        <v>73</v>
      </c>
      <c r="Z568" s="722"/>
      <c r="AA568" s="722"/>
      <c r="AB568" s="722"/>
      <c r="AC568" s="722"/>
      <c r="AL568" s="793" t="s">
        <v>126</v>
      </c>
      <c r="AM568" s="782"/>
      <c r="AN568" s="781" t="s">
        <v>5699</v>
      </c>
      <c r="AO568" s="390"/>
      <c r="AP568" s="390"/>
      <c r="AQ568" s="262" t="s">
        <v>5766</v>
      </c>
      <c r="AR568" s="390"/>
      <c r="AS568" s="390"/>
      <c r="AT568" s="390"/>
      <c r="AU568" s="390"/>
      <c r="AV568" s="390"/>
      <c r="AW568" s="390"/>
      <c r="AX568" s="390"/>
      <c r="AY568" s="390"/>
      <c r="AZ568" s="390"/>
      <c r="BA568" s="390"/>
      <c r="BB568" s="390"/>
      <c r="BC568" s="390"/>
      <c r="BD568" s="390"/>
      <c r="BE568" s="390"/>
      <c r="BF568" s="390"/>
      <c r="BI568" s="977" t="str">
        <f t="shared" ca="1" si="48"/>
        <v>0 ปี</v>
      </c>
      <c r="BJ568" s="977" t="str">
        <f t="shared" ca="1" si="49"/>
        <v>10 เดือน</v>
      </c>
      <c r="BK568" s="978" t="str">
        <f t="shared" ca="1" si="50"/>
        <v>8 วัน</v>
      </c>
      <c r="BM568" s="979" t="str">
        <f t="shared" ca="1" si="51"/>
        <v>0 ปี10 เดือน8 วัน</v>
      </c>
    </row>
    <row r="569" spans="1:65" ht="168">
      <c r="A569" s="443"/>
      <c r="B569" s="957">
        <v>243553</v>
      </c>
      <c r="C569" s="968">
        <f t="shared" si="57"/>
        <v>45226</v>
      </c>
      <c r="D569" s="720">
        <v>8</v>
      </c>
      <c r="E569" s="721" t="s">
        <v>5712</v>
      </c>
      <c r="F569" s="733" t="s">
        <v>5728</v>
      </c>
      <c r="G569" s="786">
        <v>67644</v>
      </c>
      <c r="H569" s="733"/>
      <c r="I569" s="786" t="s">
        <v>60</v>
      </c>
      <c r="J569" s="733" t="s">
        <v>67</v>
      </c>
      <c r="K569" s="786" t="s">
        <v>2407</v>
      </c>
      <c r="L569" s="786" t="s">
        <v>62</v>
      </c>
      <c r="M569" s="733" t="s">
        <v>82</v>
      </c>
      <c r="N569" s="733" t="s">
        <v>1200</v>
      </c>
      <c r="O569" s="733" t="s">
        <v>423</v>
      </c>
      <c r="P569" s="723"/>
      <c r="Q569" s="733" t="s">
        <v>299</v>
      </c>
      <c r="R569" s="786" t="s">
        <v>2407</v>
      </c>
      <c r="S569" s="786" t="s">
        <v>62</v>
      </c>
      <c r="T569" s="733" t="s">
        <v>82</v>
      </c>
      <c r="U569" s="733" t="s">
        <v>1200</v>
      </c>
      <c r="V569" s="733" t="s">
        <v>65</v>
      </c>
      <c r="W569" s="720" t="s">
        <v>5777</v>
      </c>
      <c r="X569" s="723"/>
      <c r="Y569" s="720" t="s">
        <v>73</v>
      </c>
      <c r="Z569" s="723"/>
      <c r="AA569" s="723"/>
      <c r="AB569" s="723"/>
      <c r="AC569" s="723"/>
      <c r="AL569" s="793" t="s">
        <v>126</v>
      </c>
      <c r="AM569" s="782"/>
      <c r="AN569" s="781" t="s">
        <v>5699</v>
      </c>
      <c r="AO569" s="390"/>
      <c r="AP569" s="390"/>
      <c r="AQ569" s="262" t="s">
        <v>5766</v>
      </c>
      <c r="AR569" s="390"/>
      <c r="AS569" s="390"/>
      <c r="AT569" s="390"/>
      <c r="AU569" s="390"/>
      <c r="AV569" s="390"/>
      <c r="AW569" s="390"/>
      <c r="AX569" s="390"/>
      <c r="AY569" s="390"/>
      <c r="AZ569" s="390"/>
      <c r="BA569" s="390"/>
      <c r="BB569" s="390"/>
      <c r="BC569" s="390"/>
      <c r="BD569" s="390"/>
      <c r="BE569" s="390"/>
      <c r="BF569" s="390"/>
      <c r="BI569" s="977" t="str">
        <f t="shared" ca="1" si="48"/>
        <v>0 ปี</v>
      </c>
      <c r="BJ569" s="977" t="str">
        <f t="shared" ca="1" si="49"/>
        <v>10 เดือน</v>
      </c>
      <c r="BK569" s="978" t="str">
        <f t="shared" ca="1" si="50"/>
        <v>8 วัน</v>
      </c>
      <c r="BM569" s="979" t="str">
        <f t="shared" ca="1" si="51"/>
        <v>0 ปี10 เดือน8 วัน</v>
      </c>
    </row>
    <row r="570" spans="1:65" ht="168">
      <c r="A570" s="443"/>
      <c r="B570" s="957">
        <v>243553</v>
      </c>
      <c r="C570" s="968">
        <f t="shared" si="57"/>
        <v>45226</v>
      </c>
      <c r="D570" s="720">
        <v>8</v>
      </c>
      <c r="E570" s="721" t="s">
        <v>5712</v>
      </c>
      <c r="F570" s="720" t="s">
        <v>5797</v>
      </c>
      <c r="G570" s="723">
        <v>65393</v>
      </c>
      <c r="H570" s="723"/>
      <c r="I570" s="723" t="s">
        <v>60</v>
      </c>
      <c r="J570" s="723" t="s">
        <v>398</v>
      </c>
      <c r="K570" s="723" t="s">
        <v>2407</v>
      </c>
      <c r="L570" s="723" t="s">
        <v>62</v>
      </c>
      <c r="M570" s="723" t="s">
        <v>84</v>
      </c>
      <c r="N570" s="723" t="s">
        <v>118</v>
      </c>
      <c r="O570" s="720" t="s">
        <v>143</v>
      </c>
      <c r="P570" s="723"/>
      <c r="Q570" s="720" t="s">
        <v>81</v>
      </c>
      <c r="R570" s="723" t="s">
        <v>70</v>
      </c>
      <c r="S570" s="723" t="s">
        <v>71</v>
      </c>
      <c r="T570" s="723" t="s">
        <v>84</v>
      </c>
      <c r="U570" s="723" t="s">
        <v>118</v>
      </c>
      <c r="V570" s="720" t="s">
        <v>143</v>
      </c>
      <c r="W570" s="723">
        <v>65420</v>
      </c>
      <c r="X570" s="720" t="s">
        <v>3523</v>
      </c>
      <c r="Y570" s="720" t="s">
        <v>72</v>
      </c>
      <c r="Z570" s="723"/>
      <c r="AA570" s="723"/>
      <c r="AB570" s="723"/>
      <c r="AC570" s="723"/>
      <c r="AL570" s="793" t="s">
        <v>126</v>
      </c>
      <c r="AM570" s="782"/>
      <c r="AN570" s="781" t="s">
        <v>5699</v>
      </c>
      <c r="AO570" s="390"/>
      <c r="AP570" s="390"/>
      <c r="AQ570" s="262" t="s">
        <v>5766</v>
      </c>
      <c r="AR570" s="390"/>
      <c r="AS570" s="390"/>
      <c r="AT570" s="390"/>
      <c r="AU570" s="390"/>
      <c r="AV570" s="390"/>
      <c r="AW570" s="390"/>
      <c r="AX570" s="390"/>
      <c r="AY570" s="390"/>
      <c r="AZ570" s="390"/>
      <c r="BA570" s="390"/>
      <c r="BB570" s="390"/>
      <c r="BC570" s="390"/>
      <c r="BD570" s="390"/>
      <c r="BE570" s="390"/>
      <c r="BF570" s="390"/>
      <c r="BI570" s="977" t="str">
        <f t="shared" ca="1" si="48"/>
        <v>0 ปี</v>
      </c>
      <c r="BJ570" s="977" t="str">
        <f t="shared" ca="1" si="49"/>
        <v>10 เดือน</v>
      </c>
      <c r="BK570" s="978" t="str">
        <f t="shared" ca="1" si="50"/>
        <v>8 วัน</v>
      </c>
      <c r="BM570" s="979" t="str">
        <f t="shared" ca="1" si="51"/>
        <v>0 ปี10 เดือน8 วัน</v>
      </c>
    </row>
    <row r="571" spans="1:65" ht="168">
      <c r="A571" s="443"/>
      <c r="B571" s="957">
        <v>243553</v>
      </c>
      <c r="C571" s="968">
        <f t="shared" si="57"/>
        <v>45226</v>
      </c>
      <c r="D571" s="720">
        <v>8</v>
      </c>
      <c r="E571" s="721" t="s">
        <v>5712</v>
      </c>
      <c r="F571" s="720" t="s">
        <v>5798</v>
      </c>
      <c r="G571" s="723">
        <v>65147</v>
      </c>
      <c r="H571" s="723"/>
      <c r="I571" s="723" t="s">
        <v>60</v>
      </c>
      <c r="J571" s="720" t="s">
        <v>235</v>
      </c>
      <c r="K571" s="723" t="s">
        <v>2407</v>
      </c>
      <c r="L571" s="723" t="s">
        <v>62</v>
      </c>
      <c r="M571" s="723" t="s">
        <v>84</v>
      </c>
      <c r="N571" s="723" t="s">
        <v>118</v>
      </c>
      <c r="O571" s="723" t="s">
        <v>230</v>
      </c>
      <c r="P571" s="723"/>
      <c r="Q571" s="720" t="s">
        <v>85</v>
      </c>
      <c r="R571" s="723" t="s">
        <v>70</v>
      </c>
      <c r="S571" s="723" t="s">
        <v>71</v>
      </c>
      <c r="T571" s="723" t="s">
        <v>84</v>
      </c>
      <c r="U571" s="723" t="s">
        <v>118</v>
      </c>
      <c r="V571" s="723" t="s">
        <v>230</v>
      </c>
      <c r="W571" s="723">
        <v>65420</v>
      </c>
      <c r="X571" s="720" t="s">
        <v>3523</v>
      </c>
      <c r="Y571" s="720" t="s">
        <v>527</v>
      </c>
      <c r="Z571" s="723"/>
      <c r="AA571" s="723"/>
      <c r="AB571" s="723"/>
      <c r="AC571" s="723"/>
      <c r="AL571" s="793" t="s">
        <v>126</v>
      </c>
      <c r="AM571" s="782"/>
      <c r="AN571" s="781" t="s">
        <v>5699</v>
      </c>
      <c r="AO571" s="390"/>
      <c r="AP571" s="390"/>
      <c r="AQ571" s="262" t="s">
        <v>5766</v>
      </c>
      <c r="AR571" s="390"/>
      <c r="AS571" s="390"/>
      <c r="AT571" s="390"/>
      <c r="AU571" s="390"/>
      <c r="AV571" s="390"/>
      <c r="AW571" s="390"/>
      <c r="AX571" s="390"/>
      <c r="AY571" s="390"/>
      <c r="AZ571" s="390"/>
      <c r="BA571" s="390"/>
      <c r="BB571" s="390"/>
      <c r="BC571" s="390"/>
      <c r="BD571" s="390"/>
      <c r="BE571" s="390"/>
      <c r="BF571" s="390"/>
      <c r="BI571" s="977" t="str">
        <f t="shared" ca="1" si="48"/>
        <v>0 ปี</v>
      </c>
      <c r="BJ571" s="977" t="str">
        <f t="shared" ca="1" si="49"/>
        <v>10 เดือน</v>
      </c>
      <c r="BK571" s="978" t="str">
        <f t="shared" ca="1" si="50"/>
        <v>8 วัน</v>
      </c>
      <c r="BM571" s="979" t="str">
        <f t="shared" ca="1" si="51"/>
        <v>0 ปี10 เดือน8 วัน</v>
      </c>
    </row>
    <row r="572" spans="1:65" ht="168">
      <c r="A572" s="443"/>
      <c r="B572" s="957">
        <v>243553</v>
      </c>
      <c r="C572" s="968">
        <f t="shared" si="57"/>
        <v>45226</v>
      </c>
      <c r="D572" s="720">
        <v>8</v>
      </c>
      <c r="E572" s="721" t="s">
        <v>5712</v>
      </c>
      <c r="F572" s="720" t="s">
        <v>5799</v>
      </c>
      <c r="G572" s="723">
        <v>65178</v>
      </c>
      <c r="H572" s="723"/>
      <c r="I572" s="720" t="s">
        <v>54</v>
      </c>
      <c r="J572" s="720" t="s">
        <v>5800</v>
      </c>
      <c r="K572" s="723" t="s">
        <v>70</v>
      </c>
      <c r="L572" s="723" t="s">
        <v>71</v>
      </c>
      <c r="M572" s="723" t="s">
        <v>84</v>
      </c>
      <c r="N572" s="723" t="s">
        <v>118</v>
      </c>
      <c r="O572" s="720" t="s">
        <v>5801</v>
      </c>
      <c r="P572" s="720"/>
      <c r="Q572" s="720" t="s">
        <v>442</v>
      </c>
      <c r="R572" s="723" t="s">
        <v>70</v>
      </c>
      <c r="S572" s="723" t="s">
        <v>71</v>
      </c>
      <c r="T572" s="723" t="s">
        <v>84</v>
      </c>
      <c r="U572" s="723" t="s">
        <v>118</v>
      </c>
      <c r="V572" s="720" t="s">
        <v>5801</v>
      </c>
      <c r="W572" s="720" t="s">
        <v>5777</v>
      </c>
      <c r="X572" s="720"/>
      <c r="Y572" s="720" t="s">
        <v>58</v>
      </c>
      <c r="Z572" s="720" t="s">
        <v>66</v>
      </c>
      <c r="AA572" s="720" t="s">
        <v>2689</v>
      </c>
      <c r="AB572" s="720" t="s">
        <v>2690</v>
      </c>
      <c r="AC572" s="720"/>
      <c r="AL572" s="793" t="s">
        <v>126</v>
      </c>
      <c r="AM572" s="782"/>
      <c r="AN572" s="781" t="s">
        <v>5699</v>
      </c>
      <c r="AO572" s="390"/>
      <c r="AP572" s="390"/>
      <c r="AQ572" s="262" t="s">
        <v>5766</v>
      </c>
      <c r="AR572" s="390"/>
      <c r="AS572" s="390"/>
      <c r="AT572" s="390"/>
      <c r="AU572" s="390"/>
      <c r="AV572" s="390"/>
      <c r="AW572" s="390"/>
      <c r="AX572" s="390"/>
      <c r="AY572" s="390"/>
      <c r="AZ572" s="390"/>
      <c r="BA572" s="390"/>
      <c r="BB572" s="390"/>
      <c r="BC572" s="390"/>
      <c r="BD572" s="390"/>
      <c r="BE572" s="390"/>
      <c r="BF572" s="390"/>
      <c r="BI572" s="977" t="str">
        <f t="shared" ca="1" si="48"/>
        <v>0 ปี</v>
      </c>
      <c r="BJ572" s="977" t="str">
        <f t="shared" ca="1" si="49"/>
        <v>10 เดือน</v>
      </c>
      <c r="BK572" s="978" t="str">
        <f t="shared" ca="1" si="50"/>
        <v>8 วัน</v>
      </c>
      <c r="BM572" s="979" t="str">
        <f t="shared" ca="1" si="51"/>
        <v>0 ปี10 เดือน8 วัน</v>
      </c>
    </row>
    <row r="573" spans="1:65" ht="168">
      <c r="A573" s="443"/>
      <c r="B573" s="957">
        <v>243553</v>
      </c>
      <c r="C573" s="968">
        <f t="shared" si="57"/>
        <v>45226</v>
      </c>
      <c r="D573" s="720">
        <v>8</v>
      </c>
      <c r="E573" s="721" t="s">
        <v>5712</v>
      </c>
      <c r="F573" s="720" t="s">
        <v>5799</v>
      </c>
      <c r="G573" s="723">
        <v>65153</v>
      </c>
      <c r="H573" s="723"/>
      <c r="I573" s="720" t="s">
        <v>60</v>
      </c>
      <c r="J573" s="720" t="s">
        <v>235</v>
      </c>
      <c r="K573" s="723" t="s">
        <v>61</v>
      </c>
      <c r="L573" s="723" t="s">
        <v>62</v>
      </c>
      <c r="M573" s="723" t="s">
        <v>84</v>
      </c>
      <c r="N573" s="723" t="s">
        <v>118</v>
      </c>
      <c r="O573" s="720" t="s">
        <v>124</v>
      </c>
      <c r="P573" s="720"/>
      <c r="Q573" s="720" t="s">
        <v>85</v>
      </c>
      <c r="R573" s="723" t="s">
        <v>70</v>
      </c>
      <c r="S573" s="723" t="s">
        <v>71</v>
      </c>
      <c r="T573" s="723" t="s">
        <v>84</v>
      </c>
      <c r="U573" s="723" t="s">
        <v>118</v>
      </c>
      <c r="V573" s="720" t="s">
        <v>124</v>
      </c>
      <c r="W573" s="723">
        <v>65420</v>
      </c>
      <c r="X573" s="720" t="s">
        <v>3523</v>
      </c>
      <c r="Y573" s="720" t="s">
        <v>527</v>
      </c>
      <c r="Z573" s="720"/>
      <c r="AA573" s="720"/>
      <c r="AB573" s="720"/>
      <c r="AC573" s="720"/>
      <c r="AL573" s="793" t="s">
        <v>126</v>
      </c>
      <c r="AM573" s="782"/>
      <c r="AN573" s="781" t="s">
        <v>5699</v>
      </c>
      <c r="AO573" s="390"/>
      <c r="AP573" s="390"/>
      <c r="AQ573" s="262" t="s">
        <v>5766</v>
      </c>
      <c r="AR573" s="390"/>
      <c r="AS573" s="390"/>
      <c r="AT573" s="390"/>
      <c r="AU573" s="390"/>
      <c r="AV573" s="390"/>
      <c r="AW573" s="390"/>
      <c r="AX573" s="390"/>
      <c r="AY573" s="390"/>
      <c r="AZ573" s="390"/>
      <c r="BA573" s="390"/>
      <c r="BB573" s="390"/>
      <c r="BC573" s="390"/>
      <c r="BD573" s="390"/>
      <c r="BE573" s="390"/>
      <c r="BF573" s="390"/>
      <c r="BI573" s="977" t="str">
        <f t="shared" ca="1" si="48"/>
        <v>0 ปี</v>
      </c>
      <c r="BJ573" s="977" t="str">
        <f t="shared" ca="1" si="49"/>
        <v>10 เดือน</v>
      </c>
      <c r="BK573" s="978" t="str">
        <f t="shared" ca="1" si="50"/>
        <v>8 วัน</v>
      </c>
      <c r="BM573" s="979" t="str">
        <f t="shared" ca="1" si="51"/>
        <v>0 ปี10 เดือน8 วัน</v>
      </c>
    </row>
    <row r="574" spans="1:65" ht="168">
      <c r="A574" s="443"/>
      <c r="B574" s="957">
        <v>243553</v>
      </c>
      <c r="C574" s="968">
        <f t="shared" si="57"/>
        <v>45226</v>
      </c>
      <c r="D574" s="720">
        <v>8</v>
      </c>
      <c r="E574" s="721" t="s">
        <v>5712</v>
      </c>
      <c r="F574" s="788" t="s">
        <v>5717</v>
      </c>
      <c r="G574" s="767">
        <v>67826</v>
      </c>
      <c r="H574" s="767"/>
      <c r="I574" s="722" t="s">
        <v>60</v>
      </c>
      <c r="J574" s="767" t="s">
        <v>850</v>
      </c>
      <c r="K574" s="767" t="s">
        <v>61</v>
      </c>
      <c r="L574" s="767" t="s">
        <v>62</v>
      </c>
      <c r="M574" s="767" t="s">
        <v>68</v>
      </c>
      <c r="N574" s="767" t="s">
        <v>490</v>
      </c>
      <c r="O574" s="722" t="s">
        <v>851</v>
      </c>
      <c r="P574" s="767"/>
      <c r="Q574" s="722" t="s">
        <v>853</v>
      </c>
      <c r="R574" s="767" t="s">
        <v>70</v>
      </c>
      <c r="S574" s="767" t="s">
        <v>71</v>
      </c>
      <c r="T574" s="767" t="s">
        <v>68</v>
      </c>
      <c r="U574" s="767" t="s">
        <v>490</v>
      </c>
      <c r="V574" s="722" t="s">
        <v>851</v>
      </c>
      <c r="W574" s="767">
        <v>67862</v>
      </c>
      <c r="X574" s="722" t="s">
        <v>67</v>
      </c>
      <c r="Y574" s="722" t="s">
        <v>527</v>
      </c>
      <c r="Z574" s="767"/>
      <c r="AA574" s="767"/>
      <c r="AB574" s="767"/>
      <c r="AC574" s="767"/>
      <c r="AL574" s="793" t="s">
        <v>126</v>
      </c>
      <c r="AM574" s="782"/>
      <c r="AN574" s="781" t="s">
        <v>5699</v>
      </c>
      <c r="AO574" s="390"/>
      <c r="AP574" s="390"/>
      <c r="AQ574" s="262" t="s">
        <v>5766</v>
      </c>
      <c r="AR574" s="390"/>
      <c r="AS574" s="390"/>
      <c r="AT574" s="390"/>
      <c r="AU574" s="390"/>
      <c r="AV574" s="390"/>
      <c r="AW574" s="390"/>
      <c r="AX574" s="390"/>
      <c r="AY574" s="390"/>
      <c r="AZ574" s="390"/>
      <c r="BA574" s="390"/>
      <c r="BB574" s="390"/>
      <c r="BC574" s="390"/>
      <c r="BD574" s="390"/>
      <c r="BE574" s="390"/>
      <c r="BF574" s="390"/>
      <c r="BI574" s="977" t="str">
        <f t="shared" ca="1" si="48"/>
        <v>0 ปี</v>
      </c>
      <c r="BJ574" s="977" t="str">
        <f t="shared" ca="1" si="49"/>
        <v>10 เดือน</v>
      </c>
      <c r="BK574" s="978" t="str">
        <f t="shared" ca="1" si="50"/>
        <v>8 วัน</v>
      </c>
      <c r="BM574" s="979" t="str">
        <f t="shared" ca="1" si="51"/>
        <v>0 ปี10 เดือน8 วัน</v>
      </c>
    </row>
    <row r="575" spans="1:65" ht="168">
      <c r="A575" s="443"/>
      <c r="B575" s="957">
        <v>243553</v>
      </c>
      <c r="C575" s="968">
        <f t="shared" si="57"/>
        <v>45226</v>
      </c>
      <c r="D575" s="720">
        <v>8</v>
      </c>
      <c r="E575" s="721" t="s">
        <v>5712</v>
      </c>
      <c r="F575" s="788" t="s">
        <v>5721</v>
      </c>
      <c r="G575" s="723">
        <v>67555</v>
      </c>
      <c r="H575" s="767"/>
      <c r="I575" s="722" t="s">
        <v>60</v>
      </c>
      <c r="J575" s="767" t="s">
        <v>494</v>
      </c>
      <c r="K575" s="767" t="s">
        <v>61</v>
      </c>
      <c r="L575" s="767" t="s">
        <v>62</v>
      </c>
      <c r="M575" s="720" t="s">
        <v>120</v>
      </c>
      <c r="N575" s="788" t="s">
        <v>1178</v>
      </c>
      <c r="O575" s="722" t="s">
        <v>237</v>
      </c>
      <c r="P575" s="767"/>
      <c r="Q575" s="722" t="s">
        <v>69</v>
      </c>
      <c r="R575" s="767" t="s">
        <v>70</v>
      </c>
      <c r="S575" s="767" t="s">
        <v>71</v>
      </c>
      <c r="T575" s="720" t="s">
        <v>120</v>
      </c>
      <c r="U575" s="788" t="s">
        <v>1178</v>
      </c>
      <c r="V575" s="722" t="s">
        <v>237</v>
      </c>
      <c r="W575" s="767" t="s">
        <v>5777</v>
      </c>
      <c r="X575" s="767"/>
      <c r="Y575" s="722" t="s">
        <v>72</v>
      </c>
      <c r="Z575" s="767"/>
      <c r="AA575" s="767"/>
      <c r="AB575" s="767"/>
      <c r="AC575" s="767"/>
      <c r="AL575" s="793" t="s">
        <v>126</v>
      </c>
      <c r="AM575" s="782"/>
      <c r="AN575" s="781" t="s">
        <v>5699</v>
      </c>
      <c r="AO575" s="390"/>
      <c r="AP575" s="390"/>
      <c r="AQ575" s="262" t="s">
        <v>5766</v>
      </c>
      <c r="AR575" s="390"/>
      <c r="AS575" s="390"/>
      <c r="AT575" s="390"/>
      <c r="AU575" s="390"/>
      <c r="AV575" s="390"/>
      <c r="AW575" s="390"/>
      <c r="AX575" s="390"/>
      <c r="AY575" s="390"/>
      <c r="AZ575" s="390"/>
      <c r="BA575" s="390"/>
      <c r="BB575" s="390"/>
      <c r="BC575" s="390"/>
      <c r="BD575" s="390"/>
      <c r="BE575" s="390"/>
      <c r="BF575" s="390"/>
      <c r="BI575" s="977" t="str">
        <f t="shared" ca="1" si="48"/>
        <v>0 ปี</v>
      </c>
      <c r="BJ575" s="977" t="str">
        <f t="shared" ca="1" si="49"/>
        <v>10 เดือน</v>
      </c>
      <c r="BK575" s="978" t="str">
        <f t="shared" ca="1" si="50"/>
        <v>8 วัน</v>
      </c>
      <c r="BM575" s="979" t="str">
        <f t="shared" ca="1" si="51"/>
        <v>0 ปี10 เดือน8 วัน</v>
      </c>
    </row>
    <row r="576" spans="1:65" ht="168">
      <c r="A576" s="443"/>
      <c r="B576" s="957">
        <v>243553</v>
      </c>
      <c r="C576" s="968">
        <f t="shared" si="57"/>
        <v>45226</v>
      </c>
      <c r="D576" s="720">
        <v>8</v>
      </c>
      <c r="E576" s="721" t="s">
        <v>5712</v>
      </c>
      <c r="F576" s="720" t="s">
        <v>5757</v>
      </c>
      <c r="G576" s="723">
        <v>49210</v>
      </c>
      <c r="H576" s="720"/>
      <c r="I576" s="720" t="s">
        <v>54</v>
      </c>
      <c r="J576" s="720" t="s">
        <v>55</v>
      </c>
      <c r="K576" s="733" t="s">
        <v>70</v>
      </c>
      <c r="L576" s="733" t="s">
        <v>71</v>
      </c>
      <c r="M576" s="786" t="s">
        <v>84</v>
      </c>
      <c r="N576" s="720" t="s">
        <v>371</v>
      </c>
      <c r="O576" s="720" t="s">
        <v>147</v>
      </c>
      <c r="P576" s="720"/>
      <c r="Q576" s="720" t="s">
        <v>55</v>
      </c>
      <c r="R576" s="733" t="s">
        <v>56</v>
      </c>
      <c r="S576" s="733" t="s">
        <v>56</v>
      </c>
      <c r="T576" s="786" t="s">
        <v>84</v>
      </c>
      <c r="U576" s="720" t="s">
        <v>371</v>
      </c>
      <c r="V576" s="720" t="s">
        <v>147</v>
      </c>
      <c r="W576" s="723">
        <v>64534</v>
      </c>
      <c r="X576" s="720" t="s">
        <v>55</v>
      </c>
      <c r="Y576" s="720" t="s">
        <v>59</v>
      </c>
      <c r="Z576" s="723"/>
      <c r="AA576" s="723"/>
      <c r="AB576" s="723"/>
      <c r="AC576" s="720" t="s">
        <v>5802</v>
      </c>
      <c r="AL576" s="793" t="s">
        <v>126</v>
      </c>
      <c r="AM576" s="782"/>
      <c r="AN576" s="781" t="s">
        <v>5699</v>
      </c>
      <c r="AO576" s="390"/>
      <c r="AP576" s="390"/>
      <c r="AQ576" s="262" t="s">
        <v>5766</v>
      </c>
      <c r="AR576" s="390"/>
      <c r="AS576" s="390"/>
      <c r="AT576" s="390"/>
      <c r="AU576" s="390"/>
      <c r="AV576" s="390"/>
      <c r="AW576" s="390"/>
      <c r="AX576" s="390"/>
      <c r="AY576" s="390"/>
      <c r="AZ576" s="390"/>
      <c r="BA576" s="390"/>
      <c r="BB576" s="390"/>
      <c r="BC576" s="390"/>
      <c r="BD576" s="390"/>
      <c r="BE576" s="390"/>
      <c r="BF576" s="390"/>
      <c r="BI576" s="977" t="str">
        <f t="shared" ca="1" si="48"/>
        <v>0 ปี</v>
      </c>
      <c r="BJ576" s="977" t="str">
        <f t="shared" ca="1" si="49"/>
        <v>10 เดือน</v>
      </c>
      <c r="BK576" s="978" t="str">
        <f t="shared" ca="1" si="50"/>
        <v>8 วัน</v>
      </c>
      <c r="BM576" s="979" t="str">
        <f t="shared" ca="1" si="51"/>
        <v>0 ปี10 เดือน8 วัน</v>
      </c>
    </row>
    <row r="577" spans="1:65" ht="168">
      <c r="A577" s="443"/>
      <c r="B577" s="957">
        <v>243553</v>
      </c>
      <c r="C577" s="968">
        <f t="shared" si="57"/>
        <v>45226</v>
      </c>
      <c r="D577" s="720">
        <v>8</v>
      </c>
      <c r="E577" s="721" t="s">
        <v>5712</v>
      </c>
      <c r="F577" s="720" t="s">
        <v>5803</v>
      </c>
      <c r="G577" s="723">
        <v>64474</v>
      </c>
      <c r="H577" s="720" t="s">
        <v>117</v>
      </c>
      <c r="I577" s="723" t="s">
        <v>54</v>
      </c>
      <c r="J577" s="720" t="s">
        <v>55</v>
      </c>
      <c r="K577" s="723" t="s">
        <v>71</v>
      </c>
      <c r="L577" s="723" t="s">
        <v>71</v>
      </c>
      <c r="M577" s="786" t="s">
        <v>84</v>
      </c>
      <c r="N577" s="720" t="s">
        <v>5804</v>
      </c>
      <c r="O577" s="723"/>
      <c r="P577" s="723"/>
      <c r="Q577" s="720" t="s">
        <v>55</v>
      </c>
      <c r="R577" s="723" t="s">
        <v>512</v>
      </c>
      <c r="S577" s="723" t="s">
        <v>71</v>
      </c>
      <c r="T577" s="786" t="s">
        <v>84</v>
      </c>
      <c r="U577" s="720" t="s">
        <v>5804</v>
      </c>
      <c r="V577" s="720" t="s">
        <v>197</v>
      </c>
      <c r="W577" s="723" t="s">
        <v>5777</v>
      </c>
      <c r="X577" s="723"/>
      <c r="Y577" s="723" t="s">
        <v>58</v>
      </c>
      <c r="Z577" s="723"/>
      <c r="AA577" s="723"/>
      <c r="AB577" s="723"/>
      <c r="AC577" s="723"/>
      <c r="AL577" s="793" t="s">
        <v>126</v>
      </c>
      <c r="AM577" s="782"/>
      <c r="AN577" s="781" t="s">
        <v>5699</v>
      </c>
      <c r="AO577" s="390"/>
      <c r="AP577" s="390"/>
      <c r="AQ577" s="262" t="s">
        <v>5766</v>
      </c>
      <c r="AR577" s="390"/>
      <c r="AS577" s="390"/>
      <c r="AT577" s="390"/>
      <c r="AU577" s="390"/>
      <c r="AV577" s="390"/>
      <c r="AW577" s="390"/>
      <c r="AX577" s="390"/>
      <c r="AY577" s="390"/>
      <c r="AZ577" s="390"/>
      <c r="BA577" s="390"/>
      <c r="BB577" s="390"/>
      <c r="BC577" s="390"/>
      <c r="BD577" s="390"/>
      <c r="BE577" s="390"/>
      <c r="BF577" s="390"/>
      <c r="BI577" s="977" t="str">
        <f t="shared" ca="1" si="48"/>
        <v>0 ปี</v>
      </c>
      <c r="BJ577" s="977" t="str">
        <f t="shared" ca="1" si="49"/>
        <v>10 เดือน</v>
      </c>
      <c r="BK577" s="978" t="str">
        <f t="shared" ca="1" si="50"/>
        <v>8 วัน</v>
      </c>
      <c r="BM577" s="979" t="str">
        <f t="shared" ca="1" si="51"/>
        <v>0 ปี10 เดือน8 วัน</v>
      </c>
    </row>
    <row r="578" spans="1:65" ht="192">
      <c r="A578" s="457"/>
      <c r="B578" s="957">
        <v>243553</v>
      </c>
      <c r="C578" s="968">
        <f t="shared" si="57"/>
        <v>45226</v>
      </c>
      <c r="D578" s="926">
        <v>8</v>
      </c>
      <c r="E578" s="927" t="s">
        <v>5712</v>
      </c>
      <c r="F578" s="926" t="s">
        <v>5803</v>
      </c>
      <c r="G578" s="928">
        <v>64263</v>
      </c>
      <c r="H578" s="928"/>
      <c r="I578" s="928" t="s">
        <v>54</v>
      </c>
      <c r="J578" s="928" t="s">
        <v>69</v>
      </c>
      <c r="K578" s="928" t="s">
        <v>71</v>
      </c>
      <c r="L578" s="928" t="s">
        <v>71</v>
      </c>
      <c r="M578" s="929" t="s">
        <v>84</v>
      </c>
      <c r="N578" s="926" t="s">
        <v>5805</v>
      </c>
      <c r="O578" s="928"/>
      <c r="P578" s="926" t="s">
        <v>117</v>
      </c>
      <c r="Q578" s="926" t="s">
        <v>69</v>
      </c>
      <c r="R578" s="928" t="s">
        <v>71</v>
      </c>
      <c r="S578" s="928" t="s">
        <v>71</v>
      </c>
      <c r="T578" s="929" t="s">
        <v>84</v>
      </c>
      <c r="U578" s="926" t="s">
        <v>5806</v>
      </c>
      <c r="V578" s="928"/>
      <c r="W578" s="928" t="s">
        <v>5777</v>
      </c>
      <c r="X578" s="928"/>
      <c r="Y578" s="926" t="s">
        <v>4145</v>
      </c>
      <c r="Z578" s="928" t="s">
        <v>295</v>
      </c>
      <c r="AA578" s="928" t="s">
        <v>4416</v>
      </c>
      <c r="AB578" s="928" t="s">
        <v>4417</v>
      </c>
      <c r="AC578" s="928"/>
      <c r="AL578" s="930" t="s">
        <v>126</v>
      </c>
      <c r="AM578" s="931"/>
      <c r="AN578" s="932" t="s">
        <v>5699</v>
      </c>
      <c r="AO578" s="933"/>
      <c r="AP578" s="933"/>
      <c r="AQ578" s="934" t="s">
        <v>5766</v>
      </c>
      <c r="AR578" s="933"/>
      <c r="AS578" s="933"/>
      <c r="AT578" s="933"/>
      <c r="AU578" s="933"/>
      <c r="AV578" s="933"/>
      <c r="AW578" s="933"/>
      <c r="AX578" s="933"/>
      <c r="AY578" s="933"/>
      <c r="AZ578" s="933"/>
      <c r="BA578" s="933"/>
      <c r="BB578" s="933"/>
      <c r="BC578" s="933"/>
      <c r="BD578" s="933"/>
      <c r="BE578" s="933"/>
      <c r="BF578" s="933"/>
      <c r="BI578" s="977" t="str">
        <f t="shared" ca="1" si="48"/>
        <v>0 ปี</v>
      </c>
      <c r="BJ578" s="977" t="str">
        <f t="shared" ca="1" si="49"/>
        <v>10 เดือน</v>
      </c>
      <c r="BK578" s="978" t="str">
        <f t="shared" ca="1" si="50"/>
        <v>8 วัน</v>
      </c>
      <c r="BM578" s="979" t="str">
        <f t="shared" ca="1" si="51"/>
        <v>0 ปี10 เดือน8 วัน</v>
      </c>
    </row>
    <row r="579" spans="1:65" s="489" customFormat="1" ht="168">
      <c r="A579" s="1000"/>
      <c r="B579" s="993">
        <v>243580</v>
      </c>
      <c r="C579" s="994">
        <f t="shared" si="57"/>
        <v>45253</v>
      </c>
      <c r="D579" s="1005">
        <v>8</v>
      </c>
      <c r="E579" s="1006" t="s">
        <v>5807</v>
      </c>
      <c r="F579" s="1007" t="s">
        <v>5825</v>
      </c>
      <c r="G579" s="1007">
        <v>84873</v>
      </c>
      <c r="H579" s="1007"/>
      <c r="I579" s="1007" t="s">
        <v>54</v>
      </c>
      <c r="J579" s="1007" t="s">
        <v>55</v>
      </c>
      <c r="K579" s="1005" t="s">
        <v>70</v>
      </c>
      <c r="L579" s="1005" t="s">
        <v>71</v>
      </c>
      <c r="M579" s="1008" t="s">
        <v>57</v>
      </c>
      <c r="N579" s="1005" t="s">
        <v>2831</v>
      </c>
      <c r="O579" s="1007" t="s">
        <v>423</v>
      </c>
      <c r="P579" s="1005"/>
      <c r="Q579" s="1005" t="s">
        <v>1101</v>
      </c>
      <c r="R579" s="1005" t="s">
        <v>70</v>
      </c>
      <c r="S579" s="1005" t="s">
        <v>71</v>
      </c>
      <c r="T579" s="1008" t="s">
        <v>57</v>
      </c>
      <c r="U579" s="1005" t="s">
        <v>2831</v>
      </c>
      <c r="V579" s="1007" t="s">
        <v>423</v>
      </c>
      <c r="W579" s="1007">
        <v>84932</v>
      </c>
      <c r="X579" s="1007" t="s">
        <v>67</v>
      </c>
      <c r="Y579" s="1007" t="s">
        <v>527</v>
      </c>
      <c r="Z579" s="1007"/>
      <c r="AA579" s="1007"/>
      <c r="AB579" s="1007"/>
      <c r="AC579" s="1005"/>
      <c r="AD579" s="390"/>
      <c r="AE579" s="390"/>
      <c r="AF579" s="390"/>
      <c r="AG579" s="390"/>
      <c r="AH579" s="390"/>
      <c r="AI579" s="390"/>
      <c r="AJ579" s="390"/>
      <c r="AK579" s="390"/>
      <c r="AL579" s="1009" t="s">
        <v>184</v>
      </c>
      <c r="AM579" s="1010"/>
      <c r="AN579" s="1007" t="s">
        <v>5918</v>
      </c>
      <c r="AO579" s="1000"/>
      <c r="AP579" s="1000"/>
      <c r="AQ579" s="995" t="s">
        <v>5901</v>
      </c>
      <c r="AR579" s="1000"/>
      <c r="AS579" s="1000"/>
      <c r="AT579" s="1000"/>
      <c r="AU579" s="1000"/>
      <c r="AV579" s="1000"/>
      <c r="AW579" s="1000"/>
      <c r="AX579" s="1000"/>
      <c r="AY579" s="1000"/>
      <c r="AZ579" s="1000"/>
      <c r="BA579" s="1000"/>
      <c r="BB579" s="1000"/>
      <c r="BC579" s="1000"/>
      <c r="BD579" s="1000"/>
      <c r="BE579" s="1000"/>
      <c r="BF579" s="1000"/>
      <c r="BI579" s="1001" t="str">
        <f t="shared" ca="1" si="48"/>
        <v>0 ปี</v>
      </c>
      <c r="BJ579" s="1001" t="str">
        <f t="shared" ca="1" si="49"/>
        <v>9 เดือน</v>
      </c>
      <c r="BK579" s="1002" t="str">
        <f t="shared" ca="1" si="50"/>
        <v>12 วัน</v>
      </c>
      <c r="BM579" s="1003" t="str">
        <f t="shared" ca="1" si="51"/>
        <v>0 ปี9 เดือน12 วัน</v>
      </c>
    </row>
    <row r="580" spans="1:65" ht="168">
      <c r="A580" s="390"/>
      <c r="B580" s="957">
        <v>243580</v>
      </c>
      <c r="C580" s="968">
        <f t="shared" ref="C580:C581" si="58" xml:space="preserve"> EDATE(B580,-543*12)</f>
        <v>45253</v>
      </c>
      <c r="D580" s="917">
        <v>8</v>
      </c>
      <c r="E580" s="918" t="s">
        <v>5807</v>
      </c>
      <c r="F580" s="922" t="s">
        <v>5825</v>
      </c>
      <c r="G580" s="920">
        <v>84935</v>
      </c>
      <c r="H580" s="917"/>
      <c r="I580" s="922" t="s">
        <v>54</v>
      </c>
      <c r="J580" s="922" t="s">
        <v>55</v>
      </c>
      <c r="K580" s="917" t="s">
        <v>70</v>
      </c>
      <c r="L580" s="917" t="s">
        <v>71</v>
      </c>
      <c r="M580" s="920" t="s">
        <v>57</v>
      </c>
      <c r="N580" s="917" t="s">
        <v>2831</v>
      </c>
      <c r="O580" s="922" t="s">
        <v>423</v>
      </c>
      <c r="P580" s="917"/>
      <c r="Q580" s="917" t="s">
        <v>1101</v>
      </c>
      <c r="R580" s="917" t="s">
        <v>70</v>
      </c>
      <c r="S580" s="917" t="s">
        <v>71</v>
      </c>
      <c r="T580" s="920" t="s">
        <v>57</v>
      </c>
      <c r="U580" s="917" t="s">
        <v>2831</v>
      </c>
      <c r="V580" s="922" t="s">
        <v>423</v>
      </c>
      <c r="W580" s="922">
        <v>84932</v>
      </c>
      <c r="X580" s="922" t="s">
        <v>67</v>
      </c>
      <c r="Y580" s="922" t="s">
        <v>527</v>
      </c>
      <c r="Z580" s="922"/>
      <c r="AA580" s="922"/>
      <c r="AB580" s="922"/>
      <c r="AC580" s="922"/>
      <c r="AD580" s="390"/>
      <c r="AE580" s="390"/>
      <c r="AF580" s="390"/>
      <c r="AG580" s="390"/>
      <c r="AH580" s="390"/>
      <c r="AI580" s="390"/>
      <c r="AJ580" s="390"/>
      <c r="AK580" s="390"/>
      <c r="AL580" s="783" t="s">
        <v>184</v>
      </c>
      <c r="AM580" s="937"/>
      <c r="AN580" s="922" t="s">
        <v>5918</v>
      </c>
      <c r="AO580" s="390"/>
      <c r="AP580" s="390"/>
      <c r="AQ580" s="262" t="s">
        <v>5901</v>
      </c>
      <c r="AR580" s="390"/>
      <c r="AS580" s="390"/>
      <c r="AT580" s="390"/>
      <c r="AU580" s="390"/>
      <c r="AV580" s="390"/>
      <c r="AW580" s="390"/>
      <c r="AX580" s="390"/>
      <c r="AY580" s="390"/>
      <c r="AZ580" s="390"/>
      <c r="BA580" s="390"/>
      <c r="BB580" s="390"/>
      <c r="BC580" s="390"/>
      <c r="BD580" s="390"/>
      <c r="BE580" s="390"/>
      <c r="BF580" s="390"/>
      <c r="BI580" s="977" t="str">
        <f t="shared" ca="1" si="48"/>
        <v>0 ปี</v>
      </c>
      <c r="BJ580" s="977" t="str">
        <f t="shared" ca="1" si="49"/>
        <v>9 เดือน</v>
      </c>
      <c r="BK580" s="978" t="str">
        <f t="shared" ca="1" si="50"/>
        <v>12 วัน</v>
      </c>
      <c r="BM580" s="979" t="str">
        <f t="shared" ca="1" si="51"/>
        <v>0 ปี9 เดือน12 วัน</v>
      </c>
    </row>
    <row r="581" spans="1:65" ht="168">
      <c r="A581" s="390"/>
      <c r="B581" s="957">
        <v>243580</v>
      </c>
      <c r="C581" s="968">
        <f t="shared" si="58"/>
        <v>45253</v>
      </c>
      <c r="D581" s="917">
        <v>8</v>
      </c>
      <c r="E581" s="918" t="s">
        <v>5807</v>
      </c>
      <c r="F581" s="922" t="s">
        <v>5825</v>
      </c>
      <c r="G581" s="920">
        <v>84876</v>
      </c>
      <c r="H581" s="917"/>
      <c r="I581" s="922" t="s">
        <v>54</v>
      </c>
      <c r="J581" s="922" t="s">
        <v>55</v>
      </c>
      <c r="K581" s="917" t="s">
        <v>70</v>
      </c>
      <c r="L581" s="917" t="s">
        <v>71</v>
      </c>
      <c r="M581" s="920" t="s">
        <v>57</v>
      </c>
      <c r="N581" s="917" t="s">
        <v>2831</v>
      </c>
      <c r="O581" s="922" t="s">
        <v>423</v>
      </c>
      <c r="P581" s="917"/>
      <c r="Q581" s="917" t="s">
        <v>1101</v>
      </c>
      <c r="R581" s="917" t="s">
        <v>70</v>
      </c>
      <c r="S581" s="917" t="s">
        <v>71</v>
      </c>
      <c r="T581" s="920" t="s">
        <v>57</v>
      </c>
      <c r="U581" s="917" t="s">
        <v>2831</v>
      </c>
      <c r="V581" s="922" t="s">
        <v>423</v>
      </c>
      <c r="W581" s="922">
        <v>84932</v>
      </c>
      <c r="X581" s="922" t="s">
        <v>67</v>
      </c>
      <c r="Y581" s="922" t="s">
        <v>527</v>
      </c>
      <c r="Z581" s="922"/>
      <c r="AA581" s="922"/>
      <c r="AB581" s="922"/>
      <c r="AC581" s="922"/>
      <c r="AD581" s="390"/>
      <c r="AE581" s="390"/>
      <c r="AF581" s="390"/>
      <c r="AG581" s="390"/>
      <c r="AH581" s="390"/>
      <c r="AI581" s="390"/>
      <c r="AJ581" s="390"/>
      <c r="AK581" s="390"/>
      <c r="AL581" s="783" t="s">
        <v>184</v>
      </c>
      <c r="AM581" s="937"/>
      <c r="AN581" s="922" t="s">
        <v>5918</v>
      </c>
      <c r="AO581" s="390"/>
      <c r="AP581" s="390"/>
      <c r="AQ581" s="262" t="s">
        <v>5901</v>
      </c>
      <c r="AR581" s="390"/>
      <c r="AS581" s="390"/>
      <c r="AT581" s="390"/>
      <c r="AU581" s="390"/>
      <c r="AV581" s="390"/>
      <c r="AW581" s="390"/>
      <c r="AX581" s="390"/>
      <c r="AY581" s="390"/>
      <c r="AZ581" s="390"/>
      <c r="BA581" s="390"/>
      <c r="BB581" s="390"/>
      <c r="BC581" s="390"/>
      <c r="BD581" s="390"/>
      <c r="BE581" s="390"/>
      <c r="BF581" s="390"/>
      <c r="BI581" s="977" t="str">
        <f t="shared" ca="1" si="48"/>
        <v>0 ปี</v>
      </c>
      <c r="BJ581" s="977" t="str">
        <f t="shared" ca="1" si="49"/>
        <v>9 เดือน</v>
      </c>
      <c r="BK581" s="978" t="str">
        <f t="shared" ca="1" si="50"/>
        <v>12 วัน</v>
      </c>
      <c r="BM581" s="979" t="str">
        <f t="shared" ca="1" si="51"/>
        <v>0 ปี9 เดือน12 วัน</v>
      </c>
    </row>
    <row r="582" spans="1:65" ht="168">
      <c r="A582" s="390"/>
      <c r="B582" s="957">
        <v>243580</v>
      </c>
      <c r="C582" s="968">
        <f t="shared" ref="C582:C589" si="59" xml:space="preserve"> EDATE(B582,-543*12)</f>
        <v>45253</v>
      </c>
      <c r="D582" s="917">
        <v>8</v>
      </c>
      <c r="E582" s="918" t="s">
        <v>5807</v>
      </c>
      <c r="F582" s="922" t="s">
        <v>5825</v>
      </c>
      <c r="G582" s="920">
        <v>84988</v>
      </c>
      <c r="H582" s="917"/>
      <c r="I582" s="922" t="s">
        <v>54</v>
      </c>
      <c r="J582" s="922" t="s">
        <v>55</v>
      </c>
      <c r="K582" s="917" t="s">
        <v>70</v>
      </c>
      <c r="L582" s="917" t="s">
        <v>71</v>
      </c>
      <c r="M582" s="920" t="s">
        <v>57</v>
      </c>
      <c r="N582" s="917" t="s">
        <v>4955</v>
      </c>
      <c r="O582" s="917" t="s">
        <v>129</v>
      </c>
      <c r="P582" s="917"/>
      <c r="Q582" s="917" t="s">
        <v>1101</v>
      </c>
      <c r="R582" s="917" t="s">
        <v>70</v>
      </c>
      <c r="S582" s="917" t="s">
        <v>71</v>
      </c>
      <c r="T582" s="920" t="s">
        <v>57</v>
      </c>
      <c r="U582" s="917" t="s">
        <v>5910</v>
      </c>
      <c r="V582" s="917" t="s">
        <v>129</v>
      </c>
      <c r="W582" s="922">
        <v>84932</v>
      </c>
      <c r="X582" s="922" t="s">
        <v>67</v>
      </c>
      <c r="Y582" s="922" t="s">
        <v>527</v>
      </c>
      <c r="Z582" s="922"/>
      <c r="AA582" s="922"/>
      <c r="AB582" s="922"/>
      <c r="AC582" s="922"/>
      <c r="AD582" s="390"/>
      <c r="AE582" s="390"/>
      <c r="AF582" s="390"/>
      <c r="AG582" s="390"/>
      <c r="AH582" s="390"/>
      <c r="AI582" s="390"/>
      <c r="AJ582" s="390"/>
      <c r="AK582" s="390"/>
      <c r="AL582" s="783" t="s">
        <v>184</v>
      </c>
      <c r="AM582" s="937"/>
      <c r="AN582" s="922" t="s">
        <v>5918</v>
      </c>
      <c r="AO582" s="390"/>
      <c r="AP582" s="390"/>
      <c r="AQ582" s="262" t="s">
        <v>5901</v>
      </c>
      <c r="AR582" s="390"/>
      <c r="AS582" s="390"/>
      <c r="AT582" s="390"/>
      <c r="AU582" s="390"/>
      <c r="AV582" s="390"/>
      <c r="AW582" s="390"/>
      <c r="AX582" s="390"/>
      <c r="AY582" s="390"/>
      <c r="AZ582" s="390"/>
      <c r="BA582" s="390"/>
      <c r="BB582" s="390"/>
      <c r="BC582" s="390"/>
      <c r="BD582" s="390"/>
      <c r="BE582" s="390"/>
      <c r="BF582" s="390"/>
      <c r="BI582" s="977" t="str">
        <f t="shared" ca="1" si="48"/>
        <v>0 ปี</v>
      </c>
      <c r="BJ582" s="977" t="str">
        <f t="shared" ca="1" si="49"/>
        <v>9 เดือน</v>
      </c>
      <c r="BK582" s="978" t="str">
        <f t="shared" ca="1" si="50"/>
        <v>12 วัน</v>
      </c>
      <c r="BM582" s="979" t="str">
        <f t="shared" ca="1" si="51"/>
        <v>0 ปี9 เดือน12 วัน</v>
      </c>
    </row>
    <row r="583" spans="1:65" ht="168">
      <c r="A583" s="390"/>
      <c r="B583" s="957">
        <v>243580</v>
      </c>
      <c r="C583" s="968">
        <f t="shared" si="59"/>
        <v>45253</v>
      </c>
      <c r="D583" s="917">
        <v>8</v>
      </c>
      <c r="E583" s="918" t="s">
        <v>5807</v>
      </c>
      <c r="F583" s="922" t="s">
        <v>5825</v>
      </c>
      <c r="G583" s="920">
        <v>85172</v>
      </c>
      <c r="H583" s="917"/>
      <c r="I583" s="922" t="s">
        <v>54</v>
      </c>
      <c r="J583" s="922" t="s">
        <v>55</v>
      </c>
      <c r="K583" s="917" t="s">
        <v>70</v>
      </c>
      <c r="L583" s="917" t="s">
        <v>71</v>
      </c>
      <c r="M583" s="920" t="s">
        <v>57</v>
      </c>
      <c r="N583" s="917" t="s">
        <v>5911</v>
      </c>
      <c r="O583" s="917" t="s">
        <v>129</v>
      </c>
      <c r="P583" s="917"/>
      <c r="Q583" s="917" t="s">
        <v>1101</v>
      </c>
      <c r="R583" s="917" t="s">
        <v>70</v>
      </c>
      <c r="S583" s="917" t="s">
        <v>71</v>
      </c>
      <c r="T583" s="920" t="s">
        <v>57</v>
      </c>
      <c r="U583" s="917" t="s">
        <v>5911</v>
      </c>
      <c r="V583" s="917" t="s">
        <v>129</v>
      </c>
      <c r="W583" s="922">
        <v>84932</v>
      </c>
      <c r="X583" s="922" t="s">
        <v>67</v>
      </c>
      <c r="Y583" s="922" t="s">
        <v>527</v>
      </c>
      <c r="Z583" s="922"/>
      <c r="AA583" s="922"/>
      <c r="AB583" s="922"/>
      <c r="AC583" s="922"/>
      <c r="AD583" s="390"/>
      <c r="AE583" s="390"/>
      <c r="AF583" s="390"/>
      <c r="AG583" s="390"/>
      <c r="AH583" s="390"/>
      <c r="AI583" s="390"/>
      <c r="AJ583" s="390"/>
      <c r="AK583" s="390"/>
      <c r="AL583" s="783" t="s">
        <v>184</v>
      </c>
      <c r="AM583" s="937"/>
      <c r="AN583" s="922" t="s">
        <v>5918</v>
      </c>
      <c r="AO583" s="390"/>
      <c r="AP583" s="390"/>
      <c r="AQ583" s="262" t="s">
        <v>5901</v>
      </c>
      <c r="AR583" s="390"/>
      <c r="AS583" s="390"/>
      <c r="AT583" s="390"/>
      <c r="AU583" s="390"/>
      <c r="AV583" s="390"/>
      <c r="AW583" s="390"/>
      <c r="AX583" s="390"/>
      <c r="AY583" s="390"/>
      <c r="AZ583" s="390"/>
      <c r="BA583" s="390"/>
      <c r="BB583" s="390"/>
      <c r="BC583" s="390"/>
      <c r="BD583" s="390"/>
      <c r="BE583" s="390"/>
      <c r="BF583" s="390"/>
      <c r="BI583" s="977" t="str">
        <f t="shared" ca="1" si="48"/>
        <v>0 ปี</v>
      </c>
      <c r="BJ583" s="977" t="str">
        <f t="shared" ca="1" si="49"/>
        <v>9 เดือน</v>
      </c>
      <c r="BK583" s="978" t="str">
        <f t="shared" ca="1" si="50"/>
        <v>12 วัน</v>
      </c>
      <c r="BM583" s="979" t="str">
        <f t="shared" ca="1" si="51"/>
        <v>0 ปี9 เดือน12 วัน</v>
      </c>
    </row>
    <row r="584" spans="1:65" ht="252">
      <c r="A584" s="390"/>
      <c r="B584" s="957">
        <v>243580</v>
      </c>
      <c r="C584" s="968">
        <f t="shared" si="59"/>
        <v>45253</v>
      </c>
      <c r="D584" s="917">
        <v>8</v>
      </c>
      <c r="E584" s="918" t="s">
        <v>5807</v>
      </c>
      <c r="F584" s="917" t="s">
        <v>5912</v>
      </c>
      <c r="G584" s="920">
        <v>197998</v>
      </c>
      <c r="H584" s="917"/>
      <c r="I584" s="917" t="s">
        <v>60</v>
      </c>
      <c r="J584" s="917" t="s">
        <v>67</v>
      </c>
      <c r="K584" s="917" t="s">
        <v>61</v>
      </c>
      <c r="L584" s="917" t="s">
        <v>62</v>
      </c>
      <c r="M584" s="920" t="s">
        <v>120</v>
      </c>
      <c r="N584" s="917" t="s">
        <v>3773</v>
      </c>
      <c r="O584" s="917" t="s">
        <v>78</v>
      </c>
      <c r="P584" s="917"/>
      <c r="Q584" s="917" t="s">
        <v>927</v>
      </c>
      <c r="R584" s="917" t="s">
        <v>61</v>
      </c>
      <c r="S584" s="917" t="s">
        <v>62</v>
      </c>
      <c r="T584" s="920" t="s">
        <v>120</v>
      </c>
      <c r="U584" s="917" t="s">
        <v>268</v>
      </c>
      <c r="V584" s="917" t="s">
        <v>929</v>
      </c>
      <c r="W584" s="922" t="s">
        <v>5777</v>
      </c>
      <c r="X584" s="922"/>
      <c r="Y584" s="917" t="s">
        <v>72</v>
      </c>
      <c r="Z584" s="922"/>
      <c r="AA584" s="937"/>
      <c r="AB584" s="937"/>
      <c r="AC584" s="917"/>
      <c r="AD584" s="390"/>
      <c r="AE584" s="390"/>
      <c r="AF584" s="390"/>
      <c r="AG584" s="390"/>
      <c r="AH584" s="390"/>
      <c r="AI584" s="390"/>
      <c r="AJ584" s="390"/>
      <c r="AK584" s="390"/>
      <c r="AL584" s="783" t="s">
        <v>184</v>
      </c>
      <c r="AM584" s="937"/>
      <c r="AN584" s="922" t="s">
        <v>5918</v>
      </c>
      <c r="AO584" s="390"/>
      <c r="AP584" s="390"/>
      <c r="AQ584" s="262" t="s">
        <v>5901</v>
      </c>
      <c r="AR584" s="390"/>
      <c r="AS584" s="390"/>
      <c r="AT584" s="390"/>
      <c r="AU584" s="390"/>
      <c r="AV584" s="390"/>
      <c r="AW584" s="390"/>
      <c r="AX584" s="390"/>
      <c r="AY584" s="390"/>
      <c r="AZ584" s="390"/>
      <c r="BA584" s="390"/>
      <c r="BB584" s="390"/>
      <c r="BC584" s="390"/>
      <c r="BD584" s="390"/>
      <c r="BE584" s="390"/>
      <c r="BF584" s="390"/>
      <c r="BI584" s="977" t="str">
        <f t="shared" ca="1" si="48"/>
        <v>0 ปี</v>
      </c>
      <c r="BJ584" s="977" t="str">
        <f t="shared" ca="1" si="49"/>
        <v>9 เดือน</v>
      </c>
      <c r="BK584" s="978" t="str">
        <f t="shared" ca="1" si="50"/>
        <v>12 วัน</v>
      </c>
      <c r="BM584" s="979" t="str">
        <f t="shared" ca="1" si="51"/>
        <v>0 ปี9 เดือน12 วัน</v>
      </c>
    </row>
    <row r="585" spans="1:65" ht="168">
      <c r="A585" s="390"/>
      <c r="B585" s="957">
        <v>243580</v>
      </c>
      <c r="C585" s="968">
        <f t="shared" si="59"/>
        <v>45253</v>
      </c>
      <c r="D585" s="917">
        <v>8</v>
      </c>
      <c r="E585" s="918" t="s">
        <v>5807</v>
      </c>
      <c r="F585" s="917" t="s">
        <v>5902</v>
      </c>
      <c r="G585" s="920">
        <v>68636</v>
      </c>
      <c r="H585" s="920"/>
      <c r="I585" s="917" t="s">
        <v>54</v>
      </c>
      <c r="J585" s="917" t="s">
        <v>55</v>
      </c>
      <c r="K585" s="917" t="s">
        <v>70</v>
      </c>
      <c r="L585" s="917" t="s">
        <v>71</v>
      </c>
      <c r="M585" s="920" t="s">
        <v>82</v>
      </c>
      <c r="N585" s="917" t="s">
        <v>5913</v>
      </c>
      <c r="O585" s="917" t="s">
        <v>156</v>
      </c>
      <c r="P585" s="920"/>
      <c r="Q585" s="917" t="s">
        <v>213</v>
      </c>
      <c r="R585" s="917" t="s">
        <v>70</v>
      </c>
      <c r="S585" s="917" t="s">
        <v>71</v>
      </c>
      <c r="T585" s="920" t="s">
        <v>82</v>
      </c>
      <c r="U585" s="920" t="s">
        <v>1200</v>
      </c>
      <c r="V585" s="919" t="s">
        <v>212</v>
      </c>
      <c r="W585" s="922" t="s">
        <v>5777</v>
      </c>
      <c r="X585" s="920"/>
      <c r="Y585" s="917" t="s">
        <v>73</v>
      </c>
      <c r="Z585" s="920"/>
      <c r="AA585" s="920"/>
      <c r="AB585" s="920"/>
      <c r="AC585" s="917"/>
      <c r="AD585" s="390"/>
      <c r="AE585" s="390"/>
      <c r="AF585" s="390"/>
      <c r="AG585" s="390"/>
      <c r="AH585" s="390"/>
      <c r="AI585" s="390"/>
      <c r="AJ585" s="390"/>
      <c r="AK585" s="390"/>
      <c r="AL585" s="783" t="s">
        <v>184</v>
      </c>
      <c r="AM585" s="920"/>
      <c r="AN585" s="922" t="s">
        <v>5918</v>
      </c>
      <c r="AO585" s="390"/>
      <c r="AP585" s="390"/>
      <c r="AQ585" s="262" t="s">
        <v>5901</v>
      </c>
      <c r="AR585" s="390"/>
      <c r="AS585" s="390"/>
      <c r="AT585" s="390"/>
      <c r="AU585" s="390"/>
      <c r="AV585" s="390"/>
      <c r="AW585" s="390"/>
      <c r="AX585" s="390"/>
      <c r="AY585" s="390"/>
      <c r="AZ585" s="390"/>
      <c r="BA585" s="390"/>
      <c r="BB585" s="390"/>
      <c r="BC585" s="390"/>
      <c r="BD585" s="390"/>
      <c r="BE585" s="390"/>
      <c r="BF585" s="390"/>
      <c r="BI585" s="977" t="str">
        <f t="shared" ref="BI585:BI604" ca="1" si="60">DATEDIF(C585,TODAY(),"Y")&amp;" ปี"</f>
        <v>0 ปี</v>
      </c>
      <c r="BJ585" s="977" t="str">
        <f t="shared" ref="BJ585:BJ604" ca="1" si="61">DATEDIF(C585,TODAY(),"YM")&amp;" เดือน"</f>
        <v>9 เดือน</v>
      </c>
      <c r="BK585" s="978" t="str">
        <f t="shared" ref="BK585:BK604" ca="1" si="62">DATEDIF(C585,TODAY(),"MD")&amp;" วัน"</f>
        <v>12 วัน</v>
      </c>
      <c r="BM585" s="979" t="str">
        <f t="shared" ref="BM585:BM604" ca="1" si="63">DATEDIF(C585,TODAY(),"Y")&amp;" ปี" &amp;DATEDIF(C585,TODAY(),"YM") &amp;" เดือน"&amp;DATEDIF(C585,TODAY(),"MD")&amp;" วัน"</f>
        <v>0 ปี9 เดือน12 วัน</v>
      </c>
    </row>
    <row r="586" spans="1:65" ht="168">
      <c r="A586" s="390"/>
      <c r="B586" s="957">
        <v>243580</v>
      </c>
      <c r="C586" s="968">
        <f t="shared" si="59"/>
        <v>45253</v>
      </c>
      <c r="D586" s="917">
        <v>8</v>
      </c>
      <c r="E586" s="918" t="s">
        <v>5807</v>
      </c>
      <c r="F586" s="917" t="s">
        <v>5902</v>
      </c>
      <c r="G586" s="919">
        <v>68541</v>
      </c>
      <c r="H586" s="919"/>
      <c r="I586" s="919" t="s">
        <v>54</v>
      </c>
      <c r="J586" s="919" t="s">
        <v>55</v>
      </c>
      <c r="K586" s="917" t="s">
        <v>70</v>
      </c>
      <c r="L586" s="917" t="s">
        <v>71</v>
      </c>
      <c r="M586" s="919" t="s">
        <v>82</v>
      </c>
      <c r="N586" s="919" t="s">
        <v>5287</v>
      </c>
      <c r="O586" s="919" t="s">
        <v>76</v>
      </c>
      <c r="P586" s="919"/>
      <c r="Q586" s="917" t="s">
        <v>213</v>
      </c>
      <c r="R586" s="917" t="s">
        <v>70</v>
      </c>
      <c r="S586" s="917" t="s">
        <v>71</v>
      </c>
      <c r="T586" s="920" t="s">
        <v>82</v>
      </c>
      <c r="U586" s="920" t="s">
        <v>1200</v>
      </c>
      <c r="V586" s="919" t="s">
        <v>212</v>
      </c>
      <c r="W586" s="922" t="s">
        <v>5777</v>
      </c>
      <c r="X586" s="919"/>
      <c r="Y586" s="917" t="s">
        <v>73</v>
      </c>
      <c r="Z586" s="919"/>
      <c r="AA586" s="919"/>
      <c r="AB586" s="919"/>
      <c r="AC586" s="919"/>
      <c r="AD586" s="390"/>
      <c r="AE586" s="390"/>
      <c r="AF586" s="390"/>
      <c r="AG586" s="390"/>
      <c r="AH586" s="390"/>
      <c r="AI586" s="390"/>
      <c r="AJ586" s="390"/>
      <c r="AK586" s="390"/>
      <c r="AL586" s="783" t="s">
        <v>184</v>
      </c>
      <c r="AM586" s="919"/>
      <c r="AN586" s="922" t="s">
        <v>5918</v>
      </c>
      <c r="AO586" s="390"/>
      <c r="AP586" s="390"/>
      <c r="AQ586" s="262" t="s">
        <v>5901</v>
      </c>
      <c r="AR586" s="390"/>
      <c r="AS586" s="390"/>
      <c r="AT586" s="390"/>
      <c r="AU586" s="390"/>
      <c r="AV586" s="390"/>
      <c r="AW586" s="390"/>
      <c r="AX586" s="390"/>
      <c r="AY586" s="390"/>
      <c r="AZ586" s="390"/>
      <c r="BA586" s="390"/>
      <c r="BB586" s="390"/>
      <c r="BC586" s="390"/>
      <c r="BD586" s="390"/>
      <c r="BE586" s="390"/>
      <c r="BF586" s="390"/>
      <c r="BI586" s="977" t="str">
        <f t="shared" ca="1" si="60"/>
        <v>0 ปี</v>
      </c>
      <c r="BJ586" s="977" t="str">
        <f t="shared" ca="1" si="61"/>
        <v>9 เดือน</v>
      </c>
      <c r="BK586" s="978" t="str">
        <f t="shared" ca="1" si="62"/>
        <v>12 วัน</v>
      </c>
      <c r="BM586" s="979" t="str">
        <f t="shared" ca="1" si="63"/>
        <v>0 ปี9 เดือน12 วัน</v>
      </c>
    </row>
    <row r="587" spans="1:65" ht="168">
      <c r="A587" s="390"/>
      <c r="B587" s="957">
        <v>243580</v>
      </c>
      <c r="C587" s="968">
        <f t="shared" si="59"/>
        <v>45253</v>
      </c>
      <c r="D587" s="917">
        <v>8</v>
      </c>
      <c r="E587" s="918" t="s">
        <v>5807</v>
      </c>
      <c r="F587" s="917" t="s">
        <v>5914</v>
      </c>
      <c r="G587" s="919">
        <v>68623</v>
      </c>
      <c r="H587" s="919"/>
      <c r="I587" s="919" t="s">
        <v>54</v>
      </c>
      <c r="J587" s="919" t="s">
        <v>55</v>
      </c>
      <c r="K587" s="917" t="s">
        <v>70</v>
      </c>
      <c r="L587" s="917" t="s">
        <v>71</v>
      </c>
      <c r="M587" s="920" t="s">
        <v>82</v>
      </c>
      <c r="N587" s="920" t="s">
        <v>1200</v>
      </c>
      <c r="O587" s="919" t="s">
        <v>203</v>
      </c>
      <c r="P587" s="919"/>
      <c r="Q587" s="917" t="s">
        <v>213</v>
      </c>
      <c r="R587" s="917" t="s">
        <v>70</v>
      </c>
      <c r="S587" s="917" t="s">
        <v>71</v>
      </c>
      <c r="T587" s="920" t="s">
        <v>82</v>
      </c>
      <c r="U587" s="920" t="s">
        <v>1200</v>
      </c>
      <c r="V587" s="919" t="s">
        <v>212</v>
      </c>
      <c r="W587" s="919" t="s">
        <v>5777</v>
      </c>
      <c r="X587" s="919"/>
      <c r="Y587" s="919" t="s">
        <v>58</v>
      </c>
      <c r="Z587" s="919" t="s">
        <v>295</v>
      </c>
      <c r="AA587" s="919" t="s">
        <v>5915</v>
      </c>
      <c r="AB587" s="919" t="s">
        <v>5916</v>
      </c>
      <c r="AC587" s="919" t="s">
        <v>2971</v>
      </c>
      <c r="AD587" s="390"/>
      <c r="AE587" s="390"/>
      <c r="AF587" s="390"/>
      <c r="AG587" s="390"/>
      <c r="AH587" s="390"/>
      <c r="AI587" s="390"/>
      <c r="AJ587" s="390"/>
      <c r="AK587" s="390"/>
      <c r="AL587" s="783" t="s">
        <v>184</v>
      </c>
      <c r="AM587" s="919"/>
      <c r="AN587" s="922" t="s">
        <v>5918</v>
      </c>
      <c r="AO587" s="390"/>
      <c r="AP587" s="390"/>
      <c r="AQ587" s="262" t="s">
        <v>5901</v>
      </c>
      <c r="AR587" s="390"/>
      <c r="AS587" s="390"/>
      <c r="AT587" s="390"/>
      <c r="AU587" s="390"/>
      <c r="AV587" s="390"/>
      <c r="AW587" s="390"/>
      <c r="AX587" s="390"/>
      <c r="AY587" s="390"/>
      <c r="AZ587" s="390"/>
      <c r="BA587" s="390"/>
      <c r="BB587" s="390"/>
      <c r="BC587" s="390"/>
      <c r="BD587" s="390"/>
      <c r="BE587" s="390"/>
      <c r="BF587" s="390"/>
      <c r="BI587" s="977" t="str">
        <f t="shared" ca="1" si="60"/>
        <v>0 ปี</v>
      </c>
      <c r="BJ587" s="977" t="str">
        <f t="shared" ca="1" si="61"/>
        <v>9 เดือน</v>
      </c>
      <c r="BK587" s="978" t="str">
        <f t="shared" ca="1" si="62"/>
        <v>12 วัน</v>
      </c>
      <c r="BM587" s="979" t="str">
        <f t="shared" ca="1" si="63"/>
        <v>0 ปี9 เดือน12 วัน</v>
      </c>
    </row>
    <row r="588" spans="1:65" ht="168">
      <c r="A588" s="390"/>
      <c r="B588" s="957">
        <v>243580</v>
      </c>
      <c r="C588" s="968">
        <f t="shared" si="59"/>
        <v>45253</v>
      </c>
      <c r="D588" s="917">
        <v>8</v>
      </c>
      <c r="E588" s="918" t="s">
        <v>5807</v>
      </c>
      <c r="F588" s="922" t="s">
        <v>5917</v>
      </c>
      <c r="G588" s="922">
        <v>85247</v>
      </c>
      <c r="H588" s="922"/>
      <c r="I588" s="917" t="s">
        <v>60</v>
      </c>
      <c r="J588" s="917" t="s">
        <v>299</v>
      </c>
      <c r="K588" s="917" t="s">
        <v>61</v>
      </c>
      <c r="L588" s="917" t="s">
        <v>62</v>
      </c>
      <c r="M588" s="920" t="s">
        <v>57</v>
      </c>
      <c r="N588" s="922" t="s">
        <v>176</v>
      </c>
      <c r="O588" s="922" t="s">
        <v>777</v>
      </c>
      <c r="P588" s="920"/>
      <c r="Q588" s="917" t="s">
        <v>980</v>
      </c>
      <c r="R588" s="917" t="s">
        <v>70</v>
      </c>
      <c r="S588" s="917" t="s">
        <v>71</v>
      </c>
      <c r="T588" s="920" t="s">
        <v>57</v>
      </c>
      <c r="U588" s="922" t="s">
        <v>176</v>
      </c>
      <c r="V588" s="922" t="s">
        <v>777</v>
      </c>
      <c r="W588" s="917">
        <v>85369</v>
      </c>
      <c r="X588" s="917" t="s">
        <v>815</v>
      </c>
      <c r="Y588" s="917" t="s">
        <v>527</v>
      </c>
      <c r="Z588" s="920"/>
      <c r="AA588" s="920"/>
      <c r="AB588" s="920"/>
      <c r="AC588" s="920"/>
      <c r="AD588" s="390"/>
      <c r="AE588" s="390"/>
      <c r="AF588" s="390"/>
      <c r="AG588" s="390"/>
      <c r="AH588" s="390"/>
      <c r="AI588" s="390"/>
      <c r="AJ588" s="390"/>
      <c r="AK588" s="390"/>
      <c r="AL588" s="783" t="s">
        <v>184</v>
      </c>
      <c r="AM588" s="920"/>
      <c r="AN588" s="922" t="s">
        <v>5918</v>
      </c>
      <c r="AO588" s="390"/>
      <c r="AP588" s="390"/>
      <c r="AQ588" s="262" t="s">
        <v>5901</v>
      </c>
      <c r="AR588" s="390"/>
      <c r="AS588" s="390"/>
      <c r="AT588" s="390"/>
      <c r="AU588" s="390"/>
      <c r="AV588" s="390"/>
      <c r="AW588" s="390"/>
      <c r="AX588" s="390"/>
      <c r="AY588" s="390"/>
      <c r="AZ588" s="390"/>
      <c r="BA588" s="390"/>
      <c r="BB588" s="390"/>
      <c r="BC588" s="390"/>
      <c r="BD588" s="390"/>
      <c r="BE588" s="390"/>
      <c r="BF588" s="390"/>
      <c r="BI588" s="977" t="str">
        <f t="shared" ca="1" si="60"/>
        <v>0 ปี</v>
      </c>
      <c r="BJ588" s="977" t="str">
        <f t="shared" ca="1" si="61"/>
        <v>9 เดือน</v>
      </c>
      <c r="BK588" s="978" t="str">
        <f t="shared" ca="1" si="62"/>
        <v>12 วัน</v>
      </c>
      <c r="BM588" s="979" t="str">
        <f t="shared" ca="1" si="63"/>
        <v>0 ปี9 เดือน12 วัน</v>
      </c>
    </row>
    <row r="589" spans="1:65" ht="168">
      <c r="A589" s="390"/>
      <c r="B589" s="957">
        <v>243270</v>
      </c>
      <c r="C589" s="968">
        <f t="shared" si="59"/>
        <v>44943</v>
      </c>
      <c r="D589" s="917">
        <v>8</v>
      </c>
      <c r="E589" s="918" t="s">
        <v>5919</v>
      </c>
      <c r="F589" s="922" t="s">
        <v>5971</v>
      </c>
      <c r="G589" s="922">
        <v>85319</v>
      </c>
      <c r="H589" s="922"/>
      <c r="I589" s="917" t="s">
        <v>60</v>
      </c>
      <c r="J589" s="917" t="s">
        <v>484</v>
      </c>
      <c r="K589" s="917" t="s">
        <v>62</v>
      </c>
      <c r="L589" s="917" t="s">
        <v>62</v>
      </c>
      <c r="M589" s="920" t="s">
        <v>57</v>
      </c>
      <c r="N589" s="922" t="s">
        <v>176</v>
      </c>
      <c r="O589" s="922" t="s">
        <v>289</v>
      </c>
      <c r="P589" s="920"/>
      <c r="Q589" s="917" t="s">
        <v>287</v>
      </c>
      <c r="R589" s="917" t="s">
        <v>70</v>
      </c>
      <c r="S589" s="917" t="s">
        <v>71</v>
      </c>
      <c r="T589" s="920" t="s">
        <v>57</v>
      </c>
      <c r="U589" s="922" t="s">
        <v>176</v>
      </c>
      <c r="V589" s="922" t="s">
        <v>289</v>
      </c>
      <c r="W589" s="917"/>
      <c r="X589" s="917"/>
      <c r="Y589" s="917" t="s">
        <v>58</v>
      </c>
      <c r="Z589" s="920" t="s">
        <v>295</v>
      </c>
      <c r="AA589" s="920" t="s">
        <v>5972</v>
      </c>
      <c r="AB589" s="917" t="s">
        <v>5973</v>
      </c>
      <c r="AC589" s="917" t="s">
        <v>5974</v>
      </c>
      <c r="AD589" s="390"/>
      <c r="AE589" s="390"/>
      <c r="AF589" s="390"/>
      <c r="AG589" s="390"/>
      <c r="AH589" s="390"/>
      <c r="AI589" s="390"/>
      <c r="AJ589" s="390"/>
      <c r="AK589" s="390"/>
      <c r="AL589" s="783" t="s">
        <v>184</v>
      </c>
      <c r="AM589" s="920"/>
      <c r="AN589" s="922" t="s">
        <v>5918</v>
      </c>
      <c r="AO589" s="390"/>
      <c r="AP589" s="390"/>
      <c r="AQ589" s="262" t="s">
        <v>5988</v>
      </c>
      <c r="AR589" s="390"/>
      <c r="AS589" s="390"/>
      <c r="AT589" s="390"/>
      <c r="AU589" s="390"/>
      <c r="AV589" s="390"/>
      <c r="AW589" s="390"/>
      <c r="AX589" s="390"/>
      <c r="AY589" s="390"/>
      <c r="AZ589" s="390"/>
      <c r="BA589" s="390"/>
      <c r="BB589" s="390"/>
      <c r="BC589" s="390"/>
      <c r="BD589" s="390"/>
      <c r="BE589" s="390"/>
      <c r="BF589" s="390"/>
      <c r="BI589" s="977" t="str">
        <f t="shared" ca="1" si="60"/>
        <v>1 ปี</v>
      </c>
      <c r="BJ589" s="977" t="str">
        <f t="shared" ca="1" si="61"/>
        <v>7 เดือน</v>
      </c>
      <c r="BK589" s="978" t="str">
        <f t="shared" ca="1" si="62"/>
        <v>18 วัน</v>
      </c>
      <c r="BM589" s="979" t="str">
        <f t="shared" ca="1" si="63"/>
        <v>1 ปี7 เดือน18 วัน</v>
      </c>
    </row>
    <row r="590" spans="1:65" ht="210">
      <c r="A590" s="390"/>
      <c r="B590" s="957">
        <v>243270</v>
      </c>
      <c r="C590" s="968">
        <f t="shared" ref="C590:C600" si="64" xml:space="preserve"> EDATE(B590,-543*12)</f>
        <v>44943</v>
      </c>
      <c r="D590" s="917">
        <v>8</v>
      </c>
      <c r="E590" s="918" t="s">
        <v>5919</v>
      </c>
      <c r="F590" s="922" t="s">
        <v>5975</v>
      </c>
      <c r="G590" s="922">
        <v>68604</v>
      </c>
      <c r="H590" s="922" t="s">
        <v>117</v>
      </c>
      <c r="I590" s="922" t="s">
        <v>60</v>
      </c>
      <c r="J590" s="922" t="s">
        <v>67</v>
      </c>
      <c r="K590" s="917" t="s">
        <v>62</v>
      </c>
      <c r="L590" s="917" t="s">
        <v>62</v>
      </c>
      <c r="M590" s="920" t="s">
        <v>68</v>
      </c>
      <c r="N590" s="917" t="s">
        <v>5313</v>
      </c>
      <c r="O590" s="922"/>
      <c r="P590" s="917"/>
      <c r="Q590" s="922" t="s">
        <v>67</v>
      </c>
      <c r="R590" s="917" t="s">
        <v>62</v>
      </c>
      <c r="S590" s="917" t="s">
        <v>62</v>
      </c>
      <c r="T590" s="920" t="s">
        <v>68</v>
      </c>
      <c r="U590" s="917" t="s">
        <v>204</v>
      </c>
      <c r="V590" s="922" t="s">
        <v>252</v>
      </c>
      <c r="W590" s="922"/>
      <c r="X590" s="922"/>
      <c r="Y590" s="922" t="s">
        <v>73</v>
      </c>
      <c r="Z590" s="922"/>
      <c r="AA590" s="922"/>
      <c r="AB590" s="922"/>
      <c r="AC590" s="917"/>
      <c r="AD590" s="390"/>
      <c r="AE590" s="390"/>
      <c r="AF590" s="390"/>
      <c r="AG590" s="390"/>
      <c r="AH590" s="390"/>
      <c r="AI590" s="390"/>
      <c r="AJ590" s="390"/>
      <c r="AK590" s="390"/>
      <c r="AL590" s="783" t="s">
        <v>184</v>
      </c>
      <c r="AM590" s="920"/>
      <c r="AN590" s="922" t="s">
        <v>5918</v>
      </c>
      <c r="AO590" s="390"/>
      <c r="AP590" s="390"/>
      <c r="AQ590" s="262" t="s">
        <v>5988</v>
      </c>
      <c r="AR590" s="390"/>
      <c r="AS590" s="390"/>
      <c r="AT590" s="390"/>
      <c r="AU590" s="390"/>
      <c r="AV590" s="390"/>
      <c r="AW590" s="390"/>
      <c r="AX590" s="390"/>
      <c r="AY590" s="390"/>
      <c r="AZ590" s="390"/>
      <c r="BA590" s="390"/>
      <c r="BB590" s="390"/>
      <c r="BC590" s="390"/>
      <c r="BD590" s="390"/>
      <c r="BE590" s="390"/>
      <c r="BF590" s="390"/>
      <c r="BI590" s="977" t="str">
        <f t="shared" ca="1" si="60"/>
        <v>1 ปี</v>
      </c>
      <c r="BJ590" s="977" t="str">
        <f t="shared" ca="1" si="61"/>
        <v>7 เดือน</v>
      </c>
      <c r="BK590" s="978" t="str">
        <f t="shared" ca="1" si="62"/>
        <v>18 วัน</v>
      </c>
      <c r="BM590" s="979" t="str">
        <f t="shared" ca="1" si="63"/>
        <v>1 ปี7 เดือน18 วัน</v>
      </c>
    </row>
    <row r="591" spans="1:65" ht="252">
      <c r="A591" s="390"/>
      <c r="B591" s="957">
        <v>243270</v>
      </c>
      <c r="C591" s="968">
        <f t="shared" si="64"/>
        <v>44943</v>
      </c>
      <c r="D591" s="917">
        <v>8</v>
      </c>
      <c r="E591" s="918" t="s">
        <v>5919</v>
      </c>
      <c r="F591" s="922" t="s">
        <v>5975</v>
      </c>
      <c r="G591" s="920">
        <v>67970</v>
      </c>
      <c r="H591" s="917"/>
      <c r="I591" s="922" t="s">
        <v>54</v>
      </c>
      <c r="J591" s="922" t="s">
        <v>69</v>
      </c>
      <c r="K591" s="917" t="s">
        <v>71</v>
      </c>
      <c r="L591" s="917" t="s">
        <v>71</v>
      </c>
      <c r="M591" s="920" t="s">
        <v>68</v>
      </c>
      <c r="N591" s="917" t="s">
        <v>4869</v>
      </c>
      <c r="O591" s="922" t="s">
        <v>76</v>
      </c>
      <c r="P591" s="922" t="s">
        <v>117</v>
      </c>
      <c r="Q591" s="922" t="s">
        <v>69</v>
      </c>
      <c r="R591" s="917" t="s">
        <v>71</v>
      </c>
      <c r="S591" s="917" t="s">
        <v>71</v>
      </c>
      <c r="T591" s="920" t="s">
        <v>68</v>
      </c>
      <c r="U591" s="917" t="s">
        <v>5313</v>
      </c>
      <c r="V591" s="922"/>
      <c r="W591" s="922"/>
      <c r="X591" s="922"/>
      <c r="Y591" s="922" t="s">
        <v>4145</v>
      </c>
      <c r="Z591" s="922" t="s">
        <v>295</v>
      </c>
      <c r="AA591" s="922" t="s">
        <v>5976</v>
      </c>
      <c r="AB591" s="922" t="s">
        <v>5977</v>
      </c>
      <c r="AC591" s="922"/>
      <c r="AD591" s="390"/>
      <c r="AE591" s="390"/>
      <c r="AF591" s="390"/>
      <c r="AG591" s="390"/>
      <c r="AH591" s="390"/>
      <c r="AI591" s="390"/>
      <c r="AJ591" s="390"/>
      <c r="AK591" s="390"/>
      <c r="AL591" s="783" t="s">
        <v>184</v>
      </c>
      <c r="AM591" s="920"/>
      <c r="AN591" s="922" t="s">
        <v>5918</v>
      </c>
      <c r="AO591" s="390"/>
      <c r="AP591" s="390"/>
      <c r="AQ591" s="262" t="s">
        <v>5988</v>
      </c>
      <c r="AR591" s="390"/>
      <c r="AS591" s="390"/>
      <c r="AT591" s="390"/>
      <c r="AU591" s="390"/>
      <c r="AV591" s="390"/>
      <c r="AW591" s="390"/>
      <c r="AX591" s="390"/>
      <c r="AY591" s="390"/>
      <c r="AZ591" s="390"/>
      <c r="BA591" s="390"/>
      <c r="BB591" s="390"/>
      <c r="BC591" s="390"/>
      <c r="BD591" s="390"/>
      <c r="BE591" s="390"/>
      <c r="BF591" s="390"/>
      <c r="BI591" s="977" t="str">
        <f t="shared" ca="1" si="60"/>
        <v>1 ปี</v>
      </c>
      <c r="BJ591" s="977" t="str">
        <f t="shared" ca="1" si="61"/>
        <v>7 เดือน</v>
      </c>
      <c r="BK591" s="978" t="str">
        <f t="shared" ca="1" si="62"/>
        <v>18 วัน</v>
      </c>
      <c r="BM591" s="979" t="str">
        <f t="shared" ca="1" si="63"/>
        <v>1 ปี7 เดือน18 วัน</v>
      </c>
    </row>
    <row r="592" spans="1:65" ht="210">
      <c r="A592" s="390"/>
      <c r="B592" s="957">
        <v>243270</v>
      </c>
      <c r="C592" s="968">
        <f t="shared" si="64"/>
        <v>44943</v>
      </c>
      <c r="D592" s="917">
        <v>8</v>
      </c>
      <c r="E592" s="918" t="s">
        <v>5919</v>
      </c>
      <c r="F592" s="922" t="s">
        <v>5978</v>
      </c>
      <c r="G592" s="920">
        <v>188062</v>
      </c>
      <c r="H592" s="917"/>
      <c r="I592" s="922" t="s">
        <v>60</v>
      </c>
      <c r="J592" s="922" t="s">
        <v>321</v>
      </c>
      <c r="K592" s="917" t="s">
        <v>61</v>
      </c>
      <c r="L592" s="917" t="s">
        <v>62</v>
      </c>
      <c r="M592" s="920" t="s">
        <v>68</v>
      </c>
      <c r="N592" s="917" t="s">
        <v>2285</v>
      </c>
      <c r="O592" s="922" t="s">
        <v>323</v>
      </c>
      <c r="P592" s="922"/>
      <c r="Q592" s="922" t="s">
        <v>394</v>
      </c>
      <c r="R592" s="917" t="s">
        <v>61</v>
      </c>
      <c r="S592" s="917" t="s">
        <v>62</v>
      </c>
      <c r="T592" s="920" t="s">
        <v>68</v>
      </c>
      <c r="U592" s="917" t="s">
        <v>204</v>
      </c>
      <c r="V592" s="922" t="s">
        <v>395</v>
      </c>
      <c r="W592" s="922"/>
      <c r="X592" s="922"/>
      <c r="Y592" s="922" t="s">
        <v>72</v>
      </c>
      <c r="Z592" s="922"/>
      <c r="AA592" s="922"/>
      <c r="AB592" s="922"/>
      <c r="AC592" s="922"/>
      <c r="AD592" s="390"/>
      <c r="AE592" s="390"/>
      <c r="AF592" s="390"/>
      <c r="AG592" s="390"/>
      <c r="AH592" s="390"/>
      <c r="AI592" s="390"/>
      <c r="AJ592" s="390"/>
      <c r="AK592" s="390"/>
      <c r="AL592" s="783" t="s">
        <v>184</v>
      </c>
      <c r="AM592" s="920"/>
      <c r="AN592" s="922" t="s">
        <v>5918</v>
      </c>
      <c r="AO592" s="390"/>
      <c r="AP592" s="390"/>
      <c r="AQ592" s="262" t="s">
        <v>5988</v>
      </c>
      <c r="AR592" s="390"/>
      <c r="AS592" s="390"/>
      <c r="AT592" s="390"/>
      <c r="AU592" s="390"/>
      <c r="AV592" s="390"/>
      <c r="AW592" s="390"/>
      <c r="AX592" s="390"/>
      <c r="AY592" s="390"/>
      <c r="AZ592" s="390"/>
      <c r="BA592" s="390"/>
      <c r="BB592" s="390"/>
      <c r="BC592" s="390"/>
      <c r="BD592" s="390"/>
      <c r="BE592" s="390"/>
      <c r="BF592" s="390"/>
      <c r="BI592" s="977" t="str">
        <f t="shared" ca="1" si="60"/>
        <v>1 ปี</v>
      </c>
      <c r="BJ592" s="977" t="str">
        <f t="shared" ca="1" si="61"/>
        <v>7 เดือน</v>
      </c>
      <c r="BK592" s="978" t="str">
        <f t="shared" ca="1" si="62"/>
        <v>18 วัน</v>
      </c>
      <c r="BM592" s="979" t="str">
        <f t="shared" ca="1" si="63"/>
        <v>1 ปี7 เดือน18 วัน</v>
      </c>
    </row>
    <row r="593" spans="1:65" ht="168">
      <c r="A593" s="390"/>
      <c r="B593" s="957">
        <v>243270</v>
      </c>
      <c r="C593" s="968">
        <f t="shared" si="64"/>
        <v>44943</v>
      </c>
      <c r="D593" s="917">
        <v>8</v>
      </c>
      <c r="E593" s="918" t="s">
        <v>5919</v>
      </c>
      <c r="F593" s="885" t="s">
        <v>5979</v>
      </c>
      <c r="G593" s="857">
        <v>66752</v>
      </c>
      <c r="H593" s="856"/>
      <c r="I593" s="856" t="s">
        <v>54</v>
      </c>
      <c r="J593" s="856" t="s">
        <v>1763</v>
      </c>
      <c r="K593" s="856" t="s">
        <v>70</v>
      </c>
      <c r="L593" s="856" t="s">
        <v>71</v>
      </c>
      <c r="M593" s="857" t="s">
        <v>120</v>
      </c>
      <c r="N593" s="885" t="s">
        <v>4878</v>
      </c>
      <c r="O593" s="856" t="s">
        <v>357</v>
      </c>
      <c r="P593" s="917"/>
      <c r="Q593" s="917" t="s">
        <v>81</v>
      </c>
      <c r="R593" s="856" t="s">
        <v>70</v>
      </c>
      <c r="S593" s="856" t="s">
        <v>71</v>
      </c>
      <c r="T593" s="857" t="s">
        <v>120</v>
      </c>
      <c r="U593" s="885" t="s">
        <v>4878</v>
      </c>
      <c r="V593" s="856" t="s">
        <v>357</v>
      </c>
      <c r="W593" s="922"/>
      <c r="X593" s="922"/>
      <c r="Y593" s="856" t="s">
        <v>72</v>
      </c>
      <c r="Z593" s="922"/>
      <c r="AA593" s="922"/>
      <c r="AB593" s="922"/>
      <c r="AC593" s="922"/>
      <c r="AD593" s="390"/>
      <c r="AE593" s="390"/>
      <c r="AF593" s="390"/>
      <c r="AG593" s="390"/>
      <c r="AH593" s="390"/>
      <c r="AI593" s="390"/>
      <c r="AJ593" s="390"/>
      <c r="AK593" s="390"/>
      <c r="AL593" s="783" t="s">
        <v>184</v>
      </c>
      <c r="AM593" s="920"/>
      <c r="AN593" s="922" t="s">
        <v>5918</v>
      </c>
      <c r="AO593" s="390"/>
      <c r="AP593" s="390"/>
      <c r="AQ593" s="262" t="s">
        <v>5988</v>
      </c>
      <c r="AR593" s="390"/>
      <c r="AS593" s="390"/>
      <c r="AT593" s="390"/>
      <c r="AU593" s="390"/>
      <c r="AV593" s="390"/>
      <c r="AW593" s="390"/>
      <c r="AX593" s="390"/>
      <c r="AY593" s="390"/>
      <c r="AZ593" s="390"/>
      <c r="BA593" s="390"/>
      <c r="BB593" s="390"/>
      <c r="BC593" s="390"/>
      <c r="BD593" s="390"/>
      <c r="BE593" s="390"/>
      <c r="BF593" s="390"/>
      <c r="BI593" s="977" t="str">
        <f t="shared" ca="1" si="60"/>
        <v>1 ปี</v>
      </c>
      <c r="BJ593" s="977" t="str">
        <f t="shared" ca="1" si="61"/>
        <v>7 เดือน</v>
      </c>
      <c r="BK593" s="978" t="str">
        <f t="shared" ca="1" si="62"/>
        <v>18 วัน</v>
      </c>
      <c r="BM593" s="979" t="str">
        <f t="shared" ca="1" si="63"/>
        <v>1 ปี7 เดือน18 วัน</v>
      </c>
    </row>
    <row r="594" spans="1:65" ht="168">
      <c r="A594" s="390"/>
      <c r="B594" s="957">
        <v>243270</v>
      </c>
      <c r="C594" s="968">
        <f t="shared" si="64"/>
        <v>44943</v>
      </c>
      <c r="D594" s="917">
        <v>8</v>
      </c>
      <c r="E594" s="918" t="s">
        <v>5919</v>
      </c>
      <c r="F594" s="922" t="s">
        <v>5980</v>
      </c>
      <c r="G594" s="920">
        <v>71267</v>
      </c>
      <c r="H594" s="917"/>
      <c r="I594" s="922" t="s">
        <v>60</v>
      </c>
      <c r="J594" s="922" t="s">
        <v>211</v>
      </c>
      <c r="K594" s="917" t="s">
        <v>2407</v>
      </c>
      <c r="L594" s="917" t="s">
        <v>62</v>
      </c>
      <c r="M594" s="920" t="s">
        <v>80</v>
      </c>
      <c r="N594" s="917" t="s">
        <v>2014</v>
      </c>
      <c r="O594" s="917" t="s">
        <v>212</v>
      </c>
      <c r="P594" s="917"/>
      <c r="Q594" s="917" t="s">
        <v>213</v>
      </c>
      <c r="R594" s="917" t="s">
        <v>70</v>
      </c>
      <c r="S594" s="917" t="s">
        <v>71</v>
      </c>
      <c r="T594" s="920" t="s">
        <v>80</v>
      </c>
      <c r="U594" s="917" t="s">
        <v>2014</v>
      </c>
      <c r="V594" s="917" t="s">
        <v>212</v>
      </c>
      <c r="W594" s="922">
        <v>72757</v>
      </c>
      <c r="X594" s="922" t="s">
        <v>5623</v>
      </c>
      <c r="Y594" s="922" t="s">
        <v>73</v>
      </c>
      <c r="Z594" s="922"/>
      <c r="AA594" s="922"/>
      <c r="AB594" s="922"/>
      <c r="AC594" s="922"/>
      <c r="AD594" s="390"/>
      <c r="AE594" s="390"/>
      <c r="AF594" s="390"/>
      <c r="AG594" s="390"/>
      <c r="AH594" s="390"/>
      <c r="AI594" s="390"/>
      <c r="AJ594" s="390"/>
      <c r="AK594" s="390"/>
      <c r="AL594" s="783" t="s">
        <v>184</v>
      </c>
      <c r="AM594" s="920"/>
      <c r="AN594" s="922" t="s">
        <v>5918</v>
      </c>
      <c r="AO594" s="390"/>
      <c r="AP594" s="390"/>
      <c r="AQ594" s="262" t="s">
        <v>5988</v>
      </c>
      <c r="AR594" s="390"/>
      <c r="AS594" s="390"/>
      <c r="AT594" s="390"/>
      <c r="AU594" s="390"/>
      <c r="AV594" s="390"/>
      <c r="AW594" s="390"/>
      <c r="AX594" s="390"/>
      <c r="AY594" s="390"/>
      <c r="AZ594" s="390"/>
      <c r="BA594" s="390"/>
      <c r="BB594" s="390"/>
      <c r="BC594" s="390"/>
      <c r="BD594" s="390"/>
      <c r="BE594" s="390"/>
      <c r="BF594" s="390"/>
      <c r="BI594" s="977" t="str">
        <f t="shared" ca="1" si="60"/>
        <v>1 ปี</v>
      </c>
      <c r="BJ594" s="977" t="str">
        <f t="shared" ca="1" si="61"/>
        <v>7 เดือน</v>
      </c>
      <c r="BK594" s="978" t="str">
        <f t="shared" ca="1" si="62"/>
        <v>18 วัน</v>
      </c>
      <c r="BM594" s="979" t="str">
        <f t="shared" ca="1" si="63"/>
        <v>1 ปี7 เดือน18 วัน</v>
      </c>
    </row>
    <row r="595" spans="1:65" ht="252">
      <c r="A595" s="390"/>
      <c r="B595" s="957">
        <v>243270</v>
      </c>
      <c r="C595" s="968">
        <f t="shared" si="64"/>
        <v>44943</v>
      </c>
      <c r="D595" s="917">
        <v>8</v>
      </c>
      <c r="E595" s="918" t="s">
        <v>5919</v>
      </c>
      <c r="F595" s="922" t="s">
        <v>5967</v>
      </c>
      <c r="G595" s="920">
        <v>188194</v>
      </c>
      <c r="H595" s="917"/>
      <c r="I595" s="922" t="s">
        <v>60</v>
      </c>
      <c r="J595" s="922" t="s">
        <v>67</v>
      </c>
      <c r="K595" s="917" t="s">
        <v>2407</v>
      </c>
      <c r="L595" s="917" t="s">
        <v>62</v>
      </c>
      <c r="M595" s="920" t="s">
        <v>80</v>
      </c>
      <c r="N595" s="917" t="s">
        <v>963</v>
      </c>
      <c r="O595" s="917" t="s">
        <v>78</v>
      </c>
      <c r="P595" s="917"/>
      <c r="Q595" s="917" t="s">
        <v>181</v>
      </c>
      <c r="R595" s="917" t="s">
        <v>70</v>
      </c>
      <c r="S595" s="917" t="s">
        <v>71</v>
      </c>
      <c r="T595" s="920" t="s">
        <v>80</v>
      </c>
      <c r="U595" s="917" t="s">
        <v>4327</v>
      </c>
      <c r="V595" s="917" t="s">
        <v>116</v>
      </c>
      <c r="W595" s="922">
        <v>72679</v>
      </c>
      <c r="X595" s="922" t="s">
        <v>5981</v>
      </c>
      <c r="Y595" s="922" t="s">
        <v>72</v>
      </c>
      <c r="Z595" s="922"/>
      <c r="AA595" s="922"/>
      <c r="AB595" s="922"/>
      <c r="AC595" s="922">
        <f>37490-28400</f>
        <v>9090</v>
      </c>
      <c r="AD595" s="390"/>
      <c r="AE595" s="390"/>
      <c r="AF595" s="390"/>
      <c r="AG595" s="390"/>
      <c r="AH595" s="390"/>
      <c r="AI595" s="390"/>
      <c r="AJ595" s="390"/>
      <c r="AK595" s="390"/>
      <c r="AL595" s="783" t="s">
        <v>184</v>
      </c>
      <c r="AM595" s="920"/>
      <c r="AN595" s="922" t="s">
        <v>5918</v>
      </c>
      <c r="AO595" s="390"/>
      <c r="AP595" s="390"/>
      <c r="AQ595" s="262" t="s">
        <v>5988</v>
      </c>
      <c r="AR595" s="390"/>
      <c r="AS595" s="390"/>
      <c r="AT595" s="390"/>
      <c r="AU595" s="390"/>
      <c r="AV595" s="390"/>
      <c r="AW595" s="390"/>
      <c r="AX595" s="390"/>
      <c r="AY595" s="390"/>
      <c r="AZ595" s="390"/>
      <c r="BA595" s="390"/>
      <c r="BB595" s="390"/>
      <c r="BC595" s="390"/>
      <c r="BD595" s="390"/>
      <c r="BE595" s="390"/>
      <c r="BF595" s="390"/>
      <c r="BI595" s="977" t="str">
        <f t="shared" ca="1" si="60"/>
        <v>1 ปี</v>
      </c>
      <c r="BJ595" s="977" t="str">
        <f t="shared" ca="1" si="61"/>
        <v>7 เดือน</v>
      </c>
      <c r="BK595" s="978" t="str">
        <f t="shared" ca="1" si="62"/>
        <v>18 วัน</v>
      </c>
      <c r="BM595" s="979" t="str">
        <f t="shared" ca="1" si="63"/>
        <v>1 ปี7 เดือน18 วัน</v>
      </c>
    </row>
    <row r="596" spans="1:65" ht="210">
      <c r="A596" s="390"/>
      <c r="B596" s="957">
        <v>243270</v>
      </c>
      <c r="C596" s="968">
        <f t="shared" si="64"/>
        <v>44943</v>
      </c>
      <c r="D596" s="917">
        <v>8</v>
      </c>
      <c r="E596" s="918" t="s">
        <v>5919</v>
      </c>
      <c r="F596" s="922" t="s">
        <v>5967</v>
      </c>
      <c r="G596" s="920">
        <v>72206</v>
      </c>
      <c r="H596" s="917"/>
      <c r="I596" s="922" t="s">
        <v>60</v>
      </c>
      <c r="J596" s="922" t="s">
        <v>67</v>
      </c>
      <c r="K596" s="917" t="s">
        <v>2407</v>
      </c>
      <c r="L596" s="917" t="s">
        <v>62</v>
      </c>
      <c r="M596" s="920" t="s">
        <v>80</v>
      </c>
      <c r="N596" s="917" t="s">
        <v>294</v>
      </c>
      <c r="O596" s="917" t="s">
        <v>116</v>
      </c>
      <c r="P596" s="917"/>
      <c r="Q596" s="917" t="s">
        <v>980</v>
      </c>
      <c r="R596" s="917" t="s">
        <v>70</v>
      </c>
      <c r="S596" s="917" t="s">
        <v>71</v>
      </c>
      <c r="T596" s="920" t="s">
        <v>80</v>
      </c>
      <c r="U596" s="917" t="s">
        <v>294</v>
      </c>
      <c r="V596" s="917" t="s">
        <v>65</v>
      </c>
      <c r="W596" s="922">
        <v>72757</v>
      </c>
      <c r="X596" s="922" t="s">
        <v>5623</v>
      </c>
      <c r="Y596" s="922" t="s">
        <v>73</v>
      </c>
      <c r="Z596" s="922"/>
      <c r="AA596" s="922"/>
      <c r="AB596" s="922"/>
      <c r="AC596" s="922"/>
      <c r="AD596" s="390"/>
      <c r="AE596" s="390"/>
      <c r="AF596" s="390"/>
      <c r="AG596" s="390"/>
      <c r="AH596" s="390"/>
      <c r="AI596" s="390"/>
      <c r="AJ596" s="390"/>
      <c r="AK596" s="390"/>
      <c r="AL596" s="783" t="s">
        <v>184</v>
      </c>
      <c r="AM596" s="920"/>
      <c r="AN596" s="922" t="s">
        <v>5918</v>
      </c>
      <c r="AO596" s="390"/>
      <c r="AP596" s="390"/>
      <c r="AQ596" s="262" t="s">
        <v>5988</v>
      </c>
      <c r="AR596" s="390"/>
      <c r="AS596" s="390"/>
      <c r="AT596" s="390"/>
      <c r="AU596" s="390"/>
      <c r="AV596" s="390"/>
      <c r="AW596" s="390"/>
      <c r="AX596" s="390"/>
      <c r="AY596" s="390"/>
      <c r="AZ596" s="390"/>
      <c r="BA596" s="390"/>
      <c r="BB596" s="390"/>
      <c r="BC596" s="390"/>
      <c r="BD596" s="390"/>
      <c r="BE596" s="390"/>
      <c r="BF596" s="390"/>
      <c r="BI596" s="977" t="str">
        <f t="shared" ca="1" si="60"/>
        <v>1 ปี</v>
      </c>
      <c r="BJ596" s="977" t="str">
        <f t="shared" ca="1" si="61"/>
        <v>7 เดือน</v>
      </c>
      <c r="BK596" s="978" t="str">
        <f t="shared" ca="1" si="62"/>
        <v>18 วัน</v>
      </c>
      <c r="BM596" s="979" t="str">
        <f t="shared" ca="1" si="63"/>
        <v>1 ปี7 เดือน18 วัน</v>
      </c>
    </row>
    <row r="597" spans="1:65" ht="210">
      <c r="A597" s="390"/>
      <c r="B597" s="957">
        <v>243270</v>
      </c>
      <c r="C597" s="968">
        <f t="shared" si="64"/>
        <v>44943</v>
      </c>
      <c r="D597" s="917">
        <v>8</v>
      </c>
      <c r="E597" s="918" t="s">
        <v>5919</v>
      </c>
      <c r="F597" s="856" t="s">
        <v>5982</v>
      </c>
      <c r="G597" s="857">
        <v>68989</v>
      </c>
      <c r="H597" s="917"/>
      <c r="I597" s="917" t="s">
        <v>60</v>
      </c>
      <c r="J597" s="917" t="s">
        <v>398</v>
      </c>
      <c r="K597" s="917" t="s">
        <v>61</v>
      </c>
      <c r="L597" s="917" t="s">
        <v>62</v>
      </c>
      <c r="M597" s="920" t="s">
        <v>82</v>
      </c>
      <c r="N597" s="917" t="s">
        <v>168</v>
      </c>
      <c r="O597" s="917" t="s">
        <v>3083</v>
      </c>
      <c r="P597" s="917"/>
      <c r="Q597" s="917" t="s">
        <v>81</v>
      </c>
      <c r="R597" s="917" t="s">
        <v>70</v>
      </c>
      <c r="S597" s="917" t="s">
        <v>71</v>
      </c>
      <c r="T597" s="920" t="s">
        <v>82</v>
      </c>
      <c r="U597" s="917" t="s">
        <v>168</v>
      </c>
      <c r="V597" s="917" t="s">
        <v>4625</v>
      </c>
      <c r="W597" s="922">
        <v>67710</v>
      </c>
      <c r="X597" s="922" t="s">
        <v>5983</v>
      </c>
      <c r="Y597" s="917" t="s">
        <v>72</v>
      </c>
      <c r="Z597" s="922"/>
      <c r="AA597" s="937"/>
      <c r="AB597" s="937"/>
      <c r="AC597" s="917"/>
      <c r="AD597" s="390"/>
      <c r="AE597" s="390"/>
      <c r="AF597" s="390"/>
      <c r="AG597" s="390"/>
      <c r="AH597" s="390"/>
      <c r="AI597" s="390"/>
      <c r="AJ597" s="390"/>
      <c r="AK597" s="390"/>
      <c r="AL597" s="783" t="s">
        <v>184</v>
      </c>
      <c r="AM597" s="920"/>
      <c r="AN597" s="922" t="s">
        <v>5918</v>
      </c>
      <c r="AO597" s="390"/>
      <c r="AP597" s="390"/>
      <c r="AQ597" s="262" t="s">
        <v>5988</v>
      </c>
      <c r="AR597" s="390"/>
      <c r="AS597" s="390"/>
      <c r="AT597" s="390"/>
      <c r="AU597" s="390"/>
      <c r="AV597" s="390"/>
      <c r="AW597" s="390"/>
      <c r="AX597" s="390"/>
      <c r="AY597" s="390"/>
      <c r="AZ597" s="390"/>
      <c r="BA597" s="390"/>
      <c r="BB597" s="390"/>
      <c r="BC597" s="390"/>
      <c r="BD597" s="390"/>
      <c r="BE597" s="390"/>
      <c r="BF597" s="390"/>
      <c r="BI597" s="977" t="str">
        <f t="shared" ca="1" si="60"/>
        <v>1 ปี</v>
      </c>
      <c r="BJ597" s="977" t="str">
        <f t="shared" ca="1" si="61"/>
        <v>7 เดือน</v>
      </c>
      <c r="BK597" s="978" t="str">
        <f t="shared" ca="1" si="62"/>
        <v>18 วัน</v>
      </c>
      <c r="BM597" s="979" t="str">
        <f t="shared" ca="1" si="63"/>
        <v>1 ปี7 เดือน18 วัน</v>
      </c>
    </row>
    <row r="598" spans="1:65" ht="168">
      <c r="A598" s="390"/>
      <c r="B598" s="957">
        <v>243270</v>
      </c>
      <c r="C598" s="968">
        <f t="shared" si="64"/>
        <v>44943</v>
      </c>
      <c r="D598" s="917">
        <v>8</v>
      </c>
      <c r="E598" s="918" t="s">
        <v>5919</v>
      </c>
      <c r="F598" s="856" t="s">
        <v>5982</v>
      </c>
      <c r="G598" s="857">
        <v>241071</v>
      </c>
      <c r="H598" s="919"/>
      <c r="I598" s="919" t="s">
        <v>54</v>
      </c>
      <c r="J598" s="919" t="s">
        <v>2124</v>
      </c>
      <c r="K598" s="917" t="s">
        <v>71</v>
      </c>
      <c r="L598" s="917" t="s">
        <v>71</v>
      </c>
      <c r="M598" s="919" t="s">
        <v>82</v>
      </c>
      <c r="N598" s="919" t="s">
        <v>168</v>
      </c>
      <c r="O598" s="919" t="s">
        <v>2125</v>
      </c>
      <c r="P598" s="919"/>
      <c r="Q598" s="917" t="s">
        <v>1551</v>
      </c>
      <c r="R598" s="917" t="s">
        <v>71</v>
      </c>
      <c r="S598" s="917" t="s">
        <v>71</v>
      </c>
      <c r="T598" s="920" t="s">
        <v>82</v>
      </c>
      <c r="U598" s="920" t="s">
        <v>168</v>
      </c>
      <c r="V598" s="919" t="s">
        <v>2125</v>
      </c>
      <c r="W598" s="922">
        <v>67710</v>
      </c>
      <c r="X598" s="922" t="s">
        <v>5983</v>
      </c>
      <c r="Y598" s="917" t="s">
        <v>72</v>
      </c>
      <c r="Z598" s="919"/>
      <c r="AA598" s="919"/>
      <c r="AB598" s="919"/>
      <c r="AC598" s="922" t="s">
        <v>5984</v>
      </c>
      <c r="AD598" s="390"/>
      <c r="AE598" s="390"/>
      <c r="AF598" s="390"/>
      <c r="AG598" s="390"/>
      <c r="AH598" s="390"/>
      <c r="AI598" s="390"/>
      <c r="AJ598" s="390"/>
      <c r="AK598" s="390"/>
      <c r="AL598" s="783" t="s">
        <v>184</v>
      </c>
      <c r="AM598" s="920"/>
      <c r="AN598" s="922" t="s">
        <v>5918</v>
      </c>
      <c r="AO598" s="390"/>
      <c r="AP598" s="390"/>
      <c r="AQ598" s="262" t="s">
        <v>5988</v>
      </c>
      <c r="AR598" s="390"/>
      <c r="AS598" s="390"/>
      <c r="AT598" s="390"/>
      <c r="AU598" s="390"/>
      <c r="AV598" s="390"/>
      <c r="AW598" s="390"/>
      <c r="AX598" s="390"/>
      <c r="AY598" s="390"/>
      <c r="AZ598" s="390"/>
      <c r="BA598" s="390"/>
      <c r="BB598" s="390"/>
      <c r="BC598" s="390"/>
      <c r="BD598" s="390"/>
      <c r="BE598" s="390"/>
      <c r="BF598" s="390"/>
      <c r="BI598" s="977" t="str">
        <f t="shared" ca="1" si="60"/>
        <v>1 ปี</v>
      </c>
      <c r="BJ598" s="977" t="str">
        <f t="shared" ca="1" si="61"/>
        <v>7 เดือน</v>
      </c>
      <c r="BK598" s="978" t="str">
        <f t="shared" ca="1" si="62"/>
        <v>18 วัน</v>
      </c>
      <c r="BM598" s="979" t="str">
        <f t="shared" ca="1" si="63"/>
        <v>1 ปี7 เดือน18 วัน</v>
      </c>
    </row>
    <row r="599" spans="1:65" ht="168">
      <c r="A599" s="390"/>
      <c r="B599" s="957">
        <v>243270</v>
      </c>
      <c r="C599" s="968">
        <f t="shared" si="64"/>
        <v>44943</v>
      </c>
      <c r="D599" s="917">
        <v>8</v>
      </c>
      <c r="E599" s="918" t="s">
        <v>5919</v>
      </c>
      <c r="F599" s="856" t="s">
        <v>5985</v>
      </c>
      <c r="G599" s="857">
        <v>68888</v>
      </c>
      <c r="H599" s="856"/>
      <c r="I599" s="856" t="s">
        <v>60</v>
      </c>
      <c r="J599" s="856" t="s">
        <v>299</v>
      </c>
      <c r="K599" s="856" t="s">
        <v>2407</v>
      </c>
      <c r="L599" s="856" t="s">
        <v>62</v>
      </c>
      <c r="M599" s="856" t="s">
        <v>4533</v>
      </c>
      <c r="N599" s="856" t="s">
        <v>168</v>
      </c>
      <c r="O599" s="917" t="s">
        <v>777</v>
      </c>
      <c r="P599" s="917"/>
      <c r="Q599" s="917" t="s">
        <v>85</v>
      </c>
      <c r="R599" s="856" t="s">
        <v>70</v>
      </c>
      <c r="S599" s="856" t="s">
        <v>71</v>
      </c>
      <c r="T599" s="856" t="s">
        <v>4533</v>
      </c>
      <c r="U599" s="856" t="s">
        <v>168</v>
      </c>
      <c r="V599" s="917" t="s">
        <v>777</v>
      </c>
      <c r="W599" s="922">
        <v>67710</v>
      </c>
      <c r="X599" s="922" t="s">
        <v>5983</v>
      </c>
      <c r="Y599" s="922" t="s">
        <v>527</v>
      </c>
      <c r="Z599" s="922"/>
      <c r="AA599" s="922"/>
      <c r="AB599" s="922"/>
      <c r="AC599" s="922"/>
      <c r="AD599" s="390"/>
      <c r="AE599" s="390"/>
      <c r="AF599" s="390"/>
      <c r="AG599" s="390"/>
      <c r="AH599" s="390"/>
      <c r="AI599" s="390"/>
      <c r="AJ599" s="390"/>
      <c r="AK599" s="390"/>
      <c r="AL599" s="783" t="s">
        <v>184</v>
      </c>
      <c r="AM599" s="920"/>
      <c r="AN599" s="922" t="s">
        <v>5918</v>
      </c>
      <c r="AO599" s="390"/>
      <c r="AP599" s="390"/>
      <c r="AQ599" s="262" t="s">
        <v>5988</v>
      </c>
      <c r="AR599" s="390"/>
      <c r="AS599" s="390"/>
      <c r="AT599" s="390"/>
      <c r="AU599" s="390"/>
      <c r="AV599" s="390"/>
      <c r="AW599" s="390"/>
      <c r="AX599" s="390"/>
      <c r="AY599" s="390"/>
      <c r="AZ599" s="390"/>
      <c r="BA599" s="390"/>
      <c r="BB599" s="390"/>
      <c r="BC599" s="390"/>
      <c r="BD599" s="390"/>
      <c r="BE599" s="390"/>
      <c r="BF599" s="390"/>
      <c r="BI599" s="977" t="str">
        <f t="shared" ca="1" si="60"/>
        <v>1 ปี</v>
      </c>
      <c r="BJ599" s="977" t="str">
        <f t="shared" ca="1" si="61"/>
        <v>7 เดือน</v>
      </c>
      <c r="BK599" s="978" t="str">
        <f t="shared" ca="1" si="62"/>
        <v>18 วัน</v>
      </c>
      <c r="BM599" s="979" t="str">
        <f t="shared" ca="1" si="63"/>
        <v>1 ปี7 เดือน18 วัน</v>
      </c>
    </row>
    <row r="600" spans="1:65" ht="294">
      <c r="A600" s="390"/>
      <c r="B600" s="957">
        <v>243270</v>
      </c>
      <c r="C600" s="968">
        <f t="shared" si="64"/>
        <v>44943</v>
      </c>
      <c r="D600" s="917">
        <v>8</v>
      </c>
      <c r="E600" s="918" t="s">
        <v>5919</v>
      </c>
      <c r="F600" s="917" t="s">
        <v>5986</v>
      </c>
      <c r="G600" s="919">
        <v>235968</v>
      </c>
      <c r="H600" s="919"/>
      <c r="I600" s="919" t="s">
        <v>54</v>
      </c>
      <c r="J600" s="919" t="s">
        <v>55</v>
      </c>
      <c r="K600" s="917" t="s">
        <v>70</v>
      </c>
      <c r="L600" s="917" t="s">
        <v>71</v>
      </c>
      <c r="M600" s="920" t="s">
        <v>84</v>
      </c>
      <c r="N600" s="920" t="s">
        <v>1514</v>
      </c>
      <c r="O600" s="919" t="s">
        <v>1252</v>
      </c>
      <c r="P600" s="919"/>
      <c r="Q600" s="917" t="s">
        <v>181</v>
      </c>
      <c r="R600" s="917" t="s">
        <v>70</v>
      </c>
      <c r="S600" s="917" t="s">
        <v>71</v>
      </c>
      <c r="T600" s="920" t="s">
        <v>84</v>
      </c>
      <c r="U600" s="920" t="s">
        <v>1514</v>
      </c>
      <c r="V600" s="919" t="s">
        <v>116</v>
      </c>
      <c r="W600" s="919" t="s">
        <v>5987</v>
      </c>
      <c r="X600" s="919"/>
      <c r="Y600" s="917" t="s">
        <v>72</v>
      </c>
      <c r="Z600" s="919"/>
      <c r="AA600" s="919"/>
      <c r="AB600" s="919"/>
      <c r="AC600" s="919"/>
      <c r="AD600" s="390"/>
      <c r="AE600" s="390"/>
      <c r="AF600" s="390"/>
      <c r="AG600" s="390"/>
      <c r="AH600" s="390"/>
      <c r="AI600" s="390"/>
      <c r="AJ600" s="390"/>
      <c r="AK600" s="390"/>
      <c r="AL600" s="783" t="s">
        <v>184</v>
      </c>
      <c r="AM600" s="920"/>
      <c r="AN600" s="922" t="s">
        <v>5918</v>
      </c>
      <c r="AO600" s="390"/>
      <c r="AP600" s="390"/>
      <c r="AQ600" s="262" t="s">
        <v>5988</v>
      </c>
      <c r="AR600" s="390"/>
      <c r="AS600" s="390"/>
      <c r="AT600" s="390"/>
      <c r="AU600" s="390"/>
      <c r="AV600" s="390"/>
      <c r="AW600" s="390"/>
      <c r="AX600" s="390"/>
      <c r="AY600" s="390"/>
      <c r="AZ600" s="390"/>
      <c r="BA600" s="390"/>
      <c r="BB600" s="390"/>
      <c r="BC600" s="390"/>
      <c r="BD600" s="390"/>
      <c r="BE600" s="390"/>
      <c r="BF600" s="390"/>
      <c r="BI600" s="977" t="str">
        <f t="shared" ca="1" si="60"/>
        <v>1 ปี</v>
      </c>
      <c r="BJ600" s="977" t="str">
        <f t="shared" ca="1" si="61"/>
        <v>7 เดือน</v>
      </c>
      <c r="BK600" s="978" t="str">
        <f t="shared" ca="1" si="62"/>
        <v>18 วัน</v>
      </c>
      <c r="BM600" s="979" t="str">
        <f t="shared" ca="1" si="63"/>
        <v>1 ปี7 เดือน18 วัน</v>
      </c>
    </row>
    <row r="601" spans="1:65" ht="168">
      <c r="A601" s="390"/>
      <c r="B601" s="958">
        <v>243647</v>
      </c>
      <c r="C601" s="968">
        <f t="shared" ref="C601" si="65" xml:space="preserve"> EDATE(B601,-543*12)</f>
        <v>45320</v>
      </c>
      <c r="D601" s="917">
        <v>8</v>
      </c>
      <c r="E601" s="918" t="s">
        <v>5989</v>
      </c>
      <c r="F601" s="390"/>
      <c r="G601" s="953">
        <v>85247</v>
      </c>
      <c r="H601" s="953"/>
      <c r="I601" s="953" t="s">
        <v>60</v>
      </c>
      <c r="J601" s="953" t="s">
        <v>299</v>
      </c>
      <c r="K601" s="953" t="s">
        <v>61</v>
      </c>
      <c r="L601" s="954" t="s">
        <v>62</v>
      </c>
      <c r="M601" s="953" t="s">
        <v>57</v>
      </c>
      <c r="N601" s="953" t="s">
        <v>176</v>
      </c>
      <c r="O601" s="953" t="s">
        <v>777</v>
      </c>
      <c r="P601" s="953"/>
      <c r="Q601" s="953" t="s">
        <v>213</v>
      </c>
      <c r="R601" s="953" t="s">
        <v>6006</v>
      </c>
      <c r="S601" s="953" t="s">
        <v>57</v>
      </c>
      <c r="T601" s="953" t="s">
        <v>176</v>
      </c>
      <c r="U601" s="953" t="s">
        <v>559</v>
      </c>
      <c r="V601" s="953">
        <v>85369</v>
      </c>
      <c r="W601" s="953" t="s">
        <v>815</v>
      </c>
      <c r="X601" s="953"/>
      <c r="Y601" s="953" t="s">
        <v>527</v>
      </c>
      <c r="Z601" s="808"/>
      <c r="AA601" s="808"/>
      <c r="AB601" s="808"/>
      <c r="AC601" s="808"/>
      <c r="AD601" s="390"/>
      <c r="AE601" s="390"/>
      <c r="AF601" s="390"/>
      <c r="AG601" s="390"/>
      <c r="AH601" s="390"/>
      <c r="AI601" s="390"/>
      <c r="AJ601" s="390"/>
      <c r="AK601" s="390"/>
      <c r="AL601" s="783" t="s">
        <v>184</v>
      </c>
      <c r="AM601" s="920"/>
      <c r="AN601" s="922" t="s">
        <v>5918</v>
      </c>
      <c r="AO601" s="390"/>
      <c r="AP601" s="390"/>
      <c r="AQ601" s="936" t="s">
        <v>6005</v>
      </c>
      <c r="AR601" s="390"/>
      <c r="AS601" s="390"/>
      <c r="AT601" s="390"/>
      <c r="AU601" s="390"/>
      <c r="AV601" s="390"/>
      <c r="AW601" s="390"/>
      <c r="AX601" s="390"/>
      <c r="AY601" s="390"/>
      <c r="AZ601" s="390"/>
      <c r="BA601" s="390"/>
      <c r="BB601" s="390"/>
      <c r="BC601" s="390"/>
      <c r="BD601" s="390"/>
      <c r="BE601" s="390"/>
      <c r="BF601" s="390"/>
      <c r="BI601" s="977" t="str">
        <f t="shared" ca="1" si="60"/>
        <v>0 ปี</v>
      </c>
      <c r="BJ601" s="977" t="str">
        <f t="shared" ca="1" si="61"/>
        <v>7 เดือน</v>
      </c>
      <c r="BK601" s="978" t="str">
        <f t="shared" ca="1" si="62"/>
        <v>6 วัน</v>
      </c>
      <c r="BM601" s="979" t="str">
        <f t="shared" ca="1" si="63"/>
        <v>0 ปี7 เดือน6 วัน</v>
      </c>
    </row>
    <row r="602" spans="1:65" ht="168">
      <c r="A602" s="390"/>
      <c r="B602" s="958">
        <v>243647</v>
      </c>
      <c r="C602" s="968">
        <f t="shared" ref="C602:C605" si="66" xml:space="preserve"> EDATE(B602,-543*12)</f>
        <v>45320</v>
      </c>
      <c r="D602" s="917">
        <v>8</v>
      </c>
      <c r="E602" s="918" t="s">
        <v>5989</v>
      </c>
      <c r="F602" s="390"/>
      <c r="G602" s="953">
        <v>26207</v>
      </c>
      <c r="H602" s="953"/>
      <c r="I602" s="953" t="s">
        <v>60</v>
      </c>
      <c r="J602" s="953" t="s">
        <v>67</v>
      </c>
      <c r="K602" s="953" t="s">
        <v>61</v>
      </c>
      <c r="L602" s="954" t="s">
        <v>62</v>
      </c>
      <c r="M602" s="953" t="s">
        <v>84</v>
      </c>
      <c r="N602" s="953" t="s">
        <v>118</v>
      </c>
      <c r="O602" s="953" t="s">
        <v>472</v>
      </c>
      <c r="P602" s="953"/>
      <c r="Q602" s="953" t="s">
        <v>422</v>
      </c>
      <c r="R602" s="953" t="s">
        <v>6006</v>
      </c>
      <c r="S602" s="953" t="s">
        <v>84</v>
      </c>
      <c r="T602" s="953" t="s">
        <v>118</v>
      </c>
      <c r="U602" s="953" t="s">
        <v>1933</v>
      </c>
      <c r="V602" s="953">
        <v>64520</v>
      </c>
      <c r="W602" s="953" t="s">
        <v>815</v>
      </c>
      <c r="X602" s="953"/>
      <c r="Y602" s="953" t="s">
        <v>652</v>
      </c>
      <c r="Z602" s="808"/>
      <c r="AA602" s="808"/>
      <c r="AB602" s="808"/>
      <c r="AC602" s="808"/>
      <c r="AD602" s="390"/>
      <c r="AE602" s="390"/>
      <c r="AF602" s="390"/>
      <c r="AG602" s="390"/>
      <c r="AH602" s="390"/>
      <c r="AI602" s="390"/>
      <c r="AJ602" s="390"/>
      <c r="AK602" s="390"/>
      <c r="AL602" s="783" t="s">
        <v>184</v>
      </c>
      <c r="AM602" s="920"/>
      <c r="AN602" s="922" t="s">
        <v>5918</v>
      </c>
      <c r="AO602" s="390"/>
      <c r="AP602" s="390"/>
      <c r="AQ602" s="936" t="s">
        <v>6005</v>
      </c>
      <c r="AR602" s="390"/>
      <c r="AS602" s="390"/>
      <c r="AT602" s="390"/>
      <c r="AU602" s="390"/>
      <c r="AV602" s="390"/>
      <c r="AW602" s="390"/>
      <c r="AX602" s="390"/>
      <c r="AY602" s="390"/>
      <c r="AZ602" s="390"/>
      <c r="BA602" s="390"/>
      <c r="BB602" s="390"/>
      <c r="BC602" s="390"/>
      <c r="BD602" s="390"/>
      <c r="BE602" s="390"/>
      <c r="BF602" s="390"/>
      <c r="BI602" s="977" t="str">
        <f t="shared" ca="1" si="60"/>
        <v>0 ปี</v>
      </c>
      <c r="BJ602" s="977" t="str">
        <f t="shared" ca="1" si="61"/>
        <v>7 เดือน</v>
      </c>
      <c r="BK602" s="978" t="str">
        <f t="shared" ca="1" si="62"/>
        <v>6 วัน</v>
      </c>
      <c r="BM602" s="979" t="str">
        <f t="shared" ca="1" si="63"/>
        <v>0 ปี7 เดือน6 วัน</v>
      </c>
    </row>
    <row r="603" spans="1:65" ht="168">
      <c r="A603" s="390"/>
      <c r="B603" s="958">
        <v>243647</v>
      </c>
      <c r="C603" s="968">
        <f t="shared" si="66"/>
        <v>45320</v>
      </c>
      <c r="D603" s="917">
        <v>8</v>
      </c>
      <c r="E603" s="918" t="s">
        <v>5989</v>
      </c>
      <c r="F603" s="390"/>
      <c r="G603" s="953">
        <v>64790</v>
      </c>
      <c r="H603" s="953"/>
      <c r="I603" s="953" t="s">
        <v>54</v>
      </c>
      <c r="J603" s="953" t="s">
        <v>55</v>
      </c>
      <c r="K603" s="953" t="s">
        <v>70</v>
      </c>
      <c r="L603" s="954" t="s">
        <v>71</v>
      </c>
      <c r="M603" s="953" t="s">
        <v>84</v>
      </c>
      <c r="N603" s="953" t="s">
        <v>1362</v>
      </c>
      <c r="O603" s="953" t="s">
        <v>132</v>
      </c>
      <c r="P603" s="953"/>
      <c r="Q603" s="953" t="s">
        <v>370</v>
      </c>
      <c r="R603" s="953" t="s">
        <v>6006</v>
      </c>
      <c r="S603" s="953" t="s">
        <v>84</v>
      </c>
      <c r="T603" s="953" t="s">
        <v>6007</v>
      </c>
      <c r="U603" s="953" t="s">
        <v>65</v>
      </c>
      <c r="V603" s="1185" t="s">
        <v>6008</v>
      </c>
      <c r="W603" s="1186"/>
      <c r="X603" s="953"/>
      <c r="Y603" s="953" t="s">
        <v>527</v>
      </c>
      <c r="Z603" s="808"/>
      <c r="AA603" s="808"/>
      <c r="AB603" s="808"/>
      <c r="AC603" s="808"/>
      <c r="AD603" s="390"/>
      <c r="AE603" s="390"/>
      <c r="AF603" s="390"/>
      <c r="AG603" s="390"/>
      <c r="AH603" s="390"/>
      <c r="AI603" s="390"/>
      <c r="AJ603" s="390"/>
      <c r="AK603" s="390"/>
      <c r="AL603" s="783" t="s">
        <v>184</v>
      </c>
      <c r="AM603" s="920"/>
      <c r="AN603" s="922" t="s">
        <v>5918</v>
      </c>
      <c r="AO603" s="390"/>
      <c r="AP603" s="390"/>
      <c r="AQ603" s="936" t="s">
        <v>6005</v>
      </c>
      <c r="AR603" s="390"/>
      <c r="AS603" s="390"/>
      <c r="AT603" s="390"/>
      <c r="AU603" s="390"/>
      <c r="AV603" s="390"/>
      <c r="AW603" s="390"/>
      <c r="AX603" s="390"/>
      <c r="AY603" s="390"/>
      <c r="AZ603" s="390"/>
      <c r="BA603" s="390"/>
      <c r="BB603" s="390"/>
      <c r="BC603" s="390"/>
      <c r="BD603" s="390"/>
      <c r="BE603" s="390"/>
      <c r="BF603" s="390"/>
      <c r="BI603" s="977" t="str">
        <f t="shared" ca="1" si="60"/>
        <v>0 ปี</v>
      </c>
      <c r="BJ603" s="977" t="str">
        <f t="shared" ca="1" si="61"/>
        <v>7 เดือน</v>
      </c>
      <c r="BK603" s="978" t="str">
        <f t="shared" ca="1" si="62"/>
        <v>6 วัน</v>
      </c>
      <c r="BM603" s="979" t="str">
        <f t="shared" ca="1" si="63"/>
        <v>0 ปี7 เดือน6 วัน</v>
      </c>
    </row>
    <row r="604" spans="1:65" ht="168">
      <c r="A604" s="390"/>
      <c r="B604" s="958">
        <v>243647</v>
      </c>
      <c r="C604" s="968">
        <f t="shared" si="66"/>
        <v>45320</v>
      </c>
      <c r="D604" s="917">
        <v>8</v>
      </c>
      <c r="E604" s="918" t="s">
        <v>5989</v>
      </c>
      <c r="F604" s="390"/>
      <c r="G604" s="953">
        <v>68728</v>
      </c>
      <c r="H604" s="953"/>
      <c r="I604" s="953" t="s">
        <v>54</v>
      </c>
      <c r="J604" s="953" t="s">
        <v>55</v>
      </c>
      <c r="K604" s="953" t="s">
        <v>70</v>
      </c>
      <c r="L604" s="954" t="s">
        <v>71</v>
      </c>
      <c r="M604" s="953" t="s">
        <v>68</v>
      </c>
      <c r="N604" s="953" t="s">
        <v>204</v>
      </c>
      <c r="O604" s="953" t="s">
        <v>903</v>
      </c>
      <c r="P604" s="953"/>
      <c r="Q604" s="953" t="s">
        <v>213</v>
      </c>
      <c r="R604" s="953" t="s">
        <v>6006</v>
      </c>
      <c r="S604" s="953" t="s">
        <v>68</v>
      </c>
      <c r="T604" s="953" t="s">
        <v>6009</v>
      </c>
      <c r="U604" s="953" t="s">
        <v>212</v>
      </c>
      <c r="V604" s="953"/>
      <c r="W604" s="953"/>
      <c r="X604" s="953"/>
      <c r="Y604" s="953" t="s">
        <v>527</v>
      </c>
      <c r="Z604" s="808"/>
      <c r="AA604" s="808"/>
      <c r="AB604" s="808"/>
      <c r="AC604" s="808"/>
      <c r="AD604" s="390"/>
      <c r="AE604" s="390"/>
      <c r="AF604" s="390"/>
      <c r="AG604" s="390"/>
      <c r="AH604" s="390"/>
      <c r="AI604" s="390"/>
      <c r="AJ604" s="390"/>
      <c r="AK604" s="390"/>
      <c r="AL604" s="783" t="s">
        <v>184</v>
      </c>
      <c r="AM604" s="920"/>
      <c r="AN604" s="922" t="s">
        <v>5918</v>
      </c>
      <c r="AO604" s="390"/>
      <c r="AP604" s="390"/>
      <c r="AQ604" s="936" t="s">
        <v>6005</v>
      </c>
      <c r="AR604" s="390"/>
      <c r="AS604" s="390"/>
      <c r="AT604" s="390"/>
      <c r="AU604" s="390"/>
      <c r="AV604" s="390"/>
      <c r="AW604" s="390"/>
      <c r="AX604" s="390"/>
      <c r="AY604" s="390"/>
      <c r="AZ604" s="390"/>
      <c r="BA604" s="390"/>
      <c r="BB604" s="390"/>
      <c r="BC604" s="390"/>
      <c r="BD604" s="390"/>
      <c r="BE604" s="390"/>
      <c r="BF604" s="390"/>
      <c r="BI604" s="977" t="str">
        <f t="shared" ca="1" si="60"/>
        <v>0 ปี</v>
      </c>
      <c r="BJ604" s="977" t="str">
        <f t="shared" ca="1" si="61"/>
        <v>7 เดือน</v>
      </c>
      <c r="BK604" s="978" t="str">
        <f t="shared" ca="1" si="62"/>
        <v>6 วัน</v>
      </c>
      <c r="BM604" s="979" t="str">
        <f t="shared" ca="1" si="63"/>
        <v>0 ปี7 เดือน6 วัน</v>
      </c>
    </row>
    <row r="605" spans="1:65" ht="168">
      <c r="A605" s="215"/>
      <c r="B605" s="958">
        <v>243698</v>
      </c>
      <c r="C605" s="968">
        <f t="shared" si="66"/>
        <v>45372</v>
      </c>
      <c r="D605" s="861">
        <v>8</v>
      </c>
      <c r="E605" s="947" t="s">
        <v>6017</v>
      </c>
      <c r="F605" s="289" t="s">
        <v>6098</v>
      </c>
      <c r="G605" s="983">
        <v>84898</v>
      </c>
      <c r="H605" s="984" t="s">
        <v>5990</v>
      </c>
      <c r="I605" s="984" t="s">
        <v>60</v>
      </c>
      <c r="J605" s="984" t="s">
        <v>67</v>
      </c>
      <c r="K605" s="984"/>
      <c r="L605" s="980" t="s">
        <v>71</v>
      </c>
      <c r="M605" s="980" t="s">
        <v>57</v>
      </c>
      <c r="N605" s="980" t="s">
        <v>6102</v>
      </c>
      <c r="O605" s="980"/>
      <c r="P605" s="986"/>
      <c r="Q605" s="980" t="s">
        <v>211</v>
      </c>
      <c r="R605" s="980"/>
      <c r="S605" s="980" t="s">
        <v>6057</v>
      </c>
      <c r="T605" s="980" t="s">
        <v>57</v>
      </c>
      <c r="U605" s="980" t="s">
        <v>6111</v>
      </c>
      <c r="V605" s="980" t="s">
        <v>65</v>
      </c>
      <c r="W605" s="987"/>
      <c r="X605" s="987"/>
      <c r="Y605" s="987" t="s">
        <v>527</v>
      </c>
      <c r="Z605" s="987"/>
      <c r="AA605" s="808"/>
      <c r="AB605" s="808"/>
      <c r="AC605" s="808"/>
      <c r="AD605" s="390"/>
      <c r="AE605" s="390"/>
      <c r="AF605" s="390"/>
      <c r="AG605" s="390"/>
      <c r="AH605" s="390"/>
      <c r="AI605" s="390"/>
      <c r="AJ605" s="390"/>
      <c r="AK605" s="390"/>
      <c r="AL605" s="783" t="s">
        <v>184</v>
      </c>
      <c r="AM605" s="920"/>
      <c r="AN605" s="922" t="s">
        <v>5918</v>
      </c>
      <c r="AO605" s="320"/>
      <c r="AP605" s="320"/>
      <c r="AQ605" s="326" t="s">
        <v>6132</v>
      </c>
      <c r="AR605" s="390"/>
      <c r="AS605" s="390"/>
      <c r="AT605" s="390"/>
      <c r="AU605" s="390"/>
      <c r="AV605" s="390"/>
      <c r="AW605" s="390"/>
      <c r="AX605" s="390"/>
      <c r="AY605" s="390"/>
      <c r="AZ605" s="390"/>
      <c r="BA605" s="390"/>
      <c r="BB605" s="390"/>
      <c r="BC605" s="390"/>
      <c r="BD605" s="390"/>
      <c r="BE605" s="390"/>
      <c r="BF605" s="390"/>
    </row>
    <row r="606" spans="1:65" ht="168">
      <c r="A606" s="390"/>
      <c r="B606" s="958">
        <v>243698</v>
      </c>
      <c r="C606" s="968">
        <f t="shared" ref="C606:C618" si="67" xml:space="preserve"> EDATE(B606,-543*12)</f>
        <v>45372</v>
      </c>
      <c r="D606" s="861">
        <v>8</v>
      </c>
      <c r="E606" s="947" t="s">
        <v>6017</v>
      </c>
      <c r="F606" s="289" t="s">
        <v>6098</v>
      </c>
      <c r="G606" s="985">
        <v>84274</v>
      </c>
      <c r="H606" s="985"/>
      <c r="I606" s="985" t="s">
        <v>54</v>
      </c>
      <c r="J606" s="985" t="s">
        <v>55</v>
      </c>
      <c r="K606" s="985"/>
      <c r="L606" s="981" t="s">
        <v>71</v>
      </c>
      <c r="M606" s="981" t="s">
        <v>57</v>
      </c>
      <c r="N606" s="981" t="s">
        <v>4795</v>
      </c>
      <c r="O606" s="981" t="s">
        <v>929</v>
      </c>
      <c r="P606" s="981" t="s">
        <v>5990</v>
      </c>
      <c r="Q606" s="981" t="s">
        <v>55</v>
      </c>
      <c r="R606" s="981"/>
      <c r="S606" s="981" t="s">
        <v>71</v>
      </c>
      <c r="T606" s="981" t="s">
        <v>57</v>
      </c>
      <c r="U606" s="981" t="s">
        <v>6102</v>
      </c>
      <c r="V606" s="981"/>
      <c r="W606" s="981"/>
      <c r="X606" s="981"/>
      <c r="Y606" s="981" t="s">
        <v>4145</v>
      </c>
      <c r="Z606" s="981" t="s">
        <v>6112</v>
      </c>
      <c r="AA606" s="808"/>
      <c r="AB606" s="808"/>
      <c r="AC606" s="808"/>
      <c r="AD606" s="390"/>
      <c r="AE606" s="390"/>
      <c r="AF606" s="390"/>
      <c r="AG606" s="390"/>
      <c r="AH606" s="390"/>
      <c r="AI606" s="390"/>
      <c r="AJ606" s="390"/>
      <c r="AK606" s="390"/>
      <c r="AL606" s="783" t="s">
        <v>184</v>
      </c>
      <c r="AM606" s="920"/>
      <c r="AN606" s="922" t="s">
        <v>5918</v>
      </c>
      <c r="AO606" s="320"/>
      <c r="AP606" s="320"/>
      <c r="AQ606" s="326" t="s">
        <v>6132</v>
      </c>
      <c r="AR606" s="390"/>
      <c r="AS606" s="390"/>
      <c r="AT606" s="390"/>
      <c r="AU606" s="390"/>
      <c r="AV606" s="390"/>
      <c r="AW606" s="390"/>
      <c r="AX606" s="390"/>
      <c r="AY606" s="390"/>
      <c r="AZ606" s="390"/>
      <c r="BA606" s="390"/>
      <c r="BB606" s="390"/>
      <c r="BC606" s="390"/>
      <c r="BD606" s="390"/>
      <c r="BE606" s="390"/>
      <c r="BF606" s="390"/>
    </row>
    <row r="607" spans="1:65" ht="168">
      <c r="A607" s="390"/>
      <c r="B607" s="958">
        <v>243698</v>
      </c>
      <c r="C607" s="968">
        <f t="shared" si="67"/>
        <v>45372</v>
      </c>
      <c r="D607" s="861">
        <v>8</v>
      </c>
      <c r="E607" s="947" t="s">
        <v>6017</v>
      </c>
      <c r="F607" s="739" t="s">
        <v>6098</v>
      </c>
      <c r="G607" s="984">
        <v>84931</v>
      </c>
      <c r="H607" s="984" t="s">
        <v>5990</v>
      </c>
      <c r="I607" s="984" t="s">
        <v>54</v>
      </c>
      <c r="J607" s="984" t="s">
        <v>55</v>
      </c>
      <c r="K607" s="984"/>
      <c r="L607" s="980" t="s">
        <v>71</v>
      </c>
      <c r="M607" s="980" t="s">
        <v>57</v>
      </c>
      <c r="N607" s="980" t="s">
        <v>6103</v>
      </c>
      <c r="O607" s="980"/>
      <c r="P607" s="980"/>
      <c r="Q607" s="980" t="s">
        <v>55</v>
      </c>
      <c r="R607" s="980"/>
      <c r="S607" s="980" t="s">
        <v>71</v>
      </c>
      <c r="T607" s="980" t="s">
        <v>57</v>
      </c>
      <c r="U607" s="980" t="s">
        <v>6113</v>
      </c>
      <c r="V607" s="980" t="s">
        <v>129</v>
      </c>
      <c r="W607" s="980"/>
      <c r="X607" s="980"/>
      <c r="Y607" s="980" t="s">
        <v>58</v>
      </c>
      <c r="Z607" s="980"/>
      <c r="AA607" s="808"/>
      <c r="AB607" s="808"/>
      <c r="AC607" s="808"/>
      <c r="AD607" s="390"/>
      <c r="AE607" s="390"/>
      <c r="AF607" s="390"/>
      <c r="AG607" s="390"/>
      <c r="AH607" s="390"/>
      <c r="AI607" s="390"/>
      <c r="AJ607" s="390"/>
      <c r="AK607" s="390"/>
      <c r="AL607" s="783" t="s">
        <v>184</v>
      </c>
      <c r="AM607" s="920"/>
      <c r="AN607" s="922" t="s">
        <v>5918</v>
      </c>
      <c r="AO607" s="320"/>
      <c r="AP607" s="320"/>
      <c r="AQ607" s="326" t="s">
        <v>6132</v>
      </c>
      <c r="AR607" s="390"/>
      <c r="AS607" s="390"/>
      <c r="AT607" s="390"/>
      <c r="AU607" s="390"/>
      <c r="AV607" s="390"/>
      <c r="AW607" s="390"/>
      <c r="AX607" s="390"/>
      <c r="AY607" s="390"/>
      <c r="AZ607" s="390"/>
      <c r="BA607" s="390"/>
      <c r="BB607" s="390"/>
      <c r="BC607" s="390"/>
      <c r="BD607" s="390"/>
      <c r="BE607" s="390"/>
      <c r="BF607" s="390"/>
    </row>
    <row r="608" spans="1:65" ht="168">
      <c r="A608" s="390"/>
      <c r="B608" s="958">
        <v>243698</v>
      </c>
      <c r="C608" s="968">
        <f t="shared" si="67"/>
        <v>45372</v>
      </c>
      <c r="D608" s="861">
        <v>8</v>
      </c>
      <c r="E608" s="947" t="s">
        <v>6017</v>
      </c>
      <c r="F608" s="289" t="s">
        <v>6098</v>
      </c>
      <c r="G608" s="985">
        <v>84727</v>
      </c>
      <c r="H608" s="985"/>
      <c r="I608" s="985" t="s">
        <v>54</v>
      </c>
      <c r="J608" s="985" t="s">
        <v>69</v>
      </c>
      <c r="K608" s="985"/>
      <c r="L608" s="981" t="s">
        <v>71</v>
      </c>
      <c r="M608" s="981" t="s">
        <v>57</v>
      </c>
      <c r="N608" s="981" t="s">
        <v>6104</v>
      </c>
      <c r="O608" s="981" t="s">
        <v>197</v>
      </c>
      <c r="P608" s="981" t="s">
        <v>5990</v>
      </c>
      <c r="Q608" s="981" t="s">
        <v>69</v>
      </c>
      <c r="R608" s="981"/>
      <c r="S608" s="981" t="s">
        <v>71</v>
      </c>
      <c r="T608" s="981" t="s">
        <v>57</v>
      </c>
      <c r="U608" s="981" t="s">
        <v>6103</v>
      </c>
      <c r="V608" s="981"/>
      <c r="W608" s="981"/>
      <c r="X608" s="981"/>
      <c r="Y608" s="981" t="s">
        <v>4145</v>
      </c>
      <c r="Z608" s="981" t="s">
        <v>6114</v>
      </c>
      <c r="AA608" s="808"/>
      <c r="AB608" s="808"/>
      <c r="AC608" s="808"/>
      <c r="AD608" s="390"/>
      <c r="AE608" s="390"/>
      <c r="AF608" s="390"/>
      <c r="AG608" s="390"/>
      <c r="AH608" s="390"/>
      <c r="AI608" s="390"/>
      <c r="AJ608" s="390"/>
      <c r="AK608" s="390"/>
      <c r="AL608" s="783" t="s">
        <v>184</v>
      </c>
      <c r="AM608" s="920"/>
      <c r="AN608" s="922" t="s">
        <v>5918</v>
      </c>
      <c r="AO608" s="320"/>
      <c r="AP608" s="320"/>
      <c r="AQ608" s="326" t="s">
        <v>6132</v>
      </c>
      <c r="AR608" s="390"/>
      <c r="AS608" s="390"/>
      <c r="AT608" s="390"/>
      <c r="AU608" s="390"/>
      <c r="AV608" s="390"/>
      <c r="AW608" s="390"/>
      <c r="AX608" s="390"/>
      <c r="AY608" s="390"/>
      <c r="AZ608" s="390"/>
      <c r="BA608" s="390"/>
      <c r="BB608" s="390"/>
      <c r="BC608" s="390"/>
      <c r="BD608" s="390"/>
      <c r="BE608" s="390"/>
      <c r="BF608" s="390"/>
    </row>
    <row r="609" spans="1:58" ht="168">
      <c r="A609" s="390"/>
      <c r="B609" s="958">
        <v>243698</v>
      </c>
      <c r="C609" s="968">
        <f t="shared" si="67"/>
        <v>45372</v>
      </c>
      <c r="D609" s="861">
        <v>8</v>
      </c>
      <c r="E609" s="947" t="s">
        <v>6017</v>
      </c>
      <c r="F609" s="289" t="s">
        <v>6098</v>
      </c>
      <c r="G609" s="984">
        <v>84977</v>
      </c>
      <c r="H609" s="984" t="s">
        <v>5990</v>
      </c>
      <c r="I609" s="984" t="s">
        <v>54</v>
      </c>
      <c r="J609" s="984" t="s">
        <v>55</v>
      </c>
      <c r="K609" s="984"/>
      <c r="L609" s="980" t="s">
        <v>71</v>
      </c>
      <c r="M609" s="980" t="s">
        <v>57</v>
      </c>
      <c r="N609" s="980" t="s">
        <v>5173</v>
      </c>
      <c r="O609" s="980"/>
      <c r="P609" s="980"/>
      <c r="Q609" s="980" t="s">
        <v>55</v>
      </c>
      <c r="R609" s="980"/>
      <c r="S609" s="980" t="s">
        <v>71</v>
      </c>
      <c r="T609" s="980" t="s">
        <v>57</v>
      </c>
      <c r="U609" s="980" t="s">
        <v>6113</v>
      </c>
      <c r="V609" s="980" t="s">
        <v>129</v>
      </c>
      <c r="W609" s="980"/>
      <c r="X609" s="980"/>
      <c r="Y609" s="980" t="s">
        <v>527</v>
      </c>
      <c r="Z609" s="980"/>
      <c r="AA609" s="808"/>
      <c r="AB609" s="808"/>
      <c r="AC609" s="808"/>
      <c r="AD609" s="390"/>
      <c r="AE609" s="390"/>
      <c r="AF609" s="390"/>
      <c r="AG609" s="390"/>
      <c r="AH609" s="390"/>
      <c r="AI609" s="390"/>
      <c r="AJ609" s="390"/>
      <c r="AK609" s="390"/>
      <c r="AL609" s="783" t="s">
        <v>184</v>
      </c>
      <c r="AM609" s="920"/>
      <c r="AN609" s="922" t="s">
        <v>5918</v>
      </c>
      <c r="AO609" s="320"/>
      <c r="AP609" s="320"/>
      <c r="AQ609" s="326" t="s">
        <v>6132</v>
      </c>
      <c r="AR609" s="390"/>
      <c r="AS609" s="390"/>
      <c r="AT609" s="390"/>
      <c r="AU609" s="390"/>
      <c r="AV609" s="390"/>
      <c r="AW609" s="390"/>
      <c r="AX609" s="390"/>
      <c r="AY609" s="390"/>
      <c r="AZ609" s="390"/>
      <c r="BA609" s="390"/>
      <c r="BB609" s="390"/>
      <c r="BC609" s="390"/>
      <c r="BD609" s="390"/>
      <c r="BE609" s="390"/>
      <c r="BF609" s="390"/>
    </row>
    <row r="610" spans="1:58" ht="168">
      <c r="A610" s="390"/>
      <c r="B610" s="958">
        <v>243698</v>
      </c>
      <c r="C610" s="968">
        <f t="shared" si="67"/>
        <v>45372</v>
      </c>
      <c r="D610" s="861">
        <v>8</v>
      </c>
      <c r="E610" s="947" t="s">
        <v>6017</v>
      </c>
      <c r="F610" s="289" t="s">
        <v>6098</v>
      </c>
      <c r="G610" s="985">
        <v>85393</v>
      </c>
      <c r="H610" s="985"/>
      <c r="I610" s="985" t="s">
        <v>54</v>
      </c>
      <c r="J610" s="985" t="s">
        <v>69</v>
      </c>
      <c r="K610" s="985"/>
      <c r="L610" s="981" t="s">
        <v>71</v>
      </c>
      <c r="M610" s="981" t="s">
        <v>57</v>
      </c>
      <c r="N610" s="981" t="s">
        <v>5826</v>
      </c>
      <c r="O610" s="981" t="s">
        <v>76</v>
      </c>
      <c r="P610" s="981" t="s">
        <v>5990</v>
      </c>
      <c r="Q610" s="981" t="s">
        <v>69</v>
      </c>
      <c r="R610" s="981"/>
      <c r="S610" s="981" t="s">
        <v>71</v>
      </c>
      <c r="T610" s="981" t="s">
        <v>57</v>
      </c>
      <c r="U610" s="981" t="s">
        <v>5173</v>
      </c>
      <c r="V610" s="981"/>
      <c r="W610" s="981"/>
      <c r="X610" s="981"/>
      <c r="Y610" s="981" t="s">
        <v>4145</v>
      </c>
      <c r="Z610" s="981" t="s">
        <v>6115</v>
      </c>
      <c r="AA610" s="808"/>
      <c r="AB610" s="808"/>
      <c r="AC610" s="808"/>
      <c r="AD610" s="390"/>
      <c r="AE610" s="390"/>
      <c r="AF610" s="390"/>
      <c r="AG610" s="390"/>
      <c r="AH610" s="390"/>
      <c r="AI610" s="390"/>
      <c r="AJ610" s="390"/>
      <c r="AK610" s="390"/>
      <c r="AL610" s="783" t="s">
        <v>184</v>
      </c>
      <c r="AM610" s="920"/>
      <c r="AN610" s="922" t="s">
        <v>5918</v>
      </c>
      <c r="AO610" s="320"/>
      <c r="AP610" s="320"/>
      <c r="AQ610" s="326" t="s">
        <v>6132</v>
      </c>
      <c r="AR610" s="390"/>
      <c r="AS610" s="390"/>
      <c r="AT610" s="390"/>
      <c r="AU610" s="390"/>
      <c r="AV610" s="390"/>
      <c r="AW610" s="390"/>
      <c r="AX610" s="390"/>
      <c r="AY610" s="390"/>
      <c r="AZ610" s="390"/>
      <c r="BA610" s="390"/>
      <c r="BB610" s="390"/>
      <c r="BC610" s="390"/>
      <c r="BD610" s="390"/>
      <c r="BE610" s="390"/>
      <c r="BF610" s="390"/>
    </row>
    <row r="611" spans="1:58" ht="168">
      <c r="A611" s="390"/>
      <c r="B611" s="958">
        <v>243698</v>
      </c>
      <c r="C611" s="968">
        <f t="shared" si="67"/>
        <v>45372</v>
      </c>
      <c r="D611" s="861">
        <v>8</v>
      </c>
      <c r="E611" s="947" t="s">
        <v>6017</v>
      </c>
      <c r="F611" s="289" t="s">
        <v>6098</v>
      </c>
      <c r="G611" s="984">
        <v>84983</v>
      </c>
      <c r="H611" s="984" t="s">
        <v>5990</v>
      </c>
      <c r="I611" s="984" t="s">
        <v>54</v>
      </c>
      <c r="J611" s="984" t="s">
        <v>55</v>
      </c>
      <c r="K611" s="984"/>
      <c r="L611" s="980" t="s">
        <v>71</v>
      </c>
      <c r="M611" s="980" t="s">
        <v>57</v>
      </c>
      <c r="N611" s="980" t="s">
        <v>6105</v>
      </c>
      <c r="O611" s="980"/>
      <c r="P611" s="980"/>
      <c r="Q611" s="980" t="s">
        <v>55</v>
      </c>
      <c r="R611" s="980"/>
      <c r="S611" s="980" t="s">
        <v>71</v>
      </c>
      <c r="T611" s="980" t="s">
        <v>57</v>
      </c>
      <c r="U611" s="980" t="s">
        <v>6113</v>
      </c>
      <c r="V611" s="980" t="s">
        <v>129</v>
      </c>
      <c r="W611" s="980"/>
      <c r="X611" s="980"/>
      <c r="Y611" s="980" t="s">
        <v>527</v>
      </c>
      <c r="Z611" s="980"/>
      <c r="AA611" s="808"/>
      <c r="AB611" s="808"/>
      <c r="AC611" s="808"/>
      <c r="AD611" s="390"/>
      <c r="AE611" s="390"/>
      <c r="AF611" s="390"/>
      <c r="AG611" s="390"/>
      <c r="AH611" s="390"/>
      <c r="AI611" s="390"/>
      <c r="AJ611" s="390"/>
      <c r="AK611" s="390"/>
      <c r="AL611" s="783" t="s">
        <v>184</v>
      </c>
      <c r="AM611" s="920"/>
      <c r="AN611" s="922" t="s">
        <v>5918</v>
      </c>
      <c r="AO611" s="320"/>
      <c r="AP611" s="320"/>
      <c r="AQ611" s="326" t="s">
        <v>6132</v>
      </c>
      <c r="AR611" s="390"/>
      <c r="AS611" s="390"/>
      <c r="AT611" s="390"/>
      <c r="AU611" s="390"/>
      <c r="AV611" s="390"/>
      <c r="AW611" s="390"/>
      <c r="AX611" s="390"/>
      <c r="AY611" s="390"/>
      <c r="AZ611" s="390"/>
      <c r="BA611" s="390"/>
      <c r="BB611" s="390"/>
      <c r="BC611" s="390"/>
      <c r="BD611" s="390"/>
      <c r="BE611" s="390"/>
      <c r="BF611" s="390"/>
    </row>
    <row r="612" spans="1:58" ht="168">
      <c r="A612" s="390"/>
      <c r="B612" s="958">
        <v>243698</v>
      </c>
      <c r="C612" s="968">
        <f t="shared" si="67"/>
        <v>45372</v>
      </c>
      <c r="D612" s="861">
        <v>8</v>
      </c>
      <c r="E612" s="947" t="s">
        <v>6017</v>
      </c>
      <c r="F612" s="289" t="s">
        <v>6098</v>
      </c>
      <c r="G612" s="985">
        <v>179314</v>
      </c>
      <c r="H612" s="985"/>
      <c r="I612" s="985" t="s">
        <v>54</v>
      </c>
      <c r="J612" s="985" t="s">
        <v>69</v>
      </c>
      <c r="K612" s="985"/>
      <c r="L612" s="981" t="s">
        <v>71</v>
      </c>
      <c r="M612" s="981" t="s">
        <v>57</v>
      </c>
      <c r="N612" s="981" t="s">
        <v>6106</v>
      </c>
      <c r="O612" s="981" t="s">
        <v>197</v>
      </c>
      <c r="P612" s="981" t="s">
        <v>5990</v>
      </c>
      <c r="Q612" s="981" t="s">
        <v>69</v>
      </c>
      <c r="R612" s="981"/>
      <c r="S612" s="981" t="s">
        <v>71</v>
      </c>
      <c r="T612" s="981" t="s">
        <v>57</v>
      </c>
      <c r="U612" s="981" t="s">
        <v>6105</v>
      </c>
      <c r="V612" s="981"/>
      <c r="W612" s="981"/>
      <c r="X612" s="981"/>
      <c r="Y612" s="981" t="s">
        <v>4145</v>
      </c>
      <c r="Z612" s="981" t="s">
        <v>6116</v>
      </c>
      <c r="AA612" s="808"/>
      <c r="AB612" s="808"/>
      <c r="AC612" s="808"/>
      <c r="AD612" s="390"/>
      <c r="AE612" s="390"/>
      <c r="AF612" s="390"/>
      <c r="AG612" s="390"/>
      <c r="AH612" s="390"/>
      <c r="AI612" s="390"/>
      <c r="AJ612" s="390"/>
      <c r="AK612" s="390"/>
      <c r="AL612" s="783" t="s">
        <v>184</v>
      </c>
      <c r="AM612" s="920"/>
      <c r="AN612" s="922" t="s">
        <v>5918</v>
      </c>
      <c r="AO612" s="320"/>
      <c r="AP612" s="320"/>
      <c r="AQ612" s="326" t="s">
        <v>6132</v>
      </c>
      <c r="AR612" s="390"/>
      <c r="AS612" s="390"/>
      <c r="AT612" s="390"/>
      <c r="AU612" s="390"/>
      <c r="AV612" s="390"/>
      <c r="AW612" s="390"/>
      <c r="AX612" s="390"/>
      <c r="AY612" s="390"/>
      <c r="AZ612" s="390"/>
      <c r="BA612" s="390"/>
      <c r="BB612" s="390"/>
      <c r="BC612" s="390"/>
      <c r="BD612" s="390"/>
      <c r="BE612" s="390"/>
      <c r="BF612" s="390"/>
    </row>
    <row r="613" spans="1:58" ht="168">
      <c r="A613" s="390"/>
      <c r="B613" s="958">
        <v>243698</v>
      </c>
      <c r="C613" s="968">
        <f t="shared" si="67"/>
        <v>45372</v>
      </c>
      <c r="D613" s="861">
        <v>8</v>
      </c>
      <c r="E613" s="947" t="s">
        <v>6017</v>
      </c>
      <c r="F613" s="739" t="s">
        <v>6098</v>
      </c>
      <c r="G613" s="984">
        <v>85082</v>
      </c>
      <c r="H613" s="984" t="s">
        <v>5990</v>
      </c>
      <c r="I613" s="984" t="s">
        <v>54</v>
      </c>
      <c r="J613" s="984" t="s">
        <v>55</v>
      </c>
      <c r="K613" s="984"/>
      <c r="L613" s="980" t="s">
        <v>71</v>
      </c>
      <c r="M613" s="980" t="s">
        <v>57</v>
      </c>
      <c r="N613" s="980" t="s">
        <v>6107</v>
      </c>
      <c r="O613" s="980"/>
      <c r="P613" s="980"/>
      <c r="Q613" s="980" t="s">
        <v>55</v>
      </c>
      <c r="R613" s="980"/>
      <c r="S613" s="980" t="s">
        <v>71</v>
      </c>
      <c r="T613" s="980" t="s">
        <v>57</v>
      </c>
      <c r="U613" s="980" t="s">
        <v>2364</v>
      </c>
      <c r="V613" s="980" t="s">
        <v>129</v>
      </c>
      <c r="W613" s="980"/>
      <c r="X613" s="980"/>
      <c r="Y613" s="980" t="s">
        <v>527</v>
      </c>
      <c r="Z613" s="980"/>
      <c r="AA613" s="808"/>
      <c r="AB613" s="808"/>
      <c r="AC613" s="808"/>
      <c r="AD613" s="390"/>
      <c r="AE613" s="390"/>
      <c r="AF613" s="390"/>
      <c r="AG613" s="390"/>
      <c r="AH613" s="390"/>
      <c r="AI613" s="390"/>
      <c r="AJ613" s="390"/>
      <c r="AK613" s="390"/>
      <c r="AL613" s="783" t="s">
        <v>184</v>
      </c>
      <c r="AM613" s="920"/>
      <c r="AN613" s="922" t="s">
        <v>5918</v>
      </c>
      <c r="AO613" s="320"/>
      <c r="AP613" s="320"/>
      <c r="AQ613" s="326" t="s">
        <v>6132</v>
      </c>
      <c r="AR613" s="390"/>
      <c r="AS613" s="390"/>
      <c r="AT613" s="390"/>
      <c r="AU613" s="390"/>
      <c r="AV613" s="390"/>
      <c r="AW613" s="390"/>
      <c r="AX613" s="390"/>
      <c r="AY613" s="390"/>
      <c r="AZ613" s="390"/>
      <c r="BA613" s="390"/>
      <c r="BB613" s="390"/>
      <c r="BC613" s="390"/>
      <c r="BD613" s="390"/>
      <c r="BE613" s="390"/>
      <c r="BF613" s="390"/>
    </row>
    <row r="614" spans="1:58" ht="168">
      <c r="A614" s="390"/>
      <c r="B614" s="958">
        <v>243698</v>
      </c>
      <c r="C614" s="968">
        <f t="shared" si="67"/>
        <v>45372</v>
      </c>
      <c r="D614" s="861">
        <v>8</v>
      </c>
      <c r="E614" s="947" t="s">
        <v>6017</v>
      </c>
      <c r="F614" s="289" t="s">
        <v>6098</v>
      </c>
      <c r="G614" s="985">
        <v>155805</v>
      </c>
      <c r="H614" s="985"/>
      <c r="I614" s="985" t="s">
        <v>54</v>
      </c>
      <c r="J614" s="985" t="s">
        <v>69</v>
      </c>
      <c r="K614" s="985"/>
      <c r="L614" s="981" t="s">
        <v>71</v>
      </c>
      <c r="M614" s="981" t="s">
        <v>57</v>
      </c>
      <c r="N614" s="981" t="s">
        <v>4665</v>
      </c>
      <c r="O614" s="981" t="s">
        <v>197</v>
      </c>
      <c r="P614" s="981" t="s">
        <v>5990</v>
      </c>
      <c r="Q614" s="981" t="s">
        <v>69</v>
      </c>
      <c r="R614" s="981"/>
      <c r="S614" s="981" t="s">
        <v>71</v>
      </c>
      <c r="T614" s="981" t="s">
        <v>57</v>
      </c>
      <c r="U614" s="981" t="s">
        <v>6107</v>
      </c>
      <c r="V614" s="981"/>
      <c r="W614" s="981"/>
      <c r="X614" s="981"/>
      <c r="Y614" s="981" t="s">
        <v>4145</v>
      </c>
      <c r="Z614" s="981" t="s">
        <v>6117</v>
      </c>
      <c r="AA614" s="808"/>
      <c r="AB614" s="808"/>
      <c r="AC614" s="808"/>
      <c r="AD614" s="390"/>
      <c r="AE614" s="390"/>
      <c r="AF614" s="390"/>
      <c r="AG614" s="390"/>
      <c r="AH614" s="390"/>
      <c r="AI614" s="390"/>
      <c r="AJ614" s="390"/>
      <c r="AK614" s="390"/>
      <c r="AL614" s="783" t="s">
        <v>184</v>
      </c>
      <c r="AM614" s="920"/>
      <c r="AN614" s="922" t="s">
        <v>5918</v>
      </c>
      <c r="AO614" s="320"/>
      <c r="AP614" s="320"/>
      <c r="AQ614" s="326" t="s">
        <v>6132</v>
      </c>
      <c r="AR614" s="390"/>
      <c r="AS614" s="390"/>
      <c r="AT614" s="390"/>
      <c r="AU614" s="390"/>
      <c r="AV614" s="390"/>
      <c r="AW614" s="390"/>
      <c r="AX614" s="390"/>
      <c r="AY614" s="390"/>
      <c r="AZ614" s="390"/>
      <c r="BA614" s="390"/>
      <c r="BB614" s="390"/>
      <c r="BC614" s="390"/>
      <c r="BD614" s="390"/>
      <c r="BE614" s="390"/>
      <c r="BF614" s="390"/>
    </row>
    <row r="615" spans="1:58" ht="168">
      <c r="A615" s="390"/>
      <c r="B615" s="958">
        <v>243698</v>
      </c>
      <c r="C615" s="968">
        <f t="shared" si="67"/>
        <v>45372</v>
      </c>
      <c r="D615" s="861">
        <v>8</v>
      </c>
      <c r="E615" s="947" t="s">
        <v>6017</v>
      </c>
      <c r="F615" s="739" t="s">
        <v>6099</v>
      </c>
      <c r="G615" s="984">
        <v>197874</v>
      </c>
      <c r="H615" s="984"/>
      <c r="I615" s="984" t="s">
        <v>60</v>
      </c>
      <c r="J615" s="984" t="s">
        <v>67</v>
      </c>
      <c r="K615" s="984"/>
      <c r="L615" s="980" t="s">
        <v>6057</v>
      </c>
      <c r="M615" s="980" t="s">
        <v>57</v>
      </c>
      <c r="N615" s="980" t="s">
        <v>6108</v>
      </c>
      <c r="O615" s="980" t="s">
        <v>197</v>
      </c>
      <c r="P615" s="980"/>
      <c r="Q615" s="980" t="s">
        <v>211</v>
      </c>
      <c r="R615" s="980"/>
      <c r="S615" s="980" t="s">
        <v>6057</v>
      </c>
      <c r="T615" s="980" t="s">
        <v>57</v>
      </c>
      <c r="U615" s="980" t="s">
        <v>6118</v>
      </c>
      <c r="V615" s="980" t="s">
        <v>129</v>
      </c>
      <c r="W615" s="980"/>
      <c r="X615" s="980"/>
      <c r="Y615" s="980" t="s">
        <v>527</v>
      </c>
      <c r="Z615" s="980"/>
      <c r="AA615" s="808"/>
      <c r="AB615" s="808"/>
      <c r="AC615" s="808"/>
      <c r="AD615" s="390"/>
      <c r="AE615" s="390"/>
      <c r="AF615" s="390"/>
      <c r="AG615" s="390"/>
      <c r="AH615" s="390"/>
      <c r="AI615" s="390"/>
      <c r="AJ615" s="390"/>
      <c r="AK615" s="390"/>
      <c r="AL615" s="783" t="s">
        <v>184</v>
      </c>
      <c r="AM615" s="920"/>
      <c r="AN615" s="922" t="s">
        <v>5918</v>
      </c>
      <c r="AO615" s="320"/>
      <c r="AP615" s="320"/>
      <c r="AQ615" s="326" t="s">
        <v>6132</v>
      </c>
      <c r="AR615" s="390"/>
      <c r="AS615" s="390"/>
      <c r="AT615" s="390"/>
      <c r="AU615" s="390"/>
      <c r="AV615" s="390"/>
      <c r="AW615" s="390"/>
      <c r="AX615" s="390"/>
      <c r="AY615" s="390"/>
      <c r="AZ615" s="390"/>
      <c r="BA615" s="390"/>
      <c r="BB615" s="390"/>
      <c r="BC615" s="390"/>
      <c r="BD615" s="390"/>
      <c r="BE615" s="390"/>
      <c r="BF615" s="390"/>
    </row>
    <row r="616" spans="1:58" ht="168">
      <c r="A616" s="390"/>
      <c r="B616" s="958">
        <v>243698</v>
      </c>
      <c r="C616" s="968">
        <f t="shared" si="67"/>
        <v>45372</v>
      </c>
      <c r="D616" s="861">
        <v>8</v>
      </c>
      <c r="E616" s="947" t="s">
        <v>6017</v>
      </c>
      <c r="F616" s="289" t="s">
        <v>6100</v>
      </c>
      <c r="G616" s="985">
        <v>188090</v>
      </c>
      <c r="H616" s="985"/>
      <c r="I616" s="985" t="s">
        <v>60</v>
      </c>
      <c r="J616" s="985" t="s">
        <v>67</v>
      </c>
      <c r="K616" s="985"/>
      <c r="L616" s="981" t="s">
        <v>6057</v>
      </c>
      <c r="M616" s="981" t="s">
        <v>68</v>
      </c>
      <c r="N616" s="981" t="s">
        <v>6109</v>
      </c>
      <c r="O616" s="981" t="s">
        <v>76</v>
      </c>
      <c r="P616" s="981"/>
      <c r="Q616" s="981" t="s">
        <v>525</v>
      </c>
      <c r="R616" s="981"/>
      <c r="S616" s="981" t="s">
        <v>6057</v>
      </c>
      <c r="T616" s="981" t="s">
        <v>68</v>
      </c>
      <c r="U616" s="981" t="s">
        <v>204</v>
      </c>
      <c r="V616" s="981" t="s">
        <v>129</v>
      </c>
      <c r="W616" s="981"/>
      <c r="X616" s="981"/>
      <c r="Y616" s="981" t="s">
        <v>527</v>
      </c>
      <c r="Z616" s="981"/>
      <c r="AA616" s="808"/>
      <c r="AB616" s="808"/>
      <c r="AC616" s="808"/>
      <c r="AD616" s="390"/>
      <c r="AE616" s="390"/>
      <c r="AF616" s="390"/>
      <c r="AG616" s="390"/>
      <c r="AH616" s="390"/>
      <c r="AI616" s="390"/>
      <c r="AJ616" s="390"/>
      <c r="AK616" s="390"/>
      <c r="AL616" s="783" t="s">
        <v>184</v>
      </c>
      <c r="AM616" s="920"/>
      <c r="AN616" s="922" t="s">
        <v>5918</v>
      </c>
      <c r="AO616" s="390"/>
      <c r="AP616" s="390"/>
      <c r="AQ616" s="808"/>
      <c r="AR616" s="390"/>
      <c r="AS616" s="390"/>
      <c r="AT616" s="390"/>
      <c r="AU616" s="390"/>
      <c r="AV616" s="390"/>
      <c r="AW616" s="390"/>
      <c r="AX616" s="390"/>
      <c r="AY616" s="390"/>
      <c r="AZ616" s="390"/>
      <c r="BA616" s="390"/>
      <c r="BB616" s="390"/>
      <c r="BC616" s="390"/>
      <c r="BD616" s="390"/>
      <c r="BE616" s="390"/>
      <c r="BF616" s="390"/>
    </row>
    <row r="617" spans="1:58" ht="168">
      <c r="A617" s="390"/>
      <c r="B617" s="958">
        <v>243698</v>
      </c>
      <c r="C617" s="968">
        <f t="shared" si="67"/>
        <v>45372</v>
      </c>
      <c r="D617" s="861">
        <v>8</v>
      </c>
      <c r="E617" s="947" t="s">
        <v>6017</v>
      </c>
      <c r="F617" s="289" t="s">
        <v>6101</v>
      </c>
      <c r="G617" s="985">
        <v>63714</v>
      </c>
      <c r="H617" s="985" t="s">
        <v>5990</v>
      </c>
      <c r="I617" s="985" t="s">
        <v>54</v>
      </c>
      <c r="J617" s="985" t="s">
        <v>69</v>
      </c>
      <c r="K617" s="985"/>
      <c r="L617" s="981" t="s">
        <v>71</v>
      </c>
      <c r="M617" s="981" t="s">
        <v>84</v>
      </c>
      <c r="N617" s="981" t="s">
        <v>2140</v>
      </c>
      <c r="O617" s="981"/>
      <c r="P617" s="981"/>
      <c r="Q617" s="981" t="s">
        <v>69</v>
      </c>
      <c r="R617" s="981"/>
      <c r="S617" s="981" t="s">
        <v>6066</v>
      </c>
      <c r="T617" s="981" t="s">
        <v>84</v>
      </c>
      <c r="U617" s="981" t="s">
        <v>2140</v>
      </c>
      <c r="V617" s="981" t="s">
        <v>6119</v>
      </c>
      <c r="W617" s="981"/>
      <c r="X617" s="981"/>
      <c r="Y617" s="981" t="s">
        <v>72</v>
      </c>
      <c r="Z617" s="981"/>
      <c r="AA617" s="808"/>
      <c r="AB617" s="808"/>
      <c r="AC617" s="808"/>
      <c r="AD617" s="390"/>
      <c r="AE617" s="390"/>
      <c r="AF617" s="390"/>
      <c r="AG617" s="390"/>
      <c r="AH617" s="390"/>
      <c r="AI617" s="390"/>
      <c r="AJ617" s="390"/>
      <c r="AK617" s="390"/>
      <c r="AL617" s="783" t="s">
        <v>184</v>
      </c>
      <c r="AM617" s="920"/>
      <c r="AN617" s="922" t="s">
        <v>5918</v>
      </c>
      <c r="AO617" s="390"/>
      <c r="AP617" s="390"/>
      <c r="AQ617" s="808"/>
      <c r="AR617" s="390"/>
      <c r="AS617" s="390"/>
      <c r="AT617" s="390"/>
      <c r="AU617" s="390"/>
      <c r="AV617" s="390"/>
      <c r="AW617" s="390"/>
      <c r="AX617" s="390"/>
      <c r="AY617" s="390"/>
      <c r="AZ617" s="390"/>
      <c r="BA617" s="390"/>
      <c r="BB617" s="390"/>
      <c r="BC617" s="390"/>
      <c r="BD617" s="390"/>
      <c r="BE617" s="390"/>
      <c r="BF617" s="390"/>
    </row>
    <row r="618" spans="1:58" ht="168">
      <c r="A618" s="390"/>
      <c r="B618" s="958">
        <v>243698</v>
      </c>
      <c r="C618" s="968">
        <f t="shared" si="67"/>
        <v>45372</v>
      </c>
      <c r="D618" s="861">
        <v>8</v>
      </c>
      <c r="E618" s="947" t="s">
        <v>6017</v>
      </c>
      <c r="F618" s="289" t="s">
        <v>6101</v>
      </c>
      <c r="G618" s="985">
        <v>236065</v>
      </c>
      <c r="H618" s="985"/>
      <c r="I618" s="985" t="s">
        <v>54</v>
      </c>
      <c r="J618" s="985" t="s">
        <v>55</v>
      </c>
      <c r="K618" s="985"/>
      <c r="L618" s="981" t="s">
        <v>71</v>
      </c>
      <c r="M618" s="981" t="s">
        <v>84</v>
      </c>
      <c r="N618" s="981" t="s">
        <v>6110</v>
      </c>
      <c r="O618" s="981" t="s">
        <v>76</v>
      </c>
      <c r="P618" s="981" t="s">
        <v>5990</v>
      </c>
      <c r="Q618" s="981" t="s">
        <v>55</v>
      </c>
      <c r="R618" s="981"/>
      <c r="S618" s="981" t="s">
        <v>71</v>
      </c>
      <c r="T618" s="981" t="s">
        <v>84</v>
      </c>
      <c r="U618" s="981" t="s">
        <v>2140</v>
      </c>
      <c r="V618" s="981"/>
      <c r="W618" s="981"/>
      <c r="X618" s="981"/>
      <c r="Y618" s="981" t="s">
        <v>4145</v>
      </c>
      <c r="Z618" s="981" t="s">
        <v>6120</v>
      </c>
      <c r="AA618" s="808"/>
      <c r="AB618" s="808"/>
      <c r="AC618" s="808"/>
      <c r="AD618" s="390"/>
      <c r="AE618" s="390"/>
      <c r="AF618" s="390"/>
      <c r="AG618" s="390"/>
      <c r="AH618" s="390"/>
      <c r="AI618" s="390"/>
      <c r="AJ618" s="390"/>
      <c r="AK618" s="390"/>
      <c r="AL618" s="783" t="s">
        <v>184</v>
      </c>
      <c r="AM618" s="920"/>
      <c r="AN618" s="922" t="s">
        <v>5918</v>
      </c>
      <c r="AO618" s="390"/>
      <c r="AP618" s="390"/>
      <c r="AQ618" s="808"/>
      <c r="AR618" s="390"/>
      <c r="AS618" s="390"/>
      <c r="AT618" s="390"/>
      <c r="AU618" s="390"/>
      <c r="AV618" s="390"/>
      <c r="AW618" s="390"/>
      <c r="AX618" s="390"/>
      <c r="AY618" s="390"/>
      <c r="AZ618" s="390"/>
      <c r="BA618" s="390"/>
      <c r="BB618" s="390"/>
      <c r="BC618" s="390"/>
      <c r="BD618" s="390"/>
      <c r="BE618" s="390"/>
      <c r="BF618" s="390"/>
    </row>
    <row r="619" spans="1:58" ht="168">
      <c r="A619" s="390"/>
      <c r="B619" s="958">
        <v>243698</v>
      </c>
      <c r="C619" s="968">
        <f t="shared" ref="C619:C622" si="68" xml:space="preserve"> EDATE(B619,-543*12)</f>
        <v>45372</v>
      </c>
      <c r="D619" s="861">
        <v>8</v>
      </c>
      <c r="E619" s="947" t="s">
        <v>6017</v>
      </c>
      <c r="F619" s="352" t="s">
        <v>6035</v>
      </c>
      <c r="G619" s="326">
        <v>68145</v>
      </c>
      <c r="H619" s="326"/>
      <c r="I619" s="326" t="s">
        <v>54</v>
      </c>
      <c r="J619" s="326" t="s">
        <v>55</v>
      </c>
      <c r="K619" s="936"/>
      <c r="L619" s="361" t="s">
        <v>6066</v>
      </c>
      <c r="M619" s="361" t="s">
        <v>82</v>
      </c>
      <c r="N619" s="990" t="s">
        <v>5732</v>
      </c>
      <c r="O619" s="991" t="s">
        <v>6123</v>
      </c>
      <c r="P619" s="361"/>
      <c r="Q619" s="361" t="s">
        <v>81</v>
      </c>
      <c r="R619" s="808"/>
      <c r="S619" s="361" t="s">
        <v>6066</v>
      </c>
      <c r="T619" s="361" t="s">
        <v>82</v>
      </c>
      <c r="U619" s="361" t="s">
        <v>6127</v>
      </c>
      <c r="V619" s="991" t="s">
        <v>357</v>
      </c>
      <c r="W619" s="361">
        <v>68854</v>
      </c>
      <c r="X619" s="361" t="s">
        <v>67</v>
      </c>
      <c r="Y619" s="361" t="s">
        <v>662</v>
      </c>
      <c r="Z619" s="981"/>
      <c r="AA619" s="981"/>
      <c r="AB619" s="808"/>
      <c r="AC619" s="808"/>
      <c r="AD619" s="390"/>
      <c r="AE619" s="390"/>
      <c r="AF619" s="390"/>
      <c r="AG619" s="390"/>
      <c r="AH619" s="390"/>
      <c r="AI619" s="390"/>
      <c r="AJ619" s="390"/>
      <c r="AK619" s="390"/>
      <c r="AL619" s="783" t="s">
        <v>184</v>
      </c>
      <c r="AM619" s="920"/>
      <c r="AN619" s="922" t="s">
        <v>5918</v>
      </c>
      <c r="AO619" s="390"/>
      <c r="AP619" s="390"/>
      <c r="AQ619" s="808"/>
      <c r="AR619" s="390"/>
      <c r="AS619" s="390"/>
      <c r="AT619" s="390"/>
      <c r="AU619" s="390"/>
      <c r="AV619" s="390"/>
      <c r="AW619" s="390"/>
      <c r="AX619" s="390"/>
      <c r="AY619" s="390"/>
      <c r="AZ619" s="390"/>
      <c r="BA619" s="390"/>
      <c r="BB619" s="390"/>
      <c r="BC619" s="390"/>
      <c r="BD619" s="390"/>
      <c r="BE619" s="390"/>
      <c r="BF619" s="390"/>
    </row>
    <row r="620" spans="1:58" ht="168">
      <c r="A620" s="390"/>
      <c r="B620" s="958">
        <v>243698</v>
      </c>
      <c r="C620" s="968">
        <f t="shared" si="68"/>
        <v>45372</v>
      </c>
      <c r="D620" s="861">
        <v>8</v>
      </c>
      <c r="E620" s="947" t="s">
        <v>6017</v>
      </c>
      <c r="F620" s="352" t="s">
        <v>6035</v>
      </c>
      <c r="G620" s="326">
        <v>68830</v>
      </c>
      <c r="H620" s="326"/>
      <c r="I620" s="326" t="s">
        <v>60</v>
      </c>
      <c r="J620" s="326" t="s">
        <v>67</v>
      </c>
      <c r="K620" s="936"/>
      <c r="L620" s="361" t="s">
        <v>6062</v>
      </c>
      <c r="M620" s="361" t="s">
        <v>82</v>
      </c>
      <c r="N620" s="990" t="s">
        <v>6124</v>
      </c>
      <c r="O620" s="991" t="s">
        <v>2865</v>
      </c>
      <c r="P620" s="361"/>
      <c r="Q620" s="361" t="s">
        <v>6125</v>
      </c>
      <c r="R620" s="808"/>
      <c r="S620" s="361" t="s">
        <v>6066</v>
      </c>
      <c r="T620" s="361" t="s">
        <v>82</v>
      </c>
      <c r="U620" s="361" t="s">
        <v>6128</v>
      </c>
      <c r="V620" s="991" t="s">
        <v>2865</v>
      </c>
      <c r="W620" s="361">
        <v>68854</v>
      </c>
      <c r="X620" s="361" t="s">
        <v>67</v>
      </c>
      <c r="Y620" s="361" t="s">
        <v>662</v>
      </c>
      <c r="Z620" s="981"/>
      <c r="AA620" s="981"/>
      <c r="AB620" s="808"/>
      <c r="AC620" s="808"/>
      <c r="AD620" s="390"/>
      <c r="AE620" s="390"/>
      <c r="AF620" s="390"/>
      <c r="AG620" s="390"/>
      <c r="AH620" s="390"/>
      <c r="AI620" s="390"/>
      <c r="AJ620" s="390"/>
      <c r="AK620" s="390"/>
      <c r="AL620" s="783" t="s">
        <v>184</v>
      </c>
      <c r="AM620" s="920"/>
      <c r="AN620" s="922" t="s">
        <v>5918</v>
      </c>
      <c r="AO620" s="390"/>
      <c r="AP620" s="390"/>
      <c r="AQ620" s="808"/>
      <c r="AR620" s="390"/>
      <c r="AS620" s="390"/>
      <c r="AT620" s="390"/>
      <c r="AU620" s="390"/>
      <c r="AV620" s="390"/>
      <c r="AW620" s="390"/>
      <c r="AX620" s="390"/>
      <c r="AY620" s="390"/>
      <c r="AZ620" s="390"/>
      <c r="BA620" s="390"/>
      <c r="BB620" s="390"/>
      <c r="BC620" s="390"/>
      <c r="BD620" s="390"/>
      <c r="BE620" s="390"/>
      <c r="BF620" s="390"/>
    </row>
    <row r="621" spans="1:58" ht="168.6" thickBot="1">
      <c r="A621" s="390"/>
      <c r="B621" s="958">
        <v>243698</v>
      </c>
      <c r="C621" s="968">
        <f t="shared" si="68"/>
        <v>45372</v>
      </c>
      <c r="D621" s="861">
        <v>8</v>
      </c>
      <c r="E621" s="947" t="s">
        <v>6017</v>
      </c>
      <c r="F621" s="352" t="s">
        <v>6035</v>
      </c>
      <c r="G621" s="326">
        <v>68643</v>
      </c>
      <c r="H621" s="326"/>
      <c r="I621" s="326" t="s">
        <v>54</v>
      </c>
      <c r="J621" s="326" t="s">
        <v>55</v>
      </c>
      <c r="K621" s="936"/>
      <c r="L621" s="361" t="s">
        <v>6066</v>
      </c>
      <c r="M621" s="361" t="s">
        <v>82</v>
      </c>
      <c r="N621" s="990" t="s">
        <v>6126</v>
      </c>
      <c r="O621" s="991" t="s">
        <v>76</v>
      </c>
      <c r="P621" s="361"/>
      <c r="Q621" s="361" t="s">
        <v>6125</v>
      </c>
      <c r="R621" s="808"/>
      <c r="S621" s="361" t="s">
        <v>6066</v>
      </c>
      <c r="T621" s="361" t="s">
        <v>82</v>
      </c>
      <c r="U621" s="361" t="s">
        <v>503</v>
      </c>
      <c r="V621" s="991" t="s">
        <v>6129</v>
      </c>
      <c r="W621" s="361">
        <v>68854</v>
      </c>
      <c r="X621" s="361" t="s">
        <v>67</v>
      </c>
      <c r="Y621" s="361" t="s">
        <v>662</v>
      </c>
      <c r="Z621" s="981"/>
      <c r="AA621" s="981"/>
      <c r="AB621" s="808"/>
      <c r="AC621" s="808"/>
      <c r="AD621" s="390"/>
      <c r="AE621" s="390"/>
      <c r="AF621" s="390"/>
      <c r="AG621" s="390"/>
      <c r="AH621" s="390"/>
      <c r="AI621" s="390"/>
      <c r="AJ621" s="390"/>
      <c r="AK621" s="390"/>
      <c r="AL621" s="783" t="s">
        <v>184</v>
      </c>
      <c r="AM621" s="920"/>
      <c r="AN621" s="922" t="s">
        <v>5918</v>
      </c>
      <c r="AO621" s="390"/>
      <c r="AP621" s="390"/>
      <c r="AQ621" s="808"/>
      <c r="AR621" s="390"/>
      <c r="AS621" s="390"/>
      <c r="AT621" s="390"/>
      <c r="AU621" s="390"/>
      <c r="AV621" s="390"/>
      <c r="AW621" s="390"/>
      <c r="AX621" s="390"/>
      <c r="AY621" s="390"/>
      <c r="AZ621" s="390"/>
      <c r="BA621" s="390"/>
      <c r="BB621" s="390"/>
      <c r="BC621" s="390"/>
      <c r="BD621" s="390"/>
      <c r="BE621" s="390"/>
      <c r="BF621" s="390"/>
    </row>
    <row r="622" spans="1:58" ht="168.6" thickBot="1">
      <c r="A622" s="390"/>
      <c r="B622" s="958">
        <v>243698</v>
      </c>
      <c r="C622" s="968">
        <f t="shared" si="68"/>
        <v>45372</v>
      </c>
      <c r="D622" s="861">
        <v>8</v>
      </c>
      <c r="E622" s="947" t="s">
        <v>6017</v>
      </c>
      <c r="F622" s="352" t="s">
        <v>6121</v>
      </c>
      <c r="G622" s="989">
        <v>235968</v>
      </c>
      <c r="H622" s="982"/>
      <c r="I622" s="326" t="s">
        <v>54</v>
      </c>
      <c r="J622" s="326" t="s">
        <v>55</v>
      </c>
      <c r="K622" s="936"/>
      <c r="L622" s="361" t="s">
        <v>6066</v>
      </c>
      <c r="M622" s="981" t="s">
        <v>84</v>
      </c>
      <c r="N622" s="992" t="s">
        <v>118</v>
      </c>
      <c r="O622" s="981" t="s">
        <v>1252</v>
      </c>
      <c r="P622" s="981"/>
      <c r="Q622" s="361" t="s">
        <v>6125</v>
      </c>
      <c r="R622" s="808"/>
      <c r="S622" s="361" t="s">
        <v>6066</v>
      </c>
      <c r="T622" s="981" t="s">
        <v>84</v>
      </c>
      <c r="U622" s="992" t="s">
        <v>118</v>
      </c>
      <c r="V622" s="981" t="s">
        <v>1252</v>
      </c>
      <c r="W622" s="981" t="s">
        <v>5987</v>
      </c>
      <c r="X622" s="981"/>
      <c r="Y622" s="981" t="s">
        <v>72</v>
      </c>
      <c r="Z622" s="981"/>
      <c r="AA622" s="981" t="s">
        <v>6130</v>
      </c>
      <c r="AB622" s="808"/>
      <c r="AC622" s="808"/>
      <c r="AD622" s="390"/>
      <c r="AE622" s="390"/>
      <c r="AF622" s="390"/>
      <c r="AG622" s="390"/>
      <c r="AH622" s="390"/>
      <c r="AI622" s="390"/>
      <c r="AJ622" s="390"/>
      <c r="AK622" s="390"/>
      <c r="AL622" s="783" t="s">
        <v>184</v>
      </c>
      <c r="AM622" s="920"/>
      <c r="AN622" s="922" t="s">
        <v>5918</v>
      </c>
      <c r="AO622" s="390"/>
      <c r="AP622" s="390"/>
      <c r="AQ622" s="808"/>
      <c r="AR622" s="390"/>
      <c r="AS622" s="390"/>
      <c r="AT622" s="390"/>
      <c r="AU622" s="390"/>
      <c r="AV622" s="390"/>
      <c r="AW622" s="390"/>
      <c r="AX622" s="390"/>
      <c r="AY622" s="390"/>
      <c r="AZ622" s="390"/>
      <c r="BA622" s="390"/>
      <c r="BB622" s="390"/>
      <c r="BC622" s="390"/>
      <c r="BD622" s="390"/>
      <c r="BE622" s="390"/>
      <c r="BF622" s="390"/>
    </row>
    <row r="623" spans="1:58" ht="168">
      <c r="A623" s="390"/>
      <c r="B623" s="958">
        <v>243698</v>
      </c>
      <c r="C623" s="968">
        <f t="shared" ref="C623:C624" si="69" xml:space="preserve"> EDATE(B623,-543*12)</f>
        <v>45372</v>
      </c>
      <c r="D623" s="861">
        <v>8</v>
      </c>
      <c r="E623" s="947" t="s">
        <v>6017</v>
      </c>
      <c r="F623" s="988" t="s">
        <v>6122</v>
      </c>
      <c r="G623" s="982">
        <v>65033</v>
      </c>
      <c r="H623" s="982"/>
      <c r="I623" s="326" t="s">
        <v>54</v>
      </c>
      <c r="J623" s="326" t="s">
        <v>55</v>
      </c>
      <c r="K623" s="936"/>
      <c r="L623" s="361" t="s">
        <v>6066</v>
      </c>
      <c r="M623" s="981" t="s">
        <v>84</v>
      </c>
      <c r="N623" s="981" t="s">
        <v>824</v>
      </c>
      <c r="O623" s="981" t="s">
        <v>79</v>
      </c>
      <c r="P623" s="981"/>
      <c r="Q623" s="981" t="s">
        <v>980</v>
      </c>
      <c r="R623" s="808"/>
      <c r="S623" s="361" t="s">
        <v>6066</v>
      </c>
      <c r="T623" s="981" t="s">
        <v>84</v>
      </c>
      <c r="U623" s="981" t="s">
        <v>1029</v>
      </c>
      <c r="V623" s="981" t="s">
        <v>65</v>
      </c>
      <c r="W623" s="981">
        <v>59340</v>
      </c>
      <c r="X623" s="981" t="s">
        <v>321</v>
      </c>
      <c r="Y623" s="981" t="s">
        <v>73</v>
      </c>
      <c r="Z623" s="981"/>
      <c r="AA623" s="981"/>
      <c r="AB623" s="808"/>
      <c r="AC623" s="808"/>
      <c r="AD623" s="390"/>
      <c r="AE623" s="390"/>
      <c r="AF623" s="390"/>
      <c r="AG623" s="390"/>
      <c r="AH623" s="390"/>
      <c r="AI623" s="390"/>
      <c r="AJ623" s="390"/>
      <c r="AK623" s="390"/>
      <c r="AL623" s="783" t="s">
        <v>184</v>
      </c>
      <c r="AM623" s="920"/>
      <c r="AN623" s="922" t="s">
        <v>5918</v>
      </c>
      <c r="AO623" s="390"/>
      <c r="AP623" s="390"/>
      <c r="AQ623" s="808"/>
      <c r="AR623" s="390"/>
      <c r="AS623" s="390"/>
      <c r="AT623" s="390"/>
      <c r="AU623" s="390"/>
      <c r="AV623" s="390"/>
      <c r="AW623" s="390"/>
      <c r="AX623" s="390"/>
      <c r="AY623" s="390"/>
      <c r="AZ623" s="390"/>
      <c r="BA623" s="390"/>
      <c r="BB623" s="390"/>
      <c r="BC623" s="390"/>
      <c r="BD623" s="390"/>
      <c r="BE623" s="390"/>
      <c r="BF623" s="390"/>
    </row>
    <row r="624" spans="1:58" ht="168">
      <c r="A624" s="390"/>
      <c r="B624" s="958">
        <v>243726</v>
      </c>
      <c r="C624" s="968">
        <f t="shared" si="69"/>
        <v>45400</v>
      </c>
      <c r="D624" s="262">
        <v>8</v>
      </c>
      <c r="E624" s="261" t="s">
        <v>6150</v>
      </c>
      <c r="F624" s="215" t="s">
        <v>6170</v>
      </c>
      <c r="G624" s="215">
        <v>66911</v>
      </c>
      <c r="H624" s="215" t="s">
        <v>5990</v>
      </c>
      <c r="I624" s="215" t="s">
        <v>54</v>
      </c>
      <c r="J624" s="215" t="s">
        <v>55</v>
      </c>
      <c r="K624" s="215" t="s">
        <v>71</v>
      </c>
      <c r="L624" s="215" t="s">
        <v>71</v>
      </c>
      <c r="M624" s="215" t="s">
        <v>120</v>
      </c>
      <c r="N624" s="215" t="s">
        <v>6171</v>
      </c>
      <c r="O624" s="215"/>
      <c r="P624" s="215"/>
      <c r="Q624" s="215" t="s">
        <v>55</v>
      </c>
      <c r="R624" s="215" t="s">
        <v>70</v>
      </c>
      <c r="S624" s="215" t="s">
        <v>71</v>
      </c>
      <c r="T624" s="215" t="s">
        <v>120</v>
      </c>
      <c r="U624" s="215" t="s">
        <v>148</v>
      </c>
      <c r="V624" s="215" t="s">
        <v>252</v>
      </c>
      <c r="W624" s="215"/>
      <c r="X624" s="215"/>
      <c r="Y624" s="215" t="s">
        <v>527</v>
      </c>
      <c r="Z624" s="808"/>
      <c r="AA624" s="808"/>
      <c r="AB624" s="808"/>
      <c r="AC624" s="808"/>
      <c r="AD624" s="390"/>
      <c r="AE624" s="390"/>
      <c r="AF624" s="390"/>
      <c r="AG624" s="390"/>
      <c r="AH624" s="390"/>
      <c r="AI624" s="390"/>
      <c r="AJ624" s="390"/>
      <c r="AK624" s="390"/>
      <c r="AL624" s="783" t="s">
        <v>184</v>
      </c>
      <c r="AM624" s="920"/>
      <c r="AN624" s="922" t="s">
        <v>5918</v>
      </c>
      <c r="AO624" s="390"/>
      <c r="AP624" s="390"/>
      <c r="AQ624" s="326" t="s">
        <v>6132</v>
      </c>
      <c r="AR624" s="390"/>
      <c r="AS624" s="390"/>
      <c r="AT624" s="390"/>
      <c r="AU624" s="390"/>
      <c r="AV624" s="390"/>
      <c r="AW624" s="390"/>
      <c r="AX624" s="390"/>
      <c r="AY624" s="390"/>
      <c r="AZ624" s="390"/>
      <c r="BA624" s="390"/>
      <c r="BB624" s="390"/>
      <c r="BC624" s="390"/>
      <c r="BD624" s="390"/>
      <c r="BE624" s="390"/>
      <c r="BF624" s="390"/>
    </row>
    <row r="625" spans="1:58" ht="168">
      <c r="A625" s="390"/>
      <c r="B625" s="958">
        <v>243726</v>
      </c>
      <c r="C625" s="968">
        <f t="shared" ref="C625:C633" si="70" xml:space="preserve"> EDATE(B625,-543*12)</f>
        <v>45400</v>
      </c>
      <c r="D625" s="262">
        <v>8</v>
      </c>
      <c r="E625" s="261" t="s">
        <v>6150</v>
      </c>
      <c r="F625" s="215" t="s">
        <v>6170</v>
      </c>
      <c r="G625" s="215">
        <v>88514</v>
      </c>
      <c r="H625" s="215"/>
      <c r="I625" s="215" t="s">
        <v>54</v>
      </c>
      <c r="J625" s="215" t="s">
        <v>69</v>
      </c>
      <c r="K625" s="215" t="s">
        <v>71</v>
      </c>
      <c r="L625" s="215" t="s">
        <v>71</v>
      </c>
      <c r="M625" s="215" t="s">
        <v>120</v>
      </c>
      <c r="N625" s="215" t="s">
        <v>6172</v>
      </c>
      <c r="O625" s="215" t="s">
        <v>76</v>
      </c>
      <c r="P625" s="215" t="s">
        <v>5990</v>
      </c>
      <c r="Q625" s="215" t="s">
        <v>69</v>
      </c>
      <c r="R625" s="215" t="s">
        <v>70</v>
      </c>
      <c r="S625" s="215" t="s">
        <v>71</v>
      </c>
      <c r="T625" s="215" t="s">
        <v>120</v>
      </c>
      <c r="U625" s="215" t="s">
        <v>6173</v>
      </c>
      <c r="V625" s="215"/>
      <c r="W625" s="215"/>
      <c r="X625" s="215"/>
      <c r="Y625" s="215" t="s">
        <v>409</v>
      </c>
      <c r="Z625" s="808"/>
      <c r="AA625" s="808"/>
      <c r="AB625" s="808"/>
      <c r="AC625" s="808"/>
      <c r="AD625" s="390"/>
      <c r="AE625" s="390"/>
      <c r="AF625" s="390"/>
      <c r="AG625" s="390"/>
      <c r="AH625" s="390"/>
      <c r="AI625" s="390"/>
      <c r="AJ625" s="390"/>
      <c r="AK625" s="390"/>
      <c r="AL625" s="783" t="s">
        <v>184</v>
      </c>
      <c r="AM625" s="920"/>
      <c r="AN625" s="922" t="s">
        <v>5918</v>
      </c>
      <c r="AO625" s="390"/>
      <c r="AP625" s="390"/>
      <c r="AQ625" s="326" t="s">
        <v>6132</v>
      </c>
      <c r="AR625" s="390"/>
      <c r="AS625" s="390"/>
      <c r="AT625" s="390"/>
      <c r="AU625" s="390"/>
      <c r="AV625" s="390"/>
      <c r="AW625" s="390"/>
      <c r="AX625" s="390"/>
      <c r="AY625" s="390"/>
      <c r="AZ625" s="390"/>
      <c r="BA625" s="390"/>
      <c r="BB625" s="390"/>
      <c r="BC625" s="390"/>
      <c r="BD625" s="390"/>
      <c r="BE625" s="390"/>
      <c r="BF625" s="390"/>
    </row>
    <row r="626" spans="1:58" ht="168">
      <c r="A626" s="390"/>
      <c r="B626" s="958">
        <v>243726</v>
      </c>
      <c r="C626" s="968">
        <f t="shared" si="70"/>
        <v>45400</v>
      </c>
      <c r="D626" s="262">
        <v>8</v>
      </c>
      <c r="E626" s="261" t="s">
        <v>6150</v>
      </c>
      <c r="F626" s="215" t="s">
        <v>6170</v>
      </c>
      <c r="G626" s="215">
        <v>66969</v>
      </c>
      <c r="H626" s="215" t="s">
        <v>5990</v>
      </c>
      <c r="I626" s="215" t="s">
        <v>54</v>
      </c>
      <c r="J626" s="215" t="s">
        <v>55</v>
      </c>
      <c r="K626" s="215" t="s">
        <v>71</v>
      </c>
      <c r="L626" s="215" t="s">
        <v>71</v>
      </c>
      <c r="M626" s="215" t="s">
        <v>120</v>
      </c>
      <c r="N626" s="215" t="s">
        <v>6174</v>
      </c>
      <c r="O626" s="215"/>
      <c r="P626" s="215"/>
      <c r="Q626" s="215" t="s">
        <v>55</v>
      </c>
      <c r="R626" s="215" t="s">
        <v>70</v>
      </c>
      <c r="S626" s="215" t="s">
        <v>71</v>
      </c>
      <c r="T626" s="215" t="s">
        <v>120</v>
      </c>
      <c r="U626" s="215" t="s">
        <v>148</v>
      </c>
      <c r="V626" s="215" t="s">
        <v>252</v>
      </c>
      <c r="W626" s="215"/>
      <c r="X626" s="215"/>
      <c r="Y626" s="215" t="s">
        <v>527</v>
      </c>
      <c r="Z626" s="808"/>
      <c r="AA626" s="808"/>
      <c r="AB626" s="808"/>
      <c r="AC626" s="808"/>
      <c r="AD626" s="390"/>
      <c r="AE626" s="390"/>
      <c r="AF626" s="390"/>
      <c r="AG626" s="390"/>
      <c r="AH626" s="390"/>
      <c r="AI626" s="390"/>
      <c r="AJ626" s="390"/>
      <c r="AK626" s="390"/>
      <c r="AL626" s="783" t="s">
        <v>184</v>
      </c>
      <c r="AM626" s="920"/>
      <c r="AN626" s="922" t="s">
        <v>5918</v>
      </c>
      <c r="AO626" s="390"/>
      <c r="AP626" s="390"/>
      <c r="AQ626" s="326" t="s">
        <v>6132</v>
      </c>
      <c r="AR626" s="390"/>
      <c r="AS626" s="390"/>
      <c r="AT626" s="390"/>
      <c r="AU626" s="390"/>
      <c r="AV626" s="390"/>
      <c r="AW626" s="390"/>
      <c r="AX626" s="390"/>
      <c r="AY626" s="390"/>
      <c r="AZ626" s="390"/>
      <c r="BA626" s="390"/>
      <c r="BB626" s="390"/>
      <c r="BC626" s="390"/>
      <c r="BD626" s="390"/>
      <c r="BE626" s="390"/>
      <c r="BF626" s="390"/>
    </row>
    <row r="627" spans="1:58" ht="168">
      <c r="A627" s="390"/>
      <c r="B627" s="958">
        <v>243726</v>
      </c>
      <c r="C627" s="968">
        <f t="shared" si="70"/>
        <v>45400</v>
      </c>
      <c r="D627" s="262">
        <v>8</v>
      </c>
      <c r="E627" s="261" t="s">
        <v>6150</v>
      </c>
      <c r="F627" s="215" t="s">
        <v>6170</v>
      </c>
      <c r="G627" s="215">
        <v>66408</v>
      </c>
      <c r="H627" s="215"/>
      <c r="I627" s="215" t="s">
        <v>54</v>
      </c>
      <c r="J627" s="215" t="s">
        <v>69</v>
      </c>
      <c r="K627" s="215" t="s">
        <v>71</v>
      </c>
      <c r="L627" s="215" t="s">
        <v>71</v>
      </c>
      <c r="M627" s="215" t="s">
        <v>120</v>
      </c>
      <c r="N627" s="215" t="s">
        <v>6175</v>
      </c>
      <c r="O627" s="215" t="s">
        <v>76</v>
      </c>
      <c r="P627" s="215" t="s">
        <v>5990</v>
      </c>
      <c r="Q627" s="215" t="s">
        <v>69</v>
      </c>
      <c r="R627" s="215" t="s">
        <v>70</v>
      </c>
      <c r="S627" s="215" t="s">
        <v>71</v>
      </c>
      <c r="T627" s="215" t="s">
        <v>120</v>
      </c>
      <c r="U627" s="215" t="s">
        <v>6174</v>
      </c>
      <c r="V627" s="215"/>
      <c r="W627" s="215"/>
      <c r="X627" s="215"/>
      <c r="Y627" s="215" t="s">
        <v>409</v>
      </c>
      <c r="Z627" s="808"/>
      <c r="AA627" s="808"/>
      <c r="AB627" s="808"/>
      <c r="AC627" s="808"/>
      <c r="AD627" s="390"/>
      <c r="AE627" s="390"/>
      <c r="AF627" s="390"/>
      <c r="AG627" s="390"/>
      <c r="AH627" s="390"/>
      <c r="AI627" s="390"/>
      <c r="AJ627" s="390"/>
      <c r="AK627" s="390"/>
      <c r="AL627" s="783" t="s">
        <v>184</v>
      </c>
      <c r="AM627" s="920"/>
      <c r="AN627" s="922" t="s">
        <v>5918</v>
      </c>
      <c r="AO627" s="390"/>
      <c r="AP627" s="390"/>
      <c r="AQ627" s="326" t="s">
        <v>6132</v>
      </c>
      <c r="AR627" s="390"/>
      <c r="AS627" s="390"/>
      <c r="AT627" s="390"/>
      <c r="AU627" s="390"/>
      <c r="AV627" s="390"/>
      <c r="AW627" s="390"/>
      <c r="AX627" s="390"/>
      <c r="AY627" s="390"/>
      <c r="AZ627" s="390"/>
      <c r="BA627" s="390"/>
      <c r="BB627" s="390"/>
      <c r="BC627" s="390"/>
      <c r="BD627" s="390"/>
      <c r="BE627" s="390"/>
      <c r="BF627" s="390"/>
    </row>
    <row r="628" spans="1:58" ht="168">
      <c r="A628" s="390"/>
      <c r="B628" s="958">
        <v>243726</v>
      </c>
      <c r="C628" s="968">
        <f t="shared" si="70"/>
        <v>45400</v>
      </c>
      <c r="D628" s="262">
        <v>8</v>
      </c>
      <c r="E628" s="261" t="s">
        <v>6150</v>
      </c>
      <c r="F628" s="215" t="s">
        <v>6136</v>
      </c>
      <c r="G628" s="215">
        <v>67272</v>
      </c>
      <c r="H628" s="215"/>
      <c r="I628" s="215" t="s">
        <v>60</v>
      </c>
      <c r="J628" s="215" t="s">
        <v>398</v>
      </c>
      <c r="K628" s="215" t="s">
        <v>61</v>
      </c>
      <c r="L628" s="215" t="s">
        <v>61</v>
      </c>
      <c r="M628" s="215" t="s">
        <v>120</v>
      </c>
      <c r="N628" s="215" t="s">
        <v>1178</v>
      </c>
      <c r="O628" s="215" t="s">
        <v>143</v>
      </c>
      <c r="P628" s="215"/>
      <c r="Q628" s="215" t="s">
        <v>77</v>
      </c>
      <c r="R628" s="215" t="s">
        <v>70</v>
      </c>
      <c r="S628" s="215" t="s">
        <v>71</v>
      </c>
      <c r="T628" s="215" t="s">
        <v>1178</v>
      </c>
      <c r="U628" s="215" t="s">
        <v>526</v>
      </c>
      <c r="V628" s="215"/>
      <c r="W628" s="215">
        <v>67187</v>
      </c>
      <c r="X628" s="215"/>
      <c r="Y628" s="215" t="s">
        <v>72</v>
      </c>
      <c r="Z628" s="808"/>
      <c r="AA628" s="808"/>
      <c r="AB628" s="808"/>
      <c r="AC628" s="808"/>
      <c r="AD628" s="390"/>
      <c r="AE628" s="390"/>
      <c r="AF628" s="390"/>
      <c r="AG628" s="390"/>
      <c r="AH628" s="390"/>
      <c r="AI628" s="390"/>
      <c r="AJ628" s="390"/>
      <c r="AK628" s="390"/>
      <c r="AL628" s="783" t="s">
        <v>184</v>
      </c>
      <c r="AM628" s="920"/>
      <c r="AN628" s="922" t="s">
        <v>5918</v>
      </c>
      <c r="AO628" s="390"/>
      <c r="AP628" s="390"/>
      <c r="AQ628" s="326" t="s">
        <v>6132</v>
      </c>
      <c r="AR628" s="390"/>
      <c r="AS628" s="390"/>
      <c r="AT628" s="390"/>
      <c r="AU628" s="390"/>
      <c r="AV628" s="390"/>
      <c r="AW628" s="390"/>
      <c r="AX628" s="390"/>
      <c r="AY628" s="390"/>
      <c r="AZ628" s="390"/>
      <c r="BA628" s="390"/>
      <c r="BB628" s="390"/>
      <c r="BC628" s="390"/>
      <c r="BD628" s="390"/>
      <c r="BE628" s="390"/>
      <c r="BF628" s="390"/>
    </row>
    <row r="629" spans="1:58" ht="168">
      <c r="A629" s="390"/>
      <c r="B629" s="958">
        <v>243726</v>
      </c>
      <c r="C629" s="968">
        <f t="shared" si="70"/>
        <v>45400</v>
      </c>
      <c r="D629" s="262">
        <v>8</v>
      </c>
      <c r="E629" s="261" t="s">
        <v>6150</v>
      </c>
      <c r="F629" s="215" t="s">
        <v>6136</v>
      </c>
      <c r="G629" s="215">
        <v>67197</v>
      </c>
      <c r="H629" s="215"/>
      <c r="I629" s="215" t="s">
        <v>60</v>
      </c>
      <c r="J629" s="215" t="s">
        <v>321</v>
      </c>
      <c r="K629" s="215" t="s">
        <v>61</v>
      </c>
      <c r="L629" s="215" t="s">
        <v>61</v>
      </c>
      <c r="M629" s="215" t="s">
        <v>120</v>
      </c>
      <c r="N629" s="215" t="s">
        <v>1178</v>
      </c>
      <c r="O629" s="215" t="s">
        <v>323</v>
      </c>
      <c r="P629" s="215"/>
      <c r="Q629" s="215" t="s">
        <v>2404</v>
      </c>
      <c r="R629" s="215" t="s">
        <v>70</v>
      </c>
      <c r="S629" s="215" t="s">
        <v>71</v>
      </c>
      <c r="T629" s="215" t="s">
        <v>1178</v>
      </c>
      <c r="U629" s="215" t="s">
        <v>1366</v>
      </c>
      <c r="V629" s="215"/>
      <c r="W629" s="215">
        <v>67187</v>
      </c>
      <c r="X629" s="215" t="s">
        <v>321</v>
      </c>
      <c r="Y629" s="215" t="s">
        <v>72</v>
      </c>
      <c r="Z629" s="808"/>
      <c r="AA629" s="808"/>
      <c r="AB629" s="808"/>
      <c r="AC629" s="808"/>
      <c r="AD629" s="390"/>
      <c r="AE629" s="390"/>
      <c r="AF629" s="390"/>
      <c r="AG629" s="390"/>
      <c r="AH629" s="390"/>
      <c r="AI629" s="390"/>
      <c r="AJ629" s="390"/>
      <c r="AK629" s="390"/>
      <c r="AL629" s="783" t="s">
        <v>184</v>
      </c>
      <c r="AM629" s="920"/>
      <c r="AN629" s="922" t="s">
        <v>5918</v>
      </c>
      <c r="AO629" s="390"/>
      <c r="AP629" s="390"/>
      <c r="AQ629" s="326" t="s">
        <v>6132</v>
      </c>
      <c r="AR629" s="390"/>
      <c r="AS629" s="390"/>
      <c r="AT629" s="390"/>
      <c r="AU629" s="390"/>
      <c r="AV629" s="390"/>
      <c r="AW629" s="390"/>
      <c r="AX629" s="390"/>
      <c r="AY629" s="390"/>
      <c r="AZ629" s="390"/>
      <c r="BA629" s="390"/>
      <c r="BB629" s="390"/>
      <c r="BC629" s="390"/>
      <c r="BD629" s="390"/>
      <c r="BE629" s="390"/>
      <c r="BF629" s="390"/>
    </row>
    <row r="630" spans="1:58" ht="168">
      <c r="A630" s="390"/>
      <c r="B630" s="958">
        <v>243726</v>
      </c>
      <c r="C630" s="968">
        <f t="shared" si="70"/>
        <v>45400</v>
      </c>
      <c r="D630" s="262">
        <v>8</v>
      </c>
      <c r="E630" s="261" t="s">
        <v>6150</v>
      </c>
      <c r="F630" s="215" t="s">
        <v>6136</v>
      </c>
      <c r="G630" s="215">
        <v>67259</v>
      </c>
      <c r="H630" s="215"/>
      <c r="I630" s="215" t="s">
        <v>60</v>
      </c>
      <c r="J630" s="215" t="s">
        <v>398</v>
      </c>
      <c r="K630" s="215" t="s">
        <v>61</v>
      </c>
      <c r="L630" s="215" t="s">
        <v>61</v>
      </c>
      <c r="M630" s="215" t="s">
        <v>120</v>
      </c>
      <c r="N630" s="215" t="s">
        <v>1178</v>
      </c>
      <c r="O630" s="215" t="s">
        <v>143</v>
      </c>
      <c r="P630" s="215"/>
      <c r="Q630" s="215" t="s">
        <v>81</v>
      </c>
      <c r="R630" s="215" t="s">
        <v>70</v>
      </c>
      <c r="S630" s="215" t="s">
        <v>71</v>
      </c>
      <c r="T630" s="215" t="s">
        <v>120</v>
      </c>
      <c r="U630" s="215" t="s">
        <v>1178</v>
      </c>
      <c r="V630" s="215" t="s">
        <v>143</v>
      </c>
      <c r="W630" s="215">
        <v>67187</v>
      </c>
      <c r="X630" s="215" t="s">
        <v>321</v>
      </c>
      <c r="Y630" s="215" t="s">
        <v>72</v>
      </c>
      <c r="Z630" s="808"/>
      <c r="AA630" s="808"/>
      <c r="AB630" s="808"/>
      <c r="AC630" s="808"/>
      <c r="AD630" s="390"/>
      <c r="AE630" s="390"/>
      <c r="AF630" s="390"/>
      <c r="AG630" s="390"/>
      <c r="AH630" s="390"/>
      <c r="AI630" s="390"/>
      <c r="AJ630" s="390"/>
      <c r="AK630" s="390"/>
      <c r="AL630" s="783" t="s">
        <v>184</v>
      </c>
      <c r="AM630" s="920"/>
      <c r="AN630" s="922" t="s">
        <v>5918</v>
      </c>
      <c r="AO630" s="390"/>
      <c r="AP630" s="390"/>
      <c r="AQ630" s="326" t="s">
        <v>6132</v>
      </c>
      <c r="AR630" s="390"/>
      <c r="AS630" s="390"/>
      <c r="AT630" s="390"/>
      <c r="AU630" s="390"/>
      <c r="AV630" s="390"/>
      <c r="AW630" s="390"/>
      <c r="AX630" s="390"/>
      <c r="AY630" s="390"/>
      <c r="AZ630" s="390"/>
      <c r="BA630" s="390"/>
      <c r="BB630" s="390"/>
      <c r="BC630" s="390"/>
      <c r="BD630" s="390"/>
      <c r="BE630" s="390"/>
      <c r="BF630" s="390"/>
    </row>
    <row r="631" spans="1:58" ht="168">
      <c r="A631" s="390"/>
      <c r="B631" s="958">
        <v>243726</v>
      </c>
      <c r="C631" s="968">
        <f t="shared" si="70"/>
        <v>45400</v>
      </c>
      <c r="D631" s="262">
        <v>8</v>
      </c>
      <c r="E631" s="261" t="s">
        <v>6150</v>
      </c>
      <c r="F631" s="215" t="s">
        <v>6176</v>
      </c>
      <c r="G631" s="215">
        <v>72831</v>
      </c>
      <c r="H631" s="215"/>
      <c r="I631" s="215" t="s">
        <v>60</v>
      </c>
      <c r="J631" s="215" t="s">
        <v>299</v>
      </c>
      <c r="K631" s="215" t="s">
        <v>61</v>
      </c>
      <c r="L631" s="215" t="s">
        <v>61</v>
      </c>
      <c r="M631" s="215" t="s">
        <v>80</v>
      </c>
      <c r="N631" s="215" t="s">
        <v>128</v>
      </c>
      <c r="O631" s="215" t="s">
        <v>777</v>
      </c>
      <c r="P631" s="215"/>
      <c r="Q631" s="215" t="s">
        <v>980</v>
      </c>
      <c r="R631" s="215" t="s">
        <v>70</v>
      </c>
      <c r="S631" s="215" t="s">
        <v>71</v>
      </c>
      <c r="T631" s="215" t="s">
        <v>80</v>
      </c>
      <c r="U631" s="215" t="s">
        <v>128</v>
      </c>
      <c r="V631" s="215" t="s">
        <v>777</v>
      </c>
      <c r="W631" s="215">
        <v>72946</v>
      </c>
      <c r="X631" s="215" t="s">
        <v>398</v>
      </c>
      <c r="Y631" s="215" t="s">
        <v>4764</v>
      </c>
      <c r="Z631" s="808"/>
      <c r="AA631" s="808"/>
      <c r="AB631" s="808"/>
      <c r="AC631" s="808"/>
      <c r="AD631" s="390"/>
      <c r="AE631" s="390"/>
      <c r="AF631" s="390"/>
      <c r="AG631" s="390"/>
      <c r="AH631" s="390"/>
      <c r="AI631" s="390"/>
      <c r="AJ631" s="390"/>
      <c r="AK631" s="390"/>
      <c r="AL631" s="783" t="s">
        <v>184</v>
      </c>
      <c r="AM631" s="920"/>
      <c r="AN631" s="922" t="s">
        <v>5918</v>
      </c>
      <c r="AO631" s="390"/>
      <c r="AP631" s="390"/>
      <c r="AQ631" s="326" t="s">
        <v>6132</v>
      </c>
      <c r="AR631" s="390"/>
      <c r="AS631" s="390"/>
      <c r="AT631" s="390"/>
      <c r="AU631" s="390"/>
      <c r="AV631" s="390"/>
      <c r="AW631" s="390"/>
      <c r="AX631" s="390"/>
      <c r="AY631" s="390"/>
      <c r="AZ631" s="390"/>
      <c r="BA631" s="390"/>
      <c r="BB631" s="390"/>
      <c r="BC631" s="390"/>
      <c r="BD631" s="390"/>
      <c r="BE631" s="390"/>
      <c r="BF631" s="390"/>
    </row>
    <row r="632" spans="1:58" ht="168">
      <c r="A632" s="390"/>
      <c r="B632" s="958">
        <v>243726</v>
      </c>
      <c r="C632" s="968">
        <f t="shared" si="70"/>
        <v>45400</v>
      </c>
      <c r="D632" s="262">
        <v>8</v>
      </c>
      <c r="E632" s="261" t="s">
        <v>6150</v>
      </c>
      <c r="F632" s="215" t="s">
        <v>6176</v>
      </c>
      <c r="G632" s="215">
        <v>72825</v>
      </c>
      <c r="H632" s="215"/>
      <c r="I632" s="215" t="s">
        <v>60</v>
      </c>
      <c r="J632" s="215" t="s">
        <v>211</v>
      </c>
      <c r="K632" s="215" t="s">
        <v>61</v>
      </c>
      <c r="L632" s="215" t="s">
        <v>61</v>
      </c>
      <c r="M632" s="215" t="s">
        <v>80</v>
      </c>
      <c r="N632" s="215" t="s">
        <v>128</v>
      </c>
      <c r="O632" s="215" t="s">
        <v>559</v>
      </c>
      <c r="P632" s="215"/>
      <c r="Q632" s="215" t="s">
        <v>213</v>
      </c>
      <c r="R632" s="215" t="s">
        <v>70</v>
      </c>
      <c r="S632" s="215" t="s">
        <v>71</v>
      </c>
      <c r="T632" s="215" t="s">
        <v>80</v>
      </c>
      <c r="U632" s="215" t="s">
        <v>128</v>
      </c>
      <c r="V632" s="215" t="s">
        <v>559</v>
      </c>
      <c r="W632" s="215" t="s">
        <v>6177</v>
      </c>
      <c r="X632" s="215" t="s">
        <v>55</v>
      </c>
      <c r="Y632" s="215" t="s">
        <v>4764</v>
      </c>
      <c r="Z632" s="808"/>
      <c r="AA632" s="808"/>
      <c r="AB632" s="808"/>
      <c r="AC632" s="808"/>
      <c r="AD632" s="390"/>
      <c r="AE632" s="390"/>
      <c r="AF632" s="390"/>
      <c r="AG632" s="390"/>
      <c r="AH632" s="390"/>
      <c r="AI632" s="390"/>
      <c r="AJ632" s="390"/>
      <c r="AK632" s="390"/>
      <c r="AL632" s="783" t="s">
        <v>184</v>
      </c>
      <c r="AM632" s="920"/>
      <c r="AN632" s="922" t="s">
        <v>5918</v>
      </c>
      <c r="AO632" s="390"/>
      <c r="AP632" s="390"/>
      <c r="AQ632" s="326" t="s">
        <v>6132</v>
      </c>
      <c r="AR632" s="390"/>
      <c r="AS632" s="390"/>
      <c r="AT632" s="390"/>
      <c r="AU632" s="390"/>
      <c r="AV632" s="390"/>
      <c r="AW632" s="390"/>
      <c r="AX632" s="390"/>
      <c r="AY632" s="390"/>
      <c r="AZ632" s="390"/>
      <c r="BA632" s="390"/>
      <c r="BB632" s="390"/>
      <c r="BC632" s="390"/>
      <c r="BD632" s="390"/>
      <c r="BE632" s="390"/>
      <c r="BF632" s="390"/>
    </row>
    <row r="633" spans="1:58" ht="168">
      <c r="A633" s="390"/>
      <c r="B633" s="958">
        <v>243726</v>
      </c>
      <c r="C633" s="968">
        <f t="shared" si="70"/>
        <v>45400</v>
      </c>
      <c r="D633" s="262">
        <v>8</v>
      </c>
      <c r="E633" s="261" t="s">
        <v>6150</v>
      </c>
      <c r="F633" s="215" t="s">
        <v>6178</v>
      </c>
      <c r="G633" s="215">
        <v>64480</v>
      </c>
      <c r="H633" s="215" t="s">
        <v>5990</v>
      </c>
      <c r="I633" s="215" t="s">
        <v>60</v>
      </c>
      <c r="J633" s="215" t="s">
        <v>67</v>
      </c>
      <c r="K633" s="215" t="s">
        <v>500</v>
      </c>
      <c r="L633" s="215" t="s">
        <v>500</v>
      </c>
      <c r="M633" s="215" t="s">
        <v>84</v>
      </c>
      <c r="N633" s="215" t="s">
        <v>2806</v>
      </c>
      <c r="O633" s="215"/>
      <c r="P633" s="215"/>
      <c r="Q633" s="215" t="s">
        <v>67</v>
      </c>
      <c r="R633" s="215" t="s">
        <v>500</v>
      </c>
      <c r="S633" s="215" t="s">
        <v>500</v>
      </c>
      <c r="T633" s="215" t="s">
        <v>1925</v>
      </c>
      <c r="U633" s="215" t="s">
        <v>4599</v>
      </c>
      <c r="V633" s="215" t="s">
        <v>156</v>
      </c>
      <c r="W633" s="215"/>
      <c r="X633" s="215"/>
      <c r="Y633" s="215" t="s">
        <v>58</v>
      </c>
      <c r="Z633" s="808"/>
      <c r="AA633" s="808"/>
      <c r="AB633" s="808"/>
      <c r="AC633" s="808"/>
      <c r="AD633" s="390"/>
      <c r="AE633" s="390"/>
      <c r="AF633" s="390"/>
      <c r="AG633" s="390"/>
      <c r="AH633" s="390"/>
      <c r="AI633" s="390"/>
      <c r="AJ633" s="390"/>
      <c r="AK633" s="390"/>
      <c r="AL633" s="783" t="s">
        <v>184</v>
      </c>
      <c r="AM633" s="920"/>
      <c r="AN633" s="922" t="s">
        <v>5918</v>
      </c>
      <c r="AO633" s="390"/>
      <c r="AP633" s="390"/>
      <c r="AQ633" s="326" t="s">
        <v>6132</v>
      </c>
      <c r="AR633" s="390"/>
      <c r="AS633" s="390"/>
      <c r="AT633" s="390"/>
      <c r="AU633" s="390"/>
      <c r="AV633" s="390"/>
      <c r="AW633" s="390"/>
      <c r="AX633" s="390"/>
      <c r="AY633" s="390"/>
      <c r="AZ633" s="390"/>
      <c r="BA633" s="390"/>
      <c r="BB633" s="390"/>
      <c r="BC633" s="390"/>
      <c r="BD633" s="390"/>
      <c r="BE633" s="390"/>
      <c r="BF633" s="390"/>
    </row>
    <row r="634" spans="1:58" ht="60">
      <c r="A634" s="390"/>
      <c r="B634" s="958">
        <v>243765</v>
      </c>
      <c r="C634" s="968">
        <f t="shared" ref="C634" si="71" xml:space="preserve"> EDATE(B634,-543*12)</f>
        <v>45439</v>
      </c>
      <c r="D634" s="262">
        <v>8</v>
      </c>
      <c r="E634" s="261" t="s">
        <v>6199</v>
      </c>
      <c r="F634" s="1016" t="s">
        <v>6258</v>
      </c>
      <c r="G634" s="1016">
        <v>85084</v>
      </c>
      <c r="H634" s="1016"/>
      <c r="I634" s="1016" t="s">
        <v>60</v>
      </c>
      <c r="J634" s="1016" t="s">
        <v>67</v>
      </c>
      <c r="K634" s="1016" t="s">
        <v>61</v>
      </c>
      <c r="L634" s="1016" t="s">
        <v>61</v>
      </c>
      <c r="M634" s="1016" t="s">
        <v>57</v>
      </c>
      <c r="N634" s="1016" t="s">
        <v>6211</v>
      </c>
      <c r="O634" s="1016" t="s">
        <v>197</v>
      </c>
      <c r="P634" s="1016"/>
      <c r="Q634" s="1016" t="s">
        <v>394</v>
      </c>
      <c r="R634" s="1016" t="s">
        <v>61</v>
      </c>
      <c r="S634" s="1016"/>
      <c r="T634" s="1016" t="s">
        <v>57</v>
      </c>
      <c r="U634" s="1016" t="s">
        <v>1581</v>
      </c>
      <c r="V634" s="1016" t="s">
        <v>75</v>
      </c>
      <c r="W634" s="1016"/>
      <c r="X634" s="1016"/>
      <c r="Y634" s="1016" t="s">
        <v>58</v>
      </c>
      <c r="Z634" s="1016"/>
      <c r="AA634" s="1016"/>
      <c r="AB634" s="1016"/>
      <c r="AC634" s="1016"/>
      <c r="AD634" s="390"/>
      <c r="AE634" s="390"/>
      <c r="AF634" s="390"/>
      <c r="AG634" s="390"/>
      <c r="AH634" s="390"/>
      <c r="AI634" s="390"/>
      <c r="AJ634" s="390"/>
      <c r="AK634" s="390"/>
      <c r="AL634" s="1018" t="s">
        <v>184</v>
      </c>
      <c r="AM634" s="808"/>
      <c r="AN634" s="215" t="s">
        <v>5918</v>
      </c>
      <c r="AO634" s="390"/>
      <c r="AP634" s="390"/>
      <c r="AQ634" s="326" t="s">
        <v>6169</v>
      </c>
      <c r="AR634" s="390"/>
      <c r="AS634" s="390"/>
      <c r="AT634" s="390"/>
      <c r="AU634" s="390"/>
      <c r="AV634" s="390"/>
      <c r="AW634" s="390"/>
      <c r="AX634" s="390"/>
      <c r="AY634" s="390"/>
      <c r="AZ634" s="390"/>
      <c r="BA634" s="390"/>
      <c r="BB634" s="390"/>
      <c r="BC634" s="390"/>
      <c r="BD634" s="390"/>
      <c r="BE634" s="390"/>
      <c r="BF634" s="390"/>
    </row>
    <row r="635" spans="1:58" ht="63">
      <c r="A635" s="390"/>
      <c r="B635" s="958">
        <v>243765</v>
      </c>
      <c r="C635" s="968">
        <f t="shared" ref="C635:C646" si="72" xml:space="preserve"> EDATE(B635,-543*12)</f>
        <v>45439</v>
      </c>
      <c r="D635" s="262">
        <v>8</v>
      </c>
      <c r="E635" s="261" t="s">
        <v>6199</v>
      </c>
      <c r="F635" s="1016" t="s">
        <v>6259</v>
      </c>
      <c r="G635" s="1016">
        <v>152996</v>
      </c>
      <c r="H635" s="1016"/>
      <c r="I635" s="1016" t="s">
        <v>60</v>
      </c>
      <c r="J635" s="1016" t="s">
        <v>494</v>
      </c>
      <c r="K635" s="1016" t="s">
        <v>61</v>
      </c>
      <c r="L635" s="1016" t="s">
        <v>61</v>
      </c>
      <c r="M635" s="1016" t="s">
        <v>82</v>
      </c>
      <c r="N635" s="1016" t="s">
        <v>168</v>
      </c>
      <c r="O635" s="1016" t="s">
        <v>239</v>
      </c>
      <c r="P635" s="1016"/>
      <c r="Q635" s="1016" t="s">
        <v>69</v>
      </c>
      <c r="R635" s="1016" t="s">
        <v>6263</v>
      </c>
      <c r="S635" s="1016"/>
      <c r="T635" s="1016" t="s">
        <v>82</v>
      </c>
      <c r="U635" s="1016" t="s">
        <v>168</v>
      </c>
      <c r="V635" s="1016" t="s">
        <v>132</v>
      </c>
      <c r="W635" s="1016"/>
      <c r="X635" s="1016"/>
      <c r="Y635" s="1016" t="s">
        <v>72</v>
      </c>
      <c r="Z635" s="1016"/>
      <c r="AA635" s="1016"/>
      <c r="AB635" s="1016"/>
      <c r="AC635" s="1016"/>
      <c r="AD635" s="390"/>
      <c r="AE635" s="390"/>
      <c r="AF635" s="390"/>
      <c r="AG635" s="390"/>
      <c r="AH635" s="390"/>
      <c r="AI635" s="390"/>
      <c r="AJ635" s="390"/>
      <c r="AK635" s="390"/>
      <c r="AL635" s="1018" t="s">
        <v>184</v>
      </c>
      <c r="AM635" s="808"/>
      <c r="AN635" s="215" t="s">
        <v>5918</v>
      </c>
      <c r="AO635" s="390"/>
      <c r="AP635" s="390"/>
      <c r="AQ635" s="326" t="s">
        <v>6169</v>
      </c>
      <c r="AR635" s="390"/>
      <c r="AS635" s="390"/>
      <c r="AT635" s="390"/>
      <c r="AU635" s="390"/>
      <c r="AV635" s="390"/>
      <c r="AW635" s="390"/>
      <c r="AX635" s="390"/>
      <c r="AY635" s="390"/>
      <c r="AZ635" s="390"/>
      <c r="BA635" s="390"/>
      <c r="BB635" s="390"/>
      <c r="BC635" s="390"/>
      <c r="BD635" s="390"/>
      <c r="BE635" s="390"/>
      <c r="BF635" s="390"/>
    </row>
    <row r="636" spans="1:58" ht="60">
      <c r="A636" s="390"/>
      <c r="B636" s="958">
        <v>243765</v>
      </c>
      <c r="C636" s="968">
        <f t="shared" si="72"/>
        <v>45439</v>
      </c>
      <c r="D636" s="262">
        <v>8</v>
      </c>
      <c r="E636" s="261" t="s">
        <v>6199</v>
      </c>
      <c r="F636" s="1016" t="s">
        <v>6186</v>
      </c>
      <c r="G636" s="1016">
        <v>72190</v>
      </c>
      <c r="H636" s="1016"/>
      <c r="I636" s="1016" t="s">
        <v>60</v>
      </c>
      <c r="J636" s="1016" t="s">
        <v>321</v>
      </c>
      <c r="K636" s="1016" t="s">
        <v>62</v>
      </c>
      <c r="L636" s="1016" t="s">
        <v>62</v>
      </c>
      <c r="M636" s="1016" t="s">
        <v>80</v>
      </c>
      <c r="N636" s="1016" t="s">
        <v>6264</v>
      </c>
      <c r="O636" s="1016" t="s">
        <v>1100</v>
      </c>
      <c r="P636" s="1016"/>
      <c r="Q636" s="1016" t="s">
        <v>6265</v>
      </c>
      <c r="R636" s="1016" t="s">
        <v>70</v>
      </c>
      <c r="S636" s="1016"/>
      <c r="T636" s="1016" t="s">
        <v>80</v>
      </c>
      <c r="U636" s="1016" t="s">
        <v>6264</v>
      </c>
      <c r="V636" s="1016" t="s">
        <v>323</v>
      </c>
      <c r="W636" s="1016">
        <v>72782</v>
      </c>
      <c r="X636" s="1016" t="s">
        <v>55</v>
      </c>
      <c r="Y636" s="1016" t="s">
        <v>527</v>
      </c>
      <c r="Z636" s="1016"/>
      <c r="AA636" s="1016"/>
      <c r="AB636" s="1016"/>
      <c r="AC636" s="1016"/>
      <c r="AD636" s="390"/>
      <c r="AE636" s="390"/>
      <c r="AF636" s="390"/>
      <c r="AG636" s="390"/>
      <c r="AH636" s="390"/>
      <c r="AI636" s="390"/>
      <c r="AJ636" s="390"/>
      <c r="AK636" s="390"/>
      <c r="AL636" s="1018" t="s">
        <v>184</v>
      </c>
      <c r="AM636" s="808"/>
      <c r="AN636" s="215" t="s">
        <v>5918</v>
      </c>
      <c r="AO636" s="390"/>
      <c r="AP636" s="390"/>
      <c r="AQ636" s="326" t="s">
        <v>6169</v>
      </c>
      <c r="AR636" s="390"/>
      <c r="AS636" s="390"/>
      <c r="AT636" s="390"/>
      <c r="AU636" s="390"/>
      <c r="AV636" s="390"/>
      <c r="AW636" s="390"/>
      <c r="AX636" s="390"/>
      <c r="AY636" s="390"/>
      <c r="AZ636" s="390"/>
      <c r="BA636" s="390"/>
      <c r="BB636" s="390"/>
      <c r="BC636" s="390"/>
      <c r="BD636" s="390"/>
      <c r="BE636" s="390"/>
      <c r="BF636" s="390"/>
    </row>
    <row r="637" spans="1:58" ht="60">
      <c r="A637" s="390"/>
      <c r="B637" s="958">
        <v>243765</v>
      </c>
      <c r="C637" s="968">
        <f t="shared" si="72"/>
        <v>45439</v>
      </c>
      <c r="D637" s="262">
        <v>8</v>
      </c>
      <c r="E637" s="261" t="s">
        <v>6199</v>
      </c>
      <c r="F637" s="1016" t="s">
        <v>6186</v>
      </c>
      <c r="G637" s="1016">
        <v>71344</v>
      </c>
      <c r="H637" s="1016"/>
      <c r="I637" s="1016" t="s">
        <v>60</v>
      </c>
      <c r="J637" s="1016" t="s">
        <v>321</v>
      </c>
      <c r="K637" s="1016" t="s">
        <v>62</v>
      </c>
      <c r="L637" s="1016" t="s">
        <v>62</v>
      </c>
      <c r="M637" s="1016" t="s">
        <v>80</v>
      </c>
      <c r="N637" s="1016" t="s">
        <v>6266</v>
      </c>
      <c r="O637" s="1016" t="s">
        <v>1100</v>
      </c>
      <c r="P637" s="1016"/>
      <c r="Q637" s="1016" t="s">
        <v>2404</v>
      </c>
      <c r="R637" s="1016" t="s">
        <v>70</v>
      </c>
      <c r="S637" s="1016"/>
      <c r="T637" s="1016" t="s">
        <v>80</v>
      </c>
      <c r="U637" s="1016" t="s">
        <v>6266</v>
      </c>
      <c r="V637" s="1016" t="s">
        <v>1366</v>
      </c>
      <c r="W637" s="1016">
        <v>72782</v>
      </c>
      <c r="X637" s="1016" t="s">
        <v>55</v>
      </c>
      <c r="Y637" s="1016" t="s">
        <v>72</v>
      </c>
      <c r="Z637" s="1016"/>
      <c r="AA637" s="1016"/>
      <c r="AB637" s="1016"/>
      <c r="AC637" s="1016"/>
      <c r="AD637" s="390"/>
      <c r="AE637" s="390"/>
      <c r="AF637" s="390"/>
      <c r="AG637" s="390"/>
      <c r="AH637" s="390"/>
      <c r="AI637" s="390"/>
      <c r="AJ637" s="390"/>
      <c r="AK637" s="390"/>
      <c r="AL637" s="1018" t="s">
        <v>184</v>
      </c>
      <c r="AM637" s="808"/>
      <c r="AN637" s="215" t="s">
        <v>5918</v>
      </c>
      <c r="AO637" s="390"/>
      <c r="AP637" s="390"/>
      <c r="AQ637" s="326" t="s">
        <v>6169</v>
      </c>
      <c r="AR637" s="390"/>
      <c r="AS637" s="390"/>
      <c r="AT637" s="390"/>
      <c r="AU637" s="390"/>
      <c r="AV637" s="390"/>
      <c r="AW637" s="390"/>
      <c r="AX637" s="390"/>
      <c r="AY637" s="390"/>
      <c r="AZ637" s="390"/>
      <c r="BA637" s="390"/>
      <c r="BB637" s="390"/>
      <c r="BC637" s="390"/>
      <c r="BD637" s="390"/>
      <c r="BE637" s="390"/>
      <c r="BF637" s="390"/>
    </row>
    <row r="638" spans="1:58" ht="63">
      <c r="A638" s="390"/>
      <c r="B638" s="958">
        <v>243765</v>
      </c>
      <c r="C638" s="968">
        <f t="shared" si="72"/>
        <v>45439</v>
      </c>
      <c r="D638" s="262">
        <v>8</v>
      </c>
      <c r="E638" s="261" t="s">
        <v>6199</v>
      </c>
      <c r="F638" s="1016" t="s">
        <v>6186</v>
      </c>
      <c r="G638" s="1016">
        <v>72659</v>
      </c>
      <c r="H638" s="1016" t="s">
        <v>5990</v>
      </c>
      <c r="I638" s="1016" t="s">
        <v>60</v>
      </c>
      <c r="J638" s="1016" t="s">
        <v>67</v>
      </c>
      <c r="K638" s="1016" t="s">
        <v>500</v>
      </c>
      <c r="L638" s="1016" t="s">
        <v>500</v>
      </c>
      <c r="M638" s="1016" t="s">
        <v>80</v>
      </c>
      <c r="N638" s="1016" t="s">
        <v>1424</v>
      </c>
      <c r="O638" s="1016"/>
      <c r="P638" s="1016" t="s">
        <v>5990</v>
      </c>
      <c r="Q638" s="1016" t="s">
        <v>2589</v>
      </c>
      <c r="R638" s="1016" t="s">
        <v>56</v>
      </c>
      <c r="S638" s="1016"/>
      <c r="T638" s="1016" t="s">
        <v>80</v>
      </c>
      <c r="U638" s="1016" t="s">
        <v>6267</v>
      </c>
      <c r="V638" s="1016"/>
      <c r="W638" s="1016">
        <v>72782</v>
      </c>
      <c r="X638" s="1016" t="s">
        <v>55</v>
      </c>
      <c r="Y638" s="1016" t="s">
        <v>59</v>
      </c>
      <c r="Z638" s="1016"/>
      <c r="AA638" s="1016"/>
      <c r="AB638" s="1016"/>
      <c r="AC638" s="1016"/>
      <c r="AD638" s="390"/>
      <c r="AE638" s="390"/>
      <c r="AF638" s="390"/>
      <c r="AG638" s="390"/>
      <c r="AH638" s="390"/>
      <c r="AI638" s="390"/>
      <c r="AJ638" s="390"/>
      <c r="AK638" s="390"/>
      <c r="AL638" s="1018" t="s">
        <v>184</v>
      </c>
      <c r="AM638" s="808"/>
      <c r="AN638" s="215" t="s">
        <v>5918</v>
      </c>
      <c r="AO638" s="390"/>
      <c r="AP638" s="390"/>
      <c r="AQ638" s="326" t="s">
        <v>6169</v>
      </c>
      <c r="AR638" s="390"/>
      <c r="AS638" s="390"/>
      <c r="AT638" s="390"/>
      <c r="AU638" s="390"/>
      <c r="AV638" s="390"/>
      <c r="AW638" s="390"/>
      <c r="AX638" s="390"/>
      <c r="AY638" s="390"/>
      <c r="AZ638" s="390"/>
      <c r="BA638" s="390"/>
      <c r="BB638" s="390"/>
      <c r="BC638" s="390"/>
      <c r="BD638" s="390"/>
      <c r="BE638" s="390"/>
      <c r="BF638" s="390"/>
    </row>
    <row r="639" spans="1:58" ht="63">
      <c r="A639" s="390"/>
      <c r="B639" s="958">
        <v>243765</v>
      </c>
      <c r="C639" s="968">
        <f t="shared" si="72"/>
        <v>45439</v>
      </c>
      <c r="D639" s="262">
        <v>8</v>
      </c>
      <c r="E639" s="261" t="s">
        <v>6199</v>
      </c>
      <c r="F639" s="1016" t="s">
        <v>6186</v>
      </c>
      <c r="G639" s="1016">
        <v>252935</v>
      </c>
      <c r="H639" s="1016"/>
      <c r="I639" s="1016" t="s">
        <v>60</v>
      </c>
      <c r="J639" s="1016" t="s">
        <v>67</v>
      </c>
      <c r="K639" s="1016" t="s">
        <v>61</v>
      </c>
      <c r="L639" s="1016" t="s">
        <v>61</v>
      </c>
      <c r="M639" s="1016" t="s">
        <v>80</v>
      </c>
      <c r="N639" s="1016" t="s">
        <v>6268</v>
      </c>
      <c r="O639" s="1016" t="s">
        <v>197</v>
      </c>
      <c r="P639" s="1016"/>
      <c r="Q639" s="1016" t="s">
        <v>2589</v>
      </c>
      <c r="R639" s="1016" t="s">
        <v>70</v>
      </c>
      <c r="S639" s="1016"/>
      <c r="T639" s="1016" t="s">
        <v>80</v>
      </c>
      <c r="U639" s="1016" t="s">
        <v>6269</v>
      </c>
      <c r="V639" s="1016" t="s">
        <v>76</v>
      </c>
      <c r="W639" s="1016">
        <v>72782</v>
      </c>
      <c r="X639" s="1016" t="s">
        <v>55</v>
      </c>
      <c r="Y639" s="1016" t="s">
        <v>73</v>
      </c>
      <c r="Z639" s="1016"/>
      <c r="AA639" s="1016"/>
      <c r="AB639" s="1016"/>
      <c r="AC639" s="1016"/>
      <c r="AD639" s="390"/>
      <c r="AE639" s="390"/>
      <c r="AF639" s="390"/>
      <c r="AG639" s="390"/>
      <c r="AH639" s="390"/>
      <c r="AI639" s="390"/>
      <c r="AJ639" s="390"/>
      <c r="AK639" s="390"/>
      <c r="AL639" s="1018" t="s">
        <v>184</v>
      </c>
      <c r="AM639" s="808"/>
      <c r="AN639" s="215" t="s">
        <v>5918</v>
      </c>
      <c r="AO639" s="390"/>
      <c r="AP639" s="390"/>
      <c r="AQ639" s="326" t="s">
        <v>6169</v>
      </c>
      <c r="AR639" s="390"/>
      <c r="AS639" s="390"/>
      <c r="AT639" s="390"/>
      <c r="AU639" s="390"/>
      <c r="AV639" s="390"/>
      <c r="AW639" s="390"/>
      <c r="AX639" s="390"/>
      <c r="AY639" s="390"/>
      <c r="AZ639" s="390"/>
      <c r="BA639" s="390"/>
      <c r="BB639" s="390"/>
      <c r="BC639" s="390"/>
      <c r="BD639" s="390"/>
      <c r="BE639" s="390"/>
      <c r="BF639" s="390"/>
    </row>
    <row r="640" spans="1:58" ht="63">
      <c r="A640" s="390"/>
      <c r="B640" s="958">
        <v>243765</v>
      </c>
      <c r="C640" s="968">
        <f t="shared" si="72"/>
        <v>45439</v>
      </c>
      <c r="D640" s="262">
        <v>8</v>
      </c>
      <c r="E640" s="261" t="s">
        <v>6199</v>
      </c>
      <c r="F640" s="1016" t="s">
        <v>6186</v>
      </c>
      <c r="G640" s="1016">
        <v>71447</v>
      </c>
      <c r="H640" s="1016"/>
      <c r="I640" s="1016" t="s">
        <v>60</v>
      </c>
      <c r="J640" s="1016" t="s">
        <v>850</v>
      </c>
      <c r="K640" s="1016" t="s">
        <v>61</v>
      </c>
      <c r="L640" s="1016" t="s">
        <v>61</v>
      </c>
      <c r="M640" s="1016" t="s">
        <v>80</v>
      </c>
      <c r="N640" s="1016" t="s">
        <v>288</v>
      </c>
      <c r="O640" s="1016" t="s">
        <v>5790</v>
      </c>
      <c r="P640" s="1016"/>
      <c r="Q640" s="1016" t="s">
        <v>6270</v>
      </c>
      <c r="R640" s="1016" t="s">
        <v>70</v>
      </c>
      <c r="S640" s="1016"/>
      <c r="T640" s="1016" t="s">
        <v>80</v>
      </c>
      <c r="U640" s="1016" t="s">
        <v>6271</v>
      </c>
      <c r="V640" s="1016" t="s">
        <v>5790</v>
      </c>
      <c r="W640" s="1016">
        <v>72782</v>
      </c>
      <c r="X640" s="1016" t="s">
        <v>55</v>
      </c>
      <c r="Y640" s="1016" t="s">
        <v>73</v>
      </c>
      <c r="Z640" s="1016"/>
      <c r="AA640" s="1016"/>
      <c r="AB640" s="1016"/>
      <c r="AC640" s="1016"/>
      <c r="AD640" s="390"/>
      <c r="AE640" s="390"/>
      <c r="AF640" s="390"/>
      <c r="AG640" s="390"/>
      <c r="AH640" s="390"/>
      <c r="AI640" s="390"/>
      <c r="AJ640" s="390"/>
      <c r="AK640" s="390"/>
      <c r="AL640" s="1018" t="s">
        <v>184</v>
      </c>
      <c r="AM640" s="808"/>
      <c r="AN640" s="215" t="s">
        <v>5918</v>
      </c>
      <c r="AO640" s="390"/>
      <c r="AP640" s="390"/>
      <c r="AQ640" s="326" t="s">
        <v>6169</v>
      </c>
      <c r="AR640" s="390"/>
      <c r="AS640" s="390"/>
      <c r="AT640" s="390"/>
      <c r="AU640" s="390"/>
      <c r="AV640" s="390"/>
      <c r="AW640" s="390"/>
      <c r="AX640" s="390"/>
      <c r="AY640" s="390"/>
      <c r="AZ640" s="390"/>
      <c r="BA640" s="390"/>
      <c r="BB640" s="390"/>
      <c r="BC640" s="390"/>
      <c r="BD640" s="390"/>
      <c r="BE640" s="390"/>
      <c r="BF640" s="390"/>
    </row>
    <row r="641" spans="1:58" ht="60">
      <c r="A641" s="390"/>
      <c r="B641" s="958">
        <v>243765</v>
      </c>
      <c r="C641" s="968">
        <f t="shared" si="72"/>
        <v>45439</v>
      </c>
      <c r="D641" s="262">
        <v>8</v>
      </c>
      <c r="E641" s="261" t="s">
        <v>6199</v>
      </c>
      <c r="F641" s="1016" t="s">
        <v>6260</v>
      </c>
      <c r="G641" s="1016">
        <v>59568</v>
      </c>
      <c r="H641" s="1016"/>
      <c r="I641" s="1016" t="s">
        <v>54</v>
      </c>
      <c r="J641" s="1016" t="s">
        <v>55</v>
      </c>
      <c r="K641" s="1016" t="s">
        <v>70</v>
      </c>
      <c r="L641" s="1016" t="s">
        <v>70</v>
      </c>
      <c r="M641" s="1016" t="s">
        <v>83</v>
      </c>
      <c r="N641" s="1016" t="s">
        <v>6272</v>
      </c>
      <c r="O641" s="1016" t="s">
        <v>129</v>
      </c>
      <c r="P641" s="1016"/>
      <c r="Q641" s="1016" t="s">
        <v>213</v>
      </c>
      <c r="R641" s="1016" t="s">
        <v>70</v>
      </c>
      <c r="S641" s="1016"/>
      <c r="T641" s="1016" t="s">
        <v>83</v>
      </c>
      <c r="U641" s="1016" t="s">
        <v>338</v>
      </c>
      <c r="V641" s="1016" t="s">
        <v>212</v>
      </c>
      <c r="W641" s="1016"/>
      <c r="X641" s="1016"/>
      <c r="Y641" s="1016" t="s">
        <v>527</v>
      </c>
      <c r="Z641" s="1016"/>
      <c r="AA641" s="1016"/>
      <c r="AB641" s="1016"/>
      <c r="AC641" s="1016"/>
      <c r="AD641" s="390"/>
      <c r="AE641" s="390"/>
      <c r="AF641" s="390"/>
      <c r="AG641" s="390"/>
      <c r="AH641" s="390"/>
      <c r="AI641" s="390"/>
      <c r="AJ641" s="390"/>
      <c r="AK641" s="390"/>
      <c r="AL641" s="1018" t="s">
        <v>184</v>
      </c>
      <c r="AM641" s="808"/>
      <c r="AN641" s="215" t="s">
        <v>5918</v>
      </c>
      <c r="AO641" s="390"/>
      <c r="AP641" s="390"/>
      <c r="AQ641" s="326" t="s">
        <v>6169</v>
      </c>
      <c r="AR641" s="390"/>
      <c r="AS641" s="390"/>
      <c r="AT641" s="390"/>
      <c r="AU641" s="390"/>
      <c r="AV641" s="390"/>
      <c r="AW641" s="390"/>
      <c r="AX641" s="390"/>
      <c r="AY641" s="390"/>
      <c r="AZ641" s="390"/>
      <c r="BA641" s="390"/>
      <c r="BB641" s="390"/>
      <c r="BC641" s="390"/>
      <c r="BD641" s="390"/>
      <c r="BE641" s="390"/>
      <c r="BF641" s="390"/>
    </row>
    <row r="642" spans="1:58" ht="60">
      <c r="A642" s="390"/>
      <c r="B642" s="958">
        <v>243765</v>
      </c>
      <c r="C642" s="968">
        <f t="shared" si="72"/>
        <v>45439</v>
      </c>
      <c r="D642" s="262">
        <v>8</v>
      </c>
      <c r="E642" s="261" t="s">
        <v>6199</v>
      </c>
      <c r="F642" s="1016" t="s">
        <v>6260</v>
      </c>
      <c r="G642" s="1016">
        <v>59480</v>
      </c>
      <c r="H642" s="1016"/>
      <c r="I642" s="1016" t="s">
        <v>54</v>
      </c>
      <c r="J642" s="1016" t="s">
        <v>55</v>
      </c>
      <c r="K642" s="1016" t="s">
        <v>70</v>
      </c>
      <c r="L642" s="1016" t="s">
        <v>70</v>
      </c>
      <c r="M642" s="1016" t="s">
        <v>83</v>
      </c>
      <c r="N642" s="1016" t="s">
        <v>6273</v>
      </c>
      <c r="O642" s="1016" t="s">
        <v>1205</v>
      </c>
      <c r="P642" s="1016"/>
      <c r="Q642" s="1016" t="s">
        <v>213</v>
      </c>
      <c r="R642" s="1016" t="s">
        <v>70</v>
      </c>
      <c r="S642" s="1016"/>
      <c r="T642" s="1016" t="s">
        <v>83</v>
      </c>
      <c r="U642" s="1016" t="s">
        <v>338</v>
      </c>
      <c r="V642" s="1016" t="s">
        <v>212</v>
      </c>
      <c r="W642" s="1016"/>
      <c r="X642" s="1016"/>
      <c r="Y642" s="1016" t="s">
        <v>527</v>
      </c>
      <c r="Z642" s="1016"/>
      <c r="AA642" s="1016"/>
      <c r="AB642" s="1016"/>
      <c r="AC642" s="1016"/>
      <c r="AD642" s="390"/>
      <c r="AE642" s="390"/>
      <c r="AF642" s="390"/>
      <c r="AG642" s="390"/>
      <c r="AH642" s="390"/>
      <c r="AI642" s="390"/>
      <c r="AJ642" s="390"/>
      <c r="AK642" s="390"/>
      <c r="AL642" s="1018" t="s">
        <v>184</v>
      </c>
      <c r="AM642" s="808"/>
      <c r="AN642" s="215" t="s">
        <v>5918</v>
      </c>
      <c r="AO642" s="390"/>
      <c r="AP642" s="390"/>
      <c r="AQ642" s="326" t="s">
        <v>6169</v>
      </c>
      <c r="AR642" s="390"/>
      <c r="AS642" s="390"/>
      <c r="AT642" s="390"/>
      <c r="AU642" s="390"/>
      <c r="AV642" s="390"/>
      <c r="AW642" s="390"/>
      <c r="AX642" s="390"/>
      <c r="AY642" s="390"/>
      <c r="AZ642" s="390"/>
      <c r="BA642" s="390"/>
      <c r="BB642" s="390"/>
      <c r="BC642" s="390"/>
      <c r="BD642" s="390"/>
      <c r="BE642" s="390"/>
      <c r="BF642" s="390"/>
    </row>
    <row r="643" spans="1:58" ht="60">
      <c r="A643" s="390"/>
      <c r="B643" s="958">
        <v>243765</v>
      </c>
      <c r="C643" s="968">
        <f t="shared" si="72"/>
        <v>45439</v>
      </c>
      <c r="D643" s="262">
        <v>8</v>
      </c>
      <c r="E643" s="261" t="s">
        <v>6199</v>
      </c>
      <c r="F643" s="1016" t="s">
        <v>6261</v>
      </c>
      <c r="G643" s="1016">
        <v>64942</v>
      </c>
      <c r="H643" s="1016" t="s">
        <v>5990</v>
      </c>
      <c r="I643" s="1016" t="s">
        <v>54</v>
      </c>
      <c r="J643" s="1016" t="s">
        <v>55</v>
      </c>
      <c r="K643" s="1016" t="s">
        <v>71</v>
      </c>
      <c r="L643" s="1016" t="s">
        <v>71</v>
      </c>
      <c r="M643" s="1016" t="s">
        <v>84</v>
      </c>
      <c r="N643" s="1016" t="s">
        <v>3893</v>
      </c>
      <c r="O643" s="1016"/>
      <c r="P643" s="1016"/>
      <c r="Q643" s="1016" t="s">
        <v>55</v>
      </c>
      <c r="R643" s="1016" t="s">
        <v>71</v>
      </c>
      <c r="S643" s="1016"/>
      <c r="T643" s="1016" t="s">
        <v>84</v>
      </c>
      <c r="U643" s="1016" t="s">
        <v>6274</v>
      </c>
      <c r="V643" s="1016" t="s">
        <v>197</v>
      </c>
      <c r="W643" s="1016"/>
      <c r="X643" s="1016"/>
      <c r="Y643" s="1016" t="s">
        <v>73</v>
      </c>
      <c r="Z643" s="1016"/>
      <c r="AA643" s="1016"/>
      <c r="AB643" s="1016"/>
      <c r="AC643" s="1016"/>
      <c r="AD643" s="390"/>
      <c r="AE643" s="390"/>
      <c r="AF643" s="390"/>
      <c r="AG643" s="390"/>
      <c r="AH643" s="390"/>
      <c r="AI643" s="390"/>
      <c r="AJ643" s="390"/>
      <c r="AK643" s="390"/>
      <c r="AL643" s="1018" t="s">
        <v>184</v>
      </c>
      <c r="AM643" s="808"/>
      <c r="AN643" s="215" t="s">
        <v>5918</v>
      </c>
      <c r="AO643" s="390"/>
      <c r="AP643" s="390"/>
      <c r="AQ643" s="326" t="s">
        <v>6169</v>
      </c>
      <c r="AR643" s="390"/>
      <c r="AS643" s="390"/>
      <c r="AT643" s="390"/>
      <c r="AU643" s="390"/>
      <c r="AV643" s="390"/>
      <c r="AW643" s="390"/>
      <c r="AX643" s="390"/>
      <c r="AY643" s="390"/>
      <c r="AZ643" s="390"/>
      <c r="BA643" s="390"/>
      <c r="BB643" s="390"/>
      <c r="BC643" s="390"/>
      <c r="BD643" s="390"/>
      <c r="BE643" s="390"/>
      <c r="BF643" s="390"/>
    </row>
    <row r="644" spans="1:58" ht="60">
      <c r="A644" s="390"/>
      <c r="B644" s="958">
        <v>243765</v>
      </c>
      <c r="C644" s="968">
        <f t="shared" si="72"/>
        <v>45439</v>
      </c>
      <c r="D644" s="262">
        <v>8</v>
      </c>
      <c r="E644" s="261" t="s">
        <v>6199</v>
      </c>
      <c r="F644" s="1016" t="s">
        <v>6261</v>
      </c>
      <c r="G644" s="1016">
        <v>64974</v>
      </c>
      <c r="H644" s="1016"/>
      <c r="I644" s="1016" t="s">
        <v>54</v>
      </c>
      <c r="J644" s="1016" t="s">
        <v>69</v>
      </c>
      <c r="K644" s="1016" t="s">
        <v>71</v>
      </c>
      <c r="L644" s="1016" t="s">
        <v>71</v>
      </c>
      <c r="M644" s="1016" t="s">
        <v>84</v>
      </c>
      <c r="N644" s="1016" t="s">
        <v>6275</v>
      </c>
      <c r="O644" s="1016" t="s">
        <v>76</v>
      </c>
      <c r="P644" s="1016" t="s">
        <v>5990</v>
      </c>
      <c r="Q644" s="1016" t="s">
        <v>69</v>
      </c>
      <c r="R644" s="1016" t="s">
        <v>71</v>
      </c>
      <c r="S644" s="1016"/>
      <c r="T644" s="1016" t="s">
        <v>84</v>
      </c>
      <c r="U644" s="1016" t="s">
        <v>3893</v>
      </c>
      <c r="V644" s="1016"/>
      <c r="W644" s="1016"/>
      <c r="X644" s="1016"/>
      <c r="Y644" s="1016" t="s">
        <v>409</v>
      </c>
      <c r="Z644" s="1016" t="s">
        <v>295</v>
      </c>
      <c r="AA644" s="1016" t="s">
        <v>6277</v>
      </c>
      <c r="AB644" s="1016" t="s">
        <v>6278</v>
      </c>
      <c r="AC644" s="1016"/>
      <c r="AD644" s="390"/>
      <c r="AE644" s="390"/>
      <c r="AF644" s="390"/>
      <c r="AG644" s="390"/>
      <c r="AH644" s="390"/>
      <c r="AI644" s="390"/>
      <c r="AJ644" s="390"/>
      <c r="AK644" s="390"/>
      <c r="AL644" s="1018" t="s">
        <v>184</v>
      </c>
      <c r="AM644" s="808"/>
      <c r="AN644" s="215" t="s">
        <v>5918</v>
      </c>
      <c r="AO644" s="390"/>
      <c r="AP644" s="390"/>
      <c r="AQ644" s="326" t="s">
        <v>6169</v>
      </c>
      <c r="AR644" s="390"/>
      <c r="AS644" s="390"/>
      <c r="AT644" s="390"/>
      <c r="AU644" s="390"/>
      <c r="AV644" s="390"/>
      <c r="AW644" s="390"/>
      <c r="AX644" s="390"/>
      <c r="AY644" s="390"/>
      <c r="AZ644" s="390"/>
      <c r="BA644" s="390"/>
      <c r="BB644" s="390"/>
      <c r="BC644" s="390"/>
      <c r="BD644" s="390"/>
      <c r="BE644" s="390"/>
      <c r="BF644" s="390"/>
    </row>
    <row r="645" spans="1:58" ht="60">
      <c r="A645" s="390"/>
      <c r="B645" s="958">
        <v>243765</v>
      </c>
      <c r="C645" s="968">
        <f t="shared" si="72"/>
        <v>45439</v>
      </c>
      <c r="D645" s="262">
        <v>8</v>
      </c>
      <c r="E645" s="261" t="s">
        <v>6199</v>
      </c>
      <c r="F645" s="1016" t="s">
        <v>6262</v>
      </c>
      <c r="G645" s="1016">
        <v>64591</v>
      </c>
      <c r="H645" s="1016" t="s">
        <v>5990</v>
      </c>
      <c r="I645" s="1016" t="s">
        <v>54</v>
      </c>
      <c r="J645" s="1016" t="s">
        <v>55</v>
      </c>
      <c r="K645" s="1016" t="s">
        <v>71</v>
      </c>
      <c r="L645" s="1016" t="s">
        <v>71</v>
      </c>
      <c r="M645" s="1016" t="s">
        <v>84</v>
      </c>
      <c r="N645" s="1016" t="s">
        <v>6276</v>
      </c>
      <c r="O645" s="1016"/>
      <c r="P645" s="1016"/>
      <c r="Q645" s="1016" t="s">
        <v>55</v>
      </c>
      <c r="R645" s="1016" t="s">
        <v>71</v>
      </c>
      <c r="S645" s="1016"/>
      <c r="T645" s="1016" t="s">
        <v>84</v>
      </c>
      <c r="U645" s="1016" t="s">
        <v>6276</v>
      </c>
      <c r="V645" s="1016"/>
      <c r="W645" s="1016"/>
      <c r="X645" s="1016"/>
      <c r="Y645" s="1016" t="s">
        <v>73</v>
      </c>
      <c r="Z645" s="1016"/>
      <c r="AA645" s="1016"/>
      <c r="AB645" s="1016"/>
      <c r="AC645" s="1016"/>
      <c r="AD645" s="390"/>
      <c r="AE645" s="390"/>
      <c r="AF645" s="390"/>
      <c r="AG645" s="390"/>
      <c r="AH645" s="390"/>
      <c r="AI645" s="390"/>
      <c r="AJ645" s="390"/>
      <c r="AK645" s="390"/>
      <c r="AL645" s="1018" t="s">
        <v>184</v>
      </c>
      <c r="AM645" s="808"/>
      <c r="AN645" s="215" t="s">
        <v>5918</v>
      </c>
      <c r="AO645" s="390"/>
      <c r="AP645" s="390"/>
      <c r="AQ645" s="326" t="s">
        <v>6169</v>
      </c>
      <c r="AR645" s="390"/>
      <c r="AS645" s="390"/>
      <c r="AT645" s="390"/>
      <c r="AU645" s="390"/>
      <c r="AV645" s="390"/>
      <c r="AW645" s="390"/>
      <c r="AX645" s="390"/>
      <c r="AY645" s="390"/>
      <c r="AZ645" s="390"/>
      <c r="BA645" s="390"/>
      <c r="BB645" s="390"/>
      <c r="BC645" s="390"/>
      <c r="BD645" s="390"/>
      <c r="BE645" s="390"/>
      <c r="BF645" s="390"/>
    </row>
    <row r="646" spans="1:58" ht="63">
      <c r="A646" s="390"/>
      <c r="B646" s="1020">
        <v>243765</v>
      </c>
      <c r="C646" s="968">
        <f t="shared" si="72"/>
        <v>45439</v>
      </c>
      <c r="D646" s="934">
        <v>8</v>
      </c>
      <c r="E646" s="1021" t="s">
        <v>6199</v>
      </c>
      <c r="F646" s="1022" t="s">
        <v>6262</v>
      </c>
      <c r="G646" s="1022">
        <v>63535</v>
      </c>
      <c r="H646" s="1022"/>
      <c r="I646" s="1022" t="s">
        <v>54</v>
      </c>
      <c r="J646" s="1022" t="s">
        <v>69</v>
      </c>
      <c r="K646" s="1022" t="s">
        <v>71</v>
      </c>
      <c r="L646" s="1022" t="s">
        <v>71</v>
      </c>
      <c r="M646" s="1022" t="s">
        <v>84</v>
      </c>
      <c r="N646" s="1022" t="s">
        <v>4779</v>
      </c>
      <c r="O646" s="1022" t="s">
        <v>76</v>
      </c>
      <c r="P646" s="1022" t="s">
        <v>5990</v>
      </c>
      <c r="Q646" s="1022" t="s">
        <v>69</v>
      </c>
      <c r="R646" s="1022" t="s">
        <v>71</v>
      </c>
      <c r="S646" s="1022"/>
      <c r="T646" s="1022" t="s">
        <v>84</v>
      </c>
      <c r="U646" s="1022" t="s">
        <v>6276</v>
      </c>
      <c r="V646" s="1022"/>
      <c r="W646" s="1022"/>
      <c r="X646" s="1022"/>
      <c r="Y646" s="1022" t="s">
        <v>409</v>
      </c>
      <c r="Z646" s="1022" t="s">
        <v>295</v>
      </c>
      <c r="AA646" s="1022" t="s">
        <v>6279</v>
      </c>
      <c r="AB646" s="1022" t="s">
        <v>6280</v>
      </c>
      <c r="AC646" s="1022"/>
      <c r="AD646" s="390"/>
      <c r="AE646" s="390"/>
      <c r="AF646" s="390"/>
      <c r="AG646" s="390"/>
      <c r="AH646" s="390"/>
      <c r="AI646" s="390"/>
      <c r="AJ646" s="390"/>
      <c r="AK646" s="390"/>
      <c r="AL646" s="1018" t="s">
        <v>184</v>
      </c>
      <c r="AM646" s="808"/>
      <c r="AN646" s="215" t="s">
        <v>5918</v>
      </c>
      <c r="AO646" s="390"/>
      <c r="AP646" s="390"/>
      <c r="AQ646" s="326" t="s">
        <v>6169</v>
      </c>
      <c r="AR646" s="390"/>
      <c r="AS646" s="390"/>
      <c r="AT646" s="390"/>
      <c r="AU646" s="390"/>
      <c r="AV646" s="390"/>
      <c r="AW646" s="390"/>
      <c r="AX646" s="390"/>
      <c r="AY646" s="390"/>
      <c r="AZ646" s="390"/>
      <c r="BA646" s="390"/>
      <c r="BB646" s="390"/>
      <c r="BC646" s="390"/>
      <c r="BD646" s="390"/>
      <c r="BE646" s="390"/>
      <c r="BF646" s="390"/>
    </row>
    <row r="647" spans="1:58" ht="67.2">
      <c r="A647" s="390"/>
      <c r="B647" s="958">
        <v>243766</v>
      </c>
      <c r="C647" s="1023">
        <f t="shared" ref="C647" si="73" xml:space="preserve"> EDATE(B647,-543*12)</f>
        <v>45440</v>
      </c>
      <c r="D647" s="262">
        <v>8</v>
      </c>
      <c r="E647" s="261" t="s">
        <v>6288</v>
      </c>
      <c r="F647" s="1016" t="s">
        <v>6354</v>
      </c>
      <c r="G647" s="1016">
        <v>84852</v>
      </c>
      <c r="H647" s="1016"/>
      <c r="I647" s="1016" t="s">
        <v>54</v>
      </c>
      <c r="J647" s="1016" t="s">
        <v>55</v>
      </c>
      <c r="K647" s="1016" t="s">
        <v>71</v>
      </c>
      <c r="L647" s="1016"/>
      <c r="M647" s="1016" t="s">
        <v>57</v>
      </c>
      <c r="N647" s="1016" t="s">
        <v>6289</v>
      </c>
      <c r="O647" s="1016" t="s">
        <v>197</v>
      </c>
      <c r="P647" s="1016" t="s">
        <v>5990</v>
      </c>
      <c r="Q647" s="1016" t="s">
        <v>55</v>
      </c>
      <c r="R647" s="1016" t="s">
        <v>71</v>
      </c>
      <c r="S647" s="1016"/>
      <c r="T647" s="1016" t="s">
        <v>57</v>
      </c>
      <c r="U647" s="1016" t="s">
        <v>6290</v>
      </c>
      <c r="V647" s="1016"/>
      <c r="W647" s="1016"/>
      <c r="X647" s="1016"/>
      <c r="Y647" s="1016"/>
      <c r="Z647" s="1016"/>
      <c r="AA647" s="1016"/>
      <c r="AB647" s="1016"/>
      <c r="AC647" s="1016"/>
      <c r="AD647" s="1019"/>
      <c r="AE647" s="390"/>
      <c r="AF647" s="390"/>
      <c r="AG647" s="390"/>
      <c r="AH647" s="390"/>
      <c r="AI647" s="390"/>
      <c r="AJ647" s="390"/>
      <c r="AK647" s="390"/>
      <c r="AL647" s="1018" t="s">
        <v>184</v>
      </c>
      <c r="AM647" s="808"/>
      <c r="AN647" s="215" t="s">
        <v>5918</v>
      </c>
      <c r="AO647" s="390"/>
      <c r="AP647" s="390"/>
      <c r="AQ647" s="262" t="s">
        <v>6353</v>
      </c>
      <c r="AR647" s="390"/>
      <c r="AS647" s="390"/>
      <c r="AT647" s="390"/>
      <c r="AU647" s="390"/>
      <c r="AV647" s="390"/>
      <c r="AW647" s="390"/>
      <c r="AX647" s="390"/>
      <c r="AY647" s="390"/>
      <c r="AZ647" s="390"/>
      <c r="BA647" s="390"/>
      <c r="BB647" s="390"/>
      <c r="BC647" s="390"/>
      <c r="BD647" s="390"/>
      <c r="BE647" s="390"/>
      <c r="BF647" s="390"/>
    </row>
    <row r="648" spans="1:58" ht="67.2">
      <c r="A648" s="390"/>
      <c r="B648" s="958">
        <v>243766</v>
      </c>
      <c r="C648" s="1023">
        <f t="shared" ref="C648:C654" si="74" xml:space="preserve"> EDATE(B648,-543*12)</f>
        <v>45440</v>
      </c>
      <c r="D648" s="262">
        <v>8</v>
      </c>
      <c r="E648" s="261" t="s">
        <v>6288</v>
      </c>
      <c r="F648" s="1016" t="s">
        <v>6354</v>
      </c>
      <c r="G648" s="1016">
        <v>85194</v>
      </c>
      <c r="H648" s="1016"/>
      <c r="I648" s="1016" t="s">
        <v>54</v>
      </c>
      <c r="J648" s="1016" t="s">
        <v>55</v>
      </c>
      <c r="K648" s="1016" t="s">
        <v>71</v>
      </c>
      <c r="L648" s="1016"/>
      <c r="M648" s="1016" t="s">
        <v>57</v>
      </c>
      <c r="N648" s="1016" t="s">
        <v>4260</v>
      </c>
      <c r="O648" s="1016" t="s">
        <v>197</v>
      </c>
      <c r="P648" s="1016" t="s">
        <v>5990</v>
      </c>
      <c r="Q648" s="1016" t="s">
        <v>55</v>
      </c>
      <c r="R648" s="1016" t="s">
        <v>71</v>
      </c>
      <c r="S648" s="1016"/>
      <c r="T648" s="1016" t="s">
        <v>57</v>
      </c>
      <c r="U648" s="1016" t="s">
        <v>6291</v>
      </c>
      <c r="V648" s="1016"/>
      <c r="W648" s="1016"/>
      <c r="X648" s="1016"/>
      <c r="Y648" s="1016"/>
      <c r="Z648" s="1016"/>
      <c r="AA648" s="1016"/>
      <c r="AB648" s="1016"/>
      <c r="AC648" s="1016"/>
      <c r="AD648" s="1019"/>
      <c r="AE648" s="390"/>
      <c r="AF648" s="390"/>
      <c r="AG648" s="390"/>
      <c r="AH648" s="390"/>
      <c r="AI648" s="390"/>
      <c r="AJ648" s="390"/>
      <c r="AK648" s="390"/>
      <c r="AL648" s="1018" t="s">
        <v>184</v>
      </c>
      <c r="AM648" s="808"/>
      <c r="AN648" s="215" t="s">
        <v>5918</v>
      </c>
      <c r="AO648" s="390"/>
      <c r="AP648" s="390"/>
      <c r="AQ648" s="262" t="s">
        <v>6353</v>
      </c>
      <c r="AR648" s="390"/>
      <c r="AS648" s="390"/>
      <c r="AT648" s="390"/>
      <c r="AU648" s="390"/>
      <c r="AV648" s="390"/>
      <c r="AW648" s="390"/>
      <c r="AX648" s="390"/>
      <c r="AY648" s="390"/>
      <c r="AZ648" s="390"/>
      <c r="BA648" s="390"/>
      <c r="BB648" s="390"/>
      <c r="BC648" s="390"/>
      <c r="BD648" s="390"/>
      <c r="BE648" s="390"/>
      <c r="BF648" s="390"/>
    </row>
    <row r="649" spans="1:58" ht="67.2">
      <c r="A649" s="390"/>
      <c r="B649" s="958">
        <v>243766</v>
      </c>
      <c r="C649" s="1023">
        <f t="shared" si="74"/>
        <v>45440</v>
      </c>
      <c r="D649" s="262">
        <v>8</v>
      </c>
      <c r="E649" s="261" t="s">
        <v>6288</v>
      </c>
      <c r="F649" s="1016" t="s">
        <v>6283</v>
      </c>
      <c r="G649" s="1016">
        <v>68728</v>
      </c>
      <c r="H649" s="1016"/>
      <c r="I649" s="1016" t="s">
        <v>54</v>
      </c>
      <c r="J649" s="1016" t="s">
        <v>55</v>
      </c>
      <c r="K649" s="1016" t="s">
        <v>71</v>
      </c>
      <c r="L649" s="1016"/>
      <c r="M649" s="1016" t="s">
        <v>68</v>
      </c>
      <c r="N649" s="1016" t="s">
        <v>204</v>
      </c>
      <c r="O649" s="1016" t="s">
        <v>132</v>
      </c>
      <c r="P649" s="1016"/>
      <c r="Q649" s="1016" t="s">
        <v>213</v>
      </c>
      <c r="R649" s="1016" t="s">
        <v>71</v>
      </c>
      <c r="S649" s="1016"/>
      <c r="T649" s="1016" t="s">
        <v>68</v>
      </c>
      <c r="U649" s="1016" t="s">
        <v>204</v>
      </c>
      <c r="V649" s="1016" t="s">
        <v>212</v>
      </c>
      <c r="W649" s="1016"/>
      <c r="X649" s="1016"/>
      <c r="Y649" s="1016" t="s">
        <v>527</v>
      </c>
      <c r="Z649" s="1016"/>
      <c r="AA649" s="1016"/>
      <c r="AB649" s="1016"/>
      <c r="AC649" s="1016"/>
      <c r="AD649" s="1019"/>
      <c r="AE649" s="390"/>
      <c r="AF649" s="390"/>
      <c r="AG649" s="390"/>
      <c r="AH649" s="390"/>
      <c r="AI649" s="390"/>
      <c r="AJ649" s="390"/>
      <c r="AK649" s="390"/>
      <c r="AL649" s="1018" t="s">
        <v>184</v>
      </c>
      <c r="AM649" s="808"/>
      <c r="AN649" s="215" t="s">
        <v>5918</v>
      </c>
      <c r="AO649" s="390"/>
      <c r="AP649" s="390"/>
      <c r="AQ649" s="262" t="s">
        <v>6353</v>
      </c>
      <c r="AR649" s="390"/>
      <c r="AS649" s="390"/>
      <c r="AT649" s="390"/>
      <c r="AU649" s="390"/>
      <c r="AV649" s="390"/>
      <c r="AW649" s="390"/>
      <c r="AX649" s="390"/>
      <c r="AY649" s="390"/>
      <c r="AZ649" s="390"/>
      <c r="BA649" s="390"/>
      <c r="BB649" s="390"/>
      <c r="BC649" s="390"/>
      <c r="BD649" s="390"/>
      <c r="BE649" s="390"/>
      <c r="BF649" s="390"/>
    </row>
    <row r="650" spans="1:58" ht="67.2">
      <c r="A650" s="390"/>
      <c r="B650" s="958">
        <v>243766</v>
      </c>
      <c r="C650" s="1023">
        <f t="shared" si="74"/>
        <v>45440</v>
      </c>
      <c r="D650" s="262">
        <v>8</v>
      </c>
      <c r="E650" s="261" t="s">
        <v>6288</v>
      </c>
      <c r="F650" s="1016" t="s">
        <v>6355</v>
      </c>
      <c r="G650" s="1016">
        <v>71591</v>
      </c>
      <c r="H650" s="1016"/>
      <c r="I650" s="1016" t="s">
        <v>54</v>
      </c>
      <c r="J650" s="1016" t="s">
        <v>6356</v>
      </c>
      <c r="K650" s="1016" t="s">
        <v>70</v>
      </c>
      <c r="L650" s="1016"/>
      <c r="M650" s="1016" t="s">
        <v>80</v>
      </c>
      <c r="N650" s="1016" t="s">
        <v>128</v>
      </c>
      <c r="O650" s="1016" t="s">
        <v>131</v>
      </c>
      <c r="P650" s="1016"/>
      <c r="Q650" s="1016" t="s">
        <v>3272</v>
      </c>
      <c r="R650" s="1016" t="s">
        <v>70</v>
      </c>
      <c r="S650" s="1016"/>
      <c r="T650" s="1016" t="s">
        <v>80</v>
      </c>
      <c r="U650" s="1016" t="s">
        <v>128</v>
      </c>
      <c r="V650" s="1016" t="s">
        <v>6357</v>
      </c>
      <c r="W650" s="1016"/>
      <c r="X650" s="1016"/>
      <c r="Y650" s="1016" t="s">
        <v>72</v>
      </c>
      <c r="Z650" s="1016"/>
      <c r="AA650" s="1016"/>
      <c r="AB650" s="1016"/>
      <c r="AC650" s="1016"/>
      <c r="AD650" s="1019"/>
      <c r="AE650" s="390"/>
      <c r="AF650" s="390"/>
      <c r="AG650" s="390"/>
      <c r="AH650" s="390"/>
      <c r="AI650" s="390"/>
      <c r="AJ650" s="390"/>
      <c r="AK650" s="390"/>
      <c r="AL650" s="1018" t="s">
        <v>184</v>
      </c>
      <c r="AM650" s="808"/>
      <c r="AN650" s="215" t="s">
        <v>5918</v>
      </c>
      <c r="AO650" s="390"/>
      <c r="AP650" s="390"/>
      <c r="AQ650" s="262" t="s">
        <v>6353</v>
      </c>
      <c r="AR650" s="390"/>
      <c r="AS650" s="390"/>
      <c r="AT650" s="390"/>
      <c r="AU650" s="390"/>
      <c r="AV650" s="390"/>
      <c r="AW650" s="390"/>
      <c r="AX650" s="390"/>
      <c r="AY650" s="390"/>
      <c r="AZ650" s="390"/>
      <c r="BA650" s="390"/>
      <c r="BB650" s="390"/>
      <c r="BC650" s="390"/>
      <c r="BD650" s="390"/>
      <c r="BE650" s="390"/>
      <c r="BF650" s="390"/>
    </row>
    <row r="651" spans="1:58" ht="67.2">
      <c r="A651" s="390"/>
      <c r="B651" s="958">
        <v>243766</v>
      </c>
      <c r="C651" s="1023">
        <f t="shared" si="74"/>
        <v>45440</v>
      </c>
      <c r="D651" s="262">
        <v>8</v>
      </c>
      <c r="E651" s="261" t="s">
        <v>6288</v>
      </c>
      <c r="F651" s="1016" t="s">
        <v>6285</v>
      </c>
      <c r="G651" s="1016">
        <v>66078</v>
      </c>
      <c r="H651" s="1016"/>
      <c r="I651" s="1016" t="s">
        <v>54</v>
      </c>
      <c r="J651" s="1016" t="s">
        <v>55</v>
      </c>
      <c r="K651" s="1016" t="s">
        <v>56</v>
      </c>
      <c r="L651" s="1016"/>
      <c r="M651" s="1016" t="s">
        <v>120</v>
      </c>
      <c r="N651" s="1016" t="s">
        <v>148</v>
      </c>
      <c r="O651" s="1016" t="s">
        <v>203</v>
      </c>
      <c r="P651" s="1016"/>
      <c r="Q651" s="1016" t="s">
        <v>69</v>
      </c>
      <c r="R651" s="1016" t="s">
        <v>56</v>
      </c>
      <c r="S651" s="1016"/>
      <c r="T651" s="1016" t="s">
        <v>120</v>
      </c>
      <c r="U651" s="1016" t="s">
        <v>148</v>
      </c>
      <c r="V651" s="1016" t="s">
        <v>203</v>
      </c>
      <c r="W651" s="1016">
        <v>66987</v>
      </c>
      <c r="X651" s="1016" t="s">
        <v>67</v>
      </c>
      <c r="Y651" s="1016" t="s">
        <v>58</v>
      </c>
      <c r="Z651" s="1016" t="s">
        <v>295</v>
      </c>
      <c r="AA651" s="1016" t="s">
        <v>6358</v>
      </c>
      <c r="AB651" s="1016" t="s">
        <v>6359</v>
      </c>
      <c r="AC651" s="1016"/>
      <c r="AD651" s="1019"/>
      <c r="AE651" s="390"/>
      <c r="AF651" s="390"/>
      <c r="AG651" s="390"/>
      <c r="AH651" s="390"/>
      <c r="AI651" s="390"/>
      <c r="AJ651" s="390"/>
      <c r="AK651" s="390"/>
      <c r="AL651" s="1018" t="s">
        <v>184</v>
      </c>
      <c r="AM651" s="808"/>
      <c r="AN651" s="215" t="s">
        <v>5918</v>
      </c>
      <c r="AO651" s="390"/>
      <c r="AP651" s="390"/>
      <c r="AQ651" s="262" t="s">
        <v>6353</v>
      </c>
      <c r="AR651" s="390"/>
      <c r="AS651" s="390"/>
      <c r="AT651" s="390"/>
      <c r="AU651" s="390"/>
      <c r="AV651" s="390"/>
      <c r="AW651" s="390"/>
      <c r="AX651" s="390"/>
      <c r="AY651" s="390"/>
      <c r="AZ651" s="390"/>
      <c r="BA651" s="390"/>
      <c r="BB651" s="390"/>
      <c r="BC651" s="390"/>
      <c r="BD651" s="390"/>
      <c r="BE651" s="390"/>
      <c r="BF651" s="390"/>
    </row>
    <row r="652" spans="1:58" ht="67.2">
      <c r="A652" s="390"/>
      <c r="B652" s="958">
        <v>243766</v>
      </c>
      <c r="C652" s="1023">
        <f t="shared" si="74"/>
        <v>45440</v>
      </c>
      <c r="D652" s="262">
        <v>8</v>
      </c>
      <c r="E652" s="261" t="s">
        <v>6288</v>
      </c>
      <c r="F652" s="1016" t="s">
        <v>6285</v>
      </c>
      <c r="G652" s="1016">
        <v>235775</v>
      </c>
      <c r="H652" s="1016"/>
      <c r="I652" s="1016" t="s">
        <v>54</v>
      </c>
      <c r="J652" s="1016" t="s">
        <v>55</v>
      </c>
      <c r="K652" s="1016" t="s">
        <v>71</v>
      </c>
      <c r="L652" s="1016"/>
      <c r="M652" s="1016" t="s">
        <v>120</v>
      </c>
      <c r="N652" s="1016" t="s">
        <v>6360</v>
      </c>
      <c r="O652" s="1016" t="s">
        <v>129</v>
      </c>
      <c r="P652" s="1016"/>
      <c r="Q652" s="1016" t="s">
        <v>69</v>
      </c>
      <c r="R652" s="1016" t="s">
        <v>6045</v>
      </c>
      <c r="S652" s="1016"/>
      <c r="T652" s="1016" t="s">
        <v>120</v>
      </c>
      <c r="U652" s="1016" t="s">
        <v>6361</v>
      </c>
      <c r="V652" s="1016" t="s">
        <v>6362</v>
      </c>
      <c r="W652" s="1016">
        <v>66987</v>
      </c>
      <c r="X652" s="1016" t="s">
        <v>67</v>
      </c>
      <c r="Y652" s="1016" t="s">
        <v>58</v>
      </c>
      <c r="Z652" s="1016" t="s">
        <v>64</v>
      </c>
      <c r="AA652" s="1016" t="s">
        <v>6363</v>
      </c>
      <c r="AB652" s="1016" t="s">
        <v>6364</v>
      </c>
      <c r="AC652" s="1016"/>
      <c r="AD652" s="1019"/>
      <c r="AE652" s="390"/>
      <c r="AF652" s="390"/>
      <c r="AG652" s="390"/>
      <c r="AH652" s="390"/>
      <c r="AI652" s="390"/>
      <c r="AJ652" s="390"/>
      <c r="AK652" s="390"/>
      <c r="AL652" s="1018" t="s">
        <v>184</v>
      </c>
      <c r="AM652" s="808"/>
      <c r="AN652" s="215" t="s">
        <v>5918</v>
      </c>
      <c r="AO652" s="390"/>
      <c r="AP652" s="390"/>
      <c r="AQ652" s="262" t="s">
        <v>6353</v>
      </c>
      <c r="AR652" s="390"/>
      <c r="AS652" s="390"/>
      <c r="AT652" s="390"/>
      <c r="AU652" s="390"/>
      <c r="AV652" s="390"/>
      <c r="AW652" s="390"/>
      <c r="AX652" s="390"/>
      <c r="AY652" s="390"/>
      <c r="AZ652" s="390"/>
      <c r="BA652" s="390"/>
      <c r="BB652" s="390"/>
      <c r="BC652" s="390"/>
      <c r="BD652" s="390"/>
      <c r="BE652" s="390"/>
      <c r="BF652" s="390"/>
    </row>
    <row r="653" spans="1:58" ht="67.2">
      <c r="A653" s="390"/>
      <c r="B653" s="958">
        <v>243766</v>
      </c>
      <c r="C653" s="1023">
        <f t="shared" si="74"/>
        <v>45440</v>
      </c>
      <c r="D653" s="262">
        <v>8</v>
      </c>
      <c r="E653" s="261" t="s">
        <v>6288</v>
      </c>
      <c r="F653" s="1016" t="s">
        <v>6284</v>
      </c>
      <c r="G653" s="1016">
        <v>64653</v>
      </c>
      <c r="H653" s="1016"/>
      <c r="I653" s="1016" t="s">
        <v>54</v>
      </c>
      <c r="J653" s="1016" t="s">
        <v>55</v>
      </c>
      <c r="K653" s="1016" t="s">
        <v>70</v>
      </c>
      <c r="L653" s="1016"/>
      <c r="M653" s="1016" t="s">
        <v>84</v>
      </c>
      <c r="N653" s="1016" t="s">
        <v>3030</v>
      </c>
      <c r="O653" s="1016" t="s">
        <v>76</v>
      </c>
      <c r="P653" s="1016"/>
      <c r="Q653" s="1016" t="s">
        <v>2124</v>
      </c>
      <c r="R653" s="1016" t="s">
        <v>70</v>
      </c>
      <c r="S653" s="1016"/>
      <c r="T653" s="1016" t="s">
        <v>84</v>
      </c>
      <c r="U653" s="1016" t="s">
        <v>346</v>
      </c>
      <c r="V653" s="1016" t="s">
        <v>2125</v>
      </c>
      <c r="W653" s="1016"/>
      <c r="X653" s="1016"/>
      <c r="Y653" s="1016" t="s">
        <v>63</v>
      </c>
      <c r="Z653" s="1016"/>
      <c r="AA653" s="1016"/>
      <c r="AB653" s="1016"/>
      <c r="AC653" s="1016"/>
      <c r="AD653" s="1019"/>
      <c r="AE653" s="390"/>
      <c r="AF653" s="390"/>
      <c r="AG653" s="390"/>
      <c r="AH653" s="390"/>
      <c r="AI653" s="390"/>
      <c r="AJ653" s="390"/>
      <c r="AK653" s="390"/>
      <c r="AL653" s="1018" t="s">
        <v>184</v>
      </c>
      <c r="AM653" s="808"/>
      <c r="AN653" s="215" t="s">
        <v>5918</v>
      </c>
      <c r="AO653" s="390"/>
      <c r="AP653" s="390"/>
      <c r="AQ653" s="262" t="s">
        <v>6353</v>
      </c>
      <c r="AR653" s="390"/>
      <c r="AS653" s="390"/>
      <c r="AT653" s="390"/>
      <c r="AU653" s="390"/>
      <c r="AV653" s="390"/>
      <c r="AW653" s="390"/>
      <c r="AX653" s="390"/>
      <c r="AY653" s="390"/>
      <c r="AZ653" s="390"/>
      <c r="BA653" s="390"/>
      <c r="BB653" s="390"/>
      <c r="BC653" s="390"/>
      <c r="BD653" s="390"/>
      <c r="BE653" s="390"/>
      <c r="BF653" s="390"/>
    </row>
    <row r="654" spans="1:58" ht="67.2">
      <c r="A654" s="390"/>
      <c r="B654" s="958">
        <v>243766</v>
      </c>
      <c r="C654" s="1023">
        <f t="shared" si="74"/>
        <v>45440</v>
      </c>
      <c r="D654" s="262">
        <v>8</v>
      </c>
      <c r="E654" s="261" t="s">
        <v>6288</v>
      </c>
      <c r="F654" s="1016" t="s">
        <v>6286</v>
      </c>
      <c r="G654" s="1016">
        <v>198531</v>
      </c>
      <c r="H654" s="1016"/>
      <c r="I654" s="1016" t="s">
        <v>60</v>
      </c>
      <c r="J654" s="1016" t="s">
        <v>67</v>
      </c>
      <c r="K654" s="1016" t="s">
        <v>62</v>
      </c>
      <c r="L654" s="1016"/>
      <c r="M654" s="1016" t="s">
        <v>1925</v>
      </c>
      <c r="N654" s="1016" t="s">
        <v>1352</v>
      </c>
      <c r="O654" s="1016" t="s">
        <v>78</v>
      </c>
      <c r="P654" s="1016"/>
      <c r="Q654" s="1016" t="s">
        <v>69</v>
      </c>
      <c r="R654" s="1016" t="s">
        <v>70</v>
      </c>
      <c r="S654" s="1016"/>
      <c r="T654" s="1016" t="s">
        <v>1925</v>
      </c>
      <c r="U654" s="1016" t="s">
        <v>1352</v>
      </c>
      <c r="V654" s="1016" t="s">
        <v>78</v>
      </c>
      <c r="W654" s="1016">
        <v>152284</v>
      </c>
      <c r="X654" s="1016" t="s">
        <v>67</v>
      </c>
      <c r="Y654" s="1016" t="s">
        <v>58</v>
      </c>
      <c r="Z654" s="1016" t="s">
        <v>64</v>
      </c>
      <c r="AA654" s="1016" t="s">
        <v>6365</v>
      </c>
      <c r="AB654" s="1016" t="s">
        <v>6366</v>
      </c>
      <c r="AC654" s="1016" t="s">
        <v>6292</v>
      </c>
      <c r="AD654" s="1019"/>
      <c r="AE654" s="390"/>
      <c r="AF654" s="390"/>
      <c r="AG654" s="390"/>
      <c r="AH654" s="390"/>
      <c r="AI654" s="390"/>
      <c r="AJ654" s="390"/>
      <c r="AK654" s="390"/>
      <c r="AL654" s="1018" t="s">
        <v>184</v>
      </c>
      <c r="AM654" s="808"/>
      <c r="AN654" s="215" t="s">
        <v>5918</v>
      </c>
      <c r="AO654" s="390"/>
      <c r="AP654" s="390"/>
      <c r="AQ654" s="262" t="s">
        <v>6353</v>
      </c>
      <c r="AR654" s="390"/>
      <c r="AS654" s="390"/>
      <c r="AT654" s="390"/>
      <c r="AU654" s="390"/>
      <c r="AV654" s="390"/>
      <c r="AW654" s="390"/>
      <c r="AX654" s="390"/>
      <c r="AY654" s="390"/>
      <c r="AZ654" s="390"/>
      <c r="BA654" s="390"/>
      <c r="BB654" s="390"/>
      <c r="BC654" s="390"/>
      <c r="BD654" s="390"/>
      <c r="BE654" s="390"/>
      <c r="BF654" s="390"/>
    </row>
    <row r="655" spans="1:58" ht="67.2">
      <c r="A655" s="390"/>
      <c r="B655" s="958">
        <v>243766</v>
      </c>
      <c r="C655" s="1023">
        <f t="shared" ref="C655:C656" si="75" xml:space="preserve"> EDATE(B655,-543*12)</f>
        <v>45440</v>
      </c>
      <c r="D655" s="262">
        <v>8</v>
      </c>
      <c r="E655" s="261" t="s">
        <v>6288</v>
      </c>
      <c r="F655" s="1016" t="s">
        <v>6287</v>
      </c>
      <c r="G655" s="1016">
        <v>4862</v>
      </c>
      <c r="H655" s="1016"/>
      <c r="I655" s="1016" t="s">
        <v>60</v>
      </c>
      <c r="J655" s="1016" t="s">
        <v>67</v>
      </c>
      <c r="K655" s="1016" t="s">
        <v>62</v>
      </c>
      <c r="L655" s="1016"/>
      <c r="M655" s="1016" t="s">
        <v>1925</v>
      </c>
      <c r="N655" s="1016" t="s">
        <v>5780</v>
      </c>
      <c r="O655" s="1016" t="s">
        <v>197</v>
      </c>
      <c r="P655" s="1016"/>
      <c r="Q655" s="1016" t="s">
        <v>69</v>
      </c>
      <c r="R655" s="1016" t="s">
        <v>70</v>
      </c>
      <c r="S655" s="1016"/>
      <c r="T655" s="1016" t="s">
        <v>1925</v>
      </c>
      <c r="U655" s="1016" t="s">
        <v>6367</v>
      </c>
      <c r="V655" s="1016" t="s">
        <v>197</v>
      </c>
      <c r="W655" s="1016">
        <v>152284</v>
      </c>
      <c r="X655" s="1016" t="s">
        <v>67</v>
      </c>
      <c r="Y655" s="1016" t="s">
        <v>58</v>
      </c>
      <c r="Z655" s="1016" t="s">
        <v>295</v>
      </c>
      <c r="AA655" s="1016" t="s">
        <v>6368</v>
      </c>
      <c r="AB655" s="1016" t="s">
        <v>6369</v>
      </c>
      <c r="AC655" s="1016" t="s">
        <v>6292</v>
      </c>
      <c r="AD655" s="390"/>
      <c r="AE655" s="390"/>
      <c r="AF655" s="390"/>
      <c r="AG655" s="390"/>
      <c r="AH655" s="390"/>
      <c r="AI655" s="390"/>
      <c r="AJ655" s="390"/>
      <c r="AK655" s="390"/>
      <c r="AL655" s="1018" t="s">
        <v>184</v>
      </c>
      <c r="AM655" s="808"/>
      <c r="AN655" s="215" t="s">
        <v>5918</v>
      </c>
      <c r="AO655" s="390"/>
      <c r="AP655" s="390"/>
      <c r="AQ655" s="262" t="s">
        <v>6353</v>
      </c>
      <c r="AR655" s="390"/>
      <c r="AS655" s="390"/>
      <c r="AT655" s="390"/>
      <c r="AU655" s="390"/>
      <c r="AV655" s="390"/>
      <c r="AW655" s="390"/>
      <c r="AX655" s="390"/>
      <c r="AY655" s="390"/>
      <c r="AZ655" s="390"/>
      <c r="BA655" s="390"/>
      <c r="BB655" s="390"/>
      <c r="BC655" s="390"/>
      <c r="BD655" s="390"/>
      <c r="BE655" s="390"/>
      <c r="BF655" s="390"/>
    </row>
    <row r="656" spans="1:58" ht="63">
      <c r="A656" s="390"/>
      <c r="B656" s="958">
        <v>243797</v>
      </c>
      <c r="C656" s="1023">
        <f t="shared" si="75"/>
        <v>45471</v>
      </c>
      <c r="D656" s="262">
        <v>8</v>
      </c>
      <c r="E656" s="261" t="s">
        <v>6404</v>
      </c>
      <c r="F656" s="1016" t="s">
        <v>6381</v>
      </c>
      <c r="G656" s="1016">
        <v>188132</v>
      </c>
      <c r="H656" s="1016"/>
      <c r="I656" s="1016" t="s">
        <v>60</v>
      </c>
      <c r="J656" s="1016" t="s">
        <v>67</v>
      </c>
      <c r="K656" s="1016" t="s">
        <v>61</v>
      </c>
      <c r="L656" s="1016"/>
      <c r="M656" s="1016" t="s">
        <v>80</v>
      </c>
      <c r="N656" s="1016" t="s">
        <v>5662</v>
      </c>
      <c r="O656" s="1016" t="s">
        <v>1060</v>
      </c>
      <c r="P656" s="1016"/>
      <c r="Q656" s="1016" t="s">
        <v>6495</v>
      </c>
      <c r="R656" s="1016" t="s">
        <v>70</v>
      </c>
      <c r="S656" s="1016"/>
      <c r="T656" s="1016" t="s">
        <v>80</v>
      </c>
      <c r="U656" s="1016" t="s">
        <v>5662</v>
      </c>
      <c r="V656" s="1016" t="s">
        <v>79</v>
      </c>
      <c r="W656" s="1016">
        <v>72452</v>
      </c>
      <c r="X656" s="1016" t="s">
        <v>5623</v>
      </c>
      <c r="Y656" s="1016" t="s">
        <v>58</v>
      </c>
      <c r="Z656" s="1016" t="s">
        <v>6496</v>
      </c>
      <c r="AA656" s="1016"/>
      <c r="AB656" s="808"/>
      <c r="AC656" s="808"/>
      <c r="AD656" s="390"/>
      <c r="AE656" s="390"/>
      <c r="AF656" s="390"/>
      <c r="AG656" s="390"/>
      <c r="AH656" s="390"/>
      <c r="AI656" s="390"/>
      <c r="AJ656" s="390"/>
      <c r="AK656" s="390"/>
      <c r="AL656" s="1016" t="s">
        <v>184</v>
      </c>
      <c r="AM656" s="1016"/>
      <c r="AN656" s="215" t="s">
        <v>5918</v>
      </c>
      <c r="AO656" s="390"/>
      <c r="AP656" s="390"/>
      <c r="AQ656" s="954" t="s">
        <v>6476</v>
      </c>
      <c r="AR656" s="390"/>
      <c r="AS656" s="390"/>
      <c r="AT656" s="390"/>
      <c r="AU656" s="390"/>
      <c r="AV656" s="390"/>
      <c r="AW656" s="390"/>
      <c r="AX656" s="390"/>
      <c r="AY656" s="390"/>
      <c r="AZ656" s="390"/>
      <c r="BA656" s="390"/>
      <c r="BB656" s="390"/>
      <c r="BC656" s="390"/>
      <c r="BD656" s="390"/>
      <c r="BE656" s="390"/>
      <c r="BF656" s="390"/>
    </row>
    <row r="657" spans="1:58" ht="49.2">
      <c r="A657" s="390"/>
      <c r="B657" s="958">
        <v>243797</v>
      </c>
      <c r="C657" s="1023">
        <f t="shared" ref="C657:C663" si="76" xml:space="preserve"> EDATE(B657,-543*12)</f>
        <v>45471</v>
      </c>
      <c r="D657" s="262">
        <v>8</v>
      </c>
      <c r="E657" s="261" t="s">
        <v>6404</v>
      </c>
      <c r="F657" s="1016" t="s">
        <v>6381</v>
      </c>
      <c r="G657" s="1016">
        <v>72704</v>
      </c>
      <c r="H657" s="1016"/>
      <c r="I657" s="1016" t="s">
        <v>60</v>
      </c>
      <c r="J657" s="1016" t="s">
        <v>398</v>
      </c>
      <c r="K657" s="1016" t="s">
        <v>61</v>
      </c>
      <c r="L657" s="1016"/>
      <c r="M657" s="1016" t="s">
        <v>80</v>
      </c>
      <c r="N657" s="1016" t="s">
        <v>4821</v>
      </c>
      <c r="O657" s="1016" t="s">
        <v>357</v>
      </c>
      <c r="P657" s="1016"/>
      <c r="Q657" s="1016" t="s">
        <v>81</v>
      </c>
      <c r="R657" s="1016" t="s">
        <v>70</v>
      </c>
      <c r="S657" s="1016"/>
      <c r="T657" s="1016" t="s">
        <v>80</v>
      </c>
      <c r="U657" s="1016" t="s">
        <v>4821</v>
      </c>
      <c r="V657" s="1016" t="s">
        <v>357</v>
      </c>
      <c r="W657" s="1016">
        <v>72452</v>
      </c>
      <c r="X657" s="1016" t="s">
        <v>5623</v>
      </c>
      <c r="Y657" s="1016" t="s">
        <v>72</v>
      </c>
      <c r="Z657" s="1016"/>
      <c r="AA657" s="1016"/>
      <c r="AB657" s="808"/>
      <c r="AC657" s="808"/>
      <c r="AD657" s="390"/>
      <c r="AE657" s="390"/>
      <c r="AF657" s="390"/>
      <c r="AG657" s="390"/>
      <c r="AH657" s="390"/>
      <c r="AI657" s="390"/>
      <c r="AJ657" s="390"/>
      <c r="AK657" s="390"/>
      <c r="AL657" s="1016" t="s">
        <v>184</v>
      </c>
      <c r="AM657" s="1016"/>
      <c r="AN657" s="215" t="s">
        <v>5918</v>
      </c>
      <c r="AO657" s="390"/>
      <c r="AP657" s="390"/>
      <c r="AQ657" s="954" t="s">
        <v>6476</v>
      </c>
      <c r="AR657" s="390"/>
      <c r="AS657" s="390"/>
      <c r="AT657" s="390"/>
      <c r="AU657" s="390"/>
      <c r="AV657" s="390"/>
      <c r="AW657" s="390"/>
      <c r="AX657" s="390"/>
      <c r="AY657" s="390"/>
      <c r="AZ657" s="390"/>
      <c r="BA657" s="390"/>
      <c r="BB657" s="390"/>
      <c r="BC657" s="390"/>
      <c r="BD657" s="390"/>
      <c r="BE657" s="390"/>
      <c r="BF657" s="390"/>
    </row>
    <row r="658" spans="1:58" ht="49.2">
      <c r="A658" s="390"/>
      <c r="B658" s="958">
        <v>243797</v>
      </c>
      <c r="C658" s="1023">
        <f t="shared" si="76"/>
        <v>45471</v>
      </c>
      <c r="D658" s="262">
        <v>8</v>
      </c>
      <c r="E658" s="261" t="s">
        <v>6404</v>
      </c>
      <c r="F658" s="1016" t="s">
        <v>6381</v>
      </c>
      <c r="G658" s="1016">
        <v>198115</v>
      </c>
      <c r="H658" s="1016"/>
      <c r="I658" s="1016" t="s">
        <v>60</v>
      </c>
      <c r="J658" s="1016" t="s">
        <v>67</v>
      </c>
      <c r="K658" s="1016" t="s">
        <v>61</v>
      </c>
      <c r="L658" s="1016"/>
      <c r="M658" s="1016" t="s">
        <v>80</v>
      </c>
      <c r="N658" s="1016" t="s">
        <v>6497</v>
      </c>
      <c r="O658" s="1016" t="s">
        <v>79</v>
      </c>
      <c r="P658" s="1016"/>
      <c r="Q658" s="1016" t="s">
        <v>55</v>
      </c>
      <c r="R658" s="1016" t="s">
        <v>70</v>
      </c>
      <c r="S658" s="1016"/>
      <c r="T658" s="1016" t="s">
        <v>80</v>
      </c>
      <c r="U658" s="1016" t="s">
        <v>2978</v>
      </c>
      <c r="V658" s="1016" t="s">
        <v>79</v>
      </c>
      <c r="W658" s="1016"/>
      <c r="X658" s="1016"/>
      <c r="Y658" s="1016" t="s">
        <v>527</v>
      </c>
      <c r="Z658" s="1016"/>
      <c r="AA658" s="1016"/>
      <c r="AB658" s="808"/>
      <c r="AC658" s="808"/>
      <c r="AD658" s="390"/>
      <c r="AE658" s="390"/>
      <c r="AF658" s="390"/>
      <c r="AG658" s="390"/>
      <c r="AH658" s="390"/>
      <c r="AI658" s="390"/>
      <c r="AJ658" s="390"/>
      <c r="AK658" s="390"/>
      <c r="AL658" s="1016" t="s">
        <v>184</v>
      </c>
      <c r="AM658" s="1016"/>
      <c r="AN658" s="215" t="s">
        <v>5918</v>
      </c>
      <c r="AO658" s="390"/>
      <c r="AP658" s="390"/>
      <c r="AQ658" s="954" t="s">
        <v>6476</v>
      </c>
      <c r="AR658" s="390"/>
      <c r="AS658" s="390"/>
      <c r="AT658" s="390"/>
      <c r="AU658" s="390"/>
      <c r="AV658" s="390"/>
      <c r="AW658" s="390"/>
      <c r="AX658" s="390"/>
      <c r="AY658" s="390"/>
      <c r="AZ658" s="390"/>
      <c r="BA658" s="390"/>
      <c r="BB658" s="390"/>
      <c r="BC658" s="390"/>
      <c r="BD658" s="390"/>
      <c r="BE658" s="390"/>
      <c r="BF658" s="390"/>
    </row>
    <row r="659" spans="1:58" ht="49.2">
      <c r="A659" s="390"/>
      <c r="B659" s="958">
        <v>243797</v>
      </c>
      <c r="C659" s="1023">
        <f t="shared" si="76"/>
        <v>45471</v>
      </c>
      <c r="D659" s="262">
        <v>8</v>
      </c>
      <c r="E659" s="261" t="s">
        <v>6404</v>
      </c>
      <c r="F659" s="1016" t="s">
        <v>6384</v>
      </c>
      <c r="G659" s="1016">
        <v>68578</v>
      </c>
      <c r="H659" s="1016"/>
      <c r="I659" s="1016" t="s">
        <v>54</v>
      </c>
      <c r="J659" s="1016" t="s">
        <v>422</v>
      </c>
      <c r="K659" s="1016" t="s">
        <v>70</v>
      </c>
      <c r="L659" s="1016"/>
      <c r="M659" s="1016" t="s">
        <v>82</v>
      </c>
      <c r="N659" s="1016" t="s">
        <v>3232</v>
      </c>
      <c r="O659" s="1016" t="s">
        <v>1933</v>
      </c>
      <c r="P659" s="1016"/>
      <c r="Q659" s="1016" t="s">
        <v>213</v>
      </c>
      <c r="R659" s="1016" t="s">
        <v>70</v>
      </c>
      <c r="S659" s="1016"/>
      <c r="T659" s="1016" t="s">
        <v>82</v>
      </c>
      <c r="U659" s="1016" t="s">
        <v>3232</v>
      </c>
      <c r="V659" s="1016" t="s">
        <v>559</v>
      </c>
      <c r="W659" s="1016"/>
      <c r="X659" s="1016"/>
      <c r="Y659" s="1016" t="s">
        <v>73</v>
      </c>
      <c r="Z659" s="1016"/>
      <c r="AA659" s="1016"/>
      <c r="AB659" s="808"/>
      <c r="AC659" s="808"/>
      <c r="AD659" s="390"/>
      <c r="AE659" s="390"/>
      <c r="AF659" s="390"/>
      <c r="AG659" s="390"/>
      <c r="AH659" s="390"/>
      <c r="AI659" s="390"/>
      <c r="AJ659" s="390"/>
      <c r="AK659" s="390"/>
      <c r="AL659" s="1016" t="s">
        <v>184</v>
      </c>
      <c r="AM659" s="1016"/>
      <c r="AN659" s="215" t="s">
        <v>5918</v>
      </c>
      <c r="AO659" s="390"/>
      <c r="AP659" s="390"/>
      <c r="AQ659" s="954" t="s">
        <v>6476</v>
      </c>
      <c r="AR659" s="390"/>
      <c r="AS659" s="390"/>
      <c r="AT659" s="390"/>
      <c r="AU659" s="390"/>
      <c r="AV659" s="390"/>
      <c r="AW659" s="390"/>
      <c r="AX659" s="390"/>
      <c r="AY659" s="390"/>
      <c r="AZ659" s="390"/>
      <c r="BA659" s="390"/>
      <c r="BB659" s="390"/>
      <c r="BC659" s="390"/>
      <c r="BD659" s="390"/>
      <c r="BE659" s="390"/>
      <c r="BF659" s="390"/>
    </row>
    <row r="660" spans="1:58" ht="49.2">
      <c r="A660" s="390"/>
      <c r="B660" s="958">
        <v>243797</v>
      </c>
      <c r="C660" s="1023">
        <f t="shared" si="76"/>
        <v>45471</v>
      </c>
      <c r="D660" s="262">
        <v>8</v>
      </c>
      <c r="E660" s="261" t="s">
        <v>6404</v>
      </c>
      <c r="F660" s="1016" t="s">
        <v>6391</v>
      </c>
      <c r="G660" s="1016">
        <v>198314</v>
      </c>
      <c r="H660" s="1016"/>
      <c r="I660" s="1016" t="s">
        <v>54</v>
      </c>
      <c r="J660" s="1016" t="s">
        <v>6498</v>
      </c>
      <c r="K660" s="1016" t="s">
        <v>70</v>
      </c>
      <c r="L660" s="1016"/>
      <c r="M660" s="1016" t="s">
        <v>83</v>
      </c>
      <c r="N660" s="1016" t="s">
        <v>328</v>
      </c>
      <c r="O660" s="1016" t="s">
        <v>131</v>
      </c>
      <c r="P660" s="1016"/>
      <c r="Q660" s="1016" t="s">
        <v>3272</v>
      </c>
      <c r="R660" s="1016" t="s">
        <v>70</v>
      </c>
      <c r="S660" s="1016"/>
      <c r="T660" s="1016" t="s">
        <v>83</v>
      </c>
      <c r="U660" s="1016" t="s">
        <v>328</v>
      </c>
      <c r="V660" s="1016" t="s">
        <v>238</v>
      </c>
      <c r="W660" s="1016"/>
      <c r="X660" s="1016"/>
      <c r="Y660" s="1016" t="s">
        <v>486</v>
      </c>
      <c r="Z660" s="1016"/>
      <c r="AA660" s="1016"/>
      <c r="AB660" s="808"/>
      <c r="AC660" s="808"/>
      <c r="AD660" s="390"/>
      <c r="AE660" s="390"/>
      <c r="AF660" s="390"/>
      <c r="AG660" s="390"/>
      <c r="AH660" s="390"/>
      <c r="AI660" s="390"/>
      <c r="AJ660" s="390"/>
      <c r="AK660" s="390"/>
      <c r="AL660" s="1016" t="s">
        <v>184</v>
      </c>
      <c r="AM660" s="1016"/>
      <c r="AN660" s="215" t="s">
        <v>5918</v>
      </c>
      <c r="AO660" s="390"/>
      <c r="AP660" s="390"/>
      <c r="AQ660" s="954" t="s">
        <v>6476</v>
      </c>
      <c r="AR660" s="390"/>
      <c r="AS660" s="390"/>
      <c r="AT660" s="390"/>
      <c r="AU660" s="390"/>
      <c r="AV660" s="390"/>
      <c r="AW660" s="390"/>
      <c r="AX660" s="390"/>
      <c r="AY660" s="390"/>
      <c r="AZ660" s="390"/>
      <c r="BA660" s="390"/>
      <c r="BB660" s="390"/>
      <c r="BC660" s="390"/>
      <c r="BD660" s="390"/>
      <c r="BE660" s="390"/>
      <c r="BF660" s="390"/>
    </row>
    <row r="661" spans="1:58" ht="49.2">
      <c r="A661" s="390"/>
      <c r="B661" s="958">
        <v>243797</v>
      </c>
      <c r="C661" s="1023">
        <f t="shared" si="76"/>
        <v>45471</v>
      </c>
      <c r="D661" s="262">
        <v>8</v>
      </c>
      <c r="E661" s="261" t="s">
        <v>6404</v>
      </c>
      <c r="F661" s="1016" t="s">
        <v>6494</v>
      </c>
      <c r="G661" s="1016">
        <v>152301</v>
      </c>
      <c r="H661" s="1033"/>
      <c r="I661" s="1016" t="s">
        <v>60</v>
      </c>
      <c r="J661" s="1016" t="s">
        <v>398</v>
      </c>
      <c r="K661" s="1016" t="s">
        <v>61</v>
      </c>
      <c r="L661" s="1016"/>
      <c r="M661" s="1016" t="s">
        <v>84</v>
      </c>
      <c r="N661" s="1016" t="s">
        <v>118</v>
      </c>
      <c r="O661" s="1016" t="s">
        <v>143</v>
      </c>
      <c r="P661" s="1016"/>
      <c r="Q661" s="1016" t="s">
        <v>287</v>
      </c>
      <c r="R661" s="1016" t="s">
        <v>70</v>
      </c>
      <c r="S661" s="1016"/>
      <c r="T661" s="1016" t="s">
        <v>84</v>
      </c>
      <c r="U661" s="1016" t="s">
        <v>118</v>
      </c>
      <c r="V661" s="1016" t="s">
        <v>289</v>
      </c>
      <c r="W661" s="1016"/>
      <c r="X661" s="1016"/>
      <c r="Y661" s="1016" t="s">
        <v>72</v>
      </c>
      <c r="Z661" s="1016"/>
      <c r="AA661" s="1016"/>
      <c r="AB661" s="808"/>
      <c r="AC661" s="808"/>
      <c r="AD661" s="390"/>
      <c r="AE661" s="390"/>
      <c r="AF661" s="390"/>
      <c r="AG661" s="390"/>
      <c r="AH661" s="390"/>
      <c r="AI661" s="390"/>
      <c r="AJ661" s="390"/>
      <c r="AK661" s="390"/>
      <c r="AL661" s="1016" t="s">
        <v>184</v>
      </c>
      <c r="AM661" s="1016"/>
      <c r="AN661" s="215" t="s">
        <v>5918</v>
      </c>
      <c r="AO661" s="390"/>
      <c r="AP661" s="390"/>
      <c r="AQ661" s="954" t="s">
        <v>6476</v>
      </c>
      <c r="AR661" s="390"/>
      <c r="AS661" s="390"/>
      <c r="AT661" s="390"/>
      <c r="AU661" s="390"/>
      <c r="AV661" s="390"/>
      <c r="AW661" s="390"/>
      <c r="AX661" s="390"/>
      <c r="AY661" s="390"/>
      <c r="AZ661" s="390"/>
      <c r="BA661" s="390"/>
      <c r="BB661" s="390"/>
      <c r="BC661" s="390"/>
      <c r="BD661" s="390"/>
      <c r="BE661" s="390"/>
      <c r="BF661" s="390"/>
    </row>
    <row r="662" spans="1:58" ht="49.2">
      <c r="A662" s="390"/>
      <c r="B662" s="958">
        <v>243797</v>
      </c>
      <c r="C662" s="1023">
        <f t="shared" si="76"/>
        <v>45471</v>
      </c>
      <c r="D662" s="262">
        <v>8</v>
      </c>
      <c r="E662" s="261" t="s">
        <v>6404</v>
      </c>
      <c r="F662" s="1016" t="s">
        <v>6381</v>
      </c>
      <c r="G662" s="1016">
        <v>71808</v>
      </c>
      <c r="H662" s="1033"/>
      <c r="I662" s="1016" t="s">
        <v>60</v>
      </c>
      <c r="J662" s="1016" t="s">
        <v>321</v>
      </c>
      <c r="K662" s="1016" t="s">
        <v>61</v>
      </c>
      <c r="L662" s="1016"/>
      <c r="M662" s="1016" t="s">
        <v>80</v>
      </c>
      <c r="N662" s="1016" t="s">
        <v>4821</v>
      </c>
      <c r="O662" s="1016" t="s">
        <v>323</v>
      </c>
      <c r="P662" s="1016"/>
      <c r="Q662" s="1016" t="s">
        <v>55</v>
      </c>
      <c r="R662" s="1016" t="s">
        <v>70</v>
      </c>
      <c r="S662" s="1016"/>
      <c r="T662" s="1016" t="s">
        <v>80</v>
      </c>
      <c r="U662" s="1016" t="s">
        <v>4821</v>
      </c>
      <c r="V662" s="1016" t="s">
        <v>323</v>
      </c>
      <c r="W662" s="1016"/>
      <c r="X662" s="1016"/>
      <c r="Y662" s="1016" t="s">
        <v>527</v>
      </c>
      <c r="Z662" s="1016"/>
      <c r="AA662" s="1016"/>
      <c r="AB662" s="808"/>
      <c r="AC662" s="808"/>
      <c r="AD662" s="390"/>
      <c r="AE662" s="390"/>
      <c r="AF662" s="390"/>
      <c r="AG662" s="390"/>
      <c r="AH662" s="390"/>
      <c r="AI662" s="390"/>
      <c r="AJ662" s="390"/>
      <c r="AK662" s="390"/>
      <c r="AL662" s="1016" t="s">
        <v>184</v>
      </c>
      <c r="AM662" s="1016"/>
      <c r="AN662" s="215" t="s">
        <v>5918</v>
      </c>
      <c r="AO662" s="390"/>
      <c r="AP662" s="390"/>
      <c r="AQ662" s="954" t="s">
        <v>6476</v>
      </c>
      <c r="AR662" s="390"/>
      <c r="AS662" s="390"/>
      <c r="AT662" s="390"/>
      <c r="AU662" s="390"/>
      <c r="AV662" s="390"/>
      <c r="AW662" s="390"/>
      <c r="AX662" s="390"/>
      <c r="AY662" s="390"/>
      <c r="AZ662" s="390"/>
      <c r="BA662" s="390"/>
      <c r="BB662" s="390"/>
      <c r="BC662" s="390"/>
      <c r="BD662" s="390"/>
      <c r="BE662" s="390"/>
      <c r="BF662" s="390"/>
    </row>
    <row r="663" spans="1:58" ht="49.2">
      <c r="A663" s="390"/>
      <c r="B663" s="958">
        <v>243797</v>
      </c>
      <c r="C663" s="1023">
        <f t="shared" si="76"/>
        <v>45471</v>
      </c>
      <c r="D663" s="262">
        <v>8</v>
      </c>
      <c r="E663" s="261" t="s">
        <v>6404</v>
      </c>
      <c r="F663" s="1016" t="s">
        <v>6381</v>
      </c>
      <c r="G663" s="1016">
        <v>175759</v>
      </c>
      <c r="H663" s="1033"/>
      <c r="I663" s="1016" t="s">
        <v>60</v>
      </c>
      <c r="J663" s="1016" t="s">
        <v>321</v>
      </c>
      <c r="K663" s="1016" t="s">
        <v>61</v>
      </c>
      <c r="L663" s="1016"/>
      <c r="M663" s="1016" t="s">
        <v>80</v>
      </c>
      <c r="N663" s="1016" t="s">
        <v>2978</v>
      </c>
      <c r="O663" s="1016" t="s">
        <v>323</v>
      </c>
      <c r="P663" s="1016"/>
      <c r="Q663" s="1016" t="s">
        <v>980</v>
      </c>
      <c r="R663" s="1016" t="s">
        <v>70</v>
      </c>
      <c r="S663" s="1016"/>
      <c r="T663" s="1016" t="s">
        <v>80</v>
      </c>
      <c r="U663" s="1016" t="s">
        <v>2978</v>
      </c>
      <c r="V663" s="1016" t="s">
        <v>65</v>
      </c>
      <c r="W663" s="1016"/>
      <c r="X663" s="1016"/>
      <c r="Y663" s="1016" t="s">
        <v>527</v>
      </c>
      <c r="Z663" s="1016"/>
      <c r="AA663" s="1016"/>
      <c r="AB663" s="808"/>
      <c r="AC663" s="808"/>
      <c r="AD663" s="390"/>
      <c r="AE663" s="390"/>
      <c r="AF663" s="390"/>
      <c r="AG663" s="390"/>
      <c r="AH663" s="390"/>
      <c r="AI663" s="390"/>
      <c r="AJ663" s="390"/>
      <c r="AK663" s="390"/>
      <c r="AL663" s="1016" t="s">
        <v>184</v>
      </c>
      <c r="AM663" s="1016"/>
      <c r="AN663" s="215" t="s">
        <v>5918</v>
      </c>
      <c r="AO663" s="390"/>
      <c r="AP663" s="390"/>
      <c r="AQ663" s="954" t="s">
        <v>6476</v>
      </c>
      <c r="AR663" s="390"/>
      <c r="AS663" s="390"/>
      <c r="AT663" s="390"/>
      <c r="AU663" s="390"/>
      <c r="AV663" s="390"/>
      <c r="AW663" s="390"/>
      <c r="AX663" s="390"/>
      <c r="AY663" s="390"/>
      <c r="AZ663" s="390"/>
      <c r="BA663" s="390"/>
      <c r="BB663" s="390"/>
      <c r="BC663" s="390"/>
      <c r="BD663" s="390"/>
      <c r="BE663" s="390"/>
      <c r="BF663" s="390"/>
    </row>
    <row r="664" spans="1:58" ht="49.2">
      <c r="A664" s="390"/>
      <c r="B664" s="958">
        <v>243797</v>
      </c>
      <c r="C664" s="1023">
        <f t="shared" ref="C664:C679" si="77" xml:space="preserve"> EDATE(B664,-543*12)</f>
        <v>45471</v>
      </c>
      <c r="D664" s="262">
        <v>8</v>
      </c>
      <c r="E664" s="261" t="s">
        <v>6499</v>
      </c>
      <c r="F664" s="361" t="s">
        <v>6505</v>
      </c>
      <c r="G664" s="1048">
        <v>244841</v>
      </c>
      <c r="H664" s="1046"/>
      <c r="I664" s="1046" t="s">
        <v>60</v>
      </c>
      <c r="J664" s="1048" t="s">
        <v>321</v>
      </c>
      <c r="K664" s="1046" t="s">
        <v>61</v>
      </c>
      <c r="L664" s="1016"/>
      <c r="M664" s="361" t="s">
        <v>68</v>
      </c>
      <c r="N664" s="1046" t="s">
        <v>6579</v>
      </c>
      <c r="O664" s="1046" t="s">
        <v>323</v>
      </c>
      <c r="Q664" s="1046" t="s">
        <v>394</v>
      </c>
      <c r="R664" s="1046" t="s">
        <v>61</v>
      </c>
      <c r="S664" s="1016"/>
      <c r="T664" s="361" t="s">
        <v>68</v>
      </c>
      <c r="U664" s="1046" t="s">
        <v>4587</v>
      </c>
      <c r="V664" s="981" t="s">
        <v>75</v>
      </c>
      <c r="X664" s="361"/>
      <c r="Y664" s="361"/>
      <c r="Z664" s="981" t="s">
        <v>72</v>
      </c>
      <c r="AA664" s="981"/>
      <c r="AB664" s="361"/>
      <c r="AC664" s="361"/>
      <c r="AD664" s="390"/>
      <c r="AE664" s="390"/>
      <c r="AF664" s="390"/>
      <c r="AG664" s="390"/>
      <c r="AH664" s="390"/>
      <c r="AI664" s="390"/>
      <c r="AJ664" s="390"/>
      <c r="AK664" s="390"/>
      <c r="AL664" s="1016" t="s">
        <v>184</v>
      </c>
      <c r="AM664" s="808"/>
      <c r="AN664" s="215" t="s">
        <v>5918</v>
      </c>
      <c r="AO664" s="390"/>
      <c r="AP664" s="390"/>
      <c r="AQ664" s="808"/>
      <c r="AR664" s="390"/>
      <c r="AS664" s="390"/>
      <c r="AT664" s="390"/>
      <c r="AU664" s="390"/>
      <c r="AV664" s="390"/>
      <c r="AW664" s="390"/>
      <c r="AX664" s="390"/>
      <c r="AY664" s="390"/>
      <c r="AZ664" s="390"/>
      <c r="BA664" s="390"/>
      <c r="BB664" s="390"/>
      <c r="BC664" s="390"/>
      <c r="BD664" s="390"/>
      <c r="BE664" s="390"/>
      <c r="BF664" s="390"/>
    </row>
    <row r="665" spans="1:58" ht="49.2">
      <c r="A665" s="390"/>
      <c r="B665" s="958">
        <v>243797</v>
      </c>
      <c r="C665" s="1023">
        <f t="shared" si="77"/>
        <v>45471</v>
      </c>
      <c r="D665" s="262">
        <v>8</v>
      </c>
      <c r="E665" s="261" t="s">
        <v>6499</v>
      </c>
      <c r="F665" s="361" t="s">
        <v>6505</v>
      </c>
      <c r="G665" s="361">
        <v>238516</v>
      </c>
      <c r="H665" s="361"/>
      <c r="I665" s="361" t="s">
        <v>60</v>
      </c>
      <c r="J665" s="361" t="s">
        <v>67</v>
      </c>
      <c r="K665" s="361" t="s">
        <v>61</v>
      </c>
      <c r="L665" s="1016"/>
      <c r="M665" s="361" t="s">
        <v>68</v>
      </c>
      <c r="N665" s="361" t="s">
        <v>6580</v>
      </c>
      <c r="O665" s="361" t="s">
        <v>116</v>
      </c>
      <c r="P665" s="361"/>
      <c r="Q665" s="361" t="s">
        <v>181</v>
      </c>
      <c r="R665" s="361" t="s">
        <v>70</v>
      </c>
      <c r="S665" s="1016"/>
      <c r="T665" s="361" t="s">
        <v>68</v>
      </c>
      <c r="U665" s="361" t="s">
        <v>6580</v>
      </c>
      <c r="V665" s="361" t="s">
        <v>116</v>
      </c>
      <c r="W665" s="361">
        <v>68588</v>
      </c>
      <c r="X665" s="361" t="s">
        <v>67</v>
      </c>
      <c r="Y665" s="361" t="s">
        <v>58</v>
      </c>
      <c r="Z665" s="361" t="s">
        <v>64</v>
      </c>
      <c r="AA665" s="361" t="s">
        <v>6581</v>
      </c>
      <c r="AB665" s="361" t="s">
        <v>6582</v>
      </c>
      <c r="AC665" s="361"/>
      <c r="AD665" s="390"/>
      <c r="AE665" s="390"/>
      <c r="AF665" s="390"/>
      <c r="AG665" s="390"/>
      <c r="AH665" s="390"/>
      <c r="AI665" s="390"/>
      <c r="AJ665" s="390"/>
      <c r="AK665" s="390"/>
      <c r="AL665" s="1016" t="s">
        <v>184</v>
      </c>
      <c r="AM665" s="808"/>
      <c r="AN665" s="215" t="s">
        <v>5918</v>
      </c>
      <c r="AO665" s="390"/>
      <c r="AP665" s="390"/>
      <c r="AQ665" s="808"/>
      <c r="AR665" s="390"/>
      <c r="AS665" s="390"/>
      <c r="AT665" s="390"/>
      <c r="AU665" s="390"/>
      <c r="AV665" s="390"/>
      <c r="AW665" s="390"/>
      <c r="AX665" s="390"/>
      <c r="AY665" s="390"/>
      <c r="AZ665" s="390"/>
      <c r="BA665" s="390"/>
      <c r="BB665" s="390"/>
      <c r="BC665" s="390"/>
      <c r="BD665" s="390"/>
      <c r="BE665" s="390"/>
      <c r="BF665" s="390"/>
    </row>
    <row r="666" spans="1:58" ht="49.2">
      <c r="A666" s="390"/>
      <c r="B666" s="958">
        <v>243797</v>
      </c>
      <c r="C666" s="1023">
        <f t="shared" si="77"/>
        <v>45471</v>
      </c>
      <c r="D666" s="262">
        <v>8</v>
      </c>
      <c r="E666" s="261" t="s">
        <v>6499</v>
      </c>
      <c r="F666" s="361" t="s">
        <v>6571</v>
      </c>
      <c r="G666" s="1048">
        <v>67042</v>
      </c>
      <c r="H666" s="1049"/>
      <c r="I666" s="1049" t="s">
        <v>54</v>
      </c>
      <c r="J666" s="1049" t="s">
        <v>55</v>
      </c>
      <c r="K666" s="361" t="s">
        <v>70</v>
      </c>
      <c r="L666" s="1016"/>
      <c r="M666" s="361" t="s">
        <v>120</v>
      </c>
      <c r="N666" s="981" t="s">
        <v>6583</v>
      </c>
      <c r="O666" s="981" t="s">
        <v>129</v>
      </c>
      <c r="P666" s="981"/>
      <c r="Q666" s="981" t="s">
        <v>213</v>
      </c>
      <c r="R666" s="361" t="s">
        <v>70</v>
      </c>
      <c r="S666" s="1016"/>
      <c r="T666" s="361" t="s">
        <v>120</v>
      </c>
      <c r="U666" s="981" t="s">
        <v>148</v>
      </c>
      <c r="V666" s="981" t="s">
        <v>212</v>
      </c>
      <c r="W666" s="361"/>
      <c r="X666" s="361"/>
      <c r="Y666" s="981" t="s">
        <v>527</v>
      </c>
      <c r="Z666" s="981"/>
      <c r="AA666" s="981"/>
      <c r="AB666" s="361"/>
      <c r="AC666" s="361"/>
      <c r="AD666" s="390"/>
      <c r="AE666" s="390"/>
      <c r="AF666" s="390"/>
      <c r="AG666" s="390"/>
      <c r="AH666" s="390"/>
      <c r="AI666" s="390"/>
      <c r="AJ666" s="390"/>
      <c r="AK666" s="390"/>
      <c r="AL666" s="1016" t="s">
        <v>184</v>
      </c>
      <c r="AM666" s="808"/>
      <c r="AN666" s="215" t="s">
        <v>5918</v>
      </c>
      <c r="AO666" s="390"/>
      <c r="AP666" s="390"/>
      <c r="AQ666" s="808"/>
      <c r="AR666" s="390"/>
      <c r="AS666" s="390"/>
      <c r="AT666" s="390"/>
      <c r="AU666" s="390"/>
      <c r="AV666" s="390"/>
      <c r="AW666" s="390"/>
      <c r="AX666" s="390"/>
      <c r="AY666" s="390"/>
      <c r="AZ666" s="390"/>
      <c r="BA666" s="390"/>
      <c r="BB666" s="390"/>
      <c r="BC666" s="390"/>
      <c r="BD666" s="390"/>
      <c r="BE666" s="390"/>
      <c r="BF666" s="390"/>
    </row>
    <row r="667" spans="1:58" ht="63">
      <c r="A667" s="390"/>
      <c r="B667" s="958">
        <v>243797</v>
      </c>
      <c r="C667" s="1023">
        <f t="shared" si="77"/>
        <v>45471</v>
      </c>
      <c r="D667" s="262">
        <v>8</v>
      </c>
      <c r="E667" s="261" t="s">
        <v>6499</v>
      </c>
      <c r="F667" s="361" t="s">
        <v>6573</v>
      </c>
      <c r="G667" s="361">
        <v>152646</v>
      </c>
      <c r="H667" s="361"/>
      <c r="I667" s="361" t="s">
        <v>60</v>
      </c>
      <c r="J667" s="361" t="s">
        <v>67</v>
      </c>
      <c r="K667" s="1046" t="s">
        <v>61</v>
      </c>
      <c r="L667" s="1016"/>
      <c r="M667" s="361" t="s">
        <v>120</v>
      </c>
      <c r="N667" s="361" t="s">
        <v>6584</v>
      </c>
      <c r="O667" s="361" t="s">
        <v>205</v>
      </c>
      <c r="P667" s="361"/>
      <c r="Q667" s="361" t="s">
        <v>235</v>
      </c>
      <c r="R667" s="1046" t="s">
        <v>61</v>
      </c>
      <c r="S667" s="1016"/>
      <c r="T667" s="361" t="s">
        <v>120</v>
      </c>
      <c r="U667" s="361" t="s">
        <v>6585</v>
      </c>
      <c r="V667" s="361" t="s">
        <v>65</v>
      </c>
      <c r="W667" s="361"/>
      <c r="X667" s="361"/>
      <c r="Y667" s="361" t="s">
        <v>527</v>
      </c>
      <c r="Z667" s="981"/>
      <c r="AA667" s="981"/>
      <c r="AB667" s="361"/>
      <c r="AC667" s="361"/>
      <c r="AD667" s="390"/>
      <c r="AE667" s="390"/>
      <c r="AF667" s="390"/>
      <c r="AG667" s="390"/>
      <c r="AH667" s="390"/>
      <c r="AI667" s="390"/>
      <c r="AJ667" s="390"/>
      <c r="AK667" s="390"/>
      <c r="AL667" s="1016" t="s">
        <v>184</v>
      </c>
      <c r="AM667" s="808"/>
      <c r="AN667" s="215" t="s">
        <v>5918</v>
      </c>
      <c r="AO667" s="390"/>
      <c r="AP667" s="390"/>
      <c r="AQ667" s="808"/>
      <c r="AR667" s="390"/>
      <c r="AS667" s="390"/>
      <c r="AT667" s="390"/>
      <c r="AU667" s="390"/>
      <c r="AV667" s="390"/>
      <c r="AW667" s="390"/>
      <c r="AX667" s="390"/>
      <c r="AY667" s="390"/>
      <c r="AZ667" s="390"/>
      <c r="BA667" s="390"/>
      <c r="BB667" s="390"/>
      <c r="BC667" s="390"/>
      <c r="BD667" s="390"/>
      <c r="BE667" s="390"/>
      <c r="BF667" s="390"/>
    </row>
    <row r="668" spans="1:58" ht="49.2">
      <c r="A668" s="390"/>
      <c r="B668" s="958">
        <v>243797</v>
      </c>
      <c r="C668" s="1023">
        <f t="shared" si="77"/>
        <v>45471</v>
      </c>
      <c r="D668" s="262">
        <v>8</v>
      </c>
      <c r="E668" s="261" t="s">
        <v>6499</v>
      </c>
      <c r="F668" s="361" t="s">
        <v>6573</v>
      </c>
      <c r="G668" s="981">
        <v>67107</v>
      </c>
      <c r="H668" s="361"/>
      <c r="I668" s="361" t="s">
        <v>60</v>
      </c>
      <c r="J668" s="361" t="s">
        <v>67</v>
      </c>
      <c r="K668" s="361" t="s">
        <v>61</v>
      </c>
      <c r="L668" s="1016"/>
      <c r="M668" s="981" t="s">
        <v>120</v>
      </c>
      <c r="N668" s="981" t="s">
        <v>6586</v>
      </c>
      <c r="O668" s="981" t="s">
        <v>197</v>
      </c>
      <c r="P668" s="981"/>
      <c r="Q668" s="981" t="s">
        <v>235</v>
      </c>
      <c r="R668" s="361" t="s">
        <v>61</v>
      </c>
      <c r="S668" s="1016"/>
      <c r="T668" s="981" t="s">
        <v>120</v>
      </c>
      <c r="U668" s="981" t="s">
        <v>5933</v>
      </c>
      <c r="V668" s="981" t="s">
        <v>65</v>
      </c>
      <c r="W668" s="361"/>
      <c r="X668" s="361"/>
      <c r="Y668" s="981" t="s">
        <v>4764</v>
      </c>
      <c r="Z668" s="981"/>
      <c r="AA668" s="981"/>
      <c r="AB668" s="361"/>
      <c r="AC668" s="981"/>
      <c r="AD668" s="390"/>
      <c r="AE668" s="390"/>
      <c r="AF668" s="390"/>
      <c r="AG668" s="390"/>
      <c r="AH668" s="390"/>
      <c r="AI668" s="390"/>
      <c r="AJ668" s="390"/>
      <c r="AK668" s="390"/>
      <c r="AL668" s="1016" t="s">
        <v>184</v>
      </c>
      <c r="AM668" s="808"/>
      <c r="AN668" s="215" t="s">
        <v>5918</v>
      </c>
      <c r="AO668" s="390"/>
      <c r="AP668" s="390"/>
      <c r="AQ668" s="808"/>
      <c r="AR668" s="390"/>
      <c r="AS668" s="390"/>
      <c r="AT668" s="390"/>
      <c r="AU668" s="390"/>
      <c r="AV668" s="390"/>
      <c r="AW668" s="390"/>
      <c r="AX668" s="390"/>
      <c r="AY668" s="390"/>
      <c r="AZ668" s="390"/>
      <c r="BA668" s="390"/>
      <c r="BB668" s="390"/>
      <c r="BC668" s="390"/>
      <c r="BD668" s="390"/>
      <c r="BE668" s="390"/>
      <c r="BF668" s="390"/>
    </row>
    <row r="669" spans="1:58" ht="49.2">
      <c r="A669" s="390"/>
      <c r="B669" s="958">
        <v>243797</v>
      </c>
      <c r="C669" s="1023">
        <f t="shared" si="77"/>
        <v>45471</v>
      </c>
      <c r="D669" s="262">
        <v>8</v>
      </c>
      <c r="E669" s="261" t="s">
        <v>6499</v>
      </c>
      <c r="F669" s="361" t="s">
        <v>6571</v>
      </c>
      <c r="G669" s="981">
        <v>66092</v>
      </c>
      <c r="H669" s="361"/>
      <c r="I669" s="361" t="s">
        <v>54</v>
      </c>
      <c r="J669" s="361" t="s">
        <v>55</v>
      </c>
      <c r="K669" s="361" t="s">
        <v>70</v>
      </c>
      <c r="L669" s="1016"/>
      <c r="M669" s="981" t="s">
        <v>120</v>
      </c>
      <c r="N669" s="981" t="s">
        <v>148</v>
      </c>
      <c r="O669" s="981" t="s">
        <v>903</v>
      </c>
      <c r="P669" s="981"/>
      <c r="Q669" s="981" t="s">
        <v>181</v>
      </c>
      <c r="R669" s="361" t="s">
        <v>70</v>
      </c>
      <c r="S669" s="1016"/>
      <c r="T669" s="981" t="s">
        <v>120</v>
      </c>
      <c r="U669" s="981" t="s">
        <v>6587</v>
      </c>
      <c r="V669" s="981" t="s">
        <v>116</v>
      </c>
      <c r="W669" s="361">
        <v>66290</v>
      </c>
      <c r="X669" s="361" t="s">
        <v>321</v>
      </c>
      <c r="Y669" s="981" t="s">
        <v>72</v>
      </c>
      <c r="Z669" s="981"/>
      <c r="AA669" s="981"/>
      <c r="AB669" s="361"/>
      <c r="AC669" s="981"/>
      <c r="AD669" s="390"/>
      <c r="AE669" s="390"/>
      <c r="AF669" s="390"/>
      <c r="AG669" s="390"/>
      <c r="AH669" s="390"/>
      <c r="AI669" s="390"/>
      <c r="AJ669" s="390"/>
      <c r="AK669" s="390"/>
      <c r="AL669" s="1016" t="s">
        <v>184</v>
      </c>
      <c r="AM669" s="808"/>
      <c r="AN669" s="215" t="s">
        <v>5918</v>
      </c>
      <c r="AO669" s="390"/>
      <c r="AP669" s="390"/>
      <c r="AQ669" s="808"/>
      <c r="AR669" s="390"/>
      <c r="AS669" s="390"/>
      <c r="AT669" s="390"/>
      <c r="AU669" s="390"/>
      <c r="AV669" s="390"/>
      <c r="AW669" s="390"/>
      <c r="AX669" s="390"/>
      <c r="AY669" s="390"/>
      <c r="AZ669" s="390"/>
      <c r="BA669" s="390"/>
      <c r="BB669" s="390"/>
      <c r="BC669" s="390"/>
      <c r="BD669" s="390"/>
      <c r="BE669" s="390"/>
      <c r="BF669" s="390"/>
    </row>
    <row r="670" spans="1:58" ht="49.2">
      <c r="A670" s="390"/>
      <c r="B670" s="958">
        <v>243797</v>
      </c>
      <c r="C670" s="1023">
        <f t="shared" si="77"/>
        <v>45471</v>
      </c>
      <c r="D670" s="262">
        <v>8</v>
      </c>
      <c r="E670" s="261" t="s">
        <v>6499</v>
      </c>
      <c r="F670" s="361" t="s">
        <v>6571</v>
      </c>
      <c r="G670" s="981">
        <v>38023</v>
      </c>
      <c r="H670" s="361"/>
      <c r="I670" s="361" t="s">
        <v>60</v>
      </c>
      <c r="J670" s="981" t="s">
        <v>235</v>
      </c>
      <c r="K670" s="981" t="s">
        <v>62</v>
      </c>
      <c r="L670" s="981"/>
      <c r="M670" s="981" t="s">
        <v>120</v>
      </c>
      <c r="N670" s="981" t="s">
        <v>4690</v>
      </c>
      <c r="O670" s="981" t="s">
        <v>65</v>
      </c>
      <c r="P670" s="981"/>
      <c r="Q670" s="981" t="s">
        <v>85</v>
      </c>
      <c r="R670" s="361" t="s">
        <v>70</v>
      </c>
      <c r="S670" s="1016"/>
      <c r="T670" s="981" t="s">
        <v>120</v>
      </c>
      <c r="U670" s="981" t="s">
        <v>4690</v>
      </c>
      <c r="V670" s="981" t="s">
        <v>65</v>
      </c>
      <c r="W670" s="361">
        <v>66290</v>
      </c>
      <c r="X670" s="361" t="s">
        <v>321</v>
      </c>
      <c r="Y670" s="981" t="s">
        <v>58</v>
      </c>
      <c r="Z670" s="981" t="s">
        <v>295</v>
      </c>
      <c r="AA670" s="981" t="s">
        <v>6588</v>
      </c>
      <c r="AB670" s="361" t="s">
        <v>6589</v>
      </c>
      <c r="AC670" s="981" t="s">
        <v>6590</v>
      </c>
      <c r="AD670" s="390"/>
      <c r="AE670" s="390"/>
      <c r="AF670" s="390"/>
      <c r="AG670" s="390"/>
      <c r="AH670" s="390"/>
      <c r="AI670" s="390"/>
      <c r="AJ670" s="390"/>
      <c r="AK670" s="390"/>
      <c r="AL670" s="1016" t="s">
        <v>184</v>
      </c>
      <c r="AM670" s="808"/>
      <c r="AN670" s="215" t="s">
        <v>5918</v>
      </c>
      <c r="AO670" s="390"/>
      <c r="AP670" s="390"/>
      <c r="AQ670" s="936" t="s">
        <v>6601</v>
      </c>
      <c r="AR670" s="390"/>
      <c r="AS670" s="390"/>
      <c r="AT670" s="390"/>
      <c r="AU670" s="390"/>
      <c r="AV670" s="390"/>
      <c r="AW670" s="390"/>
      <c r="AX670" s="390"/>
      <c r="AY670" s="390"/>
      <c r="AZ670" s="390"/>
      <c r="BA670" s="390"/>
      <c r="BB670" s="390"/>
      <c r="BC670" s="390"/>
      <c r="BD670" s="390"/>
      <c r="BE670" s="390"/>
      <c r="BF670" s="390"/>
    </row>
    <row r="671" spans="1:58" ht="49.2">
      <c r="A671" s="390"/>
      <c r="B671" s="958">
        <v>243797</v>
      </c>
      <c r="C671" s="1023">
        <f t="shared" si="77"/>
        <v>45471</v>
      </c>
      <c r="D671" s="262">
        <v>8</v>
      </c>
      <c r="E671" s="261" t="s">
        <v>6499</v>
      </c>
      <c r="F671" s="361" t="s">
        <v>6573</v>
      </c>
      <c r="G671" s="361">
        <v>66711</v>
      </c>
      <c r="H671" s="981"/>
      <c r="I671" s="981" t="s">
        <v>54</v>
      </c>
      <c r="J671" s="981" t="s">
        <v>55</v>
      </c>
      <c r="K671" s="981" t="s">
        <v>70</v>
      </c>
      <c r="L671" s="981"/>
      <c r="M671" s="981" t="s">
        <v>120</v>
      </c>
      <c r="N671" s="981" t="s">
        <v>6591</v>
      </c>
      <c r="O671" s="981" t="s">
        <v>6592</v>
      </c>
      <c r="P671" s="981"/>
      <c r="Q671" s="981" t="s">
        <v>181</v>
      </c>
      <c r="R671" s="981" t="s">
        <v>70</v>
      </c>
      <c r="S671" s="1016"/>
      <c r="T671" s="981" t="s">
        <v>120</v>
      </c>
      <c r="U671" s="981" t="s">
        <v>587</v>
      </c>
      <c r="V671" s="981" t="s">
        <v>116</v>
      </c>
      <c r="W671" s="361">
        <v>66290</v>
      </c>
      <c r="X671" s="361" t="s">
        <v>321</v>
      </c>
      <c r="Y671" s="981" t="s">
        <v>72</v>
      </c>
      <c r="Z671" s="981"/>
      <c r="AA671" s="981"/>
      <c r="AB671" s="361"/>
      <c r="AC671" s="361"/>
      <c r="AD671" s="390"/>
      <c r="AE671" s="390"/>
      <c r="AF671" s="390"/>
      <c r="AG671" s="390"/>
      <c r="AH671" s="390"/>
      <c r="AI671" s="390"/>
      <c r="AJ671" s="390"/>
      <c r="AK671" s="390"/>
      <c r="AL671" s="1018" t="s">
        <v>184</v>
      </c>
      <c r="AM671" s="808"/>
      <c r="AN671" s="215" t="s">
        <v>5918</v>
      </c>
      <c r="AO671" s="390"/>
      <c r="AP671" s="390"/>
      <c r="AQ671" s="936" t="s">
        <v>6601</v>
      </c>
      <c r="AR671" s="390"/>
      <c r="AS671" s="390"/>
      <c r="AT671" s="390"/>
      <c r="AU671" s="390"/>
      <c r="AV671" s="390"/>
      <c r="AW671" s="390"/>
      <c r="AX671" s="390"/>
      <c r="AY671" s="390"/>
      <c r="AZ671" s="390"/>
      <c r="BA671" s="390"/>
      <c r="BB671" s="390"/>
      <c r="BC671" s="390"/>
      <c r="BD671" s="390"/>
      <c r="BE671" s="390"/>
      <c r="BF671" s="390"/>
    </row>
    <row r="672" spans="1:58" ht="63">
      <c r="A672" s="390"/>
      <c r="B672" s="958">
        <v>243797</v>
      </c>
      <c r="C672" s="1023">
        <f t="shared" si="77"/>
        <v>45471</v>
      </c>
      <c r="D672" s="262">
        <v>8</v>
      </c>
      <c r="E672" s="261" t="s">
        <v>6499</v>
      </c>
      <c r="F672" s="361" t="s">
        <v>6573</v>
      </c>
      <c r="G672" s="361">
        <v>67110</v>
      </c>
      <c r="H672" s="361"/>
      <c r="I672" s="361" t="s">
        <v>60</v>
      </c>
      <c r="J672" s="361" t="s">
        <v>67</v>
      </c>
      <c r="K672" s="361" t="s">
        <v>61</v>
      </c>
      <c r="L672" s="361"/>
      <c r="M672" s="361" t="s">
        <v>120</v>
      </c>
      <c r="N672" s="361" t="s">
        <v>6593</v>
      </c>
      <c r="O672" s="361" t="s">
        <v>197</v>
      </c>
      <c r="P672" s="361"/>
      <c r="Q672" s="361" t="s">
        <v>370</v>
      </c>
      <c r="R672" s="361" t="s">
        <v>70</v>
      </c>
      <c r="S672" s="1016"/>
      <c r="T672" s="361" t="s">
        <v>120</v>
      </c>
      <c r="U672" s="361" t="s">
        <v>587</v>
      </c>
      <c r="V672" s="361" t="s">
        <v>748</v>
      </c>
      <c r="W672" s="361">
        <v>66290</v>
      </c>
      <c r="X672" s="361" t="s">
        <v>321</v>
      </c>
      <c r="Y672" s="361" t="s">
        <v>73</v>
      </c>
      <c r="Z672" s="361"/>
      <c r="AA672" s="361"/>
      <c r="AB672" s="361"/>
      <c r="AC672" s="361"/>
      <c r="AD672" s="390"/>
      <c r="AE672" s="390"/>
      <c r="AF672" s="390"/>
      <c r="AG672" s="390"/>
      <c r="AH672" s="390"/>
      <c r="AI672" s="390"/>
      <c r="AJ672" s="390"/>
      <c r="AK672" s="390"/>
      <c r="AL672" s="1018" t="s">
        <v>184</v>
      </c>
      <c r="AM672" s="808"/>
      <c r="AN672" s="215" t="s">
        <v>5918</v>
      </c>
      <c r="AO672" s="390"/>
      <c r="AP672" s="390"/>
      <c r="AQ672" s="936" t="s">
        <v>6601</v>
      </c>
      <c r="AR672" s="390"/>
      <c r="AS672" s="390"/>
      <c r="AT672" s="390"/>
      <c r="AU672" s="390"/>
      <c r="AV672" s="390"/>
      <c r="AW672" s="390"/>
      <c r="AX672" s="390"/>
      <c r="AY672" s="390"/>
      <c r="AZ672" s="390"/>
      <c r="BA672" s="390"/>
      <c r="BB672" s="390"/>
      <c r="BC672" s="390"/>
      <c r="BD672" s="390"/>
      <c r="BE672" s="390"/>
      <c r="BF672" s="390"/>
    </row>
    <row r="673" spans="1:58" ht="49.2">
      <c r="A673" s="390"/>
      <c r="B673" s="958">
        <v>243797</v>
      </c>
      <c r="C673" s="1023">
        <f t="shared" si="77"/>
        <v>45471</v>
      </c>
      <c r="D673" s="262">
        <v>8</v>
      </c>
      <c r="E673" s="261" t="s">
        <v>6499</v>
      </c>
      <c r="F673" s="361" t="s">
        <v>6574</v>
      </c>
      <c r="G673" s="361">
        <v>72355</v>
      </c>
      <c r="H673" s="1048"/>
      <c r="I673" s="1048" t="s">
        <v>54</v>
      </c>
      <c r="J673" s="1048" t="s">
        <v>55</v>
      </c>
      <c r="K673" s="361" t="s">
        <v>70</v>
      </c>
      <c r="L673" s="361"/>
      <c r="M673" s="361" t="s">
        <v>80</v>
      </c>
      <c r="N673" s="361" t="s">
        <v>2014</v>
      </c>
      <c r="O673" s="361" t="s">
        <v>203</v>
      </c>
      <c r="P673" s="361"/>
      <c r="Q673" s="361" t="s">
        <v>6495</v>
      </c>
      <c r="R673" s="361" t="s">
        <v>70</v>
      </c>
      <c r="S673" s="361"/>
      <c r="T673" s="361" t="s">
        <v>80</v>
      </c>
      <c r="U673" s="361" t="s">
        <v>2014</v>
      </c>
      <c r="V673" s="361" t="s">
        <v>203</v>
      </c>
      <c r="W673" s="361"/>
      <c r="X673" s="361"/>
      <c r="Y673" s="361" t="s">
        <v>58</v>
      </c>
      <c r="Z673" s="361" t="s">
        <v>295</v>
      </c>
      <c r="AA673" s="361" t="s">
        <v>6594</v>
      </c>
      <c r="AB673" s="361" t="s">
        <v>5868</v>
      </c>
      <c r="AC673" s="361" t="s">
        <v>6595</v>
      </c>
      <c r="AD673" s="390"/>
      <c r="AE673" s="390"/>
      <c r="AF673" s="390"/>
      <c r="AG673" s="390"/>
      <c r="AH673" s="390"/>
      <c r="AI673" s="390"/>
      <c r="AJ673" s="390"/>
      <c r="AK673" s="390"/>
      <c r="AL673" s="1018" t="s">
        <v>184</v>
      </c>
      <c r="AM673" s="808"/>
      <c r="AN673" s="215" t="s">
        <v>5918</v>
      </c>
      <c r="AO673" s="390"/>
      <c r="AP673" s="390"/>
      <c r="AQ673" s="936" t="s">
        <v>6601</v>
      </c>
      <c r="AR673" s="390"/>
      <c r="AS673" s="390"/>
      <c r="AT673" s="390"/>
      <c r="AU673" s="390"/>
      <c r="AV673" s="390"/>
      <c r="AW673" s="390"/>
      <c r="AX673" s="390"/>
      <c r="AY673" s="390"/>
      <c r="AZ673" s="390"/>
      <c r="BA673" s="390"/>
      <c r="BB673" s="390"/>
      <c r="BC673" s="390"/>
      <c r="BD673" s="390"/>
      <c r="BE673" s="390"/>
      <c r="BF673" s="390"/>
    </row>
    <row r="674" spans="1:58" ht="49.2">
      <c r="A674" s="390"/>
      <c r="B674" s="958">
        <v>243797</v>
      </c>
      <c r="C674" s="1023">
        <f xml:space="preserve"> EDATE(B674,-543*12)</f>
        <v>45471</v>
      </c>
      <c r="D674" s="262">
        <v>8</v>
      </c>
      <c r="E674" s="261" t="s">
        <v>6499</v>
      </c>
      <c r="F674" s="361" t="s">
        <v>6574</v>
      </c>
      <c r="G674" s="361">
        <v>235770</v>
      </c>
      <c r="H674" s="1048"/>
      <c r="I674" s="1048" t="s">
        <v>54</v>
      </c>
      <c r="J674" s="1048" t="s">
        <v>55</v>
      </c>
      <c r="K674" s="361" t="s">
        <v>70</v>
      </c>
      <c r="L674" s="361"/>
      <c r="M674" s="361" t="s">
        <v>80</v>
      </c>
      <c r="N674" s="361" t="s">
        <v>2014</v>
      </c>
      <c r="O674" s="361" t="s">
        <v>1489</v>
      </c>
      <c r="P674" s="361"/>
      <c r="Q674" s="361" t="s">
        <v>6495</v>
      </c>
      <c r="R674" s="361" t="s">
        <v>70</v>
      </c>
      <c r="S674" s="361"/>
      <c r="T674" s="361" t="s">
        <v>80</v>
      </c>
      <c r="U674" s="361" t="s">
        <v>2014</v>
      </c>
      <c r="V674" s="361" t="s">
        <v>1489</v>
      </c>
      <c r="W674" s="361"/>
      <c r="X674" s="361"/>
      <c r="Y674" s="361" t="s">
        <v>58</v>
      </c>
      <c r="Z674" s="361" t="s">
        <v>64</v>
      </c>
      <c r="AA674" s="361" t="s">
        <v>6596</v>
      </c>
      <c r="AB674" s="361" t="s">
        <v>5078</v>
      </c>
      <c r="AC674" s="361" t="s">
        <v>6595</v>
      </c>
      <c r="AD674" s="390"/>
      <c r="AE674" s="390"/>
      <c r="AF674" s="390"/>
      <c r="AG674" s="390"/>
      <c r="AH674" s="390"/>
      <c r="AI674" s="390"/>
      <c r="AJ674" s="390"/>
      <c r="AK674" s="390"/>
      <c r="AL674" s="1018" t="s">
        <v>184</v>
      </c>
      <c r="AM674" s="808"/>
      <c r="AN674" s="215" t="s">
        <v>5918</v>
      </c>
      <c r="AO674" s="390"/>
      <c r="AP674" s="390"/>
      <c r="AQ674" s="936" t="s">
        <v>6601</v>
      </c>
      <c r="AR674" s="390"/>
      <c r="AS674" s="390"/>
      <c r="AT674" s="390"/>
      <c r="AU674" s="390"/>
      <c r="AV674" s="390"/>
      <c r="AW674" s="390"/>
      <c r="AX674" s="390"/>
      <c r="AY674" s="390"/>
      <c r="AZ674" s="390"/>
      <c r="BA674" s="390"/>
      <c r="BB674" s="390"/>
      <c r="BC674" s="390"/>
      <c r="BD674" s="390"/>
      <c r="BE674" s="390"/>
      <c r="BF674" s="390"/>
    </row>
    <row r="675" spans="1:58" ht="49.2">
      <c r="A675" s="390"/>
      <c r="B675" s="958">
        <v>243797</v>
      </c>
      <c r="C675" s="1023">
        <f t="shared" si="77"/>
        <v>45471</v>
      </c>
      <c r="D675" s="262">
        <v>8</v>
      </c>
      <c r="E675" s="261" t="s">
        <v>6499</v>
      </c>
      <c r="F675" s="361" t="s">
        <v>6575</v>
      </c>
      <c r="G675" s="361">
        <v>198115</v>
      </c>
      <c r="H675" s="361"/>
      <c r="I675" s="361" t="s">
        <v>60</v>
      </c>
      <c r="J675" s="361" t="s">
        <v>67</v>
      </c>
      <c r="K675" s="361" t="s">
        <v>61</v>
      </c>
      <c r="L675" s="361"/>
      <c r="M675" s="361" t="s">
        <v>80</v>
      </c>
      <c r="N675" s="361" t="s">
        <v>5698</v>
      </c>
      <c r="O675" s="361" t="s">
        <v>79</v>
      </c>
      <c r="P675" s="361"/>
      <c r="Q675" s="361" t="s">
        <v>980</v>
      </c>
      <c r="R675" s="361" t="s">
        <v>70</v>
      </c>
      <c r="S675" s="361"/>
      <c r="T675" s="361" t="s">
        <v>80</v>
      </c>
      <c r="U675" s="361" t="s">
        <v>5698</v>
      </c>
      <c r="V675" s="361" t="s">
        <v>65</v>
      </c>
      <c r="W675" s="361">
        <v>72672</v>
      </c>
      <c r="X675" s="361" t="s">
        <v>55</v>
      </c>
      <c r="Y675" s="361" t="s">
        <v>527</v>
      </c>
      <c r="Z675" s="361"/>
      <c r="AA675" s="361"/>
      <c r="AB675" s="361"/>
      <c r="AC675" s="808"/>
      <c r="AD675" s="390"/>
      <c r="AE675" s="390"/>
      <c r="AF675" s="390"/>
      <c r="AG675" s="390"/>
      <c r="AH675" s="390"/>
      <c r="AI675" s="390"/>
      <c r="AJ675" s="390"/>
      <c r="AK675" s="390"/>
      <c r="AL675" s="1018" t="s">
        <v>184</v>
      </c>
      <c r="AM675" s="808"/>
      <c r="AN675" s="215" t="s">
        <v>5918</v>
      </c>
      <c r="AO675" s="390"/>
      <c r="AP675" s="390"/>
      <c r="AQ675" s="936" t="s">
        <v>6601</v>
      </c>
      <c r="AR675" s="390"/>
      <c r="AS675" s="390"/>
      <c r="AT675" s="390"/>
      <c r="AU675" s="390"/>
      <c r="AV675" s="390"/>
      <c r="AW675" s="390"/>
      <c r="AX675" s="390"/>
      <c r="AY675" s="390"/>
      <c r="AZ675" s="390"/>
      <c r="BA675" s="390"/>
      <c r="BB675" s="390"/>
      <c r="BC675" s="390"/>
      <c r="BD675" s="390"/>
      <c r="BE675" s="390"/>
      <c r="BF675" s="390"/>
    </row>
    <row r="676" spans="1:58" ht="63">
      <c r="A676" s="390"/>
      <c r="B676" s="958">
        <v>243797</v>
      </c>
      <c r="C676" s="1023">
        <f t="shared" si="77"/>
        <v>45471</v>
      </c>
      <c r="D676" s="262">
        <v>8</v>
      </c>
      <c r="E676" s="261" t="s">
        <v>6499</v>
      </c>
      <c r="F676" s="361" t="s">
        <v>6575</v>
      </c>
      <c r="G676" s="361">
        <v>188181</v>
      </c>
      <c r="H676" s="361"/>
      <c r="I676" s="361" t="s">
        <v>60</v>
      </c>
      <c r="J676" s="361" t="s">
        <v>67</v>
      </c>
      <c r="K676" s="361" t="s">
        <v>61</v>
      </c>
      <c r="L676" s="361"/>
      <c r="M676" s="361" t="s">
        <v>80</v>
      </c>
      <c r="N676" s="361" t="s">
        <v>923</v>
      </c>
      <c r="O676" s="361" t="s">
        <v>78</v>
      </c>
      <c r="P676" s="361"/>
      <c r="Q676" s="361" t="s">
        <v>181</v>
      </c>
      <c r="R676" s="361" t="s">
        <v>70</v>
      </c>
      <c r="S676" s="361"/>
      <c r="T676" s="361" t="s">
        <v>80</v>
      </c>
      <c r="U676" s="361" t="s">
        <v>2014</v>
      </c>
      <c r="V676" s="361" t="s">
        <v>116</v>
      </c>
      <c r="W676" s="361">
        <v>72672</v>
      </c>
      <c r="X676" s="361" t="s">
        <v>55</v>
      </c>
      <c r="Y676" s="361" t="s">
        <v>72</v>
      </c>
      <c r="Z676" s="361"/>
      <c r="AA676" s="361"/>
      <c r="AB676" s="361"/>
      <c r="AC676" s="808"/>
      <c r="AD676" s="390"/>
      <c r="AE676" s="390"/>
      <c r="AF676" s="390"/>
      <c r="AG676" s="390"/>
      <c r="AH676" s="390"/>
      <c r="AI676" s="390"/>
      <c r="AJ676" s="390"/>
      <c r="AK676" s="390"/>
      <c r="AL676" s="1018" t="s">
        <v>184</v>
      </c>
      <c r="AM676" s="808"/>
      <c r="AN676" s="215" t="s">
        <v>5918</v>
      </c>
      <c r="AO676" s="390"/>
      <c r="AP676" s="390"/>
      <c r="AQ676" s="936" t="s">
        <v>6601</v>
      </c>
      <c r="AR676" s="390"/>
      <c r="AS676" s="390"/>
      <c r="AT676" s="390"/>
      <c r="AU676" s="390"/>
      <c r="AV676" s="390"/>
      <c r="AW676" s="390"/>
      <c r="AX676" s="390"/>
      <c r="AY676" s="390"/>
      <c r="AZ676" s="390"/>
      <c r="BA676" s="390"/>
      <c r="BB676" s="390"/>
      <c r="BC676" s="390"/>
      <c r="BD676" s="390"/>
      <c r="BE676" s="390"/>
      <c r="BF676" s="390"/>
    </row>
    <row r="677" spans="1:58" ht="49.2">
      <c r="A677" s="390"/>
      <c r="B677" s="958">
        <v>243797</v>
      </c>
      <c r="C677" s="1023">
        <f t="shared" si="77"/>
        <v>45471</v>
      </c>
      <c r="D677" s="262">
        <v>8</v>
      </c>
      <c r="E677" s="261" t="s">
        <v>6499</v>
      </c>
      <c r="F677" s="361" t="s">
        <v>6576</v>
      </c>
      <c r="G677" s="361">
        <v>235791</v>
      </c>
      <c r="H677" s="361"/>
      <c r="I677" s="361" t="s">
        <v>54</v>
      </c>
      <c r="J677" s="361" t="s">
        <v>55</v>
      </c>
      <c r="K677" s="361" t="s">
        <v>70</v>
      </c>
      <c r="L677" s="361"/>
      <c r="M677" s="361" t="s">
        <v>80</v>
      </c>
      <c r="N677" s="361" t="s">
        <v>6597</v>
      </c>
      <c r="O677" s="361" t="s">
        <v>79</v>
      </c>
      <c r="P677" s="361"/>
      <c r="Q677" s="361" t="s">
        <v>287</v>
      </c>
      <c r="R677" s="361" t="s">
        <v>70</v>
      </c>
      <c r="S677" s="361"/>
      <c r="T677" s="361" t="s">
        <v>80</v>
      </c>
      <c r="U677" s="361" t="s">
        <v>6427</v>
      </c>
      <c r="V677" s="361" t="s">
        <v>289</v>
      </c>
      <c r="W677" s="361">
        <v>72672</v>
      </c>
      <c r="X677" s="361" t="s">
        <v>55</v>
      </c>
      <c r="Y677" s="361" t="s">
        <v>72</v>
      </c>
      <c r="Z677" s="361"/>
      <c r="AA677" s="361"/>
      <c r="AB677" s="361"/>
      <c r="AC677" s="808"/>
      <c r="AD677" s="390"/>
      <c r="AE677" s="390"/>
      <c r="AF677" s="390"/>
      <c r="AG677" s="390"/>
      <c r="AH677" s="390"/>
      <c r="AI677" s="390"/>
      <c r="AJ677" s="390"/>
      <c r="AK677" s="390"/>
      <c r="AL677" s="1018" t="s">
        <v>184</v>
      </c>
      <c r="AM677" s="808"/>
      <c r="AN677" s="215" t="s">
        <v>5918</v>
      </c>
      <c r="AO677" s="390"/>
      <c r="AP677" s="390"/>
      <c r="AQ677" s="936" t="s">
        <v>6601</v>
      </c>
      <c r="AR677" s="390"/>
      <c r="AS677" s="390"/>
      <c r="AT677" s="390"/>
      <c r="AU677" s="390"/>
      <c r="AV677" s="390"/>
      <c r="AW677" s="390"/>
      <c r="AX677" s="390"/>
      <c r="AY677" s="390"/>
      <c r="AZ677" s="390"/>
      <c r="BA677" s="390"/>
      <c r="BB677" s="390"/>
      <c r="BC677" s="390"/>
      <c r="BD677" s="390"/>
      <c r="BE677" s="390"/>
      <c r="BF677" s="390"/>
    </row>
    <row r="678" spans="1:58" ht="49.2">
      <c r="A678" s="390"/>
      <c r="B678" s="958">
        <v>243797</v>
      </c>
      <c r="C678" s="1023">
        <f t="shared" si="77"/>
        <v>45471</v>
      </c>
      <c r="D678" s="262">
        <v>8</v>
      </c>
      <c r="E678" s="261" t="s">
        <v>6499</v>
      </c>
      <c r="F678" s="361" t="s">
        <v>6577</v>
      </c>
      <c r="G678" s="361">
        <v>172778</v>
      </c>
      <c r="H678" s="1048"/>
      <c r="I678" s="1048" t="s">
        <v>54</v>
      </c>
      <c r="J678" s="361" t="s">
        <v>55</v>
      </c>
      <c r="K678" s="361" t="s">
        <v>71</v>
      </c>
      <c r="L678" s="361"/>
      <c r="M678" s="361" t="s">
        <v>82</v>
      </c>
      <c r="N678" s="361" t="s">
        <v>168</v>
      </c>
      <c r="O678" s="361" t="s">
        <v>323</v>
      </c>
      <c r="P678" s="361"/>
      <c r="Q678" s="361" t="s">
        <v>6495</v>
      </c>
      <c r="R678" s="361" t="s">
        <v>71</v>
      </c>
      <c r="S678" s="361"/>
      <c r="T678" s="361" t="s">
        <v>82</v>
      </c>
      <c r="U678" s="361" t="s">
        <v>168</v>
      </c>
      <c r="V678" s="361" t="s">
        <v>323</v>
      </c>
      <c r="W678" s="361"/>
      <c r="X678" s="361"/>
      <c r="Y678" s="361" t="s">
        <v>58</v>
      </c>
      <c r="Z678" s="361" t="s">
        <v>64</v>
      </c>
      <c r="AA678" s="361" t="s">
        <v>6598</v>
      </c>
      <c r="AB678" s="361" t="s">
        <v>6599</v>
      </c>
      <c r="AC678" s="361" t="s">
        <v>6595</v>
      </c>
      <c r="AD678" s="390"/>
      <c r="AE678" s="390"/>
      <c r="AF678" s="390"/>
      <c r="AG678" s="390"/>
      <c r="AH678" s="390"/>
      <c r="AI678" s="390"/>
      <c r="AJ678" s="390"/>
      <c r="AK678" s="390"/>
      <c r="AL678" s="1018" t="s">
        <v>184</v>
      </c>
      <c r="AM678" s="808"/>
      <c r="AN678" s="215" t="s">
        <v>5918</v>
      </c>
      <c r="AO678" s="390"/>
      <c r="AP678" s="390"/>
      <c r="AQ678" s="936" t="s">
        <v>6601</v>
      </c>
      <c r="AR678" s="390"/>
      <c r="AS678" s="390"/>
      <c r="AT678" s="390"/>
      <c r="AU678" s="390"/>
      <c r="AV678" s="390"/>
      <c r="AW678" s="390"/>
      <c r="AX678" s="390"/>
      <c r="AY678" s="390"/>
      <c r="AZ678" s="390"/>
      <c r="BA678" s="390"/>
      <c r="BB678" s="390"/>
      <c r="BC678" s="390"/>
      <c r="BD678" s="390"/>
      <c r="BE678" s="390"/>
      <c r="BF678" s="390"/>
    </row>
    <row r="679" spans="1:58" ht="49.2">
      <c r="A679" s="390"/>
      <c r="B679" s="958">
        <v>243797</v>
      </c>
      <c r="C679" s="1023">
        <f t="shared" si="77"/>
        <v>45471</v>
      </c>
      <c r="D679" s="262">
        <v>8</v>
      </c>
      <c r="E679" s="261" t="s">
        <v>6499</v>
      </c>
      <c r="F679" s="361" t="s">
        <v>6578</v>
      </c>
      <c r="G679" s="1048">
        <v>175477</v>
      </c>
      <c r="H679" s="361"/>
      <c r="I679" s="361" t="s">
        <v>60</v>
      </c>
      <c r="J679" s="361" t="s">
        <v>398</v>
      </c>
      <c r="K679" s="361" t="s">
        <v>61</v>
      </c>
      <c r="L679" s="361"/>
      <c r="M679" s="361" t="s">
        <v>84</v>
      </c>
      <c r="N679" s="361" t="s">
        <v>6600</v>
      </c>
      <c r="O679" s="361" t="s">
        <v>357</v>
      </c>
      <c r="P679" s="361"/>
      <c r="Q679" s="361" t="s">
        <v>394</v>
      </c>
      <c r="R679" s="361" t="s">
        <v>61</v>
      </c>
      <c r="S679" s="361"/>
      <c r="T679" s="361" t="s">
        <v>84</v>
      </c>
      <c r="U679" s="361" t="s">
        <v>6600</v>
      </c>
      <c r="V679" s="361" t="s">
        <v>75</v>
      </c>
      <c r="W679" s="361"/>
      <c r="X679" s="361"/>
      <c r="Y679" s="361" t="s">
        <v>72</v>
      </c>
      <c r="Z679" s="361"/>
      <c r="AA679" s="361"/>
      <c r="AB679" s="361"/>
      <c r="AC679" s="361"/>
      <c r="AD679" s="390"/>
      <c r="AE679" s="390"/>
      <c r="AF679" s="390"/>
      <c r="AG679" s="390"/>
      <c r="AH679" s="390"/>
      <c r="AI679" s="390"/>
      <c r="AJ679" s="390"/>
      <c r="AK679" s="390"/>
      <c r="AL679" s="1018" t="s">
        <v>184</v>
      </c>
      <c r="AM679" s="808"/>
      <c r="AN679" s="215" t="s">
        <v>5918</v>
      </c>
      <c r="AO679" s="390"/>
      <c r="AP679" s="390"/>
      <c r="AQ679" s="936" t="s">
        <v>6601</v>
      </c>
      <c r="AR679" s="390"/>
      <c r="AS679" s="390"/>
      <c r="AT679" s="390"/>
      <c r="AU679" s="390"/>
      <c r="AV679" s="390"/>
      <c r="AW679" s="390"/>
      <c r="AX679" s="390"/>
      <c r="AY679" s="390"/>
      <c r="AZ679" s="390"/>
      <c r="BA679" s="390"/>
      <c r="BB679" s="390"/>
      <c r="BC679" s="390"/>
      <c r="BD679" s="390"/>
      <c r="BE679" s="390"/>
      <c r="BF679" s="390"/>
    </row>
    <row r="680" spans="1:58" ht="49.2">
      <c r="A680" s="390"/>
      <c r="B680" s="958">
        <v>24719</v>
      </c>
      <c r="C680" s="1023" t="e">
        <f xml:space="preserve"> EDATE(B680,-543*12)</f>
        <v>#NUM!</v>
      </c>
      <c r="D680" s="262">
        <v>8</v>
      </c>
      <c r="E680" s="261" t="s">
        <v>6602</v>
      </c>
      <c r="F680" s="361" t="s">
        <v>6606</v>
      </c>
      <c r="G680" s="1048">
        <v>67940</v>
      </c>
      <c r="H680" s="361"/>
      <c r="I680" s="1046" t="s">
        <v>60</v>
      </c>
      <c r="J680" s="1048" t="s">
        <v>321</v>
      </c>
      <c r="K680" s="1046" t="s">
        <v>6625</v>
      </c>
      <c r="L680" s="361"/>
      <c r="M680" s="361" t="s">
        <v>68</v>
      </c>
      <c r="N680" s="1046" t="s">
        <v>5549</v>
      </c>
      <c r="O680" s="1046" t="s">
        <v>323</v>
      </c>
      <c r="P680" s="1046"/>
      <c r="Q680" s="1046" t="s">
        <v>394</v>
      </c>
      <c r="R680" s="1046" t="s">
        <v>6622</v>
      </c>
      <c r="S680" s="361"/>
      <c r="T680" s="361" t="s">
        <v>68</v>
      </c>
      <c r="U680" s="1046" t="s">
        <v>5549</v>
      </c>
      <c r="V680" s="981" t="s">
        <v>75</v>
      </c>
      <c r="W680" s="361"/>
      <c r="X680" s="361"/>
      <c r="Y680" s="981" t="s">
        <v>72</v>
      </c>
      <c r="Z680" s="981"/>
      <c r="AA680" s="981"/>
      <c r="AB680" s="361"/>
      <c r="AC680" s="361"/>
      <c r="AD680" s="1016" t="s">
        <v>184</v>
      </c>
      <c r="AE680" s="390"/>
      <c r="AF680" s="390"/>
      <c r="AG680" s="390"/>
      <c r="AH680" s="390"/>
      <c r="AI680" s="390"/>
      <c r="AJ680" s="390"/>
      <c r="AK680" s="390"/>
      <c r="AL680" s="1018" t="s">
        <v>184</v>
      </c>
      <c r="AM680" s="808"/>
      <c r="AN680" s="215" t="s">
        <v>5918</v>
      </c>
      <c r="AO680" s="390"/>
      <c r="AP680" s="390"/>
      <c r="AQ680" s="936" t="s">
        <v>6671</v>
      </c>
      <c r="AR680" s="390"/>
      <c r="AS680" s="390"/>
      <c r="AT680" s="390"/>
      <c r="AU680" s="390"/>
      <c r="AV680" s="390"/>
      <c r="AW680" s="390"/>
      <c r="AX680" s="390"/>
      <c r="AY680" s="390"/>
      <c r="AZ680" s="390"/>
      <c r="BA680" s="390"/>
      <c r="BB680" s="390"/>
      <c r="BC680" s="390"/>
      <c r="BD680" s="390"/>
      <c r="BE680" s="390"/>
      <c r="BF680" s="390"/>
    </row>
    <row r="681" spans="1:58" ht="49.2">
      <c r="A681" s="390"/>
      <c r="B681" s="958">
        <v>24719</v>
      </c>
      <c r="C681" s="1023" t="e">
        <f xml:space="preserve"> EDATE(B681,-543*12)</f>
        <v>#NUM!</v>
      </c>
      <c r="D681" s="262">
        <v>8</v>
      </c>
      <c r="E681" s="261" t="s">
        <v>6602</v>
      </c>
      <c r="F681" s="361" t="s">
        <v>6673</v>
      </c>
      <c r="G681" s="361">
        <v>235935</v>
      </c>
      <c r="H681" s="361"/>
      <c r="I681" s="361" t="s">
        <v>54</v>
      </c>
      <c r="J681" s="361" t="s">
        <v>55</v>
      </c>
      <c r="K681" s="361" t="s">
        <v>71</v>
      </c>
      <c r="L681" s="361"/>
      <c r="M681" s="361" t="s">
        <v>83</v>
      </c>
      <c r="N681" s="361" t="s">
        <v>328</v>
      </c>
      <c r="O681" s="361" t="s">
        <v>900</v>
      </c>
      <c r="P681" s="361"/>
      <c r="Q681" s="361" t="s">
        <v>6495</v>
      </c>
      <c r="R681" s="361" t="s">
        <v>71</v>
      </c>
      <c r="S681" s="361"/>
      <c r="T681" s="361" t="s">
        <v>83</v>
      </c>
      <c r="U681" s="361" t="s">
        <v>328</v>
      </c>
      <c r="V681" s="361" t="s">
        <v>900</v>
      </c>
      <c r="W681" s="361"/>
      <c r="X681" s="361"/>
      <c r="Y681" s="361" t="s">
        <v>5781</v>
      </c>
      <c r="Z681" s="361" t="s">
        <v>64</v>
      </c>
      <c r="AA681" s="361" t="s">
        <v>6674</v>
      </c>
      <c r="AB681" s="361" t="s">
        <v>6675</v>
      </c>
      <c r="AC681" s="361"/>
      <c r="AD681" s="1016" t="s">
        <v>184</v>
      </c>
      <c r="AE681" s="390"/>
      <c r="AF681" s="390"/>
      <c r="AG681" s="390"/>
      <c r="AH681" s="390"/>
      <c r="AI681" s="390"/>
      <c r="AJ681" s="390"/>
      <c r="AK681" s="390"/>
      <c r="AL681" s="1018" t="s">
        <v>184</v>
      </c>
      <c r="AM681" s="808"/>
      <c r="AN681" s="215" t="s">
        <v>5918</v>
      </c>
      <c r="AO681" s="390"/>
      <c r="AP681" s="390"/>
      <c r="AQ681" s="936" t="s">
        <v>6671</v>
      </c>
      <c r="AR681" s="390"/>
      <c r="AS681" s="390"/>
      <c r="AT681" s="390"/>
      <c r="AU681" s="390"/>
      <c r="AV681" s="390"/>
      <c r="AW681" s="390"/>
      <c r="AX681" s="390"/>
      <c r="AY681" s="390"/>
      <c r="AZ681" s="390"/>
      <c r="BA681" s="390"/>
      <c r="BB681" s="390"/>
      <c r="BC681" s="390"/>
      <c r="BD681" s="390"/>
      <c r="BE681" s="390"/>
      <c r="BF681" s="390"/>
    </row>
    <row r="682" spans="1:58" ht="49.2">
      <c r="A682" s="390"/>
      <c r="B682" s="958">
        <v>24719</v>
      </c>
      <c r="C682" s="1023" t="e">
        <f xml:space="preserve"> EDATE(B682,-543*12)</f>
        <v>#NUM!</v>
      </c>
      <c r="D682" s="262">
        <v>8</v>
      </c>
      <c r="E682" s="261" t="s">
        <v>6602</v>
      </c>
      <c r="F682" s="361" t="s">
        <v>6676</v>
      </c>
      <c r="G682" s="361">
        <v>71266</v>
      </c>
      <c r="H682" s="361"/>
      <c r="I682" s="361" t="s">
        <v>60</v>
      </c>
      <c r="J682" s="361" t="s">
        <v>235</v>
      </c>
      <c r="K682" s="1046" t="s">
        <v>62</v>
      </c>
      <c r="L682" s="361"/>
      <c r="M682" s="361" t="s">
        <v>1979</v>
      </c>
      <c r="N682" s="361" t="s">
        <v>2014</v>
      </c>
      <c r="O682" s="361" t="s">
        <v>65</v>
      </c>
      <c r="P682" s="361"/>
      <c r="Q682" s="361" t="s">
        <v>85</v>
      </c>
      <c r="R682" s="1046" t="s">
        <v>70</v>
      </c>
      <c r="S682" s="361"/>
      <c r="T682" s="361" t="s">
        <v>1979</v>
      </c>
      <c r="U682" s="361" t="s">
        <v>2014</v>
      </c>
      <c r="V682" s="361" t="s">
        <v>65</v>
      </c>
      <c r="W682" s="361"/>
      <c r="X682" s="361"/>
      <c r="Y682" s="361" t="s">
        <v>527</v>
      </c>
      <c r="Z682" s="981"/>
      <c r="AA682" s="981"/>
      <c r="AB682" s="361"/>
      <c r="AC682" s="361"/>
      <c r="AD682" s="1016" t="s">
        <v>184</v>
      </c>
      <c r="AE682" s="390"/>
      <c r="AF682" s="390"/>
      <c r="AG682" s="390"/>
      <c r="AH682" s="390"/>
      <c r="AI682" s="390"/>
      <c r="AJ682" s="390"/>
      <c r="AK682" s="390"/>
      <c r="AL682" s="1018" t="s">
        <v>184</v>
      </c>
      <c r="AM682" s="808"/>
      <c r="AN682" s="215" t="s">
        <v>5918</v>
      </c>
      <c r="AO682" s="390"/>
      <c r="AP682" s="390"/>
      <c r="AQ682" s="936" t="s">
        <v>6671</v>
      </c>
      <c r="AR682" s="390"/>
      <c r="AS682" s="390"/>
      <c r="AT682" s="390"/>
      <c r="AU682" s="390"/>
      <c r="AV682" s="390"/>
      <c r="AW682" s="390"/>
      <c r="AX682" s="390"/>
      <c r="AY682" s="390"/>
      <c r="AZ682" s="390"/>
      <c r="BA682" s="390"/>
      <c r="BB682" s="390"/>
      <c r="BC682" s="390"/>
      <c r="BD682" s="390"/>
      <c r="BE682" s="390"/>
      <c r="BF682" s="390"/>
    </row>
    <row r="683" spans="1:58" ht="33.6">
      <c r="A683" s="390"/>
      <c r="B683" s="958"/>
      <c r="C683" s="968"/>
      <c r="D683" s="262"/>
      <c r="E683" s="261"/>
      <c r="F683" s="1016"/>
      <c r="G683" s="1016"/>
      <c r="H683" s="1017"/>
      <c r="I683" s="361"/>
      <c r="J683" s="1016"/>
      <c r="K683" s="1017"/>
      <c r="L683" s="1016"/>
      <c r="M683" s="1016"/>
      <c r="N683" s="1016"/>
      <c r="O683" s="1016"/>
      <c r="P683" s="215"/>
      <c r="Q683" s="936"/>
      <c r="R683" s="808"/>
      <c r="S683" s="808"/>
      <c r="T683" s="808"/>
      <c r="U683" s="936"/>
      <c r="V683" s="808"/>
      <c r="W683" s="808"/>
      <c r="X683" s="808"/>
      <c r="Y683" s="808"/>
      <c r="Z683" s="808"/>
      <c r="AA683" s="808"/>
      <c r="AB683" s="808"/>
      <c r="AC683" s="808"/>
      <c r="AD683" s="390"/>
      <c r="AE683" s="390"/>
      <c r="AF683" s="390"/>
      <c r="AG683" s="390"/>
      <c r="AH683" s="390"/>
      <c r="AI683" s="390"/>
      <c r="AJ683" s="390"/>
      <c r="AK683" s="390"/>
      <c r="AL683" s="808"/>
      <c r="AM683" s="808"/>
      <c r="AN683" s="936"/>
      <c r="AO683" s="390"/>
      <c r="AP683" s="390"/>
      <c r="AQ683" s="808"/>
      <c r="AR683" s="390"/>
      <c r="AS683" s="390"/>
      <c r="AT683" s="390"/>
      <c r="AU683" s="390"/>
      <c r="AV683" s="390"/>
      <c r="AW683" s="390"/>
      <c r="AX683" s="390"/>
      <c r="AY683" s="390"/>
      <c r="AZ683" s="390"/>
      <c r="BA683" s="390"/>
      <c r="BB683" s="390"/>
      <c r="BC683" s="390"/>
      <c r="BD683" s="390"/>
      <c r="BE683" s="390"/>
      <c r="BF683" s="390"/>
    </row>
    <row r="684" spans="1:58" ht="33.6">
      <c r="A684" s="390"/>
      <c r="B684" s="958"/>
      <c r="C684" s="968"/>
      <c r="D684" s="262"/>
      <c r="E684" s="261"/>
      <c r="F684" s="1016"/>
      <c r="G684" s="1016"/>
      <c r="H684" s="1017"/>
      <c r="I684" s="361"/>
      <c r="J684" s="1016"/>
      <c r="K684" s="1017"/>
      <c r="L684" s="1016"/>
      <c r="M684" s="1016"/>
      <c r="N684" s="1016"/>
      <c r="O684" s="1017"/>
      <c r="P684" s="215"/>
      <c r="Q684" s="936"/>
      <c r="R684" s="808"/>
      <c r="S684" s="808"/>
      <c r="T684" s="808"/>
      <c r="U684" s="936"/>
      <c r="V684" s="808"/>
      <c r="W684" s="808"/>
      <c r="X684" s="808"/>
      <c r="Y684" s="808"/>
      <c r="Z684" s="808"/>
      <c r="AA684" s="808"/>
      <c r="AB684" s="808"/>
      <c r="AC684" s="808"/>
      <c r="AD684" s="390"/>
      <c r="AE684" s="390"/>
      <c r="AF684" s="390"/>
      <c r="AG684" s="390"/>
      <c r="AH684" s="390"/>
      <c r="AI684" s="390"/>
      <c r="AJ684" s="390"/>
      <c r="AK684" s="390"/>
      <c r="AL684" s="808"/>
      <c r="AM684" s="808"/>
      <c r="AN684" s="936"/>
      <c r="AO684" s="390"/>
      <c r="AP684" s="390"/>
      <c r="AQ684" s="808"/>
      <c r="AR684" s="390"/>
      <c r="AS684" s="390"/>
      <c r="AT684" s="390"/>
      <c r="AU684" s="390"/>
      <c r="AV684" s="390"/>
      <c r="AW684" s="390"/>
      <c r="AX684" s="390"/>
      <c r="AY684" s="390"/>
      <c r="AZ684" s="390"/>
      <c r="BA684" s="390"/>
      <c r="BB684" s="390"/>
      <c r="BC684" s="390"/>
      <c r="BD684" s="390"/>
      <c r="BE684" s="390"/>
      <c r="BF684" s="390"/>
    </row>
    <row r="685" spans="1:58" ht="33.6">
      <c r="A685" s="390"/>
      <c r="B685" s="958"/>
      <c r="C685" s="968"/>
      <c r="D685" s="262"/>
      <c r="E685" s="261"/>
      <c r="F685" s="1016"/>
      <c r="G685" s="1017"/>
      <c r="H685" s="1017"/>
      <c r="I685" s="1048"/>
      <c r="J685" s="1016"/>
      <c r="K685" s="1017"/>
      <c r="L685" s="1016"/>
      <c r="M685" s="1017"/>
      <c r="N685" s="1017"/>
      <c r="O685" s="1017"/>
      <c r="P685" s="215"/>
      <c r="Q685" s="936"/>
      <c r="R685" s="808"/>
      <c r="S685" s="808"/>
      <c r="T685" s="808"/>
      <c r="U685" s="936"/>
      <c r="V685" s="808"/>
      <c r="W685" s="808"/>
      <c r="X685" s="808"/>
      <c r="Y685" s="808"/>
      <c r="Z685" s="808"/>
      <c r="AA685" s="808"/>
      <c r="AB685" s="808"/>
      <c r="AC685" s="808"/>
      <c r="AD685" s="390"/>
      <c r="AE685" s="390"/>
      <c r="AF685" s="390"/>
      <c r="AG685" s="390"/>
      <c r="AH685" s="390"/>
      <c r="AI685" s="390"/>
      <c r="AJ685" s="390"/>
      <c r="AK685" s="390"/>
      <c r="AL685" s="808"/>
      <c r="AM685" s="808"/>
      <c r="AN685" s="936"/>
      <c r="AO685" s="390"/>
      <c r="AP685" s="390"/>
      <c r="AQ685" s="808"/>
      <c r="AR685" s="390"/>
      <c r="AS685" s="390"/>
      <c r="AT685" s="390"/>
      <c r="AU685" s="390"/>
      <c r="AV685" s="390"/>
      <c r="AW685" s="390"/>
      <c r="AX685" s="390"/>
      <c r="AY685" s="390"/>
      <c r="AZ685" s="390"/>
      <c r="BA685" s="390"/>
      <c r="BB685" s="390"/>
      <c r="BC685" s="390"/>
      <c r="BD685" s="390"/>
      <c r="BE685" s="390"/>
      <c r="BF685" s="390"/>
    </row>
    <row r="686" spans="1:58" ht="33.6">
      <c r="A686" s="390"/>
      <c r="B686" s="958"/>
      <c r="C686" s="968"/>
      <c r="D686" s="262"/>
      <c r="E686" s="261"/>
      <c r="F686" s="1016"/>
      <c r="G686" s="1017"/>
      <c r="H686" s="1017"/>
      <c r="I686" s="361"/>
      <c r="J686" s="1017"/>
      <c r="K686" s="1017"/>
      <c r="L686" s="1016"/>
      <c r="M686" s="1017"/>
      <c r="N686" s="1017"/>
      <c r="O686" s="1017"/>
      <c r="P686" s="215"/>
      <c r="Q686" s="936"/>
      <c r="R686" s="808"/>
      <c r="S686" s="808"/>
      <c r="T686" s="808"/>
      <c r="U686" s="936"/>
      <c r="V686" s="808"/>
      <c r="W686" s="808"/>
      <c r="X686" s="808"/>
      <c r="Y686" s="808"/>
      <c r="Z686" s="808"/>
      <c r="AA686" s="808"/>
      <c r="AB686" s="808"/>
      <c r="AC686" s="808"/>
      <c r="AD686" s="390"/>
      <c r="AE686" s="390"/>
      <c r="AF686" s="390"/>
      <c r="AG686" s="390"/>
      <c r="AH686" s="390"/>
      <c r="AI686" s="390"/>
      <c r="AJ686" s="390"/>
      <c r="AK686" s="390"/>
      <c r="AL686" s="808"/>
      <c r="AM686" s="808"/>
      <c r="AN686" s="936"/>
      <c r="AO686" s="390"/>
      <c r="AP686" s="390"/>
      <c r="AQ686" s="808"/>
      <c r="AR686" s="390"/>
      <c r="AS686" s="390"/>
      <c r="AT686" s="390"/>
      <c r="AU686" s="390"/>
      <c r="AV686" s="390"/>
      <c r="AW686" s="390"/>
      <c r="AX686" s="390"/>
      <c r="AY686" s="390"/>
      <c r="AZ686" s="390"/>
      <c r="BA686" s="390"/>
      <c r="BB686" s="390"/>
      <c r="BC686" s="390"/>
      <c r="BD686" s="390"/>
      <c r="BE686" s="390"/>
      <c r="BF686" s="390"/>
    </row>
    <row r="687" spans="1:58" ht="33.6">
      <c r="A687" s="390"/>
      <c r="B687" s="958"/>
      <c r="C687" s="968"/>
      <c r="D687" s="262"/>
      <c r="E687" s="261"/>
      <c r="F687" s="1016"/>
      <c r="G687" s="1017"/>
      <c r="H687" s="1017"/>
      <c r="I687" s="1017"/>
      <c r="J687" s="1017"/>
      <c r="K687" s="1017"/>
      <c r="L687" s="1016"/>
      <c r="M687" s="1017"/>
      <c r="N687" s="1017"/>
      <c r="O687" s="1017"/>
      <c r="P687" s="215"/>
      <c r="Q687" s="936"/>
      <c r="R687" s="808"/>
      <c r="S687" s="808"/>
      <c r="T687" s="808"/>
      <c r="U687" s="936"/>
      <c r="V687" s="808"/>
      <c r="W687" s="808"/>
      <c r="X687" s="808"/>
      <c r="Y687" s="808"/>
      <c r="Z687" s="808"/>
      <c r="AA687" s="808"/>
      <c r="AB687" s="808"/>
      <c r="AC687" s="808"/>
      <c r="AD687" s="390"/>
      <c r="AE687" s="390"/>
      <c r="AF687" s="390"/>
      <c r="AG687" s="390"/>
      <c r="AH687" s="390"/>
      <c r="AI687" s="390"/>
      <c r="AJ687" s="390"/>
      <c r="AK687" s="390"/>
      <c r="AL687" s="808"/>
      <c r="AM687" s="808"/>
      <c r="AN687" s="936"/>
      <c r="AO687" s="390"/>
      <c r="AP687" s="390"/>
      <c r="AQ687" s="808"/>
      <c r="AR687" s="390"/>
      <c r="AS687" s="390"/>
      <c r="AT687" s="390"/>
      <c r="AU687" s="390"/>
      <c r="AV687" s="390"/>
      <c r="AW687" s="390"/>
      <c r="AX687" s="390"/>
      <c r="AY687" s="390"/>
      <c r="AZ687" s="390"/>
      <c r="BA687" s="390"/>
      <c r="BB687" s="390"/>
      <c r="BC687" s="390"/>
      <c r="BD687" s="390"/>
      <c r="BE687" s="390"/>
      <c r="BF687" s="390"/>
    </row>
    <row r="688" spans="1:58" ht="33.6">
      <c r="A688" s="390"/>
      <c r="B688" s="958"/>
      <c r="C688" s="968"/>
      <c r="D688" s="262"/>
      <c r="E688" s="261"/>
      <c r="F688" s="1016"/>
      <c r="G688" s="1016"/>
      <c r="H688" s="1017"/>
      <c r="I688" s="1017"/>
      <c r="J688" s="1016"/>
      <c r="K688" s="1017"/>
      <c r="L688" s="1016"/>
      <c r="M688" s="1016"/>
      <c r="N688" s="1016"/>
      <c r="O688" s="1016"/>
      <c r="P688" s="215"/>
      <c r="Q688" s="936"/>
      <c r="R688" s="808"/>
      <c r="S688" s="808"/>
      <c r="T688" s="808"/>
      <c r="U688" s="936"/>
      <c r="V688" s="808"/>
      <c r="W688" s="808"/>
      <c r="X688" s="808"/>
      <c r="Y688" s="808"/>
      <c r="Z688" s="808"/>
      <c r="AA688" s="808"/>
      <c r="AB688" s="808"/>
      <c r="AC688" s="808"/>
      <c r="AD688" s="390"/>
      <c r="AE688" s="390"/>
      <c r="AF688" s="390"/>
      <c r="AG688" s="390"/>
      <c r="AH688" s="390"/>
      <c r="AI688" s="390"/>
      <c r="AJ688" s="390"/>
      <c r="AK688" s="390"/>
      <c r="AL688" s="808"/>
      <c r="AM688" s="808"/>
      <c r="AN688" s="936"/>
      <c r="AO688" s="390"/>
      <c r="AP688" s="390"/>
      <c r="AQ688" s="808"/>
      <c r="AR688" s="390"/>
      <c r="AS688" s="390"/>
      <c r="AT688" s="390"/>
      <c r="AU688" s="390"/>
      <c r="AV688" s="390"/>
      <c r="AW688" s="390"/>
      <c r="AX688" s="390"/>
      <c r="AY688" s="390"/>
      <c r="AZ688" s="390"/>
      <c r="BA688" s="390"/>
      <c r="BB688" s="390"/>
      <c r="BC688" s="390"/>
      <c r="BD688" s="390"/>
      <c r="BE688" s="390"/>
      <c r="BF688" s="390"/>
    </row>
    <row r="689" spans="1:58" ht="33.6">
      <c r="A689" s="390"/>
      <c r="B689" s="958"/>
      <c r="C689" s="968"/>
      <c r="D689" s="262"/>
      <c r="E689" s="261"/>
      <c r="F689" s="1016"/>
      <c r="G689" s="1016"/>
      <c r="H689" s="1016"/>
      <c r="I689" s="1016"/>
      <c r="J689" s="1016"/>
      <c r="K689" s="1017"/>
      <c r="L689" s="1016"/>
      <c r="M689" s="1016"/>
      <c r="N689" s="1016"/>
      <c r="O689" s="1017"/>
      <c r="P689" s="215"/>
      <c r="Q689" s="936"/>
      <c r="R689" s="808"/>
      <c r="S689" s="808"/>
      <c r="T689" s="808"/>
      <c r="U689" s="936"/>
      <c r="V689" s="808"/>
      <c r="W689" s="808"/>
      <c r="X689" s="808"/>
      <c r="Y689" s="808"/>
      <c r="Z689" s="808"/>
      <c r="AA689" s="808"/>
      <c r="AB689" s="808"/>
      <c r="AC689" s="808"/>
      <c r="AD689" s="390"/>
      <c r="AE689" s="390"/>
      <c r="AF689" s="390"/>
      <c r="AG689" s="390"/>
      <c r="AH689" s="390"/>
      <c r="AI689" s="390"/>
      <c r="AJ689" s="390"/>
      <c r="AK689" s="390"/>
      <c r="AL689" s="808"/>
      <c r="AM689" s="808"/>
      <c r="AN689" s="936"/>
      <c r="AO689" s="390"/>
      <c r="AP689" s="390"/>
      <c r="AQ689" s="808"/>
      <c r="AR689" s="390"/>
      <c r="AS689" s="390"/>
      <c r="AT689" s="390"/>
      <c r="AU689" s="390"/>
      <c r="AV689" s="390"/>
      <c r="AW689" s="390"/>
      <c r="AX689" s="390"/>
      <c r="AY689" s="390"/>
      <c r="AZ689" s="390"/>
      <c r="BA689" s="390"/>
      <c r="BB689" s="390"/>
      <c r="BC689" s="390"/>
      <c r="BD689" s="390"/>
      <c r="BE689" s="390"/>
      <c r="BF689" s="390"/>
    </row>
    <row r="690" spans="1:58" ht="33.6">
      <c r="A690" s="390"/>
      <c r="B690" s="958"/>
      <c r="C690" s="968"/>
      <c r="D690" s="262"/>
      <c r="E690" s="261"/>
      <c r="F690" s="1016"/>
      <c r="G690" s="1016"/>
      <c r="H690" s="1016"/>
      <c r="I690" s="1016"/>
      <c r="J690" s="1016"/>
      <c r="K690" s="1016"/>
      <c r="L690" s="1016"/>
      <c r="M690" s="1016"/>
      <c r="N690" s="1016"/>
      <c r="O690" s="1016"/>
      <c r="P690" s="215"/>
      <c r="Q690" s="936"/>
      <c r="R690" s="808"/>
      <c r="S690" s="808"/>
      <c r="T690" s="808"/>
      <c r="U690" s="936"/>
      <c r="V690" s="808"/>
      <c r="W690" s="808"/>
      <c r="X690" s="808"/>
      <c r="Y690" s="808"/>
      <c r="Z690" s="808"/>
      <c r="AA690" s="808"/>
      <c r="AB690" s="808"/>
      <c r="AC690" s="808"/>
      <c r="AD690" s="390"/>
      <c r="AE690" s="390"/>
      <c r="AF690" s="390"/>
      <c r="AG690" s="390"/>
      <c r="AH690" s="390"/>
      <c r="AI690" s="390"/>
      <c r="AJ690" s="390"/>
      <c r="AK690" s="390"/>
      <c r="AL690" s="808"/>
      <c r="AM690" s="808"/>
      <c r="AN690" s="936"/>
      <c r="AO690" s="390"/>
      <c r="AP690" s="390"/>
      <c r="AQ690" s="808"/>
      <c r="AR690" s="390"/>
      <c r="AS690" s="390"/>
      <c r="AT690" s="390"/>
      <c r="AU690" s="390"/>
      <c r="AV690" s="390"/>
      <c r="AW690" s="390"/>
      <c r="AX690" s="390"/>
      <c r="AY690" s="390"/>
      <c r="AZ690" s="390"/>
      <c r="BA690" s="390"/>
      <c r="BB690" s="390"/>
      <c r="BC690" s="390"/>
      <c r="BD690" s="390"/>
      <c r="BE690" s="390"/>
      <c r="BF690" s="390"/>
    </row>
    <row r="691" spans="1:58" ht="33.6">
      <c r="A691" s="390"/>
      <c r="B691" s="958"/>
      <c r="C691" s="968"/>
      <c r="D691" s="262"/>
      <c r="E691" s="261"/>
      <c r="F691" s="1016"/>
      <c r="G691" s="1016"/>
      <c r="H691" s="1016"/>
      <c r="I691" s="1016"/>
      <c r="J691" s="1016"/>
      <c r="K691" s="1016"/>
      <c r="L691" s="1016"/>
      <c r="M691" s="1016"/>
      <c r="N691" s="1016"/>
      <c r="O691" s="1016"/>
      <c r="P691" s="215"/>
      <c r="Q691" s="936"/>
      <c r="R691" s="808"/>
      <c r="S691" s="808"/>
      <c r="T691" s="808"/>
      <c r="U691" s="936"/>
      <c r="V691" s="808"/>
      <c r="W691" s="808"/>
      <c r="X691" s="808"/>
      <c r="Y691" s="808"/>
      <c r="Z691" s="808"/>
      <c r="AA691" s="808"/>
      <c r="AB691" s="808"/>
      <c r="AC691" s="808"/>
      <c r="AD691" s="390"/>
      <c r="AE691" s="390"/>
      <c r="AF691" s="390"/>
      <c r="AG691" s="390"/>
      <c r="AH691" s="390"/>
      <c r="AI691" s="390"/>
      <c r="AJ691" s="390"/>
      <c r="AK691" s="390"/>
      <c r="AL691" s="808"/>
      <c r="AM691" s="808"/>
      <c r="AN691" s="936"/>
      <c r="AO691" s="390"/>
      <c r="AP691" s="390"/>
      <c r="AQ691" s="808"/>
      <c r="AR691" s="390"/>
      <c r="AS691" s="390"/>
      <c r="AT691" s="390"/>
      <c r="AU691" s="390"/>
      <c r="AV691" s="390"/>
      <c r="AW691" s="390"/>
      <c r="AX691" s="390"/>
      <c r="AY691" s="390"/>
      <c r="AZ691" s="390"/>
      <c r="BA691" s="390"/>
      <c r="BB691" s="390"/>
      <c r="BC691" s="390"/>
      <c r="BD691" s="390"/>
      <c r="BE691" s="390"/>
      <c r="BF691" s="390"/>
    </row>
    <row r="692" spans="1:58" ht="33.6">
      <c r="A692" s="390"/>
      <c r="B692" s="958"/>
      <c r="C692" s="968"/>
      <c r="D692" s="262"/>
      <c r="E692" s="261"/>
      <c r="F692" s="1016"/>
      <c r="G692" s="1016"/>
      <c r="H692" s="1016"/>
      <c r="I692" s="1016"/>
      <c r="J692" s="1016"/>
      <c r="K692" s="1016"/>
      <c r="L692" s="1016"/>
      <c r="M692" s="1016"/>
      <c r="N692" s="1016"/>
      <c r="O692" s="1016"/>
      <c r="P692" s="215"/>
      <c r="Q692" s="936"/>
      <c r="R692" s="808"/>
      <c r="S692" s="808"/>
      <c r="T692" s="808"/>
      <c r="U692" s="936"/>
      <c r="V692" s="808"/>
      <c r="W692" s="808"/>
      <c r="X692" s="808"/>
      <c r="Y692" s="808"/>
      <c r="Z692" s="808"/>
      <c r="AA692" s="808"/>
      <c r="AB692" s="808"/>
      <c r="AC692" s="808"/>
      <c r="AD692" s="390"/>
      <c r="AE692" s="390"/>
      <c r="AF692" s="390"/>
      <c r="AG692" s="390"/>
      <c r="AH692" s="390"/>
      <c r="AI692" s="390"/>
      <c r="AJ692" s="390"/>
      <c r="AK692" s="390"/>
      <c r="AL692" s="808"/>
      <c r="AM692" s="808"/>
      <c r="AN692" s="936"/>
      <c r="AO692" s="390"/>
      <c r="AP692" s="390"/>
      <c r="AQ692" s="808"/>
      <c r="AR692" s="390"/>
      <c r="AS692" s="390"/>
      <c r="AT692" s="390"/>
      <c r="AU692" s="390"/>
      <c r="AV692" s="390"/>
      <c r="AW692" s="390"/>
      <c r="AX692" s="390"/>
      <c r="AY692" s="390"/>
      <c r="AZ692" s="390"/>
      <c r="BA692" s="390"/>
      <c r="BB692" s="390"/>
      <c r="BC692" s="390"/>
      <c r="BD692" s="390"/>
      <c r="BE692" s="390"/>
      <c r="BF692" s="390"/>
    </row>
    <row r="693" spans="1:58" ht="33.6">
      <c r="A693" s="390"/>
      <c r="B693" s="958"/>
      <c r="C693" s="968"/>
      <c r="D693" s="262"/>
      <c r="E693" s="261"/>
      <c r="F693" s="1016"/>
      <c r="G693" s="1017"/>
      <c r="H693" s="1016"/>
      <c r="I693" s="1016"/>
      <c r="J693" s="1017"/>
      <c r="K693" s="1017"/>
      <c r="L693" s="1016"/>
      <c r="M693" s="1017"/>
      <c r="N693" s="1017"/>
      <c r="O693" s="1017"/>
      <c r="P693" s="215"/>
      <c r="Q693" s="936"/>
      <c r="R693" s="808"/>
      <c r="S693" s="808"/>
      <c r="T693" s="808"/>
      <c r="U693" s="936"/>
      <c r="V693" s="808"/>
      <c r="W693" s="808"/>
      <c r="X693" s="808"/>
      <c r="Y693" s="808"/>
      <c r="Z693" s="808"/>
      <c r="AA693" s="808"/>
      <c r="AB693" s="808"/>
      <c r="AC693" s="808"/>
      <c r="AD693" s="390"/>
      <c r="AE693" s="390"/>
      <c r="AF693" s="390"/>
      <c r="AG693" s="390"/>
      <c r="AH693" s="390"/>
      <c r="AI693" s="390"/>
      <c r="AJ693" s="390"/>
      <c r="AK693" s="390"/>
      <c r="AL693" s="808"/>
      <c r="AM693" s="808"/>
      <c r="AN693" s="936"/>
      <c r="AO693" s="390"/>
      <c r="AP693" s="390"/>
      <c r="AQ693" s="808"/>
      <c r="AR693" s="390"/>
      <c r="AS693" s="390"/>
      <c r="AT693" s="390"/>
      <c r="AU693" s="390"/>
      <c r="AV693" s="390"/>
      <c r="AW693" s="390"/>
      <c r="AX693" s="390"/>
      <c r="AY693" s="390"/>
      <c r="AZ693" s="390"/>
      <c r="BA693" s="390"/>
      <c r="BB693" s="390"/>
      <c r="BC693" s="390"/>
      <c r="BD693" s="390"/>
      <c r="BE693" s="390"/>
      <c r="BF693" s="390"/>
    </row>
    <row r="694" spans="1:58" ht="33.6">
      <c r="A694" s="390"/>
      <c r="B694" s="958"/>
      <c r="C694" s="968"/>
      <c r="D694" s="262"/>
      <c r="E694" s="261"/>
      <c r="F694" s="1016"/>
      <c r="G694" s="1017"/>
      <c r="H694" s="1016"/>
      <c r="I694" s="1016"/>
      <c r="J694" s="1017"/>
      <c r="K694" s="1017"/>
      <c r="L694" s="1016"/>
      <c r="M694" s="1017"/>
      <c r="N694" s="1017"/>
      <c r="O694" s="1017"/>
      <c r="P694" s="215"/>
      <c r="Q694" s="936"/>
      <c r="R694" s="808"/>
      <c r="S694" s="808"/>
      <c r="T694" s="808"/>
      <c r="U694" s="936"/>
      <c r="V694" s="808"/>
      <c r="W694" s="808"/>
      <c r="X694" s="808"/>
      <c r="Y694" s="808"/>
      <c r="Z694" s="808"/>
      <c r="AA694" s="808"/>
      <c r="AB694" s="808"/>
      <c r="AC694" s="808"/>
      <c r="AD694" s="390"/>
      <c r="AE694" s="390"/>
      <c r="AF694" s="390"/>
      <c r="AG694" s="390"/>
      <c r="AH694" s="390"/>
      <c r="AI694" s="390"/>
      <c r="AJ694" s="390"/>
      <c r="AK694" s="390"/>
      <c r="AL694" s="808"/>
      <c r="AM694" s="808"/>
      <c r="AN694" s="936"/>
      <c r="AO694" s="390"/>
      <c r="AP694" s="390"/>
      <c r="AQ694" s="808"/>
      <c r="AR694" s="390"/>
      <c r="AS694" s="390"/>
      <c r="AT694" s="390"/>
      <c r="AU694" s="390"/>
      <c r="AV694" s="390"/>
      <c r="AW694" s="390"/>
      <c r="AX694" s="390"/>
      <c r="AY694" s="390"/>
      <c r="AZ694" s="390"/>
      <c r="BA694" s="390"/>
      <c r="BB694" s="390"/>
      <c r="BC694" s="390"/>
      <c r="BD694" s="390"/>
      <c r="BE694" s="390"/>
      <c r="BF694" s="390"/>
    </row>
    <row r="695" spans="1:58" ht="33.6">
      <c r="A695" s="390"/>
      <c r="B695" s="958"/>
      <c r="C695" s="968"/>
      <c r="D695" s="262"/>
      <c r="E695" s="261"/>
      <c r="F695" s="1016"/>
      <c r="G695" s="1017"/>
      <c r="H695" s="1016"/>
      <c r="I695" s="1016"/>
      <c r="J695" s="1017"/>
      <c r="K695" s="1017"/>
      <c r="L695" s="1016"/>
      <c r="M695" s="1017"/>
      <c r="N695" s="1017"/>
      <c r="O695" s="1017"/>
      <c r="P695" s="215"/>
      <c r="Q695" s="936"/>
      <c r="R695" s="808"/>
      <c r="S695" s="808"/>
      <c r="T695" s="808"/>
      <c r="U695" s="936"/>
      <c r="V695" s="808"/>
      <c r="W695" s="808"/>
      <c r="X695" s="808"/>
      <c r="Y695" s="808"/>
      <c r="Z695" s="808"/>
      <c r="AA695" s="808"/>
      <c r="AB695" s="808"/>
      <c r="AC695" s="808"/>
      <c r="AD695" s="390"/>
      <c r="AE695" s="390"/>
      <c r="AF695" s="390"/>
      <c r="AG695" s="390"/>
      <c r="AH695" s="390"/>
      <c r="AI695" s="390"/>
      <c r="AJ695" s="390"/>
      <c r="AK695" s="390"/>
      <c r="AL695" s="808"/>
      <c r="AM695" s="808"/>
      <c r="AN695" s="936"/>
      <c r="AO695" s="390"/>
      <c r="AP695" s="390"/>
      <c r="AQ695" s="808"/>
      <c r="AR695" s="390"/>
      <c r="AS695" s="390"/>
      <c r="AT695" s="390"/>
      <c r="AU695" s="390"/>
      <c r="AV695" s="390"/>
      <c r="AW695" s="390"/>
      <c r="AX695" s="390"/>
      <c r="AY695" s="390"/>
      <c r="AZ695" s="390"/>
      <c r="BA695" s="390"/>
      <c r="BB695" s="390"/>
      <c r="BC695" s="390"/>
      <c r="BD695" s="390"/>
      <c r="BE695" s="390"/>
      <c r="BF695" s="390"/>
    </row>
    <row r="696" spans="1:58" ht="33.6">
      <c r="A696" s="390"/>
      <c r="B696" s="958"/>
      <c r="C696" s="968"/>
      <c r="D696" s="262"/>
      <c r="E696" s="261"/>
      <c r="F696" s="1016"/>
      <c r="G696" s="1017"/>
      <c r="H696" s="1016"/>
      <c r="I696" s="1016"/>
      <c r="J696" s="1017"/>
      <c r="K696" s="1017"/>
      <c r="L696" s="1016"/>
      <c r="M696" s="1017"/>
      <c r="N696" s="1017"/>
      <c r="O696" s="1017"/>
      <c r="P696" s="215"/>
      <c r="Q696" s="936"/>
      <c r="R696" s="808"/>
      <c r="S696" s="808"/>
      <c r="T696" s="808"/>
      <c r="U696" s="936"/>
      <c r="V696" s="808"/>
      <c r="W696" s="808"/>
      <c r="X696" s="808"/>
      <c r="Y696" s="808"/>
      <c r="Z696" s="808"/>
      <c r="AA696" s="808"/>
      <c r="AB696" s="808"/>
      <c r="AC696" s="808"/>
      <c r="AD696" s="390"/>
      <c r="AE696" s="390"/>
      <c r="AF696" s="390"/>
      <c r="AG696" s="390"/>
      <c r="AH696" s="390"/>
      <c r="AI696" s="390"/>
      <c r="AJ696" s="390"/>
      <c r="AK696" s="390"/>
      <c r="AL696" s="808"/>
      <c r="AM696" s="808"/>
      <c r="AN696" s="936"/>
      <c r="AO696" s="390"/>
      <c r="AP696" s="390"/>
      <c r="AQ696" s="808"/>
      <c r="AR696" s="390"/>
      <c r="AS696" s="390"/>
      <c r="AT696" s="390"/>
      <c r="AU696" s="390"/>
      <c r="AV696" s="390"/>
      <c r="AW696" s="390"/>
      <c r="AX696" s="390"/>
      <c r="AY696" s="390"/>
      <c r="AZ696" s="390"/>
      <c r="BA696" s="390"/>
      <c r="BB696" s="390"/>
      <c r="BC696" s="390"/>
      <c r="BD696" s="390"/>
      <c r="BE696" s="390"/>
      <c r="BF696" s="390"/>
    </row>
    <row r="697" spans="1:58" ht="33.6">
      <c r="A697" s="390"/>
      <c r="B697" s="958"/>
      <c r="C697" s="968"/>
      <c r="D697" s="262"/>
      <c r="E697" s="261"/>
      <c r="F697" s="1016"/>
      <c r="G697" s="1017"/>
      <c r="H697" s="1016"/>
      <c r="I697" s="1016"/>
      <c r="J697" s="1017"/>
      <c r="K697" s="1017"/>
      <c r="L697" s="1016"/>
      <c r="M697" s="1017"/>
      <c r="N697" s="1017"/>
      <c r="O697" s="1017"/>
      <c r="P697" s="215"/>
      <c r="Q697" s="936"/>
      <c r="R697" s="808"/>
      <c r="S697" s="808"/>
      <c r="T697" s="808"/>
      <c r="U697" s="936"/>
      <c r="V697" s="808"/>
      <c r="W697" s="808"/>
      <c r="X697" s="808"/>
      <c r="Y697" s="808"/>
      <c r="Z697" s="808"/>
      <c r="AA697" s="808"/>
      <c r="AB697" s="808"/>
      <c r="AC697" s="808"/>
      <c r="AD697" s="390"/>
      <c r="AE697" s="390"/>
      <c r="AF697" s="390"/>
      <c r="AG697" s="390"/>
      <c r="AH697" s="390"/>
      <c r="AI697" s="390"/>
      <c r="AJ697" s="390"/>
      <c r="AK697" s="390"/>
      <c r="AL697" s="808"/>
      <c r="AM697" s="808"/>
      <c r="AN697" s="936"/>
      <c r="AO697" s="390"/>
      <c r="AP697" s="390"/>
      <c r="AQ697" s="808"/>
      <c r="AR697" s="390"/>
      <c r="AS697" s="390"/>
      <c r="AT697" s="390"/>
      <c r="AU697" s="390"/>
      <c r="AV697" s="390"/>
      <c r="AW697" s="390"/>
      <c r="AX697" s="390"/>
      <c r="AY697" s="390"/>
      <c r="AZ697" s="390"/>
      <c r="BA697" s="390"/>
      <c r="BB697" s="390"/>
      <c r="BC697" s="390"/>
      <c r="BD697" s="390"/>
      <c r="BE697" s="390"/>
      <c r="BF697" s="390"/>
    </row>
    <row r="698" spans="1:58" ht="33.6">
      <c r="A698" s="390"/>
      <c r="B698" s="958"/>
      <c r="C698" s="968"/>
      <c r="D698" s="262"/>
      <c r="E698" s="261"/>
      <c r="F698" s="1016"/>
      <c r="G698" s="1017"/>
      <c r="H698" s="1016"/>
      <c r="I698" s="1016"/>
      <c r="J698" s="1017"/>
      <c r="K698" s="1017"/>
      <c r="L698" s="1017"/>
      <c r="M698" s="1017"/>
      <c r="N698" s="1017"/>
      <c r="O698" s="1017"/>
      <c r="P698" s="215"/>
      <c r="Q698" s="936"/>
      <c r="R698" s="808"/>
      <c r="S698" s="808"/>
      <c r="T698" s="808"/>
      <c r="U698" s="936"/>
      <c r="V698" s="808"/>
      <c r="W698" s="808"/>
      <c r="X698" s="808"/>
      <c r="Y698" s="808"/>
      <c r="Z698" s="808"/>
      <c r="AA698" s="808"/>
      <c r="AB698" s="808"/>
      <c r="AC698" s="808"/>
      <c r="AD698" s="390"/>
      <c r="AE698" s="390"/>
      <c r="AF698" s="390"/>
      <c r="AG698" s="390"/>
      <c r="AH698" s="390"/>
      <c r="AI698" s="390"/>
      <c r="AJ698" s="390"/>
      <c r="AK698" s="390"/>
      <c r="AL698" s="808"/>
      <c r="AM698" s="808"/>
      <c r="AN698" s="936"/>
      <c r="AO698" s="390"/>
      <c r="AP698" s="390"/>
      <c r="AQ698" s="808"/>
      <c r="AR698" s="390"/>
      <c r="AS698" s="390"/>
      <c r="AT698" s="390"/>
      <c r="AU698" s="390"/>
      <c r="AV698" s="390"/>
      <c r="AW698" s="390"/>
      <c r="AX698" s="390"/>
      <c r="AY698" s="390"/>
      <c r="AZ698" s="390"/>
      <c r="BA698" s="390"/>
      <c r="BB698" s="390"/>
      <c r="BC698" s="390"/>
      <c r="BD698" s="390"/>
      <c r="BE698" s="390"/>
      <c r="BF698" s="390"/>
    </row>
    <row r="699" spans="1:58" ht="33.6">
      <c r="A699" s="390"/>
      <c r="B699" s="958"/>
      <c r="C699" s="968"/>
      <c r="D699" s="262"/>
      <c r="E699" s="261"/>
      <c r="F699" s="1016"/>
      <c r="G699" s="1017"/>
      <c r="H699" s="1016"/>
      <c r="I699" s="1016"/>
      <c r="J699" s="1017"/>
      <c r="K699" s="1017"/>
      <c r="L699" s="1017"/>
      <c r="M699" s="1017"/>
      <c r="N699" s="1017"/>
      <c r="O699" s="1017"/>
      <c r="P699" s="215"/>
      <c r="Q699" s="936"/>
      <c r="R699" s="808"/>
      <c r="S699" s="808"/>
      <c r="T699" s="808"/>
      <c r="U699" s="936"/>
      <c r="V699" s="808"/>
      <c r="W699" s="808"/>
      <c r="X699" s="808"/>
      <c r="Y699" s="808"/>
      <c r="Z699" s="808"/>
      <c r="AA699" s="808"/>
      <c r="AB699" s="808"/>
      <c r="AC699" s="808"/>
      <c r="AD699" s="390"/>
      <c r="AE699" s="390"/>
      <c r="AF699" s="390"/>
      <c r="AG699" s="390"/>
      <c r="AH699" s="390"/>
      <c r="AI699" s="390"/>
      <c r="AJ699" s="390"/>
      <c r="AK699" s="390"/>
      <c r="AL699" s="808"/>
      <c r="AM699" s="808"/>
      <c r="AN699" s="936"/>
      <c r="AO699" s="390"/>
      <c r="AP699" s="390"/>
      <c r="AQ699" s="808"/>
      <c r="AR699" s="390"/>
      <c r="AS699" s="390"/>
      <c r="AT699" s="390"/>
      <c r="AU699" s="390"/>
      <c r="AV699" s="390"/>
      <c r="AW699" s="390"/>
      <c r="AX699" s="390"/>
      <c r="AY699" s="390"/>
      <c r="AZ699" s="390"/>
      <c r="BA699" s="390"/>
      <c r="BB699" s="390"/>
      <c r="BC699" s="390"/>
      <c r="BD699" s="390"/>
      <c r="BE699" s="390"/>
      <c r="BF699" s="390"/>
    </row>
    <row r="700" spans="1:58" ht="33.6">
      <c r="A700" s="390"/>
      <c r="B700" s="958"/>
      <c r="C700" s="968"/>
      <c r="D700" s="262"/>
      <c r="E700" s="261"/>
      <c r="F700" s="1016"/>
      <c r="G700" s="1017"/>
      <c r="H700" s="1017"/>
      <c r="I700" s="1017"/>
      <c r="J700" s="1017"/>
      <c r="K700" s="1017"/>
      <c r="L700" s="1017"/>
      <c r="M700" s="1017"/>
      <c r="N700" s="1017"/>
      <c r="O700" s="1017"/>
      <c r="P700" s="215"/>
      <c r="Q700" s="936"/>
      <c r="R700" s="808"/>
      <c r="S700" s="808"/>
      <c r="T700" s="808"/>
      <c r="U700" s="936"/>
      <c r="V700" s="808"/>
      <c r="W700" s="808"/>
      <c r="X700" s="808"/>
      <c r="Y700" s="808"/>
      <c r="Z700" s="808"/>
      <c r="AA700" s="808"/>
      <c r="AB700" s="808"/>
      <c r="AC700" s="808"/>
      <c r="AD700" s="390"/>
      <c r="AE700" s="390"/>
      <c r="AF700" s="390"/>
      <c r="AG700" s="390"/>
      <c r="AH700" s="390"/>
      <c r="AI700" s="390"/>
      <c r="AJ700" s="390"/>
      <c r="AK700" s="390"/>
      <c r="AL700" s="808"/>
      <c r="AM700" s="808"/>
      <c r="AN700" s="936"/>
      <c r="AO700" s="390"/>
      <c r="AP700" s="390"/>
      <c r="AQ700" s="808"/>
      <c r="AR700" s="390"/>
      <c r="AS700" s="390"/>
      <c r="AT700" s="390"/>
      <c r="AU700" s="390"/>
      <c r="AV700" s="390"/>
      <c r="AW700" s="390"/>
      <c r="AX700" s="390"/>
      <c r="AY700" s="390"/>
      <c r="AZ700" s="390"/>
      <c r="BA700" s="390"/>
      <c r="BB700" s="390"/>
      <c r="BC700" s="390"/>
      <c r="BD700" s="390"/>
      <c r="BE700" s="390"/>
      <c r="BF700" s="390"/>
    </row>
    <row r="701" spans="1:58" ht="33.6">
      <c r="A701" s="390"/>
      <c r="B701" s="958"/>
      <c r="C701" s="968"/>
      <c r="D701" s="262"/>
      <c r="E701" s="261"/>
      <c r="F701" s="1016"/>
      <c r="G701" s="1017"/>
      <c r="H701" s="1017"/>
      <c r="I701" s="1017"/>
      <c r="J701" s="1017"/>
      <c r="K701" s="1017"/>
      <c r="L701" s="1017"/>
      <c r="M701" s="1017"/>
      <c r="N701" s="1017"/>
      <c r="O701" s="1017"/>
      <c r="P701" s="215"/>
      <c r="Q701" s="936"/>
      <c r="R701" s="808"/>
      <c r="S701" s="808"/>
      <c r="T701" s="808"/>
      <c r="U701" s="936"/>
      <c r="V701" s="808"/>
      <c r="W701" s="808"/>
      <c r="X701" s="808"/>
      <c r="Y701" s="808"/>
      <c r="Z701" s="808"/>
      <c r="AA701" s="808"/>
      <c r="AB701" s="808"/>
      <c r="AC701" s="808"/>
      <c r="AD701" s="390"/>
      <c r="AE701" s="390"/>
      <c r="AF701" s="390"/>
      <c r="AG701" s="390"/>
      <c r="AH701" s="390"/>
      <c r="AI701" s="390"/>
      <c r="AJ701" s="390"/>
      <c r="AK701" s="390"/>
      <c r="AL701" s="808"/>
      <c r="AM701" s="808"/>
      <c r="AN701" s="936"/>
      <c r="AO701" s="390"/>
      <c r="AP701" s="390"/>
      <c r="AQ701" s="808"/>
      <c r="AR701" s="390"/>
      <c r="AS701" s="390"/>
      <c r="AT701" s="390"/>
      <c r="AU701" s="390"/>
      <c r="AV701" s="390"/>
      <c r="AW701" s="390"/>
      <c r="AX701" s="390"/>
      <c r="AY701" s="390"/>
      <c r="AZ701" s="390"/>
      <c r="BA701" s="390"/>
      <c r="BB701" s="390"/>
      <c r="BC701" s="390"/>
      <c r="BD701" s="390"/>
      <c r="BE701" s="390"/>
      <c r="BF701" s="390"/>
    </row>
    <row r="702" spans="1:58" ht="33.6">
      <c r="A702" s="390"/>
      <c r="B702" s="958"/>
      <c r="C702" s="968"/>
      <c r="D702" s="262"/>
      <c r="E702" s="261"/>
      <c r="F702" s="1016"/>
      <c r="G702" s="1016"/>
      <c r="H702" s="1016"/>
      <c r="I702" s="1016"/>
      <c r="J702" s="1016"/>
      <c r="K702" s="1016"/>
      <c r="L702" s="1016"/>
      <c r="M702" s="1016"/>
      <c r="N702" s="1016"/>
      <c r="O702" s="1016"/>
      <c r="P702" s="215"/>
      <c r="Q702" s="936"/>
      <c r="R702" s="808"/>
      <c r="S702" s="808"/>
      <c r="T702" s="808"/>
      <c r="U702" s="936"/>
      <c r="V702" s="808"/>
      <c r="W702" s="808"/>
      <c r="X702" s="808"/>
      <c r="Y702" s="808"/>
      <c r="Z702" s="808"/>
      <c r="AA702" s="808"/>
      <c r="AB702" s="808"/>
      <c r="AC702" s="808"/>
      <c r="AD702" s="390"/>
      <c r="AE702" s="390"/>
      <c r="AF702" s="390"/>
      <c r="AG702" s="390"/>
      <c r="AH702" s="390"/>
      <c r="AI702" s="390"/>
      <c r="AJ702" s="390"/>
      <c r="AK702" s="390"/>
      <c r="AL702" s="808"/>
      <c r="AM702" s="808"/>
      <c r="AN702" s="936"/>
      <c r="AO702" s="390"/>
      <c r="AP702" s="390"/>
      <c r="AQ702" s="808"/>
      <c r="AR702" s="390"/>
      <c r="AS702" s="390"/>
      <c r="AT702" s="390"/>
      <c r="AU702" s="390"/>
      <c r="AV702" s="390"/>
      <c r="AW702" s="390"/>
      <c r="AX702" s="390"/>
      <c r="AY702" s="390"/>
      <c r="AZ702" s="390"/>
      <c r="BA702" s="390"/>
      <c r="BB702" s="390"/>
      <c r="BC702" s="390"/>
      <c r="BD702" s="390"/>
      <c r="BE702" s="390"/>
      <c r="BF702" s="390"/>
    </row>
    <row r="703" spans="1:58" ht="33.6">
      <c r="A703" s="390"/>
      <c r="B703" s="958"/>
      <c r="C703" s="968"/>
      <c r="D703" s="262"/>
      <c r="E703" s="261"/>
      <c r="F703" s="1016"/>
      <c r="G703" s="1016"/>
      <c r="H703" s="1016"/>
      <c r="I703" s="1016"/>
      <c r="J703" s="1016"/>
      <c r="K703" s="1016"/>
      <c r="L703" s="1016"/>
      <c r="M703" s="1016"/>
      <c r="N703" s="1016"/>
      <c r="O703" s="1016"/>
      <c r="P703" s="215"/>
      <c r="Q703" s="936"/>
      <c r="R703" s="808"/>
      <c r="S703" s="808"/>
      <c r="T703" s="808"/>
      <c r="U703" s="936"/>
      <c r="V703" s="808"/>
      <c r="W703" s="808"/>
      <c r="X703" s="808"/>
      <c r="Y703" s="808"/>
      <c r="Z703" s="808"/>
      <c r="AA703" s="808"/>
      <c r="AB703" s="808"/>
      <c r="AC703" s="808"/>
      <c r="AD703" s="390"/>
      <c r="AE703" s="390"/>
      <c r="AF703" s="390"/>
      <c r="AG703" s="390"/>
      <c r="AH703" s="390"/>
      <c r="AI703" s="390"/>
      <c r="AJ703" s="390"/>
      <c r="AK703" s="390"/>
      <c r="AL703" s="808"/>
      <c r="AM703" s="808"/>
      <c r="AN703" s="936"/>
      <c r="AO703" s="390"/>
      <c r="AP703" s="390"/>
      <c r="AQ703" s="808"/>
      <c r="AR703" s="390"/>
      <c r="AS703" s="390"/>
      <c r="AT703" s="390"/>
      <c r="AU703" s="390"/>
      <c r="AV703" s="390"/>
      <c r="AW703" s="390"/>
      <c r="AX703" s="390"/>
      <c r="AY703" s="390"/>
      <c r="AZ703" s="390"/>
      <c r="BA703" s="390"/>
      <c r="BB703" s="390"/>
      <c r="BC703" s="390"/>
      <c r="BD703" s="390"/>
      <c r="BE703" s="390"/>
      <c r="BF703" s="390"/>
    </row>
    <row r="704" spans="1:58" ht="33.6">
      <c r="A704" s="390"/>
      <c r="B704" s="958"/>
      <c r="C704" s="968"/>
      <c r="D704" s="262"/>
      <c r="E704" s="261"/>
      <c r="F704" s="1016"/>
      <c r="G704" s="1016"/>
      <c r="H704" s="1016"/>
      <c r="I704" s="1016"/>
      <c r="J704" s="1016"/>
      <c r="K704" s="1016"/>
      <c r="L704" s="1016"/>
      <c r="M704" s="1016"/>
      <c r="N704" s="1016"/>
      <c r="O704" s="1016"/>
      <c r="P704" s="215"/>
      <c r="Q704" s="936"/>
      <c r="R704" s="808"/>
      <c r="S704" s="808"/>
      <c r="T704" s="808"/>
      <c r="U704" s="936"/>
      <c r="V704" s="808"/>
      <c r="W704" s="808"/>
      <c r="X704" s="808"/>
      <c r="Y704" s="808"/>
      <c r="Z704" s="808"/>
      <c r="AA704" s="808"/>
      <c r="AB704" s="808"/>
      <c r="AC704" s="808"/>
      <c r="AD704" s="390"/>
      <c r="AE704" s="390"/>
      <c r="AF704" s="390"/>
      <c r="AG704" s="390"/>
      <c r="AH704" s="390"/>
      <c r="AI704" s="390"/>
      <c r="AJ704" s="390"/>
      <c r="AK704" s="390"/>
      <c r="AL704" s="808"/>
      <c r="AM704" s="808"/>
      <c r="AN704" s="936"/>
      <c r="AO704" s="390"/>
      <c r="AP704" s="390"/>
      <c r="AQ704" s="808"/>
      <c r="AR704" s="390"/>
      <c r="AS704" s="390"/>
      <c r="AT704" s="390"/>
      <c r="AU704" s="390"/>
      <c r="AV704" s="390"/>
      <c r="AW704" s="390"/>
      <c r="AX704" s="390"/>
      <c r="AY704" s="390"/>
      <c r="AZ704" s="390"/>
      <c r="BA704" s="390"/>
      <c r="BB704" s="390"/>
      <c r="BC704" s="390"/>
      <c r="BD704" s="390"/>
      <c r="BE704" s="390"/>
      <c r="BF704" s="390"/>
    </row>
    <row r="705" spans="1:58" ht="33.6">
      <c r="A705" s="390"/>
      <c r="B705" s="958"/>
      <c r="C705" s="968"/>
      <c r="D705" s="262"/>
      <c r="E705" s="261"/>
      <c r="F705" s="1016"/>
      <c r="G705" s="1016"/>
      <c r="H705" s="1016"/>
      <c r="I705" s="1016"/>
      <c r="J705" s="1016"/>
      <c r="K705" s="1016"/>
      <c r="L705" s="1016"/>
      <c r="M705" s="1016"/>
      <c r="N705" s="1016"/>
      <c r="O705" s="1016"/>
      <c r="P705" s="215"/>
      <c r="Q705" s="936"/>
      <c r="R705" s="808"/>
      <c r="S705" s="808"/>
      <c r="T705" s="808"/>
      <c r="U705" s="936"/>
      <c r="V705" s="808"/>
      <c r="W705" s="808"/>
      <c r="X705" s="808"/>
      <c r="Y705" s="808"/>
      <c r="Z705" s="808"/>
      <c r="AA705" s="808"/>
      <c r="AB705" s="808"/>
      <c r="AC705" s="808"/>
      <c r="AD705" s="390"/>
      <c r="AE705" s="390"/>
      <c r="AF705" s="390"/>
      <c r="AG705" s="390"/>
      <c r="AH705" s="390"/>
      <c r="AI705" s="390"/>
      <c r="AJ705" s="390"/>
      <c r="AK705" s="390"/>
      <c r="AL705" s="808"/>
      <c r="AM705" s="808"/>
      <c r="AN705" s="936"/>
      <c r="AO705" s="390"/>
      <c r="AP705" s="390"/>
      <c r="AQ705" s="808"/>
      <c r="AR705" s="390"/>
      <c r="AS705" s="390"/>
      <c r="AT705" s="390"/>
      <c r="AU705" s="390"/>
      <c r="AV705" s="390"/>
      <c r="AW705" s="390"/>
      <c r="AX705" s="390"/>
      <c r="AY705" s="390"/>
      <c r="AZ705" s="390"/>
      <c r="BA705" s="390"/>
      <c r="BB705" s="390"/>
      <c r="BC705" s="390"/>
      <c r="BD705" s="390"/>
      <c r="BE705" s="390"/>
      <c r="BF705" s="390"/>
    </row>
    <row r="706" spans="1:58" ht="33.6">
      <c r="A706" s="390"/>
      <c r="B706" s="958"/>
      <c r="C706" s="968"/>
      <c r="D706" s="262"/>
      <c r="E706" s="261"/>
      <c r="F706" s="1016"/>
      <c r="G706" s="1016"/>
      <c r="H706" s="1016"/>
      <c r="I706" s="1016"/>
      <c r="J706" s="1016"/>
      <c r="K706" s="1016"/>
      <c r="L706" s="1016"/>
      <c r="M706" s="1016"/>
      <c r="N706" s="1016"/>
      <c r="O706" s="1016"/>
      <c r="P706" s="215"/>
      <c r="Q706" s="936"/>
      <c r="R706" s="808"/>
      <c r="S706" s="808"/>
      <c r="T706" s="808"/>
      <c r="U706" s="936"/>
      <c r="V706" s="808"/>
      <c r="W706" s="808"/>
      <c r="X706" s="808"/>
      <c r="Y706" s="808"/>
      <c r="Z706" s="808"/>
      <c r="AA706" s="808"/>
      <c r="AB706" s="808"/>
      <c r="AC706" s="808"/>
      <c r="AD706" s="390"/>
      <c r="AE706" s="390"/>
      <c r="AF706" s="390"/>
      <c r="AG706" s="390"/>
      <c r="AH706" s="390"/>
      <c r="AI706" s="390"/>
      <c r="AJ706" s="390"/>
      <c r="AK706" s="390"/>
      <c r="AL706" s="808"/>
      <c r="AM706" s="808"/>
      <c r="AN706" s="936"/>
      <c r="AO706" s="390"/>
      <c r="AP706" s="390"/>
      <c r="AQ706" s="808"/>
      <c r="AR706" s="390"/>
      <c r="AS706" s="390"/>
      <c r="AT706" s="390"/>
      <c r="AU706" s="390"/>
      <c r="AV706" s="390"/>
      <c r="AW706" s="390"/>
      <c r="AX706" s="390"/>
      <c r="AY706" s="390"/>
      <c r="AZ706" s="390"/>
      <c r="BA706" s="390"/>
      <c r="BB706" s="390"/>
      <c r="BC706" s="390"/>
      <c r="BD706" s="390"/>
      <c r="BE706" s="390"/>
      <c r="BF706" s="390"/>
    </row>
    <row r="707" spans="1:58" ht="33.6">
      <c r="A707" s="390"/>
      <c r="B707" s="958"/>
      <c r="C707" s="968"/>
      <c r="D707" s="262"/>
      <c r="E707" s="261"/>
      <c r="F707" s="1016"/>
      <c r="G707" s="1016"/>
      <c r="H707" s="1016"/>
      <c r="I707" s="1016"/>
      <c r="J707" s="1016"/>
      <c r="K707" s="1016"/>
      <c r="L707" s="1016"/>
      <c r="M707" s="1016"/>
      <c r="N707" s="1016"/>
      <c r="O707" s="1016"/>
      <c r="P707" s="215"/>
      <c r="Q707" s="936"/>
      <c r="R707" s="808"/>
      <c r="S707" s="808"/>
      <c r="T707" s="808"/>
      <c r="U707" s="936"/>
      <c r="V707" s="808"/>
      <c r="W707" s="808"/>
      <c r="X707" s="808"/>
      <c r="Y707" s="808"/>
      <c r="Z707" s="808"/>
      <c r="AA707" s="808"/>
      <c r="AB707" s="808"/>
      <c r="AC707" s="808"/>
      <c r="AD707" s="390"/>
      <c r="AE707" s="390"/>
      <c r="AF707" s="390"/>
      <c r="AG707" s="390"/>
      <c r="AH707" s="390"/>
      <c r="AI707" s="390"/>
      <c r="AJ707" s="390"/>
      <c r="AK707" s="390"/>
      <c r="AL707" s="808"/>
      <c r="AM707" s="808"/>
      <c r="AN707" s="936"/>
      <c r="AO707" s="390"/>
      <c r="AP707" s="390"/>
      <c r="AQ707" s="808"/>
      <c r="AR707" s="390"/>
      <c r="AS707" s="390"/>
      <c r="AT707" s="390"/>
      <c r="AU707" s="390"/>
      <c r="AV707" s="390"/>
      <c r="AW707" s="390"/>
      <c r="AX707" s="390"/>
      <c r="AY707" s="390"/>
      <c r="AZ707" s="390"/>
      <c r="BA707" s="390"/>
      <c r="BB707" s="390"/>
      <c r="BC707" s="390"/>
      <c r="BD707" s="390"/>
      <c r="BE707" s="390"/>
      <c r="BF707" s="390"/>
    </row>
    <row r="708" spans="1:58" ht="33.6">
      <c r="A708" s="390"/>
      <c r="B708" s="958"/>
      <c r="C708" s="968"/>
      <c r="D708" s="262"/>
      <c r="E708" s="261"/>
      <c r="F708" s="1016"/>
      <c r="G708" s="1016"/>
      <c r="H708" s="1016"/>
      <c r="I708" s="1016"/>
      <c r="J708" s="1016"/>
      <c r="K708" s="1016"/>
      <c r="L708" s="1016"/>
      <c r="M708" s="1016"/>
      <c r="N708" s="1016"/>
      <c r="O708" s="1016"/>
      <c r="P708" s="215"/>
      <c r="Q708" s="936"/>
      <c r="R708" s="808"/>
      <c r="S708" s="808"/>
      <c r="T708" s="808"/>
      <c r="U708" s="936"/>
      <c r="V708" s="808"/>
      <c r="W708" s="808"/>
      <c r="X708" s="808"/>
      <c r="Y708" s="808"/>
      <c r="Z708" s="808"/>
      <c r="AA708" s="808"/>
      <c r="AB708" s="808"/>
      <c r="AC708" s="808"/>
      <c r="AD708" s="390"/>
      <c r="AE708" s="390"/>
      <c r="AF708" s="390"/>
      <c r="AG708" s="390"/>
      <c r="AH708" s="390"/>
      <c r="AI708" s="390"/>
      <c r="AJ708" s="390"/>
      <c r="AK708" s="390"/>
      <c r="AL708" s="808"/>
      <c r="AM708" s="808"/>
      <c r="AN708" s="936"/>
      <c r="AO708" s="390"/>
      <c r="AP708" s="390"/>
      <c r="AQ708" s="808"/>
      <c r="AR708" s="390"/>
      <c r="AS708" s="390"/>
      <c r="AT708" s="390"/>
      <c r="AU708" s="390"/>
      <c r="AV708" s="390"/>
      <c r="AW708" s="390"/>
      <c r="AX708" s="390"/>
      <c r="AY708" s="390"/>
      <c r="AZ708" s="390"/>
      <c r="BA708" s="390"/>
      <c r="BB708" s="390"/>
      <c r="BC708" s="390"/>
      <c r="BD708" s="390"/>
      <c r="BE708" s="390"/>
      <c r="BF708" s="390"/>
    </row>
    <row r="709" spans="1:58" ht="33.6">
      <c r="A709" s="390"/>
      <c r="B709" s="958"/>
      <c r="C709" s="968"/>
      <c r="D709" s="262"/>
      <c r="E709" s="261"/>
      <c r="F709" s="1016"/>
      <c r="G709" s="1016"/>
      <c r="H709" s="1016"/>
      <c r="I709" s="1016"/>
      <c r="J709" s="1016"/>
      <c r="K709" s="1016"/>
      <c r="L709" s="1016"/>
      <c r="M709" s="1016"/>
      <c r="N709" s="1016"/>
      <c r="O709" s="1016"/>
      <c r="P709" s="215"/>
      <c r="Q709" s="936"/>
      <c r="R709" s="808"/>
      <c r="S709" s="808"/>
      <c r="T709" s="808"/>
      <c r="U709" s="936"/>
      <c r="V709" s="808"/>
      <c r="W709" s="808"/>
      <c r="X709" s="808"/>
      <c r="Y709" s="808"/>
      <c r="Z709" s="808"/>
      <c r="AA709" s="808"/>
      <c r="AB709" s="808"/>
      <c r="AC709" s="808"/>
      <c r="AD709" s="390"/>
      <c r="AE709" s="390"/>
      <c r="AF709" s="390"/>
      <c r="AG709" s="390"/>
      <c r="AH709" s="390"/>
      <c r="AI709" s="390"/>
      <c r="AJ709" s="390"/>
      <c r="AK709" s="390"/>
      <c r="AL709" s="808"/>
      <c r="AM709" s="808"/>
      <c r="AN709" s="936"/>
      <c r="AO709" s="390"/>
      <c r="AP709" s="390"/>
      <c r="AQ709" s="808"/>
      <c r="AR709" s="390"/>
      <c r="AS709" s="390"/>
      <c r="AT709" s="390"/>
      <c r="AU709" s="390"/>
      <c r="AV709" s="390"/>
      <c r="AW709" s="390"/>
      <c r="AX709" s="390"/>
      <c r="AY709" s="390"/>
      <c r="AZ709" s="390"/>
      <c r="BA709" s="390"/>
      <c r="BB709" s="390"/>
      <c r="BC709" s="390"/>
      <c r="BD709" s="390"/>
      <c r="BE709" s="390"/>
      <c r="BF709" s="390"/>
    </row>
    <row r="710" spans="1:58" ht="33.6">
      <c r="A710" s="390"/>
      <c r="B710" s="958"/>
      <c r="C710" s="968"/>
      <c r="D710" s="262"/>
      <c r="E710" s="261"/>
      <c r="F710" s="1016"/>
      <c r="G710" s="1016"/>
      <c r="H710" s="1016"/>
      <c r="I710" s="1016"/>
      <c r="J710" s="1016"/>
      <c r="K710" s="1016"/>
      <c r="L710" s="1016"/>
      <c r="M710" s="1016"/>
      <c r="N710" s="1016"/>
      <c r="O710" s="1016"/>
      <c r="P710" s="215"/>
      <c r="Q710" s="936"/>
      <c r="R710" s="808"/>
      <c r="S710" s="808"/>
      <c r="T710" s="808"/>
      <c r="U710" s="936"/>
      <c r="V710" s="808"/>
      <c r="W710" s="808"/>
      <c r="X710" s="808"/>
      <c r="Y710" s="808"/>
      <c r="Z710" s="808"/>
      <c r="AA710" s="808"/>
      <c r="AB710" s="808"/>
      <c r="AC710" s="808"/>
      <c r="AD710" s="390"/>
      <c r="AE710" s="390"/>
      <c r="AF710" s="390"/>
      <c r="AG710" s="390"/>
      <c r="AH710" s="390"/>
      <c r="AI710" s="390"/>
      <c r="AJ710" s="390"/>
      <c r="AK710" s="390"/>
      <c r="AL710" s="808"/>
      <c r="AM710" s="808"/>
      <c r="AN710" s="936"/>
      <c r="AO710" s="390"/>
      <c r="AP710" s="390"/>
      <c r="AQ710" s="808"/>
      <c r="AR710" s="390"/>
      <c r="AS710" s="390"/>
      <c r="AT710" s="390"/>
      <c r="AU710" s="390"/>
      <c r="AV710" s="390"/>
      <c r="AW710" s="390"/>
      <c r="AX710" s="390"/>
      <c r="AY710" s="390"/>
      <c r="AZ710" s="390"/>
      <c r="BA710" s="390"/>
      <c r="BB710" s="390"/>
      <c r="BC710" s="390"/>
      <c r="BD710" s="390"/>
      <c r="BE710" s="390"/>
      <c r="BF710" s="390"/>
    </row>
    <row r="711" spans="1:58" ht="33.6">
      <c r="A711" s="390"/>
      <c r="B711" s="958"/>
      <c r="C711" s="968"/>
      <c r="D711" s="262"/>
      <c r="E711" s="261"/>
      <c r="F711" s="1016"/>
      <c r="G711" s="1016"/>
      <c r="H711" s="1016"/>
      <c r="I711" s="1016"/>
      <c r="J711" s="1016"/>
      <c r="K711" s="1016"/>
      <c r="L711" s="1016"/>
      <c r="M711" s="1016"/>
      <c r="N711" s="1016"/>
      <c r="O711" s="1016"/>
      <c r="P711" s="215"/>
      <c r="Q711" s="936"/>
      <c r="R711" s="808"/>
      <c r="S711" s="808"/>
      <c r="T711" s="808"/>
      <c r="U711" s="936"/>
      <c r="V711" s="808"/>
      <c r="W711" s="808"/>
      <c r="X711" s="808"/>
      <c r="Y711" s="808"/>
      <c r="Z711" s="808"/>
      <c r="AA711" s="808"/>
      <c r="AB711" s="808"/>
      <c r="AC711" s="808"/>
      <c r="AD711" s="390"/>
      <c r="AE711" s="390"/>
      <c r="AF711" s="390"/>
      <c r="AG711" s="390"/>
      <c r="AH711" s="390"/>
      <c r="AI711" s="390"/>
      <c r="AJ711" s="390"/>
      <c r="AK711" s="390"/>
      <c r="AL711" s="808"/>
      <c r="AM711" s="808"/>
      <c r="AN711" s="936"/>
      <c r="AO711" s="390"/>
      <c r="AP711" s="390"/>
      <c r="AQ711" s="808"/>
      <c r="AR711" s="390"/>
      <c r="AS711" s="390"/>
      <c r="AT711" s="390"/>
      <c r="AU711" s="390"/>
      <c r="AV711" s="390"/>
      <c r="AW711" s="390"/>
      <c r="AX711" s="390"/>
      <c r="AY711" s="390"/>
      <c r="AZ711" s="390"/>
      <c r="BA711" s="390"/>
      <c r="BB711" s="390"/>
      <c r="BC711" s="390"/>
      <c r="BD711" s="390"/>
      <c r="BE711" s="390"/>
      <c r="BF711" s="390"/>
    </row>
    <row r="712" spans="1:58" ht="33.6">
      <c r="A712" s="390"/>
      <c r="B712" s="958"/>
      <c r="C712" s="968"/>
      <c r="D712" s="262"/>
      <c r="E712" s="261"/>
      <c r="F712" s="1016"/>
      <c r="G712" s="1016"/>
      <c r="H712" s="1016"/>
      <c r="I712" s="1016"/>
      <c r="J712" s="1016"/>
      <c r="K712" s="1016"/>
      <c r="L712" s="1016"/>
      <c r="M712" s="1016"/>
      <c r="N712" s="1016"/>
      <c r="O712" s="1016"/>
      <c r="P712" s="215"/>
      <c r="Q712" s="936"/>
      <c r="R712" s="808"/>
      <c r="S712" s="808"/>
      <c r="T712" s="808"/>
      <c r="U712" s="936"/>
      <c r="V712" s="808"/>
      <c r="W712" s="808"/>
      <c r="X712" s="808"/>
      <c r="Y712" s="808"/>
      <c r="Z712" s="808"/>
      <c r="AA712" s="808"/>
      <c r="AB712" s="808"/>
      <c r="AC712" s="808"/>
      <c r="AD712" s="390"/>
      <c r="AE712" s="390"/>
      <c r="AF712" s="390"/>
      <c r="AG712" s="390"/>
      <c r="AH712" s="390"/>
      <c r="AI712" s="390"/>
      <c r="AJ712" s="390"/>
      <c r="AK712" s="390"/>
      <c r="AL712" s="808"/>
      <c r="AM712" s="808"/>
      <c r="AN712" s="936"/>
      <c r="AO712" s="390"/>
      <c r="AP712" s="390"/>
      <c r="AQ712" s="808"/>
      <c r="AR712" s="390"/>
      <c r="AS712" s="390"/>
      <c r="AT712" s="390"/>
      <c r="AU712" s="390"/>
      <c r="AV712" s="390"/>
      <c r="AW712" s="390"/>
      <c r="AX712" s="390"/>
      <c r="AY712" s="390"/>
      <c r="AZ712" s="390"/>
      <c r="BA712" s="390"/>
      <c r="BB712" s="390"/>
      <c r="BC712" s="390"/>
      <c r="BD712" s="390"/>
      <c r="BE712" s="390"/>
      <c r="BF712" s="390"/>
    </row>
    <row r="713" spans="1:58" ht="33.6">
      <c r="A713" s="390"/>
      <c r="B713" s="958"/>
      <c r="C713" s="968"/>
      <c r="D713" s="262"/>
      <c r="E713" s="261"/>
      <c r="F713" s="1016"/>
      <c r="G713" s="1016"/>
      <c r="H713" s="1016"/>
      <c r="I713" s="1016"/>
      <c r="J713" s="1016"/>
      <c r="K713" s="1016"/>
      <c r="L713" s="1016"/>
      <c r="M713" s="1016"/>
      <c r="N713" s="1016"/>
      <c r="O713" s="1016"/>
      <c r="P713" s="215"/>
      <c r="Q713" s="936"/>
      <c r="R713" s="808"/>
      <c r="S713" s="808"/>
      <c r="T713" s="808"/>
      <c r="U713" s="936"/>
      <c r="V713" s="808"/>
      <c r="W713" s="808"/>
      <c r="X713" s="808"/>
      <c r="Y713" s="808"/>
      <c r="Z713" s="808"/>
      <c r="AA713" s="808"/>
      <c r="AB713" s="808"/>
      <c r="AC713" s="808"/>
      <c r="AD713" s="390"/>
      <c r="AE713" s="390"/>
      <c r="AF713" s="390"/>
      <c r="AG713" s="390"/>
      <c r="AH713" s="390"/>
      <c r="AI713" s="390"/>
      <c r="AJ713" s="390"/>
      <c r="AK713" s="390"/>
      <c r="AL713" s="808"/>
      <c r="AM713" s="808"/>
      <c r="AN713" s="936"/>
      <c r="AO713" s="390"/>
      <c r="AP713" s="390"/>
      <c r="AQ713" s="808"/>
      <c r="AR713" s="390"/>
      <c r="AS713" s="390"/>
      <c r="AT713" s="390"/>
      <c r="AU713" s="390"/>
      <c r="AV713" s="390"/>
      <c r="AW713" s="390"/>
      <c r="AX713" s="390"/>
      <c r="AY713" s="390"/>
      <c r="AZ713" s="390"/>
      <c r="BA713" s="390"/>
      <c r="BB713" s="390"/>
      <c r="BC713" s="390"/>
      <c r="BD713" s="390"/>
      <c r="BE713" s="390"/>
      <c r="BF713" s="390"/>
    </row>
    <row r="714" spans="1:58" ht="33.6">
      <c r="A714" s="390"/>
      <c r="B714" s="958"/>
      <c r="C714" s="968"/>
      <c r="D714" s="262"/>
      <c r="E714" s="261"/>
      <c r="F714" s="1016"/>
      <c r="G714" s="1017"/>
      <c r="H714" s="1017"/>
      <c r="I714" s="1017"/>
      <c r="J714" s="1017"/>
      <c r="K714" s="1017"/>
      <c r="L714" s="1017"/>
      <c r="M714" s="1017"/>
      <c r="N714" s="1017"/>
      <c r="O714" s="1017"/>
      <c r="P714" s="215"/>
      <c r="Q714" s="936"/>
      <c r="R714" s="808"/>
      <c r="S714" s="808"/>
      <c r="T714" s="808"/>
      <c r="U714" s="936"/>
      <c r="V714" s="808"/>
      <c r="W714" s="808"/>
      <c r="X714" s="808"/>
      <c r="Y714" s="808"/>
      <c r="Z714" s="808"/>
      <c r="AA714" s="808"/>
      <c r="AB714" s="808"/>
      <c r="AC714" s="808"/>
      <c r="AD714" s="390"/>
      <c r="AE714" s="390"/>
      <c r="AF714" s="390"/>
      <c r="AG714" s="390"/>
      <c r="AH714" s="390"/>
      <c r="AI714" s="390"/>
      <c r="AJ714" s="390"/>
      <c r="AK714" s="390"/>
      <c r="AL714" s="808"/>
      <c r="AM714" s="808"/>
      <c r="AN714" s="936"/>
      <c r="AO714" s="390"/>
      <c r="AP714" s="390"/>
      <c r="AQ714" s="808"/>
      <c r="AR714" s="390"/>
      <c r="AS714" s="390"/>
      <c r="AT714" s="390"/>
      <c r="AU714" s="390"/>
      <c r="AV714" s="390"/>
      <c r="AW714" s="390"/>
      <c r="AX714" s="390"/>
      <c r="AY714" s="390"/>
      <c r="AZ714" s="390"/>
      <c r="BA714" s="390"/>
      <c r="BB714" s="390"/>
      <c r="BC714" s="390"/>
      <c r="BD714" s="390"/>
      <c r="BE714" s="390"/>
      <c r="BF714" s="390"/>
    </row>
    <row r="715" spans="1:58" ht="33.6">
      <c r="A715" s="390"/>
      <c r="B715" s="958"/>
      <c r="C715" s="968"/>
      <c r="D715" s="262"/>
      <c r="E715" s="261"/>
      <c r="F715" s="1016"/>
      <c r="G715" s="1017"/>
      <c r="H715" s="1017"/>
      <c r="I715" s="1017"/>
      <c r="J715" s="1017"/>
      <c r="K715" s="1017"/>
      <c r="L715" s="1017"/>
      <c r="M715" s="1017"/>
      <c r="N715" s="1017"/>
      <c r="O715" s="1017"/>
      <c r="P715" s="215"/>
      <c r="Q715" s="936"/>
      <c r="R715" s="808"/>
      <c r="S715" s="808"/>
      <c r="T715" s="808"/>
      <c r="U715" s="936"/>
      <c r="V715" s="808"/>
      <c r="W715" s="808"/>
      <c r="X715" s="808"/>
      <c r="Y715" s="808"/>
      <c r="Z715" s="808"/>
      <c r="AA715" s="808"/>
      <c r="AB715" s="808"/>
      <c r="AC715" s="808"/>
      <c r="AD715" s="390"/>
      <c r="AE715" s="390"/>
      <c r="AF715" s="390"/>
      <c r="AG715" s="390"/>
      <c r="AH715" s="390"/>
      <c r="AI715" s="390"/>
      <c r="AJ715" s="390"/>
      <c r="AK715" s="390"/>
      <c r="AL715" s="808"/>
      <c r="AM715" s="808"/>
      <c r="AN715" s="936"/>
      <c r="AO715" s="390"/>
      <c r="AP715" s="390"/>
      <c r="AQ715" s="808"/>
      <c r="AR715" s="390"/>
      <c r="AS715" s="390"/>
      <c r="AT715" s="390"/>
      <c r="AU715" s="390"/>
      <c r="AV715" s="390"/>
      <c r="AW715" s="390"/>
      <c r="AX715" s="390"/>
      <c r="AY715" s="390"/>
      <c r="AZ715" s="390"/>
      <c r="BA715" s="390"/>
      <c r="BB715" s="390"/>
      <c r="BC715" s="390"/>
      <c r="BD715" s="390"/>
      <c r="BE715" s="390"/>
      <c r="BF715" s="390"/>
    </row>
    <row r="716" spans="1:58" ht="33.6">
      <c r="A716" s="390"/>
      <c r="B716" s="958"/>
      <c r="C716" s="968"/>
      <c r="D716" s="262"/>
      <c r="E716" s="261"/>
      <c r="F716" s="1016"/>
      <c r="G716" s="1016"/>
      <c r="H716" s="1016"/>
      <c r="I716" s="1016"/>
      <c r="J716" s="1016"/>
      <c r="K716" s="1016"/>
      <c r="L716" s="1016"/>
      <c r="M716" s="1016"/>
      <c r="N716" s="1016"/>
      <c r="O716" s="1016"/>
      <c r="P716" s="215"/>
      <c r="Q716" s="936"/>
      <c r="R716" s="808"/>
      <c r="S716" s="808"/>
      <c r="T716" s="808"/>
      <c r="U716" s="936"/>
      <c r="V716" s="808"/>
      <c r="W716" s="808"/>
      <c r="X716" s="808"/>
      <c r="Y716" s="808"/>
      <c r="Z716" s="808"/>
      <c r="AA716" s="808"/>
      <c r="AB716" s="808"/>
      <c r="AC716" s="808"/>
      <c r="AD716" s="390"/>
      <c r="AE716" s="390"/>
      <c r="AF716" s="390"/>
      <c r="AG716" s="390"/>
      <c r="AH716" s="390"/>
      <c r="AI716" s="390"/>
      <c r="AJ716" s="390"/>
      <c r="AK716" s="390"/>
      <c r="AL716" s="808"/>
      <c r="AM716" s="808"/>
      <c r="AN716" s="936"/>
      <c r="AO716" s="390"/>
      <c r="AP716" s="390"/>
      <c r="AQ716" s="808"/>
      <c r="AR716" s="390"/>
      <c r="AS716" s="390"/>
      <c r="AT716" s="390"/>
      <c r="AU716" s="390"/>
      <c r="AV716" s="390"/>
      <c r="AW716" s="390"/>
      <c r="AX716" s="390"/>
      <c r="AY716" s="390"/>
      <c r="AZ716" s="390"/>
      <c r="BA716" s="390"/>
      <c r="BB716" s="390"/>
      <c r="BC716" s="390"/>
      <c r="BD716" s="390"/>
      <c r="BE716" s="390"/>
      <c r="BF716" s="390"/>
    </row>
    <row r="717" spans="1:58" ht="33.6">
      <c r="A717" s="390"/>
      <c r="B717" s="958"/>
      <c r="C717" s="968"/>
      <c r="D717" s="262"/>
      <c r="E717" s="261"/>
      <c r="F717" s="1016"/>
      <c r="G717" s="1016"/>
      <c r="H717" s="1016"/>
      <c r="I717" s="1016"/>
      <c r="J717" s="1016"/>
      <c r="K717" s="1016"/>
      <c r="L717" s="1016"/>
      <c r="M717" s="1016"/>
      <c r="N717" s="1016"/>
      <c r="O717" s="1016"/>
      <c r="P717" s="215"/>
      <c r="Q717" s="936"/>
      <c r="R717" s="808"/>
      <c r="S717" s="808"/>
      <c r="T717" s="808"/>
      <c r="U717" s="936"/>
      <c r="V717" s="808"/>
      <c r="W717" s="808"/>
      <c r="X717" s="808"/>
      <c r="Y717" s="808"/>
      <c r="Z717" s="808"/>
      <c r="AA717" s="808"/>
      <c r="AB717" s="808"/>
      <c r="AC717" s="808"/>
      <c r="AD717" s="390"/>
      <c r="AE717" s="390"/>
      <c r="AF717" s="390"/>
      <c r="AG717" s="390"/>
      <c r="AH717" s="390"/>
      <c r="AI717" s="390"/>
      <c r="AJ717" s="390"/>
      <c r="AK717" s="390"/>
      <c r="AL717" s="808"/>
      <c r="AM717" s="808"/>
      <c r="AN717" s="936"/>
      <c r="AO717" s="390"/>
      <c r="AP717" s="390"/>
      <c r="AQ717" s="808"/>
      <c r="AR717" s="390"/>
      <c r="AS717" s="390"/>
      <c r="AT717" s="390"/>
      <c r="AU717" s="390"/>
      <c r="AV717" s="390"/>
      <c r="AW717" s="390"/>
      <c r="AX717" s="390"/>
      <c r="AY717" s="390"/>
      <c r="AZ717" s="390"/>
      <c r="BA717" s="390"/>
      <c r="BB717" s="390"/>
      <c r="BC717" s="390"/>
      <c r="BD717" s="390"/>
      <c r="BE717" s="390"/>
      <c r="BF717" s="390"/>
    </row>
    <row r="718" spans="1:58" ht="33.6">
      <c r="A718" s="390"/>
      <c r="B718" s="958"/>
      <c r="C718" s="968"/>
      <c r="D718" s="262"/>
      <c r="E718" s="261"/>
      <c r="F718" s="1016"/>
      <c r="G718" s="1016"/>
      <c r="H718" s="1016"/>
      <c r="I718" s="1016"/>
      <c r="J718" s="1016"/>
      <c r="K718" s="1016"/>
      <c r="L718" s="1016"/>
      <c r="M718" s="1016"/>
      <c r="N718" s="1016"/>
      <c r="O718" s="1016"/>
      <c r="P718" s="215"/>
      <c r="Q718" s="936"/>
      <c r="R718" s="808"/>
      <c r="S718" s="808"/>
      <c r="T718" s="808"/>
      <c r="U718" s="936"/>
      <c r="V718" s="808"/>
      <c r="W718" s="808"/>
      <c r="X718" s="808"/>
      <c r="Y718" s="808"/>
      <c r="Z718" s="808"/>
      <c r="AA718" s="808"/>
      <c r="AB718" s="808"/>
      <c r="AC718" s="808"/>
      <c r="AD718" s="390"/>
      <c r="AE718" s="390"/>
      <c r="AF718" s="390"/>
      <c r="AG718" s="390"/>
      <c r="AH718" s="390"/>
      <c r="AI718" s="390"/>
      <c r="AJ718" s="390"/>
      <c r="AK718" s="390"/>
      <c r="AL718" s="808"/>
      <c r="AM718" s="808"/>
      <c r="AN718" s="936"/>
      <c r="AO718" s="390"/>
      <c r="AP718" s="390"/>
      <c r="AQ718" s="808"/>
      <c r="AR718" s="390"/>
      <c r="AS718" s="390"/>
      <c r="AT718" s="390"/>
      <c r="AU718" s="390"/>
      <c r="AV718" s="390"/>
      <c r="AW718" s="390"/>
      <c r="AX718" s="390"/>
      <c r="AY718" s="390"/>
      <c r="AZ718" s="390"/>
      <c r="BA718" s="390"/>
      <c r="BB718" s="390"/>
      <c r="BC718" s="390"/>
      <c r="BD718" s="390"/>
      <c r="BE718" s="390"/>
      <c r="BF718" s="390"/>
    </row>
    <row r="719" spans="1:58" ht="33.6">
      <c r="A719" s="390"/>
      <c r="B719" s="958"/>
      <c r="C719" s="968"/>
      <c r="D719" s="262"/>
      <c r="E719" s="261"/>
      <c r="F719" s="1016"/>
      <c r="G719" s="1016"/>
      <c r="H719" s="1016"/>
      <c r="I719" s="1016"/>
      <c r="J719" s="1016"/>
      <c r="K719" s="1016"/>
      <c r="L719" s="1016"/>
      <c r="M719" s="1016"/>
      <c r="N719" s="1016"/>
      <c r="O719" s="1016"/>
      <c r="P719" s="215"/>
      <c r="Q719" s="936"/>
      <c r="R719" s="808"/>
      <c r="S719" s="808"/>
      <c r="T719" s="808"/>
      <c r="U719" s="936"/>
      <c r="V719" s="808"/>
      <c r="W719" s="808"/>
      <c r="X719" s="808"/>
      <c r="Y719" s="808"/>
      <c r="Z719" s="808"/>
      <c r="AA719" s="808"/>
      <c r="AB719" s="808"/>
      <c r="AC719" s="808"/>
      <c r="AD719" s="390"/>
      <c r="AE719" s="390"/>
      <c r="AF719" s="390"/>
      <c r="AG719" s="390"/>
      <c r="AH719" s="390"/>
      <c r="AI719" s="390"/>
      <c r="AJ719" s="390"/>
      <c r="AK719" s="390"/>
      <c r="AL719" s="808"/>
      <c r="AM719" s="808"/>
      <c r="AN719" s="936"/>
      <c r="AO719" s="390"/>
      <c r="AP719" s="390"/>
      <c r="AQ719" s="808"/>
      <c r="AR719" s="390"/>
      <c r="AS719" s="390"/>
      <c r="AT719" s="390"/>
      <c r="AU719" s="390"/>
      <c r="AV719" s="390"/>
      <c r="AW719" s="390"/>
      <c r="AX719" s="390"/>
      <c r="AY719" s="390"/>
      <c r="AZ719" s="390"/>
      <c r="BA719" s="390"/>
      <c r="BB719" s="390"/>
      <c r="BC719" s="390"/>
      <c r="BD719" s="390"/>
      <c r="BE719" s="390"/>
      <c r="BF719" s="390"/>
    </row>
    <row r="720" spans="1:58" ht="33.6">
      <c r="A720" s="390"/>
      <c r="B720" s="958"/>
      <c r="C720" s="968"/>
      <c r="D720" s="262"/>
      <c r="E720" s="261"/>
      <c r="F720" s="1016"/>
      <c r="G720" s="1017"/>
      <c r="H720" s="1017"/>
      <c r="I720" s="1017"/>
      <c r="J720" s="1017"/>
      <c r="K720" s="1017"/>
      <c r="L720" s="1017"/>
      <c r="M720" s="1017"/>
      <c r="N720" s="1017"/>
      <c r="O720" s="1017"/>
      <c r="P720" s="215"/>
      <c r="Q720" s="936"/>
      <c r="R720" s="808"/>
      <c r="S720" s="808"/>
      <c r="T720" s="808"/>
      <c r="U720" s="936"/>
      <c r="V720" s="808"/>
      <c r="W720" s="808"/>
      <c r="X720" s="808"/>
      <c r="Y720" s="808"/>
      <c r="Z720" s="808"/>
      <c r="AA720" s="808"/>
      <c r="AB720" s="808"/>
      <c r="AC720" s="808"/>
      <c r="AD720" s="390"/>
      <c r="AE720" s="390"/>
      <c r="AF720" s="390"/>
      <c r="AG720" s="390"/>
      <c r="AH720" s="390"/>
      <c r="AI720" s="390"/>
      <c r="AJ720" s="390"/>
      <c r="AK720" s="390"/>
      <c r="AL720" s="808"/>
      <c r="AM720" s="808"/>
      <c r="AN720" s="936"/>
      <c r="AO720" s="390"/>
      <c r="AP720" s="390"/>
      <c r="AQ720" s="808"/>
      <c r="AR720" s="390"/>
      <c r="AS720" s="390"/>
      <c r="AT720" s="390"/>
      <c r="AU720" s="390"/>
      <c r="AV720" s="390"/>
      <c r="AW720" s="390"/>
      <c r="AX720" s="390"/>
      <c r="AY720" s="390"/>
      <c r="AZ720" s="390"/>
      <c r="BA720" s="390"/>
      <c r="BB720" s="390"/>
      <c r="BC720" s="390"/>
      <c r="BD720" s="390"/>
      <c r="BE720" s="390"/>
      <c r="BF720" s="390"/>
    </row>
    <row r="721" spans="1:58" ht="33.6">
      <c r="A721" s="390"/>
      <c r="B721" s="958"/>
      <c r="C721" s="968"/>
      <c r="D721" s="262"/>
      <c r="E721" s="261"/>
      <c r="F721" s="1016"/>
      <c r="G721" s="1017"/>
      <c r="H721" s="1017"/>
      <c r="I721" s="1017"/>
      <c r="J721" s="1017"/>
      <c r="K721" s="1017"/>
      <c r="L721" s="1017"/>
      <c r="M721" s="1017"/>
      <c r="N721" s="1017"/>
      <c r="O721" s="1017"/>
      <c r="P721" s="215"/>
      <c r="Q721" s="936"/>
      <c r="R721" s="808"/>
      <c r="S721" s="808"/>
      <c r="T721" s="808"/>
      <c r="U721" s="936"/>
      <c r="V721" s="808"/>
      <c r="W721" s="808"/>
      <c r="X721" s="808"/>
      <c r="Y721" s="808"/>
      <c r="Z721" s="808"/>
      <c r="AA721" s="808"/>
      <c r="AB721" s="808"/>
      <c r="AC721" s="808"/>
      <c r="AD721" s="390"/>
      <c r="AE721" s="390"/>
      <c r="AF721" s="390"/>
      <c r="AG721" s="390"/>
      <c r="AH721" s="390"/>
      <c r="AI721" s="390"/>
      <c r="AJ721" s="390"/>
      <c r="AK721" s="390"/>
      <c r="AL721" s="808"/>
      <c r="AM721" s="808"/>
      <c r="AN721" s="936"/>
      <c r="AO721" s="390"/>
      <c r="AP721" s="390"/>
      <c r="AQ721" s="808"/>
      <c r="AR721" s="390"/>
      <c r="AS721" s="390"/>
      <c r="AT721" s="390"/>
      <c r="AU721" s="390"/>
      <c r="AV721" s="390"/>
      <c r="AW721" s="390"/>
      <c r="AX721" s="390"/>
      <c r="AY721" s="390"/>
      <c r="AZ721" s="390"/>
      <c r="BA721" s="390"/>
      <c r="BB721" s="390"/>
      <c r="BC721" s="390"/>
      <c r="BD721" s="390"/>
      <c r="BE721" s="390"/>
      <c r="BF721" s="390"/>
    </row>
    <row r="722" spans="1:58" ht="33.6">
      <c r="A722" s="390"/>
      <c r="B722" s="958"/>
      <c r="C722" s="968"/>
      <c r="D722" s="262"/>
      <c r="E722" s="261"/>
      <c r="F722" s="1016"/>
      <c r="G722" s="1017"/>
      <c r="H722" s="1017"/>
      <c r="I722" s="1017"/>
      <c r="J722" s="1017"/>
      <c r="K722" s="1017"/>
      <c r="L722" s="1017"/>
      <c r="M722" s="1017"/>
      <c r="N722" s="1017"/>
      <c r="O722" s="1017"/>
      <c r="P722" s="215"/>
      <c r="Q722" s="936"/>
      <c r="R722" s="808"/>
      <c r="S722" s="808"/>
      <c r="T722" s="808"/>
      <c r="U722" s="936"/>
      <c r="V722" s="808"/>
      <c r="W722" s="808"/>
      <c r="X722" s="808"/>
      <c r="Y722" s="808"/>
      <c r="Z722" s="808"/>
      <c r="AA722" s="808"/>
      <c r="AB722" s="808"/>
      <c r="AC722" s="808"/>
      <c r="AD722" s="390"/>
      <c r="AE722" s="390"/>
      <c r="AF722" s="390"/>
      <c r="AG722" s="390"/>
      <c r="AH722" s="390"/>
      <c r="AI722" s="390"/>
      <c r="AJ722" s="390"/>
      <c r="AK722" s="390"/>
      <c r="AL722" s="808"/>
      <c r="AM722" s="808"/>
      <c r="AN722" s="936"/>
      <c r="AO722" s="390"/>
      <c r="AP722" s="390"/>
      <c r="AQ722" s="808"/>
      <c r="AR722" s="390"/>
      <c r="AS722" s="390"/>
      <c r="AT722" s="390"/>
      <c r="AU722" s="390"/>
      <c r="AV722" s="390"/>
      <c r="AW722" s="390"/>
      <c r="AX722" s="390"/>
      <c r="AY722" s="390"/>
      <c r="AZ722" s="390"/>
      <c r="BA722" s="390"/>
      <c r="BB722" s="390"/>
      <c r="BC722" s="390"/>
      <c r="BD722" s="390"/>
      <c r="BE722" s="390"/>
      <c r="BF722" s="390"/>
    </row>
    <row r="723" spans="1:58" ht="33.6">
      <c r="A723" s="390"/>
      <c r="B723" s="958"/>
      <c r="C723" s="968"/>
      <c r="D723" s="262"/>
      <c r="E723" s="261"/>
      <c r="F723" s="1016"/>
      <c r="G723" s="1016"/>
      <c r="H723" s="1016"/>
      <c r="I723" s="1016"/>
      <c r="J723" s="1016"/>
      <c r="K723" s="1016"/>
      <c r="L723" s="1016"/>
      <c r="M723" s="1016"/>
      <c r="N723" s="1016"/>
      <c r="O723" s="1016"/>
      <c r="P723" s="215"/>
      <c r="Q723" s="936"/>
      <c r="R723" s="808"/>
      <c r="S723" s="808"/>
      <c r="T723" s="808"/>
      <c r="U723" s="936"/>
      <c r="V723" s="808"/>
      <c r="W723" s="808"/>
      <c r="X723" s="808"/>
      <c r="Y723" s="808"/>
      <c r="Z723" s="808"/>
      <c r="AA723" s="808"/>
      <c r="AB723" s="808"/>
      <c r="AC723" s="808"/>
      <c r="AD723" s="390"/>
      <c r="AE723" s="390"/>
      <c r="AF723" s="390"/>
      <c r="AG723" s="390"/>
      <c r="AH723" s="390"/>
      <c r="AI723" s="390"/>
      <c r="AJ723" s="390"/>
      <c r="AK723" s="390"/>
      <c r="AL723" s="808"/>
      <c r="AM723" s="808"/>
      <c r="AN723" s="936"/>
      <c r="AO723" s="390"/>
      <c r="AP723" s="390"/>
      <c r="AQ723" s="808"/>
      <c r="AR723" s="390"/>
      <c r="AS723" s="390"/>
      <c r="AT723" s="390"/>
      <c r="AU723" s="390"/>
      <c r="AV723" s="390"/>
      <c r="AW723" s="390"/>
      <c r="AX723" s="390"/>
      <c r="AY723" s="390"/>
      <c r="AZ723" s="390"/>
      <c r="BA723" s="390"/>
      <c r="BB723" s="390"/>
      <c r="BC723" s="390"/>
      <c r="BD723" s="390"/>
      <c r="BE723" s="390"/>
      <c r="BF723" s="390"/>
    </row>
    <row r="724" spans="1:58" ht="33.6">
      <c r="A724" s="390"/>
      <c r="B724" s="958"/>
      <c r="C724" s="968"/>
      <c r="D724" s="262"/>
      <c r="E724" s="261"/>
      <c r="F724" s="1016"/>
      <c r="G724" s="1016"/>
      <c r="H724" s="1016"/>
      <c r="I724" s="1016"/>
      <c r="J724" s="1016"/>
      <c r="K724" s="1016"/>
      <c r="L724" s="1016"/>
      <c r="M724" s="1016"/>
      <c r="N724" s="1016"/>
      <c r="O724" s="1016"/>
      <c r="P724" s="215"/>
      <c r="Q724" s="936"/>
      <c r="R724" s="808"/>
      <c r="S724" s="808"/>
      <c r="T724" s="808"/>
      <c r="U724" s="936"/>
      <c r="V724" s="808"/>
      <c r="W724" s="808"/>
      <c r="X724" s="808"/>
      <c r="Y724" s="808"/>
      <c r="Z724" s="808"/>
      <c r="AA724" s="808"/>
      <c r="AB724" s="808"/>
      <c r="AC724" s="808"/>
      <c r="AD724" s="390"/>
      <c r="AE724" s="390"/>
      <c r="AF724" s="390"/>
      <c r="AG724" s="390"/>
      <c r="AH724" s="390"/>
      <c r="AI724" s="390"/>
      <c r="AJ724" s="390"/>
      <c r="AK724" s="390"/>
      <c r="AL724" s="808"/>
      <c r="AM724" s="808"/>
      <c r="AN724" s="936"/>
      <c r="AO724" s="390"/>
      <c r="AP724" s="390"/>
      <c r="AQ724" s="808"/>
      <c r="AR724" s="390"/>
      <c r="AS724" s="390"/>
      <c r="AT724" s="390"/>
      <c r="AU724" s="390"/>
      <c r="AV724" s="390"/>
      <c r="AW724" s="390"/>
      <c r="AX724" s="390"/>
      <c r="AY724" s="390"/>
      <c r="AZ724" s="390"/>
      <c r="BA724" s="390"/>
      <c r="BB724" s="390"/>
      <c r="BC724" s="390"/>
      <c r="BD724" s="390"/>
      <c r="BE724" s="390"/>
      <c r="BF724" s="390"/>
    </row>
    <row r="725" spans="1:58" ht="33.6">
      <c r="A725" s="390"/>
      <c r="B725" s="958"/>
      <c r="C725" s="968"/>
      <c r="D725" s="262"/>
      <c r="E725" s="261"/>
      <c r="F725" s="1016"/>
      <c r="G725" s="1016"/>
      <c r="H725" s="1016"/>
      <c r="I725" s="1016"/>
      <c r="J725" s="1016"/>
      <c r="K725" s="1017"/>
      <c r="L725" s="1016"/>
      <c r="M725" s="1016"/>
      <c r="N725" s="1016"/>
      <c r="O725" s="1016"/>
      <c r="P725" s="215"/>
      <c r="Q725" s="936"/>
      <c r="R725" s="808"/>
      <c r="S725" s="808"/>
      <c r="T725" s="808"/>
      <c r="U725" s="936"/>
      <c r="V725" s="808"/>
      <c r="W725" s="808"/>
      <c r="X725" s="808"/>
      <c r="Y725" s="808"/>
      <c r="Z725" s="808"/>
      <c r="AA725" s="808"/>
      <c r="AB725" s="808"/>
      <c r="AC725" s="808"/>
      <c r="AD725" s="390"/>
      <c r="AE725" s="390"/>
      <c r="AF725" s="390"/>
      <c r="AG725" s="390"/>
      <c r="AH725" s="390"/>
      <c r="AI725" s="390"/>
      <c r="AJ725" s="390"/>
      <c r="AK725" s="390"/>
      <c r="AL725" s="808"/>
      <c r="AM725" s="808"/>
      <c r="AN725" s="936"/>
      <c r="AO725" s="390"/>
      <c r="AP725" s="390"/>
      <c r="AQ725" s="808"/>
      <c r="AR725" s="390"/>
      <c r="AS725" s="390"/>
      <c r="AT725" s="390"/>
      <c r="AU725" s="390"/>
      <c r="AV725" s="390"/>
      <c r="AW725" s="390"/>
      <c r="AX725" s="390"/>
      <c r="AY725" s="390"/>
      <c r="AZ725" s="390"/>
      <c r="BA725" s="390"/>
      <c r="BB725" s="390"/>
      <c r="BC725" s="390"/>
      <c r="BD725" s="390"/>
      <c r="BE725" s="390"/>
      <c r="BF725" s="390"/>
    </row>
    <row r="726" spans="1:58" ht="33.6">
      <c r="A726" s="390"/>
      <c r="B726" s="958"/>
      <c r="C726" s="968"/>
      <c r="D726" s="262"/>
      <c r="E726" s="261"/>
      <c r="F726" s="1016"/>
      <c r="G726" s="1016"/>
      <c r="H726" s="1016"/>
      <c r="I726" s="1016"/>
      <c r="J726" s="1016"/>
      <c r="K726" s="1017"/>
      <c r="L726" s="1016"/>
      <c r="M726" s="1016"/>
      <c r="N726" s="1016"/>
      <c r="O726" s="1016"/>
      <c r="P726" s="215"/>
      <c r="Q726" s="936"/>
      <c r="R726" s="808"/>
      <c r="S726" s="808"/>
      <c r="T726" s="808"/>
      <c r="U726" s="936"/>
      <c r="V726" s="808"/>
      <c r="W726" s="808"/>
      <c r="X726" s="808"/>
      <c r="Y726" s="808"/>
      <c r="Z726" s="808"/>
      <c r="AA726" s="808"/>
      <c r="AB726" s="808"/>
      <c r="AC726" s="808"/>
      <c r="AD726" s="390"/>
      <c r="AE726" s="390"/>
      <c r="AF726" s="390"/>
      <c r="AG726" s="390"/>
      <c r="AH726" s="390"/>
      <c r="AI726" s="390"/>
      <c r="AJ726" s="390"/>
      <c r="AK726" s="390"/>
      <c r="AL726" s="808"/>
      <c r="AM726" s="808"/>
      <c r="AN726" s="936"/>
      <c r="AO726" s="390"/>
      <c r="AP726" s="390"/>
      <c r="AQ726" s="808"/>
      <c r="AR726" s="390"/>
      <c r="AS726" s="390"/>
      <c r="AT726" s="390"/>
      <c r="AU726" s="390"/>
      <c r="AV726" s="390"/>
      <c r="AW726" s="390"/>
      <c r="AX726" s="390"/>
      <c r="AY726" s="390"/>
      <c r="AZ726" s="390"/>
      <c r="BA726" s="390"/>
      <c r="BB726" s="390"/>
      <c r="BC726" s="390"/>
      <c r="BD726" s="390"/>
      <c r="BE726" s="390"/>
      <c r="BF726" s="390"/>
    </row>
    <row r="727" spans="1:58" ht="33.6">
      <c r="A727" s="390"/>
      <c r="B727" s="958"/>
      <c r="C727" s="968"/>
      <c r="D727" s="262"/>
      <c r="E727" s="261"/>
      <c r="F727" s="1016"/>
      <c r="G727" s="1017"/>
      <c r="H727" s="1017"/>
      <c r="I727" s="1017"/>
      <c r="J727" s="1017"/>
      <c r="K727" s="1017"/>
      <c r="L727" s="1017"/>
      <c r="M727" s="1017"/>
      <c r="N727" s="1017"/>
      <c r="O727" s="1017"/>
      <c r="P727" s="215"/>
      <c r="Q727" s="936"/>
      <c r="R727" s="808"/>
      <c r="S727" s="808"/>
      <c r="T727" s="808"/>
      <c r="U727" s="936"/>
      <c r="V727" s="808"/>
      <c r="W727" s="808"/>
      <c r="X727" s="808"/>
      <c r="Y727" s="808"/>
      <c r="Z727" s="808"/>
      <c r="AA727" s="808"/>
      <c r="AB727" s="808"/>
      <c r="AC727" s="808"/>
      <c r="AD727" s="390"/>
      <c r="AE727" s="390"/>
      <c r="AF727" s="390"/>
      <c r="AG727" s="390"/>
      <c r="AH727" s="390"/>
      <c r="AI727" s="390"/>
      <c r="AJ727" s="390"/>
      <c r="AK727" s="390"/>
      <c r="AL727" s="808"/>
      <c r="AM727" s="808"/>
      <c r="AN727" s="936"/>
      <c r="AO727" s="390"/>
      <c r="AP727" s="390"/>
      <c r="AQ727" s="808"/>
      <c r="AR727" s="390"/>
      <c r="AS727" s="390"/>
      <c r="AT727" s="390"/>
      <c r="AU727" s="390"/>
      <c r="AV727" s="390"/>
      <c r="AW727" s="390"/>
      <c r="AX727" s="390"/>
      <c r="AY727" s="390"/>
      <c r="AZ727" s="390"/>
      <c r="BA727" s="390"/>
      <c r="BB727" s="390"/>
      <c r="BC727" s="390"/>
      <c r="BD727" s="390"/>
      <c r="BE727" s="390"/>
      <c r="BF727" s="390"/>
    </row>
    <row r="728" spans="1:58" ht="33.6">
      <c r="A728" s="390"/>
      <c r="B728" s="958"/>
      <c r="C728" s="968"/>
      <c r="D728" s="262"/>
      <c r="E728" s="261"/>
      <c r="F728" s="1016"/>
      <c r="G728" s="1017"/>
      <c r="H728" s="1017"/>
      <c r="I728" s="1017"/>
      <c r="J728" s="1017"/>
      <c r="K728" s="1017"/>
      <c r="L728" s="1017"/>
      <c r="M728" s="1017"/>
      <c r="N728" s="1017"/>
      <c r="O728" s="1017"/>
      <c r="P728" s="215"/>
      <c r="Q728" s="936"/>
      <c r="R728" s="808"/>
      <c r="S728" s="808"/>
      <c r="T728" s="808"/>
      <c r="U728" s="936"/>
      <c r="V728" s="808"/>
      <c r="W728" s="808"/>
      <c r="X728" s="808"/>
      <c r="Y728" s="808"/>
      <c r="Z728" s="808"/>
      <c r="AA728" s="808"/>
      <c r="AB728" s="808"/>
      <c r="AC728" s="808"/>
      <c r="AD728" s="390"/>
      <c r="AE728" s="390"/>
      <c r="AF728" s="390"/>
      <c r="AG728" s="390"/>
      <c r="AH728" s="390"/>
      <c r="AI728" s="390"/>
      <c r="AJ728" s="390"/>
      <c r="AK728" s="390"/>
      <c r="AL728" s="808"/>
      <c r="AM728" s="808"/>
      <c r="AN728" s="936"/>
      <c r="AO728" s="390"/>
      <c r="AP728" s="390"/>
      <c r="AQ728" s="808"/>
      <c r="AR728" s="390"/>
      <c r="AS728" s="390"/>
      <c r="AT728" s="390"/>
      <c r="AU728" s="390"/>
      <c r="AV728" s="390"/>
      <c r="AW728" s="390"/>
      <c r="AX728" s="390"/>
      <c r="AY728" s="390"/>
      <c r="AZ728" s="390"/>
      <c r="BA728" s="390"/>
      <c r="BB728" s="390"/>
      <c r="BC728" s="390"/>
      <c r="BD728" s="390"/>
      <c r="BE728" s="390"/>
      <c r="BF728" s="390"/>
    </row>
    <row r="729" spans="1:58" ht="33.6">
      <c r="A729" s="390"/>
      <c r="B729" s="958"/>
      <c r="C729" s="968"/>
      <c r="D729" s="262"/>
      <c r="E729" s="261"/>
      <c r="F729" s="1016"/>
      <c r="G729" s="1017"/>
      <c r="H729" s="1017"/>
      <c r="I729" s="1017"/>
      <c r="J729" s="1017"/>
      <c r="K729" s="1017"/>
      <c r="L729" s="1017"/>
      <c r="M729" s="1017"/>
      <c r="N729" s="1017"/>
      <c r="O729" s="1017"/>
      <c r="P729" s="215"/>
      <c r="Q729" s="936"/>
      <c r="R729" s="808"/>
      <c r="S729" s="808"/>
      <c r="T729" s="808"/>
      <c r="U729" s="936"/>
      <c r="V729" s="808"/>
      <c r="W729" s="808"/>
      <c r="X729" s="808"/>
      <c r="Y729" s="808"/>
      <c r="Z729" s="808"/>
      <c r="AA729" s="808"/>
      <c r="AB729" s="808"/>
      <c r="AC729" s="808"/>
      <c r="AD729" s="390"/>
      <c r="AE729" s="390"/>
      <c r="AF729" s="390"/>
      <c r="AG729" s="390"/>
      <c r="AH729" s="390"/>
      <c r="AI729" s="390"/>
      <c r="AJ729" s="390"/>
      <c r="AK729" s="390"/>
      <c r="AL729" s="808"/>
      <c r="AM729" s="808"/>
      <c r="AN729" s="936"/>
      <c r="AO729" s="390"/>
      <c r="AP729" s="390"/>
      <c r="AQ729" s="808"/>
      <c r="AR729" s="390"/>
      <c r="AS729" s="390"/>
      <c r="AT729" s="390"/>
      <c r="AU729" s="390"/>
      <c r="AV729" s="390"/>
      <c r="AW729" s="390"/>
      <c r="AX729" s="390"/>
      <c r="AY729" s="390"/>
      <c r="AZ729" s="390"/>
      <c r="BA729" s="390"/>
      <c r="BB729" s="390"/>
      <c r="BC729" s="390"/>
      <c r="BD729" s="390"/>
      <c r="BE729" s="390"/>
      <c r="BF729" s="390"/>
    </row>
    <row r="730" spans="1:58" ht="33.6">
      <c r="A730" s="390"/>
      <c r="B730" s="958"/>
      <c r="C730" s="968"/>
      <c r="D730" s="262"/>
      <c r="E730" s="261"/>
      <c r="F730" s="1016"/>
      <c r="G730" s="1017"/>
      <c r="H730" s="1017"/>
      <c r="I730" s="1017"/>
      <c r="J730" s="1017"/>
      <c r="K730" s="1017"/>
      <c r="L730" s="1017"/>
      <c r="M730" s="1017"/>
      <c r="N730" s="1017"/>
      <c r="O730" s="1017"/>
      <c r="P730" s="215"/>
      <c r="Q730" s="936"/>
      <c r="R730" s="808"/>
      <c r="S730" s="808"/>
      <c r="T730" s="808"/>
      <c r="U730" s="936"/>
      <c r="V730" s="808"/>
      <c r="W730" s="808"/>
      <c r="X730" s="808"/>
      <c r="Y730" s="808"/>
      <c r="Z730" s="808"/>
      <c r="AA730" s="808"/>
      <c r="AB730" s="808"/>
      <c r="AC730" s="808"/>
      <c r="AD730" s="390"/>
      <c r="AE730" s="390"/>
      <c r="AF730" s="390"/>
      <c r="AG730" s="390"/>
      <c r="AH730" s="390"/>
      <c r="AI730" s="390"/>
      <c r="AJ730" s="390"/>
      <c r="AK730" s="390"/>
      <c r="AL730" s="808"/>
      <c r="AM730" s="808"/>
      <c r="AN730" s="936"/>
      <c r="AO730" s="390"/>
      <c r="AP730" s="390"/>
      <c r="AQ730" s="808"/>
      <c r="AR730" s="390"/>
      <c r="AS730" s="390"/>
      <c r="AT730" s="390"/>
      <c r="AU730" s="390"/>
      <c r="AV730" s="390"/>
      <c r="AW730" s="390"/>
      <c r="AX730" s="390"/>
      <c r="AY730" s="390"/>
      <c r="AZ730" s="390"/>
      <c r="BA730" s="390"/>
      <c r="BB730" s="390"/>
      <c r="BC730" s="390"/>
      <c r="BD730" s="390"/>
      <c r="BE730" s="390"/>
      <c r="BF730" s="390"/>
    </row>
    <row r="731" spans="1:58" ht="33.6">
      <c r="A731" s="390"/>
      <c r="B731" s="958"/>
      <c r="C731" s="968"/>
      <c r="D731" s="262"/>
      <c r="E731" s="261"/>
      <c r="F731" s="1016"/>
      <c r="G731" s="1017"/>
      <c r="H731" s="1017"/>
      <c r="I731" s="1017"/>
      <c r="J731" s="1017"/>
      <c r="K731" s="1017"/>
      <c r="L731" s="1017"/>
      <c r="M731" s="1017"/>
      <c r="N731" s="1017"/>
      <c r="O731" s="1017"/>
      <c r="P731" s="215"/>
      <c r="Q731" s="936"/>
      <c r="R731" s="808"/>
      <c r="S731" s="808"/>
      <c r="T731" s="808"/>
      <c r="U731" s="936"/>
      <c r="V731" s="808"/>
      <c r="W731" s="808"/>
      <c r="X731" s="808"/>
      <c r="Y731" s="808"/>
      <c r="Z731" s="808"/>
      <c r="AA731" s="808"/>
      <c r="AB731" s="808"/>
      <c r="AC731" s="808"/>
      <c r="AD731" s="390"/>
      <c r="AE731" s="390"/>
      <c r="AF731" s="390"/>
      <c r="AG731" s="390"/>
      <c r="AH731" s="390"/>
      <c r="AI731" s="390"/>
      <c r="AJ731" s="390"/>
      <c r="AK731" s="390"/>
      <c r="AL731" s="808"/>
      <c r="AM731" s="808"/>
      <c r="AN731" s="936"/>
      <c r="AO731" s="390"/>
      <c r="AP731" s="390"/>
      <c r="AQ731" s="808"/>
      <c r="AR731" s="390"/>
      <c r="AS731" s="390"/>
      <c r="AT731" s="390"/>
      <c r="AU731" s="390"/>
      <c r="AV731" s="390"/>
      <c r="AW731" s="390"/>
      <c r="AX731" s="390"/>
      <c r="AY731" s="390"/>
      <c r="AZ731" s="390"/>
      <c r="BA731" s="390"/>
      <c r="BB731" s="390"/>
      <c r="BC731" s="390"/>
      <c r="BD731" s="390"/>
      <c r="BE731" s="390"/>
      <c r="BF731" s="390"/>
    </row>
    <row r="732" spans="1:58" ht="33.6">
      <c r="A732" s="390"/>
      <c r="B732" s="958"/>
      <c r="C732" s="968"/>
      <c r="D732" s="262"/>
      <c r="E732" s="261"/>
      <c r="F732" s="1016"/>
      <c r="G732" s="1017"/>
      <c r="H732" s="1017"/>
      <c r="I732" s="1017"/>
      <c r="J732" s="1017"/>
      <c r="K732" s="1017"/>
      <c r="L732" s="1017"/>
      <c r="M732" s="1017"/>
      <c r="N732" s="1017"/>
      <c r="O732" s="1017"/>
      <c r="P732" s="215"/>
      <c r="Q732" s="936"/>
      <c r="R732" s="808"/>
      <c r="S732" s="808"/>
      <c r="T732" s="808"/>
      <c r="U732" s="936"/>
      <c r="V732" s="808"/>
      <c r="W732" s="808"/>
      <c r="X732" s="808"/>
      <c r="Y732" s="808"/>
      <c r="Z732" s="808"/>
      <c r="AA732" s="808"/>
      <c r="AB732" s="808"/>
      <c r="AC732" s="808"/>
      <c r="AD732" s="390"/>
      <c r="AE732" s="390"/>
      <c r="AF732" s="390"/>
      <c r="AG732" s="390"/>
      <c r="AH732" s="390"/>
      <c r="AI732" s="390"/>
      <c r="AJ732" s="390"/>
      <c r="AK732" s="390"/>
      <c r="AL732" s="808"/>
      <c r="AM732" s="808"/>
      <c r="AN732" s="936"/>
      <c r="AO732" s="390"/>
      <c r="AP732" s="390"/>
      <c r="AQ732" s="808"/>
      <c r="AR732" s="390"/>
      <c r="AS732" s="390"/>
      <c r="AT732" s="390"/>
      <c r="AU732" s="390"/>
      <c r="AV732" s="390"/>
      <c r="AW732" s="390"/>
      <c r="AX732" s="390"/>
      <c r="AY732" s="390"/>
      <c r="AZ732" s="390"/>
      <c r="BA732" s="390"/>
      <c r="BB732" s="390"/>
      <c r="BC732" s="390"/>
      <c r="BD732" s="390"/>
      <c r="BE732" s="390"/>
      <c r="BF732" s="390"/>
    </row>
    <row r="733" spans="1:58" ht="33.6">
      <c r="A733" s="390"/>
      <c r="B733" s="958"/>
      <c r="C733" s="968"/>
      <c r="D733" s="262"/>
      <c r="E733" s="261"/>
      <c r="F733" s="1016"/>
      <c r="G733" s="1017"/>
      <c r="H733" s="1017"/>
      <c r="I733" s="1017"/>
      <c r="J733" s="1017"/>
      <c r="K733" s="1017"/>
      <c r="L733" s="1017"/>
      <c r="M733" s="1017"/>
      <c r="N733" s="1017"/>
      <c r="O733" s="1017"/>
      <c r="P733" s="215"/>
      <c r="Q733" s="936"/>
      <c r="R733" s="808"/>
      <c r="S733" s="808"/>
      <c r="T733" s="808"/>
      <c r="U733" s="936"/>
      <c r="V733" s="808"/>
      <c r="W733" s="808"/>
      <c r="X733" s="808"/>
      <c r="Y733" s="808"/>
      <c r="Z733" s="808"/>
      <c r="AA733" s="808"/>
      <c r="AB733" s="808"/>
      <c r="AC733" s="808"/>
      <c r="AD733" s="390"/>
      <c r="AE733" s="390"/>
      <c r="AF733" s="390"/>
      <c r="AG733" s="390"/>
      <c r="AH733" s="390"/>
      <c r="AI733" s="390"/>
      <c r="AJ733" s="390"/>
      <c r="AK733" s="390"/>
      <c r="AL733" s="808"/>
      <c r="AM733" s="808"/>
      <c r="AN733" s="936"/>
      <c r="AO733" s="390"/>
      <c r="AP733" s="390"/>
      <c r="AQ733" s="808"/>
      <c r="AR733" s="390"/>
      <c r="AS733" s="390"/>
      <c r="AT733" s="390"/>
      <c r="AU733" s="390"/>
      <c r="AV733" s="390"/>
      <c r="AW733" s="390"/>
      <c r="AX733" s="390"/>
      <c r="AY733" s="390"/>
      <c r="AZ733" s="390"/>
      <c r="BA733" s="390"/>
      <c r="BB733" s="390"/>
      <c r="BC733" s="390"/>
      <c r="BD733" s="390"/>
      <c r="BE733" s="390"/>
      <c r="BF733" s="390"/>
    </row>
    <row r="734" spans="1:58" ht="33.6">
      <c r="A734" s="390"/>
      <c r="B734" s="958"/>
      <c r="C734" s="968"/>
      <c r="D734" s="262"/>
      <c r="E734" s="261"/>
      <c r="F734" s="1016"/>
      <c r="G734" s="1016"/>
      <c r="H734" s="1016"/>
      <c r="I734" s="1016"/>
      <c r="J734" s="1016"/>
      <c r="K734" s="1016"/>
      <c r="L734" s="1016"/>
      <c r="M734" s="1016"/>
      <c r="N734" s="1016"/>
      <c r="O734" s="1016"/>
      <c r="P734" s="215"/>
      <c r="Q734" s="936"/>
      <c r="R734" s="808"/>
      <c r="S734" s="808"/>
      <c r="T734" s="808"/>
      <c r="U734" s="936"/>
      <c r="V734" s="808"/>
      <c r="W734" s="808"/>
      <c r="X734" s="808"/>
      <c r="Y734" s="808"/>
      <c r="Z734" s="808"/>
      <c r="AA734" s="808"/>
      <c r="AB734" s="808"/>
      <c r="AC734" s="808"/>
      <c r="AD734" s="390"/>
      <c r="AE734" s="390"/>
      <c r="AF734" s="390"/>
      <c r="AG734" s="390"/>
      <c r="AH734" s="390"/>
      <c r="AI734" s="390"/>
      <c r="AJ734" s="390"/>
      <c r="AK734" s="390"/>
      <c r="AL734" s="808"/>
      <c r="AM734" s="808"/>
      <c r="AN734" s="936"/>
      <c r="AO734" s="390"/>
      <c r="AP734" s="390"/>
      <c r="AQ734" s="808"/>
      <c r="AR734" s="390"/>
      <c r="AS734" s="390"/>
      <c r="AT734" s="390"/>
      <c r="AU734" s="390"/>
      <c r="AV734" s="390"/>
      <c r="AW734" s="390"/>
      <c r="AX734" s="390"/>
      <c r="AY734" s="390"/>
      <c r="AZ734" s="390"/>
      <c r="BA734" s="390"/>
      <c r="BB734" s="390"/>
      <c r="BC734" s="390"/>
      <c r="BD734" s="390"/>
      <c r="BE734" s="390"/>
      <c r="BF734" s="390"/>
    </row>
    <row r="735" spans="1:58" ht="33.6">
      <c r="A735" s="390"/>
      <c r="B735" s="958"/>
      <c r="C735" s="968"/>
      <c r="D735" s="262"/>
      <c r="E735" s="261"/>
      <c r="F735" s="1016"/>
      <c r="G735" s="1016"/>
      <c r="H735" s="1016"/>
      <c r="I735" s="1016"/>
      <c r="J735" s="1016"/>
      <c r="K735" s="1016"/>
      <c r="L735" s="1016"/>
      <c r="M735" s="1016"/>
      <c r="N735" s="1016"/>
      <c r="O735" s="1016"/>
      <c r="P735" s="215"/>
      <c r="Q735" s="936"/>
      <c r="R735" s="808"/>
      <c r="S735" s="808"/>
      <c r="T735" s="808"/>
      <c r="U735" s="936"/>
      <c r="V735" s="808"/>
      <c r="W735" s="808"/>
      <c r="X735" s="808"/>
      <c r="Y735" s="808"/>
      <c r="Z735" s="808"/>
      <c r="AA735" s="808"/>
      <c r="AB735" s="808"/>
      <c r="AC735" s="808"/>
      <c r="AD735" s="390"/>
      <c r="AE735" s="390"/>
      <c r="AF735" s="390"/>
      <c r="AG735" s="390"/>
      <c r="AH735" s="390"/>
      <c r="AI735" s="390"/>
      <c r="AJ735" s="390"/>
      <c r="AK735" s="390"/>
      <c r="AL735" s="808"/>
      <c r="AM735" s="808"/>
      <c r="AN735" s="936"/>
      <c r="AO735" s="390"/>
      <c r="AP735" s="390"/>
      <c r="AQ735" s="808"/>
      <c r="AR735" s="390"/>
      <c r="AS735" s="390"/>
      <c r="AT735" s="390"/>
      <c r="AU735" s="390"/>
      <c r="AV735" s="390"/>
      <c r="AW735" s="390"/>
      <c r="AX735" s="390"/>
      <c r="AY735" s="390"/>
      <c r="AZ735" s="390"/>
      <c r="BA735" s="390"/>
      <c r="BB735" s="390"/>
      <c r="BC735" s="390"/>
      <c r="BD735" s="390"/>
      <c r="BE735" s="390"/>
      <c r="BF735" s="390"/>
    </row>
    <row r="736" spans="1:58" ht="33.6">
      <c r="A736" s="390"/>
      <c r="B736" s="958"/>
      <c r="C736" s="968"/>
      <c r="D736" s="262"/>
      <c r="E736" s="261"/>
      <c r="F736" s="1016"/>
      <c r="G736" s="1016"/>
      <c r="H736" s="1016"/>
      <c r="I736" s="1016"/>
      <c r="J736" s="1016"/>
      <c r="K736" s="1016"/>
      <c r="L736" s="1016"/>
      <c r="M736" s="1016"/>
      <c r="N736" s="1016"/>
      <c r="O736" s="1016"/>
      <c r="P736" s="215"/>
      <c r="Q736" s="936"/>
      <c r="R736" s="808"/>
      <c r="S736" s="808"/>
      <c r="T736" s="808"/>
      <c r="U736" s="936"/>
      <c r="V736" s="808"/>
      <c r="W736" s="808"/>
      <c r="X736" s="808"/>
      <c r="Y736" s="808"/>
      <c r="Z736" s="808"/>
      <c r="AA736" s="808"/>
      <c r="AB736" s="808"/>
      <c r="AC736" s="808"/>
      <c r="AD736" s="390"/>
      <c r="AE736" s="390"/>
      <c r="AF736" s="390"/>
      <c r="AG736" s="390"/>
      <c r="AH736" s="390"/>
      <c r="AI736" s="390"/>
      <c r="AJ736" s="390"/>
      <c r="AK736" s="390"/>
      <c r="AL736" s="808"/>
      <c r="AM736" s="808"/>
      <c r="AN736" s="936"/>
      <c r="AO736" s="390"/>
      <c r="AP736" s="390"/>
      <c r="AQ736" s="808"/>
      <c r="AR736" s="390"/>
      <c r="AS736" s="390"/>
      <c r="AT736" s="390"/>
      <c r="AU736" s="390"/>
      <c r="AV736" s="390"/>
      <c r="AW736" s="390"/>
      <c r="AX736" s="390"/>
      <c r="AY736" s="390"/>
      <c r="AZ736" s="390"/>
      <c r="BA736" s="390"/>
      <c r="BB736" s="390"/>
      <c r="BC736" s="390"/>
      <c r="BD736" s="390"/>
      <c r="BE736" s="390"/>
      <c r="BF736" s="390"/>
    </row>
    <row r="737" spans="1:58" ht="33.6">
      <c r="A737" s="390"/>
      <c r="B737" s="958"/>
      <c r="C737" s="968"/>
      <c r="D737" s="262"/>
      <c r="E737" s="261"/>
      <c r="F737" s="1016"/>
      <c r="G737" s="1016"/>
      <c r="H737" s="1016"/>
      <c r="I737" s="1016"/>
      <c r="J737" s="1016"/>
      <c r="K737" s="1016"/>
      <c r="L737" s="1016"/>
      <c r="M737" s="1016"/>
      <c r="N737" s="1016"/>
      <c r="O737" s="1016"/>
      <c r="P737" s="215"/>
      <c r="Q737" s="936"/>
      <c r="R737" s="808"/>
      <c r="S737" s="808"/>
      <c r="T737" s="808"/>
      <c r="U737" s="936"/>
      <c r="V737" s="808"/>
      <c r="W737" s="808"/>
      <c r="X737" s="808"/>
      <c r="Y737" s="808"/>
      <c r="Z737" s="808"/>
      <c r="AA737" s="808"/>
      <c r="AB737" s="808"/>
      <c r="AC737" s="808"/>
      <c r="AD737" s="390"/>
      <c r="AE737" s="390"/>
      <c r="AF737" s="390"/>
      <c r="AG737" s="390"/>
      <c r="AH737" s="390"/>
      <c r="AI737" s="390"/>
      <c r="AJ737" s="390"/>
      <c r="AK737" s="390"/>
      <c r="AL737" s="808"/>
      <c r="AM737" s="808"/>
      <c r="AN737" s="936"/>
      <c r="AO737" s="390"/>
      <c r="AP737" s="390"/>
      <c r="AQ737" s="808"/>
      <c r="AR737" s="390"/>
      <c r="AS737" s="390"/>
      <c r="AT737" s="390"/>
      <c r="AU737" s="390"/>
      <c r="AV737" s="390"/>
      <c r="AW737" s="390"/>
      <c r="AX737" s="390"/>
      <c r="AY737" s="390"/>
      <c r="AZ737" s="390"/>
      <c r="BA737" s="390"/>
      <c r="BB737" s="390"/>
      <c r="BC737" s="390"/>
      <c r="BD737" s="390"/>
      <c r="BE737" s="390"/>
      <c r="BF737" s="390"/>
    </row>
    <row r="738" spans="1:58" ht="33.6">
      <c r="A738" s="390"/>
      <c r="B738" s="958"/>
      <c r="C738" s="968"/>
      <c r="D738" s="262"/>
      <c r="E738" s="261"/>
      <c r="F738" s="1016"/>
      <c r="G738" s="1016"/>
      <c r="H738" s="1016"/>
      <c r="I738" s="1016"/>
      <c r="J738" s="1016"/>
      <c r="K738" s="1016"/>
      <c r="L738" s="1016"/>
      <c r="M738" s="1016"/>
      <c r="N738" s="1016"/>
      <c r="O738" s="1016"/>
      <c r="P738" s="215"/>
      <c r="Q738" s="936"/>
      <c r="R738" s="808"/>
      <c r="S738" s="808"/>
      <c r="T738" s="808"/>
      <c r="U738" s="936"/>
      <c r="V738" s="808"/>
      <c r="W738" s="808"/>
      <c r="X738" s="808"/>
      <c r="Y738" s="808"/>
      <c r="Z738" s="808"/>
      <c r="AA738" s="808"/>
      <c r="AB738" s="808"/>
      <c r="AC738" s="808"/>
      <c r="AD738" s="390"/>
      <c r="AE738" s="390"/>
      <c r="AF738" s="390"/>
      <c r="AG738" s="390"/>
      <c r="AH738" s="390"/>
      <c r="AI738" s="390"/>
      <c r="AJ738" s="390"/>
      <c r="AK738" s="390"/>
      <c r="AL738" s="808"/>
      <c r="AM738" s="808"/>
      <c r="AN738" s="936"/>
      <c r="AO738" s="390"/>
      <c r="AP738" s="390"/>
      <c r="AQ738" s="808"/>
      <c r="AR738" s="390"/>
      <c r="AS738" s="390"/>
      <c r="AT738" s="390"/>
      <c r="AU738" s="390"/>
      <c r="AV738" s="390"/>
      <c r="AW738" s="390"/>
      <c r="AX738" s="390"/>
      <c r="AY738" s="390"/>
      <c r="AZ738" s="390"/>
      <c r="BA738" s="390"/>
      <c r="BB738" s="390"/>
      <c r="BC738" s="390"/>
      <c r="BD738" s="390"/>
      <c r="BE738" s="390"/>
      <c r="BF738" s="390"/>
    </row>
    <row r="739" spans="1:58" ht="33.6">
      <c r="A739" s="390"/>
      <c r="B739" s="958"/>
      <c r="C739" s="968"/>
      <c r="D739" s="262"/>
      <c r="E739" s="261"/>
      <c r="F739" s="1016"/>
      <c r="G739" s="1016"/>
      <c r="H739" s="1016"/>
      <c r="I739" s="1016"/>
      <c r="J739" s="1016"/>
      <c r="K739" s="1016"/>
      <c r="L739" s="1016"/>
      <c r="M739" s="1016"/>
      <c r="N739" s="1016"/>
      <c r="O739" s="1016"/>
      <c r="P739" s="215"/>
      <c r="Q739" s="936"/>
      <c r="R739" s="808"/>
      <c r="S739" s="808"/>
      <c r="T739" s="808"/>
      <c r="U739" s="936"/>
      <c r="V739" s="808"/>
      <c r="W739" s="808"/>
      <c r="X739" s="808"/>
      <c r="Y739" s="808"/>
      <c r="Z739" s="808"/>
      <c r="AA739" s="808"/>
      <c r="AB739" s="808"/>
      <c r="AC739" s="808"/>
      <c r="AD739" s="390"/>
      <c r="AE739" s="390"/>
      <c r="AF739" s="390"/>
      <c r="AG739" s="390"/>
      <c r="AH739" s="390"/>
      <c r="AI739" s="390"/>
      <c r="AJ739" s="390"/>
      <c r="AK739" s="390"/>
      <c r="AL739" s="808"/>
      <c r="AM739" s="808"/>
      <c r="AN739" s="936"/>
      <c r="AO739" s="390"/>
      <c r="AP739" s="390"/>
      <c r="AQ739" s="808"/>
      <c r="AR739" s="390"/>
      <c r="AS739" s="390"/>
      <c r="AT739" s="390"/>
      <c r="AU739" s="390"/>
      <c r="AV739" s="390"/>
      <c r="AW739" s="390"/>
      <c r="AX739" s="390"/>
      <c r="AY739" s="390"/>
      <c r="AZ739" s="390"/>
      <c r="BA739" s="390"/>
      <c r="BB739" s="390"/>
      <c r="BC739" s="390"/>
      <c r="BD739" s="390"/>
      <c r="BE739" s="390"/>
      <c r="BF739" s="390"/>
    </row>
    <row r="740" spans="1:58" ht="33.6">
      <c r="A740" s="390"/>
      <c r="B740" s="958"/>
      <c r="C740" s="968"/>
      <c r="D740" s="262"/>
      <c r="E740" s="261"/>
      <c r="F740" s="1016"/>
      <c r="G740" s="1016"/>
      <c r="H740" s="1016"/>
      <c r="I740" s="1016"/>
      <c r="J740" s="1016"/>
      <c r="K740" s="1016"/>
      <c r="L740" s="1016"/>
      <c r="M740" s="1016"/>
      <c r="N740" s="1016"/>
      <c r="O740" s="1016"/>
      <c r="P740" s="215"/>
      <c r="Q740" s="936"/>
      <c r="R740" s="808"/>
      <c r="S740" s="808"/>
      <c r="T740" s="808"/>
      <c r="U740" s="936"/>
      <c r="V740" s="808"/>
      <c r="W740" s="808"/>
      <c r="X740" s="808"/>
      <c r="Y740" s="808"/>
      <c r="Z740" s="808"/>
      <c r="AA740" s="808"/>
      <c r="AB740" s="808"/>
      <c r="AC740" s="808"/>
      <c r="AD740" s="390"/>
      <c r="AE740" s="390"/>
      <c r="AF740" s="390"/>
      <c r="AG740" s="390"/>
      <c r="AH740" s="390"/>
      <c r="AI740" s="390"/>
      <c r="AJ740" s="390"/>
      <c r="AK740" s="390"/>
      <c r="AL740" s="808"/>
      <c r="AM740" s="808"/>
      <c r="AN740" s="936"/>
      <c r="AO740" s="390"/>
      <c r="AP740" s="390"/>
      <c r="AQ740" s="808"/>
      <c r="AR740" s="390"/>
      <c r="AS740" s="390"/>
      <c r="AT740" s="390"/>
      <c r="AU740" s="390"/>
      <c r="AV740" s="390"/>
      <c r="AW740" s="390"/>
      <c r="AX740" s="390"/>
      <c r="AY740" s="390"/>
      <c r="AZ740" s="390"/>
      <c r="BA740" s="390"/>
      <c r="BB740" s="390"/>
      <c r="BC740" s="390"/>
      <c r="BD740" s="390"/>
      <c r="BE740" s="390"/>
      <c r="BF740" s="390"/>
    </row>
    <row r="741" spans="1:58" ht="33.6">
      <c r="A741" s="390"/>
      <c r="B741" s="958"/>
      <c r="C741" s="968"/>
      <c r="D741" s="262"/>
      <c r="E741" s="261"/>
      <c r="F741" s="1016"/>
      <c r="G741" s="1016"/>
      <c r="H741" s="1016"/>
      <c r="I741" s="1016"/>
      <c r="J741" s="1016"/>
      <c r="K741" s="1016"/>
      <c r="L741" s="1016"/>
      <c r="M741" s="1016"/>
      <c r="N741" s="1016"/>
      <c r="O741" s="1016"/>
      <c r="P741" s="215"/>
      <c r="Q741" s="936"/>
      <c r="R741" s="808"/>
      <c r="S741" s="808"/>
      <c r="T741" s="808"/>
      <c r="U741" s="936"/>
      <c r="V741" s="808"/>
      <c r="W741" s="808"/>
      <c r="X741" s="808"/>
      <c r="Y741" s="808"/>
      <c r="Z741" s="808"/>
      <c r="AA741" s="808"/>
      <c r="AB741" s="808"/>
      <c r="AC741" s="808"/>
      <c r="AD741" s="390"/>
      <c r="AE741" s="390"/>
      <c r="AF741" s="390"/>
      <c r="AG741" s="390"/>
      <c r="AH741" s="390"/>
      <c r="AI741" s="390"/>
      <c r="AJ741" s="390"/>
      <c r="AK741" s="390"/>
      <c r="AL741" s="808"/>
      <c r="AM741" s="808"/>
      <c r="AN741" s="936"/>
      <c r="AO741" s="390"/>
      <c r="AP741" s="390"/>
      <c r="AQ741" s="808"/>
      <c r="AR741" s="390"/>
      <c r="AS741" s="390"/>
      <c r="AT741" s="390"/>
      <c r="AU741" s="390"/>
      <c r="AV741" s="390"/>
      <c r="AW741" s="390"/>
      <c r="AX741" s="390"/>
      <c r="AY741" s="390"/>
      <c r="AZ741" s="390"/>
      <c r="BA741" s="390"/>
      <c r="BB741" s="390"/>
      <c r="BC741" s="390"/>
      <c r="BD741" s="390"/>
      <c r="BE741" s="390"/>
      <c r="BF741" s="390"/>
    </row>
    <row r="742" spans="1:58" ht="33.6">
      <c r="A742" s="390"/>
      <c r="B742" s="958"/>
      <c r="C742" s="968"/>
      <c r="D742" s="262"/>
      <c r="E742" s="261"/>
      <c r="F742" s="1016"/>
      <c r="G742" s="1016"/>
      <c r="H742" s="1016"/>
      <c r="I742" s="1016"/>
      <c r="J742" s="1016"/>
      <c r="K742" s="1016"/>
      <c r="L742" s="1016"/>
      <c r="M742" s="1016"/>
      <c r="N742" s="1016"/>
      <c r="O742" s="1016"/>
      <c r="P742" s="215"/>
      <c r="Q742" s="936"/>
      <c r="R742" s="808"/>
      <c r="S742" s="808"/>
      <c r="T742" s="808"/>
      <c r="U742" s="936"/>
      <c r="V742" s="808"/>
      <c r="W742" s="808"/>
      <c r="X742" s="808"/>
      <c r="Y742" s="808"/>
      <c r="Z742" s="808"/>
      <c r="AA742" s="808"/>
      <c r="AB742" s="808"/>
      <c r="AC742" s="808"/>
      <c r="AD742" s="390"/>
      <c r="AE742" s="390"/>
      <c r="AF742" s="390"/>
      <c r="AG742" s="390"/>
      <c r="AH742" s="390"/>
      <c r="AI742" s="390"/>
      <c r="AJ742" s="390"/>
      <c r="AK742" s="390"/>
      <c r="AL742" s="808"/>
      <c r="AM742" s="808"/>
      <c r="AN742" s="936"/>
      <c r="AO742" s="390"/>
      <c r="AP742" s="390"/>
      <c r="AQ742" s="808"/>
      <c r="AR742" s="390"/>
      <c r="AS742" s="390"/>
      <c r="AT742" s="390"/>
      <c r="AU742" s="390"/>
      <c r="AV742" s="390"/>
      <c r="AW742" s="390"/>
      <c r="AX742" s="390"/>
      <c r="AY742" s="390"/>
      <c r="AZ742" s="390"/>
      <c r="BA742" s="390"/>
      <c r="BB742" s="390"/>
      <c r="BC742" s="390"/>
      <c r="BD742" s="390"/>
      <c r="BE742" s="390"/>
      <c r="BF742" s="390"/>
    </row>
    <row r="743" spans="1:58" ht="33.6">
      <c r="A743" s="390"/>
      <c r="B743" s="958"/>
      <c r="C743" s="968"/>
      <c r="D743" s="262"/>
      <c r="E743" s="261"/>
      <c r="F743" s="1016"/>
      <c r="G743" s="1016"/>
      <c r="H743" s="1016"/>
      <c r="I743" s="1016"/>
      <c r="J743" s="1016"/>
      <c r="K743" s="1016"/>
      <c r="L743" s="1016"/>
      <c r="M743" s="1016"/>
      <c r="N743" s="1016"/>
      <c r="O743" s="1016"/>
      <c r="P743" s="215"/>
      <c r="Q743" s="936"/>
      <c r="R743" s="808"/>
      <c r="S743" s="808"/>
      <c r="T743" s="808"/>
      <c r="U743" s="936"/>
      <c r="V743" s="808"/>
      <c r="W743" s="808"/>
      <c r="X743" s="808"/>
      <c r="Y743" s="808"/>
      <c r="Z743" s="808"/>
      <c r="AA743" s="808"/>
      <c r="AB743" s="808"/>
      <c r="AC743" s="808"/>
      <c r="AD743" s="390"/>
      <c r="AE743" s="390"/>
      <c r="AF743" s="390"/>
      <c r="AG743" s="390"/>
      <c r="AH743" s="390"/>
      <c r="AI743" s="390"/>
      <c r="AJ743" s="390"/>
      <c r="AK743" s="390"/>
      <c r="AL743" s="808"/>
      <c r="AM743" s="808"/>
      <c r="AN743" s="936"/>
      <c r="AO743" s="390"/>
      <c r="AP743" s="390"/>
      <c r="AQ743" s="808"/>
      <c r="AR743" s="390"/>
      <c r="AS743" s="390"/>
      <c r="AT743" s="390"/>
      <c r="AU743" s="390"/>
      <c r="AV743" s="390"/>
      <c r="AW743" s="390"/>
      <c r="AX743" s="390"/>
      <c r="AY743" s="390"/>
      <c r="AZ743" s="390"/>
      <c r="BA743" s="390"/>
      <c r="BB743" s="390"/>
      <c r="BC743" s="390"/>
      <c r="BD743" s="390"/>
      <c r="BE743" s="390"/>
      <c r="BF743" s="390"/>
    </row>
    <row r="744" spans="1:58" ht="33.6">
      <c r="A744" s="390"/>
      <c r="B744" s="958"/>
      <c r="C744" s="968"/>
      <c r="D744" s="262"/>
      <c r="E744" s="261"/>
      <c r="F744" s="1016"/>
      <c r="G744" s="1016"/>
      <c r="H744" s="1016"/>
      <c r="I744" s="1016"/>
      <c r="J744" s="1016"/>
      <c r="K744" s="1016"/>
      <c r="L744" s="1016"/>
      <c r="M744" s="1016"/>
      <c r="N744" s="1016"/>
      <c r="O744" s="1016"/>
      <c r="P744" s="215"/>
      <c r="Q744" s="936"/>
      <c r="R744" s="808"/>
      <c r="S744" s="808"/>
      <c r="T744" s="808"/>
      <c r="U744" s="936"/>
      <c r="V744" s="808"/>
      <c r="W744" s="808"/>
      <c r="X744" s="808"/>
      <c r="Y744" s="808"/>
      <c r="Z744" s="808"/>
      <c r="AA744" s="808"/>
      <c r="AB744" s="808"/>
      <c r="AC744" s="808"/>
      <c r="AD744" s="390"/>
      <c r="AE744" s="390"/>
      <c r="AF744" s="390"/>
      <c r="AG744" s="390"/>
      <c r="AH744" s="390"/>
      <c r="AI744" s="390"/>
      <c r="AJ744" s="390"/>
      <c r="AK744" s="390"/>
      <c r="AL744" s="808"/>
      <c r="AM744" s="808"/>
      <c r="AN744" s="936"/>
      <c r="AO744" s="390"/>
      <c r="AP744" s="390"/>
      <c r="AQ744" s="808"/>
      <c r="AR744" s="390"/>
      <c r="AS744" s="390"/>
      <c r="AT744" s="390"/>
      <c r="AU744" s="390"/>
      <c r="AV744" s="390"/>
      <c r="AW744" s="390"/>
      <c r="AX744" s="390"/>
      <c r="AY744" s="390"/>
      <c r="AZ744" s="390"/>
      <c r="BA744" s="390"/>
      <c r="BB744" s="390"/>
      <c r="BC744" s="390"/>
      <c r="BD744" s="390"/>
      <c r="BE744" s="390"/>
      <c r="BF744" s="390"/>
    </row>
    <row r="745" spans="1:58" ht="33.6">
      <c r="A745" s="390"/>
      <c r="B745" s="958"/>
      <c r="C745" s="968"/>
      <c r="D745" s="262"/>
      <c r="E745" s="261"/>
      <c r="F745" s="1016"/>
      <c r="G745" s="1016"/>
      <c r="H745" s="1016"/>
      <c r="I745" s="1016"/>
      <c r="J745" s="1016"/>
      <c r="K745" s="1016"/>
      <c r="L745" s="1016"/>
      <c r="M745" s="1016"/>
      <c r="N745" s="1016"/>
      <c r="O745" s="1016"/>
      <c r="P745" s="215"/>
      <c r="Q745" s="936"/>
      <c r="R745" s="808"/>
      <c r="S745" s="808"/>
      <c r="T745" s="808"/>
      <c r="U745" s="936"/>
      <c r="V745" s="808"/>
      <c r="W745" s="808"/>
      <c r="X745" s="808"/>
      <c r="Y745" s="808"/>
      <c r="Z745" s="808"/>
      <c r="AA745" s="808"/>
      <c r="AB745" s="808"/>
      <c r="AC745" s="808"/>
      <c r="AD745" s="390"/>
      <c r="AE745" s="390"/>
      <c r="AF745" s="390"/>
      <c r="AG745" s="390"/>
      <c r="AH745" s="390"/>
      <c r="AI745" s="390"/>
      <c r="AJ745" s="390"/>
      <c r="AK745" s="390"/>
      <c r="AL745" s="808"/>
      <c r="AM745" s="808"/>
      <c r="AN745" s="936"/>
      <c r="AO745" s="390"/>
      <c r="AP745" s="390"/>
      <c r="AQ745" s="808"/>
      <c r="AR745" s="390"/>
      <c r="AS745" s="390"/>
      <c r="AT745" s="390"/>
      <c r="AU745" s="390"/>
      <c r="AV745" s="390"/>
      <c r="AW745" s="390"/>
      <c r="AX745" s="390"/>
      <c r="AY745" s="390"/>
      <c r="AZ745" s="390"/>
      <c r="BA745" s="390"/>
      <c r="BB745" s="390"/>
      <c r="BC745" s="390"/>
      <c r="BD745" s="390"/>
      <c r="BE745" s="390"/>
      <c r="BF745" s="390"/>
    </row>
    <row r="746" spans="1:58" ht="33.6">
      <c r="A746" s="390"/>
      <c r="B746" s="958"/>
      <c r="C746" s="968"/>
      <c r="D746" s="262"/>
      <c r="E746" s="261"/>
      <c r="F746" s="1016"/>
      <c r="G746" s="1016"/>
      <c r="H746" s="1016"/>
      <c r="I746" s="1016"/>
      <c r="J746" s="1016"/>
      <c r="K746" s="1016"/>
      <c r="L746" s="1016"/>
      <c r="M746" s="1016"/>
      <c r="N746" s="1016"/>
      <c r="O746" s="1016"/>
      <c r="P746" s="215"/>
      <c r="Q746" s="936"/>
      <c r="R746" s="808"/>
      <c r="S746" s="808"/>
      <c r="T746" s="808"/>
      <c r="U746" s="936"/>
      <c r="V746" s="808"/>
      <c r="W746" s="808"/>
      <c r="X746" s="808"/>
      <c r="Y746" s="808"/>
      <c r="Z746" s="808"/>
      <c r="AA746" s="808"/>
      <c r="AB746" s="808"/>
      <c r="AC746" s="808"/>
      <c r="AD746" s="390"/>
      <c r="AE746" s="390"/>
      <c r="AF746" s="390"/>
      <c r="AG746" s="390"/>
      <c r="AH746" s="390"/>
      <c r="AI746" s="390"/>
      <c r="AJ746" s="390"/>
      <c r="AK746" s="390"/>
      <c r="AL746" s="808"/>
      <c r="AM746" s="808"/>
      <c r="AN746" s="936"/>
      <c r="AO746" s="390"/>
      <c r="AP746" s="390"/>
      <c r="AQ746" s="808"/>
      <c r="AR746" s="390"/>
      <c r="AS746" s="390"/>
      <c r="AT746" s="390"/>
      <c r="AU746" s="390"/>
      <c r="AV746" s="390"/>
      <c r="AW746" s="390"/>
      <c r="AX746" s="390"/>
      <c r="AY746" s="390"/>
      <c r="AZ746" s="390"/>
      <c r="BA746" s="390"/>
      <c r="BB746" s="390"/>
      <c r="BC746" s="390"/>
      <c r="BD746" s="390"/>
      <c r="BE746" s="390"/>
      <c r="BF746" s="390"/>
    </row>
    <row r="747" spans="1:58" ht="33.6">
      <c r="A747" s="390"/>
      <c r="B747" s="958"/>
      <c r="C747" s="968"/>
      <c r="D747" s="262"/>
      <c r="E747" s="261"/>
      <c r="F747" s="1016"/>
      <c r="G747" s="1016"/>
      <c r="H747" s="1016"/>
      <c r="I747" s="1016"/>
      <c r="J747" s="1016"/>
      <c r="K747" s="1016"/>
      <c r="L747" s="1016"/>
      <c r="M747" s="1016"/>
      <c r="N747" s="1016"/>
      <c r="O747" s="1016"/>
      <c r="P747" s="215"/>
      <c r="Q747" s="936"/>
      <c r="R747" s="808"/>
      <c r="S747" s="808"/>
      <c r="T747" s="808"/>
      <c r="U747" s="936"/>
      <c r="V747" s="808"/>
      <c r="W747" s="808"/>
      <c r="X747" s="808"/>
      <c r="Y747" s="808"/>
      <c r="Z747" s="808"/>
      <c r="AA747" s="808"/>
      <c r="AB747" s="808"/>
      <c r="AC747" s="808"/>
      <c r="AD747" s="390"/>
      <c r="AE747" s="390"/>
      <c r="AF747" s="390"/>
      <c r="AG747" s="390"/>
      <c r="AH747" s="390"/>
      <c r="AI747" s="390"/>
      <c r="AJ747" s="390"/>
      <c r="AK747" s="390"/>
      <c r="AL747" s="808"/>
      <c r="AM747" s="808"/>
      <c r="AN747" s="936"/>
      <c r="AO747" s="390"/>
      <c r="AP747" s="390"/>
      <c r="AQ747" s="808"/>
      <c r="AR747" s="390"/>
      <c r="AS747" s="390"/>
      <c r="AT747" s="390"/>
      <c r="AU747" s="390"/>
      <c r="AV747" s="390"/>
      <c r="AW747" s="390"/>
      <c r="AX747" s="390"/>
      <c r="AY747" s="390"/>
      <c r="AZ747" s="390"/>
      <c r="BA747" s="390"/>
      <c r="BB747" s="390"/>
      <c r="BC747" s="390"/>
      <c r="BD747" s="390"/>
      <c r="BE747" s="390"/>
      <c r="BF747" s="390"/>
    </row>
    <row r="748" spans="1:58" ht="33.6">
      <c r="A748" s="390"/>
      <c r="B748" s="958"/>
      <c r="C748" s="968"/>
      <c r="D748" s="262"/>
      <c r="E748" s="261"/>
      <c r="F748" s="1016"/>
      <c r="G748" s="1016"/>
      <c r="H748" s="1016"/>
      <c r="I748" s="1016"/>
      <c r="J748" s="1016"/>
      <c r="K748" s="1016"/>
      <c r="L748" s="1016"/>
      <c r="M748" s="1016"/>
      <c r="N748" s="1016"/>
      <c r="O748" s="1016"/>
      <c r="P748" s="215"/>
      <c r="Q748" s="936"/>
      <c r="R748" s="808"/>
      <c r="S748" s="808"/>
      <c r="T748" s="808"/>
      <c r="U748" s="936"/>
      <c r="V748" s="808"/>
      <c r="W748" s="808"/>
      <c r="X748" s="808"/>
      <c r="Y748" s="808"/>
      <c r="Z748" s="808"/>
      <c r="AA748" s="808"/>
      <c r="AB748" s="808"/>
      <c r="AC748" s="808"/>
      <c r="AD748" s="390"/>
      <c r="AE748" s="390"/>
      <c r="AF748" s="390"/>
      <c r="AG748" s="390"/>
      <c r="AH748" s="390"/>
      <c r="AI748" s="390"/>
      <c r="AJ748" s="390"/>
      <c r="AK748" s="390"/>
      <c r="AL748" s="808"/>
      <c r="AM748" s="808"/>
      <c r="AN748" s="936"/>
      <c r="AO748" s="390"/>
      <c r="AP748" s="390"/>
      <c r="AQ748" s="808"/>
      <c r="AR748" s="390"/>
      <c r="AS748" s="390"/>
      <c r="AT748" s="390"/>
      <c r="AU748" s="390"/>
      <c r="AV748" s="390"/>
      <c r="AW748" s="390"/>
      <c r="AX748" s="390"/>
      <c r="AY748" s="390"/>
      <c r="AZ748" s="390"/>
      <c r="BA748" s="390"/>
      <c r="BB748" s="390"/>
      <c r="BC748" s="390"/>
      <c r="BD748" s="390"/>
      <c r="BE748" s="390"/>
      <c r="BF748" s="390"/>
    </row>
    <row r="749" spans="1:58" ht="33.6">
      <c r="A749" s="390"/>
      <c r="B749" s="958"/>
      <c r="C749" s="968"/>
      <c r="D749" s="262"/>
      <c r="E749" s="261"/>
      <c r="F749" s="1016"/>
      <c r="G749" s="1016"/>
      <c r="H749" s="1016"/>
      <c r="I749" s="1016"/>
      <c r="J749" s="1016"/>
      <c r="K749" s="1016"/>
      <c r="L749" s="1016"/>
      <c r="M749" s="1016"/>
      <c r="N749" s="1016"/>
      <c r="O749" s="1016"/>
      <c r="P749" s="215"/>
      <c r="Q749" s="936"/>
      <c r="R749" s="808"/>
      <c r="S749" s="808"/>
      <c r="T749" s="808"/>
      <c r="U749" s="936"/>
      <c r="V749" s="808"/>
      <c r="W749" s="808"/>
      <c r="X749" s="808"/>
      <c r="Y749" s="808"/>
      <c r="Z749" s="808"/>
      <c r="AA749" s="808"/>
      <c r="AB749" s="808"/>
      <c r="AC749" s="808"/>
      <c r="AD749" s="390"/>
      <c r="AE749" s="390"/>
      <c r="AF749" s="390"/>
      <c r="AG749" s="390"/>
      <c r="AH749" s="390"/>
      <c r="AI749" s="390"/>
      <c r="AJ749" s="390"/>
      <c r="AK749" s="390"/>
      <c r="AL749" s="808"/>
      <c r="AM749" s="808"/>
      <c r="AN749" s="936"/>
      <c r="AO749" s="390"/>
      <c r="AP749" s="390"/>
      <c r="AQ749" s="808"/>
      <c r="AR749" s="390"/>
      <c r="AS749" s="390"/>
      <c r="AT749" s="390"/>
      <c r="AU749" s="390"/>
      <c r="AV749" s="390"/>
      <c r="AW749" s="390"/>
      <c r="AX749" s="390"/>
      <c r="AY749" s="390"/>
      <c r="AZ749" s="390"/>
      <c r="BA749" s="390"/>
      <c r="BB749" s="390"/>
      <c r="BC749" s="390"/>
      <c r="BD749" s="390"/>
      <c r="BE749" s="390"/>
      <c r="BF749" s="390"/>
    </row>
    <row r="750" spans="1:58" ht="33.6">
      <c r="A750" s="390"/>
      <c r="B750" s="958"/>
      <c r="C750" s="968"/>
      <c r="D750" s="262"/>
      <c r="E750" s="261"/>
      <c r="F750" s="1016"/>
      <c r="G750" s="1016"/>
      <c r="H750" s="1016"/>
      <c r="I750" s="1016"/>
      <c r="J750" s="1016"/>
      <c r="K750" s="1016"/>
      <c r="L750" s="1016"/>
      <c r="M750" s="1016"/>
      <c r="N750" s="1016"/>
      <c r="O750" s="1016"/>
      <c r="P750" s="215"/>
      <c r="Q750" s="936"/>
      <c r="R750" s="808"/>
      <c r="S750" s="808"/>
      <c r="T750" s="808"/>
      <c r="U750" s="936"/>
      <c r="V750" s="808"/>
      <c r="W750" s="808"/>
      <c r="X750" s="808"/>
      <c r="Y750" s="808"/>
      <c r="Z750" s="808"/>
      <c r="AA750" s="808"/>
      <c r="AB750" s="808"/>
      <c r="AC750" s="808"/>
      <c r="AD750" s="390"/>
      <c r="AE750" s="390"/>
      <c r="AF750" s="390"/>
      <c r="AG750" s="390"/>
      <c r="AH750" s="390"/>
      <c r="AI750" s="390"/>
      <c r="AJ750" s="390"/>
      <c r="AK750" s="390"/>
      <c r="AL750" s="808"/>
      <c r="AM750" s="808"/>
      <c r="AN750" s="936"/>
      <c r="AO750" s="390"/>
      <c r="AP750" s="390"/>
      <c r="AQ750" s="808"/>
      <c r="AR750" s="390"/>
      <c r="AS750" s="390"/>
      <c r="AT750" s="390"/>
      <c r="AU750" s="390"/>
      <c r="AV750" s="390"/>
      <c r="AW750" s="390"/>
      <c r="AX750" s="390"/>
      <c r="AY750" s="390"/>
      <c r="AZ750" s="390"/>
      <c r="BA750" s="390"/>
      <c r="BB750" s="390"/>
      <c r="BC750" s="390"/>
      <c r="BD750" s="390"/>
      <c r="BE750" s="390"/>
      <c r="BF750" s="390"/>
    </row>
    <row r="751" spans="1:58" ht="33.6">
      <c r="A751" s="390"/>
      <c r="B751" s="958"/>
      <c r="C751" s="968"/>
      <c r="D751" s="262"/>
      <c r="E751" s="261"/>
      <c r="F751" s="1016"/>
      <c r="G751" s="1016"/>
      <c r="H751" s="1016"/>
      <c r="I751" s="1016"/>
      <c r="J751" s="1016"/>
      <c r="K751" s="1016"/>
      <c r="L751" s="1016"/>
      <c r="M751" s="1016"/>
      <c r="N751" s="1016"/>
      <c r="O751" s="1016"/>
      <c r="P751" s="215"/>
      <c r="Q751" s="936"/>
      <c r="R751" s="808"/>
      <c r="S751" s="808"/>
      <c r="T751" s="808"/>
      <c r="U751" s="936"/>
      <c r="V751" s="808"/>
      <c r="W751" s="808"/>
      <c r="X751" s="808"/>
      <c r="Y751" s="808"/>
      <c r="Z751" s="808"/>
      <c r="AA751" s="808"/>
      <c r="AB751" s="808"/>
      <c r="AC751" s="808"/>
      <c r="AD751" s="390"/>
      <c r="AE751" s="390"/>
      <c r="AF751" s="390"/>
      <c r="AG751" s="390"/>
      <c r="AH751" s="390"/>
      <c r="AI751" s="390"/>
      <c r="AJ751" s="390"/>
      <c r="AK751" s="390"/>
      <c r="AL751" s="808"/>
      <c r="AM751" s="808"/>
      <c r="AN751" s="936"/>
      <c r="AO751" s="390"/>
      <c r="AP751" s="390"/>
      <c r="AQ751" s="808"/>
      <c r="AR751" s="390"/>
      <c r="AS751" s="390"/>
      <c r="AT751" s="390"/>
      <c r="AU751" s="390"/>
      <c r="AV751" s="390"/>
      <c r="AW751" s="390"/>
      <c r="AX751" s="390"/>
      <c r="AY751" s="390"/>
      <c r="AZ751" s="390"/>
      <c r="BA751" s="390"/>
      <c r="BB751" s="390"/>
      <c r="BC751" s="390"/>
      <c r="BD751" s="390"/>
      <c r="BE751" s="390"/>
      <c r="BF751" s="390"/>
    </row>
    <row r="752" spans="1:58" ht="33.6">
      <c r="A752" s="390"/>
      <c r="B752" s="958"/>
      <c r="C752" s="968"/>
      <c r="D752" s="262"/>
      <c r="E752" s="261"/>
      <c r="F752" s="1016"/>
      <c r="G752" s="1016"/>
      <c r="H752" s="1016"/>
      <c r="I752" s="1016"/>
      <c r="J752" s="1016"/>
      <c r="K752" s="1016"/>
      <c r="L752" s="1016"/>
      <c r="M752" s="1016"/>
      <c r="N752" s="1016"/>
      <c r="O752" s="1016"/>
      <c r="P752" s="215"/>
      <c r="Q752" s="936"/>
      <c r="R752" s="808"/>
      <c r="S752" s="808"/>
      <c r="T752" s="808"/>
      <c r="U752" s="936"/>
      <c r="V752" s="808"/>
      <c r="W752" s="808"/>
      <c r="X752" s="808"/>
      <c r="Y752" s="808"/>
      <c r="Z752" s="808"/>
      <c r="AA752" s="808"/>
      <c r="AB752" s="808"/>
      <c r="AC752" s="808"/>
      <c r="AD752" s="390"/>
      <c r="AE752" s="390"/>
      <c r="AF752" s="390"/>
      <c r="AG752" s="390"/>
      <c r="AH752" s="390"/>
      <c r="AI752" s="390"/>
      <c r="AJ752" s="390"/>
      <c r="AK752" s="390"/>
      <c r="AL752" s="808"/>
      <c r="AM752" s="808"/>
      <c r="AN752" s="936"/>
      <c r="AO752" s="390"/>
      <c r="AP752" s="390"/>
      <c r="AQ752" s="808"/>
      <c r="AR752" s="390"/>
      <c r="AS752" s="390"/>
      <c r="AT752" s="390"/>
      <c r="AU752" s="390"/>
      <c r="AV752" s="390"/>
      <c r="AW752" s="390"/>
      <c r="AX752" s="390"/>
      <c r="AY752" s="390"/>
      <c r="AZ752" s="390"/>
      <c r="BA752" s="390"/>
      <c r="BB752" s="390"/>
      <c r="BC752" s="390"/>
      <c r="BD752" s="390"/>
      <c r="BE752" s="390"/>
      <c r="BF752" s="390"/>
    </row>
    <row r="753" spans="1:58" ht="33.6">
      <c r="A753" s="390"/>
      <c r="B753" s="958"/>
      <c r="C753" s="968"/>
      <c r="D753" s="262"/>
      <c r="E753" s="261"/>
      <c r="F753" s="1016"/>
      <c r="G753" s="1016"/>
      <c r="H753" s="1016"/>
      <c r="I753" s="1016"/>
      <c r="J753" s="1016"/>
      <c r="K753" s="1016"/>
      <c r="L753" s="1016"/>
      <c r="M753" s="1016"/>
      <c r="N753" s="1016"/>
      <c r="O753" s="1016"/>
      <c r="P753" s="215"/>
      <c r="Q753" s="936"/>
      <c r="R753" s="808"/>
      <c r="S753" s="808"/>
      <c r="T753" s="808"/>
      <c r="U753" s="936"/>
      <c r="V753" s="808"/>
      <c r="W753" s="808"/>
      <c r="X753" s="808"/>
      <c r="Y753" s="808"/>
      <c r="Z753" s="808"/>
      <c r="AA753" s="808"/>
      <c r="AB753" s="808"/>
      <c r="AC753" s="808"/>
      <c r="AD753" s="390"/>
      <c r="AE753" s="390"/>
      <c r="AF753" s="390"/>
      <c r="AG753" s="390"/>
      <c r="AH753" s="390"/>
      <c r="AI753" s="390"/>
      <c r="AJ753" s="390"/>
      <c r="AK753" s="390"/>
      <c r="AL753" s="808"/>
      <c r="AM753" s="808"/>
      <c r="AN753" s="936"/>
      <c r="AO753" s="390"/>
      <c r="AP753" s="390"/>
      <c r="AQ753" s="808"/>
      <c r="AR753" s="390"/>
      <c r="AS753" s="390"/>
      <c r="AT753" s="390"/>
      <c r="AU753" s="390"/>
      <c r="AV753" s="390"/>
      <c r="AW753" s="390"/>
      <c r="AX753" s="390"/>
      <c r="AY753" s="390"/>
      <c r="AZ753" s="390"/>
      <c r="BA753" s="390"/>
      <c r="BB753" s="390"/>
      <c r="BC753" s="390"/>
      <c r="BD753" s="390"/>
      <c r="BE753" s="390"/>
      <c r="BF753" s="390"/>
    </row>
    <row r="754" spans="1:58" ht="33.6">
      <c r="A754" s="390"/>
      <c r="B754" s="958"/>
      <c r="C754" s="968"/>
      <c r="D754" s="262"/>
      <c r="E754" s="261"/>
      <c r="F754" s="1016"/>
      <c r="G754" s="1016"/>
      <c r="H754" s="1016"/>
      <c r="I754" s="1016"/>
      <c r="J754" s="1016"/>
      <c r="K754" s="1016"/>
      <c r="L754" s="1016"/>
      <c r="M754" s="1016"/>
      <c r="N754" s="1016"/>
      <c r="O754" s="1016"/>
      <c r="P754" s="215"/>
      <c r="Q754" s="936"/>
      <c r="R754" s="808"/>
      <c r="S754" s="808"/>
      <c r="T754" s="808"/>
      <c r="U754" s="936"/>
      <c r="V754" s="808"/>
      <c r="W754" s="808"/>
      <c r="X754" s="808"/>
      <c r="Y754" s="808"/>
      <c r="Z754" s="808"/>
      <c r="AA754" s="808"/>
      <c r="AB754" s="808"/>
      <c r="AC754" s="808"/>
      <c r="AD754" s="390"/>
      <c r="AE754" s="390"/>
      <c r="AF754" s="390"/>
      <c r="AG754" s="390"/>
      <c r="AH754" s="390"/>
      <c r="AI754" s="390"/>
      <c r="AJ754" s="390"/>
      <c r="AK754" s="390"/>
      <c r="AL754" s="808"/>
      <c r="AM754" s="808"/>
      <c r="AN754" s="936"/>
      <c r="AO754" s="390"/>
      <c r="AP754" s="390"/>
      <c r="AQ754" s="808"/>
      <c r="AR754" s="390"/>
      <c r="AS754" s="390"/>
      <c r="AT754" s="390"/>
      <c r="AU754" s="390"/>
      <c r="AV754" s="390"/>
      <c r="AW754" s="390"/>
      <c r="AX754" s="390"/>
      <c r="AY754" s="390"/>
      <c r="AZ754" s="390"/>
      <c r="BA754" s="390"/>
      <c r="BB754" s="390"/>
      <c r="BC754" s="390"/>
      <c r="BD754" s="390"/>
      <c r="BE754" s="390"/>
      <c r="BF754" s="390"/>
    </row>
    <row r="755" spans="1:58" ht="33.6">
      <c r="A755" s="390"/>
      <c r="B755" s="958"/>
      <c r="C755" s="968"/>
      <c r="D755" s="262"/>
      <c r="E755" s="261"/>
      <c r="F755" s="1016"/>
      <c r="G755" s="1016"/>
      <c r="H755" s="1016"/>
      <c r="I755" s="1016"/>
      <c r="J755" s="1016"/>
      <c r="K755" s="1016"/>
      <c r="L755" s="1016"/>
      <c r="M755" s="1016"/>
      <c r="N755" s="1016"/>
      <c r="O755" s="1016"/>
      <c r="P755" s="215"/>
      <c r="Q755" s="936"/>
      <c r="R755" s="808"/>
      <c r="S755" s="808"/>
      <c r="T755" s="808"/>
      <c r="U755" s="936"/>
      <c r="V755" s="808"/>
      <c r="W755" s="808"/>
      <c r="X755" s="808"/>
      <c r="Y755" s="808"/>
      <c r="Z755" s="808"/>
      <c r="AA755" s="808"/>
      <c r="AB755" s="808"/>
      <c r="AC755" s="808"/>
      <c r="AD755" s="390"/>
      <c r="AE755" s="390"/>
      <c r="AF755" s="390"/>
      <c r="AG755" s="390"/>
      <c r="AH755" s="390"/>
      <c r="AI755" s="390"/>
      <c r="AJ755" s="390"/>
      <c r="AK755" s="390"/>
      <c r="AL755" s="808"/>
      <c r="AM755" s="808"/>
      <c r="AN755" s="936"/>
      <c r="AO755" s="390"/>
      <c r="AP755" s="390"/>
      <c r="AQ755" s="808"/>
      <c r="AR755" s="390"/>
      <c r="AS755" s="390"/>
      <c r="AT755" s="390"/>
      <c r="AU755" s="390"/>
      <c r="AV755" s="390"/>
      <c r="AW755" s="390"/>
      <c r="AX755" s="390"/>
      <c r="AY755" s="390"/>
      <c r="AZ755" s="390"/>
      <c r="BA755" s="390"/>
      <c r="BB755" s="390"/>
      <c r="BC755" s="390"/>
      <c r="BD755" s="390"/>
      <c r="BE755" s="390"/>
      <c r="BF755" s="390"/>
    </row>
    <row r="756" spans="1:58" ht="33.6">
      <c r="A756" s="390"/>
      <c r="B756" s="958"/>
      <c r="C756" s="968"/>
      <c r="D756" s="262"/>
      <c r="E756" s="261"/>
      <c r="F756" s="1016"/>
      <c r="G756" s="1016"/>
      <c r="H756" s="1016"/>
      <c r="I756" s="1016"/>
      <c r="J756" s="1016"/>
      <c r="K756" s="1016"/>
      <c r="L756" s="1016"/>
      <c r="M756" s="1016"/>
      <c r="N756" s="1016"/>
      <c r="O756" s="1016"/>
      <c r="P756" s="215"/>
      <c r="Q756" s="936"/>
      <c r="R756" s="808"/>
      <c r="S756" s="808"/>
      <c r="T756" s="808"/>
      <c r="U756" s="936"/>
      <c r="V756" s="808"/>
      <c r="W756" s="808"/>
      <c r="X756" s="808"/>
      <c r="Y756" s="808"/>
      <c r="Z756" s="808"/>
      <c r="AA756" s="808"/>
      <c r="AB756" s="808"/>
      <c r="AC756" s="808"/>
      <c r="AD756" s="390"/>
      <c r="AE756" s="390"/>
      <c r="AF756" s="390"/>
      <c r="AG756" s="390"/>
      <c r="AH756" s="390"/>
      <c r="AI756" s="390"/>
      <c r="AJ756" s="390"/>
      <c r="AK756" s="390"/>
      <c r="AL756" s="808"/>
      <c r="AM756" s="808"/>
      <c r="AN756" s="936"/>
      <c r="AO756" s="390"/>
      <c r="AP756" s="390"/>
      <c r="AQ756" s="808"/>
      <c r="AR756" s="390"/>
      <c r="AS756" s="390"/>
      <c r="AT756" s="390"/>
      <c r="AU756" s="390"/>
      <c r="AV756" s="390"/>
      <c r="AW756" s="390"/>
      <c r="AX756" s="390"/>
      <c r="AY756" s="390"/>
      <c r="AZ756" s="390"/>
      <c r="BA756" s="390"/>
      <c r="BB756" s="390"/>
      <c r="BC756" s="390"/>
      <c r="BD756" s="390"/>
      <c r="BE756" s="390"/>
      <c r="BF756" s="390"/>
    </row>
    <row r="757" spans="1:58" ht="33.6">
      <c r="A757" s="390"/>
      <c r="B757" s="958"/>
      <c r="C757" s="968"/>
      <c r="D757" s="262"/>
      <c r="E757" s="261"/>
      <c r="F757" s="1016"/>
      <c r="G757" s="1016"/>
      <c r="H757" s="1016"/>
      <c r="I757" s="1016"/>
      <c r="J757" s="1016"/>
      <c r="K757" s="1016"/>
      <c r="L757" s="1016"/>
      <c r="M757" s="1016"/>
      <c r="N757" s="1016"/>
      <c r="O757" s="1016"/>
      <c r="P757" s="215"/>
      <c r="Q757" s="936"/>
      <c r="R757" s="808"/>
      <c r="S757" s="808"/>
      <c r="T757" s="808"/>
      <c r="U757" s="936"/>
      <c r="V757" s="808"/>
      <c r="W757" s="808"/>
      <c r="X757" s="808"/>
      <c r="Y757" s="808"/>
      <c r="Z757" s="808"/>
      <c r="AA757" s="808"/>
      <c r="AB757" s="808"/>
      <c r="AC757" s="808"/>
      <c r="AD757" s="390"/>
      <c r="AE757" s="390"/>
      <c r="AF757" s="390"/>
      <c r="AG757" s="390"/>
      <c r="AH757" s="390"/>
      <c r="AI757" s="390"/>
      <c r="AJ757" s="390"/>
      <c r="AK757" s="390"/>
      <c r="AL757" s="808"/>
      <c r="AM757" s="808"/>
      <c r="AN757" s="936"/>
      <c r="AO757" s="390"/>
      <c r="AP757" s="390"/>
      <c r="AQ757" s="808"/>
      <c r="AR757" s="390"/>
      <c r="AS757" s="390"/>
      <c r="AT757" s="390"/>
      <c r="AU757" s="390"/>
      <c r="AV757" s="390"/>
      <c r="AW757" s="390"/>
      <c r="AX757" s="390"/>
      <c r="AY757" s="390"/>
      <c r="AZ757" s="390"/>
      <c r="BA757" s="390"/>
      <c r="BB757" s="390"/>
      <c r="BC757" s="390"/>
      <c r="BD757" s="390"/>
      <c r="BE757" s="390"/>
      <c r="BF757" s="390"/>
    </row>
    <row r="758" spans="1:58" ht="33.6">
      <c r="A758" s="390"/>
      <c r="B758" s="958"/>
      <c r="C758" s="968"/>
      <c r="D758" s="262"/>
      <c r="E758" s="261"/>
      <c r="F758" s="1016"/>
      <c r="G758" s="1016"/>
      <c r="H758" s="1016"/>
      <c r="I758" s="1016"/>
      <c r="J758" s="1016"/>
      <c r="K758" s="1016"/>
      <c r="L758" s="1016"/>
      <c r="M758" s="1016"/>
      <c r="N758" s="1016"/>
      <c r="O758" s="1016"/>
      <c r="P758" s="215"/>
      <c r="Q758" s="936"/>
      <c r="R758" s="808"/>
      <c r="S758" s="808"/>
      <c r="T758" s="808"/>
      <c r="U758" s="936"/>
      <c r="V758" s="808"/>
      <c r="W758" s="808"/>
      <c r="X758" s="808"/>
      <c r="Y758" s="808"/>
      <c r="Z758" s="808"/>
      <c r="AA758" s="808"/>
      <c r="AB758" s="808"/>
      <c r="AC758" s="808"/>
      <c r="AD758" s="390"/>
      <c r="AE758" s="390"/>
      <c r="AF758" s="390"/>
      <c r="AG758" s="390"/>
      <c r="AH758" s="390"/>
      <c r="AI758" s="390"/>
      <c r="AJ758" s="390"/>
      <c r="AK758" s="390"/>
      <c r="AL758" s="808"/>
      <c r="AM758" s="808"/>
      <c r="AN758" s="936"/>
      <c r="AO758" s="390"/>
      <c r="AP758" s="390"/>
      <c r="AQ758" s="808"/>
      <c r="AR758" s="390"/>
      <c r="AS758" s="390"/>
      <c r="AT758" s="390"/>
      <c r="AU758" s="390"/>
      <c r="AV758" s="390"/>
      <c r="AW758" s="390"/>
      <c r="AX758" s="390"/>
      <c r="AY758" s="390"/>
      <c r="AZ758" s="390"/>
      <c r="BA758" s="390"/>
      <c r="BB758" s="390"/>
      <c r="BC758" s="390"/>
      <c r="BD758" s="390"/>
      <c r="BE758" s="390"/>
      <c r="BF758" s="390"/>
    </row>
    <row r="759" spans="1:58" ht="33.6">
      <c r="A759" s="390"/>
      <c r="B759" s="958"/>
      <c r="C759" s="968"/>
      <c r="D759" s="262"/>
      <c r="E759" s="261"/>
      <c r="F759" s="1016"/>
      <c r="G759" s="1016"/>
      <c r="H759" s="1016"/>
      <c r="I759" s="1016"/>
      <c r="J759" s="1016"/>
      <c r="K759" s="1016"/>
      <c r="L759" s="1016"/>
      <c r="M759" s="1016"/>
      <c r="N759" s="1016"/>
      <c r="O759" s="1016"/>
      <c r="P759" s="215"/>
      <c r="Q759" s="936"/>
      <c r="R759" s="808"/>
      <c r="S759" s="808"/>
      <c r="T759" s="808"/>
      <c r="U759" s="936"/>
      <c r="V759" s="808"/>
      <c r="W759" s="808"/>
      <c r="X759" s="808"/>
      <c r="Y759" s="808"/>
      <c r="Z759" s="808"/>
      <c r="AA759" s="808"/>
      <c r="AB759" s="808"/>
      <c r="AC759" s="808"/>
      <c r="AD759" s="390"/>
      <c r="AE759" s="390"/>
      <c r="AF759" s="390"/>
      <c r="AG759" s="390"/>
      <c r="AH759" s="390"/>
      <c r="AI759" s="390"/>
      <c r="AJ759" s="390"/>
      <c r="AK759" s="390"/>
      <c r="AL759" s="808"/>
      <c r="AM759" s="808"/>
      <c r="AN759" s="936"/>
      <c r="AO759" s="390"/>
      <c r="AP759" s="390"/>
      <c r="AQ759" s="808"/>
      <c r="AR759" s="390"/>
      <c r="AS759" s="390"/>
      <c r="AT759" s="390"/>
      <c r="AU759" s="390"/>
      <c r="AV759" s="390"/>
      <c r="AW759" s="390"/>
      <c r="AX759" s="390"/>
      <c r="AY759" s="390"/>
      <c r="AZ759" s="390"/>
      <c r="BA759" s="390"/>
      <c r="BB759" s="390"/>
      <c r="BC759" s="390"/>
      <c r="BD759" s="390"/>
      <c r="BE759" s="390"/>
      <c r="BF759" s="390"/>
    </row>
    <row r="760" spans="1:58" ht="33.6">
      <c r="A760" s="390"/>
      <c r="B760" s="958"/>
      <c r="C760" s="968"/>
      <c r="D760" s="262"/>
      <c r="E760" s="261"/>
      <c r="F760" s="1016"/>
      <c r="G760" s="1016"/>
      <c r="H760" s="1016"/>
      <c r="I760" s="1016"/>
      <c r="J760" s="1016"/>
      <c r="K760" s="1016"/>
      <c r="L760" s="1016"/>
      <c r="M760" s="1016"/>
      <c r="N760" s="1016"/>
      <c r="O760" s="1016"/>
      <c r="P760" s="215"/>
      <c r="Q760" s="936"/>
      <c r="R760" s="808"/>
      <c r="S760" s="808"/>
      <c r="T760" s="808"/>
      <c r="U760" s="936"/>
      <c r="V760" s="808"/>
      <c r="W760" s="808"/>
      <c r="X760" s="808"/>
      <c r="Y760" s="808"/>
      <c r="Z760" s="808"/>
      <c r="AA760" s="808"/>
      <c r="AB760" s="808"/>
      <c r="AC760" s="808"/>
      <c r="AD760" s="390"/>
      <c r="AE760" s="390"/>
      <c r="AF760" s="390"/>
      <c r="AG760" s="390"/>
      <c r="AH760" s="390"/>
      <c r="AI760" s="390"/>
      <c r="AJ760" s="390"/>
      <c r="AK760" s="390"/>
      <c r="AL760" s="808"/>
      <c r="AM760" s="808"/>
      <c r="AN760" s="936"/>
      <c r="AO760" s="390"/>
      <c r="AP760" s="390"/>
      <c r="AQ760" s="808"/>
      <c r="AR760" s="390"/>
      <c r="AS760" s="390"/>
      <c r="AT760" s="390"/>
      <c r="AU760" s="390"/>
      <c r="AV760" s="390"/>
      <c r="AW760" s="390"/>
      <c r="AX760" s="390"/>
      <c r="AY760" s="390"/>
      <c r="AZ760" s="390"/>
      <c r="BA760" s="390"/>
      <c r="BB760" s="390"/>
      <c r="BC760" s="390"/>
      <c r="BD760" s="390"/>
      <c r="BE760" s="390"/>
      <c r="BF760" s="390"/>
    </row>
    <row r="761" spans="1:58" ht="33.6">
      <c r="A761" s="390"/>
      <c r="B761" s="958"/>
      <c r="C761" s="968"/>
      <c r="D761" s="262"/>
      <c r="E761" s="261"/>
      <c r="F761" s="1016"/>
      <c r="G761" s="1016"/>
      <c r="H761" s="1016"/>
      <c r="I761" s="1016"/>
      <c r="J761" s="1016"/>
      <c r="K761" s="1016"/>
      <c r="L761" s="1016"/>
      <c r="M761" s="1016"/>
      <c r="N761" s="1016"/>
      <c r="O761" s="1016"/>
      <c r="P761" s="215"/>
      <c r="Q761" s="936"/>
      <c r="R761" s="808"/>
      <c r="S761" s="808"/>
      <c r="T761" s="808"/>
      <c r="U761" s="936"/>
      <c r="V761" s="808"/>
      <c r="W761" s="808"/>
      <c r="X761" s="808"/>
      <c r="Y761" s="808"/>
      <c r="Z761" s="808"/>
      <c r="AA761" s="808"/>
      <c r="AB761" s="808"/>
      <c r="AC761" s="808"/>
      <c r="AD761" s="390"/>
      <c r="AE761" s="390"/>
      <c r="AF761" s="390"/>
      <c r="AG761" s="390"/>
      <c r="AH761" s="390"/>
      <c r="AI761" s="390"/>
      <c r="AJ761" s="390"/>
      <c r="AK761" s="390"/>
      <c r="AL761" s="808"/>
      <c r="AM761" s="808"/>
      <c r="AN761" s="936"/>
      <c r="AO761" s="390"/>
      <c r="AP761" s="390"/>
      <c r="AQ761" s="808"/>
      <c r="AR761" s="390"/>
      <c r="AS761" s="390"/>
      <c r="AT761" s="390"/>
      <c r="AU761" s="390"/>
      <c r="AV761" s="390"/>
      <c r="AW761" s="390"/>
      <c r="AX761" s="390"/>
      <c r="AY761" s="390"/>
      <c r="AZ761" s="390"/>
      <c r="BA761" s="390"/>
      <c r="BB761" s="390"/>
      <c r="BC761" s="390"/>
      <c r="BD761" s="390"/>
      <c r="BE761" s="390"/>
      <c r="BF761" s="390"/>
    </row>
    <row r="762" spans="1:58" ht="33.6">
      <c r="A762" s="390"/>
      <c r="B762" s="958"/>
      <c r="C762" s="968"/>
      <c r="D762" s="262"/>
      <c r="E762" s="261"/>
      <c r="F762" s="1016"/>
      <c r="G762" s="1016"/>
      <c r="H762" s="1016"/>
      <c r="I762" s="1016"/>
      <c r="J762" s="1016"/>
      <c r="K762" s="1016"/>
      <c r="L762" s="1016"/>
      <c r="M762" s="1016"/>
      <c r="N762" s="1016"/>
      <c r="O762" s="1016"/>
      <c r="P762" s="215"/>
      <c r="Q762" s="936"/>
      <c r="R762" s="808"/>
      <c r="S762" s="808"/>
      <c r="T762" s="808"/>
      <c r="U762" s="936"/>
      <c r="V762" s="808"/>
      <c r="W762" s="808"/>
      <c r="X762" s="808"/>
      <c r="Y762" s="808"/>
      <c r="Z762" s="808"/>
      <c r="AA762" s="808"/>
      <c r="AB762" s="808"/>
      <c r="AC762" s="808"/>
      <c r="AD762" s="390"/>
      <c r="AE762" s="390"/>
      <c r="AF762" s="390"/>
      <c r="AG762" s="390"/>
      <c r="AH762" s="390"/>
      <c r="AI762" s="390"/>
      <c r="AJ762" s="390"/>
      <c r="AK762" s="390"/>
      <c r="AL762" s="808"/>
      <c r="AM762" s="808"/>
      <c r="AN762" s="936"/>
      <c r="AO762" s="390"/>
      <c r="AP762" s="390"/>
      <c r="AQ762" s="808"/>
      <c r="AR762" s="390"/>
      <c r="AS762" s="390"/>
      <c r="AT762" s="390"/>
      <c r="AU762" s="390"/>
      <c r="AV762" s="390"/>
      <c r="AW762" s="390"/>
      <c r="AX762" s="390"/>
      <c r="AY762" s="390"/>
      <c r="AZ762" s="390"/>
      <c r="BA762" s="390"/>
      <c r="BB762" s="390"/>
      <c r="BC762" s="390"/>
      <c r="BD762" s="390"/>
      <c r="BE762" s="390"/>
      <c r="BF762" s="390"/>
    </row>
    <row r="763" spans="1:58" ht="33.6">
      <c r="A763" s="390"/>
      <c r="B763" s="958"/>
      <c r="C763" s="968"/>
      <c r="D763" s="262"/>
      <c r="E763" s="261"/>
      <c r="F763" s="1016"/>
      <c r="G763" s="1016"/>
      <c r="H763" s="1016"/>
      <c r="I763" s="1016"/>
      <c r="J763" s="1016"/>
      <c r="K763" s="1016"/>
      <c r="L763" s="1016"/>
      <c r="M763" s="1016"/>
      <c r="N763" s="1016"/>
      <c r="O763" s="1016"/>
      <c r="P763" s="215"/>
      <c r="Q763" s="936"/>
      <c r="R763" s="808"/>
      <c r="S763" s="808"/>
      <c r="T763" s="808"/>
      <c r="U763" s="936"/>
      <c r="V763" s="808"/>
      <c r="W763" s="808"/>
      <c r="X763" s="808"/>
      <c r="Y763" s="808"/>
      <c r="Z763" s="808"/>
      <c r="AA763" s="808"/>
      <c r="AB763" s="808"/>
      <c r="AC763" s="808"/>
      <c r="AD763" s="390"/>
      <c r="AE763" s="390"/>
      <c r="AF763" s="390"/>
      <c r="AG763" s="390"/>
      <c r="AH763" s="390"/>
      <c r="AI763" s="390"/>
      <c r="AJ763" s="390"/>
      <c r="AK763" s="390"/>
      <c r="AL763" s="808"/>
      <c r="AM763" s="808"/>
      <c r="AN763" s="936"/>
      <c r="AO763" s="390"/>
      <c r="AP763" s="390"/>
      <c r="AQ763" s="808"/>
      <c r="AR763" s="390"/>
      <c r="AS763" s="390"/>
      <c r="AT763" s="390"/>
      <c r="AU763" s="390"/>
      <c r="AV763" s="390"/>
      <c r="AW763" s="390"/>
      <c r="AX763" s="390"/>
      <c r="AY763" s="390"/>
      <c r="AZ763" s="390"/>
      <c r="BA763" s="390"/>
      <c r="BB763" s="390"/>
      <c r="BC763" s="390"/>
      <c r="BD763" s="390"/>
      <c r="BE763" s="390"/>
      <c r="BF763" s="390"/>
    </row>
    <row r="764" spans="1:58" ht="33.6">
      <c r="A764" s="390"/>
      <c r="B764" s="958"/>
      <c r="C764" s="968"/>
      <c r="D764" s="262"/>
      <c r="E764" s="261"/>
      <c r="F764" s="1016"/>
      <c r="G764" s="1016"/>
      <c r="H764" s="1016"/>
      <c r="I764" s="1016"/>
      <c r="J764" s="1016"/>
      <c r="K764" s="1016"/>
      <c r="L764" s="1016"/>
      <c r="M764" s="1016"/>
      <c r="N764" s="1016"/>
      <c r="O764" s="1016"/>
      <c r="P764" s="215"/>
      <c r="Q764" s="936"/>
      <c r="R764" s="808"/>
      <c r="S764" s="808"/>
      <c r="T764" s="808"/>
      <c r="U764" s="936"/>
      <c r="V764" s="808"/>
      <c r="W764" s="808"/>
      <c r="X764" s="808"/>
      <c r="Y764" s="808"/>
      <c r="Z764" s="808"/>
      <c r="AA764" s="808"/>
      <c r="AB764" s="808"/>
      <c r="AC764" s="808"/>
      <c r="AD764" s="390"/>
      <c r="AE764" s="390"/>
      <c r="AF764" s="390"/>
      <c r="AG764" s="390"/>
      <c r="AH764" s="390"/>
      <c r="AI764" s="390"/>
      <c r="AJ764" s="390"/>
      <c r="AK764" s="390"/>
      <c r="AL764" s="808"/>
      <c r="AM764" s="808"/>
      <c r="AN764" s="936"/>
      <c r="AO764" s="390"/>
      <c r="AP764" s="390"/>
      <c r="AQ764" s="808"/>
      <c r="AR764" s="390"/>
      <c r="AS764" s="390"/>
      <c r="AT764" s="390"/>
      <c r="AU764" s="390"/>
      <c r="AV764" s="390"/>
      <c r="AW764" s="390"/>
      <c r="AX764" s="390"/>
      <c r="AY764" s="390"/>
      <c r="AZ764" s="390"/>
      <c r="BA764" s="390"/>
      <c r="BB764" s="390"/>
      <c r="BC764" s="390"/>
      <c r="BD764" s="390"/>
      <c r="BE764" s="390"/>
      <c r="BF764" s="390"/>
    </row>
    <row r="765" spans="1:58" ht="33.6">
      <c r="A765" s="390"/>
      <c r="B765" s="958"/>
      <c r="C765" s="968"/>
      <c r="D765" s="262"/>
      <c r="E765" s="261"/>
      <c r="F765" s="1016"/>
      <c r="G765" s="1016"/>
      <c r="H765" s="1016"/>
      <c r="I765" s="1016"/>
      <c r="J765" s="1016"/>
      <c r="K765" s="1016"/>
      <c r="L765" s="1016"/>
      <c r="M765" s="1016"/>
      <c r="N765" s="1016"/>
      <c r="O765" s="1016"/>
      <c r="P765" s="215"/>
      <c r="Q765" s="936"/>
      <c r="R765" s="808"/>
      <c r="S765" s="808"/>
      <c r="T765" s="808"/>
      <c r="U765" s="936"/>
      <c r="V765" s="808"/>
      <c r="W765" s="808"/>
      <c r="X765" s="808"/>
      <c r="Y765" s="808"/>
      <c r="Z765" s="808"/>
      <c r="AA765" s="808"/>
      <c r="AB765" s="808"/>
      <c r="AC765" s="808"/>
      <c r="AD765" s="390"/>
      <c r="AE765" s="390"/>
      <c r="AF765" s="390"/>
      <c r="AG765" s="390"/>
      <c r="AH765" s="390"/>
      <c r="AI765" s="390"/>
      <c r="AJ765" s="390"/>
      <c r="AK765" s="390"/>
      <c r="AL765" s="808"/>
      <c r="AM765" s="808"/>
      <c r="AN765" s="936"/>
      <c r="AO765" s="390"/>
      <c r="AP765" s="390"/>
      <c r="AQ765" s="808"/>
      <c r="AR765" s="390"/>
      <c r="AS765" s="390"/>
      <c r="AT765" s="390"/>
      <c r="AU765" s="390"/>
      <c r="AV765" s="390"/>
      <c r="AW765" s="390"/>
      <c r="AX765" s="390"/>
      <c r="AY765" s="390"/>
      <c r="AZ765" s="390"/>
      <c r="BA765" s="390"/>
      <c r="BB765" s="390"/>
      <c r="BC765" s="390"/>
      <c r="BD765" s="390"/>
      <c r="BE765" s="390"/>
      <c r="BF765" s="390"/>
    </row>
    <row r="766" spans="1:58" ht="33.6">
      <c r="A766" s="390"/>
      <c r="B766" s="958"/>
      <c r="C766" s="968"/>
      <c r="D766" s="262"/>
      <c r="E766" s="261"/>
      <c r="F766" s="1016"/>
      <c r="G766" s="1016"/>
      <c r="H766" s="1016"/>
      <c r="I766" s="1016"/>
      <c r="J766" s="1016"/>
      <c r="K766" s="1016"/>
      <c r="L766" s="1016"/>
      <c r="M766" s="1016"/>
      <c r="N766" s="1016"/>
      <c r="O766" s="1016"/>
      <c r="P766" s="215"/>
      <c r="Q766" s="936"/>
      <c r="R766" s="808"/>
      <c r="S766" s="808"/>
      <c r="T766" s="808"/>
      <c r="U766" s="936"/>
      <c r="V766" s="808"/>
      <c r="W766" s="808"/>
      <c r="X766" s="808"/>
      <c r="Y766" s="808"/>
      <c r="Z766" s="808"/>
      <c r="AA766" s="808"/>
      <c r="AB766" s="808"/>
      <c r="AC766" s="808"/>
      <c r="AD766" s="390"/>
      <c r="AE766" s="390"/>
      <c r="AF766" s="390"/>
      <c r="AG766" s="390"/>
      <c r="AH766" s="390"/>
      <c r="AI766" s="390"/>
      <c r="AJ766" s="390"/>
      <c r="AK766" s="390"/>
      <c r="AL766" s="808"/>
      <c r="AM766" s="808"/>
      <c r="AN766" s="936"/>
      <c r="AO766" s="390"/>
      <c r="AP766" s="390"/>
      <c r="AQ766" s="808"/>
      <c r="AR766" s="390"/>
      <c r="AS766" s="390"/>
      <c r="AT766" s="390"/>
      <c r="AU766" s="390"/>
      <c r="AV766" s="390"/>
      <c r="AW766" s="390"/>
      <c r="AX766" s="390"/>
      <c r="AY766" s="390"/>
      <c r="AZ766" s="390"/>
      <c r="BA766" s="390"/>
      <c r="BB766" s="390"/>
      <c r="BC766" s="390"/>
      <c r="BD766" s="390"/>
      <c r="BE766" s="390"/>
      <c r="BF766" s="390"/>
    </row>
    <row r="767" spans="1:58" ht="33.6">
      <c r="A767" s="390"/>
      <c r="B767" s="958"/>
      <c r="C767" s="968"/>
      <c r="D767" s="262"/>
      <c r="E767" s="261"/>
      <c r="F767" s="1016"/>
      <c r="G767" s="1016"/>
      <c r="H767" s="1016"/>
      <c r="I767" s="1016"/>
      <c r="J767" s="1016"/>
      <c r="K767" s="1016"/>
      <c r="L767" s="1016"/>
      <c r="M767" s="1016"/>
      <c r="N767" s="1016"/>
      <c r="O767" s="1016"/>
      <c r="P767" s="215"/>
      <c r="Q767" s="936"/>
      <c r="R767" s="808"/>
      <c r="S767" s="808"/>
      <c r="T767" s="808"/>
      <c r="U767" s="936"/>
      <c r="V767" s="808"/>
      <c r="W767" s="808"/>
      <c r="X767" s="808"/>
      <c r="Y767" s="808"/>
      <c r="Z767" s="808"/>
      <c r="AA767" s="808"/>
      <c r="AB767" s="808"/>
      <c r="AC767" s="808"/>
      <c r="AD767" s="390"/>
      <c r="AE767" s="390"/>
      <c r="AF767" s="390"/>
      <c r="AG767" s="390"/>
      <c r="AH767" s="390"/>
      <c r="AI767" s="390"/>
      <c r="AJ767" s="390"/>
      <c r="AK767" s="390"/>
      <c r="AL767" s="808"/>
      <c r="AM767" s="808"/>
      <c r="AN767" s="936"/>
      <c r="AO767" s="390"/>
      <c r="AP767" s="390"/>
      <c r="AQ767" s="808"/>
      <c r="AR767" s="390"/>
      <c r="AS767" s="390"/>
      <c r="AT767" s="390"/>
      <c r="AU767" s="390"/>
      <c r="AV767" s="390"/>
      <c r="AW767" s="390"/>
      <c r="AX767" s="390"/>
      <c r="AY767" s="390"/>
      <c r="AZ767" s="390"/>
      <c r="BA767" s="390"/>
      <c r="BB767" s="390"/>
      <c r="BC767" s="390"/>
      <c r="BD767" s="390"/>
      <c r="BE767" s="390"/>
      <c r="BF767" s="390"/>
    </row>
    <row r="768" spans="1:58" ht="33.6">
      <c r="A768" s="390"/>
      <c r="B768" s="958"/>
      <c r="C768" s="968"/>
      <c r="D768" s="262"/>
      <c r="E768" s="261"/>
      <c r="F768" s="1016"/>
      <c r="G768" s="1016"/>
      <c r="H768" s="1016"/>
      <c r="I768" s="1016"/>
      <c r="J768" s="1016"/>
      <c r="K768" s="1016"/>
      <c r="L768" s="1016"/>
      <c r="M768" s="1016"/>
      <c r="N768" s="1016"/>
      <c r="O768" s="1016"/>
      <c r="P768" s="215"/>
      <c r="Q768" s="936"/>
      <c r="R768" s="808"/>
      <c r="S768" s="808"/>
      <c r="T768" s="808"/>
      <c r="U768" s="936"/>
      <c r="V768" s="808"/>
      <c r="W768" s="808"/>
      <c r="X768" s="808"/>
      <c r="Y768" s="808"/>
      <c r="Z768" s="808"/>
      <c r="AA768" s="808"/>
      <c r="AB768" s="808"/>
      <c r="AC768" s="808"/>
      <c r="AD768" s="390"/>
      <c r="AE768" s="390"/>
      <c r="AF768" s="390"/>
      <c r="AG768" s="390"/>
      <c r="AH768" s="390"/>
      <c r="AI768" s="390"/>
      <c r="AJ768" s="390"/>
      <c r="AK768" s="390"/>
      <c r="AL768" s="808"/>
      <c r="AM768" s="808"/>
      <c r="AN768" s="936"/>
      <c r="AO768" s="390"/>
      <c r="AP768" s="390"/>
      <c r="AQ768" s="808"/>
      <c r="AR768" s="390"/>
      <c r="AS768" s="390"/>
      <c r="AT768" s="390"/>
      <c r="AU768" s="390"/>
      <c r="AV768" s="390"/>
      <c r="AW768" s="390"/>
      <c r="AX768" s="390"/>
      <c r="AY768" s="390"/>
      <c r="AZ768" s="390"/>
      <c r="BA768" s="390"/>
      <c r="BB768" s="390"/>
      <c r="BC768" s="390"/>
      <c r="BD768" s="390"/>
      <c r="BE768" s="390"/>
      <c r="BF768" s="390"/>
    </row>
    <row r="769" spans="1:58" ht="33.6">
      <c r="A769" s="390"/>
      <c r="B769" s="958"/>
      <c r="C769" s="968"/>
      <c r="D769" s="262"/>
      <c r="E769" s="261"/>
      <c r="F769" s="1016"/>
      <c r="G769" s="1016"/>
      <c r="H769" s="1016"/>
      <c r="I769" s="1016"/>
      <c r="J769" s="1016"/>
      <c r="K769" s="1016"/>
      <c r="L769" s="1016"/>
      <c r="M769" s="1016"/>
      <c r="N769" s="1016"/>
      <c r="O769" s="1016"/>
      <c r="P769" s="215"/>
      <c r="Q769" s="936"/>
      <c r="R769" s="808"/>
      <c r="S769" s="808"/>
      <c r="T769" s="808"/>
      <c r="U769" s="936"/>
      <c r="V769" s="808"/>
      <c r="W769" s="808"/>
      <c r="X769" s="808"/>
      <c r="Y769" s="808"/>
      <c r="Z769" s="808"/>
      <c r="AA769" s="808"/>
      <c r="AB769" s="808"/>
      <c r="AC769" s="808"/>
      <c r="AD769" s="390"/>
      <c r="AE769" s="390"/>
      <c r="AF769" s="390"/>
      <c r="AG769" s="390"/>
      <c r="AH769" s="390"/>
      <c r="AI769" s="390"/>
      <c r="AJ769" s="390"/>
      <c r="AK769" s="390"/>
      <c r="AL769" s="808"/>
      <c r="AM769" s="808"/>
      <c r="AN769" s="936"/>
      <c r="AO769" s="390"/>
      <c r="AP769" s="390"/>
      <c r="AQ769" s="808"/>
      <c r="AR769" s="390"/>
      <c r="AS769" s="390"/>
      <c r="AT769" s="390"/>
      <c r="AU769" s="390"/>
      <c r="AV769" s="390"/>
      <c r="AW769" s="390"/>
      <c r="AX769" s="390"/>
      <c r="AY769" s="390"/>
      <c r="AZ769" s="390"/>
      <c r="BA769" s="390"/>
      <c r="BB769" s="390"/>
      <c r="BC769" s="390"/>
      <c r="BD769" s="390"/>
      <c r="BE769" s="390"/>
      <c r="BF769" s="390"/>
    </row>
    <row r="770" spans="1:58" ht="33.6">
      <c r="A770" s="390"/>
      <c r="B770" s="958"/>
      <c r="C770" s="968"/>
      <c r="D770" s="262"/>
      <c r="E770" s="261"/>
      <c r="F770" s="1016"/>
      <c r="G770" s="1016"/>
      <c r="H770" s="1016"/>
      <c r="I770" s="1016"/>
      <c r="J770" s="1016"/>
      <c r="K770" s="1016"/>
      <c r="L770" s="1016"/>
      <c r="M770" s="1016"/>
      <c r="N770" s="1016"/>
      <c r="O770" s="1016"/>
      <c r="P770" s="215"/>
      <c r="Q770" s="936"/>
      <c r="R770" s="808"/>
      <c r="S770" s="808"/>
      <c r="T770" s="808"/>
      <c r="U770" s="936"/>
      <c r="V770" s="808"/>
      <c r="W770" s="808"/>
      <c r="X770" s="808"/>
      <c r="Y770" s="808"/>
      <c r="Z770" s="808"/>
      <c r="AA770" s="808"/>
      <c r="AB770" s="808"/>
      <c r="AC770" s="808"/>
      <c r="AD770" s="390"/>
      <c r="AE770" s="390"/>
      <c r="AF770" s="390"/>
      <c r="AG770" s="390"/>
      <c r="AH770" s="390"/>
      <c r="AI770" s="390"/>
      <c r="AJ770" s="390"/>
      <c r="AK770" s="390"/>
      <c r="AL770" s="808"/>
      <c r="AM770" s="808"/>
      <c r="AN770" s="936"/>
      <c r="AO770" s="390"/>
      <c r="AP770" s="390"/>
      <c r="AQ770" s="808"/>
      <c r="AR770" s="390"/>
      <c r="AS770" s="390"/>
      <c r="AT770" s="390"/>
      <c r="AU770" s="390"/>
      <c r="AV770" s="390"/>
      <c r="AW770" s="390"/>
      <c r="AX770" s="390"/>
      <c r="AY770" s="390"/>
      <c r="AZ770" s="390"/>
      <c r="BA770" s="390"/>
      <c r="BB770" s="390"/>
      <c r="BC770" s="390"/>
      <c r="BD770" s="390"/>
      <c r="BE770" s="390"/>
      <c r="BF770" s="390"/>
    </row>
    <row r="771" spans="1:58" ht="33.6">
      <c r="A771" s="390"/>
      <c r="B771" s="958"/>
      <c r="C771" s="968"/>
      <c r="D771" s="262"/>
      <c r="E771" s="261"/>
      <c r="F771" s="1016"/>
      <c r="G771" s="1016"/>
      <c r="H771" s="1016"/>
      <c r="I771" s="1016"/>
      <c r="J771" s="1016"/>
      <c r="K771" s="1016"/>
      <c r="L771" s="1016"/>
      <c r="M771" s="1016"/>
      <c r="N771" s="1016"/>
      <c r="O771" s="1016"/>
      <c r="P771" s="215"/>
      <c r="Q771" s="936"/>
      <c r="R771" s="808"/>
      <c r="S771" s="808"/>
      <c r="T771" s="808"/>
      <c r="U771" s="936"/>
      <c r="V771" s="808"/>
      <c r="W771" s="808"/>
      <c r="X771" s="808"/>
      <c r="Y771" s="808"/>
      <c r="Z771" s="808"/>
      <c r="AA771" s="808"/>
      <c r="AB771" s="808"/>
      <c r="AC771" s="808"/>
      <c r="AD771" s="390"/>
      <c r="AE771" s="390"/>
      <c r="AF771" s="390"/>
      <c r="AG771" s="390"/>
      <c r="AH771" s="390"/>
      <c r="AI771" s="390"/>
      <c r="AJ771" s="390"/>
      <c r="AK771" s="390"/>
      <c r="AL771" s="808"/>
      <c r="AM771" s="808"/>
      <c r="AN771" s="936"/>
      <c r="AO771" s="390"/>
      <c r="AP771" s="390"/>
      <c r="AQ771" s="808"/>
      <c r="AR771" s="390"/>
      <c r="AS771" s="390"/>
      <c r="AT771" s="390"/>
      <c r="AU771" s="390"/>
      <c r="AV771" s="390"/>
      <c r="AW771" s="390"/>
      <c r="AX771" s="390"/>
      <c r="AY771" s="390"/>
      <c r="AZ771" s="390"/>
      <c r="BA771" s="390"/>
      <c r="BB771" s="390"/>
      <c r="BC771" s="390"/>
      <c r="BD771" s="390"/>
      <c r="BE771" s="390"/>
      <c r="BF771" s="390"/>
    </row>
    <row r="772" spans="1:58" ht="33.6">
      <c r="A772" s="390"/>
      <c r="B772" s="958"/>
      <c r="C772" s="968"/>
      <c r="D772" s="262"/>
      <c r="E772" s="261"/>
      <c r="F772" s="1016"/>
      <c r="G772" s="1016"/>
      <c r="H772" s="1016"/>
      <c r="I772" s="1016"/>
      <c r="J772" s="1016"/>
      <c r="K772" s="1016"/>
      <c r="L772" s="1016"/>
      <c r="M772" s="1016"/>
      <c r="N772" s="1016"/>
      <c r="O772" s="1016"/>
      <c r="P772" s="215"/>
      <c r="Q772" s="936"/>
      <c r="R772" s="808"/>
      <c r="S772" s="808"/>
      <c r="T772" s="808"/>
      <c r="U772" s="936"/>
      <c r="V772" s="808"/>
      <c r="W772" s="808"/>
      <c r="X772" s="808"/>
      <c r="Y772" s="808"/>
      <c r="Z772" s="808"/>
      <c r="AA772" s="808"/>
      <c r="AB772" s="808"/>
      <c r="AC772" s="808"/>
      <c r="AD772" s="390"/>
      <c r="AE772" s="390"/>
      <c r="AF772" s="390"/>
      <c r="AG772" s="390"/>
      <c r="AH772" s="390"/>
      <c r="AI772" s="390"/>
      <c r="AJ772" s="390"/>
      <c r="AK772" s="390"/>
      <c r="AL772" s="808"/>
      <c r="AM772" s="808"/>
      <c r="AN772" s="936"/>
      <c r="AO772" s="390"/>
      <c r="AP772" s="390"/>
      <c r="AQ772" s="808"/>
      <c r="AR772" s="390"/>
      <c r="AS772" s="390"/>
      <c r="AT772" s="390"/>
      <c r="AU772" s="390"/>
      <c r="AV772" s="390"/>
      <c r="AW772" s="390"/>
      <c r="AX772" s="390"/>
      <c r="AY772" s="390"/>
      <c r="AZ772" s="390"/>
      <c r="BA772" s="390"/>
      <c r="BB772" s="390"/>
      <c r="BC772" s="390"/>
      <c r="BD772" s="390"/>
      <c r="BE772" s="390"/>
      <c r="BF772" s="390"/>
    </row>
    <row r="773" spans="1:58" ht="33.6">
      <c r="A773" s="390"/>
      <c r="B773" s="958"/>
      <c r="C773" s="968"/>
      <c r="D773" s="262"/>
      <c r="E773" s="261"/>
      <c r="F773" s="1016"/>
      <c r="G773" s="1016"/>
      <c r="H773" s="1016"/>
      <c r="I773" s="1016"/>
      <c r="J773" s="1016"/>
      <c r="K773" s="1016"/>
      <c r="L773" s="1016"/>
      <c r="M773" s="1016"/>
      <c r="N773" s="1016"/>
      <c r="O773" s="1016"/>
      <c r="P773" s="215"/>
      <c r="Q773" s="936"/>
      <c r="R773" s="808"/>
      <c r="S773" s="808"/>
      <c r="T773" s="808"/>
      <c r="U773" s="936"/>
      <c r="V773" s="808"/>
      <c r="W773" s="808"/>
      <c r="X773" s="808"/>
      <c r="Y773" s="808"/>
      <c r="Z773" s="808"/>
      <c r="AA773" s="808"/>
      <c r="AB773" s="808"/>
      <c r="AC773" s="808"/>
      <c r="AD773" s="390"/>
      <c r="AE773" s="390"/>
      <c r="AF773" s="390"/>
      <c r="AG773" s="390"/>
      <c r="AH773" s="390"/>
      <c r="AI773" s="390"/>
      <c r="AJ773" s="390"/>
      <c r="AK773" s="390"/>
      <c r="AL773" s="808"/>
      <c r="AM773" s="808"/>
      <c r="AN773" s="936"/>
      <c r="AO773" s="390"/>
      <c r="AP773" s="390"/>
      <c r="AQ773" s="808"/>
      <c r="AR773" s="390"/>
      <c r="AS773" s="390"/>
      <c r="AT773" s="390"/>
      <c r="AU773" s="390"/>
      <c r="AV773" s="390"/>
      <c r="AW773" s="390"/>
      <c r="AX773" s="390"/>
      <c r="AY773" s="390"/>
      <c r="AZ773" s="390"/>
      <c r="BA773" s="390"/>
      <c r="BB773" s="390"/>
      <c r="BC773" s="390"/>
      <c r="BD773" s="390"/>
      <c r="BE773" s="390"/>
      <c r="BF773" s="390"/>
    </row>
    <row r="774" spans="1:58" ht="33.6">
      <c r="A774" s="390"/>
      <c r="B774" s="958"/>
      <c r="C774" s="968"/>
      <c r="D774" s="262"/>
      <c r="E774" s="261"/>
      <c r="F774" s="1016"/>
      <c r="G774" s="1016"/>
      <c r="H774" s="1016"/>
      <c r="I774" s="1016"/>
      <c r="J774" s="1016"/>
      <c r="K774" s="1016"/>
      <c r="L774" s="1016"/>
      <c r="M774" s="1016"/>
      <c r="N774" s="1016"/>
      <c r="O774" s="1016"/>
      <c r="P774" s="215"/>
      <c r="Q774" s="936"/>
      <c r="R774" s="808"/>
      <c r="S774" s="808"/>
      <c r="T774" s="808"/>
      <c r="U774" s="936"/>
      <c r="V774" s="808"/>
      <c r="W774" s="808"/>
      <c r="X774" s="808"/>
      <c r="Y774" s="808"/>
      <c r="Z774" s="808"/>
      <c r="AA774" s="808"/>
      <c r="AB774" s="808"/>
      <c r="AC774" s="808"/>
      <c r="AD774" s="390"/>
      <c r="AE774" s="390"/>
      <c r="AF774" s="390"/>
      <c r="AG774" s="390"/>
      <c r="AH774" s="390"/>
      <c r="AI774" s="390"/>
      <c r="AJ774" s="390"/>
      <c r="AK774" s="390"/>
      <c r="AL774" s="808"/>
      <c r="AM774" s="808"/>
      <c r="AN774" s="936"/>
      <c r="AO774" s="390"/>
      <c r="AP774" s="390"/>
      <c r="AQ774" s="808"/>
      <c r="AR774" s="390"/>
      <c r="AS774" s="390"/>
      <c r="AT774" s="390"/>
      <c r="AU774" s="390"/>
      <c r="AV774" s="390"/>
      <c r="AW774" s="390"/>
      <c r="AX774" s="390"/>
      <c r="AY774" s="390"/>
      <c r="AZ774" s="390"/>
      <c r="BA774" s="390"/>
      <c r="BB774" s="390"/>
      <c r="BC774" s="390"/>
      <c r="BD774" s="390"/>
      <c r="BE774" s="390"/>
      <c r="BF774" s="390"/>
    </row>
    <row r="775" spans="1:58">
      <c r="A775" s="390"/>
      <c r="B775" s="390"/>
      <c r="C775" s="390"/>
      <c r="D775" s="808"/>
      <c r="E775" s="390"/>
      <c r="F775" s="390"/>
      <c r="G775" s="935"/>
      <c r="H775" s="808"/>
      <c r="I775" s="936"/>
      <c r="J775" s="936"/>
      <c r="K775" s="936"/>
      <c r="L775" s="936"/>
      <c r="M775" s="936"/>
      <c r="N775" s="215"/>
      <c r="O775" s="215"/>
      <c r="P775" s="215"/>
      <c r="Q775" s="936"/>
      <c r="R775" s="808"/>
      <c r="S775" s="808"/>
      <c r="T775" s="808"/>
      <c r="U775" s="936"/>
      <c r="V775" s="808"/>
      <c r="W775" s="808"/>
      <c r="X775" s="808"/>
      <c r="Y775" s="808"/>
      <c r="Z775" s="808"/>
      <c r="AA775" s="808"/>
      <c r="AB775" s="808"/>
      <c r="AC775" s="808"/>
      <c r="AD775" s="390"/>
      <c r="AE775" s="390"/>
      <c r="AF775" s="390"/>
      <c r="AG775" s="390"/>
      <c r="AH775" s="390"/>
      <c r="AI775" s="390"/>
      <c r="AJ775" s="390"/>
      <c r="AK775" s="390"/>
      <c r="AL775" s="808"/>
      <c r="AM775" s="808"/>
      <c r="AN775" s="936"/>
      <c r="AO775" s="390"/>
      <c r="AP775" s="390"/>
      <c r="AQ775" s="808"/>
      <c r="AR775" s="390"/>
      <c r="AS775" s="390"/>
      <c r="AT775" s="390"/>
      <c r="AU775" s="390"/>
      <c r="AV775" s="390"/>
      <c r="AW775" s="390"/>
      <c r="AX775" s="390"/>
      <c r="AY775" s="390"/>
      <c r="AZ775" s="390"/>
      <c r="BA775" s="390"/>
      <c r="BB775" s="390"/>
      <c r="BC775" s="390"/>
      <c r="BD775" s="390"/>
      <c r="BE775" s="390"/>
      <c r="BF775" s="390"/>
    </row>
    <row r="776" spans="1:58">
      <c r="A776" s="390"/>
      <c r="B776" s="390"/>
      <c r="C776" s="390"/>
      <c r="D776" s="808"/>
      <c r="E776" s="390"/>
      <c r="F776" s="390"/>
      <c r="G776" s="935"/>
      <c r="H776" s="808"/>
      <c r="I776" s="936"/>
      <c r="J776" s="936"/>
      <c r="K776" s="936"/>
      <c r="L776" s="936"/>
      <c r="M776" s="936"/>
      <c r="N776" s="215"/>
      <c r="O776" s="215"/>
      <c r="P776" s="215"/>
      <c r="Q776" s="936"/>
      <c r="R776" s="808"/>
      <c r="S776" s="808"/>
      <c r="T776" s="808"/>
      <c r="U776" s="936"/>
      <c r="V776" s="808"/>
      <c r="W776" s="808"/>
      <c r="X776" s="808"/>
      <c r="Y776" s="808"/>
      <c r="Z776" s="808"/>
      <c r="AA776" s="808"/>
      <c r="AB776" s="808"/>
      <c r="AC776" s="808"/>
      <c r="AD776" s="390"/>
      <c r="AE776" s="390"/>
      <c r="AF776" s="390"/>
      <c r="AG776" s="390"/>
      <c r="AH776" s="390"/>
      <c r="AI776" s="390"/>
      <c r="AJ776" s="390"/>
      <c r="AK776" s="390"/>
      <c r="AL776" s="808"/>
      <c r="AM776" s="808"/>
      <c r="AN776" s="936"/>
      <c r="AO776" s="390"/>
      <c r="AP776" s="390"/>
      <c r="AQ776" s="808"/>
      <c r="AR776" s="390"/>
      <c r="AS776" s="390"/>
      <c r="AT776" s="390"/>
      <c r="AU776" s="390"/>
      <c r="AV776" s="390"/>
      <c r="AW776" s="390"/>
      <c r="AX776" s="390"/>
      <c r="AY776" s="390"/>
      <c r="AZ776" s="390"/>
      <c r="BA776" s="390"/>
      <c r="BB776" s="390"/>
      <c r="BC776" s="390"/>
      <c r="BD776" s="390"/>
      <c r="BE776" s="390"/>
      <c r="BF776" s="390"/>
    </row>
    <row r="777" spans="1:58">
      <c r="A777" s="390"/>
      <c r="B777" s="390"/>
      <c r="C777" s="390"/>
      <c r="D777" s="808"/>
      <c r="E777" s="390"/>
      <c r="F777" s="390"/>
      <c r="G777" s="935"/>
      <c r="H777" s="808"/>
      <c r="I777" s="936"/>
      <c r="J777" s="936"/>
      <c r="K777" s="936"/>
      <c r="L777" s="936"/>
      <c r="M777" s="936"/>
      <c r="N777" s="215"/>
      <c r="O777" s="215"/>
      <c r="P777" s="215"/>
      <c r="Q777" s="936"/>
      <c r="R777" s="808"/>
      <c r="S777" s="808"/>
      <c r="T777" s="808"/>
      <c r="U777" s="936"/>
      <c r="V777" s="808"/>
      <c r="W777" s="808"/>
      <c r="X777" s="808"/>
      <c r="Y777" s="808"/>
      <c r="Z777" s="808"/>
      <c r="AA777" s="808"/>
      <c r="AB777" s="808"/>
      <c r="AC777" s="808"/>
      <c r="AD777" s="390"/>
      <c r="AE777" s="390"/>
      <c r="AF777" s="390"/>
      <c r="AG777" s="390"/>
      <c r="AH777" s="390"/>
      <c r="AI777" s="390"/>
      <c r="AJ777" s="390"/>
      <c r="AK777" s="390"/>
      <c r="AL777" s="808"/>
      <c r="AM777" s="808"/>
      <c r="AN777" s="936"/>
      <c r="AO777" s="390"/>
      <c r="AP777" s="390"/>
      <c r="AQ777" s="808"/>
      <c r="AR777" s="390"/>
      <c r="AS777" s="390"/>
      <c r="AT777" s="390"/>
      <c r="AU777" s="390"/>
      <c r="AV777" s="390"/>
      <c r="AW777" s="390"/>
      <c r="AX777" s="390"/>
      <c r="AY777" s="390"/>
      <c r="AZ777" s="390"/>
      <c r="BA777" s="390"/>
      <c r="BB777" s="390"/>
      <c r="BC777" s="390"/>
      <c r="BD777" s="390"/>
      <c r="BE777" s="390"/>
      <c r="BF777" s="390"/>
    </row>
    <row r="778" spans="1:58">
      <c r="A778" s="390"/>
      <c r="B778" s="390"/>
      <c r="C778" s="390"/>
      <c r="D778" s="808"/>
      <c r="E778" s="390"/>
      <c r="F778" s="390"/>
      <c r="G778" s="935"/>
      <c r="H778" s="808"/>
      <c r="I778" s="936"/>
      <c r="J778" s="936"/>
      <c r="K778" s="936"/>
      <c r="L778" s="936"/>
      <c r="M778" s="936"/>
      <c r="N778" s="215"/>
      <c r="O778" s="215"/>
      <c r="P778" s="215"/>
      <c r="Q778" s="936"/>
      <c r="R778" s="808"/>
      <c r="S778" s="808"/>
      <c r="T778" s="808"/>
      <c r="U778" s="936"/>
      <c r="V778" s="808"/>
      <c r="W778" s="808"/>
      <c r="X778" s="808"/>
      <c r="Y778" s="808"/>
      <c r="Z778" s="808"/>
      <c r="AA778" s="808"/>
      <c r="AB778" s="808"/>
      <c r="AC778" s="808"/>
      <c r="AD778" s="390"/>
      <c r="AE778" s="390"/>
      <c r="AF778" s="390"/>
      <c r="AG778" s="390"/>
      <c r="AH778" s="390"/>
      <c r="AI778" s="390"/>
      <c r="AJ778" s="390"/>
      <c r="AK778" s="390"/>
      <c r="AL778" s="808"/>
      <c r="AM778" s="808"/>
      <c r="AN778" s="936"/>
      <c r="AO778" s="390"/>
      <c r="AP778" s="390"/>
      <c r="AQ778" s="808"/>
      <c r="AR778" s="390"/>
      <c r="AS778" s="390"/>
      <c r="AT778" s="390"/>
      <c r="AU778" s="390"/>
      <c r="AV778" s="390"/>
      <c r="AW778" s="390"/>
      <c r="AX778" s="390"/>
      <c r="AY778" s="390"/>
      <c r="AZ778" s="390"/>
      <c r="BA778" s="390"/>
      <c r="BB778" s="390"/>
      <c r="BC778" s="390"/>
      <c r="BD778" s="390"/>
      <c r="BE778" s="390"/>
      <c r="BF778" s="390"/>
    </row>
    <row r="779" spans="1:58">
      <c r="A779" s="390"/>
      <c r="B779" s="390"/>
      <c r="C779" s="390"/>
      <c r="D779" s="808"/>
      <c r="E779" s="390"/>
      <c r="F779" s="390"/>
      <c r="G779" s="935"/>
      <c r="H779" s="808"/>
      <c r="I779" s="936"/>
      <c r="J779" s="936"/>
      <c r="K779" s="936"/>
      <c r="L779" s="936"/>
      <c r="M779" s="936"/>
      <c r="N779" s="215"/>
      <c r="O779" s="215"/>
      <c r="P779" s="215"/>
      <c r="Q779" s="936"/>
      <c r="R779" s="808"/>
      <c r="S779" s="808"/>
      <c r="T779" s="808"/>
      <c r="U779" s="936"/>
      <c r="V779" s="808"/>
      <c r="W779" s="808"/>
      <c r="X779" s="808"/>
      <c r="Y779" s="808"/>
      <c r="Z779" s="808"/>
      <c r="AA779" s="808"/>
      <c r="AB779" s="808"/>
      <c r="AC779" s="808"/>
      <c r="AD779" s="390"/>
      <c r="AE779" s="390"/>
      <c r="AF779" s="390"/>
      <c r="AG779" s="390"/>
      <c r="AH779" s="390"/>
      <c r="AI779" s="390"/>
      <c r="AJ779" s="390"/>
      <c r="AK779" s="390"/>
      <c r="AL779" s="808"/>
      <c r="AM779" s="808"/>
      <c r="AN779" s="936"/>
      <c r="AO779" s="390"/>
      <c r="AP779" s="390"/>
      <c r="AQ779" s="808"/>
      <c r="AR779" s="390"/>
      <c r="AS779" s="390"/>
      <c r="AT779" s="390"/>
      <c r="AU779" s="390"/>
      <c r="AV779" s="390"/>
      <c r="AW779" s="390"/>
      <c r="AX779" s="390"/>
      <c r="AY779" s="390"/>
      <c r="AZ779" s="390"/>
      <c r="BA779" s="390"/>
      <c r="BB779" s="390"/>
      <c r="BC779" s="390"/>
      <c r="BD779" s="390"/>
      <c r="BE779" s="390"/>
      <c r="BF779" s="390"/>
    </row>
    <row r="780" spans="1:58">
      <c r="A780" s="390"/>
      <c r="B780" s="390"/>
      <c r="C780" s="390"/>
      <c r="D780" s="808"/>
      <c r="E780" s="390"/>
      <c r="F780" s="390"/>
      <c r="G780" s="935"/>
      <c r="H780" s="808"/>
      <c r="I780" s="936"/>
      <c r="J780" s="936"/>
      <c r="K780" s="936"/>
      <c r="L780" s="936"/>
      <c r="M780" s="936"/>
      <c r="N780" s="215"/>
      <c r="O780" s="215"/>
      <c r="P780" s="215"/>
      <c r="Q780" s="936"/>
      <c r="R780" s="808"/>
      <c r="S780" s="808"/>
      <c r="T780" s="808"/>
      <c r="U780" s="936"/>
      <c r="V780" s="808"/>
      <c r="W780" s="808"/>
      <c r="X780" s="808"/>
      <c r="Y780" s="808"/>
      <c r="Z780" s="808"/>
      <c r="AA780" s="808"/>
      <c r="AB780" s="808"/>
      <c r="AC780" s="808"/>
      <c r="AD780" s="390"/>
      <c r="AE780" s="390"/>
      <c r="AF780" s="390"/>
      <c r="AG780" s="390"/>
      <c r="AH780" s="390"/>
      <c r="AI780" s="390"/>
      <c r="AJ780" s="390"/>
      <c r="AK780" s="390"/>
      <c r="AL780" s="808"/>
      <c r="AM780" s="808"/>
      <c r="AN780" s="936"/>
      <c r="AO780" s="390"/>
      <c r="AP780" s="390"/>
      <c r="AQ780" s="808"/>
      <c r="AR780" s="390"/>
      <c r="AS780" s="390"/>
      <c r="AT780" s="390"/>
      <c r="AU780" s="390"/>
      <c r="AV780" s="390"/>
      <c r="AW780" s="390"/>
      <c r="AX780" s="390"/>
      <c r="AY780" s="390"/>
      <c r="AZ780" s="390"/>
      <c r="BA780" s="390"/>
      <c r="BB780" s="390"/>
      <c r="BC780" s="390"/>
      <c r="BD780" s="390"/>
      <c r="BE780" s="390"/>
      <c r="BF780" s="390"/>
    </row>
    <row r="781" spans="1:58">
      <c r="A781" s="390"/>
      <c r="B781" s="390"/>
      <c r="C781" s="390"/>
      <c r="D781" s="808"/>
      <c r="E781" s="390"/>
      <c r="F781" s="390"/>
      <c r="G781" s="935"/>
      <c r="H781" s="808"/>
      <c r="I781" s="936"/>
      <c r="J781" s="936"/>
      <c r="K781" s="936"/>
      <c r="L781" s="936"/>
      <c r="M781" s="936"/>
      <c r="N781" s="215"/>
      <c r="O781" s="215"/>
      <c r="P781" s="215"/>
      <c r="Q781" s="936"/>
      <c r="R781" s="808"/>
      <c r="S781" s="808"/>
      <c r="T781" s="808"/>
      <c r="U781" s="936"/>
      <c r="V781" s="808"/>
      <c r="W781" s="808"/>
      <c r="X781" s="808"/>
      <c r="Y781" s="808"/>
      <c r="Z781" s="808"/>
      <c r="AA781" s="808"/>
      <c r="AB781" s="808"/>
      <c r="AC781" s="808"/>
      <c r="AD781" s="390"/>
      <c r="AE781" s="390"/>
      <c r="AF781" s="390"/>
      <c r="AG781" s="390"/>
      <c r="AH781" s="390"/>
      <c r="AI781" s="390"/>
      <c r="AJ781" s="390"/>
      <c r="AK781" s="390"/>
      <c r="AL781" s="808"/>
      <c r="AM781" s="808"/>
      <c r="AN781" s="936"/>
      <c r="AO781" s="390"/>
      <c r="AP781" s="390"/>
      <c r="AQ781" s="808"/>
      <c r="AR781" s="390"/>
      <c r="AS781" s="390"/>
      <c r="AT781" s="390"/>
      <c r="AU781" s="390"/>
      <c r="AV781" s="390"/>
      <c r="AW781" s="390"/>
      <c r="AX781" s="390"/>
      <c r="AY781" s="390"/>
      <c r="AZ781" s="390"/>
      <c r="BA781" s="390"/>
      <c r="BB781" s="390"/>
      <c r="BC781" s="390"/>
      <c r="BD781" s="390"/>
      <c r="BE781" s="390"/>
      <c r="BF781" s="390"/>
    </row>
    <row r="782" spans="1:58">
      <c r="A782" s="390"/>
      <c r="B782" s="390"/>
      <c r="C782" s="390"/>
      <c r="D782" s="808"/>
      <c r="E782" s="390"/>
      <c r="F782" s="390"/>
      <c r="G782" s="935"/>
      <c r="H782" s="808"/>
      <c r="I782" s="936"/>
      <c r="J782" s="936"/>
      <c r="K782" s="936"/>
      <c r="L782" s="936"/>
      <c r="M782" s="936"/>
      <c r="N782" s="215"/>
      <c r="O782" s="215"/>
      <c r="P782" s="215"/>
      <c r="Q782" s="936"/>
      <c r="R782" s="808"/>
      <c r="S782" s="808"/>
      <c r="T782" s="808"/>
      <c r="U782" s="936"/>
      <c r="V782" s="808"/>
      <c r="W782" s="808"/>
      <c r="X782" s="808"/>
      <c r="Y782" s="808"/>
      <c r="Z782" s="808"/>
      <c r="AA782" s="808"/>
      <c r="AB782" s="808"/>
      <c r="AC782" s="808"/>
      <c r="AD782" s="390"/>
      <c r="AE782" s="390"/>
      <c r="AF782" s="390"/>
      <c r="AG782" s="390"/>
      <c r="AH782" s="390"/>
      <c r="AI782" s="390"/>
      <c r="AJ782" s="390"/>
      <c r="AK782" s="390"/>
      <c r="AL782" s="808"/>
      <c r="AM782" s="808"/>
      <c r="AN782" s="936"/>
      <c r="AO782" s="390"/>
      <c r="AP782" s="390"/>
      <c r="AQ782" s="808"/>
      <c r="AR782" s="390"/>
      <c r="AS782" s="390"/>
      <c r="AT782" s="390"/>
      <c r="AU782" s="390"/>
      <c r="AV782" s="390"/>
      <c r="AW782" s="390"/>
      <c r="AX782" s="390"/>
      <c r="AY782" s="390"/>
      <c r="AZ782" s="390"/>
      <c r="BA782" s="390"/>
      <c r="BB782" s="390"/>
      <c r="BC782" s="390"/>
      <c r="BD782" s="390"/>
      <c r="BE782" s="390"/>
      <c r="BF782" s="390"/>
    </row>
    <row r="783" spans="1:58">
      <c r="A783" s="390"/>
      <c r="B783" s="390"/>
      <c r="C783" s="390"/>
      <c r="D783" s="808"/>
      <c r="E783" s="390"/>
      <c r="F783" s="390"/>
      <c r="G783" s="935"/>
      <c r="H783" s="808"/>
      <c r="I783" s="936"/>
      <c r="J783" s="936"/>
      <c r="K783" s="936"/>
      <c r="L783" s="936"/>
      <c r="M783" s="936"/>
      <c r="N783" s="215"/>
      <c r="O783" s="215"/>
      <c r="P783" s="215"/>
      <c r="Q783" s="936"/>
      <c r="R783" s="808"/>
      <c r="S783" s="808"/>
      <c r="T783" s="808"/>
      <c r="U783" s="936"/>
      <c r="V783" s="808"/>
      <c r="W783" s="808"/>
      <c r="X783" s="808"/>
      <c r="Y783" s="808"/>
      <c r="Z783" s="808"/>
      <c r="AA783" s="808"/>
      <c r="AB783" s="808"/>
      <c r="AC783" s="808"/>
      <c r="AD783" s="390"/>
      <c r="AE783" s="390"/>
      <c r="AF783" s="390"/>
      <c r="AG783" s="390"/>
      <c r="AH783" s="390"/>
      <c r="AI783" s="390"/>
      <c r="AJ783" s="390"/>
      <c r="AK783" s="390"/>
      <c r="AL783" s="808"/>
      <c r="AM783" s="808"/>
      <c r="AN783" s="936"/>
      <c r="AO783" s="390"/>
      <c r="AP783" s="390"/>
      <c r="AQ783" s="808"/>
      <c r="AR783" s="390"/>
      <c r="AS783" s="390"/>
      <c r="AT783" s="390"/>
      <c r="AU783" s="390"/>
      <c r="AV783" s="390"/>
      <c r="AW783" s="390"/>
      <c r="AX783" s="390"/>
      <c r="AY783" s="390"/>
      <c r="AZ783" s="390"/>
      <c r="BA783" s="390"/>
      <c r="BB783" s="390"/>
      <c r="BC783" s="390"/>
      <c r="BD783" s="390"/>
      <c r="BE783" s="390"/>
      <c r="BF783" s="390"/>
    </row>
    <row r="784" spans="1:58">
      <c r="A784" s="390"/>
      <c r="B784" s="390"/>
      <c r="C784" s="390"/>
      <c r="D784" s="808"/>
      <c r="E784" s="390"/>
      <c r="F784" s="390"/>
      <c r="G784" s="935"/>
      <c r="H784" s="808"/>
      <c r="I784" s="936"/>
      <c r="J784" s="936"/>
      <c r="K784" s="936"/>
      <c r="L784" s="936"/>
      <c r="M784" s="936"/>
      <c r="N784" s="215"/>
      <c r="O784" s="215"/>
      <c r="P784" s="215"/>
      <c r="Q784" s="936"/>
      <c r="R784" s="808"/>
      <c r="S784" s="808"/>
      <c r="T784" s="808"/>
      <c r="U784" s="936"/>
      <c r="V784" s="808"/>
      <c r="W784" s="808"/>
      <c r="X784" s="808"/>
      <c r="Y784" s="808"/>
      <c r="Z784" s="808"/>
      <c r="AA784" s="808"/>
      <c r="AB784" s="808"/>
      <c r="AC784" s="808"/>
      <c r="AD784" s="390"/>
      <c r="AE784" s="390"/>
      <c r="AF784" s="390"/>
      <c r="AG784" s="390"/>
      <c r="AH784" s="390"/>
      <c r="AI784" s="390"/>
      <c r="AJ784" s="390"/>
      <c r="AK784" s="390"/>
      <c r="AL784" s="808"/>
      <c r="AM784" s="808"/>
      <c r="AN784" s="936"/>
      <c r="AO784" s="390"/>
      <c r="AP784" s="390"/>
      <c r="AQ784" s="808"/>
      <c r="AR784" s="390"/>
      <c r="AS784" s="390"/>
      <c r="AT784" s="390"/>
      <c r="AU784" s="390"/>
      <c r="AV784" s="390"/>
      <c r="AW784" s="390"/>
      <c r="AX784" s="390"/>
      <c r="AY784" s="390"/>
      <c r="AZ784" s="390"/>
      <c r="BA784" s="390"/>
      <c r="BB784" s="390"/>
      <c r="BC784" s="390"/>
      <c r="BD784" s="390"/>
      <c r="BE784" s="390"/>
      <c r="BF784" s="390"/>
    </row>
    <row r="785" spans="1:58">
      <c r="A785" s="390"/>
      <c r="B785" s="390"/>
      <c r="C785" s="390"/>
      <c r="D785" s="808"/>
      <c r="E785" s="390"/>
      <c r="F785" s="390"/>
      <c r="G785" s="935"/>
      <c r="H785" s="808"/>
      <c r="I785" s="936"/>
      <c r="J785" s="936"/>
      <c r="K785" s="936"/>
      <c r="L785" s="936"/>
      <c r="M785" s="936"/>
      <c r="N785" s="215"/>
      <c r="O785" s="215"/>
      <c r="P785" s="215"/>
      <c r="Q785" s="936"/>
      <c r="R785" s="808"/>
      <c r="S785" s="808"/>
      <c r="T785" s="808"/>
      <c r="U785" s="936"/>
      <c r="V785" s="808"/>
      <c r="W785" s="808"/>
      <c r="X785" s="808"/>
      <c r="Y785" s="808"/>
      <c r="Z785" s="808"/>
      <c r="AA785" s="808"/>
      <c r="AB785" s="808"/>
      <c r="AC785" s="808"/>
      <c r="AD785" s="390"/>
      <c r="AE785" s="390"/>
      <c r="AF785" s="390"/>
      <c r="AG785" s="390"/>
      <c r="AH785" s="390"/>
      <c r="AI785" s="390"/>
      <c r="AJ785" s="390"/>
      <c r="AK785" s="390"/>
      <c r="AL785" s="808"/>
      <c r="AM785" s="808"/>
      <c r="AN785" s="936"/>
      <c r="AO785" s="390"/>
      <c r="AP785" s="390"/>
      <c r="AQ785" s="808"/>
      <c r="AR785" s="390"/>
      <c r="AS785" s="390"/>
      <c r="AT785" s="390"/>
      <c r="AU785" s="390"/>
      <c r="AV785" s="390"/>
      <c r="AW785" s="390"/>
      <c r="AX785" s="390"/>
      <c r="AY785" s="390"/>
      <c r="AZ785" s="390"/>
      <c r="BA785" s="390"/>
      <c r="BB785" s="390"/>
      <c r="BC785" s="390"/>
      <c r="BD785" s="390"/>
      <c r="BE785" s="390"/>
      <c r="BF785" s="390"/>
    </row>
    <row r="786" spans="1:58">
      <c r="A786" s="390"/>
      <c r="B786" s="390"/>
      <c r="C786" s="390"/>
      <c r="D786" s="808"/>
      <c r="E786" s="390"/>
      <c r="F786" s="390"/>
      <c r="G786" s="935"/>
      <c r="H786" s="808"/>
      <c r="I786" s="936"/>
      <c r="J786" s="936"/>
      <c r="K786" s="936"/>
      <c r="L786" s="936"/>
      <c r="M786" s="936"/>
      <c r="N786" s="215"/>
      <c r="O786" s="215"/>
      <c r="P786" s="215"/>
      <c r="Q786" s="936"/>
      <c r="R786" s="808"/>
      <c r="S786" s="808"/>
      <c r="T786" s="808"/>
      <c r="U786" s="936"/>
      <c r="V786" s="808"/>
      <c r="W786" s="808"/>
      <c r="X786" s="808"/>
      <c r="Y786" s="808"/>
      <c r="Z786" s="808"/>
      <c r="AA786" s="808"/>
      <c r="AB786" s="808"/>
      <c r="AC786" s="808"/>
      <c r="AD786" s="390"/>
      <c r="AE786" s="390"/>
      <c r="AF786" s="390"/>
      <c r="AG786" s="390"/>
      <c r="AH786" s="390"/>
      <c r="AI786" s="390"/>
      <c r="AJ786" s="390"/>
      <c r="AK786" s="390"/>
      <c r="AL786" s="808"/>
      <c r="AM786" s="808"/>
      <c r="AN786" s="936"/>
      <c r="AO786" s="390"/>
      <c r="AP786" s="390"/>
      <c r="AQ786" s="808"/>
      <c r="AR786" s="390"/>
      <c r="AS786" s="390"/>
      <c r="AT786" s="390"/>
      <c r="AU786" s="390"/>
      <c r="AV786" s="390"/>
      <c r="AW786" s="390"/>
      <c r="AX786" s="390"/>
      <c r="AY786" s="390"/>
      <c r="AZ786" s="390"/>
      <c r="BA786" s="390"/>
      <c r="BB786" s="390"/>
      <c r="BC786" s="390"/>
      <c r="BD786" s="390"/>
      <c r="BE786" s="390"/>
      <c r="BF786" s="390"/>
    </row>
    <row r="787" spans="1:58">
      <c r="A787" s="390"/>
      <c r="B787" s="390"/>
      <c r="C787" s="390"/>
      <c r="D787" s="808"/>
      <c r="E787" s="390"/>
      <c r="F787" s="390"/>
      <c r="G787" s="935"/>
      <c r="H787" s="808"/>
      <c r="I787" s="936"/>
      <c r="J787" s="936"/>
      <c r="K787" s="936"/>
      <c r="L787" s="936"/>
      <c r="M787" s="936"/>
      <c r="N787" s="215"/>
      <c r="O787" s="215"/>
      <c r="P787" s="215"/>
      <c r="Q787" s="936"/>
      <c r="R787" s="808"/>
      <c r="S787" s="808"/>
      <c r="T787" s="808"/>
      <c r="U787" s="936"/>
      <c r="V787" s="808"/>
      <c r="W787" s="808"/>
      <c r="X787" s="808"/>
      <c r="Y787" s="808"/>
      <c r="Z787" s="808"/>
      <c r="AA787" s="808"/>
      <c r="AB787" s="808"/>
      <c r="AC787" s="808"/>
      <c r="AD787" s="390"/>
      <c r="AE787" s="390"/>
      <c r="AF787" s="390"/>
      <c r="AG787" s="390"/>
      <c r="AH787" s="390"/>
      <c r="AI787" s="390"/>
      <c r="AJ787" s="390"/>
      <c r="AK787" s="390"/>
      <c r="AL787" s="808"/>
      <c r="AM787" s="808"/>
      <c r="AN787" s="936"/>
      <c r="AO787" s="390"/>
      <c r="AP787" s="390"/>
      <c r="AQ787" s="808"/>
      <c r="AR787" s="390"/>
      <c r="AS787" s="390"/>
      <c r="AT787" s="390"/>
      <c r="AU787" s="390"/>
      <c r="AV787" s="390"/>
      <c r="AW787" s="390"/>
      <c r="AX787" s="390"/>
      <c r="AY787" s="390"/>
      <c r="AZ787" s="390"/>
      <c r="BA787" s="390"/>
      <c r="BB787" s="390"/>
      <c r="BC787" s="390"/>
      <c r="BD787" s="390"/>
      <c r="BE787" s="390"/>
      <c r="BF787" s="390"/>
    </row>
    <row r="788" spans="1:58">
      <c r="A788" s="390"/>
      <c r="B788" s="390"/>
      <c r="C788" s="390"/>
      <c r="D788" s="808"/>
      <c r="E788" s="390"/>
      <c r="F788" s="390"/>
      <c r="G788" s="935"/>
      <c r="H788" s="808"/>
      <c r="I788" s="936"/>
      <c r="J788" s="936"/>
      <c r="K788" s="936"/>
      <c r="L788" s="936"/>
      <c r="M788" s="936"/>
      <c r="N788" s="215"/>
      <c r="O788" s="215"/>
      <c r="P788" s="215"/>
      <c r="Q788" s="936"/>
      <c r="R788" s="808"/>
      <c r="S788" s="808"/>
      <c r="T788" s="808"/>
      <c r="U788" s="936"/>
      <c r="V788" s="808"/>
      <c r="W788" s="808"/>
      <c r="X788" s="808"/>
      <c r="Y788" s="808"/>
      <c r="Z788" s="808"/>
      <c r="AA788" s="808"/>
      <c r="AB788" s="808"/>
      <c r="AC788" s="808"/>
      <c r="AD788" s="390"/>
      <c r="AE788" s="390"/>
      <c r="AF788" s="390"/>
      <c r="AG788" s="390"/>
      <c r="AH788" s="390"/>
      <c r="AI788" s="390"/>
      <c r="AJ788" s="390"/>
      <c r="AK788" s="390"/>
      <c r="AL788" s="808"/>
      <c r="AM788" s="808"/>
      <c r="AN788" s="936"/>
      <c r="AO788" s="390"/>
      <c r="AP788" s="390"/>
      <c r="AQ788" s="808"/>
      <c r="AR788" s="390"/>
      <c r="AS788" s="390"/>
      <c r="AT788" s="390"/>
      <c r="AU788" s="390"/>
      <c r="AV788" s="390"/>
      <c r="AW788" s="390"/>
      <c r="AX788" s="390"/>
      <c r="AY788" s="390"/>
      <c r="AZ788" s="390"/>
      <c r="BA788" s="390"/>
      <c r="BB788" s="390"/>
      <c r="BC788" s="390"/>
      <c r="BD788" s="390"/>
      <c r="BE788" s="390"/>
      <c r="BF788" s="390"/>
    </row>
    <row r="789" spans="1:58">
      <c r="A789" s="390"/>
      <c r="B789" s="390"/>
      <c r="C789" s="390"/>
      <c r="D789" s="808"/>
      <c r="E789" s="390"/>
      <c r="F789" s="390"/>
      <c r="G789" s="935"/>
      <c r="H789" s="808"/>
      <c r="I789" s="936"/>
      <c r="J789" s="936"/>
      <c r="K789" s="936"/>
      <c r="L789" s="936"/>
      <c r="M789" s="936"/>
      <c r="N789" s="215"/>
      <c r="O789" s="215"/>
      <c r="P789" s="215"/>
      <c r="Q789" s="936"/>
      <c r="R789" s="808"/>
      <c r="S789" s="808"/>
      <c r="T789" s="808"/>
      <c r="U789" s="936"/>
      <c r="V789" s="808"/>
      <c r="W789" s="808"/>
      <c r="X789" s="808"/>
      <c r="Y789" s="808"/>
      <c r="Z789" s="808"/>
      <c r="AA789" s="808"/>
      <c r="AB789" s="808"/>
      <c r="AC789" s="808"/>
      <c r="AD789" s="390"/>
      <c r="AE789" s="390"/>
      <c r="AF789" s="390"/>
      <c r="AG789" s="390"/>
      <c r="AH789" s="390"/>
      <c r="AI789" s="390"/>
      <c r="AJ789" s="390"/>
      <c r="AK789" s="390"/>
      <c r="AL789" s="808"/>
      <c r="AM789" s="808"/>
      <c r="AN789" s="936"/>
      <c r="AO789" s="390"/>
      <c r="AP789" s="390"/>
      <c r="AQ789" s="808"/>
      <c r="AR789" s="390"/>
      <c r="AS789" s="390"/>
      <c r="AT789" s="390"/>
      <c r="AU789" s="390"/>
      <c r="AV789" s="390"/>
      <c r="AW789" s="390"/>
      <c r="AX789" s="390"/>
      <c r="AY789" s="390"/>
      <c r="AZ789" s="390"/>
      <c r="BA789" s="390"/>
      <c r="BB789" s="390"/>
      <c r="BC789" s="390"/>
      <c r="BD789" s="390"/>
      <c r="BE789" s="390"/>
      <c r="BF789" s="390"/>
    </row>
    <row r="790" spans="1:58">
      <c r="A790" s="390"/>
      <c r="B790" s="390"/>
      <c r="C790" s="390"/>
      <c r="D790" s="808"/>
      <c r="E790" s="390"/>
      <c r="F790" s="390"/>
      <c r="G790" s="935"/>
      <c r="H790" s="808"/>
      <c r="I790" s="936"/>
      <c r="J790" s="936"/>
      <c r="K790" s="936"/>
      <c r="L790" s="936"/>
      <c r="M790" s="936"/>
      <c r="N790" s="215"/>
      <c r="O790" s="215"/>
      <c r="P790" s="215"/>
      <c r="Q790" s="936"/>
      <c r="R790" s="808"/>
      <c r="S790" s="808"/>
      <c r="T790" s="808"/>
      <c r="U790" s="936"/>
      <c r="V790" s="808"/>
      <c r="W790" s="808"/>
      <c r="X790" s="808"/>
      <c r="Y790" s="808"/>
      <c r="Z790" s="808"/>
      <c r="AA790" s="808"/>
      <c r="AB790" s="808"/>
      <c r="AC790" s="808"/>
      <c r="AD790" s="390"/>
      <c r="AE790" s="390"/>
      <c r="AF790" s="390"/>
      <c r="AG790" s="390"/>
      <c r="AH790" s="390"/>
      <c r="AI790" s="390"/>
      <c r="AJ790" s="390"/>
      <c r="AK790" s="390"/>
      <c r="AL790" s="808"/>
      <c r="AM790" s="808"/>
      <c r="AN790" s="936"/>
      <c r="AO790" s="390"/>
      <c r="AP790" s="390"/>
      <c r="AQ790" s="808"/>
      <c r="AR790" s="390"/>
      <c r="AS790" s="390"/>
      <c r="AT790" s="390"/>
      <c r="AU790" s="390"/>
      <c r="AV790" s="390"/>
      <c r="AW790" s="390"/>
      <c r="AX790" s="390"/>
      <c r="AY790" s="390"/>
      <c r="AZ790" s="390"/>
      <c r="BA790" s="390"/>
      <c r="BB790" s="390"/>
      <c r="BC790" s="390"/>
      <c r="BD790" s="390"/>
      <c r="BE790" s="390"/>
      <c r="BF790" s="390"/>
    </row>
    <row r="791" spans="1:58">
      <c r="A791" s="390"/>
      <c r="B791" s="390"/>
      <c r="C791" s="390"/>
      <c r="D791" s="808"/>
      <c r="E791" s="390"/>
      <c r="F791" s="390"/>
      <c r="G791" s="935"/>
      <c r="H791" s="808"/>
      <c r="I791" s="936"/>
      <c r="J791" s="936"/>
      <c r="K791" s="936"/>
      <c r="L791" s="936"/>
      <c r="M791" s="936"/>
      <c r="N791" s="215"/>
      <c r="O791" s="215"/>
      <c r="P791" s="215"/>
      <c r="Q791" s="936"/>
      <c r="R791" s="808"/>
      <c r="S791" s="808"/>
      <c r="T791" s="808"/>
      <c r="U791" s="936"/>
      <c r="V791" s="808"/>
      <c r="W791" s="808"/>
      <c r="X791" s="808"/>
      <c r="Y791" s="808"/>
      <c r="Z791" s="808"/>
      <c r="AA791" s="808"/>
      <c r="AB791" s="808"/>
      <c r="AC791" s="808"/>
      <c r="AD791" s="390"/>
      <c r="AE791" s="390"/>
      <c r="AF791" s="390"/>
      <c r="AG791" s="390"/>
      <c r="AH791" s="390"/>
      <c r="AI791" s="390"/>
      <c r="AJ791" s="390"/>
      <c r="AK791" s="390"/>
      <c r="AL791" s="808"/>
      <c r="AM791" s="808"/>
      <c r="AN791" s="936"/>
      <c r="AO791" s="390"/>
      <c r="AP791" s="390"/>
      <c r="AQ791" s="808"/>
      <c r="AR791" s="390"/>
      <c r="AS791" s="390"/>
      <c r="AT791" s="390"/>
      <c r="AU791" s="390"/>
      <c r="AV791" s="390"/>
      <c r="AW791" s="390"/>
      <c r="AX791" s="390"/>
      <c r="AY791" s="390"/>
      <c r="AZ791" s="390"/>
      <c r="BA791" s="390"/>
      <c r="BB791" s="390"/>
      <c r="BC791" s="390"/>
      <c r="BD791" s="390"/>
      <c r="BE791" s="390"/>
      <c r="BF791" s="390"/>
    </row>
    <row r="792" spans="1:58">
      <c r="A792" s="390"/>
      <c r="B792" s="390"/>
      <c r="C792" s="390"/>
      <c r="D792" s="808"/>
      <c r="E792" s="390"/>
      <c r="F792" s="390"/>
      <c r="G792" s="935"/>
      <c r="H792" s="808"/>
      <c r="I792" s="936"/>
      <c r="J792" s="936"/>
      <c r="K792" s="936"/>
      <c r="L792" s="936"/>
      <c r="M792" s="936"/>
      <c r="N792" s="215"/>
      <c r="O792" s="215"/>
      <c r="P792" s="215"/>
      <c r="Q792" s="936"/>
      <c r="R792" s="808"/>
      <c r="S792" s="808"/>
      <c r="T792" s="808"/>
      <c r="U792" s="936"/>
      <c r="V792" s="808"/>
      <c r="W792" s="808"/>
      <c r="X792" s="808"/>
      <c r="Y792" s="808"/>
      <c r="Z792" s="808"/>
      <c r="AA792" s="808"/>
      <c r="AB792" s="808"/>
      <c r="AC792" s="808"/>
      <c r="AD792" s="390"/>
      <c r="AE792" s="390"/>
      <c r="AF792" s="390"/>
      <c r="AG792" s="390"/>
      <c r="AH792" s="390"/>
      <c r="AI792" s="390"/>
      <c r="AJ792" s="390"/>
      <c r="AK792" s="390"/>
      <c r="AL792" s="808"/>
      <c r="AM792" s="808"/>
      <c r="AN792" s="936"/>
      <c r="AO792" s="390"/>
      <c r="AP792" s="390"/>
      <c r="AQ792" s="808"/>
      <c r="AR792" s="390"/>
      <c r="AS792" s="390"/>
      <c r="AT792" s="390"/>
      <c r="AU792" s="390"/>
      <c r="AV792" s="390"/>
      <c r="AW792" s="390"/>
      <c r="AX792" s="390"/>
      <c r="AY792" s="390"/>
      <c r="AZ792" s="390"/>
      <c r="BA792" s="390"/>
      <c r="BB792" s="390"/>
      <c r="BC792" s="390"/>
      <c r="BD792" s="390"/>
      <c r="BE792" s="390"/>
      <c r="BF792" s="390"/>
    </row>
    <row r="793" spans="1:58">
      <c r="A793" s="390"/>
      <c r="B793" s="390"/>
      <c r="C793" s="390"/>
      <c r="D793" s="808"/>
      <c r="E793" s="390"/>
      <c r="F793" s="390"/>
      <c r="G793" s="935"/>
      <c r="H793" s="808"/>
      <c r="I793" s="936"/>
      <c r="J793" s="936"/>
      <c r="K793" s="936"/>
      <c r="L793" s="936"/>
      <c r="M793" s="936"/>
      <c r="N793" s="215"/>
      <c r="O793" s="215"/>
      <c r="P793" s="215"/>
      <c r="Q793" s="936"/>
      <c r="R793" s="808"/>
      <c r="S793" s="808"/>
      <c r="T793" s="808"/>
      <c r="U793" s="936"/>
      <c r="V793" s="808"/>
      <c r="W793" s="808"/>
      <c r="X793" s="808"/>
      <c r="Y793" s="808"/>
      <c r="Z793" s="808"/>
      <c r="AA793" s="808"/>
      <c r="AB793" s="808"/>
      <c r="AC793" s="808"/>
      <c r="AD793" s="390"/>
      <c r="AE793" s="390"/>
      <c r="AF793" s="390"/>
      <c r="AG793" s="390"/>
      <c r="AH793" s="390"/>
      <c r="AI793" s="390"/>
      <c r="AJ793" s="390"/>
      <c r="AK793" s="390"/>
      <c r="AL793" s="808"/>
      <c r="AM793" s="808"/>
      <c r="AN793" s="936"/>
      <c r="AO793" s="390"/>
      <c r="AP793" s="390"/>
      <c r="AQ793" s="808"/>
      <c r="AR793" s="390"/>
      <c r="AS793" s="390"/>
      <c r="AT793" s="390"/>
      <c r="AU793" s="390"/>
      <c r="AV793" s="390"/>
      <c r="AW793" s="390"/>
      <c r="AX793" s="390"/>
      <c r="AY793" s="390"/>
      <c r="AZ793" s="390"/>
      <c r="BA793" s="390"/>
      <c r="BB793" s="390"/>
      <c r="BC793" s="390"/>
      <c r="BD793" s="390"/>
      <c r="BE793" s="390"/>
      <c r="BF793" s="390"/>
    </row>
    <row r="794" spans="1:58">
      <c r="A794" s="390"/>
      <c r="B794" s="390"/>
      <c r="C794" s="390"/>
      <c r="D794" s="808"/>
      <c r="E794" s="390"/>
      <c r="F794" s="390"/>
      <c r="G794" s="935"/>
      <c r="H794" s="808"/>
      <c r="I794" s="936"/>
      <c r="J794" s="936"/>
      <c r="K794" s="936"/>
      <c r="L794" s="936"/>
      <c r="M794" s="936"/>
      <c r="N794" s="215"/>
      <c r="O794" s="215"/>
      <c r="P794" s="215"/>
      <c r="Q794" s="936"/>
      <c r="R794" s="808"/>
      <c r="S794" s="808"/>
      <c r="T794" s="808"/>
      <c r="U794" s="936"/>
      <c r="V794" s="808"/>
      <c r="W794" s="808"/>
      <c r="X794" s="808"/>
      <c r="Y794" s="808"/>
      <c r="Z794" s="808"/>
      <c r="AA794" s="808"/>
      <c r="AB794" s="808"/>
      <c r="AC794" s="808"/>
      <c r="AD794" s="390"/>
      <c r="AE794" s="390"/>
      <c r="AF794" s="390"/>
      <c r="AG794" s="390"/>
      <c r="AH794" s="390"/>
      <c r="AI794" s="390"/>
      <c r="AJ794" s="390"/>
      <c r="AK794" s="390"/>
      <c r="AL794" s="808"/>
      <c r="AM794" s="808"/>
      <c r="AN794" s="936"/>
      <c r="AO794" s="390"/>
      <c r="AP794" s="390"/>
      <c r="AQ794" s="808"/>
      <c r="AR794" s="390"/>
      <c r="AS794" s="390"/>
      <c r="AT794" s="390"/>
      <c r="AU794" s="390"/>
      <c r="AV794" s="390"/>
      <c r="AW794" s="390"/>
      <c r="AX794" s="390"/>
      <c r="AY794" s="390"/>
      <c r="AZ794" s="390"/>
      <c r="BA794" s="390"/>
      <c r="BB794" s="390"/>
      <c r="BC794" s="390"/>
      <c r="BD794" s="390"/>
      <c r="BE794" s="390"/>
      <c r="BF794" s="390"/>
    </row>
    <row r="795" spans="1:58">
      <c r="A795" s="390"/>
      <c r="B795" s="390"/>
      <c r="C795" s="390"/>
      <c r="D795" s="808"/>
      <c r="E795" s="390"/>
      <c r="F795" s="390"/>
      <c r="G795" s="935"/>
      <c r="H795" s="808"/>
      <c r="I795" s="936"/>
      <c r="J795" s="936"/>
      <c r="K795" s="936"/>
      <c r="L795" s="936"/>
      <c r="M795" s="936"/>
      <c r="N795" s="215"/>
      <c r="O795" s="215"/>
      <c r="P795" s="215"/>
      <c r="Q795" s="936"/>
      <c r="R795" s="808"/>
      <c r="S795" s="808"/>
      <c r="T795" s="808"/>
      <c r="U795" s="936"/>
      <c r="V795" s="808"/>
      <c r="W795" s="808"/>
      <c r="X795" s="808"/>
      <c r="Y795" s="808"/>
      <c r="Z795" s="808"/>
      <c r="AA795" s="808"/>
      <c r="AB795" s="808"/>
      <c r="AC795" s="808"/>
      <c r="AD795" s="390"/>
      <c r="AE795" s="390"/>
      <c r="AF795" s="390"/>
      <c r="AG795" s="390"/>
      <c r="AH795" s="390"/>
      <c r="AI795" s="390"/>
      <c r="AJ795" s="390"/>
      <c r="AK795" s="390"/>
      <c r="AL795" s="808"/>
      <c r="AM795" s="808"/>
      <c r="AN795" s="936"/>
      <c r="AO795" s="390"/>
      <c r="AP795" s="390"/>
      <c r="AQ795" s="808"/>
      <c r="AR795" s="390"/>
      <c r="AS795" s="390"/>
      <c r="AT795" s="390"/>
      <c r="AU795" s="390"/>
      <c r="AV795" s="390"/>
      <c r="AW795" s="390"/>
      <c r="AX795" s="390"/>
      <c r="AY795" s="390"/>
      <c r="AZ795" s="390"/>
      <c r="BA795" s="390"/>
      <c r="BB795" s="390"/>
      <c r="BC795" s="390"/>
      <c r="BD795" s="390"/>
      <c r="BE795" s="390"/>
      <c r="BF795" s="390"/>
    </row>
    <row r="796" spans="1:58">
      <c r="A796" s="390"/>
      <c r="B796" s="390"/>
      <c r="C796" s="390"/>
      <c r="D796" s="808"/>
      <c r="E796" s="390"/>
      <c r="F796" s="390"/>
      <c r="G796" s="935"/>
      <c r="H796" s="808"/>
      <c r="I796" s="936"/>
      <c r="J796" s="936"/>
      <c r="K796" s="936"/>
      <c r="L796" s="936"/>
      <c r="M796" s="936"/>
      <c r="N796" s="215"/>
      <c r="O796" s="215"/>
      <c r="P796" s="215"/>
      <c r="Q796" s="936"/>
      <c r="R796" s="808"/>
      <c r="S796" s="808"/>
      <c r="T796" s="808"/>
      <c r="U796" s="936"/>
      <c r="V796" s="808"/>
      <c r="W796" s="808"/>
      <c r="X796" s="808"/>
      <c r="Y796" s="808"/>
      <c r="Z796" s="808"/>
      <c r="AA796" s="808"/>
      <c r="AB796" s="808"/>
      <c r="AC796" s="808"/>
      <c r="AD796" s="390"/>
      <c r="AE796" s="390"/>
      <c r="AF796" s="390"/>
      <c r="AG796" s="390"/>
      <c r="AH796" s="390"/>
      <c r="AI796" s="390"/>
      <c r="AJ796" s="390"/>
      <c r="AK796" s="390"/>
      <c r="AL796" s="808"/>
      <c r="AM796" s="808"/>
      <c r="AN796" s="936"/>
      <c r="AO796" s="390"/>
      <c r="AP796" s="390"/>
      <c r="AQ796" s="808"/>
      <c r="AR796" s="390"/>
      <c r="AS796" s="390"/>
      <c r="AT796" s="390"/>
      <c r="AU796" s="390"/>
      <c r="AV796" s="390"/>
      <c r="AW796" s="390"/>
      <c r="AX796" s="390"/>
      <c r="AY796" s="390"/>
      <c r="AZ796" s="390"/>
      <c r="BA796" s="390"/>
      <c r="BB796" s="390"/>
      <c r="BC796" s="390"/>
      <c r="BD796" s="390"/>
      <c r="BE796" s="390"/>
      <c r="BF796" s="390"/>
    </row>
    <row r="797" spans="1:58">
      <c r="A797" s="390"/>
      <c r="B797" s="390"/>
      <c r="C797" s="390"/>
      <c r="D797" s="808"/>
      <c r="E797" s="390"/>
      <c r="F797" s="390"/>
      <c r="G797" s="935"/>
      <c r="H797" s="808"/>
      <c r="I797" s="936"/>
      <c r="J797" s="936"/>
      <c r="K797" s="936"/>
      <c r="L797" s="936"/>
      <c r="M797" s="936"/>
      <c r="N797" s="215"/>
      <c r="O797" s="215"/>
      <c r="P797" s="215"/>
      <c r="Q797" s="936"/>
      <c r="R797" s="808"/>
      <c r="S797" s="808"/>
      <c r="T797" s="808"/>
      <c r="U797" s="936"/>
      <c r="V797" s="808"/>
      <c r="W797" s="808"/>
      <c r="X797" s="808"/>
      <c r="Y797" s="808"/>
      <c r="Z797" s="808"/>
      <c r="AA797" s="808"/>
      <c r="AB797" s="808"/>
      <c r="AC797" s="808"/>
      <c r="AD797" s="390"/>
      <c r="AE797" s="390"/>
      <c r="AF797" s="390"/>
      <c r="AG797" s="390"/>
      <c r="AH797" s="390"/>
      <c r="AI797" s="390"/>
      <c r="AJ797" s="390"/>
      <c r="AK797" s="390"/>
      <c r="AL797" s="808"/>
      <c r="AM797" s="808"/>
      <c r="AN797" s="936"/>
      <c r="AO797" s="390"/>
      <c r="AP797" s="390"/>
      <c r="AQ797" s="808"/>
      <c r="AR797" s="390"/>
      <c r="AS797" s="390"/>
      <c r="AT797" s="390"/>
      <c r="AU797" s="390"/>
      <c r="AV797" s="390"/>
      <c r="AW797" s="390"/>
      <c r="AX797" s="390"/>
      <c r="AY797" s="390"/>
      <c r="AZ797" s="390"/>
      <c r="BA797" s="390"/>
      <c r="BB797" s="390"/>
      <c r="BC797" s="390"/>
      <c r="BD797" s="390"/>
      <c r="BE797" s="390"/>
      <c r="BF797" s="390"/>
    </row>
    <row r="798" spans="1:58">
      <c r="A798" s="390"/>
      <c r="B798" s="390"/>
      <c r="C798" s="390"/>
      <c r="D798" s="808"/>
      <c r="E798" s="390"/>
      <c r="F798" s="390"/>
      <c r="G798" s="935"/>
      <c r="H798" s="808"/>
      <c r="I798" s="936"/>
      <c r="J798" s="936"/>
      <c r="K798" s="936"/>
      <c r="L798" s="936"/>
      <c r="M798" s="936"/>
      <c r="N798" s="215"/>
      <c r="O798" s="215"/>
      <c r="P798" s="215"/>
      <c r="Q798" s="936"/>
      <c r="R798" s="808"/>
      <c r="S798" s="808"/>
      <c r="T798" s="808"/>
      <c r="U798" s="936"/>
      <c r="V798" s="808"/>
      <c r="W798" s="808"/>
      <c r="X798" s="808"/>
      <c r="Y798" s="808"/>
      <c r="Z798" s="808"/>
      <c r="AA798" s="808"/>
      <c r="AB798" s="808"/>
      <c r="AC798" s="808"/>
      <c r="AD798" s="390"/>
      <c r="AE798" s="390"/>
      <c r="AF798" s="390"/>
      <c r="AG798" s="390"/>
      <c r="AH798" s="390"/>
      <c r="AI798" s="390"/>
      <c r="AJ798" s="390"/>
      <c r="AK798" s="390"/>
      <c r="AL798" s="808"/>
      <c r="AM798" s="808"/>
      <c r="AN798" s="936"/>
      <c r="AO798" s="390"/>
      <c r="AP798" s="390"/>
      <c r="AQ798" s="808"/>
      <c r="AR798" s="390"/>
      <c r="AS798" s="390"/>
      <c r="AT798" s="390"/>
      <c r="AU798" s="390"/>
      <c r="AV798" s="390"/>
      <c r="AW798" s="390"/>
      <c r="AX798" s="390"/>
      <c r="AY798" s="390"/>
      <c r="AZ798" s="390"/>
      <c r="BA798" s="390"/>
      <c r="BB798" s="390"/>
      <c r="BC798" s="390"/>
      <c r="BD798" s="390"/>
      <c r="BE798" s="390"/>
      <c r="BF798" s="390"/>
    </row>
    <row r="799" spans="1:58">
      <c r="A799" s="390"/>
      <c r="B799" s="390"/>
      <c r="C799" s="390"/>
      <c r="D799" s="808"/>
      <c r="E799" s="390"/>
      <c r="F799" s="390"/>
      <c r="G799" s="935"/>
      <c r="H799" s="808"/>
      <c r="I799" s="936"/>
      <c r="J799" s="936"/>
      <c r="K799" s="936"/>
      <c r="L799" s="936"/>
      <c r="M799" s="936"/>
      <c r="N799" s="215"/>
      <c r="O799" s="215"/>
      <c r="P799" s="215"/>
      <c r="Q799" s="936"/>
      <c r="R799" s="808"/>
      <c r="S799" s="808"/>
      <c r="T799" s="808"/>
      <c r="U799" s="936"/>
      <c r="V799" s="808"/>
      <c r="W799" s="808"/>
      <c r="X799" s="808"/>
      <c r="Y799" s="808"/>
      <c r="Z799" s="808"/>
      <c r="AA799" s="808"/>
      <c r="AB799" s="808"/>
      <c r="AC799" s="808"/>
      <c r="AD799" s="390"/>
      <c r="AE799" s="390"/>
      <c r="AF799" s="390"/>
      <c r="AG799" s="390"/>
      <c r="AH799" s="390"/>
      <c r="AI799" s="390"/>
      <c r="AJ799" s="390"/>
      <c r="AK799" s="390"/>
      <c r="AL799" s="808"/>
      <c r="AM799" s="808"/>
      <c r="AN799" s="936"/>
      <c r="AO799" s="390"/>
      <c r="AP799" s="390"/>
      <c r="AQ799" s="808"/>
      <c r="AR799" s="390"/>
      <c r="AS799" s="390"/>
      <c r="AT799" s="390"/>
      <c r="AU799" s="390"/>
      <c r="AV799" s="390"/>
      <c r="AW799" s="390"/>
      <c r="AX799" s="390"/>
      <c r="AY799" s="390"/>
      <c r="AZ799" s="390"/>
      <c r="BA799" s="390"/>
      <c r="BB799" s="390"/>
      <c r="BC799" s="390"/>
      <c r="BD799" s="390"/>
      <c r="BE799" s="390"/>
      <c r="BF799" s="390"/>
    </row>
    <row r="800" spans="1:58">
      <c r="A800" s="390"/>
      <c r="B800" s="390"/>
      <c r="C800" s="390"/>
      <c r="D800" s="808"/>
      <c r="E800" s="390"/>
      <c r="F800" s="390"/>
      <c r="G800" s="935"/>
      <c r="H800" s="808"/>
      <c r="I800" s="936"/>
      <c r="J800" s="936"/>
      <c r="K800" s="936"/>
      <c r="L800" s="936"/>
      <c r="M800" s="936"/>
      <c r="N800" s="215"/>
      <c r="O800" s="215"/>
      <c r="P800" s="215"/>
      <c r="Q800" s="936"/>
      <c r="R800" s="808"/>
      <c r="S800" s="808"/>
      <c r="T800" s="808"/>
      <c r="U800" s="936"/>
      <c r="V800" s="808"/>
      <c r="W800" s="808"/>
      <c r="X800" s="808"/>
      <c r="Y800" s="808"/>
      <c r="Z800" s="808"/>
      <c r="AA800" s="808"/>
      <c r="AB800" s="808"/>
      <c r="AC800" s="808"/>
      <c r="AD800" s="390"/>
      <c r="AE800" s="390"/>
      <c r="AF800" s="390"/>
      <c r="AG800" s="390"/>
      <c r="AH800" s="390"/>
      <c r="AI800" s="390"/>
      <c r="AJ800" s="390"/>
      <c r="AK800" s="390"/>
      <c r="AL800" s="808"/>
      <c r="AM800" s="808"/>
      <c r="AN800" s="936"/>
      <c r="AO800" s="390"/>
      <c r="AP800" s="390"/>
      <c r="AQ800" s="808"/>
      <c r="AR800" s="390"/>
      <c r="AS800" s="390"/>
      <c r="AT800" s="390"/>
      <c r="AU800" s="390"/>
      <c r="AV800" s="390"/>
      <c r="AW800" s="390"/>
      <c r="AX800" s="390"/>
      <c r="AY800" s="390"/>
      <c r="AZ800" s="390"/>
      <c r="BA800" s="390"/>
      <c r="BB800" s="390"/>
      <c r="BC800" s="390"/>
      <c r="BD800" s="390"/>
      <c r="BE800" s="390"/>
      <c r="BF800" s="390"/>
    </row>
    <row r="801" spans="1:58">
      <c r="A801" s="390"/>
      <c r="B801" s="390"/>
      <c r="C801" s="390"/>
      <c r="D801" s="808"/>
      <c r="E801" s="390"/>
      <c r="F801" s="390"/>
      <c r="G801" s="935"/>
      <c r="H801" s="808"/>
      <c r="I801" s="936"/>
      <c r="J801" s="936"/>
      <c r="K801" s="936"/>
      <c r="L801" s="936"/>
      <c r="M801" s="936"/>
      <c r="N801" s="215"/>
      <c r="O801" s="215"/>
      <c r="P801" s="215"/>
      <c r="Q801" s="936"/>
      <c r="R801" s="808"/>
      <c r="S801" s="808"/>
      <c r="T801" s="808"/>
      <c r="U801" s="936"/>
      <c r="V801" s="808"/>
      <c r="W801" s="808"/>
      <c r="X801" s="808"/>
      <c r="Y801" s="808"/>
      <c r="Z801" s="808"/>
      <c r="AA801" s="808"/>
      <c r="AB801" s="808"/>
      <c r="AC801" s="808"/>
      <c r="AD801" s="390"/>
      <c r="AE801" s="390"/>
      <c r="AF801" s="390"/>
      <c r="AG801" s="390"/>
      <c r="AH801" s="390"/>
      <c r="AI801" s="390"/>
      <c r="AJ801" s="390"/>
      <c r="AK801" s="390"/>
      <c r="AL801" s="808"/>
      <c r="AM801" s="808"/>
      <c r="AN801" s="936"/>
      <c r="AO801" s="390"/>
      <c r="AP801" s="390"/>
      <c r="AQ801" s="808"/>
      <c r="AR801" s="390"/>
      <c r="AS801" s="390"/>
      <c r="AT801" s="390"/>
      <c r="AU801" s="390"/>
      <c r="AV801" s="390"/>
      <c r="AW801" s="390"/>
      <c r="AX801" s="390"/>
      <c r="AY801" s="390"/>
      <c r="AZ801" s="390"/>
      <c r="BA801" s="390"/>
      <c r="BB801" s="390"/>
      <c r="BC801" s="390"/>
      <c r="BD801" s="390"/>
      <c r="BE801" s="390"/>
      <c r="BF801" s="390"/>
    </row>
    <row r="802" spans="1:58">
      <c r="A802" s="390"/>
      <c r="B802" s="390"/>
      <c r="C802" s="390"/>
      <c r="D802" s="808"/>
      <c r="E802" s="390"/>
      <c r="F802" s="390"/>
      <c r="G802" s="935"/>
      <c r="H802" s="808"/>
      <c r="I802" s="936"/>
      <c r="J802" s="936"/>
      <c r="K802" s="936"/>
      <c r="L802" s="936"/>
      <c r="M802" s="936"/>
      <c r="N802" s="215"/>
      <c r="O802" s="215"/>
      <c r="P802" s="215"/>
      <c r="Q802" s="936"/>
      <c r="R802" s="808"/>
      <c r="S802" s="808"/>
      <c r="T802" s="808"/>
      <c r="U802" s="936"/>
      <c r="V802" s="808"/>
      <c r="W802" s="808"/>
      <c r="X802" s="808"/>
      <c r="Y802" s="808"/>
      <c r="Z802" s="808"/>
      <c r="AA802" s="808"/>
      <c r="AB802" s="808"/>
      <c r="AC802" s="808"/>
      <c r="AD802" s="390"/>
      <c r="AE802" s="390"/>
      <c r="AF802" s="390"/>
      <c r="AG802" s="390"/>
      <c r="AH802" s="390"/>
      <c r="AI802" s="390"/>
      <c r="AJ802" s="390"/>
      <c r="AK802" s="390"/>
      <c r="AL802" s="808"/>
      <c r="AM802" s="808"/>
      <c r="AN802" s="936"/>
      <c r="AO802" s="390"/>
      <c r="AP802" s="390"/>
      <c r="AQ802" s="808"/>
      <c r="AR802" s="390"/>
      <c r="AS802" s="390"/>
      <c r="AT802" s="390"/>
      <c r="AU802" s="390"/>
      <c r="AV802" s="390"/>
      <c r="AW802" s="390"/>
      <c r="AX802" s="390"/>
      <c r="AY802" s="390"/>
      <c r="AZ802" s="390"/>
      <c r="BA802" s="390"/>
      <c r="BB802" s="390"/>
      <c r="BC802" s="390"/>
      <c r="BD802" s="390"/>
      <c r="BE802" s="390"/>
      <c r="BF802" s="390"/>
    </row>
    <row r="803" spans="1:58">
      <c r="A803" s="390"/>
      <c r="B803" s="390"/>
      <c r="C803" s="390"/>
      <c r="D803" s="808"/>
      <c r="E803" s="390"/>
      <c r="F803" s="390"/>
      <c r="G803" s="935"/>
      <c r="H803" s="808"/>
      <c r="I803" s="936"/>
      <c r="J803" s="936"/>
      <c r="K803" s="936"/>
      <c r="L803" s="936"/>
      <c r="M803" s="936"/>
      <c r="N803" s="215"/>
      <c r="O803" s="215"/>
      <c r="P803" s="215"/>
      <c r="Q803" s="936"/>
      <c r="R803" s="808"/>
      <c r="S803" s="808"/>
      <c r="T803" s="808"/>
      <c r="U803" s="936"/>
      <c r="V803" s="808"/>
      <c r="W803" s="808"/>
      <c r="X803" s="808"/>
      <c r="Y803" s="808"/>
      <c r="Z803" s="808"/>
      <c r="AA803" s="808"/>
      <c r="AB803" s="808"/>
      <c r="AC803" s="808"/>
      <c r="AD803" s="390"/>
      <c r="AE803" s="390"/>
      <c r="AF803" s="390"/>
      <c r="AG803" s="390"/>
      <c r="AH803" s="390"/>
      <c r="AI803" s="390"/>
      <c r="AJ803" s="390"/>
      <c r="AK803" s="390"/>
      <c r="AL803" s="808"/>
      <c r="AM803" s="808"/>
      <c r="AN803" s="936"/>
      <c r="AO803" s="390"/>
      <c r="AP803" s="390"/>
      <c r="AQ803" s="808"/>
      <c r="AR803" s="390"/>
      <c r="AS803" s="390"/>
      <c r="AT803" s="390"/>
      <c r="AU803" s="390"/>
      <c r="AV803" s="390"/>
      <c r="AW803" s="390"/>
      <c r="AX803" s="390"/>
      <c r="AY803" s="390"/>
      <c r="AZ803" s="390"/>
      <c r="BA803" s="390"/>
      <c r="BB803" s="390"/>
      <c r="BC803" s="390"/>
      <c r="BD803" s="390"/>
      <c r="BE803" s="390"/>
      <c r="BF803" s="390"/>
    </row>
    <row r="804" spans="1:58">
      <c r="A804" s="390"/>
      <c r="B804" s="390"/>
      <c r="C804" s="390"/>
      <c r="D804" s="808"/>
      <c r="E804" s="390"/>
      <c r="F804" s="390"/>
      <c r="G804" s="935"/>
      <c r="H804" s="808"/>
      <c r="I804" s="936"/>
      <c r="J804" s="936"/>
      <c r="K804" s="936"/>
      <c r="L804" s="936"/>
      <c r="M804" s="936"/>
      <c r="N804" s="215"/>
      <c r="O804" s="215"/>
      <c r="P804" s="215"/>
      <c r="Q804" s="936"/>
      <c r="R804" s="808"/>
      <c r="S804" s="808"/>
      <c r="T804" s="808"/>
      <c r="U804" s="936"/>
      <c r="V804" s="808"/>
      <c r="W804" s="808"/>
      <c r="X804" s="808"/>
      <c r="Y804" s="808"/>
      <c r="Z804" s="808"/>
      <c r="AA804" s="808"/>
      <c r="AB804" s="808"/>
      <c r="AC804" s="808"/>
      <c r="AD804" s="390"/>
      <c r="AE804" s="390"/>
      <c r="AF804" s="390"/>
      <c r="AG804" s="390"/>
      <c r="AH804" s="390"/>
      <c r="AI804" s="390"/>
      <c r="AJ804" s="390"/>
      <c r="AK804" s="390"/>
      <c r="AL804" s="808"/>
      <c r="AM804" s="808"/>
      <c r="AN804" s="936"/>
      <c r="AO804" s="390"/>
      <c r="AP804" s="390"/>
      <c r="AQ804" s="808"/>
      <c r="AR804" s="390"/>
      <c r="AS804" s="390"/>
      <c r="AT804" s="390"/>
      <c r="AU804" s="390"/>
      <c r="AV804" s="390"/>
      <c r="AW804" s="390"/>
      <c r="AX804" s="390"/>
      <c r="AY804" s="390"/>
      <c r="AZ804" s="390"/>
      <c r="BA804" s="390"/>
      <c r="BB804" s="390"/>
      <c r="BC804" s="390"/>
      <c r="BD804" s="390"/>
      <c r="BE804" s="390"/>
      <c r="BF804" s="390"/>
    </row>
    <row r="805" spans="1:58">
      <c r="A805" s="390"/>
      <c r="B805" s="390"/>
      <c r="C805" s="390"/>
      <c r="D805" s="808"/>
      <c r="E805" s="390"/>
      <c r="F805" s="390"/>
      <c r="G805" s="935"/>
      <c r="H805" s="808"/>
      <c r="I805" s="936"/>
      <c r="J805" s="936"/>
      <c r="K805" s="936"/>
      <c r="L805" s="936"/>
      <c r="M805" s="936"/>
      <c r="N805" s="215"/>
      <c r="O805" s="215"/>
      <c r="P805" s="215"/>
      <c r="Q805" s="936"/>
      <c r="R805" s="808"/>
      <c r="S805" s="808"/>
      <c r="T805" s="808"/>
      <c r="U805" s="936"/>
      <c r="V805" s="808"/>
      <c r="W805" s="808"/>
      <c r="X805" s="808"/>
      <c r="Y805" s="808"/>
      <c r="Z805" s="808"/>
      <c r="AA805" s="808"/>
      <c r="AB805" s="808"/>
      <c r="AC805" s="808"/>
      <c r="AD805" s="390"/>
      <c r="AE805" s="390"/>
      <c r="AF805" s="390"/>
      <c r="AG805" s="390"/>
      <c r="AH805" s="390"/>
      <c r="AI805" s="390"/>
      <c r="AJ805" s="390"/>
      <c r="AK805" s="390"/>
      <c r="AL805" s="808"/>
      <c r="AM805" s="808"/>
      <c r="AN805" s="936"/>
      <c r="AO805" s="390"/>
      <c r="AP805" s="390"/>
      <c r="AQ805" s="808"/>
      <c r="AR805" s="390"/>
      <c r="AS805" s="390"/>
      <c r="AT805" s="390"/>
      <c r="AU805" s="390"/>
      <c r="AV805" s="390"/>
      <c r="AW805" s="390"/>
      <c r="AX805" s="390"/>
      <c r="AY805" s="390"/>
      <c r="AZ805" s="390"/>
      <c r="BA805" s="390"/>
      <c r="BB805" s="390"/>
      <c r="BC805" s="390"/>
      <c r="BD805" s="390"/>
      <c r="BE805" s="390"/>
      <c r="BF805" s="390"/>
    </row>
    <row r="806" spans="1:58">
      <c r="A806" s="390"/>
      <c r="B806" s="390"/>
      <c r="C806" s="390"/>
      <c r="D806" s="808"/>
      <c r="E806" s="390"/>
      <c r="F806" s="390"/>
      <c r="G806" s="935"/>
      <c r="H806" s="808"/>
      <c r="I806" s="936"/>
      <c r="J806" s="936"/>
      <c r="K806" s="936"/>
      <c r="L806" s="936"/>
      <c r="M806" s="936"/>
      <c r="N806" s="215"/>
      <c r="O806" s="215"/>
      <c r="P806" s="215"/>
      <c r="Q806" s="936"/>
      <c r="R806" s="808"/>
      <c r="S806" s="808"/>
      <c r="T806" s="808"/>
      <c r="U806" s="936"/>
      <c r="V806" s="808"/>
      <c r="W806" s="808"/>
      <c r="X806" s="808"/>
      <c r="Y806" s="808"/>
      <c r="Z806" s="808"/>
      <c r="AA806" s="808"/>
      <c r="AB806" s="808"/>
      <c r="AC806" s="808"/>
      <c r="AD806" s="390"/>
      <c r="AE806" s="390"/>
      <c r="AF806" s="390"/>
      <c r="AG806" s="390"/>
      <c r="AH806" s="390"/>
      <c r="AI806" s="390"/>
      <c r="AJ806" s="390"/>
      <c r="AK806" s="390"/>
      <c r="AL806" s="808"/>
      <c r="AM806" s="808"/>
      <c r="AN806" s="936"/>
      <c r="AO806" s="390"/>
      <c r="AP806" s="390"/>
      <c r="AQ806" s="808"/>
      <c r="AR806" s="390"/>
      <c r="AS806" s="390"/>
      <c r="AT806" s="390"/>
      <c r="AU806" s="390"/>
      <c r="AV806" s="390"/>
      <c r="AW806" s="390"/>
      <c r="AX806" s="390"/>
      <c r="AY806" s="390"/>
      <c r="AZ806" s="390"/>
      <c r="BA806" s="390"/>
      <c r="BB806" s="390"/>
      <c r="BC806" s="390"/>
      <c r="BD806" s="390"/>
      <c r="BE806" s="390"/>
      <c r="BF806" s="390"/>
    </row>
    <row r="807" spans="1:58">
      <c r="A807" s="390"/>
      <c r="B807" s="390"/>
      <c r="C807" s="390"/>
      <c r="D807" s="808"/>
      <c r="E807" s="390"/>
      <c r="F807" s="390"/>
      <c r="G807" s="935"/>
      <c r="H807" s="808"/>
      <c r="I807" s="936"/>
      <c r="J807" s="936"/>
      <c r="K807" s="936"/>
      <c r="L807" s="936"/>
      <c r="M807" s="936"/>
      <c r="N807" s="215"/>
      <c r="O807" s="215"/>
      <c r="P807" s="215"/>
      <c r="Q807" s="936"/>
      <c r="R807" s="808"/>
      <c r="S807" s="808"/>
      <c r="T807" s="808"/>
      <c r="U807" s="936"/>
      <c r="V807" s="808"/>
      <c r="W807" s="808"/>
      <c r="X807" s="808"/>
      <c r="Y807" s="808"/>
      <c r="Z807" s="808"/>
      <c r="AA807" s="808"/>
      <c r="AB807" s="808"/>
      <c r="AC807" s="808"/>
      <c r="AD807" s="390"/>
      <c r="AE807" s="390"/>
      <c r="AF807" s="390"/>
      <c r="AG807" s="390"/>
      <c r="AH807" s="390"/>
      <c r="AI807" s="390"/>
      <c r="AJ807" s="390"/>
      <c r="AK807" s="390"/>
      <c r="AL807" s="808"/>
      <c r="AM807" s="808"/>
      <c r="AN807" s="936"/>
      <c r="AO807" s="390"/>
      <c r="AP807" s="390"/>
      <c r="AQ807" s="808"/>
      <c r="AR807" s="390"/>
      <c r="AS807" s="390"/>
      <c r="AT807" s="390"/>
      <c r="AU807" s="390"/>
      <c r="AV807" s="390"/>
      <c r="AW807" s="390"/>
      <c r="AX807" s="390"/>
      <c r="AY807" s="390"/>
      <c r="AZ807" s="390"/>
      <c r="BA807" s="390"/>
      <c r="BB807" s="390"/>
      <c r="BC807" s="390"/>
      <c r="BD807" s="390"/>
      <c r="BE807" s="390"/>
      <c r="BF807" s="390"/>
    </row>
    <row r="808" spans="1:58">
      <c r="A808" s="390"/>
      <c r="B808" s="390"/>
      <c r="C808" s="390"/>
      <c r="D808" s="808"/>
      <c r="E808" s="390"/>
      <c r="F808" s="390"/>
      <c r="G808" s="935"/>
      <c r="H808" s="808"/>
      <c r="I808" s="936"/>
      <c r="J808" s="936"/>
      <c r="K808" s="936"/>
      <c r="L808" s="936"/>
      <c r="M808" s="936"/>
      <c r="N808" s="215"/>
      <c r="O808" s="215"/>
      <c r="P808" s="215"/>
      <c r="Q808" s="936"/>
      <c r="R808" s="808"/>
      <c r="S808" s="808"/>
      <c r="T808" s="808"/>
      <c r="U808" s="936"/>
      <c r="V808" s="808"/>
      <c r="W808" s="808"/>
      <c r="X808" s="808"/>
      <c r="Y808" s="808"/>
      <c r="Z808" s="808"/>
      <c r="AA808" s="808"/>
      <c r="AB808" s="808"/>
      <c r="AC808" s="808"/>
      <c r="AD808" s="390"/>
      <c r="AE808" s="390"/>
      <c r="AF808" s="390"/>
      <c r="AG808" s="390"/>
      <c r="AH808" s="390"/>
      <c r="AI808" s="390"/>
      <c r="AJ808" s="390"/>
      <c r="AK808" s="390"/>
      <c r="AL808" s="808"/>
      <c r="AM808" s="808"/>
      <c r="AN808" s="936"/>
      <c r="AO808" s="390"/>
      <c r="AP808" s="390"/>
      <c r="AQ808" s="808"/>
      <c r="AR808" s="390"/>
      <c r="AS808" s="390"/>
      <c r="AT808" s="390"/>
      <c r="AU808" s="390"/>
      <c r="AV808" s="390"/>
      <c r="AW808" s="390"/>
      <c r="AX808" s="390"/>
      <c r="AY808" s="390"/>
      <c r="AZ808" s="390"/>
      <c r="BA808" s="390"/>
      <c r="BB808" s="390"/>
      <c r="BC808" s="390"/>
      <c r="BD808" s="390"/>
      <c r="BE808" s="390"/>
      <c r="BF808" s="390"/>
    </row>
    <row r="809" spans="1:58">
      <c r="A809" s="390"/>
      <c r="B809" s="390"/>
      <c r="C809" s="390"/>
      <c r="D809" s="808"/>
      <c r="E809" s="390"/>
      <c r="F809" s="390"/>
      <c r="G809" s="935"/>
      <c r="H809" s="808"/>
      <c r="I809" s="936"/>
      <c r="J809" s="936"/>
      <c r="K809" s="936"/>
      <c r="L809" s="936"/>
      <c r="M809" s="936"/>
      <c r="N809" s="215"/>
      <c r="O809" s="215"/>
      <c r="P809" s="215"/>
      <c r="Q809" s="936"/>
      <c r="R809" s="808"/>
      <c r="S809" s="808"/>
      <c r="T809" s="808"/>
      <c r="U809" s="936"/>
      <c r="V809" s="808"/>
      <c r="W809" s="808"/>
      <c r="X809" s="808"/>
      <c r="Y809" s="808"/>
      <c r="Z809" s="808"/>
      <c r="AA809" s="808"/>
      <c r="AB809" s="808"/>
      <c r="AC809" s="808"/>
      <c r="AD809" s="390"/>
      <c r="AE809" s="390"/>
      <c r="AF809" s="390"/>
      <c r="AG809" s="390"/>
      <c r="AH809" s="390"/>
      <c r="AI809" s="390"/>
      <c r="AJ809" s="390"/>
      <c r="AK809" s="390"/>
      <c r="AL809" s="808"/>
      <c r="AM809" s="808"/>
      <c r="AN809" s="936"/>
      <c r="AO809" s="390"/>
      <c r="AP809" s="390"/>
      <c r="AQ809" s="808"/>
      <c r="AR809" s="390"/>
      <c r="AS809" s="390"/>
      <c r="AT809" s="390"/>
      <c r="AU809" s="390"/>
      <c r="AV809" s="390"/>
      <c r="AW809" s="390"/>
      <c r="AX809" s="390"/>
      <c r="AY809" s="390"/>
      <c r="AZ809" s="390"/>
      <c r="BA809" s="390"/>
      <c r="BB809" s="390"/>
      <c r="BC809" s="390"/>
      <c r="BD809" s="390"/>
      <c r="BE809" s="390"/>
      <c r="BF809" s="390"/>
    </row>
    <row r="810" spans="1:58">
      <c r="A810" s="390"/>
      <c r="B810" s="390"/>
      <c r="C810" s="390"/>
      <c r="D810" s="808"/>
      <c r="E810" s="390"/>
      <c r="F810" s="390"/>
      <c r="G810" s="935"/>
      <c r="H810" s="808"/>
      <c r="I810" s="936"/>
      <c r="J810" s="936"/>
      <c r="K810" s="936"/>
      <c r="L810" s="936"/>
      <c r="M810" s="936"/>
      <c r="N810" s="215"/>
      <c r="O810" s="215"/>
      <c r="P810" s="215"/>
      <c r="Q810" s="936"/>
      <c r="R810" s="808"/>
      <c r="S810" s="808"/>
      <c r="T810" s="808"/>
      <c r="U810" s="936"/>
      <c r="V810" s="808"/>
      <c r="W810" s="808"/>
      <c r="X810" s="808"/>
      <c r="Y810" s="808"/>
      <c r="Z810" s="808"/>
      <c r="AA810" s="808"/>
      <c r="AB810" s="808"/>
      <c r="AC810" s="808"/>
      <c r="AD810" s="390"/>
      <c r="AE810" s="390"/>
      <c r="AF810" s="390"/>
      <c r="AG810" s="390"/>
      <c r="AH810" s="390"/>
      <c r="AI810" s="390"/>
      <c r="AJ810" s="390"/>
      <c r="AK810" s="390"/>
      <c r="AL810" s="808"/>
      <c r="AM810" s="808"/>
      <c r="AN810" s="936"/>
      <c r="AO810" s="390"/>
      <c r="AP810" s="390"/>
      <c r="AQ810" s="808"/>
      <c r="AR810" s="390"/>
      <c r="AS810" s="390"/>
      <c r="AT810" s="390"/>
      <c r="AU810" s="390"/>
      <c r="AV810" s="390"/>
      <c r="AW810" s="390"/>
      <c r="AX810" s="390"/>
      <c r="AY810" s="390"/>
      <c r="AZ810" s="390"/>
      <c r="BA810" s="390"/>
      <c r="BB810" s="390"/>
      <c r="BC810" s="390"/>
      <c r="BD810" s="390"/>
      <c r="BE810" s="390"/>
      <c r="BF810" s="390"/>
    </row>
    <row r="811" spans="1:58">
      <c r="A811" s="390"/>
      <c r="B811" s="390"/>
      <c r="C811" s="390"/>
      <c r="D811" s="808"/>
      <c r="E811" s="390"/>
      <c r="F811" s="390"/>
      <c r="G811" s="935"/>
      <c r="H811" s="808"/>
      <c r="I811" s="936"/>
      <c r="J811" s="936"/>
      <c r="K811" s="936"/>
      <c r="L811" s="936"/>
      <c r="M811" s="936"/>
      <c r="N811" s="215"/>
      <c r="O811" s="215"/>
      <c r="P811" s="215"/>
      <c r="Q811" s="936"/>
      <c r="R811" s="808"/>
      <c r="S811" s="808"/>
      <c r="T811" s="808"/>
      <c r="U811" s="936"/>
      <c r="V811" s="808"/>
      <c r="W811" s="808"/>
      <c r="X811" s="808"/>
      <c r="Y811" s="808"/>
      <c r="Z811" s="808"/>
      <c r="AA811" s="808"/>
      <c r="AB811" s="808"/>
      <c r="AC811" s="808"/>
      <c r="AD811" s="390"/>
      <c r="AE811" s="390"/>
      <c r="AF811" s="390"/>
      <c r="AG811" s="390"/>
      <c r="AH811" s="390"/>
      <c r="AI811" s="390"/>
      <c r="AJ811" s="390"/>
      <c r="AK811" s="390"/>
      <c r="AL811" s="808"/>
      <c r="AM811" s="808"/>
      <c r="AN811" s="936"/>
      <c r="AO811" s="390"/>
      <c r="AP811" s="390"/>
      <c r="AQ811" s="808"/>
      <c r="AR811" s="390"/>
      <c r="AS811" s="390"/>
      <c r="AT811" s="390"/>
      <c r="AU811" s="390"/>
      <c r="AV811" s="390"/>
      <c r="AW811" s="390"/>
      <c r="AX811" s="390"/>
      <c r="AY811" s="390"/>
      <c r="AZ811" s="390"/>
      <c r="BA811" s="390"/>
      <c r="BB811" s="390"/>
      <c r="BC811" s="390"/>
      <c r="BD811" s="390"/>
      <c r="BE811" s="390"/>
      <c r="BF811" s="390"/>
    </row>
    <row r="812" spans="1:58">
      <c r="A812" s="390"/>
      <c r="B812" s="390"/>
      <c r="C812" s="390"/>
      <c r="D812" s="808"/>
      <c r="E812" s="390"/>
      <c r="F812" s="390"/>
      <c r="G812" s="935"/>
      <c r="H812" s="808"/>
      <c r="I812" s="936"/>
      <c r="J812" s="936"/>
      <c r="K812" s="936"/>
      <c r="L812" s="936"/>
      <c r="M812" s="936"/>
      <c r="N812" s="215"/>
      <c r="O812" s="215"/>
      <c r="P812" s="215"/>
      <c r="Q812" s="936"/>
      <c r="R812" s="808"/>
      <c r="S812" s="808"/>
      <c r="T812" s="808"/>
      <c r="U812" s="936"/>
      <c r="V812" s="808"/>
      <c r="W812" s="808"/>
      <c r="X812" s="808"/>
      <c r="Y812" s="808"/>
      <c r="Z812" s="808"/>
      <c r="AA812" s="808"/>
      <c r="AB812" s="808"/>
      <c r="AC812" s="808"/>
      <c r="AD812" s="390"/>
      <c r="AE812" s="390"/>
      <c r="AF812" s="390"/>
      <c r="AG812" s="390"/>
      <c r="AH812" s="390"/>
      <c r="AI812" s="390"/>
      <c r="AJ812" s="390"/>
      <c r="AK812" s="390"/>
      <c r="AL812" s="808"/>
      <c r="AM812" s="808"/>
      <c r="AN812" s="936"/>
      <c r="AO812" s="390"/>
      <c r="AP812" s="390"/>
      <c r="AQ812" s="808"/>
      <c r="AR812" s="390"/>
      <c r="AS812" s="390"/>
      <c r="AT812" s="390"/>
      <c r="AU812" s="390"/>
      <c r="AV812" s="390"/>
      <c r="AW812" s="390"/>
      <c r="AX812" s="390"/>
      <c r="AY812" s="390"/>
      <c r="AZ812" s="390"/>
      <c r="BA812" s="390"/>
      <c r="BB812" s="390"/>
      <c r="BC812" s="390"/>
      <c r="BD812" s="390"/>
      <c r="BE812" s="390"/>
      <c r="BF812" s="390"/>
    </row>
    <row r="813" spans="1:58">
      <c r="A813" s="390"/>
      <c r="B813" s="390"/>
      <c r="C813" s="390"/>
      <c r="D813" s="808"/>
      <c r="E813" s="390"/>
      <c r="F813" s="390"/>
      <c r="G813" s="935"/>
      <c r="H813" s="808"/>
      <c r="I813" s="936"/>
      <c r="J813" s="936"/>
      <c r="K813" s="936"/>
      <c r="L813" s="936"/>
      <c r="M813" s="936"/>
      <c r="N813" s="215"/>
      <c r="O813" s="215"/>
      <c r="P813" s="215"/>
      <c r="Q813" s="936"/>
      <c r="R813" s="808"/>
      <c r="S813" s="808"/>
      <c r="T813" s="808"/>
      <c r="U813" s="936"/>
      <c r="V813" s="808"/>
      <c r="W813" s="808"/>
      <c r="X813" s="808"/>
      <c r="Y813" s="808"/>
      <c r="Z813" s="808"/>
      <c r="AA813" s="808"/>
      <c r="AB813" s="808"/>
      <c r="AC813" s="808"/>
      <c r="AD813" s="390"/>
      <c r="AE813" s="390"/>
      <c r="AF813" s="390"/>
      <c r="AG813" s="390"/>
      <c r="AH813" s="390"/>
      <c r="AI813" s="390"/>
      <c r="AJ813" s="390"/>
      <c r="AK813" s="390"/>
      <c r="AL813" s="808"/>
      <c r="AM813" s="808"/>
      <c r="AN813" s="936"/>
      <c r="AO813" s="390"/>
      <c r="AP813" s="390"/>
      <c r="AQ813" s="808"/>
      <c r="AR813" s="390"/>
      <c r="AS813" s="390"/>
      <c r="AT813" s="390"/>
      <c r="AU813" s="390"/>
      <c r="AV813" s="390"/>
      <c r="AW813" s="390"/>
      <c r="AX813" s="390"/>
      <c r="AY813" s="390"/>
      <c r="AZ813" s="390"/>
      <c r="BA813" s="390"/>
      <c r="BB813" s="390"/>
      <c r="BC813" s="390"/>
      <c r="BD813" s="390"/>
      <c r="BE813" s="390"/>
      <c r="BF813" s="390"/>
    </row>
    <row r="814" spans="1:58">
      <c r="A814" s="390"/>
      <c r="B814" s="390"/>
      <c r="C814" s="390"/>
      <c r="D814" s="808"/>
      <c r="E814" s="390"/>
      <c r="F814" s="390"/>
      <c r="G814" s="935"/>
      <c r="H814" s="808"/>
      <c r="I814" s="936"/>
      <c r="J814" s="936"/>
      <c r="K814" s="936"/>
      <c r="L814" s="936"/>
      <c r="M814" s="936"/>
      <c r="N814" s="215"/>
      <c r="O814" s="215"/>
      <c r="P814" s="215"/>
      <c r="Q814" s="936"/>
      <c r="R814" s="808"/>
      <c r="S814" s="808"/>
      <c r="T814" s="808"/>
      <c r="U814" s="936"/>
      <c r="V814" s="808"/>
      <c r="W814" s="808"/>
      <c r="X814" s="808"/>
      <c r="Y814" s="808"/>
      <c r="Z814" s="808"/>
      <c r="AA814" s="808"/>
      <c r="AB814" s="808"/>
      <c r="AC814" s="808"/>
      <c r="AD814" s="390"/>
      <c r="AE814" s="390"/>
      <c r="AF814" s="390"/>
      <c r="AG814" s="390"/>
      <c r="AH814" s="390"/>
      <c r="AI814" s="390"/>
      <c r="AJ814" s="390"/>
      <c r="AK814" s="390"/>
      <c r="AL814" s="808"/>
      <c r="AM814" s="808"/>
      <c r="AN814" s="936"/>
      <c r="AO814" s="390"/>
      <c r="AP814" s="390"/>
      <c r="AQ814" s="808"/>
      <c r="AR814" s="390"/>
      <c r="AS814" s="390"/>
      <c r="AT814" s="390"/>
      <c r="AU814" s="390"/>
      <c r="AV814" s="390"/>
      <c r="AW814" s="390"/>
      <c r="AX814" s="390"/>
      <c r="AY814" s="390"/>
      <c r="AZ814" s="390"/>
      <c r="BA814" s="390"/>
      <c r="BB814" s="390"/>
      <c r="BC814" s="390"/>
      <c r="BD814" s="390"/>
      <c r="BE814" s="390"/>
      <c r="BF814" s="390"/>
    </row>
    <row r="815" spans="1:58">
      <c r="A815" s="390"/>
      <c r="B815" s="390"/>
      <c r="C815" s="390"/>
      <c r="D815" s="808"/>
      <c r="E815" s="390"/>
      <c r="F815" s="390"/>
      <c r="G815" s="935"/>
      <c r="H815" s="808"/>
      <c r="I815" s="936"/>
      <c r="J815" s="936"/>
      <c r="K815" s="936"/>
      <c r="L815" s="936"/>
      <c r="M815" s="936"/>
      <c r="N815" s="215"/>
      <c r="O815" s="215"/>
      <c r="P815" s="215"/>
      <c r="Q815" s="936"/>
      <c r="R815" s="808"/>
      <c r="S815" s="808"/>
      <c r="T815" s="808"/>
      <c r="U815" s="936"/>
      <c r="V815" s="808"/>
      <c r="W815" s="808"/>
      <c r="X815" s="808"/>
      <c r="Y815" s="808"/>
      <c r="Z815" s="808"/>
      <c r="AA815" s="808"/>
      <c r="AB815" s="808"/>
      <c r="AC815" s="808"/>
      <c r="AD815" s="390"/>
      <c r="AE815" s="390"/>
      <c r="AF815" s="390"/>
      <c r="AG815" s="390"/>
      <c r="AH815" s="390"/>
      <c r="AI815" s="390"/>
      <c r="AJ815" s="390"/>
      <c r="AK815" s="390"/>
      <c r="AL815" s="808"/>
      <c r="AM815" s="808"/>
      <c r="AN815" s="936"/>
      <c r="AO815" s="390"/>
      <c r="AP815" s="390"/>
      <c r="AQ815" s="808"/>
      <c r="AR815" s="390"/>
      <c r="AS815" s="390"/>
      <c r="AT815" s="390"/>
      <c r="AU815" s="390"/>
      <c r="AV815" s="390"/>
      <c r="AW815" s="390"/>
      <c r="AX815" s="390"/>
      <c r="AY815" s="390"/>
      <c r="AZ815" s="390"/>
      <c r="BA815" s="390"/>
      <c r="BB815" s="390"/>
      <c r="BC815" s="390"/>
      <c r="BD815" s="390"/>
      <c r="BE815" s="390"/>
      <c r="BF815" s="390"/>
    </row>
    <row r="816" spans="1:58">
      <c r="A816" s="390"/>
      <c r="B816" s="390"/>
      <c r="C816" s="390"/>
      <c r="D816" s="808"/>
      <c r="E816" s="390"/>
      <c r="F816" s="390"/>
      <c r="G816" s="935"/>
      <c r="H816" s="808"/>
      <c r="I816" s="936"/>
      <c r="J816" s="936"/>
      <c r="K816" s="936"/>
      <c r="L816" s="936"/>
      <c r="M816" s="936"/>
      <c r="N816" s="215"/>
      <c r="O816" s="215"/>
      <c r="P816" s="215"/>
      <c r="Q816" s="936"/>
      <c r="R816" s="808"/>
      <c r="S816" s="808"/>
      <c r="T816" s="808"/>
      <c r="U816" s="936"/>
      <c r="V816" s="808"/>
      <c r="W816" s="808"/>
      <c r="X816" s="808"/>
      <c r="Y816" s="808"/>
      <c r="Z816" s="808"/>
      <c r="AA816" s="808"/>
      <c r="AB816" s="808"/>
      <c r="AC816" s="808"/>
      <c r="AD816" s="390"/>
      <c r="AE816" s="390"/>
      <c r="AF816" s="390"/>
      <c r="AG816" s="390"/>
      <c r="AH816" s="390"/>
      <c r="AI816" s="390"/>
      <c r="AJ816" s="390"/>
      <c r="AK816" s="390"/>
      <c r="AL816" s="808"/>
      <c r="AM816" s="808"/>
      <c r="AN816" s="936"/>
      <c r="AO816" s="390"/>
      <c r="AP816" s="390"/>
      <c r="AQ816" s="808"/>
      <c r="AR816" s="390"/>
      <c r="AS816" s="390"/>
      <c r="AT816" s="390"/>
      <c r="AU816" s="390"/>
      <c r="AV816" s="390"/>
      <c r="AW816" s="390"/>
      <c r="AX816" s="390"/>
      <c r="AY816" s="390"/>
      <c r="AZ816" s="390"/>
      <c r="BA816" s="390"/>
      <c r="BB816" s="390"/>
      <c r="BC816" s="390"/>
      <c r="BD816" s="390"/>
      <c r="BE816" s="390"/>
      <c r="BF816" s="390"/>
    </row>
    <row r="817" spans="1:58">
      <c r="A817" s="390"/>
      <c r="B817" s="390"/>
      <c r="C817" s="390"/>
      <c r="D817" s="808"/>
      <c r="E817" s="390"/>
      <c r="F817" s="390"/>
      <c r="G817" s="935"/>
      <c r="H817" s="808"/>
      <c r="I817" s="936"/>
      <c r="J817" s="936"/>
      <c r="K817" s="936"/>
      <c r="L817" s="936"/>
      <c r="M817" s="936"/>
      <c r="N817" s="215"/>
      <c r="O817" s="215"/>
      <c r="P817" s="215"/>
      <c r="Q817" s="936"/>
      <c r="R817" s="808"/>
      <c r="S817" s="808"/>
      <c r="T817" s="808"/>
      <c r="U817" s="936"/>
      <c r="V817" s="808"/>
      <c r="W817" s="808"/>
      <c r="X817" s="808"/>
      <c r="Y817" s="808"/>
      <c r="Z817" s="808"/>
      <c r="AA817" s="808"/>
      <c r="AB817" s="808"/>
      <c r="AC817" s="808"/>
      <c r="AD817" s="390"/>
      <c r="AE817" s="390"/>
      <c r="AF817" s="390"/>
      <c r="AG817" s="390"/>
      <c r="AH817" s="390"/>
      <c r="AI817" s="390"/>
      <c r="AJ817" s="390"/>
      <c r="AK817" s="390"/>
      <c r="AL817" s="808"/>
      <c r="AM817" s="808"/>
      <c r="AN817" s="936"/>
      <c r="AO817" s="390"/>
      <c r="AP817" s="390"/>
      <c r="AQ817" s="808"/>
      <c r="AR817" s="390"/>
      <c r="AS817" s="390"/>
      <c r="AT817" s="390"/>
      <c r="AU817" s="390"/>
      <c r="AV817" s="390"/>
      <c r="AW817" s="390"/>
      <c r="AX817" s="390"/>
      <c r="AY817" s="390"/>
      <c r="AZ817" s="390"/>
      <c r="BA817" s="390"/>
      <c r="BB817" s="390"/>
      <c r="BC817" s="390"/>
      <c r="BD817" s="390"/>
      <c r="BE817" s="390"/>
      <c r="BF817" s="390"/>
    </row>
    <row r="818" spans="1:58">
      <c r="A818" s="390"/>
      <c r="B818" s="390"/>
      <c r="C818" s="390"/>
      <c r="D818" s="808"/>
      <c r="E818" s="390"/>
      <c r="F818" s="390"/>
      <c r="G818" s="935"/>
      <c r="H818" s="808"/>
      <c r="I818" s="936"/>
      <c r="J818" s="936"/>
      <c r="K818" s="936"/>
      <c r="L818" s="936"/>
      <c r="M818" s="936"/>
      <c r="N818" s="215"/>
      <c r="O818" s="215"/>
      <c r="P818" s="215"/>
      <c r="Q818" s="936"/>
      <c r="R818" s="808"/>
      <c r="S818" s="808"/>
      <c r="T818" s="808"/>
      <c r="U818" s="936"/>
      <c r="V818" s="808"/>
      <c r="W818" s="808"/>
      <c r="X818" s="808"/>
      <c r="Y818" s="808"/>
      <c r="Z818" s="808"/>
      <c r="AA818" s="808"/>
      <c r="AB818" s="808"/>
      <c r="AC818" s="808"/>
      <c r="AD818" s="390"/>
      <c r="AE818" s="390"/>
      <c r="AF818" s="390"/>
      <c r="AG818" s="390"/>
      <c r="AH818" s="390"/>
      <c r="AI818" s="390"/>
      <c r="AJ818" s="390"/>
      <c r="AK818" s="390"/>
      <c r="AL818" s="808"/>
      <c r="AM818" s="808"/>
      <c r="AN818" s="936"/>
      <c r="AO818" s="390"/>
      <c r="AP818" s="390"/>
      <c r="AQ818" s="808"/>
      <c r="AR818" s="390"/>
      <c r="AS818" s="390"/>
      <c r="AT818" s="390"/>
      <c r="AU818" s="390"/>
      <c r="AV818" s="390"/>
      <c r="AW818" s="390"/>
      <c r="AX818" s="390"/>
      <c r="AY818" s="390"/>
      <c r="AZ818" s="390"/>
      <c r="BA818" s="390"/>
      <c r="BB818" s="390"/>
      <c r="BC818" s="390"/>
      <c r="BD818" s="390"/>
      <c r="BE818" s="390"/>
      <c r="BF818" s="390"/>
    </row>
    <row r="819" spans="1:58">
      <c r="A819" s="390"/>
      <c r="B819" s="390"/>
      <c r="C819" s="390"/>
      <c r="D819" s="808"/>
      <c r="E819" s="390"/>
      <c r="F819" s="390"/>
      <c r="G819" s="935"/>
      <c r="H819" s="808"/>
      <c r="I819" s="936"/>
      <c r="J819" s="936"/>
      <c r="K819" s="936"/>
      <c r="L819" s="936"/>
      <c r="M819" s="936"/>
      <c r="N819" s="215"/>
      <c r="O819" s="215"/>
      <c r="P819" s="215"/>
      <c r="Q819" s="936"/>
      <c r="R819" s="808"/>
      <c r="S819" s="808"/>
      <c r="T819" s="808"/>
      <c r="U819" s="936"/>
      <c r="V819" s="808"/>
      <c r="W819" s="808"/>
      <c r="X819" s="808"/>
      <c r="Y819" s="808"/>
      <c r="Z819" s="808"/>
      <c r="AA819" s="808"/>
      <c r="AB819" s="808"/>
      <c r="AC819" s="808"/>
      <c r="AD819" s="390"/>
      <c r="AE819" s="390"/>
      <c r="AF819" s="390"/>
      <c r="AG819" s="390"/>
      <c r="AH819" s="390"/>
      <c r="AI819" s="390"/>
      <c r="AJ819" s="390"/>
      <c r="AK819" s="390"/>
      <c r="AL819" s="808"/>
      <c r="AM819" s="808"/>
      <c r="AN819" s="936"/>
      <c r="AO819" s="390"/>
      <c r="AP819" s="390"/>
      <c r="AQ819" s="808"/>
      <c r="AR819" s="390"/>
      <c r="AS819" s="390"/>
      <c r="AT819" s="390"/>
      <c r="AU819" s="390"/>
      <c r="AV819" s="390"/>
      <c r="AW819" s="390"/>
      <c r="AX819" s="390"/>
      <c r="AY819" s="390"/>
      <c r="AZ819" s="390"/>
      <c r="BA819" s="390"/>
      <c r="BB819" s="390"/>
      <c r="BC819" s="390"/>
      <c r="BD819" s="390"/>
      <c r="BE819" s="390"/>
      <c r="BF819" s="390"/>
    </row>
    <row r="820" spans="1:58">
      <c r="A820" s="390"/>
      <c r="B820" s="390"/>
      <c r="C820" s="390"/>
      <c r="D820" s="808"/>
      <c r="E820" s="390"/>
      <c r="F820" s="390"/>
      <c r="G820" s="935"/>
      <c r="H820" s="808"/>
      <c r="I820" s="936"/>
      <c r="J820" s="936"/>
      <c r="K820" s="936"/>
      <c r="L820" s="936"/>
      <c r="M820" s="936"/>
      <c r="N820" s="215"/>
      <c r="O820" s="215"/>
      <c r="P820" s="215"/>
      <c r="Q820" s="936"/>
      <c r="R820" s="808"/>
      <c r="S820" s="808"/>
      <c r="T820" s="808"/>
      <c r="U820" s="936"/>
      <c r="V820" s="808"/>
      <c r="W820" s="808"/>
      <c r="X820" s="808"/>
      <c r="Y820" s="808"/>
      <c r="Z820" s="808"/>
      <c r="AA820" s="808"/>
      <c r="AB820" s="808"/>
      <c r="AC820" s="808"/>
      <c r="AD820" s="390"/>
      <c r="AE820" s="390"/>
      <c r="AF820" s="390"/>
      <c r="AG820" s="390"/>
      <c r="AH820" s="390"/>
      <c r="AI820" s="390"/>
      <c r="AJ820" s="390"/>
      <c r="AK820" s="390"/>
      <c r="AL820" s="808"/>
      <c r="AM820" s="808"/>
      <c r="AN820" s="936"/>
      <c r="AO820" s="390"/>
      <c r="AP820" s="390"/>
      <c r="AQ820" s="808"/>
      <c r="AR820" s="390"/>
      <c r="AS820" s="390"/>
      <c r="AT820" s="390"/>
      <c r="AU820" s="390"/>
      <c r="AV820" s="390"/>
      <c r="AW820" s="390"/>
      <c r="AX820" s="390"/>
      <c r="AY820" s="390"/>
      <c r="AZ820" s="390"/>
      <c r="BA820" s="390"/>
      <c r="BB820" s="390"/>
      <c r="BC820" s="390"/>
      <c r="BD820" s="390"/>
      <c r="BE820" s="390"/>
      <c r="BF820" s="390"/>
    </row>
    <row r="821" spans="1:58">
      <c r="A821" s="390"/>
      <c r="B821" s="390"/>
      <c r="C821" s="390"/>
      <c r="D821" s="808"/>
      <c r="E821" s="390"/>
      <c r="F821" s="390"/>
      <c r="G821" s="935"/>
      <c r="H821" s="808"/>
      <c r="I821" s="936"/>
      <c r="J821" s="936"/>
      <c r="K821" s="936"/>
      <c r="L821" s="936"/>
      <c r="M821" s="936"/>
      <c r="N821" s="215"/>
      <c r="O821" s="215"/>
      <c r="P821" s="215"/>
      <c r="Q821" s="936"/>
      <c r="R821" s="808"/>
      <c r="S821" s="808"/>
      <c r="T821" s="808"/>
      <c r="U821" s="936"/>
      <c r="V821" s="808"/>
      <c r="W821" s="808"/>
      <c r="X821" s="808"/>
      <c r="Y821" s="808"/>
      <c r="Z821" s="808"/>
      <c r="AA821" s="808"/>
      <c r="AB821" s="808"/>
      <c r="AC821" s="808"/>
      <c r="AD821" s="390"/>
      <c r="AE821" s="390"/>
      <c r="AF821" s="390"/>
      <c r="AG821" s="390"/>
      <c r="AH821" s="390"/>
      <c r="AI821" s="390"/>
      <c r="AJ821" s="390"/>
      <c r="AK821" s="390"/>
      <c r="AL821" s="808"/>
      <c r="AM821" s="808"/>
      <c r="AN821" s="936"/>
      <c r="AO821" s="390"/>
      <c r="AP821" s="390"/>
      <c r="AQ821" s="808"/>
      <c r="AR821" s="390"/>
      <c r="AS821" s="390"/>
      <c r="AT821" s="390"/>
      <c r="AU821" s="390"/>
      <c r="AV821" s="390"/>
      <c r="AW821" s="390"/>
      <c r="AX821" s="390"/>
      <c r="AY821" s="390"/>
      <c r="AZ821" s="390"/>
      <c r="BA821" s="390"/>
      <c r="BB821" s="390"/>
      <c r="BC821" s="390"/>
      <c r="BD821" s="390"/>
      <c r="BE821" s="390"/>
      <c r="BF821" s="390"/>
    </row>
    <row r="822" spans="1:58">
      <c r="A822" s="390"/>
      <c r="B822" s="390"/>
      <c r="C822" s="390"/>
      <c r="D822" s="808"/>
      <c r="E822" s="390"/>
      <c r="F822" s="390"/>
      <c r="G822" s="935"/>
      <c r="H822" s="808"/>
      <c r="I822" s="936"/>
      <c r="J822" s="936"/>
      <c r="K822" s="936"/>
      <c r="L822" s="936"/>
      <c r="M822" s="936"/>
      <c r="N822" s="215"/>
      <c r="O822" s="215"/>
      <c r="P822" s="215"/>
      <c r="Q822" s="936"/>
      <c r="R822" s="808"/>
      <c r="S822" s="808"/>
      <c r="T822" s="808"/>
      <c r="U822" s="936"/>
      <c r="V822" s="808"/>
      <c r="W822" s="808"/>
      <c r="X822" s="808"/>
      <c r="Y822" s="808"/>
      <c r="Z822" s="808"/>
      <c r="AA822" s="808"/>
      <c r="AB822" s="808"/>
      <c r="AC822" s="808"/>
      <c r="AD822" s="390"/>
      <c r="AE822" s="390"/>
      <c r="AF822" s="390"/>
      <c r="AG822" s="390"/>
      <c r="AH822" s="390"/>
      <c r="AI822" s="390"/>
      <c r="AJ822" s="390"/>
      <c r="AK822" s="390"/>
      <c r="AL822" s="808"/>
      <c r="AM822" s="808"/>
      <c r="AN822" s="936"/>
      <c r="AO822" s="390"/>
      <c r="AP822" s="390"/>
      <c r="AQ822" s="808"/>
      <c r="AR822" s="390"/>
      <c r="AS822" s="390"/>
      <c r="AT822" s="390"/>
      <c r="AU822" s="390"/>
      <c r="AV822" s="390"/>
      <c r="AW822" s="390"/>
      <c r="AX822" s="390"/>
      <c r="AY822" s="390"/>
      <c r="AZ822" s="390"/>
      <c r="BA822" s="390"/>
      <c r="BB822" s="390"/>
      <c r="BC822" s="390"/>
      <c r="BD822" s="390"/>
      <c r="BE822" s="390"/>
      <c r="BF822" s="390"/>
    </row>
    <row r="823" spans="1:58">
      <c r="A823" s="390"/>
      <c r="B823" s="390"/>
      <c r="C823" s="390"/>
      <c r="D823" s="808"/>
      <c r="E823" s="390"/>
      <c r="F823" s="390"/>
      <c r="G823" s="935"/>
      <c r="H823" s="808"/>
      <c r="I823" s="936"/>
      <c r="J823" s="936"/>
      <c r="K823" s="936"/>
      <c r="L823" s="936"/>
      <c r="M823" s="936"/>
      <c r="N823" s="215"/>
      <c r="O823" s="215"/>
      <c r="P823" s="215"/>
      <c r="Q823" s="936"/>
      <c r="R823" s="808"/>
      <c r="S823" s="808"/>
      <c r="T823" s="808"/>
      <c r="U823" s="936"/>
      <c r="V823" s="808"/>
      <c r="W823" s="808"/>
      <c r="X823" s="808"/>
      <c r="Y823" s="808"/>
      <c r="Z823" s="808"/>
      <c r="AA823" s="808"/>
      <c r="AB823" s="808"/>
      <c r="AC823" s="808"/>
      <c r="AD823" s="390"/>
      <c r="AE823" s="390"/>
      <c r="AF823" s="390"/>
      <c r="AG823" s="390"/>
      <c r="AH823" s="390"/>
      <c r="AI823" s="390"/>
      <c r="AJ823" s="390"/>
      <c r="AK823" s="390"/>
      <c r="AL823" s="808"/>
      <c r="AM823" s="808"/>
      <c r="AN823" s="936"/>
      <c r="AO823" s="390"/>
      <c r="AP823" s="390"/>
      <c r="AQ823" s="808"/>
      <c r="AR823" s="390"/>
      <c r="AS823" s="390"/>
      <c r="AT823" s="390"/>
      <c r="AU823" s="390"/>
      <c r="AV823" s="390"/>
      <c r="AW823" s="390"/>
      <c r="AX823" s="390"/>
      <c r="AY823" s="390"/>
      <c r="AZ823" s="390"/>
      <c r="BA823" s="390"/>
      <c r="BB823" s="390"/>
      <c r="BC823" s="390"/>
      <c r="BD823" s="390"/>
      <c r="BE823" s="390"/>
      <c r="BF823" s="390"/>
    </row>
    <row r="824" spans="1:58">
      <c r="A824" s="390"/>
      <c r="B824" s="390"/>
      <c r="C824" s="390"/>
      <c r="D824" s="808"/>
      <c r="E824" s="390"/>
      <c r="F824" s="390"/>
      <c r="G824" s="935"/>
      <c r="H824" s="808"/>
      <c r="I824" s="936"/>
      <c r="J824" s="936"/>
      <c r="K824" s="936"/>
      <c r="L824" s="936"/>
      <c r="M824" s="936"/>
      <c r="N824" s="215"/>
      <c r="O824" s="215"/>
      <c r="P824" s="215"/>
      <c r="Q824" s="936"/>
      <c r="R824" s="808"/>
      <c r="S824" s="808"/>
      <c r="T824" s="808"/>
      <c r="U824" s="936"/>
      <c r="V824" s="808"/>
      <c r="W824" s="808"/>
      <c r="X824" s="808"/>
      <c r="Y824" s="808"/>
      <c r="Z824" s="808"/>
      <c r="AA824" s="808"/>
      <c r="AB824" s="808"/>
      <c r="AC824" s="808"/>
      <c r="AD824" s="390"/>
      <c r="AE824" s="390"/>
      <c r="AF824" s="390"/>
      <c r="AG824" s="390"/>
      <c r="AH824" s="390"/>
      <c r="AI824" s="390"/>
      <c r="AJ824" s="390"/>
      <c r="AK824" s="390"/>
      <c r="AL824" s="808"/>
      <c r="AM824" s="808"/>
      <c r="AN824" s="936"/>
      <c r="AO824" s="390"/>
      <c r="AP824" s="390"/>
      <c r="AQ824" s="808"/>
      <c r="AR824" s="390"/>
      <c r="AS824" s="390"/>
      <c r="AT824" s="390"/>
      <c r="AU824" s="390"/>
      <c r="AV824" s="390"/>
      <c r="AW824" s="390"/>
      <c r="AX824" s="390"/>
      <c r="AY824" s="390"/>
      <c r="AZ824" s="390"/>
      <c r="BA824" s="390"/>
      <c r="BB824" s="390"/>
      <c r="BC824" s="390"/>
      <c r="BD824" s="390"/>
      <c r="BE824" s="390"/>
      <c r="BF824" s="390"/>
    </row>
    <row r="825" spans="1:58">
      <c r="A825" s="390"/>
      <c r="B825" s="390"/>
      <c r="C825" s="390"/>
      <c r="D825" s="808"/>
      <c r="E825" s="390"/>
      <c r="F825" s="390"/>
      <c r="G825" s="935"/>
      <c r="H825" s="808"/>
      <c r="I825" s="936"/>
      <c r="J825" s="936"/>
      <c r="K825" s="936"/>
      <c r="L825" s="936"/>
      <c r="M825" s="936"/>
      <c r="N825" s="215"/>
      <c r="O825" s="215"/>
      <c r="P825" s="215"/>
      <c r="Q825" s="936"/>
      <c r="R825" s="808"/>
      <c r="S825" s="808"/>
      <c r="T825" s="808"/>
      <c r="U825" s="936"/>
      <c r="V825" s="808"/>
      <c r="W825" s="808"/>
      <c r="X825" s="808"/>
      <c r="Y825" s="808"/>
      <c r="Z825" s="808"/>
      <c r="AA825" s="808"/>
      <c r="AB825" s="808"/>
      <c r="AC825" s="808"/>
      <c r="AD825" s="390"/>
      <c r="AE825" s="390"/>
      <c r="AF825" s="390"/>
      <c r="AG825" s="390"/>
      <c r="AH825" s="390"/>
      <c r="AI825" s="390"/>
      <c r="AJ825" s="390"/>
      <c r="AK825" s="390"/>
      <c r="AL825" s="808"/>
      <c r="AM825" s="808"/>
      <c r="AN825" s="936"/>
      <c r="AO825" s="390"/>
      <c r="AP825" s="390"/>
      <c r="AQ825" s="808"/>
      <c r="AR825" s="390"/>
      <c r="AS825" s="390"/>
      <c r="AT825" s="390"/>
      <c r="AU825" s="390"/>
      <c r="AV825" s="390"/>
      <c r="AW825" s="390"/>
      <c r="AX825" s="390"/>
      <c r="AY825" s="390"/>
      <c r="AZ825" s="390"/>
      <c r="BA825" s="390"/>
      <c r="BB825" s="390"/>
      <c r="BC825" s="390"/>
      <c r="BD825" s="390"/>
      <c r="BE825" s="390"/>
      <c r="BF825" s="390"/>
    </row>
    <row r="826" spans="1:58">
      <c r="A826" s="390"/>
      <c r="B826" s="390"/>
      <c r="C826" s="390"/>
      <c r="D826" s="808"/>
      <c r="E826" s="390"/>
      <c r="F826" s="390"/>
      <c r="G826" s="935"/>
      <c r="H826" s="808"/>
      <c r="I826" s="936"/>
      <c r="J826" s="936"/>
      <c r="K826" s="936"/>
      <c r="L826" s="936"/>
      <c r="M826" s="936"/>
      <c r="N826" s="215"/>
      <c r="O826" s="215"/>
      <c r="P826" s="215"/>
      <c r="Q826" s="936"/>
      <c r="R826" s="808"/>
      <c r="S826" s="808"/>
      <c r="T826" s="808"/>
      <c r="U826" s="936"/>
      <c r="V826" s="808"/>
      <c r="W826" s="808"/>
      <c r="X826" s="808"/>
      <c r="Y826" s="808"/>
      <c r="Z826" s="808"/>
      <c r="AA826" s="808"/>
      <c r="AB826" s="808"/>
      <c r="AC826" s="808"/>
      <c r="AD826" s="390"/>
      <c r="AE826" s="390"/>
      <c r="AF826" s="390"/>
      <c r="AG826" s="390"/>
      <c r="AH826" s="390"/>
      <c r="AI826" s="390"/>
      <c r="AJ826" s="390"/>
      <c r="AK826" s="390"/>
      <c r="AL826" s="808"/>
      <c r="AM826" s="808"/>
      <c r="AN826" s="936"/>
      <c r="AO826" s="390"/>
      <c r="AP826" s="390"/>
      <c r="AQ826" s="808"/>
      <c r="AR826" s="390"/>
      <c r="AS826" s="390"/>
      <c r="AT826" s="390"/>
      <c r="AU826" s="390"/>
      <c r="AV826" s="390"/>
      <c r="AW826" s="390"/>
      <c r="AX826" s="390"/>
      <c r="AY826" s="390"/>
      <c r="AZ826" s="390"/>
      <c r="BA826" s="390"/>
      <c r="BB826" s="390"/>
      <c r="BC826" s="390"/>
      <c r="BD826" s="390"/>
      <c r="BE826" s="390"/>
      <c r="BF826" s="390"/>
    </row>
    <row r="827" spans="1:58">
      <c r="A827" s="390"/>
      <c r="B827" s="390"/>
      <c r="C827" s="390"/>
      <c r="D827" s="808"/>
      <c r="E827" s="390"/>
      <c r="F827" s="390"/>
      <c r="G827" s="935"/>
      <c r="H827" s="808"/>
      <c r="I827" s="936"/>
      <c r="J827" s="936"/>
      <c r="K827" s="936"/>
      <c r="L827" s="936"/>
      <c r="M827" s="936"/>
      <c r="N827" s="215"/>
      <c r="O827" s="215"/>
      <c r="P827" s="215"/>
      <c r="Q827" s="936"/>
      <c r="R827" s="808"/>
      <c r="S827" s="808"/>
      <c r="T827" s="808"/>
      <c r="U827" s="936"/>
      <c r="V827" s="808"/>
      <c r="W827" s="808"/>
      <c r="X827" s="808"/>
      <c r="Y827" s="808"/>
      <c r="Z827" s="808"/>
      <c r="AA827" s="808"/>
      <c r="AB827" s="808"/>
      <c r="AC827" s="808"/>
      <c r="AD827" s="390"/>
      <c r="AE827" s="390"/>
      <c r="AF827" s="390"/>
      <c r="AG827" s="390"/>
      <c r="AH827" s="390"/>
      <c r="AI827" s="390"/>
      <c r="AJ827" s="390"/>
      <c r="AK827" s="390"/>
      <c r="AL827" s="808"/>
      <c r="AM827" s="808"/>
      <c r="AN827" s="936"/>
      <c r="AO827" s="390"/>
      <c r="AP827" s="390"/>
      <c r="AQ827" s="808"/>
      <c r="AR827" s="390"/>
      <c r="AS827" s="390"/>
      <c r="AT827" s="390"/>
      <c r="AU827" s="390"/>
      <c r="AV827" s="390"/>
      <c r="AW827" s="390"/>
      <c r="AX827" s="390"/>
      <c r="AY827" s="390"/>
      <c r="AZ827" s="390"/>
      <c r="BA827" s="390"/>
      <c r="BB827" s="390"/>
      <c r="BC827" s="390"/>
      <c r="BD827" s="390"/>
      <c r="BE827" s="390"/>
      <c r="BF827" s="390"/>
    </row>
    <row r="828" spans="1:58">
      <c r="A828" s="390"/>
      <c r="B828" s="390"/>
      <c r="C828" s="390"/>
      <c r="D828" s="808"/>
      <c r="E828" s="390"/>
      <c r="F828" s="390"/>
      <c r="G828" s="935"/>
      <c r="H828" s="808"/>
      <c r="I828" s="936"/>
      <c r="J828" s="936"/>
      <c r="K828" s="936"/>
      <c r="L828" s="936"/>
      <c r="M828" s="936"/>
      <c r="N828" s="215"/>
      <c r="O828" s="215"/>
      <c r="P828" s="215"/>
      <c r="Q828" s="936"/>
      <c r="R828" s="808"/>
      <c r="S828" s="808"/>
      <c r="T828" s="808"/>
      <c r="U828" s="936"/>
      <c r="V828" s="808"/>
      <c r="W828" s="808"/>
      <c r="X828" s="808"/>
      <c r="Y828" s="808"/>
      <c r="Z828" s="808"/>
      <c r="AA828" s="808"/>
      <c r="AB828" s="808"/>
      <c r="AC828" s="808"/>
      <c r="AD828" s="390"/>
      <c r="AE828" s="390"/>
      <c r="AF828" s="390"/>
      <c r="AG828" s="390"/>
      <c r="AH828" s="390"/>
      <c r="AI828" s="390"/>
      <c r="AJ828" s="390"/>
      <c r="AK828" s="390"/>
      <c r="AL828" s="808"/>
      <c r="AM828" s="808"/>
      <c r="AN828" s="936"/>
      <c r="AO828" s="390"/>
      <c r="AP828" s="390"/>
      <c r="AQ828" s="808"/>
      <c r="AR828" s="390"/>
      <c r="AS828" s="390"/>
      <c r="AT828" s="390"/>
      <c r="AU828" s="390"/>
      <c r="AV828" s="390"/>
      <c r="AW828" s="390"/>
      <c r="AX828" s="390"/>
      <c r="AY828" s="390"/>
      <c r="AZ828" s="390"/>
      <c r="BA828" s="390"/>
      <c r="BB828" s="390"/>
      <c r="BC828" s="390"/>
      <c r="BD828" s="390"/>
      <c r="BE828" s="390"/>
      <c r="BF828" s="390"/>
    </row>
    <row r="829" spans="1:58">
      <c r="A829" s="390"/>
      <c r="B829" s="390"/>
      <c r="C829" s="390"/>
      <c r="D829" s="808"/>
      <c r="E829" s="390"/>
      <c r="F829" s="390"/>
      <c r="G829" s="935"/>
      <c r="H829" s="808"/>
      <c r="I829" s="936"/>
      <c r="J829" s="936"/>
      <c r="K829" s="936"/>
      <c r="L829" s="936"/>
      <c r="M829" s="936"/>
      <c r="N829" s="215"/>
      <c r="O829" s="215"/>
      <c r="P829" s="215"/>
      <c r="Q829" s="936"/>
      <c r="R829" s="808"/>
      <c r="S829" s="808"/>
      <c r="T829" s="808"/>
      <c r="U829" s="936"/>
      <c r="V829" s="808"/>
      <c r="W829" s="808"/>
      <c r="X829" s="808"/>
      <c r="Y829" s="808"/>
      <c r="Z829" s="808"/>
      <c r="AA829" s="808"/>
      <c r="AB829" s="808"/>
      <c r="AC829" s="808"/>
      <c r="AD829" s="390"/>
      <c r="AE829" s="390"/>
      <c r="AF829" s="390"/>
      <c r="AG829" s="390"/>
      <c r="AH829" s="390"/>
      <c r="AI829" s="390"/>
      <c r="AJ829" s="390"/>
      <c r="AK829" s="390"/>
      <c r="AL829" s="808"/>
      <c r="AM829" s="808"/>
      <c r="AN829" s="936"/>
      <c r="AO829" s="390"/>
      <c r="AP829" s="390"/>
      <c r="AQ829" s="808"/>
      <c r="AR829" s="390"/>
      <c r="AS829" s="390"/>
      <c r="AT829" s="390"/>
      <c r="AU829" s="390"/>
      <c r="AV829" s="390"/>
      <c r="AW829" s="390"/>
      <c r="AX829" s="390"/>
      <c r="AY829" s="390"/>
      <c r="AZ829" s="390"/>
      <c r="BA829" s="390"/>
      <c r="BB829" s="390"/>
      <c r="BC829" s="390"/>
      <c r="BD829" s="390"/>
      <c r="BE829" s="390"/>
      <c r="BF829" s="390"/>
    </row>
    <row r="830" spans="1:58">
      <c r="A830" s="390"/>
      <c r="B830" s="390"/>
      <c r="C830" s="390"/>
      <c r="D830" s="808"/>
      <c r="E830" s="390"/>
      <c r="F830" s="390"/>
      <c r="G830" s="935"/>
      <c r="H830" s="808"/>
      <c r="I830" s="936"/>
      <c r="J830" s="936"/>
      <c r="K830" s="936"/>
      <c r="L830" s="936"/>
      <c r="M830" s="936"/>
      <c r="N830" s="215"/>
      <c r="O830" s="215"/>
      <c r="P830" s="215"/>
      <c r="Q830" s="936"/>
      <c r="R830" s="808"/>
      <c r="S830" s="808"/>
      <c r="T830" s="808"/>
      <c r="U830" s="936"/>
      <c r="V830" s="808"/>
      <c r="W830" s="808"/>
      <c r="X830" s="808"/>
      <c r="Y830" s="808"/>
      <c r="Z830" s="808"/>
      <c r="AA830" s="808"/>
      <c r="AB830" s="808"/>
      <c r="AC830" s="808"/>
      <c r="AD830" s="390"/>
      <c r="AE830" s="390"/>
      <c r="AF830" s="390"/>
      <c r="AG830" s="390"/>
      <c r="AH830" s="390"/>
      <c r="AI830" s="390"/>
      <c r="AJ830" s="390"/>
      <c r="AK830" s="390"/>
      <c r="AL830" s="808"/>
      <c r="AM830" s="808"/>
      <c r="AN830" s="936"/>
      <c r="AO830" s="390"/>
      <c r="AP830" s="390"/>
      <c r="AQ830" s="808"/>
      <c r="AR830" s="390"/>
      <c r="AS830" s="390"/>
      <c r="AT830" s="390"/>
      <c r="AU830" s="390"/>
      <c r="AV830" s="390"/>
      <c r="AW830" s="390"/>
      <c r="AX830" s="390"/>
      <c r="AY830" s="390"/>
      <c r="AZ830" s="390"/>
      <c r="BA830" s="390"/>
      <c r="BB830" s="390"/>
      <c r="BC830" s="390"/>
      <c r="BD830" s="390"/>
      <c r="BE830" s="390"/>
      <c r="BF830" s="390"/>
    </row>
    <row r="831" spans="1:58">
      <c r="A831" s="390"/>
      <c r="B831" s="390"/>
      <c r="C831" s="390"/>
      <c r="D831" s="808"/>
      <c r="E831" s="390"/>
      <c r="F831" s="390"/>
      <c r="G831" s="935"/>
      <c r="H831" s="808"/>
      <c r="I831" s="936"/>
      <c r="J831" s="936"/>
      <c r="K831" s="936"/>
      <c r="L831" s="936"/>
      <c r="M831" s="936"/>
      <c r="N831" s="215"/>
      <c r="O831" s="215"/>
      <c r="P831" s="215"/>
      <c r="Q831" s="936"/>
      <c r="R831" s="808"/>
      <c r="S831" s="808"/>
      <c r="T831" s="808"/>
      <c r="U831" s="936"/>
      <c r="V831" s="808"/>
      <c r="W831" s="808"/>
      <c r="X831" s="808"/>
      <c r="Y831" s="808"/>
      <c r="Z831" s="808"/>
      <c r="AA831" s="808"/>
      <c r="AB831" s="808"/>
      <c r="AC831" s="808"/>
      <c r="AD831" s="390"/>
      <c r="AE831" s="390"/>
      <c r="AF831" s="390"/>
      <c r="AG831" s="390"/>
      <c r="AH831" s="390"/>
      <c r="AI831" s="390"/>
      <c r="AJ831" s="390"/>
      <c r="AK831" s="390"/>
      <c r="AL831" s="808"/>
      <c r="AM831" s="808"/>
      <c r="AN831" s="936"/>
      <c r="AO831" s="390"/>
      <c r="AP831" s="390"/>
      <c r="AQ831" s="808"/>
      <c r="AR831" s="390"/>
      <c r="AS831" s="390"/>
      <c r="AT831" s="390"/>
      <c r="AU831" s="390"/>
      <c r="AV831" s="390"/>
      <c r="AW831" s="390"/>
      <c r="AX831" s="390"/>
      <c r="AY831" s="390"/>
      <c r="AZ831" s="390"/>
      <c r="BA831" s="390"/>
      <c r="BB831" s="390"/>
      <c r="BC831" s="390"/>
      <c r="BD831" s="390"/>
      <c r="BE831" s="390"/>
      <c r="BF831" s="390"/>
    </row>
    <row r="832" spans="1:58">
      <c r="A832" s="390"/>
      <c r="B832" s="390"/>
      <c r="C832" s="390"/>
      <c r="D832" s="808"/>
      <c r="E832" s="390"/>
      <c r="F832" s="390"/>
      <c r="G832" s="935"/>
      <c r="H832" s="808"/>
      <c r="I832" s="936"/>
      <c r="J832" s="936"/>
      <c r="K832" s="936"/>
      <c r="L832" s="936"/>
      <c r="M832" s="936"/>
      <c r="N832" s="215"/>
      <c r="O832" s="215"/>
      <c r="P832" s="215"/>
      <c r="Q832" s="936"/>
      <c r="R832" s="808"/>
      <c r="S832" s="808"/>
      <c r="T832" s="808"/>
      <c r="U832" s="936"/>
      <c r="V832" s="808"/>
      <c r="W832" s="808"/>
      <c r="X832" s="808"/>
      <c r="Y832" s="808"/>
      <c r="Z832" s="808"/>
      <c r="AA832" s="808"/>
      <c r="AB832" s="808"/>
      <c r="AC832" s="808"/>
      <c r="AD832" s="390"/>
      <c r="AE832" s="390"/>
      <c r="AF832" s="390"/>
      <c r="AG832" s="390"/>
      <c r="AH832" s="390"/>
      <c r="AI832" s="390"/>
      <c r="AJ832" s="390"/>
      <c r="AK832" s="390"/>
      <c r="AL832" s="808"/>
      <c r="AM832" s="808"/>
      <c r="AN832" s="936"/>
      <c r="AO832" s="390"/>
      <c r="AP832" s="390"/>
      <c r="AQ832" s="808"/>
      <c r="AR832" s="390"/>
      <c r="AS832" s="390"/>
      <c r="AT832" s="390"/>
      <c r="AU832" s="390"/>
      <c r="AV832" s="390"/>
      <c r="AW832" s="390"/>
      <c r="AX832" s="390"/>
      <c r="AY832" s="390"/>
      <c r="AZ832" s="390"/>
      <c r="BA832" s="390"/>
      <c r="BB832" s="390"/>
      <c r="BC832" s="390"/>
      <c r="BD832" s="390"/>
      <c r="BE832" s="390"/>
      <c r="BF832" s="390"/>
    </row>
    <row r="833" spans="1:58">
      <c r="A833" s="390"/>
      <c r="B833" s="390"/>
      <c r="C833" s="390"/>
      <c r="D833" s="808"/>
      <c r="E833" s="390"/>
      <c r="F833" s="390"/>
      <c r="G833" s="935"/>
      <c r="H833" s="808"/>
      <c r="I833" s="936"/>
      <c r="J833" s="936"/>
      <c r="K833" s="936"/>
      <c r="L833" s="936"/>
      <c r="M833" s="936"/>
      <c r="N833" s="215"/>
      <c r="O833" s="215"/>
      <c r="P833" s="215"/>
      <c r="Q833" s="936"/>
      <c r="R833" s="808"/>
      <c r="S833" s="808"/>
      <c r="T833" s="808"/>
      <c r="U833" s="936"/>
      <c r="V833" s="808"/>
      <c r="W833" s="808"/>
      <c r="X833" s="808"/>
      <c r="Y833" s="808"/>
      <c r="Z833" s="808"/>
      <c r="AA833" s="808"/>
      <c r="AB833" s="808"/>
      <c r="AC833" s="808"/>
      <c r="AD833" s="390"/>
      <c r="AE833" s="390"/>
      <c r="AF833" s="390"/>
      <c r="AG833" s="390"/>
      <c r="AH833" s="390"/>
      <c r="AI833" s="390"/>
      <c r="AJ833" s="390"/>
      <c r="AK833" s="390"/>
      <c r="AL833" s="808"/>
      <c r="AM833" s="808"/>
      <c r="AN833" s="936"/>
      <c r="AO833" s="390"/>
      <c r="AP833" s="390"/>
      <c r="AQ833" s="808"/>
      <c r="AR833" s="390"/>
      <c r="AS833" s="390"/>
      <c r="AT833" s="390"/>
      <c r="AU833" s="390"/>
      <c r="AV833" s="390"/>
      <c r="AW833" s="390"/>
      <c r="AX833" s="390"/>
      <c r="AY833" s="390"/>
      <c r="AZ833" s="390"/>
      <c r="BA833" s="390"/>
      <c r="BB833" s="390"/>
      <c r="BC833" s="390"/>
      <c r="BD833" s="390"/>
      <c r="BE833" s="390"/>
      <c r="BF833" s="390"/>
    </row>
    <row r="834" spans="1:58">
      <c r="A834" s="390"/>
      <c r="B834" s="390"/>
      <c r="C834" s="390"/>
      <c r="D834" s="808"/>
      <c r="E834" s="390"/>
      <c r="F834" s="390"/>
      <c r="G834" s="935"/>
      <c r="H834" s="808"/>
      <c r="I834" s="936"/>
      <c r="J834" s="936"/>
      <c r="K834" s="936"/>
      <c r="L834" s="936"/>
      <c r="M834" s="936"/>
      <c r="N834" s="215"/>
      <c r="O834" s="215"/>
      <c r="P834" s="215"/>
      <c r="Q834" s="936"/>
      <c r="R834" s="808"/>
      <c r="S834" s="808"/>
      <c r="T834" s="808"/>
      <c r="U834" s="936"/>
      <c r="V834" s="808"/>
      <c r="W834" s="808"/>
      <c r="X834" s="808"/>
      <c r="Y834" s="808"/>
      <c r="Z834" s="808"/>
      <c r="AA834" s="808"/>
      <c r="AB834" s="808"/>
      <c r="AC834" s="808"/>
      <c r="AD834" s="390"/>
      <c r="AE834" s="390"/>
      <c r="AF834" s="390"/>
      <c r="AG834" s="390"/>
      <c r="AH834" s="390"/>
      <c r="AI834" s="390"/>
      <c r="AJ834" s="390"/>
      <c r="AK834" s="390"/>
      <c r="AL834" s="808"/>
      <c r="AM834" s="808"/>
      <c r="AN834" s="936"/>
      <c r="AO834" s="390"/>
      <c r="AP834" s="390"/>
      <c r="AQ834" s="808"/>
      <c r="AR834" s="390"/>
      <c r="AS834" s="390"/>
      <c r="AT834" s="390"/>
      <c r="AU834" s="390"/>
      <c r="AV834" s="390"/>
      <c r="AW834" s="390"/>
      <c r="AX834" s="390"/>
      <c r="AY834" s="390"/>
      <c r="AZ834" s="390"/>
      <c r="BA834" s="390"/>
      <c r="BB834" s="390"/>
      <c r="BC834" s="390"/>
      <c r="BD834" s="390"/>
      <c r="BE834" s="390"/>
      <c r="BF834" s="390"/>
    </row>
    <row r="835" spans="1:58">
      <c r="A835" s="390"/>
      <c r="B835" s="390"/>
      <c r="C835" s="390"/>
      <c r="D835" s="808"/>
      <c r="E835" s="390"/>
      <c r="F835" s="390"/>
      <c r="G835" s="935"/>
      <c r="H835" s="808"/>
      <c r="I835" s="936"/>
      <c r="J835" s="936"/>
      <c r="K835" s="936"/>
      <c r="L835" s="936"/>
      <c r="M835" s="936"/>
      <c r="N835" s="215"/>
      <c r="O835" s="215"/>
      <c r="P835" s="215"/>
      <c r="Q835" s="936"/>
      <c r="R835" s="808"/>
      <c r="S835" s="808"/>
      <c r="T835" s="808"/>
      <c r="U835" s="936"/>
      <c r="V835" s="808"/>
      <c r="W835" s="808"/>
      <c r="X835" s="808"/>
      <c r="Y835" s="808"/>
      <c r="Z835" s="808"/>
      <c r="AA835" s="808"/>
      <c r="AB835" s="808"/>
      <c r="AC835" s="808"/>
      <c r="AD835" s="390"/>
      <c r="AE835" s="390"/>
      <c r="AF835" s="390"/>
      <c r="AG835" s="390"/>
      <c r="AH835" s="390"/>
      <c r="AI835" s="390"/>
      <c r="AJ835" s="390"/>
      <c r="AK835" s="390"/>
      <c r="AL835" s="808"/>
      <c r="AM835" s="808"/>
      <c r="AN835" s="936"/>
      <c r="AO835" s="390"/>
      <c r="AP835" s="390"/>
      <c r="AQ835" s="808"/>
      <c r="AR835" s="390"/>
      <c r="AS835" s="390"/>
      <c r="AT835" s="390"/>
      <c r="AU835" s="390"/>
      <c r="AV835" s="390"/>
      <c r="AW835" s="390"/>
      <c r="AX835" s="390"/>
      <c r="AY835" s="390"/>
      <c r="AZ835" s="390"/>
      <c r="BA835" s="390"/>
      <c r="BB835" s="390"/>
      <c r="BC835" s="390"/>
      <c r="BD835" s="390"/>
      <c r="BE835" s="390"/>
      <c r="BF835" s="390"/>
    </row>
    <row r="836" spans="1:58">
      <c r="A836" s="390"/>
      <c r="B836" s="390"/>
      <c r="C836" s="390"/>
      <c r="D836" s="808"/>
      <c r="E836" s="390"/>
      <c r="F836" s="390"/>
      <c r="G836" s="935"/>
      <c r="H836" s="808"/>
      <c r="I836" s="936"/>
      <c r="J836" s="936"/>
      <c r="K836" s="936"/>
      <c r="L836" s="936"/>
      <c r="M836" s="936"/>
      <c r="N836" s="215"/>
      <c r="O836" s="215"/>
      <c r="P836" s="215"/>
      <c r="Q836" s="936"/>
      <c r="R836" s="808"/>
      <c r="S836" s="808"/>
      <c r="T836" s="808"/>
      <c r="U836" s="936"/>
      <c r="V836" s="808"/>
      <c r="W836" s="808"/>
      <c r="X836" s="808"/>
      <c r="Y836" s="808"/>
      <c r="Z836" s="808"/>
      <c r="AA836" s="808"/>
      <c r="AB836" s="808"/>
      <c r="AC836" s="808"/>
      <c r="AD836" s="390"/>
      <c r="AE836" s="390"/>
      <c r="AF836" s="390"/>
      <c r="AG836" s="390"/>
      <c r="AH836" s="390"/>
      <c r="AI836" s="390"/>
      <c r="AJ836" s="390"/>
      <c r="AK836" s="390"/>
      <c r="AL836" s="808"/>
      <c r="AM836" s="808"/>
      <c r="AN836" s="936"/>
      <c r="AO836" s="390"/>
      <c r="AP836" s="390"/>
      <c r="AQ836" s="808"/>
      <c r="AR836" s="390"/>
      <c r="AS836" s="390"/>
      <c r="AT836" s="390"/>
      <c r="AU836" s="390"/>
      <c r="AV836" s="390"/>
      <c r="AW836" s="390"/>
      <c r="AX836" s="390"/>
      <c r="AY836" s="390"/>
      <c r="AZ836" s="390"/>
      <c r="BA836" s="390"/>
      <c r="BB836" s="390"/>
      <c r="BC836" s="390"/>
      <c r="BD836" s="390"/>
      <c r="BE836" s="390"/>
      <c r="BF836" s="390"/>
    </row>
    <row r="837" spans="1:58">
      <c r="A837" s="390"/>
      <c r="B837" s="390"/>
      <c r="C837" s="390"/>
      <c r="D837" s="808"/>
      <c r="E837" s="390"/>
      <c r="F837" s="390"/>
      <c r="G837" s="935"/>
      <c r="H837" s="808"/>
      <c r="I837" s="936"/>
      <c r="J837" s="936"/>
      <c r="K837" s="936"/>
      <c r="L837" s="936"/>
      <c r="M837" s="936"/>
      <c r="N837" s="215"/>
      <c r="O837" s="215"/>
      <c r="P837" s="215"/>
      <c r="Q837" s="936"/>
      <c r="R837" s="808"/>
      <c r="S837" s="808"/>
      <c r="T837" s="808"/>
      <c r="U837" s="936"/>
      <c r="V837" s="808"/>
      <c r="W837" s="808"/>
      <c r="X837" s="808"/>
      <c r="Y837" s="808"/>
      <c r="Z837" s="808"/>
      <c r="AA837" s="808"/>
      <c r="AB837" s="808"/>
      <c r="AC837" s="808"/>
      <c r="AD837" s="390"/>
      <c r="AE837" s="390"/>
      <c r="AF837" s="390"/>
      <c r="AG837" s="390"/>
      <c r="AH837" s="390"/>
      <c r="AI837" s="390"/>
      <c r="AJ837" s="390"/>
      <c r="AK837" s="390"/>
      <c r="AL837" s="808"/>
      <c r="AM837" s="808"/>
      <c r="AN837" s="936"/>
      <c r="AO837" s="390"/>
      <c r="AP837" s="390"/>
      <c r="AQ837" s="808"/>
      <c r="AR837" s="390"/>
      <c r="AS837" s="390"/>
      <c r="AT837" s="390"/>
      <c r="AU837" s="390"/>
      <c r="AV837" s="390"/>
      <c r="AW837" s="390"/>
      <c r="AX837" s="390"/>
      <c r="AY837" s="390"/>
      <c r="AZ837" s="390"/>
      <c r="BA837" s="390"/>
      <c r="BB837" s="390"/>
      <c r="BC837" s="390"/>
      <c r="BD837" s="390"/>
      <c r="BE837" s="390"/>
      <c r="BF837" s="390"/>
    </row>
    <row r="838" spans="1:58">
      <c r="A838" s="390"/>
      <c r="B838" s="390"/>
      <c r="C838" s="390"/>
      <c r="D838" s="808"/>
      <c r="E838" s="390"/>
      <c r="F838" s="390"/>
      <c r="G838" s="935"/>
      <c r="H838" s="808"/>
      <c r="I838" s="936"/>
      <c r="J838" s="936"/>
      <c r="K838" s="936"/>
      <c r="L838" s="936"/>
      <c r="M838" s="936"/>
      <c r="N838" s="215"/>
      <c r="O838" s="215"/>
      <c r="P838" s="215"/>
      <c r="Q838" s="936"/>
      <c r="R838" s="808"/>
      <c r="S838" s="808"/>
      <c r="T838" s="808"/>
      <c r="U838" s="936"/>
      <c r="V838" s="808"/>
      <c r="W838" s="808"/>
      <c r="X838" s="808"/>
      <c r="Y838" s="808"/>
      <c r="Z838" s="808"/>
      <c r="AA838" s="808"/>
      <c r="AB838" s="808"/>
      <c r="AC838" s="808"/>
      <c r="AD838" s="390"/>
      <c r="AE838" s="390"/>
      <c r="AF838" s="390"/>
      <c r="AG838" s="390"/>
      <c r="AH838" s="390"/>
      <c r="AI838" s="390"/>
      <c r="AJ838" s="390"/>
      <c r="AK838" s="390"/>
      <c r="AL838" s="808"/>
      <c r="AM838" s="808"/>
      <c r="AN838" s="936"/>
      <c r="AO838" s="390"/>
      <c r="AP838" s="390"/>
      <c r="AQ838" s="808"/>
      <c r="AR838" s="390"/>
      <c r="AS838" s="390"/>
      <c r="AT838" s="390"/>
      <c r="AU838" s="390"/>
      <c r="AV838" s="390"/>
      <c r="AW838" s="390"/>
      <c r="AX838" s="390"/>
      <c r="AY838" s="390"/>
      <c r="AZ838" s="390"/>
      <c r="BA838" s="390"/>
      <c r="BB838" s="390"/>
      <c r="BC838" s="390"/>
      <c r="BD838" s="390"/>
      <c r="BE838" s="390"/>
      <c r="BF838" s="390"/>
    </row>
    <row r="839" spans="1:58">
      <c r="A839" s="390"/>
      <c r="B839" s="390"/>
      <c r="C839" s="390"/>
      <c r="D839" s="808"/>
      <c r="E839" s="390"/>
      <c r="F839" s="390"/>
      <c r="G839" s="935"/>
      <c r="H839" s="808"/>
      <c r="I839" s="936"/>
      <c r="J839" s="936"/>
      <c r="K839" s="936"/>
      <c r="L839" s="936"/>
      <c r="M839" s="936"/>
      <c r="N839" s="215"/>
      <c r="O839" s="215"/>
      <c r="P839" s="215"/>
      <c r="Q839" s="936"/>
      <c r="R839" s="808"/>
      <c r="S839" s="808"/>
      <c r="T839" s="808"/>
      <c r="U839" s="936"/>
      <c r="V839" s="808"/>
      <c r="W839" s="808"/>
      <c r="X839" s="808"/>
      <c r="Y839" s="808"/>
      <c r="Z839" s="808"/>
      <c r="AA839" s="808"/>
      <c r="AB839" s="808"/>
      <c r="AC839" s="808"/>
      <c r="AD839" s="390"/>
      <c r="AE839" s="390"/>
      <c r="AF839" s="390"/>
      <c r="AG839" s="390"/>
      <c r="AH839" s="390"/>
      <c r="AI839" s="390"/>
      <c r="AJ839" s="390"/>
      <c r="AK839" s="390"/>
      <c r="AL839" s="808"/>
      <c r="AM839" s="808"/>
      <c r="AN839" s="936"/>
      <c r="AO839" s="390"/>
      <c r="AP839" s="390"/>
      <c r="AQ839" s="808"/>
      <c r="AR839" s="390"/>
      <c r="AS839" s="390"/>
      <c r="AT839" s="390"/>
      <c r="AU839" s="390"/>
      <c r="AV839" s="390"/>
      <c r="AW839" s="390"/>
      <c r="AX839" s="390"/>
      <c r="AY839" s="390"/>
      <c r="AZ839" s="390"/>
      <c r="BA839" s="390"/>
      <c r="BB839" s="390"/>
      <c r="BC839" s="390"/>
      <c r="BD839" s="390"/>
      <c r="BE839" s="390"/>
      <c r="BF839" s="390"/>
    </row>
    <row r="840" spans="1:58">
      <c r="A840" s="390"/>
      <c r="B840" s="390"/>
      <c r="C840" s="390"/>
      <c r="D840" s="808"/>
      <c r="E840" s="390"/>
      <c r="F840" s="390"/>
      <c r="G840" s="935"/>
      <c r="H840" s="808"/>
      <c r="I840" s="936"/>
      <c r="J840" s="936"/>
      <c r="K840" s="936"/>
      <c r="L840" s="936"/>
      <c r="M840" s="936"/>
      <c r="N840" s="215"/>
      <c r="O840" s="215"/>
      <c r="P840" s="215"/>
      <c r="Q840" s="936"/>
      <c r="R840" s="808"/>
      <c r="S840" s="808"/>
      <c r="T840" s="808"/>
      <c r="U840" s="936"/>
      <c r="V840" s="808"/>
      <c r="W840" s="808"/>
      <c r="X840" s="808"/>
      <c r="Y840" s="808"/>
      <c r="Z840" s="808"/>
      <c r="AA840" s="808"/>
      <c r="AB840" s="808"/>
      <c r="AC840" s="808"/>
      <c r="AD840" s="390"/>
      <c r="AE840" s="390"/>
      <c r="AF840" s="390"/>
      <c r="AG840" s="390"/>
      <c r="AH840" s="390"/>
      <c r="AI840" s="390"/>
      <c r="AJ840" s="390"/>
      <c r="AK840" s="390"/>
      <c r="AL840" s="808"/>
      <c r="AM840" s="808"/>
      <c r="AN840" s="936"/>
      <c r="AO840" s="390"/>
      <c r="AP840" s="390"/>
      <c r="AQ840" s="808"/>
      <c r="AR840" s="390"/>
      <c r="AS840" s="390"/>
      <c r="AT840" s="390"/>
      <c r="AU840" s="390"/>
      <c r="AV840" s="390"/>
      <c r="AW840" s="390"/>
      <c r="AX840" s="390"/>
      <c r="AY840" s="390"/>
      <c r="AZ840" s="390"/>
      <c r="BA840" s="390"/>
      <c r="BB840" s="390"/>
      <c r="BC840" s="390"/>
      <c r="BD840" s="390"/>
      <c r="BE840" s="390"/>
      <c r="BF840" s="390"/>
    </row>
    <row r="841" spans="1:58">
      <c r="A841" s="390"/>
      <c r="B841" s="390"/>
      <c r="C841" s="390"/>
      <c r="D841" s="808"/>
      <c r="E841" s="390"/>
      <c r="F841" s="390"/>
      <c r="G841" s="935"/>
      <c r="H841" s="808"/>
      <c r="I841" s="936"/>
      <c r="J841" s="936"/>
      <c r="K841" s="936"/>
      <c r="L841" s="936"/>
      <c r="M841" s="936"/>
      <c r="N841" s="215"/>
      <c r="O841" s="215"/>
      <c r="P841" s="215"/>
      <c r="Q841" s="936"/>
      <c r="R841" s="808"/>
      <c r="S841" s="808"/>
      <c r="T841" s="808"/>
      <c r="U841" s="936"/>
      <c r="V841" s="808"/>
      <c r="W841" s="808"/>
      <c r="X841" s="808"/>
      <c r="Y841" s="808"/>
      <c r="Z841" s="808"/>
      <c r="AA841" s="808"/>
      <c r="AB841" s="808"/>
      <c r="AC841" s="808"/>
      <c r="AD841" s="390"/>
      <c r="AE841" s="390"/>
      <c r="AF841" s="390"/>
      <c r="AG841" s="390"/>
      <c r="AH841" s="390"/>
      <c r="AI841" s="390"/>
      <c r="AJ841" s="390"/>
      <c r="AK841" s="390"/>
      <c r="AL841" s="808"/>
      <c r="AM841" s="808"/>
      <c r="AN841" s="936"/>
      <c r="AO841" s="390"/>
      <c r="AP841" s="390"/>
      <c r="AQ841" s="808"/>
      <c r="AR841" s="390"/>
      <c r="AS841" s="390"/>
      <c r="AT841" s="390"/>
      <c r="AU841" s="390"/>
      <c r="AV841" s="390"/>
      <c r="AW841" s="390"/>
      <c r="AX841" s="390"/>
      <c r="AY841" s="390"/>
      <c r="AZ841" s="390"/>
      <c r="BA841" s="390"/>
      <c r="BB841" s="390"/>
      <c r="BC841" s="390"/>
      <c r="BD841" s="390"/>
      <c r="BE841" s="390"/>
      <c r="BF841" s="390"/>
    </row>
    <row r="842" spans="1:58">
      <c r="A842" s="390"/>
      <c r="B842" s="390"/>
      <c r="C842" s="390"/>
      <c r="D842" s="808"/>
      <c r="E842" s="390"/>
      <c r="F842" s="390"/>
      <c r="G842" s="935"/>
      <c r="H842" s="808"/>
      <c r="I842" s="936"/>
      <c r="J842" s="936"/>
      <c r="K842" s="936"/>
      <c r="L842" s="936"/>
      <c r="M842" s="936"/>
      <c r="N842" s="215"/>
      <c r="O842" s="215"/>
      <c r="P842" s="215"/>
      <c r="Q842" s="936"/>
      <c r="R842" s="808"/>
      <c r="S842" s="808"/>
      <c r="T842" s="808"/>
      <c r="U842" s="936"/>
      <c r="V842" s="808"/>
      <c r="W842" s="808"/>
      <c r="X842" s="808"/>
      <c r="Y842" s="808"/>
      <c r="Z842" s="808"/>
      <c r="AA842" s="808"/>
      <c r="AB842" s="808"/>
      <c r="AC842" s="808"/>
      <c r="AD842" s="390"/>
      <c r="AE842" s="390"/>
      <c r="AF842" s="390"/>
      <c r="AG842" s="390"/>
      <c r="AH842" s="390"/>
      <c r="AI842" s="390"/>
      <c r="AJ842" s="390"/>
      <c r="AK842" s="390"/>
      <c r="AL842" s="808"/>
      <c r="AM842" s="808"/>
      <c r="AN842" s="936"/>
      <c r="AO842" s="390"/>
      <c r="AP842" s="390"/>
      <c r="AQ842" s="808"/>
      <c r="AR842" s="390"/>
      <c r="AS842" s="390"/>
      <c r="AT842" s="390"/>
      <c r="AU842" s="390"/>
      <c r="AV842" s="390"/>
      <c r="AW842" s="390"/>
      <c r="AX842" s="390"/>
      <c r="AY842" s="390"/>
      <c r="AZ842" s="390"/>
      <c r="BA842" s="390"/>
      <c r="BB842" s="390"/>
      <c r="BC842" s="390"/>
      <c r="BD842" s="390"/>
      <c r="BE842" s="390"/>
      <c r="BF842" s="390"/>
    </row>
    <row r="843" spans="1:58">
      <c r="A843" s="390"/>
      <c r="B843" s="390"/>
      <c r="C843" s="390"/>
      <c r="D843" s="808"/>
      <c r="E843" s="390"/>
      <c r="F843" s="390"/>
      <c r="G843" s="935"/>
      <c r="H843" s="808"/>
      <c r="I843" s="936"/>
      <c r="J843" s="936"/>
      <c r="K843" s="936"/>
      <c r="L843" s="936"/>
      <c r="M843" s="936"/>
      <c r="N843" s="215"/>
      <c r="O843" s="215"/>
      <c r="P843" s="215"/>
      <c r="Q843" s="936"/>
      <c r="R843" s="808"/>
      <c r="S843" s="808"/>
      <c r="T843" s="808"/>
      <c r="U843" s="936"/>
      <c r="V843" s="808"/>
      <c r="W843" s="808"/>
      <c r="X843" s="808"/>
      <c r="Y843" s="808"/>
      <c r="Z843" s="808"/>
      <c r="AA843" s="808"/>
      <c r="AB843" s="808"/>
      <c r="AC843" s="808"/>
      <c r="AD843" s="390"/>
      <c r="AE843" s="390"/>
      <c r="AF843" s="390"/>
      <c r="AG843" s="390"/>
      <c r="AH843" s="390"/>
      <c r="AI843" s="390"/>
      <c r="AJ843" s="390"/>
      <c r="AK843" s="390"/>
      <c r="AL843" s="808"/>
      <c r="AM843" s="808"/>
      <c r="AN843" s="936"/>
      <c r="AO843" s="390"/>
      <c r="AP843" s="390"/>
      <c r="AQ843" s="808"/>
      <c r="AR843" s="390"/>
      <c r="AS843" s="390"/>
      <c r="AT843" s="390"/>
      <c r="AU843" s="390"/>
      <c r="AV843" s="390"/>
      <c r="AW843" s="390"/>
      <c r="AX843" s="390"/>
      <c r="AY843" s="390"/>
      <c r="AZ843" s="390"/>
      <c r="BA843" s="390"/>
      <c r="BB843" s="390"/>
      <c r="BC843" s="390"/>
      <c r="BD843" s="390"/>
      <c r="BE843" s="390"/>
      <c r="BF843" s="390"/>
    </row>
    <row r="844" spans="1:58">
      <c r="A844" s="390"/>
      <c r="B844" s="390"/>
      <c r="C844" s="390"/>
      <c r="D844" s="808"/>
      <c r="E844" s="390"/>
      <c r="F844" s="390"/>
      <c r="G844" s="935"/>
      <c r="H844" s="808"/>
      <c r="I844" s="936"/>
      <c r="J844" s="936"/>
      <c r="K844" s="936"/>
      <c r="L844" s="936"/>
      <c r="M844" s="936"/>
      <c r="N844" s="215"/>
      <c r="O844" s="215"/>
      <c r="P844" s="215"/>
      <c r="Q844" s="936"/>
      <c r="R844" s="808"/>
      <c r="S844" s="808"/>
      <c r="T844" s="808"/>
      <c r="U844" s="936"/>
      <c r="V844" s="808"/>
      <c r="W844" s="808"/>
      <c r="X844" s="808"/>
      <c r="Y844" s="808"/>
      <c r="Z844" s="808"/>
      <c r="AA844" s="808"/>
      <c r="AB844" s="808"/>
      <c r="AC844" s="808"/>
      <c r="AD844" s="390"/>
      <c r="AE844" s="390"/>
      <c r="AF844" s="390"/>
      <c r="AG844" s="390"/>
      <c r="AH844" s="390"/>
      <c r="AI844" s="390"/>
      <c r="AJ844" s="390"/>
      <c r="AK844" s="390"/>
      <c r="AL844" s="808"/>
      <c r="AM844" s="808"/>
      <c r="AN844" s="936"/>
      <c r="AO844" s="390"/>
      <c r="AP844" s="390"/>
      <c r="AQ844" s="808"/>
      <c r="AR844" s="390"/>
      <c r="AS844" s="390"/>
      <c r="AT844" s="390"/>
      <c r="AU844" s="390"/>
      <c r="AV844" s="390"/>
      <c r="AW844" s="390"/>
      <c r="AX844" s="390"/>
      <c r="AY844" s="390"/>
      <c r="AZ844" s="390"/>
      <c r="BA844" s="390"/>
      <c r="BB844" s="390"/>
      <c r="BC844" s="390"/>
      <c r="BD844" s="390"/>
      <c r="BE844" s="390"/>
      <c r="BF844" s="390"/>
    </row>
    <row r="845" spans="1:58">
      <c r="A845" s="390"/>
      <c r="B845" s="390"/>
      <c r="C845" s="390"/>
      <c r="D845" s="808"/>
      <c r="E845" s="390"/>
      <c r="F845" s="390"/>
      <c r="G845" s="935"/>
      <c r="H845" s="808"/>
      <c r="I845" s="936"/>
      <c r="J845" s="936"/>
      <c r="K845" s="936"/>
      <c r="L845" s="936"/>
      <c r="M845" s="936"/>
      <c r="N845" s="215"/>
      <c r="O845" s="215"/>
      <c r="P845" s="215"/>
      <c r="Q845" s="936"/>
      <c r="R845" s="808"/>
      <c r="S845" s="808"/>
      <c r="T845" s="808"/>
      <c r="U845" s="936"/>
      <c r="V845" s="808"/>
      <c r="W845" s="808"/>
      <c r="X845" s="808"/>
      <c r="Y845" s="808"/>
      <c r="Z845" s="808"/>
      <c r="AA845" s="808"/>
      <c r="AB845" s="808"/>
      <c r="AC845" s="808"/>
      <c r="AD845" s="390"/>
      <c r="AE845" s="390"/>
      <c r="AF845" s="390"/>
      <c r="AG845" s="390"/>
      <c r="AH845" s="390"/>
      <c r="AI845" s="390"/>
      <c r="AJ845" s="390"/>
      <c r="AK845" s="390"/>
      <c r="AL845" s="808"/>
      <c r="AM845" s="808"/>
      <c r="AN845" s="936"/>
      <c r="AO845" s="390"/>
      <c r="AP845" s="390"/>
      <c r="AQ845" s="808"/>
      <c r="AR845" s="390"/>
      <c r="AS845" s="390"/>
      <c r="AT845" s="390"/>
      <c r="AU845" s="390"/>
      <c r="AV845" s="390"/>
      <c r="AW845" s="390"/>
      <c r="AX845" s="390"/>
      <c r="AY845" s="390"/>
      <c r="AZ845" s="390"/>
      <c r="BA845" s="390"/>
      <c r="BB845" s="390"/>
      <c r="BC845" s="390"/>
      <c r="BD845" s="390"/>
      <c r="BE845" s="390"/>
      <c r="BF845" s="390"/>
    </row>
    <row r="846" spans="1:58">
      <c r="A846" s="390"/>
      <c r="B846" s="390"/>
      <c r="C846" s="390"/>
      <c r="D846" s="808"/>
      <c r="E846" s="390"/>
      <c r="F846" s="390"/>
      <c r="G846" s="935"/>
      <c r="H846" s="808"/>
      <c r="I846" s="936"/>
      <c r="J846" s="936"/>
      <c r="K846" s="936"/>
      <c r="L846" s="936"/>
      <c r="M846" s="936"/>
      <c r="N846" s="215"/>
      <c r="O846" s="215"/>
      <c r="P846" s="215"/>
      <c r="Q846" s="936"/>
      <c r="R846" s="808"/>
      <c r="S846" s="808"/>
      <c r="T846" s="808"/>
      <c r="U846" s="936"/>
      <c r="V846" s="808"/>
      <c r="W846" s="808"/>
      <c r="X846" s="808"/>
      <c r="Y846" s="808"/>
      <c r="Z846" s="808"/>
      <c r="AA846" s="808"/>
      <c r="AB846" s="808"/>
      <c r="AC846" s="808"/>
      <c r="AD846" s="390"/>
      <c r="AE846" s="390"/>
      <c r="AF846" s="390"/>
      <c r="AG846" s="390"/>
      <c r="AH846" s="390"/>
      <c r="AI846" s="390"/>
      <c r="AJ846" s="390"/>
      <c r="AK846" s="390"/>
      <c r="AL846" s="808"/>
      <c r="AM846" s="808"/>
      <c r="AN846" s="936"/>
      <c r="AO846" s="390"/>
      <c r="AP846" s="390"/>
      <c r="AQ846" s="808"/>
      <c r="AR846" s="390"/>
      <c r="AS846" s="390"/>
      <c r="AT846" s="390"/>
      <c r="AU846" s="390"/>
      <c r="AV846" s="390"/>
      <c r="AW846" s="390"/>
      <c r="AX846" s="390"/>
      <c r="AY846" s="390"/>
      <c r="AZ846" s="390"/>
      <c r="BA846" s="390"/>
      <c r="BB846" s="390"/>
      <c r="BC846" s="390"/>
      <c r="BD846" s="390"/>
      <c r="BE846" s="390"/>
      <c r="BF846" s="390"/>
    </row>
    <row r="847" spans="1:58">
      <c r="A847" s="390"/>
      <c r="B847" s="390"/>
      <c r="C847" s="390"/>
      <c r="D847" s="808"/>
      <c r="E847" s="390"/>
      <c r="F847" s="390"/>
      <c r="G847" s="935"/>
      <c r="H847" s="808"/>
      <c r="I847" s="936"/>
      <c r="J847" s="936"/>
      <c r="K847" s="936"/>
      <c r="L847" s="936"/>
      <c r="M847" s="936"/>
      <c r="N847" s="215"/>
      <c r="O847" s="215"/>
      <c r="P847" s="215"/>
      <c r="Q847" s="936"/>
      <c r="R847" s="808"/>
      <c r="S847" s="808"/>
      <c r="T847" s="808"/>
      <c r="U847" s="936"/>
      <c r="V847" s="808"/>
      <c r="W847" s="808"/>
      <c r="X847" s="808"/>
      <c r="Y847" s="808"/>
      <c r="Z847" s="808"/>
      <c r="AA847" s="808"/>
      <c r="AB847" s="808"/>
      <c r="AC847" s="808"/>
      <c r="AD847" s="390"/>
      <c r="AE847" s="390"/>
      <c r="AF847" s="390"/>
      <c r="AG847" s="390"/>
      <c r="AH847" s="390"/>
      <c r="AI847" s="390"/>
      <c r="AJ847" s="390"/>
      <c r="AK847" s="390"/>
      <c r="AL847" s="808"/>
      <c r="AM847" s="808"/>
      <c r="AN847" s="936"/>
      <c r="AO847" s="390"/>
      <c r="AP847" s="390"/>
      <c r="AQ847" s="808"/>
      <c r="AR847" s="390"/>
      <c r="AS847" s="390"/>
      <c r="AT847" s="390"/>
      <c r="AU847" s="390"/>
      <c r="AV847" s="390"/>
      <c r="AW847" s="390"/>
      <c r="AX847" s="390"/>
      <c r="AY847" s="390"/>
      <c r="AZ847" s="390"/>
      <c r="BA847" s="390"/>
      <c r="BB847" s="390"/>
      <c r="BC847" s="390"/>
      <c r="BD847" s="390"/>
      <c r="BE847" s="390"/>
      <c r="BF847" s="390"/>
    </row>
    <row r="848" spans="1:58">
      <c r="A848" s="390"/>
      <c r="B848" s="390"/>
      <c r="C848" s="390"/>
      <c r="D848" s="808"/>
      <c r="E848" s="390"/>
      <c r="F848" s="390"/>
      <c r="G848" s="935"/>
      <c r="H848" s="808"/>
      <c r="I848" s="936"/>
      <c r="J848" s="936"/>
      <c r="K848" s="936"/>
      <c r="L848" s="936"/>
      <c r="M848" s="936"/>
      <c r="N848" s="215"/>
      <c r="O848" s="215"/>
      <c r="P848" s="215"/>
      <c r="Q848" s="936"/>
      <c r="R848" s="808"/>
      <c r="S848" s="808"/>
      <c r="T848" s="808"/>
      <c r="U848" s="936"/>
      <c r="V848" s="808"/>
      <c r="W848" s="808"/>
      <c r="X848" s="808"/>
      <c r="Y848" s="808"/>
      <c r="Z848" s="808"/>
      <c r="AA848" s="808"/>
      <c r="AB848" s="808"/>
      <c r="AC848" s="808"/>
      <c r="AD848" s="390"/>
      <c r="AE848" s="390"/>
      <c r="AF848" s="390"/>
      <c r="AG848" s="390"/>
      <c r="AH848" s="390"/>
      <c r="AI848" s="390"/>
      <c r="AJ848" s="390"/>
      <c r="AK848" s="390"/>
      <c r="AL848" s="808"/>
      <c r="AM848" s="808"/>
      <c r="AN848" s="936"/>
      <c r="AO848" s="390"/>
      <c r="AP848" s="390"/>
      <c r="AQ848" s="808"/>
      <c r="AR848" s="390"/>
      <c r="AS848" s="390"/>
      <c r="AT848" s="390"/>
      <c r="AU848" s="390"/>
      <c r="AV848" s="390"/>
      <c r="AW848" s="390"/>
      <c r="AX848" s="390"/>
      <c r="AY848" s="390"/>
      <c r="AZ848" s="390"/>
      <c r="BA848" s="390"/>
      <c r="BB848" s="390"/>
      <c r="BC848" s="390"/>
      <c r="BD848" s="390"/>
      <c r="BE848" s="390"/>
      <c r="BF848" s="390"/>
    </row>
    <row r="849" spans="1:58">
      <c r="A849" s="390"/>
      <c r="B849" s="390"/>
      <c r="C849" s="390"/>
      <c r="D849" s="808"/>
      <c r="E849" s="390"/>
      <c r="F849" s="390"/>
      <c r="G849" s="935"/>
      <c r="H849" s="808"/>
      <c r="I849" s="936"/>
      <c r="J849" s="936"/>
      <c r="K849" s="936"/>
      <c r="L849" s="936"/>
      <c r="M849" s="936"/>
      <c r="N849" s="215"/>
      <c r="O849" s="215"/>
      <c r="P849" s="215"/>
      <c r="Q849" s="936"/>
      <c r="R849" s="808"/>
      <c r="S849" s="808"/>
      <c r="T849" s="808"/>
      <c r="U849" s="936"/>
      <c r="V849" s="808"/>
      <c r="W849" s="808"/>
      <c r="X849" s="808"/>
      <c r="Y849" s="808"/>
      <c r="Z849" s="808"/>
      <c r="AA849" s="808"/>
      <c r="AB849" s="808"/>
      <c r="AC849" s="808"/>
      <c r="AD849" s="390"/>
      <c r="AE849" s="390"/>
      <c r="AF849" s="390"/>
      <c r="AG849" s="390"/>
      <c r="AH849" s="390"/>
      <c r="AI849" s="390"/>
      <c r="AJ849" s="390"/>
      <c r="AK849" s="390"/>
      <c r="AL849" s="808"/>
      <c r="AM849" s="808"/>
      <c r="AN849" s="936"/>
      <c r="AO849" s="390"/>
      <c r="AP849" s="390"/>
      <c r="AQ849" s="808"/>
      <c r="AR849" s="390"/>
      <c r="AS849" s="390"/>
      <c r="AT849" s="390"/>
      <c r="AU849" s="390"/>
      <c r="AV849" s="390"/>
      <c r="AW849" s="390"/>
      <c r="AX849" s="390"/>
      <c r="AY849" s="390"/>
      <c r="AZ849" s="390"/>
      <c r="BA849" s="390"/>
      <c r="BB849" s="390"/>
      <c r="BC849" s="390"/>
      <c r="BD849" s="390"/>
      <c r="BE849" s="390"/>
      <c r="BF849" s="390"/>
    </row>
    <row r="850" spans="1:58">
      <c r="A850" s="390"/>
      <c r="B850" s="390"/>
      <c r="C850" s="390"/>
      <c r="D850" s="808"/>
      <c r="E850" s="390"/>
      <c r="F850" s="390"/>
      <c r="G850" s="935"/>
      <c r="H850" s="808"/>
      <c r="I850" s="936"/>
      <c r="J850" s="936"/>
      <c r="K850" s="936"/>
      <c r="L850" s="936"/>
      <c r="M850" s="936"/>
      <c r="N850" s="215"/>
      <c r="O850" s="215"/>
      <c r="P850" s="215"/>
      <c r="Q850" s="936"/>
      <c r="R850" s="808"/>
      <c r="S850" s="808"/>
      <c r="T850" s="808"/>
      <c r="U850" s="936"/>
      <c r="V850" s="808"/>
      <c r="W850" s="808"/>
      <c r="X850" s="808"/>
      <c r="Y850" s="808"/>
      <c r="Z850" s="808"/>
      <c r="AA850" s="808"/>
      <c r="AB850" s="808"/>
      <c r="AC850" s="808"/>
      <c r="AD850" s="390"/>
      <c r="AE850" s="390"/>
      <c r="AF850" s="390"/>
      <c r="AG850" s="390"/>
      <c r="AH850" s="390"/>
      <c r="AI850" s="390"/>
      <c r="AJ850" s="390"/>
      <c r="AK850" s="390"/>
      <c r="AL850" s="808"/>
      <c r="AM850" s="808"/>
      <c r="AN850" s="936"/>
      <c r="AO850" s="390"/>
      <c r="AP850" s="390"/>
      <c r="AQ850" s="808"/>
      <c r="AR850" s="390"/>
      <c r="AS850" s="390"/>
      <c r="AT850" s="390"/>
      <c r="AU850" s="390"/>
      <c r="AV850" s="390"/>
      <c r="AW850" s="390"/>
      <c r="AX850" s="390"/>
      <c r="AY850" s="390"/>
      <c r="AZ850" s="390"/>
      <c r="BA850" s="390"/>
      <c r="BB850" s="390"/>
      <c r="BC850" s="390"/>
      <c r="BD850" s="390"/>
      <c r="BE850" s="390"/>
      <c r="BF850" s="390"/>
    </row>
    <row r="851" spans="1:58">
      <c r="A851" s="390"/>
      <c r="B851" s="390"/>
      <c r="C851" s="390"/>
      <c r="D851" s="808"/>
      <c r="E851" s="390"/>
      <c r="F851" s="390"/>
      <c r="G851" s="935"/>
      <c r="H851" s="808"/>
      <c r="I851" s="936"/>
      <c r="J851" s="936"/>
      <c r="K851" s="936"/>
      <c r="L851" s="936"/>
      <c r="M851" s="936"/>
      <c r="N851" s="215"/>
      <c r="O851" s="215"/>
      <c r="P851" s="215"/>
      <c r="Q851" s="936"/>
      <c r="R851" s="808"/>
      <c r="S851" s="808"/>
      <c r="T851" s="808"/>
      <c r="U851" s="936"/>
      <c r="V851" s="808"/>
      <c r="W851" s="808"/>
      <c r="X851" s="808"/>
      <c r="Y851" s="808"/>
      <c r="Z851" s="808"/>
      <c r="AA851" s="808"/>
      <c r="AB851" s="808"/>
      <c r="AC851" s="808"/>
      <c r="AD851" s="390"/>
      <c r="AE851" s="390"/>
      <c r="AF851" s="390"/>
      <c r="AG851" s="390"/>
      <c r="AH851" s="390"/>
      <c r="AI851" s="390"/>
      <c r="AJ851" s="390"/>
      <c r="AK851" s="390"/>
      <c r="AL851" s="808"/>
      <c r="AM851" s="808"/>
      <c r="AN851" s="936"/>
      <c r="AO851" s="390"/>
      <c r="AP851" s="390"/>
      <c r="AQ851" s="808"/>
      <c r="AR851" s="390"/>
      <c r="AS851" s="390"/>
      <c r="AT851" s="390"/>
      <c r="AU851" s="390"/>
      <c r="AV851" s="390"/>
      <c r="AW851" s="390"/>
      <c r="AX851" s="390"/>
      <c r="AY851" s="390"/>
      <c r="AZ851" s="390"/>
      <c r="BA851" s="390"/>
      <c r="BB851" s="390"/>
      <c r="BC851" s="390"/>
      <c r="BD851" s="390"/>
      <c r="BE851" s="390"/>
      <c r="BF851" s="390"/>
    </row>
    <row r="852" spans="1:58">
      <c r="A852" s="390"/>
      <c r="B852" s="390"/>
      <c r="C852" s="390"/>
      <c r="D852" s="808"/>
      <c r="E852" s="390"/>
      <c r="F852" s="390"/>
      <c r="G852" s="935"/>
      <c r="H852" s="808"/>
      <c r="I852" s="936"/>
      <c r="J852" s="936"/>
      <c r="K852" s="936"/>
      <c r="L852" s="936"/>
      <c r="M852" s="936"/>
      <c r="N852" s="215"/>
      <c r="O852" s="215"/>
      <c r="P852" s="215"/>
      <c r="Q852" s="936"/>
      <c r="R852" s="808"/>
      <c r="S852" s="808"/>
      <c r="T852" s="808"/>
      <c r="U852" s="936"/>
      <c r="V852" s="808"/>
      <c r="W852" s="808"/>
      <c r="X852" s="808"/>
      <c r="Y852" s="808"/>
      <c r="Z852" s="808"/>
      <c r="AA852" s="808"/>
      <c r="AB852" s="808"/>
      <c r="AC852" s="808"/>
      <c r="AD852" s="390"/>
      <c r="AE852" s="390"/>
      <c r="AF852" s="390"/>
      <c r="AG852" s="390"/>
      <c r="AH852" s="390"/>
      <c r="AI852" s="390"/>
      <c r="AJ852" s="390"/>
      <c r="AK852" s="390"/>
      <c r="AL852" s="808"/>
      <c r="AM852" s="808"/>
      <c r="AN852" s="936"/>
      <c r="AO852" s="390"/>
      <c r="AP852" s="390"/>
      <c r="AQ852" s="808"/>
      <c r="AR852" s="390"/>
      <c r="AS852" s="390"/>
      <c r="AT852" s="390"/>
      <c r="AU852" s="390"/>
      <c r="AV852" s="390"/>
      <c r="AW852" s="390"/>
      <c r="AX852" s="390"/>
      <c r="AY852" s="390"/>
      <c r="AZ852" s="390"/>
      <c r="BA852" s="390"/>
      <c r="BB852" s="390"/>
      <c r="BC852" s="390"/>
      <c r="BD852" s="390"/>
      <c r="BE852" s="390"/>
      <c r="BF852" s="390"/>
    </row>
    <row r="853" spans="1:58">
      <c r="A853" s="390"/>
      <c r="B853" s="390"/>
      <c r="C853" s="390"/>
      <c r="D853" s="808"/>
      <c r="E853" s="390"/>
      <c r="F853" s="390"/>
      <c r="G853" s="935"/>
      <c r="H853" s="808"/>
      <c r="I853" s="936"/>
      <c r="J853" s="936"/>
      <c r="K853" s="936"/>
      <c r="L853" s="936"/>
      <c r="M853" s="936"/>
      <c r="N853" s="215"/>
      <c r="O853" s="215"/>
      <c r="P853" s="215"/>
      <c r="Q853" s="936"/>
      <c r="R853" s="808"/>
      <c r="S853" s="808"/>
      <c r="T853" s="808"/>
      <c r="U853" s="936"/>
      <c r="V853" s="808"/>
      <c r="W853" s="808"/>
      <c r="X853" s="808"/>
      <c r="Y853" s="808"/>
      <c r="Z853" s="808"/>
      <c r="AA853" s="808"/>
      <c r="AB853" s="808"/>
      <c r="AC853" s="808"/>
      <c r="AD853" s="390"/>
      <c r="AE853" s="390"/>
      <c r="AF853" s="390"/>
      <c r="AG853" s="390"/>
      <c r="AH853" s="390"/>
      <c r="AI853" s="390"/>
      <c r="AJ853" s="390"/>
      <c r="AK853" s="390"/>
      <c r="AL853" s="808"/>
      <c r="AM853" s="808"/>
      <c r="AN853" s="936"/>
      <c r="AO853" s="390"/>
      <c r="AP853" s="390"/>
      <c r="AQ853" s="808"/>
      <c r="AR853" s="390"/>
      <c r="AS853" s="390"/>
      <c r="AT853" s="390"/>
      <c r="AU853" s="390"/>
      <c r="AV853" s="390"/>
      <c r="AW853" s="390"/>
      <c r="AX853" s="390"/>
      <c r="AY853" s="390"/>
      <c r="AZ853" s="390"/>
      <c r="BA853" s="390"/>
      <c r="BB853" s="390"/>
      <c r="BC853" s="390"/>
      <c r="BD853" s="390"/>
      <c r="BE853" s="390"/>
      <c r="BF853" s="390"/>
    </row>
    <row r="854" spans="1:58">
      <c r="A854" s="390"/>
      <c r="B854" s="390"/>
      <c r="C854" s="390"/>
      <c r="D854" s="808"/>
      <c r="E854" s="390"/>
      <c r="F854" s="390"/>
      <c r="G854" s="935"/>
      <c r="H854" s="808"/>
      <c r="I854" s="936"/>
      <c r="J854" s="936"/>
      <c r="K854" s="936"/>
      <c r="L854" s="936"/>
      <c r="M854" s="936"/>
      <c r="N854" s="215"/>
      <c r="O854" s="215"/>
      <c r="P854" s="215"/>
      <c r="Q854" s="936"/>
      <c r="R854" s="808"/>
      <c r="S854" s="808"/>
      <c r="T854" s="808"/>
      <c r="U854" s="936"/>
      <c r="V854" s="808"/>
      <c r="W854" s="808"/>
      <c r="X854" s="808"/>
      <c r="Y854" s="808"/>
      <c r="Z854" s="808"/>
      <c r="AA854" s="808"/>
      <c r="AB854" s="808"/>
      <c r="AC854" s="808"/>
      <c r="AD854" s="390"/>
      <c r="AE854" s="390"/>
      <c r="AF854" s="390"/>
      <c r="AG854" s="390"/>
      <c r="AH854" s="390"/>
      <c r="AI854" s="390"/>
      <c r="AJ854" s="390"/>
      <c r="AK854" s="390"/>
      <c r="AL854" s="808"/>
      <c r="AM854" s="808"/>
      <c r="AN854" s="936"/>
      <c r="AO854" s="390"/>
      <c r="AP854" s="390"/>
      <c r="AQ854" s="808"/>
      <c r="AR854" s="390"/>
      <c r="AS854" s="390"/>
      <c r="AT854" s="390"/>
      <c r="AU854" s="390"/>
      <c r="AV854" s="390"/>
      <c r="AW854" s="390"/>
      <c r="AX854" s="390"/>
      <c r="AY854" s="390"/>
      <c r="AZ854" s="390"/>
      <c r="BA854" s="390"/>
      <c r="BB854" s="390"/>
      <c r="BC854" s="390"/>
      <c r="BD854" s="390"/>
      <c r="BE854" s="390"/>
      <c r="BF854" s="390"/>
    </row>
    <row r="855" spans="1:58">
      <c r="A855" s="390"/>
      <c r="B855" s="390"/>
      <c r="C855" s="390"/>
      <c r="D855" s="808"/>
      <c r="E855" s="390"/>
      <c r="F855" s="390"/>
      <c r="G855" s="935"/>
      <c r="H855" s="808"/>
      <c r="I855" s="936"/>
      <c r="J855" s="936"/>
      <c r="K855" s="936"/>
      <c r="L855" s="936"/>
      <c r="M855" s="936"/>
      <c r="N855" s="215"/>
      <c r="O855" s="215"/>
      <c r="P855" s="215"/>
      <c r="Q855" s="936"/>
      <c r="R855" s="808"/>
      <c r="S855" s="808"/>
      <c r="T855" s="808"/>
      <c r="U855" s="936"/>
      <c r="V855" s="808"/>
      <c r="W855" s="808"/>
      <c r="X855" s="808"/>
      <c r="Y855" s="808"/>
      <c r="Z855" s="808"/>
      <c r="AA855" s="808"/>
      <c r="AB855" s="808"/>
      <c r="AC855" s="808"/>
      <c r="AD855" s="390"/>
      <c r="AE855" s="390"/>
      <c r="AF855" s="390"/>
      <c r="AG855" s="390"/>
      <c r="AH855" s="390"/>
      <c r="AI855" s="390"/>
      <c r="AJ855" s="390"/>
      <c r="AK855" s="390"/>
      <c r="AL855" s="808"/>
      <c r="AM855" s="808"/>
      <c r="AN855" s="936"/>
      <c r="AO855" s="390"/>
      <c r="AP855" s="390"/>
      <c r="AQ855" s="808"/>
      <c r="AR855" s="390"/>
      <c r="AS855" s="390"/>
      <c r="AT855" s="390"/>
      <c r="AU855" s="390"/>
      <c r="AV855" s="390"/>
      <c r="AW855" s="390"/>
      <c r="AX855" s="390"/>
      <c r="AY855" s="390"/>
      <c r="AZ855" s="390"/>
      <c r="BA855" s="390"/>
      <c r="BB855" s="390"/>
      <c r="BC855" s="390"/>
      <c r="BD855" s="390"/>
      <c r="BE855" s="390"/>
      <c r="BF855" s="390"/>
    </row>
    <row r="856" spans="1:58">
      <c r="A856" s="390"/>
      <c r="B856" s="390"/>
      <c r="C856" s="390"/>
      <c r="D856" s="808"/>
      <c r="E856" s="390"/>
      <c r="F856" s="390"/>
      <c r="G856" s="935"/>
      <c r="H856" s="808"/>
      <c r="I856" s="936"/>
      <c r="J856" s="936"/>
      <c r="K856" s="936"/>
      <c r="L856" s="936"/>
      <c r="M856" s="936"/>
      <c r="N856" s="215"/>
      <c r="O856" s="215"/>
      <c r="P856" s="215"/>
      <c r="Q856" s="936"/>
      <c r="R856" s="808"/>
      <c r="S856" s="808"/>
      <c r="T856" s="808"/>
      <c r="U856" s="936"/>
      <c r="V856" s="808"/>
      <c r="W856" s="808"/>
      <c r="X856" s="808"/>
      <c r="Y856" s="808"/>
      <c r="Z856" s="808"/>
      <c r="AA856" s="808"/>
      <c r="AB856" s="808"/>
      <c r="AC856" s="808"/>
      <c r="AD856" s="390"/>
      <c r="AE856" s="390"/>
      <c r="AF856" s="390"/>
      <c r="AG856" s="390"/>
      <c r="AH856" s="390"/>
      <c r="AI856" s="390"/>
      <c r="AJ856" s="390"/>
      <c r="AK856" s="390"/>
      <c r="AL856" s="808"/>
      <c r="AM856" s="808"/>
      <c r="AN856" s="936"/>
      <c r="AO856" s="390"/>
      <c r="AP856" s="390"/>
      <c r="AQ856" s="808"/>
      <c r="AR856" s="390"/>
      <c r="AS856" s="390"/>
      <c r="AT856" s="390"/>
      <c r="AU856" s="390"/>
      <c r="AV856" s="390"/>
      <c r="AW856" s="390"/>
      <c r="AX856" s="390"/>
      <c r="AY856" s="390"/>
      <c r="AZ856" s="390"/>
      <c r="BA856" s="390"/>
      <c r="BB856" s="390"/>
      <c r="BC856" s="390"/>
      <c r="BD856" s="390"/>
      <c r="BE856" s="390"/>
      <c r="BF856" s="390"/>
    </row>
    <row r="857" spans="1:58">
      <c r="A857" s="390"/>
      <c r="B857" s="390"/>
      <c r="C857" s="390"/>
      <c r="D857" s="808"/>
      <c r="E857" s="390"/>
      <c r="F857" s="390"/>
      <c r="G857" s="935"/>
      <c r="H857" s="808"/>
      <c r="I857" s="936"/>
      <c r="J857" s="936"/>
      <c r="K857" s="936"/>
      <c r="L857" s="936"/>
      <c r="M857" s="936"/>
      <c r="N857" s="215"/>
      <c r="O857" s="215"/>
      <c r="P857" s="215"/>
      <c r="Q857" s="936"/>
      <c r="R857" s="808"/>
      <c r="S857" s="808"/>
      <c r="T857" s="808"/>
      <c r="U857" s="936"/>
      <c r="V857" s="808"/>
      <c r="W857" s="808"/>
      <c r="X857" s="808"/>
      <c r="Y857" s="808"/>
      <c r="Z857" s="808"/>
      <c r="AA857" s="808"/>
      <c r="AB857" s="808"/>
      <c r="AC857" s="808"/>
      <c r="AD857" s="390"/>
      <c r="AE857" s="390"/>
      <c r="AF857" s="390"/>
      <c r="AG857" s="390"/>
      <c r="AH857" s="390"/>
      <c r="AI857" s="390"/>
      <c r="AJ857" s="390"/>
      <c r="AK857" s="390"/>
      <c r="AL857" s="808"/>
      <c r="AM857" s="808"/>
      <c r="AN857" s="936"/>
      <c r="AO857" s="390"/>
      <c r="AP857" s="390"/>
      <c r="AQ857" s="808"/>
      <c r="AR857" s="390"/>
      <c r="AS857" s="390"/>
      <c r="AT857" s="390"/>
      <c r="AU857" s="390"/>
      <c r="AV857" s="390"/>
      <c r="AW857" s="390"/>
      <c r="AX857" s="390"/>
      <c r="AY857" s="390"/>
      <c r="AZ857" s="390"/>
      <c r="BA857" s="390"/>
      <c r="BB857" s="390"/>
      <c r="BC857" s="390"/>
      <c r="BD857" s="390"/>
      <c r="BE857" s="390"/>
      <c r="BF857" s="390"/>
    </row>
    <row r="858" spans="1:58">
      <c r="A858" s="390"/>
      <c r="B858" s="390"/>
      <c r="C858" s="390"/>
      <c r="D858" s="808"/>
      <c r="E858" s="390"/>
      <c r="F858" s="390"/>
      <c r="G858" s="935"/>
      <c r="H858" s="808"/>
      <c r="I858" s="936"/>
      <c r="J858" s="936"/>
      <c r="K858" s="936"/>
      <c r="L858" s="936"/>
      <c r="M858" s="936"/>
      <c r="N858" s="215"/>
      <c r="O858" s="215"/>
      <c r="P858" s="215"/>
      <c r="Q858" s="936"/>
      <c r="R858" s="808"/>
      <c r="S858" s="808"/>
      <c r="T858" s="808"/>
      <c r="U858" s="936"/>
      <c r="V858" s="808"/>
      <c r="W858" s="808"/>
      <c r="X858" s="808"/>
      <c r="Y858" s="808"/>
      <c r="Z858" s="808"/>
      <c r="AA858" s="808"/>
      <c r="AB858" s="808"/>
      <c r="AC858" s="808"/>
      <c r="AD858" s="390"/>
      <c r="AE858" s="390"/>
      <c r="AF858" s="390"/>
      <c r="AG858" s="390"/>
      <c r="AH858" s="390"/>
      <c r="AI858" s="390"/>
      <c r="AJ858" s="390"/>
      <c r="AK858" s="390"/>
      <c r="AL858" s="808"/>
      <c r="AM858" s="808"/>
      <c r="AN858" s="936"/>
      <c r="AO858" s="390"/>
      <c r="AP858" s="390"/>
      <c r="AQ858" s="808"/>
      <c r="AR858" s="390"/>
      <c r="AS858" s="390"/>
      <c r="AT858" s="390"/>
      <c r="AU858" s="390"/>
      <c r="AV858" s="390"/>
      <c r="AW858" s="390"/>
      <c r="AX858" s="390"/>
      <c r="AY858" s="390"/>
      <c r="AZ858" s="390"/>
      <c r="BA858" s="390"/>
      <c r="BB858" s="390"/>
      <c r="BC858" s="390"/>
      <c r="BD858" s="390"/>
      <c r="BE858" s="390"/>
      <c r="BF858" s="390"/>
    </row>
    <row r="859" spans="1:58">
      <c r="A859" s="390"/>
      <c r="B859" s="390"/>
      <c r="C859" s="390"/>
      <c r="D859" s="808"/>
      <c r="E859" s="390"/>
      <c r="F859" s="390"/>
      <c r="G859" s="935"/>
      <c r="H859" s="808"/>
      <c r="I859" s="936"/>
      <c r="J859" s="936"/>
      <c r="K859" s="936"/>
      <c r="L859" s="936"/>
      <c r="M859" s="936"/>
      <c r="N859" s="215"/>
      <c r="O859" s="215"/>
      <c r="P859" s="215"/>
      <c r="Q859" s="936"/>
      <c r="R859" s="808"/>
      <c r="S859" s="808"/>
      <c r="T859" s="808"/>
      <c r="U859" s="936"/>
      <c r="V859" s="808"/>
      <c r="W859" s="808"/>
      <c r="X859" s="808"/>
      <c r="Y859" s="808"/>
      <c r="Z859" s="808"/>
      <c r="AA859" s="808"/>
      <c r="AB859" s="808"/>
      <c r="AC859" s="808"/>
      <c r="AD859" s="390"/>
      <c r="AE859" s="390"/>
      <c r="AF859" s="390"/>
      <c r="AG859" s="390"/>
      <c r="AH859" s="390"/>
      <c r="AI859" s="390"/>
      <c r="AJ859" s="390"/>
      <c r="AK859" s="390"/>
      <c r="AL859" s="808"/>
      <c r="AM859" s="808"/>
      <c r="AN859" s="936"/>
      <c r="AO859" s="390"/>
      <c r="AP859" s="390"/>
      <c r="AQ859" s="808"/>
      <c r="AR859" s="390"/>
      <c r="AS859" s="390"/>
      <c r="AT859" s="390"/>
      <c r="AU859" s="390"/>
      <c r="AV859" s="390"/>
      <c r="AW859" s="390"/>
      <c r="AX859" s="390"/>
      <c r="AY859" s="390"/>
      <c r="AZ859" s="390"/>
      <c r="BA859" s="390"/>
      <c r="BB859" s="390"/>
      <c r="BC859" s="390"/>
      <c r="BD859" s="390"/>
      <c r="BE859" s="390"/>
      <c r="BF859" s="390"/>
    </row>
    <row r="860" spans="1:58">
      <c r="A860" s="390"/>
      <c r="B860" s="390"/>
      <c r="C860" s="390"/>
      <c r="D860" s="808"/>
      <c r="E860" s="390"/>
      <c r="F860" s="390"/>
      <c r="G860" s="935"/>
      <c r="H860" s="808"/>
      <c r="I860" s="936"/>
      <c r="J860" s="936"/>
      <c r="K860" s="936"/>
      <c r="L860" s="936"/>
      <c r="M860" s="936"/>
      <c r="N860" s="215"/>
      <c r="O860" s="215"/>
      <c r="P860" s="215"/>
      <c r="Q860" s="936"/>
      <c r="R860" s="808"/>
      <c r="S860" s="808"/>
      <c r="T860" s="808"/>
      <c r="U860" s="936"/>
      <c r="V860" s="808"/>
      <c r="W860" s="808"/>
      <c r="X860" s="808"/>
      <c r="Y860" s="808"/>
      <c r="Z860" s="808"/>
      <c r="AA860" s="808"/>
      <c r="AB860" s="808"/>
      <c r="AC860" s="808"/>
      <c r="AD860" s="390"/>
      <c r="AE860" s="390"/>
      <c r="AF860" s="390"/>
      <c r="AG860" s="390"/>
      <c r="AH860" s="390"/>
      <c r="AI860" s="390"/>
      <c r="AJ860" s="390"/>
      <c r="AK860" s="390"/>
      <c r="AL860" s="808"/>
      <c r="AM860" s="808"/>
      <c r="AN860" s="936"/>
      <c r="AO860" s="390"/>
      <c r="AP860" s="390"/>
      <c r="AQ860" s="808"/>
      <c r="AR860" s="390"/>
      <c r="AS860" s="390"/>
      <c r="AT860" s="390"/>
      <c r="AU860" s="390"/>
      <c r="AV860" s="390"/>
      <c r="AW860" s="390"/>
      <c r="AX860" s="390"/>
      <c r="AY860" s="390"/>
      <c r="AZ860" s="390"/>
      <c r="BA860" s="390"/>
      <c r="BB860" s="390"/>
      <c r="BC860" s="390"/>
      <c r="BD860" s="390"/>
      <c r="BE860" s="390"/>
      <c r="BF860" s="390"/>
    </row>
    <row r="861" spans="1:58">
      <c r="A861" s="390"/>
      <c r="B861" s="390"/>
      <c r="C861" s="390"/>
      <c r="D861" s="808"/>
      <c r="E861" s="390"/>
      <c r="F861" s="390"/>
      <c r="G861" s="935"/>
      <c r="H861" s="808"/>
      <c r="I861" s="936"/>
      <c r="J861" s="936"/>
      <c r="K861" s="936"/>
      <c r="L861" s="936"/>
      <c r="M861" s="936"/>
      <c r="N861" s="215"/>
      <c r="O861" s="215"/>
      <c r="P861" s="215"/>
      <c r="Q861" s="936"/>
      <c r="R861" s="808"/>
      <c r="S861" s="808"/>
      <c r="T861" s="808"/>
      <c r="U861" s="936"/>
      <c r="V861" s="808"/>
      <c r="W861" s="808"/>
      <c r="X861" s="808"/>
      <c r="Y861" s="808"/>
      <c r="Z861" s="808"/>
      <c r="AA861" s="808"/>
      <c r="AB861" s="808"/>
      <c r="AC861" s="808"/>
      <c r="AD861" s="390"/>
      <c r="AE861" s="390"/>
      <c r="AF861" s="390"/>
      <c r="AG861" s="390"/>
      <c r="AH861" s="390"/>
      <c r="AI861" s="390"/>
      <c r="AJ861" s="390"/>
      <c r="AK861" s="390"/>
      <c r="AL861" s="808"/>
      <c r="AM861" s="808"/>
      <c r="AN861" s="936"/>
      <c r="AO861" s="390"/>
      <c r="AP861" s="390"/>
      <c r="AQ861" s="808"/>
      <c r="AR861" s="390"/>
      <c r="AS861" s="390"/>
      <c r="AT861" s="390"/>
      <c r="AU861" s="390"/>
      <c r="AV861" s="390"/>
      <c r="AW861" s="390"/>
      <c r="AX861" s="390"/>
      <c r="AY861" s="390"/>
      <c r="AZ861" s="390"/>
      <c r="BA861" s="390"/>
      <c r="BB861" s="390"/>
      <c r="BC861" s="390"/>
      <c r="BD861" s="390"/>
      <c r="BE861" s="390"/>
      <c r="BF861" s="390"/>
    </row>
    <row r="862" spans="1:58">
      <c r="A862" s="390"/>
      <c r="B862" s="390"/>
      <c r="C862" s="390"/>
      <c r="D862" s="808"/>
      <c r="E862" s="390"/>
      <c r="F862" s="390"/>
      <c r="G862" s="935"/>
      <c r="H862" s="808"/>
      <c r="I862" s="936"/>
      <c r="J862" s="936"/>
      <c r="K862" s="936"/>
      <c r="L862" s="936"/>
      <c r="M862" s="936"/>
      <c r="N862" s="215"/>
      <c r="O862" s="215"/>
      <c r="P862" s="215"/>
      <c r="Q862" s="936"/>
      <c r="R862" s="808"/>
      <c r="S862" s="808"/>
      <c r="T862" s="808"/>
      <c r="U862" s="936"/>
      <c r="V862" s="808"/>
      <c r="W862" s="808"/>
      <c r="X862" s="808"/>
      <c r="Y862" s="808"/>
      <c r="Z862" s="808"/>
      <c r="AA862" s="808"/>
      <c r="AB862" s="808"/>
      <c r="AC862" s="808"/>
      <c r="AD862" s="390"/>
      <c r="AE862" s="390"/>
      <c r="AF862" s="390"/>
      <c r="AG862" s="390"/>
      <c r="AH862" s="390"/>
      <c r="AI862" s="390"/>
      <c r="AJ862" s="390"/>
      <c r="AK862" s="390"/>
      <c r="AL862" s="808"/>
      <c r="AM862" s="808"/>
      <c r="AN862" s="936"/>
      <c r="AO862" s="390"/>
      <c r="AP862" s="390"/>
      <c r="AQ862" s="808"/>
      <c r="AR862" s="390"/>
      <c r="AS862" s="390"/>
      <c r="AT862" s="390"/>
      <c r="AU862" s="390"/>
      <c r="AV862" s="390"/>
      <c r="AW862" s="390"/>
      <c r="AX862" s="390"/>
      <c r="AY862" s="390"/>
      <c r="AZ862" s="390"/>
      <c r="BA862" s="390"/>
      <c r="BB862" s="390"/>
      <c r="BC862" s="390"/>
      <c r="BD862" s="390"/>
      <c r="BE862" s="390"/>
      <c r="BF862" s="390"/>
    </row>
    <row r="863" spans="1:58">
      <c r="A863" s="390"/>
      <c r="B863" s="390"/>
      <c r="C863" s="390"/>
      <c r="D863" s="808"/>
      <c r="E863" s="390"/>
      <c r="F863" s="390"/>
      <c r="G863" s="935"/>
      <c r="H863" s="808"/>
      <c r="I863" s="936"/>
      <c r="J863" s="936"/>
      <c r="K863" s="936"/>
      <c r="L863" s="936"/>
      <c r="M863" s="936"/>
      <c r="N863" s="215"/>
      <c r="O863" s="215"/>
      <c r="P863" s="215"/>
      <c r="Q863" s="936"/>
      <c r="R863" s="808"/>
      <c r="S863" s="808"/>
      <c r="T863" s="808"/>
      <c r="U863" s="936"/>
      <c r="V863" s="808"/>
      <c r="W863" s="808"/>
      <c r="X863" s="808"/>
      <c r="Y863" s="808"/>
      <c r="Z863" s="808"/>
      <c r="AA863" s="808"/>
      <c r="AB863" s="808"/>
      <c r="AC863" s="808"/>
      <c r="AD863" s="390"/>
      <c r="AE863" s="390"/>
      <c r="AF863" s="390"/>
      <c r="AG863" s="390"/>
      <c r="AH863" s="390"/>
      <c r="AI863" s="390"/>
      <c r="AJ863" s="390"/>
      <c r="AK863" s="390"/>
      <c r="AL863" s="808"/>
      <c r="AM863" s="808"/>
      <c r="AN863" s="936"/>
      <c r="AO863" s="390"/>
      <c r="AP863" s="390"/>
      <c r="AQ863" s="808"/>
      <c r="AR863" s="390"/>
      <c r="AS863" s="390"/>
      <c r="AT863" s="390"/>
      <c r="AU863" s="390"/>
      <c r="AV863" s="390"/>
      <c r="AW863" s="390"/>
      <c r="AX863" s="390"/>
      <c r="AY863" s="390"/>
      <c r="AZ863" s="390"/>
      <c r="BA863" s="390"/>
      <c r="BB863" s="390"/>
      <c r="BC863" s="390"/>
      <c r="BD863" s="390"/>
      <c r="BE863" s="390"/>
      <c r="BF863" s="390"/>
    </row>
    <row r="864" spans="1:58">
      <c r="A864" s="390"/>
      <c r="B864" s="390"/>
      <c r="C864" s="390"/>
      <c r="D864" s="808"/>
      <c r="E864" s="390"/>
      <c r="F864" s="390"/>
      <c r="G864" s="935"/>
      <c r="H864" s="808"/>
      <c r="I864" s="936"/>
      <c r="J864" s="936"/>
      <c r="K864" s="936"/>
      <c r="L864" s="936"/>
      <c r="M864" s="936"/>
      <c r="N864" s="215"/>
      <c r="O864" s="215"/>
      <c r="P864" s="215"/>
      <c r="Q864" s="936"/>
      <c r="R864" s="808"/>
      <c r="S864" s="808"/>
      <c r="T864" s="808"/>
      <c r="U864" s="936"/>
      <c r="V864" s="808"/>
      <c r="W864" s="808"/>
      <c r="X864" s="808"/>
      <c r="Y864" s="808"/>
      <c r="Z864" s="808"/>
      <c r="AA864" s="808"/>
      <c r="AB864" s="808"/>
      <c r="AC864" s="808"/>
      <c r="AD864" s="390"/>
      <c r="AE864" s="390"/>
      <c r="AF864" s="390"/>
      <c r="AG864" s="390"/>
      <c r="AH864" s="390"/>
      <c r="AI864" s="390"/>
      <c r="AJ864" s="390"/>
      <c r="AK864" s="390"/>
      <c r="AL864" s="808"/>
      <c r="AM864" s="808"/>
      <c r="AN864" s="936"/>
      <c r="AO864" s="390"/>
      <c r="AP864" s="390"/>
      <c r="AQ864" s="808"/>
      <c r="AR864" s="390"/>
      <c r="AS864" s="390"/>
      <c r="AT864" s="390"/>
      <c r="AU864" s="390"/>
      <c r="AV864" s="390"/>
      <c r="AW864" s="390"/>
      <c r="AX864" s="390"/>
      <c r="AY864" s="390"/>
      <c r="AZ864" s="390"/>
      <c r="BA864" s="390"/>
      <c r="BB864" s="390"/>
      <c r="BC864" s="390"/>
      <c r="BD864" s="390"/>
      <c r="BE864" s="390"/>
      <c r="BF864" s="390"/>
    </row>
    <row r="865" spans="1:58">
      <c r="A865" s="390"/>
      <c r="B865" s="390"/>
      <c r="C865" s="390"/>
      <c r="D865" s="808"/>
      <c r="E865" s="390"/>
      <c r="F865" s="390"/>
      <c r="G865" s="935"/>
      <c r="H865" s="808"/>
      <c r="I865" s="936"/>
      <c r="J865" s="936"/>
      <c r="K865" s="936"/>
      <c r="L865" s="936"/>
      <c r="M865" s="936"/>
      <c r="N865" s="215"/>
      <c r="O865" s="215"/>
      <c r="P865" s="215"/>
      <c r="Q865" s="936"/>
      <c r="R865" s="808"/>
      <c r="S865" s="808"/>
      <c r="T865" s="808"/>
      <c r="U865" s="936"/>
      <c r="V865" s="808"/>
      <c r="W865" s="808"/>
      <c r="X865" s="808"/>
      <c r="Y865" s="808"/>
      <c r="Z865" s="808"/>
      <c r="AA865" s="808"/>
      <c r="AB865" s="808"/>
      <c r="AC865" s="808"/>
      <c r="AD865" s="390"/>
      <c r="AE865" s="390"/>
      <c r="AF865" s="390"/>
      <c r="AG865" s="390"/>
      <c r="AH865" s="390"/>
      <c r="AI865" s="390"/>
      <c r="AJ865" s="390"/>
      <c r="AK865" s="390"/>
      <c r="AL865" s="808"/>
      <c r="AM865" s="808"/>
      <c r="AN865" s="936"/>
      <c r="AO865" s="390"/>
      <c r="AP865" s="390"/>
      <c r="AQ865" s="808"/>
      <c r="AR865" s="390"/>
      <c r="AS865" s="390"/>
      <c r="AT865" s="390"/>
      <c r="AU865" s="390"/>
      <c r="AV865" s="390"/>
      <c r="AW865" s="390"/>
      <c r="AX865" s="390"/>
      <c r="AY865" s="390"/>
      <c r="AZ865" s="390"/>
      <c r="BA865" s="390"/>
      <c r="BB865" s="390"/>
      <c r="BC865" s="390"/>
      <c r="BD865" s="390"/>
      <c r="BE865" s="390"/>
      <c r="BF865" s="390"/>
    </row>
    <row r="866" spans="1:58">
      <c r="A866" s="390"/>
      <c r="B866" s="390"/>
      <c r="C866" s="390"/>
      <c r="D866" s="808"/>
      <c r="E866" s="390"/>
      <c r="F866" s="390"/>
      <c r="G866" s="935"/>
      <c r="H866" s="808"/>
      <c r="I866" s="936"/>
      <c r="J866" s="936"/>
      <c r="K866" s="936"/>
      <c r="L866" s="936"/>
      <c r="M866" s="936"/>
      <c r="N866" s="215"/>
      <c r="O866" s="215"/>
      <c r="P866" s="215"/>
      <c r="Q866" s="936"/>
      <c r="R866" s="808"/>
      <c r="S866" s="808"/>
      <c r="T866" s="808"/>
      <c r="U866" s="936"/>
      <c r="V866" s="808"/>
      <c r="W866" s="808"/>
      <c r="X866" s="808"/>
      <c r="Y866" s="808"/>
      <c r="Z866" s="808"/>
      <c r="AA866" s="808"/>
      <c r="AB866" s="808"/>
      <c r="AC866" s="808"/>
      <c r="AD866" s="390"/>
      <c r="AE866" s="390"/>
      <c r="AF866" s="390"/>
      <c r="AG866" s="390"/>
      <c r="AH866" s="390"/>
      <c r="AI866" s="390"/>
      <c r="AJ866" s="390"/>
      <c r="AK866" s="390"/>
      <c r="AL866" s="808"/>
      <c r="AM866" s="808"/>
      <c r="AN866" s="936"/>
      <c r="AO866" s="390"/>
      <c r="AP866" s="390"/>
      <c r="AQ866" s="808"/>
      <c r="AR866" s="390"/>
      <c r="AS866" s="390"/>
      <c r="AT866" s="390"/>
      <c r="AU866" s="390"/>
      <c r="AV866" s="390"/>
      <c r="AW866" s="390"/>
      <c r="AX866" s="390"/>
      <c r="AY866" s="390"/>
      <c r="AZ866" s="390"/>
      <c r="BA866" s="390"/>
      <c r="BB866" s="390"/>
      <c r="BC866" s="390"/>
      <c r="BD866" s="390"/>
      <c r="BE866" s="390"/>
      <c r="BF866" s="390"/>
    </row>
    <row r="867" spans="1:58">
      <c r="A867" s="390"/>
      <c r="B867" s="390"/>
      <c r="C867" s="390"/>
      <c r="D867" s="808"/>
      <c r="E867" s="390"/>
      <c r="F867" s="390"/>
      <c r="G867" s="935"/>
      <c r="H867" s="808"/>
      <c r="I867" s="936"/>
      <c r="J867" s="936"/>
      <c r="K867" s="936"/>
      <c r="L867" s="936"/>
      <c r="M867" s="936"/>
      <c r="N867" s="215"/>
      <c r="O867" s="215"/>
      <c r="P867" s="215"/>
      <c r="Q867" s="936"/>
      <c r="R867" s="808"/>
      <c r="S867" s="808"/>
      <c r="T867" s="808"/>
      <c r="U867" s="936"/>
      <c r="V867" s="808"/>
      <c r="W867" s="808"/>
      <c r="X867" s="808"/>
      <c r="Y867" s="808"/>
      <c r="Z867" s="808"/>
      <c r="AA867" s="808"/>
      <c r="AB867" s="808"/>
      <c r="AC867" s="808"/>
      <c r="AD867" s="390"/>
      <c r="AE867" s="390"/>
      <c r="AF867" s="390"/>
      <c r="AG867" s="390"/>
      <c r="AH867" s="390"/>
      <c r="AI867" s="390"/>
      <c r="AJ867" s="390"/>
      <c r="AK867" s="390"/>
      <c r="AL867" s="808"/>
      <c r="AM867" s="808"/>
      <c r="AN867" s="936"/>
      <c r="AO867" s="390"/>
      <c r="AP867" s="390"/>
      <c r="AQ867" s="808"/>
      <c r="AR867" s="390"/>
      <c r="AS867" s="390"/>
      <c r="AT867" s="390"/>
      <c r="AU867" s="390"/>
      <c r="AV867" s="390"/>
      <c r="AW867" s="390"/>
      <c r="AX867" s="390"/>
      <c r="AY867" s="390"/>
      <c r="AZ867" s="390"/>
      <c r="BA867" s="390"/>
      <c r="BB867" s="390"/>
      <c r="BC867" s="390"/>
      <c r="BD867" s="390"/>
      <c r="BE867" s="390"/>
      <c r="BF867" s="390"/>
    </row>
    <row r="868" spans="1:58">
      <c r="A868" s="390"/>
      <c r="B868" s="390"/>
      <c r="C868" s="390"/>
      <c r="D868" s="808"/>
      <c r="E868" s="390"/>
      <c r="F868" s="390"/>
      <c r="G868" s="935"/>
      <c r="H868" s="808"/>
      <c r="I868" s="936"/>
      <c r="J868" s="936"/>
      <c r="K868" s="936"/>
      <c r="L868" s="936"/>
      <c r="M868" s="936"/>
      <c r="N868" s="215"/>
      <c r="O868" s="215"/>
      <c r="P868" s="215"/>
      <c r="Q868" s="936"/>
      <c r="R868" s="808"/>
      <c r="S868" s="808"/>
      <c r="T868" s="808"/>
      <c r="U868" s="936"/>
      <c r="V868" s="808"/>
      <c r="W868" s="808"/>
      <c r="X868" s="808"/>
      <c r="Y868" s="808"/>
      <c r="Z868" s="808"/>
      <c r="AA868" s="808"/>
      <c r="AB868" s="808"/>
      <c r="AC868" s="808"/>
      <c r="AD868" s="390"/>
      <c r="AE868" s="390"/>
      <c r="AF868" s="390"/>
      <c r="AG868" s="390"/>
      <c r="AH868" s="390"/>
      <c r="AI868" s="390"/>
      <c r="AJ868" s="390"/>
      <c r="AK868" s="390"/>
      <c r="AL868" s="808"/>
      <c r="AM868" s="808"/>
      <c r="AN868" s="936"/>
      <c r="AO868" s="390"/>
      <c r="AP868" s="390"/>
      <c r="AQ868" s="808"/>
      <c r="AR868" s="390"/>
      <c r="AS868" s="390"/>
      <c r="AT868" s="390"/>
      <c r="AU868" s="390"/>
      <c r="AV868" s="390"/>
      <c r="AW868" s="390"/>
      <c r="AX868" s="390"/>
      <c r="AY868" s="390"/>
      <c r="AZ868" s="390"/>
      <c r="BA868" s="390"/>
      <c r="BB868" s="390"/>
      <c r="BC868" s="390"/>
      <c r="BD868" s="390"/>
      <c r="BE868" s="390"/>
      <c r="BF868" s="390"/>
    </row>
    <row r="869" spans="1:58">
      <c r="A869" s="390"/>
      <c r="B869" s="390"/>
      <c r="C869" s="390"/>
      <c r="D869" s="808"/>
      <c r="E869" s="390"/>
      <c r="F869" s="390"/>
      <c r="G869" s="935"/>
      <c r="H869" s="808"/>
      <c r="I869" s="936"/>
      <c r="J869" s="936"/>
      <c r="K869" s="936"/>
      <c r="L869" s="936"/>
      <c r="M869" s="936"/>
      <c r="N869" s="215"/>
      <c r="O869" s="215"/>
      <c r="P869" s="215"/>
      <c r="Q869" s="936"/>
      <c r="R869" s="808"/>
      <c r="S869" s="808"/>
      <c r="T869" s="808"/>
      <c r="U869" s="936"/>
      <c r="V869" s="808"/>
      <c r="W869" s="808"/>
      <c r="X869" s="808"/>
      <c r="Y869" s="808"/>
      <c r="Z869" s="808"/>
      <c r="AA869" s="808"/>
      <c r="AB869" s="808"/>
      <c r="AC869" s="808"/>
      <c r="AD869" s="390"/>
      <c r="AE869" s="390"/>
      <c r="AF869" s="390"/>
      <c r="AG869" s="390"/>
      <c r="AH869" s="390"/>
      <c r="AI869" s="390"/>
      <c r="AJ869" s="390"/>
      <c r="AK869" s="390"/>
      <c r="AL869" s="808"/>
      <c r="AM869" s="808"/>
      <c r="AN869" s="936"/>
      <c r="AO869" s="390"/>
      <c r="AP869" s="390"/>
      <c r="AQ869" s="808"/>
      <c r="AR869" s="390"/>
      <c r="AS869" s="390"/>
      <c r="AT869" s="390"/>
      <c r="AU869" s="390"/>
      <c r="AV869" s="390"/>
      <c r="AW869" s="390"/>
      <c r="AX869" s="390"/>
      <c r="AY869" s="390"/>
      <c r="AZ869" s="390"/>
      <c r="BA869" s="390"/>
      <c r="BB869" s="390"/>
      <c r="BC869" s="390"/>
      <c r="BD869" s="390"/>
      <c r="BE869" s="390"/>
      <c r="BF869" s="390"/>
    </row>
    <row r="870" spans="1:58">
      <c r="A870" s="390"/>
      <c r="B870" s="390"/>
      <c r="C870" s="390"/>
      <c r="D870" s="808"/>
      <c r="E870" s="390"/>
      <c r="F870" s="390"/>
      <c r="G870" s="935"/>
      <c r="H870" s="808"/>
      <c r="I870" s="936"/>
      <c r="J870" s="936"/>
      <c r="K870" s="936"/>
      <c r="L870" s="936"/>
      <c r="M870" s="936"/>
      <c r="N870" s="215"/>
      <c r="O870" s="215"/>
      <c r="P870" s="215"/>
      <c r="Q870" s="936"/>
      <c r="R870" s="808"/>
      <c r="S870" s="808"/>
      <c r="T870" s="808"/>
      <c r="U870" s="936"/>
      <c r="V870" s="808"/>
      <c r="W870" s="808"/>
      <c r="X870" s="808"/>
      <c r="Y870" s="808"/>
      <c r="Z870" s="808"/>
      <c r="AA870" s="808"/>
      <c r="AB870" s="808"/>
      <c r="AC870" s="808"/>
      <c r="AD870" s="390"/>
      <c r="AE870" s="390"/>
      <c r="AF870" s="390"/>
      <c r="AG870" s="390"/>
      <c r="AH870" s="390"/>
      <c r="AI870" s="390"/>
      <c r="AJ870" s="390"/>
      <c r="AK870" s="390"/>
      <c r="AL870" s="808"/>
      <c r="AM870" s="808"/>
      <c r="AN870" s="936"/>
      <c r="AO870" s="390"/>
      <c r="AP870" s="390"/>
      <c r="AQ870" s="808"/>
      <c r="AR870" s="390"/>
      <c r="AS870" s="390"/>
      <c r="AT870" s="390"/>
      <c r="AU870" s="390"/>
      <c r="AV870" s="390"/>
      <c r="AW870" s="390"/>
      <c r="AX870" s="390"/>
      <c r="AY870" s="390"/>
      <c r="AZ870" s="390"/>
      <c r="BA870" s="390"/>
      <c r="BB870" s="390"/>
      <c r="BC870" s="390"/>
      <c r="BD870" s="390"/>
      <c r="BE870" s="390"/>
      <c r="BF870" s="390"/>
    </row>
    <row r="871" spans="1:58">
      <c r="A871" s="390"/>
      <c r="B871" s="390"/>
      <c r="C871" s="390"/>
      <c r="D871" s="808"/>
      <c r="E871" s="390"/>
      <c r="F871" s="390"/>
      <c r="G871" s="935"/>
      <c r="H871" s="808"/>
      <c r="I871" s="936"/>
      <c r="J871" s="936"/>
      <c r="K871" s="936"/>
      <c r="L871" s="936"/>
      <c r="M871" s="936"/>
      <c r="N871" s="215"/>
      <c r="O871" s="215"/>
      <c r="P871" s="215"/>
      <c r="Q871" s="936"/>
      <c r="R871" s="808"/>
      <c r="S871" s="808"/>
      <c r="T871" s="808"/>
      <c r="U871" s="936"/>
      <c r="V871" s="808"/>
      <c r="W871" s="808"/>
      <c r="X871" s="808"/>
      <c r="Y871" s="808"/>
      <c r="Z871" s="808"/>
      <c r="AA871" s="808"/>
      <c r="AB871" s="808"/>
      <c r="AC871" s="808"/>
      <c r="AD871" s="390"/>
      <c r="AE871" s="390"/>
      <c r="AF871" s="390"/>
      <c r="AG871" s="390"/>
      <c r="AH871" s="390"/>
      <c r="AI871" s="390"/>
      <c r="AJ871" s="390"/>
      <c r="AK871" s="390"/>
      <c r="AL871" s="808"/>
      <c r="AM871" s="808"/>
      <c r="AN871" s="936"/>
      <c r="AO871" s="390"/>
      <c r="AP871" s="390"/>
      <c r="AQ871" s="808"/>
      <c r="AR871" s="390"/>
      <c r="AS871" s="390"/>
      <c r="AT871" s="390"/>
      <c r="AU871" s="390"/>
      <c r="AV871" s="390"/>
      <c r="AW871" s="390"/>
      <c r="AX871" s="390"/>
      <c r="AY871" s="390"/>
      <c r="AZ871" s="390"/>
      <c r="BA871" s="390"/>
      <c r="BB871" s="390"/>
      <c r="BC871" s="390"/>
      <c r="BD871" s="390"/>
      <c r="BE871" s="390"/>
      <c r="BF871" s="390"/>
    </row>
    <row r="872" spans="1:58">
      <c r="A872" s="390"/>
      <c r="B872" s="390"/>
      <c r="C872" s="390"/>
      <c r="D872" s="808"/>
      <c r="E872" s="390"/>
      <c r="F872" s="390"/>
      <c r="G872" s="935"/>
      <c r="H872" s="808"/>
      <c r="I872" s="936"/>
      <c r="J872" s="936"/>
      <c r="K872" s="936"/>
      <c r="L872" s="936"/>
      <c r="M872" s="936"/>
      <c r="N872" s="215"/>
      <c r="O872" s="215"/>
      <c r="P872" s="215"/>
      <c r="Q872" s="936"/>
      <c r="R872" s="808"/>
      <c r="S872" s="808"/>
      <c r="T872" s="808"/>
      <c r="U872" s="936"/>
      <c r="V872" s="808"/>
      <c r="W872" s="808"/>
      <c r="X872" s="808"/>
      <c r="Y872" s="808"/>
      <c r="Z872" s="808"/>
      <c r="AA872" s="808"/>
      <c r="AB872" s="808"/>
      <c r="AC872" s="808"/>
      <c r="AD872" s="390"/>
      <c r="AE872" s="390"/>
      <c r="AF872" s="390"/>
      <c r="AG872" s="390"/>
      <c r="AH872" s="390"/>
      <c r="AI872" s="390"/>
      <c r="AJ872" s="390"/>
      <c r="AK872" s="390"/>
      <c r="AL872" s="808"/>
      <c r="AM872" s="808"/>
      <c r="AN872" s="936"/>
      <c r="AO872" s="390"/>
      <c r="AP872" s="390"/>
      <c r="AQ872" s="808"/>
      <c r="AR872" s="390"/>
      <c r="AS872" s="390"/>
      <c r="AT872" s="390"/>
      <c r="AU872" s="390"/>
      <c r="AV872" s="390"/>
      <c r="AW872" s="390"/>
      <c r="AX872" s="390"/>
      <c r="AY872" s="390"/>
      <c r="AZ872" s="390"/>
      <c r="BA872" s="390"/>
      <c r="BB872" s="390"/>
      <c r="BC872" s="390"/>
      <c r="BD872" s="390"/>
      <c r="BE872" s="390"/>
      <c r="BF872" s="390"/>
    </row>
    <row r="873" spans="1:58">
      <c r="A873" s="390"/>
      <c r="B873" s="390"/>
      <c r="C873" s="390"/>
      <c r="D873" s="808"/>
      <c r="E873" s="390"/>
      <c r="F873" s="390"/>
      <c r="G873" s="935"/>
      <c r="H873" s="808"/>
      <c r="I873" s="936"/>
      <c r="J873" s="936"/>
      <c r="K873" s="936"/>
      <c r="L873" s="936"/>
      <c r="M873" s="936"/>
      <c r="N873" s="215"/>
      <c r="O873" s="215"/>
      <c r="P873" s="215"/>
      <c r="Q873" s="936"/>
      <c r="R873" s="808"/>
      <c r="S873" s="808"/>
      <c r="T873" s="808"/>
      <c r="U873" s="936"/>
      <c r="V873" s="808"/>
      <c r="W873" s="808"/>
      <c r="X873" s="808"/>
      <c r="Y873" s="808"/>
      <c r="Z873" s="808"/>
      <c r="AA873" s="808"/>
      <c r="AB873" s="808"/>
      <c r="AC873" s="808"/>
      <c r="AD873" s="390"/>
      <c r="AE873" s="390"/>
      <c r="AF873" s="390"/>
      <c r="AG873" s="390"/>
      <c r="AH873" s="390"/>
      <c r="AI873" s="390"/>
      <c r="AJ873" s="390"/>
      <c r="AK873" s="390"/>
      <c r="AL873" s="808"/>
      <c r="AM873" s="808"/>
      <c r="AN873" s="936"/>
      <c r="AO873" s="390"/>
      <c r="AP873" s="390"/>
      <c r="AQ873" s="808"/>
      <c r="AR873" s="390"/>
      <c r="AS873" s="390"/>
      <c r="AT873" s="390"/>
      <c r="AU873" s="390"/>
      <c r="AV873" s="390"/>
      <c r="AW873" s="390"/>
      <c r="AX873" s="390"/>
      <c r="AY873" s="390"/>
      <c r="AZ873" s="390"/>
      <c r="BA873" s="390"/>
      <c r="BB873" s="390"/>
      <c r="BC873" s="390"/>
      <c r="BD873" s="390"/>
      <c r="BE873" s="390"/>
      <c r="BF873" s="390"/>
    </row>
    <row r="874" spans="1:58">
      <c r="A874" s="390"/>
      <c r="B874" s="390"/>
      <c r="C874" s="390"/>
      <c r="D874" s="808"/>
      <c r="E874" s="390"/>
      <c r="F874" s="390"/>
      <c r="G874" s="935"/>
      <c r="H874" s="808"/>
      <c r="I874" s="936"/>
      <c r="J874" s="936"/>
      <c r="K874" s="936"/>
      <c r="L874" s="936"/>
      <c r="M874" s="936"/>
      <c r="N874" s="215"/>
      <c r="O874" s="215"/>
      <c r="P874" s="215"/>
      <c r="Q874" s="936"/>
      <c r="R874" s="808"/>
      <c r="S874" s="808"/>
      <c r="T874" s="808"/>
      <c r="U874" s="936"/>
      <c r="V874" s="808"/>
      <c r="W874" s="808"/>
      <c r="X874" s="808"/>
      <c r="Y874" s="808"/>
      <c r="Z874" s="808"/>
      <c r="AA874" s="808"/>
      <c r="AB874" s="808"/>
      <c r="AC874" s="808"/>
      <c r="AD874" s="390"/>
      <c r="AE874" s="390"/>
      <c r="AF874" s="390"/>
      <c r="AG874" s="390"/>
      <c r="AH874" s="390"/>
      <c r="AI874" s="390"/>
      <c r="AJ874" s="390"/>
      <c r="AK874" s="390"/>
      <c r="AL874" s="808"/>
      <c r="AM874" s="808"/>
      <c r="AN874" s="936"/>
      <c r="AO874" s="390"/>
      <c r="AP874" s="390"/>
      <c r="AQ874" s="808"/>
      <c r="AR874" s="390"/>
      <c r="AS874" s="390"/>
      <c r="AT874" s="390"/>
      <c r="AU874" s="390"/>
      <c r="AV874" s="390"/>
      <c r="AW874" s="390"/>
      <c r="AX874" s="390"/>
      <c r="AY874" s="390"/>
      <c r="AZ874" s="390"/>
      <c r="BA874" s="390"/>
      <c r="BB874" s="390"/>
      <c r="BC874" s="390"/>
      <c r="BD874" s="390"/>
      <c r="BE874" s="390"/>
      <c r="BF874" s="390"/>
    </row>
    <row r="875" spans="1:58">
      <c r="A875" s="390"/>
      <c r="B875" s="390"/>
      <c r="C875" s="390"/>
      <c r="D875" s="808"/>
      <c r="E875" s="390"/>
      <c r="F875" s="390"/>
      <c r="G875" s="935"/>
      <c r="H875" s="808"/>
      <c r="I875" s="936"/>
      <c r="J875" s="936"/>
      <c r="K875" s="936"/>
      <c r="L875" s="936"/>
      <c r="M875" s="936"/>
      <c r="N875" s="215"/>
      <c r="O875" s="215"/>
      <c r="P875" s="215"/>
      <c r="Q875" s="936"/>
      <c r="R875" s="808"/>
      <c r="S875" s="808"/>
      <c r="T875" s="808"/>
      <c r="U875" s="936"/>
      <c r="V875" s="808"/>
      <c r="W875" s="808"/>
      <c r="X875" s="808"/>
      <c r="Y875" s="808"/>
      <c r="Z875" s="808"/>
      <c r="AA875" s="808"/>
      <c r="AB875" s="808"/>
      <c r="AC875" s="808"/>
      <c r="AD875" s="390"/>
      <c r="AE875" s="390"/>
      <c r="AF875" s="390"/>
      <c r="AG875" s="390"/>
      <c r="AH875" s="390"/>
      <c r="AI875" s="390"/>
      <c r="AJ875" s="390"/>
      <c r="AK875" s="390"/>
      <c r="AL875" s="808"/>
      <c r="AM875" s="808"/>
      <c r="AN875" s="936"/>
      <c r="AO875" s="390"/>
      <c r="AP875" s="390"/>
      <c r="AQ875" s="808"/>
      <c r="AR875" s="390"/>
      <c r="AS875" s="390"/>
      <c r="AT875" s="390"/>
      <c r="AU875" s="390"/>
      <c r="AV875" s="390"/>
      <c r="AW875" s="390"/>
      <c r="AX875" s="390"/>
      <c r="AY875" s="390"/>
      <c r="AZ875" s="390"/>
      <c r="BA875" s="390"/>
      <c r="BB875" s="390"/>
      <c r="BC875" s="390"/>
      <c r="BD875" s="390"/>
      <c r="BE875" s="390"/>
      <c r="BF875" s="390"/>
    </row>
    <row r="876" spans="1:58">
      <c r="A876" s="390"/>
      <c r="B876" s="390"/>
      <c r="C876" s="390"/>
      <c r="D876" s="808"/>
      <c r="E876" s="390"/>
      <c r="F876" s="390"/>
      <c r="G876" s="935"/>
      <c r="H876" s="808"/>
      <c r="I876" s="936"/>
      <c r="J876" s="936"/>
      <c r="K876" s="936"/>
      <c r="L876" s="936"/>
      <c r="M876" s="936"/>
      <c r="N876" s="215"/>
      <c r="O876" s="215"/>
      <c r="P876" s="215"/>
      <c r="Q876" s="936"/>
      <c r="R876" s="808"/>
      <c r="S876" s="808"/>
      <c r="T876" s="808"/>
      <c r="U876" s="936"/>
      <c r="V876" s="808"/>
      <c r="W876" s="808"/>
      <c r="X876" s="808"/>
      <c r="Y876" s="808"/>
      <c r="Z876" s="808"/>
      <c r="AA876" s="808"/>
      <c r="AB876" s="808"/>
      <c r="AC876" s="808"/>
      <c r="AD876" s="390"/>
      <c r="AE876" s="390"/>
      <c r="AF876" s="390"/>
      <c r="AG876" s="390"/>
      <c r="AH876" s="390"/>
      <c r="AI876" s="390"/>
      <c r="AJ876" s="390"/>
      <c r="AK876" s="390"/>
      <c r="AL876" s="808"/>
      <c r="AM876" s="808"/>
      <c r="AN876" s="936"/>
      <c r="AO876" s="390"/>
      <c r="AP876" s="390"/>
      <c r="AQ876" s="808"/>
      <c r="AR876" s="390"/>
      <c r="AS876" s="390"/>
      <c r="AT876" s="390"/>
      <c r="AU876" s="390"/>
      <c r="AV876" s="390"/>
      <c r="AW876" s="390"/>
      <c r="AX876" s="390"/>
      <c r="AY876" s="390"/>
      <c r="AZ876" s="390"/>
      <c r="BA876" s="390"/>
      <c r="BB876" s="390"/>
      <c r="BC876" s="390"/>
      <c r="BD876" s="390"/>
      <c r="BE876" s="390"/>
      <c r="BF876" s="390"/>
    </row>
    <row r="877" spans="1:58">
      <c r="A877" s="390"/>
      <c r="B877" s="390"/>
      <c r="C877" s="390"/>
      <c r="D877" s="808"/>
      <c r="E877" s="390"/>
      <c r="F877" s="390"/>
      <c r="G877" s="935"/>
      <c r="H877" s="808"/>
      <c r="I877" s="936"/>
      <c r="J877" s="936"/>
      <c r="K877" s="936"/>
      <c r="L877" s="936"/>
      <c r="M877" s="936"/>
      <c r="N877" s="215"/>
      <c r="O877" s="215"/>
      <c r="P877" s="215"/>
      <c r="Q877" s="936"/>
      <c r="R877" s="808"/>
      <c r="S877" s="808"/>
      <c r="T877" s="808"/>
      <c r="U877" s="936"/>
      <c r="V877" s="808"/>
      <c r="W877" s="808"/>
      <c r="X877" s="808"/>
      <c r="Y877" s="808"/>
      <c r="Z877" s="808"/>
      <c r="AA877" s="808"/>
      <c r="AB877" s="808"/>
      <c r="AC877" s="808"/>
      <c r="AD877" s="390"/>
      <c r="AE877" s="390"/>
      <c r="AF877" s="390"/>
      <c r="AG877" s="390"/>
      <c r="AH877" s="390"/>
      <c r="AI877" s="390"/>
      <c r="AJ877" s="390"/>
      <c r="AK877" s="390"/>
      <c r="AL877" s="808"/>
      <c r="AM877" s="808"/>
      <c r="AN877" s="936"/>
      <c r="AO877" s="390"/>
      <c r="AP877" s="390"/>
      <c r="AQ877" s="808"/>
      <c r="AR877" s="390"/>
      <c r="AS877" s="390"/>
      <c r="AT877" s="390"/>
      <c r="AU877" s="390"/>
      <c r="AV877" s="390"/>
      <c r="AW877" s="390"/>
      <c r="AX877" s="390"/>
      <c r="AY877" s="390"/>
      <c r="AZ877" s="390"/>
      <c r="BA877" s="390"/>
      <c r="BB877" s="390"/>
      <c r="BC877" s="390"/>
      <c r="BD877" s="390"/>
      <c r="BE877" s="390"/>
      <c r="BF877" s="390"/>
    </row>
    <row r="878" spans="1:58">
      <c r="A878" s="390"/>
      <c r="B878" s="390"/>
      <c r="C878" s="390"/>
      <c r="D878" s="808"/>
      <c r="E878" s="390"/>
      <c r="F878" s="390"/>
      <c r="G878" s="935"/>
      <c r="H878" s="808"/>
      <c r="I878" s="936"/>
      <c r="J878" s="936"/>
      <c r="K878" s="936"/>
      <c r="L878" s="936"/>
      <c r="M878" s="936"/>
      <c r="N878" s="215"/>
      <c r="O878" s="215"/>
      <c r="P878" s="215"/>
      <c r="Q878" s="936"/>
      <c r="R878" s="808"/>
      <c r="S878" s="808"/>
      <c r="T878" s="808"/>
      <c r="U878" s="936"/>
      <c r="V878" s="808"/>
      <c r="W878" s="808"/>
      <c r="X878" s="808"/>
      <c r="Y878" s="808"/>
      <c r="Z878" s="808"/>
      <c r="AA878" s="808"/>
      <c r="AB878" s="808"/>
      <c r="AC878" s="808"/>
      <c r="AD878" s="390"/>
      <c r="AE878" s="390"/>
      <c r="AF878" s="390"/>
      <c r="AG878" s="390"/>
      <c r="AH878" s="390"/>
      <c r="AI878" s="390"/>
      <c r="AJ878" s="390"/>
      <c r="AK878" s="390"/>
      <c r="AL878" s="808"/>
      <c r="AM878" s="808"/>
      <c r="AN878" s="936"/>
      <c r="AO878" s="390"/>
      <c r="AP878" s="390"/>
      <c r="AQ878" s="808"/>
      <c r="AR878" s="390"/>
      <c r="AS878" s="390"/>
      <c r="AT878" s="390"/>
      <c r="AU878" s="390"/>
      <c r="AV878" s="390"/>
      <c r="AW878" s="390"/>
      <c r="AX878" s="390"/>
      <c r="AY878" s="390"/>
      <c r="AZ878" s="390"/>
      <c r="BA878" s="390"/>
      <c r="BB878" s="390"/>
      <c r="BC878" s="390"/>
      <c r="BD878" s="390"/>
      <c r="BE878" s="390"/>
      <c r="BF878" s="390"/>
    </row>
  </sheetData>
  <autoFilter ref="A7:BF679" xr:uid="{00000000-0009-0000-0000-000002000000}">
    <sortState xmlns:xlrd2="http://schemas.microsoft.com/office/spreadsheetml/2017/richdata2" ref="A263:BF271">
      <sortCondition ref="M7:M326"/>
    </sortState>
  </autoFilter>
  <mergeCells count="56">
    <mergeCell ref="AC5:AC7"/>
    <mergeCell ref="B4:B7"/>
    <mergeCell ref="C4:C7"/>
    <mergeCell ref="P5:X5"/>
    <mergeCell ref="E4:E7"/>
    <mergeCell ref="T6:V6"/>
    <mergeCell ref="W6:X6"/>
    <mergeCell ref="F5:O5"/>
    <mergeCell ref="BD6:BD7"/>
    <mergeCell ref="BE6:BE7"/>
    <mergeCell ref="BF6:BF7"/>
    <mergeCell ref="Z5:AB6"/>
    <mergeCell ref="AO5:AQ6"/>
    <mergeCell ref="AY5:AY7"/>
    <mergeCell ref="AZ5:AZ7"/>
    <mergeCell ref="BA5:BA7"/>
    <mergeCell ref="BB5:BB7"/>
    <mergeCell ref="BC5:BC7"/>
    <mergeCell ref="BD5:BF5"/>
    <mergeCell ref="AD6:AF6"/>
    <mergeCell ref="AG6:AI6"/>
    <mergeCell ref="AR6:AW6"/>
    <mergeCell ref="AX5:AX6"/>
    <mergeCell ref="AD5:AK5"/>
    <mergeCell ref="AL5:AN5"/>
    <mergeCell ref="AR5:AW5"/>
    <mergeCell ref="AJ6:AJ7"/>
    <mergeCell ref="G6:G7"/>
    <mergeCell ref="AK6:AK7"/>
    <mergeCell ref="AL6:AL7"/>
    <mergeCell ref="AM6:AM7"/>
    <mergeCell ref="AN6:AN7"/>
    <mergeCell ref="H6:H7"/>
    <mergeCell ref="I6:I7"/>
    <mergeCell ref="J6:J7"/>
    <mergeCell ref="Q6:Q7"/>
    <mergeCell ref="Y5:Y7"/>
    <mergeCell ref="K6:L6"/>
    <mergeCell ref="M6:O6"/>
    <mergeCell ref="R6:S6"/>
    <mergeCell ref="V603:W603"/>
    <mergeCell ref="G2:I2"/>
    <mergeCell ref="L2:N2"/>
    <mergeCell ref="A3:BF3"/>
    <mergeCell ref="F4:O4"/>
    <mergeCell ref="P4:Y4"/>
    <mergeCell ref="Z4:AC4"/>
    <mergeCell ref="AD4:AK4"/>
    <mergeCell ref="AL4:AN4"/>
    <mergeCell ref="AO4:AQ4"/>
    <mergeCell ref="AR4:AZ4"/>
    <mergeCell ref="BA4:BC4"/>
    <mergeCell ref="BD4:BF4"/>
    <mergeCell ref="A4:A7"/>
    <mergeCell ref="D4:D7"/>
    <mergeCell ref="F6:F7"/>
  </mergeCells>
  <phoneticPr fontId="42" type="noConversion"/>
  <conditionalFormatting sqref="AX8:AX32">
    <cfRule type="containsText" dxfId="2" priority="1" operator="containsText" text="/1900">
      <formula>NOT(ISERROR(SEARCH(("/1900"),(AX8))))</formula>
    </cfRule>
  </conditionalFormatting>
  <conditionalFormatting sqref="AX9:AX32">
    <cfRule type="containsText" dxfId="1" priority="2" operator="containsText" text="/1900">
      <formula>NOT(ISERROR(SEARCH(("/1900"),(AX9))))</formula>
    </cfRule>
  </conditionalFormatting>
  <conditionalFormatting sqref="AJ8:AJ32">
    <cfRule type="notContainsBlanks" dxfId="0" priority="3">
      <formula>LEN(TRIM(AJ8))&gt;0</formula>
    </cfRule>
  </conditionalFormatting>
  <dataValidations count="2">
    <dataValidation type="custom" allowBlank="1" showDropDown="1" showInputMessage="1" showErrorMessage="1" prompt="รูปแบบคือ ครั้ง/พ.ศ.     เช่น 1/2562    หรือ  12/2562" sqref="AU8:AU32" xr:uid="{0A0ABBA7-DD31-4B8A-944A-47F003F9926F}">
      <formula1>NOT(ISERROR(SEARCH(("/2562"),(AU8))))</formula1>
    </dataValidation>
    <dataValidation type="custom" allowBlank="1" showDropDown="1" showInputMessage="1" showErrorMessage="1" prompt="รูปแบบคือ  d/m/bbbb    เช่น 4/9/2562   หรือ  16/11/2562" sqref="AV8:BF32" xr:uid="{49401F1B-D8A8-415C-91DD-69DFC03D01BE}">
      <formula1>OR(NOT(ISERROR(DATEVALUE(AV8))), AND(ISNUMBER(AV8), LEFT(CELL("format", AV8))="D"))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K26"/>
  <sheetViews>
    <sheetView workbookViewId="0">
      <selection activeCell="A3" sqref="A3:K26"/>
    </sheetView>
  </sheetViews>
  <sheetFormatPr defaultRowHeight="13.8"/>
  <cols>
    <col min="1" max="1" width="29.59765625" bestFit="1" customWidth="1"/>
    <col min="2" max="2" width="17.09765625" bestFit="1" customWidth="1"/>
    <col min="3" max="10" width="26.59765625" bestFit="1" customWidth="1"/>
    <col min="11" max="11" width="12.5" bestFit="1" customWidth="1"/>
  </cols>
  <sheetData>
    <row r="3" spans="1:11">
      <c r="A3" s="106" t="s">
        <v>139</v>
      </c>
      <c r="C3" s="106" t="s">
        <v>7</v>
      </c>
    </row>
    <row r="4" spans="1:11">
      <c r="A4" s="106" t="s">
        <v>37</v>
      </c>
      <c r="B4" s="106" t="s">
        <v>119</v>
      </c>
      <c r="C4" t="s">
        <v>134</v>
      </c>
      <c r="D4" t="s">
        <v>72</v>
      </c>
      <c r="E4" t="s">
        <v>125</v>
      </c>
      <c r="F4" t="s">
        <v>58</v>
      </c>
      <c r="G4" t="s">
        <v>136</v>
      </c>
      <c r="H4" t="s">
        <v>73</v>
      </c>
      <c r="I4" t="s">
        <v>63</v>
      </c>
      <c r="J4" t="s">
        <v>137</v>
      </c>
      <c r="K4" t="s">
        <v>138</v>
      </c>
    </row>
    <row r="5" spans="1:11">
      <c r="A5" t="s">
        <v>57</v>
      </c>
      <c r="C5">
        <v>1</v>
      </c>
      <c r="F5">
        <v>17</v>
      </c>
      <c r="K5">
        <v>18</v>
      </c>
    </row>
    <row r="6" spans="1:11">
      <c r="B6" t="s">
        <v>121</v>
      </c>
      <c r="C6">
        <v>1</v>
      </c>
      <c r="K6">
        <v>1</v>
      </c>
    </row>
    <row r="7" spans="1:11">
      <c r="B7" t="s">
        <v>122</v>
      </c>
      <c r="F7">
        <v>17</v>
      </c>
      <c r="K7">
        <v>17</v>
      </c>
    </row>
    <row r="8" spans="1:11">
      <c r="A8" t="s">
        <v>68</v>
      </c>
      <c r="D8">
        <v>1</v>
      </c>
      <c r="F8">
        <v>1</v>
      </c>
      <c r="K8">
        <v>2</v>
      </c>
    </row>
    <row r="9" spans="1:11">
      <c r="B9" t="s">
        <v>121</v>
      </c>
      <c r="D9">
        <v>1</v>
      </c>
      <c r="K9">
        <v>1</v>
      </c>
    </row>
    <row r="10" spans="1:11">
      <c r="B10" t="s">
        <v>122</v>
      </c>
      <c r="F10">
        <v>1</v>
      </c>
      <c r="K10">
        <v>1</v>
      </c>
    </row>
    <row r="11" spans="1:11">
      <c r="A11" t="s">
        <v>120</v>
      </c>
      <c r="D11">
        <v>29</v>
      </c>
      <c r="E11">
        <v>2</v>
      </c>
      <c r="H11">
        <v>22</v>
      </c>
      <c r="K11">
        <v>53</v>
      </c>
    </row>
    <row r="12" spans="1:11">
      <c r="B12" t="s">
        <v>121</v>
      </c>
      <c r="D12">
        <v>26</v>
      </c>
      <c r="E12">
        <v>1</v>
      </c>
      <c r="H12">
        <v>1</v>
      </c>
      <c r="K12">
        <v>28</v>
      </c>
    </row>
    <row r="13" spans="1:11">
      <c r="B13" t="s">
        <v>122</v>
      </c>
      <c r="D13">
        <v>3</v>
      </c>
      <c r="E13">
        <v>1</v>
      </c>
      <c r="H13">
        <v>21</v>
      </c>
      <c r="K13">
        <v>25</v>
      </c>
    </row>
    <row r="14" spans="1:11">
      <c r="A14" t="s">
        <v>80</v>
      </c>
      <c r="F14">
        <v>2</v>
      </c>
      <c r="K14">
        <v>2</v>
      </c>
    </row>
    <row r="15" spans="1:11">
      <c r="B15" t="s">
        <v>123</v>
      </c>
      <c r="F15">
        <v>1</v>
      </c>
      <c r="K15">
        <v>1</v>
      </c>
    </row>
    <row r="16" spans="1:11">
      <c r="B16" t="s">
        <v>122</v>
      </c>
      <c r="F16">
        <v>1</v>
      </c>
      <c r="K16">
        <v>1</v>
      </c>
    </row>
    <row r="17" spans="1:11">
      <c r="A17" t="s">
        <v>82</v>
      </c>
      <c r="H17">
        <v>1</v>
      </c>
      <c r="K17">
        <v>1</v>
      </c>
    </row>
    <row r="18" spans="1:11">
      <c r="B18" t="s">
        <v>122</v>
      </c>
      <c r="H18">
        <v>1</v>
      </c>
      <c r="K18">
        <v>1</v>
      </c>
    </row>
    <row r="19" spans="1:11">
      <c r="A19" t="s">
        <v>83</v>
      </c>
      <c r="D19">
        <v>3</v>
      </c>
      <c r="E19">
        <v>1</v>
      </c>
      <c r="H19">
        <v>2</v>
      </c>
      <c r="K19">
        <v>6</v>
      </c>
    </row>
    <row r="20" spans="1:11">
      <c r="B20" t="s">
        <v>121</v>
      </c>
      <c r="D20">
        <v>3</v>
      </c>
      <c r="K20">
        <v>3</v>
      </c>
    </row>
    <row r="21" spans="1:11">
      <c r="B21" t="s">
        <v>122</v>
      </c>
      <c r="E21">
        <v>1</v>
      </c>
      <c r="H21">
        <v>2</v>
      </c>
      <c r="K21">
        <v>3</v>
      </c>
    </row>
    <row r="22" spans="1:11">
      <c r="A22" t="s">
        <v>84</v>
      </c>
      <c r="D22">
        <v>6</v>
      </c>
      <c r="E22">
        <v>3</v>
      </c>
      <c r="G22">
        <v>1</v>
      </c>
      <c r="I22">
        <v>1</v>
      </c>
      <c r="K22">
        <v>11</v>
      </c>
    </row>
    <row r="23" spans="1:11">
      <c r="B23" t="s">
        <v>122</v>
      </c>
      <c r="D23">
        <v>6</v>
      </c>
      <c r="E23">
        <v>3</v>
      </c>
      <c r="G23">
        <v>1</v>
      </c>
      <c r="I23">
        <v>1</v>
      </c>
      <c r="K23">
        <v>11</v>
      </c>
    </row>
    <row r="24" spans="1:11">
      <c r="A24" t="s">
        <v>137</v>
      </c>
    </row>
    <row r="25" spans="1:11">
      <c r="B25" t="s">
        <v>137</v>
      </c>
    </row>
    <row r="26" spans="1:11">
      <c r="A26" t="s">
        <v>138</v>
      </c>
      <c r="C26">
        <v>1</v>
      </c>
      <c r="D26">
        <v>39</v>
      </c>
      <c r="E26">
        <v>6</v>
      </c>
      <c r="F26">
        <v>20</v>
      </c>
      <c r="G26">
        <v>1</v>
      </c>
      <c r="H26">
        <v>25</v>
      </c>
      <c r="I26">
        <v>1</v>
      </c>
      <c r="K26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ขอใช้ตน.ว่าง PURE !!</vt:lpstr>
      <vt:lpstr>แบบฟอร์มขอใช้ตน.ว่าง และตัดโอนต</vt:lpstr>
      <vt:lpstr>กรณีปรับปรุงตำแหน่ง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2021-11-01T04:40:48Z</cp:lastPrinted>
  <dcterms:created xsi:type="dcterms:W3CDTF">2021-06-30T04:11:00Z</dcterms:created>
  <dcterms:modified xsi:type="dcterms:W3CDTF">2024-09-04T09:23:36Z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E9F3D7F356CF48D6A4D1B4C8AC34AFEC</vt:lpwstr>
  </property>
  <property fmtid="{D5CDD505-2E9C-101B-9397-08002B2CF9AE}" pid="3" name="KSOProductBuildVer">
    <vt:lpwstr>1054-11.2.0.10258</vt:lpwstr>
  </property>
</Properties>
</file>